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2" windowHeight="7830"/>
  </bookViews>
  <sheets>
    <sheet name="全能奖、专项奖" sheetId="2" r:id="rId1"/>
    <sheet name="VEX系列赛项" sheetId="1" r:id="rId2"/>
    <sheet name="MakeX系列赛项" sheetId="3" r:id="rId3"/>
    <sheet name="Super AI超级轨迹系列赛项" sheetId="4" r:id="rId4"/>
    <sheet name="AI创无界赛项" sheetId="5" r:id="rId5"/>
    <sheet name="WHALESBOT系列赛项" sheetId="6" r:id="rId6"/>
    <sheet name="创梦开源人形挑战赛项" sheetId="7" r:id="rId7"/>
    <sheet name="ROBOG系列挑战赛项" sheetId="8" r:id="rId8"/>
    <sheet name="NeuroMaster脑科学人工智能挑战赛项" sheetId="9" r:id="rId9"/>
    <sheet name="FTF青少年无人机赛项" sheetId="10" r:id="rId10"/>
    <sheet name="POOK教育机器人赛项" sheetId="11" r:id="rId11"/>
    <sheet name="扣叮机器人赛项" sheetId="12" r:id="rId12"/>
    <sheet name="ATC探索者科技挑战赛项" sheetId="13" r:id="rId13"/>
    <sheet name="Matata World机器人挑战赛项" sheetId="14" r:id="rId14"/>
    <sheet name="ICode太空探险挑战赛项" sheetId="15" r:id="rId15"/>
    <sheet name="DOBOT智造大挑战赛项" sheetId="16" r:id="rId16"/>
    <sheet name="TAI挑战赛赛项" sheetId="17" r:id="rId17"/>
    <sheet name="VRmaker赛项" sheetId="18" r:id="rId18"/>
    <sheet name="Robot Dream系列赛项" sheetId="19" r:id="rId19"/>
    <sheet name="BoxBot机器人格斗赛项" sheetId="20" r:id="rId20"/>
    <sheet name="工程设计挑战赛项" sheetId="21" r:id="rId21"/>
    <sheet name="音乐智能工程设计挑战赛项" sheetId="22" r:id="rId22"/>
  </sheets>
  <definedNames>
    <definedName name="_xlnm._FilterDatabase" localSheetId="5" hidden="1">WHALESBOT系列赛项!$A$2:$N$3676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<sst xmlns="http://schemas.openxmlformats.org/spreadsheetml/2006/main" count="159866" uniqueCount="69087">
  <si>
    <r>
      <rPr>
        <b/>
        <sz val="16"/>
        <color theme="1"/>
        <rFont val="宋体"/>
        <charset val="134"/>
      </rPr>
      <t>2025世界机器人大赛总决赛-青少年机器人设计大赛-</t>
    </r>
    <r>
      <rPr>
        <b/>
        <sz val="16"/>
        <color rgb="FFFF0000"/>
        <rFont val="宋体"/>
        <charset val="134"/>
      </rPr>
      <t>全能奖、专项奖</t>
    </r>
    <r>
      <rPr>
        <b/>
        <sz val="16"/>
        <color theme="1"/>
        <rFont val="宋体"/>
        <charset val="134"/>
      </rPr>
      <t>获奖名单</t>
    </r>
  </si>
  <si>
    <t>报名编号</t>
  </si>
  <si>
    <t>激活码</t>
  </si>
  <si>
    <t>队伍名称</t>
  </si>
  <si>
    <t>参赛单位</t>
  </si>
  <si>
    <t>教练信息</t>
  </si>
  <si>
    <t>选手信息</t>
  </si>
  <si>
    <t>奖项</t>
  </si>
  <si>
    <t>P6Y5JGq4O-528-001-uV-003-MJw-025-1-Vmv-04-anL</t>
  </si>
  <si>
    <t>合肥市第八中学</t>
  </si>
  <si>
    <t>葛子刚|陈明慧</t>
  </si>
  <si>
    <t>赵牛邓</t>
  </si>
  <si>
    <t>全能奖</t>
  </si>
  <si>
    <t>P6Y5JGq2F-528-001-Xw-003-VL1-025-1-f6g-03-glE</t>
  </si>
  <si>
    <t>石室初中7792F</t>
  </si>
  <si>
    <t>成都石室中学初中学校</t>
  </si>
  <si>
    <t>谢冬梅|惠苏娟</t>
  </si>
  <si>
    <t>张晨洋|张可欣|王希悦|曾钰翔</t>
  </si>
  <si>
    <t>P6Y5JGqZU-528-001-a9-002-hHJ-024-1-a8q-02-6M5</t>
  </si>
  <si>
    <t>8877S</t>
  </si>
  <si>
    <t>上海外国语大学松江外国语学校，上海西外外国语学校，松江区实验小学</t>
  </si>
  <si>
    <t>吴彦町</t>
  </si>
  <si>
    <t>张隽巍|陈蕴嘉|涂图</t>
  </si>
  <si>
    <t>P6Y5JGqPk-528-001-CO-002-5Dd-024-1-kd1-01-N3I</t>
  </si>
  <si>
    <t>山羊队</t>
  </si>
  <si>
    <t>深圳市科学馆</t>
  </si>
  <si>
    <t>庄昊</t>
  </si>
  <si>
    <t>王子涵|焦梓航|张楷烽</t>
  </si>
  <si>
    <t>P6Y5JGqKG-528-002-ag-002-KyA-028-1-eQr-02-iIx</t>
  </si>
  <si>
    <t>frantic metal</t>
  </si>
  <si>
    <t>长沙市芙蓉区燕山小学</t>
  </si>
  <si>
    <t>张印坤</t>
  </si>
  <si>
    <t>肖继珑</t>
  </si>
  <si>
    <t>P6Y5JGqN6-528-002-HG-003-BoL-029-1-ck4-03-e8s</t>
  </si>
  <si>
    <t>西方白虎</t>
  </si>
  <si>
    <t>泰州机电高等职业技术学校、江苏省泰州中学、泰州市第二中学</t>
  </si>
  <si>
    <t>周瑞祥</t>
  </si>
  <si>
    <t>顾华睿|高钰凌|虞笃鑫|袁梓歆</t>
  </si>
  <si>
    <t>P6Y5JGTqP-528-003-rZ-001-o2u-030-1-ERB-05-pYb</t>
  </si>
  <si>
    <t>有为皓予队</t>
  </si>
  <si>
    <t>广州市荔湾区康有为纪念小学</t>
  </si>
  <si>
    <t>梁建强</t>
  </si>
  <si>
    <t>姚皓予</t>
  </si>
  <si>
    <t>P6Y5JGCdS-528-004-uK-002-Jml-035-1-8je-01-GUr</t>
  </si>
  <si>
    <t>世外B队</t>
  </si>
  <si>
    <t>上海市世外小学</t>
  </si>
  <si>
    <t>韩泓</t>
  </si>
  <si>
    <t>刘启闻|宗梓翰</t>
  </si>
  <si>
    <t>P6Y5JGcFD-528-009-bK-002-tRJ-052-1-c6w-01-RI6</t>
  </si>
  <si>
    <t>星火机甲创新队</t>
  </si>
  <si>
    <t>黄陵县店头镇第二小学</t>
  </si>
  <si>
    <t>刘利利</t>
  </si>
  <si>
    <t>田羽墨|姚顺宇|王昊东|宫睿晨</t>
  </si>
  <si>
    <t>P6Y5JGVZ6-528-010-zN-001-iUH-054-1-mCw-06-vOz</t>
  </si>
  <si>
    <t>悠悠自在飞行队1队</t>
  </si>
  <si>
    <t>北京市 丰台区怡海小学 通州区民族小学 金华市宾虹小学</t>
  </si>
  <si>
    <t>梁禹和</t>
  </si>
  <si>
    <t>赵文凯|万依诺|万思涵</t>
  </si>
  <si>
    <t>P6Y5JGYv2-528-013-tK-002-U6I-064-1-W4K-03-xym</t>
  </si>
  <si>
    <t>中山市中山纪念中学4队</t>
  </si>
  <si>
    <t>中山市中山纪念中学</t>
  </si>
  <si>
    <t>朱君辉|林森</t>
  </si>
  <si>
    <t>何健铭|李政宏</t>
  </si>
  <si>
    <t>P6Y5JGfIx-528-014-jz-002-3lf-066-1-Xep-01-cgE</t>
  </si>
  <si>
    <t>婦校星航隊</t>
  </si>
  <si>
    <t>澳門資優教育協會</t>
  </si>
  <si>
    <t>李偉文</t>
  </si>
  <si>
    <t>甘耀祥|呂宜航</t>
  </si>
  <si>
    <t>P6Y5JGNZM-528-017-rZ-001-PsO-071-1-3d4-05-GIr</t>
  </si>
  <si>
    <t>HTS-X1</t>
  </si>
  <si>
    <t>西安航天菁英学校</t>
  </si>
  <si>
    <t>李宁远|王亚娟</t>
  </si>
  <si>
    <t>彭俊博|冯元臻</t>
  </si>
  <si>
    <t>P6Y5JGIYe-528-019-RO-002-N3D-076-1-WXE-03-9OJ</t>
  </si>
  <si>
    <t>ONE</t>
  </si>
  <si>
    <t>深圳外国语学校（集团）初中部&amp;深圳市东湖中学</t>
  </si>
  <si>
    <t>刘金典|尤璐</t>
  </si>
  <si>
    <t>高北辰|陈希泽|何宗阳</t>
  </si>
  <si>
    <t>P6Y5JGNjE-528-001-YN-002-Rxp-024-1-LP2-01-emv</t>
  </si>
  <si>
    <t>科技之星</t>
  </si>
  <si>
    <t>北京市西城区青少年科学技术馆</t>
  </si>
  <si>
    <t>王昕</t>
  </si>
  <si>
    <t>叶恒瑞|叶恒嘉|宋书玥</t>
  </si>
  <si>
    <t>最佳设计奖</t>
  </si>
  <si>
    <t>P6Y5JGqzl-528-001-wD-002-OKP-024-1-wPj-02-mhW</t>
  </si>
  <si>
    <t>9666F</t>
  </si>
  <si>
    <t>上海森码创智培训学校</t>
  </si>
  <si>
    <t>虞楚阳</t>
  </si>
  <si>
    <t>赵可欣|张与瞳|张家齐|闻一宸</t>
  </si>
  <si>
    <t>P6Y5JGq2I-528-001-gt-003-fOK-025-1-mYB-03-rQh</t>
  </si>
  <si>
    <t>吾能挣</t>
  </si>
  <si>
    <t>杭州市建兰中学</t>
  </si>
  <si>
    <t>陈湖</t>
  </si>
  <si>
    <t>陈高铮|陈洋</t>
  </si>
  <si>
    <t>P6Y5JGNYk-528-001-ir-003-brO-025-1-Jsm-03-APa</t>
  </si>
  <si>
    <t>两江三队</t>
  </si>
  <si>
    <t>重庆市南开两江中学校</t>
  </si>
  <si>
    <t>田震</t>
  </si>
  <si>
    <t>严伟江|李卓睿|刘姿辰</t>
  </si>
  <si>
    <t>P6Y5JGqbl-528-001-aq-003-s8e-025-1-nvf-04-Yas</t>
  </si>
  <si>
    <t>36930X</t>
  </si>
  <si>
    <t>上海市徐汇区青少年活动中心</t>
  </si>
  <si>
    <t>陆梅东</t>
  </si>
  <si>
    <t>钱宇泽|范存凯|顾子欧|王云嘉</t>
  </si>
  <si>
    <t>P6Y5JGq4g-528-001-G1-003-F72-025-1-you-04-goJ</t>
  </si>
  <si>
    <t>南京市第二十九中学龙江校区一队</t>
  </si>
  <si>
    <t>南京市第二十九中学龙江校区</t>
  </si>
  <si>
    <t>孙春艳|仝皓晨</t>
  </si>
  <si>
    <t>杨炫铮|孟庆轩|明逸尘|丁妍兮|朱翰文|董芳菲|蒋润桐|刘益泽</t>
  </si>
  <si>
    <t>P6Y5JGOYo-528-002-MP-002-tbl-027-1-jNM-01-OhK</t>
  </si>
  <si>
    <t>四维创想一队</t>
  </si>
  <si>
    <t>上海市青浦瀚文小学，崧文小学</t>
  </si>
  <si>
    <t>杨绍悦</t>
  </si>
  <si>
    <t>胡涵|张亦晨</t>
  </si>
  <si>
    <t>P6Y5JGpJ0-528-011-ha-002-tkh-058-1-qod-03-mW3</t>
  </si>
  <si>
    <t>奥体B队</t>
  </si>
  <si>
    <t>南京市金陵中学河西分校、南京师范大学附属中学新城初级中学</t>
  </si>
  <si>
    <t>尚明慧</t>
  </si>
  <si>
    <t>华宸轩|乔楚</t>
  </si>
  <si>
    <t>P6Y5JGpED-528-019-XN-002-Xzt-076-1-Ola-03-DrH</t>
  </si>
  <si>
    <t>瑱佑智胜队</t>
  </si>
  <si>
    <t>深圳市南山外国语学校集团大冲学校南方科技大学附属中学宝安学校</t>
  </si>
  <si>
    <t>张文洋|张海滨</t>
  </si>
  <si>
    <t>李天佑|钟曜骏</t>
  </si>
  <si>
    <t>P6Y5JGqP7-528-001-r7-002-7vA-024-1-44S-01-dbS</t>
  </si>
  <si>
    <t>伦华1队</t>
  </si>
  <si>
    <t>常熟伦华外国语学校</t>
  </si>
  <si>
    <t>杨铭华</t>
  </si>
  <si>
    <t>黄恩彤|沈俊希|吉辰睿</t>
  </si>
  <si>
    <t>最佳创新奖</t>
  </si>
  <si>
    <t>P6Y5JGq2h-528-001-Xm-003-eOF-025-1-l9W-03-60V</t>
  </si>
  <si>
    <t>8982A</t>
  </si>
  <si>
    <t>衢州市柯城区新世纪学校</t>
  </si>
  <si>
    <t>陈昱安</t>
  </si>
  <si>
    <t>朱浩宇|俞懿|祝若文</t>
  </si>
  <si>
    <t>P6Y5JGqbe-528-001-Ke-003-jxq-025-1-XZc-04-Qbw</t>
  </si>
  <si>
    <t>60066S</t>
  </si>
  <si>
    <t>广东实验中学</t>
  </si>
  <si>
    <t>黄树秋</t>
  </si>
  <si>
    <t>黎家延|廖依菲|易子轩</t>
  </si>
  <si>
    <t>P6Y5JG5XR-528-004-YD-002-vOA-035-1-xii-01-nd6</t>
  </si>
  <si>
    <t>宁波海真学校世外校区战队</t>
  </si>
  <si>
    <t>宁波前湾新区海真学校世外校区</t>
  </si>
  <si>
    <t>陈森祺</t>
  </si>
  <si>
    <t>王梓丞|李昭晔|李昶志|吕奕萌</t>
  </si>
  <si>
    <t>P6Y5JGfIU-528-014-lf-002-Pha-066-1-yEo-01-GTY</t>
  </si>
  <si>
    <t>瀚海航星</t>
  </si>
  <si>
    <t>渭南市临渭区渭南小学</t>
  </si>
  <si>
    <t>秦菲</t>
  </si>
  <si>
    <t>马若瀚|曹刘航</t>
  </si>
  <si>
    <t>P6Y5JGfGa-528-014-v5-001-d7m-065-1-s1h-06-SsO</t>
  </si>
  <si>
    <t>疾风少年队</t>
  </si>
  <si>
    <t>西安电子科技大学附属小学</t>
  </si>
  <si>
    <t>王晶晶</t>
  </si>
  <si>
    <t>金骁涵</t>
  </si>
  <si>
    <t>P6Y5JGqP4-528-001-aQ-002-D8Q-024-1-4xY-01-obq</t>
  </si>
  <si>
    <t>50009E</t>
  </si>
  <si>
    <t>广州市荔湾区少年宫</t>
  </si>
  <si>
    <t>肖献华|何树刚</t>
  </si>
  <si>
    <t>陈思宇|李宇骏|潘思宇</t>
  </si>
  <si>
    <t>最佳程序奖</t>
  </si>
  <si>
    <t>P6Y5JGjUI-528-001-ab-003-U27-025-1-39y-04-03N</t>
  </si>
  <si>
    <t>12883X</t>
  </si>
  <si>
    <t>杭州第二中学钱江学校</t>
  </si>
  <si>
    <t>戴洁</t>
  </si>
  <si>
    <t>周凝轩|李昊烨</t>
  </si>
  <si>
    <t>P6Y5JGjUG-528-001-cq-003-1xB-025-1-vPl-04-l7S</t>
  </si>
  <si>
    <t>90008A</t>
  </si>
  <si>
    <t>上海市进才中学</t>
  </si>
  <si>
    <t>陈昌盛|刘聪</t>
  </si>
  <si>
    <t>吴梦瑶|杨定坤|刘书荣|鲍齐智</t>
  </si>
  <si>
    <t>P6Y5JG9d9-528-002-Ef-002-omG-028-1-0vM-02-UDN</t>
  </si>
  <si>
    <t>疾风队</t>
  </si>
  <si>
    <t>宜昌金东方小学</t>
  </si>
  <si>
    <t>赵明明|史春洋</t>
  </si>
  <si>
    <t>聂慕轩</t>
  </si>
  <si>
    <t>P6Y5JG0kT-528-003-3b-001-yBy-030-1-7xU-05-CZM</t>
  </si>
  <si>
    <t>周琳航</t>
  </si>
  <si>
    <t>晋州市和平小学</t>
  </si>
  <si>
    <t>周峰</t>
  </si>
  <si>
    <t>P6Y5JGp2e-528-011-hA-001-hAS-057-1-L1A-05-WmC</t>
  </si>
  <si>
    <t>炜曈睿杰队</t>
  </si>
  <si>
    <t>北京市东城区安外三条小学 北京市西城区五路通小学</t>
  </si>
  <si>
    <t>石文丽</t>
  </si>
  <si>
    <t>刘炜曈|齐睿杰</t>
  </si>
  <si>
    <t>P6Y5JGVNJ-528-012-iQ-001-VQL-060-1-rZ5-05-VoR</t>
  </si>
  <si>
    <t>南京青奥村外国语小学赛队</t>
  </si>
  <si>
    <t>南京青奥村外国语小学</t>
  </si>
  <si>
    <t>汪敏</t>
  </si>
  <si>
    <t>吕正阳</t>
  </si>
  <si>
    <t>P6Y5JGYvj-528-013-3b-002-Qlf-064-1-dvO-03-FJC</t>
  </si>
  <si>
    <t>饶平柘中队</t>
  </si>
  <si>
    <t>饶平县柘林中学</t>
  </si>
  <si>
    <t>吴博瀚</t>
  </si>
  <si>
    <t>刘世琛|林传龙</t>
  </si>
  <si>
    <t>P6Y5JGfLb-528-013-Ts-002-yp6-064-1-sf6-03-Vbk</t>
  </si>
  <si>
    <t>汤沟中学ATC一队</t>
  </si>
  <si>
    <t>芜湖市汤沟中学</t>
  </si>
  <si>
    <t>陈轩鹏</t>
  </si>
  <si>
    <t>张龙|张思雅</t>
  </si>
  <si>
    <t>P6Y5JGChI-546-088-tV-005-Ii9-121-1-vm7-12-A9T</t>
  </si>
  <si>
    <t>VN_ROBOLAB_NA1</t>
  </si>
  <si>
    <t>Hung Dung 2 Primary School</t>
  </si>
  <si>
    <t>Tran Van Khai</t>
  </si>
  <si>
    <t>Ngo Ba Minh Phuc</t>
  </si>
  <si>
    <t>Best Presence Award</t>
  </si>
  <si>
    <t>P6Y5JGCh3-546-088-CB-006-VUE-102-1-AU9-08-ZfE</t>
  </si>
  <si>
    <t>LAM VIETNAM</t>
  </si>
  <si>
    <t>Tra Lan 1 Primary School</t>
  </si>
  <si>
    <t>Nguyen Nhu Phung</t>
  </si>
  <si>
    <t>Nguyen Khanh Lam</t>
  </si>
  <si>
    <t>P6Y5JGChN-546-088-Li-006-XZe-102-1-fDh-08-sPv</t>
  </si>
  <si>
    <t>ASTROMECH 02</t>
  </si>
  <si>
    <t>Hoang Du Khuong Primary School</t>
  </si>
  <si>
    <t>Le Thi Huong</t>
  </si>
  <si>
    <t>Ninh Quang Ngoc</t>
  </si>
  <si>
    <t>P6Y5JGChF-546-088-Vy-006-n8t-102-1-3Yz-08-hhn</t>
  </si>
  <si>
    <t>Club de Robótica Auristela Dávila Zevallos .</t>
  </si>
  <si>
    <t>I.E. Nº 65002 "Angelica Auristela Dávila Zevallos"</t>
  </si>
  <si>
    <t>Frank Calef  Bustamante Mauricio</t>
  </si>
  <si>
    <t>Nancy Hikari Alca Picon</t>
  </si>
  <si>
    <t>P6Y5JGC7m-546-088-bW-006-xM3-102-1-JKg-11-jNT</t>
  </si>
  <si>
    <t>EDU-HANOI-01</t>
  </si>
  <si>
    <t>An Duong Vuong Secondary School</t>
  </si>
  <si>
    <t>Tran Thi Quyen</t>
  </si>
  <si>
    <t>Nguyen Hung</t>
  </si>
  <si>
    <t>P6Y5JGC7K-546-088-VP-006-tqj-102-1-O1T-11-nbO</t>
  </si>
  <si>
    <t>LAMDONG PRO 02</t>
  </si>
  <si>
    <t>Nguyen Du Secondary School</t>
  </si>
  <si>
    <t>Khuong Ngoc Quynh</t>
  </si>
  <si>
    <t>Tran Hoang Khoi</t>
  </si>
  <si>
    <t>P6Y5JGC7S-546-088-pv-006-k9y-102-1-naG-11-FQ8</t>
  </si>
  <si>
    <t>LAMDONG PRO 01</t>
  </si>
  <si>
    <t>Nguyen Minh Nhat</t>
  </si>
  <si>
    <t>P6Y5JGCzt-546-088-7A-006-KT8-102-1-Gnd-11-Cpy</t>
  </si>
  <si>
    <t>HSBP A2</t>
  </si>
  <si>
    <t>Be STEM Ready</t>
  </si>
  <si>
    <t>ABD HALIM BIN ABD HAMID</t>
  </si>
  <si>
    <t>Lawrence Chua Cheng Hao</t>
  </si>
  <si>
    <t>P6Y5JGYs0-546-111-rG-005-jnI-112-1-XuQ-09-J6i</t>
  </si>
  <si>
    <t>STEM NEXUS</t>
  </si>
  <si>
    <t>Aicode Australia Pty Ltd</t>
  </si>
  <si>
    <t>Anita Cheng</t>
  </si>
  <si>
    <t>MUHAMMAD ASYRAF IMAN BIN AZIZ|EMIR HAZIM BIN MOHAMMAD HAZMIN|MUHAMMAD DAIYAN BIN MOHD SHAHRIL</t>
  </si>
  <si>
    <t>P6Y5JGYRI-546-144-Yg-006-TuK-145-1-yQ1-11-qGH</t>
  </si>
  <si>
    <t>SMES SIGMA MALAYSIA</t>
  </si>
  <si>
    <t>MALAYSIA TECHLYMPICS</t>
  </si>
  <si>
    <t>MUHAMAD AISAR ZAFRAN BIN MOHD ASRI</t>
  </si>
  <si>
    <t>MUHAMMAD HAZIM BIN MOHD.NAJIB|AMIRUL FAHIM BIN SHAHARUL FAIZAL</t>
  </si>
  <si>
    <t>P6Y5JG9r7-546-144-qK-006-8LN-145-1-mSN-08-RsB</t>
  </si>
  <si>
    <t>D LOBO NEXUS MALAYSIA</t>
  </si>
  <si>
    <t>AMEER FIRASH BIN MUHAMMAD FAUZI|MUHAMMAD EIMAN RAYYAN BIN ADI YUSRIN</t>
  </si>
  <si>
    <t>P6Y5JG90p-546-139-OX-006-BpG-140-1-mfg-08-I5R</t>
  </si>
  <si>
    <t>UWR FIREFORCE</t>
  </si>
  <si>
    <t>Unique World Robotics</t>
  </si>
  <si>
    <t>SREYAS SUSHIL</t>
  </si>
  <si>
    <t>Amaniah Nimshad|Aryan Bhisham Tejwani</t>
  </si>
  <si>
    <t>P6Y5JG90O-546-139-tv-006-vn2-140-1-S5o-08-HXq</t>
  </si>
  <si>
    <t>UWR TERMINATOR</t>
  </si>
  <si>
    <t>Ahilan Sundararaj</t>
  </si>
  <si>
    <t>Nishil Jain|Pranit Sancheti</t>
  </si>
  <si>
    <t>P6Y5JG908-546-139-Ci-006-jAE-140-1-6XV-08-x3k</t>
  </si>
  <si>
    <t>APS</t>
  </si>
  <si>
    <t>Anuban Phang-nga School</t>
  </si>
  <si>
    <t>MISS SARISA CHAISOMBAT</t>
  </si>
  <si>
    <t>MISS SUTTHIKAMON NASAENG|MASTER NATAS SUKRAT</t>
  </si>
  <si>
    <t>P6Y5JG90E-546-139-9W-006-VuN-140-1-FjZ-08-Op2</t>
  </si>
  <si>
    <t>PA</t>
  </si>
  <si>
    <t>Dusit Province Bangkok</t>
  </si>
  <si>
    <t>Mr. Dacha Darintapong</t>
  </si>
  <si>
    <t>Miss Benyapha Dulyasatien|Miss Sulatda Jirayupatana</t>
  </si>
  <si>
    <t>P6Y5JG90j-546-139-Oq-006-207-140-1-oxJ-08-AE9</t>
  </si>
  <si>
    <t>VINCIMATONSO</t>
  </si>
  <si>
    <t>Agrupamento de Escolas Gafanha da Nazaré</t>
  </si>
  <si>
    <t>Maria Manuela Fidalgo Marga?a</t>
  </si>
  <si>
    <t>Afonso Casqueira Costa|Matilde Pereira Santos</t>
  </si>
  <si>
    <t>P6Y5JG90T-546-139-iq-006-g4h-140-1-aqa-08-l5x</t>
  </si>
  <si>
    <t>ChineseTugas</t>
  </si>
  <si>
    <t>Agrupamento Escolas da Boa água</t>
  </si>
  <si>
    <t>Ilda Maria Alves Batista</t>
  </si>
  <si>
    <t>Sim?o Redondo dos Santos|Rafael Aníbal Farinha Caixinha</t>
  </si>
  <si>
    <t>P6Y5JG90F-546-139-wF-006-kh4-140-1-YMJ-08-Rgk</t>
  </si>
  <si>
    <t>DARYN</t>
  </si>
  <si>
    <t>Kargaly Specialized Lyceum No. 2</t>
  </si>
  <si>
    <t>PRIMZHAROVA MALIKA</t>
  </si>
  <si>
    <t>KYZTUGAN KUNDYZ|ANATOLIK DAMIL</t>
  </si>
  <si>
    <t>P6Y5JG9OP-546-139-7t-006-kad-140-1-4Ic-08-3rh</t>
  </si>
  <si>
    <t>AR TEAM</t>
  </si>
  <si>
    <t>Shonzhi School-Lyceum No. 1</t>
  </si>
  <si>
    <t>IBRAGIMOVA NAZIGUL</t>
  </si>
  <si>
    <t>MARAT ANSAR|YULDASHEV RASSIM</t>
  </si>
  <si>
    <t>P6Y5JG9Ow-546-139-Jk-006-Rmq-140-1-bpZ-08-DtY</t>
  </si>
  <si>
    <t>SEANOMADS</t>
  </si>
  <si>
    <t>Harmony school</t>
  </si>
  <si>
    <t>DANABEK DANESH</t>
  </si>
  <si>
    <t>ABZHAPPAR ISLAMBEK|OMAROV ARNUR</t>
  </si>
  <si>
    <t>P6Y5JG9OU-546-139-3O-006-a82-140-1-3tf-08-zMA</t>
  </si>
  <si>
    <t>BIRLIK</t>
  </si>
  <si>
    <t>Kenes school</t>
  </si>
  <si>
    <t>MAKHBOZ BERDENBEK</t>
  </si>
  <si>
    <t>SADYKOV ROLLAN|TAKISSOV BEKZHAN</t>
  </si>
  <si>
    <t>P6Y5JG9Oq-546-139-FZ-006-HfC-140-1-buV-08-evB</t>
  </si>
  <si>
    <t>QYRAN</t>
  </si>
  <si>
    <t>Amantogai school</t>
  </si>
  <si>
    <t>Aubakirov Bakhytzhan</t>
  </si>
  <si>
    <t>DUISENBAY BEKNUR|AUBAKIR KHAKNAZAR</t>
  </si>
  <si>
    <t>P6Y5JG9O5-546-139-c0-006-zmR-140-1-CFV-08-kJt</t>
  </si>
  <si>
    <t>VECTOR</t>
  </si>
  <si>
    <t>Prigorodnaya school</t>
  </si>
  <si>
    <t>Balmagambetova Nazym</t>
  </si>
  <si>
    <t>SAIRBAYEV EMIR|Nikonenko Stanislav</t>
  </si>
  <si>
    <t>P6Y5JGCPd-546-146-Om-006-Wdm-147-1-Hzs-09-Ffc</t>
  </si>
  <si>
    <t>HSBP B2</t>
  </si>
  <si>
    <t>NEO SHUN ZHI</t>
  </si>
  <si>
    <t>Zhariff Aimran bin Mohd Zulfikar</t>
  </si>
  <si>
    <t>P6Y5JGCP1-546-146-f7-006-qBz-147-1-z7O-09-CXs</t>
  </si>
  <si>
    <t>HSBP B1</t>
  </si>
  <si>
    <t>Muhammad Muaz bin Nor Fahmi</t>
  </si>
  <si>
    <t>P6Y5JGCPF-546-146-US-006-n6L-147-1-opM-09-K3c</t>
  </si>
  <si>
    <t>HSBP B3</t>
  </si>
  <si>
    <t>Ng Xuen Wei</t>
  </si>
  <si>
    <t>P6Y5JGCh7-546-146-YM-006-Tnt-147-1-fSJ-09-dTT</t>
  </si>
  <si>
    <t>HSBP B5</t>
  </si>
  <si>
    <t>Ng Wei Yang</t>
  </si>
  <si>
    <t>P6Y5JGChP-546-146-2s-006-eJg-147-1-Hfn-09-RGw</t>
  </si>
  <si>
    <t>HSBP B4</t>
  </si>
  <si>
    <t>Soh Chem Yeow</t>
  </si>
  <si>
    <t>P6Y5JG5PL-528-003-Z1-002-otR-032-1-pPP-01-uQz</t>
  </si>
  <si>
    <t>独星破晓</t>
  </si>
  <si>
    <t>宝清县第一小学</t>
  </si>
  <si>
    <t>王鹏程</t>
  </si>
  <si>
    <t>朱璟函</t>
  </si>
  <si>
    <t>最佳风采奖</t>
  </si>
  <si>
    <t>P6Y5JGOqT-528-003-2o-002-Ow8-032-1-cpQ-01-3fg</t>
  </si>
  <si>
    <t>HHL</t>
  </si>
  <si>
    <t>防城港市实验小学</t>
  </si>
  <si>
    <t>郑竹兰</t>
  </si>
  <si>
    <t>何瀚林</t>
  </si>
  <si>
    <t>P6Y5JG572-528-003-h3-002-OXr-032-1-AIp-01-JGZ</t>
  </si>
  <si>
    <t>海燕展翅机器人战队1</t>
  </si>
  <si>
    <t>吴睿</t>
  </si>
  <si>
    <t>P6Y5JG5vD-528-003-Ep-002-lQe-032-1-OSE-01-EJT</t>
  </si>
  <si>
    <t>智梦战队</t>
  </si>
  <si>
    <t>上海路小学</t>
  </si>
  <si>
    <t>李秋霞</t>
  </si>
  <si>
    <t>王一珺</t>
  </si>
  <si>
    <t>P6Y5JGOOl-528-003-fe-002-6HY-032-1-WbG-03-RVq</t>
  </si>
  <si>
    <t>吉林省机器人学会1队</t>
  </si>
  <si>
    <t>吉林省机器人学会</t>
  </si>
  <si>
    <t>韩明洲</t>
  </si>
  <si>
    <t>刘星墨</t>
  </si>
  <si>
    <t>P6Y5JGON5-528-003-kb-002-z5w-032-1-TVn-03-D6V</t>
  </si>
  <si>
    <t>阿瓦提县第四中学</t>
  </si>
  <si>
    <t>迪力夏提·阿力木</t>
  </si>
  <si>
    <t>麦尔孜亚·艾斯卡尔</t>
  </si>
  <si>
    <t>P6Y5JGON3-528-003-bo-002-KZ7-032-1-2i9-03-mcA</t>
  </si>
  <si>
    <t>内蒙古思默弗韩瑾泽战队</t>
  </si>
  <si>
    <t>呼和浩特实验中学</t>
  </si>
  <si>
    <t>郑辉</t>
  </si>
  <si>
    <t>韩瑾泽</t>
  </si>
  <si>
    <t>P6Y5JGNj3-528-001-Za-002-cIP-024-1-j47-01-MJL</t>
  </si>
  <si>
    <t>东郊1队</t>
  </si>
  <si>
    <t>兰州市东郊学校</t>
  </si>
  <si>
    <t>谢晓斌</t>
  </si>
  <si>
    <t>王羽涵|夏绍博|王浩瑜</t>
  </si>
  <si>
    <t>P6Y5JGqzB-528-001-yW-002-6NY-024-1-fOg-02-E9e</t>
  </si>
  <si>
    <t>衢州市青少年宫</t>
  </si>
  <si>
    <t>徐大庆</t>
  </si>
  <si>
    <t>余奕孜|钱琬容|姜彦</t>
  </si>
  <si>
    <t>P6Y5JGqAm-528-001-cL-003-bJf-025-1-cpa-03-hqp</t>
  </si>
  <si>
    <t>29088F</t>
  </si>
  <si>
    <t>苏州市青少年活动中心</t>
  </si>
  <si>
    <t>石志慧</t>
  </si>
  <si>
    <t>刘润知|夏一凡</t>
  </si>
  <si>
    <t>P6Y5JGqUj-528-001-4K-003-g50-025-1-Gv8-04-RCu</t>
  </si>
  <si>
    <t>Low Key Robotics</t>
  </si>
  <si>
    <t>北京市二十一世纪学校</t>
  </si>
  <si>
    <t>姜昕哲|庞博心</t>
  </si>
  <si>
    <t>黎天亮|刘沐远|胡梓涵|翁成栋</t>
  </si>
  <si>
    <r>
      <rPr>
        <b/>
        <sz val="16"/>
        <color theme="1"/>
        <rFont val="宋体"/>
        <charset val="134"/>
        <scheme val="minor"/>
      </rPr>
      <t>2025世界机器人大赛总决赛-青少年机器人设计大赛-</t>
    </r>
    <r>
      <rPr>
        <b/>
        <sz val="16"/>
        <color rgb="FFFF0000"/>
        <rFont val="宋体"/>
        <charset val="134"/>
        <scheme val="minor"/>
      </rPr>
      <t>VEX系列赛项</t>
    </r>
    <r>
      <rPr>
        <b/>
        <sz val="16"/>
        <color theme="1"/>
        <rFont val="宋体"/>
        <charset val="134"/>
        <scheme val="minor"/>
      </rPr>
      <t>获奖名单</t>
    </r>
  </si>
  <si>
    <t>大项</t>
  </si>
  <si>
    <t>竞赛方向</t>
  </si>
  <si>
    <t>组别</t>
  </si>
  <si>
    <t>资格赛排名</t>
  </si>
  <si>
    <t>小学低龄A组</t>
  </si>
  <si>
    <t>P6Y5JGGdu-528-001-Ox-001-ME8-023-1-dqm-05-KEf</t>
  </si>
  <si>
    <t>工程技能赛项</t>
  </si>
  <si>
    <t>VEX GO城市建设2.0</t>
  </si>
  <si>
    <t>小学低龄组</t>
  </si>
  <si>
    <t>兰州市城关区水车园小学GO1队</t>
  </si>
  <si>
    <t>兰州市城关区水车园小学</t>
  </si>
  <si>
    <t>杜佳怡</t>
  </si>
  <si>
    <t>李依娜|孙奕潇</t>
  </si>
  <si>
    <t>一等奖(冠军)</t>
  </si>
  <si>
    <t>P6Y5JGGdU-528-001-eI-001-Z2E-023-1-Oh6-05-CWC</t>
  </si>
  <si>
    <t>CXDD99</t>
  </si>
  <si>
    <t>杭州市学军小学＆杭州市文津小学</t>
  </si>
  <si>
    <t>柳晓晴|黄琦</t>
  </si>
  <si>
    <t>钱灏林|谈璧铖</t>
  </si>
  <si>
    <t>P6Y5JGGd7-528-001-ZK-001-VbJ-023-1-A6u-05-lY6</t>
  </si>
  <si>
    <t>刘宸睿 陈沂缇</t>
  </si>
  <si>
    <t>广州恒润实验学校、广州市天河区体育东路小学兴国学校</t>
  </si>
  <si>
    <t>赵巧玲</t>
  </si>
  <si>
    <t>刘宸睿|陈沂缇</t>
  </si>
  <si>
    <t>一等奖(亚军)</t>
  </si>
  <si>
    <t>P6Y5JGGdq-528-001-mJ-001-5bu-023-1-R9D-05-pfZ</t>
  </si>
  <si>
    <t>655A</t>
  </si>
  <si>
    <t>北京市西城区五路通小学 北京市东城区和平里一小</t>
  </si>
  <si>
    <t>姜龙</t>
  </si>
  <si>
    <t>卢一然|张乐轩</t>
  </si>
  <si>
    <t>P6Y5JGGdw-528-001-1p-001-tHy-023-1-TLz-05-Lmz</t>
  </si>
  <si>
    <t>CXDD66</t>
  </si>
  <si>
    <t>杭州市钱塘外语学校</t>
  </si>
  <si>
    <t>高冠男</t>
  </si>
  <si>
    <t>杨未来</t>
  </si>
  <si>
    <t>一等奖(季军)</t>
  </si>
  <si>
    <t>P6Y5JGGgb-528-001-2T-001-u9z-023-1-O2f-05-w3i</t>
  </si>
  <si>
    <t>第三小队</t>
  </si>
  <si>
    <t>郑州市金水区正弘小学、河南省实验小学（北龙湖校区）</t>
  </si>
  <si>
    <t>张童</t>
  </si>
  <si>
    <t>李经勋|花靖轩</t>
  </si>
  <si>
    <t>P6Y5JGGru-528-001-Yt-001-xmw-023-1-Zrm-05-arZ</t>
  </si>
  <si>
    <t>丹阳华南实验小学、马相伯小学联队</t>
  </si>
  <si>
    <t>丹阳市华南实验小学</t>
  </si>
  <si>
    <t>张悦</t>
  </si>
  <si>
    <t>英潇杨|花王博弘</t>
  </si>
  <si>
    <t>二等奖</t>
  </si>
  <si>
    <t>P6Y5JGGrY-528-001-mZ-001-0Ob-023-1-JoV-05-WxJ</t>
  </si>
  <si>
    <t>丹阳市华南小学A</t>
  </si>
  <si>
    <t>张悦|朱志国</t>
  </si>
  <si>
    <t>张子杰|贡亦欣</t>
  </si>
  <si>
    <t>P6Y5JGGd6-528-001-8l-001-5HT-023-1-7Qd-05-rqg</t>
  </si>
  <si>
    <t>余振灏 陈翊鸣</t>
  </si>
  <si>
    <t>广州市天河区志远小学、广州市天河区体育东路小学兴国学校</t>
  </si>
  <si>
    <t>余振灏|陈翊鸣</t>
  </si>
  <si>
    <t>P6Y5JGGrS-528-001-qi-001-9eN-023-1-L22-05-vI2</t>
  </si>
  <si>
    <t>868A</t>
  </si>
  <si>
    <t>北京市第十三中学附属小学 北京市和平里第九小学</t>
  </si>
  <si>
    <t>蒋昊宸|戴泓川</t>
  </si>
  <si>
    <t>P6Y5JGGrk-528-001-3V-001-7zn-023-1-mrr-05-zHg</t>
  </si>
  <si>
    <t>小智机器人</t>
  </si>
  <si>
    <t>哈尔滨工业大学附属中学小学部</t>
  </si>
  <si>
    <t>刘圣佳|宋丹</t>
  </si>
  <si>
    <t>陈睿泽|赵悉哲</t>
  </si>
  <si>
    <t>P6Y5JGGDy-528-001-fb-001-jMH-023-1-YcK-05-2Yv</t>
  </si>
  <si>
    <t>荣耀冲锋队</t>
  </si>
  <si>
    <t>宁波市江北区育才实验学校，宁波市上海世外学校</t>
  </si>
  <si>
    <t>任俊婷</t>
  </si>
  <si>
    <t>William ZitongHuang|鲁奕丞</t>
  </si>
  <si>
    <t>P6Y5JGGr8-528-001-PC-001-89n-023-1-QZJ-05-QHs</t>
  </si>
  <si>
    <t>丹阳市华南实验小学C</t>
  </si>
  <si>
    <t>朱志国|朱小琴</t>
  </si>
  <si>
    <t>杨子安|孙亿博</t>
  </si>
  <si>
    <t>P6Y5JGGd4-528-001-Dz-001-TOk-023-1-Os7-05-SqM</t>
  </si>
  <si>
    <t>XXDD81</t>
  </si>
  <si>
    <t>杭州市余杭区狄邦文理学校</t>
  </si>
  <si>
    <t>杨梦秋</t>
  </si>
  <si>
    <t>吴彦汉</t>
  </si>
  <si>
    <t>P6Y5JGGdf-528-001-jK-001-cwm-023-1-ZRB-05-4JX</t>
  </si>
  <si>
    <t>ztn01</t>
  </si>
  <si>
    <t>成都师范银都紫藤南区小学</t>
  </si>
  <si>
    <t>杨菲菲</t>
  </si>
  <si>
    <t>张伟宸|罗琦玮</t>
  </si>
  <si>
    <t>P6Y5JGGdd-528-001-yw-001-sm3-023-1-epD-05-640</t>
  </si>
  <si>
    <t>兰州市城关区水车园小学GO2队</t>
  </si>
  <si>
    <t>李惠芳</t>
  </si>
  <si>
    <t>包正瑞</t>
  </si>
  <si>
    <t>1729H</t>
  </si>
  <si>
    <t>三等奖</t>
  </si>
  <si>
    <t>P6Y5JGGrs-528-001-2G-001-DjP-023-1-kc7-05-ueD</t>
  </si>
  <si>
    <t>瑞金go1</t>
  </si>
  <si>
    <t>南京市瑞金北村小学</t>
  </si>
  <si>
    <t>袁野</t>
  </si>
  <si>
    <t>徐哲晞</t>
  </si>
  <si>
    <t>1729G</t>
  </si>
  <si>
    <t>P6Y5JGGri-528-001-PO-001-zrw-023-1-POq-05-YUe</t>
  </si>
  <si>
    <t>111A</t>
  </si>
  <si>
    <t>东北师范大学附属小学</t>
  </si>
  <si>
    <t>公婷</t>
  </si>
  <si>
    <t>唐园开|闫菲桐</t>
  </si>
  <si>
    <t>P6Y5JGGrH-528-001-hY-001-g8N-023-1-wYV-05-KUK</t>
  </si>
  <si>
    <t>丹阳市华南实验小学B</t>
  </si>
  <si>
    <t>邬谦|许艺腾</t>
  </si>
  <si>
    <t>P6Y5JGGdp-528-001-uE-001-WaU-023-1-Pd2-05-PkI</t>
  </si>
  <si>
    <t>南京市琅琊路小学-赤壁路小学联队</t>
  </si>
  <si>
    <t>南京市琅琊路小学一南京市赤壁路小学</t>
  </si>
  <si>
    <t>纪栋栋|李旸</t>
  </si>
  <si>
    <t>李星辰|吴岳渊</t>
  </si>
  <si>
    <t>P6Y5JGGdC-528-001-vL-001-IBl-023-1-b8j-05-BSO</t>
  </si>
  <si>
    <t>南京市琅琊路小学4队</t>
  </si>
  <si>
    <t>南京市琅琊路小学</t>
  </si>
  <si>
    <t>纪栋栋|施雅琳</t>
  </si>
  <si>
    <t>史小凡</t>
  </si>
  <si>
    <t>P6Y5JGGdQ-528-001-Ta-001-9L7-023-1-3Ww-05-lc2</t>
  </si>
  <si>
    <t>南京金地未来学校9队</t>
  </si>
  <si>
    <t>南京金地未来学校</t>
  </si>
  <si>
    <t>何瀚|江浩</t>
  </si>
  <si>
    <t>岳修泽</t>
  </si>
  <si>
    <t>P6Y5JGGgG-528-001-mp-001-cjz-023-1-qsx-05-cGK</t>
  </si>
  <si>
    <t>GD28C</t>
  </si>
  <si>
    <t>杭州市采荷第一小学</t>
  </si>
  <si>
    <t>李晓静</t>
  </si>
  <si>
    <t>徐溢阳</t>
  </si>
  <si>
    <t>1729E</t>
  </si>
  <si>
    <t>P6Y5JGGdn-528-001-Uc-001-Ucq-023-1-Ofp-05-mJK</t>
  </si>
  <si>
    <t>南京金地未来学校10队</t>
  </si>
  <si>
    <t>周慧|江浩</t>
  </si>
  <si>
    <t>朱景行|强雨嫣</t>
  </si>
  <si>
    <t>P6Y5JGGdj-528-001-ce-001-SbF-023-1-qWn-05-lAB</t>
  </si>
  <si>
    <t>南京金地未来学校7队</t>
  </si>
  <si>
    <t>周慧|何瀚</t>
  </si>
  <si>
    <t>胡景阳</t>
  </si>
  <si>
    <t>P6Y5JGGgt-528-001-Ya-001-2CN-023-1-z0d-05-J7A</t>
  </si>
  <si>
    <t>wb1566</t>
  </si>
  <si>
    <t>韦伯科创活动中心世豪中心</t>
  </si>
  <si>
    <t>梁珂菁|马奔</t>
  </si>
  <si>
    <t>杨凯元|李彦希</t>
  </si>
  <si>
    <t>P6Y5JGGrB-528-001-s6-001-kiG-023-1-3O2-05-HOZ</t>
  </si>
  <si>
    <t>五缘第二实验学校、瑞景小学</t>
  </si>
  <si>
    <t>厦门五缘第二实验学校、厦门市瑞景小学</t>
  </si>
  <si>
    <t>李如亮|蔡丽丽</t>
  </si>
  <si>
    <t>吴权峰|钟明妤</t>
  </si>
  <si>
    <t>P6Y5JGGdN-528-001-Vi-001-DCU-023-1-rtD-05-xYs</t>
  </si>
  <si>
    <t>南京市琅琊路小学3队</t>
  </si>
  <si>
    <t>傅川|傅苏</t>
  </si>
  <si>
    <t>P6Y5JGGdS-528-001-bO-001-kRX-023-1-6CD-05-Jrw</t>
  </si>
  <si>
    <t>WBSH02</t>
  </si>
  <si>
    <t>梁珂菁</t>
  </si>
  <si>
    <t>程一诺|张腾予</t>
  </si>
  <si>
    <t>小学低龄B组</t>
  </si>
  <si>
    <t>P6Y5JGGez-528-001-Jl-001-Zlx-023-1-omP-05-GAe</t>
  </si>
  <si>
    <t>兰州市城关区白银路小学</t>
  </si>
  <si>
    <t>王永龙|彭正斋</t>
  </si>
  <si>
    <t>罗宇辰|王一然</t>
  </si>
  <si>
    <t>P6Y5JGGgi-528-001-tB-001-1hn-023-1-OOS-05-iHc</t>
  </si>
  <si>
    <t>LB2501</t>
  </si>
  <si>
    <t>苏州斯泰姆科技培训</t>
  </si>
  <si>
    <t>王磊</t>
  </si>
  <si>
    <t>谢一瑶|徐沁瑜</t>
  </si>
  <si>
    <t>P6Y5JGGeo-528-001-e6-001-nhx-023-1-dnS-05-WcW</t>
  </si>
  <si>
    <t>深圳中学梅香学校A队</t>
  </si>
  <si>
    <t>深圳中学梅香学校</t>
  </si>
  <si>
    <t>倪德军</t>
  </si>
  <si>
    <t>赖芷萱</t>
  </si>
  <si>
    <t>P6Y5JGGeW-528-001-KL-001-FOO-023-1-yVH-05-pcf</t>
  </si>
  <si>
    <t>宝龙2队</t>
  </si>
  <si>
    <t>郑州市郑东新区众意路小学</t>
  </si>
  <si>
    <t>刘博元</t>
  </si>
  <si>
    <t>李皓泽</t>
  </si>
  <si>
    <t>P6Y5JGGgO-528-001-fl-001-EWL-023-1-wDu-05-jvW</t>
  </si>
  <si>
    <t>XH99</t>
  </si>
  <si>
    <t>任朋</t>
  </si>
  <si>
    <t>薛易宸</t>
  </si>
  <si>
    <t>P6Y5JGGet-528-001-vs-001-ugs-023-1-Mwb-05-tOs</t>
  </si>
  <si>
    <t>兰州市城关区水车园小学GO5队</t>
  </si>
  <si>
    <t>胡博</t>
  </si>
  <si>
    <t>冯昱博|栾皓熙</t>
  </si>
  <si>
    <t>P6Y5JGGge-528-001-0w-001-clO-023-1-T9O-05-hpu</t>
  </si>
  <si>
    <t>奶爸联合战队</t>
  </si>
  <si>
    <t>金苹果锦城一中附属小学，成都市石室天府中学附属小学</t>
  </si>
  <si>
    <t>王楠</t>
  </si>
  <si>
    <t>刘彬毓|王梓涵</t>
  </si>
  <si>
    <t>P6Y5JGGgC-528-001-qV-001-rkn-023-1-2sU-05-srO</t>
  </si>
  <si>
    <t>DY2502</t>
  </si>
  <si>
    <t>王恩泽|何李天慧</t>
  </si>
  <si>
    <t>P6Y5JGGgr-528-001-QO-001-aZh-023-1-ZDu-05-776</t>
  </si>
  <si>
    <t>奶爸传奇战队</t>
  </si>
  <si>
    <t>高新区益州小学，成都外国语学校高新美年校区</t>
  </si>
  <si>
    <t>吴子敬|顾王小成</t>
  </si>
  <si>
    <t>P6Y5JGGev-528-001-yf-001-4Ob-023-1-RdO-05-glR</t>
  </si>
  <si>
    <t>创亿探索三队</t>
  </si>
  <si>
    <t>青实双语实验学校</t>
  </si>
  <si>
    <t>王子豪</t>
  </si>
  <si>
    <t>萧子钧</t>
  </si>
  <si>
    <t>P6Y5JGGeG-528-001-J8-001-p9y-023-1-Sfb-05-zAE</t>
  </si>
  <si>
    <t>兰州市城关区水车园小学GO4队</t>
  </si>
  <si>
    <t>李旭鹏</t>
  </si>
  <si>
    <t>文星泰</t>
  </si>
  <si>
    <t>P6Y5JGGgf-528-001-7g-001-fbM-023-1-y04-05-36g</t>
  </si>
  <si>
    <t>ZJX2501</t>
  </si>
  <si>
    <t>左灏轩|黄宸瑜</t>
  </si>
  <si>
    <t>P6Y5JGGeX-528-001-6s-001-sSM-023-1-uUw-05-wPU</t>
  </si>
  <si>
    <t>麓城外国语小学/石厦学校联队</t>
  </si>
  <si>
    <t>深圳市龙岗区麓城外国语小学/深圳市福田区石厦学校</t>
  </si>
  <si>
    <t>樊乐</t>
  </si>
  <si>
    <t>王振嘉|郭星泽</t>
  </si>
  <si>
    <t>P6Y5JGGgL-528-001-Fm-001-DdY-023-1-Kgw-05-8Ca</t>
  </si>
  <si>
    <t>北小5队</t>
  </si>
  <si>
    <t>南京市北京东路小学、南京师范大学附属小学</t>
  </si>
  <si>
    <t>陈雨琦|刘磊</t>
  </si>
  <si>
    <t>晋梓轩|王子谦</t>
  </si>
  <si>
    <t>P6Y5JGGeT-528-001-TQ-001-SG1-023-1-6lH-05-jpm</t>
  </si>
  <si>
    <t>学苑6队</t>
  </si>
  <si>
    <t>南京市北京东路小学</t>
  </si>
  <si>
    <t>陈雨琦</t>
  </si>
  <si>
    <t>邹峻贤</t>
  </si>
  <si>
    <t>P6Y5JGGgp-528-001-be-001-nnq-023-1-qZu-05-50q</t>
  </si>
  <si>
    <t>SS99</t>
  </si>
  <si>
    <t>石尉裎|石宇宸</t>
  </si>
  <si>
    <t>P6Y5JGGeN-528-001-N7-001-rec-023-1-KFN-05-bxj</t>
  </si>
  <si>
    <t>B669</t>
  </si>
  <si>
    <t>斯泰姆科技培训</t>
  </si>
  <si>
    <t>罗立立</t>
  </si>
  <si>
    <t>杨行周|孙楷瑞</t>
  </si>
  <si>
    <t>P6Y5JGGrd-528-001-j0-001-cEC-023-1-1mE-05-Ecy</t>
  </si>
  <si>
    <t>1115B</t>
  </si>
  <si>
    <t>新乡市世青小学</t>
  </si>
  <si>
    <t>任鸿儒</t>
  </si>
  <si>
    <t>陈楷霖|邵余宸泽</t>
  </si>
  <si>
    <t>P6Y5JGGey-528-001-dR-001-EnC-023-1-MSL-05-4sR</t>
  </si>
  <si>
    <t>大黄蜂</t>
  </si>
  <si>
    <t>昆明市五华区先锋小学、昆明市盘龙区云才文翰学校</t>
  </si>
  <si>
    <t>刘妹</t>
  </si>
  <si>
    <t>段骁彧|简杨昊</t>
  </si>
  <si>
    <t>P6Y5JGGga-528-001-FJ-001-5k4-023-1-WGL-05-w87</t>
  </si>
  <si>
    <t>ZJX2502</t>
  </si>
  <si>
    <t>唐梓涵|姚顺杰</t>
  </si>
  <si>
    <t>P6Y5JGGgR-528-001-Dv-001-Rrw-023-1-ylz-05-SYG</t>
  </si>
  <si>
    <t>奶爸先锋战队</t>
  </si>
  <si>
    <t>成都蒙彼利埃小学，成都市教科院东区</t>
  </si>
  <si>
    <t>方劲翔|朱峻晗</t>
  </si>
  <si>
    <t>P6Y5JGGe9-528-001-LG-001-z91-023-1-mY8-05-a4D</t>
  </si>
  <si>
    <t>A669</t>
  </si>
  <si>
    <t>蒋翊辰|解知远</t>
  </si>
  <si>
    <t>P6Y5JGGel-528-001-E5-001-O9o-023-1-eWO-05-oFl</t>
  </si>
  <si>
    <t>671E</t>
  </si>
  <si>
    <t>朱娴雅</t>
  </si>
  <si>
    <t>P6Y5JGGgk-528-001-y4-001-Cf4-023-1-g0k-05-9x1</t>
  </si>
  <si>
    <t>广州市凤凰湖小学17520C</t>
  </si>
  <si>
    <t>广州市黄埔区凤凰湖小学</t>
  </si>
  <si>
    <t>申太贵|梁素妍</t>
  </si>
  <si>
    <t>刘芯宇|陈翰羽</t>
  </si>
  <si>
    <t>P6Y5JGGeL-528-001-AR-001-0o3-023-1-LQp-05-Znk</t>
  </si>
  <si>
    <t>书房3队</t>
  </si>
  <si>
    <t>成都市实验小学乐雅校区</t>
  </si>
  <si>
    <t>王争艳|罗念芸</t>
  </si>
  <si>
    <t>吴俊瑞|江允睿</t>
  </si>
  <si>
    <t>P6Y5JGGgm-528-001-Md-001-nnK-023-1-Rok-05-dBu</t>
  </si>
  <si>
    <t>JX99</t>
  </si>
  <si>
    <t>金曦景|谢彦哲</t>
  </si>
  <si>
    <t>P6Y5JGGe0-528-001-eA-001-OYV-023-1-fm6-05-9Pn</t>
  </si>
  <si>
    <t>1115D</t>
  </si>
  <si>
    <t>新乡市外国语小学新乡市盛景小学</t>
  </si>
  <si>
    <t>韩文龙</t>
  </si>
  <si>
    <t>章晏慈|王明浠</t>
  </si>
  <si>
    <t>P6Y5JGGe7-528-001-Am-001-6Tg-023-1-Xf9-05-un2</t>
  </si>
  <si>
    <t>104X</t>
  </si>
  <si>
    <t>新乡市世青小学新乡市丰华街小学</t>
  </si>
  <si>
    <t>贺钰淑</t>
  </si>
  <si>
    <t>张家赫|周桐林</t>
  </si>
  <si>
    <t>P6Y5JGGeI-528-001-Lf-001-T2d-023-1-O7t-05-dm9</t>
  </si>
  <si>
    <t>东郊4队</t>
  </si>
  <si>
    <t>杨宗于|谢安培</t>
  </si>
  <si>
    <t>小学低龄C组</t>
  </si>
  <si>
    <t>P6Y5JGGe1-528-001-Fl-001-UnT-023-1-IMJ-05-2Ew</t>
  </si>
  <si>
    <t>1616K</t>
  </si>
  <si>
    <t>北京景山学校远洋分校 北京石景山实验小学</t>
  </si>
  <si>
    <t>刘岩</t>
  </si>
  <si>
    <t>吴传江|王康烨</t>
  </si>
  <si>
    <t>P6Y5JGGeg-528-001-83-001-WmY-023-1-wd8-05-kkf</t>
  </si>
  <si>
    <t>2018Z</t>
  </si>
  <si>
    <t>北京第二外国语学院附属小学</t>
  </si>
  <si>
    <t>闫梓默</t>
  </si>
  <si>
    <t>侯睿柏|房家锐</t>
  </si>
  <si>
    <t>P6Y5JGGrN-528-001-1f-001-M73-023-1-Xwx-05-LLL</t>
  </si>
  <si>
    <t>深少图队</t>
  </si>
  <si>
    <t>深圳市泰宁小学/深圳市福田区美莲小学</t>
  </si>
  <si>
    <t>李锶佳|姜丽媛</t>
  </si>
  <si>
    <t>金亦任|陈俏朵</t>
  </si>
  <si>
    <t>P6Y5JGGDp-528-001-Lx-001-Rse-023-1-IO0-05-TtB</t>
  </si>
  <si>
    <t>瀚哲G队</t>
  </si>
  <si>
    <t>温州市建设小学</t>
  </si>
  <si>
    <t>程璐瑶</t>
  </si>
  <si>
    <t>曹浚凡</t>
  </si>
  <si>
    <t>P6Y5JGGkU-528-001-CE-001-r2Q-023-1-kWY-05-LwC</t>
  </si>
  <si>
    <t>SN1</t>
  </si>
  <si>
    <t>韦伯科创活动的中心</t>
  </si>
  <si>
    <t>艾国清</t>
  </si>
  <si>
    <t>刘宸峰|杜梓墨</t>
  </si>
  <si>
    <t>P6Y5JGGDE-528-001-hg-001-AoH-023-1-Pap-05-FPO</t>
  </si>
  <si>
    <t>YC02</t>
  </si>
  <si>
    <t>杭州市临安区青山湖科技城育才学校</t>
  </si>
  <si>
    <t>孔一铠|黄传臻</t>
  </si>
  <si>
    <t>韩晨曦|朱俊浩</t>
  </si>
  <si>
    <t>P6Y5JGGDb-528-001-Z2-001-Rqs-023-1-zFH-05-p80</t>
  </si>
  <si>
    <t>876A</t>
  </si>
  <si>
    <t>海淀区实验小学九一分校 北京医科大学附属小学</t>
  </si>
  <si>
    <t>王奭一|郝好</t>
  </si>
  <si>
    <t>P6Y5JGGDw-528-001-iI-001-Y0N-023-1-F85-05-Niq</t>
  </si>
  <si>
    <t>ZHM666</t>
  </si>
  <si>
    <t>昌平区城北小学教育集团东关校区</t>
  </si>
  <si>
    <t>王兆坤</t>
  </si>
  <si>
    <t>刘嘉航|刘嘉恒</t>
  </si>
  <si>
    <t>P6Y5JGGdi-528-001-Ku-001-Koi-023-1-Fa8-05-Brx</t>
  </si>
  <si>
    <t>学苑8队</t>
  </si>
  <si>
    <t>南京市秦淮区少年宫</t>
  </si>
  <si>
    <t>席雯雪</t>
  </si>
  <si>
    <t>张厚泽|郭秉昀</t>
  </si>
  <si>
    <t>P6Y5JGGDv-528-001-L0-001-W8M-023-1-IXf-05-zjB</t>
  </si>
  <si>
    <t>ZHM555</t>
  </si>
  <si>
    <t>北京市昌平区实验学校振兴路校区</t>
  </si>
  <si>
    <t>王俊皓|李世航</t>
  </si>
  <si>
    <t>P6Y5JGGD6-528-001-2B-001-RCr-023-1-d49-05-mOl</t>
  </si>
  <si>
    <t>瑞金go2</t>
  </si>
  <si>
    <t>南京雨花外国语小学</t>
  </si>
  <si>
    <t>夏天</t>
  </si>
  <si>
    <t>张泰极|浦超</t>
  </si>
  <si>
    <t>P6Y5JGGDQ-528-001-Tf-001-3Fi-023-1-Un8-05-qid</t>
  </si>
  <si>
    <t>4018Y 铼宝</t>
  </si>
  <si>
    <t>福州市鼓山中心小学 福州市象园小学</t>
  </si>
  <si>
    <t>林华</t>
  </si>
  <si>
    <t>林徐宇|宋昕橙</t>
  </si>
  <si>
    <t>P6Y5JGGDK-528-001-Wm-001-HTW-023-1-OLi-05-jDP</t>
  </si>
  <si>
    <t>向量空间1队</t>
  </si>
  <si>
    <t>南京市凤凰花园城小学-南京市银城小学</t>
  </si>
  <si>
    <t>翁玉坤</t>
  </si>
  <si>
    <t>张亦南|于焱夕</t>
  </si>
  <si>
    <t>P6Y5JGGeH-528-001-xU-001-VbE-023-1-2bv-05-xFO</t>
  </si>
  <si>
    <t>量子齿轮</t>
  </si>
  <si>
    <t>昆明市五华区红云小学、昆明市盘龙区师大实验昆明湖中学（小学部）</t>
  </si>
  <si>
    <t>李添樾|代雨杨</t>
  </si>
  <si>
    <t>P6Y5JGGDl-528-001-Ca-001-sFz-023-1-l6E-05-0Rk</t>
  </si>
  <si>
    <t>5130A 鼓山战队</t>
  </si>
  <si>
    <t>福州市鼓山中心小学</t>
  </si>
  <si>
    <t>黄巧慧</t>
  </si>
  <si>
    <t>刘楚煊</t>
  </si>
  <si>
    <t>P6Y5JGGD5-528-001-JZ-001-Njz-023-1-DyN-05-fHS</t>
  </si>
  <si>
    <t>986A</t>
  </si>
  <si>
    <t>北京市东城区地坛小学 北京第二实验小学德胜校区</t>
  </si>
  <si>
    <t>赵一茗|张锐思</t>
  </si>
  <si>
    <t>P6Y5JGGD2-528-001-69-001-Wyd-023-1-669-05-06M</t>
  </si>
  <si>
    <t>TEH01</t>
  </si>
  <si>
    <t>成都市龙泉驿区天鹅湖小学</t>
  </si>
  <si>
    <t>王敏|程高凡</t>
  </si>
  <si>
    <t>曹佳航|曹于凡</t>
  </si>
  <si>
    <t>P6Y5JGGDW-528-001-Yx-001-q6N-023-1-XpE-05-okz</t>
  </si>
  <si>
    <t>4018Z 慧然创想</t>
  </si>
  <si>
    <t>林渺真</t>
  </si>
  <si>
    <t>许牧尘</t>
  </si>
  <si>
    <t>P6Y5JGGDI-528-001-Oc-001-Xi7-023-1-PEi-05-2BK</t>
  </si>
  <si>
    <t>瑞金GO2队</t>
  </si>
  <si>
    <t>南京市海英小学</t>
  </si>
  <si>
    <t>陆华晨</t>
  </si>
  <si>
    <t>P6Y5JGGen-528-001-sR-001-okD-023-1-eP7-05-x1Q</t>
  </si>
  <si>
    <t>XS777</t>
  </si>
  <si>
    <t>成都高新区小树华芯科技培训学校</t>
  </si>
  <si>
    <t>汪丽君|姜其乐</t>
  </si>
  <si>
    <t>高晟和|孙悦伦</t>
  </si>
  <si>
    <t>P6Y5JGGD8-528-001-7H-001-pgt-023-1-sVf-05-aSh</t>
  </si>
  <si>
    <t>299A</t>
  </si>
  <si>
    <t>宁波市第一幼儿园 宁波小狮子幼儿园</t>
  </si>
  <si>
    <t>宋佳璐</t>
  </si>
  <si>
    <t>虞睿泽|王翊洋</t>
  </si>
  <si>
    <t>P6Y5JGGeJ-528-001-Tm-001-jMo-023-1-Pis-05-g0O</t>
  </si>
  <si>
    <t>长小4队</t>
  </si>
  <si>
    <t>南京市长江路小学</t>
  </si>
  <si>
    <t>陈旭升|席雯雪</t>
  </si>
  <si>
    <t>李新泽|王邵阳</t>
  </si>
  <si>
    <t>P6Y5JGGex-528-001-bO-001-GQK-023-1-NOf-05-NPQ</t>
  </si>
  <si>
    <t>北小2队</t>
  </si>
  <si>
    <t>席雯雪|陈雨琦</t>
  </si>
  <si>
    <t>尚毓恒|贡晴朗</t>
  </si>
  <si>
    <t>小学A组</t>
  </si>
  <si>
    <t>P6Y5JGGFF-528-001-mb-002-Fot-024-1-KBj-01-gih</t>
  </si>
  <si>
    <t>具身智能挑战赛项</t>
  </si>
  <si>
    <t>VEX IQ和而不同</t>
  </si>
  <si>
    <t>小学组</t>
  </si>
  <si>
    <t>TQTC_7799B</t>
  </si>
  <si>
    <t>上海市东方小学，上海进才中学国际部小学部，浦东新区正达外国语学校</t>
  </si>
  <si>
    <t>周诚</t>
  </si>
  <si>
    <t>陈劭源|魏子焱|Philip Cao</t>
  </si>
  <si>
    <t>P6Y5JGGFX-528-001-7U-002-dgn-024-1-piS-01-8wF</t>
  </si>
  <si>
    <t>TQTC_6181A</t>
  </si>
  <si>
    <t>民办协和双语尚音学校，洋泾菊园实验学校，景东小学</t>
  </si>
  <si>
    <t>袁晨熙|张洋|田钦泽</t>
  </si>
  <si>
    <t>P6Y5JGqP5-528-001-0x-002-rhX-024-1-3BO-01-qbI</t>
  </si>
  <si>
    <t>80077A</t>
  </si>
  <si>
    <t>广州市越秀区东风东路小学</t>
  </si>
  <si>
    <t>肖献华</t>
  </si>
  <si>
    <t>胡桐语|林韶枫|吴沛霖</t>
  </si>
  <si>
    <t>P6Y5JGqPP-528-001-UJ-002-3Rt-024-1-M3K-01-mJU</t>
  </si>
  <si>
    <t>9199A</t>
  </si>
  <si>
    <t>上海市宝山区第三中心小学</t>
  </si>
  <si>
    <t>王丹青|陈海斌</t>
  </si>
  <si>
    <t>李莀霖|邱子昊|陈未末|龚一苇</t>
  </si>
  <si>
    <t>P6Y5JGqvZ-528-001-Zo-002-YUK-024-1-Em9-01-85K</t>
  </si>
  <si>
    <t>创亿探索二队</t>
  </si>
  <si>
    <t>青岛高新区实验小学/青岛格兰德小学/青岛市市南区实验小学</t>
  </si>
  <si>
    <t>郑洵</t>
  </si>
  <si>
    <t>舒婳|贺柏嵩|陈韵帆</t>
  </si>
  <si>
    <t>P6Y5JGqhS-528-001-Gy-002-vDI-024-1-LMh-01-JLP</t>
  </si>
  <si>
    <t>XRaccoon</t>
  </si>
  <si>
    <t>上海闵行区实验小学(春城校区)</t>
  </si>
  <si>
    <t>罗冬蕾</t>
  </si>
  <si>
    <t>吴悦彤|王泽华|马允谦|袁千雅</t>
  </si>
  <si>
    <t>P6Y5JGq7v-528-001-nw-002-FwY-024-1-99z-01-KGM</t>
  </si>
  <si>
    <t>2373V</t>
  </si>
  <si>
    <t>上海市西外外国语学校</t>
  </si>
  <si>
    <t>王琛</t>
  </si>
  <si>
    <t>贺子晨|孙慕丰|杨一真</t>
  </si>
  <si>
    <t>一等奖</t>
  </si>
  <si>
    <t>P6Y5JGNYS-528-001-Ze-002-exd-024-1-Tp6-01-x8y</t>
  </si>
  <si>
    <t>3335K</t>
  </si>
  <si>
    <t>上海闵行诺达双语学校</t>
  </si>
  <si>
    <t>徐豪</t>
  </si>
  <si>
    <t>朱致宸|陈彦涵|洪敬凯</t>
  </si>
  <si>
    <t>P6Y5JGqPA-528-001-Dp-002-M8B-024-1-wEP-01-tbR</t>
  </si>
  <si>
    <t>vex学苑</t>
  </si>
  <si>
    <t>高新区实小、苏苑实小、劳动路实小、南师大苏州实验学校</t>
  </si>
  <si>
    <t>张婷婷</t>
  </si>
  <si>
    <t>黄正丰|王鋆峣|郁嘉祺|沈睿哲</t>
  </si>
  <si>
    <t>P6Y5JGNY0-528-001-8I-002-8BG-024-1-bsU-01-BU3</t>
  </si>
  <si>
    <t>8877Y</t>
  </si>
  <si>
    <t>上海市徐汇区启新小学</t>
  </si>
  <si>
    <t>徐梓峻|王逸阳|徐诺</t>
  </si>
  <si>
    <t>P6Y5JGGsl-528-001-4D-002-vlJ-024-1-6oL-01-BV8</t>
  </si>
  <si>
    <t>兰州市城关区水车园小学IQ1队</t>
  </si>
  <si>
    <t>杨慧琴</t>
  </si>
  <si>
    <t>井瑞敏|徐东来|文星权</t>
  </si>
  <si>
    <t>P6Y5JGGsL-528-001-eM-002-7ug-024-1-ecc-01-Juq</t>
  </si>
  <si>
    <t>9399C</t>
  </si>
  <si>
    <t>南京市金陵汇文学校，南外河西一附小，南外河西一附小</t>
  </si>
  <si>
    <t>王浩</t>
  </si>
  <si>
    <t>叶沛哲|石嘉豪|李嘉文</t>
  </si>
  <si>
    <t>P6Y5JGNYJ-528-001-iv-002-Zyy-024-1-v34-01-pdv</t>
  </si>
  <si>
    <t>99293X</t>
  </si>
  <si>
    <t>上海浦东新区民办宏文学校</t>
  </si>
  <si>
    <t>乔斯年|沈桢祥|宋知白</t>
  </si>
  <si>
    <t>P6Y5JGGs3-528-001-oG-002-3Xb-024-1-tAK-01-pY7</t>
  </si>
  <si>
    <t>10492X</t>
  </si>
  <si>
    <t>查博涵|胡宸域|李信吉</t>
  </si>
  <si>
    <t>P6Y5JGqvv-528-001-Y0-002-iYb-024-1-xyL-01-jnm</t>
  </si>
  <si>
    <t>创亿探索一队</t>
  </si>
  <si>
    <t>青岛澳门路小学/青大附属滨海实验学校小学部</t>
  </si>
  <si>
    <t>鞠欣然|于泉毅|于泉馨</t>
  </si>
  <si>
    <t>P6Y5JGGFg-528-001-7u-002-o0m-024-1-TLV-01-0Lg</t>
  </si>
  <si>
    <t>Bat</t>
  </si>
  <si>
    <t>杭州市行知第二小学</t>
  </si>
  <si>
    <t>莫翔</t>
  </si>
  <si>
    <t>汪睿喆|罗睿成|孙珞誉</t>
  </si>
  <si>
    <t>P6Y5JGGsx-528-001-j3-002-nrR-024-1-KtH-01-ed8</t>
  </si>
  <si>
    <t>33122A</t>
  </si>
  <si>
    <t>上海市静安区万航渡路小学</t>
  </si>
  <si>
    <t>吴盈沁</t>
  </si>
  <si>
    <t>沈若愚|奚敏皓|施熠|Matthew Hong</t>
  </si>
  <si>
    <t>P6Y5JGGsk-528-001-Ov-002-9th-024-1-Bv3-01-9nU</t>
  </si>
  <si>
    <t>9411A</t>
  </si>
  <si>
    <t>无锡立爱科技</t>
  </si>
  <si>
    <t>陆稼炜</t>
  </si>
  <si>
    <t>董思恒|韩嘉骏|吕鸣灏</t>
  </si>
  <si>
    <t>P6Y5JGNYY-528-001-rY-002-7T9-024-1-gMI-01-i7r</t>
  </si>
  <si>
    <t>King Crown</t>
  </si>
  <si>
    <t>朝晖小学;杭州惠立;杭州市天长小学</t>
  </si>
  <si>
    <t>郭婧赛伊</t>
  </si>
  <si>
    <t>沈泽汗|吕青航|陈新哲</t>
  </si>
  <si>
    <t>P6Y5JGGsz-528-001-09-002-D7P-024-1-eO6-01-X60</t>
  </si>
  <si>
    <t>21523D</t>
  </si>
  <si>
    <t>西安高新第四小学、西安曲江五小</t>
  </si>
  <si>
    <t>贺一凡|叶一豪</t>
  </si>
  <si>
    <t>申俊泽|梁益诚|李颜宇</t>
  </si>
  <si>
    <t>P6Y5JGjLk-528-001-Hd-002-btP-024-1-Upb-01-gUa</t>
  </si>
  <si>
    <t>Kingdom Guard</t>
  </si>
  <si>
    <t>桐庐县实验小学;萧山区北干小学;萧山银河实验小学</t>
  </si>
  <si>
    <t>吴傲|周默辰|朱璧和</t>
  </si>
  <si>
    <t>东风东路小学，华侨外国语学校，东山培正小学</t>
  </si>
  <si>
    <t>P6Y5JGGsf-528-001-r7-002-8nr-024-1-5Nw-01-67k</t>
  </si>
  <si>
    <t>洪子明  吴锡繁  林铠</t>
  </si>
  <si>
    <t>广州市华海双语学校，广州市新洲小学，广州市祈福新邨学校</t>
  </si>
  <si>
    <t>范皖豫</t>
  </si>
  <si>
    <t>洪子明|吴锡繁|林铠</t>
  </si>
  <si>
    <t>P6Y5JGGsO-528-001-iV-002-S5i-024-1-LXX-01-QsO</t>
  </si>
  <si>
    <t>苏州市工业园区景城学校一队</t>
  </si>
  <si>
    <t>苏州市工业园区景城学校</t>
  </si>
  <si>
    <t>徐佳成</t>
  </si>
  <si>
    <t>杨殊赫|杨与寻|金又成|查雯轩</t>
  </si>
  <si>
    <t>P6Y5JGGFd-528-001-SU-002-d64-024-1-CAg-01-XYs</t>
  </si>
  <si>
    <t>8299A</t>
  </si>
  <si>
    <t>宁波市鄞州区堇山小学 宁波市鄞州区宋诏桥小学</t>
  </si>
  <si>
    <t>胡勤俭</t>
  </si>
  <si>
    <t>朱圳|黄博扬|梅绍辰</t>
  </si>
  <si>
    <t>P6Y5JGGsP-528-001-8B-002-9tb-024-1-1I3-01-TOk</t>
  </si>
  <si>
    <t>35999A</t>
  </si>
  <si>
    <t>北京精诚实验小学；北京明诚外国语学校；北京市海淀区五一小学；</t>
  </si>
  <si>
    <t>黄成全</t>
  </si>
  <si>
    <t>张家岳|周云骞|刘思远</t>
  </si>
  <si>
    <t>P6Y5JGqvD-528-001-Hb-002-dBd-024-1-0Xx-01-1mV</t>
  </si>
  <si>
    <t>华师大实小、园区外国语、市实小</t>
  </si>
  <si>
    <t>华中师范大学苏州湾实验小学、园区外国语学校、苏州市实验小学校</t>
  </si>
  <si>
    <t>沈煊皓|姜天越|林慕一</t>
  </si>
  <si>
    <t>P6Y5JGGst-528-001-dt-002-x6s-024-1-qsd-01-oPO</t>
  </si>
  <si>
    <t>9399E</t>
  </si>
  <si>
    <t>南京市夫子庙小学，游府西街小学汉推部，南京市银城小学</t>
  </si>
  <si>
    <t>沙梦娇</t>
  </si>
  <si>
    <t>华画|雷瀚乔|蔡妍曦</t>
  </si>
  <si>
    <t>P6Y5JGqv2-528-001-7O-002-3BF-024-1-Jsi-01-aP5</t>
  </si>
  <si>
    <t>CODUCK_99275C</t>
  </si>
  <si>
    <t>福山外国语小学，万科双语学校，闵行区龙柏第一小学</t>
  </si>
  <si>
    <t>刘志杰</t>
  </si>
  <si>
    <t>邹逸凡|姚响|杨芃鋆</t>
  </si>
  <si>
    <t>P6Y5JGGFr-528-001-37-002-pUh-024-1-GW9-01-SY7</t>
  </si>
  <si>
    <t>8299B</t>
  </si>
  <si>
    <t>宁波市鄞州区惠风书院 宁波市鄞州区华泰小学 宁波市邱隘实验小学</t>
  </si>
  <si>
    <t>韩宁</t>
  </si>
  <si>
    <t>吴晟轩|陆大展|杨宇希</t>
  </si>
  <si>
    <t>P6Y5JGGsT-528-001-An-002-TE2-024-1-PbF-01-n4e</t>
  </si>
  <si>
    <t>95985A</t>
  </si>
  <si>
    <t>北京市昌平区马池口中心小学</t>
  </si>
  <si>
    <t>侯硕</t>
  </si>
  <si>
    <t>王玺然|朱欣浩|周为志</t>
  </si>
  <si>
    <t>P6Y5JGqvH-528-001-Sd-002-CPB-024-1-Nff-01-HjU</t>
  </si>
  <si>
    <t>7386C</t>
  </si>
  <si>
    <t>保定市新秀学校、保定市爱民小学、北京师范大学保定实验学校</t>
  </si>
  <si>
    <t>迟健</t>
  </si>
  <si>
    <t>郭恒睿|崔佳宁|杨博然</t>
  </si>
  <si>
    <t>P6Y5JGGsd-528-001-qk-002-NUm-024-1-i3J-01-EgH</t>
  </si>
  <si>
    <t>8866Y</t>
  </si>
  <si>
    <t>上海安生学校，普陀区朝春中心小学，上海美国学校</t>
  </si>
  <si>
    <t>沈军</t>
  </si>
  <si>
    <t>施镇瑞|崔秋烨|PAN YIYANG</t>
  </si>
  <si>
    <t>P6Y5JGGFe-528-001-qM-002-iId-024-1-2hO-01-Jyq</t>
  </si>
  <si>
    <t>科技前锋</t>
  </si>
  <si>
    <t>成都锦晖小学金融城分校、成都蒙彼利埃小学、成都高新区锦晖天府小学</t>
  </si>
  <si>
    <t>段文浩</t>
  </si>
  <si>
    <t>吴晨睿|路景云|叶家睿</t>
  </si>
  <si>
    <t>P6Y5JGjLy-528-001-ki-002-k2s-024-1-xQE-01-7kl</t>
  </si>
  <si>
    <t>南京市琅琊路小学2队</t>
  </si>
  <si>
    <t>纪栋栋|施剑隆</t>
  </si>
  <si>
    <t>王舒满|顾弘毅|林书墨|郭柯瑞</t>
  </si>
  <si>
    <t>P6Y5JGGso-528-001-gR-002-DKf-024-1-rLZ-01-K0N</t>
  </si>
  <si>
    <t>54088A</t>
  </si>
  <si>
    <t>苏州斯坦星球</t>
  </si>
  <si>
    <t>张胜前</t>
  </si>
  <si>
    <t>宋泊蕃|李承泽|牛文锴</t>
  </si>
  <si>
    <t>P6Y5JGqv9-528-001-JQ-002-F3o-024-1-quA-01-pru</t>
  </si>
  <si>
    <t>萝卜丸2队</t>
  </si>
  <si>
    <t>昆山市城北中心小学，昆山市开发区实验学校</t>
  </si>
  <si>
    <t>胡瑞麒</t>
  </si>
  <si>
    <t>林峰亿|王梓杰|盛夏</t>
  </si>
  <si>
    <t>P6Y5JGGF7-528-001-Av-002-gZK-024-1-vex-01-Ov9</t>
  </si>
  <si>
    <t>5090A</t>
  </si>
  <si>
    <t>北京第二实验小学</t>
  </si>
  <si>
    <t>钱超奇</t>
  </si>
  <si>
    <t>朱梓铭|李瑞钖|王显宁</t>
  </si>
  <si>
    <t>P6Y5JGGs6-528-001-EV-002-534-024-1-J4Q-01-Met</t>
  </si>
  <si>
    <t>小码龙1队</t>
  </si>
  <si>
    <t>嘉兴小码龙创客中心</t>
  </si>
  <si>
    <t>潘齐浩</t>
  </si>
  <si>
    <t>林檬|刘承泽|李源</t>
  </si>
  <si>
    <t>P6Y5JGqPr-528-001-q8-002-WRp-024-1-4TS-01-ATg</t>
  </si>
  <si>
    <t>1512X</t>
  </si>
  <si>
    <t>上海康德双语实验学校</t>
  </si>
  <si>
    <t>鲍雅雯</t>
  </si>
  <si>
    <t>徐源昊|徐媛歆|汪泉</t>
  </si>
  <si>
    <t>P6Y5JGGkB-528-001-13-002-UG3-024-1-O2b-01-tVn</t>
  </si>
  <si>
    <t>12575A</t>
  </si>
  <si>
    <t>福州教育学院附属第三小学，福州市仓山小学，福州台江区第三中心小学</t>
  </si>
  <si>
    <t>王宾</t>
  </si>
  <si>
    <t>曾奕添|李骏骋|蔡宇泽</t>
  </si>
  <si>
    <t>P6Y5JGqPa-528-001-Go-002-tkT-024-1-xdY-01-6yJ</t>
  </si>
  <si>
    <t>98777C</t>
  </si>
  <si>
    <t>嘉定区普通小学白银路分校</t>
  </si>
  <si>
    <t>陈海斌|孙红</t>
  </si>
  <si>
    <t>黄子谦|张轶涵|王荟欣|季宸熙</t>
  </si>
  <si>
    <t>P6Y5JGjLY-528-001-eV-002-Qu4-024-1-F9A-01-BhN</t>
  </si>
  <si>
    <t>苏州工业园区景城学校二队</t>
  </si>
  <si>
    <t>苏州工业园区景城学校</t>
  </si>
  <si>
    <t>曹润亭|王皓铭|孙祯雅|朱宸</t>
  </si>
  <si>
    <t>P6Y5JGGF8-528-001-UK-002-g4m-024-1-iIp-01-QoG</t>
  </si>
  <si>
    <t>黑暗骑士A队</t>
  </si>
  <si>
    <t>郑东新区众意路小学，郑州市宇华实验小学，郑州市宇华实验小学</t>
  </si>
  <si>
    <t>康东伟</t>
  </si>
  <si>
    <t>李家烜|黄怡博|杨靖宇</t>
  </si>
  <si>
    <t>P6Y5JGqvn-528-001-uR-002-MPD-024-1-crt-01-L7s</t>
  </si>
  <si>
    <t>Infinite</t>
  </si>
  <si>
    <t>苏州市实验小学校</t>
  </si>
  <si>
    <t>陈牧聪|朱俊玮|徐才骅</t>
  </si>
  <si>
    <t>P6Y5JGGFA-528-001-NH-002-DWN-024-1-5jz-01-C9x</t>
  </si>
  <si>
    <t>9919A</t>
  </si>
  <si>
    <t>北京市五路通小学 北京市西城区师范学校附属小学</t>
  </si>
  <si>
    <t>韩磊</t>
  </si>
  <si>
    <t>李牧野|赵锡闻|马语诺</t>
  </si>
  <si>
    <t>P6Y5JGqhc-528-001-OI-002-Q7E-024-1-tI8-01-FBE</t>
  </si>
  <si>
    <t>苏州市实验小学校、园区外国语学校</t>
  </si>
  <si>
    <t>苏州市实验小学校、苏州工业园区外国语学校</t>
  </si>
  <si>
    <t>张宗衡|季义贺|丁奕丁</t>
  </si>
  <si>
    <t>P6Y5JGqvB-528-001-KU-002-tzc-024-1-Jpv-01-CJO</t>
  </si>
  <si>
    <t>市小学、善耕实验小学、德威学校</t>
  </si>
  <si>
    <t>苏州市实验小学、善耕实验小学、苏州德威学校</t>
  </si>
  <si>
    <t>周睿轩|李书煜|朱屹骐</t>
  </si>
  <si>
    <t>P6Y5JGqvx-528-001-vN-002-XCU-024-1-sur-01-t2Q</t>
  </si>
  <si>
    <t>8188A</t>
  </si>
  <si>
    <t>北京市五路通小学 北京耀中国际学校</t>
  </si>
  <si>
    <t>汪祺振|李沐丞|张峻熙</t>
  </si>
  <si>
    <t>P6Y5JGGk1-528-001-rl-002-Zrt-024-1-UXr-01-GWc</t>
  </si>
  <si>
    <t>18533A</t>
  </si>
  <si>
    <t>北京市中关村第三小学、朝阳区芳草地国际学校世纪小学</t>
  </si>
  <si>
    <t>安绍辉</t>
  </si>
  <si>
    <t>张恒源|薛一尘|赵元晞</t>
  </si>
  <si>
    <t>P6Y5JGjL5-528-001-nw-002-zHa-024-1-Qh0-01-s3k</t>
  </si>
  <si>
    <t>超越者队</t>
  </si>
  <si>
    <t>南京市力学小学-南京理工大学实验小学-南京市琅琊路小学</t>
  </si>
  <si>
    <t>闫煜颢|黄梓煦|丁晟原</t>
  </si>
  <si>
    <t>P6Y5JGGks-528-001-ce-002-iAw-024-1-LvR-01-NGQ</t>
  </si>
  <si>
    <t>好奇战队</t>
  </si>
  <si>
    <t>东莞市松山湖第二小学</t>
  </si>
  <si>
    <t>苟涛|邓朝慧</t>
  </si>
  <si>
    <t>任浩齐|朱泽培|李沛霖</t>
  </si>
  <si>
    <t>P6Y5JGqvb-528-001-nr-002-8C4-024-1-FUY-01-nSO</t>
  </si>
  <si>
    <t>南外方山小学A队</t>
  </si>
  <si>
    <t>南京方山外国语学校</t>
  </si>
  <si>
    <t>张静</t>
  </si>
  <si>
    <t>方俊尊|赵宸逸|吴金泽</t>
  </si>
  <si>
    <t>P6Y5JGGFC-528-001-3j-002-AjN-024-1-fn6-01-4B1</t>
  </si>
  <si>
    <t>68018B</t>
  </si>
  <si>
    <t>冯腾</t>
  </si>
  <si>
    <t>向天歌|周毓秀|安云骁</t>
  </si>
  <si>
    <t>P6Y5JGqh2-528-001-Ba-002-3jz-024-1-1W3-01-wgh</t>
  </si>
  <si>
    <t>顺德双皮奶</t>
  </si>
  <si>
    <t>顺德德竞编程校区</t>
  </si>
  <si>
    <t>肖松达</t>
  </si>
  <si>
    <t>王子允|刘济源|张瑞轩</t>
  </si>
  <si>
    <t>P6Y5JGqhb-528-001-i7-002-Jc1-024-1-yAy-01-OR7</t>
  </si>
  <si>
    <t>VEX女子战队</t>
  </si>
  <si>
    <t>苏州工业园区第二实验小学、金鸡湖学校、星海小学</t>
  </si>
  <si>
    <t>石子健</t>
  </si>
  <si>
    <t>田若渝|洪歆然|姜昕宜</t>
  </si>
  <si>
    <t>P6Y5JGjLO-528-001-RT-002-eCT-024-1-GI5-01-jzj</t>
  </si>
  <si>
    <t>市实小、平江实验、新苏师范小学</t>
  </si>
  <si>
    <t>苏州市实验小学校、苏州市平江实验学校、新苏师范学校附属小学</t>
  </si>
  <si>
    <t>滕迅|廉靖琳|徐馨跃</t>
  </si>
  <si>
    <t>P6Y5JGGsQ-528-001-vc-002-j0U-024-1-A59-01-W0x</t>
  </si>
  <si>
    <t>95985B</t>
  </si>
  <si>
    <t>昌平区城北小学教育集团三街校区</t>
  </si>
  <si>
    <t>李嘉佑|尹嘉俊|陈乐齐</t>
  </si>
  <si>
    <t>P6Y5JGGFV-528-001-0O-002-azY-024-1-Mzj-01-5o8</t>
  </si>
  <si>
    <t>80202A</t>
  </si>
  <si>
    <t>长白山池北区第三小学校</t>
  </si>
  <si>
    <t>芦浩</t>
  </si>
  <si>
    <t>高嘉瑞|王子陌|李首澎</t>
  </si>
  <si>
    <t>P6Y5JGqvO-528-001-w0-002-WBp-024-1-wgu-01-WwK</t>
  </si>
  <si>
    <t>萝卜丸3队</t>
  </si>
  <si>
    <t>昆山市城北中心小学，昆山市柏庐实验小学，上海市嘉定区封浜小学</t>
  </si>
  <si>
    <t>张宸淏|陆俊熹|张艺璇</t>
  </si>
  <si>
    <t>P6Y5JGGkg-528-001-4r-002-0On-024-1-Tnh-01-XSI</t>
  </si>
  <si>
    <t>小海豚战队A</t>
  </si>
  <si>
    <t>泰州实验学校</t>
  </si>
  <si>
    <t>赵俊</t>
  </si>
  <si>
    <t>夏天骏|范润泽|生时行|李铖轩</t>
  </si>
  <si>
    <t>P6Y5JGGFx-528-001-A5-002-L8h-024-1-lFx-01-z7s</t>
  </si>
  <si>
    <t>93299B</t>
  </si>
  <si>
    <t>周庆丰</t>
  </si>
  <si>
    <t>黄一诺|邱泺畅|孙可睿</t>
  </si>
  <si>
    <t>P6Y5JGq7h-528-001-GN-002-9pj-024-1-qgt-01-Zi0</t>
  </si>
  <si>
    <t>科技创新</t>
  </si>
  <si>
    <t>张啸晨|桂继旸|李泰庑</t>
  </si>
  <si>
    <t>P6Y5JGjLG-528-001-37-002-Rlv-024-1-eaP-01-7aA</t>
  </si>
  <si>
    <t>丹阳华南实验小学I</t>
  </si>
  <si>
    <t>冷伟江</t>
  </si>
  <si>
    <t>马思远|冯皓然|储昊泽</t>
  </si>
  <si>
    <t>P6Y5JGGFJ-528-001-5f-002-SNT-024-1-QHA-01-RoF</t>
  </si>
  <si>
    <t>93299A</t>
  </si>
  <si>
    <t>王誉然|许世麒|Max Haochen Xu</t>
  </si>
  <si>
    <t>P6Y5JGqv1-528-001-vz-002-ZAJ-024-1-1vq-01-Mb0</t>
  </si>
  <si>
    <t>相城实小、苏苑实验小学、市实小</t>
  </si>
  <si>
    <t>苏州相城实验小学、苏苑实验小学、市实小</t>
  </si>
  <si>
    <t>吴泽懿|陈顾语|陆启轩</t>
  </si>
  <si>
    <t>P6Y5JGjLN-528-001-4M-002-yqc-024-1-Fop-01-Zk7</t>
  </si>
  <si>
    <t>沧浪二实小、园区外国语、市实小</t>
  </si>
  <si>
    <t>沧浪新城第二实验小学校、工业园区外国语学校、苏州市实验小学校</t>
  </si>
  <si>
    <t>季梵希|张承正|平浩天</t>
  </si>
  <si>
    <t>小学B组</t>
  </si>
  <si>
    <t>P6Y5JGGF3-528-001-HX-002-k7Y-024-1-MHG-01-erT</t>
  </si>
  <si>
    <t>元宇队</t>
  </si>
  <si>
    <t>桐庐县科技城未来学校</t>
  </si>
  <si>
    <t>蒋晨莹</t>
  </si>
  <si>
    <t>张彦辰|袁子晨|张梓源</t>
  </si>
  <si>
    <t>P6Y5JGqvR-528-001-nC-002-YyG-024-1-j2R-01-Ub8</t>
  </si>
  <si>
    <t>9977B</t>
  </si>
  <si>
    <t>美罗家园第一小学，上海天馨学校</t>
  </si>
  <si>
    <t>丁准</t>
  </si>
  <si>
    <t>陈泺童|张砚为|邢栩溢</t>
  </si>
  <si>
    <t>P6Y5JGGFL-528-001-q3-002-DlW-024-1-qKO-01-l3d</t>
  </si>
  <si>
    <t>丹阳华南实验小学G</t>
  </si>
  <si>
    <t>朱志国</t>
  </si>
  <si>
    <t>戴逢辰|李子睿|李敏镐</t>
  </si>
  <si>
    <t>P6Y5JGqPC-528-001-pX-002-HjK-024-1-S6E-01-BCc</t>
  </si>
  <si>
    <t>丹阳华南实验小学98E</t>
  </si>
  <si>
    <t>姜伟杰</t>
  </si>
  <si>
    <t>潘奕辰|屈楠昊|叶礼杨</t>
  </si>
  <si>
    <t>P6Y5JGGs7-528-001-JW-002-n0c-024-1-FuT-01-tAs</t>
  </si>
  <si>
    <t>蜜蜂小队</t>
  </si>
  <si>
    <t>北京邮电大学附属小学;北京市海淀区七一小学;北京精诚实验小学</t>
  </si>
  <si>
    <t>张一冰</t>
  </si>
  <si>
    <t>郭沐希|李昊泽|张露心</t>
  </si>
  <si>
    <t>P6Y5JGqvW-528-001-c6-002-EtE-024-1-Tbk-01-hRm</t>
  </si>
  <si>
    <t>萝卜丸5队</t>
  </si>
  <si>
    <t>昆山市裕元实验学校，昆山市陆杨中心小学，昆山市周市华城美地小学</t>
  </si>
  <si>
    <t>张博瑜|李泰佑|郭苏涵</t>
  </si>
  <si>
    <t>P6Y5JGGFY-528-001-et-002-4JT-024-1-6ID-01-uuH</t>
  </si>
  <si>
    <t>49145D</t>
  </si>
  <si>
    <t>赵晓龙|邓朝慧</t>
  </si>
  <si>
    <t>陈珂珂|程凯瑞|黄雅韵</t>
  </si>
  <si>
    <t>P6Y5JGqhD-528-001-cN-002-uSD-024-1-I59-01-I8e</t>
  </si>
  <si>
    <t>98988A</t>
  </si>
  <si>
    <t>贵阳市达德学校 贵阳市实验小学 贵阳市花果园第五小学</t>
  </si>
  <si>
    <t>黄天燕|陈旺</t>
  </si>
  <si>
    <t>苏兆钦|王侯凯|蒋羽桐</t>
  </si>
  <si>
    <t>P6Y5JGNYK-528-001-t3-002-M4p-024-1-aRH-01-g8E</t>
  </si>
  <si>
    <t>3335S</t>
  </si>
  <si>
    <t>上海青浦平和双语小学</t>
  </si>
  <si>
    <t>陈亦曾|肖茏郁|徐季晔|沈卓骏</t>
  </si>
  <si>
    <t>P6Y5JGjLZ-528-001-Nw-002-x9N-024-1-NLV-01-GF8</t>
  </si>
  <si>
    <t>98998A</t>
  </si>
  <si>
    <t>贵阳市环东小学 贵阳市实验小学 贵阳市省府路小学</t>
  </si>
  <si>
    <t>刘耘昊|赵同周|梁锦珩</t>
  </si>
  <si>
    <t>P6Y5JGqhr-528-001-BS-002-8op-024-1-vJy-01-nbR</t>
  </si>
  <si>
    <t>SX01</t>
  </si>
  <si>
    <t>成都市双林小学</t>
  </si>
  <si>
    <t>曾真</t>
  </si>
  <si>
    <t>张恒语|银若晴|郁依凡|萧诗璐</t>
  </si>
  <si>
    <t>P6Y5JGNYZ-528-001-nO-002-ug6-024-1-kzf-01-lvj</t>
  </si>
  <si>
    <t>80088W</t>
  </si>
  <si>
    <t>郑明泽|许扬东|徐嘉泓</t>
  </si>
  <si>
    <t>P6Y5JGjLm-528-001-Sa-002-OJP-024-1-fUu-01-EtW</t>
  </si>
  <si>
    <t>小海豚战队B</t>
  </si>
  <si>
    <t>林承佑|林承泽|殷国平|吴锦宁</t>
  </si>
  <si>
    <t>P6Y5JGqhV-528-001-OL-002-QKj-024-1-yCs-01-t4l</t>
  </si>
  <si>
    <t>SL02</t>
  </si>
  <si>
    <t>张驰</t>
  </si>
  <si>
    <t>董宥辰|萧诗蕊|王怡诺</t>
  </si>
  <si>
    <t>P6Y5JGNY2-528-001-1D-002-cxt-024-1-Bw8-01-lir</t>
  </si>
  <si>
    <t>70800C</t>
  </si>
  <si>
    <t>南京师范大学附属小学</t>
  </si>
  <si>
    <t>刘磊</t>
  </si>
  <si>
    <t>吴晨睿|马旭卓|龚皓洋</t>
  </si>
  <si>
    <t>P6Y5JGGsp-528-001-ud-002-O9S-024-1-64t-01-OZj</t>
  </si>
  <si>
    <t>21523A</t>
  </si>
  <si>
    <t>陕西省师范大学实验小学</t>
  </si>
  <si>
    <t>朱丽彬</t>
  </si>
  <si>
    <t>李泽崟|刘冠枫|黎瀚泽</t>
  </si>
  <si>
    <t>P6Y5JGqhW-528-001-vN-002-KQ1-024-1-3QF-01-rPV</t>
  </si>
  <si>
    <t>SL09</t>
  </si>
  <si>
    <t>王光久</t>
  </si>
  <si>
    <t>程钰潇|曾瑾萱|樊钊珲|马铭阳</t>
  </si>
  <si>
    <t>P6Y5JGY3O-528-001-c7-002-IXF-024-1-LzF-01-2UQ</t>
  </si>
  <si>
    <t>萝卜丸4队</t>
  </si>
  <si>
    <t>昆山市新镇小学校，上海交通大学附属中学嘉定分校，苏州国裕外语学校</t>
  </si>
  <si>
    <t>刘奕辰|杨崇羽|党玉航</t>
  </si>
  <si>
    <t>P6Y5JGGsA-528-001-b5-002-P6e-024-1-mEO-01-p6P</t>
  </si>
  <si>
    <t>中华 罗瑞 黄保鑫 唐飞羽</t>
  </si>
  <si>
    <t>培正小学、聚德东小学、五羊小学、祈福新邨小学</t>
  </si>
  <si>
    <t>李昱臻|冼世豪</t>
  </si>
  <si>
    <t>中华|罗瑞|黄保鑫|唐飞羽</t>
  </si>
  <si>
    <t>P6Y5JGqhH-528-001-sp-002-3r0-024-1-lOT-01-PBk</t>
  </si>
  <si>
    <t>SL07</t>
  </si>
  <si>
    <t>张宗炜</t>
  </si>
  <si>
    <t>杨晋铭|廖辰祥|贺熙芸|李心诚</t>
  </si>
  <si>
    <t>P6Y5JGY3H-528-001-qj-002-SHo-024-1-gHY-01-Bst</t>
  </si>
  <si>
    <t>小海豚战队F</t>
  </si>
  <si>
    <t>韩茗吉|栾奕辰|陈沛霖|彭钦煜</t>
  </si>
  <si>
    <t>P6Y5JGqPF-528-001-58-002-YhC-024-1-3MX-01-NCe</t>
  </si>
  <si>
    <t>白羊队</t>
  </si>
  <si>
    <t>深圳市青少年科技创新基地</t>
  </si>
  <si>
    <t>黄翔</t>
  </si>
  <si>
    <t>陈靖恬|杨昕玥|周书逸</t>
  </si>
  <si>
    <t>P6Y5JGqhJ-528-001-PH-002-McT-024-1-Kk0-01-zOD</t>
  </si>
  <si>
    <t>SL06</t>
  </si>
  <si>
    <t>李宥辰|刘昕瑞|李凡睿|邓非同</t>
  </si>
  <si>
    <t>P6Y5JGqh0-528-001-TY-002-SwR-024-1-nYy-01-l9N</t>
  </si>
  <si>
    <t>SX05</t>
  </si>
  <si>
    <t>邢子萱|刘翊心|张雅雯|吴昊阳</t>
  </si>
  <si>
    <t>P6Y5JGqh6-528-001-eW-002-UMQ-024-1-bcM-01-5Yi</t>
  </si>
  <si>
    <t>SL08</t>
  </si>
  <si>
    <t>罗烽峻</t>
  </si>
  <si>
    <t>刘柠萱|张颢钟|郭恩汝|王右有</t>
  </si>
  <si>
    <t>P6Y5JGqvY-528-001-Hl-002-WRh-024-1-tBY-01-pUk</t>
  </si>
  <si>
    <t>KSFC</t>
  </si>
  <si>
    <t>电子科技大学实验中学附属小学</t>
  </si>
  <si>
    <t>刘子云翔</t>
  </si>
  <si>
    <t>李楷乐|周承雨|赵宇辰|鲁校源|Selikem</t>
  </si>
  <si>
    <t>P6Y5JGGsw-528-001-pR-002-6F4-024-1-zix-01-m5v</t>
  </si>
  <si>
    <t>陈冠中 游子睿 潘柏霖 龙子白</t>
  </si>
  <si>
    <t>天河一小、东川路小学、培正小学</t>
  </si>
  <si>
    <t>李嘉鸿|李昱臻</t>
  </si>
  <si>
    <t>陈冠中|游子睿|潘柏霖|龙子白</t>
  </si>
  <si>
    <t>P6Y5JGqPc-528-001-Ss-002-4nc-024-1-di9-01-tim</t>
  </si>
  <si>
    <t>80088U</t>
  </si>
  <si>
    <t>胡柏宇|张俊熙|张智森</t>
  </si>
  <si>
    <t>P6Y5JGGFG-528-001-V3-002-yCx-024-1-8PN-01-AS5</t>
  </si>
  <si>
    <t>丹阳华南实验小学H</t>
  </si>
  <si>
    <t>朱小琴</t>
  </si>
  <si>
    <t>朱竞择|束家成|王梓轩</t>
  </si>
  <si>
    <t>P6Y5JGGsI-528-001-O5-002-FCJ-024-1-TOE-01-MPX</t>
  </si>
  <si>
    <t>卢嘉灏 程语芊 马承钜 余振铖</t>
  </si>
  <si>
    <t>华阳小学、东川路小学、华师附小、志远小学</t>
  </si>
  <si>
    <t>卢嘉灏|程语芊|马承钜|余振铖</t>
  </si>
  <si>
    <t>P6Y5JGGF0-528-001-7I-002-YVE-024-1-FB5-01-Y6p</t>
  </si>
  <si>
    <t>49145B</t>
  </si>
  <si>
    <t>苟涛|赵晓龙</t>
  </si>
  <si>
    <t>何嘉琦|龙瀚文|彭梓逸</t>
  </si>
  <si>
    <t>P6Y5JGGsV-528-001-rg-002-4U5-024-1-uiM-01-wy1</t>
  </si>
  <si>
    <t>9399F</t>
  </si>
  <si>
    <t>南京审计大学实验学校，南京市银城小学，南京市中山小学</t>
  </si>
  <si>
    <t>潘剑洲</t>
  </si>
  <si>
    <t>张芸平|朱天琦|吴思远</t>
  </si>
  <si>
    <t>P6Y5JGqPY-528-001-sF-002-OgK-024-1-EI2-01-S4v</t>
  </si>
  <si>
    <t>66698K</t>
  </si>
  <si>
    <t>昆山市珠江小学/昆山市春晖小学/昆山市开发区夏驾河小学</t>
  </si>
  <si>
    <t>王峰</t>
  </si>
  <si>
    <t>陈袁希|缪林宸|赵文轩</t>
  </si>
  <si>
    <t>P6Y5JGqvX-528-001-at-002-wgQ-024-1-jcS-01-Kuo</t>
  </si>
  <si>
    <t>605555A</t>
  </si>
  <si>
    <t>兰州市城关区一只船小学/兰州市城关区民主西路小学</t>
  </si>
  <si>
    <t>李栋</t>
  </si>
  <si>
    <t>尚可默|王耀纬|牟玥潼</t>
  </si>
  <si>
    <t>P6Y5JGqhC-528-001-aD-002-yPw-024-1-KO4-01-EsJ</t>
  </si>
  <si>
    <t>SL10</t>
  </si>
  <si>
    <t>杨婷宇</t>
  </si>
  <si>
    <t>吴欣洋|王奕杉|杨蕤伊</t>
  </si>
  <si>
    <t>P6Y5JGjL1-528-001-XR-002-9MI-024-1-YjS-01-318</t>
  </si>
  <si>
    <t>6620A</t>
  </si>
  <si>
    <t>崧文小学、庆华小学、思源小学</t>
  </si>
  <si>
    <t>柴冬阳|朱郑曦|叶盛文</t>
  </si>
  <si>
    <t>P6Y5JGGF2-528-001-0G-002-HpO-024-1-1Ip-01-HtA</t>
  </si>
  <si>
    <t>金昌市第三小学VEX战队</t>
  </si>
  <si>
    <t>金昌市第三小学</t>
  </si>
  <si>
    <t>张希玲|吕文阁</t>
  </si>
  <si>
    <t>柴宇睿|高沐辰|马以诺</t>
  </si>
  <si>
    <t>P6Y5JGNYv-528-001-Pd-002-1Rz-024-1-ZQ6-01-o55</t>
  </si>
  <si>
    <t>瀚哲F队</t>
  </si>
  <si>
    <t>温州市城南小学(城南校区)&amp;温州市百里路小学</t>
  </si>
  <si>
    <t>翟承俊|邹君</t>
  </si>
  <si>
    <t>江品葭|吴承阳|牛昱泽</t>
  </si>
  <si>
    <t>P6Y5JGqhh-528-001-12-002-T8N-024-1-Ulr-01-VGO</t>
  </si>
  <si>
    <t>顺德鱼生</t>
  </si>
  <si>
    <t>Jocoln Li|彭梓贤|罗竣熙</t>
  </si>
  <si>
    <t>P6Y5JGNYb-528-001-Ta-002-lR0-024-1-hNO-01-YC0</t>
  </si>
  <si>
    <t>金港实验一队</t>
  </si>
  <si>
    <t>重庆市渝北金港国际实验小学校</t>
  </si>
  <si>
    <t>雷江波</t>
  </si>
  <si>
    <t>朱帝运|曾睿涵|徐浚哲</t>
  </si>
  <si>
    <t>P6Y5JGjLo-528-001-k5-002-Oo8-024-1-v2y-01-JMM</t>
  </si>
  <si>
    <t>伦华2队</t>
  </si>
  <si>
    <t>刘子夫|董子诚|李瑾宸</t>
  </si>
  <si>
    <t>P6Y5JGjLt-528-001-z7-002-Xem-024-1-Zqg-01-e4f</t>
  </si>
  <si>
    <t>73730B</t>
  </si>
  <si>
    <t>Alan zhicheng Zhang|孙德霖|徐然诺|葛恩全</t>
  </si>
  <si>
    <t>P6Y5JGGFS-528-001-4x-002-Z00-024-1-cky-01-Ce8</t>
  </si>
  <si>
    <t>TQTC_7799A</t>
  </si>
  <si>
    <t>浦明师范附属小学，闵行区七宝镇明强小学</t>
  </si>
  <si>
    <t>康恒嘉|鲁楚源|姚玙王</t>
  </si>
  <si>
    <t>P6Y5JGqPW-528-001-mr-002-9Wc-024-1-bN0-01-Ocy</t>
  </si>
  <si>
    <t>66698H</t>
  </si>
  <si>
    <t>昆山实验小学西校区/昆山市裕元实验小学</t>
  </si>
  <si>
    <t>陈湛达|吴睿凡|邢轩睿|赵玥</t>
  </si>
  <si>
    <t>P6Y5JGqh1-528-001-KZ-002-xof-024-1-Odu-01-Qs6</t>
  </si>
  <si>
    <t>SL03</t>
  </si>
  <si>
    <t>余佳雨|唐胜崎志|李峰宇</t>
  </si>
  <si>
    <t>P6Y5JGqhd-528-001-wp-002-7Dm-024-1-4U3-01-GPb</t>
  </si>
  <si>
    <t>SL01</t>
  </si>
  <si>
    <t>王鹤衣|张芮宸|龙芷瑶</t>
  </si>
  <si>
    <t>P6Y5JGGFR-528-001-zx-002-2vj-024-1-cPr-01-ahP</t>
  </si>
  <si>
    <t>赛博队</t>
  </si>
  <si>
    <t>邹子轩|尹钧浩|林原爱</t>
  </si>
  <si>
    <t>P6Y5JGY3K-528-001-dI-002-Z72-024-1-AP0-01-D4v</t>
  </si>
  <si>
    <t>奇点能量一队</t>
  </si>
  <si>
    <t>乌鲁木齐市第七十中学</t>
  </si>
  <si>
    <t>徐卓超</t>
  </si>
  <si>
    <t>夭川睿|许洪睿|郁子凡</t>
  </si>
  <si>
    <t>P6Y5JGjyw-528-001-kC-002-0y5-024-1-gKO-01-WKx</t>
  </si>
  <si>
    <t>小码龙2队</t>
  </si>
  <si>
    <t>徐圣博|仲泽越|钦睿</t>
  </si>
  <si>
    <t>P6Y5JGjy7-528-001-dx-002-h7F-024-1-Axi-01-CPf</t>
  </si>
  <si>
    <t>8299C</t>
  </si>
  <si>
    <t>宁波市鄞州区惠风书院</t>
  </si>
  <si>
    <t>陈贤扬|赵弈涵|任思宸</t>
  </si>
  <si>
    <t>P6Y5JGjLV-528-001-lg-002-gLA-024-1-wJn-01-c4o</t>
  </si>
  <si>
    <t>破晓之锋队</t>
  </si>
  <si>
    <t>南京赫贤学校</t>
  </si>
  <si>
    <t>陈爽|梁燕</t>
  </si>
  <si>
    <t>陈子峻|纪中畯|贾粟</t>
  </si>
  <si>
    <t>P6Y5JGNje-528-001-UY-002-OHw-024-1-DlJ-01-5lD</t>
  </si>
  <si>
    <t>瀚哲E队</t>
  </si>
  <si>
    <t>温州市鹿城区马鞍池小学</t>
  </si>
  <si>
    <t>万桐宇|万学聪|邹行之</t>
  </si>
  <si>
    <t>P6Y5JGGsE-528-001-rX-002-imM-024-1-wec-01-7uH</t>
  </si>
  <si>
    <t>小卡队</t>
  </si>
  <si>
    <t>常德市德善学校</t>
  </si>
  <si>
    <t>吴樱|李惠</t>
  </si>
  <si>
    <t>陈锦芃|何钧杰|刘子瑜</t>
  </si>
  <si>
    <t>P6Y5JGjLg-528-001-kz-002-vln-024-1-sPC-01-K5R</t>
  </si>
  <si>
    <t>6622A</t>
  </si>
  <si>
    <t>上海市青浦区实验小学、尚鸿小学、青浦区实验小学御澜湾校区</t>
  </si>
  <si>
    <t>张鹏亮</t>
  </si>
  <si>
    <t>戚劭承|王熙城|曾栎汐</t>
  </si>
  <si>
    <t>P6Y5JGqP8-528-001-ui-002-KXK-024-1-abR-01-Tt8</t>
  </si>
  <si>
    <t>兰州市城关区水车园小学IQ2队</t>
  </si>
  <si>
    <t>宋豪</t>
  </si>
  <si>
    <t>李胤泽|段俊希|何泓波</t>
  </si>
  <si>
    <t>P6Y5JGjyh-528-001-Lc-002-aR5-024-1-Q1b-01-ho4</t>
  </si>
  <si>
    <t>8299X</t>
  </si>
  <si>
    <t>宁波市鄞州区堇山小学 华师大宁波艺术实验学校</t>
  </si>
  <si>
    <t>应世挺</t>
  </si>
  <si>
    <t>张益诚|童榆洋|景如诗</t>
  </si>
  <si>
    <t>P6Y5JGGkk-528-001-dN-002-xe2-024-1-rsI-01-A7C</t>
  </si>
  <si>
    <t>朝阳一队</t>
  </si>
  <si>
    <t>重庆市北碚区朝阳小学</t>
  </si>
  <si>
    <t>唐亦琛|孙若寒|何文诚</t>
  </si>
  <si>
    <t>P6Y5JGY3Q-528-001-4q-002-H5W-024-1-Hbh-01-4Pw</t>
  </si>
  <si>
    <t>小海豚战队C</t>
  </si>
  <si>
    <t>翟忆菲|沈星阳|范奕凡|竺霖轩</t>
  </si>
  <si>
    <t>P6Y5JGNjr-528-001-xM-002-Vwu-024-1-XQ7-01-DnL</t>
  </si>
  <si>
    <t>605555B</t>
  </si>
  <si>
    <t>兰州市城关区和政路小学/城关区民主西路小学/城关区榆中街小学</t>
  </si>
  <si>
    <t>汪俊峰</t>
  </si>
  <si>
    <t>王子令|孟紫怡|孙煜洺</t>
  </si>
  <si>
    <t>P6Y5JGNYy-528-001-vc-002-jOB-024-1-W0i-01-JPp</t>
  </si>
  <si>
    <t>高新一队</t>
  </si>
  <si>
    <t>重庆高新技术产业开发区第一实验小学校</t>
  </si>
  <si>
    <t>曾凡宸|彭梓铄|时赫</t>
  </si>
  <si>
    <t>P6Y5JGGs4-528-001-rx-002-cCi-024-1-wMf-01-Jpf</t>
  </si>
  <si>
    <t>9399D</t>
  </si>
  <si>
    <t>南京宝船小学，南京市银城小学，南京市银城小学</t>
  </si>
  <si>
    <t>陶雪健</t>
  </si>
  <si>
    <t>彭安歌|夏苇如|常鑫宇</t>
  </si>
  <si>
    <t>P6Y5JGjLR-528-001-Vk-002-oib-024-1-BRR-01-tLS</t>
  </si>
  <si>
    <t>小海豚战队D</t>
  </si>
  <si>
    <t>王小斌</t>
  </si>
  <si>
    <t>陈长瑞|陈泽瑞|朱翊晨|陈奕旭</t>
  </si>
  <si>
    <t>P6Y5JGNYc-528-001-mZ-002-Oib-024-1-TL3-01-Nnj</t>
  </si>
  <si>
    <t>森林一队</t>
  </si>
  <si>
    <t>重庆市沙坪坝区森林实验小学校</t>
  </si>
  <si>
    <t>黄龙</t>
  </si>
  <si>
    <t>张子墨|彭芊诺|胡诗涵</t>
  </si>
  <si>
    <t>P6Y5JGqPx-528-001-JQ-002-qF0-024-1-O08-01-5dS</t>
  </si>
  <si>
    <t>1290A</t>
  </si>
  <si>
    <t>孔一铠|方军</t>
  </si>
  <si>
    <t>裘佩熹|孟亦甜|李家铭</t>
  </si>
  <si>
    <t>P6Y5JGjLJ-528-001-4Y-002-TjO-024-1-F2O-01-y8w</t>
  </si>
  <si>
    <t>南京金地未来学校3队</t>
  </si>
  <si>
    <t>江浩|何瀚</t>
  </si>
  <si>
    <t>孙国轩|郭周可儿|赵晗希</t>
  </si>
  <si>
    <t>初中A组</t>
  </si>
  <si>
    <t>P6Y5JGqw7-528-001-FV-002-97h-024-1-KtW-02-eAB</t>
  </si>
  <si>
    <t>初中组</t>
  </si>
  <si>
    <t>71777A</t>
  </si>
  <si>
    <t>昆山市新镇中学；行知中学附属宝山实验；宝山美兰湖实验学校</t>
  </si>
  <si>
    <t>陈海斌|王丹青</t>
  </si>
  <si>
    <t>邵梓涵|刘雨晨|孟嘉森</t>
  </si>
  <si>
    <t>P6Y5JGqzj-528-001-XL-002-tlc-024-1-19L-02-C2m</t>
  </si>
  <si>
    <t>8866X</t>
  </si>
  <si>
    <t>位育初级中学，娄山中学，星河湾双语学校，浦东新区明珠森兰</t>
  </si>
  <si>
    <t>孔维之|李棋|谢逍邈|莫源</t>
  </si>
  <si>
    <t>P6Y5JGqzq-528-001-mq-002-Z7P-024-1-2t0-02-YEj</t>
  </si>
  <si>
    <t>921B</t>
  </si>
  <si>
    <t>上海市莘城学校</t>
  </si>
  <si>
    <t>于琳琳</t>
  </si>
  <si>
    <t>黄子庆|黎昕昊|李大卫|朱清语</t>
  </si>
  <si>
    <t>P6Y5JGq70-528-001-6e-002-Put-024-1-nM0-02-d0d</t>
  </si>
  <si>
    <t>高新侠A</t>
  </si>
  <si>
    <t>西安市高新一中初级中学</t>
  </si>
  <si>
    <t>孙燕</t>
  </si>
  <si>
    <t>柴煜轩|柴煜桓|周子尧</t>
  </si>
  <si>
    <t>P6Y5JGqzQ-528-001-YH-002-Bxu-024-1-BFK-02-Gfv</t>
  </si>
  <si>
    <t>8855Z</t>
  </si>
  <si>
    <t>保定市新秀学校、保定市爱民小学、保定市莲池区冀英学校</t>
  </si>
  <si>
    <t>周子涵</t>
  </si>
  <si>
    <t>解魏宇洋|李天燃|郭沐时</t>
  </si>
  <si>
    <t>P6Y5JGqZf-528-001-Ox-002-s3c-024-1-ofd-02-aEG</t>
  </si>
  <si>
    <t>vovovo</t>
  </si>
  <si>
    <t>刘柏轩|龚成|王玮烨</t>
  </si>
  <si>
    <t>P6Y5JGqzz-528-001-Hj-002-ler-024-1-WZY-02-yBv</t>
  </si>
  <si>
    <t>9462E</t>
  </si>
  <si>
    <t>南京市第二十九中学，南京时代双语学校，南京时代双语学校</t>
  </si>
  <si>
    <t>徐明轩|顾庭玮|潘东辰</t>
  </si>
  <si>
    <t>P6Y5JGqzu-528-001-Hq-002-3vW-024-1-buY-02-cRF</t>
  </si>
  <si>
    <t>小蜜蜂战队</t>
  </si>
  <si>
    <t>人大附中朝阳学校；北京铁路实验小学；人大附中朝阳学校；</t>
  </si>
  <si>
    <t>张一冰|马宏磊</t>
  </si>
  <si>
    <t>闫家实|迟麟轩|李思聪</t>
  </si>
  <si>
    <t>P6Y5JGqZz-528-001-gt-002-5Mj-024-1-dj7-02-osM</t>
  </si>
  <si>
    <t>方圆A队</t>
  </si>
  <si>
    <t>陈曦</t>
  </si>
  <si>
    <t>冯桉岂|孙洧荍|胡天杨</t>
  </si>
  <si>
    <t>P6Y5JGq7U-528-001-eX-002-e28-024-1-Stj-02-8Tv</t>
  </si>
  <si>
    <t>黑暗骑士D</t>
  </si>
  <si>
    <t>郑东新区外国语学校，郑州沪华国庆学校</t>
  </si>
  <si>
    <t>芦灏轩|陈帅言|刘沛欣</t>
  </si>
  <si>
    <t>P6Y5JGq7K-528-001-MH-002-pXX-024-1-mdB-02-ClA</t>
  </si>
  <si>
    <t>高新侠B</t>
  </si>
  <si>
    <t>钟镜齐|马若轩|茌壹恒</t>
  </si>
  <si>
    <t>P6Y5JGqzv-528-001-V5-002-bGO-024-1-w0R-02-lVb</t>
  </si>
  <si>
    <t>9462C</t>
  </si>
  <si>
    <t>南京市陶行知学校，南京市金陵汇文学校，南京市金陵河西分校</t>
  </si>
  <si>
    <t>程行道|蔡梓墨|赵文栋</t>
  </si>
  <si>
    <t>P6Y5JGqZK-528-001-WV-002-x4D-024-1-dSE-02-Lo9</t>
  </si>
  <si>
    <t>小小怪C</t>
  </si>
  <si>
    <t>五十七中、四十七中学、郑东新区 外国语</t>
  </si>
  <si>
    <t>王立志</t>
  </si>
  <si>
    <t>冉致圻|张中曦|田锦赫</t>
  </si>
  <si>
    <t>P6Y5JGqzy-528-001-UH-002-nl8-024-1-ujz-02-821</t>
  </si>
  <si>
    <t>9462F</t>
  </si>
  <si>
    <t>南京市科利华中学，南京明道学校，第二十九中学，南京市鼓楼实验中学</t>
  </si>
  <si>
    <t>吴近睿|张宁轩|徐子萱|施皓匀</t>
  </si>
  <si>
    <t>P6Y5JGqz9-528-001-en-002-aMC-024-1-O74-02-hO8</t>
  </si>
  <si>
    <t>北附战队二队</t>
  </si>
  <si>
    <t>厦门市海沧区北附学校</t>
  </si>
  <si>
    <t>李馨娴|何广福</t>
  </si>
  <si>
    <t>吴邦瑞|涂乔晔|林宥轩</t>
  </si>
  <si>
    <t>P6Y5JGq7m-528-001-E6-002-SaC-024-1-OEb-02-OWZ</t>
  </si>
  <si>
    <t>49012A</t>
  </si>
  <si>
    <t>深圳斯坦星球</t>
  </si>
  <si>
    <t>潘俊铮</t>
  </si>
  <si>
    <t>吴迪|齐明达|张祖豪</t>
  </si>
  <si>
    <t>P6Y5JGqza-528-001-vp-002-YkM-024-1-4ZV-02-tLj</t>
  </si>
  <si>
    <t>北附战队一队</t>
  </si>
  <si>
    <t>张钧乔|薛旭彭|郑林弘诺</t>
  </si>
  <si>
    <t>P6Y5JGqZI-528-001-OD-002-Bb0-024-1-2Eh-02-GO3</t>
  </si>
  <si>
    <t>史迪仔</t>
  </si>
  <si>
    <t>林旻霖|姜庚延|龚俊陶</t>
  </si>
  <si>
    <t>P6Y5JGqzF-528-001-9Q-002-5wc-024-1-6vu-02-R9O</t>
  </si>
  <si>
    <t>王尊|王隽齐|余达仁|沈湛朗</t>
  </si>
  <si>
    <t>P6Y5JGqz4-528-001-ag-002-4nv-024-1-SyJ-02-5Ld</t>
  </si>
  <si>
    <t>深圳市福田区园岭教育集团园岭小学</t>
  </si>
  <si>
    <t>深圳市园岭小学  深圳市石厦学校  深圳市荔园外国语小学（本部）</t>
  </si>
  <si>
    <t>王磊|朱忠清</t>
  </si>
  <si>
    <t>陈咨羽|黄正泽|王楚瑜</t>
  </si>
  <si>
    <t>P6Y5JGqzn-528-001-6w-002-h7c-024-1-ppf-02-yY0</t>
  </si>
  <si>
    <t>96933Y</t>
  </si>
  <si>
    <t>四川天府新区华阳中学附属学校</t>
  </si>
  <si>
    <t>陈成|方婷婷</t>
  </si>
  <si>
    <t>徐炜淇|陈泽镗|万泓成</t>
  </si>
  <si>
    <t>P6Y5JGq76-528-001-7K-002-IYS-024-1-Nta-02-0J4</t>
  </si>
  <si>
    <t>高新侠C</t>
  </si>
  <si>
    <t>南皓翔|陈锦祥|赵常笑</t>
  </si>
  <si>
    <t>P6Y5JGqZZ-528-001-zP-002-SsD-024-1-vzl-02-mnT</t>
  </si>
  <si>
    <t>江岛IQ1队</t>
  </si>
  <si>
    <t>南京市金陵中学附属初级中学</t>
  </si>
  <si>
    <t>崔春燕</t>
  </si>
  <si>
    <t>吴魏蜀|王鑫悦|陶惟昊</t>
  </si>
  <si>
    <t>P6Y5JGqZh-528-001-Fh-002-IIb-024-1-5Gd-02-Q5K</t>
  </si>
  <si>
    <t>66698C</t>
  </si>
  <si>
    <t>昆山市新镇中学/昆山市汉浦中学</t>
  </si>
  <si>
    <t>王逸如|丁凡珂|张子烨</t>
  </si>
  <si>
    <t>P6Y5JGq7A-528-001-XL-002-ovT-024-1-TG0-02-9rU</t>
  </si>
  <si>
    <t>1372A</t>
  </si>
  <si>
    <t>苏州码栈科技</t>
  </si>
  <si>
    <t>刘祺</t>
  </si>
  <si>
    <t>赖焱文|刘宇轩|陆予奕|王明锴</t>
  </si>
  <si>
    <t>P6Y5JGq7j-528-001-1e-002-f0W-024-1-ORM-02-4Ik</t>
  </si>
  <si>
    <t>Super Heroes</t>
  </si>
  <si>
    <t>西安经开第二中学、西安经开第三小学、西安高陵区城关小学</t>
  </si>
  <si>
    <t>杨逸文</t>
  </si>
  <si>
    <t>姚辰西|和浩谦|乔煕轩</t>
  </si>
  <si>
    <t>P6Y5JGq7B-528-001-iS-002-QCQ-024-1-WAK-02-OfL</t>
  </si>
  <si>
    <t>9462A</t>
  </si>
  <si>
    <t>南京威雅国际学校，南京市建邺初级中学，南京市金陵汇文学校</t>
  </si>
  <si>
    <t>吴熙远|俞致远|李依乔</t>
  </si>
  <si>
    <t>P6Y5JGqzd-528-001-cL-002-pIQ-024-1-WCc-02-yUl</t>
  </si>
  <si>
    <t>武大外校、武汉二初、武汉七一华源</t>
  </si>
  <si>
    <t>武汉大学附属外语学校武汉市第二初级中学武汉市七一华源中学</t>
  </si>
  <si>
    <t>魏泽禹|胡珏佩</t>
  </si>
  <si>
    <t>付雨沐|卢子铭|郑博升</t>
  </si>
  <si>
    <t>P6Y5JGqZo-528-001-zd-002-FN2-024-1-ig5-02-HyG</t>
  </si>
  <si>
    <t>苏州市姑苏区青少年宫</t>
  </si>
  <si>
    <t>张子豪</t>
  </si>
  <si>
    <t>樊宇浩|张锦驰|孙绍杰</t>
  </si>
  <si>
    <t>P6Y5JGq77-528-001-84-002-r7z-024-1-F1X-02-d3K</t>
  </si>
  <si>
    <t>附中战队</t>
  </si>
  <si>
    <t>江苏省泰州中学附属初级中学</t>
  </si>
  <si>
    <t>杨溢</t>
  </si>
  <si>
    <t>杨景云|刘欣怡|王沐礼|乔相宇</t>
  </si>
  <si>
    <t>初中B组</t>
  </si>
  <si>
    <t>P6Y5JGq7c-528-001-BQ-002-195-024-1-m7N-02-dGe</t>
  </si>
  <si>
    <t>66698D</t>
  </si>
  <si>
    <t>昆山高新区汉浦中学/昆山市柏庐实验小学</t>
  </si>
  <si>
    <t>高家乐|沈清澄|方博涵</t>
  </si>
  <si>
    <t>P6Y5JGqz2-528-001-wm-002-r29-024-1-6Xn-02-2NE</t>
  </si>
  <si>
    <t>9462G</t>
  </si>
  <si>
    <t>南京树人学校，仙林紫东江宁学校，第十二初级中学，南理工附属中学</t>
  </si>
  <si>
    <t>徐驿鸣|陈也鑫喆|孙翊杰|缪翌凡</t>
  </si>
  <si>
    <t>P6Y5JGq7g-528-001-ID-002-8iz-024-1-Noq-02-10A</t>
  </si>
  <si>
    <t>9462B</t>
  </si>
  <si>
    <t>南京民办实验学校，南师附中新城初级中学，南京市金陵汇文学校</t>
  </si>
  <si>
    <t>马骁|洪普|徐至宸</t>
  </si>
  <si>
    <t>P6Y5JGq7M-528-001-OS-002-yKn-024-1-zz2-02-7Gm</t>
  </si>
  <si>
    <t>43999A</t>
  </si>
  <si>
    <t>朝阳区实验小学西直河分校；北京市玉渊潭中学；北京市第八十中学；</t>
  </si>
  <si>
    <t>张梓墨|刘灏伊|张睿哲</t>
  </si>
  <si>
    <t>P6Y5JGqZO-528-001-4r-002-c4S-024-1-CeN-02-5Us</t>
  </si>
  <si>
    <t>反内卷之王队</t>
  </si>
  <si>
    <t>六十三中学昆明路小学新星小学</t>
  </si>
  <si>
    <t>孙佳鑫</t>
  </si>
  <si>
    <t>鲍平安|步衍翾|郑心照</t>
  </si>
  <si>
    <t>P6Y5JGq7q-528-001-jB-002-4Uy-024-1-hia-02-tgx</t>
  </si>
  <si>
    <t>66698A</t>
  </si>
  <si>
    <t>昆山秀峰中学/陆家小学/昆山礼仁外国语学校/昆山新镇中学</t>
  </si>
  <si>
    <t>刘奕轩|张樊霖|陆煜韬|赵浩宇</t>
  </si>
  <si>
    <t>P6Y5JGqZA-528-001-vG-002-jR6-024-1-6Ls-02-Gmg</t>
  </si>
  <si>
    <t>金陵青禾队</t>
  </si>
  <si>
    <t>南京创嘉乐科技培训中心</t>
  </si>
  <si>
    <t>臧余川</t>
  </si>
  <si>
    <t>万钧豪|崔鑫琛|易天跃</t>
  </si>
  <si>
    <t>P6Y5JGq7D-528-001-X6-002-jVc-024-1-EZp-02-A3X</t>
  </si>
  <si>
    <t>葛翰儒 李家斌 王子涵</t>
  </si>
  <si>
    <t>河源广赋创新学校，广州市育才中学，广州市番禺区华南碧桂园学校</t>
  </si>
  <si>
    <t>葛翰儒|李家斌|王子涵</t>
  </si>
  <si>
    <t>P6Y5JGqzp-528-001-e7-002-esD-024-1-48X-02-M7N</t>
  </si>
  <si>
    <t>5665C</t>
  </si>
  <si>
    <t>青岛超银中学/青岛第二十六中学</t>
  </si>
  <si>
    <t>刘晓忠</t>
  </si>
  <si>
    <t>刘辰明|王子夫|傅骏博</t>
  </si>
  <si>
    <t>P6Y5JGqwi-528-001-gF-002-tlI-024-1-ae0-02-QlH</t>
  </si>
  <si>
    <t>CDX03</t>
  </si>
  <si>
    <t>四川大学附属中学西区学校</t>
  </si>
  <si>
    <t>涂翠萍|王紫娟</t>
  </si>
  <si>
    <t>王浩轩|阳颢睿|吴承奕|马逸川</t>
  </si>
  <si>
    <t>P6Y5JGqZX-528-001-gO-002-0nL-024-1-Nmd-02-ko3</t>
  </si>
  <si>
    <t>渔人码头</t>
  </si>
  <si>
    <t>李仲羲|陈馨珺|徐颢轩</t>
  </si>
  <si>
    <t>P6Y5JGqwH-528-001-oU-002-Eb6-024-1-3Ct-02-nCm</t>
  </si>
  <si>
    <t>奇点能量二队</t>
  </si>
  <si>
    <t>王皓煊|郑博天|孙博衍</t>
  </si>
  <si>
    <t>P6Y5JGqwJ-528-001-UO-002-21w-024-1-0IP-02-kJM</t>
  </si>
  <si>
    <t>衢州市青少年宫A</t>
  </si>
  <si>
    <t>黄锦程|陈臤|陈潇冉</t>
  </si>
  <si>
    <t>P6Y5JGqwT-528-001-DO-002-0SF-024-1-LMc-02-Q5c</t>
  </si>
  <si>
    <t>TF71</t>
  </si>
  <si>
    <t>天府第七中学</t>
  </si>
  <si>
    <t>吴宇豪</t>
  </si>
  <si>
    <t>苏梓歌|陈思远|黄锐泽</t>
  </si>
  <si>
    <t>P6Y5JGqzJ-528-001-1X-002-kY1-024-1-e7g-02-EOL</t>
  </si>
  <si>
    <t>深圳实验初中部/深圳实验中学部</t>
  </si>
  <si>
    <t>深圳实验学校初中部/深圳实验学校中学部</t>
  </si>
  <si>
    <t>周伟明</t>
  </si>
  <si>
    <t>谢天|俞若霖|陈彦君</t>
  </si>
  <si>
    <t>P6Y5JGqZY-528-001-Kz-002-FWb-024-1-x23-02-K5D</t>
  </si>
  <si>
    <t>星芒82战队</t>
  </si>
  <si>
    <t>兰州市第八十二中学</t>
  </si>
  <si>
    <t>向梅</t>
  </si>
  <si>
    <t>刘有鑫|张喜庆|马锦轩</t>
  </si>
  <si>
    <t>P6Y5JGqZF-528-001-Dw-002-8dB-024-1-rIf-02-phf</t>
  </si>
  <si>
    <t>6621A</t>
  </si>
  <si>
    <t>上海外国语大学附属外国语学校松江云间中学、清河湾中学</t>
  </si>
  <si>
    <t>尹继乐</t>
  </si>
  <si>
    <t>李仕言|庄越|马恺阳</t>
  </si>
  <si>
    <t>P6Y5JGqwa-528-001-8w-002-ajo-024-1-siF-02-eOS</t>
  </si>
  <si>
    <t>YH05</t>
  </si>
  <si>
    <t>成都英华学校</t>
  </si>
  <si>
    <t>唐莹</t>
  </si>
  <si>
    <t>雷悠然|何宇涵|张竣博|程哲</t>
  </si>
  <si>
    <t>P6Y5JGqwG-528-001-91-002-1wh-024-1-OQf-02-fsB</t>
  </si>
  <si>
    <t>长江队</t>
  </si>
  <si>
    <t>刘俊山</t>
  </si>
  <si>
    <t>徐子航|郑诗曼|刘博木</t>
  </si>
  <si>
    <t>P6Y5JGqwo-528-001-ZL-002-Q9B-024-1-ocL-02-cSU</t>
  </si>
  <si>
    <t>YH03</t>
  </si>
  <si>
    <t>赖博奕|胡博涵|刘竹熙|朱韵衡</t>
  </si>
  <si>
    <t>P6Y5JGqwE-528-001-XF-002-PU0-024-1-3Op-02-rWV</t>
  </si>
  <si>
    <t>56566</t>
  </si>
  <si>
    <t>成都市双林小学-成华小学-培华小学</t>
  </si>
  <si>
    <t>刘奕辰|段欣睿|林修丞</t>
  </si>
  <si>
    <t>P6Y5JGqww-528-001-bX-002-txX-024-1-rdn-02-Vej</t>
  </si>
  <si>
    <t>遂外(SW)01队</t>
  </si>
  <si>
    <t>遂州外国语学校</t>
  </si>
  <si>
    <t>廖福超</t>
  </si>
  <si>
    <t>赵秋然|刘瑾知|卢慕尧</t>
  </si>
  <si>
    <t>P6Y5JGqw1-528-001-wV-002-Dl1-024-1-zjM-02-SbS</t>
  </si>
  <si>
    <t>南京市第二十九中学-力人学校联队</t>
  </si>
  <si>
    <t>南京市第二十九中学初中部-南京市力人学校</t>
  </si>
  <si>
    <t>栾富海|施剑隆</t>
  </si>
  <si>
    <t>赵俊驰|郝誉祺|丁明宇</t>
  </si>
  <si>
    <t>P6Y5JGqwV-528-001-y4-002-G88-024-1-eJM-02-2Ye</t>
  </si>
  <si>
    <t>高山队</t>
  </si>
  <si>
    <t>姚政佑|柳一依|燕香蕊</t>
  </si>
  <si>
    <t>P6Y5JGqwW-528-001-3z-002-bmz-024-1-0OL-02-liP</t>
  </si>
  <si>
    <t>CDX04</t>
  </si>
  <si>
    <t>吴梦琪|王星宇|吕辰希|刘瀚文</t>
  </si>
  <si>
    <t>P6Y5JGqwY-528-001-zW-002-MQi-024-1-zlo-02-mJ5</t>
  </si>
  <si>
    <t>DHQ1</t>
  </si>
  <si>
    <t>四川省天府新区妙想灯火科技培训学校</t>
  </si>
  <si>
    <t>蒋连光</t>
  </si>
  <si>
    <t>么乐宸|汪紫瑞|黄怡铭</t>
  </si>
  <si>
    <t>P6Y5JGq78-528-001-by-002-OWE-024-1-1BX-02-ZBn</t>
  </si>
  <si>
    <t>WBIQ01</t>
  </si>
  <si>
    <t>韦伯科创活动中心世豪校区</t>
  </si>
  <si>
    <t>黄虹升|马奔</t>
  </si>
  <si>
    <t>席博文|陈睿杰|郭靖</t>
  </si>
  <si>
    <t>P6Y5JGqwU-528-001-oO-002-Glp-024-1-QZr-02-cbk</t>
  </si>
  <si>
    <t>遂外(SW)02队</t>
  </si>
  <si>
    <t>王颢翔|尹善正|李浩瑞</t>
  </si>
  <si>
    <t>中学A组</t>
  </si>
  <si>
    <t>P6Y5JGqym-528-001-Iy-003-FKS-025-1-uhM-03-HCE</t>
  </si>
  <si>
    <t>机器人对抗赛项</t>
  </si>
  <si>
    <t>VEX VRC狭路相逢</t>
  </si>
  <si>
    <t>中学组</t>
  </si>
  <si>
    <t>OMG</t>
  </si>
  <si>
    <t>上海市市西初级中学</t>
  </si>
  <si>
    <t>郝晓阳</t>
  </si>
  <si>
    <t>李治辰|俞舒允|李越</t>
  </si>
  <si>
    <t>P6Y5JGqLd-528-001-iH-003-Gej-025-1-ahu-03-OJD</t>
  </si>
  <si>
    <t>合肥市第三十八中学</t>
  </si>
  <si>
    <t>王存翠</t>
  </si>
  <si>
    <t>耿博泽</t>
  </si>
  <si>
    <t>P6Y5JGqUZ-528-001-SZ-003-Osm-025-1-xqT-03-icl</t>
  </si>
  <si>
    <t>合肥市第四十八中学滨湖校区</t>
  </si>
  <si>
    <t>钱之文</t>
  </si>
  <si>
    <t>秦昱赜|汪知御龙|张云锦</t>
  </si>
  <si>
    <t>P6Y5JGqyz-528-001-hV-003-fMv-025-1-Bg7-03-dN2</t>
  </si>
  <si>
    <t>合肥市南门小学1队</t>
  </si>
  <si>
    <t>合肥市南门小学</t>
  </si>
  <si>
    <t>武剑</t>
  </si>
  <si>
    <t>刘奕骏|张何宇捷</t>
  </si>
  <si>
    <t>P6Y5JGjym-528-001-bp-003-zt1-025-1-1Ne-03-pSN</t>
  </si>
  <si>
    <t>2731K</t>
  </si>
  <si>
    <t>杭州狄邦文理学校</t>
  </si>
  <si>
    <t>沈骏松|陈根富</t>
  </si>
  <si>
    <t>金越</t>
  </si>
  <si>
    <t>P6Y5JGNTI-528-001-8X-003-j1i-025-1-ERY-03-p8a</t>
  </si>
  <si>
    <t>61999S</t>
  </si>
  <si>
    <t>南京东南实验学校</t>
  </si>
  <si>
    <t>陈小兵|曹宇婷</t>
  </si>
  <si>
    <t>邹研中|胡秋臣|刘云熙</t>
  </si>
  <si>
    <t>P6Y5JGqLE-528-001-Gz-003-fDS-025-1-olQ-03-H5m</t>
  </si>
  <si>
    <t>合肥市第四十五中学</t>
  </si>
  <si>
    <t>尚飞</t>
  </si>
  <si>
    <t>杨兴达</t>
  </si>
  <si>
    <t>P6Y5JGq2H-528-001-11-003-6PD-025-1-WJp-03-wNZ</t>
  </si>
  <si>
    <t>80880A</t>
  </si>
  <si>
    <t>杭州娃哈哈双语学校</t>
  </si>
  <si>
    <t>陈崇</t>
  </si>
  <si>
    <t>马赫|陈德钰|杨瑜宸</t>
  </si>
  <si>
    <t>P6Y5JGqys-528-001-yD-003-qHw-025-1-pqe-03-3CZ</t>
  </si>
  <si>
    <t>中国科学技术大学附属中学</t>
  </si>
  <si>
    <t>梁辉</t>
  </si>
  <si>
    <t>李靖涵|郭昱择|徐佳欣</t>
  </si>
  <si>
    <t>P6Y5JGq2i-528-001-Tb-003-1ph-025-1-rUJ-03-ziS</t>
  </si>
  <si>
    <t>ZHM王者队</t>
  </si>
  <si>
    <t>北京市昌平区第一中学</t>
  </si>
  <si>
    <t>樊婧</t>
  </si>
  <si>
    <t>樊嘉硕|李明睿|付建铭</t>
  </si>
  <si>
    <t>P6Y5JGq2S-528-001-Hz-003-Gf4-025-1-KrK-03-nVY</t>
  </si>
  <si>
    <t>11059K</t>
  </si>
  <si>
    <t>北京市昌平区实验学校</t>
  </si>
  <si>
    <t>樊旭</t>
  </si>
  <si>
    <t>康培屹|闻梓骏</t>
  </si>
  <si>
    <t>P6Y5JGqAp-528-001-WQ-003-VRe-025-1-pTv-03-ezf</t>
  </si>
  <si>
    <t>高新一中初中1队</t>
  </si>
  <si>
    <t>杨骏骅|刘慕臻|张和原</t>
  </si>
  <si>
    <t>P6Y5JGqyg-528-001-pR-003-EZG-025-1-yWl-03-hyO</t>
  </si>
  <si>
    <t>VEX学苑1队</t>
  </si>
  <si>
    <t>苏州中学园区校  金鸡湖学校</t>
  </si>
  <si>
    <t>张静怡</t>
  </si>
  <si>
    <t>蒋振楠|肖澄霖</t>
  </si>
  <si>
    <t>P6Y5JGqAa-528-001-lO-003-jrF-025-1-2Tr-03-ouZ</t>
  </si>
  <si>
    <t>69998B</t>
  </si>
  <si>
    <t>苏州市妇女儿童活动中心</t>
  </si>
  <si>
    <t>周浩浩</t>
  </si>
  <si>
    <t>王志昀|王志嘉</t>
  </si>
  <si>
    <t>P6Y5JGjy0-528-001-4m-003-u0u-025-1-mmT-03-Y0f</t>
  </si>
  <si>
    <t>54011A</t>
  </si>
  <si>
    <t>上海万里城实验学校/上海康德双语学校</t>
  </si>
  <si>
    <t>谢云简|李泓远</t>
  </si>
  <si>
    <t>P6Y5JGqyb-528-001-HE-003-azO-025-1-h3E-03-pxG</t>
  </si>
  <si>
    <t>爱萝卜机器人编程中心2队</t>
  </si>
  <si>
    <t>爱萝卜机器人编程中心</t>
  </si>
  <si>
    <t>冯泽辰</t>
  </si>
  <si>
    <t>李瑀哲</t>
  </si>
  <si>
    <t>P6Y5JGq2z-528-001-lQ-003-8DR-025-1-BTW-03-xOO</t>
  </si>
  <si>
    <t>7995A</t>
  </si>
  <si>
    <t>北京十一衢州实验学校</t>
  </si>
  <si>
    <t>毛家瑞|杨安宸|罗成君</t>
  </si>
  <si>
    <t>P6Y5JGqAe-528-001-Rl-003-SAn-025-1-6Vt-03-3Dg</t>
  </si>
  <si>
    <t>九初70123A</t>
  </si>
  <si>
    <t>南京市第九初级中学</t>
  </si>
  <si>
    <t>彭昊</t>
  </si>
  <si>
    <t>姜昕旻|叶广霖|汲铭轩</t>
  </si>
  <si>
    <t>P6Y5JGqy8-528-001-eE-003-z2T-025-1-FhP-03-i5H</t>
  </si>
  <si>
    <t>98060A</t>
  </si>
  <si>
    <t>上海市静安区少年宫</t>
  </si>
  <si>
    <t>周勇</t>
  </si>
  <si>
    <t>杨昕昊</t>
  </si>
  <si>
    <t>P6Y5JGjyX-528-001-wK-003-MiG-025-1-br1-03-3YP</t>
  </si>
  <si>
    <t>90888A</t>
  </si>
  <si>
    <t>叶智一|戴子钦|王梓同|何杜菡香</t>
  </si>
  <si>
    <t>P6Y5JGqAj-528-001-WK-003-RGK-025-1-ozc-03-Uws</t>
  </si>
  <si>
    <t>29088A</t>
  </si>
  <si>
    <t>王志均|杨浩泽</t>
  </si>
  <si>
    <t>P6Y5JGqAK-528-001-D2-003-oxH-025-1-gYb-03-7SD</t>
  </si>
  <si>
    <t>29088B</t>
  </si>
  <si>
    <t>周小宇|程梓涵|徐嘉潞</t>
  </si>
  <si>
    <t>P6Y5JGq2m-528-001-QV-003-6Mh-025-1-9JP-03-LI6</t>
  </si>
  <si>
    <t>2731Y</t>
  </si>
  <si>
    <t>杭州钱江新城实验&amp;娃哈哈外籍子女联合学校</t>
  </si>
  <si>
    <t>沈骏松</t>
  </si>
  <si>
    <t>杨礼泽|陈则安</t>
  </si>
  <si>
    <t>P6Y5JGqyx-528-001-xu-003-1ls-025-1-G8v-03-RYM</t>
  </si>
  <si>
    <t>福田外国语(景秀)	/布心中学</t>
  </si>
  <si>
    <t>李芳</t>
  </si>
  <si>
    <t>龚浩翔|张敖宾|陈烨</t>
  </si>
  <si>
    <t>P6Y5JGq2X-528-001-ek-003-CoZ-025-1-ujW-03-sFx</t>
  </si>
  <si>
    <t>66188A</t>
  </si>
  <si>
    <t>北京市昌平区第二中学</t>
  </si>
  <si>
    <t>郭航铭|白梓晨|杨思涵</t>
  </si>
  <si>
    <t>P6Y5JGqA8-528-001-10-003-7gs-025-1-0kQ-03-Cx3</t>
  </si>
  <si>
    <t>69998C</t>
  </si>
  <si>
    <t>管众|施皓然</t>
  </si>
  <si>
    <t>P6Y5JGq2Z-528-001-OU-003-ooi-025-1-CdC-03-CgG</t>
  </si>
  <si>
    <t>8868Z</t>
  </si>
  <si>
    <t>南京师范大学附属中学树人学校</t>
  </si>
  <si>
    <t>张洪伟</t>
  </si>
  <si>
    <t>张顺懿|柳文心|郑林溪</t>
  </si>
  <si>
    <t>P6Y5JGqUA-528-001-kq-003-l5u-025-1-YNg-03-4Ql</t>
  </si>
  <si>
    <t>重庆市巴蜀字水南开两江中学联队</t>
  </si>
  <si>
    <t>重庆市巴蜀中学校</t>
  </si>
  <si>
    <t>陈照君</t>
  </si>
  <si>
    <t>彭玺宁|何语瞳|欧庭志</t>
  </si>
  <si>
    <t>P6Y5JGqAu-528-001-Ws-003-7WY-025-1-4yc-03-qf1</t>
  </si>
  <si>
    <t>高新一中初中2队</t>
  </si>
  <si>
    <t>韦勇阳|徐昭远|付瀚程</t>
  </si>
  <si>
    <t>P6Y5JGq2J-528-001-RE-003-vcm-025-1-ynT-03-uXH</t>
  </si>
  <si>
    <t>建兰10127A</t>
  </si>
  <si>
    <t>师歌|朱展鹏</t>
  </si>
  <si>
    <t>P6Y5JGjyL-528-001-2V-003-vgD-025-1-asA-03-Tbh</t>
  </si>
  <si>
    <t>23456V 机甲王</t>
  </si>
  <si>
    <t>福建省福州第十中学 福州第二十中学 福州则徐中学桂湖校区</t>
  </si>
  <si>
    <t>黎献红</t>
  </si>
  <si>
    <t>陈光源|邱伟航|王硕</t>
  </si>
  <si>
    <t>P6Y5JGqA3-528-001-Oi-003-3r9-025-1-774-03-7Ts</t>
  </si>
  <si>
    <t>2067K</t>
  </si>
  <si>
    <t>吴文凯|方军</t>
  </si>
  <si>
    <t>王梓豪|谢一睿</t>
  </si>
  <si>
    <t>P6Y5JGjy6-528-001-pw-003-NtO-025-1-wgZ-03-t82</t>
  </si>
  <si>
    <t>61999A</t>
  </si>
  <si>
    <t>徐景峰|赵大地|张懿歆|席一诚</t>
  </si>
  <si>
    <t>P6Y5JGqAi-528-001-1g-003-IMW-025-1-1Ep-03-ZOt</t>
  </si>
  <si>
    <t>29088C</t>
  </si>
  <si>
    <t>徐孟泽|钟加成</t>
  </si>
  <si>
    <t>P6Y5JGNTy-528-001-M0-003-MJC-025-1-T9l-03-Zjv</t>
  </si>
  <si>
    <t>7995B</t>
  </si>
  <si>
    <t>衢州市实验教育集团</t>
  </si>
  <si>
    <t>祝晨暮|李奕宏</t>
  </si>
  <si>
    <t>P6Y5JGjyq-528-001-jE-003-2hv-025-1-O1s-03-bku</t>
  </si>
  <si>
    <t>86613C</t>
  </si>
  <si>
    <t>程睿涵|徐甜智</t>
  </si>
  <si>
    <t>P6Y5JGqyc-528-001-SP-003-yfF-025-1-5tt-03-WcI</t>
  </si>
  <si>
    <t>61999C</t>
  </si>
  <si>
    <t>盛彦铭|吴思齐|李和阳</t>
  </si>
  <si>
    <t>P6Y5JGq2y-528-001-zz-003-CeR-025-1-ffI-03-8nZ</t>
  </si>
  <si>
    <t>98060T</t>
  </si>
  <si>
    <t>平曜通|钟皓轩</t>
  </si>
  <si>
    <t>P6Y5JGNTc-528-001-Qo-003-BwK-025-1-dCa-03-SEo</t>
  </si>
  <si>
    <t>温州智程A队</t>
  </si>
  <si>
    <t>智程IPC机器人科技中心</t>
  </si>
  <si>
    <t>陈学军|徐慧敏</t>
  </si>
  <si>
    <t>王佑米|叶卓逸|王佑荣</t>
  </si>
  <si>
    <t>P6Y5JGqA0-528-001-Uo-003-Xde-025-1-eQj-03-iwC</t>
  </si>
  <si>
    <t>69998A</t>
  </si>
  <si>
    <t>陈梓涵|潘钧豪</t>
  </si>
  <si>
    <t>P6Y5JGjyQ-528-001-JX-003-fsE-025-1-e7E-03-uXY</t>
  </si>
  <si>
    <t>80880X</t>
  </si>
  <si>
    <t>沈骏松|陈崇</t>
  </si>
  <si>
    <t>董其叶</t>
  </si>
  <si>
    <t>P6Y5JGNTZ-528-001-UK-003-jtC-025-1-hid-03-ZG4</t>
  </si>
  <si>
    <t>7671A</t>
  </si>
  <si>
    <t>黄嘉晨|洪業|周沫勋</t>
  </si>
  <si>
    <t>P6Y5JGqyf-528-001-zU-003-tjh-025-1-DUn-03-k26</t>
  </si>
  <si>
    <t>86613A</t>
  </si>
  <si>
    <t>常立桓|帅仁泽|彭书泉</t>
  </si>
  <si>
    <t>P6Y5JGqU2-528-001-6b-003-ESY-025-1-N0w-03-rvc</t>
  </si>
  <si>
    <t>湘潭县第一中学</t>
  </si>
  <si>
    <t>许俊文|庞锐拓</t>
  </si>
  <si>
    <t>楚展飞|熊周烨霖|张舜尧|欧阳尚喆</t>
  </si>
  <si>
    <t>P6Y5JGqyC-528-001-EB-003-eux-025-1-crV-03-7DF</t>
  </si>
  <si>
    <t>77518G</t>
  </si>
  <si>
    <t>青岛西海岸新区赫德双语学校、西海岸新区香江路第一小学</t>
  </si>
  <si>
    <t>牟宗兴</t>
  </si>
  <si>
    <t>尹奕元|袁睿阳</t>
  </si>
  <si>
    <t>中学B组</t>
  </si>
  <si>
    <t>P6Y5JGq2e-528-001-ko-003-Mls-025-1-YV4-03-rxX</t>
  </si>
  <si>
    <t>爱萝卜机器人编程中心3队</t>
  </si>
  <si>
    <t>刘子诚</t>
  </si>
  <si>
    <t>P6Y5JGq2P-528-001-qm-003-ORA-025-1-NIM-03-HlJ</t>
  </si>
  <si>
    <t>艺实2队-8566Y</t>
  </si>
  <si>
    <t>华师大宁波艺术实验学校</t>
  </si>
  <si>
    <t>谢琛</t>
  </si>
  <si>
    <t>潘毅|汪傅天成|徐昊元</t>
  </si>
  <si>
    <t>P6Y5JGqLt-528-001-ng-003-FWU-025-1-BLk-03-z3P</t>
  </si>
  <si>
    <t>141C</t>
  </si>
  <si>
    <t>成都石室中学初中学校青龙校区</t>
  </si>
  <si>
    <t>吕琴|高铭</t>
  </si>
  <si>
    <t>岳悦|董宇泽|龚睿|王荣毅</t>
  </si>
  <si>
    <t>P6Y5JGqLe-528-001-du-003-5sC-025-1-I8b-03-qSJ</t>
  </si>
  <si>
    <t>合肥市六安路小学</t>
  </si>
  <si>
    <t>杜坤</t>
  </si>
  <si>
    <t>曹星辰</t>
  </si>
  <si>
    <t>P6Y5JGqLa-528-001-nx-003-w0B-025-1-nw3-03-Yo4</t>
  </si>
  <si>
    <t>19888D</t>
  </si>
  <si>
    <t>彭渝坤|侯曾淏|刘力欧|汪蕴曦|赵茉斐</t>
  </si>
  <si>
    <t>P6Y5JGqL4-528-001-Ju-003-lOY-025-1-AnH-03-LoU</t>
  </si>
  <si>
    <t>141A</t>
  </si>
  <si>
    <t>罗澳|岳畅|徐诗涛|王曜华|陈罗萱</t>
  </si>
  <si>
    <t>P6Y5JGqAR-528-001-3h-003-nPX-025-1-c1m-03-MZv</t>
  </si>
  <si>
    <t>29088S</t>
  </si>
  <si>
    <t>孙煜浩|赵小乐</t>
  </si>
  <si>
    <t>P6Y5JGqLy-528-001-yW-003-V8X-025-1-g56-03-5fB</t>
  </si>
  <si>
    <t>141F</t>
  </si>
  <si>
    <t>蒋煜棱|吴嘉琦|罗宗元|张昊天</t>
  </si>
  <si>
    <t>P6Y5JGqLW-528-001-Z0-003-CAY-025-1-WQZ-03-OtF</t>
  </si>
  <si>
    <t>19888S</t>
  </si>
  <si>
    <t>成都市双林小学丨成都市七中育才学校学道分校</t>
  </si>
  <si>
    <t>李天纵|赖君泽|张馨瑶|马蕊琪</t>
  </si>
  <si>
    <t>P6Y5JGq2q-528-001-tv-003-zR2-025-1-rNa-03-Xin</t>
  </si>
  <si>
    <t>建兰10127C</t>
  </si>
  <si>
    <t>梁书源|龚涌斋</t>
  </si>
  <si>
    <t>P6Y5JGqLA-528-001-eg-003-Meb-025-1-DOW-03-gqd</t>
  </si>
  <si>
    <t>石室初中7792D</t>
  </si>
  <si>
    <t>惠苏娟|谢冬梅</t>
  </si>
  <si>
    <t>舒偲筱|王伟泽|彭子杨|丁子轩|朱泽鑫</t>
  </si>
  <si>
    <t>P6Y5JGqLP-528-001-oH-003-FWF-025-1-Lj4-03-OIQ</t>
  </si>
  <si>
    <t>石室初中7792C</t>
  </si>
  <si>
    <t>高伟宸|黄心怡|陈语辰|李梓涵|郭禹涵</t>
  </si>
  <si>
    <t>P6Y5JGqLs-528-001-zF-003-Z9u-025-1-Ael-03-YMQ</t>
  </si>
  <si>
    <t>合肥市南门小学3队</t>
  </si>
  <si>
    <t>袁绍辰</t>
  </si>
  <si>
    <t>P6Y5JGqyo-528-001-EF-003-qzf-025-1-Rtg-03-CwD</t>
  </si>
  <si>
    <t>2333C</t>
  </si>
  <si>
    <t>宁波高新区实验学校 宁波乔治亚外籍人员子女学校</t>
  </si>
  <si>
    <t>梁健飞|潘锡浩</t>
  </si>
  <si>
    <t>董彦哲|毛皓轩</t>
  </si>
  <si>
    <t>P6Y5JGqLG-528-001-1V-003-261-025-1-O5F-03-uic</t>
  </si>
  <si>
    <t>141B</t>
  </si>
  <si>
    <t>周轾博|兰炜杰|何梦雨|吴卓炵</t>
  </si>
  <si>
    <t>P6Y5JGjyu-528-001-9k-003-OOs-025-1-vXl-03-nBk</t>
  </si>
  <si>
    <t>88299C</t>
  </si>
  <si>
    <t>鄞州实验中学 宁波市第七中学 宁波大学附属学校</t>
  </si>
  <si>
    <t>吴凯浩</t>
  </si>
  <si>
    <t>郑皓予|舒麒臻|娄胜博</t>
  </si>
  <si>
    <t>P6Y5JGqLp-528-001-Oc-003-6Yl-025-1-MMa-03-Hgj</t>
  </si>
  <si>
    <t>19888E</t>
  </si>
  <si>
    <t>陈兴|曹晋与|毛左宜|王梓恩</t>
  </si>
  <si>
    <t>P6Y5JGqAs-528-001-80-003-nEb-025-1-VD8-03-TO0</t>
  </si>
  <si>
    <t>88299B</t>
  </si>
  <si>
    <t>宁波市鄞州实验中学</t>
  </si>
  <si>
    <t>付忠辉</t>
  </si>
  <si>
    <t>马瑞|李雨筱|应载硕</t>
  </si>
  <si>
    <t>P6Y5JGqLh-528-001-z9-003-gJl-025-1-QVr-03-yU4</t>
  </si>
  <si>
    <t>7792X</t>
  </si>
  <si>
    <t>朱启宸|曾镜源|杨岳霖|廖建翔</t>
  </si>
  <si>
    <t>P6Y5JGqLK-528-001-mV-003-wdq-025-1-r2K-03-RP2</t>
  </si>
  <si>
    <t>19888B</t>
  </si>
  <si>
    <t>王杍伊迈|韩侑岑|阳瑷暧|胡马尔</t>
  </si>
  <si>
    <t>P6Y5JGjyH-528-001-Sr-003-ncs-025-1-OA5-03-5lz</t>
  </si>
  <si>
    <t>27925B</t>
  </si>
  <si>
    <t>杭州二中附属第一学校</t>
  </si>
  <si>
    <t>黄宁</t>
  </si>
  <si>
    <t>黄浩轩</t>
  </si>
  <si>
    <t>P6Y5JGqyL-528-001-rp-003-2OB-025-1-C69-03-vaC</t>
  </si>
  <si>
    <t>合肥市南门小学2队</t>
  </si>
  <si>
    <t>尹泽叡</t>
  </si>
  <si>
    <t>P6Y5JGqAc-528-001-de-003-53z-025-1-mB8-03-M8y</t>
  </si>
  <si>
    <t>重庆南开（融侨）中学校</t>
  </si>
  <si>
    <t>张志荣</t>
  </si>
  <si>
    <t>蒲昭舟|舒子恒|黄紫琪</t>
  </si>
  <si>
    <t>P6Y5JGY8J-528-001-az-003-CEt-025-1-tYO-03-ZMf</t>
  </si>
  <si>
    <t>南京金地未来学校1队</t>
  </si>
  <si>
    <t>蒋浩天|李航|石欣悦</t>
  </si>
  <si>
    <t>P6Y5JGqA5-528-001-BN-003-bOh-025-1-uqS-03-Oya</t>
  </si>
  <si>
    <t>西师一队</t>
  </si>
  <si>
    <t>西南大学附属中学</t>
  </si>
  <si>
    <t>来泽</t>
  </si>
  <si>
    <t>曹凯童|吴海瑞|谭熙然</t>
  </si>
  <si>
    <t>P6Y5JGNTv-528-001-aI-003-Sy9-025-1-7b8-03-4RO</t>
  </si>
  <si>
    <t>2133T</t>
  </si>
  <si>
    <t>宁波市青少年宫</t>
  </si>
  <si>
    <t>潘锡浩|姜一飞</t>
  </si>
  <si>
    <t>陶钦宸|蒋鸿然|秦天睿</t>
  </si>
  <si>
    <t>P6Y5JGqAB-528-001-XL-003-P2n-025-1-mfL-03-0HG</t>
  </si>
  <si>
    <t>2067S</t>
  </si>
  <si>
    <t>吴文凯|胡宇杰</t>
  </si>
  <si>
    <t>朱瀚杨|梁铭珂</t>
  </si>
  <si>
    <t>P6Y5JGqLc-528-001-Wj-003-vKZ-025-1-fXe-03-77s</t>
  </si>
  <si>
    <t>19888A</t>
  </si>
  <si>
    <t>颜鼎润|蒋昊廷|胡珂睿|黄鸣岐</t>
  </si>
  <si>
    <t>P6Y5JGjyc-528-001-P3-003-pFa-025-1-Lwc-03-6xn</t>
  </si>
  <si>
    <t>86613B</t>
  </si>
  <si>
    <t>柳殿宇|张龙祥|童嘉文</t>
  </si>
  <si>
    <t>P6Y5JGqLx-528-001-BC-003-QLR-025-1-qj4-03-zid</t>
  </si>
  <si>
    <t>19888C</t>
  </si>
  <si>
    <t>钟振霆|陈雨涵|喻浩洋|谭皓轩</t>
  </si>
  <si>
    <t>P6Y5JGqUb-528-001-0H-003-Ak5-025-1-f3G-03-Gqf</t>
  </si>
  <si>
    <t>82838V</t>
  </si>
  <si>
    <t>成都第七中学初中学校   成都市高新区实验小学</t>
  </si>
  <si>
    <t>叶锦波</t>
  </si>
  <si>
    <t>隆彦庆|陈宇桐</t>
  </si>
  <si>
    <t>P6Y5JGqy6-528-001-e0-003-bMw-025-1-5Oe-03-Ojf</t>
  </si>
  <si>
    <t>2333A</t>
  </si>
  <si>
    <t>宁波市兴宁中学 宁波市实验学校</t>
  </si>
  <si>
    <t>潘锡浩|陈燕</t>
  </si>
  <si>
    <t>陆一一|谭昊哲</t>
  </si>
  <si>
    <t>P6Y5JGjyl-528-001-6b-003-Oax-025-1-HiX-03-aFx</t>
  </si>
  <si>
    <t>27925A</t>
  </si>
  <si>
    <t>范雨泽|袁紫熠</t>
  </si>
  <si>
    <t>P6Y5JGY8I-528-001-Qa-003-yaf-025-1-DjI-03-byo</t>
  </si>
  <si>
    <t>88299D</t>
  </si>
  <si>
    <t>宁波鄞州区宋诏桥中学 鄞州区堇山小学</t>
  </si>
  <si>
    <t>薛国祥</t>
  </si>
  <si>
    <t>钱思妍|钱思博</t>
  </si>
  <si>
    <t>P6Y5JGNYD-528-001-jt-003-BQH-025-1-o3H-03-sdI</t>
  </si>
  <si>
    <t>融侨二队</t>
  </si>
  <si>
    <t>范辰逸|杨祺铮|陈希</t>
  </si>
  <si>
    <t>P6Y5JGqL8-528-001-bD-003-n3v-025-1-GaL-03-uma</t>
  </si>
  <si>
    <t>8321J</t>
  </si>
  <si>
    <t>杭州市临安区青山湖科技城育才学校|杭州市临安区城北小学</t>
  </si>
  <si>
    <t>方军|舒枫</t>
  </si>
  <si>
    <t>林家旭|胡嘉涵</t>
  </si>
  <si>
    <t>P6Y5JGq2n-528-001-jI-003-Jpr-025-1-rTw-03-Oqe</t>
  </si>
  <si>
    <t>VRC一队</t>
  </si>
  <si>
    <t>兰州市第十一中学/兰州天庆实验中学/榆中县第六中学</t>
  </si>
  <si>
    <t>许莉</t>
  </si>
  <si>
    <t>洪子博|周珊兆|刘秉杰</t>
  </si>
  <si>
    <t>P6Y5JGq2b-528-001-ms-003-o87-025-1-hpG-03-WYM</t>
  </si>
  <si>
    <t>8868B</t>
  </si>
  <si>
    <t>缪思行|杨宇辰|唐崧彧</t>
  </si>
  <si>
    <t>P6Y5JGjyJ-528-001-H9-003-TJx-025-1-O1A-03-gBy</t>
  </si>
  <si>
    <t>南京鼓楼实验-金陵汇文联队</t>
  </si>
  <si>
    <t>南京市鼓楼实验中学-南京市金陵汇文学校</t>
  </si>
  <si>
    <t>施剑隆|黄成民</t>
  </si>
  <si>
    <t>胡屹峥|李彦泽|陈冠宇</t>
  </si>
  <si>
    <t>P6Y5JGqyX-528-001-na-003-UiT-025-1-pAK-03-qb6</t>
  </si>
  <si>
    <t>2133A</t>
  </si>
  <si>
    <t>史骐恺|周德旭</t>
  </si>
  <si>
    <t>P6Y5JGjyB-528-001-Sm-003-9mI-025-1-OdH-03-3Ou</t>
  </si>
  <si>
    <t>1633X</t>
  </si>
  <si>
    <t>鄞州区宋诏桥中学 姜山镇镇初级中学</t>
  </si>
  <si>
    <t>邹昀呈|徐艺豪</t>
  </si>
  <si>
    <t>P6Y5JGq2N-528-001-Ro-003-4Os-025-1-ZFH-03-cW1</t>
  </si>
  <si>
    <t>艺实1队-8566A</t>
  </si>
  <si>
    <t>包子锐|张皓渊|徐林烁</t>
  </si>
  <si>
    <t>P6Y5JGjya-528-001-15-003-ZvO-025-1-QGN-03-kAU</t>
  </si>
  <si>
    <t>61999X</t>
  </si>
  <si>
    <t>吕珺尧|张晗锐|朱弘毅|揭睿</t>
  </si>
  <si>
    <t>P6Y5JGjyp-528-001-vo-003-UW1-025-1-Myn-03-cOt</t>
  </si>
  <si>
    <t>89000A</t>
  </si>
  <si>
    <t>张兴泽|李紫绮|曹翌</t>
  </si>
  <si>
    <t>P6Y5JGqAI-528-001-ax-003-o8L-025-1-82N-03-IoD</t>
  </si>
  <si>
    <t>两江一队</t>
  </si>
  <si>
    <t>王紫骏|傅钰轩|张天禹</t>
  </si>
  <si>
    <t>P6Y5JGjyG-528-001-Sg-003-jKI-025-1-f0X-03-XmF</t>
  </si>
  <si>
    <t>育英C队</t>
  </si>
  <si>
    <t>南京(大厂)民办育英第二外国语学校</t>
  </si>
  <si>
    <t>郭荣辉</t>
  </si>
  <si>
    <t>徐彦泽|刘思桐|陈俊逸</t>
  </si>
  <si>
    <t>P6Y5JGNTq-528-001-Bw-003-OKo-025-1-9iJ-03-Alv</t>
  </si>
  <si>
    <t>78831A</t>
  </si>
  <si>
    <t>梧田一中温十二中温实验中学三联校</t>
  </si>
  <si>
    <t>潘炳熔</t>
  </si>
  <si>
    <t>叶晟铠|翁一航|郑莘源</t>
  </si>
  <si>
    <t>高中A组</t>
  </si>
  <si>
    <t>P6Y5JGqGz-528-001-Sx-003-eNP-025-1-KQ5-04-rRo</t>
  </si>
  <si>
    <t>高中组</t>
  </si>
  <si>
    <t>666X</t>
  </si>
  <si>
    <t>西安高新第一中学</t>
  </si>
  <si>
    <t>王增怀</t>
  </si>
  <si>
    <t>王一安|张柏闻|唐煜坤|韩柏阳</t>
  </si>
  <si>
    <t>P6Y5JGqb7-528-001-QK-003-LpP-025-1-XD5-04-O2Z</t>
  </si>
  <si>
    <t>圣华紫竹学院</t>
  </si>
  <si>
    <t>金浩</t>
  </si>
  <si>
    <t>宋林轩</t>
  </si>
  <si>
    <t>P6Y5JGqUc-528-001-vh-003-arM-025-1-cyx-04-M5E</t>
  </si>
  <si>
    <t>Robo Charizard</t>
  </si>
  <si>
    <t>苏州外国语学校</t>
  </si>
  <si>
    <t>胡玉霞</t>
  </si>
  <si>
    <t>李思柔|张哲语|Jiang Evan</t>
  </si>
  <si>
    <t>P6Y5JGqUD-528-001-LA-003-kap-025-1-Lea-04-w5D</t>
  </si>
  <si>
    <t>杭州外国语学校</t>
  </si>
  <si>
    <t>洪源</t>
  </si>
  <si>
    <t>黄柯淇</t>
  </si>
  <si>
    <t>P6Y5JGq4u-528-001-wu-003-4BQ-025-1-n1l-04-bQC</t>
  </si>
  <si>
    <t>69999D</t>
  </si>
  <si>
    <t>南京师范大学附属中学江宁分校</t>
  </si>
  <si>
    <t>陈毅聪|季澔扬|魏雨晨|张米娜</t>
  </si>
  <si>
    <t>P6Y5JGqbE-528-001-Ue-003-Ukl-025-1-qsS-04-jI6</t>
  </si>
  <si>
    <t>重庆市广益中学校</t>
  </si>
  <si>
    <t>何文晶</t>
  </si>
  <si>
    <t>张倍睿|何雨欣|欧起纶</t>
  </si>
  <si>
    <t>P6Y5JGqbs-528-001-aV-003-wxu-025-1-Jz9-04-xsz</t>
  </si>
  <si>
    <t>666A</t>
  </si>
  <si>
    <t>王柯予|王子瀚|刘庭安</t>
  </si>
  <si>
    <t>P6Y5JGqUo-528-001-Cm-003-ZvQ-025-1-6Lm-04-UZw</t>
  </si>
  <si>
    <t>29039A</t>
  </si>
  <si>
    <t>陈佑天|杨王奕|金蕴杰</t>
  </si>
  <si>
    <t>P6Y5JGNTM-528-001-ij-003-tNq-025-1-aZX-04-l7m</t>
  </si>
  <si>
    <t>清郑高中部一队</t>
  </si>
  <si>
    <t>清华附中郑州学校</t>
  </si>
  <si>
    <t>刘濛雨</t>
  </si>
  <si>
    <t>陈雨泽|王梓琳</t>
  </si>
  <si>
    <t>P6Y5JGqbM-528-001-Fq-003-7Yo-025-1-ofY-04-eZv</t>
  </si>
  <si>
    <t>北京中学国际联队</t>
  </si>
  <si>
    <t>北京中学</t>
  </si>
  <si>
    <t>赵旭</t>
  </si>
  <si>
    <t>吴思义|Lucas Chang SHEN|付唯松</t>
  </si>
  <si>
    <t>P6Y5JGY8H-528-001-yc-003-abg-025-1-aDk-04-IH4</t>
  </si>
  <si>
    <t>2731H</t>
  </si>
  <si>
    <t>杭州第十四中学青山湖学校</t>
  </si>
  <si>
    <t>方嘉豪</t>
  </si>
  <si>
    <t>P6Y5JGNT9-528-001-5q-003-0QY-025-1-iOm-04-8gH</t>
  </si>
  <si>
    <t>江苏省青少年特色科学工作室一队</t>
  </si>
  <si>
    <t>江苏省青少年特色科学工作室</t>
  </si>
  <si>
    <t>张宝驹|施凯宸</t>
  </si>
  <si>
    <t>朱天晴|张闻芯|徐白|李丞修|戴婉君|赵君尚|孙泽曦|周奕澜</t>
  </si>
  <si>
    <t>P6Y5JGjUz-528-001-TI-003-7vV-025-1-oRv-04-hw9</t>
  </si>
  <si>
    <t>南京市第二十九中学龙江校区二队</t>
  </si>
  <si>
    <t>吴逸凡|叶晨希|罗浩伦|周贵宸|戴宇灿|颜睦凡|葛思慧|管隽冉</t>
  </si>
  <si>
    <t>P6Y5JGq4T-528-001-IY-003-MoG-025-1-kCl-04-EoB</t>
  </si>
  <si>
    <t>Einstein</t>
  </si>
  <si>
    <t>江苏省苏州中学园区校</t>
  </si>
  <si>
    <t>王澍</t>
  </si>
  <si>
    <t>徐佳木|高朗</t>
  </si>
  <si>
    <t>P6Y5JGqUp-528-001-PC-003-EqU-025-1-qx4-04-mVX</t>
  </si>
  <si>
    <t>7925X</t>
  </si>
  <si>
    <t>浙江省杭州第二中学</t>
  </si>
  <si>
    <t>戈航</t>
  </si>
  <si>
    <t>郑岳晨|曹远铖</t>
  </si>
  <si>
    <t>P6Y5JGqbA-528-001-OY-003-2iQ-025-1-KjD-04-oTY</t>
  </si>
  <si>
    <t>70181X</t>
  </si>
  <si>
    <t>四川省成都市第七中学</t>
  </si>
  <si>
    <t>张庆</t>
  </si>
  <si>
    <t>汪玉涵|魏嘉逸|杨灵菲|张馨妍</t>
  </si>
  <si>
    <t>P6Y5JGqUJ-528-001-vY-003-eux-025-1-s6P-04-6Oj</t>
  </si>
  <si>
    <t>泓园战队</t>
  </si>
  <si>
    <t>泰州市第二中学</t>
  </si>
  <si>
    <t>李蔚</t>
  </si>
  <si>
    <t>王彦臣|丁逸辰|陈贞源|王梓优</t>
  </si>
  <si>
    <t>P6Y5JGq4C-528-001-O3-003-nH9-025-1-F53-04-L6t</t>
  </si>
  <si>
    <t>60066E</t>
  </si>
  <si>
    <t>广东实验中学，长沙市明德华兴中学</t>
  </si>
  <si>
    <t>陈祎婧|陈俊熹|赵文睿</t>
  </si>
  <si>
    <t>P6Y5JGq4j-528-001-Al-003-GPi-025-1-ywI-04-ROe</t>
  </si>
  <si>
    <t>江苏省青少年特色科学工作室二队</t>
  </si>
  <si>
    <t>刘祺|张振昊</t>
  </si>
  <si>
    <t>袁悉涵|纪皓云|张乐川|陈雨泽|陆俣含|郭子渊|徐子函|代峻铭</t>
  </si>
  <si>
    <t>P6Y5JGqbq-528-001-0g-003-HiK-025-1-KKK-04-064</t>
  </si>
  <si>
    <t>VEX学苑高中1队</t>
  </si>
  <si>
    <t>西安交通大学苏州附属中学 江苏省苏州第十中学（金阊校区）</t>
  </si>
  <si>
    <t>苏子轩|张浩宇</t>
  </si>
  <si>
    <t>P6Y5JGqbY-528-001-bA-003-DSk-025-1-mT0-04-27m</t>
  </si>
  <si>
    <t>88299A</t>
  </si>
  <si>
    <t>宁波荣安实验中学 宁波效实中学</t>
  </si>
  <si>
    <t>王相军</t>
  </si>
  <si>
    <t>杨简默|叶雨欣</t>
  </si>
  <si>
    <t>P6Y5JGq4R-528-001-j1-003-Zuc-025-1-ddb-04-I6B</t>
  </si>
  <si>
    <t>2618A</t>
  </si>
  <si>
    <t>汪子骞|何泽春|盛铭|侯适林</t>
  </si>
  <si>
    <t>P6Y5JGq4s-528-001-vB-003-0IO-025-1-uOu-04-Vri</t>
  </si>
  <si>
    <t>11P</t>
  </si>
  <si>
    <t>青岛实验高级中学 青岛古镇口海军中学</t>
  </si>
  <si>
    <t>李炳良|王坤宇</t>
  </si>
  <si>
    <t>李哲旭|于子轩</t>
  </si>
  <si>
    <t>P6Y5JGNTN-528-001-5V-003-tHX-025-1-r7O-04-RFw</t>
  </si>
  <si>
    <t>南京市第二十九中学锦江校区一队</t>
  </si>
  <si>
    <t>南京市第二十九中学锦江校区</t>
  </si>
  <si>
    <t>何泓睿|高源孺</t>
  </si>
  <si>
    <t>聂凡皓|李兆轩|查瑞洋|季柯羽|刘思远|吴宗宪|裴鸿飞|潘玥文</t>
  </si>
  <si>
    <t>P6Y5JGq44-528-001-XE-003-BfR-025-1-Lj6-04-Bzv</t>
  </si>
  <si>
    <t>So7en ICD7</t>
  </si>
  <si>
    <t>成都七中国际部</t>
  </si>
  <si>
    <t>吕超</t>
  </si>
  <si>
    <t>章胜彬|周靖棋|李恩彤</t>
  </si>
  <si>
    <t>P6Y5JGqU8-528-001-HT-003-hsK-025-1-xUQ-04-SXc</t>
  </si>
  <si>
    <t>11108M</t>
  </si>
  <si>
    <t>武汉经开外国语高级中学</t>
  </si>
  <si>
    <t>朱宏生</t>
  </si>
  <si>
    <t>游丰年|周慧妍|陈彦洁|杨芮铭</t>
  </si>
  <si>
    <t>P6Y5JGqUg-528-001-S6-003-WqY-025-1-RTC-04-11C</t>
  </si>
  <si>
    <t>666S</t>
  </si>
  <si>
    <t>王海翔|郭从心|赵谨溪</t>
  </si>
  <si>
    <t>P6Y5JGqbB-528-001-Q4-003-TdN-025-1-KUO-04-vwz</t>
  </si>
  <si>
    <t>88109C</t>
  </si>
  <si>
    <t>广东碧桂园学校</t>
  </si>
  <si>
    <t>李勇</t>
  </si>
  <si>
    <t>刘枳辰|谭展昇|黄郑翊晟</t>
  </si>
  <si>
    <t>P6Y5JGjyd-528-001-X6-003-n9o-025-1-Sz9-04-55t</t>
  </si>
  <si>
    <t>96666V闽创之光</t>
  </si>
  <si>
    <t>福建省创客科教协会 福建省福州第一中学 福建理工学校</t>
  </si>
  <si>
    <t>郑辉平</t>
  </si>
  <si>
    <t>郑武炜|雷晨|周紫冰</t>
  </si>
  <si>
    <t>P6Y5JGqUK-528-001-p6-003-tNO-025-1-xxX-04-I7S</t>
  </si>
  <si>
    <t>29039B</t>
  </si>
  <si>
    <t>杨衡涤|张时溪|余秋熠</t>
  </si>
  <si>
    <t>P6Y5JGqb4-528-001-F7-003-wWA-025-1-ixg-04-Qyd</t>
  </si>
  <si>
    <t>WHBC</t>
  </si>
  <si>
    <t>武汉英中高级中学</t>
  </si>
  <si>
    <t>陈厚含</t>
  </si>
  <si>
    <t>曹正坤|陈璟文|潘致融</t>
  </si>
  <si>
    <t>P6Y5JGNTX-528-001-1i-003-iT6-025-1-Y3a-04-9y0</t>
  </si>
  <si>
    <t>88860C</t>
  </si>
  <si>
    <t>陈卓岩|路云舟</t>
  </si>
  <si>
    <t>池思源|周昊</t>
  </si>
  <si>
    <t>P6Y5JGqUm-528-001-K2-003-rr9-025-1-Uw2-04-5mP</t>
  </si>
  <si>
    <t>88860B</t>
  </si>
  <si>
    <t>常州市第一中学</t>
  </si>
  <si>
    <t>韩少勋|周静</t>
  </si>
  <si>
    <t>张予澄|王奕凡|冯子湉|冯子淳</t>
  </si>
  <si>
    <t>P6Y5JGqbr-528-001-DG-003-yG5-025-1-COB-04-kgM</t>
  </si>
  <si>
    <t>88109X</t>
  </si>
  <si>
    <t>陈钥天|敖修远|郑郁群</t>
  </si>
  <si>
    <t>P6Y5JGY8E-528-001-HB-003-Hi8-025-1-wAe-04-CKW</t>
  </si>
  <si>
    <t>省锡中二队</t>
  </si>
  <si>
    <t>江苏省锡山高级中学</t>
  </si>
  <si>
    <t>石晓燕</t>
  </si>
  <si>
    <t>谢双隆|顾焜奕|张俊寅</t>
  </si>
  <si>
    <t>P6Y5JGY8R-528-001-AS-003-Ela-025-1-O3d-04-5ms</t>
  </si>
  <si>
    <t>省锡中一队</t>
  </si>
  <si>
    <t>丁浩晨|张润宝|何雨轩</t>
  </si>
  <si>
    <t>高中B组</t>
  </si>
  <si>
    <t>P6Y5JGqb9-528-001-Jq-003-wOh-025-1-sXr-04-FPf</t>
  </si>
  <si>
    <t>7258K</t>
  </si>
  <si>
    <t>北京工业大学附属中学</t>
  </si>
  <si>
    <t>王东辉|蒋硕</t>
  </si>
  <si>
    <t>李梓涵|陈埃|伍天</t>
  </si>
  <si>
    <t>P6Y5JGq4o-528-001-my-003-Iif-025-1-26B-04-VDf</t>
  </si>
  <si>
    <t>74000M</t>
  </si>
  <si>
    <t>电子科技大学实验中学</t>
  </si>
  <si>
    <t>罗强|王虎</t>
  </si>
  <si>
    <t>彭宇灏|赵润慷|葛伯霖|蒋旻希|蒲昕宇</t>
  </si>
  <si>
    <t>P6Y5JGq45-528-001-sa-003-4pa-025-1-qd0-04-Cjk</t>
  </si>
  <si>
    <t>七中高新—石室初中联队</t>
  </si>
  <si>
    <t>成都市第七中学高新校区 成都石室中学初中学校</t>
  </si>
  <si>
    <t>高铭|谢冬梅</t>
  </si>
  <si>
    <t>易子璐|杨念儒|高一童|蒋铭洋</t>
  </si>
  <si>
    <t>P6Y5JGq4A-528-001-jx-003-GWD-025-1-WSB-04-6bg</t>
  </si>
  <si>
    <t>南开一队</t>
  </si>
  <si>
    <t>重庆市南开中学</t>
  </si>
  <si>
    <t>曹波</t>
  </si>
  <si>
    <t>寇俊彦|梁岳恒|陈俊熹</t>
  </si>
  <si>
    <t>P6Y5JGqbp-528-001-OW-003-xV3-025-1-oTG-04-xgL</t>
  </si>
  <si>
    <t>7258C</t>
  </si>
  <si>
    <t>潘奕钧|刘奕麟|卢禹辰</t>
  </si>
  <si>
    <t>P6Y5JGNla-528-001-jK-003-1M1-025-1-trl-04-6cf</t>
  </si>
  <si>
    <t>泉州一中梅石队31666A</t>
  </si>
  <si>
    <t>福建省泉州第一中学</t>
  </si>
  <si>
    <t>吴巧丽|周云玲</t>
  </si>
  <si>
    <t>李晟好|罗汐蕾|郭泽祥|田远</t>
  </si>
  <si>
    <t>P6Y5JGqbU-528-001-1y-003-00x-025-1-viO-04-W9V</t>
  </si>
  <si>
    <t>JZ-SO7EN</t>
  </si>
  <si>
    <t>四川省简阳中学</t>
  </si>
  <si>
    <t>董锦阳|袁璐</t>
  </si>
  <si>
    <t>张峻铭|谢俊贤|陈兴树|杨晨皓</t>
  </si>
  <si>
    <t>P6Y5JGq4i-528-001-Em-003-2OJ-025-1-dAI-04-tXG</t>
  </si>
  <si>
    <t>141X</t>
  </si>
  <si>
    <t>张洣闻|张卓洋|谭想|许峻翊</t>
  </si>
  <si>
    <t>P6Y5JGq4K-528-001-pO-003-5wB-025-1-R4M-04-swa</t>
  </si>
  <si>
    <t>74000P</t>
  </si>
  <si>
    <t>余雅晴|刘羽彤|张蓝兮|徐子轩</t>
  </si>
  <si>
    <t>P6Y5JGNTH-528-001-05-003-2qh-025-1-IJT-04-PHN</t>
  </si>
  <si>
    <t>8699C</t>
  </si>
  <si>
    <t>台州市路桥中学</t>
  </si>
  <si>
    <t>金霞|潘朝敏</t>
  </si>
  <si>
    <t>泮语萱|卢蒋怡|吴佳慧|龚雅雯</t>
  </si>
  <si>
    <t>P6Y5JGNTW-528-001-kF-003-sZs-025-1-bee-04-P2G</t>
  </si>
  <si>
    <t>82825Y</t>
  </si>
  <si>
    <t>宁波市效实中学</t>
  </si>
  <si>
    <t>胡诚烨</t>
  </si>
  <si>
    <t>P6Y5JGq42-528-001-tb-003-ZdZ-025-1-kKe-04-olF</t>
  </si>
  <si>
    <t>泉州一中超越队31666C</t>
  </si>
  <si>
    <t>周云玲|黄寅鉥</t>
  </si>
  <si>
    <t>田森垚|朱楚文|孙立桐|蔡槿龄</t>
  </si>
  <si>
    <t>P6Y5JGY83-528-001-gR-003-otn-025-1-raK-04-ve7</t>
  </si>
  <si>
    <t>88860D</t>
  </si>
  <si>
    <t>韩少勋</t>
  </si>
  <si>
    <t>杨钧然|高宇阳|张贝承|胡文浩</t>
  </si>
  <si>
    <t>P6Y5JGTzV-528-001-zQ-003-T84-025-1-xGe-04-zSV</t>
  </si>
  <si>
    <t>1949X</t>
  </si>
  <si>
    <t>上海诺美高级中学</t>
  </si>
  <si>
    <t>程益民</t>
  </si>
  <si>
    <t>庄笑儒|姚奇潞|庄媛|傅语新</t>
  </si>
  <si>
    <t>P6Y5JGq43-528-001-p7-003-oqW-025-1-2LR-04-zRA</t>
  </si>
  <si>
    <t>南京市第二十九中学锦江校区二队</t>
  </si>
  <si>
    <t>李靖辽|张子诺|董怀岳|曹镱轩|叶栩元|查钧砾|贾亦真|樊响</t>
  </si>
  <si>
    <t>P6Y5JGjUw-528-001-Vn-003-TqW-025-1-cTW-04-DOX</t>
  </si>
  <si>
    <t>南京市第二十九中学二队</t>
  </si>
  <si>
    <t>南京市第二十九中学</t>
  </si>
  <si>
    <t>张宏亮|袁京莉</t>
  </si>
  <si>
    <t>刘苏浩|朱雅琪|窦婼凡|羽奕霄|杜承睿|吴雅婷|雍裕祺|滕子熙</t>
  </si>
  <si>
    <t>P6Y5JGqb1-528-001-zF-003-Msc-025-1-sPe-04-ghp</t>
  </si>
  <si>
    <t>泉州一中双雄队31666D</t>
  </si>
  <si>
    <t>吴巧丽|张志枫</t>
  </si>
  <si>
    <t>黄晨烨|陈其烜|沈婉婷|林易芃</t>
  </si>
  <si>
    <t>P6Y5JGqUa-528-001-sK-003-Nq3-025-1-fzh-04-iev</t>
  </si>
  <si>
    <t>LL01</t>
  </si>
  <si>
    <t>重庆市第六十六中学校</t>
  </si>
  <si>
    <t>朱彦希|李璞华|张哲熙</t>
  </si>
  <si>
    <t>P6Y5JGY8W-528-001-Yf-003-E9X-025-1-nOQ-04-8m7</t>
  </si>
  <si>
    <t>12883A</t>
  </si>
  <si>
    <t>梁裕阳|沈鑫宇</t>
  </si>
  <si>
    <t>P6Y5JGTzc-528-001-8y-003-t0l-025-1-3Xu-04-r5R</t>
  </si>
  <si>
    <t>16999S</t>
  </si>
  <si>
    <t>苏州山峰双语学校</t>
  </si>
  <si>
    <t>张升赫</t>
  </si>
  <si>
    <t>郑嘉锐|李博文|严一|陆宇菲</t>
  </si>
  <si>
    <t>P6Y5JGTzC-528-001-za-003-elx-025-1-NWw-04-v9c</t>
  </si>
  <si>
    <t>88860E</t>
  </si>
  <si>
    <t>杨张艺宸|王韬渊|余奕涵</t>
  </si>
  <si>
    <t>P6Y5JGqbv-528-001-p4-003-Uat-025-1-R1J-04-6c5</t>
  </si>
  <si>
    <t>21946W</t>
  </si>
  <si>
    <t>上海星河湾双语学校</t>
  </si>
  <si>
    <t>陈昌盛</t>
  </si>
  <si>
    <t>高一衢|刘雅彤|梁子涵|张治平</t>
  </si>
  <si>
    <t>P6Y5JGTzI-528-001-Uv-003-1yF-025-1-s7Q-04-Uag</t>
  </si>
  <si>
    <t>41999A</t>
  </si>
  <si>
    <t>上海美高学校</t>
  </si>
  <si>
    <t>陈思伟</t>
  </si>
  <si>
    <t>许铵洛|李奕泽|陆彭鑫|胡登博</t>
  </si>
  <si>
    <t>P6Y5JGjUx-528-001-N6-003-jhk-025-1-Eol-04-Vgj</t>
  </si>
  <si>
    <t>12883K</t>
  </si>
  <si>
    <t>张欣晨|朱逸婷</t>
  </si>
  <si>
    <t>P6Y5JGqb5-528-001-Kr-003-i5W-025-1-ntT-04-Hf8</t>
  </si>
  <si>
    <t>苏州市姑苏区青少年宫B队</t>
  </si>
  <si>
    <t>范烨杰</t>
  </si>
  <si>
    <t>傅泽凯|姚子轩|岳郑雨莟</t>
  </si>
  <si>
    <t>P6Y5JGTzl-528-001-Fo-003-5A4-025-1-Jcd-04-D6p</t>
  </si>
  <si>
    <t>Snow WOLF Robot</t>
  </si>
  <si>
    <t>杨浩然|刘大鹏|谷兴业|齐照森</t>
  </si>
  <si>
    <t>P6Y5JGjys-528-001-mI-003-zmP-025-1-63C-04-Klx</t>
  </si>
  <si>
    <t>南京市第二十九中学一队</t>
  </si>
  <si>
    <t>杨则典|李奕邦|唐志恒|陈浩烽|鞠金琥|谢广宇|王从熙|张恒睿</t>
  </si>
  <si>
    <t>P6Y5JGqUi-528-001-hb-003-mvM-025-1-5wR-04-4te</t>
  </si>
  <si>
    <t>两江二队</t>
  </si>
  <si>
    <t>严泽宸|唐一可|刘镇嘉</t>
  </si>
  <si>
    <t>P6Y5JGq4z-528-001-7o-003-0Dg-025-1-EO5-04-JdI</t>
  </si>
  <si>
    <t>泉州一中一峰队31666B</t>
  </si>
  <si>
    <t>张志枫|黄寅鉥</t>
  </si>
  <si>
    <t>杨晟轩|赖紫妍|张哲涵|郭俊铠</t>
  </si>
  <si>
    <t>P6Y5JGqU5-528-001-Wf-003-RpQ-025-1-TH0-04-9Q3</t>
  </si>
  <si>
    <t>88899A</t>
  </si>
  <si>
    <t>周家华</t>
  </si>
  <si>
    <t>吴雨天|蒋树杨|甘泽晨|谢恩泽</t>
  </si>
  <si>
    <t>P6Y5JGNTQ-528-001-Ue-003-gLZ-025-1-f3e-04-wUD</t>
  </si>
  <si>
    <t>92979D</t>
  </si>
  <si>
    <t>温州市第八高级中学</t>
  </si>
  <si>
    <t>戴宇容</t>
  </si>
  <si>
    <t>周承毅|邱毅|袁好|熊安琪</t>
  </si>
  <si>
    <t>P6Y5JGTLE-528-001-VG-003-5v5-025-1-4qW-04-dV7</t>
  </si>
  <si>
    <t>43010A</t>
  </si>
  <si>
    <t>长沙市岳麓区萤火羽翼机器人活动中心</t>
  </si>
  <si>
    <t>龚鑫宇</t>
  </si>
  <si>
    <t>谭琂|刘益豪|戴衍东</t>
  </si>
  <si>
    <t>P6Y5JGqUB-528-001-j6-003-sg7-025-1-uzv-04-2AN</t>
  </si>
  <si>
    <t>休伯利安</t>
  </si>
  <si>
    <t>郑州中学</t>
  </si>
  <si>
    <t>陈瑞玲|张文霄</t>
  </si>
  <si>
    <t>秦嘉伸|李泽文|李杰</t>
  </si>
  <si>
    <t>P6Y5JGNTx-528-001-4B-003-ho3-025-1-7an-04-sBZ</t>
  </si>
  <si>
    <t>清华附中郑州学校一队</t>
  </si>
  <si>
    <t>武绍玮</t>
  </si>
  <si>
    <t>王铄斐|程鑫然</t>
  </si>
  <si>
    <t>P6Y5JGNTi-528-001-R8-003-dqu-025-1-mbY-04-vG4</t>
  </si>
  <si>
    <t>88860A</t>
  </si>
  <si>
    <t>常州市北郊高级中学</t>
  </si>
  <si>
    <t>蔡国</t>
  </si>
  <si>
    <t>俞子轩|于悦|熊奕铭|金姝淇</t>
  </si>
  <si>
    <t>P6Y5JGjUL-528-001-Hh-003-I0w-025-1-o5T-04-mOO</t>
  </si>
  <si>
    <t>承露1队</t>
  </si>
  <si>
    <t>南京市江宁高级中学</t>
  </si>
  <si>
    <t>万菲菲</t>
  </si>
  <si>
    <t>周岚清|王梓煊|徐文杰|孔敦敏</t>
  </si>
  <si>
    <t>P6Y5JGjU2-528-001-eP-003-5ZW-025-1-ppf-04-qPB</t>
  </si>
  <si>
    <t>承露4队</t>
  </si>
  <si>
    <t>聂珺凯|王泽瑞|李泰燃|汪轩睿</t>
  </si>
  <si>
    <t>P6Y5JGYso-528-001-Vi-003-Wzo-025-1-85u-04-9Br</t>
  </si>
  <si>
    <t>92979A</t>
  </si>
  <si>
    <t>戴宇容|朱迪</t>
  </si>
  <si>
    <t>蔡周乐|林一|杨景雯|包一帆</t>
  </si>
  <si>
    <t>P6Y5JGY8r-528-001-zO-003-JYv-025-1-I4l-04-Lr2</t>
  </si>
  <si>
    <t>92979C</t>
  </si>
  <si>
    <t>刘政毅|陈振邦|谢烁涵|徐子晋</t>
  </si>
  <si>
    <t>P6Y5JGq4f-528-001-pJ-003-wkZ-025-1-Kcn-04-T2o</t>
  </si>
  <si>
    <t>石室初中7792Y</t>
  </si>
  <si>
    <t>邹松霖|胡珂嘉|徐子轩</t>
  </si>
  <si>
    <t>P6Y5JGqUG-528-001-FR-003-4gl-025-1-a4m-04-jMq</t>
  </si>
  <si>
    <t>钢钉1队</t>
  </si>
  <si>
    <t>昆明市八一民族中学</t>
  </si>
  <si>
    <t>黄刚|包弘</t>
  </si>
  <si>
    <t>高林峰|明久桑珠|平措扎喀巴</t>
  </si>
  <si>
    <t>P6Y5JGTzp-528-001-Ts-003-BGv-025-1-u00-04-FGa</t>
  </si>
  <si>
    <t>69999A</t>
  </si>
  <si>
    <t>梁文轩|潘懿|梁澈|殷铭浩</t>
  </si>
  <si>
    <t>P6Y5JGjUV-528-001-jK-003-w2m-025-1-R4E-04-pph</t>
  </si>
  <si>
    <t>90008B</t>
  </si>
  <si>
    <t>刘聪</t>
  </si>
  <si>
    <t>马欣泽|戴心田|袁莅寒|刘馨悦</t>
  </si>
  <si>
    <t>P6Y5JGYsC-528-001-km-003-V5V-025-1-u9W-04-IEq</t>
  </si>
  <si>
    <t>92979B</t>
  </si>
  <si>
    <t>张锡宇|周煊皓|伊进才</t>
  </si>
  <si>
    <t>技能赛冠军</t>
  </si>
  <si>
    <r>
      <rPr>
        <b/>
        <sz val="16"/>
        <color theme="1"/>
        <rFont val="宋体"/>
        <charset val="134"/>
      </rPr>
      <t>2025世界机器人大赛总决赛-青少年机器人设计大赛-</t>
    </r>
    <r>
      <rPr>
        <b/>
        <sz val="16"/>
        <color rgb="FFFF0000"/>
        <rFont val="宋体"/>
        <charset val="134"/>
      </rPr>
      <t>MakeX系列赛项</t>
    </r>
    <r>
      <rPr>
        <b/>
        <sz val="16"/>
        <color theme="1"/>
        <rFont val="宋体"/>
        <charset val="134"/>
      </rPr>
      <t>获奖名单</t>
    </r>
  </si>
  <si>
    <t>比赛分数</t>
  </si>
  <si>
    <t>比赛用时</t>
  </si>
  <si>
    <t>成绩排名</t>
  </si>
  <si>
    <t>P6Y5JGq5z-528-002-wD-001-B8i-026-1-hKn-05-3VS</t>
  </si>
  <si>
    <t>MakeX智慧物流</t>
  </si>
  <si>
    <t>武昌实验小学东湖国际战队</t>
  </si>
  <si>
    <t>武昌实验小学东湖国际校区</t>
  </si>
  <si>
    <t>耿思佳</t>
  </si>
  <si>
    <t>王烁翔</t>
  </si>
  <si>
    <t>P6Y5JG9rb-528-002-Hu-001-w5f-026-1-OsV-05-gyl</t>
  </si>
  <si>
    <t>武汉市育才第二小学战队</t>
  </si>
  <si>
    <t>武汉市育才第二小学</t>
  </si>
  <si>
    <t>李琴</t>
  </si>
  <si>
    <t>罗浦恒</t>
  </si>
  <si>
    <t>P6Y5JGq54-528-002-Bj-001-R9T-026-1-C92-05-Dbo</t>
  </si>
  <si>
    <t>魔杰仕第三战队</t>
  </si>
  <si>
    <t>郑州市二七区长江西路小学</t>
  </si>
  <si>
    <t>董云云</t>
  </si>
  <si>
    <t>王一晨</t>
  </si>
  <si>
    <t>P6Y5JGq5c-528-002-nU-001-Cb7-026-1-BmV-05-bVQ</t>
  </si>
  <si>
    <t>魔杰仕第二十五战队</t>
  </si>
  <si>
    <t>杨竣宸</t>
  </si>
  <si>
    <t>P6Y5JGq52-528-002-AI-001-WES-026-1-KdM-05-hvP</t>
  </si>
  <si>
    <t>博佳创想队</t>
  </si>
  <si>
    <t>郑州经济技术开发区外国语小学</t>
  </si>
  <si>
    <t>王亚涛</t>
  </si>
  <si>
    <t>张一淳</t>
  </si>
  <si>
    <t>P6Y5JGqGL-528-002-eW-001-IuB-026-1-DqR-05-a8W</t>
  </si>
  <si>
    <t>森林火箭队</t>
  </si>
  <si>
    <t>北京市海淀区五一未来实验小学</t>
  </si>
  <si>
    <t>徐佳</t>
  </si>
  <si>
    <t>马浩谦</t>
  </si>
  <si>
    <t>P6Y5JGq5q-528-002-6f-001-z0Q-026-1-NIQ-05-JOJ</t>
  </si>
  <si>
    <t>勇气战队</t>
  </si>
  <si>
    <t>洛阳市东升第二小学</t>
  </si>
  <si>
    <t>李建东</t>
  </si>
  <si>
    <t>毛一诺</t>
  </si>
  <si>
    <t>P6Y5JGqqH-528-002-hH-001-eVf-026-1-Uax-05-7TK</t>
  </si>
  <si>
    <t>新乡市红旗区种德小学金星之力战队</t>
  </si>
  <si>
    <t>河南省青少年人工智能教育科技研究院</t>
  </si>
  <si>
    <t>孙林岚</t>
  </si>
  <si>
    <t>刘晓雅</t>
  </si>
  <si>
    <t>P6Y5JGq5M-528-002-Ud-001-59M-026-1-Opp-05-fAE</t>
  </si>
  <si>
    <t>新乡市实验小学水星之力战队</t>
  </si>
  <si>
    <t>吴一樊</t>
  </si>
  <si>
    <t>P6Y5JGqGq-528-002-Bs-001-cKG-026-1-nty-05-sRX</t>
  </si>
  <si>
    <t>X战队</t>
  </si>
  <si>
    <t>珠海中山大学附属第二小学</t>
  </si>
  <si>
    <t>朱英姿</t>
  </si>
  <si>
    <t>闵清朗</t>
  </si>
  <si>
    <t>P6Y5JGqqq-528-002-oO-001-7NJ-026-1-0HZ-05-7Ym</t>
  </si>
  <si>
    <t>必胜战队</t>
  </si>
  <si>
    <t>江苏省南通师范学校第一附属小学</t>
  </si>
  <si>
    <t>宋培文</t>
  </si>
  <si>
    <t>保昊衍</t>
  </si>
  <si>
    <t>P6Y5JGqqD-528-002-gX-001-AwG-026-1-rU7-05-sPn</t>
  </si>
  <si>
    <t>JY-嘉乐战队</t>
  </si>
  <si>
    <t>镇江第一外国语学校附属小学</t>
  </si>
  <si>
    <t>张慧</t>
  </si>
  <si>
    <t>吴嘉乐</t>
  </si>
  <si>
    <t>P6Y5JGqqZ-528-002-uj-001-woz-026-1-ZUS-05-ECl</t>
  </si>
  <si>
    <t>博佳先锋队</t>
  </si>
  <si>
    <t>郑州市经济技术开发区蝶湖小学</t>
  </si>
  <si>
    <t>李秉谦</t>
  </si>
  <si>
    <t>P6Y5JGOlE-528-002-vN-001-YtV-026-1-5GO-05-CIa</t>
  </si>
  <si>
    <t>e创-羲和战队</t>
  </si>
  <si>
    <t>泰州市凤凰小学</t>
  </si>
  <si>
    <t>孟圣玫</t>
  </si>
  <si>
    <t>刘昊洋</t>
  </si>
  <si>
    <t>P6Y5JGqqG-528-002-LM-001-Wak-026-1-c1h-05-FQf</t>
  </si>
  <si>
    <t>非你莫属</t>
  </si>
  <si>
    <t>南通市紫琅第一小学</t>
  </si>
  <si>
    <t>朱非白</t>
  </si>
  <si>
    <t>P6Y5JGqqE-528-002-KH-001-lNf-026-1-Oa9-05-5Ei</t>
  </si>
  <si>
    <t>海阳二小inspire一队</t>
  </si>
  <si>
    <t>休宁县海阳第二小学</t>
  </si>
  <si>
    <t>毕素珍</t>
  </si>
  <si>
    <t>程奣</t>
  </si>
  <si>
    <t>P6Y5JGOls-528-002-6m-001-puG-026-1-nBA-05-Dqn</t>
  </si>
  <si>
    <t>启创领翔队</t>
  </si>
  <si>
    <t>新乡市红旗区世青小学</t>
  </si>
  <si>
    <t>苗慧芳</t>
  </si>
  <si>
    <t>孟子迪</t>
  </si>
  <si>
    <t>P6Y5JGqGi-528-002-Nv-001-QOO-026-1-Sii-05-lkq</t>
  </si>
  <si>
    <t>Dora-李越</t>
  </si>
  <si>
    <t>深圳市宝安区宝民小学</t>
  </si>
  <si>
    <t>张威</t>
  </si>
  <si>
    <t>李越</t>
  </si>
  <si>
    <t>P6Y5JGqG3-528-002-bT-001-WqJ-026-1-LWk-05-nNA</t>
  </si>
  <si>
    <t>火焰凤凰队</t>
  </si>
  <si>
    <t>南京市将军山小学</t>
  </si>
  <si>
    <t>高慧</t>
  </si>
  <si>
    <t>高静彤</t>
  </si>
  <si>
    <t>P6Y5JGq5J-528-002-rF-001-ZeH-026-1-ECi-05-TJ4</t>
  </si>
  <si>
    <t>芳草小学01队</t>
  </si>
  <si>
    <t>汉阳区芳草小学西校区</t>
  </si>
  <si>
    <t>刘豫贤</t>
  </si>
  <si>
    <t>金煜析</t>
  </si>
  <si>
    <t>P6Y5JGqqk-528-002-xT-001-EuO-026-1-cS1-05-wnR</t>
  </si>
  <si>
    <t>DIEN-九翼队</t>
  </si>
  <si>
    <t>刘娣</t>
  </si>
  <si>
    <t>李抒澄</t>
  </si>
  <si>
    <t>P6Y5JGqGQ-528-002-u6-001-qx7-026-1-0xq-05-fML</t>
  </si>
  <si>
    <t>政泽先锋队</t>
  </si>
  <si>
    <t>南京市翠屏山小学</t>
  </si>
  <si>
    <t>俞政泽</t>
  </si>
  <si>
    <t>P6Y5JGqqM-528-002-Ap-001-gaV-026-1-9e3-05-qa5</t>
  </si>
  <si>
    <t>东风火箭队</t>
  </si>
  <si>
    <t>刁诚泽</t>
  </si>
  <si>
    <t>P6Y5JG9rc-528-002-vN-001-YIV-026-1-dSF-05-u6P</t>
  </si>
  <si>
    <t>长春街小学新村校区战队</t>
  </si>
  <si>
    <t>长春街小学新村校区</t>
  </si>
  <si>
    <t>刘奥丽</t>
  </si>
  <si>
    <t>罗浚宸</t>
  </si>
  <si>
    <t>P6Y5JGqqX-528-002-4w-001-UeC-026-1-Qek-05-Rix</t>
  </si>
  <si>
    <t>捷运之星球球队</t>
  </si>
  <si>
    <t>南通市城中小学校</t>
  </si>
  <si>
    <t>张胜芳</t>
  </si>
  <si>
    <t>张书时</t>
  </si>
  <si>
    <t>P6Y5JGOlD-528-002-Hi-001-PJr-026-1-neA-05-cDw</t>
  </si>
  <si>
    <t>启创超越队</t>
  </si>
  <si>
    <t>代静初</t>
  </si>
  <si>
    <t>P6Y5JGqq5-528-002-Cm-001-6O6-026-1-HDG-05-L7m</t>
  </si>
  <si>
    <t>小太阳战队</t>
  </si>
  <si>
    <t>江苏省南通师范学校第二附属小学</t>
  </si>
  <si>
    <t>葛金潼</t>
  </si>
  <si>
    <t>P6Y5JGOlg-528-002-u5-001-4av-026-1-L4M-05-A0L</t>
  </si>
  <si>
    <t>启创雷霆战队</t>
  </si>
  <si>
    <t>新乡市新区小学</t>
  </si>
  <si>
    <t>秦煜航</t>
  </si>
  <si>
    <t>P6Y5JGqGk-528-002-32-001-Jsw-026-1-PaD-05-D0l</t>
  </si>
  <si>
    <t>乌兰察布一队</t>
  </si>
  <si>
    <t>内蒙古乌兰察布市察右前旗北八小学</t>
  </si>
  <si>
    <t>宁雪佳</t>
  </si>
  <si>
    <t>杨宗翰</t>
  </si>
  <si>
    <t>P6Y5JGqGH-528-002-Dq-001-IkD-026-1-zYV-05-8hM</t>
  </si>
  <si>
    <t>喵大队</t>
  </si>
  <si>
    <t>酷奇创想机器人</t>
  </si>
  <si>
    <t>梁超杰</t>
  </si>
  <si>
    <t>李璐瑶</t>
  </si>
  <si>
    <t>P6Y5JGq5h-528-002-AJ-001-BdH-026-1-Lla-05-htj</t>
  </si>
  <si>
    <t>JY-皓左战队</t>
  </si>
  <si>
    <t>极鹰创客国际机器人竞技俱乐部</t>
  </si>
  <si>
    <t>孙庭轩</t>
  </si>
  <si>
    <t>王皓左</t>
  </si>
  <si>
    <t>P6Y5JGqqQ-528-002-99-001-J16-026-1-b5p-05-csH</t>
  </si>
  <si>
    <t>东城实验inspire决赛一队</t>
  </si>
  <si>
    <t>屯溪东城实验小学</t>
  </si>
  <si>
    <t>康燕茹</t>
  </si>
  <si>
    <t>邓树一</t>
  </si>
  <si>
    <t>P6Y5JGOlu-528-002-mW-001-gWM-026-1-SJx-05-Grj</t>
  </si>
  <si>
    <t>西城小学代表2队</t>
  </si>
  <si>
    <t>江安县江安镇西城小学校</t>
  </si>
  <si>
    <t>林林</t>
  </si>
  <si>
    <t>陈嘉瑜</t>
  </si>
  <si>
    <t>P6Y5JGMyp-528-002-9H-001-IYK-026-1-tqH-05-7ML</t>
  </si>
  <si>
    <t>火箭战队</t>
  </si>
  <si>
    <t>崇州市城北学校</t>
  </si>
  <si>
    <t>董欣悦</t>
  </si>
  <si>
    <t>秦瀚晨</t>
  </si>
  <si>
    <t>P6Y5JGq5T-528-002-Ca-001-jY6-026-1-viH-05-ku7</t>
  </si>
  <si>
    <t>西城小学代表1队</t>
  </si>
  <si>
    <t>许华睿</t>
  </si>
  <si>
    <t>P6Y5JGqGW-528-002-dZ-001-yrc-026-1-nlS-05-z8E</t>
  </si>
  <si>
    <t>DIEN-应龙队</t>
  </si>
  <si>
    <t>泰州市城东中心小学</t>
  </si>
  <si>
    <t>李娟</t>
  </si>
  <si>
    <t>杨哲宇</t>
  </si>
  <si>
    <t>P6Y5JGqqx-528-002-tj-001-5SC-026-1-88K-05-Gxl</t>
  </si>
  <si>
    <t>王者风范队</t>
  </si>
  <si>
    <t>范润浩</t>
  </si>
  <si>
    <t>P6Y5JGqqg-528-002-va-001-p4z-026-1-jng-05-i28</t>
  </si>
  <si>
    <t>骁勇善战队</t>
  </si>
  <si>
    <t>常熟青少年活动中心</t>
  </si>
  <si>
    <t>俞桢烨</t>
  </si>
  <si>
    <t>陆骁慕</t>
  </si>
  <si>
    <t>P6Y5JGqqt-528-002-mC-001-EHH-026-1-S5k-05-KQz</t>
  </si>
  <si>
    <t>风速战神</t>
  </si>
  <si>
    <t>南京市百家湖小学</t>
  </si>
  <si>
    <t>陈子彧</t>
  </si>
  <si>
    <t>P6Y5JGqq9-528-002-xn-001-cb6-026-1-ZJ3-05-xoA</t>
  </si>
  <si>
    <t>DIEN-烛龙队</t>
  </si>
  <si>
    <t>江春霞</t>
  </si>
  <si>
    <t>柳弈舟</t>
  </si>
  <si>
    <t>P6Y5JGqG6-528-002-Z3-001-Pao-026-1-rZv-05-O3h</t>
  </si>
  <si>
    <t>梓灏战队</t>
  </si>
  <si>
    <t>深圳市福田区梅华小学</t>
  </si>
  <si>
    <t>陈婷</t>
  </si>
  <si>
    <t>罗梓灏</t>
  </si>
  <si>
    <t>P6Y5JGqG9-528-002-QQ-001-HrR-026-1-jOK-05-eL1</t>
  </si>
  <si>
    <t>憨豆工程师2</t>
  </si>
  <si>
    <t>汕头市潮阳实验学校</t>
  </si>
  <si>
    <t>林冬葵</t>
  </si>
  <si>
    <t>谢勋宇</t>
  </si>
  <si>
    <t>P6Y5JGqq1-528-002-yF-001-EFX-026-1-HBZ-05-Nmr</t>
  </si>
  <si>
    <t>东至一队</t>
  </si>
  <si>
    <t>东至雄孩子机器人培训中心</t>
  </si>
  <si>
    <t>汪淼</t>
  </si>
  <si>
    <t>董安晴</t>
  </si>
  <si>
    <t>P6Y5JGqqy-528-002-nO-001-w74-026-1-g3F-05-Tfp</t>
  </si>
  <si>
    <t>钢铁风暴队</t>
  </si>
  <si>
    <t>大同市博佳机器人编程中心</t>
  </si>
  <si>
    <t>丁晓红</t>
  </si>
  <si>
    <t>方赫</t>
  </si>
  <si>
    <t>P6Y5JGq56-528-002-OM-001-XOn-026-1-cAU-05-BfP</t>
  </si>
  <si>
    <t>雷霆万钧战队</t>
  </si>
  <si>
    <t>新乡学院附属中学</t>
  </si>
  <si>
    <t>王瑞禧</t>
  </si>
  <si>
    <t>赵羿博</t>
  </si>
  <si>
    <t>P6Y5JGqqw-528-002-bk-001-nRS-026-1-CfT-05-Wmr</t>
  </si>
  <si>
    <t>喵四队</t>
  </si>
  <si>
    <t>陆欣怡</t>
  </si>
  <si>
    <t>P6Y5JGqGX-528-002-wT-001-w6K-026-1-w3r-05-jQX</t>
  </si>
  <si>
    <t>必胜客</t>
  </si>
  <si>
    <t>深圳市福田区蓝天科教培训中心</t>
  </si>
  <si>
    <t>林振略</t>
  </si>
  <si>
    <t>林楷洺</t>
  </si>
  <si>
    <t>P6Y5JGMyO-528-002-ti-001-tnq-026-1-pYE-05-TDj</t>
  </si>
  <si>
    <t>成都武外雷霆战队</t>
  </si>
  <si>
    <t>成都武侯外国语学校</t>
  </si>
  <si>
    <t>王雨诗</t>
  </si>
  <si>
    <t>陶广鹏</t>
  </si>
  <si>
    <t>P6Y5JGqGC-528-002-VO-001-Bjy-026-1-f6S-05-Lav</t>
  </si>
  <si>
    <t>憨豆工程师1</t>
  </si>
  <si>
    <t>王德权</t>
  </si>
  <si>
    <t>P6Y5JGOl3-528-002-lI-001-TLo-026-1-5i8-05-ae8</t>
  </si>
  <si>
    <t>正一队</t>
  </si>
  <si>
    <t>宜昌市西陵区绿萝路小学</t>
  </si>
  <si>
    <t>王晓</t>
  </si>
  <si>
    <t>孙正一</t>
  </si>
  <si>
    <t>P6Y5JGqqW-528-002-j7-001-bnQ-026-1-g9N-05-7Jj</t>
  </si>
  <si>
    <t>新乡瓦力2队</t>
  </si>
  <si>
    <t>新乡市瓦力教育培训学校</t>
  </si>
  <si>
    <t>王露冰</t>
  </si>
  <si>
    <t>经博文</t>
  </si>
  <si>
    <t>P6Y5JGqGT-528-002-kP-001-OOS-026-1-ErO-05-yik</t>
  </si>
  <si>
    <t>白桃A</t>
  </si>
  <si>
    <t>丽水市贝迪科技培训有限公司</t>
  </si>
  <si>
    <t>叶嘉俐</t>
  </si>
  <si>
    <t>史书澈</t>
  </si>
  <si>
    <t>P6Y5JGqqC-528-002-WX-001-6F3-026-1-rq2-05-QM2</t>
  </si>
  <si>
    <t>新乡瓦力1队</t>
  </si>
  <si>
    <t>陈梦影</t>
  </si>
  <si>
    <t>李悦源</t>
  </si>
  <si>
    <t>P6Y5JGqG4-528-002-uj-001-CV1-026-1-sZk-05-OEi</t>
  </si>
  <si>
    <t>体育馆路小学</t>
  </si>
  <si>
    <t>北京市东城区体育馆路小学</t>
  </si>
  <si>
    <t>李欣</t>
  </si>
  <si>
    <t>沈奕辰</t>
  </si>
  <si>
    <t>P6Y5JGq5S-528-002-BZ-001-Clx-026-1-ekb-05-dnO</t>
  </si>
  <si>
    <t>绵阳东辰聚星学校</t>
  </si>
  <si>
    <t>余良蕊</t>
  </si>
  <si>
    <t>陈劲涵</t>
  </si>
  <si>
    <t>P6Y5JGqGB-528-002-2J-001-RKl-026-1-GeY-05-4z9</t>
  </si>
  <si>
    <t>和美</t>
  </si>
  <si>
    <t>昆明市五华区瑞和实验学校</t>
  </si>
  <si>
    <t>李于骁</t>
  </si>
  <si>
    <t>李季橙</t>
  </si>
  <si>
    <t>P6Y5JGqGe-528-002-Qd-001-DgB-026-1-XR0-05-yAX</t>
  </si>
  <si>
    <t>小鲤鱼队</t>
  </si>
  <si>
    <t>云南大学附属中学西山学校</t>
  </si>
  <si>
    <t>吴越</t>
  </si>
  <si>
    <t>苏筱</t>
  </si>
  <si>
    <t>P6Y5JGq5n-528-002-0b-001-vmI-026-1-KLH-06-3zm</t>
  </si>
  <si>
    <t>小学高龄组</t>
  </si>
  <si>
    <r>
      <rPr>
        <sz val="11"/>
        <color theme="1"/>
        <rFont val="宋体"/>
        <charset val="134"/>
      </rPr>
      <t>原子丨</t>
    </r>
    <r>
      <rPr>
        <sz val="11"/>
        <color theme="1"/>
        <rFont val="Times New Roman"/>
        <charset val="134"/>
      </rPr>
      <t>‌</t>
    </r>
    <r>
      <rPr>
        <sz val="11"/>
        <color theme="1"/>
        <rFont val="宋体"/>
        <charset val="134"/>
      </rPr>
      <t>精英</t>
    </r>
  </si>
  <si>
    <t>深圳高级中学北校区</t>
  </si>
  <si>
    <t>李保成</t>
  </si>
  <si>
    <t>李俊烨</t>
  </si>
  <si>
    <t>P6Y5JGq5E-528-002-Wp-001-B0W-026-1-GHA-06-E74</t>
  </si>
  <si>
    <t>原子丨恒星</t>
  </si>
  <si>
    <t>深圳市龙华区实验学校教育集团</t>
  </si>
  <si>
    <t>汪焕健</t>
  </si>
  <si>
    <t>欧阳乐心</t>
  </si>
  <si>
    <t>P6Y5JGqtn-528-002-Fz-001-Yze-026-1-9oJ-06-O9n</t>
  </si>
  <si>
    <t>天宫战队</t>
  </si>
  <si>
    <t>北京市海淀区科技活动服务协会</t>
  </si>
  <si>
    <t>张珈硕</t>
  </si>
  <si>
    <t>赵星尧</t>
  </si>
  <si>
    <t>P6Y5JGqcr-528-002-lC-001-5IX-026-1-Ttl-06-jfb</t>
  </si>
  <si>
    <t>高格战队</t>
  </si>
  <si>
    <t>郑州市二七区绿地爱华学校</t>
  </si>
  <si>
    <t>由师诚</t>
  </si>
  <si>
    <t>P6Y5JGqth-528-002-Qz-001-MSm-026-1-5zA-06-4Rv</t>
  </si>
  <si>
    <t>武昌区水果湖第二小学战队</t>
  </si>
  <si>
    <t>武汉市武昌区水果湖第二小学</t>
  </si>
  <si>
    <t>梁爽</t>
  </si>
  <si>
    <t>姜廷翰</t>
  </si>
  <si>
    <t>P6Y5JGqtZ-528-002-2C-001-ClQ-026-1-khe-06-b9o</t>
  </si>
  <si>
    <t>Dora-马浩予</t>
  </si>
  <si>
    <t>深圳市宝安区碧海小学</t>
  </si>
  <si>
    <t>马浩予</t>
  </si>
  <si>
    <t>P6Y5JGqV5-528-002-mv-001-KZJ-026-1-lzQ-06-fg8</t>
  </si>
  <si>
    <t>尚阳至美-逆行者</t>
  </si>
  <si>
    <t>成都高新区尚阳小学</t>
  </si>
  <si>
    <t>王宁</t>
  </si>
  <si>
    <t>韩杨咏絮</t>
  </si>
  <si>
    <t>P6Y5JGqck-528-002-Av-001-eP0-026-1-cuy-06-Azy</t>
  </si>
  <si>
    <t>魔杰仕第七战队</t>
  </si>
  <si>
    <t>郑州市二七区汝河路小学</t>
  </si>
  <si>
    <t>陈韵泽</t>
  </si>
  <si>
    <t>P6Y5JGqVq-528-002-j1-001-pZi-026-1-Ukq-06-ndl</t>
  </si>
  <si>
    <t>魔杰仕第三十战队</t>
  </si>
  <si>
    <t>郑州市二七区先锋外国语学校</t>
  </si>
  <si>
    <t>李楠</t>
  </si>
  <si>
    <t>王钦涵</t>
  </si>
  <si>
    <t>P6Y5JGqc4-528-002-jI-001-gsy-026-1-vwU-06-0L0</t>
  </si>
  <si>
    <t>碳幂V智链先锋</t>
  </si>
  <si>
    <t>淮安市天津路小学</t>
  </si>
  <si>
    <t>张龙逸</t>
  </si>
  <si>
    <t>孙梓瑞</t>
  </si>
  <si>
    <t>P6Y5JGOjo-528-002-rS-001-0b3-026-1-j1i-06-D9E</t>
  </si>
  <si>
    <t>魔杰仕第十四战队</t>
  </si>
  <si>
    <t>刘铭泽</t>
  </si>
  <si>
    <t>P6Y5JGMyn-528-002-6D-001-2BG-026-1-XkT-06-Wzn</t>
  </si>
  <si>
    <t>Dora-大橙子</t>
  </si>
  <si>
    <t>刘怡辰</t>
  </si>
  <si>
    <t>P6Y5JGqt0-528-002-ox-001-Odi-026-1-AZV-06-rXR</t>
  </si>
  <si>
    <t>原子·焰光</t>
  </si>
  <si>
    <t>深圳市桂园小学</t>
  </si>
  <si>
    <t>黄伟军</t>
  </si>
  <si>
    <t>钟子栋</t>
  </si>
  <si>
    <t>P6Y5JGqVh-528-002-C2-001-64D-026-1-HTI-06-fFg</t>
  </si>
  <si>
    <t>武汉市长春街小学战队</t>
  </si>
  <si>
    <t>武汉市江岸区长春街小学</t>
  </si>
  <si>
    <t>李小曼</t>
  </si>
  <si>
    <t>王希曼</t>
  </si>
  <si>
    <t>P6Y5JGMyR-528-002-Yd-001-kMJ-026-1-qqO-06-pMz</t>
  </si>
  <si>
    <t>汉阳区西大街小学战队</t>
  </si>
  <si>
    <t>汉阳区西大街小学</t>
  </si>
  <si>
    <t>张莉</t>
  </si>
  <si>
    <t>唐瑞呈</t>
  </si>
  <si>
    <t>P6Y5JGqcc-528-002-QF-001-lG9-026-1-GQ2-06-CEp</t>
  </si>
  <si>
    <t>猛虎突击队</t>
  </si>
  <si>
    <t>宜兴市东氿小学</t>
  </si>
  <si>
    <t>王素晶</t>
  </si>
  <si>
    <t>朱宸逸</t>
  </si>
  <si>
    <t>P6Y5JGOjb-528-002-Us-001-vgK-026-1-m5L-06-EoV</t>
  </si>
  <si>
    <t>晨破苍穹队</t>
  </si>
  <si>
    <t>洛阳市第一高级中学附属小学</t>
  </si>
  <si>
    <t>张亚飞</t>
  </si>
  <si>
    <t>南晨熙</t>
  </si>
  <si>
    <t>P6Y5JGqtp-528-002-rl-001-o3O-026-1-Huy-06-aP3</t>
  </si>
  <si>
    <t>飞马战队</t>
  </si>
  <si>
    <t>陈华</t>
  </si>
  <si>
    <t>李梓骐</t>
  </si>
  <si>
    <t>P6Y5JGqcE-528-002-nh-001-6OE-026-1-Zu1-06-oi7</t>
  </si>
  <si>
    <t>JY-柏睿战队</t>
  </si>
  <si>
    <t>镇江市中山路小学</t>
  </si>
  <si>
    <t>贾仪健</t>
  </si>
  <si>
    <t>王柏睿</t>
  </si>
  <si>
    <t>P6Y5JGq5F-528-002-Qm-001-rV7-026-1-GPo-06-slJ</t>
  </si>
  <si>
    <t>钢铁星火</t>
  </si>
  <si>
    <t>遵义市幸福小学</t>
  </si>
  <si>
    <t>邓国丽</t>
  </si>
  <si>
    <t>陈逸禾</t>
  </si>
  <si>
    <t>P6Y5JGMyH-528-002-Rh-001-y4L-026-1-gjU-06-gUt</t>
  </si>
  <si>
    <t>尚阳至美-创想匠心队</t>
  </si>
  <si>
    <t>陈宜霏</t>
  </si>
  <si>
    <t>P6Y5JGOj2-528-002-z9-001-qW6-026-1-KEi-06-H8K</t>
  </si>
  <si>
    <t>小浩战队</t>
  </si>
  <si>
    <t>洛阳市张衡街小学</t>
  </si>
  <si>
    <t>王玉丹</t>
  </si>
  <si>
    <t>常浩霖</t>
  </si>
  <si>
    <t>P6Y5JGqV2-528-002-ly-001-B1E-026-1-YML-06-o8W</t>
  </si>
  <si>
    <t>博佳领航队</t>
  </si>
  <si>
    <t>郑州市经济技术开发区朝凤路小学</t>
  </si>
  <si>
    <t>刘清源</t>
  </si>
  <si>
    <t>P6Y5JGq5Q-528-002-JR-001-MVJ-026-1-ynG-06-Obi</t>
  </si>
  <si>
    <t>原子·锦光</t>
  </si>
  <si>
    <t>深圳市园岭实验小学</t>
  </si>
  <si>
    <t>严瑾琛</t>
  </si>
  <si>
    <t>P6Y5JGMyj-528-002-MD-001-n0A-026-1-Ihk-06-Gpw</t>
  </si>
  <si>
    <t>尚阳求真-追梦小勇士</t>
  </si>
  <si>
    <t>李冀川</t>
  </si>
  <si>
    <t>P6Y5JGqcs-528-002-HT-001-qtX-026-1-F8b-06-lLI</t>
  </si>
  <si>
    <t>武汉市惠济路小学战队</t>
  </si>
  <si>
    <t>武汉市江岸区惠济路小学</t>
  </si>
  <si>
    <t>杨珊</t>
  </si>
  <si>
    <t>张潇赫</t>
  </si>
  <si>
    <t>P6Y5JGOjj-528-002-LU-001-gvd-026-1-TkL-06-jG4</t>
  </si>
  <si>
    <t>未来物流官队</t>
  </si>
  <si>
    <t>新乡市牧野区陵园小学</t>
  </si>
  <si>
    <t>李泽晗</t>
  </si>
  <si>
    <t>P6Y5JGq5e-528-002-3z-001-ATu-026-1-Wc1-06-0qf</t>
  </si>
  <si>
    <r>
      <rPr>
        <sz val="11"/>
        <color theme="1"/>
        <rFont val="宋体"/>
        <charset val="134"/>
      </rPr>
      <t>原子丨</t>
    </r>
    <r>
      <rPr>
        <sz val="11"/>
        <color theme="1"/>
        <rFont val="Times New Roman"/>
        <charset val="134"/>
      </rPr>
      <t>‌</t>
    </r>
    <r>
      <rPr>
        <sz val="11"/>
        <color theme="1"/>
        <rFont val="宋体"/>
        <charset val="134"/>
      </rPr>
      <t>星云</t>
    </r>
  </si>
  <si>
    <t>深圳市龙华区龙为小学</t>
  </si>
  <si>
    <t>谢芳美</t>
  </si>
  <si>
    <t>陈易</t>
  </si>
  <si>
    <t>P6Y5JGqtr-528-002-aV-001-WDD-026-1-3JO-06-66B</t>
  </si>
  <si>
    <t>Joker</t>
  </si>
  <si>
    <t>史书恒</t>
  </si>
  <si>
    <t>P6Y5JGq5d-528-002-0y-001-2oX-026-1-beU-06-PuN</t>
  </si>
  <si>
    <t>红山丨宇宙</t>
  </si>
  <si>
    <t>龙华区教科院附属实验学校</t>
  </si>
  <si>
    <t>邓晓雯</t>
  </si>
  <si>
    <t>陈芮廷</t>
  </si>
  <si>
    <t>P6Y5JGOjp-528-002-5g-001-gaw-026-1-Eq1-06-sWm</t>
  </si>
  <si>
    <t>小猴上山</t>
  </si>
  <si>
    <t>新乡市红旗区和平路小学</t>
  </si>
  <si>
    <t>吕政贤</t>
  </si>
  <si>
    <t>P6Y5JGqt9-528-002-U4-001-nRS-026-1-hJS-06-dAM</t>
  </si>
  <si>
    <t>灵动必胜队</t>
  </si>
  <si>
    <t>深圳市福田区荔园外国语小学(香蜜湖)</t>
  </si>
  <si>
    <t>赵峻</t>
  </si>
  <si>
    <t>栾宇婷</t>
  </si>
  <si>
    <t>P6Y5JGqcG-528-002-p2-001-C63-026-1-ewe-06-6u1</t>
  </si>
  <si>
    <t>昆山康桥学校天选一队</t>
  </si>
  <si>
    <t>昆山康桥学校</t>
  </si>
  <si>
    <t>谭超</t>
  </si>
  <si>
    <t>陈亦轩</t>
  </si>
  <si>
    <t>P6Y5JGqcZ-528-002-7c-001-Yvr-026-1-RXG-06-dvy</t>
  </si>
  <si>
    <t>AMR队</t>
  </si>
  <si>
    <t>宜兴市第二实验小学</t>
  </si>
  <si>
    <t>潘韵冬</t>
  </si>
  <si>
    <t>姚骏韬</t>
  </si>
  <si>
    <t>P6Y5JGqcl-528-002-GW-001-3nE-026-1-XF4-06-5vr</t>
  </si>
  <si>
    <t>海门实验小学NO.1</t>
  </si>
  <si>
    <t>南通市海门区实验小学</t>
  </si>
  <si>
    <t>仇惠炜</t>
  </si>
  <si>
    <t>陈秋希</t>
  </si>
  <si>
    <t>P6Y5JGqVA-528-002-D6-001-bDc-026-1-hyr-06-Vl7</t>
  </si>
  <si>
    <t>YYDS</t>
  </si>
  <si>
    <t>宜昌市伍家岗区岳湾路小学</t>
  </si>
  <si>
    <t>陈娥</t>
  </si>
  <si>
    <t>宗逸程</t>
  </si>
  <si>
    <t>P6Y5JGOjM-528-002-ya-001-zWc-026-1-PoM-06-h1J</t>
  </si>
  <si>
    <t>启创飞天队</t>
  </si>
  <si>
    <t>岳清源</t>
  </si>
  <si>
    <t>徐之佑</t>
  </si>
  <si>
    <t>P6Y5JGqcV-528-002-wS-001-b38-026-1-Q0B-06-ZVg</t>
  </si>
  <si>
    <t>昆山康桥学校天选三队</t>
  </si>
  <si>
    <t>顾梓轩</t>
  </si>
  <si>
    <t>P6Y5JGOjf-528-002-4i-001-jcO-026-1-XsZ-06-EVq</t>
  </si>
  <si>
    <t>启创追梦队</t>
  </si>
  <si>
    <t>河南科技学院子弟小学</t>
  </si>
  <si>
    <t>常婉宇</t>
  </si>
  <si>
    <t>P6Y5JGqcK-528-002-wD-001-gJ8-026-1-JUk-06-uLq</t>
  </si>
  <si>
    <t>屯溪百鸟亭inspire一队</t>
  </si>
  <si>
    <t>屯溪百鸟亭小学</t>
  </si>
  <si>
    <t>王方芳</t>
  </si>
  <si>
    <t>蒋梓承</t>
  </si>
  <si>
    <t>P6Y5JGqtB-528-002-Nc-001-3KA-026-1-Mf5-06-AxN</t>
  </si>
  <si>
    <t>乌审雄鹰三队</t>
  </si>
  <si>
    <t>乌审旗实验小学</t>
  </si>
  <si>
    <t>那音太</t>
  </si>
  <si>
    <t>恩科那任</t>
  </si>
  <si>
    <t>P6Y5JGqtw-528-002-Qp-001-xOW-026-1-OEN-06-Msu</t>
  </si>
  <si>
    <t>禧年 郭屹揚</t>
  </si>
  <si>
    <t>九龍城浸信會禧年小學</t>
  </si>
  <si>
    <t>林慧琪</t>
  </si>
  <si>
    <t>郭屹揚</t>
  </si>
  <si>
    <t>P6Y5JGqty-528-002-vg-001-LfB-026-1-hWB-06-XJ4</t>
  </si>
  <si>
    <t>禧年 陳予思</t>
  </si>
  <si>
    <t>黃秉恆</t>
  </si>
  <si>
    <t>陳予思</t>
  </si>
  <si>
    <t>P6Y5JGOji-528-002-rh-001-v6P-026-1-9J8-06-II2</t>
  </si>
  <si>
    <t>无双战神</t>
  </si>
  <si>
    <t>新乡市人民路小学</t>
  </si>
  <si>
    <t>范佶昀</t>
  </si>
  <si>
    <t>P6Y5JGqcU-528-002-4I-001-VkI-026-1-opL-06-vAF</t>
  </si>
  <si>
    <t>小赖同学</t>
  </si>
  <si>
    <t>苏州市工业园区星湾学校</t>
  </si>
  <si>
    <t>周泽辉</t>
  </si>
  <si>
    <t>赖虹羽</t>
  </si>
  <si>
    <t>P6Y5JGqcm-528-002-Jb-001-NrY-026-1-S88-06-ZeV</t>
  </si>
  <si>
    <t>闪电队</t>
  </si>
  <si>
    <t>南山区第二外国语学校（集团）学府一小</t>
  </si>
  <si>
    <t>曲治芳</t>
  </si>
  <si>
    <t>朱宸泽</t>
  </si>
  <si>
    <t>P6Y5JGOjz-528-002-qs-001-Ek6-026-1-p4v-06-QLw</t>
  </si>
  <si>
    <t>西城小学代表3队</t>
  </si>
  <si>
    <t>熊浚懿</t>
  </si>
  <si>
    <t>P6Y5JGqcn-528-002-NB-001-EvO-026-1-c05-06-6PD</t>
  </si>
  <si>
    <t>火焰队</t>
  </si>
  <si>
    <t>深圳市宝安外国语学校</t>
  </si>
  <si>
    <t>蔡屿杋</t>
  </si>
  <si>
    <t>P6Y5JGqca-528-002-mC-001-LE3-026-1-8bU-06-xEc</t>
  </si>
  <si>
    <t>昆山康桥学校二队</t>
  </si>
  <si>
    <t>徐允丞</t>
  </si>
  <si>
    <t>P6Y5JG9rO-528-002-Bh-001-SHc-026-1-eus-06-hlU</t>
  </si>
  <si>
    <t>星海驰游</t>
  </si>
  <si>
    <t>湖南省益阳市沅江市南洞庭实验学校</t>
  </si>
  <si>
    <t>毛佩</t>
  </si>
  <si>
    <t>周亦宸</t>
  </si>
  <si>
    <t>P6Y5JGOje-528-002-4l-001-jza-026-1-LDs-06-ZgU</t>
  </si>
  <si>
    <t>新乡瓦力6队</t>
  </si>
  <si>
    <t>杨格</t>
  </si>
  <si>
    <t>施逸轩</t>
  </si>
  <si>
    <t>P6Y5JGOj7-528-002-ih-001-pFD-026-1-MMs-06-USf</t>
  </si>
  <si>
    <t>成都武外-无双战队</t>
  </si>
  <si>
    <t>王华栋</t>
  </si>
  <si>
    <t>P6Y5JGqcw-528-002-xT-001-9kp-026-1-t3Y-06-ueF</t>
  </si>
  <si>
    <t>丰县凤凰嗉2队</t>
  </si>
  <si>
    <t>丰县人民路小学教育集团凤凰嗉小学</t>
  </si>
  <si>
    <t>李意卿</t>
  </si>
  <si>
    <t>王铎翔</t>
  </si>
  <si>
    <t>P6Y5JGqcO-528-002-Bc-001-S3o-026-1-YKS-06-hDD</t>
  </si>
  <si>
    <t>乐天战队</t>
  </si>
  <si>
    <t>安庆市公园小学</t>
  </si>
  <si>
    <t>陈诚</t>
  </si>
  <si>
    <t>白乐天</t>
  </si>
  <si>
    <t>P6Y5JGq58-528-002-45-001-Px1-026-1-47b-06-CDB</t>
  </si>
  <si>
    <t>原子·炫光</t>
  </si>
  <si>
    <t>深圳市福田区荔园小学（荔园教育集团）八卦岭校区</t>
  </si>
  <si>
    <t>李向卓</t>
  </si>
  <si>
    <t>P6Y5JGqci-528-002-j7-001-vbg-026-1-B20-06-7lv</t>
  </si>
  <si>
    <t>DIEN-安澜队</t>
  </si>
  <si>
    <t>姜安</t>
  </si>
  <si>
    <t>P6Y5JGq53-528-002-Oh-001-rYm-026-1-cU8-06-0tU</t>
  </si>
  <si>
    <t>壹方丨玄武</t>
  </si>
  <si>
    <t>深圳市原子同学教育培训中心</t>
  </si>
  <si>
    <t>游梓国</t>
  </si>
  <si>
    <t>杨浩震</t>
  </si>
  <si>
    <t>P6Y5JGqcX-528-002-80-001-3rp-026-1-m2c-06-nI2</t>
  </si>
  <si>
    <t>龙魂战神队</t>
  </si>
  <si>
    <t>南通市三里墩小学</t>
  </si>
  <si>
    <t>司艺新</t>
  </si>
  <si>
    <t>P6Y5JGOjR-528-002-EO-001-e6M-026-1-GEh-06-TEh</t>
  </si>
  <si>
    <t>十五小一队</t>
  </si>
  <si>
    <t>南阳市第十五小学校</t>
  </si>
  <si>
    <t>薛子浩</t>
  </si>
  <si>
    <t>曹桉源</t>
  </si>
  <si>
    <t>P6Y5JGOjQ-528-002-IO-001-Tew-026-1-33r-06-2mk</t>
  </si>
  <si>
    <t>黑曼巴战队</t>
  </si>
  <si>
    <t>蒲玺宇</t>
  </si>
  <si>
    <t>P6Y5JGqtl-528-002-IR-001-es9-026-1-KOc-06-39y</t>
  </si>
  <si>
    <t>智慧2队</t>
  </si>
  <si>
    <t>苏州市相城区蠡口实验小学</t>
  </si>
  <si>
    <t>查春</t>
  </si>
  <si>
    <t>杨睿博</t>
  </si>
  <si>
    <t>P6Y5JGOjd-528-002-cS-001-43A-026-1-z8O-06-IiS</t>
  </si>
  <si>
    <t>十五小二队</t>
  </si>
  <si>
    <t>马少雄</t>
  </si>
  <si>
    <t>李奕仁</t>
  </si>
  <si>
    <t>P6Y5JGOj5-528-002-N5-001-FJT-026-1-DHJ-06-4aX</t>
  </si>
  <si>
    <t>启创梦之队</t>
  </si>
  <si>
    <t>新乡市育才小学</t>
  </si>
  <si>
    <t>吕依霏</t>
  </si>
  <si>
    <t>P6Y5JGOj3-528-002-G5-001-egR-026-1-0Vn-06-8f1</t>
  </si>
  <si>
    <t>wzy</t>
  </si>
  <si>
    <t>沈文婷</t>
  </si>
  <si>
    <t>孙若涵</t>
  </si>
  <si>
    <t>P6Y5JGqcH-528-002-Ux-001-85U-026-1-Sdi-06-LrT</t>
  </si>
  <si>
    <t>海门实验小学NO.2</t>
  </si>
  <si>
    <t>戴嘉盈</t>
  </si>
  <si>
    <t>P6Y5JG9rM-528-002-Os-001-2Zi-026-1-qgQ-06-CK9</t>
  </si>
  <si>
    <t>好毅创先锋</t>
  </si>
  <si>
    <t>新乡市牧野区第二实验小学</t>
  </si>
  <si>
    <t>王好毅</t>
  </si>
  <si>
    <t>P6Y5JG9r6-528-002-oo-001-gHi-026-1-BbL-06-UxV</t>
  </si>
  <si>
    <t>新乡瓦力5队</t>
  </si>
  <si>
    <t>胡羽晧</t>
  </si>
  <si>
    <t>P6Y5JGqtG-528-002-jY-001-l9J-026-1-OO5-06-NG4</t>
  </si>
  <si>
    <t>Luka</t>
  </si>
  <si>
    <t>博愛醫院歷屆總理聯誼會梁省德學校</t>
  </si>
  <si>
    <t>魯向光</t>
  </si>
  <si>
    <t>鄧天諾</t>
  </si>
  <si>
    <t>P6Y5JGqtq-528-002-DL-001-mVo-026-1-ROD-06-jmz</t>
  </si>
  <si>
    <t>熱血小子</t>
  </si>
  <si>
    <t>呂柏言</t>
  </si>
  <si>
    <t>P6Y5JGqcv-528-002-EM-001-Akp-026-1-wdD-06-MYw</t>
  </si>
  <si>
    <t>丰县凤凰嗉1队</t>
  </si>
  <si>
    <t>孙斐艺</t>
  </si>
  <si>
    <t>宋佳栎</t>
  </si>
  <si>
    <t>P6Y5JGqcS-528-002-Oa-001-Q7h-026-1-C7O-06-Ako</t>
  </si>
  <si>
    <t>DIEN-冰夷队</t>
  </si>
  <si>
    <t>李沛泽</t>
  </si>
  <si>
    <t>P6Y5JGqVI-528-002-Ff-001-4KU-026-1-IEV-06-wTr</t>
  </si>
  <si>
    <t>四川省绵阳市江油市胜利街小学</t>
  </si>
  <si>
    <t>王静</t>
  </si>
  <si>
    <t>文爱迪深</t>
  </si>
  <si>
    <t>P6Y5JGqtf-528-002-St-001-2O5-026-1-qcb-06-LGK</t>
  </si>
  <si>
    <t>Felix’s TeaM</t>
  </si>
  <si>
    <t>吳沛汶</t>
  </si>
  <si>
    <t>P6Y5JGOYP-528-002-sl-001-AXO-026-1-KOI-06-1QB</t>
  </si>
  <si>
    <t>新乡瓦力8队</t>
  </si>
  <si>
    <t>高子骞</t>
  </si>
  <si>
    <t>P6Y5JGqta-528-002-bN-001-IvP-026-1-mbc-06-Cze</t>
  </si>
  <si>
    <t>智慧1队</t>
  </si>
  <si>
    <t>丁一倩</t>
  </si>
  <si>
    <t>P6Y5JGMy3-528-002-U0-001-YsA-026-1-oJv-06-2di</t>
  </si>
  <si>
    <t>麒麟队</t>
  </si>
  <si>
    <t>蔡屿桐</t>
  </si>
  <si>
    <t>P6Y5JGqVU-528-002-Mx-001-Hb5-026-1-YBL-06-jVh</t>
  </si>
  <si>
    <t>新乡瓦力3队</t>
  </si>
  <si>
    <t>马冠晴</t>
  </si>
  <si>
    <t>P6Y5JGOjk-528-002-Km-001-fik-026-1-Fgj-06-lpz</t>
  </si>
  <si>
    <t>新乡瓦力7队</t>
  </si>
  <si>
    <t>赵思维</t>
  </si>
  <si>
    <t>P6Y5JGqVG-528-002-th-001-Fo1-026-1-tBA-06-cN2</t>
  </si>
  <si>
    <t>新乡瓦力4队</t>
  </si>
  <si>
    <t>李成骏</t>
  </si>
  <si>
    <t>P6Y5JGqtH-528-002-Wb-001-Tp1-026-1-V3u-06-ijD</t>
  </si>
  <si>
    <t>和美1</t>
  </si>
  <si>
    <t>杨峻搏</t>
  </si>
  <si>
    <t>P6Y5JGqtx-528-002-41-001-EOD-026-1-dGq-06-kb9</t>
  </si>
  <si>
    <t>Super-den</t>
  </si>
  <si>
    <t>周禮軒</t>
  </si>
  <si>
    <t>P6Y5JG9rp-528-002-Dx-001-caV-026-1-zX4-06-7WX</t>
  </si>
  <si>
    <t>古荣镇中心小学一队</t>
  </si>
  <si>
    <t>堆龙德庆区古荣镇中心小学</t>
  </si>
  <si>
    <t>何飘飘</t>
  </si>
  <si>
    <t>索朗卓玛</t>
  </si>
  <si>
    <t>P6Y5JG9ro-528-002-4e-001-s58-026-1-AJs-06-1Il</t>
  </si>
  <si>
    <t>堆龙二小二队</t>
  </si>
  <si>
    <t>堆龙德庆区第二小学</t>
  </si>
  <si>
    <t>次仁加措</t>
  </si>
  <si>
    <t>白玛拉姆</t>
  </si>
  <si>
    <t>P6Y5JGqMl-528-002-lV-002-9xH-027-1-FWX-01-nJ3</t>
  </si>
  <si>
    <t>MakeX全芯征途</t>
  </si>
  <si>
    <t>ZYRC 2队</t>
  </si>
  <si>
    <t>昆山市青少年宫</t>
  </si>
  <si>
    <t>孟娟|王桂花</t>
  </si>
  <si>
    <t>施森然|柯易辰</t>
  </si>
  <si>
    <t>晋级冠军争夺战</t>
  </si>
  <si>
    <t>P6Y5JGqMt-528-002-4M-002-zVs-027-1-k54-01-BFS</t>
  </si>
  <si>
    <t>ZYRC 三队</t>
  </si>
  <si>
    <t>昆山市信义小学</t>
  </si>
  <si>
    <t>李莉|徐倩芳</t>
  </si>
  <si>
    <t>李渊博|王鑫</t>
  </si>
  <si>
    <t>P6Y5JGqV0-528-002-vG-002-1fm-027-1-ypR-01-odT</t>
  </si>
  <si>
    <t>昭阳</t>
  </si>
  <si>
    <t>深圳市福田区东海实验小学</t>
  </si>
  <si>
    <t>李权修</t>
  </si>
  <si>
    <t>谭承|李忻彤</t>
  </si>
  <si>
    <t>P6Y5JGqVO-528-002-dw-002-r9h-027-1-i4y-01-W0K</t>
  </si>
  <si>
    <t>惊雷</t>
  </si>
  <si>
    <t>科睿机器人教育科技培训中心</t>
  </si>
  <si>
    <t>梁记凯</t>
  </si>
  <si>
    <t>彭绍轩|罗朗轩</t>
  </si>
  <si>
    <t>P6Y5JGqfl-528-002-7s-002-d5b-027-1-9Pn-01-DFk</t>
  </si>
  <si>
    <t>原能核心</t>
  </si>
  <si>
    <t>深圳市蛇口育才教育集团育才二小&amp;深圳市蛇口育才教育集团育才三小</t>
  </si>
  <si>
    <t>刘亚念|王华</t>
  </si>
  <si>
    <t>曾煜|刘宣沫</t>
  </si>
  <si>
    <t>P6Y5JGqVn-528-002-fv-002-abQ-027-1-6ZL-01-y4T</t>
  </si>
  <si>
    <t>红石工程师</t>
  </si>
  <si>
    <t>深圳市南山区深圳湾学校&amp;深圳市宝安区海韵学校(集团)径贝小学</t>
  </si>
  <si>
    <t>王有福|陈司淼</t>
  </si>
  <si>
    <t>李厚明|林键廷</t>
  </si>
  <si>
    <t>P6Y5JGqMQ-528-002-nA-002-rs0-027-1-OZT-01-7Sf</t>
  </si>
  <si>
    <t>昆山市青少年宫科技社团一队</t>
  </si>
  <si>
    <t>夏雪勇</t>
  </si>
  <si>
    <t>潘俊杰|刘子山</t>
  </si>
  <si>
    <t>P6Y5JGqMH-528-002-2G-002-van-027-1-kdZ-01-kqw</t>
  </si>
  <si>
    <t>ZYRC 一队</t>
  </si>
  <si>
    <t>王桂花|孟娟</t>
  </si>
  <si>
    <t>徐浩轩|刘睿博</t>
  </si>
  <si>
    <t>P6Y5JGqVl-528-002-j3-002-ILS-027-1-OUZ-01-ifH</t>
  </si>
  <si>
    <t>原子脉冲</t>
  </si>
  <si>
    <t>深圳市蛇口育才教育集团育才一小</t>
  </si>
  <si>
    <t>刘绮|陈警花</t>
  </si>
  <si>
    <t>沈嘉洛|陈立德</t>
  </si>
  <si>
    <t>P6Y5JGqV1-528-002-Ov-002-Vzj-027-1-K06-01-tdl</t>
  </si>
  <si>
    <t>闪电核心</t>
  </si>
  <si>
    <t>深圳市福田区实验教育集团侨香学校南山区第二外国语学校学府二小</t>
  </si>
  <si>
    <t>刘美君|刘博</t>
  </si>
  <si>
    <t>慈浩楠|温哲熙</t>
  </si>
  <si>
    <t>P6Y5JG9rH-528-002-VC-002-5oy-027-1-QUO-01-l3R</t>
  </si>
  <si>
    <t>酷吧铁甲队</t>
  </si>
  <si>
    <t>十堰外国语学校，十堰市人民小学</t>
  </si>
  <si>
    <t>王毅</t>
  </si>
  <si>
    <t>王正坤|尤梓宸</t>
  </si>
  <si>
    <t>P6Y5JG9rY-528-002-ov-002-bXx-027-1-PNj-01-0yQ</t>
  </si>
  <si>
    <t>酷吧昊天队</t>
  </si>
  <si>
    <t>十堰外国语学校</t>
  </si>
  <si>
    <t>郑钧赫|江昊阳</t>
  </si>
  <si>
    <t>P6Y5JGqxr-528-002-RP-002-93s-027-1-E6j-01-XaU</t>
  </si>
  <si>
    <t>燃芯逐梦队</t>
  </si>
  <si>
    <t>成都市成华区教育科学研究院附属小学</t>
  </si>
  <si>
    <t>车廷君</t>
  </si>
  <si>
    <t>袁天泽|何者也</t>
  </si>
  <si>
    <t>P6Y5JGqxW-528-002-mY-002-bOd-027-1-O7n-01-14g</t>
  </si>
  <si>
    <t>尚阳求真-宇恒机甲旋风</t>
  </si>
  <si>
    <t>王宁|余建行</t>
  </si>
  <si>
    <t>于子恒|邓宇洋</t>
  </si>
  <si>
    <t>P6Y5JGqfL-528-002-pf-002-Hch-027-1-qBG-01-DtM</t>
  </si>
  <si>
    <t>Starter雙子星</t>
  </si>
  <si>
    <t>黃秉恆|麥蕙芳</t>
  </si>
  <si>
    <t>陳駿賢|黃洛培</t>
  </si>
  <si>
    <t>P6Y5JGqxV-528-002-32-002-D3A-027-1-dDw-01-xok</t>
  </si>
  <si>
    <t>小扣钉长征</t>
  </si>
  <si>
    <t>上海市民办德英乐实验学校 上海市闵行区七宝文来学校</t>
  </si>
  <si>
    <t>黄剑|孙筱静</t>
  </si>
  <si>
    <t>马照坤|邹卓言</t>
  </si>
  <si>
    <t>P6Y5JGqMW-528-002-VT-002-0Dl-027-1-Fzl-01-jui</t>
  </si>
  <si>
    <t>ZYRC Iron Force</t>
  </si>
  <si>
    <t>吴睦涵|唐邦瑞</t>
  </si>
  <si>
    <t>P6Y5JGqMC-528-002-fU-002-xAG-027-1-iYQ-01-gsf</t>
  </si>
  <si>
    <t>ZYRCTeamQuantum</t>
  </si>
  <si>
    <t>昆山市陆家镇菉溪小学</t>
  </si>
  <si>
    <t>陈伟强|俞佳俊</t>
  </si>
  <si>
    <t>肖睿杨|王棫</t>
  </si>
  <si>
    <t>P6Y5JGqVT-528-002-sn-002-Rs7-027-1-2nz-01-Xc0</t>
  </si>
  <si>
    <t>原子电磁光翼</t>
  </si>
  <si>
    <t>深圳市蛇口育才教育集团育才一小&amp;深圳市蛇口育才教育集团育才三小</t>
  </si>
  <si>
    <t>刘绮|王华</t>
  </si>
  <si>
    <t>禤铭昊|胡琳峰</t>
  </si>
  <si>
    <t>P6Y5JGqVH-528-002-Nj-002-j5b-027-1-D8t-01-OFS</t>
  </si>
  <si>
    <t>少年先疯</t>
  </si>
  <si>
    <t>深圳市蛇口育才教育集团育才三小&amp;深圳市南山实验教育集团南头小学</t>
  </si>
  <si>
    <t>王华|何秀成</t>
  </si>
  <si>
    <t>韦世洋|袁思成</t>
  </si>
  <si>
    <t>P6Y5JGqMG-528-002-F5-002-hbA-027-1-lCP-01-gBO</t>
  </si>
  <si>
    <t>少年宫科技社团3队</t>
  </si>
  <si>
    <t>马向阳|周景诚</t>
  </si>
  <si>
    <t>P6Y5JGqMo-528-002-Dt-002-2uf-027-1-sJD-01-pCd</t>
  </si>
  <si>
    <t>ZYRCApexRobotics</t>
  </si>
  <si>
    <t>黄玮晨|程潘阳</t>
  </si>
  <si>
    <t>P6Y5JGOY2-528-002-CX-002-EtG-027-1-JbG-01-ljQ</t>
  </si>
  <si>
    <t>优德闪电队</t>
  </si>
  <si>
    <t>宜昌点军区优德外国语学校</t>
  </si>
  <si>
    <t>李堉晗|王堃</t>
  </si>
  <si>
    <t>赵乐然|应雨航</t>
  </si>
  <si>
    <t>P6Y5JGqM2-528-002-12-002-VVb-027-1-LQY-01-lDF</t>
  </si>
  <si>
    <t>哈工致远火箭战队</t>
  </si>
  <si>
    <t>周皓成|掌旗</t>
  </si>
  <si>
    <t>P6Y5JGqMw-528-002-wc-002-rK4-027-1-kQa-01-9gw</t>
  </si>
  <si>
    <t>黑武士军团-疾风队</t>
  </si>
  <si>
    <t>江阴市毗陵路小学/江苏省南菁高级中学实验学校</t>
  </si>
  <si>
    <t>曹凤娟|徐霞</t>
  </si>
  <si>
    <t>黄子欧|孙易辰</t>
  </si>
  <si>
    <t>P6Y5JGqMP-528-002-Hy-002-8HX-027-1-eHQ-01-pf3</t>
  </si>
  <si>
    <t>黑武士军团-破晓队</t>
  </si>
  <si>
    <t>江阴市毗陵路小学/江阴初级中学</t>
  </si>
  <si>
    <t>徐霞|曹凤娟</t>
  </si>
  <si>
    <t>李泽睿|关大智</t>
  </si>
  <si>
    <t>P6Y5JGqVS-528-002-8S-002-jcI-027-1-ACP-01-xEb</t>
  </si>
  <si>
    <t>瞬影</t>
  </si>
  <si>
    <t>深圳市南山外国语科华学校</t>
  </si>
  <si>
    <t>范永帅</t>
  </si>
  <si>
    <t>陈敬瑜|蔡仲鹏</t>
  </si>
  <si>
    <t>P6Y5JGqVK-528-002-6K-002-AfD-027-1-XSA-01-9T4</t>
  </si>
  <si>
    <t>星尘</t>
  </si>
  <si>
    <t>深圳市明德实验学校（集团）香蜜校区</t>
  </si>
  <si>
    <t>鲍冬来|张泰熙</t>
  </si>
  <si>
    <t>P6Y5JGqVx-528-002-Z6-002-6dS-027-1-h4s-01-t7Z</t>
  </si>
  <si>
    <t>量子突袭</t>
  </si>
  <si>
    <t>深圳市美中学校</t>
  </si>
  <si>
    <t>覃德屿</t>
  </si>
  <si>
    <t>邓子航|杨佳儒</t>
  </si>
  <si>
    <t>P6Y5JGqVi-528-002-Tu-002-Fpr-027-1-6tl-01-hVF</t>
  </si>
  <si>
    <t>疾风之翼</t>
  </si>
  <si>
    <t>傅灏然|庄昊琰</t>
  </si>
  <si>
    <t>P6Y5JG9rr-528-002-9q-002-BDB-027-1-Jh8-01-Sic</t>
  </si>
  <si>
    <t>武当机甲师</t>
  </si>
  <si>
    <t>十堰外国语学校，十堰市五堰小学</t>
  </si>
  <si>
    <t>李昱枫|陈敬加浩</t>
  </si>
  <si>
    <t>P6Y5JG9rB-528-002-aj-002-CpH-027-1-QHl-01-CJh</t>
  </si>
  <si>
    <t>潜江-侦探队</t>
  </si>
  <si>
    <t>潜江市曹禺小学/潜江市田家炳实验小学</t>
  </si>
  <si>
    <t>邹佳佳|陈雪</t>
  </si>
  <si>
    <t>李彦庆|袁宸霄</t>
  </si>
  <si>
    <t>P6Y5JGqxa-528-002-pC-002-qGW-027-1-NZK-01-O2U</t>
  </si>
  <si>
    <t>奇客摩克龙腾虎跃</t>
  </si>
  <si>
    <t>银川市兴庆区第三小学 银川市兴庆区第七小学</t>
  </si>
  <si>
    <t>官丽娜</t>
  </si>
  <si>
    <t>缪泓申|周瑾灏</t>
  </si>
  <si>
    <t>P6Y5JGqI6-528-002-dR-002-qXN-027-1-WxU-01-yqm</t>
  </si>
  <si>
    <t>FQT红黑神话</t>
  </si>
  <si>
    <t>石家庄市鹿泉区精英小学</t>
  </si>
  <si>
    <t>李悦|马天浩</t>
  </si>
  <si>
    <t>马天泽</t>
  </si>
  <si>
    <t>P6Y5JGqf2-528-002-3J-002-atx-027-1-B7X-01-D75</t>
  </si>
  <si>
    <t>新手</t>
  </si>
  <si>
    <t>梁綽楠|湯竣傑</t>
  </si>
  <si>
    <t>P6Y5JGqME-528-002-a0-002-ZXD-027-1-ZXl-01-uxm</t>
  </si>
  <si>
    <t>JY-敬宇承坤</t>
  </si>
  <si>
    <t>镇江市实验小学</t>
  </si>
  <si>
    <t>贾仪健|崔旗兵</t>
  </si>
  <si>
    <t>张敬虞|刘宇坤</t>
  </si>
  <si>
    <t>P6Y5JGOYC-528-002-Ed-002-7mj-027-1-4T1-01-9Em</t>
  </si>
  <si>
    <t>四维创想二队</t>
  </si>
  <si>
    <t>上海市青浦佳禾小学，上海市毓秀学校</t>
  </si>
  <si>
    <t>许沐辰|刘晏兮</t>
  </si>
  <si>
    <t>P6Y5JGqfS-528-002-ZI-002-ifn-027-1-oOO-01-TCO</t>
  </si>
  <si>
    <t>福南腾文</t>
  </si>
  <si>
    <t>深圳市福田中学教育集团福南小学</t>
  </si>
  <si>
    <t>姚军</t>
  </si>
  <si>
    <t>谭文博|姚予腾</t>
  </si>
  <si>
    <t>P6Y5JGqMS-528-002-kc-002-O0s-027-1-3yZ-01-vfO</t>
  </si>
  <si>
    <t>黑武士军团-星海队</t>
  </si>
  <si>
    <t>江阴市澄江中心小学</t>
  </si>
  <si>
    <t>周凯|张顺仪</t>
  </si>
  <si>
    <t>仰家铖|谢家锴</t>
  </si>
  <si>
    <t>未晋级冠军争夺战</t>
  </si>
  <si>
    <t>P6Y5JGqMn-528-002-03-002-9dh-027-1-LEy-01-IXc</t>
  </si>
  <si>
    <t>Dr-最高峰</t>
  </si>
  <si>
    <t>南京市金陵小学仙林湖校区/南京金陵小学</t>
  </si>
  <si>
    <t>张伟伟</t>
  </si>
  <si>
    <t>袁望恒|王子屹</t>
  </si>
  <si>
    <t>P6Y5JGqMR-528-002-il-002-vWE-027-1-nIA-01-zwq</t>
  </si>
  <si>
    <t>JY-秉睿衡辰</t>
  </si>
  <si>
    <t>贾仪航|孔祥飞</t>
  </si>
  <si>
    <t>余秉衡|马睿辰</t>
  </si>
  <si>
    <t>P6Y5JGqxK-528-002-si-002-Ama-027-1-3CN-01-jEr</t>
  </si>
  <si>
    <t>奇客摩克超维智控</t>
  </si>
  <si>
    <t>银川市金凤区第四小学 银川市兴庆区第三十二小学</t>
  </si>
  <si>
    <t>朱红艳</t>
  </si>
  <si>
    <t>金哲羲|段嘉琦</t>
  </si>
  <si>
    <t>P6Y5JGqMb-528-002-6O-002-wkg-027-1-Cen-01-hxc</t>
  </si>
  <si>
    <t>哈工致远创梦战队</t>
  </si>
  <si>
    <t>张时倬|张斯宸</t>
  </si>
  <si>
    <t>P6Y5JGqfN-528-002-ST-002-wsL-027-1-oVM-01-ewS</t>
  </si>
  <si>
    <t>天健Star</t>
  </si>
  <si>
    <t>深圳市福田区香港中文大学（深圳）附属天健小学</t>
  </si>
  <si>
    <t>李靓婧</t>
  </si>
  <si>
    <t>尹琸妍|甘耀俊</t>
  </si>
  <si>
    <t>P6Y5JGqf4-528-002-Ja-002-znr-027-1-8HG-01-xiT</t>
  </si>
  <si>
    <t>SRL忠誠隊</t>
  </si>
  <si>
    <t>聖羅撒女子中學中文部</t>
  </si>
  <si>
    <t>郑永丰|李昊樂</t>
  </si>
  <si>
    <t>刘伊㬢|邓嘉仪</t>
  </si>
  <si>
    <t>P6Y5JGOYt-528-002-Jo-002-GqR-027-1-fwW-01-jOO</t>
  </si>
  <si>
    <t>潜江-双子星</t>
  </si>
  <si>
    <t>潜江市田家炳实验小学，潜江市园林第一小学</t>
  </si>
  <si>
    <t>邓洁|张洪林</t>
  </si>
  <si>
    <t>刘子阳|华梓涵</t>
  </si>
  <si>
    <t>P6Y5JGqxX-528-002-u3-002-0Qm-027-1-7x3-01-FVk</t>
  </si>
  <si>
    <t>奇客摩克决胜巅峰</t>
  </si>
  <si>
    <t>银川市兴庆区第五小学 银川阅海小学</t>
  </si>
  <si>
    <t>张瑜</t>
  </si>
  <si>
    <t>祁浩晨|徐博</t>
  </si>
  <si>
    <t>P6Y5JG9rE-528-002-MP-002-yb1-027-1-lb4-01-d6r</t>
  </si>
  <si>
    <t>潜江-银河队</t>
  </si>
  <si>
    <t>潜江市田家炳实验小学</t>
  </si>
  <si>
    <t>王芳</t>
  </si>
  <si>
    <t>李旭冉|黄泰霖</t>
  </si>
  <si>
    <t>P6Y5JGqxi-528-002-Ze-002-9Mf-027-1-uKg-01-J2m</t>
  </si>
  <si>
    <t>二小分校雄鹰队</t>
  </si>
  <si>
    <t>资阳市雁江区第二小学城东分校</t>
  </si>
  <si>
    <t>周孟军|徐友莉</t>
  </si>
  <si>
    <t>刘鑫铭|王艺鑫</t>
  </si>
  <si>
    <t>P6Y5JGqxE-528-002-0H-002-4h8-027-1-55a-01-fSM</t>
  </si>
  <si>
    <t>尚阳至美-程序侦探队</t>
  </si>
  <si>
    <t>王宁|李明蔚</t>
  </si>
  <si>
    <t>王海蒙|淡稳如</t>
  </si>
  <si>
    <t>P6Y5JGOYb-528-002-OU-002-6SZ-027-1-nPI-01-dGh</t>
  </si>
  <si>
    <t>潜江-统治队</t>
  </si>
  <si>
    <t>潜江市田家炳实验小学/潜江市曹禺小学</t>
  </si>
  <si>
    <t>金晶|李潜</t>
  </si>
  <si>
    <t>纪博仁|魏楚运</t>
  </si>
  <si>
    <t>P6Y5JGqfa-528-002-bV-002-JHJ-027-1-lwl-01-bBk</t>
  </si>
  <si>
    <t>中土旋风战队</t>
  </si>
  <si>
    <t>刘赐辉</t>
  </si>
  <si>
    <t>范家逸</t>
  </si>
  <si>
    <t>P6Y5JGqfy-528-002-Jd-002-yCc-027-1-w98-01-BYQ</t>
  </si>
  <si>
    <t>Magic Team</t>
  </si>
  <si>
    <t>黃彥齊</t>
  </si>
  <si>
    <t>P6Y5JGqMJ-528-002-r8-002-xB7-027-1-tqh-01-ioL</t>
  </si>
  <si>
    <t>黑武士军团-麒麟队</t>
  </si>
  <si>
    <t>江阴市毗陵路小学</t>
  </si>
  <si>
    <t>徐浩博|徐睿衍</t>
  </si>
  <si>
    <t>P6Y5JGqfb-528-002-OT-002-K0Q-027-1-irC-01-XSk</t>
  </si>
  <si>
    <t>SRL仁愛隊</t>
  </si>
  <si>
    <t>温向晴|邹俊欣</t>
  </si>
  <si>
    <t>P6Y5JGqMV-528-002-l8-002-nqH-027-1-0Ri-01-SQG</t>
  </si>
  <si>
    <t>小扣钉荧火</t>
  </si>
  <si>
    <t>闵行区七宝镇明强小学 上海市浦东新区大桥小学</t>
  </si>
  <si>
    <t>孙雨辰|姜怡然</t>
  </si>
  <si>
    <t>陈子睿|蒋慕溪</t>
  </si>
  <si>
    <t>P6Y5JGqMB-528-002-7w-002-YwQ-027-1-T6B-01-XgK</t>
  </si>
  <si>
    <t>小扣钉神舟</t>
  </si>
  <si>
    <t>上海师范大学附属宝山经纬实验小学 上海大学附属小学</t>
  </si>
  <si>
    <t>施锦磊|沈超</t>
  </si>
  <si>
    <t>杨岑弈|刘轩宁</t>
  </si>
  <si>
    <t>P6Y5JGqf5-528-002-5c-002-rvV-027-1-mL1-01-9JJ</t>
  </si>
  <si>
    <t>SRL和平隊</t>
  </si>
  <si>
    <t>李昊樂</t>
  </si>
  <si>
    <t>朱庭辉|林梓澄</t>
  </si>
  <si>
    <t>P6Y5JGqfw-528-002-is-002-R8i-027-1-Bpk-01-det</t>
  </si>
  <si>
    <t>夢芹WO</t>
  </si>
  <si>
    <t>聖公會阮鄭夢芹小學</t>
  </si>
  <si>
    <t>許卓熙</t>
  </si>
  <si>
    <t>歐梓信|王俊堯</t>
  </si>
  <si>
    <t>P6Y5JGOY9-528-002-Ax-002-eOW-027-1-4es-01-HEZ</t>
  </si>
  <si>
    <t>四维创想三队</t>
  </si>
  <si>
    <t>上海青浦兰生复旦小学，崧文小学</t>
  </si>
  <si>
    <t>郭俊驎|唐梓宸</t>
  </si>
  <si>
    <t>P6Y5JGqxw-528-002-k1-002-NOV-027-1-N2z-01-hL1</t>
  </si>
  <si>
    <t>十五小四队</t>
  </si>
  <si>
    <t>李越阳|明嘉雨</t>
  </si>
  <si>
    <t>P6Y5JGqVe-528-002-rx-002-e45-027-1-na4-01-XA8</t>
  </si>
  <si>
    <t>Make Z</t>
  </si>
  <si>
    <t>啟思小學</t>
  </si>
  <si>
    <t>麦凯宙</t>
  </si>
  <si>
    <t>張旻韜</t>
  </si>
  <si>
    <t>P6Y5JGqIH-528-002-K9-002-y8s-027-1-MLq-01-GeG</t>
  </si>
  <si>
    <t>天机星</t>
  </si>
  <si>
    <t>烟台市芝罘区支农里小学 山东省烟台第十一中学</t>
  </si>
  <si>
    <t>陈云馨|邹青</t>
  </si>
  <si>
    <t>田皓岩|宋任飞</t>
  </si>
  <si>
    <t>P6Y5JGqfP-528-002-75-002-c9b-027-1-yOO-01-hBw</t>
  </si>
  <si>
    <t>夢芹CW</t>
  </si>
  <si>
    <t>蔣栢麟|尹睿熙</t>
  </si>
  <si>
    <t>P6Y5JGOYz-528-002-mx-002-0hF-027-1-ep3-01-uWR</t>
  </si>
  <si>
    <t>创新实小一队</t>
  </si>
  <si>
    <t>绵阳高新区创新实验小学</t>
  </si>
  <si>
    <t>敬舒扬</t>
  </si>
  <si>
    <t>申新锐|喻茗皓</t>
  </si>
  <si>
    <t>P6Y5JGqx2-528-002-Ls-002-Sbm-027-1-8yu-01-gOo</t>
  </si>
  <si>
    <t>十五小三队</t>
  </si>
  <si>
    <t>付中铭洋|王明熙</t>
  </si>
  <si>
    <t>P6Y5JGqVD-528-002-EI-002-5RP-027-1-qsI-01-2fG</t>
  </si>
  <si>
    <t>夢芹KM</t>
  </si>
  <si>
    <t>鄺昱帆|麥芮朗</t>
  </si>
  <si>
    <t>P6Y5JGqIz-528-002-EZ-002-jHk-027-1-oko-01-nHF</t>
  </si>
  <si>
    <t>宇诺队</t>
  </si>
  <si>
    <t>昆明市滇池度假区实验学校</t>
  </si>
  <si>
    <t>黄仕念</t>
  </si>
  <si>
    <t>刘浩宇|成语诺</t>
  </si>
  <si>
    <t>P6Y5JGqIh-528-002-TM-002-3Pu-027-1-ucF-01-ttn</t>
  </si>
  <si>
    <t>瑞和</t>
  </si>
  <si>
    <t>汪语馨</t>
  </si>
  <si>
    <t>P6Y5JGqfc-528-002-eh-002-mhY-027-1-OYm-01-Yh6</t>
  </si>
  <si>
    <t>SRL明德隊</t>
  </si>
  <si>
    <t>邓琬琪|邱芷悦</t>
  </si>
  <si>
    <t>P6Y5JGMye-528-002-CV-002-YKH-027-1-CEG-01-7yp</t>
  </si>
  <si>
    <t>芯火燎原队</t>
  </si>
  <si>
    <t>廖鑫宸|唐梓涵</t>
  </si>
  <si>
    <t>P6Y5JGOYw-528-002-Cn-002-UJH-027-1-ZQt-01-3FX</t>
  </si>
  <si>
    <t>创新实小二队</t>
  </si>
  <si>
    <t>刘科瀚|王紫阳</t>
  </si>
  <si>
    <t>P6Y5JGqIA-528-002-tf-002-O95-027-1-KQb-01-4GB</t>
  </si>
  <si>
    <t>熙之队</t>
  </si>
  <si>
    <t>赵习之|刘宸熙</t>
  </si>
  <si>
    <t>P6Y5JGqJf-528-002-IU-002-sf2-027-1-EPO-02-hLj</t>
  </si>
  <si>
    <t>壹方丨问天</t>
  </si>
  <si>
    <t>黄利涛</t>
  </si>
  <si>
    <t>李熙伦|罗可城</t>
  </si>
  <si>
    <t>P6Y5JGqJJ-528-002-4x-002-fJ2-027-1-u9m-02-Dyq</t>
  </si>
  <si>
    <t>壹方丨参天</t>
  </si>
  <si>
    <t>李君熙|荣羿铭</t>
  </si>
  <si>
    <t>P6Y5JGqi5-528-002-8q-002-Uaq-027-1-RoO-02-gMY</t>
  </si>
  <si>
    <t>JY-敏禹先锋</t>
  </si>
  <si>
    <t>孔祥飞|贾仪航</t>
  </si>
  <si>
    <t>汤禹初|唐一菲</t>
  </si>
  <si>
    <t>P6Y5JGqJ9-528-002-uz-002-iTY-027-1-5Ty-02-ais</t>
  </si>
  <si>
    <t>大师之剑</t>
  </si>
  <si>
    <t>陶安阳|朱臻铭</t>
  </si>
  <si>
    <t>P6Y5JGqJK-528-002-gp-002-u1A-027-1-seI-02-NjS</t>
  </si>
  <si>
    <t>初露锋芒</t>
  </si>
  <si>
    <t>深圳市南山区深圳湾学校&amp;深圳市蛇口育才教育集团第四小学</t>
  </si>
  <si>
    <t>易栋良|王有福</t>
  </si>
  <si>
    <t>彭志炜|林辰岳</t>
  </si>
  <si>
    <t>P6Y5JGqJS-528-002-Kt-002-17F-027-1-W9S-02-2Rb</t>
  </si>
  <si>
    <t>匹到自退</t>
  </si>
  <si>
    <t>王文骏|赵雪妍</t>
  </si>
  <si>
    <t>P6Y5JGqiI-528-002-IA-002-ZK9-027-1-ymP-02-Yue</t>
  </si>
  <si>
    <t>DIEN-银狐队</t>
  </si>
  <si>
    <t>江苏省泰州中学附属初级中学、泰州市口岸中心小学</t>
  </si>
  <si>
    <t>刘云兰</t>
  </si>
  <si>
    <t>王雪珞|陈孙浩轩</t>
  </si>
  <si>
    <t>P6Y5JG9dV-528-002-Qb-002-VZC-027-1-glH-02-dxt</t>
  </si>
  <si>
    <t>国防追风战队</t>
  </si>
  <si>
    <t>国防科技大学附属中学</t>
  </si>
  <si>
    <t>王颖</t>
  </si>
  <si>
    <t>苏睿轩|黄家瑄</t>
  </si>
  <si>
    <t>P6Y5JGqJy-528-002-tE-002-wnH-027-1-H3P-02-6tr</t>
  </si>
  <si>
    <t>凌霄战队</t>
  </si>
  <si>
    <t>深圳市罗湖区巧乐童教育培训中心</t>
  </si>
  <si>
    <t>彭老师</t>
  </si>
  <si>
    <t>陈嘉睿|加藤星那</t>
  </si>
  <si>
    <t>P6Y5JG9d5-528-002-ml-002-urV-027-1-S1T-02-pMG</t>
  </si>
  <si>
    <t>风暴队</t>
  </si>
  <si>
    <t>衡阳市蒸湘区博耀科纳艺术培训学校</t>
  </si>
  <si>
    <t>颜瀚阳</t>
  </si>
  <si>
    <t>王煦轶</t>
  </si>
  <si>
    <t>P6Y5JGqif-528-002-jN-002-71O-027-1-rUA-02-uq8</t>
  </si>
  <si>
    <t>DIEN-穷奇队</t>
  </si>
  <si>
    <t>泰州市凤凰小学、泰州市第一外国语学校</t>
  </si>
  <si>
    <t>穆兆洋</t>
  </si>
  <si>
    <t>王皓淼|陈启</t>
  </si>
  <si>
    <t>P6Y5JGqio-528-002-8x-002-GlU-027-1-lcI-02-sjc</t>
  </si>
  <si>
    <t>DIEN-麋鹿队</t>
  </si>
  <si>
    <t>陈丽丽</t>
  </si>
  <si>
    <t>吴清远|唐煜博</t>
  </si>
  <si>
    <t>P6Y5JG9dI-528-002-OX-002-Qn9-027-1-0d4-02-hLj</t>
  </si>
  <si>
    <t>武昌实验小学战队</t>
  </si>
  <si>
    <t>武汉市武昌实验小学</t>
  </si>
  <si>
    <t>郑莎</t>
  </si>
  <si>
    <t>戴煜哲</t>
  </si>
  <si>
    <t>P6Y5JGq6N-528-002-cj-002-REz-027-1-g06-02-QTz</t>
  </si>
  <si>
    <t>非凡星光</t>
  </si>
  <si>
    <t>洛阳市启智非凡科技培训</t>
  </si>
  <si>
    <t>陈翔</t>
  </si>
  <si>
    <t>王泽坤|高启睿</t>
  </si>
  <si>
    <t>P6Y5JGqiq-528-002-kt-002-Gav-027-1-Ueb-02-aBO</t>
  </si>
  <si>
    <t>JY-驰明裂空</t>
  </si>
  <si>
    <t>张星|耿婧</t>
  </si>
  <si>
    <t>包明宇|魏骏驰</t>
  </si>
  <si>
    <t>P6Y5JGq6O-528-002-wB-002-RoO-027-1-E5e-02-fC9</t>
  </si>
  <si>
    <t>陵小Starter战队</t>
  </si>
  <si>
    <t>王潜</t>
  </si>
  <si>
    <t>何腾皓</t>
  </si>
  <si>
    <t>P6Y5JGqJ7-528-002-5G-002-Q0v-027-1-5vv-02-pnP</t>
  </si>
  <si>
    <t>英俊正直</t>
  </si>
  <si>
    <t>保良局唐乃勤初中書院</t>
  </si>
  <si>
    <t>麥裕璋</t>
  </si>
  <si>
    <t>張俊熙|陳思正</t>
  </si>
  <si>
    <t>P6Y5JGq66-528-002-kR-002-AKV-027-1-7Mk-02-8WA</t>
  </si>
  <si>
    <t>博·鲁班云枢战队</t>
  </si>
  <si>
    <t>何滨|李鑫</t>
  </si>
  <si>
    <t>金家毅|周麒</t>
  </si>
  <si>
    <t>P6Y5JGqii-528-002-BP-002-yNg-027-1-VMD-02-JV1</t>
  </si>
  <si>
    <t>e创-北斗</t>
  </si>
  <si>
    <t>王思恒|刁亦凡</t>
  </si>
  <si>
    <t>P6Y5JG9dJ-528-002-1m-002-nm6-027-1-07e-02-1wd</t>
  </si>
  <si>
    <t>武汉经开外国语学校战队</t>
  </si>
  <si>
    <t>武汉市经开外国语学校</t>
  </si>
  <si>
    <t>李鸿翱</t>
  </si>
  <si>
    <t>冉晨佑</t>
  </si>
  <si>
    <t>P6Y5JGq6S-528-002-PZ-002-Ax8-027-1-aEY-02-hRN</t>
  </si>
  <si>
    <t>麒麟光明之剑战队</t>
  </si>
  <si>
    <t>鲁铭朗|冯潇</t>
  </si>
  <si>
    <t>P6Y5JGqJq-528-002-RX-002-y6E-027-1-jrH-02-vB8</t>
  </si>
  <si>
    <t>淏航队</t>
  </si>
  <si>
    <t>张文淏|张允航</t>
  </si>
  <si>
    <t>P6Y5JGqJp-528-002-8C-002-Ix6-027-1-Lrs-02-r7n</t>
  </si>
  <si>
    <t>天威星</t>
  </si>
  <si>
    <t>烟台市祥和中学，山东省烟台第五中学</t>
  </si>
  <si>
    <t>姜科|刘锡杰</t>
  </si>
  <si>
    <t>邹家驹|刘金湉</t>
  </si>
  <si>
    <t>P6Y5JGqix-528-002-1I-002-vOJ-027-1-hKB-02-hsg</t>
  </si>
  <si>
    <t>江湖传说队</t>
  </si>
  <si>
    <t>桐城市同安小学</t>
  </si>
  <si>
    <t>桂龙祥</t>
  </si>
  <si>
    <t>江思澄|胡辰骏</t>
  </si>
  <si>
    <t>P6Y5JGqJL-528-002-K4-002-4lg-027-1-fWJ-02-1uZ</t>
  </si>
  <si>
    <t>智圣队</t>
  </si>
  <si>
    <t>深圳市罗湖区翠园实验学校</t>
  </si>
  <si>
    <t>李琪</t>
  </si>
  <si>
    <t>严鑫智|杨麒圣</t>
  </si>
  <si>
    <t>P6Y5JGqxk-528-002-AZ-002-SyB-027-1-w1H-02-VSA</t>
  </si>
  <si>
    <t>處之泰然</t>
  </si>
  <si>
    <t>邱泰壹|鄭子然</t>
  </si>
  <si>
    <t>P6Y5JGqJZ-528-002-ot-002-Mgu-027-1-SNF-02-Voy</t>
  </si>
  <si>
    <t>弈盾战队</t>
  </si>
  <si>
    <t>周冠廷|赵星辰</t>
  </si>
  <si>
    <t>P6Y5JGqJP-528-002-31-002-iCp-027-1-4QC-02-fBQ</t>
  </si>
  <si>
    <t>形势銘朗</t>
  </si>
  <si>
    <t>蔡銘烯</t>
  </si>
  <si>
    <t>P6Y5JGqST-528-002-SE-002-IGT-028-1-ccO-02-LmZ</t>
  </si>
  <si>
    <t>MakeX数智先锋</t>
  </si>
  <si>
    <t>无敌小奶龙</t>
  </si>
  <si>
    <t>南通市田家炳初级中学</t>
  </si>
  <si>
    <t>李佳城|许杰</t>
  </si>
  <si>
    <t>谢佳其|黄本默</t>
  </si>
  <si>
    <t>决赛</t>
  </si>
  <si>
    <t>P6Y5JGqSu-528-002-WW-002-1i9-028-1-x8l-02-tO0</t>
  </si>
  <si>
    <t>NINE ONE</t>
  </si>
  <si>
    <t>南通思德茀外国语学校 南通州外国语学校</t>
  </si>
  <si>
    <t>沈禹州|黄硕|索朗旦增</t>
  </si>
  <si>
    <t>P6Y5JGqK8-528-002-eA-002-fsA-028-1-S4S-02-Tai</t>
  </si>
  <si>
    <t>未来极限pro</t>
  </si>
  <si>
    <t>张悦|王文兵</t>
  </si>
  <si>
    <t>张泽熙|白明月</t>
  </si>
  <si>
    <t>P6Y5JGqKu-528-002-k1-002-9ak-028-1-8Na-02-EhK</t>
  </si>
  <si>
    <t>机械缔造者promax</t>
  </si>
  <si>
    <t>王春超|张悦</t>
  </si>
  <si>
    <t>魏天辰|丁佳翊</t>
  </si>
  <si>
    <t>P6Y5JGq6r-528-002-b7-002-3zX-028-1-pMJ-02-SNJ</t>
  </si>
  <si>
    <t>恒星穹庐</t>
  </si>
  <si>
    <t>深圳市科睿机器人教育科技培训中心</t>
  </si>
  <si>
    <t>张健豪</t>
  </si>
  <si>
    <t>李恒宇|贺若宸</t>
  </si>
  <si>
    <t>半决赛</t>
  </si>
  <si>
    <t>P6Y5JGqKv-528-002-7l-002-oQn-028-1-khb-02-KBy</t>
  </si>
  <si>
    <t>JY-浩瀚无垠</t>
  </si>
  <si>
    <t>镇江市外国语学校</t>
  </si>
  <si>
    <t>金忠培|孔祥飞</t>
  </si>
  <si>
    <t>王浩宇|王子铭</t>
  </si>
  <si>
    <t>P6Y5JG9dm-528-002-fN-002-4ti-028-1-vfO-02-3Nt</t>
  </si>
  <si>
    <t>IS</t>
  </si>
  <si>
    <t>长沙市雅礼外国语学校</t>
  </si>
  <si>
    <t>张钰琳</t>
  </si>
  <si>
    <t>郭勖铭</t>
  </si>
  <si>
    <t>P6Y5JGqol-528-002-o3-002-Tkb-028-1-E4f-02-db1</t>
  </si>
  <si>
    <t>JY-觉醒乌龙</t>
  </si>
  <si>
    <t>张星|张慧</t>
  </si>
  <si>
    <t>黄钰泽|张博轩</t>
  </si>
  <si>
    <t>16进8</t>
  </si>
  <si>
    <t>P6Y5JGOY8-528-002-Gj-002-cdY-028-1-vS0-02-AS5</t>
  </si>
  <si>
    <t>PUBG</t>
  </si>
  <si>
    <t>张家树|付化睿|拉巴次仁|索朗扎巴</t>
  </si>
  <si>
    <t>P6Y5JGq6m-528-002-yU-002-9pK-028-1-CxN-02-jYx</t>
  </si>
  <si>
    <t>Mambo矩阵</t>
  </si>
  <si>
    <t>许博睿|陈进鸿</t>
  </si>
  <si>
    <t>P6Y5JGqXL-528-002-TL-002-Bcg-028-1-zTU-02-ir2</t>
  </si>
  <si>
    <t>问天者</t>
  </si>
  <si>
    <t>深圳实验学校坂田部</t>
  </si>
  <si>
    <t>张玉华</t>
  </si>
  <si>
    <t>邓培浩|高煜培</t>
  </si>
  <si>
    <t>P6Y5JGq6s-528-002-Rd-002-6z9-028-1-3Wr-02-rQL</t>
  </si>
  <si>
    <t>千城</t>
  </si>
  <si>
    <t>王怿心|朱彦舟|张铭桐</t>
  </si>
  <si>
    <t>P6Y5JGqXy-528-002-Me-002-BXr-028-1-CLo-02-jYM</t>
  </si>
  <si>
    <t>大师之剑者</t>
  </si>
  <si>
    <t>深圳市龙华区第二实验学校教育集团华美校区</t>
  </si>
  <si>
    <t>张贺淇</t>
  </si>
  <si>
    <t>郭昊霆|王正旭|崔博源</t>
  </si>
  <si>
    <t>P6Y5JGOYm-528-002-fo-002-MeR-028-1-Ppl-02-weB</t>
  </si>
  <si>
    <t>金阊一队</t>
  </si>
  <si>
    <t>苏州市金阊实验小学校</t>
  </si>
  <si>
    <t>方越</t>
  </si>
  <si>
    <t>孙大为|张珺豪</t>
  </si>
  <si>
    <t>P6Y5JGqXZ-528-002-sv-002-fV6-028-1-wXa-02-6Vg</t>
  </si>
  <si>
    <t>鸿鹄</t>
  </si>
  <si>
    <t>深圳市坪山区弘金地学校</t>
  </si>
  <si>
    <t>钟文才|邱明华</t>
  </si>
  <si>
    <t>陈润之|罗毅朗</t>
  </si>
  <si>
    <t>32进16</t>
  </si>
  <si>
    <t>P6Y5JGq6k-528-002-Cb-002-NMI-028-1-muO-02-xa3</t>
  </si>
  <si>
    <t>墨影</t>
  </si>
  <si>
    <t>白启|陈正宇</t>
  </si>
  <si>
    <t>P6Y5JGqan-528-002-D4-002-FTe-028-1-KxP-02-2KH</t>
  </si>
  <si>
    <t>WIR-星权队</t>
  </si>
  <si>
    <t>沃特（天津）科技培训学校</t>
  </si>
  <si>
    <t>王学成</t>
  </si>
  <si>
    <t>王鸣谦|吕家宇</t>
  </si>
  <si>
    <t>P6Y5JG9dW-528-002-ry-002-mQP-028-1-mVy-02-9J9</t>
  </si>
  <si>
    <t>霸天虎</t>
  </si>
  <si>
    <t>湘一南湖学校 岳阳第十二中学</t>
  </si>
  <si>
    <t>陈正元</t>
  </si>
  <si>
    <t>李乐煦|马可昕</t>
  </si>
  <si>
    <t>P6Y5JGqSm-528-002-ab-002-38Z-028-1-DBA-02-acG</t>
  </si>
  <si>
    <t>星辰之子</t>
  </si>
  <si>
    <t>上海市民办德英乐实验学校 上海市静安区风华初级中学南校</t>
  </si>
  <si>
    <t>李奎</t>
  </si>
  <si>
    <t>马照伦|张宸乐</t>
  </si>
  <si>
    <t>P6Y5JGqX7-528-002-Lv-002-pn8-028-1-KTh-02-OAU</t>
  </si>
  <si>
    <t>荔枝战队</t>
  </si>
  <si>
    <t>深圳市龙华区振能学校</t>
  </si>
  <si>
    <t>黄永生</t>
  </si>
  <si>
    <t>张紫涵|蓝道轩</t>
  </si>
  <si>
    <t>P6Y5JGqKV-528-002-TF-002-11B-028-1-7Cc-02-f3L</t>
  </si>
  <si>
    <t>乘胜追击战队</t>
  </si>
  <si>
    <t>王旭</t>
  </si>
  <si>
    <t>常城|范林溪</t>
  </si>
  <si>
    <t>P6Y5JGOYk-528-002-tf-002-l3P-028-1-uNh-02-851</t>
  </si>
  <si>
    <t>星空破晓</t>
  </si>
  <si>
    <t>扬州市青少年活动中心</t>
  </si>
  <si>
    <t>刘芸|王如昌</t>
  </si>
  <si>
    <t>蒋灵圻|辛子骁</t>
  </si>
  <si>
    <t>P6Y5JGqSk-528-002-9B-002-WEZ-028-1-hXr-02-o1z</t>
  </si>
  <si>
    <t>NSD战队</t>
  </si>
  <si>
    <t>无锡市育英锦园实验小学</t>
  </si>
  <si>
    <t>张琦峰</t>
  </si>
  <si>
    <t>毛羿涵|谢宇镇</t>
  </si>
  <si>
    <t>P6Y5JGqK3-528-002-d0-002-AnY-028-1-egt-02-cSm</t>
  </si>
  <si>
    <t>无限可能pro</t>
  </si>
  <si>
    <t>张悦|杨海波</t>
  </si>
  <si>
    <t>赵柏恺|马欣冉</t>
  </si>
  <si>
    <t>P6Y5JGqos-528-002-A6-002-6Nj-028-1-X0b-02-7B4</t>
  </si>
  <si>
    <t>JY-王中王</t>
  </si>
  <si>
    <t>镇江市第三中学</t>
  </si>
  <si>
    <t>孔祥飞|钱丽丽</t>
  </si>
  <si>
    <t>浦王釨|王沐欢</t>
  </si>
  <si>
    <t>P6Y5JGOY1-528-002-jY-002-ZRX-028-1-8ls-02-G0w</t>
  </si>
  <si>
    <t>新城二队</t>
  </si>
  <si>
    <t>南京师范大学附属中学新城初级中学</t>
  </si>
  <si>
    <t>徐晖|陈澜</t>
  </si>
  <si>
    <t>郁夏|王起|李裕天</t>
  </si>
  <si>
    <t>P6Y5JG9d8-528-002-uh-002-KWN-028-1-6jw-02-uRC</t>
  </si>
  <si>
    <t>狂狮</t>
  </si>
  <si>
    <t>岳阳市第十中学 岳阳市第十二中学 岳阳市外国语学校</t>
  </si>
  <si>
    <t>尤孙垚瑞|熊梓钦|姚雨希</t>
  </si>
  <si>
    <t>P6Y5JGqKt-528-002-BT-002-ZLs-028-1-y0X-02-6qh</t>
  </si>
  <si>
    <t>新竹小学Nina队</t>
  </si>
  <si>
    <t>长沙市开福区新竹小学</t>
  </si>
  <si>
    <t>刘慧</t>
  </si>
  <si>
    <t>于乐怡</t>
  </si>
  <si>
    <t>P6Y5JGqSr-528-002-SJ-002-L5F-028-1-RKg-02-YLI</t>
  </si>
  <si>
    <t>诺德以我为豪</t>
  </si>
  <si>
    <t>南通诺德学校</t>
  </si>
  <si>
    <t>汪凯|王靖文|朱鹏宇</t>
  </si>
  <si>
    <t>P6Y5JGOTZ-528-002-Ki-002-R0M-028-1-IyP-02-Uq7</t>
  </si>
  <si>
    <t>领航创客</t>
  </si>
  <si>
    <t>岳阳市南湖小学  岳阳市珍珠山小学  岳阳市东升小学</t>
  </si>
  <si>
    <t>余丁</t>
  </si>
  <si>
    <t>邓辰渲|罗代桠|方浩名</t>
  </si>
  <si>
    <t>P6Y5JGqKf-528-002-aH-002-tbG-028-1-1xT-02-dVY</t>
  </si>
  <si>
    <t>汉阳区二桥中学战队</t>
  </si>
  <si>
    <t>武汉市汉阳区二桥中学</t>
  </si>
  <si>
    <t>刘捷</t>
  </si>
  <si>
    <t>熊允航</t>
  </si>
  <si>
    <t>64进32</t>
  </si>
  <si>
    <t>P6Y5JGqSd-528-002-py-002-uSg-028-1-O53-02-RfF</t>
  </si>
  <si>
    <t>我为诺德争光</t>
  </si>
  <si>
    <t>朱科百|陈奕帆|郭觉贤|JASPERLIU</t>
  </si>
  <si>
    <t>P6Y5JGOYD-528-002-sn-002-9VO-028-1-Vye-02-wIi</t>
  </si>
  <si>
    <t>星空破界</t>
  </si>
  <si>
    <t>陶裕文|盛翰文|任皓宇</t>
  </si>
  <si>
    <t>P6Y5JGqSa-528-002-Qq-002-DJT-028-1-afj-02-FbC</t>
  </si>
  <si>
    <t>先锋五队</t>
  </si>
  <si>
    <t>双鸭山市青少年机器人运动协会</t>
  </si>
  <si>
    <t>李后成</t>
  </si>
  <si>
    <t>李天兆|孔令宸</t>
  </si>
  <si>
    <t>P6Y5JG9dO-528-002-wB-002-Wnw-028-1-6xn-02-sTZ</t>
  </si>
  <si>
    <t>武汉市七一中学战队</t>
  </si>
  <si>
    <t>武汉市江岸区七一中学</t>
  </si>
  <si>
    <t>程贤刚</t>
  </si>
  <si>
    <t>王铭宇</t>
  </si>
  <si>
    <t>P6Y5JGqXc-528-002-tY-002-e0t-028-1-gYO-02-E6u</t>
  </si>
  <si>
    <t>尤里卡突袭者</t>
  </si>
  <si>
    <t>深圳市福田区原子同学培训中心</t>
  </si>
  <si>
    <t>李肖恩|吴建宏</t>
  </si>
  <si>
    <t>P6Y5JG9dp-528-002-y8-002-RNL-028-1-DOn-02-gfZ</t>
  </si>
  <si>
    <t>武汉市汉阳区西大英才战队</t>
  </si>
  <si>
    <t>武汉市汉阳区西大英才小学</t>
  </si>
  <si>
    <t>邹玉萍</t>
  </si>
  <si>
    <t>邵逸贤</t>
  </si>
  <si>
    <t>P6Y5JG9d0-528-002-T2-002-8UT-028-1-G8b-02-Aef</t>
  </si>
  <si>
    <t>天行健队</t>
  </si>
  <si>
    <t>宜昌市实验小学，西陵天问学校</t>
  </si>
  <si>
    <t>罗杨|张双武</t>
  </si>
  <si>
    <t>王尊睿|谌昊萱</t>
  </si>
  <si>
    <t>P6Y5JGqKI-528-002-Zp-002-2Bq-028-1-R7n-02-2i9</t>
  </si>
  <si>
    <t>优乐优趣神剑队</t>
  </si>
  <si>
    <t>宜昌市岳湾路小学，宜昌市田家炳中小学</t>
  </si>
  <si>
    <t>常笑|梅司祺</t>
  </si>
  <si>
    <t>刘锐彬|黄嘉赫</t>
  </si>
  <si>
    <t>P6Y5JGqa0-528-002-er-002-uYE-028-1-txr-02-nMY</t>
  </si>
  <si>
    <t>金种子伽马战队</t>
  </si>
  <si>
    <t>南通高新区小学</t>
  </si>
  <si>
    <t>戴熔荣|顾思源</t>
  </si>
  <si>
    <t>李蔚燃|吴昀轩|梅清雅</t>
  </si>
  <si>
    <t>P6Y5JGqKh-528-002-9m-002-ZkF-028-1-t3D-02-4T7</t>
  </si>
  <si>
    <t>京口创客-扬帆de战队</t>
  </si>
  <si>
    <t>朱云清|陆弘宇</t>
  </si>
  <si>
    <t>杨奕忱|赵晨熙</t>
  </si>
  <si>
    <t>P6Y5JGqX4-528-002-Fo-002-ZIB-028-1-MA2-02-Z44</t>
  </si>
  <si>
    <t>破浪者队</t>
  </si>
  <si>
    <t>深圳市龙华区新华中学教育集团</t>
  </si>
  <si>
    <t>杨程云</t>
  </si>
  <si>
    <t>沈展帆|郑梓东</t>
  </si>
  <si>
    <t>P6Y5JGqoq-528-002-FD-002-YEY-028-1-dWO-02-X3t</t>
  </si>
  <si>
    <t>DIEN-双子队</t>
  </si>
  <si>
    <t>泰州市姜堰区励才实验学校、泰州市第二中学附属初中、省附</t>
  </si>
  <si>
    <t>赵国佑</t>
  </si>
  <si>
    <t>赵辰洋|赵辰洁|王泽涛|王雨雯</t>
  </si>
  <si>
    <t>P6Y5JGqof-528-002-el-002-GrO-028-1-4YM-02-mg7</t>
  </si>
  <si>
    <t>鲤跃龙门队</t>
  </si>
  <si>
    <t>胡邹享钧|缪馨仪</t>
  </si>
  <si>
    <t>P6Y5JGqaa-528-002-8k-002-Q4G-028-1-OFf-02-DwB</t>
  </si>
  <si>
    <t>first</t>
  </si>
  <si>
    <t>云南师范大学附属世纪金源学校</t>
  </si>
  <si>
    <t>梁俊</t>
  </si>
  <si>
    <t>王铭沅|谢一君|张恩郡|丁祥毅</t>
  </si>
  <si>
    <t>P6Y5JGqKj-528-002-AC-002-1ug-028-1-v17-02-24S</t>
  </si>
  <si>
    <t>屿实未来煜明战队</t>
  </si>
  <si>
    <t>重庆市璧山区机器人学会</t>
  </si>
  <si>
    <t>王进|蒲榆</t>
  </si>
  <si>
    <t>涂煜明|林忆初|王浛为依</t>
  </si>
  <si>
    <t>P6Y5JGqSG-528-002-OO-002-aRC-028-1-7oj-02-UJ6</t>
  </si>
  <si>
    <t>先锋二队</t>
  </si>
  <si>
    <t>田金弘|范家赫</t>
  </si>
  <si>
    <t>P6Y5JGqKT-528-002-8t-002-bGO-028-1-Oq4-02-HFu</t>
  </si>
  <si>
    <t>屿实鲁巴壹队</t>
  </si>
  <si>
    <t>重庆市鲁能巴蜀中学校</t>
  </si>
  <si>
    <t>伍千|周茂源</t>
  </si>
  <si>
    <t>雷语馨|李可丹妮|樊珈熒|王梓欣</t>
  </si>
  <si>
    <t>P6Y5JGqo0-528-002-cO-002-FFP-028-1-xV5-02-jMd</t>
  </si>
  <si>
    <t>屯溪六中explorer一队</t>
  </si>
  <si>
    <t>屯溪第六中学</t>
  </si>
  <si>
    <t>石秀琴</t>
  </si>
  <si>
    <t>高铖阳|张思涵</t>
  </si>
  <si>
    <t>P6Y5JGOYg-528-002-nS-002-Xem-028-1-bR7-02-9bg</t>
  </si>
  <si>
    <t>新城四队</t>
  </si>
  <si>
    <t>陈澜|徐晖</t>
  </si>
  <si>
    <t>梁智|叶铖|刘俊昊|谢昊轩</t>
  </si>
  <si>
    <t>P6Y5JGOTy-528-002-op-002-PZb-028-1-4KO-02-IXs</t>
  </si>
  <si>
    <t>燃梦の星</t>
  </si>
  <si>
    <t>青岛寿光路小学</t>
  </si>
  <si>
    <t>邢妮妮</t>
  </si>
  <si>
    <t>辛欣然|于梦婷</t>
  </si>
  <si>
    <t>P6Y5JGqXx-528-002-vW-002-YKR-028-1-0U3-02-I9j</t>
  </si>
  <si>
    <t>陳瑞祺永援中學AC2</t>
  </si>
  <si>
    <t>陈瑞祺永援中学</t>
  </si>
  <si>
    <t>阮颖濠</t>
  </si>
  <si>
    <t>张知行|郭煜骏</t>
  </si>
  <si>
    <t>P6Y5JGqoY-528-002-z5-002-fM2-028-1-Ah6-02-0gC</t>
  </si>
  <si>
    <t>大桥西方白虎</t>
  </si>
  <si>
    <t>无锡市大桥实验学校</t>
  </si>
  <si>
    <t>孙友鹏</t>
  </si>
  <si>
    <t>王一帆|刘世航</t>
  </si>
  <si>
    <t>P6Y5JGqo1-528-002-Oj-002-6lh-028-1-P3t-02-t76</t>
  </si>
  <si>
    <t>锦赫起成队</t>
  </si>
  <si>
    <t>宜兴市东氿小学、宜兴市第二实验小学</t>
  </si>
  <si>
    <t>王素晶|王辉</t>
  </si>
  <si>
    <t>陈锦菲|殷起阳|史源赫|杨雨成</t>
  </si>
  <si>
    <t>P6Y5JGqoZ-528-002-Lt-002-4Hp-028-1-m2U-02-FHP</t>
  </si>
  <si>
    <t>DR乘风破浪</t>
  </si>
  <si>
    <t>南京韩博士青少年综合素质发展中心</t>
  </si>
  <si>
    <t>闫雪岩</t>
  </si>
  <si>
    <t>王宇博|周香盈</t>
  </si>
  <si>
    <t>P6Y5JGqKp-528-002-bt-002-UVJ-028-1-cXR-02-YsU</t>
  </si>
  <si>
    <t>薛定谔的葱</t>
  </si>
  <si>
    <t>新乡市平原中学</t>
  </si>
  <si>
    <t>岳清源|苗慧芳</t>
  </si>
  <si>
    <t>秦煜宸|梁皓然</t>
  </si>
  <si>
    <t>P6Y5JGqoU-528-002-9h-002-8Id-028-1-V3A-02-A7u</t>
  </si>
  <si>
    <t>DIEN-锐禾队</t>
  </si>
  <si>
    <t>泰州市第一外国语学校、兴化市板桥中学</t>
  </si>
  <si>
    <t>黄寿婵|黄寿威|林奕</t>
  </si>
  <si>
    <t>P6Y5JGqSJ-528-002-Sk-002-HvO-028-1-You-02-sjY</t>
  </si>
  <si>
    <t>先锋四队</t>
  </si>
  <si>
    <t>闫盛博|秦婧萱</t>
  </si>
  <si>
    <t>P6Y5JGqKO-528-002-j4-002-OEn-028-1-qnL-02-2L4</t>
  </si>
  <si>
    <t>梦想之翼</t>
  </si>
  <si>
    <t>周延诚|居千策</t>
  </si>
  <si>
    <t>P6Y5JGqoA-528-002-gk-002-coJ-028-1-dtI-02-m0w</t>
  </si>
  <si>
    <t>金种子埃尔法战队</t>
  </si>
  <si>
    <t>戴熔荣</t>
  </si>
  <si>
    <t>刘昱霆|顾浩宸|单泓睿|马啸轩</t>
  </si>
  <si>
    <t>P6Y5JGqK6-528-002-dd-002-i74-028-1-HMt-02-AkL</t>
  </si>
  <si>
    <t>蓝图一队</t>
  </si>
  <si>
    <t>三门峡市外国语中学</t>
  </si>
  <si>
    <t>杨洋</t>
  </si>
  <si>
    <t>毛瑞泽|高孜骏</t>
  </si>
  <si>
    <t>P6Y5JGMUP-528-002-uz-002-rUF-028-1-4cI-02-7fu</t>
  </si>
  <si>
    <t>武侯实验1队</t>
  </si>
  <si>
    <t>成都市武侯实验中学</t>
  </si>
  <si>
    <t>李华松</t>
  </si>
  <si>
    <t>邓朝伟|黄子晨</t>
  </si>
  <si>
    <t>P6Y5JGqSl-528-002-ZH-002-El3-028-1-A5X-02-a5l</t>
  </si>
  <si>
    <t>哈利波特</t>
  </si>
  <si>
    <t>牟梓墨|吴柯莹</t>
  </si>
  <si>
    <t>未晋级</t>
  </si>
  <si>
    <t>P6Y5JG9dj-528-002-PM-002-9g9-028-1-1IU-02-4UO</t>
  </si>
  <si>
    <t>IS2</t>
  </si>
  <si>
    <t>湖南第一师范学院第一附属小学</t>
  </si>
  <si>
    <t>曹向荣</t>
  </si>
  <si>
    <t>龚浥葭</t>
  </si>
  <si>
    <t>P6Y5JGqKP-528-002-wK-002-z3z-028-1-hu6-02-iQ7</t>
  </si>
  <si>
    <t>京口创客-启航de战队</t>
  </si>
  <si>
    <t>镇江市红旗小学 镇江市第三中学</t>
  </si>
  <si>
    <t>凌赟|杨芃</t>
  </si>
  <si>
    <t>叶曜嘉|张轩瑞</t>
  </si>
  <si>
    <t>P6Y5JGqXR-528-002-vj-002-XMw-028-1-ZUh-02-rBY</t>
  </si>
  <si>
    <t>昊然正氣</t>
  </si>
  <si>
    <t>張焯然|陳昊塱</t>
  </si>
  <si>
    <t>P6Y5JGqKQ-528-002-Lf-002-YPY-028-1-KGU-02-Lv0</t>
  </si>
  <si>
    <t>屿实鲁巴贰队</t>
  </si>
  <si>
    <t>李佶润|张煦岩|洪诗杰|李雨芮</t>
  </si>
  <si>
    <t>P6Y5JGOTv-528-002-P1-002-Y1l-028-1-2r6-02-1Sl</t>
  </si>
  <si>
    <t>咸鱼梦想家</t>
  </si>
  <si>
    <t>上海市龙柏中学 上海市青浦区协和双语学校</t>
  </si>
  <si>
    <t>陈玉喆|黄佳妮</t>
  </si>
  <si>
    <t>李羿宸|程佳昱</t>
  </si>
  <si>
    <t>P6Y5JGqal-528-002-KJ-002-GO5-028-1-6wq-02-mAM</t>
  </si>
  <si>
    <t>金种子贝塔战队</t>
  </si>
  <si>
    <t>吴鑫城|易铠博</t>
  </si>
  <si>
    <t>P6Y5JGqXi-528-002-in-002-eBa-028-1-2sY-02-dbs</t>
  </si>
  <si>
    <t>雪山飛隼2</t>
  </si>
  <si>
    <t>梁睿轩|张恺乔</t>
  </si>
  <si>
    <t>P6Y5JG9da-528-002-ar-002-cAO-028-1-Woz-02-GCi</t>
  </si>
  <si>
    <t>武汉科技少年战队</t>
  </si>
  <si>
    <t>武昌区武珞路中学、洪山区实验外国语中学</t>
  </si>
  <si>
    <t>付燕燕|王洪波</t>
  </si>
  <si>
    <t>王廷祯|李政达</t>
  </si>
  <si>
    <t>P6Y5JGqKc-528-002-OA-002-YFK-028-1-mZO-02-q8e</t>
  </si>
  <si>
    <t>甜蜜的死神战队</t>
  </si>
  <si>
    <t>马程辉</t>
  </si>
  <si>
    <t>毛子硕|郭嘉豪</t>
  </si>
  <si>
    <t>P6Y5JGqSD-528-002-BC-002-twd-028-1-Z5I-02-UFK</t>
  </si>
  <si>
    <t>英雄豪杰队</t>
  </si>
  <si>
    <t>李元豪|奚英睿</t>
  </si>
  <si>
    <t>P6Y5JGqoF-528-002-r0-002-0t2-028-1-LwI-02-Zww</t>
  </si>
  <si>
    <t>JY-柯凡引擎</t>
  </si>
  <si>
    <t>邵柯源|孙逸旸|唐睿泽</t>
  </si>
  <si>
    <t>P6Y5JGqow-528-002-VR-002-8Po-028-1-S0p-02-NOC</t>
  </si>
  <si>
    <t>海底大纵队</t>
  </si>
  <si>
    <t>堆龙德庆区第二初级中学</t>
  </si>
  <si>
    <t>王悦</t>
  </si>
  <si>
    <t>扎西拉姆|达瓦桑珠</t>
  </si>
  <si>
    <t>P6Y5JGqSC-528-002-db-002-BoQ-028-1-pa7-02-XUr</t>
  </si>
  <si>
    <t>幸福1队</t>
  </si>
  <si>
    <t>无锡市新吴区幸福外国语学校</t>
  </si>
  <si>
    <t>张孝博</t>
  </si>
  <si>
    <t>李治延|胡俊哲</t>
  </si>
  <si>
    <t>P6Y5JGqXA-528-002-fk-002-7et-028-1-1J5-02-zqv</t>
  </si>
  <si>
    <t>破浪者</t>
  </si>
  <si>
    <t>张轩华|许诗悦</t>
  </si>
  <si>
    <t>P6Y5JGqo7-528-002-Mi-002-eeH-028-1-4YI-02-KpC</t>
  </si>
  <si>
    <t>DR秦淮</t>
  </si>
  <si>
    <t>仲杨厚泽</t>
  </si>
  <si>
    <t>P6Y5JGqXT-528-002-Mz-002-B4H-028-1-3Un-02-PXQ</t>
  </si>
  <si>
    <t>雪雪聲</t>
  </si>
  <si>
    <t>鄧雪妍|鄧雪澄</t>
  </si>
  <si>
    <t>P6Y5JGqXb-528-002-k3-002-q2X-028-1-1jf-02-7jW</t>
  </si>
  <si>
    <t>暴风赤红</t>
  </si>
  <si>
    <t>胡致中|张晏铭|龙逸辰</t>
  </si>
  <si>
    <t>P6Y5JGqSV-528-002-j5-002-5Lo-028-1-djx-02-k0Y</t>
  </si>
  <si>
    <t>先锋三队</t>
  </si>
  <si>
    <t>双鸭山市第三十七中学</t>
  </si>
  <si>
    <t>任梓铭|杨淞博</t>
  </si>
  <si>
    <t>P6Y5JGqSy-528-002-kd-002-5kq-028-1-Wxw-02-Scd</t>
  </si>
  <si>
    <t>先锋一队</t>
  </si>
  <si>
    <t>双鸭山市逸夫小学</t>
  </si>
  <si>
    <t>黄梓轩|钱首衡</t>
  </si>
  <si>
    <t>P6Y5JGqXV-528-002-Tp-002-O9O-028-1-Ehz-02-lmc</t>
  </si>
  <si>
    <t>陳瑞祺永援中學AC1</t>
  </si>
  <si>
    <t>林子博|林子维|卢卓君</t>
  </si>
  <si>
    <t>P6Y5JGqog-528-002-F2-002-teJ-028-1-X1v-02-S6d</t>
  </si>
  <si>
    <t>希望星</t>
  </si>
  <si>
    <t>江西省于都县罗坳镇中心小学</t>
  </si>
  <si>
    <t>葛骏锋</t>
  </si>
  <si>
    <t>赖惠媛|丁美华</t>
  </si>
  <si>
    <t>P6Y5JGqo4-528-002-44-002-6RV-028-1-ivD-02-OtV</t>
  </si>
  <si>
    <t>DIEN-驯龙队</t>
  </si>
  <si>
    <t>泰州实验学校、泰州市实验小学</t>
  </si>
  <si>
    <t>李明华</t>
  </si>
  <si>
    <t>颜天润|刘习之|袁浩然</t>
  </si>
  <si>
    <t>P6Y5JGqax-528-002-3c-002-b1d-028-1-Yfn-02-4Gt</t>
  </si>
  <si>
    <t>腾龙</t>
  </si>
  <si>
    <t>唐基峻|吴辰熠|郑斯尹|王棱锋</t>
  </si>
  <si>
    <t>P6Y5JGqS0-528-002-0i-002-y8B-028-1-DE0-02-ZL0</t>
  </si>
  <si>
    <t>幸福队</t>
  </si>
  <si>
    <t>李梓睿|杜翊</t>
  </si>
  <si>
    <t>P6Y5JGqaV-528-002-ev-002-YYi-028-1-TEb-02-rMq</t>
  </si>
  <si>
    <t>瑞美</t>
  </si>
  <si>
    <t>付芮溪|张杪焓|邵梓宸</t>
  </si>
  <si>
    <t>P6Y5JG9dB-528-002-lt-002-H6E-028-1-9NQ-02-NYa</t>
  </si>
  <si>
    <t>超能勇士</t>
  </si>
  <si>
    <t>岳阳市湘一南湖学校 岳阳市千亩湖小学 岳阳市白杨坡小学</t>
  </si>
  <si>
    <t>汤宣容|彭柯涵|王宇宸</t>
  </si>
  <si>
    <t>P6Y5JGqSs-528-002-Qy-002-hRS-028-1-Onu-02-RI3</t>
  </si>
  <si>
    <t>堆龙区中学2号</t>
  </si>
  <si>
    <t>堆龙德庆区中学</t>
  </si>
  <si>
    <t>罗布</t>
  </si>
  <si>
    <t>索朗玉珍|尼玛措姆</t>
  </si>
  <si>
    <t>P6Y5JGqod-528-002-ON-002-5Gc-028-1-sIT-02-0va</t>
  </si>
  <si>
    <t>煦翌承豪队</t>
  </si>
  <si>
    <t>宜兴市东氿小学、宜兴市实验中学</t>
  </si>
  <si>
    <t>蒋纯玥|张晓敏</t>
  </si>
  <si>
    <t>谢承澍|金煦涵|王家豪|富翌轩</t>
  </si>
  <si>
    <t>P6Y5JGqXJ-528-002-hq-002-4YV-028-1-zmj-02-ptR</t>
  </si>
  <si>
    <t>雪山飛隼1</t>
  </si>
  <si>
    <t>郭咏恩|阮思源</t>
  </si>
  <si>
    <t>P6Y5JGqoJ-528-002-Hh-002-mD7-028-1-xxf-02-y6O</t>
  </si>
  <si>
    <t>飓风战队</t>
  </si>
  <si>
    <t>王思涵|杜宸旭</t>
  </si>
  <si>
    <t>P6Y5JGOTf-528-002-VL-002-k5I-028-1-uDO-02-FUn</t>
  </si>
  <si>
    <t>WIR-天琴队</t>
  </si>
  <si>
    <t>付青昊</t>
  </si>
  <si>
    <t>P6Y5JGqXW-528-002-Aj-002-oGv-028-1-se5-02-6zC</t>
  </si>
  <si>
    <t>幸運皓馬</t>
  </si>
  <si>
    <t>馬偉航</t>
  </si>
  <si>
    <t>P6Y5JGqaK-528-002-tS-002-2WO-028-1-3N2-02-KF3</t>
  </si>
  <si>
    <t>victory</t>
  </si>
  <si>
    <t>胡乾晨|蒋林|陈梓昕</t>
  </si>
  <si>
    <t>P6Y5JGq9Z-528-002-1p-003-zO7-029-1-u6P-03-WVQ</t>
  </si>
  <si>
    <t>MakeX乘胜追机</t>
  </si>
  <si>
    <t>野马</t>
  </si>
  <si>
    <t>李鸿宥|李中后|韩鸿磊</t>
  </si>
  <si>
    <t>冠军争夺战</t>
  </si>
  <si>
    <t>P6Y5JGq9y-528-002-00-003-fip-029-1-xPv-03-P5l</t>
  </si>
  <si>
    <t>机械骑士</t>
  </si>
  <si>
    <t>何炜荣</t>
  </si>
  <si>
    <t>吴栩铭|吴轩铭|李恩亿|何振瑞</t>
  </si>
  <si>
    <t>P6Y5JGqNR-528-002-IK-003-8Ws-029-1-htV-03-gsp</t>
  </si>
  <si>
    <t>EAGLE-6304</t>
  </si>
  <si>
    <t>镇江极鹰创客国际机器人竞技俱乐部</t>
  </si>
  <si>
    <t>左文艳|张星亮</t>
  </si>
  <si>
    <t>王子旭|周西原|李芝萱|王政扬|冯桑雅静</t>
  </si>
  <si>
    <t>P6Y5JGq95-528-002-Bw-003-a7j-029-1-1cG-03-v8o</t>
  </si>
  <si>
    <t>原子骑士</t>
  </si>
  <si>
    <t>李鑫</t>
  </si>
  <si>
    <t>袁颢轩|张浩航|吕文昊</t>
  </si>
  <si>
    <t>P6Y5JGq9q-528-002-NO-003-FLC-029-1-BMt-03-kN1</t>
  </si>
  <si>
    <t>原子星尘</t>
  </si>
  <si>
    <t>深圳市蛇口育才教育集团育才二中</t>
  </si>
  <si>
    <t>吴晓茜</t>
  </si>
  <si>
    <t>肖梓燚|谢戈</t>
  </si>
  <si>
    <t>季军争夺战</t>
  </si>
  <si>
    <t>P6Y5JGq9t-528-002-3g-003-tF0-029-1-iro-03-kTO</t>
  </si>
  <si>
    <t>原子星刃</t>
  </si>
  <si>
    <t>周圣泽|杨泽疆|林润龙|黄坤</t>
  </si>
  <si>
    <t>P6Y5JGqNZ-528-002-f4-003-pqt-029-1-MhC-03-93n</t>
  </si>
  <si>
    <t>太阴幽荧</t>
  </si>
  <si>
    <t>江苏省泰州中学、泰州机电高等职业技术学校</t>
  </si>
  <si>
    <t>陈季辕|俞钧浩|张晨睿|魏鹏|宋子豪</t>
  </si>
  <si>
    <t>P6Y5JGq9M-528-002-GY-003-avy-029-1-W70-03-i1b</t>
  </si>
  <si>
    <t>风华正茂</t>
  </si>
  <si>
    <t>黄利涛|刘伟平</t>
  </si>
  <si>
    <t>李鑫萌|邓文淇</t>
  </si>
  <si>
    <t>P6Y5JGqpy-528-002-zp-003-5BM-029-1-OcG-03-9eA</t>
  </si>
  <si>
    <t>铜梁火龙</t>
  </si>
  <si>
    <t>重庆市铜梁区巴川初级中学校</t>
  </si>
  <si>
    <t>宗焱|陈诺</t>
  </si>
  <si>
    <t>李昊阳|何小凡</t>
  </si>
  <si>
    <t>P6Y5JGq9T-528-002-gz-003-g7R-029-1-CHB-03-iRz</t>
  </si>
  <si>
    <t>始終都有第二次</t>
  </si>
  <si>
    <t>王傲浚|林煒培</t>
  </si>
  <si>
    <t>P6Y5JGqNt-528-002-ox-003-XIA-029-1-YPm-03-XF2</t>
  </si>
  <si>
    <t>省苏州一中Beyond</t>
  </si>
  <si>
    <t>江苏省苏州第一中学校</t>
  </si>
  <si>
    <t>沈磊</t>
  </si>
  <si>
    <t>陈竹|冯启藩|谢书华|傅涵鈺|朱荣轩|许湘宜</t>
  </si>
  <si>
    <t>P6Y5JGqCH-528-002-9p-003-lrv-029-1-HzQ-03-a1O</t>
  </si>
  <si>
    <t>TNT-星火燎原</t>
  </si>
  <si>
    <t>威海火炬高技术产业开发区第一中学</t>
  </si>
  <si>
    <t>王亚亮|董梦倩</t>
  </si>
  <si>
    <t>郑承润|姚志恒|孙新懿|周晏宇|郝力渤|王宇皓</t>
  </si>
  <si>
    <t>P6Y5JGqNS-528-002-M3-003-s6E-029-1-ORQ-03-EiY</t>
  </si>
  <si>
    <t>太阳烛照</t>
  </si>
  <si>
    <t>泰州机电高等职业技术学校、江苏省苏州中学校</t>
  </si>
  <si>
    <t>竺佳乐|范旭东|沈一诺|吴中天|刘梓沛|赵韶乐</t>
  </si>
  <si>
    <t>P6Y5JGq9S-528-002-n2-003-y3f-029-1-vWD-03-mcJ</t>
  </si>
  <si>
    <t>HKMS·廾匸</t>
  </si>
  <si>
    <t>澳门濠江中学</t>
  </si>
  <si>
    <t>梁健泰</t>
  </si>
  <si>
    <t>郑博玮|余芷涵|余毅雄</t>
  </si>
  <si>
    <t>P6Y5JGqC3-528-002-qi-003-dCl-029-1-TC3-03-1ez</t>
  </si>
  <si>
    <t>苍穹利剑</t>
  </si>
  <si>
    <t>青岛市李沧区达胜科技培训学校</t>
  </si>
  <si>
    <t>孙洪涛|刘晗</t>
  </si>
  <si>
    <t>于跃|王紫珊|罗浚宇|尹梓霖|李霆轩</t>
  </si>
  <si>
    <t>P6Y5JGq9J-528-002-On-003-Qvy-029-1-fS4-03-lXC</t>
  </si>
  <si>
    <t>HKMS·T1</t>
  </si>
  <si>
    <t>葉鎵溁|朱浩泓|曹靖琳</t>
  </si>
  <si>
    <t>未晋级淘汰赛</t>
  </si>
  <si>
    <t>P6Y5JGqpG-528-002-XO-003-QiM-029-1-hTO-03-NS6</t>
  </si>
  <si>
    <t>铜梁水云龙</t>
  </si>
  <si>
    <t>陈诺|宗焱</t>
  </si>
  <si>
    <t>熊齐砚|杨浩宇</t>
  </si>
  <si>
    <t>P6Y5JGq9i-528-002-gW-003-liE-029-1-UNa-03-i99</t>
  </si>
  <si>
    <t>HKMS·bot-3</t>
  </si>
  <si>
    <t>澳門濠江中學</t>
  </si>
  <si>
    <t>刘昊绅|李梓雯|祁慧妍</t>
  </si>
  <si>
    <t>P6Y5JGqNh-528-002-eS-003-xMi-029-1-gpL-03-OmG</t>
  </si>
  <si>
    <t>零点制造ZPR</t>
  </si>
  <si>
    <t>周祐民|吴辰|杨越|苏瑞涵|浮淑雨</t>
  </si>
  <si>
    <t>P6Y5JGqpw-528-002-jT-003-GuG-029-1-eBz-03-Wj1</t>
  </si>
  <si>
    <t>电科2队</t>
  </si>
  <si>
    <t>王鹏</t>
  </si>
  <si>
    <t>郑皓天|马致远|林雅雯|师炫豪|蒋淳彧|周恩泽</t>
  </si>
  <si>
    <t>P6Y5JGqCn-528-002-XQ-003-RRM-029-1-OFO-03-DCb</t>
  </si>
  <si>
    <t>TNT-星辰部落</t>
  </si>
  <si>
    <t>董梦倩</t>
  </si>
  <si>
    <t>孙碧泽|陈佳睿</t>
  </si>
  <si>
    <t>P6Y5JGqpt-528-002-ef-003-lpf-029-1-Dp7-03-Smc</t>
  </si>
  <si>
    <t>电科3队</t>
  </si>
  <si>
    <t>古栖源|廖晨珺|姜皓戈|周儒鑫|蒋铭洋</t>
  </si>
  <si>
    <t>P6Y5JGqNY-528-002-Lv-003-tWp-029-1-uVP-03-1qO</t>
  </si>
  <si>
    <t>哈工致远黑鹰战队</t>
  </si>
  <si>
    <t>赵晟炜|朱星宇</t>
  </si>
  <si>
    <t>高铭阳|张伟烨</t>
  </si>
  <si>
    <t>P6Y5JGqNO-528-002-JD-003-bvf-029-1-CNv-03-qMj</t>
  </si>
  <si>
    <t>哈工致远虎噬战队</t>
  </si>
  <si>
    <t>桂嘉许|徐炳奕</t>
  </si>
  <si>
    <t>P6Y5JGq9x-528-002-fp-003-phn-029-1-DWd-03-3vF</t>
  </si>
  <si>
    <t>长风破浪</t>
  </si>
  <si>
    <t>江键朗|李浩铭</t>
  </si>
  <si>
    <t>P6Y5JGq9K-528-002-oU-003-QIw-029-1-mzo-03-oMG</t>
  </si>
  <si>
    <t>HKMS·自定义玩家2</t>
  </si>
  <si>
    <t>吴俊毅|霍乐琳|張廷嘉|張子瑜</t>
  </si>
  <si>
    <t>P6Y5JGqNC-528-002-BY-003-ywm-029-1-VFg-03-Ue4</t>
  </si>
  <si>
    <t>南方朱雀</t>
  </si>
  <si>
    <t>泰州机电高等职业技术学校</t>
  </si>
  <si>
    <t>王梓旭|王堉浩</t>
  </si>
  <si>
    <t>P6Y5JGqpc-528-002-MI-003-EWJ-029-1-NIz-03-8Nj</t>
  </si>
  <si>
    <t>电科1队</t>
  </si>
  <si>
    <t>汪涵|杨宇轩|李凌芮|杨烐|胡哲然|奂斯皖</t>
  </si>
  <si>
    <t>P6Y5JGqNL-528-002-S2-003-FtL-029-1-KHi-03-4QA</t>
  </si>
  <si>
    <t>东方青龙</t>
  </si>
  <si>
    <t>叶思妍|蒋文杰|陈奕霏|龙泓凯|赵子楠</t>
  </si>
  <si>
    <t>P6Y5JGqCe-528-002-rD-003-EpO-029-1-lxW-03-5BW</t>
  </si>
  <si>
    <t>极客侠勇者无敌战队</t>
  </si>
  <si>
    <t>青岛泽园文化艺术培训学校</t>
  </si>
  <si>
    <t>王术坤</t>
  </si>
  <si>
    <t>黄煜轩|吴宗翰|吕昌峻</t>
  </si>
  <si>
    <t>P6Y5JGqNE-528-002-gU-003-ze8-029-1-QDf-03-ulf</t>
  </si>
  <si>
    <t>EAGLE-Phoenix</t>
  </si>
  <si>
    <t>张星亮|党丽峰</t>
  </si>
  <si>
    <t>陈朗|纪冉|宋亚明</t>
  </si>
  <si>
    <t>P6Y5JGOTa-528-002-tO-003-FNo-029-1-FfR-03-4sj</t>
  </si>
  <si>
    <t>北方玄武</t>
  </si>
  <si>
    <t>仲靖宇|陈雨萱</t>
  </si>
  <si>
    <t>P6Y5JGqNQ-528-002-8a-003-XBq-029-1-uvO-03-wQi</t>
  </si>
  <si>
    <t>EAGLE-SuperStar</t>
  </si>
  <si>
    <t>欧东升|樊宇航|余昕潼|朱映璇|朱忻语|苏杨瑞</t>
  </si>
  <si>
    <t>P6Y5JGOT9-528-002-Le-003-cvJ-029-1-37Y-03-8Z2</t>
  </si>
  <si>
    <t>江苏省镇江中学</t>
  </si>
  <si>
    <t>张雪</t>
  </si>
  <si>
    <t>鲁雨菡|村尾彩也夏|张梦菡|朱宸成|彭羽轩|穆润杰|王萧博|诸雄州</t>
  </si>
  <si>
    <t>P6Y5JGqN4-528-002-5i-003-gGz-029-1-PWe-03-l8u</t>
  </si>
  <si>
    <t>XJFZ_MAKEX</t>
  </si>
  <si>
    <t>西安交通大学附属中学</t>
  </si>
  <si>
    <t>张航瑞</t>
  </si>
  <si>
    <t>房奂淇|孙淼</t>
  </si>
  <si>
    <t>P6Y5JGqNH-528-002-43-003-MJX-029-1-qtp-03-yqp</t>
  </si>
  <si>
    <t>EAGLE-墨麟</t>
  </si>
  <si>
    <t>党丽峰|左文艳</t>
  </si>
  <si>
    <t>张洋|闫奕宏|吴洲恒|张梓佑|唐一鸣|魏兆言</t>
  </si>
  <si>
    <t>P6Y5JGqCD-528-002-Mw-003-f00-029-1-qud-03-fcc</t>
  </si>
  <si>
    <t>宁骑士</t>
  </si>
  <si>
    <t>江苏省工程师学会STEM教育专业委员会</t>
  </si>
  <si>
    <t>陈亮</t>
  </si>
  <si>
    <t>朱家乐|黄廷伟|孔垂琦|陈卓冉</t>
  </si>
  <si>
    <t>P6Y5JGqNv-528-002-wD-003-q3Q-029-1-DPY-03-bK2</t>
  </si>
  <si>
    <t>宁秦淮</t>
  </si>
  <si>
    <t>虞快|顾宸煊|滕瑜映</t>
  </si>
  <si>
    <t>总得分</t>
  </si>
  <si>
    <t>总用时</t>
  </si>
  <si>
    <t>P6Y5JG9GZ-546-086-60-005-UtG-087-1-C3S-13-K1E</t>
  </si>
  <si>
    <t>MakeX Robotics Competition</t>
  </si>
  <si>
    <t>MakeX Inspire Smart Logistics</t>
  </si>
  <si>
    <t>Primary school higher age group</t>
  </si>
  <si>
    <t>BBS PIK TIGERS ROBOTICS 9</t>
  </si>
  <si>
    <t>Bina Bangsa School - Pantai Indah Kapuk</t>
  </si>
  <si>
    <t>Terence Joe C. Balaoing</t>
  </si>
  <si>
    <t>STANLEY ZHOU</t>
  </si>
  <si>
    <t>Champion</t>
  </si>
  <si>
    <t>P6Y5JG9GL-546-086-rX-005-rNp-087-1-VjF-13-KSi</t>
  </si>
  <si>
    <t>BBS PIK TIGERS ROBOTICS 7</t>
  </si>
  <si>
    <t>Albert Jansen Tandjaja</t>
  </si>
  <si>
    <t>Runner-up</t>
  </si>
  <si>
    <t>P6Y5JG9G5-546-086-HC-005-unh-087-1-YfC-13-Q6J</t>
  </si>
  <si>
    <t>BBS PIK TIGERS ROBOTICS 4</t>
  </si>
  <si>
    <t>Rodderick Lixst</t>
  </si>
  <si>
    <t>Third Place</t>
  </si>
  <si>
    <t>P6Y5JG9Gf-546-086-8Z-005-iAM-087-1-M8u-13-pzJ</t>
  </si>
  <si>
    <t>BBS PIK TIGERS ROBOTICS 2</t>
  </si>
  <si>
    <t>Edmond Handoko</t>
  </si>
  <si>
    <t>Second Prize</t>
  </si>
  <si>
    <t>P6Y5JGKMR-546-086-5r-005-p36-087-1-BuZ-12-ZmL</t>
  </si>
  <si>
    <t>Primary school lower age group</t>
  </si>
  <si>
    <t>M Winner</t>
  </si>
  <si>
    <t>Assumption College Thonburi</t>
  </si>
  <si>
    <t>DANAIPONG UNHAKATE</t>
  </si>
  <si>
    <t>CHAYAPA UNHAKATE</t>
  </si>
  <si>
    <t>P6Y5JGKMl-546-086-hs-005-u7Y-087-1-y5f-12-tUE</t>
  </si>
  <si>
    <t>Just do it</t>
  </si>
  <si>
    <t>Kasetsart University Laboratory School Multilingual Program</t>
  </si>
  <si>
    <t>Pornpun Aussawaputchara</t>
  </si>
  <si>
    <t>Narachit Fungleng</t>
  </si>
  <si>
    <t>P6Y5JG9GJ-546-086-VP-005-GaW-087-1-B2O-13-6mC</t>
  </si>
  <si>
    <t>BBS PIK TIGERS ROBOTICS 3</t>
  </si>
  <si>
    <t>Catherine Sutanmitrano</t>
  </si>
  <si>
    <t>P6Y5JG9GS-546-086-uF-005-6iq-087-1-Bif-13-JDt</t>
  </si>
  <si>
    <t>JAYDEN EKA PUTRA</t>
  </si>
  <si>
    <t>IPEKA Christian School</t>
  </si>
  <si>
    <t>Yoseph Yuwono</t>
  </si>
  <si>
    <t>P6Y5JGKMj-546-086-EL-005-tDL-087-1-TJI-12-uIX</t>
  </si>
  <si>
    <t>karnt-codekide</t>
  </si>
  <si>
    <t>Pluk Punya Minicipal School</t>
  </si>
  <si>
    <t>Suchao Kaewnok</t>
  </si>
  <si>
    <t>Kant Kaewnok</t>
  </si>
  <si>
    <t>P6Y5JG9qG-546-086-Gy-005-wHp-087-1-tF8-13-sAF</t>
  </si>
  <si>
    <t>ChivasRiver</t>
  </si>
  <si>
    <t>Colegio Riverside</t>
  </si>
  <si>
    <t>Aldo Alejandro Betancourt Ramos</t>
  </si>
  <si>
    <t>ANDRE SANTIAGO ALVAREZ ESTRELLA</t>
  </si>
  <si>
    <t>P6Y5JGKMn-546-086-21-005-qgm-087-1-G2w-12-RG5</t>
  </si>
  <si>
    <t>J J Junior</t>
  </si>
  <si>
    <t>Jitlada Sonthai</t>
  </si>
  <si>
    <t>Yotsawin Laoaree</t>
  </si>
  <si>
    <t>Third Prize</t>
  </si>
  <si>
    <t>P6Y5JG9b1-546-086-v5-005-WSG-087-1-YSk-13-WBh</t>
  </si>
  <si>
    <t>Mindscape2</t>
  </si>
  <si>
    <t>Makex Lebanon</t>
  </si>
  <si>
    <t>Hicham El Khoury</t>
  </si>
  <si>
    <t>John Dagher</t>
  </si>
  <si>
    <t>P6Y5JGKMp-546-086-en-005-Izc-087-1-b75-12-6wA</t>
  </si>
  <si>
    <t>Santa</t>
  </si>
  <si>
    <t>Piboonbumpen Demonstration School Burapha University</t>
  </si>
  <si>
    <t>Krittaphat Monaiyakool</t>
  </si>
  <si>
    <t>Tephop Kaewsanit</t>
  </si>
  <si>
    <t>P6Y5JGKM3-546-086-de-005-NF0-087-1-bFM-12-HkP</t>
  </si>
  <si>
    <t>Robotin</t>
  </si>
  <si>
    <t>Saint Gabriels College</t>
  </si>
  <si>
    <t>Pratipan Rerurach</t>
  </si>
  <si>
    <r>
      <rPr>
        <sz val="11"/>
        <color theme="1"/>
        <rFont val="宋体"/>
        <charset val="134"/>
      </rPr>
      <t>Tinnapat</t>
    </r>
    <r>
      <rPr>
        <sz val="11"/>
        <color theme="1"/>
        <rFont val="Times New Roman"/>
        <charset val="134"/>
      </rPr>
      <t>​</t>
    </r>
    <r>
      <rPr>
        <sz val="11"/>
        <color theme="1"/>
        <rFont val="宋体"/>
        <charset val="134"/>
      </rPr>
      <t xml:space="preserve"> Tangjaiyai</t>
    </r>
    <r>
      <rPr>
        <sz val="11"/>
        <color theme="1"/>
        <rFont val="Times New Roman"/>
        <charset val="134"/>
      </rPr>
      <t>​</t>
    </r>
  </si>
  <si>
    <t>P6Y5JG9bB-546-086-9t-005-siJ-087-1-Vtr-13-5C7</t>
  </si>
  <si>
    <t>Mindscape 3</t>
  </si>
  <si>
    <t>MakeX Lebanon</t>
  </si>
  <si>
    <t>Bryan Ibrahim</t>
  </si>
  <si>
    <t>P6Y5JG9bD-546-086-7R-005-6Sx-087-1-lzr-13-ntf</t>
  </si>
  <si>
    <t>Mindscape 4</t>
  </si>
  <si>
    <t>Joe Khoury</t>
  </si>
  <si>
    <t>P6Y5JG9GQ-546-086-t5-005-Zqm-087-1-TXe-13-sah</t>
  </si>
  <si>
    <t>Mindscape1</t>
  </si>
  <si>
    <t>Anthony Matar</t>
  </si>
  <si>
    <t>P6Y5JG9GG-546-086-A9-005-1lr-087-1-81J-13-DvI</t>
  </si>
  <si>
    <t>BBS PIK TIGERS ROBOTICS 6</t>
  </si>
  <si>
    <t>marjorie moselle hartono</t>
  </si>
  <si>
    <t>P6Y5JG9GP-546-086-ED-005-VLM-087-1-qIc-13-uK7</t>
  </si>
  <si>
    <t>BBS PIK TIGERS ROBOTICS 8</t>
  </si>
  <si>
    <t>Audrey Tandjaja</t>
  </si>
  <si>
    <t>P6Y5JGKMQ-546-086-v2-005-pEu-087-1-KmH-12-0FX</t>
  </si>
  <si>
    <t>marwin-codekide</t>
  </si>
  <si>
    <t>International School Of Phuket</t>
  </si>
  <si>
    <t>Marwin Rattanapan</t>
  </si>
  <si>
    <t>学生信息</t>
  </si>
  <si>
    <t>P6Y5JG9UY-546-086-OU-006-V4C-089-1-pq5-09-UxS</t>
  </si>
  <si>
    <t>MakeX Starter All-Core Journey</t>
  </si>
  <si>
    <t>Junior high school group</t>
  </si>
  <si>
    <t>Vyatichi</t>
  </si>
  <si>
    <t>Technical Creativity Center， Kirov</t>
  </si>
  <si>
    <t>Votintseva Mariia</t>
  </si>
  <si>
    <t>Elizarov Maksim|Chekh Roman</t>
  </si>
  <si>
    <t>P6Y5JGKJI-546-086-fK-006-bTR-089-1-rvD-08-r1R</t>
  </si>
  <si>
    <t>Primary school group</t>
  </si>
  <si>
    <t>BLOCKDEV</t>
  </si>
  <si>
    <t>Varathibate Bunnag|Vijittra Bunnag</t>
  </si>
  <si>
    <t>Woraset Bunnag|Warranya Bunnag</t>
  </si>
  <si>
    <t>P6Y5JG94a-546-086-h5-006-52Z-089-1-iex-09-hzW</t>
  </si>
  <si>
    <t>Saints</t>
  </si>
  <si>
    <t>Bina Bangsa School Kebon Jeruk Secondary</t>
  </si>
  <si>
    <t>Kim Hyon Tack</t>
  </si>
  <si>
    <t>Kenzo Jericho Kartorahardjo</t>
  </si>
  <si>
    <t>P6Y5JG94x-546-086-Yi-006-VaP-089-1-dXy-09-HWx</t>
  </si>
  <si>
    <t>Paper X</t>
  </si>
  <si>
    <t>Preston Wiraatmaja|Wang Hao Quan</t>
  </si>
  <si>
    <t>P6Y5JGKJp-546-086-bx-006-xhP-089-1-Vi8-08-YUu</t>
  </si>
  <si>
    <t>YDJ</t>
  </si>
  <si>
    <t>Yod Duang Jai</t>
  </si>
  <si>
    <t>MR.NAREN CHAITHANEE</t>
  </si>
  <si>
    <t>MASTER THANAWIT SONGSRI|MASTER WATCHAREN CHAITHANEE</t>
  </si>
  <si>
    <t>P6Y5JGKJN-546-086-Bq-006-61r-089-1-wrM-08-Rj3</t>
  </si>
  <si>
    <t>RB PRO</t>
  </si>
  <si>
    <t>Rajininabon School and Yod Duang Jai School</t>
  </si>
  <si>
    <t>MR.BOONRIT KAEWPRUCHUM</t>
  </si>
  <si>
    <t>MISS SIRIYAPORN KAEWPRACHUM|MASTER THANATHIP BENJAWILAIKUL</t>
  </si>
  <si>
    <t>P6Y5JG94I-546-086-PE-006-sL5-089-1-ANn-09-foS</t>
  </si>
  <si>
    <t>Chronocrafter 2</t>
  </si>
  <si>
    <t>Emma Kate Huang</t>
  </si>
  <si>
    <t>P6Y5JG94c-546-086-Rk-006-um3-089-1-Ddc-09-yWj</t>
  </si>
  <si>
    <t>CyberUnicorn 2</t>
  </si>
  <si>
    <t>Bina Bangsa School PIK</t>
  </si>
  <si>
    <t>Mark Anthony Basinang</t>
  </si>
  <si>
    <t>Wei Zhixian|Annabelle Lynn Hernandhi</t>
  </si>
  <si>
    <t>P6Y5JG94z-546-086-ev-006-iMv-089-1-2aE-09-q4H</t>
  </si>
  <si>
    <t>CyberUnicorn</t>
  </si>
  <si>
    <t>Nicole Lim Yu Fei|Lu Jin-Syuan</t>
  </si>
  <si>
    <t>P6Y5JG94L-546-086-yp-006-BOV-089-1-PCK-09-w9J</t>
  </si>
  <si>
    <t>Chronocrafter</t>
  </si>
  <si>
    <t>Mark Anthony Basinang|Ediman Lukito</t>
  </si>
  <si>
    <t>Marc Liam Lukito</t>
  </si>
  <si>
    <t>P6Y5JGKJJ-546-086-Ul-006-4P5-089-1-LtN-08-eWC</t>
  </si>
  <si>
    <t>ACT_RJ#6</t>
  </si>
  <si>
    <t>Piyanoot Siriwongsin</t>
  </si>
  <si>
    <t>Rattanawat Sivanawin|Archavee Siriwongsin</t>
  </si>
  <si>
    <t>P6Y5JG9UQ-546-086-tq-006-Kzs-089-1-abG-09-c3M</t>
  </si>
  <si>
    <t>RobotGenio 2</t>
  </si>
  <si>
    <t>CLUB DE ROBOTICA ROBOTGENIO</t>
  </si>
  <si>
    <t>Sahadi Itzel López Urbina|GARY VLADIMIR NUÑEZ LOPEZ</t>
  </si>
  <si>
    <t>MATEO ABASCAL ESCOBEDO|BENJAMIN ELIAS SEGOVIA MARTINEZ</t>
  </si>
  <si>
    <t>P6Y5JGKJ6-546-086-jz-006-CyM-089-1-kLw-08-0TJ</t>
  </si>
  <si>
    <t>ACT_RJ#8</t>
  </si>
  <si>
    <t>Sittipong Parnpeng</t>
  </si>
  <si>
    <t>SARANKRIT KITTIVEERAVIJIT|PHUKIT PARNPENG</t>
  </si>
  <si>
    <t>P6Y5JG94b-546-086-CV-006-PSr-089-1-B1P-09-VNh</t>
  </si>
  <si>
    <t>Fordronix</t>
  </si>
  <si>
    <t>Jolie Kimberly Chenly</t>
  </si>
  <si>
    <t>P6Y5JG9UW-546-086-5u-006-uOJ-089-1-bKz-09-dBx</t>
  </si>
  <si>
    <t>Blue Comet</t>
  </si>
  <si>
    <t>Lysov Maksim|Spiridonov Egor</t>
  </si>
  <si>
    <t>P6Y5JGKJM-546-086-vB-006-WYJ-089-1-sCc-08-njI</t>
  </si>
  <si>
    <t>ACT_RJ#4</t>
  </si>
  <si>
    <t>Anusorn Sillapaphadung</t>
  </si>
  <si>
    <t>Pannatat Sillapaphadung|Pakorranum Thomya</t>
  </si>
  <si>
    <t>P6Y5JGKJC-546-086-Oj-006-WAP-089-1-Svn-08-ipa</t>
  </si>
  <si>
    <t>Steel Shark</t>
  </si>
  <si>
    <t>Banana Space</t>
  </si>
  <si>
    <t>Vanutcha Heepngern</t>
  </si>
  <si>
    <t>Thongbuddha Potirach|Pakapat Lorkittikul</t>
  </si>
  <si>
    <t>P6Y5JGKJS-546-086-Bc-006-ekE-089-1-kOh-08-vFS</t>
  </si>
  <si>
    <t>Enforcers</t>
  </si>
  <si>
    <t>Kittawan Janjeng</t>
  </si>
  <si>
    <t>Korn Limpradit|Norrasak Pornananrat</t>
  </si>
  <si>
    <t>P6Y5JG9Ug-546-086-CZ-006-MLU-089-1-fmi-09-E4U</t>
  </si>
  <si>
    <t>CYBERION PHILIPPINES</t>
  </si>
  <si>
    <t>DEPED LUIS PALAD INTEGRATED HIGH SCHOOL</t>
  </si>
  <si>
    <t>ELIZABETH M. AQUINO</t>
  </si>
  <si>
    <t>JAYBY IMMANUEL CABRIGA LUCES</t>
  </si>
  <si>
    <t>P6Y5JGKx8-546-086-0d-006-ONn-089-1-MM4-08-Tcn</t>
  </si>
  <si>
    <t>Roboholic</t>
  </si>
  <si>
    <t>RoboHolic</t>
  </si>
  <si>
    <t>Eddy Bachaalany</t>
  </si>
  <si>
    <t>Alexander Rabbat|Carlo El Kafrouni</t>
  </si>
  <si>
    <t>P6Y5JG9UT-546-086-zd-006-aiW-089-1-sWx-09-46t</t>
  </si>
  <si>
    <t>RobotGenio 1</t>
  </si>
  <si>
    <t>OMAR SUAREZ DE LA CRUZ|AARON CARRO LOPEZ</t>
  </si>
  <si>
    <t>P6Y5JG9Ue-546-086-Hr-006-2iW-089-1-X5k-09-jWh</t>
  </si>
  <si>
    <t>DENDROBIUM2.0</t>
  </si>
  <si>
    <t>株式会社AzhaiCommunications</t>
  </si>
  <si>
    <t>HIRONAO KUKITA</t>
  </si>
  <si>
    <t>KAITO KURODA|SAKURA KURODA</t>
  </si>
  <si>
    <t>P6Y5JG9Us-546-086-ey-006-urD-089-1-oaD-09-OBa</t>
  </si>
  <si>
    <t>The Creepers</t>
  </si>
  <si>
    <t>DOHSCHOOL (Azhai Communications Co Ltd.)</t>
  </si>
  <si>
    <t>Takuto Maitani|Kanon Maitani</t>
  </si>
  <si>
    <t>P6Y5JGK6v-546-086-RR-006-ZSC-090-1-laT-09-bAI</t>
  </si>
  <si>
    <t>MakeX Explorer Digital Pioneer</t>
  </si>
  <si>
    <t>My Bot</t>
  </si>
  <si>
    <t>KMIDS and KUSMP</t>
  </si>
  <si>
    <t>ANAT RUNGRATTANAPRASERT|PHRAETHONG CHANTHA-KE</t>
  </si>
  <si>
    <t>GUNPIPAT RUNGRATTANAPRASERT|WACHIRAWIT BOKARANEE</t>
  </si>
  <si>
    <t>P6Y5JGKiD-546-086-vd-006-AqY-090-1-zYT-09-IFr</t>
  </si>
  <si>
    <t>HelloEarth</t>
  </si>
  <si>
    <t>Jeerasak Jommongkol</t>
  </si>
  <si>
    <t>Teerapath Jommongkol|Kittipoj Sakulelarusmi</t>
  </si>
  <si>
    <t>P6Y5JGKi3-546-086-h6-006-Kax-090-1-sYb-09-czh</t>
  </si>
  <si>
    <t>Superspace</t>
  </si>
  <si>
    <t>Jinnapat Plengplang|Nisachon Palasri|Chanatpapha Ovat|Nansasorn Ovat</t>
  </si>
  <si>
    <t>P6Y5JGKiT-546-086-8t-006-PKh-090-1-Au6-09-70S</t>
  </si>
  <si>
    <t>Mechanical Blahaj</t>
  </si>
  <si>
    <t>Bina Bangsa School Kebun Jeruk Secondary</t>
  </si>
  <si>
    <t>Matthew Bryan Jusuf|Christopher Theodore|William Donald Paraffino|Alejandro Sanchez Huiza</t>
  </si>
  <si>
    <t>P6Y5JGKiJ-546-086-fP-006-1wD-090-1-UAV-09-H4O</t>
  </si>
  <si>
    <t>Chebubots</t>
  </si>
  <si>
    <t>Yuzhny Gorod Educational Center</t>
  </si>
  <si>
    <t>Potapov Iurii</t>
  </si>
  <si>
    <t>Petrunin Pavel|Kruglov Maksim</t>
  </si>
  <si>
    <t>P6Y5JGKia-546-086-Fx-006-UNW-090-1-Yts-09-pd8</t>
  </si>
  <si>
    <t>KOMA</t>
  </si>
  <si>
    <t>IT-lyceum 28， Kirov</t>
  </si>
  <si>
    <t>Aldushchenkova Ekaterina</t>
  </si>
  <si>
    <t>Vakhrusheva Kseniia|Koriakin Naum|Maltsev Dmitrii|Neustroev Viktor</t>
  </si>
  <si>
    <t>P6Y5JGKiu-546-086-PP-006-Odp-090-1-R6G-09-bB5</t>
  </si>
  <si>
    <t>Philippine Veltrix</t>
  </si>
  <si>
    <t>Jericka C. Quinto</t>
  </si>
  <si>
    <t>KEN ALFONZ R. EGUIA</t>
  </si>
  <si>
    <t>P6Y5JGKiK-546-086-B2-006-CSV-090-1-4fQ-09-C5C</t>
  </si>
  <si>
    <t>Mermeladeros</t>
  </si>
  <si>
    <t>CENTRO EDUCACIONAL TLAQUEPAQUE</t>
  </si>
  <si>
    <t>Alexis Castillo Aguilera</t>
  </si>
  <si>
    <t>IAN SANTIAGO ELORZA ROBLES|ANGEL ARTURO MARTINEZ FIGUEROA|RICARDO ORNELAS ROMO</t>
  </si>
  <si>
    <t>P6Y5JGKiY-546-086-fX-006-v31-090-1-O0H-09-taC</t>
  </si>
  <si>
    <t>Mr Flex</t>
  </si>
  <si>
    <t>Benjamin Theodore Ho|Elyza Davira Hung</t>
  </si>
  <si>
    <t>P6Y5JGK6Z-546-086-bw-006-pP0-090-1-PS3-09-cNr</t>
  </si>
  <si>
    <t>Crystal X</t>
  </si>
  <si>
    <t>Wachirawit Chattapongporn|Tipthanatch Srikajonlap</t>
  </si>
  <si>
    <t>P6Y5JGK6t-546-086-0i-006-9Ko-090-1-YNb-09-uuK</t>
  </si>
  <si>
    <t>OMEGA</t>
  </si>
  <si>
    <t>The American School Of Bangkok Green Valley</t>
  </si>
  <si>
    <t>Kittiwit  Cooparatana</t>
  </si>
  <si>
    <t>Arin Cooparatana|Pimolon Cooparatana</t>
  </si>
  <si>
    <t>P6Y5JGK64-546-086-EH-006-cQ8-090-1-ZEO-09-YcY</t>
  </si>
  <si>
    <t>Hype</t>
  </si>
  <si>
    <t>ASSUMPTION College Rayong</t>
  </si>
  <si>
    <t>Prinya Prinyaphol</t>
  </si>
  <si>
    <t>Phopthum Duanglookkaew|Patis Sawengsup|Peerawat jirakarntanakul|Thanawan Tanheng</t>
  </si>
  <si>
    <t>P6Y5JGKik-546-086-BO-006-Fpp-090-1-kqE-09-hGr</t>
  </si>
  <si>
    <t>Turbo Turtle</t>
  </si>
  <si>
    <t>Phawit Pookong|Peemmaphon Tanpaiboon|Chayutapon Laoaree</t>
  </si>
  <si>
    <t>P6Y5JGKin-546-086-fj-006-2Bx-090-1-3J2-09-kum</t>
  </si>
  <si>
    <t>Get In There</t>
  </si>
  <si>
    <t>National High School Jakarta</t>
  </si>
  <si>
    <t>IHDA NUR IHSANI|Pria Saptono</t>
  </si>
  <si>
    <t>Joel Frederick Gunawan|Louis Himawan</t>
  </si>
  <si>
    <t>P6Y5JGK62-546-086-Om-006-tTZ-090-1-moI-09-WTn</t>
  </si>
  <si>
    <t>Flure</t>
  </si>
  <si>
    <t>杨雅惠|Soros Hookaew|Supphawit chuayin|Tanat kanjanajittra</t>
  </si>
  <si>
    <t>P6Y5JGKil-546-086-GR-006-4W9-090-1-OqR-09-09F</t>
  </si>
  <si>
    <t>MECHABOT</t>
  </si>
  <si>
    <t>Brentley Hu|Clement Nathanael Thio|Bryston Hu|Sofia Kelly Huang</t>
  </si>
  <si>
    <t>P6Y5JGKiS-546-086-Cg-006-F6Z-090-1-eQK-09-gkb</t>
  </si>
  <si>
    <t>Quetzalcóatl</t>
  </si>
  <si>
    <t>Colegio María Montessori Martí - PrepaTec</t>
  </si>
  <si>
    <t>Angelica Cortes Iniestra</t>
  </si>
  <si>
    <t>Axel Cortes Cortes|Emiliano Jaimes Garcia</t>
  </si>
  <si>
    <t>P6Y5JGKiE-546-086-wp-006-0Um-090-1-yVh-09-FTr</t>
  </si>
  <si>
    <t>Mochi Mechanics</t>
  </si>
  <si>
    <t>National High Jakarta School</t>
  </si>
  <si>
    <t>Pria Saptono|IHDA NUR IHSANI</t>
  </si>
  <si>
    <t>Morgan Jefferson Gotama|Owen Oliver Wibowo</t>
  </si>
  <si>
    <t>P6Y5JGKiN-546-086-d1-006-oGZ-090-1-1E8-09-iYu</t>
  </si>
  <si>
    <t>RobotGenio 3</t>
  </si>
  <si>
    <t>Sahadi Itzel López Urbina|ARISTOTELES FEDERICO NUÑEZ JUAREZ</t>
  </si>
  <si>
    <t>MARCO ANTONIO ESTRADA HERRERA|ETHAN SALVADOR CAMARILLO PEREZ</t>
  </si>
  <si>
    <t>P6Y5JGK6s-546-086-Js-007-Qdo-091-1-ni2-11-T7t</t>
  </si>
  <si>
    <t>MakeX Challenge Ultimate Winner</t>
  </si>
  <si>
    <t>Middle school group</t>
  </si>
  <si>
    <t>Ultryn</t>
  </si>
  <si>
    <t>Assumption College Rayong</t>
  </si>
  <si>
    <t>Mr.wuttipong sawangwong</t>
  </si>
  <si>
    <t>Suparadaporn Masphui|Nattaphat Thongchua|Kanawut boonlue Nathalang|Pasit Kialon|Kantawan Hemchantuek|Krittapas Phongchai|Akekapab Wessutaas|Arthit Uamkrathok</t>
  </si>
  <si>
    <t>P6Y5JGK6k-546-086-qd-007-OYc-091-1-qf9-11-ATO</t>
  </si>
  <si>
    <t>MavensX</t>
  </si>
  <si>
    <t>KRITTANAI WAEWSUNGNOEN</t>
  </si>
  <si>
    <t>Nanthipornphan Manmuang|Phattrawat Kitprajum|Lalana Thepsonthi|Natnicha Kunastitchai|Teeradech Boonbumrungchai|Akarapach Yootsukprasert|Tinnapat Khongcharoensuk|BOONYAWAT KONGDEE</t>
  </si>
  <si>
    <t>P6Y5JGK63-546-086-aH-007-oOP-091-1-bpD-11-Q83</t>
  </si>
  <si>
    <t>K-Feng-Lian</t>
  </si>
  <si>
    <t>Assumption College Sriracha</t>
  </si>
  <si>
    <t>Nattapong|Onanong Taksanon</t>
  </si>
  <si>
    <t>Jenpadchaya Rojanakaittikamjorn|Thanyathep Ketthong|Akkadech Samrejphol|Thapanon Srisuwan</t>
  </si>
  <si>
    <t>P6Y5JGKXU-546-086-vo-007-mbp-091-1-fyx-11-yiA</t>
  </si>
  <si>
    <t>FUSION.</t>
  </si>
  <si>
    <t>KITWARIT LAWARITBUT|Methas Muangsiri|intouch puengphraphorn|Thanakhun Thammala</t>
  </si>
  <si>
    <t>P6Y5JGKX7-546-086-J7-007-Ysq-091-1-5A5-11-VKt</t>
  </si>
  <si>
    <t>SG-MAMBA</t>
  </si>
  <si>
    <t>Saint Gabriel’s College</t>
  </si>
  <si>
    <t>Pirun Chattikul</t>
  </si>
  <si>
    <t>Manta Srisajjarak|Pongpirutch Sarakosas|Nanthaphan Lorvichienrung|Palat Uyathamrongsit|Patcharapol Moonchapirom|Theethach Phatisuwan</t>
  </si>
  <si>
    <t>P6Y5JGK6r-546-086-xx-007-9YV-091-1-d5G-11-7CT</t>
  </si>
  <si>
    <t>ORION</t>
  </si>
  <si>
    <t>Onanong Taksanon|Nattapong</t>
  </si>
  <si>
    <t>Mr. Suwijak Duchada|Tannavich Siriwiriyaumporn</t>
  </si>
  <si>
    <t>P6Y5JGKXA-546-086-qA-007-UQe-091-1-hPH-11-zRw</t>
  </si>
  <si>
    <t>Smar</t>
  </si>
  <si>
    <t>Chonprathanwittaya School</t>
  </si>
  <si>
    <t>Tanachai Kaeosongmueang</t>
  </si>
  <si>
    <t>Chonlathit Phumchareon|Phonnaphat Khamai|Peerapat Eiamkleab|Wachirawit Lawprasert</t>
  </si>
  <si>
    <t>P6Y5JGKXy-546-086-VO-007-HZs-091-1-OYm-11-hkY</t>
  </si>
  <si>
    <t>Mot hon thang</t>
  </si>
  <si>
    <t>Kantaworrawat Duangboon|Jeerapat Ruamsit|Theethada Mueanphetch</t>
  </si>
  <si>
    <t>P6Y5JGK6E-546-086-mx-007-7A0-091-1-RHA-11-PXG</t>
  </si>
  <si>
    <t>SG Merlion Warriors</t>
  </si>
  <si>
    <t>Institute of Technical Education</t>
  </si>
  <si>
    <t>Sim Jing Xiang|Muhammad Firdaus Bin Abdullah</t>
  </si>
  <si>
    <t>Soh Chia Wei|Hoo Zhi Xian Brendon|Jera ang|Mohamed Hasyir Bin Mohamed Imran|Khairil Amirin|guan minhui|Elena lim|Eden tan yi ze</t>
  </si>
  <si>
    <t>P6Y5JGK6B-546-086-bc-007-zpF-091-1-CzB-11-5UQ</t>
  </si>
  <si>
    <t>CS6th</t>
  </si>
  <si>
    <t>Tryn Sirineth|Sirichet Raklao</t>
  </si>
  <si>
    <t>P6Y5JGKXz-546-086-Hk-007-te9-091-1-AP7-11-aRy</t>
  </si>
  <si>
    <t>Enigma</t>
  </si>
  <si>
    <t>Assumption College Samutprakarn</t>
  </si>
  <si>
    <t>Athiphan Thongsook</t>
  </si>
  <si>
    <t>Atithep Jindasirilert|Patpol Petkhai|Phaninthorn Luthra|Terdvarut kiatsomboonchai|Thammachote Visitsakchai|Phurin Kamchanta|Pantawit Charoenchaitanatip</t>
  </si>
  <si>
    <t>P6Y5JGK6g-546-086-n5-007-Pqt-091-1-neV-11-VsD</t>
  </si>
  <si>
    <t>Centauri</t>
  </si>
  <si>
    <t>Piyaphat Liamwilai|Aekkarat srithongprap|Pattaraphol Pholsue|Panjarphon Nomnuey</t>
  </si>
  <si>
    <t>P6Y5JGK61-546-086-rL-007-bD7-091-1-ohP-11-pja</t>
  </si>
  <si>
    <t>YIN</t>
  </si>
  <si>
    <t>Poorinut Klinjun|Pongsak Khunakornpatthanakarn|Narutt Piwma</t>
  </si>
  <si>
    <t>P6Y5JGK6m-546-086-SQ-007-kUB-091-1-CB1-11-t30</t>
  </si>
  <si>
    <t>SG Merlion Magicians</t>
  </si>
  <si>
    <t>Mohamed Dhul Fiqar Hani Bin Mohamed Sani|Hanz Shahszley bin abdullah</t>
  </si>
  <si>
    <t>Miguel yip|LIM BAO QUAN|GOH JIN XIN|Amsyar Hulaif Bin Shahizan|Nurfitrah Nadra|Ng Li Yun|Mohamad Khairul Harisin Bin Mohamad Mazli|Tufaylah</t>
  </si>
  <si>
    <t>P6Y5JGK6u-546-086-iI-007-hCt-091-1-qsr-11-DzK</t>
  </si>
  <si>
    <t>Neurobots</t>
  </si>
  <si>
    <t>Colegio Peruano Chino Juan XXIII</t>
  </si>
  <si>
    <t>Miguel Angel Solari Cornejo</t>
  </si>
  <si>
    <t>Jurghan Alessandro Ascarza Marin|Alejandro Shengde Gonzales Leon|Orlando Aguilar Aguilar|Alissa Canales Sertzen</t>
  </si>
  <si>
    <r>
      <rPr>
        <b/>
        <sz val="16"/>
        <color theme="1"/>
        <rFont val="宋体"/>
        <charset val="134"/>
      </rPr>
      <t>2025世界机器人大赛总决赛-青少年机器人设计大赛-</t>
    </r>
    <r>
      <rPr>
        <b/>
        <sz val="16"/>
        <color rgb="FFFF0000"/>
        <rFont val="宋体"/>
        <charset val="134"/>
      </rPr>
      <t>Super AI超级轨迹系列赛项</t>
    </r>
    <r>
      <rPr>
        <b/>
        <sz val="16"/>
        <color theme="1"/>
        <rFont val="宋体"/>
        <charset val="134"/>
      </rPr>
      <t>获奖名单</t>
    </r>
  </si>
  <si>
    <t>P6Y5JGqlt-528-003-wO-001-J14-030-1-Iao-05-bwd</t>
  </si>
  <si>
    <t>Super AI筑梦星空</t>
  </si>
  <si>
    <t>汕头市杜鹃小学战队</t>
  </si>
  <si>
    <t>汕头市杜鹃小学</t>
  </si>
  <si>
    <t>李珊</t>
  </si>
  <si>
    <t>吴思远</t>
  </si>
  <si>
    <t>P6Y5JGTUb-528-003-L0-001-Qs8-030-1-PeT-05-OHp</t>
  </si>
  <si>
    <t>苏州星海小学战队</t>
  </si>
  <si>
    <t>苏州工业园区星海小学</t>
  </si>
  <si>
    <t>王丹婷</t>
  </si>
  <si>
    <t>刘雨辰</t>
  </si>
  <si>
    <t>P6Y5JGqWq-528-003-7m-001-Jt4-030-1-ONR-05-Nue</t>
  </si>
  <si>
    <t>顾晓梅</t>
  </si>
  <si>
    <t>张羲佑</t>
  </si>
  <si>
    <t>P6Y5JGqjZ-528-003-BP-001-XOx-030-1-qWA-05-PBY</t>
  </si>
  <si>
    <t>无所谓队</t>
  </si>
  <si>
    <t>丹东市红房街小学</t>
  </si>
  <si>
    <t>王晓禹</t>
  </si>
  <si>
    <t>赵庆源</t>
  </si>
  <si>
    <t>P6Y5JGqOc-528-003-nZ-001-DLW-030-1-E5w-05-pOS</t>
  </si>
  <si>
    <t>锦驰队</t>
  </si>
  <si>
    <t>山大附小汾东校区</t>
  </si>
  <si>
    <t>李文杰</t>
  </si>
  <si>
    <t>樊锦江</t>
  </si>
  <si>
    <t>P6Y5JGqWV-528-003-2O-001-LFI-030-1-ML8-05-Bv0</t>
  </si>
  <si>
    <t>汕头市桂花小学战队</t>
  </si>
  <si>
    <t>汕头市桂花小学</t>
  </si>
  <si>
    <t>代洁娜</t>
  </si>
  <si>
    <t>梁景惠</t>
  </si>
  <si>
    <t>P6Y5JGqjP-528-003-lz-001-L2W-030-1-9tk-05-NJp</t>
  </si>
  <si>
    <t>天生一队</t>
  </si>
  <si>
    <t>丹东市实验小学</t>
  </si>
  <si>
    <t>刘文潇</t>
  </si>
  <si>
    <t>史旭东</t>
  </si>
  <si>
    <t>P6Y5JGqWK-528-003-NW-001-mBF-030-1-1oK-05-DTp</t>
  </si>
  <si>
    <t>汕头市嘉顿学校战队</t>
  </si>
  <si>
    <t>汕头市嘉顿学校</t>
  </si>
  <si>
    <t>辛娜君</t>
  </si>
  <si>
    <t>潘梓瀚</t>
  </si>
  <si>
    <t>P6Y5JGCMm-528-003-8A-001-Vrm-030-1-scw-05-XSp</t>
  </si>
  <si>
    <t>智涛筑梦一队</t>
  </si>
  <si>
    <t>合肥市蜀麓小学</t>
  </si>
  <si>
    <t>包施恒</t>
  </si>
  <si>
    <t>董沐谦</t>
  </si>
  <si>
    <t>P6Y5JGqYs-528-003-1i-001-eOx-030-1-1U7-05-jMn</t>
  </si>
  <si>
    <t>星蕊风采</t>
  </si>
  <si>
    <t>重庆市北碚区文星小学</t>
  </si>
  <si>
    <t>刘文宪</t>
  </si>
  <si>
    <t>吕芯蕊</t>
  </si>
  <si>
    <t>P6Y5JGqjU-528-003-uG-001-O1h-030-1-tiL-05-45q</t>
  </si>
  <si>
    <t>火箭小战队</t>
  </si>
  <si>
    <t>凤城市东方红小学</t>
  </si>
  <si>
    <t>刘桂廷</t>
  </si>
  <si>
    <t>李宝坤</t>
  </si>
  <si>
    <t>P6Y5JGqOf-528-003-IV-001-ZGK-030-1-imy-05-YTN</t>
  </si>
  <si>
    <t>披荆斩棘战队</t>
  </si>
  <si>
    <t>天津师范大学第二附属小学</t>
  </si>
  <si>
    <t>董庆爽</t>
  </si>
  <si>
    <t>巩书延</t>
  </si>
  <si>
    <t>P6Y5JGqYC-528-003-RH-001-Qcu-030-1-7h3-05-pPu</t>
  </si>
  <si>
    <t>星源启航</t>
  </si>
  <si>
    <t>孙旭东</t>
  </si>
  <si>
    <t>但泓翰</t>
  </si>
  <si>
    <t>P6Y5JGqYX-528-003-j0-001-60c-030-1-k0t-05-1uE</t>
  </si>
  <si>
    <t>印记成长3</t>
  </si>
  <si>
    <t>重庆市北碚区天印小学</t>
  </si>
  <si>
    <t>吴海涛</t>
  </si>
  <si>
    <t>P6Y5JGqTL-528-003-PJ-001-VnI-030-1-LrH-05-3Df</t>
  </si>
  <si>
    <t>凤仪3队</t>
  </si>
  <si>
    <t>思南县第一小学</t>
  </si>
  <si>
    <t>梁祖怀</t>
  </si>
  <si>
    <t>刘家禾</t>
  </si>
  <si>
    <t>P6Y5JGqYf-528-003-6G-001-gRL-030-1-dOz-05-8QY</t>
  </si>
  <si>
    <t>印记成长1</t>
  </si>
  <si>
    <t>陈伟</t>
  </si>
  <si>
    <t>王峻熙</t>
  </si>
  <si>
    <t>P6Y5JGq0I-528-003-KS-001-Oiw-030-1-fs6-05-MWx</t>
  </si>
  <si>
    <t>心想事宬</t>
  </si>
  <si>
    <t>天津市河西区全运村小学</t>
  </si>
  <si>
    <t>倪国涛</t>
  </si>
  <si>
    <t>张沛宬</t>
  </si>
  <si>
    <t>P6Y5JGCM3-528-003-u5-001-U6g-030-1-cc4-05-cfT</t>
  </si>
  <si>
    <t>大牛队</t>
  </si>
  <si>
    <t>烟台市芝罘区幸福小学</t>
  </si>
  <si>
    <t>叶海辰</t>
  </si>
  <si>
    <t>孙嘉成</t>
  </si>
  <si>
    <t>P6Y5JGqY4-528-003-7Z-001-5Ax-030-1-kWm-05-vPo</t>
  </si>
  <si>
    <t>幻元队</t>
  </si>
  <si>
    <t>贵阳市省府路小学</t>
  </si>
  <si>
    <t>张清江</t>
  </si>
  <si>
    <t>杨镇源</t>
  </si>
  <si>
    <t>P6Y5JGTUy-528-003-wg-001-ha3-030-1-qMA-05-3XX</t>
  </si>
  <si>
    <t>苏州工业园区星湾学校3队</t>
  </si>
  <si>
    <t>苏州工业园区星湾学校</t>
  </si>
  <si>
    <t>高翔</t>
  </si>
  <si>
    <t>吴天乐</t>
  </si>
  <si>
    <t>P6Y5JGTq5-528-003-j4-001-QkT-030-1-sh3-05-iDp</t>
  </si>
  <si>
    <t>黄子斌</t>
  </si>
  <si>
    <t>林琪佳</t>
  </si>
  <si>
    <t>P6Y5JG0dh-528-003-NU-001-U4O-030-1-eeO-05-kJD</t>
  </si>
  <si>
    <t>汕头市澄海区广益小学</t>
  </si>
  <si>
    <t>汕头市澄海区澄猿教育培训中心</t>
  </si>
  <si>
    <t>郑钰玲</t>
  </si>
  <si>
    <t>聂丁洋</t>
  </si>
  <si>
    <t>P6Y5JGqlP-528-003-gZ-001-Iki-030-1-lbK-05-eZr</t>
  </si>
  <si>
    <t>汕头市龙湖区中阳学校战队</t>
  </si>
  <si>
    <t>汕头市龙湖区中阳学校</t>
  </si>
  <si>
    <t>陈梓涛</t>
  </si>
  <si>
    <t>林希潼</t>
  </si>
  <si>
    <t>P6Y5JGqjk-528-003-N2-001-r96-030-1-SXR-05-KWH</t>
  </si>
  <si>
    <t>极客风暴队</t>
  </si>
  <si>
    <t>石家庄市保利启新小学</t>
  </si>
  <si>
    <t>李丹</t>
  </si>
  <si>
    <t>王泽睿</t>
  </si>
  <si>
    <t>P6Y5JGqYS-528-003-oD-001-jkQ-030-1-F2g-05-Bnd</t>
  </si>
  <si>
    <t>星辉照耀</t>
  </si>
  <si>
    <t>宋江杨</t>
  </si>
  <si>
    <t>P6Y5JGqp8-528-003-3P-001-VIo-030-1-yFc-05-93B</t>
  </si>
  <si>
    <t>科航路学校</t>
  </si>
  <si>
    <t>宋政</t>
  </si>
  <si>
    <t>刘佳垚</t>
  </si>
  <si>
    <t>P6Y5JGqpk-528-003-ai-001-CuC-030-1-6ZN-05-XC2</t>
  </si>
  <si>
    <t>世界加油</t>
  </si>
  <si>
    <t>青岛台湛路小学</t>
  </si>
  <si>
    <t>刘中尉</t>
  </si>
  <si>
    <t>卢梓宸</t>
  </si>
  <si>
    <t>P6Y5JGTqr-528-003-N5-001-2UA-030-1-LSN-05-3wj</t>
  </si>
  <si>
    <t>睿趣16队</t>
  </si>
  <si>
    <t>合肥睿趣科技培训学校</t>
  </si>
  <si>
    <t>徐斌斌</t>
  </si>
  <si>
    <t>章宸睿</t>
  </si>
  <si>
    <t>P6Y5JG0gb-528-003-V8-001-vq4-030-1-IwD-05-PaB</t>
  </si>
  <si>
    <t>努力向前</t>
  </si>
  <si>
    <t>石家庄市长征街小学</t>
  </si>
  <si>
    <t>李莉霞</t>
  </si>
  <si>
    <t>杨京润</t>
  </si>
  <si>
    <t>P6Y5JG0et-528-003-E5-001-HdD-030-1-M57-05-CiN</t>
  </si>
  <si>
    <t>洋洋</t>
  </si>
  <si>
    <t>珠海市香洲区码客空间科技培训中心</t>
  </si>
  <si>
    <t>孙维喜</t>
  </si>
  <si>
    <t>吴文洋</t>
  </si>
  <si>
    <t>P6Y5JG0uL-528-003-hL-001-btJ-030-1-uZQ-05-Gfv</t>
  </si>
  <si>
    <t>AI梦想家</t>
  </si>
  <si>
    <t>北京中创启智编程</t>
  </si>
  <si>
    <t>杜臣臣</t>
  </si>
  <si>
    <t>冯鼎轩</t>
  </si>
  <si>
    <t>P6Y5JGq06-528-003-Cu-001-5EZ-030-1-LfF-05-Scc</t>
  </si>
  <si>
    <t>三眼机甲队</t>
  </si>
  <si>
    <t>唐山市路北区扶轮小学</t>
  </si>
  <si>
    <t>董帅</t>
  </si>
  <si>
    <t>崔梓涵</t>
  </si>
  <si>
    <t>P6Y5JGqYg-528-003-MB-001-piZ-030-1-OXH-05-pjx</t>
  </si>
  <si>
    <t>印记成长4</t>
  </si>
  <si>
    <t>李雨霖</t>
  </si>
  <si>
    <t>周馨怡</t>
  </si>
  <si>
    <t>P6Y5JGOPw-528-003-Jl-001-6OT-030-1-OnO-05-8aS</t>
  </si>
  <si>
    <t>见贤思齐队</t>
  </si>
  <si>
    <t>康翠</t>
  </si>
  <si>
    <t>郑思齐</t>
  </si>
  <si>
    <t>P6Y5JGqpS-528-003-47-001-jAm-030-1-0lC-05-oSm</t>
  </si>
  <si>
    <t>德州市实验小学郭珂诚</t>
  </si>
  <si>
    <t>德州市实验小学</t>
  </si>
  <si>
    <t>马媛媛</t>
  </si>
  <si>
    <t>郭珂诚</t>
  </si>
  <si>
    <t>P6Y5JGCxr-528-003-7T-001-kpG-030-1-vH4-05-EGJ</t>
  </si>
  <si>
    <t>银河冲锋队</t>
  </si>
  <si>
    <t>昆明市五华区武成小学人民路校区</t>
  </si>
  <si>
    <t>刘燕</t>
  </si>
  <si>
    <t>屈易韬</t>
  </si>
  <si>
    <t>P6Y5JGqjq-528-003-GW-001-yt1-030-1-ncA-05-F6V</t>
  </si>
  <si>
    <t>野狼队</t>
  </si>
  <si>
    <t>王海权</t>
  </si>
  <si>
    <t>P6Y5JGqWL-528-003-t5-001-KOa-030-1-X0P-05-dbQ</t>
  </si>
  <si>
    <t>沧浪实验小学</t>
  </si>
  <si>
    <t>苏州市沧浪实验小学校</t>
  </si>
  <si>
    <t>费佳</t>
  </si>
  <si>
    <t>陈亦思</t>
  </si>
  <si>
    <t>P6Y5JGqON-528-003-I1-001-geb-030-1-QFI-05-PZb</t>
  </si>
  <si>
    <t>刘梓桢</t>
  </si>
  <si>
    <t>上海市民办平和学校</t>
  </si>
  <si>
    <t>周雪</t>
  </si>
  <si>
    <t>P6Y5JGTbK-528-003-wg-001-eDr-030-1-Xaj-05-qnQ</t>
  </si>
  <si>
    <t>智育谷08队</t>
  </si>
  <si>
    <t>济南市天桥区枫景小学</t>
  </si>
  <si>
    <t>张晓青</t>
  </si>
  <si>
    <t>赵宇桐</t>
  </si>
  <si>
    <t>P6Y5JGTyG-528-003-3u-001-SFm-030-1-R5d-05-FO5</t>
  </si>
  <si>
    <t>知码九队</t>
  </si>
  <si>
    <t>北京市西城区展览路第一小学</t>
  </si>
  <si>
    <t>王文涛</t>
  </si>
  <si>
    <t>王梓旭</t>
  </si>
  <si>
    <t>P6Y5JGqjC-528-003-sP-001-1gL-030-1-bNI-05-Qnq</t>
  </si>
  <si>
    <t>火星逐光者</t>
  </si>
  <si>
    <t>包头市青山区青山路第六小学</t>
  </si>
  <si>
    <t>薛涛</t>
  </si>
  <si>
    <t>王昱皓</t>
  </si>
  <si>
    <t>P6Y5JGT5s-528-003-8S-001-MzX-030-1-VYq-05-3Iy</t>
  </si>
  <si>
    <t>智涛筑梦6队</t>
  </si>
  <si>
    <t>斯婉轩</t>
  </si>
  <si>
    <t>P6Y5JGqjK-528-003-nV-001-dIX-030-1-nwV-05-wCQ</t>
  </si>
  <si>
    <t>内蒙古思默弗武琮凯战队</t>
  </si>
  <si>
    <t>呼和浩特市第四中学（小学部）</t>
  </si>
  <si>
    <t>张浩泽</t>
  </si>
  <si>
    <t>武琮凯</t>
  </si>
  <si>
    <t>P6Y5JGT5o-528-003-ho-001-N48-030-1-ip2-05-heH</t>
  </si>
  <si>
    <t>全椒超轨2队</t>
  </si>
  <si>
    <t>搭来搭趣科技培训学校</t>
  </si>
  <si>
    <t>姚继荣</t>
  </si>
  <si>
    <t>黄秋月</t>
  </si>
  <si>
    <t>P6Y5JGTGq-528-003-GX-001-oT0-030-1-Pzx-05-Srj</t>
  </si>
  <si>
    <t>阳光筑梦</t>
  </si>
  <si>
    <t>润城小学</t>
  </si>
  <si>
    <t>冯酩昌</t>
  </si>
  <si>
    <t>许可欣</t>
  </si>
  <si>
    <t>P6Y5JGT4m-528-003-EP-001-GiH-030-1-7fs-05-n7n</t>
  </si>
  <si>
    <t>青岛希德创客中心宋梓焜</t>
  </si>
  <si>
    <t>青岛市崂山区希德科技培训学校</t>
  </si>
  <si>
    <t>宋梓焜</t>
  </si>
  <si>
    <t>P6Y5JGCxj-528-003-51-001-vPv-030-1-WAW-05-W0a</t>
  </si>
  <si>
    <t>智械机甲战队</t>
  </si>
  <si>
    <t>北京市西城区三里河第三小学</t>
  </si>
  <si>
    <t>曹源</t>
  </si>
  <si>
    <t>刘奕航</t>
  </si>
  <si>
    <t>P6Y5JGq0S-528-003-pt-001-FHo-030-1-wwv-05-fUO</t>
  </si>
  <si>
    <t>雷霆万钧队</t>
  </si>
  <si>
    <t>唐山市路北区光明实验小学</t>
  </si>
  <si>
    <t>王俊晓</t>
  </si>
  <si>
    <t>P6Y5JGqW6-528-003-iI-001-Lp2-030-1-nPU-05-Wim</t>
  </si>
  <si>
    <t>五彩玉娃E队</t>
  </si>
  <si>
    <t>福清市玉屏中心小学</t>
  </si>
  <si>
    <t>吴剑</t>
  </si>
  <si>
    <t>郭子默</t>
  </si>
  <si>
    <t>P6Y5JGqO1-528-003-un-001-iLt-030-1-Iat-05-r0x</t>
  </si>
  <si>
    <t>温州华和外国语学校</t>
  </si>
  <si>
    <t>李飞鹏</t>
  </si>
  <si>
    <t>缪承佑</t>
  </si>
  <si>
    <t>P6Y5JGqlS-528-003-4O-001-A5d-030-1-Ong-05-irK</t>
  </si>
  <si>
    <t>奋斗小学成长队</t>
  </si>
  <si>
    <t>北京市西城区奋斗小学</t>
  </si>
  <si>
    <t>简士明</t>
  </si>
  <si>
    <t>朱思翰</t>
  </si>
  <si>
    <t>P6Y5JGTty-528-003-dn-001-v1j-030-1-RW8-05-vPc</t>
  </si>
  <si>
    <t>辰捷一队</t>
  </si>
  <si>
    <t>广州市黄埔区辰捷教育培训中心</t>
  </si>
  <si>
    <t>陈睿</t>
  </si>
  <si>
    <t>彭震</t>
  </si>
  <si>
    <t>P6Y5JGq0v-528-003-Xy-001-Nrh-030-1-c5J-05-WFz</t>
  </si>
  <si>
    <t>红色闪电</t>
  </si>
  <si>
    <t>青岛西海岸中德生态园小学</t>
  </si>
  <si>
    <t>王雅妮</t>
  </si>
  <si>
    <t>王睿崧</t>
  </si>
  <si>
    <t>P6Y5JGTqZ-528-003-XM-001-0Gp-030-1-mnK-05-Dvq</t>
  </si>
  <si>
    <t>辰捷三队</t>
  </si>
  <si>
    <t>张炜轩</t>
  </si>
  <si>
    <t>P6Y5JGql0-528-003-Or-001-fK3-030-1-p1X-05-rfe</t>
  </si>
  <si>
    <t>智慧星战队</t>
  </si>
  <si>
    <t>朱邦婳</t>
  </si>
  <si>
    <t>P6Y5JGqOa-528-003-c6-001-C7P-030-1-jZl-05-aVv</t>
  </si>
  <si>
    <t>如于得水</t>
  </si>
  <si>
    <t>天津市河西区台湾路小学</t>
  </si>
  <si>
    <t>马若曼</t>
  </si>
  <si>
    <t>于子恒</t>
  </si>
  <si>
    <t>P6Y5JGqYi-528-003-0I-001-hhe-030-1-e9S-05-77k</t>
  </si>
  <si>
    <t>印记成长2</t>
  </si>
  <si>
    <t>韦舒议</t>
  </si>
  <si>
    <t>P6Y5JGCJA-528-003-7m-001-kTW-030-1-I4z-05-OZD</t>
  </si>
  <si>
    <t>01机器人李长骥队</t>
  </si>
  <si>
    <t>大连市中山区春德小学</t>
  </si>
  <si>
    <t>高升</t>
  </si>
  <si>
    <t>李长骥</t>
  </si>
  <si>
    <t>P6Y5JGqpr-528-003-zQ-001-jIc-030-1-1N3-05-56r</t>
  </si>
  <si>
    <t>李沅航</t>
  </si>
  <si>
    <t>青岛西海岸新区香江路第一小学</t>
  </si>
  <si>
    <t>沈通</t>
  </si>
  <si>
    <t>P6Y5JGTqR-528-003-BA-001-FW9-030-1-a2x-05-3T6</t>
  </si>
  <si>
    <t>合肥市桂花园集团桂园校区1队</t>
  </si>
  <si>
    <t>合肥市桂花园集团桂园校区</t>
  </si>
  <si>
    <t>丰慧</t>
  </si>
  <si>
    <t>汤艺菲</t>
  </si>
  <si>
    <t>P6Y5JGqOI-528-003-s6-001-vbu-030-1-OIW-05-lX6</t>
  </si>
  <si>
    <t>智勇先锋战队</t>
  </si>
  <si>
    <t>天津智浩教育培训学校</t>
  </si>
  <si>
    <t>张松焕</t>
  </si>
  <si>
    <t>高楷霖</t>
  </si>
  <si>
    <t>P6Y5JGqja-528-003-kz-001-aIT-030-1-OjO-05-zOd</t>
  </si>
  <si>
    <t>内蒙古思默弗张博阳战队</t>
  </si>
  <si>
    <t>呼和浩特市新城区北垣小学新雅校区</t>
  </si>
  <si>
    <t>张博阳</t>
  </si>
  <si>
    <t>P6Y5JGTql-528-003-AR-001-HYW-030-1-wrz-05-kSV</t>
  </si>
  <si>
    <t>李星阔</t>
  </si>
  <si>
    <t>大连市中山区东港小学教育集团</t>
  </si>
  <si>
    <t>张恭旭</t>
  </si>
  <si>
    <t>P6Y5JGTUH-528-003-jJ-001-bx2-030-1-hox-05-0CX</t>
  </si>
  <si>
    <t>辉煌1队</t>
  </si>
  <si>
    <t>济南高新区东城逸家小学</t>
  </si>
  <si>
    <t>李姝</t>
  </si>
  <si>
    <t>刘明轩</t>
  </si>
  <si>
    <t>P6Y5JGT4Q-528-003-Us-001-YlS-030-1-epe-05-86K</t>
  </si>
  <si>
    <t>青岛希德创客中心任乐</t>
  </si>
  <si>
    <t>任乐</t>
  </si>
  <si>
    <t>P6Y5JG0kx-528-003-p4-001-uvP-030-1-zXl-05-QyR</t>
  </si>
  <si>
    <t>沧州勇士队</t>
  </si>
  <si>
    <t>沧州市实验小学</t>
  </si>
  <si>
    <t>李景楠</t>
  </si>
  <si>
    <t>黄欣然</t>
  </si>
  <si>
    <t>P6Y5JGCx3-528-003-jh-001-j2V-030-1-GoX-05-6Xt</t>
  </si>
  <si>
    <t>闪电勇士</t>
  </si>
  <si>
    <t>云南大学附属中学小学部</t>
  </si>
  <si>
    <t>吴杰</t>
  </si>
  <si>
    <t>周浩宇</t>
  </si>
  <si>
    <t>P6Y5JGqOF-528-003-UZ-001-0jZ-030-1-WHD-05-xxE</t>
  </si>
  <si>
    <t>睿趣1队</t>
  </si>
  <si>
    <t>杨子江</t>
  </si>
  <si>
    <t>P6Y5JGqTw-528-003-qH-001-2JO-030-1-5WD-05-0HT</t>
  </si>
  <si>
    <t>凤仪5队</t>
  </si>
  <si>
    <t>严绍洋</t>
  </si>
  <si>
    <t>P6Y5JGT54-528-003-nM-001-bBh-030-1-jBk-05-Z5i</t>
  </si>
  <si>
    <t>全椒超轨7队</t>
  </si>
  <si>
    <t>韩旭</t>
  </si>
  <si>
    <t>颜明仙</t>
  </si>
  <si>
    <t>P6Y5JGTq1-528-003-Nh-001-PLa-030-1-sAr-05-pgR</t>
  </si>
  <si>
    <t>睿趣15队</t>
  </si>
  <si>
    <t>盛晨轩</t>
  </si>
  <si>
    <t>P6Y5JGqjG-528-003-Z4-001-qsS-030-1-oQA-05-5FL</t>
  </si>
  <si>
    <t>飞鹰队</t>
  </si>
  <si>
    <t>曲城林</t>
  </si>
  <si>
    <t>P6Y5JGqYB-528-003-92-001-EYI-030-1-gLi-05-J7q</t>
  </si>
  <si>
    <t>阿童木建勋队</t>
  </si>
  <si>
    <t>毕节市七星关区市西街道中心校</t>
  </si>
  <si>
    <t>詹顺美</t>
  </si>
  <si>
    <t>陈建勋</t>
  </si>
  <si>
    <t>P6Y5JGTbg-528-003-Bi-001-OpO-030-1-H1l-05-C4c</t>
  </si>
  <si>
    <t>CBD06队</t>
  </si>
  <si>
    <t>济南历下区俊德实验学校</t>
  </si>
  <si>
    <t>闫琪</t>
  </si>
  <si>
    <t>马贲然</t>
  </si>
  <si>
    <t>P6Y5JGT5O-528-003-SS-001-FjL-030-1-Cus-05-J8k</t>
  </si>
  <si>
    <t>明光浩博星际4队</t>
  </si>
  <si>
    <t>明光市明湖学校</t>
  </si>
  <si>
    <t>申铭嘉</t>
  </si>
  <si>
    <t>P6Y5JGT58-528-003-jS-001-gyU-030-1-tng-05-0zI</t>
  </si>
  <si>
    <t>智涛筑梦3队</t>
  </si>
  <si>
    <t>洪辰瑞</t>
  </si>
  <si>
    <t>P6Y5JGT5X-528-003-HQ-001-1l2-030-1-K4k-05-pkr</t>
  </si>
  <si>
    <t>全椒超轨3队</t>
  </si>
  <si>
    <t>陶波</t>
  </si>
  <si>
    <t>盛树淼</t>
  </si>
  <si>
    <t>P6Y5JGqlB-528-003-JZ-001-QSn-030-1-CSz-05-Vc1</t>
  </si>
  <si>
    <t>汪汪队</t>
  </si>
  <si>
    <t>凤城市翰墨小学</t>
  </si>
  <si>
    <t>田宇彤</t>
  </si>
  <si>
    <t>刘维聪</t>
  </si>
  <si>
    <t>P6Y5JGTy6-528-003-6E-001-Lp8-030-1-M8W-05-d6H</t>
  </si>
  <si>
    <t>未来源4队</t>
  </si>
  <si>
    <t>北京未来源科技教育</t>
  </si>
  <si>
    <t>何磊</t>
  </si>
  <si>
    <t>何启睿</t>
  </si>
  <si>
    <t>P6Y5JGqWv-528-003-8m-001-r6O-030-1-9jv-05-WWv</t>
  </si>
  <si>
    <t>明光浩博星际1队</t>
  </si>
  <si>
    <t>王杰</t>
  </si>
  <si>
    <t>余瑞泽</t>
  </si>
  <si>
    <t>P6Y5JGCJc-528-003-sK-001-6Q0-030-1-N15-05-Afx</t>
  </si>
  <si>
    <t>无敌小战队</t>
  </si>
  <si>
    <t>于思思</t>
  </si>
  <si>
    <t>王鑫磊</t>
  </si>
  <si>
    <t>P6Y5JGTyY-528-003-l9-001-7vQ-030-1-SXA-05-oRD</t>
  </si>
  <si>
    <t>京杭筑梦2队</t>
  </si>
  <si>
    <t>杭州市育才京杭小学</t>
  </si>
  <si>
    <t>金家宏</t>
  </si>
  <si>
    <t>韦羽宸</t>
  </si>
  <si>
    <t>P6Y5JGqOo-528-003-N9-001-EsG-030-1-btE-05-b2D</t>
  </si>
  <si>
    <t>十一星航队</t>
  </si>
  <si>
    <t>北京市十一学校天津实验学校</t>
  </si>
  <si>
    <t>龚健超</t>
  </si>
  <si>
    <t>卢艺航</t>
  </si>
  <si>
    <t>P6Y5JGCxD-528-003-08-001-hly-030-1-myo-05-jgA</t>
  </si>
  <si>
    <t>西安高新钱学森第二小学A</t>
  </si>
  <si>
    <t>西安高新钱学森第二小学</t>
  </si>
  <si>
    <t>安昱宝</t>
  </si>
  <si>
    <t>苏子艺</t>
  </si>
  <si>
    <t>P6Y5JGqjw-528-003-Ax-001-bIn-030-1-iD0-05-63M</t>
  </si>
  <si>
    <t>海底小纵队</t>
  </si>
  <si>
    <t>丹东市金汤小学</t>
  </si>
  <si>
    <t>李宜澄</t>
  </si>
  <si>
    <t>P6Y5JGqYL-528-003-Fa-001-lXb-030-1-PRV-05-Fl3</t>
  </si>
  <si>
    <t>南宁市滨湖路小学 小低2队</t>
  </si>
  <si>
    <t>南宁市滨湖路小学</t>
  </si>
  <si>
    <t>任乔旻</t>
  </si>
  <si>
    <t>陈超弘</t>
  </si>
  <si>
    <t>P6Y5JGqpO-528-003-1k-001-bZ2-030-1-zbE-05-Nbp</t>
  </si>
  <si>
    <t>于潇霖</t>
  </si>
  <si>
    <t>青岛经济技术开发区第二实验小学</t>
  </si>
  <si>
    <t>丁雪蒙</t>
  </si>
  <si>
    <t>P6Y5JGqY8-528-003-4l-001-Hqj-030-1-Gd3-05-eZB</t>
  </si>
  <si>
    <t>凤仪4队</t>
  </si>
  <si>
    <t>张攀</t>
  </si>
  <si>
    <t>杨智为</t>
  </si>
  <si>
    <t>P6Y5JGTqE-528-003-zz-001-4sD-030-1-1Kf-05-GaQ</t>
  </si>
  <si>
    <t>睿趣17队</t>
  </si>
  <si>
    <t>李健</t>
  </si>
  <si>
    <t>黄博衍</t>
  </si>
  <si>
    <t>P6Y5JGqYo-528-003-Wc-001-0fq-030-1-vmC-05-0pe</t>
  </si>
  <si>
    <t>星海无涯</t>
  </si>
  <si>
    <t>邓麒佑</t>
  </si>
  <si>
    <t>P6Y5JGqp9-528-003-AD-001-LqY-030-1-Prg-05-R70</t>
  </si>
  <si>
    <t>光明街小学-史宏伟队</t>
  </si>
  <si>
    <t>德州市光明街小学</t>
  </si>
  <si>
    <t>庄绪艳</t>
  </si>
  <si>
    <t>史宏伟</t>
  </si>
  <si>
    <t>P6Y5JGCMr-528-003-yA-001-OKR-030-1-COD-05-qR1</t>
  </si>
  <si>
    <t>青岛希德创客中心马清洛</t>
  </si>
  <si>
    <t>马清洛</t>
  </si>
  <si>
    <t>P6Y5JGTU5-528-003-sx-001-T1y-030-1-D3u-05-Yew</t>
  </si>
  <si>
    <t>施皓天</t>
  </si>
  <si>
    <t>P6Y5JGTUf-528-003-iy-001-OX2-030-1-svV-05-4Xs</t>
  </si>
  <si>
    <t>苏州工业园区第三实验小学</t>
  </si>
  <si>
    <t>苏州工业园区青少年活动中心</t>
  </si>
  <si>
    <t>张勇</t>
  </si>
  <si>
    <t>李子扬</t>
  </si>
  <si>
    <t>P6Y5JGq0V-528-003-i7-001-9oa-030-1-HLA-05-I8v</t>
  </si>
  <si>
    <t>AI队</t>
  </si>
  <si>
    <t>天津市河西区华星学校</t>
  </si>
  <si>
    <t>刘晓曈</t>
  </si>
  <si>
    <t>陈沅知</t>
  </si>
  <si>
    <t>P6Y5JGqlr-528-003-8f-001-vYB-030-1-eDE-05-gYS</t>
  </si>
  <si>
    <t>无敌队</t>
  </si>
  <si>
    <t>邹雨轩</t>
  </si>
  <si>
    <t>P6Y5JG0eA-528-003-zq-001-Qak-030-1-BHA-05-lPd</t>
  </si>
  <si>
    <t>明光卡酷哲宇队</t>
  </si>
  <si>
    <t>明光市逸夫小学</t>
  </si>
  <si>
    <t>蔡加露</t>
  </si>
  <si>
    <t>史哲宇</t>
  </si>
  <si>
    <t>P6Y5JGq05-528-003-Bb-001-kAB-030-1-7Dr-05-rye</t>
  </si>
  <si>
    <t>瓯海区第二实验小学</t>
  </si>
  <si>
    <t>李明雨</t>
  </si>
  <si>
    <t>赵峻毅</t>
  </si>
  <si>
    <t>P6Y5JGCxL-528-003-JQ-001-JKS-030-1-Fq0-05-XIY</t>
  </si>
  <si>
    <t>玉娃四队</t>
  </si>
  <si>
    <t>吴文正</t>
  </si>
  <si>
    <t>P6Y5JGqYy-528-003-zL-001-vsO-030-1-vX1-05-yE4</t>
  </si>
  <si>
    <t>南宁市滨湖路小学  小低3队</t>
  </si>
  <si>
    <t>王丹妮</t>
  </si>
  <si>
    <t>杨程宇</t>
  </si>
  <si>
    <t>P6Y5JG03l-528-003-d5-001-rYt-030-1-y41-05-n4F</t>
  </si>
  <si>
    <t>酒泉VIpcode未来之星</t>
  </si>
  <si>
    <t>酒泉VIpcode</t>
  </si>
  <si>
    <t>王洪太</t>
  </si>
  <si>
    <t>曹晨希</t>
  </si>
  <si>
    <t>P6Y5JGTyT-528-003-og-001-0uR-030-1-CqG-05-6d3</t>
  </si>
  <si>
    <t>京杭筑梦1队</t>
  </si>
  <si>
    <t>杭州市京杭小学</t>
  </si>
  <si>
    <t>周洲</t>
  </si>
  <si>
    <t>P6Y5JGOPf-528-003-Qm-001-yB2-030-1-qHa-05-2PT</t>
  </si>
  <si>
    <t>飞跃银河小队</t>
  </si>
  <si>
    <t>石家庄市都市新城小学</t>
  </si>
  <si>
    <t>王欢</t>
  </si>
  <si>
    <t>孟宣彤</t>
  </si>
  <si>
    <t>P6Y5JGTbP-528-003-ro-001-cSN-030-1-mUf-05-hrc</t>
  </si>
  <si>
    <t>莱西市月湖小学一队</t>
  </si>
  <si>
    <t>莱西市月湖小学</t>
  </si>
  <si>
    <t>于沛</t>
  </si>
  <si>
    <t>侯君宁</t>
  </si>
  <si>
    <t>P6Y5JGTyc-528-003-j7-001-I9b-030-1-Bdn-05-O7U</t>
  </si>
  <si>
    <t>知码八队</t>
  </si>
  <si>
    <t>刘正浩</t>
  </si>
  <si>
    <t>P6Y5JGTqe-528-003-Al-001-KvW-030-1-AVg-05-691</t>
  </si>
  <si>
    <t>创乐一队</t>
  </si>
  <si>
    <t>计巧</t>
  </si>
  <si>
    <t>史家毅</t>
  </si>
  <si>
    <t>P6Y5JGTqa-528-003-Eg-001-H7f-030-1-xod-05-oyS</t>
  </si>
  <si>
    <t>诺贝飞驰战队</t>
  </si>
  <si>
    <t>武汉市常青第一学校</t>
  </si>
  <si>
    <t>余夏阳</t>
  </si>
  <si>
    <t>田旭冉</t>
  </si>
  <si>
    <t>P6Y5JGCxs-528-003-UF-001-zYv-030-1-tU8-05-c0c</t>
  </si>
  <si>
    <t>西安高新钱学森第二小学B</t>
  </si>
  <si>
    <t>邢欣泽</t>
  </si>
  <si>
    <t>P6Y5JGTUm-528-003-mp-001-v16-030-1-w7q-05-n5b</t>
  </si>
  <si>
    <t>泉秀5队</t>
  </si>
  <si>
    <t>济南市市中区泉秀学校小学部</t>
  </si>
  <si>
    <t>田美英</t>
  </si>
  <si>
    <t>熊柏岩</t>
  </si>
  <si>
    <t>P6Y5JGTUr-528-003-rS-001-Hj0-030-1-XOp-05-cxs</t>
  </si>
  <si>
    <t>泉海学校1队</t>
  </si>
  <si>
    <t>济南市泉海学校小学部</t>
  </si>
  <si>
    <t>张立强</t>
  </si>
  <si>
    <t>桑梓洋</t>
  </si>
  <si>
    <t>P6Y5JGTUF-528-003-oa-001-Neu-030-1-xkW-05-IsN</t>
  </si>
  <si>
    <t>领袖一队</t>
  </si>
  <si>
    <t>济南市市中区泉海学校</t>
  </si>
  <si>
    <t>赵志浩</t>
  </si>
  <si>
    <t>黄一宸</t>
  </si>
  <si>
    <t>P6Y5JGT4z-528-003-dg-001-59N-030-1-AH1-05-KKW</t>
  </si>
  <si>
    <t>领袖二队</t>
  </si>
  <si>
    <t>济南市市中区育秀小学</t>
  </si>
  <si>
    <t>杜晓梅</t>
  </si>
  <si>
    <t>关博文</t>
  </si>
  <si>
    <t>P6Y5JGqWh-528-003-Ea-001-3VV-030-1-bok-05-oGn</t>
  </si>
  <si>
    <t>睿趣2队</t>
  </si>
  <si>
    <t>姚森语</t>
  </si>
  <si>
    <t>P6Y5JGTUu-528-003-4Y-001-poK-030-1-WxT-05-G4y</t>
  </si>
  <si>
    <t>泉秀4队</t>
  </si>
  <si>
    <t>梁万昱</t>
  </si>
  <si>
    <t>P6Y5JGCJZ-528-003-ri-001-86C-030-1-K1E-05-tTW</t>
  </si>
  <si>
    <t>代码冲锋队</t>
  </si>
  <si>
    <t>盘锦乐道创客教育</t>
  </si>
  <si>
    <t>敖祥</t>
  </si>
  <si>
    <t>裴榕炫</t>
  </si>
  <si>
    <t>P6Y5JGCxg-528-003-wy-001-PJ4-030-1-dfQ-05-Onl</t>
  </si>
  <si>
    <t>星际探索者</t>
  </si>
  <si>
    <t>丁楚航</t>
  </si>
  <si>
    <t>P6Y5JGT4l-528-003-UI-001-h8b-030-1-iTO-05-sgG</t>
  </si>
  <si>
    <t>宋奕霖</t>
  </si>
  <si>
    <t>青岛西海岸新区珠江路小学</t>
  </si>
  <si>
    <t>杨坤</t>
  </si>
  <si>
    <t>P6Y5JGqYb-528-003-aX-001-Qie-030-1-CVo-05-fCv</t>
  </si>
  <si>
    <t>祥和筑梦</t>
  </si>
  <si>
    <t>来宾市祥和小学</t>
  </si>
  <si>
    <t>罗光朝</t>
  </si>
  <si>
    <t>黄新浩</t>
  </si>
  <si>
    <t>P6Y5JGq0u-528-003-BF-001-mzT-030-1-56a-05-pYU</t>
  </si>
  <si>
    <t>好运来</t>
  </si>
  <si>
    <t>赵颖</t>
  </si>
  <si>
    <t>马楚博</t>
  </si>
  <si>
    <t>P6Y5JGqWk-528-003-Vr-001-GDI-030-1-Xtp-05-pck</t>
  </si>
  <si>
    <t>汕头市金平区私立广厦学校二队</t>
  </si>
  <si>
    <t>汕头市金平区私立广厦学校</t>
  </si>
  <si>
    <t>李彬鸿</t>
  </si>
  <si>
    <t>辛曜宇</t>
  </si>
  <si>
    <t>P6Y5JG0gd-528-003-ps-001-xFi-030-1-f9S-05-OSe</t>
  </si>
  <si>
    <t>沧州实验友谊队</t>
  </si>
  <si>
    <t>吕春龙</t>
  </si>
  <si>
    <t>黄万谦</t>
  </si>
  <si>
    <t>P6Y5JGqO0-528-003-5V-001-Tcz-030-1-TCr-05-JIw</t>
  </si>
  <si>
    <t>钱一佳</t>
  </si>
  <si>
    <t>P6Y5JGT52-528-003-vg-001-D9d-030-1-2BP-05-aE9</t>
  </si>
  <si>
    <t>中铁08队</t>
  </si>
  <si>
    <t>济南高新区第一实验学校</t>
  </si>
  <si>
    <t>董文红</t>
  </si>
  <si>
    <t>姜岱岳</t>
  </si>
  <si>
    <t>P6Y5JGTby-528-003-GN-001-ysu-030-1-1lO-05-y4F</t>
  </si>
  <si>
    <t>贺文琦</t>
  </si>
  <si>
    <t>青岛西海岸新区凤凰岛小学</t>
  </si>
  <si>
    <t>陈娇</t>
  </si>
  <si>
    <t>P6Y5JGTUj-528-003-ir-001-Opz-030-1-aoF-05-PxV</t>
  </si>
  <si>
    <t>巅峰1队</t>
  </si>
  <si>
    <t>济南大学附属学校（舜文）</t>
  </si>
  <si>
    <t>谢春雪</t>
  </si>
  <si>
    <t>许宸浩</t>
  </si>
  <si>
    <t>P6Y5JGqlX-528-003-Ff-001-YVC-030-1-0Om-05-ktY</t>
  </si>
  <si>
    <t>三义里超能力量队</t>
  </si>
  <si>
    <t>北京市西城区三义里小学</t>
  </si>
  <si>
    <t>李奕昊</t>
  </si>
  <si>
    <t>P6Y5JGT4V-528-003-Y8-001-ZyU-030-1-QEV-05-STt</t>
  </si>
  <si>
    <t>超能星际战队</t>
  </si>
  <si>
    <t>甸柳第一小学</t>
  </si>
  <si>
    <t>潘晓</t>
  </si>
  <si>
    <t>孙艺溪</t>
  </si>
  <si>
    <t>P6Y5JGTGE-528-003-sD-001-nf6-030-1-8Ko-05-o7s</t>
  </si>
  <si>
    <t>子期星光队</t>
  </si>
  <si>
    <t>横琴粤澳深度合作区首都师范大学子期实验小学</t>
  </si>
  <si>
    <t>江晨欢</t>
  </si>
  <si>
    <t>薛令绅</t>
  </si>
  <si>
    <t>P6Y5JGqpm-528-003-61-001-Zpz-030-1-0TT-05-s9I</t>
  </si>
  <si>
    <t>济南市义轩小学</t>
  </si>
  <si>
    <t>马浩然</t>
  </si>
  <si>
    <t>P6Y5JGCxf-528-003-7D-001-gyE-030-1-3Fb-05-NEQ</t>
  </si>
  <si>
    <t>嘉善二小A队</t>
  </si>
  <si>
    <t>嘉善县第二实验小学</t>
  </si>
  <si>
    <t>马建伟</t>
  </si>
  <si>
    <t>陈言</t>
  </si>
  <si>
    <t>P6Y5JGTbn-528-003-UL-001-lcW-030-1-RDh-05-C7X</t>
  </si>
  <si>
    <t>唐冶03队</t>
  </si>
  <si>
    <t>济南市历城区易安小学</t>
  </si>
  <si>
    <t>万静静</t>
  </si>
  <si>
    <t>崔春东</t>
  </si>
  <si>
    <t>P6Y5JGqjb-528-003-5K-001-Jw0-030-1-pfM-05-PlT</t>
  </si>
  <si>
    <t>启航战队</t>
  </si>
  <si>
    <t>李明轩</t>
  </si>
  <si>
    <t>P6Y5JGTU0-528-003-6n-001-zQj-030-1-kvP-05-SEJ</t>
  </si>
  <si>
    <t>诸葛依依</t>
  </si>
  <si>
    <t>济南市市中区文景小学</t>
  </si>
  <si>
    <t>刘德昌</t>
  </si>
  <si>
    <t>郭依晗</t>
  </si>
  <si>
    <t>P6Y5JGTGd-528-003-54-001-6HW-030-1-Jp6-05-4GQ</t>
  </si>
  <si>
    <t>有为卓宏队</t>
  </si>
  <si>
    <t>黄卓宏</t>
  </si>
  <si>
    <t>P6Y5JGqOq-528-003-4m-001-bCq-030-1-Zyo-05-5O5</t>
  </si>
  <si>
    <t>清华通班机器人队</t>
  </si>
  <si>
    <t>阳城县实验小学</t>
  </si>
  <si>
    <t>刘梁泽</t>
  </si>
  <si>
    <t>P6Y5JGT4C-528-003-cl-001-ZFs-030-1-RMA-05-uSD</t>
  </si>
  <si>
    <t>贺文玺</t>
  </si>
  <si>
    <t>于晓燕</t>
  </si>
  <si>
    <t>P6Y5JGTqy-528-003-4y-001-Aze-030-1-v4s-05-iac</t>
  </si>
  <si>
    <t>辰捷六队</t>
  </si>
  <si>
    <t>陈钧轩</t>
  </si>
  <si>
    <t>P6Y5JGTq3-528-003-KC-001-p8t-030-1-uJs-05-DYF</t>
  </si>
  <si>
    <t>睿趣18队</t>
  </si>
  <si>
    <t>程慕昕</t>
  </si>
  <si>
    <t>P6Y5JGTUh-528-003-WW-001-x3t-030-1-Ldi-05-NSQ</t>
  </si>
  <si>
    <t>苏州工业园区星湾学校1队</t>
  </si>
  <si>
    <t>陈果</t>
  </si>
  <si>
    <t>P6Y5JGT5C-528-003-FB-001-ltA-030-1-kKn-05-tQU</t>
  </si>
  <si>
    <t>明光浩博星际3队</t>
  </si>
  <si>
    <t>明光市城南小学</t>
  </si>
  <si>
    <t>施丽平</t>
  </si>
  <si>
    <t>陶元桢</t>
  </si>
  <si>
    <t>P6Y5JGTt7-528-003-zk-001-c3P-030-1-EgR-05-NKo</t>
  </si>
  <si>
    <t>智涛筑梦2队</t>
  </si>
  <si>
    <t>合肥振兴小学</t>
  </si>
  <si>
    <t>封俊</t>
  </si>
  <si>
    <t>P6Y5JGTUk-528-003-Z1-001-SKl-030-1-67K-05-vit</t>
  </si>
  <si>
    <t>刚起飞的737</t>
  </si>
  <si>
    <t>山东师范大学附属小学</t>
  </si>
  <si>
    <t>孙建</t>
  </si>
  <si>
    <t>薛俊泽</t>
  </si>
  <si>
    <t>P6Y5JGOP7-528-003-xY-001-9jM-030-1-cDH-05-HjK</t>
  </si>
  <si>
    <t>联盟2队</t>
  </si>
  <si>
    <t>北京市昌平区城北小学教育集团六街校区</t>
  </si>
  <si>
    <t>马玉浩</t>
  </si>
  <si>
    <t>侯泽睿</t>
  </si>
  <si>
    <t>P6Y5JGCxz-528-003-g3-001-LWB-030-1-TT4-05-Oyx</t>
  </si>
  <si>
    <t>唐亿李金雁逐光</t>
  </si>
  <si>
    <t>广汉市金雁小学</t>
  </si>
  <si>
    <t>罗杰</t>
  </si>
  <si>
    <t>唐亿李</t>
  </si>
  <si>
    <t>P6Y5JGT5M-528-003-lI-001-rhC-030-1-Vt1-05-9tY</t>
  </si>
  <si>
    <t>全椒超轨4队</t>
  </si>
  <si>
    <t>滁州市搭来搭趣科技培训学校</t>
  </si>
  <si>
    <t>陆明宇</t>
  </si>
  <si>
    <t>P6Y5JGTbj-528-003-sU-001-5ut-030-1-fKu-05-iWi</t>
  </si>
  <si>
    <t>智育谷10队</t>
  </si>
  <si>
    <t>济南市文化东路小学</t>
  </si>
  <si>
    <t>邓潇潇</t>
  </si>
  <si>
    <t>郑皓林</t>
  </si>
  <si>
    <t>P6Y5JGTtq-528-003-KO-001-SQr-030-1-OwH-05-lFk</t>
  </si>
  <si>
    <t>有为彦希队</t>
  </si>
  <si>
    <t>杨兴磊</t>
  </si>
  <si>
    <t>杜彦希</t>
  </si>
  <si>
    <t>P6Y5JGqW2-528-003-Uy-001-cmJ-030-1-upk-05-9SZ</t>
  </si>
  <si>
    <t>睿趣3队</t>
  </si>
  <si>
    <t>葛禹杨</t>
  </si>
  <si>
    <t>P6Y5JGCJ7-528-003-QE-001-13t-030-1-iTj-05-ZYY</t>
  </si>
  <si>
    <t>西安高新钱学森第二小学C</t>
  </si>
  <si>
    <t>李骏岳</t>
  </si>
  <si>
    <t>P6Y5JGqOu-528-003-zc-001-OzJ-030-1-C2O-05-Vtu</t>
  </si>
  <si>
    <t>淬泽成锋小队</t>
  </si>
  <si>
    <t>杭州市保俶塔实验学校（西溪校区）</t>
  </si>
  <si>
    <t>蒋恬</t>
  </si>
  <si>
    <t>包泽杨</t>
  </si>
  <si>
    <t>P6Y5JGCxA-528-003-ww-001-UeG-030-1-Q45-05-hJr</t>
  </si>
  <si>
    <t>黄潇谊队</t>
  </si>
  <si>
    <t>成都市泡桐树小学</t>
  </si>
  <si>
    <t>张祖航</t>
  </si>
  <si>
    <t>黄潇谊</t>
  </si>
  <si>
    <t>P6Y5JGTqT-528-003-n6-001-al9-030-1-Xv4-05-TVq</t>
  </si>
  <si>
    <t>肖然队</t>
  </si>
  <si>
    <t>肖然</t>
  </si>
  <si>
    <t>P6Y5JGOvO-528-003-Zr-001-XLX-030-1-7WN-05-Nr4</t>
  </si>
  <si>
    <t>临泉第1战队</t>
  </si>
  <si>
    <t>临泉县兴业路实验学校</t>
  </si>
  <si>
    <t>张金凤</t>
  </si>
  <si>
    <t>刘泽诚</t>
  </si>
  <si>
    <t>P6Y5JGqW3-528-003-8s-001-5Kx-030-1-Lar-05-mlz</t>
  </si>
  <si>
    <t>汕头市澄海第三实验小学三队</t>
  </si>
  <si>
    <t>汕头市澄海第三实验小学</t>
  </si>
  <si>
    <t>许景涵</t>
  </si>
  <si>
    <t>许小夕</t>
  </si>
  <si>
    <t>P6Y5JGqlo-528-003-Jw-001-Dx0-030-1-zh7-05-jC8</t>
  </si>
  <si>
    <t>中古友谊小学超能力量队</t>
  </si>
  <si>
    <t>北京市西城区中古友谊小学</t>
  </si>
  <si>
    <t>牛平</t>
  </si>
  <si>
    <t>吴璟林</t>
  </si>
  <si>
    <t>P6Y5JGqW4-528-003-wJ-001-yXY-030-1-Jpc-05-POT</t>
  </si>
  <si>
    <t>苏州金鸡湖学校战队</t>
  </si>
  <si>
    <t>苏州工业园区金鸡湖学校</t>
  </si>
  <si>
    <t>李卉</t>
  </si>
  <si>
    <t>汪创琦</t>
  </si>
  <si>
    <t>P6Y5JGTqG-528-003-0y-001-PqT-030-1-lMO-05-dLY</t>
  </si>
  <si>
    <t>辰捷七队</t>
  </si>
  <si>
    <t>陈隽颖</t>
  </si>
  <si>
    <t>P6Y5JGqWb-528-003-KV-001-tNd-030-1-oZx-05-qcy</t>
  </si>
  <si>
    <t>苏州星海小学战队1</t>
  </si>
  <si>
    <t>郭一佐</t>
  </si>
  <si>
    <t>P6Y5JGqYz-528-003-R5-001-TeP-030-1-8Io-05-fTc</t>
  </si>
  <si>
    <t>南宁市滨湖路小学 小低1队</t>
  </si>
  <si>
    <t>钟毅</t>
  </si>
  <si>
    <t>钟岳庭</t>
  </si>
  <si>
    <t>P6Y5JGql3-528-003-zM-001-yaR-030-1-ET2-05-ZsR</t>
  </si>
  <si>
    <t>联盟4队</t>
  </si>
  <si>
    <t>北京师范大学昌平附属学校</t>
  </si>
  <si>
    <t>马绍航</t>
  </si>
  <si>
    <t>P6Y5JGqOE-528-003-Jv-001-GSu-030-1-xJ1-05-cHJ</t>
  </si>
  <si>
    <t>育小星空1队</t>
  </si>
  <si>
    <t>杭州锦绣育才中学附属学校</t>
  </si>
  <si>
    <t>陈鸯鸯</t>
  </si>
  <si>
    <t>周文昭</t>
  </si>
  <si>
    <t>P6Y5JGTbr-528-003-xc-001-Svi-030-1-jpj-05-fVb</t>
  </si>
  <si>
    <t>CBD05队</t>
  </si>
  <si>
    <t>济南市历下区龙鼎实验学校</t>
  </si>
  <si>
    <t>赵宏宇</t>
  </si>
  <si>
    <t>曹晟彬</t>
  </si>
  <si>
    <t>P6Y5JGTqp-528-003-b8-001-Okx-030-1-gue-05-NRs</t>
  </si>
  <si>
    <t>诺贝风暴队</t>
  </si>
  <si>
    <t>大兴第一实验小学(新华家园校区)</t>
  </si>
  <si>
    <t>石甘霖</t>
  </si>
  <si>
    <t>P6Y5JGqWI-528-003-OW-001-Ha2-030-1-sd1-05-V76</t>
  </si>
  <si>
    <t>五彩玉娃C队</t>
  </si>
  <si>
    <t>郭子豪</t>
  </si>
  <si>
    <t>P6Y5JGTGA-528-003-cn-001-Yfl-030-1-z43-05-vLk</t>
  </si>
  <si>
    <t>卓越队1</t>
  </si>
  <si>
    <t>济南市育秀中学小学部</t>
  </si>
  <si>
    <t>褚凯悦</t>
  </si>
  <si>
    <t>吴晓阳</t>
  </si>
  <si>
    <t>P6Y5JGTb5-528-003-J9-001-uRw-030-1-DAR-05-zYh</t>
  </si>
  <si>
    <t>中铁02队</t>
  </si>
  <si>
    <t>济南市历下区玖玺小学</t>
  </si>
  <si>
    <t>宋健</t>
  </si>
  <si>
    <t>安妍溪</t>
  </si>
  <si>
    <t>P6Y5JGqY7-528-003-Az-001-f8K-030-1-k1u-05-O9w</t>
  </si>
  <si>
    <t>VIPCODE静宁一队</t>
  </si>
  <si>
    <t>兰州市城关区榆中街小学</t>
  </si>
  <si>
    <t>王莹</t>
  </si>
  <si>
    <t>延亦峥</t>
  </si>
  <si>
    <t>P6Y5JGT5r-528-003-I0-001-43l-030-1-xOw-05-hXX</t>
  </si>
  <si>
    <t>芜湖市师范学校附属小学</t>
  </si>
  <si>
    <t>从春莲</t>
  </si>
  <si>
    <t>姚逸宁</t>
  </si>
  <si>
    <t>P6Y5JGTUx-528-003-C0-001-lTJ-030-1-gfn-05-TvT</t>
  </si>
  <si>
    <t>诸葛昕睿</t>
  </si>
  <si>
    <t>济南市经十一路小学</t>
  </si>
  <si>
    <t>刘昕睿</t>
  </si>
  <si>
    <t>P6Y5JGTy0-528-003-rX-001-RnL-030-1-By0-05-9up</t>
  </si>
  <si>
    <t>登云筑梦1队</t>
  </si>
  <si>
    <t>杭州育才登云小学</t>
  </si>
  <si>
    <t>胡文昱</t>
  </si>
  <si>
    <t>娄子妤</t>
  </si>
  <si>
    <t>P6Y5JGqlk-528-003-kq-001-keJ-030-1-NFF-05-FsF</t>
  </si>
  <si>
    <t>猛虎队</t>
  </si>
  <si>
    <t>戴千贺</t>
  </si>
  <si>
    <t>P6Y5JGqjp-528-003-MH-001-NT8-030-1-lRY-05-8OH</t>
  </si>
  <si>
    <t>超能智械</t>
  </si>
  <si>
    <t>饶河县第三小学</t>
  </si>
  <si>
    <t>于春香</t>
  </si>
  <si>
    <t>王璟喆</t>
  </si>
  <si>
    <t>P6Y5JGT48-528-003-pj-001-UoO-030-1-JY8-05-GpN</t>
  </si>
  <si>
    <t>青岛希德创客中心宋铠瑞</t>
  </si>
  <si>
    <t>宋铠瑞</t>
  </si>
  <si>
    <t>P6Y5JGTtc-528-003-SV-001-V4H-030-1-SHu-05-44z</t>
  </si>
  <si>
    <t>张安妮队</t>
  </si>
  <si>
    <t>张安妮</t>
  </si>
  <si>
    <t>P6Y5JGCJ4-528-003-Px-001-lHa-030-1-68G-05-xD9</t>
  </si>
  <si>
    <t>金宏赵蕴祥队</t>
  </si>
  <si>
    <t>大连经济技术开发区青科学校</t>
  </si>
  <si>
    <t>李佳航</t>
  </si>
  <si>
    <t>赵蕴祥</t>
  </si>
  <si>
    <t>P6Y5JGCJq-528-003-qd-001-OgY-030-1-AAE-05-bI6</t>
  </si>
  <si>
    <t>大连中山中心博斓一队</t>
  </si>
  <si>
    <t>大连市中山区中心小学</t>
  </si>
  <si>
    <t>韩笑</t>
  </si>
  <si>
    <t>于然</t>
  </si>
  <si>
    <t>P6Y5JGTG1-528-003-gh-001-rc6-030-1-rla-05-zUE</t>
  </si>
  <si>
    <t>辰捷二队</t>
  </si>
  <si>
    <t>张桓睿</t>
  </si>
  <si>
    <t>P6Y5JGqYT-528-003-17-001-Rkn-030-1-kns-05-L2Z</t>
  </si>
  <si>
    <t>钟元晓战队</t>
  </si>
  <si>
    <t>大理市图灵青少年编程培训学校</t>
  </si>
  <si>
    <t>钟元晓</t>
  </si>
  <si>
    <t>P6Y5JGq0r-528-003-7I-001-nCo-030-1-arr-05-4Gg</t>
  </si>
  <si>
    <t>花心战队</t>
  </si>
  <si>
    <t>冯欢蕊</t>
  </si>
  <si>
    <t>吕青洛</t>
  </si>
  <si>
    <t>P6Y5JGT5v-528-003-r9-001-lLx-030-1-gX8-05-X7o</t>
  </si>
  <si>
    <t>文峰一队</t>
  </si>
  <si>
    <t>文峰学校</t>
  </si>
  <si>
    <t>张恩业</t>
  </si>
  <si>
    <t>汤嘉浩</t>
  </si>
  <si>
    <t>P6Y5JGqOr-528-003-N3-001-sEY-030-1-mnQ-05-zmz</t>
  </si>
  <si>
    <t>明光卡酷未来星队</t>
  </si>
  <si>
    <t>胡纯</t>
  </si>
  <si>
    <t>魏铭一</t>
  </si>
  <si>
    <t>P6Y5JGT5z-528-003-x4-001-YwQ-030-1-2lQ-05-rKB</t>
  </si>
  <si>
    <t>文峰二队</t>
  </si>
  <si>
    <t>杨世运</t>
  </si>
  <si>
    <t>P6Y5JGTqK-528-003-Vv-001-Gg1-030-1-PSf-05-89T</t>
  </si>
  <si>
    <t>诺贝速控队</t>
  </si>
  <si>
    <t>武汉盘龙城经济开发区航天龙城小学</t>
  </si>
  <si>
    <t>刘景研</t>
  </si>
  <si>
    <t>P6Y5JGCxv-528-003-Kd-001-BBI-030-1-N8Y-05-8jn</t>
  </si>
  <si>
    <t>李瑞朵金雁惊鸿</t>
  </si>
  <si>
    <t>邱清才</t>
  </si>
  <si>
    <t>李瑞朵</t>
  </si>
  <si>
    <t>P6Y5JGqWw-528-003-12-001-Rsg-030-1-jG6-05-fyo</t>
  </si>
  <si>
    <t>明光浩博星际2队</t>
  </si>
  <si>
    <t>龚玥</t>
  </si>
  <si>
    <t>龚华仁</t>
  </si>
  <si>
    <t>P6Y5JGCxT-528-003-e8-001-aEA-030-1-0wb-05-11K</t>
  </si>
  <si>
    <t>诺贝启涵矩阵队</t>
  </si>
  <si>
    <t>枚启涵</t>
  </si>
  <si>
    <t>P6Y5JGT5m-528-003-YK-001-7Gx-030-1-DsM-05-uma</t>
  </si>
  <si>
    <t>智育谷11队</t>
  </si>
  <si>
    <t>济南市十亩园小学</t>
  </si>
  <si>
    <t>张晓宇</t>
  </si>
  <si>
    <t>赵芸澈</t>
  </si>
  <si>
    <t>P6Y5JGTGf-528-003-et-001-dTI-030-1-HSt-05-umx</t>
  </si>
  <si>
    <t>机甲二组</t>
  </si>
  <si>
    <t>星河学校</t>
  </si>
  <si>
    <t>张鹏斐</t>
  </si>
  <si>
    <t>辛艾哲</t>
  </si>
  <si>
    <t>P6Y5JGTGw-528-003-wu-001-UoL-030-1-YML-05-xX5</t>
  </si>
  <si>
    <t>吴海杰队</t>
  </si>
  <si>
    <t>魏峰</t>
  </si>
  <si>
    <t>吴海杰</t>
  </si>
  <si>
    <t>P6Y5JGTyR-528-003-QT-001-mZT-030-1-zcq-05-82g</t>
  </si>
  <si>
    <t>棒贝5</t>
  </si>
  <si>
    <t>瑞安市外国语小学</t>
  </si>
  <si>
    <t>柳添</t>
  </si>
  <si>
    <t>蔡煜杭</t>
  </si>
  <si>
    <t>P6Y5JGTGT-528-003-TD-001-6ko-030-1-YEy-05-FDJ</t>
  </si>
  <si>
    <t>诺贝领航队</t>
  </si>
  <si>
    <t>武汉市常青树实验学校</t>
  </si>
  <si>
    <t>夏伟轩</t>
  </si>
  <si>
    <t>P6Y5JGqYP-528-003-jm-001-bYt-030-1-LzC-05-zHx</t>
  </si>
  <si>
    <t>VIPCODE兰州吾悦一队</t>
  </si>
  <si>
    <t>兰州市安宁区银滩路小学</t>
  </si>
  <si>
    <t>杨帆</t>
  </si>
  <si>
    <t>张鸿谨</t>
  </si>
  <si>
    <t>P6Y5JGOP5-528-003-eB-001-LjZ-030-1-eRF-05-CeT</t>
  </si>
  <si>
    <t>知码六队</t>
  </si>
  <si>
    <t>宁嘉豪</t>
  </si>
  <si>
    <t>宋学琛</t>
  </si>
  <si>
    <t>P6Y5JGTGp-528-003-HU-001-2bd-030-1-m48-05-BUP</t>
  </si>
  <si>
    <t>厦门五缘实验学校星越队</t>
  </si>
  <si>
    <t>厦门五缘实验学校</t>
  </si>
  <si>
    <t>肖旻</t>
  </si>
  <si>
    <t>王嘉曦月</t>
  </si>
  <si>
    <t>P6Y5JG0rO-528-003-tk-001-Fbb-030-1-hsa-05-XSN</t>
  </si>
  <si>
    <t>火星踏焰者</t>
  </si>
  <si>
    <t>包头市青山路第六小学</t>
  </si>
  <si>
    <t>孙正轩</t>
  </si>
  <si>
    <t>P6Y5JGTbF-528-003-hO-001-dKb-030-1-Dk7-05-aZA</t>
  </si>
  <si>
    <t>CBD07队</t>
  </si>
  <si>
    <t>济南市龙德学校</t>
  </si>
  <si>
    <t>郭书赫</t>
  </si>
  <si>
    <t>P6Y5JGTGi-528-003-l9-001-FRg-030-1-quY-05-ocY</t>
  </si>
  <si>
    <t>中铁09队</t>
  </si>
  <si>
    <t>济南市高新区丰奥嘉园小学</t>
  </si>
  <si>
    <t>王学豪</t>
  </si>
  <si>
    <t>张津旗</t>
  </si>
  <si>
    <t>P6Y5JGTGj-528-003-PF-001-K9L-030-1-udz-05-T7y</t>
  </si>
  <si>
    <t>诺贝破风队</t>
  </si>
  <si>
    <t>王书楠</t>
  </si>
  <si>
    <t>P6Y5JGq0U-528-003-38-001-6s8-030-1-voS-05-CMp</t>
  </si>
  <si>
    <t>瓯海区第二外国语学校</t>
  </si>
  <si>
    <t>王柏霁</t>
  </si>
  <si>
    <t>P6Y5JG034-528-003-tL-001-hYY-030-1-fbO-05-D8i</t>
  </si>
  <si>
    <t>少昊一队</t>
  </si>
  <si>
    <t>少昊编程</t>
  </si>
  <si>
    <t>梁浩</t>
  </si>
  <si>
    <t>汪祺桢</t>
  </si>
  <si>
    <t>P6Y5JGTGh-528-003-AO-001-12b-030-1-dkE-05-uL2</t>
  </si>
  <si>
    <t>印象城三队</t>
  </si>
  <si>
    <t>济南新航实验外国语学校</t>
  </si>
  <si>
    <t>孟艳慧</t>
  </si>
  <si>
    <t>高博睿</t>
  </si>
  <si>
    <t>P6Y5JGT4L-528-003-Yu-001-HcM-030-1-6VC-05-00f</t>
  </si>
  <si>
    <t>印象城五队</t>
  </si>
  <si>
    <t>济南市历城区第六中学</t>
  </si>
  <si>
    <t>吕玉莹</t>
  </si>
  <si>
    <t>张于昆</t>
  </si>
  <si>
    <t>P6Y5JGTG2-528-003-1Z-001-drG-030-1-eMc-05-eve</t>
  </si>
  <si>
    <t>PVZ战队</t>
  </si>
  <si>
    <t>山东大学附属中学小学部</t>
  </si>
  <si>
    <t>祁煜泽</t>
  </si>
  <si>
    <t>P6Y5JGqOH-528-003-57-001-DCt-030-1-IXx-05-Ok5</t>
  </si>
  <si>
    <t>超越队</t>
  </si>
  <si>
    <t>上海浦东新区民办正达外国语学校</t>
  </si>
  <si>
    <t>黄巧美</t>
  </si>
  <si>
    <t>王易昀</t>
  </si>
  <si>
    <t>P6Y5JGCMj-528-003-mZ-001-5E7-030-1-Pco-05-JwK</t>
  </si>
  <si>
    <t>睿趣5队</t>
  </si>
  <si>
    <t>周友强</t>
  </si>
  <si>
    <t>朱鸿锐</t>
  </si>
  <si>
    <t>P6Y5JGTba-528-003-nY-001-uMA-030-1-ysg-05-35w</t>
  </si>
  <si>
    <t>中铁05队</t>
  </si>
  <si>
    <t>济南市高新区康虹路小学</t>
  </si>
  <si>
    <t>申博源</t>
  </si>
  <si>
    <t>P6Y5JGqpY-528-003-OF-001-Hnq-030-1-IxC-05-SyB</t>
  </si>
  <si>
    <t>张润濯</t>
  </si>
  <si>
    <t>青岛西海岸新区太行山路小学</t>
  </si>
  <si>
    <t>刘欣</t>
  </si>
  <si>
    <t>P6Y5JG03t-528-003-Gw-001-rbU-030-1-6ap-05-Pzo</t>
  </si>
  <si>
    <t>岳松华</t>
  </si>
  <si>
    <t>廊坊广阳憧憬培训学校</t>
  </si>
  <si>
    <t>李泽祥</t>
  </si>
  <si>
    <t>P6Y5JGqOb-528-003-QI-001-s9S-030-1-xj3-05-My8</t>
  </si>
  <si>
    <t>大唐追梦队</t>
  </si>
  <si>
    <t>大唐现代双语学校</t>
  </si>
  <si>
    <t>李娜</t>
  </si>
  <si>
    <t>侯景灏</t>
  </si>
  <si>
    <t>P6Y5JGT4G-528-003-QX-001-rlV-030-1-bAz-05-edL</t>
  </si>
  <si>
    <t>薛楠队</t>
  </si>
  <si>
    <t>济南市南上山街小学</t>
  </si>
  <si>
    <t>李亚菲</t>
  </si>
  <si>
    <t>薛楠</t>
  </si>
  <si>
    <t>P6Y5JGT4S-528-003-yH-001-SFs-030-1-KbR-05-lad</t>
  </si>
  <si>
    <t>张润宇</t>
  </si>
  <si>
    <t>青岛西海岸新区齐鲁第一实验小学</t>
  </si>
  <si>
    <t>王馨田</t>
  </si>
  <si>
    <t>P6Y5JGT55-528-003-rt-001-yBd-030-1-NWb-05-Js6</t>
  </si>
  <si>
    <t>全椒超轨6队</t>
  </si>
  <si>
    <t>徐悉彤</t>
  </si>
  <si>
    <t>P6Y5JGTtx-528-003-DU-001-WHO-030-1-Vtc-05-yIL</t>
  </si>
  <si>
    <t>育小筑梦2队</t>
  </si>
  <si>
    <t>高盛</t>
  </si>
  <si>
    <t>P6Y5JGqpH-528-003-NI-001-cO6-030-1-r7Y-05-gQ3</t>
  </si>
  <si>
    <t>张瀚升</t>
  </si>
  <si>
    <t>青岛西海岸新区衡山路小学</t>
  </si>
  <si>
    <t>程飞飞</t>
  </si>
  <si>
    <t>P6Y5JGq07-528-003-z3-001-2R5-030-1-a0A-05-QzG</t>
  </si>
  <si>
    <t>机械共舞</t>
  </si>
  <si>
    <t>青岛同德小学</t>
  </si>
  <si>
    <t>薛莲</t>
  </si>
  <si>
    <t>吕家铭</t>
  </si>
  <si>
    <t>P6Y5JGqO3-528-003-3P-001-ZAZ-030-1-NgD-05-XZZ</t>
  </si>
  <si>
    <t>启钥和鸣小队</t>
  </si>
  <si>
    <t>杭州市华东师范大学附属杭州学校</t>
  </si>
  <si>
    <t>周启和</t>
  </si>
  <si>
    <t>P6Y5JGCxx-528-003-1w-001-fUh-030-1-qon-05-XzJ</t>
  </si>
  <si>
    <t>嘉善二小B队</t>
  </si>
  <si>
    <t>池晨熠</t>
  </si>
  <si>
    <t>P6Y5JGT5E-528-003-uZ-001-LaR-030-1-ejW-05-je6</t>
  </si>
  <si>
    <t>CBD09队</t>
  </si>
  <si>
    <t>济南市历下区砚岭学校</t>
  </si>
  <si>
    <t>牛文秀</t>
  </si>
  <si>
    <t>张桓熙</t>
  </si>
  <si>
    <t>P6Y5JGTUK-528-003-b0-001-LEO-030-1-BiD-05-LvZ</t>
  </si>
  <si>
    <t>诸葛启启</t>
  </si>
  <si>
    <t>济南泉景中学小学部</t>
  </si>
  <si>
    <t>张峻硕</t>
  </si>
  <si>
    <t>P6Y5JGT4q-528-003-Du-001-Re6-030-1-TyB-05-oQO</t>
  </si>
  <si>
    <t>李修源</t>
  </si>
  <si>
    <t>李洋</t>
  </si>
  <si>
    <t>P6Y5JGTUa-528-003-W4-001-Mvy-030-1-yja-05-Nnk</t>
  </si>
  <si>
    <t>诸葛牛牛</t>
  </si>
  <si>
    <t>陈禹硕</t>
  </si>
  <si>
    <t>P6Y5JGT4e-528-003-h0-001-rh2-030-1-6R6-05-Ka0</t>
  </si>
  <si>
    <t>黄静理队</t>
  </si>
  <si>
    <t>济宁市东门大街小学</t>
  </si>
  <si>
    <t>黄吉国</t>
  </si>
  <si>
    <t>黄静理</t>
  </si>
  <si>
    <t>P6Y5JGTUw-528-003-Ke-001-8qR-030-1-9rj-05-5lp</t>
  </si>
  <si>
    <t>苏州工业园区星湾学校2队</t>
  </si>
  <si>
    <t>巫沁凌</t>
  </si>
  <si>
    <t>P6Y5JGCxG-528-003-uC-001-87V-030-1-l4V-05-BaL</t>
  </si>
  <si>
    <t>玉娃八队</t>
  </si>
  <si>
    <t>郑思睿</t>
  </si>
  <si>
    <t>P6Y5JGTb0-528-003-kp-001-giT-030-1-ujc-05-5aj</t>
  </si>
  <si>
    <t>智育谷09队</t>
  </si>
  <si>
    <t>济南市解放路第一小学</t>
  </si>
  <si>
    <t>王爽</t>
  </si>
  <si>
    <t>张贻喆</t>
  </si>
  <si>
    <t>P6Y5JGTbH-528-003-wj-001-hWw-030-1-cVw-05-XjH</t>
  </si>
  <si>
    <t>建大05队</t>
  </si>
  <si>
    <t>济南市历城区凤鸣学校</t>
  </si>
  <si>
    <t>孔艺霖</t>
  </si>
  <si>
    <t>孙福希</t>
  </si>
  <si>
    <t>P6Y5JGT47-528-003-NO-001-OiV-030-1-DfJ-05-B7Q</t>
  </si>
  <si>
    <t>超能勇者无敌队</t>
  </si>
  <si>
    <t>济南东方双语实验学校</t>
  </si>
  <si>
    <t>宗景科</t>
  </si>
  <si>
    <t>宋浩天</t>
  </si>
  <si>
    <t>P6Y5JGTGa-528-003-VW-001-Md2-030-1-jXT-05-x9Y</t>
  </si>
  <si>
    <t>大唐卓越队</t>
  </si>
  <si>
    <t>皇甫正航</t>
  </si>
  <si>
    <t>P6Y5JGT4J-528-003-7B-001-MLM-030-1-OkP-05-ags</t>
  </si>
  <si>
    <t>探究侠1队</t>
  </si>
  <si>
    <t>济南高新区探究侠科技培训学校</t>
  </si>
  <si>
    <t>孙彦龙</t>
  </si>
  <si>
    <t>张原臻</t>
  </si>
  <si>
    <t>P6Y5JGqOY-528-003-3c-001-kgW-030-1-F7a-05-pwV</t>
  </si>
  <si>
    <t>飞跃队</t>
  </si>
  <si>
    <t>上海福山外国语小学</t>
  </si>
  <si>
    <t>高帅</t>
  </si>
  <si>
    <t>孙般若</t>
  </si>
  <si>
    <t>P6Y5JGT4w-528-003-QA-001-Og6-030-1-6qk-05-XdA</t>
  </si>
  <si>
    <t>OHXGFYIC队</t>
  </si>
  <si>
    <t>孙倩云</t>
  </si>
  <si>
    <t>马睿骏</t>
  </si>
  <si>
    <t>P6Y5JGT46-528-003-zM-001-xz4-030-1-Oxi-05-hmv</t>
  </si>
  <si>
    <t>探究侠6</t>
  </si>
  <si>
    <t>高铭阳</t>
  </si>
  <si>
    <t>P6Y5JGTGD-528-003-HN-001-z4D-030-1-PTf-05-tw5</t>
  </si>
  <si>
    <t>珠海市香洲区第十六小学一队</t>
  </si>
  <si>
    <t>珠海市香洲区第十六小学</t>
  </si>
  <si>
    <t>潘德清</t>
  </si>
  <si>
    <t>陈羽函</t>
  </si>
  <si>
    <t>P6Y5JGq0q-528-003-Fz-001-KCb-030-1-9SM-05-JCr</t>
  </si>
  <si>
    <t>瓯海区第二实验小学一队</t>
  </si>
  <si>
    <t>殷澈</t>
  </si>
  <si>
    <t>P6Y5JGTyx-528-003-Si-001-iLp-030-1-vWj-05-n8o</t>
  </si>
  <si>
    <t>联盟7队</t>
  </si>
  <si>
    <t>北京市昌平区城北小学教育集团三街校区</t>
  </si>
  <si>
    <t>王楷博</t>
  </si>
  <si>
    <t>P6Y5JGqln-528-003-lH-001-i63-030-1-AZO-05-htL</t>
  </si>
  <si>
    <t>联盟3队</t>
  </si>
  <si>
    <t>昌平区前锋学校</t>
  </si>
  <si>
    <t>肖梵儿</t>
  </si>
  <si>
    <t>P6Y5JGTG4-528-003-9u-001-nGH-030-1-wWS-05-Bdv</t>
  </si>
  <si>
    <t>WCH队</t>
  </si>
  <si>
    <t>济南市经五路小学</t>
  </si>
  <si>
    <t>马文慧</t>
  </si>
  <si>
    <t>王承焕</t>
  </si>
  <si>
    <t>P6Y5JGT5B-528-003-KX-001-EYz-030-1-Ypz-05-W4T</t>
  </si>
  <si>
    <t>中铁07队</t>
  </si>
  <si>
    <t>济南市历城区悌轩小学</t>
  </si>
  <si>
    <t>韩军茹</t>
  </si>
  <si>
    <t>杲相宇</t>
  </si>
  <si>
    <t>P6Y5JGTGv-528-003-cQ-001-RSA-030-1-c7x-05-Vzg</t>
  </si>
  <si>
    <t>CBD08队</t>
  </si>
  <si>
    <t>济南市历下区韶光小学</t>
  </si>
  <si>
    <t>王彤</t>
  </si>
  <si>
    <t>马尚瑀</t>
  </si>
  <si>
    <t>P6Y5JG0rp-528-003-Yf-001-g6T-030-1-Q0K-05-8pD</t>
  </si>
  <si>
    <t>追梦</t>
  </si>
  <si>
    <t>临海市括苍镇中心校</t>
  </si>
  <si>
    <t>林远望</t>
  </si>
  <si>
    <t>程梓恒</t>
  </si>
  <si>
    <t>P6Y5JGqjv-528-003-i8-001-PWH-030-1-sTV-05-ooD</t>
  </si>
  <si>
    <t>姜铭锐</t>
  </si>
  <si>
    <t>铁岭市实验学校</t>
  </si>
  <si>
    <t>庄严</t>
  </si>
  <si>
    <t>P6Y5JGqWj-528-003-kB-001-s1f-030-1-cVb-05-MIN</t>
  </si>
  <si>
    <t>子期实验小学一队</t>
  </si>
  <si>
    <t>陈卓</t>
  </si>
  <si>
    <t>李睿淇</t>
  </si>
  <si>
    <t>P6Y5JGTti-528-003-7K-001-7PZ-030-1-Nse-05-QEb</t>
  </si>
  <si>
    <t>睿腾4队</t>
  </si>
  <si>
    <t>无锡市天一实验小学</t>
  </si>
  <si>
    <t>金光苏</t>
  </si>
  <si>
    <t>李子萱</t>
  </si>
  <si>
    <t>P6Y5JGOv8-528-003-Zf-001-4bO-030-1-uv2-05-JdK</t>
  </si>
  <si>
    <t>联盟1队</t>
  </si>
  <si>
    <t>北京市昌平区阳坊学校</t>
  </si>
  <si>
    <t>王郡煜</t>
  </si>
  <si>
    <t>P6Y5JGTbb-528-003-pc-001-l1k-030-1-wUO-05-ERM</t>
  </si>
  <si>
    <t>中铁01队</t>
  </si>
  <si>
    <t>济南市历下区俊德实验学校</t>
  </si>
  <si>
    <t>张太恒</t>
  </si>
  <si>
    <t>P6Y5JGTyL-528-003-Oi-001-4VF-030-1-UXp-05-RMl</t>
  </si>
  <si>
    <t>艾鸽思十八队</t>
  </si>
  <si>
    <t>艾鸽思教育</t>
  </si>
  <si>
    <t>李沈阳</t>
  </si>
  <si>
    <t>任冠霖</t>
  </si>
  <si>
    <t>P6Y5JGqOR-528-003-3i-001-BXg-030-1-UCc-05-mOJ</t>
  </si>
  <si>
    <t>耀眼的靖</t>
  </si>
  <si>
    <t>上海浦东新区林苑小学</t>
  </si>
  <si>
    <t>兰子豪</t>
  </si>
  <si>
    <t>孙潇靖</t>
  </si>
  <si>
    <t>P6Y5JGTGl-528-003-GV-001-WG5-030-1-rcs-05-A2g</t>
  </si>
  <si>
    <t>诺贝越野科技队</t>
  </si>
  <si>
    <t>梁睿齐</t>
  </si>
  <si>
    <t>P6Y5JGT5y-528-003-Rx-001-Rew-030-1-qdg-05-JUG</t>
  </si>
  <si>
    <t>明光卡酷肖宇队</t>
  </si>
  <si>
    <t>胡传明</t>
  </si>
  <si>
    <t>胡肖宇</t>
  </si>
  <si>
    <t>P6Y5JGTUs-528-003-ky-001-ld7-030-1-OQn-05-dsp</t>
  </si>
  <si>
    <t>文东3队</t>
  </si>
  <si>
    <t>赵家铭</t>
  </si>
  <si>
    <t>P6Y5JGTbx-528-003-6q-001-nQf-030-1-OWR-05-4Wj</t>
  </si>
  <si>
    <t>中铁04队</t>
  </si>
  <si>
    <t>济南市历下区燕山小学</t>
  </si>
  <si>
    <t>刘润泽</t>
  </si>
  <si>
    <t>P6Y5JGTbz-528-003-13-001-9rc-030-1-PGG-05-Odd</t>
  </si>
  <si>
    <t>莱西市杭州路小学一队</t>
  </si>
  <si>
    <t>莱西市杭州路小学</t>
  </si>
  <si>
    <t>曲世承</t>
  </si>
  <si>
    <t>P6Y5JGT5e-528-003-tO-001-eAw-030-1-tzI-05-lCt</t>
  </si>
  <si>
    <t>安徽师范大学附属小学西校区</t>
  </si>
  <si>
    <t>童健</t>
  </si>
  <si>
    <t>李沐恩</t>
  </si>
  <si>
    <t>P6Y5JGqWO-528-003-6t-001-q1j-030-1-NWp-05-Tta</t>
  </si>
  <si>
    <t>珠海市香洲区第四小学队</t>
  </si>
  <si>
    <t>珠海市香洲区第四小学</t>
  </si>
  <si>
    <t>洪雯雯</t>
  </si>
  <si>
    <t>余之风</t>
  </si>
  <si>
    <t>P6Y5JG0rd-528-003-mR-001-Mtm-030-1-i8R-05-Tq9</t>
  </si>
  <si>
    <t>柏纳瑞轨迹传奇</t>
  </si>
  <si>
    <t>湖州市新风实验小学教育集团</t>
  </si>
  <si>
    <t>周立</t>
  </si>
  <si>
    <t>章以舟</t>
  </si>
  <si>
    <t>P6Y5JGq0O-528-003-FZ-001-vac-030-1-nOO-05-XLe</t>
  </si>
  <si>
    <t>梦想宇恒</t>
  </si>
  <si>
    <t>榆次区太行小学</t>
  </si>
  <si>
    <t>杨辛卯</t>
  </si>
  <si>
    <t>邸宇恒</t>
  </si>
  <si>
    <t>P6Y5JGT5f-528-003-bl-001-Vg3-030-1-1FT-05-5Oa</t>
  </si>
  <si>
    <t>全椒超轨5队</t>
  </si>
  <si>
    <t>李晏安</t>
  </si>
  <si>
    <t>P6Y5JGq0R-528-003-VO-001-VP5-030-1-Lid-05-Yw1</t>
  </si>
  <si>
    <t>保定乐博一队</t>
  </si>
  <si>
    <t>保定市隆兴小学</t>
  </si>
  <si>
    <t>张鸿远</t>
  </si>
  <si>
    <t>倪伟宸</t>
  </si>
  <si>
    <t>P6Y5JGTUn-528-003-0j-001-Na6-030-1-eVD-05-Zyi</t>
  </si>
  <si>
    <t>泉秀3队</t>
  </si>
  <si>
    <t>庄绪霖</t>
  </si>
  <si>
    <t>P6Y5JGqOv-528-003-Ec-001-JDu-030-1-5Kx-05-uRS</t>
  </si>
  <si>
    <t>河南省实验小学A队</t>
  </si>
  <si>
    <t>河南省实验小学</t>
  </si>
  <si>
    <t>胡治宏</t>
  </si>
  <si>
    <t>朱泊宁</t>
  </si>
  <si>
    <t>P6Y5JGT4r-528-003-Tg-001-EyW-030-1-4Vz-05-DaC</t>
  </si>
  <si>
    <t>魏申墨</t>
  </si>
  <si>
    <t>石永成</t>
  </si>
  <si>
    <t>P6Y5JGT4N-528-003-3M-001-Vo5-030-1-E8j-05-7FJ</t>
  </si>
  <si>
    <t>马子慧</t>
  </si>
  <si>
    <t>青岛西海岸新区井冈山路小学</t>
  </si>
  <si>
    <t>管晓捷</t>
  </si>
  <si>
    <t>P6Y5JGCxK-528-003-nU-001-QpM-030-1-IpV-05-TFD</t>
  </si>
  <si>
    <t>泰安市泰山区粮食市小学</t>
  </si>
  <si>
    <t>张喆</t>
  </si>
  <si>
    <t>杨嘉杨</t>
  </si>
  <si>
    <t>P6Y5JGTG0-528-003-Eq-001-b35-030-1-Zzl-05-5ds</t>
  </si>
  <si>
    <t>毛缙桐</t>
  </si>
  <si>
    <t>厦门市思明区莲前小学</t>
  </si>
  <si>
    <t>郑文红</t>
  </si>
  <si>
    <t>P6Y5JGTGL-528-003-5T-001-emd-030-1-rcW-05-SOo</t>
  </si>
  <si>
    <t>枣庄玛酷二队</t>
  </si>
  <si>
    <t>枣庄市实验小学</t>
  </si>
  <si>
    <t>崔营光</t>
  </si>
  <si>
    <t>林润圻</t>
  </si>
  <si>
    <t>P6Y5JGTbc-528-003-z7-001-mH4-030-1-uPO-05-jYO</t>
  </si>
  <si>
    <t>中铁03队</t>
  </si>
  <si>
    <t>张家浩</t>
  </si>
  <si>
    <t>P6Y5JGTb1-528-003-Mw-001-DzV-030-1-ALM-05-1W4</t>
  </si>
  <si>
    <t>CBD04队</t>
  </si>
  <si>
    <t>济南市燕柳小学</t>
  </si>
  <si>
    <t>张睿希</t>
  </si>
  <si>
    <t>P6Y5JGTyu-528-003-Gj-001-Nad-030-1-s4M-05-Mcl</t>
  </si>
  <si>
    <t>AI元源必胜二队</t>
  </si>
  <si>
    <t>无锡市积余实验学校</t>
  </si>
  <si>
    <t>张强</t>
  </si>
  <si>
    <t>吴宸烨</t>
  </si>
  <si>
    <t>P6Y5JGTG9-528-003-oV-001-5DY-030-1-QOF-05-q5D</t>
  </si>
  <si>
    <t>白马小学精英队</t>
  </si>
  <si>
    <t>洛阳市白马小学</t>
  </si>
  <si>
    <t>金梓瑶</t>
  </si>
  <si>
    <t>P6Y5JGTyr-528-003-ro-001-Jx9-030-1-AJQ-05-xNx</t>
  </si>
  <si>
    <t>睿腾5队</t>
  </si>
  <si>
    <t>无锡惠山金桥实验学校</t>
  </si>
  <si>
    <t>吴编编</t>
  </si>
  <si>
    <t>王烨彬</t>
  </si>
  <si>
    <t>P6Y5JGCxa-528-003-Ww-001-pNB-030-1-XTz-05-JvO</t>
  </si>
  <si>
    <t>泰安师范附属学校队</t>
  </si>
  <si>
    <t>山东省泰安师范附属学校</t>
  </si>
  <si>
    <t>胡圣荣</t>
  </si>
  <si>
    <t>胡诗尧</t>
  </si>
  <si>
    <t>P6Y5JGTtX-528-003-73-001-IcZ-030-1-iVC-05-ZMt</t>
  </si>
  <si>
    <t>AI元源创客团</t>
  </si>
  <si>
    <t>无锡市五爱小学</t>
  </si>
  <si>
    <t>朱建新</t>
  </si>
  <si>
    <t>吴国智</t>
  </si>
  <si>
    <t>P6Y5JGq08-528-003-Wh-001-0on-030-1-3Xe-05-CbH</t>
  </si>
  <si>
    <t>梦想子恒</t>
  </si>
  <si>
    <t>李子恒</t>
  </si>
  <si>
    <t>P6Y5JGq0Y-528-003-kn-001-LxY-030-1-sAu-05-F4N</t>
  </si>
  <si>
    <t>梦想石博</t>
  </si>
  <si>
    <t>李石博</t>
  </si>
  <si>
    <t>P6Y5JGCxS-528-003-PH-001-MlV-030-1-Sgm-05-0ZO</t>
  </si>
  <si>
    <t>迎胜2队</t>
  </si>
  <si>
    <t>泰安市泰前街道迎胜小学</t>
  </si>
  <si>
    <t>侯程贺</t>
  </si>
  <si>
    <t>P6Y5JGqYY-528-003-a3-001-i3b-030-1-XCk-05-KRI</t>
  </si>
  <si>
    <t>重庆市两江人民小学校</t>
  </si>
  <si>
    <t>刘阳</t>
  </si>
  <si>
    <t>李昊恩</t>
  </si>
  <si>
    <t>P6Y5JGqYO-528-003-2m-001-Fjq-030-1-OhG-05-oZq</t>
  </si>
  <si>
    <t>李坤阳</t>
  </si>
  <si>
    <t>重庆市江北区江北嘴实验学校</t>
  </si>
  <si>
    <t>陈帅</t>
  </si>
  <si>
    <t>P6Y5JGqO2-528-003-EB-001-kY7-030-1-WMe-05-yjP</t>
  </si>
  <si>
    <t>大唐梦想队</t>
  </si>
  <si>
    <t>底泽凯</t>
  </si>
  <si>
    <t>P6Y5JGTyC-528-003-tJ-001-AHx-030-1-vyN-05-vmf</t>
  </si>
  <si>
    <t>艾鸽思十七队</t>
  </si>
  <si>
    <t>王陌渠</t>
  </si>
  <si>
    <t>P6Y5JGTyk-528-003-Eg-001-h9U-030-1-CBw-05-56Y</t>
  </si>
  <si>
    <t>金阊实验小学校队</t>
  </si>
  <si>
    <t>孟凡丽</t>
  </si>
  <si>
    <t>潘峻彦</t>
  </si>
  <si>
    <t>P6Y5JGTGN-528-003-OS-001-8sD-030-1-mBI-05-5Cb</t>
  </si>
  <si>
    <t>白马小学二队</t>
  </si>
  <si>
    <t>喻松贺</t>
  </si>
  <si>
    <t>P6Y5JGTya-528-003-m6-001-Vhn-030-1-ZSl-05-XwS</t>
  </si>
  <si>
    <t>未来源20队</t>
  </si>
  <si>
    <t>李墨然</t>
  </si>
  <si>
    <t>P6Y5JGqO7-528-003-XQ-001-9e6-030-1-ehM-05-uS2</t>
  </si>
  <si>
    <t>梦想承泽</t>
  </si>
  <si>
    <t>李承泽</t>
  </si>
  <si>
    <t>P6Y5JG0sE-528-003-xo-001-mL3-030-1-691-05-87g</t>
  </si>
  <si>
    <t>沧州飞鹰队</t>
  </si>
  <si>
    <t>沧州市重庆路小学</t>
  </si>
  <si>
    <t>刘晓会</t>
  </si>
  <si>
    <t>王琦宇</t>
  </si>
  <si>
    <t>P6Y5JGT4D-528-003-XX-001-UGx-030-1-N6U-05-W2V</t>
  </si>
  <si>
    <t>枣庄玛酷一队</t>
  </si>
  <si>
    <t>张养泽</t>
  </si>
  <si>
    <t>P6Y5JGTyq-528-003-Rb-001-iRN-030-1-ViJ-05-CKq</t>
  </si>
  <si>
    <t>艾鸽思十四队</t>
  </si>
  <si>
    <t>邢迦勒</t>
  </si>
  <si>
    <t>P6Y5JGTUW-528-003-gl-001-lYi-030-1-VzU-05-ntq</t>
  </si>
  <si>
    <t>麒麟7队</t>
  </si>
  <si>
    <t>济宁北湖省级旅游度假区玛酷创客文化艺术培训学校</t>
  </si>
  <si>
    <t>倪福显</t>
  </si>
  <si>
    <t>袁润熙</t>
  </si>
  <si>
    <t>P6Y5JGql6-528-003-Sh-001-Zv9-030-1-hxm-05-sn2</t>
  </si>
  <si>
    <t>中古成长战队</t>
  </si>
  <si>
    <t>高若晴</t>
  </si>
  <si>
    <t>P6Y5JGq02-528-003-do-001-GgT-030-1-x9O-05-LFe</t>
  </si>
  <si>
    <t>清大——二小队</t>
  </si>
  <si>
    <t>山东省威海市文登区第二实验小学</t>
  </si>
  <si>
    <t>王丽红</t>
  </si>
  <si>
    <t>王俊凯</t>
  </si>
  <si>
    <t>P6Y5JGqOJ-528-003-Q0-001-8wv-030-1-Nyb-05-Phw</t>
  </si>
  <si>
    <t>十一星茗队</t>
  </si>
  <si>
    <t>刘晓蕊</t>
  </si>
  <si>
    <t>罗众茗</t>
  </si>
  <si>
    <t>P6Y5JGTUT-528-003-Gi-001-sOE-030-1-l3V-05-t9m</t>
  </si>
  <si>
    <t>勇士1队</t>
  </si>
  <si>
    <t>陈琛</t>
  </si>
  <si>
    <t>付峻恺</t>
  </si>
  <si>
    <t>P6Y5JGTbL-528-003-P0-001-h6d-030-1-WLp-05-YHr</t>
  </si>
  <si>
    <t>子城队</t>
  </si>
  <si>
    <t>淄博高新技术产业开发区实验小学</t>
  </si>
  <si>
    <t>崔伟</t>
  </si>
  <si>
    <t>寇子城</t>
  </si>
  <si>
    <t>P6Y5JGCx5-528-003-Dt-001-bWX-030-1-nf7-05-yw6</t>
  </si>
  <si>
    <t>玉娃五队</t>
  </si>
  <si>
    <t>俞泽洋</t>
  </si>
  <si>
    <t>P6Y5JGCMs-528-003-I9-001-8oP-030-1-kzc-05-FZ3</t>
  </si>
  <si>
    <t>星火一队</t>
  </si>
  <si>
    <t>石河子第二十中学</t>
  </si>
  <si>
    <t>邱长林</t>
  </si>
  <si>
    <t>戴玉哲</t>
  </si>
  <si>
    <t>P6Y5JGTt9-528-003-zh-001-kDh-030-1-X9s-05-Dd7</t>
  </si>
  <si>
    <t>AI元源科创团</t>
  </si>
  <si>
    <t>杨云帆</t>
  </si>
  <si>
    <t>P6Y5JGT5Y-528-003-8i-001-ZMv-030-1-4Wf-05-O29</t>
  </si>
  <si>
    <t>明光浩博星际5队</t>
  </si>
  <si>
    <t>张芳</t>
  </si>
  <si>
    <t>罗敏粲</t>
  </si>
  <si>
    <t>P6Y5JGCxX-528-003-CX-001-wKn-030-1-kQs-05-GKq</t>
  </si>
  <si>
    <t>哲思队</t>
  </si>
  <si>
    <t>临海市哲商现代实验小学</t>
  </si>
  <si>
    <t>曾旭蓉</t>
  </si>
  <si>
    <t>李奕阳</t>
  </si>
  <si>
    <t>P6Y5JGqlK-528-003-xx-001-jRn-030-1-i0E-05-Ieg</t>
  </si>
  <si>
    <t>智能先锋战队</t>
  </si>
  <si>
    <t>北京市西城区椿树馆小学</t>
  </si>
  <si>
    <t>张铭允</t>
  </si>
  <si>
    <t>P6Y5JGNi2-528-003-BK-001-Pmc-030-1-Zhn-05-JMd</t>
  </si>
  <si>
    <t>ZYY队</t>
  </si>
  <si>
    <t>台州市文渊小学</t>
  </si>
  <si>
    <t>胡访宇</t>
  </si>
  <si>
    <t>周益言</t>
  </si>
  <si>
    <t>P6Y5JG0eW-528-003-1p-001-ETH-030-1-5CG-05-rAJ</t>
  </si>
  <si>
    <t>汕头市龙湖区龙腾小学</t>
  </si>
  <si>
    <t>翁沅鹏</t>
  </si>
  <si>
    <t>黄泓杰</t>
  </si>
  <si>
    <t>P6Y5JGqlM-528-003-hD-001-bOn-030-1-H0C-05-Lmb</t>
  </si>
  <si>
    <t>汕头市东厦小学</t>
  </si>
  <si>
    <t>蔡蔚书</t>
  </si>
  <si>
    <t>赖柏丞</t>
  </si>
  <si>
    <t>P6Y5JG0un-528-003-CO-001-Cez-030-1-Kjf-05-OTA</t>
  </si>
  <si>
    <t>乐博梓瑞队</t>
  </si>
  <si>
    <t>烟台市开发区金城小学</t>
  </si>
  <si>
    <t>王洋</t>
  </si>
  <si>
    <t>张梓瑞</t>
  </si>
  <si>
    <t>P6Y5JG03r-528-003-wG-001-xFt-030-1-V1r-05-Zmp</t>
  </si>
  <si>
    <t>七启星途</t>
  </si>
  <si>
    <t>陈怡仰</t>
  </si>
  <si>
    <t>P6Y5JG0Fn-528-003-om-001-42K-030-1-oOL-05-hbG</t>
  </si>
  <si>
    <t>峻宇凌云队</t>
  </si>
  <si>
    <t>合肥高新星火小学教育集团百草街校区</t>
  </si>
  <si>
    <t>邵一鑫</t>
  </si>
  <si>
    <t>刘峻宇</t>
  </si>
  <si>
    <t>P6Y5JGqWn-528-003-aU-001-bkb-030-1-vee-05-lta</t>
  </si>
  <si>
    <t>汕头市东厦小学二队</t>
  </si>
  <si>
    <t>林子</t>
  </si>
  <si>
    <t>P6Y5JG0ua-528-003-KM-001-Bsc-030-1-rAO-05-om8</t>
  </si>
  <si>
    <t>乐博博元队</t>
  </si>
  <si>
    <t>烟台市芝罘区南通路小学</t>
  </si>
  <si>
    <t>柳博元</t>
  </si>
  <si>
    <t>P6Y5JG0kV-528-003-B6-001-Zqi-030-1-OY7-05-XMv</t>
  </si>
  <si>
    <t>未来探索家</t>
  </si>
  <si>
    <t>青岛超银小学</t>
  </si>
  <si>
    <t>崔赫铉</t>
  </si>
  <si>
    <t>P6Y5JG0F4-528-003-be-001-iYO-030-1-d8m-05-t5v</t>
  </si>
  <si>
    <t>十一星澎队</t>
  </si>
  <si>
    <t>杜星澎</t>
  </si>
  <si>
    <t>P6Y5JG03G-528-003-C7-001-o19-030-1-mxc-05-s4E</t>
  </si>
  <si>
    <t>爱迪星陈绍恩</t>
  </si>
  <si>
    <t>北京市通州区后南仓小学紫运校区</t>
  </si>
  <si>
    <t>凌磊</t>
  </si>
  <si>
    <t>陈绍恩</t>
  </si>
  <si>
    <t>P6Y5JGqlH-528-003-b3-001-zrR-030-1-wiO-05-Jz3</t>
  </si>
  <si>
    <t>知码五队</t>
  </si>
  <si>
    <t>北京市海淀区六一小学</t>
  </si>
  <si>
    <t>包雨轩</t>
  </si>
  <si>
    <t>P6Y5JG0us-528-003-Td-001-VUv-030-1-Y6c-05-Tn8</t>
  </si>
  <si>
    <t>孔浩然</t>
  </si>
  <si>
    <t>依云小学</t>
  </si>
  <si>
    <t>徐钰辰</t>
  </si>
  <si>
    <t>P6Y5JG0k4-528-003-BD-001-SDP-030-1-mSc-05-l11</t>
  </si>
  <si>
    <t>闪电小先锋</t>
  </si>
  <si>
    <t>超银小学（镇支）</t>
  </si>
  <si>
    <t>李悠然</t>
  </si>
  <si>
    <t>P6Y5JG0u9-528-003-Oi-001-xsO-030-1-dRj-05-Lu1</t>
  </si>
  <si>
    <t>乐博云喆队</t>
  </si>
  <si>
    <t>烟台市经济技术开发区金城小学</t>
  </si>
  <si>
    <t>范群壑</t>
  </si>
  <si>
    <t>姜云喆</t>
  </si>
  <si>
    <t>P6Y5JGOvV-528-003-OS-001-ly4-030-1-2u8-05-VwY</t>
  </si>
  <si>
    <t>风暴战队</t>
  </si>
  <si>
    <t>刘海星</t>
  </si>
  <si>
    <t>王胤权</t>
  </si>
  <si>
    <t>P6Y5JG0g8-528-003-YZ-001-o5F-030-1-AfC-05-jg5</t>
  </si>
  <si>
    <t>汕头市金平区碧华学校</t>
  </si>
  <si>
    <t>林镕淇</t>
  </si>
  <si>
    <t>郭夏牧</t>
  </si>
  <si>
    <t>P6Y5JG0Fj-528-003-Te-001-hZO-030-1-Gst-05-Rri</t>
  </si>
  <si>
    <t>柏韵俊驰队</t>
  </si>
  <si>
    <t>合肥市梦园小学</t>
  </si>
  <si>
    <t>邵奇婧</t>
  </si>
  <si>
    <t>柏俊杰</t>
  </si>
  <si>
    <t>P6Y5JG0kr-528-003-mG-001-ODa-030-1-NXH-05-a99</t>
  </si>
  <si>
    <t>王子垚</t>
  </si>
  <si>
    <t>高铁新城实验学校</t>
  </si>
  <si>
    <t>P6Y5JGOPS-528-003-vR-001-tf4-030-1-61q-05-3OH</t>
  </si>
  <si>
    <t>知码四队</t>
  </si>
  <si>
    <t>北京实验学校（海淀）</t>
  </si>
  <si>
    <t>白忆安</t>
  </si>
  <si>
    <t>P6Y5JG0rI-528-003-4y-001-7yJ-030-1-z8v-05-lc7</t>
  </si>
  <si>
    <t>雷霆战神队</t>
  </si>
  <si>
    <t>佛山市顺德区西山小学</t>
  </si>
  <si>
    <t>何昊</t>
  </si>
  <si>
    <t>高梓茵</t>
  </si>
  <si>
    <t>P6Y5JG0eu-528-003-CO-001-bd8-030-1-JbD-05-iXB</t>
  </si>
  <si>
    <t>汕头市龙湖区金阳小学</t>
  </si>
  <si>
    <t>林琢勋</t>
  </si>
  <si>
    <t>陈斯媛</t>
  </si>
  <si>
    <t>P6Y5JGqlQ-528-003-51-001-IsR-030-1-qOP-05-MB5</t>
  </si>
  <si>
    <t>知码七队</t>
  </si>
  <si>
    <t>首都师范大学附属花园小学</t>
  </si>
  <si>
    <t>容启致</t>
  </si>
  <si>
    <t>P6Y5JG01i-528-003-9F-001-5Gi-030-1-RnT-05-O03</t>
  </si>
  <si>
    <t>魏岚宇队</t>
  </si>
  <si>
    <t>成都市东城根街小学</t>
  </si>
  <si>
    <t>曾丽婷</t>
  </si>
  <si>
    <t>魏岚宇</t>
  </si>
  <si>
    <t>P6Y5JG0Dq-528-003-lV-001-85b-030-1-Fum-05-SkO</t>
  </si>
  <si>
    <t>汕头市东厦小学八队</t>
  </si>
  <si>
    <t>郑丹琦</t>
  </si>
  <si>
    <t>P6Y5JG0mR-528-003-fw-001-UDD-030-1-RFP-05-z1y</t>
  </si>
  <si>
    <t>曾韦皓</t>
  </si>
  <si>
    <t>石厦小学</t>
  </si>
  <si>
    <t>龚少龙</t>
  </si>
  <si>
    <t>P6Y5JG0sS-528-003-2r-001-LfU-030-1-kjD-05-q3P</t>
  </si>
  <si>
    <t>王牌队战队</t>
  </si>
  <si>
    <t>王泓程</t>
  </si>
  <si>
    <t>P6Y5JG0rL-528-003-Go-001-YUd-030-1-SxI-05-icY</t>
  </si>
  <si>
    <t>火星飞驰者</t>
  </si>
  <si>
    <t>包头市丰产道小学</t>
  </si>
  <si>
    <t>刘翊倬</t>
  </si>
  <si>
    <t>P6Y5JG03L-528-003-wg-001-tpY-030-1-fDn-05-EZ8</t>
  </si>
  <si>
    <t>爱迪星周霖</t>
  </si>
  <si>
    <t>北京学校</t>
  </si>
  <si>
    <t>周霖</t>
  </si>
  <si>
    <t>P6Y5JG0rN-528-003-gl-001-cXv-030-1-fZg-05-l1H</t>
  </si>
  <si>
    <t>建水崇正小学战队</t>
  </si>
  <si>
    <t>建水县崇正小学</t>
  </si>
  <si>
    <t>马文黎</t>
  </si>
  <si>
    <t>赵鹏博</t>
  </si>
  <si>
    <t>P6Y5JG0kZ-528-003-yD-001-joa-030-1-SXz-05-Np5</t>
  </si>
  <si>
    <t>西安高新钱学森第二小学E</t>
  </si>
  <si>
    <t>李竹张张</t>
  </si>
  <si>
    <t>P6Y5JG0r3-528-003-mx-001-Kk9-030-1-01I-05-G3R</t>
  </si>
  <si>
    <t>极光少女战队</t>
  </si>
  <si>
    <t>杨俊</t>
  </si>
  <si>
    <t>何问菃</t>
  </si>
  <si>
    <t>P6Y5JG0Fx-528-003-tx-001-nHx-030-1-Sdt-05-1uM</t>
  </si>
  <si>
    <t>昱彩兮扬队</t>
  </si>
  <si>
    <t>李雪原</t>
  </si>
  <si>
    <t>韩昱兮</t>
  </si>
  <si>
    <t>P6Y5JGqT7-528-003-9C-001-URS-030-1-9ex-05-wMS</t>
  </si>
  <si>
    <t>凤仪1队</t>
  </si>
  <si>
    <t>吴旭梅</t>
  </si>
  <si>
    <t>旷立成</t>
  </si>
  <si>
    <t>P6Y5JG01m-528-003-41-001-wI4-030-1-s7W-05-7yR</t>
  </si>
  <si>
    <t>筑梦一队</t>
  </si>
  <si>
    <t>成都市新都区兴乐路小学</t>
  </si>
  <si>
    <t>胡崧</t>
  </si>
  <si>
    <t>周开翊</t>
  </si>
  <si>
    <t>P6Y5JG01K-528-003-tl-001-Hjw-030-1-00k-05-ROK</t>
  </si>
  <si>
    <t>冀致嘉队</t>
  </si>
  <si>
    <t>冀致嘉</t>
  </si>
  <si>
    <t>P6Y5JGqjH-528-003-ha-001-AvW-030-1-nnf-05-BUm</t>
  </si>
  <si>
    <t>智械先锋</t>
  </si>
  <si>
    <t>赵宏岩</t>
  </si>
  <si>
    <t>赵昱涵</t>
  </si>
  <si>
    <t>P6Y5JG0gJ-528-003-jh-001-hHL-030-1-brm-05-iY6</t>
  </si>
  <si>
    <t>淮安智立圆第二战队</t>
  </si>
  <si>
    <t>淮安市奎文小学</t>
  </si>
  <si>
    <t>孙其波</t>
  </si>
  <si>
    <t>施雨辰</t>
  </si>
  <si>
    <t>P6Y5JG0u1-528-003-ZX-001-2jW-030-1-9WK-05-rDp</t>
  </si>
  <si>
    <t>乐博坤坤队</t>
  </si>
  <si>
    <t>烟台市东方外国语学校</t>
  </si>
  <si>
    <t>王秋云</t>
  </si>
  <si>
    <t>李钰坤</t>
  </si>
  <si>
    <t>P6Y5JGOvd-528-003-kh-001-TVB-030-1-m3E-05-qpA</t>
  </si>
  <si>
    <t>潇阳战队</t>
  </si>
  <si>
    <t>王珊珊</t>
  </si>
  <si>
    <t>刘潇阳</t>
  </si>
  <si>
    <t>P6Y5JG0Ds-528-003-88-001-hWN-030-1-VUs-05-p53</t>
  </si>
  <si>
    <t>汕头市金龙小学</t>
  </si>
  <si>
    <t>李颖群</t>
  </si>
  <si>
    <t>黄禹恺</t>
  </si>
  <si>
    <t>P6Y5JG0se-528-003-TM-001-Bc0-030-1-EgT-05-uGI</t>
  </si>
  <si>
    <t>无敌陆战队</t>
  </si>
  <si>
    <t>王宇</t>
  </si>
  <si>
    <t>王俪焱</t>
  </si>
  <si>
    <t>P6Y5JG0Bb-528-003-Mq-001-dUE-030-1-fYH-05-sBJ</t>
  </si>
  <si>
    <t>双流战队</t>
  </si>
  <si>
    <t>双流区实验小学</t>
  </si>
  <si>
    <t>郑鑫涛</t>
  </si>
  <si>
    <t>苏宸跃</t>
  </si>
  <si>
    <t>P6Y5JG03v-528-003-MR-001-8NV-030-1-uOL-05-m8L</t>
  </si>
  <si>
    <t>孟昱辰</t>
  </si>
  <si>
    <t>牟城小学</t>
  </si>
  <si>
    <t>张媛媛</t>
  </si>
  <si>
    <t>P6Y5JG0ug-528-003-go-001-MAP-030-1-o4K-05-psr</t>
  </si>
  <si>
    <t>王梓诚</t>
  </si>
  <si>
    <t>陈玲灿</t>
  </si>
  <si>
    <t>P6Y5JGOvu-528-003-qv-001-WoR-030-1-zmK-05-zgq</t>
  </si>
  <si>
    <t>超龙战队</t>
  </si>
  <si>
    <t>李晏吉</t>
  </si>
  <si>
    <t>汤俊虔</t>
  </si>
  <si>
    <t>P6Y5JG0rl-528-003-wl-001-Vps-030-1-ia1-05-Hck</t>
  </si>
  <si>
    <t>铁甲小队</t>
  </si>
  <si>
    <t>马君跃</t>
  </si>
  <si>
    <t>P6Y5JG0kO-528-003-mJ-001-dhD-030-1-Z5u-05-mSf</t>
  </si>
  <si>
    <t>新未来二队</t>
  </si>
  <si>
    <t>郑州市上街区奇幻少年科技活动中心</t>
  </si>
  <si>
    <t>张富涛</t>
  </si>
  <si>
    <t>卢昔末</t>
  </si>
  <si>
    <t>P6Y5JGqTP-528-003-PK-001-wmm-030-1-eXE-05-Vp4</t>
  </si>
  <si>
    <t>凤仪2队</t>
  </si>
  <si>
    <t>陈仕林</t>
  </si>
  <si>
    <t>但承阳</t>
  </si>
  <si>
    <t>P6Y5JG0Bz-528-003-ss-001-6z1-030-1-WOR-05-muH</t>
  </si>
  <si>
    <t>龙马精神</t>
  </si>
  <si>
    <t>成都市新津成外学校</t>
  </si>
  <si>
    <t>荣仪仁</t>
  </si>
  <si>
    <t>黎云曦</t>
  </si>
  <si>
    <t>P6Y5JG0Bc-528-003-MD-001-Vg6-030-1-IFW-05-JbR</t>
  </si>
  <si>
    <t>张育嘉队</t>
  </si>
  <si>
    <t>成都市同辉国际学校</t>
  </si>
  <si>
    <t>张育嘉</t>
  </si>
  <si>
    <t>P6Y5JG0eP-528-003-iE-001-GTf-030-1-G85-05-KoB</t>
  </si>
  <si>
    <t>智造少年</t>
  </si>
  <si>
    <t>饶河县第一小学</t>
  </si>
  <si>
    <t>孙忠超</t>
  </si>
  <si>
    <t>高逸轩</t>
  </si>
  <si>
    <t>P6Y5JG0uG-528-003-99-001-tRe-030-1-MAb-05-uLc</t>
  </si>
  <si>
    <t>王厚鸷</t>
  </si>
  <si>
    <t>天津市乐博人科技培训学校</t>
  </si>
  <si>
    <t>P6Y5JG0Bq-528-003-aw-001-SHL-030-1-kzt-05-MyJ</t>
  </si>
  <si>
    <t>双流一队</t>
  </si>
  <si>
    <t>棠湖小学</t>
  </si>
  <si>
    <t>刘昀熹</t>
  </si>
  <si>
    <t>P6Y5JGCx0-528-003-LO-001-xzP-030-1-Zz9-05-qfu</t>
  </si>
  <si>
    <t>知码一队</t>
  </si>
  <si>
    <t>郭思辰</t>
  </si>
  <si>
    <t>P6Y5JG0db-528-003-3H-001-sZ3-030-1-KL8-05-8R5</t>
  </si>
  <si>
    <t>唐山乐博1队</t>
  </si>
  <si>
    <t>唐城壹零壹实验小学</t>
  </si>
  <si>
    <t>陶玉慧</t>
  </si>
  <si>
    <t>陈奕霖</t>
  </si>
  <si>
    <t>P6Y5JG0Bl-528-003-cF-001-Co8-030-1-33Y-05-q26</t>
  </si>
  <si>
    <t>忻睿芯启</t>
  </si>
  <si>
    <t>成都美视师一学校</t>
  </si>
  <si>
    <t>陈林</t>
  </si>
  <si>
    <t>朱忻睿</t>
  </si>
  <si>
    <t>P6Y5JGOvS-528-003-PL-001-YAt-030-1-pjH-05-0wO</t>
  </si>
  <si>
    <t>红旗飞鹰队</t>
  </si>
  <si>
    <t>云南省昆明市五华区红旗小学教育集团布新校区</t>
  </si>
  <si>
    <t>刘子瑜</t>
  </si>
  <si>
    <t>谢童霄</t>
  </si>
  <si>
    <t>P6Y5JG01l-528-003-9F-001-XNN-030-1-rEK-05-xG5</t>
  </si>
  <si>
    <t>沈谦牧</t>
  </si>
  <si>
    <t>P6Y5JG0kP-528-003-TK-001-t35-030-1-OGd-05-R1U</t>
  </si>
  <si>
    <t>智能时代</t>
  </si>
  <si>
    <t>青岛上清路小学</t>
  </si>
  <si>
    <t>王克念</t>
  </si>
  <si>
    <t>P6Y5JG019-528-003-oz-001-Hmr-030-1-n4H-05-1uY</t>
  </si>
  <si>
    <t>柳易辰队</t>
  </si>
  <si>
    <t>成都实验小学</t>
  </si>
  <si>
    <t>陈剑</t>
  </si>
  <si>
    <t>柳易辰</t>
  </si>
  <si>
    <t>P6Y5JG0kj-528-003-ft-001-M44-030-1-w0N-05-dSt</t>
  </si>
  <si>
    <t>苏州市沧浪新城第四实验小学校</t>
  </si>
  <si>
    <t>钟清阳</t>
  </si>
  <si>
    <t>P6Y5JG01f-528-003-6s-001-98k-030-1-1bG-05-8Gv</t>
  </si>
  <si>
    <t>查攸宁队</t>
  </si>
  <si>
    <t>查攸宁</t>
  </si>
  <si>
    <t>P6Y5JG0d4-528-003-VH-001-l7O-030-1-n5x-05-8Xv</t>
  </si>
  <si>
    <t>星穹智械军团</t>
  </si>
  <si>
    <t>佛山市顺德区世纪小学</t>
  </si>
  <si>
    <t>温景羽</t>
  </si>
  <si>
    <t>陈丽淇</t>
  </si>
  <si>
    <t>P6Y5JG0Fv-528-003-hs-001-23v-030-1-nfF-05-vbK</t>
  </si>
  <si>
    <t>非朔星际</t>
  </si>
  <si>
    <t>宝清县第二小学</t>
  </si>
  <si>
    <t>冯晨峻</t>
  </si>
  <si>
    <t>韩非朔</t>
  </si>
  <si>
    <t>P6Y5JGCxO-528-003-Dc-001-JOU-030-1-MKB-05-dpx</t>
  </si>
  <si>
    <t>知码二队</t>
  </si>
  <si>
    <t>北京市海淀区翠微小学</t>
  </si>
  <si>
    <t>冯锐擎</t>
  </si>
  <si>
    <t>P6Y5JGOvk-528-003-Up-001-U0e-030-1-NxP-05-L5M</t>
  </si>
  <si>
    <t>红旗野狼队</t>
  </si>
  <si>
    <t>云南省昆明市红旗小学教育集团布新校区</t>
  </si>
  <si>
    <t>邹宗佑</t>
  </si>
  <si>
    <t>P6Y5JG0D8-528-003-gL-001-q74-030-1-HVD-05-9ch</t>
  </si>
  <si>
    <t>郭柏宏</t>
  </si>
  <si>
    <t>王芸</t>
  </si>
  <si>
    <t>P6Y5JG0rF-528-003-YN-001-7Am-030-1-VHO-05-RLE</t>
  </si>
  <si>
    <t>内蒙古思默弗韩雨轩战队</t>
  </si>
  <si>
    <t>呼和浩特市新城区阳光科技学校</t>
  </si>
  <si>
    <t>韩雨轩</t>
  </si>
  <si>
    <t>P6Y5JG0FH-528-003-iy-001-DTG-030-1-dCb-05-JqS</t>
  </si>
  <si>
    <t>星际穿越666</t>
  </si>
  <si>
    <t>林思成</t>
  </si>
  <si>
    <t>P6Y5JG0gw-528-003-0G-001-yVF-030-1-wQw-05-vW1</t>
  </si>
  <si>
    <t>艾鸽思四队</t>
  </si>
  <si>
    <t>李浩辰</t>
  </si>
  <si>
    <t>P6Y5JG016-528-003-lm-001-4NO-030-1-2Qd-05-a0O</t>
  </si>
  <si>
    <t>李颜钰队</t>
  </si>
  <si>
    <t>眉山市彭山区第四小学</t>
  </si>
  <si>
    <t>李颜钰</t>
  </si>
  <si>
    <t>P6Y5JG0dr-528-003-eN-001-R3F-030-1-qE2-05-etb</t>
  </si>
  <si>
    <t>内蒙古思默弗段耀然战队</t>
  </si>
  <si>
    <t>呼和浩特市新城区青山小学</t>
  </si>
  <si>
    <t>段耀然</t>
  </si>
  <si>
    <t>P6Y5JG0Fo-528-003-Q0-001-HHr-030-1-LBv-05-fIL</t>
  </si>
  <si>
    <t>杨诺星际</t>
  </si>
  <si>
    <t>宝清县第八小学</t>
  </si>
  <si>
    <t>杨诺</t>
  </si>
  <si>
    <t>P6Y5JG0rm-528-003-dK-001-ZCx-030-1-4SQ-05-6nY</t>
  </si>
  <si>
    <t>梓桓战队</t>
  </si>
  <si>
    <t>天津市和平区鞍山道小学</t>
  </si>
  <si>
    <t>王晓熙</t>
  </si>
  <si>
    <t>郁梓桓</t>
  </si>
  <si>
    <t>P6Y5JGqlj-528-003-mt-001-WiE-030-1-Ocg-05-SlV</t>
  </si>
  <si>
    <t>知码三队</t>
  </si>
  <si>
    <t>范景森</t>
  </si>
  <si>
    <t>P6Y5JG0ge-528-003-Cn-001-2OD-030-1-oLC-05-Rqu</t>
  </si>
  <si>
    <t>艾鸽思七队</t>
  </si>
  <si>
    <t>王灿仍</t>
  </si>
  <si>
    <t>P6Y5JG0gV-528-003-FR-001-1yy-030-1-8IG-05-5qA</t>
  </si>
  <si>
    <t>钛极猛兽战队</t>
  </si>
  <si>
    <t>佛山市顺德区玉成小学</t>
  </si>
  <si>
    <t>林佩泓</t>
  </si>
  <si>
    <t>李本熙</t>
  </si>
  <si>
    <t>P6Y5JG0dc-528-003-Fd-001-4Ns-030-1-OCb-05-G5p</t>
  </si>
  <si>
    <t>不好玩队</t>
  </si>
  <si>
    <t>天津市和平区岳阳道小学</t>
  </si>
  <si>
    <t>赵轩毅</t>
  </si>
  <si>
    <t>P6Y5JG0r8-528-003-Xl-001-cQ6-030-1-fQO-05-x4l</t>
  </si>
  <si>
    <t>银河裁决者</t>
  </si>
  <si>
    <t>高梓芸</t>
  </si>
  <si>
    <t>P6Y5JG0uK-528-003-z3-001-M6z-030-1-E1H-05-59i</t>
  </si>
  <si>
    <t>乐博名峻队</t>
  </si>
  <si>
    <t>烟台市经济技术开发区第十一小学</t>
  </si>
  <si>
    <t>李名峻</t>
  </si>
  <si>
    <t>P6Y5JGqjR-528-003-jT-001-JlA-030-1-hxd-05-X5v</t>
  </si>
  <si>
    <t>卓越希望</t>
  </si>
  <si>
    <t>宝清实验学校</t>
  </si>
  <si>
    <t>陈怡玮</t>
  </si>
  <si>
    <t>P6Y5JG01p-528-003-B7-001-Fn8-030-1-nLK-05-8yG</t>
  </si>
  <si>
    <t>跃进一队</t>
  </si>
  <si>
    <t>成都锦江嘉祥外国语学校小学部</t>
  </si>
  <si>
    <t>张东</t>
  </si>
  <si>
    <t>张梓骞</t>
  </si>
  <si>
    <t>P6Y5JG0B3-528-003-JX-001-nFy-030-1-O3W-05-4NH</t>
  </si>
  <si>
    <t>德保县城关镇实验小学2队</t>
  </si>
  <si>
    <t>德保县城关镇实验小学</t>
  </si>
  <si>
    <t>陈远松</t>
  </si>
  <si>
    <t>林靖皓</t>
  </si>
  <si>
    <t>P6Y5JG0dW-528-003-pe-001-yKi-030-1-qSf-05-qkG</t>
  </si>
  <si>
    <t>超维智造局</t>
  </si>
  <si>
    <t>佛山市顺德区伦教霞石善祥学校</t>
  </si>
  <si>
    <t>彭力果</t>
  </si>
  <si>
    <t>P6Y5JG0sP-528-003-K3-001-AOa-030-1-qbD-05-OwY</t>
  </si>
  <si>
    <t>王弘裕</t>
  </si>
  <si>
    <t>林蜜英</t>
  </si>
  <si>
    <t>P6Y5JG0u0-528-003-PK-001-36L-030-1-bOf-05-aTf</t>
  </si>
  <si>
    <t>乐博祥烨队</t>
  </si>
  <si>
    <t>晴艺培训学校</t>
  </si>
  <si>
    <t>孔祥烨</t>
  </si>
  <si>
    <t>P6Y5JG0kC-528-003-JP-001-wXI-030-1-4Rq-05-RZ0</t>
  </si>
  <si>
    <t>承泽战队</t>
  </si>
  <si>
    <t>云南师范大学附属小学金安校区</t>
  </si>
  <si>
    <t>陶爱</t>
  </si>
  <si>
    <t>P6Y5JG0Bh-528-003-Ke-001-TlX-030-1-AHw-05-16w</t>
  </si>
  <si>
    <t>马到成功</t>
  </si>
  <si>
    <t>成都市双流区实验小学</t>
  </si>
  <si>
    <t>高林致</t>
  </si>
  <si>
    <t>P6Y5JG0B2-528-003-pI-001-bqo-030-1-8dL-05-PTI</t>
  </si>
  <si>
    <t>洋洋得意队</t>
  </si>
  <si>
    <t>成都艺体中学附属小学</t>
  </si>
  <si>
    <t>何倩</t>
  </si>
  <si>
    <t>李钊洋</t>
  </si>
  <si>
    <t>P6Y5JG0BI-528-003-KD-001-mf1-030-1-rgT-05-Slt</t>
  </si>
  <si>
    <t>菁蓉小学小低组</t>
  </si>
  <si>
    <t>四川师范大学附属高新菁蓉小学</t>
  </si>
  <si>
    <t>曹进</t>
  </si>
  <si>
    <t>雷雨凡</t>
  </si>
  <si>
    <t>P6Y5JG0Dv-528-003-SI-001-qg5-030-1-z3b-05-1mc</t>
  </si>
  <si>
    <t>霍洛二队</t>
  </si>
  <si>
    <t>伊金霍洛旗伊金霍洛小学</t>
  </si>
  <si>
    <t>居丽斯</t>
  </si>
  <si>
    <t>阿尼苏</t>
  </si>
  <si>
    <t>P6Y5JG0Bs-528-003-8c-001-TDQ-030-1-Ijs-05-zuJ</t>
  </si>
  <si>
    <t>德保县城关镇实验小学6队</t>
  </si>
  <si>
    <t>覃奕茹</t>
  </si>
  <si>
    <t>P6Y5JG0Ff-528-003-cM-001-HBQ-030-1-KLv-05-Kdg</t>
  </si>
  <si>
    <t>姚乐洋</t>
  </si>
  <si>
    <t>李时濡</t>
  </si>
  <si>
    <t>P6Y5JG013-528-003-Zy-001-rlg-030-1-Qrk-05-bsD</t>
  </si>
  <si>
    <t>决赛组-双楠1队</t>
  </si>
  <si>
    <t>四川大学附属实验小学分校</t>
  </si>
  <si>
    <t>胡珂</t>
  </si>
  <si>
    <t>韩明煦</t>
  </si>
  <si>
    <t>P6Y5JG0Bm-528-003-d1-001-x5g-030-1-Vl8-05-RcO</t>
  </si>
  <si>
    <t>德保县城关镇实验小学1队</t>
  </si>
  <si>
    <t>陈罗梓晗</t>
  </si>
  <si>
    <t>P6Y5JG0Bw-528-003-mv-001-ZoE-030-1-KBJ-05-gyz</t>
  </si>
  <si>
    <t>江霖战队</t>
  </si>
  <si>
    <t>双流区立格实验附属小学</t>
  </si>
  <si>
    <t>江子霖</t>
  </si>
  <si>
    <t>P6Y5JG0ul-528-003-yy-001-REm-030-1-RWg-05-mYk</t>
  </si>
  <si>
    <t>乐博睿骏队</t>
  </si>
  <si>
    <t>烟台市经济技术开发区开发区第一小学</t>
  </si>
  <si>
    <t>韩睿骏</t>
  </si>
  <si>
    <t>P6Y5JG01k-528-003-5H-001-65D-030-1-Cs9-05-C4u</t>
  </si>
  <si>
    <t>双流1队</t>
  </si>
  <si>
    <t>黄沛林</t>
  </si>
  <si>
    <t>P6Y5JG01d-528-003-lZ-001-EES-030-1-Owx-05-xx0</t>
  </si>
  <si>
    <t>墨池科创队</t>
  </si>
  <si>
    <t>成都市墨池小学</t>
  </si>
  <si>
    <t>宋佳文</t>
  </si>
  <si>
    <t>白宗乐</t>
  </si>
  <si>
    <t>P6Y5JG0DS-528-003-j3-001-Pvp-030-1-v8N-05-5Es</t>
  </si>
  <si>
    <t>人民路必胜队</t>
  </si>
  <si>
    <t>临沂人民路小学</t>
  </si>
  <si>
    <t>盖美玲</t>
  </si>
  <si>
    <t>王皓晨</t>
  </si>
  <si>
    <t>P6Y5JG01E-528-003-DH-001-yJd-030-1-7uy-05-Ooe</t>
  </si>
  <si>
    <t>筑梦二队</t>
  </si>
  <si>
    <t>成都市成华小学校（秀美校区）</t>
  </si>
  <si>
    <t>刘嫣然</t>
  </si>
  <si>
    <t>P6Y5JG0sw-528-003-nd-001-AVi-030-1-05y-05-Ohg</t>
  </si>
  <si>
    <t>珠海市香洲区九洲小学一队</t>
  </si>
  <si>
    <t>珠海市香洲区九洲小学</t>
  </si>
  <si>
    <t>彭颂杰</t>
  </si>
  <si>
    <t>梁凯乐</t>
  </si>
  <si>
    <t>P6Y5JG0uQ-528-003-1g-001-eYB-030-1-LkP-05-G5X</t>
  </si>
  <si>
    <t>乐博俊楷队</t>
  </si>
  <si>
    <t>烟台市双语实验学校</t>
  </si>
  <si>
    <t>吴世浩</t>
  </si>
  <si>
    <t>战俊楷</t>
  </si>
  <si>
    <t>P6Y5JG0D4-528-003-qz-001-jxB-030-1-XkT-05-Axx</t>
  </si>
  <si>
    <t>东兴实验学校三队</t>
  </si>
  <si>
    <t>临沂东兴实验学校</t>
  </si>
  <si>
    <t>徐小敏</t>
  </si>
  <si>
    <t>李星佑</t>
  </si>
  <si>
    <t>P6Y5JG0kX-528-003-9z-001-mjN-030-1-qe4-05-xrm</t>
  </si>
  <si>
    <t>淮安智立圆第一战队</t>
  </si>
  <si>
    <t>淮安智立圆教育科技中心</t>
  </si>
  <si>
    <t>徐梓芯</t>
  </si>
  <si>
    <t>P6Y5JG0mH-528-003-Zf-001-HXO-030-1-dGU-05-779</t>
  </si>
  <si>
    <t>尔欣仪</t>
  </si>
  <si>
    <t>益强小学</t>
  </si>
  <si>
    <t>P6Y5JG0Bo-528-003-lY-001-f6c-030-1-KSO-05-bF2</t>
  </si>
  <si>
    <t>决赛组7队</t>
  </si>
  <si>
    <t>四川省成都高新区实验小学</t>
  </si>
  <si>
    <t>涂凌翔</t>
  </si>
  <si>
    <t>贾熠宸</t>
  </si>
  <si>
    <t>P6Y5JG0mF-528-003-ly-001-zXU-030-1-KGU-05-COc</t>
  </si>
  <si>
    <t>王浩远队</t>
  </si>
  <si>
    <t>上海市浦东新区张江高科实验小学</t>
  </si>
  <si>
    <t>李晶</t>
  </si>
  <si>
    <t>王浩远</t>
  </si>
  <si>
    <t>P6Y5JG0ey-528-003-II-001-uvj-030-1-5nF-05-oZd</t>
  </si>
  <si>
    <t>艾鸽思六队</t>
  </si>
  <si>
    <t>高静妤</t>
  </si>
  <si>
    <t>P6Y5JG0uc-528-003-s9-001-gIb-030-1-4p8-05-In7</t>
  </si>
  <si>
    <t>超越五队</t>
  </si>
  <si>
    <t>高青乐博培训学校</t>
  </si>
  <si>
    <t>孙瑶瑶</t>
  </si>
  <si>
    <t>李宇辰</t>
  </si>
  <si>
    <t>P6Y5JG0gD-528-003-Oy-001-jP3-030-1-El5-05-E55</t>
  </si>
  <si>
    <t>霍洛一队</t>
  </si>
  <si>
    <t>哈尼萨</t>
  </si>
  <si>
    <t>P6Y5JG0Fz-528-003-BP-001-ALN-030-1-2tW-05-y2u</t>
  </si>
  <si>
    <t>李禹苏队</t>
  </si>
  <si>
    <t>李禹苏</t>
  </si>
  <si>
    <t>P6Y5JG0kY-528-003-su-001-TJz-030-1-AJ2-05-hiG</t>
  </si>
  <si>
    <t>中鸣奇台益优代码破译队</t>
  </si>
  <si>
    <t>新疆维吾尔自治区昌吉州奇台县第四小学</t>
  </si>
  <si>
    <t>孟月娥</t>
  </si>
  <si>
    <t>宋林昱</t>
  </si>
  <si>
    <t>P6Y5JG0mx-528-003-GJ-001-Ave-030-1-7Wl-05-xII</t>
  </si>
  <si>
    <t>刘恒之队</t>
  </si>
  <si>
    <t>杭州市娃哈哈双语学校</t>
  </si>
  <si>
    <t>马耀硕</t>
  </si>
  <si>
    <t>刘恒之</t>
  </si>
  <si>
    <t>P6Y5JG0mc-528-003-vt-001-i4z-030-1-35z-05-7Kb</t>
  </si>
  <si>
    <t>徐羽城队</t>
  </si>
  <si>
    <t>钱江外国语实验小学</t>
  </si>
  <si>
    <t>徐羽城</t>
  </si>
  <si>
    <t>P6Y5JG0BY-528-003-xd-001-41j-030-1-SIw-05-tR5</t>
  </si>
  <si>
    <t>星星队</t>
  </si>
  <si>
    <t>重庆谢家湾学校</t>
  </si>
  <si>
    <t>黄春铭</t>
  </si>
  <si>
    <t>谢牧星</t>
  </si>
  <si>
    <t>P6Y5JG01S-528-003-Cd-001-4SV-030-1-IUQ-05-Ror</t>
  </si>
  <si>
    <t>黄栎豪队</t>
  </si>
  <si>
    <t>成都市实验小学</t>
  </si>
  <si>
    <t>黄栎豪</t>
  </si>
  <si>
    <t>P6Y5JG03Z-528-003-4z-001-iB2-030-1-Onw-05-yaI</t>
  </si>
  <si>
    <t>马梓晗</t>
  </si>
  <si>
    <t>烟台市开发区福莱山小学</t>
  </si>
  <si>
    <t>刘文淞</t>
  </si>
  <si>
    <t>P6Y5JG0kQ-528-003-ce-001-tEN-030-1-82y-05-tvm</t>
  </si>
  <si>
    <t>新未来三队</t>
  </si>
  <si>
    <t>侯昶宇</t>
  </si>
  <si>
    <t>P6Y5JGOvv-528-003-l9-001-IUo-030-1-ov4-05-86C</t>
  </si>
  <si>
    <t>红旗精英队</t>
  </si>
  <si>
    <t>粟及誉</t>
  </si>
  <si>
    <t>P6Y5JGOvF-528-003-Ja-001-qXA-030-1-GAq-05-K8B</t>
  </si>
  <si>
    <t>AI元源必胜队</t>
  </si>
  <si>
    <t>无锡市新吴区幸福外国语小学</t>
  </si>
  <si>
    <t>李博涵</t>
  </si>
  <si>
    <t>P6Y5JG0sJ-528-003-Z0-001-18P-030-1-Av4-05-OKg</t>
  </si>
  <si>
    <t>珠海市斗门区容闳学校一队</t>
  </si>
  <si>
    <t>珠海市斗门区容闳学校</t>
  </si>
  <si>
    <t>曹艳</t>
  </si>
  <si>
    <t>熊柏睿</t>
  </si>
  <si>
    <t>P6Y5JG0Bd-528-003-VS-001-GMo-030-1-Fve-05-H32</t>
  </si>
  <si>
    <t>德保县城关镇实验小学3队</t>
  </si>
  <si>
    <t>秦世腾</t>
  </si>
  <si>
    <t>P6Y5JG0mC-528-003-6d-001-KV7-030-1-OnI-05-fHi</t>
  </si>
  <si>
    <t>冲锋队一号</t>
  </si>
  <si>
    <t>耀华实验学校</t>
  </si>
  <si>
    <t>邓永艳</t>
  </si>
  <si>
    <t>王昱杰</t>
  </si>
  <si>
    <t>P6Y5JG0ku-528-003-IT-001-QRx-030-1-Jja-05-4l8</t>
  </si>
  <si>
    <t>玉洺星际</t>
  </si>
  <si>
    <t>宝清县第四小学</t>
  </si>
  <si>
    <t>窦玉洺</t>
  </si>
  <si>
    <t>P6Y5JG0mi-528-003-hI-001-Ofs-030-1-pGF-05-6Z2</t>
  </si>
  <si>
    <t>李新一队</t>
  </si>
  <si>
    <t>杭州市拱墅区青蓝小学</t>
  </si>
  <si>
    <t>李新一</t>
  </si>
  <si>
    <t>P6Y5JG0mq-528-003-TY-001-4EQ-030-1-MNr-05-zpe</t>
  </si>
  <si>
    <t>夏浩岩队</t>
  </si>
  <si>
    <t>杭州市钱江新城实验小学</t>
  </si>
  <si>
    <t>夏浩岩</t>
  </si>
  <si>
    <t>P6Y5JG01j-528-003-1U-001-yn5-030-1-yqm-05-Zo8</t>
  </si>
  <si>
    <t>跃进四队</t>
  </si>
  <si>
    <t>马家沟小学</t>
  </si>
  <si>
    <t>徐翊航</t>
  </si>
  <si>
    <t>P6Y5JGqWQ-528-003-5r-001-7pM-030-1-Tqp-05-LhX</t>
  </si>
  <si>
    <t>子期实验小学二队</t>
  </si>
  <si>
    <t>全凯麟</t>
  </si>
  <si>
    <t>P6Y5JG0kd-528-003-g9-001-UhU-030-1-XWK-05-LEd</t>
  </si>
  <si>
    <t>新未来五队</t>
  </si>
  <si>
    <t>茹晨桓</t>
  </si>
  <si>
    <t>P6Y5JG0F3-528-003-VR-001-j71-030-1-7vv-05-J0x</t>
  </si>
  <si>
    <t>厦门五缘实验学校立德队</t>
  </si>
  <si>
    <t>肖祺</t>
  </si>
  <si>
    <t>P6Y5JG0BO-528-003-WF-001-WOQ-030-1-OGK-05-1FF</t>
  </si>
  <si>
    <t>文启若行</t>
  </si>
  <si>
    <t>成都师范附属小学</t>
  </si>
  <si>
    <t>文若男</t>
  </si>
  <si>
    <t>P6Y5JG0my-528-003-LL-001-UY8-030-1-Smb-05-qnG</t>
  </si>
  <si>
    <t>余之舟队</t>
  </si>
  <si>
    <t>余之舟</t>
  </si>
  <si>
    <t>P6Y5JG0s4-528-003-Sn-001-vX8-030-1-1t6-05-ceW</t>
  </si>
  <si>
    <t>中鸣奇台益优杨帆起航</t>
  </si>
  <si>
    <t>新疆维吾尔自治区昌吉州奇台县第三小学</t>
  </si>
  <si>
    <t>孔繁源</t>
  </si>
  <si>
    <t>周文轩</t>
  </si>
  <si>
    <t>P6Y5JG0m0-528-003-c0-001-GGr-030-1-U3m-05-fZ1</t>
  </si>
  <si>
    <t>啸啸上王者</t>
  </si>
  <si>
    <t>香港中文大学（深圳）附属彩田学校（小学部）</t>
  </si>
  <si>
    <t>朱铭啸</t>
  </si>
  <si>
    <t>P6Y5JG0Bf-528-003-OM-001-xmC-030-1-VF5-05-sx1</t>
  </si>
  <si>
    <t>吴松楠队</t>
  </si>
  <si>
    <t>成都领川外国语学校</t>
  </si>
  <si>
    <t>吴松楠</t>
  </si>
  <si>
    <t>P6Y5JG0B8-528-003-2e-001-wkb-030-1-sEx-05-G90</t>
  </si>
  <si>
    <t>高手在此</t>
  </si>
  <si>
    <t>四川外国语大学附属小学校</t>
  </si>
  <si>
    <t>高晨菘</t>
  </si>
  <si>
    <t>P6Y5JG0ef-528-003-5X-001-Dgg-030-1-BsL-05-0Gh</t>
  </si>
  <si>
    <t>东兴实验学校二队</t>
  </si>
  <si>
    <t>邵欢欢</t>
  </si>
  <si>
    <t>霍奕霖</t>
  </si>
  <si>
    <t>P6Y5JG0km-528-003-QL-001-3Al-030-1-R1U-05-5J9</t>
  </si>
  <si>
    <t>中鸣奇台益优不服来战队</t>
  </si>
  <si>
    <t>新疆维吾尔自治区昌吉州奇台县第二小学</t>
  </si>
  <si>
    <t>杨新艳</t>
  </si>
  <si>
    <t>冯浩哲</t>
  </si>
  <si>
    <t>P6Y5JG0eX-528-003-IN-001-t5Z-030-1-a1e-05-MGd</t>
  </si>
  <si>
    <t>重庆江北新学道学校</t>
  </si>
  <si>
    <t>徐梓程</t>
  </si>
  <si>
    <t>洪晟棋</t>
  </si>
  <si>
    <t>P6Y5JG0BC-528-003-mW-001-IIe-030-1-mMo-05-eoU</t>
  </si>
  <si>
    <t>栩恒逐星</t>
  </si>
  <si>
    <t>石室天府中学附属小学</t>
  </si>
  <si>
    <t>陈栩恒</t>
  </si>
  <si>
    <t>P6Y5JG0gT-528-003-PI-001-onO-030-1-ePb-05-Yw0</t>
  </si>
  <si>
    <t>艾鸽思五队</t>
  </si>
  <si>
    <t>宋昀睿</t>
  </si>
  <si>
    <t>P6Y5JG0Bk-528-003-Qd-001-2vL-030-1-5eR-05-hnI</t>
  </si>
  <si>
    <t>德保县城关镇实验小学5队</t>
  </si>
  <si>
    <t>高羽雁熙</t>
  </si>
  <si>
    <t>P6Y5JGCMk-528-003-3t-001-hqK-030-1-M19-05-U1y</t>
  </si>
  <si>
    <t>中鸣奇台益优神龙队</t>
  </si>
  <si>
    <t>李婷婷</t>
  </si>
  <si>
    <t>邢博凯</t>
  </si>
  <si>
    <t>P6Y5JG0dm-528-003-0L-001-zTs-030-1-X7x-05-Xzi</t>
  </si>
  <si>
    <t>向阳飞车</t>
  </si>
  <si>
    <t>海盐县向阳小学教育集团</t>
  </si>
  <si>
    <t>沈菊峰</t>
  </si>
  <si>
    <t>杨未迟</t>
  </si>
  <si>
    <t>P6Y5JG0mJ-528-003-EB-001-xqh-030-1-pth-05-d3t</t>
  </si>
  <si>
    <t>陈溯队</t>
  </si>
  <si>
    <t>杭州市采荷第二小学</t>
  </si>
  <si>
    <t>陈溯</t>
  </si>
  <si>
    <t>P6Y5JG0ux-528-003-Ol-001-ux5-030-1-su5-05-drQ</t>
  </si>
  <si>
    <t>超越一队</t>
  </si>
  <si>
    <t>耿学溢</t>
  </si>
  <si>
    <t>P6Y5JG0eR-528-003-V8-001-dvj-030-1-Duj-05-2dO</t>
  </si>
  <si>
    <t>东兴实验学校一队</t>
  </si>
  <si>
    <t>赵浩博</t>
  </si>
  <si>
    <t>P6Y5JG0mw-528-003-s6-001-Yuh-030-1-zUB-05-Tfh</t>
  </si>
  <si>
    <t>叶臻队</t>
  </si>
  <si>
    <t>叶臻</t>
  </si>
  <si>
    <t>P6Y5JG0d3-528-003-6I-001-nbJ-030-1-OgJ-05-8kY</t>
  </si>
  <si>
    <t>艾鸽思三队</t>
  </si>
  <si>
    <t>李晟宇</t>
  </si>
  <si>
    <t>P6Y5JG01B-528-003-oT-001-6Ld-030-1-Td8-05-j4x</t>
  </si>
  <si>
    <t>决赛组-双楠2队</t>
  </si>
  <si>
    <t>棕北西区实验中学（小学部）</t>
  </si>
  <si>
    <t>高岩</t>
  </si>
  <si>
    <t>P6Y5JG0B6-528-003-s6-001-2rt-030-1-jGF-05-amA</t>
  </si>
  <si>
    <t>公园小学科创队</t>
  </si>
  <si>
    <t>成都公园小学</t>
  </si>
  <si>
    <t>陈一诺</t>
  </si>
  <si>
    <t>P6Y5JG0mS-528-003-ca-001-zZH-030-1-Ihq-05-0uV</t>
  </si>
  <si>
    <t>梓恒队</t>
  </si>
  <si>
    <t>重庆市沙坪坝区育英小学校</t>
  </si>
  <si>
    <t>张梓恒</t>
  </si>
  <si>
    <t>P6Y5JG0dS-528-003-BR-001-37A-030-1-kIF-05-TwP</t>
  </si>
  <si>
    <t>内蒙古思默弗冷琦睿战队</t>
  </si>
  <si>
    <t>和浩特市新城区北垣小学</t>
  </si>
  <si>
    <t>冷琦睿</t>
  </si>
  <si>
    <t>P6Y5JG0gL-528-003-vR-001-ZZT-030-1-oSy-05-QYA</t>
  </si>
  <si>
    <t>内蒙古思默弗赵扑战队</t>
  </si>
  <si>
    <t>呼和浩特市新城区第一实验小学</t>
  </si>
  <si>
    <t>赵朴</t>
  </si>
  <si>
    <t>P6Y5JG0dj-528-003-st-001-UOv-030-1-nN1-05-WgI</t>
  </si>
  <si>
    <t>唐山乐博2队</t>
  </si>
  <si>
    <t>唐山市裕华道第二小学</t>
  </si>
  <si>
    <t>刘胤岐</t>
  </si>
  <si>
    <t>P6Y5JG0Dx-528-003-bO-001-g4j-030-1-Ou1-05-Hcq</t>
  </si>
  <si>
    <t>驭光小队</t>
  </si>
  <si>
    <t>丹东市永昌小学</t>
  </si>
  <si>
    <t>刘辰楷</t>
  </si>
  <si>
    <t>P6Y5JGq0D-528-003-ZW-001-AZJ-030-1-lC3-05-lJG</t>
  </si>
  <si>
    <t>赵培轶</t>
  </si>
  <si>
    <t>P6Y5JGqlL-528-003-KT-001-eQh-030-1-rHU-05-vRJ</t>
  </si>
  <si>
    <t>普宁市红领巾一队</t>
  </si>
  <si>
    <t>普宁红领巾实验学校</t>
  </si>
  <si>
    <t>黄惠敏</t>
  </si>
  <si>
    <t>王楚煌</t>
  </si>
  <si>
    <t>P6Y5JG0eY-528-003-xX-001-Q6G-030-1-KxA-05-zEO</t>
  </si>
  <si>
    <t>Ai未来者青少年机器人工作室</t>
  </si>
  <si>
    <t>长沙市长郡外国语实验中学第一附属小学</t>
  </si>
  <si>
    <t>胡长征</t>
  </si>
  <si>
    <t>胡亮亮</t>
  </si>
  <si>
    <t>P6Y5JGOPz-528-003-8r-001-Nw5-030-1-24f-05-k0W</t>
  </si>
  <si>
    <t>育才信息领航队</t>
  </si>
  <si>
    <t>东北育才沈抚示范学校</t>
  </si>
  <si>
    <t>韩静</t>
  </si>
  <si>
    <t>祝子清</t>
  </si>
  <si>
    <t>P6Y5JG0DX-528-003-Fl-001-uih-030-1-mvI-05-Hr3</t>
  </si>
  <si>
    <t>Ai未来者青少年机器工作室1</t>
  </si>
  <si>
    <t>曾景霆</t>
  </si>
  <si>
    <t>P6Y5JG0rE-528-003-JQ-001-40j-030-1-XeB-05-l1a</t>
  </si>
  <si>
    <t>育红猛虎队</t>
  </si>
  <si>
    <t>沧州市育红小学</t>
  </si>
  <si>
    <t>张莹莹</t>
  </si>
  <si>
    <t>王唯豆</t>
  </si>
  <si>
    <t>P6Y5JG0rw-528-003-4s-001-lec-030-1-uLX-05-Bc4</t>
  </si>
  <si>
    <t>雏鹰五队</t>
  </si>
  <si>
    <t>吉林市第一实验小学</t>
  </si>
  <si>
    <t>刘平安</t>
  </si>
  <si>
    <t>韩铭琛</t>
  </si>
  <si>
    <t>P6Y5JGqjW-528-003-vQ-001-rNP-030-1-bcs-05-4yt</t>
  </si>
  <si>
    <t>星轨逐光者</t>
  </si>
  <si>
    <t>金星灿</t>
  </si>
  <si>
    <t>宋宇涵</t>
  </si>
  <si>
    <t>P6Y5JGqWr-528-003-Pa-001-5bQ-030-1-hce-05-5q1</t>
  </si>
  <si>
    <t>汕头市东厦小学五队</t>
  </si>
  <si>
    <t>李纯熙</t>
  </si>
  <si>
    <t>P6Y5JG0FD-528-003-oq-001-ErT-030-1-Pqv-05-oMH</t>
  </si>
  <si>
    <t>逐风小队</t>
  </si>
  <si>
    <t>丹东市六纬路小学</t>
  </si>
  <si>
    <t>刘子源</t>
  </si>
  <si>
    <t>P6Y5JGqlh-528-003-o7-001-qgm-030-1-Cr4-05-H1i</t>
  </si>
  <si>
    <t>汕头市华侨试验区金湾学校二队</t>
  </si>
  <si>
    <t>汕头市华侨试验区金湾学校</t>
  </si>
  <si>
    <t>张伊琳</t>
  </si>
  <si>
    <t>陈宁宇</t>
  </si>
  <si>
    <t>P6Y5JG0s8-528-003-X6-001-nG8-030-1-Hrs-05-gu5</t>
  </si>
  <si>
    <t>调兵山市1队</t>
  </si>
  <si>
    <t>调兵山市第一小学</t>
  </si>
  <si>
    <t>李垚</t>
  </si>
  <si>
    <t>于礼畅</t>
  </si>
  <si>
    <t>P6Y5JG0dd-528-003-Pj-001-8Ob-030-1-0AH-05-daI</t>
  </si>
  <si>
    <t>明伦6队</t>
  </si>
  <si>
    <t>明伦科技</t>
  </si>
  <si>
    <t>吴迪</t>
  </si>
  <si>
    <t>董轩赫</t>
  </si>
  <si>
    <t>P6Y5JGTq6-528-003-i7-001-ryx-030-1-9H9-05-Ss8</t>
  </si>
  <si>
    <t>普宁市二实二队</t>
  </si>
  <si>
    <t>普宁市猿创教育培训中心</t>
  </si>
  <si>
    <t>邱依纯</t>
  </si>
  <si>
    <t>陈泓铭</t>
  </si>
  <si>
    <t>P6Y5JGq09-528-003-Uw-001-gOS-030-1-a0C-05-65J</t>
  </si>
  <si>
    <t>沧州雄鹰队</t>
  </si>
  <si>
    <t>朱洪英</t>
  </si>
  <si>
    <t>刘治齐</t>
  </si>
  <si>
    <t>P6Y5JGqWF-528-003-ZY-001-j5Y-030-1-2AG-05-dXD</t>
  </si>
  <si>
    <t>汕头市华侨试验区金湾学校一队</t>
  </si>
  <si>
    <t>黄丽丽</t>
  </si>
  <si>
    <t>刘芸京</t>
  </si>
  <si>
    <t>P6Y5JG0FR-528-003-ZQ-001-Mdb-030-1-Lqw-05-ZT5</t>
  </si>
  <si>
    <t>十一星桐队</t>
  </si>
  <si>
    <t>张语桐</t>
  </si>
  <si>
    <t>P6Y5JG0FL-528-003-gO-001-FhC-030-1-Jhc-05-FKq</t>
  </si>
  <si>
    <t>鲲鹏翱翔</t>
  </si>
  <si>
    <t>阳城县第三小学</t>
  </si>
  <si>
    <t>张镇鲲</t>
  </si>
  <si>
    <t>P6Y5JGTqI-528-003-h1-001-uQ0-030-1-EBG-05-JjD</t>
  </si>
  <si>
    <t>普宁红领巾二队</t>
  </si>
  <si>
    <t>陈佳炫</t>
  </si>
  <si>
    <t>叶向洋</t>
  </si>
  <si>
    <t>P6Y5JGqly-528-003-I7-001-2aU-030-1-2QJ-05-tli</t>
  </si>
  <si>
    <t>普宁勤建队</t>
  </si>
  <si>
    <t>普宁市勤建学校</t>
  </si>
  <si>
    <t>林伟东</t>
  </si>
  <si>
    <t>陈思恺</t>
  </si>
  <si>
    <t>P6Y5JGqjf-528-003-uu-001-CaO-030-1-7dO-05-jn2</t>
  </si>
  <si>
    <t>育才小学队</t>
  </si>
  <si>
    <t>商妮</t>
  </si>
  <si>
    <t>王沐子</t>
  </si>
  <si>
    <t>P6Y5JG0Dg-528-003-dn-001-vDx-030-1-MDL-05-v1k</t>
  </si>
  <si>
    <t>星芒战之队</t>
  </si>
  <si>
    <t>宽甸满族自治县实验小学</t>
  </si>
  <si>
    <t>王富民</t>
  </si>
  <si>
    <t>董锡霖</t>
  </si>
  <si>
    <t>P6Y5JG0DF-528-003-h1-001-kAE-030-1-gW9-05-OGe</t>
  </si>
  <si>
    <t>Ai未来者青少年机器工作室3</t>
  </si>
  <si>
    <t>曾俊泽</t>
  </si>
  <si>
    <t>P6Y5JG0rc-528-003-UX-001-o7W-030-1-k7t-05-ShO</t>
  </si>
  <si>
    <t>武大二附小低段一队</t>
  </si>
  <si>
    <t>武汉大学第二附属小学</t>
  </si>
  <si>
    <t>丁婷</t>
  </si>
  <si>
    <t>张杨乐行</t>
  </si>
  <si>
    <t>P6Y5JGCxn-528-003-lH-001-NeK-030-1-uHe-05-Zr5</t>
  </si>
  <si>
    <t>武汉市青山区钢城第一小学</t>
  </si>
  <si>
    <t>陈喆熙</t>
  </si>
  <si>
    <t>朱恒奕</t>
  </si>
  <si>
    <t>P6Y5JG0r7-528-003-ps-001-cOR-030-1-3FZ-05-ydr</t>
  </si>
  <si>
    <t>汕头市龙湖区嘉晋学校第五战队</t>
  </si>
  <si>
    <t>汕头市龙湖区嘉晋学校</t>
  </si>
  <si>
    <t>蔡思铄</t>
  </si>
  <si>
    <t>黄祺弘</t>
  </si>
  <si>
    <t>P6Y5JG0Dh-528-003-E5-001-fza-030-1-cHc-05-NDu</t>
  </si>
  <si>
    <t>追光小队</t>
  </si>
  <si>
    <t>宽甸镇西门外小学</t>
  </si>
  <si>
    <t>李忻霏</t>
  </si>
  <si>
    <t>P6Y5JG0kt-528-003-m9-001-ERA-030-1-TDK-05-jIR</t>
  </si>
  <si>
    <t>姜来</t>
  </si>
  <si>
    <t>P6Y5JG0Fl-528-003-FZ-001-3c7-030-1-4lH-05-YYG</t>
  </si>
  <si>
    <t>十一星翊队</t>
  </si>
  <si>
    <t>杨梓翊</t>
  </si>
  <si>
    <t>P6Y5JG0s0-528-003-Sh-001-SLm-030-1-cs5-05-3be</t>
  </si>
  <si>
    <t>陈奕辰</t>
  </si>
  <si>
    <t>P6Y5JG0DV-528-003-1Z-001-pCm-030-1-8CM-05-UH3</t>
  </si>
  <si>
    <t>铁甲小宝队</t>
  </si>
  <si>
    <t>唐山市路南区实验小学</t>
  </si>
  <si>
    <t>程莫森</t>
  </si>
  <si>
    <t>P6Y5JGqWp-528-003-KN-001-INf-030-1-hZT-05-De0</t>
  </si>
  <si>
    <t>禅城区环湖小学战队</t>
  </si>
  <si>
    <t>佛山市禅城区环湖小学</t>
  </si>
  <si>
    <t>麦婉仪</t>
  </si>
  <si>
    <t>黄紫轩</t>
  </si>
  <si>
    <t>P6Y5JGqpX-528-003-tY-001-e7b-030-1-PAv-05-hi5</t>
  </si>
  <si>
    <t>禹城莱凯筑梦星空1队</t>
  </si>
  <si>
    <t>禹城市实验小学</t>
  </si>
  <si>
    <t>高雪</t>
  </si>
  <si>
    <t>张庆霖</t>
  </si>
  <si>
    <t>P6Y5JG0uz-528-003-SA-001-pYV-030-1-vIs-05-QId</t>
  </si>
  <si>
    <t>青岛希德创客中心傅俊栋</t>
  </si>
  <si>
    <t>傅俊栋</t>
  </si>
  <si>
    <t>P6Y5JG0DW-528-003-OO-001-oSz-030-1-1mN-05-mBI</t>
  </si>
  <si>
    <t>破晓小队</t>
  </si>
  <si>
    <t>宽甸满族自治县宽甸镇中心小学</t>
  </si>
  <si>
    <t>王伟佳</t>
  </si>
  <si>
    <t>P6Y5JG01t-528-003-Df-001-SoA-030-1-6T7-05-oLn</t>
  </si>
  <si>
    <t>智慧星</t>
  </si>
  <si>
    <t>李明义</t>
  </si>
  <si>
    <t>王柏尧</t>
  </si>
  <si>
    <t>P6Y5JGYRS-528-003-YP-001-ORs-030-1-vI9-05-9N8</t>
  </si>
  <si>
    <t>李禹翰</t>
  </si>
  <si>
    <t>中国宋庆龄青少年科技文化交流中心</t>
  </si>
  <si>
    <t>王森</t>
  </si>
  <si>
    <t>P6Y5JG0F1-528-003-rp-001-XJn-030-1-j7T-05-jrE</t>
  </si>
  <si>
    <t>芜湖市利民路小学</t>
  </si>
  <si>
    <t>陶敏</t>
  </si>
  <si>
    <t>曹鹤桐</t>
  </si>
  <si>
    <t>P6Y5JG0DN-528-003-cy-001-Tdh-030-1-vpP-05-487</t>
  </si>
  <si>
    <t>机甲风暴队</t>
  </si>
  <si>
    <t>唐山市路南区第二实验小学</t>
  </si>
  <si>
    <t>王威皓</t>
  </si>
  <si>
    <t>P6Y5JG0FT-528-003-uP-001-fTH-030-1-GCY-05-WmO</t>
  </si>
  <si>
    <t>明伦7队</t>
  </si>
  <si>
    <t>邬沐凝</t>
  </si>
  <si>
    <t>P6Y5JG0s5-528-003-1i-001-B9B-030-1-tTk-05-GsE</t>
  </si>
  <si>
    <t>明伦12队</t>
  </si>
  <si>
    <t>焦恒源</t>
  </si>
  <si>
    <t>李昊宸</t>
  </si>
  <si>
    <t>P6Y5JG0ky-528-003-Lp-001-MYc-030-1-x79-05-Dpn</t>
  </si>
  <si>
    <t>机械公民1队</t>
  </si>
  <si>
    <t>藁城区九中小学</t>
  </si>
  <si>
    <t>马运</t>
  </si>
  <si>
    <t>边怡玮</t>
  </si>
  <si>
    <t>P6Y5JG0dQ-528-003-gh-001-82k-030-1-MXH-05-0KO</t>
  </si>
  <si>
    <t>贵州佳妮队</t>
  </si>
  <si>
    <t>兴义市红星路小学</t>
  </si>
  <si>
    <t>王丰惠</t>
  </si>
  <si>
    <t>刘佳妮</t>
  </si>
  <si>
    <t>P6Y5JG0mW-528-003-vI-001-lbN-030-1-uZZ-05-UFN</t>
  </si>
  <si>
    <t>愽予无与伦比第一队</t>
  </si>
  <si>
    <t>青岛高新区文典路学校</t>
  </si>
  <si>
    <t>林彤彤</t>
  </si>
  <si>
    <t>张愽予</t>
  </si>
  <si>
    <t>P6Y5JG0eT-528-003-Er-001-cOH-030-1-2rm-05-YiL</t>
  </si>
  <si>
    <t>梓睿</t>
  </si>
  <si>
    <t>周梓睿</t>
  </si>
  <si>
    <t>P6Y5JG0gm-528-003-Og-001-4rF-030-1-XFx-05-UVv</t>
  </si>
  <si>
    <t>佛山市元甲学校</t>
  </si>
  <si>
    <t>何柏强</t>
  </si>
  <si>
    <t>刘智平</t>
  </si>
  <si>
    <t>P6Y5JG0sf-528-003-FA-001-m0f-030-1-O1J-05-NlO</t>
  </si>
  <si>
    <t>心悦必胜2队</t>
  </si>
  <si>
    <t>儿童心悦成长中心</t>
  </si>
  <si>
    <t>于昊志</t>
  </si>
  <si>
    <t>赵梓兮</t>
  </si>
  <si>
    <t>P6Y5JGTyj-528-003-oz-001-GwL-030-1-VqO-05-a2I</t>
  </si>
  <si>
    <t>登云筑梦2队</t>
  </si>
  <si>
    <t>周子怡</t>
  </si>
  <si>
    <t>P6Y5JGTt2-528-003-NG-001-LrO-030-1-Yqx-05-fnp</t>
  </si>
  <si>
    <t>轩轩</t>
  </si>
  <si>
    <t>黄楚蘅</t>
  </si>
  <si>
    <t>邝睿轩</t>
  </si>
  <si>
    <t>P6Y5JGqlA-528-003-vn-001-NpP-030-1-IW1-05-0gD</t>
  </si>
  <si>
    <t>普宁市二实一队</t>
  </si>
  <si>
    <t>普宁市二实学校</t>
  </si>
  <si>
    <t>陆燕雄</t>
  </si>
  <si>
    <t>张凯帆</t>
  </si>
  <si>
    <t>P6Y5JG0gO-528-003-a8-001-IAK-030-1-dQo-05-nMY</t>
  </si>
  <si>
    <t>罗小战队</t>
  </si>
  <si>
    <t>芜湖市罗家闸小学</t>
  </si>
  <si>
    <t>方蕾</t>
  </si>
  <si>
    <t>李彧宸</t>
  </si>
  <si>
    <t>P6Y5JG03R-528-003-NW-001-ApX-030-1-egY-05-OM5</t>
  </si>
  <si>
    <t>VIPCODE巨野博苑一队</t>
  </si>
  <si>
    <t>巨野县凤凰街道办事处文昌路小学</t>
  </si>
  <si>
    <t>孔令澳</t>
  </si>
  <si>
    <t>孔祥顺</t>
  </si>
  <si>
    <t>P6Y5JG0dp-528-003-Yz-001-aIs-030-1-y3J-05-7Z1</t>
  </si>
  <si>
    <t>心悦必胜3队</t>
  </si>
  <si>
    <t>温浩博</t>
  </si>
  <si>
    <t>P6Y5JGOPh-528-003-jd-001-TtP-030-1-uxg-05-xYq</t>
  </si>
  <si>
    <t>金亦玮</t>
  </si>
  <si>
    <t>P6Y5JG0u4-528-003-c8-001-CKy-030-1-Qms-05-86u</t>
  </si>
  <si>
    <t>青岛希德创客中心于沁田</t>
  </si>
  <si>
    <t>于沁田</t>
  </si>
  <si>
    <t>P6Y5JGqjO-528-003-Oi-001-zlP-030-1-lcP-05-dAF</t>
  </si>
  <si>
    <t>破界者联盟</t>
  </si>
  <si>
    <t>宋宇翰</t>
  </si>
  <si>
    <t>P6Y5JG0DT-528-003-xr-001-3Nh-030-1-KsV-05-c5F</t>
  </si>
  <si>
    <t>Ai未来者青少年机器工作室2</t>
  </si>
  <si>
    <t>吴漾</t>
  </si>
  <si>
    <t>P6Y5JG0dC-528-003-dZ-001-S38-030-1-ojQ-05-cIP</t>
  </si>
  <si>
    <t>飞驰小队</t>
  </si>
  <si>
    <t>刘铭浩</t>
  </si>
  <si>
    <t>P6Y5JGqYu-528-003-bt-001-7xT-030-1-FAZ-05-jhA</t>
  </si>
  <si>
    <t>贵州昊桐队</t>
  </si>
  <si>
    <t>兴义市第八中学附属小学</t>
  </si>
  <si>
    <t>洪激</t>
  </si>
  <si>
    <t>吴昊桐</t>
  </si>
  <si>
    <t>P6Y5JG01H-528-003-fl-001-jEO-030-1-Mig-05-adD</t>
  </si>
  <si>
    <t>筑梦三队</t>
  </si>
  <si>
    <t>天府七中小学部</t>
  </si>
  <si>
    <t>何皓宸</t>
  </si>
  <si>
    <t>P6Y5JGOvJ-528-003-ZQ-001-jJE-030-1-PlH-05-FmO</t>
  </si>
  <si>
    <t>沧州市龙虎队</t>
  </si>
  <si>
    <t>沧州市解放路小学</t>
  </si>
  <si>
    <t>叶雅菲</t>
  </si>
  <si>
    <t>董安颜</t>
  </si>
  <si>
    <t>P6Y5JGYRi-528-003-99-001-uET-030-1-l3u-05-W3U</t>
  </si>
  <si>
    <t>李政坤</t>
  </si>
  <si>
    <t>P6Y5JG0kc-528-003-fp-001-PkJ-030-1-jiv-05-2MG</t>
  </si>
  <si>
    <t>机械公民2队</t>
  </si>
  <si>
    <t>藁城区工业路小学</t>
  </si>
  <si>
    <t>赵雪</t>
  </si>
  <si>
    <t>高天宇</t>
  </si>
  <si>
    <t>P6Y5JGOvZ-528-003-V6-001-yNK-030-1-wHW-05-9E5</t>
  </si>
  <si>
    <t>全椒超轨1队</t>
  </si>
  <si>
    <t>滁州市搭来搭趣机器人编程中心</t>
  </si>
  <si>
    <t>夏睿轩</t>
  </si>
  <si>
    <t>P6Y5JGOPt-528-003-8P-001-gqO-030-1-ojq-05-yd8</t>
  </si>
  <si>
    <t>调兵山市2队</t>
  </si>
  <si>
    <t>秦驿茗</t>
  </si>
  <si>
    <t>P6Y5JG0nD-528-003-cW-001-WkK-030-1-QTB-05-sh3</t>
  </si>
  <si>
    <t>昊鲲昊穹鲲越队</t>
  </si>
  <si>
    <t>青岛中学</t>
  </si>
  <si>
    <t>姜德浩</t>
  </si>
  <si>
    <t>王昊鲲</t>
  </si>
  <si>
    <t>P6Y5JG0mv-528-003-lt-001-lrb-030-1-XbO-05-1tH</t>
  </si>
  <si>
    <t>祥峪宇宙无敌队</t>
  </si>
  <si>
    <t>高新区银海学校</t>
  </si>
  <si>
    <t>彭祥峪</t>
  </si>
  <si>
    <t>P6Y5JG0dX-528-003-5G-001-Aej-030-1-1GO-05-Fuu</t>
  </si>
  <si>
    <t>未来源2队</t>
  </si>
  <si>
    <t>赵亦瑞</t>
  </si>
  <si>
    <t>P6Y5JG0er-528-003-cg-001-zmM-030-1-wOH-05-lQw</t>
  </si>
  <si>
    <t>汕头市东厦小学第四队</t>
  </si>
  <si>
    <t>束恒铄</t>
  </si>
  <si>
    <t>P6Y5JG0FN-528-003-Hf-001-uML-030-1-a9k-05-lbR</t>
  </si>
  <si>
    <t>奋进先锋</t>
  </si>
  <si>
    <t>岳靖淇</t>
  </si>
  <si>
    <t>P6Y5JG0dP-528-003-Xc-001-nmM-030-1-O0K-05-2tP</t>
  </si>
  <si>
    <t>机甲先锋战队</t>
  </si>
  <si>
    <t>常伍岳</t>
  </si>
  <si>
    <t>P6Y5JGOPo-528-003-53-001-RW2-030-1-pTq-05-meA</t>
  </si>
  <si>
    <t>明伦5队</t>
  </si>
  <si>
    <t>韩子原</t>
  </si>
  <si>
    <t>P6Y5JG0rj-528-003-vd-001-XIz-030-1-LFu-05-nAJ</t>
  </si>
  <si>
    <t>赫赫有名</t>
  </si>
  <si>
    <t>魏子琦</t>
  </si>
  <si>
    <t>杜赫</t>
  </si>
  <si>
    <t>P6Y5JG0gN-528-003-V1-001-PKv-030-1-LzY-05-Vp5</t>
  </si>
  <si>
    <t>武大二附小低段六队</t>
  </si>
  <si>
    <t>毛辰菡</t>
  </si>
  <si>
    <t>P6Y5JG0sn-528-003-K8-001-sIu-030-1-kiI-05-rnQ</t>
  </si>
  <si>
    <t>灵璧PLAY-ONE菁英2队</t>
  </si>
  <si>
    <t>灵璧县乐高编程文化交流中心</t>
  </si>
  <si>
    <t>陈梦伟</t>
  </si>
  <si>
    <t>李盈君</t>
  </si>
  <si>
    <t>P6Y5JG0eC-528-003-h2-001-lPT-030-1-BSB-05-42l</t>
  </si>
  <si>
    <t>未来源5队</t>
  </si>
  <si>
    <t>韦贺晨</t>
  </si>
  <si>
    <t>P6Y5JG01h-528-003-XD-001-JjC-030-1-9pI-05-43a</t>
  </si>
  <si>
    <t>VIPCODE 巨野博苑三队</t>
  </si>
  <si>
    <t>巨野县凤凰街道办事处万福路小学</t>
  </si>
  <si>
    <t>柳皓森</t>
  </si>
  <si>
    <t>P6Y5JG0kD-528-003-8K-001-Wwe-030-1-YoH-05-oSr</t>
  </si>
  <si>
    <t>闻宇曦</t>
  </si>
  <si>
    <t>P6Y5JGOv9-528-003-Qj-001-JgL-030-1-cnV-05-0xA</t>
  </si>
  <si>
    <t>仓小无敌星</t>
  </si>
  <si>
    <t>杭州市余杭区仓前小学</t>
  </si>
  <si>
    <t>王曼</t>
  </si>
  <si>
    <t>吕安然</t>
  </si>
  <si>
    <t>P6Y5JGCMQ-528-003-0W-001-9dr-030-1-TH9-05-pJq</t>
  </si>
  <si>
    <t>合肥市稻香村小学望江路校区1队</t>
  </si>
  <si>
    <t>合肥市稻香村小学望江路校区</t>
  </si>
  <si>
    <t>方筱懿</t>
  </si>
  <si>
    <t>Super AI Super Track Competition</t>
  </si>
  <si>
    <t>Interstellar Voyage</t>
  </si>
  <si>
    <t>P6Y5JG0gt-528-003-fW-001-cRN-030-1-4io-05-JUv</t>
  </si>
  <si>
    <t>武大二附小低段五队</t>
  </si>
  <si>
    <t>黄韫灵</t>
  </si>
  <si>
    <t>P6Y5JGOPU-528-003-13-001-UXN-030-1-zst-05-7O1</t>
  </si>
  <si>
    <t>东方娃娃赵凌宇战队</t>
  </si>
  <si>
    <t>兴化市景范学校</t>
  </si>
  <si>
    <t>魏友芹</t>
  </si>
  <si>
    <t>赵凌宇</t>
  </si>
  <si>
    <t>P6Y5JGOvl-528-003-dt-001-ioA-030-1-6Zy-05-heN</t>
  </si>
  <si>
    <t>潘睿霆</t>
  </si>
  <si>
    <t>P6Y5JG0rY-528-003-VO-001-lmA-030-1-JSD-05-hk7</t>
  </si>
  <si>
    <t>武大二附小低段二队</t>
  </si>
  <si>
    <t>崔昕宇</t>
  </si>
  <si>
    <t>P6Y5JG0rD-528-003-6y-001-deQ-030-1-tOE-05-WOO</t>
  </si>
  <si>
    <t>未来源1队</t>
  </si>
  <si>
    <t>孙翊天</t>
  </si>
  <si>
    <t>P6Y5JG0ej-528-003-DW-001-XQS-030-1-9kx-05-NCG</t>
  </si>
  <si>
    <t>李仕玖</t>
  </si>
  <si>
    <t>沈阳市沈河区文艺路第二小学</t>
  </si>
  <si>
    <t>陈超</t>
  </si>
  <si>
    <t>P6Y5JG0sj-528-003-wg-001-F8e-030-1-zQ6-05-7Ao</t>
  </si>
  <si>
    <t>星空筑梦队</t>
  </si>
  <si>
    <t>魏薇</t>
  </si>
  <si>
    <t>杨悦然</t>
  </si>
  <si>
    <t>P6Y5JG014-528-003-hg-001-wPD-030-1-iKG-05-8WJ</t>
  </si>
  <si>
    <t>赵冠屹</t>
  </si>
  <si>
    <t>青岛市重庆路第三小学</t>
  </si>
  <si>
    <t>孙文田</t>
  </si>
  <si>
    <t>P6Y5JG0eZ-528-003-Pa-001-SGA-030-1-Jq1-05-jOl</t>
  </si>
  <si>
    <t>棠棠</t>
  </si>
  <si>
    <t>赵润棠</t>
  </si>
  <si>
    <t>P6Y5JGqjx-528-003-l2-001-h2a-030-1-EPo-05-LHX</t>
  </si>
  <si>
    <t>小魁星一队</t>
  </si>
  <si>
    <t>吉林市松江东路小学校</t>
  </si>
  <si>
    <t>刘明良</t>
  </si>
  <si>
    <t>张仟坤</t>
  </si>
  <si>
    <t>P6Y5JG0m1-528-003-rW-001-tcm-030-1-oGI-05-5wl</t>
  </si>
  <si>
    <t>嘉禾勇攀高峰队</t>
  </si>
  <si>
    <t>王嘉禾</t>
  </si>
  <si>
    <t>P6Y5JG03x-528-003-e9-001-kum-030-1-dCp-05-iIC</t>
  </si>
  <si>
    <t>VIPCODE巨野博苑二队</t>
  </si>
  <si>
    <t>巨野县凤凰街道办事处佳信小学</t>
  </si>
  <si>
    <t>肖湘钰</t>
  </si>
  <si>
    <t>P6Y5JG0Fr-528-003-n1-001-zLR-030-1-QwJ-05-9LW</t>
  </si>
  <si>
    <t>闪电旋风</t>
  </si>
  <si>
    <t>大连市中山区三八小学</t>
  </si>
  <si>
    <t>明娄慧</t>
  </si>
  <si>
    <t>盛星赫</t>
  </si>
  <si>
    <t>P6Y5JG0DR-528-003-8r-001-flO-030-1-Yfo-05-n0k</t>
  </si>
  <si>
    <t>造个机器人1队</t>
  </si>
  <si>
    <t>造个机器人科普活动中心</t>
  </si>
  <si>
    <t>施文涛</t>
  </si>
  <si>
    <t>李奕言</t>
  </si>
  <si>
    <t>P6Y5JG03m-528-003-vX-001-2eK-030-1-t8V-05-Fp8</t>
  </si>
  <si>
    <t>正阳童画视界四队</t>
  </si>
  <si>
    <t>正阳县育德学校</t>
  </si>
  <si>
    <t>杨顺</t>
  </si>
  <si>
    <t>郭凯岳</t>
  </si>
  <si>
    <t>P6Y5JGYRH-528-003-bz-001-SdM-030-1-8eF-05-3sX</t>
  </si>
  <si>
    <t>赵仁斌</t>
  </si>
  <si>
    <t>P6Y5JGOvT-528-003-Rr-001-xBx-030-1-FGO-05-2Em</t>
  </si>
  <si>
    <t>青年南开分校李怿科队</t>
  </si>
  <si>
    <t>营口市站前区青年小学教育集团南开分校</t>
  </si>
  <si>
    <t>徐振翔</t>
  </si>
  <si>
    <t>李怿科</t>
  </si>
  <si>
    <t>P6Y5JG01A-528-003-cM-001-4O9-030-1-iy0-05-2RB</t>
  </si>
  <si>
    <t>活力少年派</t>
  </si>
  <si>
    <t>王浩泽</t>
  </si>
  <si>
    <t>P6Y5JG0ex-528-003-Hp-001-liW-030-1-HAf-05-26h</t>
  </si>
  <si>
    <t>魏杨轩队</t>
  </si>
  <si>
    <t>魏杨轩</t>
  </si>
  <si>
    <t>P6Y5JG03H-528-003-MV-001-h7B-030-1-qG3-05-VEs</t>
  </si>
  <si>
    <t>酒泉ViPcode(东方校区)</t>
  </si>
  <si>
    <t>酒泉VIPcode</t>
  </si>
  <si>
    <t>杨婧</t>
  </si>
  <si>
    <t>于子卿</t>
  </si>
  <si>
    <t>P6Y5JG0ew-528-003-Sn-001-RXc-030-1-7x0-05-vMj</t>
  </si>
  <si>
    <t>张博豪队</t>
  </si>
  <si>
    <t>张博豪</t>
  </si>
  <si>
    <t>P6Y5JG0md-528-003-qN-001-tvl-030-1-HSU-05-EEx</t>
  </si>
  <si>
    <t>坦克大战队</t>
  </si>
  <si>
    <t>玛酷机器人晓港名城中心</t>
  </si>
  <si>
    <t>王蓓</t>
  </si>
  <si>
    <t>谢乐诚</t>
  </si>
  <si>
    <t>P6Y5JG0Dd-528-003-0L-001-9OG-030-1-DGa-05-iTa</t>
  </si>
  <si>
    <t>昂轩战队</t>
  </si>
  <si>
    <t>新华小学</t>
  </si>
  <si>
    <t>闫牧谦</t>
  </si>
  <si>
    <t>P6Y5JG0dV-528-003-Q3-001-Vc3-030-1-ltu-05-yZ3</t>
  </si>
  <si>
    <t>贵州成昊队</t>
  </si>
  <si>
    <t>兴义市向阳路小学</t>
  </si>
  <si>
    <t>吴德友</t>
  </si>
  <si>
    <t>祝成昊</t>
  </si>
  <si>
    <t>P6Y5JGOPa-528-003-xk-001-0pw-030-1-Lni-05-NSj</t>
  </si>
  <si>
    <t>李奕涵</t>
  </si>
  <si>
    <t>P6Y5JG0mn-528-003-Ob-001-sN3-030-1-uUg-05-EPa</t>
  </si>
  <si>
    <t>东海斗志昂扬第一队</t>
  </si>
  <si>
    <t>吕东海</t>
  </si>
  <si>
    <t>P6Y5JG0ro-528-003-km-001-j8I-030-1-qts-05-kUO</t>
  </si>
  <si>
    <t>贵州羽飞队</t>
  </si>
  <si>
    <t>韩忠源</t>
  </si>
  <si>
    <t>马羽飞</t>
  </si>
  <si>
    <t>P6Y5JG0s3-528-003-HZ-001-9tv-030-1-XVF-05-dIt</t>
  </si>
  <si>
    <t>心悦胜利3队</t>
  </si>
  <si>
    <t>熊慕晨</t>
  </si>
  <si>
    <t>P6Y5JGOPJ-528-003-sN-001-kNX-030-1-g1o-05-wFj</t>
  </si>
  <si>
    <t>东方娃娃仇松泽战队</t>
  </si>
  <si>
    <t>李滢</t>
  </si>
  <si>
    <t>仇松泽</t>
  </si>
  <si>
    <t>P6Y5JG0eK-528-003-5j-001-3iN-030-1-6qi-05-8TI</t>
  </si>
  <si>
    <t>AI元源无敌队</t>
  </si>
  <si>
    <t>江苏省无锡师范附属太湖新城小学</t>
  </si>
  <si>
    <t>谭锦垚</t>
  </si>
  <si>
    <t>P6Y5JG0dA-528-003-zK-001-rkN-030-1-zoe-05-1wq</t>
  </si>
  <si>
    <t>武大二附小低段三队</t>
  </si>
  <si>
    <t>侯慕宸</t>
  </si>
  <si>
    <t>P6Y5JG0DO-528-003-3k-001-Ov3-030-1-0f8-05-RAl</t>
  </si>
  <si>
    <t>萌可战队</t>
  </si>
  <si>
    <t>崇米儿</t>
  </si>
  <si>
    <t>P6Y5JG0Fu-528-003-7v-001-l6S-030-1-cMI-05-9NR</t>
  </si>
  <si>
    <t>守护荣耀</t>
  </si>
  <si>
    <t>吴云霏</t>
  </si>
  <si>
    <t>P6Y5JG0ee-528-003-5A-001-sTD-030-1-Pwo-05-FbB</t>
  </si>
  <si>
    <t>奋进2队</t>
  </si>
  <si>
    <t>杭州市余杭区金成外国语小学</t>
  </si>
  <si>
    <t>孟铁成</t>
  </si>
  <si>
    <t>郑雅郡</t>
  </si>
  <si>
    <t>P6Y5JGOvq-528-003-9s-001-Xpz-030-1-m0g-05-07j</t>
  </si>
  <si>
    <t>红旗小学卞鹏睿队</t>
  </si>
  <si>
    <t>营口市站前区红旗小学</t>
  </si>
  <si>
    <t>卞鹏睿</t>
  </si>
  <si>
    <t>P6Y5JGTGn-528-003-mA-001-l09-030-1-3M2-05-ovM</t>
  </si>
  <si>
    <t>曦曦</t>
  </si>
  <si>
    <t>赵弈曦</t>
  </si>
  <si>
    <t>P6Y5JG03X-528-003-Ol-001-52b-030-1-hkq-05-T7G</t>
  </si>
  <si>
    <t>苗圆教育四队</t>
  </si>
  <si>
    <t>上海市青浦苗圆培训中心</t>
  </si>
  <si>
    <t>陈晓华</t>
  </si>
  <si>
    <t>刘榕琳</t>
  </si>
  <si>
    <t>P6Y5JG0ru-528-003-Of-001-9Xh-030-1-VVG-05-xQq</t>
  </si>
  <si>
    <t>贵州润宸队</t>
  </si>
  <si>
    <t>罗邦洲</t>
  </si>
  <si>
    <t>曹润宸</t>
  </si>
  <si>
    <t>P6Y5JGYRj-528-003-CS-001-9Za-030-1-1CF-05-Zlx</t>
  </si>
  <si>
    <t>王梓鸣</t>
  </si>
  <si>
    <t>冯欣然</t>
  </si>
  <si>
    <t>P6Y5JGCx8-528-003-wc-001-uYf-030-1-sAl-05-fBJ</t>
  </si>
  <si>
    <t>橘子树齿轮先锋队</t>
  </si>
  <si>
    <t>芳草路小学（南校区）</t>
  </si>
  <si>
    <t>邓淋耀</t>
  </si>
  <si>
    <t>葛皓勋</t>
  </si>
  <si>
    <t>P6Y5JG0mo-528-003-Pf-001-ADh-030-1-WXI-05-Jt1</t>
  </si>
  <si>
    <t>锦怡队</t>
  </si>
  <si>
    <t>重庆市沙坪坝区名校联合外语小学校</t>
  </si>
  <si>
    <t>王锦怡</t>
  </si>
  <si>
    <t>P6Y5JG0D3-528-003-GO-001-srJ-030-1-T8Y-05-WZe</t>
  </si>
  <si>
    <t>奇思战队</t>
  </si>
  <si>
    <t>鲍洋洋</t>
  </si>
  <si>
    <t>程诗淇</t>
  </si>
  <si>
    <t>P6Y5JGYRC-528-003-Qg-001-lbT-030-1-TDh-05-0Zb</t>
  </si>
  <si>
    <t>詹京翰</t>
  </si>
  <si>
    <t>P6Y5JGYRO-528-003-ZH-001-tGk-030-1-XYf-05-qO3</t>
  </si>
  <si>
    <t>杨博涵</t>
  </si>
  <si>
    <t>P6Y5JG0kg-528-003-Q5-001-eHR-030-1-k7R-05-OjS</t>
  </si>
  <si>
    <t>奇思神锋战狼队</t>
  </si>
  <si>
    <t>杭州市富阳区实验小学</t>
  </si>
  <si>
    <t>孙柏青</t>
  </si>
  <si>
    <t>汪昊林</t>
  </si>
  <si>
    <t>P6Y5JG0g1-528-003-Uf-001-oA5-030-1-pVM-05-sDn</t>
  </si>
  <si>
    <t>七里1队</t>
  </si>
  <si>
    <t>武汉市汉阳区七里小学</t>
  </si>
  <si>
    <t>郭祥</t>
  </si>
  <si>
    <t>程羽翕</t>
  </si>
  <si>
    <t>P6Y5JG0ng-528-003-8Z-001-wug-030-1-GdI-05-6s9</t>
  </si>
  <si>
    <t>一凡非同凡响队</t>
  </si>
  <si>
    <t>青岛高新区实验小学</t>
  </si>
  <si>
    <t>赵凯华</t>
  </si>
  <si>
    <t>梁一凡</t>
  </si>
  <si>
    <t>P6Y5JG0gh-528-003-qV-001-QOq-030-1-xEE-05-DGu</t>
  </si>
  <si>
    <t>雏鹰六队</t>
  </si>
  <si>
    <t>王柏燊</t>
  </si>
  <si>
    <t>P6Y5JG0rq-528-003-jb-001-jk6-030-1-50P-05-qPu</t>
  </si>
  <si>
    <t>王沐梣队</t>
  </si>
  <si>
    <t>济宁市实验小学</t>
  </si>
  <si>
    <t>王沐梣</t>
  </si>
  <si>
    <t>P6Y5JG03p-528-003-fC-001-a63-030-1-rfh-05-eCP</t>
  </si>
  <si>
    <t>苗圆教育六队</t>
  </si>
  <si>
    <t>孙弘毅</t>
  </si>
  <si>
    <t>P6Y5JGCMe-528-003-hm-001-Nwj-030-1-D9U-05-mNK</t>
  </si>
  <si>
    <t>艾鸽思十二队</t>
  </si>
  <si>
    <t>王钰轩</t>
  </si>
  <si>
    <t>P6Y5JGqlq-528-003-Oe-001-SQE-030-1-GSB-05-aIT</t>
  </si>
  <si>
    <t>佛山市禅城区冠华小学战队</t>
  </si>
  <si>
    <t>佛山市禅城区冠华小学</t>
  </si>
  <si>
    <t>黄卉</t>
  </si>
  <si>
    <t>陈灿铭</t>
  </si>
  <si>
    <t>P6Y5JG0kU-528-003-gr-001-cB8-030-1-uBI-05-HR9</t>
  </si>
  <si>
    <t>高途梦之队</t>
  </si>
  <si>
    <t>高途编程活动中心</t>
  </si>
  <si>
    <t>张建</t>
  </si>
  <si>
    <t>周璟昱</t>
  </si>
  <si>
    <t>P6Y5JG0sr-528-003-SD-001-x7N-030-1-Od9-05-sqE</t>
  </si>
  <si>
    <t>极客小队</t>
  </si>
  <si>
    <t>任镓成</t>
  </si>
  <si>
    <t>P6Y5JGOPG-528-003-B6-001-Yx4-030-1-p70-05-u27</t>
  </si>
  <si>
    <t>扬帆启航</t>
  </si>
  <si>
    <t>上海市静安区闸北实验小学明德校</t>
  </si>
  <si>
    <t>马晓青</t>
  </si>
  <si>
    <t>王恺瑜</t>
  </si>
  <si>
    <t>P6Y5JG0e4-528-003-xJ-001-qGQ-030-1-IFi-05-jxb</t>
  </si>
  <si>
    <t>代赵翊迦队</t>
  </si>
  <si>
    <t>辽宁师范大学第二附属中学</t>
  </si>
  <si>
    <t>崔卿瑞</t>
  </si>
  <si>
    <t>代赵翊迦</t>
  </si>
  <si>
    <t>P6Y5JG0kS-528-003-PB-001-Ey0-030-1-POY-05-7Oi</t>
  </si>
  <si>
    <t>灵璧PLAY-ONE菁英1队</t>
  </si>
  <si>
    <t>闫浩然</t>
  </si>
  <si>
    <t>P6Y5JG0dk-528-003-Ii-001-PFZ-030-1-mM1-05-TVj</t>
  </si>
  <si>
    <t>高途逐梦队</t>
  </si>
  <si>
    <t>隗煜航</t>
  </si>
  <si>
    <t>P6Y5JG0DL-528-003-cG-001-wkF-030-1-sIK-05-uiP</t>
  </si>
  <si>
    <t>子期队</t>
  </si>
  <si>
    <t>马艾文</t>
  </si>
  <si>
    <t>P6Y5JG0FY-528-003-Za-001-SLr-030-1-GNq-05-gyF</t>
  </si>
  <si>
    <t>蜂医</t>
  </si>
  <si>
    <t>大连市中山区山屏小学</t>
  </si>
  <si>
    <t>林竞男</t>
  </si>
  <si>
    <t>王俊尧</t>
  </si>
  <si>
    <t>P6Y5JG0g9-528-003-J1-001-uhx-030-1-klI-05-9wl</t>
  </si>
  <si>
    <t>小果子</t>
  </si>
  <si>
    <t>哈尔滨市群力实验小学校</t>
  </si>
  <si>
    <t>张开</t>
  </si>
  <si>
    <t>郭恩萌</t>
  </si>
  <si>
    <t>P6Y5JG0sA-528-003-r6-001-TSC-030-1-wkP-05-Llp</t>
  </si>
  <si>
    <t>造个机器人2队</t>
  </si>
  <si>
    <t>周君</t>
  </si>
  <si>
    <t>张俊泽</t>
  </si>
  <si>
    <t>P6Y5JG0dM-528-003-vn-001-tAE-030-1-MDw-05-GTO</t>
  </si>
  <si>
    <t>嘉善二小C队</t>
  </si>
  <si>
    <t>吴子涵</t>
  </si>
  <si>
    <t>P6Y5JGOvy-528-003-1C-001-MTN-030-1-hAL-05-SaP</t>
  </si>
  <si>
    <t>拓界智行队</t>
  </si>
  <si>
    <t>石河子第九小学</t>
  </si>
  <si>
    <t>高天</t>
  </si>
  <si>
    <t>龙亦宸</t>
  </si>
  <si>
    <t>P6Y5JG0Fi-528-003-HL-001-sRQ-030-1-kdx-05-z6u</t>
  </si>
  <si>
    <t>珠海容闳学校二队</t>
  </si>
  <si>
    <t>珠海容闳学校</t>
  </si>
  <si>
    <t>李超</t>
  </si>
  <si>
    <t>潘皓允</t>
  </si>
  <si>
    <t>P6Y5JGYRQ-528-003-g8-001-n5L-030-1-XHg-05-2EE</t>
  </si>
  <si>
    <t>巴岳阳</t>
  </si>
  <si>
    <t>P6Y5JG0gi-528-003-gJ-001-gVU-030-1-Zva-05-17B</t>
  </si>
  <si>
    <t>未来源3队</t>
  </si>
  <si>
    <t>张朝钧</t>
  </si>
  <si>
    <t>P6Y5JG0mz-528-003-mM-001-baO-030-1-82H-05-Z5F</t>
  </si>
  <si>
    <t>俊成奋发图强第一队</t>
  </si>
  <si>
    <t>于俊成</t>
  </si>
  <si>
    <t>P6Y5JG0rb-528-003-KQ-001-m6P-030-1-7Zj-05-mL0</t>
  </si>
  <si>
    <t>心悦必胜1队</t>
  </si>
  <si>
    <t>赵梓盼</t>
  </si>
  <si>
    <t>P6Y5JG039-528-003-FR-001-FBp-030-1-tdw-05-8bW</t>
  </si>
  <si>
    <t>苗圆教育五队</t>
  </si>
  <si>
    <t>高舒婕</t>
  </si>
  <si>
    <t>P6Y5JG03D-528-003-vN-001-W5A-030-1-kTO-05-SRU</t>
  </si>
  <si>
    <t>宁静致远</t>
  </si>
  <si>
    <t>周宁远</t>
  </si>
  <si>
    <t>P6Y5JG0ns-528-003-D1-001-R8p-030-1-BHh-05-v2b</t>
  </si>
  <si>
    <t>泽谦泽厚谦行队</t>
  </si>
  <si>
    <t>于泽谦</t>
  </si>
  <si>
    <t>P6Y5JGYRN-528-003-qa-001-516-030-1-ujT-05-y5j</t>
  </si>
  <si>
    <t>陈昊阳</t>
  </si>
  <si>
    <t>P6Y5JG0u7-528-003-BA-001-QD4-030-1-QgK-05-ME9</t>
  </si>
  <si>
    <t>筑梦星空队</t>
  </si>
  <si>
    <t>招远市韵合教育培训学校</t>
  </si>
  <si>
    <t>邵磊</t>
  </si>
  <si>
    <t>徐汶墨</t>
  </si>
  <si>
    <t>P6Y5JG0d0-528-003-OX-001-Wqr-030-1-jCl-05-m1Y</t>
  </si>
  <si>
    <t>武大二附小低段四队</t>
  </si>
  <si>
    <t>沈廷宇</t>
  </si>
  <si>
    <t>P6Y5JG03s-528-003-Zg-001-yYb-030-1-bO0-05-a5m</t>
  </si>
  <si>
    <t>幸运队</t>
  </si>
  <si>
    <t>韵合教育培训学校</t>
  </si>
  <si>
    <t>彭彭</t>
  </si>
  <si>
    <t>P6Y5JG03c-528-003-NI-001-8Xx-030-1-9HI-05-ENI</t>
  </si>
  <si>
    <t>正阳童画视界一队</t>
  </si>
  <si>
    <t>正阳县第一实验学校</t>
  </si>
  <si>
    <t>何皓轩</t>
  </si>
  <si>
    <t>P6Y5JG03k-528-003-4h-001-zio-030-1-UI8-05-2al</t>
  </si>
  <si>
    <t>奥运队</t>
  </si>
  <si>
    <t>颜旭正</t>
  </si>
  <si>
    <t>P6Y5JGOvL-528-003-qI-001-bLL-030-1-Ohz-05-WM2</t>
  </si>
  <si>
    <t>朱则丞</t>
  </si>
  <si>
    <t>P6Y5JG0Ft-528-003-CD-001-OtK-030-1-TOC-05-Yd4</t>
  </si>
  <si>
    <t>吉吉战队</t>
  </si>
  <si>
    <t>平湖市稚川学堂</t>
  </si>
  <si>
    <t>陈芳燕</t>
  </si>
  <si>
    <t>陆喆宇</t>
  </si>
  <si>
    <t>P6Y5JG0sN-528-003-WH-001-o16-030-1-W20-05-Xvm</t>
  </si>
  <si>
    <t>奇思笑傲江湖队</t>
  </si>
  <si>
    <t>黄新皓</t>
  </si>
  <si>
    <t>P6Y5JG03W-528-003-gn-001-nWM-030-1-QGj-05-6uk</t>
  </si>
  <si>
    <t>正阳县童画视界五队</t>
  </si>
  <si>
    <t>张子恒</t>
  </si>
  <si>
    <t>P6Y5JGqr8-528-003-6D-002-UFc-032-1-un0-01-gsh</t>
  </si>
  <si>
    <t>Super AI星际传奇</t>
  </si>
  <si>
    <t>逻辑工厂</t>
  </si>
  <si>
    <t>青岛市崂山区深圳路小学</t>
  </si>
  <si>
    <t>许博涵</t>
  </si>
  <si>
    <t>P6Y5JG5zn-528-003-8T-002-RR5-032-1-L6H-01-TBI</t>
  </si>
  <si>
    <t>丁一战队</t>
  </si>
  <si>
    <t>莲华小学</t>
  </si>
  <si>
    <t>祖骅丁一</t>
  </si>
  <si>
    <t>P6Y5JGqkH-528-003-Wg-002-nf9-032-1-Jqs-01-0aA</t>
  </si>
  <si>
    <t>南海区丹灶有为小学</t>
  </si>
  <si>
    <t>佛山市南海区丹灶镇有为小学</t>
  </si>
  <si>
    <t>潘紫琪</t>
  </si>
  <si>
    <t>何志铨</t>
  </si>
  <si>
    <t>P6Y5JGqdq-528-003-bm-002-USH-032-1-ccJ-01-r1R</t>
  </si>
  <si>
    <t>传奇二组</t>
  </si>
  <si>
    <t>唐山市路北区外国语实验小学祥荣校区</t>
  </si>
  <si>
    <t>杨靖伟</t>
  </si>
  <si>
    <t>刘骥蒙</t>
  </si>
  <si>
    <t>P6Y5JGqgG-528-003-SK-002-NAI-032-1-2h5-01-IvB</t>
  </si>
  <si>
    <t>梦想湘雅</t>
  </si>
  <si>
    <t>王秉军</t>
  </si>
  <si>
    <t>范湘雅</t>
  </si>
  <si>
    <t>P6Y5JGOVi-528-003-W3-002-jTa-032-1-6Ko-01-Dmc</t>
  </si>
  <si>
    <t>普宁市红领巾实验学校2号战队</t>
  </si>
  <si>
    <t>陈泽可</t>
  </si>
  <si>
    <t>沈梓欣</t>
  </si>
  <si>
    <t>P6Y5JG5zT-528-003-ki-002-0AM-032-1-cYB-01-Pex</t>
  </si>
  <si>
    <t>梓恒战队</t>
  </si>
  <si>
    <t>昆明市五华区龙翔小学</t>
  </si>
  <si>
    <t>王利坤</t>
  </si>
  <si>
    <t>P6Y5JGqku-528-003-hA-002-BbH-032-1-1YA-01-BVY</t>
  </si>
  <si>
    <t>丰政</t>
  </si>
  <si>
    <t>澳門培正中學（路環校部）</t>
  </si>
  <si>
    <t>谭丰政</t>
  </si>
  <si>
    <t>P6Y5JGqrC-528-003-AW-002-obA-032-1-KZ7-01-w5X</t>
  </si>
  <si>
    <t>劝学里小学</t>
  </si>
  <si>
    <t>姬睿柏</t>
  </si>
  <si>
    <t>P6Y5JGqDj-528-003-AL-002-xjJ-032-1-IJE-01-SDb</t>
  </si>
  <si>
    <t>睿趣4队</t>
  </si>
  <si>
    <t>周熠阳</t>
  </si>
  <si>
    <t>P6Y5JGqgX-528-003-Ft-002-7BH-032-1-63z-01-Bab</t>
  </si>
  <si>
    <t>梦想钟灏</t>
  </si>
  <si>
    <t>谢钟灏</t>
  </si>
  <si>
    <t>P6Y5JGqDO-528-003-hR-002-i00-032-1-elJ-01-Xsp</t>
  </si>
  <si>
    <t>芜湖市北塘小学3队</t>
  </si>
  <si>
    <t>芜湖市北塘小学</t>
  </si>
  <si>
    <t>谢军</t>
  </si>
  <si>
    <t>李旻宇</t>
  </si>
  <si>
    <t>P6Y5JGqD9-528-003-nj-002-Obz-032-1-F7C-01-QoA</t>
  </si>
  <si>
    <t>芜湖市北塘小学超轨2队</t>
  </si>
  <si>
    <t>凤旻</t>
  </si>
  <si>
    <t>王欧芃勋</t>
  </si>
  <si>
    <t>P6Y5JGqdL-528-003-8z-002-Rdw-032-1-JAe-01-Ow0</t>
  </si>
  <si>
    <t>太空探险者</t>
  </si>
  <si>
    <t>郎英睿</t>
  </si>
  <si>
    <t>P6Y5JG5Z7-528-003-lC-002-Wul-032-1-X4Q-01-cdm</t>
  </si>
  <si>
    <t>昆明高新一小科医路校区1队</t>
  </si>
  <si>
    <t>昆明高新一小教育集团科医路校区</t>
  </si>
  <si>
    <t>左俊</t>
  </si>
  <si>
    <t>杨葛弘翔</t>
  </si>
  <si>
    <t>P6Y5JGqkA-528-003-v2-002-d55-032-1-PSS-01-qgr</t>
  </si>
  <si>
    <t>常国小学1队</t>
  </si>
  <si>
    <t>王忠文</t>
  </si>
  <si>
    <t>王嘉魏</t>
  </si>
  <si>
    <t>P6Y5JGOIz-528-003-Hc-002-cxa-032-1-sBI-01-gIm</t>
  </si>
  <si>
    <t>高途逐梦</t>
  </si>
  <si>
    <t>张祁萱</t>
  </si>
  <si>
    <t>P6Y5JGqDI-528-003-rR-002-ERh-032-1-hHm-01-3bw</t>
  </si>
  <si>
    <t>芜湖市绿影小学超轨1队</t>
  </si>
  <si>
    <t>芜湖市绿影小学</t>
  </si>
  <si>
    <t>许圣杰</t>
  </si>
  <si>
    <t>彭友</t>
  </si>
  <si>
    <t>P6Y5JGO6x-528-003-SH-002-kHr-032-1-y0l-01-DT1</t>
  </si>
  <si>
    <t>常青树实验学校九队</t>
  </si>
  <si>
    <t>孙韬</t>
  </si>
  <si>
    <t>向宇泽</t>
  </si>
  <si>
    <t>P6Y5JGqkN-528-003-tC-002-3rh-032-1-Brf-01-E4D</t>
  </si>
  <si>
    <t>乐赢洧创科技中心</t>
  </si>
  <si>
    <t>佛山市禅城区乐赢洧创科技中心</t>
  </si>
  <si>
    <t>何劲松</t>
  </si>
  <si>
    <t>杨敬宸</t>
  </si>
  <si>
    <t>P6Y5JGqkn-528-003-HQ-002-Ngo-032-1-3On-01-uFR</t>
  </si>
  <si>
    <t>流沙第一小学战队</t>
  </si>
  <si>
    <t>流沙第一小学</t>
  </si>
  <si>
    <t>张奕璇</t>
  </si>
  <si>
    <t>李禹川</t>
  </si>
  <si>
    <t>P6Y5JGOIs-528-003-q2-002-9xn-032-1-ZV4-01-nu7</t>
  </si>
  <si>
    <t>七里4队</t>
  </si>
  <si>
    <t>成毅峰</t>
  </si>
  <si>
    <t>P6Y5JG5Pn-528-003-il-002-Ic6-032-1-33e-01-JZc</t>
  </si>
  <si>
    <t>佛山市南海区大沥镇六联小学</t>
  </si>
  <si>
    <t>何见文</t>
  </si>
  <si>
    <t>梁俊滨</t>
  </si>
  <si>
    <t>P6Y5JGCaf-528-003-kO-002-AiD-032-1-E6o-01-hcS</t>
  </si>
  <si>
    <t>青春少年机器人战队</t>
  </si>
  <si>
    <t>青岛西海岸新区薛家岛小学</t>
  </si>
  <si>
    <t>王骞</t>
  </si>
  <si>
    <t>P6Y5JGOSR-528-003-HU-002-62k-032-1-jtY-01-6Ad</t>
  </si>
  <si>
    <t>六联小学二队</t>
  </si>
  <si>
    <t>黄志德</t>
  </si>
  <si>
    <t>张启航</t>
  </si>
  <si>
    <t>P6Y5JGqFI-528-003-ue-002-g2I-032-1-YSx-01-tqp</t>
  </si>
  <si>
    <t>哈雷慧芯·睿哲队</t>
  </si>
  <si>
    <t>湖北省襄阳市新华路小学</t>
  </si>
  <si>
    <t>向飞燕</t>
  </si>
  <si>
    <t>车睿哲</t>
  </si>
  <si>
    <t>P6Y5JGqdo-528-003-aO-002-8ge-032-1-aid-01-dmw</t>
  </si>
  <si>
    <t>白色闪电</t>
  </si>
  <si>
    <t>段晓栋</t>
  </si>
  <si>
    <t>贾浩然</t>
  </si>
  <si>
    <t>P6Y5JGqgU-528-003-z5-002-CHl-032-1-518-01-sDo</t>
  </si>
  <si>
    <t>梦想鑫硕</t>
  </si>
  <si>
    <t>文鑫硕</t>
  </si>
  <si>
    <t>Interstellar Legend</t>
  </si>
  <si>
    <t>P6Y5JGOVD-528-003-Qv-002-D3s-032-1-uU0-01-tzE</t>
  </si>
  <si>
    <t>流沙第一实验小学战队</t>
  </si>
  <si>
    <t>流沙第一实验小学</t>
  </si>
  <si>
    <t>杨思曼</t>
  </si>
  <si>
    <t>陈雯琦</t>
  </si>
  <si>
    <t>P6Y5JGqsc-528-003-QU-002-ziw-032-1-PKm-01-LEh</t>
  </si>
  <si>
    <t>北京市通州区潞河中学附属学校</t>
  </si>
  <si>
    <t>李卫华</t>
  </si>
  <si>
    <t>张莫琳</t>
  </si>
  <si>
    <t>P6Y5JGqrx-528-003-zd-002-lvJ-032-1-OhG-01-2rv</t>
  </si>
  <si>
    <t>德州市新湖南路小学队伍</t>
  </si>
  <si>
    <t>德州市新湖南路小学</t>
  </si>
  <si>
    <t>秦传南</t>
  </si>
  <si>
    <t>朱云舒</t>
  </si>
  <si>
    <t>P6Y5JG5hr-528-003-Zh-002-tZy-032-1-5oa-01-Bad</t>
  </si>
  <si>
    <t>DXSX_T2</t>
  </si>
  <si>
    <t>东兴市实验小学</t>
  </si>
  <si>
    <t>唐国智</t>
  </si>
  <si>
    <t>伍正豪</t>
  </si>
  <si>
    <t>P6Y5JGqk4-528-003-oL-002-oPs-032-1-SEG-01-bFm</t>
  </si>
  <si>
    <t>常国小学2队</t>
  </si>
  <si>
    <t>缪晨阳</t>
  </si>
  <si>
    <t>P6Y5JGqD6-528-003-0m-002-HDy-032-1-QRK-01-nJy</t>
  </si>
  <si>
    <t>芜湖市北塘小学超轨1队</t>
  </si>
  <si>
    <t>夏宇旸</t>
  </si>
  <si>
    <t>P6Y5JGChR-546-088-AX-006-kc5-102-1-NCm-08-jWP</t>
  </si>
  <si>
    <t>VN_ROBOLAB_NA3</t>
  </si>
  <si>
    <t>Young Technology Talent Development Education Co.， Ltd. (RoboLab)</t>
  </si>
  <si>
    <t>Nguyen Duc Huy</t>
  </si>
  <si>
    <t>P6Y5JGqsk-528-003-Rm-002-i6T-032-1-9GO-01-X0V</t>
  </si>
  <si>
    <t>钢都分校队</t>
  </si>
  <si>
    <t>鞍山市铁东区钢都小学分校</t>
  </si>
  <si>
    <t>邵路</t>
  </si>
  <si>
    <t>王祺瑞</t>
  </si>
  <si>
    <t>P6Y5JG5Zv-528-003-Mu-002-3h3-032-1-Kyq-01-d1Q</t>
  </si>
  <si>
    <t>海贝一队</t>
  </si>
  <si>
    <t>昆明滇池国家旅游度假区海贝中英文学校</t>
  </si>
  <si>
    <t>赵雅君</t>
  </si>
  <si>
    <t>P6Y5JG5hg-528-003-7v-002-H7O-032-1-KKG-01-DEk</t>
  </si>
  <si>
    <t>DXSX_T1</t>
  </si>
  <si>
    <t>罗均生</t>
  </si>
  <si>
    <t>胡安之</t>
  </si>
  <si>
    <t>P6Y5JGqdy-528-003-Iu-002-TYD-032-1-EWs-01-iBx</t>
  </si>
  <si>
    <t>传奇一组</t>
  </si>
  <si>
    <t>唐山市路北区团结楼小学</t>
  </si>
  <si>
    <t>肖宇宸</t>
  </si>
  <si>
    <t>P6Y5JGOSF-528-003-pl-002-hOC-032-1-YB6-01-4rh</t>
  </si>
  <si>
    <t>温州瓯海区第二实验小学</t>
  </si>
  <si>
    <t>温州市瓯海区第二实验小学</t>
  </si>
  <si>
    <t>沈炯</t>
  </si>
  <si>
    <t>黄以斯帖</t>
  </si>
  <si>
    <t>P6Y5JG5ZL-528-003-M4-002-ljT-032-1-3vN-01-yJd</t>
  </si>
  <si>
    <t>海贝之星</t>
  </si>
  <si>
    <t>胡恒铨</t>
  </si>
  <si>
    <t>P6Y5JGqDq-528-003-IU-002-7X6-032-1-YxQ-01-GHn</t>
  </si>
  <si>
    <t>芜湖市大官山小学超轨1队</t>
  </si>
  <si>
    <t>芜湖市大官山小学</t>
  </si>
  <si>
    <t>潘璇</t>
  </si>
  <si>
    <t>张睿洋</t>
  </si>
  <si>
    <t>P6Y5JGOaK-528-003-SV-002-GkT-032-1-HkE-01-WKz</t>
  </si>
  <si>
    <t>陈奕宁</t>
  </si>
  <si>
    <t>晋州市朝阳小学</t>
  </si>
  <si>
    <t>P6Y5JGqFg-528-003-eM-002-TqN-032-1-Ex8-01-PHT</t>
  </si>
  <si>
    <t>珠海市香洲区甄贤小学战队</t>
  </si>
  <si>
    <t>珠海市香洲区甄贤小学</t>
  </si>
  <si>
    <t>方琳</t>
  </si>
  <si>
    <t>黄彬越</t>
  </si>
  <si>
    <t>P6Y5JGqgQ-528-003-Gg-002-uJW-032-1-DXS-01-Rpo</t>
  </si>
  <si>
    <t>梦想禹君</t>
  </si>
  <si>
    <t>范禹君</t>
  </si>
  <si>
    <t>P6Y5JG5vN-528-003-MM-002-bHT-032-1-Ytm-01-Tvf</t>
  </si>
  <si>
    <t>雏鹰二队</t>
  </si>
  <si>
    <t>韩昕芮</t>
  </si>
  <si>
    <t>P6Y5JGqDo-528-003-rS-002-lRh-032-1-J3A-01-XaR</t>
  </si>
  <si>
    <t>芜湖市大官山小学超轨2队</t>
  </si>
  <si>
    <t>汪钧泽</t>
  </si>
  <si>
    <t>P6Y5JGOMi-528-003-GQ-002-IKl-032-1-MA8-01-YiG</t>
  </si>
  <si>
    <t>星海智航</t>
  </si>
  <si>
    <t>宝清县第五小学</t>
  </si>
  <si>
    <t>杨洪顺</t>
  </si>
  <si>
    <t>牟金朗</t>
  </si>
  <si>
    <t>P6Y5JGqdM-528-003-O3-002-izx-032-1-k0f-01-VHA</t>
  </si>
  <si>
    <t>梦想乾宇</t>
  </si>
  <si>
    <t>王乾宇</t>
  </si>
  <si>
    <t>P6Y5JG5vK-528-003-jQ-002-Wx8-032-1-heh-01-VSZ</t>
  </si>
  <si>
    <t>小魁星五队</t>
  </si>
  <si>
    <t>刘轩铄</t>
  </si>
  <si>
    <t>P6Y5JGqdX-528-003-Jg-002-Q1R-032-1-MGH-01-O9T</t>
  </si>
  <si>
    <t>梦想楠迪</t>
  </si>
  <si>
    <t>于楠迪</t>
  </si>
  <si>
    <t>P6Y5JG5Pz-528-003-Os-002-Fi3-032-1-2iu-01-7a6</t>
  </si>
  <si>
    <t>雅行机器人15队</t>
  </si>
  <si>
    <t>阴元洁</t>
  </si>
  <si>
    <t>李易航</t>
  </si>
  <si>
    <t>P6Y5JGqDE-528-003-yX-002-mrM-032-1-OIJ-01-pbU</t>
  </si>
  <si>
    <t>芜湖市大官山小学超轨3队</t>
  </si>
  <si>
    <t>柯梓珩</t>
  </si>
  <si>
    <t>P6Y5JG5vi-528-003-T5-002-wit-032-1-bNP-01-SVZ</t>
  </si>
  <si>
    <t>小魁星三队</t>
  </si>
  <si>
    <t>蔡嘉轩</t>
  </si>
  <si>
    <t>P6Y5JGqkF-528-003-Vc-002-3nO-032-1-AnP-01-HNM</t>
  </si>
  <si>
    <t>Eric</t>
  </si>
  <si>
    <t>楊凱程</t>
  </si>
  <si>
    <t>P6Y5JG5vl-528-003-gX-002-KyP-032-1-xBN-01-4D0</t>
  </si>
  <si>
    <t>恒山一队</t>
  </si>
  <si>
    <t>吉林高新区恒山路学校</t>
  </si>
  <si>
    <t>李俊</t>
  </si>
  <si>
    <t>刘泊汐</t>
  </si>
  <si>
    <t>P6Y5JGChl-546-088-SO-006-0uz-102-1-GNg-08-UWI</t>
  </si>
  <si>
    <t>ASTROMECH 01</t>
  </si>
  <si>
    <t>Phan Tran An An</t>
  </si>
  <si>
    <t>P6Y5JGOfs-528-003-U6-002-stE-032-1-JUI-01-918</t>
  </si>
  <si>
    <t>雅行机器人12队</t>
  </si>
  <si>
    <t>饶河县第二小学</t>
  </si>
  <si>
    <t>孙蕊</t>
  </si>
  <si>
    <t>郝逸轩</t>
  </si>
  <si>
    <t>P6Y5JGqsB-528-003-qS-002-cnJ-032-1-eJk-01-5tw</t>
  </si>
  <si>
    <t>恒山二队</t>
  </si>
  <si>
    <t>解明达</t>
  </si>
  <si>
    <t>P6Y5JGOxw-528-003-u1-002-pCx-032-1-v4O-01-vgz</t>
  </si>
  <si>
    <t>星际领航者</t>
  </si>
  <si>
    <t>田雯丹</t>
  </si>
  <si>
    <t>P6Y5JGOMh-528-003-mi-002-7T9-032-1-hvp-01-TSe</t>
  </si>
  <si>
    <t>子期小学队</t>
  </si>
  <si>
    <t>吴崇锐</t>
  </si>
  <si>
    <t>P6Y5JG5z2-528-003-ba-002-ttA-032-1-Xa3-01-nWa</t>
  </si>
  <si>
    <t>宁柳小学战神队</t>
  </si>
  <si>
    <t>来宾市宁柳小学</t>
  </si>
  <si>
    <t>韦景龙</t>
  </si>
  <si>
    <t>江梦姮</t>
  </si>
  <si>
    <t>P6Y5JGOoO-528-003-7r-002-v7L-032-1-XAN-01-hLM</t>
  </si>
  <si>
    <t>常青树实验学校四队</t>
  </si>
  <si>
    <t>徐诗妍</t>
  </si>
  <si>
    <t>P6Y5JGqkb-528-003-KH-002-gfl-032-1-C5h-01-sUN</t>
  </si>
  <si>
    <t>苏州工业园区景城战队</t>
  </si>
  <si>
    <t>谭明威</t>
  </si>
  <si>
    <t>刘亦阳</t>
  </si>
  <si>
    <t>P6Y5JGOfN-528-003-EA-002-0DJ-032-1-Rz6-01-1Ah</t>
  </si>
  <si>
    <t>武汉市青山区钢城第一小学小高一号</t>
  </si>
  <si>
    <t>江子俊</t>
  </si>
  <si>
    <t>张瑞晨</t>
  </si>
  <si>
    <t>P6Y5JGOx3-528-003-jG-002-OFm-032-1-SPW-01-Ffn</t>
  </si>
  <si>
    <t>武大二附小高段二队</t>
  </si>
  <si>
    <t>万娜</t>
  </si>
  <si>
    <t>杨若恩</t>
  </si>
  <si>
    <t>P6Y5JGqrB-528-003-qI-002-4MD-032-1-Fjg-01-Avy</t>
  </si>
  <si>
    <t>金色闪电战队</t>
  </si>
  <si>
    <t>青岛西海岸星光岛小学</t>
  </si>
  <si>
    <t>薛珊</t>
  </si>
  <si>
    <t>徐一铭</t>
  </si>
  <si>
    <t>P6Y5JGqk8-528-003-Ey-002-Pdn-032-1-oap-01-hVc</t>
  </si>
  <si>
    <t>普宁红领巾实验学校1号战队</t>
  </si>
  <si>
    <t>杨丹苹</t>
  </si>
  <si>
    <t>许智明</t>
  </si>
  <si>
    <t>P6Y5JGOMY-528-003-yv-002-SfU-032-1-k7X-01-Kp9</t>
  </si>
  <si>
    <t>北湖二队</t>
  </si>
  <si>
    <t>武汉市江汉区北湖小学</t>
  </si>
  <si>
    <t>范军</t>
  </si>
  <si>
    <t>刘轩宇</t>
  </si>
  <si>
    <t>P6Y5JGOMa-528-003-tp-002-okF-032-1-MOA-01-DHo</t>
  </si>
  <si>
    <t>红小总队</t>
  </si>
  <si>
    <t>武汉市青山区红钢城小学建五校区</t>
  </si>
  <si>
    <t>王绎涵</t>
  </si>
  <si>
    <t>段慕薰</t>
  </si>
  <si>
    <t>P6Y5JGOJp-528-003-vv-002-B00-032-1-8L8-01-Ztr</t>
  </si>
  <si>
    <t>武汉市青山区钢城第一小学小高二号</t>
  </si>
  <si>
    <t>余悦</t>
  </si>
  <si>
    <t>付晨飞</t>
  </si>
  <si>
    <t>P6Y5JG5hF-528-003-5s-002-v8n-032-1-dZx-01-OEI</t>
  </si>
  <si>
    <t>远辰少年队</t>
  </si>
  <si>
    <t>桂林市临桂区冠信远辰实验小学</t>
  </si>
  <si>
    <t>谢冬翠</t>
  </si>
  <si>
    <t>朱志宁</t>
  </si>
  <si>
    <t>P6Y5JGqsO-528-003-Gl-002-aGC-032-1-e8Z-01-hBs</t>
  </si>
  <si>
    <t>西师附小超轨队</t>
  </si>
  <si>
    <t>北京市西城区师范学校附属小学</t>
  </si>
  <si>
    <t>史凯</t>
  </si>
  <si>
    <t>党宇航</t>
  </si>
  <si>
    <t>P6Y5JGOfo-528-003-J2-002-UBc-032-1-kse-01-2Ku</t>
  </si>
  <si>
    <t>雅行机器人14队</t>
  </si>
  <si>
    <t>崔丛胜</t>
  </si>
  <si>
    <t>李赫然</t>
  </si>
  <si>
    <t>P6Y5JGqFD-528-003-eV-002-JL8-032-1-c9L-01-X7y</t>
  </si>
  <si>
    <t>一马当先队</t>
  </si>
  <si>
    <t>马开文</t>
  </si>
  <si>
    <t>P6Y5JGOak-528-003-x1-002-6xf-032-1-93O-01-s19</t>
  </si>
  <si>
    <t>常青树实验学校五队</t>
  </si>
  <si>
    <t>韩丽丽</t>
  </si>
  <si>
    <t>付刘一</t>
  </si>
  <si>
    <t>P6Y5JGOi7-528-003-X5-002-6w1-032-1-B9B-01-EEb</t>
  </si>
  <si>
    <t>韩家墩小学10队</t>
  </si>
  <si>
    <t>武汉市硚口区韩家墩小学</t>
  </si>
  <si>
    <t>董刚</t>
  </si>
  <si>
    <t>柯思哲</t>
  </si>
  <si>
    <t>P6Y5JGOiO-528-003-tO-002-Atf-032-1-HQ9-01-243</t>
  </si>
  <si>
    <t>有为骏彦队</t>
  </si>
  <si>
    <t>麦骏彦</t>
  </si>
  <si>
    <t>P6Y5JGOJB-528-003-vy-002-ZEq-032-1-HCO-01-tIo</t>
  </si>
  <si>
    <t>未来源13队</t>
  </si>
  <si>
    <t>单芷萱</t>
  </si>
  <si>
    <t>P6Y5JG5hd-528-003-rP-002-fCC-032-1-Fa1-01-g2h</t>
  </si>
  <si>
    <t>DXHQ_T1</t>
  </si>
  <si>
    <t>东兴市华侨学校</t>
  </si>
  <si>
    <t>郑贵馨</t>
  </si>
  <si>
    <t>陆绍宸</t>
  </si>
  <si>
    <t>P6Y5JGChj-546-088-Vy-006-fB4-102-1-JYY-08-Sh0</t>
  </si>
  <si>
    <t>DHB1</t>
  </si>
  <si>
    <t>Dong Hoa B Primary School</t>
  </si>
  <si>
    <t>Nguyen Thi Thanh An</t>
  </si>
  <si>
    <t>Tran Ngoc Thien Bao</t>
  </si>
  <si>
    <t>P6Y5JGOby-528-003-iJ-002-5Oi-032-1-ZMb-01-Ft9</t>
  </si>
  <si>
    <t>温子涵</t>
  </si>
  <si>
    <t>大连南金实验学校</t>
  </si>
  <si>
    <t>兰洋洋</t>
  </si>
  <si>
    <t>P6Y5JGOJV-528-003-br-002-hrw-032-1-VXV-01-Y5F</t>
  </si>
  <si>
    <t>未来源12队</t>
  </si>
  <si>
    <t>隗立朗</t>
  </si>
  <si>
    <t>P6Y5JGqkv-528-003-ZC-002-UN6-032-1-NJI-01-xOy</t>
  </si>
  <si>
    <t>蒙城队</t>
  </si>
  <si>
    <t>亳州师范高等专科学校附属小学仁和路校区</t>
  </si>
  <si>
    <t>熊德寿</t>
  </si>
  <si>
    <t>张家印</t>
  </si>
  <si>
    <t>P6Y5JGqrJ-528-003-JS-002-tKD-032-1-VbN-01-Hwc</t>
  </si>
  <si>
    <t>机械蜂巢一队</t>
  </si>
  <si>
    <t>济南高新区金谷小学</t>
  </si>
  <si>
    <t>李连波</t>
  </si>
  <si>
    <t>殷畅</t>
  </si>
  <si>
    <t>P6Y5JGqsK-528-003-Uk-002-mkl-032-1-1VU-01-jF3</t>
  </si>
  <si>
    <t>海豹队</t>
  </si>
  <si>
    <t>中国人民大学附属小学</t>
  </si>
  <si>
    <t>王文静</t>
  </si>
  <si>
    <t>任星羽</t>
  </si>
  <si>
    <t>P6Y5JG5hu-528-003-pO-002-two-032-1-WQE-01-86z</t>
  </si>
  <si>
    <t>DXSX_T3</t>
  </si>
  <si>
    <t>黄武能</t>
  </si>
  <si>
    <t>张振城</t>
  </si>
  <si>
    <t>P6Y5JGqru-528-003-1b-002-wv8-032-1-Hp2-01-e21</t>
  </si>
  <si>
    <t>青春飞扬战队</t>
  </si>
  <si>
    <t>青岛西海岸新区星光岛小学</t>
  </si>
  <si>
    <t>赵倩斓</t>
  </si>
  <si>
    <t>P6Y5JGqdY-528-003-iJ-002-TYg-032-1-D1e-01-Ptv</t>
  </si>
  <si>
    <t>黄骅市天健湖小学</t>
  </si>
  <si>
    <t>韩晓青</t>
  </si>
  <si>
    <t>王译墨</t>
  </si>
  <si>
    <t>P6Y5JG5Ph-528-003-GS-002-dU8-032-1-2Qf-01-W2A</t>
  </si>
  <si>
    <t>饶河一小1队</t>
  </si>
  <si>
    <t>孙逸</t>
  </si>
  <si>
    <t>P6Y5JGOih-528-003-uX-002-mfy-032-1-OZk-01-rv1</t>
  </si>
  <si>
    <t>常青树实验学校六队</t>
  </si>
  <si>
    <t>潘可言</t>
  </si>
  <si>
    <t>P6Y5JG5hn-528-003-Cd-002-UVW-032-1-Fub-01-y3w</t>
  </si>
  <si>
    <t>DXSX_T4</t>
  </si>
  <si>
    <t>何晶心</t>
  </si>
  <si>
    <t>龙及钦</t>
  </si>
  <si>
    <t>P6Y5JG5z1-528-003-Xc-002-all-032-1-e3r-01-bCs</t>
  </si>
  <si>
    <t>建淋战队</t>
  </si>
  <si>
    <t>大观小学</t>
  </si>
  <si>
    <t>兰建淋</t>
  </si>
  <si>
    <t>P6Y5JGOSO-528-003-vd-002-pHo-032-1-dKB-01-8PO</t>
  </si>
  <si>
    <t>棒贝3</t>
  </si>
  <si>
    <t>瑞安市集云实验学校</t>
  </si>
  <si>
    <t>何展申</t>
  </si>
  <si>
    <t>P6Y5JGqdt-528-003-rg-002-KWA-032-1-bR8-01-PGR</t>
  </si>
  <si>
    <t>王钦浚滈</t>
  </si>
  <si>
    <t>唐山市路北区乐高教育培训学校</t>
  </si>
  <si>
    <t>孙博</t>
  </si>
  <si>
    <t>P6Y5JG5vx-528-003-A1-002-spX-032-1-au3-01-5H2</t>
  </si>
  <si>
    <t>小魁星二队</t>
  </si>
  <si>
    <t>张仟艺</t>
  </si>
  <si>
    <t>P6Y5JGqro-528-003-nb-002-mZR-032-1-6yr-01-GrB</t>
  </si>
  <si>
    <t>机械蜂巢二队</t>
  </si>
  <si>
    <t>济南市胜利大街小学</t>
  </si>
  <si>
    <t>王墨涵</t>
  </si>
  <si>
    <t>P6Y5JG5vF-528-003-1Y-002-jRZ-032-1-eNf-01-g4h</t>
  </si>
  <si>
    <t>饶河二小机器人1队</t>
  </si>
  <si>
    <t>王春艳</t>
  </si>
  <si>
    <t>王梓</t>
  </si>
  <si>
    <t>P6Y5JG5Zx-528-003-OY-002-nda-032-1-gwc-01-cIf</t>
  </si>
  <si>
    <t>贵州泽昇队</t>
  </si>
  <si>
    <t>李泽昇</t>
  </si>
  <si>
    <t>P6Y5JGChH-546-088-51-006-egf-102-1-RBJ-08-UnT</t>
  </si>
  <si>
    <t>VN_ROBOLAB_NA2</t>
  </si>
  <si>
    <t>Young Technology Talent Development Education Co.， Ltd. (ROBOLAB)</t>
  </si>
  <si>
    <t>Mai Dang Khoa</t>
  </si>
  <si>
    <t>P6Y5JG5vt-528-003-qa-002-lVz-032-1-IqT-01-1v1</t>
  </si>
  <si>
    <t>苦力怕</t>
  </si>
  <si>
    <t>辽宁省抚顺市实验小学</t>
  </si>
  <si>
    <t>刘珈麟</t>
  </si>
  <si>
    <t>赵诗远</t>
  </si>
  <si>
    <t>P6Y5JGqgr-528-003-1G-002-iGD-032-1-3s3-01-n5k</t>
  </si>
  <si>
    <t>梦想毓波</t>
  </si>
  <si>
    <t>武毓波</t>
  </si>
  <si>
    <t>P6Y5JGqrk-528-003-jd-002-xjM-032-1-xB3-01-FWb</t>
  </si>
  <si>
    <t>星辰队</t>
  </si>
  <si>
    <t>羊山新区第二小学</t>
  </si>
  <si>
    <t>李淑珍</t>
  </si>
  <si>
    <t>肖家溢</t>
  </si>
  <si>
    <t>P6Y5JGqsu-528-003-hT-002-Kp1-032-1-ACC-01-LS5</t>
  </si>
  <si>
    <t>联盟5队</t>
  </si>
  <si>
    <t>北京市昌平区第五学校</t>
  </si>
  <si>
    <t>刘景行</t>
  </si>
  <si>
    <t>P6Y5JGOxW-528-003-Il-002-SFo-032-1-nup-01-K23</t>
  </si>
  <si>
    <t>未来源11队</t>
  </si>
  <si>
    <t>石星朗</t>
  </si>
  <si>
    <t>P6Y5JGqkK-528-003-ak-002-Ny9-032-1-Iqo-01-37f</t>
  </si>
  <si>
    <t>佛山市禅城区东华里小学</t>
  </si>
  <si>
    <t>李华娜</t>
  </si>
  <si>
    <t>郭牧君</t>
  </si>
  <si>
    <t>P6Y5JGCXM-528-003-Mr-002-l7d-032-1-pv6-01-UGR</t>
  </si>
  <si>
    <t>温州市瓯海区实验小学教育集团</t>
  </si>
  <si>
    <t>朱明浩</t>
  </si>
  <si>
    <t>陈栩棋</t>
  </si>
  <si>
    <t>P6Y5JGqDQ-528-003-20-002-Lht-032-1-lQx-01-BnF</t>
  </si>
  <si>
    <t>芜湖市大庆路小学超轨3队</t>
  </si>
  <si>
    <t>芜湖市大庆路小学</t>
  </si>
  <si>
    <t>刘施俊</t>
  </si>
  <si>
    <t>方子瑄</t>
  </si>
  <si>
    <t>P6Y5JGqFC-528-003-G1-002-iGn-032-1-1t6-01-5Bz</t>
  </si>
  <si>
    <t>哈雷慧芯·婉宁队</t>
  </si>
  <si>
    <t>襄阳市第二十中学教育集团</t>
  </si>
  <si>
    <t>李莉</t>
  </si>
  <si>
    <t>李婉宁</t>
  </si>
  <si>
    <t>P6Y5JG577-528-003-B5-002-sRE-032-1-GZt-01-PSi</t>
  </si>
  <si>
    <t>智能星尘小队</t>
  </si>
  <si>
    <t>桂林优乐科技培训学校</t>
  </si>
  <si>
    <t>刘伟</t>
  </si>
  <si>
    <t>周嘉程</t>
  </si>
  <si>
    <t>P6Y5JGqDh-528-003-Dq-002-LZE-032-1-7SX-01-gIM</t>
  </si>
  <si>
    <t>星光战队</t>
  </si>
  <si>
    <t>杭州市长青小学</t>
  </si>
  <si>
    <t>项佳伟</t>
  </si>
  <si>
    <t>范震宇</t>
  </si>
  <si>
    <t>P6Y5JGOiX-528-003-vN-002-2VG-032-1-XRA-01-ZYe</t>
  </si>
  <si>
    <t>张书恺</t>
  </si>
  <si>
    <t>伊金霍洛旗第一小学</t>
  </si>
  <si>
    <t>郝燕荣</t>
  </si>
  <si>
    <t>P6Y5JGqeF-528-003-lz-002-41p-032-1-Boy-01-upQ</t>
  </si>
  <si>
    <t>温州市中通实验学校</t>
  </si>
  <si>
    <t>缪宸浩</t>
  </si>
  <si>
    <t>P6Y5JGOXU-528-003-PC-002-Odr-032-1-PQ8-01-1G9</t>
  </si>
  <si>
    <t>王翊帆</t>
  </si>
  <si>
    <t>P6Y5JGqdZ-528-003-s9-002-V9x-032-1-Ifa-01-xTW</t>
  </si>
  <si>
    <t>李芃毅队</t>
  </si>
  <si>
    <t>廊坊市憧憬培训学校</t>
  </si>
  <si>
    <t>张迪</t>
  </si>
  <si>
    <t>李芃毅</t>
  </si>
  <si>
    <t>P6Y5JGCXd-528-003-Vy-002-OML-032-1-TZy-01-lLm</t>
  </si>
  <si>
    <t>七里2队</t>
  </si>
  <si>
    <t>胡洪万</t>
  </si>
  <si>
    <t>P6Y5JGOaV-528-003-sf-002-756-032-1-7GG-01-Vde</t>
  </si>
  <si>
    <t>彭渝钛</t>
  </si>
  <si>
    <t>晋州市第七小学</t>
  </si>
  <si>
    <t>P6Y5JGqrr-528-003-Qy-002-4Uk-032-1-Uoi-01-vK8</t>
  </si>
  <si>
    <t>外小1队</t>
  </si>
  <si>
    <t>信阳市羊山外国语小学</t>
  </si>
  <si>
    <t>刘俊雯</t>
  </si>
  <si>
    <t>简成赫</t>
  </si>
  <si>
    <t>P6Y5JG5zZ-528-003-E5-002-sRj-032-1-ZI0-01-kO9</t>
  </si>
  <si>
    <t>南宁经济技术开发区第三小学</t>
  </si>
  <si>
    <t>梁逢麟</t>
  </si>
  <si>
    <t>黄才骅</t>
  </si>
  <si>
    <t>P6Y5JGqe8-528-003-ah-002-j4u-032-1-DLX-01-HPZ</t>
  </si>
  <si>
    <t>冲榜队</t>
  </si>
  <si>
    <t>天津市河西区闽侯路小学</t>
  </si>
  <si>
    <t>李耀斌</t>
  </si>
  <si>
    <t>王孜润</t>
  </si>
  <si>
    <t>P6Y5JGqrY-528-003-gT-002-QYm-032-1-gTl-01-5ne</t>
  </si>
  <si>
    <t>我思故我造</t>
  </si>
  <si>
    <t>青岛超银中学</t>
  </si>
  <si>
    <t>王兴</t>
  </si>
  <si>
    <t>李子豪</t>
  </si>
  <si>
    <t>P6Y5JGOoL-528-003-Xj-002-5ad-032-1-Gai-01-vtn</t>
  </si>
  <si>
    <t>常青树实验学校三队</t>
  </si>
  <si>
    <t>孙若珊</t>
  </si>
  <si>
    <t>P6Y5JGqdg-528-003-Dj-002-YLj-032-1-QRk-01-Jhv</t>
  </si>
  <si>
    <t>瓯海牛山实验学校</t>
  </si>
  <si>
    <t>周洋宇鹏</t>
  </si>
  <si>
    <t>P6Y5JGqF0-528-003-U8-002-m7v-032-1-fEv-01-0px</t>
  </si>
  <si>
    <t>哈雷慧芯·博雅队</t>
  </si>
  <si>
    <t>襄阳市昭明小学</t>
  </si>
  <si>
    <t>孙婷</t>
  </si>
  <si>
    <t>徐博雅</t>
  </si>
  <si>
    <t>P6Y5JGqr0-528-003-3H-002-GRa-032-1-Dvl-01-nMl</t>
  </si>
  <si>
    <t>圆桌骑士</t>
  </si>
  <si>
    <t>青岛睿博机器人俱乐部</t>
  </si>
  <si>
    <t>时新程</t>
  </si>
  <si>
    <t>P6Y5JGObZ-528-003-uc-002-1g3-032-1-3pr-01-12e</t>
  </si>
  <si>
    <t>高玮烨</t>
  </si>
  <si>
    <t>大连经济技术开发区红梅小学</t>
  </si>
  <si>
    <t>P6Y5JGOa1-528-003-83-002-hGN-032-1-SpB-01-3NZ</t>
  </si>
  <si>
    <t>子月星际</t>
  </si>
  <si>
    <t>宝清县实验学校</t>
  </si>
  <si>
    <t>李晓冬</t>
  </si>
  <si>
    <t>王子月</t>
  </si>
  <si>
    <t>P6Y5JGqdh-528-003-Xu-002-Rub-032-1-uR3-01-62M</t>
  </si>
  <si>
    <t>瓯海区牛山实验学校</t>
  </si>
  <si>
    <t>周洋宇程</t>
  </si>
  <si>
    <t>P6Y5JGqri-528-003-cO-002-Ax9-032-1-7Z3-01-RkO</t>
  </si>
  <si>
    <t>沈政.</t>
  </si>
  <si>
    <t>单县慕清外国语学校</t>
  </si>
  <si>
    <t>时圣月</t>
  </si>
  <si>
    <t>沈政</t>
  </si>
  <si>
    <t>P6Y5JGqDw-528-003-LV-002-FrJ-032-1-7Tf-01-L0i</t>
  </si>
  <si>
    <t>星耀战队</t>
  </si>
  <si>
    <t>杭州市安吉路实验学校</t>
  </si>
  <si>
    <t>贾行之</t>
  </si>
  <si>
    <t>P6Y5JGOiK-528-003-KX-002-RBo-032-1-fQH-01-RNX</t>
  </si>
  <si>
    <t>常青树实验学校七队</t>
  </si>
  <si>
    <t>谭佳</t>
  </si>
  <si>
    <t>聂宇轩</t>
  </si>
  <si>
    <t>P6Y5JGqgj-528-003-4R-002-aOT-032-1-GFE-01-ZKl</t>
  </si>
  <si>
    <t>梦想悦灏</t>
  </si>
  <si>
    <t>李悦灏</t>
  </si>
  <si>
    <t>P6Y5JGqkt-528-003-7Z-002-xVD-032-1-d6M-01-1ii</t>
  </si>
  <si>
    <t>苏州工业园区星洲战队</t>
  </si>
  <si>
    <t>周铭扬</t>
  </si>
  <si>
    <t>P6Y5JGqdw-528-003-bA-002-MVD-032-1-l8j-01-gzP</t>
  </si>
  <si>
    <t>Lucky_Rabbit</t>
  </si>
  <si>
    <t>天津市河西区新会道小学</t>
  </si>
  <si>
    <t>章艺馨</t>
  </si>
  <si>
    <t>P6Y5JGOik-528-003-lS-002-NuQ-032-1-QRZ-01-waX</t>
  </si>
  <si>
    <t>常青树实验学校八队</t>
  </si>
  <si>
    <t>郑宇航</t>
  </si>
  <si>
    <t>P6Y5JGOIS-528-003-KG-002-kIm-032-1-Tba-01-CxQ</t>
  </si>
  <si>
    <t>七里3队</t>
  </si>
  <si>
    <t>何逸航</t>
  </si>
  <si>
    <t>P6Y5JGqk9-528-003-Ms-002-jBe-032-1-2Ws-01-5OM</t>
  </si>
  <si>
    <t>有为展嘉队</t>
  </si>
  <si>
    <t>区展嘉</t>
  </si>
  <si>
    <t>P6Y5JGOSt-528-003-LO-002-tHN-032-1-R95-01-6Oq</t>
  </si>
  <si>
    <t>冠宇星际</t>
  </si>
  <si>
    <t>杨冠宇</t>
  </si>
  <si>
    <t>P6Y5JG5v1-528-003-rT-002-Q4C-032-1-ME8-01-5Ks</t>
  </si>
  <si>
    <t>杨正升</t>
  </si>
  <si>
    <t>P6Y5JGO6F-528-003-ZW-002-O9p-032-1-wef-01-Xqg</t>
  </si>
  <si>
    <t>常青树实验学校十队</t>
  </si>
  <si>
    <t>舒秉睿</t>
  </si>
  <si>
    <t>P6Y5JGOft-528-003-xm-002-bYr-032-1-qJN-01-Lwn</t>
  </si>
  <si>
    <t>武大二附小高段一队</t>
  </si>
  <si>
    <t>李柯锋</t>
  </si>
  <si>
    <t>P6Y5JGOoS-528-003-ok-002-rT8-032-1-G5w-01-v3w</t>
  </si>
  <si>
    <t>锡市博佳三队</t>
  </si>
  <si>
    <t>阿巴嘎旗小学</t>
  </si>
  <si>
    <t>锡林宝力尔</t>
  </si>
  <si>
    <t>陈功</t>
  </si>
  <si>
    <t>P6Y5JGOxL-528-003-P1-002-UXz-032-1-H28-01-65v</t>
  </si>
  <si>
    <t>北湖一队</t>
  </si>
  <si>
    <t>盖楠</t>
  </si>
  <si>
    <t>阳荃屹</t>
  </si>
  <si>
    <t>P6Y5JG5vE-528-003-0J-002-siG-032-1-RzX-01-Cxs</t>
  </si>
  <si>
    <t>吉林伊通星火战队</t>
  </si>
  <si>
    <t>伊通满族自治县实验小学校</t>
  </si>
  <si>
    <t>刘大威</t>
  </si>
  <si>
    <t>李谕霖</t>
  </si>
  <si>
    <t>P6Y5JGO6D-528-003-LQ-002-nVt-032-1-Q2w-01-USS</t>
  </si>
  <si>
    <t>博佳二队</t>
  </si>
  <si>
    <t>锡林浩特市第一小学</t>
  </si>
  <si>
    <t>李鑫宇</t>
  </si>
  <si>
    <t>宝达洋</t>
  </si>
  <si>
    <t>P6Y5JGOiN-528-003-Ik-002-2GH-032-1-USo-01-Yw9</t>
  </si>
  <si>
    <t>钢花一队</t>
  </si>
  <si>
    <t>武汉市青山区钢花小学</t>
  </si>
  <si>
    <t>刘琦</t>
  </si>
  <si>
    <t>熊梓如</t>
  </si>
  <si>
    <t>P6Y5JGCh1-546-088-yX-006-ITJ-102-1-a8k-08-e6U</t>
  </si>
  <si>
    <t>TRA LAN</t>
  </si>
  <si>
    <t>Tran Tung Lam</t>
  </si>
  <si>
    <t>P6Y5JGOII-528-003-ay-002-Nsr-032-1-oBN-01-808</t>
  </si>
  <si>
    <t>未来源9队</t>
  </si>
  <si>
    <t>崔凌毓</t>
  </si>
  <si>
    <t>P6Y5JGOM2-528-003-de-002-2VQ-032-1-zHu-01-bZ2</t>
  </si>
  <si>
    <t>景泽队</t>
  </si>
  <si>
    <t>天津泰达实验学校</t>
  </si>
  <si>
    <t>周凤伶</t>
  </si>
  <si>
    <t>周景泽</t>
  </si>
  <si>
    <t>P6Y5JGOiD-528-003-Db-002-9DM-032-1-282-01-thx</t>
  </si>
  <si>
    <t>锡市博佳一队</t>
  </si>
  <si>
    <t>阿吉纳希</t>
  </si>
  <si>
    <t>P6Y5JGChB-546-088-O0-006-Mhe-102-1-REI-08-NkS</t>
  </si>
  <si>
    <t>Club de Robótica Auristela Dávila Zevallos</t>
  </si>
  <si>
    <t>Lily Garcia Paredes</t>
  </si>
  <si>
    <t>Amos Valentino Castro Sabchez</t>
  </si>
  <si>
    <t>P6Y5JGOig-528-003-uJ-002-VVQ-032-1-ri7-01-eYF</t>
  </si>
  <si>
    <t>未来源21队</t>
  </si>
  <si>
    <t>刘涵予</t>
  </si>
  <si>
    <t>P6Y5JG5Za-528-003-A6-002-vWB-032-1-AYu-01-c8w</t>
  </si>
  <si>
    <t>贵州镇东队</t>
  </si>
  <si>
    <t>吴珊</t>
  </si>
  <si>
    <t>戴镇东</t>
  </si>
  <si>
    <t>P6Y5JGOMo-528-003-om-002-zyH-032-1-0Mn-01-vDK</t>
  </si>
  <si>
    <t>子期实验小学</t>
  </si>
  <si>
    <t>赵恩齐</t>
  </si>
  <si>
    <t>P6Y5JGOJ0-528-003-eF-002-eUd-032-1-wlc-01-MEV</t>
  </si>
  <si>
    <t>元淇</t>
  </si>
  <si>
    <t>丁元淇</t>
  </si>
  <si>
    <t>P6Y5JGC6X-528-003-Vw-002-QBJ-032-1-yQI-01-INj</t>
  </si>
  <si>
    <t>睿趣6队</t>
  </si>
  <si>
    <t>徐嘉睿</t>
  </si>
  <si>
    <t>P6Y5JG5Pb-528-003-sw-002-wCu-032-1-YTi-01-OzS</t>
  </si>
  <si>
    <t>乐米竞赛贰号</t>
  </si>
  <si>
    <t>西安雁塔阳光小学</t>
  </si>
  <si>
    <t>陈杰</t>
  </si>
  <si>
    <t>张梓墨</t>
  </si>
  <si>
    <t>P6Y5JG57K-528-003-2Y-002-H96-032-1-PSt-01-yET</t>
  </si>
  <si>
    <t>北海市 实验 学校</t>
  </si>
  <si>
    <t>北海市实验学校</t>
  </si>
  <si>
    <t>刘小英</t>
  </si>
  <si>
    <t>梁玮轩</t>
  </si>
  <si>
    <t>P6Y5JGTXw-528-003-fF-002-sDW-032-1-0BA-01-o6y</t>
  </si>
  <si>
    <t>睿趣12队</t>
  </si>
  <si>
    <t>汪予晨</t>
  </si>
  <si>
    <t>P6Y5JGT6I-528-003-lj-002-uwO-032-1-7Ey-01-q1D</t>
  </si>
  <si>
    <t>合肥湖东小学1队</t>
  </si>
  <si>
    <t>合肥市湖东小学</t>
  </si>
  <si>
    <t>张艳娟</t>
  </si>
  <si>
    <t>盛治睿</t>
  </si>
  <si>
    <t>P6Y5JG5vq-528-003-qa-002-TVb-032-1-6fB-01-iYR</t>
  </si>
  <si>
    <t>实验润生二队</t>
  </si>
  <si>
    <t>田甜</t>
  </si>
  <si>
    <t>徐骏</t>
  </si>
  <si>
    <t>P6Y5JGTIh-528-003-TN-002-ovC-032-1-anG-01-hgn</t>
  </si>
  <si>
    <t>济南市槐荫区医学中心实验学校</t>
  </si>
  <si>
    <t>许化波</t>
  </si>
  <si>
    <t>赵浚豪</t>
  </si>
  <si>
    <t>P6Y5JGTf9-528-003-0C-002-7nf-032-1-dqR-01-fV0</t>
  </si>
  <si>
    <t>德艺双馨队</t>
  </si>
  <si>
    <t>济南市历城第六中学</t>
  </si>
  <si>
    <t>宋晓晓</t>
  </si>
  <si>
    <t>王艺鑫</t>
  </si>
  <si>
    <t>P6Y5JG57Q-528-003-hc-002-wP5-032-1-is8-01-QsN</t>
  </si>
  <si>
    <t>北海市海城区第八小学</t>
  </si>
  <si>
    <t>陈乐园</t>
  </si>
  <si>
    <t>庞文昊</t>
  </si>
  <si>
    <t>P6Y5JG57W-528-003-O8-002-WVy-032-1-dlt-01-WuU</t>
  </si>
  <si>
    <t>北海市海城区逸夫小学</t>
  </si>
  <si>
    <t>张翔</t>
  </si>
  <si>
    <t>孙智尧</t>
  </si>
  <si>
    <t>P6Y5JGqFE-528-003-5m-002-QEE-032-1-tB7-01-RvX</t>
  </si>
  <si>
    <t>和美战队</t>
  </si>
  <si>
    <t>湘潭市雨湖区九华和平科大小学</t>
  </si>
  <si>
    <t>赵健翔</t>
  </si>
  <si>
    <t>刘桓成</t>
  </si>
  <si>
    <t>P6Y5JGTce-528-003-ez-002-NgE-032-1-CTx-01-Ofa</t>
  </si>
  <si>
    <t>润泽巡线3队</t>
  </si>
  <si>
    <t>网易科创思维馆</t>
  </si>
  <si>
    <t>赵清滨</t>
  </si>
  <si>
    <t>陈振羽</t>
  </si>
  <si>
    <t>P6Y5JG57t-528-003-yV-002-WoB-032-1-vG8-01-2Na</t>
  </si>
  <si>
    <t>北海市海城区第十七小学</t>
  </si>
  <si>
    <t>邓熙文</t>
  </si>
  <si>
    <t>农伟珩</t>
  </si>
  <si>
    <t>P6Y5JG5zk-528-003-7W-002-U4v-032-1-KNt-01-dPK</t>
  </si>
  <si>
    <t>昆明高新一小科医路校区2队</t>
  </si>
  <si>
    <t>熊子铭</t>
  </si>
  <si>
    <t>P6Y5JGTXv-528-003-pa-002-8eJ-032-1-8OT-01-oD7</t>
  </si>
  <si>
    <t>睿趣13队</t>
  </si>
  <si>
    <t>宫宇晨</t>
  </si>
  <si>
    <t>李浩阳</t>
  </si>
  <si>
    <t>P6Y5JG57H-528-003-XA-002-9Sl-032-1-MeA-01-FU9</t>
  </si>
  <si>
    <t>广西北海市海城区银河小学</t>
  </si>
  <si>
    <t>刘晓燕</t>
  </si>
  <si>
    <t>李沐聪</t>
  </si>
  <si>
    <t>P6Y5JG57L-528-003-Ub-002-5MU-032-1-Rsm-01-6ag</t>
  </si>
  <si>
    <t>海燕展翅机器人战队2</t>
  </si>
  <si>
    <t>骆世桦</t>
  </si>
  <si>
    <t>P6Y5JGqej-528-003-Je-002-5dB-032-1-dAE-01-MgV</t>
  </si>
  <si>
    <t>VICTORY启航</t>
  </si>
  <si>
    <t>山西省实验小学</t>
  </si>
  <si>
    <t>宋倩颖</t>
  </si>
  <si>
    <t>李一航</t>
  </si>
  <si>
    <t>P6Y5JGTMY-528-003-PT-002-k96-032-1-dmT-01-0aC</t>
  </si>
  <si>
    <t>天天向上队1</t>
  </si>
  <si>
    <t>山东省实验小学</t>
  </si>
  <si>
    <t>石蕾</t>
  </si>
  <si>
    <t>孙天恩</t>
  </si>
  <si>
    <t>P6Y5JGTao-528-003-Xq-002-rsE-032-1-K6D-01-Jjf</t>
  </si>
  <si>
    <t>芜湖市北塘小学超轨5队</t>
  </si>
  <si>
    <t>李家睿</t>
  </si>
  <si>
    <t>P6Y5JGTfK-528-003-tP-002-noe-032-1-LsH-01-XdS</t>
  </si>
  <si>
    <t>实干派</t>
  </si>
  <si>
    <t>陈俊赫</t>
  </si>
  <si>
    <t>P6Y5JGT6e-528-003-r6-002-SFd-032-1-Ah1-01-dYY</t>
  </si>
  <si>
    <t>睿趣14队</t>
  </si>
  <si>
    <t>胡玖如</t>
  </si>
  <si>
    <t>P6Y5JGTcK-528-003-4s-002-Dqk-032-1-3lP-01-Dfv</t>
  </si>
  <si>
    <t>忠勋乘风破浪队</t>
  </si>
  <si>
    <t>青岛实验学校</t>
  </si>
  <si>
    <t>葛忠勋</t>
  </si>
  <si>
    <t>P6Y5JGqsQ-528-003-GP-002-tNS-032-1-aGG-01-LsG</t>
  </si>
  <si>
    <t>润泽巡线1队</t>
  </si>
  <si>
    <t>刘一含</t>
  </si>
  <si>
    <t>P6Y5JGOaF-528-003-Lu-002-9Do-032-1-jxC-01-fDh</t>
  </si>
  <si>
    <t>Speed Code</t>
  </si>
  <si>
    <t>武汉市江岸区育才寄宿实验小学</t>
  </si>
  <si>
    <t>王文骏</t>
  </si>
  <si>
    <t>王羿钧</t>
  </si>
  <si>
    <t>P6Y5JGTcI-528-003-IO-002-lxw-032-1-l5W-01-3wI</t>
  </si>
  <si>
    <t>志鲲鲲鹏之志队</t>
  </si>
  <si>
    <t>尹志鲲</t>
  </si>
  <si>
    <t>P6Y5JGT6T-528-003-Pu-002-f8E-032-1-0BV-01-82x</t>
  </si>
  <si>
    <t>蚌五小2队</t>
  </si>
  <si>
    <t>合肥优而乐机器人教育</t>
  </si>
  <si>
    <t>陈天锋</t>
  </si>
  <si>
    <t>段延</t>
  </si>
  <si>
    <t>P6Y5JGOXE-528-003-s8-002-0lf-032-1-aeJ-01-4OP</t>
  </si>
  <si>
    <t>Quantum Knights</t>
  </si>
  <si>
    <t>陈世虹</t>
  </si>
  <si>
    <t>P6Y5JGqrn-528-003-sz-002-3pl-032-1-6Yi-01-wXV</t>
  </si>
  <si>
    <t>薛小梦想队</t>
  </si>
  <si>
    <t>祝荣轩</t>
  </si>
  <si>
    <t>P6Y5JG57X-528-003-ny-002-2ly-032-1-vGI-01-sBl</t>
  </si>
  <si>
    <t>北海市海城区第三小学</t>
  </si>
  <si>
    <t>温培琛</t>
  </si>
  <si>
    <t>于荣君</t>
  </si>
  <si>
    <t>P6Y5JGTXz-528-003-DH-002-wug-032-1-8VX-01-Z3x</t>
  </si>
  <si>
    <t>睿趣10队</t>
  </si>
  <si>
    <t>石丰宇</t>
  </si>
  <si>
    <t>P6Y5JGOXn-528-003-py-002-Ko8-032-1-WOf-01-axW</t>
  </si>
  <si>
    <t>易往无前</t>
  </si>
  <si>
    <t>珠海市斗门区齐正小学</t>
  </si>
  <si>
    <t>吴桂炎</t>
  </si>
  <si>
    <t>胡子易</t>
  </si>
  <si>
    <t>P6Y5JGqd8-528-003-Ms-002-2wk-032-1-Kms-01-7wr</t>
  </si>
  <si>
    <t>沧州猛虎队</t>
  </si>
  <si>
    <t>张荣</t>
  </si>
  <si>
    <t>齐浩择</t>
  </si>
  <si>
    <t>P6Y5JGTfW-528-003-ax-002-M4w-032-1-AGy-01-8hS</t>
  </si>
  <si>
    <t>绝对队</t>
  </si>
  <si>
    <t>济南市东方双语实验学校</t>
  </si>
  <si>
    <t>韩萌萌</t>
  </si>
  <si>
    <t>佘泊睿</t>
  </si>
  <si>
    <t>P6Y5JG5PE-528-003-hS-002-g7Y-032-1-Ult-01-c6y</t>
  </si>
  <si>
    <t>佛山市第九小学</t>
  </si>
  <si>
    <t>曹本华</t>
  </si>
  <si>
    <t>牟一铭</t>
  </si>
  <si>
    <t>P6Y5JG5ZK-528-003-50-002-cvt-032-1-3L3-01-DLQ</t>
  </si>
  <si>
    <t>佳星无畏</t>
  </si>
  <si>
    <t>李佳鑫</t>
  </si>
  <si>
    <t>P6Y5JGTXh-528-003-yv-002-LCG-032-1-VAY-01-JHN</t>
  </si>
  <si>
    <t>睿趣9队</t>
  </si>
  <si>
    <t>常方旭</t>
  </si>
  <si>
    <t>P6Y5JGqkI-528-003-0g-002-jVc-032-1-j1i-01-S2l</t>
  </si>
  <si>
    <t>常州市实验小学王彦潇</t>
  </si>
  <si>
    <t>常州市爱萝卜机器人科普教育基地</t>
  </si>
  <si>
    <t>崔利国</t>
  </si>
  <si>
    <t>王彦潇</t>
  </si>
  <si>
    <t>P6Y5JG570-528-003-33-002-Lo3-032-1-IVW-01-v6t</t>
  </si>
  <si>
    <t>北海市 实验学校</t>
  </si>
  <si>
    <t>林燕丽</t>
  </si>
  <si>
    <t>石博睿</t>
  </si>
  <si>
    <t>P6Y5JGTX3-528-003-ft-002-stb-032-1-TRu-01-d0i</t>
  </si>
  <si>
    <t>芜湖市镜湖新城实验学校超轨1队</t>
  </si>
  <si>
    <t>芜湖市镜湖新城实验学校</t>
  </si>
  <si>
    <t>鲍剑萍</t>
  </si>
  <si>
    <t>江艾星</t>
  </si>
  <si>
    <t>P6Y5JGO5j-528-003-yO-002-cgh-032-1-0dp-01-yvI</t>
  </si>
  <si>
    <t>明德飞鹰队</t>
  </si>
  <si>
    <t>府谷县明德小学</t>
  </si>
  <si>
    <t>杨爱军</t>
  </si>
  <si>
    <t>赵沫珽</t>
  </si>
  <si>
    <t>P6Y5JGT6n-528-003-l6-002-ear-032-1-JVb-01-4u1</t>
  </si>
  <si>
    <t>和东1队</t>
  </si>
  <si>
    <t>胡海弋</t>
  </si>
  <si>
    <t>P6Y5JGTf0-528-003-Y1-002-BVI-032-1-o0G-01-XeV</t>
  </si>
  <si>
    <t>妙笔生花队</t>
  </si>
  <si>
    <t>济南市长清区华曜实验学校</t>
  </si>
  <si>
    <t>卢晓璇</t>
  </si>
  <si>
    <t>张圣妙</t>
  </si>
  <si>
    <t>P6Y5JGC6K-528-003-rR-002-rD4-032-1-O7O-01-hiJ</t>
  </si>
  <si>
    <t>睿趣7队</t>
  </si>
  <si>
    <t>张瀚霖</t>
  </si>
  <si>
    <t>P6Y5JGTfa-528-003-Db-002-qaL-032-1-WkI-01-rOd</t>
  </si>
  <si>
    <t>青春少年战队</t>
  </si>
  <si>
    <t>青岛西海岸新区中德生态园小学</t>
  </si>
  <si>
    <t>赵昱丞</t>
  </si>
  <si>
    <t>P6Y5JGTxD-528-003-ZB-002-SK8-032-1-j54-01-tV2</t>
  </si>
  <si>
    <t>智行先锋9队</t>
  </si>
  <si>
    <t>付冠华</t>
  </si>
  <si>
    <t>高梓书</t>
  </si>
  <si>
    <t>P6Y5JGOtr-528-003-iB-002-G2e-032-1-M8k-01-IBF</t>
  </si>
  <si>
    <t>嘉耀未来星</t>
  </si>
  <si>
    <t>巴中市恩阳区第二小学</t>
  </si>
  <si>
    <t>曾敏</t>
  </si>
  <si>
    <t>温礼嘉</t>
  </si>
  <si>
    <t>P6Y5JGCaw-528-003-Og-002-y7S-032-1-fR6-01-hiO</t>
  </si>
  <si>
    <t>子予战队</t>
  </si>
  <si>
    <t>武成小学人民路校区</t>
  </si>
  <si>
    <t>汪宇凡</t>
  </si>
  <si>
    <t>王子予</t>
  </si>
  <si>
    <t>P6Y5JGTJD-528-003-pw-002-DcE-032-1-D3g-01-7Fv</t>
  </si>
  <si>
    <t>清郑小学十六队</t>
  </si>
  <si>
    <t>马冰</t>
  </si>
  <si>
    <t>丁梓芙</t>
  </si>
  <si>
    <t>P6Y5JGTIb-528-003-sZ-002-yR9-032-1-3cI-01-mHR</t>
  </si>
  <si>
    <t>济南市槐荫区弘雅学校</t>
  </si>
  <si>
    <t>张元元</t>
  </si>
  <si>
    <t>晁宇豪</t>
  </si>
  <si>
    <t>P6Y5JGqdD-528-003-vK-002-wA6-032-1-ynE-01-mb5</t>
  </si>
  <si>
    <t>瓯海区新桥第一小学</t>
  </si>
  <si>
    <t>郑逸豪</t>
  </si>
  <si>
    <t>P6Y5JG5Zc-528-003-jj-002-Ii6-032-1-MuD-01-fvp</t>
  </si>
  <si>
    <t>彩云猎豹队</t>
  </si>
  <si>
    <t>云南师范大学附属小学呈贡学校</t>
  </si>
  <si>
    <t>许璐</t>
  </si>
  <si>
    <t>吴岸宸</t>
  </si>
  <si>
    <t>P6Y5JGO60-528-003-GV-002-XEH-032-1-e2r-01-zix</t>
  </si>
  <si>
    <t>王一伊</t>
  </si>
  <si>
    <t>P6Y5JG57V-528-003-ME-002-z0s-032-1-Pqo-01-IXA</t>
  </si>
  <si>
    <t>北海市海城区第十五小学</t>
  </si>
  <si>
    <t>陈宁</t>
  </si>
  <si>
    <t>龙光远</t>
  </si>
  <si>
    <t>P6Y5JGCay-528-003-PU-002-NAl-032-1-BRx-01-AhV</t>
  </si>
  <si>
    <t>明喆战队</t>
  </si>
  <si>
    <t>昆明理工大学附属小学</t>
  </si>
  <si>
    <t>迟兴瑞</t>
  </si>
  <si>
    <t>丁明喆</t>
  </si>
  <si>
    <t>P6Y5JGTx3-528-003-fO-002-tLM-032-1-6WX-01-1PL</t>
  </si>
  <si>
    <t>星光璀璨</t>
  </si>
  <si>
    <t>邵迪迪</t>
  </si>
  <si>
    <t>李润哲</t>
  </si>
  <si>
    <t>P6Y5JGOty-528-003-Il-002-UG6-032-1-i7f-01-y0Z</t>
  </si>
  <si>
    <t>常州市局前街小学张星怡</t>
  </si>
  <si>
    <t>张星怡</t>
  </si>
  <si>
    <t>P6Y5JGOtP-528-003-39-002-uXG-032-1-vcT-01-knl</t>
  </si>
  <si>
    <t>薛小后起之秀队</t>
  </si>
  <si>
    <t>徐广瀚</t>
  </si>
  <si>
    <t>P6Y5JGqdm-528-003-IR-002-H29-032-1-T6e-01-eO3</t>
  </si>
  <si>
    <t>沧州友谊队</t>
  </si>
  <si>
    <t>沧州市新华小学</t>
  </si>
  <si>
    <t>张君</t>
  </si>
  <si>
    <t>郭小成</t>
  </si>
  <si>
    <t>P6Y5JGOiZ-528-003-ii-002-uZk-032-1-vrA-01-sFW</t>
  </si>
  <si>
    <t>金小闪耀队</t>
  </si>
  <si>
    <t>临沂金雀山小学</t>
  </si>
  <si>
    <t>邱文欣</t>
  </si>
  <si>
    <t>李俊航</t>
  </si>
  <si>
    <t>P6Y5JGOiz-528-003-LO-002-4bM-032-1-vQu-01-Df0</t>
  </si>
  <si>
    <t>明琪</t>
  </si>
  <si>
    <t>陈明琪</t>
  </si>
  <si>
    <t>P6Y5JGOfJ-528-003-FO-002-Q1w-032-1-pbD-01-hZR</t>
  </si>
  <si>
    <t>石河子第五中学1队</t>
  </si>
  <si>
    <t>石河子第五中学</t>
  </si>
  <si>
    <t>罗德新</t>
  </si>
  <si>
    <t>陈梓铭</t>
  </si>
  <si>
    <t>P6Y5JGOVC-528-003-xS-002-iXx-032-1-fYE-01-b9P</t>
  </si>
  <si>
    <t>星辉源杰</t>
  </si>
  <si>
    <t>张源杰</t>
  </si>
  <si>
    <t>P6Y5JGTIc-528-003-YC-002-oWd-032-1-EzO-01-I0v</t>
  </si>
  <si>
    <t>赫赫真有名队</t>
  </si>
  <si>
    <t>高云赫</t>
  </si>
  <si>
    <t>P6Y5JGTcG-528-003-pZ-002-X7e-032-1-EOl-01-CJM</t>
  </si>
  <si>
    <t>青雨高瞻远瞩队</t>
  </si>
  <si>
    <t>青岛高新区银海学校</t>
  </si>
  <si>
    <t>隋青雨</t>
  </si>
  <si>
    <t>P6Y5JGqrM-528-003-Ou-002-ZVn-032-1-e1B-01-OOv</t>
  </si>
  <si>
    <t>德州市光明街小学队</t>
  </si>
  <si>
    <t>董雨璨</t>
  </si>
  <si>
    <t>P6Y5JG5zq-528-003-mz-002-bzX-032-1-Ouh-01-e4H</t>
  </si>
  <si>
    <t>拉堡二小队</t>
  </si>
  <si>
    <t>柳州市柳江区拉堡第二小学</t>
  </si>
  <si>
    <t>曾永红</t>
  </si>
  <si>
    <t>黄敏真</t>
  </si>
  <si>
    <t>P6Y5JGT6Q-528-003-DP-002-G8u-032-1-xwe-01-mb3</t>
  </si>
  <si>
    <t>少艺1队</t>
  </si>
  <si>
    <t>张娇</t>
  </si>
  <si>
    <t>黄子铭</t>
  </si>
  <si>
    <t>P6Y5JG57D-528-003-3r-002-CnK-032-1-pQA-01-bvs</t>
  </si>
  <si>
    <t>祥和传奇</t>
  </si>
  <si>
    <t>邓黄瀚</t>
  </si>
  <si>
    <t>P6Y5JG5Po-528-003-rR-002-rE7-032-1-swN-01-9e2</t>
  </si>
  <si>
    <t>JYZ战队</t>
  </si>
  <si>
    <t>甘肃省兰州市七里河区王家堡小学</t>
  </si>
  <si>
    <t>柴宗伟</t>
  </si>
  <si>
    <t>贾赟泽</t>
  </si>
  <si>
    <t>P6Y5JGOa2-528-003-yB-002-Cj1-032-1-LfC-01-4mk</t>
  </si>
  <si>
    <t>苏州工业园区星湾学校战队</t>
  </si>
  <si>
    <t>陆锦添</t>
  </si>
  <si>
    <t>P6Y5JGTfT-528-003-d1-002-3kM-032-1-MZH-01-Mm0</t>
  </si>
  <si>
    <t>你说得都队</t>
  </si>
  <si>
    <t>术琳</t>
  </si>
  <si>
    <t>胡潇宇</t>
  </si>
  <si>
    <t>P6Y5JGTfJ-528-003-rb-002-zjl-032-1-nWR-01-s4k</t>
  </si>
  <si>
    <t>蓝色闪电机器人战队</t>
  </si>
  <si>
    <t>郭浩泽</t>
  </si>
  <si>
    <t>P6Y5JGqdp-528-003-YV-002-ldM-032-1-PeG-01-qlO</t>
  </si>
  <si>
    <t>传奇四组</t>
  </si>
  <si>
    <t>唐山青少年活动中心</t>
  </si>
  <si>
    <t>牛玥宛</t>
  </si>
  <si>
    <t>P6Y5JGTIs-528-003-pL-002-N15-032-1-1wx-01-V5v</t>
  </si>
  <si>
    <t>CSY</t>
  </si>
  <si>
    <t>济南市泉欣小学</t>
  </si>
  <si>
    <t>付艳秋</t>
  </si>
  <si>
    <t>陈思源</t>
  </si>
  <si>
    <t>P6Y5JG5ZN-528-003-1T-002-idp-032-1-9Uk-01-Rrk</t>
  </si>
  <si>
    <t>杰铖思得乐1队</t>
  </si>
  <si>
    <t>都匀市实验小学</t>
  </si>
  <si>
    <t>张珂</t>
  </si>
  <si>
    <t>袁铭阳</t>
  </si>
  <si>
    <t>P6Y5JGOtR-528-003-ep-002-qr8-032-1-wOq-01-IFZ</t>
  </si>
  <si>
    <t>东兴实验学校四队</t>
  </si>
  <si>
    <t>宋晨曦</t>
  </si>
  <si>
    <t>武义翔</t>
  </si>
  <si>
    <t>P6Y5JG57R-528-003-yP-002-ih0-032-1-Tcw-01-yxj</t>
  </si>
  <si>
    <t>北海市 海城区银河小学</t>
  </si>
  <si>
    <t>北海市海城区银河小学</t>
  </si>
  <si>
    <t>朱海洁</t>
  </si>
  <si>
    <t>陈守彦</t>
  </si>
  <si>
    <t>P6Y5JGTcS-528-003-6M-002-2rm-032-1-4OR-01-r5u</t>
  </si>
  <si>
    <t>振熙天天向上队</t>
  </si>
  <si>
    <t>青岛市高新区实验小学新业路校区</t>
  </si>
  <si>
    <t>时振熙</t>
  </si>
  <si>
    <t>P6Y5JGTIa-528-003-Dp-002-fKe-032-1-ELO-01-hbf</t>
  </si>
  <si>
    <t>信轩小学传奇队</t>
  </si>
  <si>
    <t>济南市历城区信轩小学</t>
  </si>
  <si>
    <t>宋敏行</t>
  </si>
  <si>
    <t>P6Y5JGqs9-528-003-Sd-002-Ux2-032-1-ONx-01-57R</t>
  </si>
  <si>
    <t>中国人民大学附属小学代表队</t>
  </si>
  <si>
    <t>张骞</t>
  </si>
  <si>
    <t>蔡铭澄</t>
  </si>
  <si>
    <t>P6Y5JGqFk-528-003-Vs-002-kPX-032-1-vmd-01-F2M</t>
  </si>
  <si>
    <t>闪电飞龙</t>
  </si>
  <si>
    <t>北京市朝阳区白家庄小学朝外校区</t>
  </si>
  <si>
    <t>杨欣竺</t>
  </si>
  <si>
    <t>李佳煦</t>
  </si>
  <si>
    <t>P6Y5JGqFL-528-003-fH-002-Kf5-032-1-ueY-01-pmZ</t>
  </si>
  <si>
    <t>艺睿队</t>
  </si>
  <si>
    <t>襄阳市第二十五中学</t>
  </si>
  <si>
    <t>黄仁杰</t>
  </si>
  <si>
    <t>毛艺睿</t>
  </si>
  <si>
    <t>P6Y5JGTXm-528-003-LY-002-IhC-032-1-OAb-01-pUf</t>
  </si>
  <si>
    <t>芜湖市北塘小学超轨4队</t>
  </si>
  <si>
    <t>钱昌佳美</t>
  </si>
  <si>
    <t>尹俊豪</t>
  </si>
  <si>
    <t>P6Y5JGTcU-528-003-x0-002-Lkb-032-1-04S-01-WCc</t>
  </si>
  <si>
    <t>梓洁节节高升第一队</t>
  </si>
  <si>
    <t>京口小学</t>
  </si>
  <si>
    <t>石梓洁</t>
  </si>
  <si>
    <t>P6Y5JGTxM-528-003-Gt-002-rVx-032-1-atC-01-WiY</t>
  </si>
  <si>
    <t>凡恩战队13</t>
  </si>
  <si>
    <t>太原市杏花岭区凡恩仁杰编程培训学校</t>
  </si>
  <si>
    <t>李志英</t>
  </si>
  <si>
    <t>郭思彤</t>
  </si>
  <si>
    <t>P6Y5JGTfl-528-003-sL-002-Wd6-032-1-aCn-01-wCq</t>
  </si>
  <si>
    <t>梦想先锋队</t>
  </si>
  <si>
    <t>济南市市中区泉润学校</t>
  </si>
  <si>
    <t>刘哲</t>
  </si>
  <si>
    <t>任钰然</t>
  </si>
  <si>
    <t>P6Y5JGTfH-528-003-13-002-Fiy-032-1-B8u-01-KiY</t>
  </si>
  <si>
    <t>从容应1队</t>
  </si>
  <si>
    <t>王海垒</t>
  </si>
  <si>
    <t>杨昊加</t>
  </si>
  <si>
    <t>P6Y5JGTJY-528-003-gP-002-LCE-032-1-qvv-01-IGV</t>
  </si>
  <si>
    <t>LZY</t>
  </si>
  <si>
    <t>李子元</t>
  </si>
  <si>
    <t>P6Y5JGOJW-528-003-lN-002-2Mf-032-1-WXx-01-8BO</t>
  </si>
  <si>
    <t>东兴实验学校五队</t>
  </si>
  <si>
    <t>刘彦文</t>
  </si>
  <si>
    <t>赵秦谊</t>
  </si>
  <si>
    <t>P6Y5JGOx4-528-003-Ai-002-jTx-032-1-YHr-01-W9G</t>
  </si>
  <si>
    <t>伯牙小学1队</t>
  </si>
  <si>
    <t>横琴粤澳深度合作区首都师范大学伯牙小学</t>
  </si>
  <si>
    <t>许岩</t>
  </si>
  <si>
    <t>宋乐橙</t>
  </si>
  <si>
    <t>P6Y5JGC6T-528-003-20-002-7gR-032-1-AGO-01-tcK</t>
  </si>
  <si>
    <t>金小卓越队</t>
  </si>
  <si>
    <t>吴云</t>
  </si>
  <si>
    <t>曹卓</t>
  </si>
  <si>
    <t>P6Y5JGTx5-528-003-2F-002-pUM-032-1-bt8-01-L24</t>
  </si>
  <si>
    <t>凡恩战队10</t>
  </si>
  <si>
    <t>张梓辰</t>
  </si>
  <si>
    <t>P6Y5JGTXg-528-003-oP-002-q9Z-032-1-HAS-01-13x</t>
  </si>
  <si>
    <t>芜湖市大官山小学超轨4队</t>
  </si>
  <si>
    <t>王子琦</t>
  </si>
  <si>
    <t>P6Y5JGqgp-528-003-E5-002-epR-032-1-6XY-01-Bsh</t>
  </si>
  <si>
    <t>梦想雅峰</t>
  </si>
  <si>
    <t>曹雅峰</t>
  </si>
  <si>
    <t>P6Y5JGOIb-528-003-s5-002-Miy-032-1-quV-01-aJZ</t>
  </si>
  <si>
    <t>富蕴县第一小学</t>
  </si>
  <si>
    <t>代丽君</t>
  </si>
  <si>
    <t>白诗翔</t>
  </si>
  <si>
    <t>P6Y5JGCXH-528-003-FR-002-yCO-032-1-6xK-01-63V</t>
  </si>
  <si>
    <t>海青少-探界队</t>
  </si>
  <si>
    <t>北京市海淀区海淀青少年活动中心</t>
  </si>
  <si>
    <t>史苗文</t>
  </si>
  <si>
    <t>李硕骐</t>
  </si>
  <si>
    <t>P6Y5JG5vA-528-003-V1-002-Bj4-032-1-qqz-01-4fd</t>
  </si>
  <si>
    <t>精英战队</t>
  </si>
  <si>
    <t>李隆鑫</t>
  </si>
  <si>
    <t>P6Y5JGTfe-528-003-Wb-002-jlA-032-1-wXb-01-DbR</t>
  </si>
  <si>
    <t>济南高新区奥体中路学校</t>
  </si>
  <si>
    <t>冯瑶</t>
  </si>
  <si>
    <t>栗承泽</t>
  </si>
  <si>
    <t>P6Y5JGCXt-528-003-Bp-002-cSM-032-1-QmX-01-nA9</t>
  </si>
  <si>
    <t>奋进1队</t>
  </si>
  <si>
    <t>吴子夕</t>
  </si>
  <si>
    <t>P6Y5JGOau-528-003-pb-002-LGV-032-1-Upp-01-ikz</t>
  </si>
  <si>
    <t>内蒙古思默弗诺乐战队</t>
  </si>
  <si>
    <t>呼和浩特市巨华小学</t>
  </si>
  <si>
    <t>郭晓宇</t>
  </si>
  <si>
    <t>诺乐</t>
  </si>
  <si>
    <t>P6Y5JGOXL-528-003-DS-002-TiV-032-1-Uke-01-qaa</t>
  </si>
  <si>
    <t>机械公敌</t>
  </si>
  <si>
    <t>青岛延安二路小学</t>
  </si>
  <si>
    <t>朱涛</t>
  </si>
  <si>
    <t>P6Y5JGCaK-528-003-aQ-002-5uU-032-1-JCp-01-jib</t>
  </si>
  <si>
    <t>明伦1队</t>
  </si>
  <si>
    <t>张润泽</t>
  </si>
  <si>
    <t>P6Y5JGCao-528-003-WE-002-RSw-032-1-vq6-01-UEy</t>
  </si>
  <si>
    <t>东楚乔队</t>
  </si>
  <si>
    <t>大连市甘井子区弘毅小学</t>
  </si>
  <si>
    <t>崔俊杰</t>
  </si>
  <si>
    <t>东楚乔</t>
  </si>
  <si>
    <t>P6Y5JGC6p-528-003-n6-002-tx9-032-1-6kt-01-60L</t>
  </si>
  <si>
    <t>沂河闪电队</t>
  </si>
  <si>
    <t>临沂沂河实验学校</t>
  </si>
  <si>
    <t>王郡晓</t>
  </si>
  <si>
    <t>张政</t>
  </si>
  <si>
    <t>P6Y5JGOqN-528-003-MO-002-uIb-032-1-ijv-01-xiJ</t>
  </si>
  <si>
    <t>DXSX_T5</t>
  </si>
  <si>
    <t>黄冠中</t>
  </si>
  <si>
    <t>P6Y5JGqdO-528-003-Sb-002-hsg-032-1-G24-01-9VG</t>
  </si>
  <si>
    <t>传奇三组</t>
  </si>
  <si>
    <t>唐山市路北区世嘉实验小学</t>
  </si>
  <si>
    <t>安鑫洋</t>
  </si>
  <si>
    <t>P6Y5JGOcS-528-003-X5-002-k9S-032-1-Dpe-01-MGI</t>
  </si>
  <si>
    <t>育小1队</t>
  </si>
  <si>
    <t>芜湖市育红小学</t>
  </si>
  <si>
    <t>王瑶</t>
  </si>
  <si>
    <t>王语萱</t>
  </si>
  <si>
    <t>P6Y5JGOtc-528-003-pA-002-KPw-032-1-dto-01-nZo</t>
  </si>
  <si>
    <t>机械公民4队</t>
  </si>
  <si>
    <t>河北省石家庄市藁城区第九中学附属小学</t>
  </si>
  <si>
    <t>杨天泽</t>
  </si>
  <si>
    <t>P6Y5JGOoZ-528-003-5I-002-hB2-032-1-96E-01-AB3</t>
  </si>
  <si>
    <t>机械公民3队</t>
  </si>
  <si>
    <t>于梓航</t>
  </si>
  <si>
    <t>P6Y5JGTJZ-528-003-HV-002-zt3-032-1-yAM-01-At5</t>
  </si>
  <si>
    <t>羊山三小一队</t>
  </si>
  <si>
    <t>信阳市羊山新区第三小学</t>
  </si>
  <si>
    <t>汪坤</t>
  </si>
  <si>
    <t>徐浚航</t>
  </si>
  <si>
    <t>P6Y5JGTtp-528-003-4l-002-MAL-032-1-O2L-01-dq7</t>
  </si>
  <si>
    <t>梦想沐恩</t>
  </si>
  <si>
    <t>史沐恩</t>
  </si>
  <si>
    <t>P6Y5JGTXd-528-003-bM-002-HUO-032-1-txT-01-5g9</t>
  </si>
  <si>
    <t>芜湖市大庆路小学超轨1队</t>
  </si>
  <si>
    <t>王玮杋</t>
  </si>
  <si>
    <t>P6Y5JGTIN-528-003-0O-002-ywq-032-1-rSH-01-S3o</t>
  </si>
  <si>
    <t>九曲店一队</t>
  </si>
  <si>
    <t>临沂九曲店小学</t>
  </si>
  <si>
    <t>庄元美</t>
  </si>
  <si>
    <t>赵浩成</t>
  </si>
  <si>
    <t>P6Y5JGOq8-528-003-5R-002-PgK-032-1-jN7-01-Y4K</t>
  </si>
  <si>
    <t>YLC</t>
  </si>
  <si>
    <t>叶力尘</t>
  </si>
  <si>
    <t>P6Y5JGO69-528-003-wP-002-qEk-032-1-8eP-01-DOB</t>
  </si>
  <si>
    <t>李明畅</t>
  </si>
  <si>
    <t>青岛市西海岸新区兰亭小学</t>
  </si>
  <si>
    <t>樊明侦</t>
  </si>
  <si>
    <t>P6Y5JGTJP-528-003-bE-002-cKU-032-1-dfy-01-qy0</t>
  </si>
  <si>
    <t>智行先锋4队</t>
  </si>
  <si>
    <t>胡作名</t>
  </si>
  <si>
    <t>P6Y5JGC63-528-003-P2-002-IU7-032-1-umv-01-GHJ</t>
  </si>
  <si>
    <t>石河子第十九中学一队</t>
  </si>
  <si>
    <t>石河子第十九中学</t>
  </si>
  <si>
    <t>唐家浩</t>
  </si>
  <si>
    <t>P6Y5JGC6B-528-003-ck-002-X7B-032-1-M6P-01-6Gt</t>
  </si>
  <si>
    <t>毓秀—嘉懿队</t>
  </si>
  <si>
    <t>彭州市延秀小学</t>
  </si>
  <si>
    <t>胥嘉懿</t>
  </si>
  <si>
    <t>P6Y5JG5zO-528-003-X1-002-jmi-032-1-3vJ-01-Fri</t>
  </si>
  <si>
    <t>附小_妍妍队</t>
  </si>
  <si>
    <t>彭州中学附属小学</t>
  </si>
  <si>
    <t>潘俊妍</t>
  </si>
  <si>
    <t>P6Y5JGTXU-528-003-Oq-002-SmI-032-1-eyt-01-vhM</t>
  </si>
  <si>
    <t>睿趣11队</t>
  </si>
  <si>
    <t>周梓怡</t>
  </si>
  <si>
    <t>P6Y5JGqrN-528-003-Gf-002-Da9-032-1-g2S-01-7sv</t>
  </si>
  <si>
    <t>薛小冲刺队</t>
  </si>
  <si>
    <t>李子墨</t>
  </si>
  <si>
    <t>P6Y5JGTMT-528-003-Sz-002-z64-032-1-nvl-01-X1h</t>
  </si>
  <si>
    <t>滔滔不绝队</t>
  </si>
  <si>
    <t>张敏</t>
  </si>
  <si>
    <t>张宸滔</t>
  </si>
  <si>
    <t>P6Y5JG5PU-528-003-4w-002-GIZ-032-1-7FN-01-Fxi</t>
  </si>
  <si>
    <t>乐米竞赛壹号</t>
  </si>
  <si>
    <t>西安理工大学附属小学</t>
  </si>
  <si>
    <t>胡芷儿</t>
  </si>
  <si>
    <t>P6Y5JGCaC-528-003-xd-002-vUV-032-1-L9r-01-xcy</t>
  </si>
  <si>
    <t>实验润生一队</t>
  </si>
  <si>
    <t>于大军</t>
  </si>
  <si>
    <t>曹智程</t>
  </si>
  <si>
    <t>P6Y5JGObt-528-003-1v-002-Ar1-032-1-WqM-01-P3X</t>
  </si>
  <si>
    <t>谁与争锋队</t>
  </si>
  <si>
    <t>宁波市鄞州区堇山小学</t>
  </si>
  <si>
    <t>王修团</t>
  </si>
  <si>
    <t>卢奂与</t>
  </si>
  <si>
    <t>P6Y5JGTcd-528-003-3C-002-NzY-032-1-nqO-01-9SC</t>
  </si>
  <si>
    <t>联盟6队</t>
  </si>
  <si>
    <t>北京市昌平区二毛学校</t>
  </si>
  <si>
    <t>丁垚淼</t>
  </si>
  <si>
    <t>P6Y5JGTx6-528-003-O8-002-RT6-032-1-MHs-01-bVb</t>
  </si>
  <si>
    <t>凡恩战队15</t>
  </si>
  <si>
    <t>焦卓</t>
  </si>
  <si>
    <t>吴若琪</t>
  </si>
  <si>
    <t>P6Y5JGObB-528-003-ZR-002-NV3-032-1-Uqi-01-9aG</t>
  </si>
  <si>
    <t>郑州乐博金中环队</t>
  </si>
  <si>
    <t>郑州市二七区外国语小学</t>
  </si>
  <si>
    <t>罗亚光</t>
  </si>
  <si>
    <t>马鸣泽</t>
  </si>
  <si>
    <t>P6Y5JGqF3-528-003-HY-002-haU-032-1-faO-01-RhA</t>
  </si>
  <si>
    <t>科小队</t>
  </si>
  <si>
    <t>龚楷文</t>
  </si>
  <si>
    <t>P6Y5JGOid-528-003-qW-002-MF3-032-1-4yx-01-JTo</t>
  </si>
  <si>
    <t>创客星球吉林市船营二十五小</t>
  </si>
  <si>
    <t>吉林市船营区第二十五小学</t>
  </si>
  <si>
    <t>石有财</t>
  </si>
  <si>
    <t>黄镜霖</t>
  </si>
  <si>
    <t>P6Y5JGTfs-528-003-bY-002-81a-032-1-6wg-01-ynH</t>
  </si>
  <si>
    <t>济南市槐荫区西城实验学校</t>
  </si>
  <si>
    <t>济南市槐荫区西城实验学校小学部</t>
  </si>
  <si>
    <t>陈安杰</t>
  </si>
  <si>
    <t>P6Y5JGqs7-528-003-xo-002-fOn-032-1-lJA-01-CPc</t>
  </si>
  <si>
    <t>海青少-智能风暴队</t>
  </si>
  <si>
    <t>北京市海淀青少年活动中心</t>
  </si>
  <si>
    <t>杨景雄</t>
  </si>
  <si>
    <t>P6Y5JGTM7-528-003-5x-002-DXx-032-1-Eip-01-x9P</t>
  </si>
  <si>
    <t>郭辰赫</t>
  </si>
  <si>
    <t>单县第一中学</t>
  </si>
  <si>
    <t>李慎春</t>
  </si>
  <si>
    <t>P6Y5JGTxf-528-003-Oq-002-bMl-032-1-F7t-01-W9Q</t>
  </si>
  <si>
    <t>凡恩战队12</t>
  </si>
  <si>
    <t>杨雅楠</t>
  </si>
  <si>
    <t>王恩泽</t>
  </si>
  <si>
    <t>P6Y5JG57G-528-003-8q-002-Jdc-032-1-4ns-01-Rk8</t>
  </si>
  <si>
    <t>海燕展翅机器人战队3</t>
  </si>
  <si>
    <t>张裕浩</t>
  </si>
  <si>
    <t>P6Y5JGTxv-528-003-aA-002-87u-032-1-3ON-01-Ro1</t>
  </si>
  <si>
    <t>青岛希德创客中心刘骏驰</t>
  </si>
  <si>
    <t>刘骏驰</t>
  </si>
  <si>
    <t>P6Y5JGTiH-528-003-OW-002-EmT-032-1-Ku9-01-ODk</t>
  </si>
  <si>
    <t>骐骥超凡俞宏</t>
  </si>
  <si>
    <t>深圳市仙桐实验小学</t>
  </si>
  <si>
    <t>朱泽凯</t>
  </si>
  <si>
    <t>陈俞宏</t>
  </si>
  <si>
    <t>P6Y5JGCax-528-003-1E-002-l6H-032-1-fL8-01-MAJ</t>
  </si>
  <si>
    <t>泰博胡宸瑜队</t>
  </si>
  <si>
    <t>大连市甘井子区鹏辉小学</t>
  </si>
  <si>
    <t>张永毅</t>
  </si>
  <si>
    <t>胡宸瑜</t>
  </si>
  <si>
    <t>P6Y5JGO6L-528-003-o9-002-76S-032-1-clK-01-Wbg</t>
  </si>
  <si>
    <t>九中一队</t>
  </si>
  <si>
    <t>石河子第九中学</t>
  </si>
  <si>
    <t>韩亚芳</t>
  </si>
  <si>
    <t>黄子轩</t>
  </si>
  <si>
    <t>P6Y5JGCXA-528-003-0N-002-H6O-032-1-ILI-01-cSr</t>
  </si>
  <si>
    <t>厦门市翔安区舫山小学8队</t>
  </si>
  <si>
    <t>厦门市翔安区舫山小学</t>
  </si>
  <si>
    <t>朱亚寨</t>
  </si>
  <si>
    <t>蒋宏宇</t>
  </si>
  <si>
    <t>P6Y5JGTJN-528-003-qR-002-taS-032-1-Zh2-01-b1z</t>
  </si>
  <si>
    <t>ZHY</t>
  </si>
  <si>
    <t>郑州市郑东新区康宁小学</t>
  </si>
  <si>
    <t>邓娟</t>
  </si>
  <si>
    <t>张鹤元</t>
  </si>
  <si>
    <t>P6Y5JGT6d-528-003-CW-002-B4E-032-1-kWt-01-COT</t>
  </si>
  <si>
    <t>睿趣20队</t>
  </si>
  <si>
    <t>王星苒</t>
  </si>
  <si>
    <t>P6Y5JGTIT-528-003-8v-002-fB5-032-1-Oj4-01-t7A</t>
  </si>
  <si>
    <t>启航之星</t>
  </si>
  <si>
    <t>临沂启航小学</t>
  </si>
  <si>
    <t>张丽娜</t>
  </si>
  <si>
    <t>杨俊豪</t>
  </si>
  <si>
    <t>P6Y5JGCa0-528-003-0r-002-ZKz-032-1-fMc-01-56H</t>
  </si>
  <si>
    <t>大连中山中心小学博斓2队</t>
  </si>
  <si>
    <t>李宛津</t>
  </si>
  <si>
    <t>刘钇辰</t>
  </si>
  <si>
    <t>P6Y5JGOaq-528-003-c0-002-fdO-032-1-ajn-01-awH</t>
  </si>
  <si>
    <t>昌吉市第三小学</t>
  </si>
  <si>
    <t>新疆昌吉市第三小学</t>
  </si>
  <si>
    <t>赵中魁</t>
  </si>
  <si>
    <t>葛文彬</t>
  </si>
  <si>
    <t>P6Y5JGTci-528-003-JB-002-r7V-032-1-ojx-01-Ozk</t>
  </si>
  <si>
    <t>珺灏星际遨游队</t>
  </si>
  <si>
    <t>青岛永平路小学</t>
  </si>
  <si>
    <t>杨珺灏</t>
  </si>
  <si>
    <t>P6Y5JGTJ1-528-003-Xj-002-5ge-032-1-9GX-01-9HW</t>
  </si>
  <si>
    <t>清郑小学十五队</t>
  </si>
  <si>
    <t>高曼</t>
  </si>
  <si>
    <t>赵伯坤</t>
  </si>
  <si>
    <t>P6Y5JGCXu-528-003-2U-002-oJ6-032-1-Hk2-01-zMU</t>
  </si>
  <si>
    <t>实验小学1队</t>
  </si>
  <si>
    <t>北京市朝阳区实验小学</t>
  </si>
  <si>
    <t>卓越</t>
  </si>
  <si>
    <t>于杭正</t>
  </si>
  <si>
    <t>P6Y5JGOov-528-003-OF-002-G7K-032-1-Jkc-01-OcR</t>
  </si>
  <si>
    <t>伊金三队</t>
  </si>
  <si>
    <t>朝鲁孟</t>
  </si>
  <si>
    <t>黄译萱</t>
  </si>
  <si>
    <t>P6Y5JGTi5-528-003-eO-002-w8M-032-1-0Oc-01-hqx</t>
  </si>
  <si>
    <t>洛阳市凌波实验小学</t>
  </si>
  <si>
    <t>洛阳市青少年科技教育协会</t>
  </si>
  <si>
    <t>卫鹏高</t>
  </si>
  <si>
    <t>文清杨</t>
  </si>
  <si>
    <t>P6Y5JG5vQ-528-003-7A-002-UMr-032-1-rAV-01-BdR</t>
  </si>
  <si>
    <t>创客星球滨江南路小学</t>
  </si>
  <si>
    <t>吉林市滨江南路学校</t>
  </si>
  <si>
    <t>迟敏杰</t>
  </si>
  <si>
    <t>杜铎烨</t>
  </si>
  <si>
    <t>P6Y5JGTfg-528-003-ie-002-j9j-032-1-eYS-01-nrq</t>
  </si>
  <si>
    <t>李顺義</t>
  </si>
  <si>
    <t>孙华明</t>
  </si>
  <si>
    <t>P6Y5JGTI8-528-003-V4-002-z01-032-1-sAt-01-7Av</t>
  </si>
  <si>
    <t>一小星曜队</t>
  </si>
  <si>
    <t>临沂第一实验小学（清河路校区）</t>
  </si>
  <si>
    <t>张健</t>
  </si>
  <si>
    <t>P6Y5JG5Zq-528-003-Ci-002-P2n-032-1-2eM-01-NNq</t>
  </si>
  <si>
    <t>彩云附小队</t>
  </si>
  <si>
    <t>张莞欣</t>
  </si>
  <si>
    <t>陈泓佑</t>
  </si>
  <si>
    <t>P6Y5JGO67-528-003-GO-002-Etu-032-1-jSE-01-RBY</t>
  </si>
  <si>
    <t>周耔旭</t>
  </si>
  <si>
    <t>青岛西海岸新区香江路第二小学</t>
  </si>
  <si>
    <t>乔欢</t>
  </si>
  <si>
    <t>P6Y5JGTii-528-003-dF-002-Dyl-032-1-4f4-01-Lfj</t>
  </si>
  <si>
    <t>高新实小众智一队</t>
  </si>
  <si>
    <t>洛阳市高新实验小学</t>
  </si>
  <si>
    <t>张喜胜</t>
  </si>
  <si>
    <t>何家旭</t>
  </si>
  <si>
    <t>P6Y5JGOGA-528-003-Yx-002-lM4-032-1-LJJ-01-sPH</t>
  </si>
  <si>
    <t>正阳县童画视界十四队</t>
  </si>
  <si>
    <t>正阳县第十四小学</t>
  </si>
  <si>
    <t>余鹏</t>
  </si>
  <si>
    <t>P6Y5JGOMk-528-003-yC-002-A81-032-1-tDd-01-ILx</t>
  </si>
  <si>
    <t>创客星球丰满二实验1</t>
  </si>
  <si>
    <t>吉林市丰满区第二实验小学</t>
  </si>
  <si>
    <t>孙荣宬</t>
  </si>
  <si>
    <t>P6Y5JGqsM-528-003-p2-002-T8Y-032-1-lMs-01-vFu</t>
  </si>
  <si>
    <t>羊哩个羊</t>
  </si>
  <si>
    <t>人大附中航天城学校</t>
  </si>
  <si>
    <t>魏百惠</t>
  </si>
  <si>
    <t>杨泽轩</t>
  </si>
  <si>
    <t>P6Y5JGOxg-528-003-Jn-002-OhM-032-1-x8e-01-4BW</t>
  </si>
  <si>
    <t>伯牙小学2队</t>
  </si>
  <si>
    <t>陈南佳</t>
  </si>
  <si>
    <t>P6Y5JG5zv-528-003-Pc-002-niQ-032-1-HMd-01-kGI</t>
  </si>
  <si>
    <t>祥和传奇2</t>
  </si>
  <si>
    <t>韦泽琅</t>
  </si>
  <si>
    <t>覃革皓</t>
  </si>
  <si>
    <t>P6Y5JGqg9-528-003-oU-002-BEP-032-1-0wD-01-BCH</t>
  </si>
  <si>
    <t>梦想家荣</t>
  </si>
  <si>
    <t>张家荣</t>
  </si>
  <si>
    <t>P6Y5JGOcf-528-003-PA-002-6H2-032-1-N9d-01-NhF</t>
  </si>
  <si>
    <t>星空传奇</t>
  </si>
  <si>
    <t>孙浩</t>
  </si>
  <si>
    <t>P6Y5JGTx4-528-003-Zh-002-S9u-032-1-CPm-01-FL5</t>
  </si>
  <si>
    <t>枣庄玛酷五队</t>
  </si>
  <si>
    <t>王昱睿</t>
  </si>
  <si>
    <t>P6Y5JGTMp-528-003-a4-002-HZi-032-1-7YR-01-tg0</t>
  </si>
  <si>
    <t>星火集结号</t>
  </si>
  <si>
    <t>临沂第一实验小学</t>
  </si>
  <si>
    <t>肖圣兰</t>
  </si>
  <si>
    <t>杨梓恒</t>
  </si>
  <si>
    <t>P6Y5JGqrV-528-003-b0-002-nGR-032-1-tfB-01-e76</t>
  </si>
  <si>
    <t>德州市第二实验小学队</t>
  </si>
  <si>
    <t>德州市第二实验小学</t>
  </si>
  <si>
    <t>陶珊珊</t>
  </si>
  <si>
    <t>许一凡</t>
  </si>
  <si>
    <t>P6Y5JGTVL-528-003-lf-002-USM-032-1-687-01-QT0</t>
  </si>
  <si>
    <t>水心队</t>
  </si>
  <si>
    <t>温州市水心小学</t>
  </si>
  <si>
    <t>谷海平</t>
  </si>
  <si>
    <t>方博文</t>
  </si>
  <si>
    <t>P6Y5JGOME-528-003-8m-002-XB3-032-1-T24-01-QJB</t>
  </si>
  <si>
    <t>志在必胜</t>
  </si>
  <si>
    <t>天津市南开区博瀚小学</t>
  </si>
  <si>
    <t>王涛</t>
  </si>
  <si>
    <t>高元堃</t>
  </si>
  <si>
    <t>P6Y5JGOtD-528-003-rD-002-9nC-032-1-7RX-01-HYT</t>
  </si>
  <si>
    <t>晶城五队</t>
  </si>
  <si>
    <t>东海县西双湖小学</t>
  </si>
  <si>
    <t>王礼敏</t>
  </si>
  <si>
    <t>赵翌博</t>
  </si>
  <si>
    <t>P6Y5JGTxo-528-003-Uu-002-OPH-032-1-UmW-01-rmA</t>
  </si>
  <si>
    <t>凡恩战队16</t>
  </si>
  <si>
    <t>师浩</t>
  </si>
  <si>
    <t>冯天朗</t>
  </si>
  <si>
    <t>P6Y5JG5vd-528-003-UK-002-u3y-032-1-HY4-01-Ih7</t>
  </si>
  <si>
    <t>泽源战队</t>
  </si>
  <si>
    <t>沧州市上海路小学</t>
  </si>
  <si>
    <t>李泽源</t>
  </si>
  <si>
    <t>P6Y5JGOJ5-528-003-gr-002-34O-032-1-g1R-01-x0S</t>
  </si>
  <si>
    <t>长春市第五十六中学校</t>
  </si>
  <si>
    <t>田哲铭</t>
  </si>
  <si>
    <t>P6Y5JGTtj-528-003-eo-002-okV-032-1-CWz-01-Nj5</t>
  </si>
  <si>
    <t>梦想培毅</t>
  </si>
  <si>
    <t>范培毅</t>
  </si>
  <si>
    <t>P6Y5JGTia-528-003-NT-002-WEG-032-1-mGR-01-MPt</t>
  </si>
  <si>
    <t>莲花创客</t>
  </si>
  <si>
    <t>安阳市北关区莲花学校</t>
  </si>
  <si>
    <t>卢耀冉</t>
  </si>
  <si>
    <t>李子蓄</t>
  </si>
  <si>
    <t>P6Y5JGTcc-528-003-ba-002-iGh-032-1-SGG-01-3Qw</t>
  </si>
  <si>
    <t>柯帆扬帆起航队</t>
  </si>
  <si>
    <t>青岛市城阳区流亭街道天河小学</t>
  </si>
  <si>
    <t>邱柯帆</t>
  </si>
  <si>
    <t>P6Y5JGTV2-528-003-uq-002-0Oi-032-1-GAf-01-Im9</t>
  </si>
  <si>
    <t>希望之光</t>
  </si>
  <si>
    <t>湖州市东风小学教育集团</t>
  </si>
  <si>
    <t>鲁卓同</t>
  </si>
  <si>
    <t>陈柏鹤</t>
  </si>
  <si>
    <t>P6Y5JGCXX-528-003-0L-002-ke1-032-1-00O-01-OYJ</t>
  </si>
  <si>
    <t>通元小学机器人社团</t>
  </si>
  <si>
    <t>海盐县通元小学教育集团</t>
  </si>
  <si>
    <t>陶佳君</t>
  </si>
  <si>
    <t>张艺嘉</t>
  </si>
  <si>
    <t>P6Y5JGTxx-528-003-lo-002-pv9-032-1-fp9-01-DxU</t>
  </si>
  <si>
    <t>凡恩战队14</t>
  </si>
  <si>
    <t>刘嘉浩</t>
  </si>
  <si>
    <t>李昊轩</t>
  </si>
  <si>
    <t>P6Y5JGqer-528-003-hF-002-IKd-032-1-6Dm-01-JhF</t>
  </si>
  <si>
    <t>神龙探星</t>
  </si>
  <si>
    <t>上海外国语大学附属普陀实验学校</t>
  </si>
  <si>
    <t>贾俊瑛</t>
  </si>
  <si>
    <t>高家乐</t>
  </si>
  <si>
    <t>P6Y5JGTIO-528-003-8F-002-JPQ-032-1-62V-01-AoZ</t>
  </si>
  <si>
    <t>九曲店二队</t>
  </si>
  <si>
    <t>朱崇慎</t>
  </si>
  <si>
    <t>朱泉印</t>
  </si>
  <si>
    <t>P6Y5JGTa5-528-003-IL-002-f1z-032-1-Go7-01-xPO</t>
  </si>
  <si>
    <t>太和山姆1</t>
  </si>
  <si>
    <t>太和县解放路小学</t>
  </si>
  <si>
    <t>张银超</t>
  </si>
  <si>
    <t>王石</t>
  </si>
  <si>
    <t>P6Y5JGTfR-528-003-3D-002-TkN-032-1-ZQy-01-TmX</t>
  </si>
  <si>
    <t>卢睿辰</t>
  </si>
  <si>
    <t>泰安市实验学校</t>
  </si>
  <si>
    <t>李洪波</t>
  </si>
  <si>
    <t>P6Y5JGTiI-528-003-XC-002-0zs-032-1-DMC-01-es1</t>
  </si>
  <si>
    <t>白马小学一队</t>
  </si>
  <si>
    <t>郭伊航</t>
  </si>
  <si>
    <t>P6Y5JGTVm-528-003-fz-002-fp6-032-1-4C8-01-ySW</t>
  </si>
  <si>
    <t>睿腾2队</t>
  </si>
  <si>
    <t>江苏省锡山高级中学实验学校第一小学</t>
  </si>
  <si>
    <t>华标</t>
  </si>
  <si>
    <t>邵怡璇</t>
  </si>
  <si>
    <t>P6Y5JGOI3-528-003-E0-002-nTv-032-1-oJR-01-wuO</t>
  </si>
  <si>
    <t>兰西铁苑小学A</t>
  </si>
  <si>
    <t>兰州市西固区兰西铁苑小学</t>
  </si>
  <si>
    <t>肖博</t>
  </si>
  <si>
    <t>张润生</t>
  </si>
  <si>
    <t>P6Y5JGqks-528-003-Ox-002-Sub-032-1-O2p-01-obj</t>
  </si>
  <si>
    <t>永昼智造者</t>
  </si>
  <si>
    <t>广东顺德德胜学校小学部</t>
  </si>
  <si>
    <t>马骏腾</t>
  </si>
  <si>
    <t>P6Y5JGTIR-528-003-fD-002-BCT-032-1-xlV-01-pni</t>
  </si>
  <si>
    <t>怡坤队</t>
  </si>
  <si>
    <t>曹怡坤</t>
  </si>
  <si>
    <t>P6Y5JGOi1-528-003-Ej-002-roc-032-1-O9c-01-tis</t>
  </si>
  <si>
    <t>玛纳斯县第二小学校1队</t>
  </si>
  <si>
    <t>玛纳斯县第二小学校</t>
  </si>
  <si>
    <t>哈那提·木合塔尔</t>
  </si>
  <si>
    <t>欧阳林森</t>
  </si>
  <si>
    <t>P6Y5JGTxh-528-003-0J-002-EQR-032-1-m8a-01-egX</t>
  </si>
  <si>
    <t>青岛希德创客中心黄品竣</t>
  </si>
  <si>
    <t>黄品竣</t>
  </si>
  <si>
    <t>P6Y5JGOSM-528-003-am-002-jaN-032-1-hsm-01-s7f</t>
  </si>
  <si>
    <t>Smart Matrix</t>
  </si>
  <si>
    <t>颜呈屹</t>
  </si>
  <si>
    <t>P6Y5JGOtM-528-003-qD-002-jQY-032-1-e8O-01-8ON</t>
  </si>
  <si>
    <t>薛小鹰击长空队</t>
  </si>
  <si>
    <t>董朴树</t>
  </si>
  <si>
    <t>P6Y5JGOVL-528-003-9u-002-1AK-032-1-Rmz-01-sH6</t>
  </si>
  <si>
    <t>西安新叶队</t>
  </si>
  <si>
    <t>西安市碑林区铁五小学</t>
  </si>
  <si>
    <t>赵晨龙</t>
  </si>
  <si>
    <t>赵玥琪</t>
  </si>
  <si>
    <t>P6Y5JGTI9-528-003-QW-002-7r1-032-1-yqc-01-yLx</t>
  </si>
  <si>
    <t>火焰号</t>
  </si>
  <si>
    <t>青岛西海岸新区泊里小学</t>
  </si>
  <si>
    <t>李维助</t>
  </si>
  <si>
    <t>王徐瑞</t>
  </si>
  <si>
    <t>P6Y5JGC6F-528-003-NO-002-MbO-032-1-zO9-01-bwp</t>
  </si>
  <si>
    <t>琴台三队</t>
  </si>
  <si>
    <t>成都市胜西小学</t>
  </si>
  <si>
    <t>王春</t>
  </si>
  <si>
    <t>廖梓辰</t>
  </si>
  <si>
    <t>P6Y5JGO6c-528-003-Rd-002-Qgj-032-1-yDc-01-Q6t</t>
  </si>
  <si>
    <t>内蒙古思默弗杨越尧战队</t>
  </si>
  <si>
    <t>呼和浩特市赛罕区刺勒川绿地小学</t>
  </si>
  <si>
    <t>杨越尧</t>
  </si>
  <si>
    <t>P6Y5JGOIq-528-003-83-002-tKc-032-1-Lsq-01-zPM</t>
  </si>
  <si>
    <t>斯蒂姆无敌队</t>
  </si>
  <si>
    <t>榆林高新区第二小学</t>
  </si>
  <si>
    <t>袁志伟</t>
  </si>
  <si>
    <t>钟一溯</t>
  </si>
  <si>
    <t>P6Y5JGTMC-528-003-Ys-002-fIM-032-1-aSv-01-43X</t>
  </si>
  <si>
    <t>逐光者联盟</t>
  </si>
  <si>
    <t>高娟</t>
  </si>
  <si>
    <t>朱泽诚</t>
  </si>
  <si>
    <t>P6Y5JGC6g-528-003-bf-002-ebz-032-1-IUK-01-Ia8</t>
  </si>
  <si>
    <t>南部新城学校_杰杰队</t>
  </si>
  <si>
    <t>彭州市南部新城学校</t>
  </si>
  <si>
    <t>杨先杰</t>
  </si>
  <si>
    <t>P6Y5JGTaZ-528-003-Sr-002-TUM-032-1-lLs-01-n1O</t>
  </si>
  <si>
    <t>芜湖市大官山小学超轨5队</t>
  </si>
  <si>
    <t>薛静</t>
  </si>
  <si>
    <t>汪筠玥</t>
  </si>
  <si>
    <t>P6Y5JGTIV-528-003-XV-002-Wxu-032-1-aI9-01-13N</t>
  </si>
  <si>
    <t>洪瑞领航者队</t>
  </si>
  <si>
    <t>张洪瑞</t>
  </si>
  <si>
    <t>P6Y5JGTih-528-003-4I-002-YGb-032-1-lqn-01-hTk</t>
  </si>
  <si>
    <t>清郑小学十八队</t>
  </si>
  <si>
    <t>张笑嫣</t>
  </si>
  <si>
    <t>李潇尧</t>
  </si>
  <si>
    <t>P6Y5JGOf3-528-003-i6-002-VTx-032-1-eAm-01-z33</t>
  </si>
  <si>
    <t>斯蒂姆战神队</t>
  </si>
  <si>
    <t>王振宇</t>
  </si>
  <si>
    <t>P6Y5JGCai-528-003-3j-002-5vQ-032-1-wlp-01-a5Q</t>
  </si>
  <si>
    <t>QD机器人-超越队</t>
  </si>
  <si>
    <t>辽宁省盘锦市兴隆台区霞光府小学</t>
  </si>
  <si>
    <t>王璐</t>
  </si>
  <si>
    <t>晏朗轩</t>
  </si>
  <si>
    <t>P6Y5JGqFz-528-003-Go-002-DXh-032-1-p4L-01-vqZ</t>
  </si>
  <si>
    <t>奕凯队</t>
  </si>
  <si>
    <t>李岩松</t>
  </si>
  <si>
    <t>丁奕凯</t>
  </si>
  <si>
    <t>P6Y5JGTxb-528-003-6m-002-5Oj-032-1-Vbc-01-xfY</t>
  </si>
  <si>
    <t>凡恩战队9</t>
  </si>
  <si>
    <t>刘骏豪</t>
  </si>
  <si>
    <t>P6Y5JGTIj-528-003-1Y-002-MRS-032-1-eg3-01-J1s</t>
  </si>
  <si>
    <t>九曲店三队</t>
  </si>
  <si>
    <t>季皓晨</t>
  </si>
  <si>
    <t>P6Y5JGOGb-528-003-NJ-002-WSC-032-1-34x-01-XDc</t>
  </si>
  <si>
    <t>正阳县童画视界十二队</t>
  </si>
  <si>
    <t>朱沐泽</t>
  </si>
  <si>
    <t>P6Y5JGTaK-528-003-xj-002-JOg-032-1-2pi-01-2wn</t>
  </si>
  <si>
    <t>芜湖市大庆路小学超轨2队</t>
  </si>
  <si>
    <t>汤德利</t>
  </si>
  <si>
    <t>武昱霖</t>
  </si>
  <si>
    <t>P6Y5JGCX4-528-003-yP-002-zgn-032-1-OvI-01-k9g</t>
  </si>
  <si>
    <t>厦门市翔安区舫山小学5队</t>
  </si>
  <si>
    <t>黄选治</t>
  </si>
  <si>
    <t>陈成源</t>
  </si>
  <si>
    <t>P6Y5JGOix-528-003-2M-002-nCZ-032-1-w1j-01-QmD</t>
  </si>
  <si>
    <t>创客星球一实验</t>
  </si>
  <si>
    <t>蔡宜轩</t>
  </si>
  <si>
    <t>P6Y5JGC69-528-003-YN-002-xky-032-1-vtv-01-Pc8</t>
  </si>
  <si>
    <t>睿趣8队</t>
  </si>
  <si>
    <t>余江</t>
  </si>
  <si>
    <t>费睿哲</t>
  </si>
  <si>
    <t>P6Y5JGOJ4-528-003-iD-002-OEf-032-1-iEO-01-smG</t>
  </si>
  <si>
    <t>兰西铁苑小学B</t>
  </si>
  <si>
    <t>张熙阳</t>
  </si>
  <si>
    <t>P6Y5JGTIS-528-003-Rg-002-KiQ-032-1-vwg-01-VD4</t>
  </si>
  <si>
    <t>银河系</t>
  </si>
  <si>
    <t>徐绍博</t>
  </si>
  <si>
    <t>P6Y5JGTxV-528-003-lz-002-x7l-032-1-nR7-01-XRo</t>
  </si>
  <si>
    <t>凡恩战队11</t>
  </si>
  <si>
    <t>孙常斌</t>
  </si>
  <si>
    <t>P6Y5JG5vU-528-003-3x-002-mLP-032-1-V3G-01-YAx</t>
  </si>
  <si>
    <t>飞虎队</t>
  </si>
  <si>
    <t>董雨珅</t>
  </si>
  <si>
    <t>P6Y5JGTMo-528-003-qy-002-hzm-032-1-oW7-01-ZZ3</t>
  </si>
  <si>
    <t>拓界队</t>
  </si>
  <si>
    <t>临沂朴园小学</t>
  </si>
  <si>
    <t>张伟</t>
  </si>
  <si>
    <t>董明泽</t>
  </si>
  <si>
    <t>P6Y5JGTcu-528-003-AN-002-sQD-032-1-San-01-iqL</t>
  </si>
  <si>
    <t>艾鸽思十五队</t>
  </si>
  <si>
    <t>王紫尧</t>
  </si>
  <si>
    <t>P6Y5JGOVV-528-003-VE-002-rHO-032-1-k9E-01-cjV</t>
  </si>
  <si>
    <t>解放大路小学2队</t>
  </si>
  <si>
    <t>长春市朝阳区解放大路小学校</t>
  </si>
  <si>
    <t>张志国</t>
  </si>
  <si>
    <t>沃渤沅</t>
  </si>
  <si>
    <t>P6Y5JG5z9-528-003-pP-002-2KA-032-1-NJ7-01-BsV</t>
  </si>
  <si>
    <t>重庆市渝北区龙山小学校</t>
  </si>
  <si>
    <t>王松</t>
  </si>
  <si>
    <t>严赫凡</t>
  </si>
  <si>
    <t>P6Y5JGOtF-528-003-LP-002-fYc-032-1-KdT-01-wAM</t>
  </si>
  <si>
    <t>西安冲锋队</t>
  </si>
  <si>
    <t>陕西科学技术馆</t>
  </si>
  <si>
    <t>齐婷</t>
  </si>
  <si>
    <t>孙翊凯</t>
  </si>
  <si>
    <t>P6Y5JGT6g-528-003-Zo-002-6DF-032-1-mxx-01-uoZ</t>
  </si>
  <si>
    <t>睿趣19队</t>
  </si>
  <si>
    <t>傅熙</t>
  </si>
  <si>
    <t>向羿帆</t>
  </si>
  <si>
    <t>P6Y5JGO4e-528-003-my-002-Prr-032-1-7CM-01-PSK</t>
  </si>
  <si>
    <t>超越二队</t>
  </si>
  <si>
    <t>张士冠宇</t>
  </si>
  <si>
    <t>P6Y5JG5vh-528-003-nN-002-npR-032-1-BBO-01-A2C</t>
  </si>
  <si>
    <t>杰铖思得乐队伍</t>
  </si>
  <si>
    <t>都匀市第四完全小学</t>
  </si>
  <si>
    <t>刘贺莱</t>
  </si>
  <si>
    <t>P6Y5JG5Z2-528-003-eC-002-Z6V-032-1-bzz-01-jIK</t>
  </si>
  <si>
    <t>柏丞战队</t>
  </si>
  <si>
    <t>昆明市盘龙区师大实验昆明湖中学</t>
  </si>
  <si>
    <t>刘洁</t>
  </si>
  <si>
    <t>朱柏丞</t>
  </si>
  <si>
    <t>P6Y5JGTVQ-528-003-e6-002-2Ys-032-1-aOW-01-cP7</t>
  </si>
  <si>
    <t>睿腾6队</t>
  </si>
  <si>
    <t>无锡市匡园双语学校</t>
  </si>
  <si>
    <t>陈锐涛</t>
  </si>
  <si>
    <t>P6Y5JG5ZU-528-003-tc-002-4mE-032-1-4U6-01-0nZ</t>
  </si>
  <si>
    <t>彩云猛虎队</t>
  </si>
  <si>
    <t>范敏</t>
  </si>
  <si>
    <t>王芊月</t>
  </si>
  <si>
    <t>P6Y5JGOXv-528-003-VP-002-nMx-032-1-VOE-01-fNF</t>
  </si>
  <si>
    <t>Thunder Mecha</t>
  </si>
  <si>
    <t>关宗璞</t>
  </si>
  <si>
    <t>P6Y5JGTIZ-528-003-f7-002-NhM-032-1-ilI-01-zkM</t>
  </si>
  <si>
    <t>泉秀1队</t>
  </si>
  <si>
    <t>王艺赫</t>
  </si>
  <si>
    <t>P6Y5JGTf1-528-003-Zc-002-kB4-032-1-JOA-01-iWa</t>
  </si>
  <si>
    <t>任玉博</t>
  </si>
  <si>
    <t>青岛市崂山区第二实验小学</t>
  </si>
  <si>
    <t>P6Y5JGCXZ-528-003-Tr-002-vOy-032-1-SSz-01-Kox</t>
  </si>
  <si>
    <t>玉屏四队</t>
  </si>
  <si>
    <t>王骏诚</t>
  </si>
  <si>
    <t>P6Y5JGTiy-528-003-aA-002-f6d-032-1-LMB-01-9UU</t>
  </si>
  <si>
    <t>新星二队</t>
  </si>
  <si>
    <t>周口新星学校</t>
  </si>
  <si>
    <t>李浩翔</t>
  </si>
  <si>
    <t>杨元泰</t>
  </si>
  <si>
    <t>P6Y5JGTI3-528-003-c9-002-bTY-032-1-KN8-01-YTP</t>
  </si>
  <si>
    <t>茗耀队</t>
  </si>
  <si>
    <t>侯茗耀</t>
  </si>
  <si>
    <t>P6Y5JGTcR-528-003-Sq-002-uTr-032-1-g9K-01-JNX</t>
  </si>
  <si>
    <t>艾鸽思十六队</t>
  </si>
  <si>
    <t>李思澈</t>
  </si>
  <si>
    <t>P6Y5JGCab-528-003-Vz-002-omD-032-1-WC7-01-Ow2</t>
  </si>
  <si>
    <t>雷霆战队</t>
  </si>
  <si>
    <t>黄安临</t>
  </si>
  <si>
    <t>P6Y5JGTVz-528-003-3H-002-jDd-032-1-U4O-01-clJ</t>
  </si>
  <si>
    <t>未来源22队</t>
  </si>
  <si>
    <t>金沐宸</t>
  </si>
  <si>
    <t>P6Y5JGOGt-528-003-Zm-002-yuO-032-1-H1Z-01-km1</t>
  </si>
  <si>
    <t>正阳县童画视界八队</t>
  </si>
  <si>
    <t>袁馨媛</t>
  </si>
  <si>
    <t>P6Y5JGOiY-528-003-lA-002-qDv-032-1-Ma7-01-ju4</t>
  </si>
  <si>
    <t>宋杺澔</t>
  </si>
  <si>
    <t>黄飞飞</t>
  </si>
  <si>
    <t>P6Y5JGO6X-528-003-LF-002-q7B-032-1-5bI-01-nmb</t>
  </si>
  <si>
    <t>Super Engine</t>
  </si>
  <si>
    <t>张梓晟</t>
  </si>
  <si>
    <t>P6Y5JGTIL-528-003-Mg-002-EiR-032-1-Tyr-01-K3z</t>
  </si>
  <si>
    <t>泉秀2队</t>
  </si>
  <si>
    <t>陈秣汉</t>
  </si>
  <si>
    <t>P6Y5JGTIg-528-003-jx-002-QJZ-032-1-p63-01-Z2k</t>
  </si>
  <si>
    <t>奕泽队</t>
  </si>
  <si>
    <t>淄博高新技术产业开发区第二小学</t>
  </si>
  <si>
    <t>刘奕泽</t>
  </si>
  <si>
    <t>P6Y5JGTxZ-528-003-6W-002-jfu-032-1-GQK-01-vrj</t>
  </si>
  <si>
    <t>枣庄玛酷七队</t>
  </si>
  <si>
    <t>马瑞隆</t>
  </si>
  <si>
    <t>P6Y5JG5zg-528-003-Kf-002-mTG-032-1-Nvi-01-jsI</t>
  </si>
  <si>
    <t>彩云飞虎队</t>
  </si>
  <si>
    <t>李怡</t>
  </si>
  <si>
    <t>郭芃轩</t>
  </si>
  <si>
    <t>P6Y5JGOSQ-528-003-ZR-002-wEb-032-1-QaI-01-yyC</t>
  </si>
  <si>
    <t>内蒙古思默弗张益溥战队</t>
  </si>
  <si>
    <t>鄂尔多斯市康巴什区实验小学</t>
  </si>
  <si>
    <t>张益溥</t>
  </si>
  <si>
    <t>P6Y5JGOxN-528-003-Tp-002-PpA-032-1-XOr-01-H01</t>
  </si>
  <si>
    <t>创客星球吉林市丰满二实验</t>
  </si>
  <si>
    <t>丛子砚</t>
  </si>
  <si>
    <t>P6Y5JGTJd-528-003-5f-002-EOg-032-1-sjb-01-dmr</t>
  </si>
  <si>
    <t>清郑小学十七队</t>
  </si>
  <si>
    <t>于洪敏</t>
  </si>
  <si>
    <t>王星皓</t>
  </si>
  <si>
    <t>P6Y5JGTV1-528-003-WQ-002-uEB-032-1-hsY-01-CbR</t>
  </si>
  <si>
    <t>睿腾3队</t>
  </si>
  <si>
    <t>江苏省锡山高级中学实验学校第三小学</t>
  </si>
  <si>
    <t>徐睿泽</t>
  </si>
  <si>
    <t>P6Y5JGOJn-528-003-tw-002-MHO-032-1-6OP-01-0XW</t>
  </si>
  <si>
    <t>吉林伊通蛟龙战队</t>
  </si>
  <si>
    <t>长春市华蕴学校</t>
  </si>
  <si>
    <t>周健</t>
  </si>
  <si>
    <t>张益侨</t>
  </si>
  <si>
    <t>P6Y5JGTIq-528-003-mq-002-UHS-032-1-Zc3-01-GUA</t>
  </si>
  <si>
    <t>印象城1队</t>
  </si>
  <si>
    <t>济南市历城区实验小学</t>
  </si>
  <si>
    <t>王晓阳</t>
  </si>
  <si>
    <t>刘丰赫</t>
  </si>
  <si>
    <t>P6Y5JGOfG-528-003-FH-002-ODm-032-1-fnT-01-hmz</t>
  </si>
  <si>
    <t>吉林伊通星空战队</t>
  </si>
  <si>
    <t>伊通满族自治县青少年校外教育活动中心</t>
  </si>
  <si>
    <t>尹丽娜</t>
  </si>
  <si>
    <t>金瀚渤</t>
  </si>
  <si>
    <t>P6Y5JGqkd-528-003-5Y-002-dIF-032-1-GYi-01-kBv</t>
  </si>
  <si>
    <t>熔核创造者</t>
  </si>
  <si>
    <t>佛山市顺德区本真未来学校</t>
  </si>
  <si>
    <t>杨宇琛</t>
  </si>
  <si>
    <t>P6Y5JGTfm-528-003-x4-002-GmF-032-1-3TL-01-Y1w</t>
  </si>
  <si>
    <t>张名帆</t>
  </si>
  <si>
    <t>P6Y5JGCa7-528-003-bc-002-buQ-032-1-HTx-01-2GE</t>
  </si>
  <si>
    <t>光速脉冲</t>
  </si>
  <si>
    <t>武汉市黄陂区盘龙城第四小学</t>
  </si>
  <si>
    <t>吕小为</t>
  </si>
  <si>
    <t>彭俊茗</t>
  </si>
  <si>
    <t>P6Y5JGO4n-528-003-SF-002-bEg-032-1-x9Z-01-uR6</t>
  </si>
  <si>
    <t>超越四队</t>
  </si>
  <si>
    <t>蔡云帆</t>
  </si>
  <si>
    <t>P6Y5JGTaM-528-003-6U-002-HYm-032-1-myk-01-J7C</t>
  </si>
  <si>
    <t>芜 湖 市 利 民 路 小 学</t>
  </si>
  <si>
    <t>邵彦博</t>
  </si>
  <si>
    <t>P6Y5JGTat-528-003-X5-002-LUv-032-1-nNf-01-DIO</t>
  </si>
  <si>
    <t>芜湖市利民路小学队</t>
  </si>
  <si>
    <t>李锦程</t>
  </si>
  <si>
    <t>P6Y5JGCaV-528-003-e2-002-MKm-032-1-nZw-01-OM6</t>
  </si>
  <si>
    <t>曲江乘风队</t>
  </si>
  <si>
    <t>西安曲江康桥学校</t>
  </si>
  <si>
    <t>张扬眉</t>
  </si>
  <si>
    <t>忻久然</t>
  </si>
  <si>
    <t>P6Y5JG5zE-528-003-lK-002-IAI-032-1-aPK-01-eKK</t>
  </si>
  <si>
    <t>彩云之南1队</t>
  </si>
  <si>
    <t>郭兴照</t>
  </si>
  <si>
    <t>何易航</t>
  </si>
  <si>
    <t>P6Y5JGTcm-528-003-al-002-eW8-032-1-WAE-01-Z2D</t>
  </si>
  <si>
    <t>艾鸽思十三队</t>
  </si>
  <si>
    <t>邹铭瀚</t>
  </si>
  <si>
    <t>P6Y5JGOGI-528-003-cW-002-0Pi-032-1-SvU-01-9Jz</t>
  </si>
  <si>
    <t>正阳县童画视界十三队</t>
  </si>
  <si>
    <t>胡骁</t>
  </si>
  <si>
    <t>P6Y5JGOVv-528-003-WK-002-Vf9-032-1-GdB-01-rHv</t>
  </si>
  <si>
    <t>育小2队</t>
  </si>
  <si>
    <t>年家豪</t>
  </si>
  <si>
    <t>P6Y5JGOGi-528-003-E3-002-PFY-032-1-3QY-01-BBJ</t>
  </si>
  <si>
    <t>芯动未来队</t>
  </si>
  <si>
    <t>沈阳市浑南区白塔小学</t>
  </si>
  <si>
    <t>张献元</t>
  </si>
  <si>
    <t>李润泽</t>
  </si>
  <si>
    <t>P6Y5JGOc0-528-003-s4-002-ijy-032-1-Bd4-01-aQt</t>
  </si>
  <si>
    <t>曲江破浪队</t>
  </si>
  <si>
    <t>张祖源</t>
  </si>
  <si>
    <t>P6Y5JGTxy-528-003-YI-002-Jwx-032-1-GZF-01-6wz</t>
  </si>
  <si>
    <t>枣庄玛酷六队</t>
  </si>
  <si>
    <t>李怡妙</t>
  </si>
  <si>
    <t>P6Y5JGqFG-528-003-iw-002-XuS-032-1-ghD-01-TMX</t>
  </si>
  <si>
    <t>青科沐阳队</t>
  </si>
  <si>
    <t>白沐阳</t>
  </si>
  <si>
    <t>P6Y5JGCX9-528-003-RP-002-U8n-032-1-f7K-01-9y9</t>
  </si>
  <si>
    <t>传奇队</t>
  </si>
  <si>
    <t>山东省泰安市泰山外国语学校</t>
  </si>
  <si>
    <t>洪阳</t>
  </si>
  <si>
    <t>张恒臻</t>
  </si>
  <si>
    <t>P6Y5JGOaa-528-003-rP-002-Evl-032-1-Rj1-01-Ipe</t>
  </si>
  <si>
    <t>StarCoreGuardian</t>
  </si>
  <si>
    <t>丁芃睿</t>
  </si>
  <si>
    <t>P6Y5JGO4B-528-003-1G-002-MuI-032-1-jvs-01-6FZ</t>
  </si>
  <si>
    <t>超越三队</t>
  </si>
  <si>
    <t>李智博</t>
  </si>
  <si>
    <t>P6Y5JGTIf-528-003-kM-002-g9A-032-1-wr9-01-AFZ</t>
  </si>
  <si>
    <t>昊原队</t>
  </si>
  <si>
    <t>李昊原</t>
  </si>
  <si>
    <t>P6Y5JGTVZ-528-003-ET-002-LZM-032-1-xiz-01-uzO</t>
  </si>
  <si>
    <t>轨迹骑士</t>
  </si>
  <si>
    <t>湖州市爱山小学教育集团</t>
  </si>
  <si>
    <t>吴君</t>
  </si>
  <si>
    <t>黄楌轩</t>
  </si>
  <si>
    <t>P6Y5JGTf4-528-003-Gz-002-5fS-032-1-SME-01-bDy</t>
  </si>
  <si>
    <t>星海</t>
  </si>
  <si>
    <t>张颜</t>
  </si>
  <si>
    <t>P6Y5JGCXO-528-003-kN-002-QZu-032-1-McQ-01-eVa</t>
  </si>
  <si>
    <t>迎胜队</t>
  </si>
  <si>
    <t>宗天擎</t>
  </si>
  <si>
    <t>P6Y5JGC6Q-528-003-1D-002-ndZ-032-1-Zky-01-v4g</t>
  </si>
  <si>
    <t>石河子二十中</t>
  </si>
  <si>
    <t>洪少天</t>
  </si>
  <si>
    <t>P6Y5JGO6v-528-003-XA-002-ry5-032-1-J9t-01-8hL</t>
  </si>
  <si>
    <t>Steel Gear</t>
  </si>
  <si>
    <t>符霖睿</t>
  </si>
  <si>
    <t>P6Y5JGTIw-528-003-iM-002-W29-032-1-oLK-01-7mO</t>
  </si>
  <si>
    <t>泉景1队</t>
  </si>
  <si>
    <t>济南泉景中学（小学部）</t>
  </si>
  <si>
    <t>魏靖</t>
  </si>
  <si>
    <t>于弈</t>
  </si>
  <si>
    <t>P6Y5JGCXl-528-003-Zl-002-L5W-032-1-zhf-01-m2P</t>
  </si>
  <si>
    <t>创无界</t>
  </si>
  <si>
    <t>张宇尧</t>
  </si>
  <si>
    <t>P6Y5JGOSn-528-003-jO-002-NOB-032-1-zPj-01-jYQ</t>
  </si>
  <si>
    <t>Robo Titans</t>
  </si>
  <si>
    <t>程嘉彤</t>
  </si>
  <si>
    <t>P6Y5JGOfE-528-003-MO-002-GqX-032-1-1hp-01-3g6</t>
  </si>
  <si>
    <t>超级暴风</t>
  </si>
  <si>
    <t>邱杨</t>
  </si>
  <si>
    <t>郭翊轩</t>
  </si>
  <si>
    <t>P6Y5JGTxB-528-003-V3-002-mBe-032-1-QMX-01-4WQ</t>
  </si>
  <si>
    <t>智行先锋6队</t>
  </si>
  <si>
    <t>裴昱硕</t>
  </si>
  <si>
    <t>小学C组</t>
  </si>
  <si>
    <t>P6Y5JGT6o-528-003-1e-002-a1O-032-1-jKj-01-Aon</t>
  </si>
  <si>
    <t>合肥西园新村小学南校1队</t>
  </si>
  <si>
    <t>合肥市西园新村小学南校教育集团嘉和苑校区</t>
  </si>
  <si>
    <t>杨结宝</t>
  </si>
  <si>
    <t>黄纪元</t>
  </si>
  <si>
    <t>P6Y5JGOcD-528-003-zY-002-SPJ-032-1-GXo-01-TYl</t>
  </si>
  <si>
    <t>晨轩战队</t>
  </si>
  <si>
    <t>平湖市百花小学</t>
  </si>
  <si>
    <t>蒋春跃</t>
  </si>
  <si>
    <t>华晨轩</t>
  </si>
  <si>
    <t>P6Y5JGT60-528-003-W5-002-Zxo-032-1-flL-01-BPd</t>
  </si>
  <si>
    <t>梦园小学一队</t>
  </si>
  <si>
    <t>合肥市梦园小学教育集团天柱路学校</t>
  </si>
  <si>
    <t>许邵林</t>
  </si>
  <si>
    <t>欧博豪</t>
  </si>
  <si>
    <t>P6Y5JGOci-528-003-Lr-002-1cc-032-1-nSj-01-a8S</t>
  </si>
  <si>
    <t>淮安第一战队</t>
  </si>
  <si>
    <t>淮安生态文化旅游区福地路小学</t>
  </si>
  <si>
    <t>张晋赫</t>
  </si>
  <si>
    <t>P6Y5JGT6m-528-003-qV-002-RgB-032-1-ch9-01-G2k</t>
  </si>
  <si>
    <t>和小1队</t>
  </si>
  <si>
    <t>孙泰然</t>
  </si>
  <si>
    <t>P6Y5JGqkQ-528-003-6y-002-Fjm-032-1-dMB-01-8hg</t>
  </si>
  <si>
    <t>佛山市铁军小学战队</t>
  </si>
  <si>
    <t>佛山市铁军小学</t>
  </si>
  <si>
    <t>丁惠玲</t>
  </si>
  <si>
    <t>张柏甄</t>
  </si>
  <si>
    <t>P6Y5JGTiZ-528-003-Uq-002-Pe1-032-1-o7m-01-Wkv</t>
  </si>
  <si>
    <t>清郑小学二十队</t>
  </si>
  <si>
    <t>刘佳栋</t>
  </si>
  <si>
    <t>P6Y5JGT6i-528-003-iX-002-P6z-032-1-jMd-01-hh8</t>
  </si>
  <si>
    <t>灵璧PLAY-ONE菁英4队</t>
  </si>
  <si>
    <t>陈锐鑫</t>
  </si>
  <si>
    <t>P6Y5JGTVD-528-003-kD-002-RTT-032-1-mWo-01-F0e</t>
  </si>
  <si>
    <t>苏州工业园区星海小学战队</t>
  </si>
  <si>
    <t>黎缮墨</t>
  </si>
  <si>
    <t>P6Y5JGTVF-528-003-bs-002-BkX-032-1-roW-01-cSR</t>
  </si>
  <si>
    <t>苏州市相城区御窑小学战队</t>
  </si>
  <si>
    <t>赵振哲</t>
  </si>
  <si>
    <t>P6Y5JGT6M-528-003-ww-002-5ZR-032-1-5ff-01-CS9</t>
  </si>
  <si>
    <t>合肥市翠庭园小学2队</t>
  </si>
  <si>
    <t>合肥市翠庭园小学</t>
  </si>
  <si>
    <t>李家万</t>
  </si>
  <si>
    <t>宋金骏</t>
  </si>
  <si>
    <t>P6Y5JG5hZ-528-003-bU-002-qvt-032-1-bJD-01-VGD</t>
  </si>
  <si>
    <t>奇点计划1队</t>
  </si>
  <si>
    <t>汕头市龙湖区丹霞小学</t>
  </si>
  <si>
    <t>詹泽松</t>
  </si>
  <si>
    <t>林书晗</t>
  </si>
  <si>
    <t>P6Y5JG5PF-528-003-sr-002-afr-032-1-hs5-01-4uf</t>
  </si>
  <si>
    <t>奇点计划2队</t>
  </si>
  <si>
    <t>卢雅潼</t>
  </si>
  <si>
    <t>P6Y5JGT6K-528-003-nf-002-xJw-032-1-5pD-01-7BL</t>
  </si>
  <si>
    <t>合肥一六八玫瑰园学校11队</t>
  </si>
  <si>
    <t>合肥一六八玫瑰园学校</t>
  </si>
  <si>
    <t>卢亚楠</t>
  </si>
  <si>
    <t>张宸睿</t>
  </si>
  <si>
    <t>P6Y5JGqki-528-003-3z-002-8oA-032-1-VmX-01-mOE</t>
  </si>
  <si>
    <t>吕皓宸</t>
  </si>
  <si>
    <t>P6Y5JGqsj-528-003-i3-002-hrJ-032-1-ar6-01-STK</t>
  </si>
  <si>
    <t>润泽巡线2队</t>
  </si>
  <si>
    <t>程鼎珈</t>
  </si>
  <si>
    <t>P6Y5JGOcr-528-003-Oz-002-x20-032-1-BSP-01-qAj</t>
  </si>
  <si>
    <t>多俊战队</t>
  </si>
  <si>
    <t>中华小学西山学校</t>
  </si>
  <si>
    <t>王多俊</t>
  </si>
  <si>
    <t>P6Y5JGOIK-528-003-oo-002-za6-032-1-XYB-01-o3g</t>
  </si>
  <si>
    <t>梦想凯翔</t>
  </si>
  <si>
    <t>张凯翔</t>
  </si>
  <si>
    <t>P6Y5JGTiV-528-003-XJ-002-Sky-032-1-qNy-01-tIf</t>
  </si>
  <si>
    <t>洛阳市景华实验小学</t>
  </si>
  <si>
    <t>张艳红</t>
  </si>
  <si>
    <t>崔泽楷</t>
  </si>
  <si>
    <t>P6Y5JGOSh-528-003-Hs-002-tIf-032-1-DRd-01-8T3</t>
  </si>
  <si>
    <t>城关二小1队</t>
  </si>
  <si>
    <t>新县城关第二小学</t>
  </si>
  <si>
    <t>胡丽</t>
  </si>
  <si>
    <t>刘元一</t>
  </si>
  <si>
    <t>P6Y5JGTtB-528-003-FX-002-iqH-032-1-elk-01-oxI</t>
  </si>
  <si>
    <t>梦想志航</t>
  </si>
  <si>
    <t>符志航</t>
  </si>
  <si>
    <t>P6Y5JGTiP-528-003-Zy-002-Mlo-032-1-wTI-01-lDL</t>
  </si>
  <si>
    <t>清郑小学二十六队</t>
  </si>
  <si>
    <t>贾明锡</t>
  </si>
  <si>
    <t>P6Y5JGOcz-528-003-FC-002-6z4-032-1-5aQ-01-tRy</t>
  </si>
  <si>
    <t>传奇6组</t>
  </si>
  <si>
    <t>唐山市路北区龙泉西里小学</t>
  </si>
  <si>
    <t>李铭择</t>
  </si>
  <si>
    <t>P6Y5JGOGa-528-003-jT-002-igR-032-1-Zhs-01-2xJ</t>
  </si>
  <si>
    <t>大连中山区中心小学博斓</t>
  </si>
  <si>
    <t>赵家弘</t>
  </si>
  <si>
    <t>P6Y5JGTVd-528-003-lC-002-JOE-032-1-G5L-01-hJm</t>
  </si>
  <si>
    <t>苏州工业园区金鸡湖学校小学组战队</t>
  </si>
  <si>
    <t>石昊</t>
  </si>
  <si>
    <t>P6Y5JGOVW-528-003-6B-002-4M8-032-1-frx-01-HBD</t>
  </si>
  <si>
    <t>淮安第二战队</t>
  </si>
  <si>
    <t>淮安市实验小学</t>
  </si>
  <si>
    <t>郑宇翔</t>
  </si>
  <si>
    <t>P6Y5JGTiz-528-003-Ms-002-jfV-032-1-VNT-01-TsY</t>
  </si>
  <si>
    <t>清郑小学十九队</t>
  </si>
  <si>
    <t>柴子皓</t>
  </si>
  <si>
    <t>P6Y5JGTJy-528-003-YQ-002-VKu-032-1-D1x-01-NXO</t>
  </si>
  <si>
    <t>羊山三小五队</t>
  </si>
  <si>
    <t>姜筱筱</t>
  </si>
  <si>
    <t>P6Y5JGTcT-528-003-BH-002-U79-032-1-YXK-01-vzq</t>
  </si>
  <si>
    <t>中铁06队</t>
  </si>
  <si>
    <t>济南市高新区第一实验学校</t>
  </si>
  <si>
    <t>原凯育</t>
  </si>
  <si>
    <t>周铭泽</t>
  </si>
  <si>
    <t>P6Y5JGOIZ-528-003-7w-002-NQO-032-1-re4-01-KMP</t>
  </si>
  <si>
    <t>梦想婧瑶</t>
  </si>
  <si>
    <t>榆次区寿安里小学</t>
  </si>
  <si>
    <t>康瑞芳</t>
  </si>
  <si>
    <t>薛婧瑶</t>
  </si>
  <si>
    <t>P6Y5JGOo8-528-003-QT-002-MtQ-032-1-nBV-01-710</t>
  </si>
  <si>
    <t>蔚澜星火</t>
  </si>
  <si>
    <t>杭州市余杭蔚澜学校</t>
  </si>
  <si>
    <t>陈英超</t>
  </si>
  <si>
    <t>刘誉锴</t>
  </si>
  <si>
    <t>P6Y5JGOGo-528-003-yH-002-wWF-032-1-Leq-01-3sn</t>
  </si>
  <si>
    <t>大连中山中心博斓必盛队</t>
  </si>
  <si>
    <t>王世鑫</t>
  </si>
  <si>
    <t>盛新淇</t>
  </si>
  <si>
    <t>P6Y5JGT64-528-003-Cg-002-e8u-032-1-u8P-01-Det</t>
  </si>
  <si>
    <t>活力无限机器人战队</t>
  </si>
  <si>
    <t>姚佳佳</t>
  </si>
  <si>
    <t>刘烨霖</t>
  </si>
  <si>
    <t>P6Y5JGqgc-528-003-Vf-002-RZc-032-1-cU7-01-ygA</t>
  </si>
  <si>
    <t>梦想锦渊</t>
  </si>
  <si>
    <t>史锦渊</t>
  </si>
  <si>
    <t>P6Y5JGTiQ-528-003-TL-002-GJF-032-1-qS9-01-Q30</t>
  </si>
  <si>
    <t>乐赢洧创科技培训中心</t>
  </si>
  <si>
    <t>陈胤妃</t>
  </si>
  <si>
    <t>邓博文</t>
  </si>
  <si>
    <t>P6Y5JGOoj-528-003-rN-002-ADB-032-1-79Y-01-U5P</t>
  </si>
  <si>
    <t>外小2队</t>
  </si>
  <si>
    <t>尚霞</t>
  </si>
  <si>
    <t>张弛</t>
  </si>
  <si>
    <t>P6Y5JGOVX-528-003-0M-002-0UU-032-1-9wL-01-J5O</t>
  </si>
  <si>
    <t>传奇15组</t>
  </si>
  <si>
    <t>唐山市开平区税钢小学</t>
  </si>
  <si>
    <t>曹竞兮</t>
  </si>
  <si>
    <t>P6Y5JGT6u-528-003-2H-002-eeg-032-1-nAm-01-sxa</t>
  </si>
  <si>
    <t>滁小1队</t>
  </si>
  <si>
    <t>刘若熙</t>
  </si>
  <si>
    <t>P6Y5JGOae-528-003-rc-002-qKE-032-1-Y6z-01-Emn</t>
  </si>
  <si>
    <t>隽逸队</t>
  </si>
  <si>
    <t>武汉市洪山区第二小学</t>
  </si>
  <si>
    <t>张宝华</t>
  </si>
  <si>
    <t>黄隽逸</t>
  </si>
  <si>
    <t>P6Y5JGOb5-528-003-IF-002-efZ-032-1-lxy-01-yVm</t>
  </si>
  <si>
    <t>宋小之光</t>
  </si>
  <si>
    <t>宁波市鄞州区中河街道宋诏桥小学</t>
  </si>
  <si>
    <t>缪雨航</t>
  </si>
  <si>
    <t>P6Y5JGTVr-528-003-XO-002-xdQ-032-1-CVA-01-S93</t>
  </si>
  <si>
    <t>苏州市吴中区吴中实验小学战队</t>
  </si>
  <si>
    <t>曹光磊</t>
  </si>
  <si>
    <t>P6Y5JGOMu-528-003-FU-002-Qtx-032-1-QP3-01-iwi</t>
  </si>
  <si>
    <t>杰铖思得乐万达6队</t>
  </si>
  <si>
    <t>王琳净</t>
  </si>
  <si>
    <t>王桂迪</t>
  </si>
  <si>
    <t>P6Y5JGTaL-528-003-5V-002-mWo-032-1-vzb-01-5lL</t>
  </si>
  <si>
    <t>临泉第20战队</t>
  </si>
  <si>
    <t>临泉县城中路小学</t>
  </si>
  <si>
    <t>刘洋</t>
  </si>
  <si>
    <t>高圣博</t>
  </si>
  <si>
    <t>P6Y5JGqkX-528-003-L9-002-udf-032-1-BwS-01-A4a</t>
  </si>
  <si>
    <t>苏州高新区实验小学校 史笛声</t>
  </si>
  <si>
    <t>苏州高新区实验小学校</t>
  </si>
  <si>
    <t>纪宋焘</t>
  </si>
  <si>
    <t>史笛声</t>
  </si>
  <si>
    <t>P6Y5JGqgD-528-003-IB-002-Etu-032-1-jYt-01-NXy</t>
  </si>
  <si>
    <t>梦想昕桥</t>
  </si>
  <si>
    <t>韩昕桥</t>
  </si>
  <si>
    <t>P6Y5JGqgk-528-003-Gm-002-AN6-032-1-3tz-01-ReO</t>
  </si>
  <si>
    <t>凡恩战队1</t>
  </si>
  <si>
    <t>太原杏花岭区凡恩仁杰编程培训学校</t>
  </si>
  <si>
    <t>程浩洋</t>
  </si>
  <si>
    <t>P6Y5JGOIL-528-003-Hl-002-610-032-1-ctf-01-Mbo</t>
  </si>
  <si>
    <t>睿腾1队</t>
  </si>
  <si>
    <t>袁懿轩</t>
  </si>
  <si>
    <t>P6Y5JGqgM-528-003-wB-002-55B-032-1-ibQ-01-iwP</t>
  </si>
  <si>
    <t>梦想博瑄</t>
  </si>
  <si>
    <t>张博瑄</t>
  </si>
  <si>
    <t>P6Y5JGqFt-528-003-Sg-002-gqk-032-1-KYc-01-mtJ</t>
  </si>
  <si>
    <t>西安路1队</t>
  </si>
  <si>
    <t>大连高新区弘远小学</t>
  </si>
  <si>
    <t>梁广业</t>
  </si>
  <si>
    <t>王培林</t>
  </si>
  <si>
    <t>P6Y5JGTa4-528-003-sH-002-Yaq-032-1-rJA-01-KeY</t>
  </si>
  <si>
    <t>临泉第26战队</t>
  </si>
  <si>
    <t>临泉县田桥街道城中路小学</t>
  </si>
  <si>
    <t>刘爱玲</t>
  </si>
  <si>
    <t>王飞宇</t>
  </si>
  <si>
    <t>P6Y5JGObJ-528-003-g8-002-oOZ-032-1-ngl-01-9u5</t>
  </si>
  <si>
    <t>镇安之光</t>
  </si>
  <si>
    <t>宁波市镇安小学</t>
  </si>
  <si>
    <t>蔡育儒</t>
  </si>
  <si>
    <t>孟可狄</t>
  </si>
  <si>
    <t>P6Y5JGTcv-528-003-Xc-002-eyT-032-1-5ht-01-qk1</t>
  </si>
  <si>
    <t>梦想奕南</t>
  </si>
  <si>
    <t>吴奕南</t>
  </si>
  <si>
    <t>P6Y5JGqdr-528-003-9c-002-tff-032-1-Wr7-01-RPl</t>
  </si>
  <si>
    <t>In Limbo</t>
  </si>
  <si>
    <t>保定市莲池区云创科技培训学校</t>
  </si>
  <si>
    <t>秦芹</t>
  </si>
  <si>
    <t>钱子衿</t>
  </si>
  <si>
    <t>P6Y5JGT6O-528-003-6d-002-edS-032-1-AcM-01-i28</t>
  </si>
  <si>
    <t>芜湖市梅莲路小学超轨1队</t>
  </si>
  <si>
    <t>芜湖市梅莲路小学</t>
  </si>
  <si>
    <t>旋志伟</t>
  </si>
  <si>
    <t>方睦宸</t>
  </si>
  <si>
    <t>P6Y5JG5PQ-528-003-9q-002-qkn-032-1-YWN-01-wad</t>
  </si>
  <si>
    <t>中港英文学校战队</t>
  </si>
  <si>
    <t>中山市中港英文学校</t>
  </si>
  <si>
    <t>莫彩红</t>
  </si>
  <si>
    <t>郭旻谚</t>
  </si>
  <si>
    <t>P6Y5JGOaf-528-003-dx-002-3O6-032-1-qlw-01-Kdk</t>
  </si>
  <si>
    <t>吉峰</t>
  </si>
  <si>
    <t>谭吉峰</t>
  </si>
  <si>
    <t>P6Y5JGOXz-528-003-O5-002-4fT-032-1-RtD-01-dig</t>
  </si>
  <si>
    <t>航行轨迹战队</t>
  </si>
  <si>
    <t>珠海市金湾区三灶中心小学</t>
  </si>
  <si>
    <t>黄嘉航</t>
  </si>
  <si>
    <t>P6Y5JGTJ6-528-003-vA-002-d5U-032-1-Km3-01-NU4</t>
  </si>
  <si>
    <t>清郑小学二十三队</t>
  </si>
  <si>
    <t>于子翔</t>
  </si>
  <si>
    <t>P6Y5JGOqu-528-003-vC-002-DWi-032-1-J9F-01-yZb</t>
  </si>
  <si>
    <t>LRY</t>
  </si>
  <si>
    <t>何伟源</t>
  </si>
  <si>
    <t>林荣益</t>
  </si>
  <si>
    <t>P6Y5JGTt1-528-003-ut-002-wHm-032-1-8oa-01-ijt</t>
  </si>
  <si>
    <t>梦想昊轩</t>
  </si>
  <si>
    <t>孙昊轩</t>
  </si>
  <si>
    <t>P6Y5JGTVt-528-003-29-002-HQ1-032-1-2Oq-01-XfH</t>
  </si>
  <si>
    <t>淮安第三战队</t>
  </si>
  <si>
    <t>井培翰</t>
  </si>
  <si>
    <t>P6Y5JGOxJ-528-003-zG-002-OLZ-032-1-MlP-01-QDm</t>
  </si>
  <si>
    <t>绿之韵一队</t>
  </si>
  <si>
    <t>垫江县五洞小学校</t>
  </si>
  <si>
    <t>刘书</t>
  </si>
  <si>
    <t>邬雨馨</t>
  </si>
  <si>
    <t>P6Y5JGOcG-528-003-7A-002-WYE-032-1-HBt-01-xLn</t>
  </si>
  <si>
    <t>谨诚队</t>
  </si>
  <si>
    <t>昆明市官渡区维高教育培训学校</t>
  </si>
  <si>
    <t>范应波</t>
  </si>
  <si>
    <t>杨瑾诚</t>
  </si>
  <si>
    <t>P6Y5JGqgm-528-003-tA-002-Ix3-032-1-uWp-01-IqV</t>
  </si>
  <si>
    <t>梦想向南</t>
  </si>
  <si>
    <t>娄向南</t>
  </si>
  <si>
    <t>P6Y5JG5PY-528-003-2L-002-ITW-032-1-4Li-01-FJf</t>
  </si>
  <si>
    <t>三鑫战队</t>
  </si>
  <si>
    <t>中山市三鑫凯茵学校</t>
  </si>
  <si>
    <t>陈燕丽</t>
  </si>
  <si>
    <t>夏子涵</t>
  </si>
  <si>
    <t>P6Y5JGTxO-528-003-mr-002-UUo-032-1-Uxi-01-OPa</t>
  </si>
  <si>
    <t>凡恩战队19</t>
  </si>
  <si>
    <t>薛皓尹</t>
  </si>
  <si>
    <t>P6Y5JGOGR-528-003-Bp-002-2eb-032-1-ZBO-01-vFb</t>
  </si>
  <si>
    <t>决赛组-双楠3队</t>
  </si>
  <si>
    <t>成都市晋阳小学</t>
  </si>
  <si>
    <t>熊睿杰</t>
  </si>
  <si>
    <t>P6Y5JGTaJ-528-003-Gr-002-9zb-032-1-SPP-01-mBm</t>
  </si>
  <si>
    <t>临泉第17战队</t>
  </si>
  <si>
    <t>临泉县宋集镇杨小街中心小学</t>
  </si>
  <si>
    <t>杨治贵</t>
  </si>
  <si>
    <t>杨振华</t>
  </si>
  <si>
    <t>P6Y5JGOb0-528-003-pO-002-3fz-032-1-0mB-01-Xce</t>
  </si>
  <si>
    <t>智契队</t>
  </si>
  <si>
    <t>宁波市四眼碶小学</t>
  </si>
  <si>
    <t>何力维</t>
  </si>
  <si>
    <t>袁宜简</t>
  </si>
  <si>
    <t>P6Y5JGOIR-528-003-D0-002-g55-032-1-UyW-01-sji</t>
  </si>
  <si>
    <t>乐米竞赛叁号</t>
  </si>
  <si>
    <t>西安建筑科技大学附属小学</t>
  </si>
  <si>
    <t>何昊泽</t>
  </si>
  <si>
    <t>P6Y5JGTXY-528-003-Ry-002-0N3-032-1-MmG-01-AER</t>
  </si>
  <si>
    <t>全椒超轨9队</t>
  </si>
  <si>
    <t>程思壮</t>
  </si>
  <si>
    <t>程子诺</t>
  </si>
  <si>
    <t>P6Y5JGTtg-528-003-Sl-002-7w5-032-1-LH7-01-f09</t>
  </si>
  <si>
    <t>梦想宸旭</t>
  </si>
  <si>
    <t>韩宸旭</t>
  </si>
  <si>
    <t>P6Y5JGT6P-528-003-IH-002-Lok-032-1-4sk-01-X3T</t>
  </si>
  <si>
    <t>筑梦05队</t>
  </si>
  <si>
    <t>华中师范大学附属小学南湖校区</t>
  </si>
  <si>
    <t>彭怀洋</t>
  </si>
  <si>
    <t>林义函</t>
  </si>
  <si>
    <t>P6Y5JG5hq-528-003-mZ-002-elh-032-1-fgO-01-e1K</t>
  </si>
  <si>
    <t>珠海市香洲区海湾小学一队</t>
  </si>
  <si>
    <t>珠海市香洲区海湾小学</t>
  </si>
  <si>
    <t>曾淑婷</t>
  </si>
  <si>
    <t>汪心阳</t>
  </si>
  <si>
    <t>P6Y5JGTJ4-528-003-0V-002-Jdb-032-1-tff-01-Mgr</t>
  </si>
  <si>
    <t>羊山三小三队</t>
  </si>
  <si>
    <t>方安博</t>
  </si>
  <si>
    <t>P6Y5JGOxt-528-003-Dr-002-OTb-032-1-8X3-01-Pmj</t>
  </si>
  <si>
    <t>尊成青鸟二队</t>
  </si>
  <si>
    <t>太原市小店区尊成公学小学校</t>
  </si>
  <si>
    <t>田旺</t>
  </si>
  <si>
    <t>丁翌宸</t>
  </si>
  <si>
    <t>P6Y5JGTc0-528-003-in-002-oFF-032-1-iuO-01-A1Y</t>
  </si>
  <si>
    <t>领秀五队</t>
  </si>
  <si>
    <t>田思云</t>
  </si>
  <si>
    <t>徐正昊</t>
  </si>
  <si>
    <t>P6Y5JGqeZ-528-003-Vf-002-XNk-032-1-8in-01-Weh</t>
  </si>
  <si>
    <t>凡恩战队4</t>
  </si>
  <si>
    <t>王昭旭</t>
  </si>
  <si>
    <t>P6Y5JGOaN-528-003-8Q-002-81k-032-1-M96-01-Of4</t>
  </si>
  <si>
    <t>新县浒湾乡中心学校第一队</t>
  </si>
  <si>
    <t>新县浒湾乡中心学校</t>
  </si>
  <si>
    <t>陈孔炎</t>
  </si>
  <si>
    <t>匡旭</t>
  </si>
  <si>
    <t>P6Y5JGTtn-528-003-qb-002-3tQ-032-1-tf4-01-QBX</t>
  </si>
  <si>
    <t>梦想梓言</t>
  </si>
  <si>
    <t>赵梓言</t>
  </si>
  <si>
    <t>P6Y5JGOqg-528-003-eP-002-iO9-032-1-5K1-01-mLr</t>
  </si>
  <si>
    <t>ZCY</t>
  </si>
  <si>
    <t>曾楚云</t>
  </si>
  <si>
    <t>P6Y5JGTJa-528-003-qC-002-7zs-032-1-9F6-01-XNi</t>
  </si>
  <si>
    <t>清郑小学二十五队</t>
  </si>
  <si>
    <t>任高远</t>
  </si>
  <si>
    <t>P6Y5JGTXQ-528-003-Jb-002-5og-032-1-CKT-01-6Wx</t>
  </si>
  <si>
    <t>全椒超轨8队</t>
  </si>
  <si>
    <t>倪国豪</t>
  </si>
  <si>
    <t>P6Y5JGOSA-528-003-4D-002-XaU-032-1-oeU-01-dEv</t>
  </si>
  <si>
    <t>平遥青少年活动中心</t>
  </si>
  <si>
    <t>平遥县青少年活动中心</t>
  </si>
  <si>
    <t>师登霞</t>
  </si>
  <si>
    <t>任怡宸羽</t>
  </si>
  <si>
    <t>P6Y5JGOoY-528-003-Lu-002-T9P-032-1-YU8-01-n6g</t>
  </si>
  <si>
    <t>大同市18校1队</t>
  </si>
  <si>
    <t>大同市第18小学校</t>
  </si>
  <si>
    <t>田学伟</t>
  </si>
  <si>
    <t>杨博</t>
  </si>
  <si>
    <t>P6Y5JGTiw-528-003-gk-002-Rn3-032-1-Q7B-01-cws</t>
  </si>
  <si>
    <t>WYZ</t>
  </si>
  <si>
    <t>吴晓琳</t>
  </si>
  <si>
    <t>朱梓萱</t>
  </si>
  <si>
    <t>P6Y5JGTVj-528-003-En-002-Bd3-032-1-DFv-01-BZt</t>
  </si>
  <si>
    <t>无锡市少年宫机器人3队</t>
  </si>
  <si>
    <t>无锡市少年宫</t>
  </si>
  <si>
    <t>陆多林</t>
  </si>
  <si>
    <t>林嘉乐</t>
  </si>
  <si>
    <t>P6Y5JGO5r-528-003-dl-002-2rw-032-1-Nqv-01-nzH</t>
  </si>
  <si>
    <t>乐米竞赛肆号</t>
  </si>
  <si>
    <t>西安市新城区东方小学</t>
  </si>
  <si>
    <t>孙艺菁</t>
  </si>
  <si>
    <t>孙一尘</t>
  </si>
  <si>
    <t>P6Y5JGOtG-528-003-6v-002-QO8-032-1-jvv-01-Obd</t>
  </si>
  <si>
    <t>乐米竞赛伍号</t>
  </si>
  <si>
    <t>董文恺</t>
  </si>
  <si>
    <t>P6Y5JGTc9-528-003-Ge-002-zOM-032-1-suU-01-kOp</t>
  </si>
  <si>
    <t>祥瑞英勇向前队</t>
  </si>
  <si>
    <t>彭祥瑞</t>
  </si>
  <si>
    <t>P6Y5JGOI1-528-003-iq-002-bYJ-032-1-Izt-01-yIZ</t>
  </si>
  <si>
    <t>艾鸽思一队</t>
  </si>
  <si>
    <t>魏虞白</t>
  </si>
  <si>
    <t>P6Y5JGOaW-528-003-HB-002-MdC-032-1-FZg-01-XnT</t>
  </si>
  <si>
    <t>王昱翔</t>
  </si>
  <si>
    <t>P6Y5JGOiJ-528-003-fC-002-9nt-032-1-buE-01-w0t</t>
  </si>
  <si>
    <t>艾鸽思十队</t>
  </si>
  <si>
    <t>李佳运</t>
  </si>
  <si>
    <t>P6Y5JGTMM-528-003-mj-002-u5R-032-1-vdp-01-Jti</t>
  </si>
  <si>
    <t>李雨菲</t>
  </si>
  <si>
    <t>单县人民路小学</t>
  </si>
  <si>
    <t>赵旭东</t>
  </si>
  <si>
    <t>P6Y5JGqDU-528-003-MU-002-y8p-032-1-cqY-01-Wj0</t>
  </si>
  <si>
    <t>嘉善县二小星际队</t>
  </si>
  <si>
    <t>许天辰</t>
  </si>
  <si>
    <t>P6Y5JGTik-528-003-hp-002-Arp-032-1-Dpd-01-KeX</t>
  </si>
  <si>
    <t>中铁10队</t>
  </si>
  <si>
    <t>济南市历元学校</t>
  </si>
  <si>
    <t>张祉晖</t>
  </si>
  <si>
    <t>P6Y5JGOG6-528-003-rl-002-Yuy-032-1-z3R-01-pxw</t>
  </si>
  <si>
    <t>实力派</t>
  </si>
  <si>
    <t>徐艺宁</t>
  </si>
  <si>
    <t>P6Y5JGTM5-528-003-as-002-wQo-032-1-Dgs-01-2YB</t>
  </si>
  <si>
    <t>李亦烊</t>
  </si>
  <si>
    <t>P6Y5JGOoU-528-003-30-002-FZe-032-1-K07-01-t3D</t>
  </si>
  <si>
    <t>棋手</t>
  </si>
  <si>
    <t>唐浩瑜</t>
  </si>
  <si>
    <t>P6Y5JGOxD-528-003-MF-002-bmq-032-1-tdH-01-K79</t>
  </si>
  <si>
    <t>小皮队</t>
  </si>
  <si>
    <t>运城市人民路学校</t>
  </si>
  <si>
    <t>任振华</t>
  </si>
  <si>
    <t>裴昶焯</t>
  </si>
  <si>
    <t>P6Y5JGOq7-528-003-04-002-9Bb-032-1-uaV-01-HXS</t>
  </si>
  <si>
    <t>曾理队</t>
  </si>
  <si>
    <t>肖雄</t>
  </si>
  <si>
    <t>曾理</t>
  </si>
  <si>
    <t>P6Y5JGTxp-528-003-MZ-002-i5w-032-1-Xu8-01-wOW</t>
  </si>
  <si>
    <t>凡恩战队18</t>
  </si>
  <si>
    <t>曹书明</t>
  </si>
  <si>
    <t>钱昊然</t>
  </si>
  <si>
    <t>P6Y5JGOcN-528-003-OA-002-u4O-032-1-3jX-01-4E9</t>
  </si>
  <si>
    <t>星跃</t>
  </si>
  <si>
    <t>新疆生产建设兵团第七师一二四团中学</t>
  </si>
  <si>
    <t>秦雅茹</t>
  </si>
  <si>
    <t>李家齐</t>
  </si>
  <si>
    <t>P6Y5JGObf-528-003-3e-002-k2M-032-1-cKb-01-vol</t>
  </si>
  <si>
    <t>金榜题名队</t>
  </si>
  <si>
    <t>朱振伟</t>
  </si>
  <si>
    <t>金煜凯</t>
  </si>
  <si>
    <t>P6Y5JGOIp-528-003-h5-002-YaH-032-1-THU-01-Fam</t>
  </si>
  <si>
    <t>禹丞队</t>
  </si>
  <si>
    <t>天津经济技术开发区第一小学</t>
  </si>
  <si>
    <t>冯娟娟</t>
  </si>
  <si>
    <t>朱禹丞</t>
  </si>
  <si>
    <t>P6Y5JGOcV-528-003-d1-002-Tpk-032-1-rh0-01-EHe</t>
  </si>
  <si>
    <t>申承东</t>
  </si>
  <si>
    <t>四川省绵阳南山中学双语学校</t>
  </si>
  <si>
    <t>冯然</t>
  </si>
  <si>
    <t>P6Y5JGTM8-528-003-09-002-7Hc-032-1-V05-01-rfV</t>
  </si>
  <si>
    <t>百胜军团</t>
  </si>
  <si>
    <t>临沂第四实验小学</t>
  </si>
  <si>
    <t>密锦程</t>
  </si>
  <si>
    <t>P6Y5JGOf2-528-003-3b-002-8ht-032-1-aXX-01-PzO</t>
  </si>
  <si>
    <t>铁兵1队</t>
  </si>
  <si>
    <t>魏蓬勃</t>
  </si>
  <si>
    <t>翟梓萌</t>
  </si>
  <si>
    <t>P6Y5JGTJS-528-003-pz-002-dwk-032-1-bJP-01-NW5</t>
  </si>
  <si>
    <t>SSH</t>
  </si>
  <si>
    <t>郑东新区康宁小学</t>
  </si>
  <si>
    <t>马智轩</t>
  </si>
  <si>
    <t>P6Y5JGYRR-528-003-ut-002-HiX-032-1-61q-01-XBO</t>
  </si>
  <si>
    <t>刘瑾致</t>
  </si>
  <si>
    <t>P6Y5JGTLj-546-088-OR-006-jcR-102-1-1vl-08-85P</t>
  </si>
  <si>
    <t>1st-5队</t>
  </si>
  <si>
    <t>上海浦东新区民办正达外国语小学</t>
  </si>
  <si>
    <t>顾彦康</t>
  </si>
  <si>
    <t>徐墨懿</t>
  </si>
  <si>
    <t>P6Y5JGOM7-528-003-Qf-002-bsR-032-1-IW9-01-p4q</t>
  </si>
  <si>
    <t>大同青藤金牌战队</t>
  </si>
  <si>
    <t>大同市实验小学</t>
  </si>
  <si>
    <t>周治东</t>
  </si>
  <si>
    <t>周子宸</t>
  </si>
  <si>
    <t>P6Y5JGC6R-528-003-Om-002-FV2-032-1-2P3-01-Ziz</t>
  </si>
  <si>
    <t>天北一队</t>
  </si>
  <si>
    <t>第七师天北实验中学</t>
  </si>
  <si>
    <t>魏思璐</t>
  </si>
  <si>
    <t>张玄紫嫣</t>
  </si>
  <si>
    <t>P6Y5JGOGO-528-003-A8-002-rCp-032-1-dNO-01-VSc</t>
  </si>
  <si>
    <t>极速二队</t>
  </si>
  <si>
    <t>成都市锦江区盐道街（东区）小学</t>
  </si>
  <si>
    <t>宋建舟</t>
  </si>
  <si>
    <t>芶敏恒</t>
  </si>
  <si>
    <t>P6Y5JGTMA-528-003-Mm-002-96B-032-1-hLe-01-7bQ</t>
  </si>
  <si>
    <t>孟书杭.</t>
  </si>
  <si>
    <t>单县开发区实验小学</t>
  </si>
  <si>
    <t>韩怀国</t>
  </si>
  <si>
    <t>孟书杭</t>
  </si>
  <si>
    <t>P6Y5JGOX1-528-003-OD-002-3Sy-032-1-DEI-01-Oiu</t>
  </si>
  <si>
    <t>薛定谔的猫</t>
  </si>
  <si>
    <t>李欣怡</t>
  </si>
  <si>
    <t>P6Y5JGTXX-528-003-gO-002-WDr-032-1-VO7-01-cEI</t>
  </si>
  <si>
    <t>全椒超轨14队</t>
  </si>
  <si>
    <t>王奕宸</t>
  </si>
  <si>
    <t>P6Y5JGTJR-528-003-ET-002-sZv-032-1-lpV-01-HAs</t>
  </si>
  <si>
    <t>YY</t>
  </si>
  <si>
    <t>罗晟权</t>
  </si>
  <si>
    <t>P6Y5JGOq5-528-003-vT-002-RYI-032-1-Wzt-01-i14</t>
  </si>
  <si>
    <t>公园小学小高组科创队</t>
  </si>
  <si>
    <t>成都市公园小学</t>
  </si>
  <si>
    <t>唐润泽</t>
  </si>
  <si>
    <t>P6Y5JGOfj-528-003-pI-002-MHx-032-1-nlO-01-DCt</t>
  </si>
  <si>
    <t>大唐齿轮代码二队</t>
  </si>
  <si>
    <t>晋中市大唐现代双语小学</t>
  </si>
  <si>
    <t>郝思宇</t>
  </si>
  <si>
    <t>何钰祥</t>
  </si>
  <si>
    <t>P6Y5JGTiE-528-003-hw-002-ta6-032-1-TlD-01-t8Q</t>
  </si>
  <si>
    <t>筑梦8队</t>
  </si>
  <si>
    <t>武汉市钟家村第一小学</t>
  </si>
  <si>
    <t>刘远卓</t>
  </si>
  <si>
    <t>P6Y5JGOxT-528-003-BV-002-wOF-032-1-LTP-01-x9y</t>
  </si>
  <si>
    <t>沈阳奥林机器人战队</t>
  </si>
  <si>
    <t>沈河区文化路第二小学</t>
  </si>
  <si>
    <t>万伶童</t>
  </si>
  <si>
    <t>宋睿宸</t>
  </si>
  <si>
    <t>P6Y5JGOcY-528-003-Lc-002-cRz-032-1-E5C-01-eBB</t>
  </si>
  <si>
    <t>厦门市翔安区舫山小学11队</t>
  </si>
  <si>
    <t>李君烨</t>
  </si>
  <si>
    <t>P6Y5JGTXD-528-003-xp-002-nhC-032-1-2v3-01-bfx</t>
  </si>
  <si>
    <t>广陵小学2队</t>
  </si>
  <si>
    <t>天长市广陵小学</t>
  </si>
  <si>
    <t>刘建芬</t>
  </si>
  <si>
    <t>王晨栋</t>
  </si>
  <si>
    <t>P6Y5JGOcn-528-003-gl-002-nc6-032-1-eaH-01-2vo</t>
  </si>
  <si>
    <t>凡恩战队8</t>
  </si>
  <si>
    <t>耿德坤</t>
  </si>
  <si>
    <t>张家萁</t>
  </si>
  <si>
    <t>P6Y5JGTME-528-003-1w-002-oht-032-1-lX8-01-CvT</t>
  </si>
  <si>
    <t>博睿战队</t>
  </si>
  <si>
    <t>临沂第二实验小学</t>
  </si>
  <si>
    <t>赵恩玮</t>
  </si>
  <si>
    <t>P6Y5JGOqD-528-003-Ly-002-Pnt-032-1-IdA-01-Som</t>
  </si>
  <si>
    <t>HZR</t>
  </si>
  <si>
    <t>胡梓睿</t>
  </si>
  <si>
    <t>P6Y5JGOGu-528-003-1P-002-qMD-032-1-zEm-01-ngR</t>
  </si>
  <si>
    <t>决赛组-双楠4队</t>
  </si>
  <si>
    <t>银都小学紫荆校区</t>
  </si>
  <si>
    <t>谭施城</t>
  </si>
  <si>
    <t>P6Y5JGTIG-528-003-uD-002-5Gl-032-1-1lr-01-FnG</t>
  </si>
  <si>
    <t>印象城十队</t>
  </si>
  <si>
    <t>私立济南齐鲁学校</t>
  </si>
  <si>
    <t>赵文慧</t>
  </si>
  <si>
    <t>张洪霖</t>
  </si>
  <si>
    <t>P6Y5JGTVM-528-003-8E-002-5Vv-032-1-sOa-01-O9v</t>
  </si>
  <si>
    <t>晶城一队</t>
  </si>
  <si>
    <t>东海县实验小学和平路校区</t>
  </si>
  <si>
    <t>韦永辉</t>
  </si>
  <si>
    <t>郇正燚</t>
  </si>
  <si>
    <t>P6Y5JGOVH-528-003-rT-002-5pW-032-1-1pf-01-tOx</t>
  </si>
  <si>
    <t>乌鲁木齐市第三十九小学机器人队</t>
  </si>
  <si>
    <t>乌鲁木齐市第三十九小学</t>
  </si>
  <si>
    <t>王冲</t>
  </si>
  <si>
    <t>陈冠宇</t>
  </si>
  <si>
    <t>P6Y5JGTf7-528-003-EF-002-kUW-032-1-TYc-01-FIk</t>
  </si>
  <si>
    <t>沐曦队</t>
  </si>
  <si>
    <t>兖州区乐享未来创意中心</t>
  </si>
  <si>
    <t>贾迪</t>
  </si>
  <si>
    <t>孔梦珂</t>
  </si>
  <si>
    <t>P6Y5JGTM4-528-003-Ea-002-Y3d-032-1-ld4-01-eAI</t>
  </si>
  <si>
    <t>田沐阳.</t>
  </si>
  <si>
    <t>王英硕</t>
  </si>
  <si>
    <t>田沐阳</t>
  </si>
  <si>
    <t>P6Y5JGOSU-528-003-Ay-002-Gpt-032-1-U3M-01-IeU</t>
  </si>
  <si>
    <t>猴猴上天队</t>
  </si>
  <si>
    <t>王婉清</t>
  </si>
  <si>
    <t>P6Y5JGOGF-528-003-HS-002-iXz-032-1-bUO-01-Wqq</t>
  </si>
  <si>
    <t>陈绎帆队</t>
  </si>
  <si>
    <t>成都市泡桐树小学桐欣校区</t>
  </si>
  <si>
    <t>陈绎帆</t>
  </si>
  <si>
    <t>P6Y5JGOMC-528-003-Yf-002-1ei-032-1-hGk-01-XKo</t>
  </si>
  <si>
    <t>大同青藤第一战队</t>
  </si>
  <si>
    <t>周新宸</t>
  </si>
  <si>
    <t>P6Y5JGOMt-528-003-x6-002-UH3-032-1-SOh-01-kNh</t>
  </si>
  <si>
    <t>铁兵3队</t>
  </si>
  <si>
    <t>张珵瑾</t>
  </si>
  <si>
    <t>P6Y5JGTJX-528-003-o5-002-sbK-032-1-JNa-01-khn</t>
  </si>
  <si>
    <t>清郑小学二十四队</t>
  </si>
  <si>
    <t>刘奚源</t>
  </si>
  <si>
    <t>P6Y5JGTXq-528-003-YQ-002-1OE-032-1-2Ig-01-n3d</t>
  </si>
  <si>
    <t>创乐二队</t>
  </si>
  <si>
    <t>江玲璐</t>
  </si>
  <si>
    <t>彭元钊</t>
  </si>
  <si>
    <t>P6Y5JGTMn-528-003-8e-002-DmE-032-1-t2h-01-PDB</t>
  </si>
  <si>
    <t>燃魂联盟</t>
  </si>
  <si>
    <t>临沂兰山小学</t>
  </si>
  <si>
    <t>尚云迪</t>
  </si>
  <si>
    <t>P6Y5JGTcs-528-003-5L-002-iNI-032-1-ser-01-0EZ</t>
  </si>
  <si>
    <t>润泽巡线4队</t>
  </si>
  <si>
    <t>王芷涵</t>
  </si>
  <si>
    <t>P6Y5JGOcT-528-003-0D-002-6WA-032-1-364-01-fjO</t>
  </si>
  <si>
    <t>习书豪</t>
  </si>
  <si>
    <t>P6Y5JGOo9-528-003-op-002-s38-032-1-3gS-01-3ta</t>
  </si>
  <si>
    <t>大树战队</t>
  </si>
  <si>
    <t>王铁根</t>
  </si>
  <si>
    <t>霍树淳</t>
  </si>
  <si>
    <t>P6Y5JGOtB-528-003-2y-002-hfO-032-1-JY3-01-TkZ</t>
  </si>
  <si>
    <t>辉龙队</t>
  </si>
  <si>
    <t>林立旸</t>
  </si>
  <si>
    <t>P6Y5JGOfi-528-003-57-002-IOq-032-1-2I8-01-ORv</t>
  </si>
  <si>
    <t>铁兵2队</t>
  </si>
  <si>
    <t>刘政篪</t>
  </si>
  <si>
    <t>P6Y5JGTaS-528-003-bX-002-OcA-032-1-pY6-01-hM8</t>
  </si>
  <si>
    <t>芜湖市大官山小学超轨6队</t>
  </si>
  <si>
    <t>万昱丞</t>
  </si>
  <si>
    <t>P6Y5JGOXr-528-003-qi-002-Whn-032-1-2lc-01-GWA</t>
  </si>
  <si>
    <t>杨依杭</t>
  </si>
  <si>
    <t>晋州市雷锋小学</t>
  </si>
  <si>
    <t>P6Y5JGqgs-528-003-53-002-Mhb-032-1-0I1-01-1PC</t>
  </si>
  <si>
    <t>凡恩战队2</t>
  </si>
  <si>
    <t>卢炫羽</t>
  </si>
  <si>
    <t>P6Y5JGOMQ-528-003-3U-002-lqU-032-1-utI-01-2yV</t>
  </si>
  <si>
    <t>尊成青鸟一队</t>
  </si>
  <si>
    <t>尉景淏</t>
  </si>
  <si>
    <t>P6Y5JGOto-528-003-oy-002-hMM-032-1-QIs-01-iKd</t>
  </si>
  <si>
    <t>优创智博B队</t>
  </si>
  <si>
    <t>太原市小店区八一小学晋阳街校区</t>
  </si>
  <si>
    <t>邱杜斌</t>
  </si>
  <si>
    <t>李泽钰</t>
  </si>
  <si>
    <t>P6Y5JGTc2-528-003-cU-002-L3k-032-1-dCR-01-9Vd</t>
  </si>
  <si>
    <t>梦想嘉耀</t>
  </si>
  <si>
    <t>李俊辰</t>
  </si>
  <si>
    <t>P6Y5JGTcj-528-003-Vo-002-4VF-032-1-Gil-01-s2j</t>
  </si>
  <si>
    <t>泉秀6队</t>
  </si>
  <si>
    <t>秦卓然</t>
  </si>
  <si>
    <t>P6Y5JGOVn-528-003-Hp-002-UmM-032-1-SmJ-01-RwH</t>
  </si>
  <si>
    <t>榆林乐博（二）</t>
  </si>
  <si>
    <t>乐博科技活动中心</t>
  </si>
  <si>
    <t>雷雨</t>
  </si>
  <si>
    <t>刘子睿</t>
  </si>
  <si>
    <t>P6Y5JGqe7-528-003-KV-002-z2Z-032-1-GZQ-01-Lz5</t>
  </si>
  <si>
    <t>凡恩战队3</t>
  </si>
  <si>
    <t>韩睿杰</t>
  </si>
  <si>
    <t>P6Y5JGTJI-528-003-rx-002-8C5-032-1-Bb9-01-hmr</t>
  </si>
  <si>
    <t>清郑小学二十一队</t>
  </si>
  <si>
    <t>韩政轩</t>
  </si>
  <si>
    <t>P6Y5JGTIt-528-003-8l-002-nlA-032-1-VCW-01-W1Z</t>
  </si>
  <si>
    <t>印象城2队</t>
  </si>
  <si>
    <t>济南市历下实验小学</t>
  </si>
  <si>
    <t>张传龙</t>
  </si>
  <si>
    <t>高明萱</t>
  </si>
  <si>
    <t>P6Y5JGTVp-528-003-y3-002-SFp-032-1-QG1-01-mxp</t>
  </si>
  <si>
    <t>无锡市机器人2队</t>
  </si>
  <si>
    <t>史致远</t>
  </si>
  <si>
    <t>P6Y5JGO6Y-528-003-DH-002-YV4-032-1-CXE-01-fA2</t>
  </si>
  <si>
    <t>兴华战队7</t>
  </si>
  <si>
    <t>刘熠扬</t>
  </si>
  <si>
    <t>P6Y5JGTV6-528-003-hf-002-Xdz-032-1-4f9-01-bqC</t>
  </si>
  <si>
    <t>AI元源慧创团</t>
  </si>
  <si>
    <t>P6Y5JGTch-528-003-IJ-002-be3-032-1-TJh-01-ftI</t>
  </si>
  <si>
    <t>梦想翊琪</t>
  </si>
  <si>
    <t>杨翊琪</t>
  </si>
  <si>
    <t>P6Y5JGObY-528-003-po-002-TpW-032-1-dJN-01-Hz2</t>
  </si>
  <si>
    <t>金戈铁码队</t>
  </si>
  <si>
    <t>江北新城外国语学校小学部</t>
  </si>
  <si>
    <t>顾柯峥</t>
  </si>
  <si>
    <t>郑闳戈</t>
  </si>
  <si>
    <t>P6Y5JGOxk-528-003-kK-002-cuv-032-1-lc2-01-BOH</t>
  </si>
  <si>
    <t>杰铖思得乐万达8队</t>
  </si>
  <si>
    <t>都匀市第六完全小学</t>
  </si>
  <si>
    <t>秦浩天</t>
  </si>
  <si>
    <t>P6Y5JGOGH-528-003-kk-002-5Kf-032-1-zJo-01-FqG</t>
  </si>
  <si>
    <t>传奇一队</t>
  </si>
  <si>
    <t>盐道街小学汇泉校区</t>
  </si>
  <si>
    <t>程志均</t>
  </si>
  <si>
    <t>周可</t>
  </si>
  <si>
    <t>P6Y5JGOc7-528-003-On-002-mrb-032-1-ScK-01-5gL</t>
  </si>
  <si>
    <t>厦门市翔安区舫山小学10队</t>
  </si>
  <si>
    <t>郭钊圻</t>
  </si>
  <si>
    <t>P6Y5JGTio-528-003-gv-002-n5I-032-1-28f-01-LJT</t>
  </si>
  <si>
    <t>赖宇硕</t>
  </si>
  <si>
    <t>P6Y5JGOVx-528-003-fV-002-ky1-032-1-Dey-01-c3O</t>
  </si>
  <si>
    <t>厦门市翔安区舫山小学17队</t>
  </si>
  <si>
    <t>黄夏莲</t>
  </si>
  <si>
    <t>林洛易</t>
  </si>
  <si>
    <t>P6Y5JGTaP-528-003-4C-002-tdK-032-1-eo7-01-eoL</t>
  </si>
  <si>
    <t>金斗小将</t>
  </si>
  <si>
    <t>合肥市金斗路小学</t>
  </si>
  <si>
    <t>李宏宇</t>
  </si>
  <si>
    <t>王树维</t>
  </si>
  <si>
    <t>P6Y5JGTX0-528-003-oO-002-GPV-032-1-hRn-01-pGL</t>
  </si>
  <si>
    <t>全椒超轨12队</t>
  </si>
  <si>
    <t>李文森</t>
  </si>
  <si>
    <t>P6Y5JGTt8-528-003-Sl-002-iRj-032-1-7yO-01-cTp</t>
  </si>
  <si>
    <t>梦想韬宇</t>
  </si>
  <si>
    <t>朱韬宇</t>
  </si>
  <si>
    <t>P6Y5JGTMV-528-003-QY-002-OeT-032-1-IA1-01-yGs</t>
  </si>
  <si>
    <t>马茗智</t>
  </si>
  <si>
    <t>单县北城小学</t>
  </si>
  <si>
    <t>P6Y5JGT6A-528-003-Po-002-H14-032-1-NS4-01-WKH</t>
  </si>
  <si>
    <t>筑梦04队</t>
  </si>
  <si>
    <t>武汉市汉阳区芳草小学</t>
  </si>
  <si>
    <t>郑茗予</t>
  </si>
  <si>
    <t>P6Y5JGObm-528-003-w4-002-Cm9-032-1-eWZ-01-Waq</t>
  </si>
  <si>
    <t>量子先锋</t>
  </si>
  <si>
    <t>上海市宝山区广育小学</t>
  </si>
  <si>
    <t>李正阳</t>
  </si>
  <si>
    <t>冯睿泽</t>
  </si>
  <si>
    <t>P6Y5JGOo5-528-003-eO-002-kwm-032-1-sv5-01-cMv</t>
  </si>
  <si>
    <t>大同市实验小学1队</t>
  </si>
  <si>
    <t>郭亚牧</t>
  </si>
  <si>
    <t>P6Y5JGTi4-528-003-zK-002-42n-032-1-DPv-01-YK4</t>
  </si>
  <si>
    <t>高校实小众智二队</t>
  </si>
  <si>
    <t>仝蒙蒙</t>
  </si>
  <si>
    <t>王婧雯</t>
  </si>
  <si>
    <t>P6Y5JGTa7-528-003-Zx-002-S07-032-1-TkM-01-zGI</t>
  </si>
  <si>
    <t>超能少年</t>
  </si>
  <si>
    <t>合肥市包河区协和双语学校</t>
  </si>
  <si>
    <t>黄昊原</t>
  </si>
  <si>
    <t>P6Y5JGTaA-528-003-Kc-002-Uho-032-1-FSS-01-i38</t>
  </si>
  <si>
    <t>临泉第19战队</t>
  </si>
  <si>
    <t>临泉县阜临小学新建路校区</t>
  </si>
  <si>
    <t>吴平云</t>
  </si>
  <si>
    <t>李宸宇</t>
  </si>
  <si>
    <t>P6Y5JGOa7-528-003-BW-002-tBZ-032-1-I6i-01-UMC</t>
  </si>
  <si>
    <t>天下无双战队</t>
  </si>
  <si>
    <t>马会芬</t>
  </si>
  <si>
    <t>刘昱呈</t>
  </si>
  <si>
    <t>P6Y5JGO5g-528-003-tY-002-rgM-032-1-aiS-01-l4r</t>
  </si>
  <si>
    <t>解放大路小学1队</t>
  </si>
  <si>
    <t>刘子诺</t>
  </si>
  <si>
    <t>P6Y5JGTaz-528-003-0e-002-sss-032-1-9xE-01-Jdj</t>
  </si>
  <si>
    <t>猛虎小将</t>
  </si>
  <si>
    <t>合肥市师范附属第四小学</t>
  </si>
  <si>
    <t>李珊珊</t>
  </si>
  <si>
    <t>徐子杨</t>
  </si>
  <si>
    <t>P6Y5JGTiC-528-003-PJ-002-4PR-032-1-IUI-01-8wG</t>
  </si>
  <si>
    <t>筑梦01队</t>
  </si>
  <si>
    <t>汉阳区金桥小学</t>
  </si>
  <si>
    <t>何彦德</t>
  </si>
  <si>
    <t>P6Y5JGTJJ-528-003-n2-002-cli-032-1-DeZ-01-hmB</t>
  </si>
  <si>
    <t>清郑小学二十二队</t>
  </si>
  <si>
    <t>谢豪阳</t>
  </si>
  <si>
    <t>P6Y5JGOMN-528-003-yF-002-Wpe-032-1-gct-01-MKK</t>
  </si>
  <si>
    <t>鹰击长空</t>
  </si>
  <si>
    <t>天津财经大学第二附属小学</t>
  </si>
  <si>
    <t>陈涛</t>
  </si>
  <si>
    <t>张宸熙</t>
  </si>
  <si>
    <t>P6Y5JGTJc-528-003-WM-002-5HS-032-1-wP2-01-G5J</t>
  </si>
  <si>
    <t>XFY</t>
  </si>
  <si>
    <t>顾羽萱</t>
  </si>
  <si>
    <t>P6Y5JGCK9-546-088-CE-006-7Gg-102-1-MWO-08-lGU</t>
  </si>
  <si>
    <t>1st-2队</t>
  </si>
  <si>
    <t>闵行区实验小学春城校区</t>
  </si>
  <si>
    <t>李彦霖</t>
  </si>
  <si>
    <t>P6Y5JGOM5-528-003-Zy-002-A3U-032-1-qfN-01-2zz</t>
  </si>
  <si>
    <t>铁翼先锋</t>
  </si>
  <si>
    <t>兵团第十二师第九中学</t>
  </si>
  <si>
    <t>候晓宁</t>
  </si>
  <si>
    <t>曹格</t>
  </si>
  <si>
    <t>P6Y5JGTVa-528-003-V5-002-b73-032-1-KN5-01-1vB</t>
  </si>
  <si>
    <t>AI元源智创团</t>
  </si>
  <si>
    <t>无锡师范附属小学</t>
  </si>
  <si>
    <t>李弘毅</t>
  </si>
  <si>
    <t>P6Y5JGOqs-528-003-jN-002-cql-032-1-50Q-01-3Dx</t>
  </si>
  <si>
    <t>HZZ</t>
  </si>
  <si>
    <t>李涛</t>
  </si>
  <si>
    <t>胡梓哲</t>
  </si>
  <si>
    <t>P6Y5JGTXK-528-003-t9-002-H81-032-1-nyl-01-K5Z</t>
  </si>
  <si>
    <t>全椒超轨11队</t>
  </si>
  <si>
    <t>谢明轩</t>
  </si>
  <si>
    <t>P6Y5JGOfI-528-003-Hl-002-MTx-032-1-3JI-01-hiR</t>
  </si>
  <si>
    <t>大唐齿轮代码一队</t>
  </si>
  <si>
    <t>王泓杰</t>
  </si>
  <si>
    <t>P6Y5JGTXV-528-003-vQ-002-U8V-032-1-ymU-01-sg0</t>
  </si>
  <si>
    <t>创乐三队</t>
  </si>
  <si>
    <t>郑奕潼</t>
  </si>
  <si>
    <t>P6Y5JGOtT-528-003-sV-002-DJG-032-1-7JR-01-eHC</t>
  </si>
  <si>
    <t>朱虹霖</t>
  </si>
  <si>
    <t>P6Y5JGO5H-528-003-WP-002-ns2-032-1-CA1-01-Tny</t>
  </si>
  <si>
    <t>玉屏三队</t>
  </si>
  <si>
    <t>吴雨桐</t>
  </si>
  <si>
    <t>P6Y5JGOb9-528-003-tK-002-DUg-032-1-zYh-01-wAL</t>
  </si>
  <si>
    <t>华泰之光</t>
  </si>
  <si>
    <t>宁波市鄞州区华泰小学</t>
  </si>
  <si>
    <t>唐琛</t>
  </si>
  <si>
    <t>王梓昂</t>
  </si>
  <si>
    <t>P6Y5JGO6Z-528-003-U1-002-6Yw-032-1-Lq4-01-Gtk</t>
  </si>
  <si>
    <t>天璇战队</t>
  </si>
  <si>
    <t>戴睿博</t>
  </si>
  <si>
    <t>P6Y5JGYRu-528-003-Ex-002-6bQ-032-1-fys-01-GnL</t>
  </si>
  <si>
    <t>孔柏尊</t>
  </si>
  <si>
    <t>P6Y5JGTV9-528-003-sy-002-Vqp-032-1-DUD-01-Msg</t>
  </si>
  <si>
    <t>AI元源创想团</t>
  </si>
  <si>
    <t>唐诗超</t>
  </si>
  <si>
    <t>P6Y5JGOIQ-528-003-Jp-002-IJS-032-1-MCj-01-qli</t>
  </si>
  <si>
    <t>智能战甲</t>
  </si>
  <si>
    <t>沈辉</t>
  </si>
  <si>
    <t>尹震赫</t>
  </si>
  <si>
    <t>P6Y5JGOtW-528-003-rf-002-1aB-032-1-5gm-01-KFn</t>
  </si>
  <si>
    <t>乐米竞赛陆号</t>
  </si>
  <si>
    <t>西安市实验小学</t>
  </si>
  <si>
    <t>x徐浩宁</t>
  </si>
  <si>
    <t>P6Y5JGOXG-528-003-lU-002-HdB-032-1-6zd-01-eYR</t>
  </si>
  <si>
    <t>新县机器人1队</t>
  </si>
  <si>
    <t>新县城关第一小学</t>
  </si>
  <si>
    <t>朱颖</t>
  </si>
  <si>
    <t>刘俊辰</t>
  </si>
  <si>
    <t>P6Y5JGTcz-528-003-XC-002-oPO-032-1-OHO-01-Qum</t>
  </si>
  <si>
    <t>梦想辰晔</t>
  </si>
  <si>
    <t>郝辰晔</t>
  </si>
  <si>
    <t>P6Y5JGOoq-528-003-Mx-002-790-032-1-NlO-01-WdS</t>
  </si>
  <si>
    <t>羊山三小六队</t>
  </si>
  <si>
    <t>王翼</t>
  </si>
  <si>
    <t>陈茏骁</t>
  </si>
  <si>
    <t>P6Y5JGTMg-528-003-Gq-002-HLH-032-1-eHx-01-wmx</t>
  </si>
  <si>
    <t>逆行者小队</t>
  </si>
  <si>
    <t>临沂第三实验小学</t>
  </si>
  <si>
    <t>刘嘉兴</t>
  </si>
  <si>
    <t>P6Y5JGOVA-528-003-Vp-002-1DD-032-1-xxk-01-9Em</t>
  </si>
  <si>
    <t>星核</t>
  </si>
  <si>
    <t>李治涛</t>
  </si>
  <si>
    <t>马百一</t>
  </si>
  <si>
    <t>P6Y5JGTXC-528-003-ag-002-Vkj-032-1-vws-01-9zm</t>
  </si>
  <si>
    <t>全椒超轨10队</t>
  </si>
  <si>
    <t>应蒋一</t>
  </si>
  <si>
    <t>P6Y5JGTVb-528-003-lm-002-DW1-032-1-zHq-01-r92</t>
  </si>
  <si>
    <t>郭溪队</t>
  </si>
  <si>
    <t>瓯海区郭溪实验小学</t>
  </si>
  <si>
    <t>贾乔闳</t>
  </si>
  <si>
    <t>P6Y5JGO57-528-003-Hf-002-Qjc-032-1-qIN-01-n0Z</t>
  </si>
  <si>
    <t>YZM</t>
  </si>
  <si>
    <t>翁维达</t>
  </si>
  <si>
    <t>易祚铭</t>
  </si>
  <si>
    <t>P6Y5JGO5D-528-003-1J-002-vBh-032-1-kdN-01-wVO</t>
  </si>
  <si>
    <t>玉屏五队</t>
  </si>
  <si>
    <t>林正则</t>
  </si>
  <si>
    <t>P6Y5JGTX8-528-003-rM-002-Kvu-032-1-6ek-01-Jyt</t>
  </si>
  <si>
    <t>芜湖市大庆路小学超轨4队</t>
  </si>
  <si>
    <t>贾承泽</t>
  </si>
  <si>
    <t>P6Y5JGTLQ-546-088-us-006-Efq-102-1-DjI-08-itO</t>
  </si>
  <si>
    <t>1st-6队</t>
  </si>
  <si>
    <t>上海市浦东新区进才实验小学西校</t>
  </si>
  <si>
    <t>王贤义</t>
  </si>
  <si>
    <t>P6Y5JGO5v-528-003-sE-002-Co3-032-1-UCI-01-kjh</t>
  </si>
  <si>
    <t>LMX</t>
  </si>
  <si>
    <t>陆铭轩</t>
  </si>
  <si>
    <t>P6Y5JGTid-528-003-VZ-002-12x-032-1-58Y-01-yVo</t>
  </si>
  <si>
    <t>磁悬浮轨道</t>
  </si>
  <si>
    <t>武汉市万科高尔夫小学</t>
  </si>
  <si>
    <t>孙寅智</t>
  </si>
  <si>
    <t>P6Y5JGOGk-528-003-ZA-002-RwF-032-1-CfQ-01-GCq</t>
  </si>
  <si>
    <r>
      <rPr>
        <sz val="11"/>
        <color theme="1"/>
        <rFont val="Times New Roman"/>
        <charset val="134"/>
      </rPr>
      <t>‌</t>
    </r>
    <r>
      <rPr>
        <sz val="11"/>
        <color theme="1"/>
        <rFont val="宋体"/>
        <charset val="134"/>
      </rPr>
      <t>快马加鞭</t>
    </r>
    <r>
      <rPr>
        <sz val="11"/>
        <color theme="1"/>
        <rFont val="Times New Roman"/>
        <charset val="134"/>
      </rPr>
      <t>‌</t>
    </r>
  </si>
  <si>
    <t>成都市双流区实验小学东区</t>
  </si>
  <si>
    <t>高铭浩</t>
  </si>
  <si>
    <t>P6Y5JGTXe-528-003-Qt-002-VJz-032-1-Ojd-01-ZYr</t>
  </si>
  <si>
    <t>天长市广陵小学1队</t>
  </si>
  <si>
    <t>陈林兵</t>
  </si>
  <si>
    <t>孔令印</t>
  </si>
  <si>
    <t>P6Y5JGO5O-528-003-zv-002-JRP-032-1-Z64-01-ofU</t>
  </si>
  <si>
    <t>常国小学3队</t>
  </si>
  <si>
    <t>谢晓明</t>
  </si>
  <si>
    <t>唐嘉辰</t>
  </si>
  <si>
    <t>P6Y5JG5PW-528-003-zD-002-3B4-032-1-9Hj-01-S8f</t>
  </si>
  <si>
    <t>豪犀利战队</t>
  </si>
  <si>
    <t>甘家豪</t>
  </si>
  <si>
    <t>P6Y5JGObu-528-003-FM-002-Mgp-032-1-Pgb-01-VuI</t>
  </si>
  <si>
    <t>东风战队</t>
  </si>
  <si>
    <t>上海市大宁国际小学</t>
  </si>
  <si>
    <t>陈鸿宇</t>
  </si>
  <si>
    <t>P6Y5JGTiY-528-003-fs-002-Okz-032-1-C0U-01-rIn</t>
  </si>
  <si>
    <t>铁幕壁垒</t>
  </si>
  <si>
    <t>育才寄宿实验小学</t>
  </si>
  <si>
    <t>蒋俊熙</t>
  </si>
  <si>
    <t>P6Y5JGOMM-528-003-Cq-002-9J6-032-1-xPc-01-tOk</t>
  </si>
  <si>
    <t>艾鸽思二队</t>
  </si>
  <si>
    <t>庄耀宁</t>
  </si>
  <si>
    <t>P6Y5JGOfH-528-003-u4-002-pfV-032-1-BG5-01-xfq</t>
  </si>
  <si>
    <t>杭州市余杭区绿城育华翡翠学校</t>
  </si>
  <si>
    <t>王羽</t>
  </si>
  <si>
    <t>毛景晗</t>
  </si>
  <si>
    <t>P6Y5JGOMl-528-003-H8-002-Ggw-032-1-q05-01-Piu</t>
  </si>
  <si>
    <t>艾鸽思八队</t>
  </si>
  <si>
    <t>陈尹博</t>
  </si>
  <si>
    <t>P6Y5JGTip-528-003-PB-002-M0t-032-1-Miq-01-MOF</t>
  </si>
  <si>
    <t>玉屏G队</t>
  </si>
  <si>
    <t>陈洛芯</t>
  </si>
  <si>
    <t>P6Y5JGTJt-528-003-au-002-1Ol-032-1-xEU-01-9tI</t>
  </si>
  <si>
    <t>新星三队</t>
  </si>
  <si>
    <t>史嘉泽</t>
  </si>
  <si>
    <t>P6Y5JGTXx-528-003-jn-002-6xq-032-1-Cgz-01-4Ba</t>
  </si>
  <si>
    <t>全椒超轨13队</t>
  </si>
  <si>
    <t>韦升蕙</t>
  </si>
  <si>
    <t>P6Y5JGOq2-528-003-yc-002-iSi-032-1-hHm-01-aDR</t>
  </si>
  <si>
    <t>胡予溭队</t>
  </si>
  <si>
    <t>成都市郫都区实验学校</t>
  </si>
  <si>
    <t>胡予溭</t>
  </si>
  <si>
    <t>P6Y5JGOoM-528-003-di-002-tcs-032-1-YZO-01-Vr0</t>
  </si>
  <si>
    <t>无锡市少年宫机器人一队</t>
  </si>
  <si>
    <t>孙云皓</t>
  </si>
  <si>
    <t>P6Y5JGTfc-528-003-sX-002-OAK-032-1-eKd-01-GOx</t>
  </si>
  <si>
    <t>诸葛墨宝</t>
  </si>
  <si>
    <t>济南市槐荫区恒新小学</t>
  </si>
  <si>
    <t>付松墨</t>
  </si>
  <si>
    <t>P6Y5JGOtn-528-003-c8-002-utT-032-1-2O1-01-Ddj</t>
  </si>
  <si>
    <t>机甲一组</t>
  </si>
  <si>
    <t>晋城爱物学校</t>
  </si>
  <si>
    <t>时琛硕</t>
  </si>
  <si>
    <t>P6Y5JGTM0-528-003-TE-002-nMt-032-1-l9B-01-ixq</t>
  </si>
  <si>
    <t>知行队</t>
  </si>
  <si>
    <t>樊家铭</t>
  </si>
  <si>
    <t>P6Y5JGOS6-528-003-xB-002-TtR-032-1-Zjd-01-aoH</t>
  </si>
  <si>
    <t>城关二小2队</t>
  </si>
  <si>
    <t>汪洋</t>
  </si>
  <si>
    <t>何易阳</t>
  </si>
  <si>
    <t>P6Y5JGOcL-528-003-lo-002-3WK-032-1-DHy-01-OoO</t>
  </si>
  <si>
    <t>尊成青鸟三队</t>
  </si>
  <si>
    <t>P6Y5JGOSC-528-003-eO-002-f7O-032-1-xYb-01-XSP</t>
  </si>
  <si>
    <t>安紫轩队</t>
  </si>
  <si>
    <t>安紫轩</t>
  </si>
  <si>
    <t>P6Y5JGT6G-528-003-qe-002-gS6-032-1-QAk-01-HBu</t>
  </si>
  <si>
    <t>机械蜂群</t>
  </si>
  <si>
    <t>武汉市盘龙城外国语小学</t>
  </si>
  <si>
    <t>李睿喆</t>
  </si>
  <si>
    <t>P6Y5JGTM6-528-003-cM-002-h1t-032-1-Cq4-01-Gpq</t>
  </si>
  <si>
    <t>时耀威</t>
  </si>
  <si>
    <t>慕清外国语学校</t>
  </si>
  <si>
    <t>P6Y5JGTMx-528-003-Z3-002-6Mb-032-1-VQ4-01-zOm</t>
  </si>
  <si>
    <t>程一恩.</t>
  </si>
  <si>
    <t>许灿</t>
  </si>
  <si>
    <t>程一恩</t>
  </si>
  <si>
    <t>P6Y5JGTMi-528-003-uO-002-JDM-032-1-Gy8-01-aw0</t>
  </si>
  <si>
    <t>张添一.</t>
  </si>
  <si>
    <t>李田楼镇中心小学</t>
  </si>
  <si>
    <t>张添一</t>
  </si>
  <si>
    <t>P6Y5JGCaq-528-003-VS-002-VSB-032-1-cBt-01-5lQ</t>
  </si>
  <si>
    <t>榆林乐博</t>
  </si>
  <si>
    <t>刘垚谊</t>
  </si>
  <si>
    <t>P6Y5JGOqU-528-003-fY-002-1Bw-032-1-k4D-01-5uh</t>
  </si>
  <si>
    <t>菁蓉小高科创队</t>
  </si>
  <si>
    <t>唐妮</t>
  </si>
  <si>
    <t>乔星云</t>
  </si>
  <si>
    <t>P6Y5JGTfb-528-003-ia-002-sv6-032-1-vP8-01-aeN</t>
  </si>
  <si>
    <t>兖州朝阳星途队</t>
  </si>
  <si>
    <t>刘明宇</t>
  </si>
  <si>
    <t>P6Y5JGOXk-528-003-mw-002-2n0-032-1-WKM-01-eOz</t>
  </si>
  <si>
    <t>首府队</t>
  </si>
  <si>
    <t>新县首府实验学校</t>
  </si>
  <si>
    <t>陈青云</t>
  </si>
  <si>
    <t>张佳苒</t>
  </si>
  <si>
    <t>P6Y5JGOSf-528-003-Of-002-WEn-032-1-LUv-01-ROc</t>
  </si>
  <si>
    <t>三角湖小学</t>
  </si>
  <si>
    <t>武汉经济技术开发区三角湖小学</t>
  </si>
  <si>
    <t>冯怡美</t>
  </si>
  <si>
    <t>黄天澄</t>
  </si>
  <si>
    <t>P6Y5JGCKO-546-088-Hj-006-mqh-102-1-DgC-08-F8X</t>
  </si>
  <si>
    <t>1st-3队</t>
  </si>
  <si>
    <t>上海市第五十四中学</t>
  </si>
  <si>
    <t>邓会识</t>
  </si>
  <si>
    <t>P6Y5JGOaS-528-003-qU-002-Nhr-032-1-qxJ-01-p1p</t>
  </si>
  <si>
    <t>弈星</t>
  </si>
  <si>
    <t>青岛洮南路小学</t>
  </si>
  <si>
    <t>孙子恒</t>
  </si>
  <si>
    <t>P6Y5JGTIi-528-003-wj-002-djx-032-1-Bfj-01-ROV</t>
  </si>
  <si>
    <t>破锋战队</t>
  </si>
  <si>
    <t>王文灏</t>
  </si>
  <si>
    <t>P6Y5JGObl-528-003-Q9-002-ytW-032-1-LOk-01-1UD</t>
  </si>
  <si>
    <t>海外凯旋队</t>
  </si>
  <si>
    <t>宁波市海曙外国语学校</t>
  </si>
  <si>
    <t>张丹微</t>
  </si>
  <si>
    <t>林楷玄</t>
  </si>
  <si>
    <t>P6Y5JGOtL-528-003-jS-002-WJR-032-1-k1K-01-50h</t>
  </si>
  <si>
    <t>优创智博A队</t>
  </si>
  <si>
    <t>太原市杏花岭区经园路小学校</t>
  </si>
  <si>
    <t>马得韬</t>
  </si>
  <si>
    <t>P6Y5JGOG9-528-003-IO-002-wkq-032-1-bLg-01-LFD</t>
  </si>
  <si>
    <t>极速4队</t>
  </si>
  <si>
    <t>菱窠路小学</t>
  </si>
  <si>
    <t>吴陈梓彬</t>
  </si>
  <si>
    <t>P6Y5JGOai-528-003-bz-002-2DQ-032-1-PUF-01-uar</t>
  </si>
  <si>
    <t>疆楚六队</t>
  </si>
  <si>
    <t>武汉市东亭学校</t>
  </si>
  <si>
    <t>陈蕾</t>
  </si>
  <si>
    <t>毕煜</t>
  </si>
  <si>
    <t>P6Y5JGTtD-528-003-nx-002-KH3-032-1-wBr-01-PWx</t>
  </si>
  <si>
    <t>梦想菡颖</t>
  </si>
  <si>
    <t>张菡颖</t>
  </si>
  <si>
    <t>P6Y5JGTMe-528-003-V0-002-95l-032-1-fFX-01-Gvs</t>
  </si>
  <si>
    <t>雷霆突击队</t>
  </si>
  <si>
    <t>临沂市第一实验小学</t>
  </si>
  <si>
    <t>冯子懿</t>
  </si>
  <si>
    <t>P6Y5JGOXT-528-003-2N-002-yMN-032-1-1gZ-01-OyB</t>
  </si>
  <si>
    <t>苍穹</t>
  </si>
  <si>
    <t>清华大学附属小学清河分校</t>
  </si>
  <si>
    <t>沈楚岩</t>
  </si>
  <si>
    <t>P6Y5JGOxv-528-003-0F-002-ObO-032-1-Qi0-01-OxT</t>
  </si>
  <si>
    <t>艾鸽思九队</t>
  </si>
  <si>
    <t>杨昀毅</t>
  </si>
  <si>
    <t>P6Y5JGTf2-528-003-3X-002-jFG-032-1-nc1-01-NWb</t>
  </si>
  <si>
    <t>江鸿队</t>
  </si>
  <si>
    <t>张和凯</t>
  </si>
  <si>
    <t>P6Y5JGObU-528-003-ST-002-Ya0-032-1-8yj-01-8Ka</t>
  </si>
  <si>
    <t>竞舟小学</t>
  </si>
  <si>
    <t>杭州市西湖区竞舟小学</t>
  </si>
  <si>
    <t>李遵华</t>
  </si>
  <si>
    <t>彭永赫</t>
  </si>
  <si>
    <t>P6Y5JGOaH-528-003-Zq-002-lM5-032-1-7aO-01-Ao4</t>
  </si>
  <si>
    <t>悟空队</t>
  </si>
  <si>
    <t>郎波</t>
  </si>
  <si>
    <t>朱昱衡</t>
  </si>
  <si>
    <t>P6Y5JGOGj-528-003-vZ-002-CAv-032-1-Plk-01-aVR</t>
  </si>
  <si>
    <t>传奇二队</t>
  </si>
  <si>
    <t>成都市建设路小学(枫林校区)</t>
  </si>
  <si>
    <t>刘靖瑞</t>
  </si>
  <si>
    <t>P6Y5JGOSa-528-003-Xs-002-PVn-032-1-wOU-01-W1Z</t>
  </si>
  <si>
    <t>阳坡塔摘星队</t>
  </si>
  <si>
    <t>中阳县阳坡塔学校</t>
  </si>
  <si>
    <t>王瑞光</t>
  </si>
  <si>
    <t>袁庶玮</t>
  </si>
  <si>
    <t>P6Y5JGTi3-528-003-q4-002-eBI-032-1-Ng7-01-dqo</t>
  </si>
  <si>
    <t>筑梦6队</t>
  </si>
  <si>
    <t>武汉市一元路小学</t>
  </si>
  <si>
    <t>段泊羽</t>
  </si>
  <si>
    <t>P6Y5JGO68-528-003-eC-002-ppl-032-1-e0A-01-9HS</t>
  </si>
  <si>
    <t>乌蒙AI精灵</t>
  </si>
  <si>
    <t>昭阳区第五小学</t>
  </si>
  <si>
    <t>覃晓艺</t>
  </si>
  <si>
    <t>张熙瑞</t>
  </si>
  <si>
    <t>P6Y5JGTMB-528-003-93-002-NlP-032-1-FFk-01-vLj</t>
  </si>
  <si>
    <t>谨行组</t>
  </si>
  <si>
    <t>临沂沂州实验学校</t>
  </si>
  <si>
    <t>张舒淇</t>
  </si>
  <si>
    <t>P6Y5JGOiH-528-003-2r-002-AEz-032-1-MTy-01-eZH</t>
  </si>
  <si>
    <t>凡恩战队6</t>
  </si>
  <si>
    <t>李梓辰</t>
  </si>
  <si>
    <t>P6Y5JGO5Q-528-003-LT-002-Ldn-032-1-727-01-jvh</t>
  </si>
  <si>
    <t>编程魔法师</t>
  </si>
  <si>
    <t>菏泽武汉路小学</t>
  </si>
  <si>
    <t>时维杰</t>
  </si>
  <si>
    <t>赵相博</t>
  </si>
  <si>
    <t>P6Y5JGTiM-528-003-pR-002-RYP-032-1-epS-01-YU5</t>
  </si>
  <si>
    <t>白马小学卓越队</t>
  </si>
  <si>
    <t>陈佳轩</t>
  </si>
  <si>
    <t>P6Y5JGTi0-528-003-nB-002-XI7-032-1-DpN-01-ZeI</t>
  </si>
  <si>
    <t>破晓重锤</t>
  </si>
  <si>
    <t>武汉市常青树实验小学</t>
  </si>
  <si>
    <t>印晨宇</t>
  </si>
  <si>
    <t>P6Y5JGTLW-546-088-9N-006-IYp-102-1-MT3-08-ud0</t>
  </si>
  <si>
    <t>1st-4队</t>
  </si>
  <si>
    <t>民办正达外国语小学（南校）</t>
  </si>
  <si>
    <t>丁煜桐</t>
  </si>
  <si>
    <t>P6Y5JGOXf-528-003-7J-002-MeQ-032-1-cHT-01-v3O</t>
  </si>
  <si>
    <t>凌宇战队</t>
  </si>
  <si>
    <t>昆明市五华区莲华小学</t>
  </si>
  <si>
    <t>金珮珮</t>
  </si>
  <si>
    <t>李凌宇</t>
  </si>
  <si>
    <t>P6Y5JGOxV-528-003-nU-002-RR9-032-1-lpl-01-UOq</t>
  </si>
  <si>
    <t>杰铖思得乐万达队</t>
  </si>
  <si>
    <t>都匀市第三完全小学</t>
  </si>
  <si>
    <t>周溆棋</t>
  </si>
  <si>
    <t>P6Y5JGTVH-528-003-m0-002-2nw-032-1-YO4-01-5pC</t>
  </si>
  <si>
    <t>AI元源科技团</t>
  </si>
  <si>
    <t>无锡市新区南丰小学</t>
  </si>
  <si>
    <t>迟玖禾</t>
  </si>
  <si>
    <t>P6Y5JGT6h-528-003-sx-002-BU9-032-1-BmT-01-EUs</t>
  </si>
  <si>
    <t>二进制风暴</t>
  </si>
  <si>
    <t>武汉市汉阳西大英才小学</t>
  </si>
  <si>
    <t>向胜男</t>
  </si>
  <si>
    <t>P6Y5JGOfv-528-003-kq-002-x8m-032-1-OX9-01-4bi</t>
  </si>
  <si>
    <t>大唐齿轮代码队</t>
  </si>
  <si>
    <t>杜鑫伟</t>
  </si>
  <si>
    <t>P6Y5JGOSd-528-003-HF-002-YTP-032-1-u4A-01-HkK</t>
  </si>
  <si>
    <t>大唐齿轮代码三队</t>
  </si>
  <si>
    <t>张桓溢</t>
  </si>
  <si>
    <t>P6Y5JGOq3-528-003-bk-002-xhP-032-1-0CA-01-eak</t>
  </si>
  <si>
    <t>ZGY</t>
  </si>
  <si>
    <t>杨平</t>
  </si>
  <si>
    <t>祝光奕</t>
  </si>
  <si>
    <t>P6Y5JGOo6-528-003-g9-002-fEE-032-1-3CI-01-89D</t>
  </si>
  <si>
    <t>自强不息2队</t>
  </si>
  <si>
    <t>新疆生产建设兵团第二中学</t>
  </si>
  <si>
    <t>罗永中</t>
  </si>
  <si>
    <t>刘唐晖</t>
  </si>
  <si>
    <t>P6Y5JGTfx-528-003-vt-002-mve-032-1-L6V-01-Qgz</t>
  </si>
  <si>
    <t>诸葛颢熠</t>
  </si>
  <si>
    <t>山东省济南市经十一路小学</t>
  </si>
  <si>
    <t>张颢熠</t>
  </si>
  <si>
    <t>P6Y5JGTij-528-003-O9-002-LIg-032-1-ezO-01-dek</t>
  </si>
  <si>
    <t>绝对零度队</t>
  </si>
  <si>
    <t>常青实验小学</t>
  </si>
  <si>
    <t>弋力</t>
  </si>
  <si>
    <t>P6Y5JGObS-528-003-AO-002-2Ol-032-1-gNK-01-sn3</t>
  </si>
  <si>
    <t>堇山之光</t>
  </si>
  <si>
    <t>朱修熠</t>
  </si>
  <si>
    <t>小学D组</t>
  </si>
  <si>
    <t>P6Y5JG5vo-528-003-LO-002-3nT-032-1-exb-01-i1w</t>
  </si>
  <si>
    <t>小魁星四队</t>
  </si>
  <si>
    <t>孙兆恩</t>
  </si>
  <si>
    <t>P6Y5JGOtb-528-003-fL-002-XU5-032-1-NWS-01-HTW</t>
  </si>
  <si>
    <t>子期小学2队</t>
  </si>
  <si>
    <t>何秉衡</t>
  </si>
  <si>
    <t>P6Y5JGqe5-528-003-dx-002-jDX-032-1-bOH-01-R7F</t>
  </si>
  <si>
    <t>高新双语战队</t>
  </si>
  <si>
    <t>太原高新双语小学校</t>
  </si>
  <si>
    <t>郑倩</t>
  </si>
  <si>
    <t>尚子轩</t>
  </si>
  <si>
    <t>P6Y5JGOiq-528-003-XO-002-QWw-032-1-XSK-01-agu</t>
  </si>
  <si>
    <t>蚌五小1队</t>
  </si>
  <si>
    <t>程馨</t>
  </si>
  <si>
    <t>P6Y5JGOJF-528-003-VR-002-OZT-032-1-KgM-01-Bmm</t>
  </si>
  <si>
    <t>海事附小科技10队</t>
  </si>
  <si>
    <t>大连海事大学附属学校</t>
  </si>
  <si>
    <t>任慧</t>
  </si>
  <si>
    <t>邹坤洪</t>
  </si>
  <si>
    <t>P6Y5JGqeb-528-003-BV-002-sxy-032-1-mZu-01-f6w</t>
  </si>
  <si>
    <t>双语二队</t>
  </si>
  <si>
    <t>山西现代双语学校</t>
  </si>
  <si>
    <t>宋波</t>
  </si>
  <si>
    <t>张博钊</t>
  </si>
  <si>
    <t>P6Y5JGqsn-528-003-IC-002-7IH-032-1-Xbs-01-xvO</t>
  </si>
  <si>
    <t>人工智能1队</t>
  </si>
  <si>
    <t>北京市昌平区城北中心小学</t>
  </si>
  <si>
    <t>王继韬</t>
  </si>
  <si>
    <t>燕子润</t>
  </si>
  <si>
    <t>P6Y5JGOVY-528-003-Uk-002-UoZ-032-1-YV3-01-d4P</t>
  </si>
  <si>
    <t>子期小学4队</t>
  </si>
  <si>
    <t>陈羿宁</t>
  </si>
  <si>
    <t>P6Y5JGOxa-528-003-6G-002-rHk-032-1-Z2P-01-ikQ</t>
  </si>
  <si>
    <t>合肥市翡翠学校1队</t>
  </si>
  <si>
    <t>合肥市翡翠学校</t>
  </si>
  <si>
    <t>刘立杰</t>
  </si>
  <si>
    <t>戚恬萌</t>
  </si>
  <si>
    <t>P6Y5JGqDn-528-003-rO-002-IDO-032-1-gZD-01-6iS</t>
  </si>
  <si>
    <t>合肥世外学校2队</t>
  </si>
  <si>
    <t>合肥世外学校</t>
  </si>
  <si>
    <t>陈龙</t>
  </si>
  <si>
    <t>张沛霖</t>
  </si>
  <si>
    <t>P6Y5JG5hx-528-003-fn-002-THu-032-1-A0P-01-O2X</t>
  </si>
  <si>
    <t>兰州市城关区耿家庄小学战队</t>
  </si>
  <si>
    <t>兰州市城关区耿家庄小学</t>
  </si>
  <si>
    <t>韩宝锋</t>
  </si>
  <si>
    <t>李雨桐</t>
  </si>
  <si>
    <t>P6Y5JGqsa-528-003-cm-002-09Q-032-1-K8T-01-sI5</t>
  </si>
  <si>
    <t>人工智能6队</t>
  </si>
  <si>
    <t>王勇珺</t>
  </si>
  <si>
    <t>P6Y5JGOqS-528-003-2O-002-mZg-032-1-eVg-01-nxu</t>
  </si>
  <si>
    <t>梦之莺少年机器人校队</t>
  </si>
  <si>
    <t>南宁市滨湖路小学英华校区</t>
  </si>
  <si>
    <t>周彦彤</t>
  </si>
  <si>
    <t>邓普晟</t>
  </si>
  <si>
    <t>P6Y5JGqeK-528-003-yR-002-vll-032-1-uMR-01-v9n</t>
  </si>
  <si>
    <t>多罗X001</t>
  </si>
  <si>
    <t>太原多罗科学培训学校</t>
  </si>
  <si>
    <t>张济麟</t>
  </si>
  <si>
    <t>王晋墨</t>
  </si>
  <si>
    <t>P6Y5JGqkW-528-003-m5-002-hsD-032-1-jiB-01-997</t>
  </si>
  <si>
    <t>禅城区环湖小学3队</t>
  </si>
  <si>
    <t>段珊</t>
  </si>
  <si>
    <t>黄紫欣</t>
  </si>
  <si>
    <t>P6Y5JGqsi-528-003-5t-002-hWr-032-1-oos-01-oph</t>
  </si>
  <si>
    <t>人工智能2队</t>
  </si>
  <si>
    <t>张宇辰</t>
  </si>
  <si>
    <t>P6Y5JGqel-528-003-Se-002-Z3y-032-1-v1C-01-rHo</t>
  </si>
  <si>
    <t>多罗X003</t>
  </si>
  <si>
    <t>胡诚淏</t>
  </si>
  <si>
    <t>P6Y5JGOfz-528-003-gs-002-XpJ-032-1-uJh-01-Z8z</t>
  </si>
  <si>
    <t>珠海威威五洲1队</t>
  </si>
  <si>
    <t>曾宏全</t>
  </si>
  <si>
    <t>林睿熙</t>
  </si>
  <si>
    <t>P6Y5JGOI6-528-003-XQ-002-vkG-032-1-eaJ-01-6bP</t>
  </si>
  <si>
    <t>QD机器人-无双队</t>
  </si>
  <si>
    <t>辽宁省盘锦市双台子区育红小学</t>
  </si>
  <si>
    <t>杨亚轩</t>
  </si>
  <si>
    <t>于泽宣</t>
  </si>
  <si>
    <t>P6Y5JGObQ-528-003-Oh-002-jCF-032-1-lug-01-F21</t>
  </si>
  <si>
    <t>付恩豪</t>
  </si>
  <si>
    <t>大连经济技术开发区红星海国际学校</t>
  </si>
  <si>
    <t>何紫阳</t>
  </si>
  <si>
    <t>P6Y5JG5hh-528-003-O4-002-EMx-032-1-uGy-01-576</t>
  </si>
  <si>
    <t>兰州市城关区一只船小学战队</t>
  </si>
  <si>
    <t>兰州市城关区一只船小学</t>
  </si>
  <si>
    <t>高兴兰</t>
  </si>
  <si>
    <t>陆奕轩</t>
  </si>
  <si>
    <t>P6Y5JGqe2-528-003-iF-002-g5u-032-1-k3I-01-k8k</t>
  </si>
  <si>
    <t>汾东战队</t>
  </si>
  <si>
    <t>太原市小店区汾东中学校</t>
  </si>
  <si>
    <t>李强</t>
  </si>
  <si>
    <t>徐浩轩</t>
  </si>
  <si>
    <t>P6Y5JGqeo-528-003-Ih-002-Y9V-032-1-4ib-01-5Oz</t>
  </si>
  <si>
    <t>山大附小无敌战队</t>
  </si>
  <si>
    <t>山西大学附属子弟小学</t>
  </si>
  <si>
    <t>王玺智</t>
  </si>
  <si>
    <t>P6Y5JGOi4-528-003-oN-002-ZpG-032-1-XpT-01-YVK</t>
  </si>
  <si>
    <t>邵家渡中心校机器人战队</t>
  </si>
  <si>
    <t>临海市邵家渡中心校</t>
  </si>
  <si>
    <t>林斌</t>
  </si>
  <si>
    <t>朱铭烨</t>
  </si>
  <si>
    <t>P6Y5JGCaQ-528-003-1u-002-fiN-032-1-9HQ-01-oXr</t>
  </si>
  <si>
    <t>稻香村小学001队</t>
  </si>
  <si>
    <t>王沐芫</t>
  </si>
  <si>
    <t>P6Y5JGOJK-528-003-Bp-002-xzR-032-1-yy5-01-gp5</t>
  </si>
  <si>
    <t>海事附小科技2队</t>
  </si>
  <si>
    <t>郑舒华</t>
  </si>
  <si>
    <t>P6Y5JGqDD-528-003-CA-002-DTU-032-1-6D8-01-Jyn</t>
  </si>
  <si>
    <t>芜湖市皖江小学一队</t>
  </si>
  <si>
    <t>芜湖市皖江小学</t>
  </si>
  <si>
    <t>万彤</t>
  </si>
  <si>
    <t>黄铄</t>
  </si>
  <si>
    <t>P6Y5JGqkC-528-003-Y2-002-AQU-032-1-QOA-01-2sj</t>
  </si>
  <si>
    <t>禅城区环湖小学2队</t>
  </si>
  <si>
    <t>邹叶航</t>
  </si>
  <si>
    <t>张子滢</t>
  </si>
  <si>
    <t>P6Y5JG5h2-528-003-UF-002-Okp-032-1-kae-01-voA</t>
  </si>
  <si>
    <t>兰州新亚小学战队</t>
  </si>
  <si>
    <t>兰州新亚小学</t>
  </si>
  <si>
    <t>李晓霞</t>
  </si>
  <si>
    <t>何泽兵</t>
  </si>
  <si>
    <t>P6Y5JGOIg-528-003-ZM-002-EFc-032-1-3QL-01-RX4</t>
  </si>
  <si>
    <t>大连市实验小学科技1队</t>
  </si>
  <si>
    <t>大连市实验小学</t>
  </si>
  <si>
    <t>刘凯</t>
  </si>
  <si>
    <t>宋维熙</t>
  </si>
  <si>
    <t>P6Y5JGOVa-528-003-ea-002-WxC-032-1-fjY-01-cpM</t>
  </si>
  <si>
    <t>清郑小学八队</t>
  </si>
  <si>
    <t>牛若宇</t>
  </si>
  <si>
    <t>P6Y5JGCa8-528-003-S2-002-dcU-032-1-xX0-01-dsy</t>
  </si>
  <si>
    <t>合肥市稻香村小学</t>
  </si>
  <si>
    <t>杨晚晴</t>
  </si>
  <si>
    <t>王博涵</t>
  </si>
  <si>
    <t>P6Y5JGqkw-528-003-AN-002-2Yl-032-1-SKv-01-vpd</t>
  </si>
  <si>
    <t>芜湖市皖江小学三队</t>
  </si>
  <si>
    <t>江玲玲</t>
  </si>
  <si>
    <t>车远乾</t>
  </si>
  <si>
    <t>P6Y5JGOGZ-528-003-7p-002-7kI-032-1-DSc-01-zoU</t>
  </si>
  <si>
    <t>刘欣烨</t>
  </si>
  <si>
    <t>P6Y5JGOXc-528-003-YS-002-NyL-032-1-VQq-01-nPB</t>
  </si>
  <si>
    <t>双语一队</t>
  </si>
  <si>
    <t>杨明和</t>
  </si>
  <si>
    <t>P6Y5JGqsb-528-003-AC-002-ru6-032-1-Sz7-01-3uE</t>
  </si>
  <si>
    <t>泡芙计算小队</t>
  </si>
  <si>
    <t>vipcode少儿编程亦庄校区</t>
  </si>
  <si>
    <t>邹艺辰</t>
  </si>
  <si>
    <t>P6Y5JGOtw-528-003-M0-002-KFE-032-1-i9Y-01-849</t>
  </si>
  <si>
    <t>清郑小学十三队</t>
  </si>
  <si>
    <t>吕湘淼</t>
  </si>
  <si>
    <t>P6Y5JGOx8-528-003-A2-002-s2x-032-1-96J-01-m2t</t>
  </si>
  <si>
    <t>大连王府外国语小学 科技1队</t>
  </si>
  <si>
    <t>大连王府外国语小学</t>
  </si>
  <si>
    <t>黄鋆洋</t>
  </si>
  <si>
    <t>P6Y5JGOiL-528-003-WP-002-gRU-032-1-WxA-01-Phf</t>
  </si>
  <si>
    <t>桂溪勇创无敌队</t>
  </si>
  <si>
    <t>垫江县桂溪小学校</t>
  </si>
  <si>
    <t>刘琴</t>
  </si>
  <si>
    <t>刘宇恩</t>
  </si>
  <si>
    <t>P6Y5JGOqJ-528-003-lF-002-If1-032-1-RJq-01-OtJ</t>
  </si>
  <si>
    <t>希望之翼</t>
  </si>
  <si>
    <t>vipcode启智编程</t>
  </si>
  <si>
    <t>刘予</t>
  </si>
  <si>
    <t>P6Y5JGOV3-528-003-4Z-002-AIc-032-1-E65-01-Luh</t>
  </si>
  <si>
    <t>锐械先锋</t>
  </si>
  <si>
    <t>天水市建设路第三小学</t>
  </si>
  <si>
    <t>刘永亮</t>
  </si>
  <si>
    <t>杨紫照</t>
  </si>
  <si>
    <t>P6Y5JGO5t-528-003-XQ-002-e1d-032-1-QIX-01-FO5</t>
  </si>
  <si>
    <t>杨匏安纪念学校1队</t>
  </si>
  <si>
    <t>珠海市香洲区杨匏安纪念学校</t>
  </si>
  <si>
    <t>蔡丽桃</t>
  </si>
  <si>
    <t>杜悠然</t>
  </si>
  <si>
    <t>P6Y5JGOVK-528-003-6h-002-nnX-032-1-Lqb-01-ZwI</t>
  </si>
  <si>
    <t>珠海威威五洲2队</t>
  </si>
  <si>
    <t>唐浩岚</t>
  </si>
  <si>
    <t>P6Y5JG5hN-528-003-ZU-002-F5d-032-1-ZgE-01-4lp</t>
  </si>
  <si>
    <t>明伦8队</t>
  </si>
  <si>
    <t>马国睿</t>
  </si>
  <si>
    <t>P6Y5JGO5b-528-003-m0-002-xL2-032-1-JCh-01-OSs</t>
  </si>
  <si>
    <t>伯牙小学3队</t>
  </si>
  <si>
    <t>尤兴锐</t>
  </si>
  <si>
    <t>P6Y5JG5ht-528-003-ll-002-FsT-032-1-8Oj-01-mnp</t>
  </si>
  <si>
    <t>明伦2队</t>
  </si>
  <si>
    <t>周沐辰</t>
  </si>
  <si>
    <t>P6Y5JGTxm-528-003-MU-002-lE5-032-1-Fpg-01-SMc</t>
  </si>
  <si>
    <t>韩博钧</t>
  </si>
  <si>
    <t>大连市甘井子区中心小学</t>
  </si>
  <si>
    <t>P6Y5JGqex-528-003-8p-002-pC9-032-1-CoC-01-Rce</t>
  </si>
  <si>
    <t>九一01战队</t>
  </si>
  <si>
    <t>九一小学</t>
  </si>
  <si>
    <t>杜易轩</t>
  </si>
  <si>
    <t>P6Y5JGObq-528-003-cY-002-FRL-032-1-5OT-01-Y8m</t>
  </si>
  <si>
    <t>郑舒译</t>
  </si>
  <si>
    <t>大连经济技术开发区港西小学</t>
  </si>
  <si>
    <t>P6Y5JGOJg-528-003-G4-002-m9i-032-1-O8L-01-DTf</t>
  </si>
  <si>
    <t>锋云战队</t>
  </si>
  <si>
    <t>刘红成</t>
  </si>
  <si>
    <t>P6Y5JG5vf-528-003-Ng-002-A2P-032-1-BZo-01-09f</t>
  </si>
  <si>
    <t>宋耕</t>
  </si>
  <si>
    <t>叶鹏</t>
  </si>
  <si>
    <t>P6Y5JGObH-528-003-9j-002-mdp-032-1-8L5-01-DZQ</t>
  </si>
  <si>
    <t>大连市甘井子区恒远小学 科技1队</t>
  </si>
  <si>
    <t>大连市甘井子区恒远小学</t>
  </si>
  <si>
    <t>王雅榕</t>
  </si>
  <si>
    <t>王子元</t>
  </si>
  <si>
    <t>P6Y5JGqeI-528-003-58-002-eOq-032-1-j8f-01-bmU</t>
  </si>
  <si>
    <t>恒大小学战队</t>
  </si>
  <si>
    <t>太原市小店区恒大小学</t>
  </si>
  <si>
    <t>秦海辰</t>
  </si>
  <si>
    <t>P6Y5JGOGf-528-003-1Y-002-x2s-032-1-mAQ-01-FPa</t>
  </si>
  <si>
    <t>酒泉市VIPCODE（东方校区）</t>
  </si>
  <si>
    <t>酒泉VIPCODE</t>
  </si>
  <si>
    <t>刘超</t>
  </si>
  <si>
    <t>张赫頔</t>
  </si>
  <si>
    <t>P6Y5JGOiu-528-003-Di-002-0j2-032-1-3Sc-01-S3r</t>
  </si>
  <si>
    <t>未来探索队</t>
  </si>
  <si>
    <t>合肥优而乐教育科技</t>
  </si>
  <si>
    <t>魏禹骁</t>
  </si>
  <si>
    <t>P6Y5JG5hI-528-003-Rl-002-644-032-1-lW4-01-NlP</t>
  </si>
  <si>
    <t>明伦3队</t>
  </si>
  <si>
    <t>张孝宸</t>
  </si>
  <si>
    <t>P6Y5JGOtX-528-003-fE-002-9xM-032-1-N0t-01-hiD</t>
  </si>
  <si>
    <t>清郑小学十四队</t>
  </si>
  <si>
    <t>李依宸</t>
  </si>
  <si>
    <t>P6Y5JGOcZ-528-003-uo-002-NTy-032-1-ucv-01-j5I</t>
  </si>
  <si>
    <t>清郑小学六队</t>
  </si>
  <si>
    <t>方果睿</t>
  </si>
  <si>
    <t>P6Y5JGqec-528-003-G5-002-Xgv-032-1-QG3-01-Aq8</t>
  </si>
  <si>
    <t>八一无敌战队</t>
  </si>
  <si>
    <t>太原市小店区八一小学校</t>
  </si>
  <si>
    <t>孙靖宜</t>
  </si>
  <si>
    <t>张祐瑄</t>
  </si>
  <si>
    <t>P6Y5JGOXj-528-003-gA-002-s6O-032-1-89n-01-IzC</t>
  </si>
  <si>
    <t>心悦胜利1队</t>
  </si>
  <si>
    <t>黄梓垚</t>
  </si>
  <si>
    <t>P6Y5JGqsP-528-003-Bm-002-uOO-032-1-Oag-01-hrr</t>
  </si>
  <si>
    <t>六街人工智能</t>
  </si>
  <si>
    <t>李俊呈</t>
  </si>
  <si>
    <t>P6Y5JGObD-528-003-KI-002-3s3-032-1-tM1-01-gCt</t>
  </si>
  <si>
    <t>大连高新乐博机器人</t>
  </si>
  <si>
    <t>沈阳市科技创新技术学会</t>
  </si>
  <si>
    <t>陈谦睿</t>
  </si>
  <si>
    <t>P6Y5JGqe1-528-003-xq-002-dPw-032-1-UL7-01-Kki</t>
  </si>
  <si>
    <t>于博</t>
  </si>
  <si>
    <t>大连市金州区爱民小学</t>
  </si>
  <si>
    <t>P6Y5JGOaE-528-003-hX-002-xe2-032-1-ta2-01-D7O</t>
  </si>
  <si>
    <t>中华必胜队</t>
  </si>
  <si>
    <t>重庆市渝中区中华路小学校</t>
  </si>
  <si>
    <t>向南兴</t>
  </si>
  <si>
    <t>欧鎔慷</t>
  </si>
  <si>
    <t>P6Y5JGqFs-528-003-y7-002-Kt5-032-1-0Er-01-4bj</t>
  </si>
  <si>
    <t>人工智能超级轨迹</t>
  </si>
  <si>
    <t>昌平区城北中心小学</t>
  </si>
  <si>
    <t>陈喆林</t>
  </si>
  <si>
    <t>P6Y5JGOJx-528-003-9p-002-Vfg-032-1-D9x-01-CKj</t>
  </si>
  <si>
    <t>逐梦人战队</t>
  </si>
  <si>
    <t>刘芮伽</t>
  </si>
  <si>
    <t>P6Y5JGO5l-528-003-jg-002-JIC-032-1-UOO-01-QLx</t>
  </si>
  <si>
    <t>珠海市香洲区九洲小学三队</t>
  </si>
  <si>
    <t>王权均</t>
  </si>
  <si>
    <t>P6Y5JGOVr-528-003-yS-002-QBT-032-1-4pt-01-W0W</t>
  </si>
  <si>
    <t>心悦胜利2队</t>
  </si>
  <si>
    <t>庞米尼</t>
  </si>
  <si>
    <t>P6Y5JGOJz-528-003-Pn-002-62G-032-1-rag-01-sqL</t>
  </si>
  <si>
    <t>杭州市余杭区闲林小学</t>
  </si>
  <si>
    <t>杨丽</t>
  </si>
  <si>
    <t>俞梓恒</t>
  </si>
  <si>
    <t>P6Y5JGOVG-528-003-YO-002-rKT-032-1-XYh-01-3zy</t>
  </si>
  <si>
    <t>锐械战队</t>
  </si>
  <si>
    <t>天水市实验小学</t>
  </si>
  <si>
    <t>董军锋</t>
  </si>
  <si>
    <t>王浩然</t>
  </si>
  <si>
    <t>P6Y5JGOX6-528-003-XN-002-psG-032-1-oRw-01-Lqk</t>
  </si>
  <si>
    <t>书新队</t>
  </si>
  <si>
    <t>临海市临海小学</t>
  </si>
  <si>
    <t>王玲</t>
  </si>
  <si>
    <t>林书新</t>
  </si>
  <si>
    <t>P6Y5JGOfc-528-003-gk-002-O5J-032-1-Gfy-01-CNZ</t>
  </si>
  <si>
    <t>清郑小学十队</t>
  </si>
  <si>
    <t>李柏霖</t>
  </si>
  <si>
    <t>P6Y5JG5hp-528-003-HN-002-CjA-032-1-eG7-01-Cm4</t>
  </si>
  <si>
    <t>明伦9队</t>
  </si>
  <si>
    <t>彭禹博</t>
  </si>
  <si>
    <t>P6Y5JGO6A-528-003-qf-002-UCd-032-1-BAP-01-bWt</t>
  </si>
  <si>
    <t>中华战队1</t>
  </si>
  <si>
    <t>连旭</t>
  </si>
  <si>
    <t>夏睿言</t>
  </si>
  <si>
    <t>P6Y5JGOX0-528-003-I1-002-EEj-032-1-YrL-01-VJp</t>
  </si>
  <si>
    <t>天水市麦积区区府路小学1队</t>
  </si>
  <si>
    <t>天水市麦积区区府路小学</t>
  </si>
  <si>
    <t>郭海帆</t>
  </si>
  <si>
    <t>蒲鸿阅</t>
  </si>
  <si>
    <t>P6Y5JGqDB-528-003-Bz-002-FJX-032-1-RZE-01-eNa</t>
  </si>
  <si>
    <t>合肥市奥体小学1队</t>
  </si>
  <si>
    <t>合肥市奥体小学</t>
  </si>
  <si>
    <t>朱丹</t>
  </si>
  <si>
    <t>王梓荏</t>
  </si>
  <si>
    <t>P6Y5JG5PB-528-003-Gh-002-4we-032-1-aSU-01-Bhb</t>
  </si>
  <si>
    <t>兰州实验小学队</t>
  </si>
  <si>
    <t>甘肃省兰州实验小学</t>
  </si>
  <si>
    <t>马丽</t>
  </si>
  <si>
    <t>郭释远</t>
  </si>
  <si>
    <t>P6Y5JGO54-528-003-Rt-002-IyJ-032-1-DQx-01-vv5</t>
  </si>
  <si>
    <t>珠海市香洲区第一小学二队</t>
  </si>
  <si>
    <t>珠海市香洲区第一小学</t>
  </si>
  <si>
    <t>石志异</t>
  </si>
  <si>
    <t>王梓洋</t>
  </si>
  <si>
    <t>P6Y5JGOfw-528-003-FA-002-mLs-032-1-tkH-01-yvr</t>
  </si>
  <si>
    <t>常熟伦华小学1队</t>
  </si>
  <si>
    <t>沈怡桑</t>
  </si>
  <si>
    <t>刘一成</t>
  </si>
  <si>
    <t>P6Y5JGqgA-528-003-nV-002-gea-032-1-AiA-01-QlE</t>
  </si>
  <si>
    <t>清郑小学三队</t>
  </si>
  <si>
    <t>石坤曜</t>
  </si>
  <si>
    <t>P6Y5JGOi2-528-003-5J-002-4J4-032-1-ETi-01-mEr</t>
  </si>
  <si>
    <t>新光队</t>
  </si>
  <si>
    <t>曲靖市麒麟区新生小学</t>
  </si>
  <si>
    <t>张松梅</t>
  </si>
  <si>
    <t>高子涵</t>
  </si>
  <si>
    <t>P6Y5JGOtE-528-003-e2-002-uGq-032-1-VWN-01-9dk</t>
  </si>
  <si>
    <t>清郑小学五队</t>
  </si>
  <si>
    <t>李骥</t>
  </si>
  <si>
    <t>P6Y5JGOxR-528-003-MR-002-9af-032-1-MnO-01-rka</t>
  </si>
  <si>
    <t>新星战队</t>
  </si>
  <si>
    <t>贾士芳</t>
  </si>
  <si>
    <t>李佳宁</t>
  </si>
  <si>
    <t>P6Y5JGOfl-528-003-1K-002-viQ-032-1-TJi-01-Y28</t>
  </si>
  <si>
    <t>清郑小学十一队</t>
  </si>
  <si>
    <t>张恩硕</t>
  </si>
  <si>
    <t>P6Y5JGOG7-528-003-La-002-Oah-032-1-Rv5-01-gGC</t>
  </si>
  <si>
    <t>梁茗涵</t>
  </si>
  <si>
    <t>P6Y5JGqsA-528-003-eX-002-ipe-032-1-jwo-01-ARc</t>
  </si>
  <si>
    <t>旅行者2号</t>
  </si>
  <si>
    <t>李一一</t>
  </si>
  <si>
    <t>P6Y5JGOM4-528-003-Wc-002-tUM-032-1-nv3-01-DWU</t>
  </si>
  <si>
    <t>嘉善二小星际2队</t>
  </si>
  <si>
    <t>蒋以珞</t>
  </si>
  <si>
    <t>P6Y5JGqgy-528-003-yn-002-IJD-032-1-DQh-01-FwG</t>
  </si>
  <si>
    <t>清郑小学四队</t>
  </si>
  <si>
    <t>陈兆硕</t>
  </si>
  <si>
    <t>P6Y5JGObd-528-003-vD-002-B60-032-1-iOZ-01-bcH</t>
  </si>
  <si>
    <t>大连乐博乐博机器人</t>
  </si>
  <si>
    <t>颜喣峰</t>
  </si>
  <si>
    <t>P6Y5JGqDf-528-003-ax-002-chb-032-1-Lwm-01-OYf</t>
  </si>
  <si>
    <t>合肥一六八玫瑰园学校1队</t>
  </si>
  <si>
    <t>喻晨亮</t>
  </si>
  <si>
    <t>王晨皓</t>
  </si>
  <si>
    <t>P6Y5JG5hU-528-003-KL-002-GAt-032-1-ZWs-01-sfq</t>
  </si>
  <si>
    <t>兰州市七里河区敦煌路小学战队</t>
  </si>
  <si>
    <t>兰州市七里河区敦煌路小学</t>
  </si>
  <si>
    <t>蔡晓丽</t>
  </si>
  <si>
    <t>陈怡汝</t>
  </si>
  <si>
    <t>P6Y5JG5hM-528-003-CI-002-V77-032-1-dBZ-01-Lqg</t>
  </si>
  <si>
    <t>明伦十队</t>
  </si>
  <si>
    <t>鞍山明伦科技</t>
  </si>
  <si>
    <t>杨明宇</t>
  </si>
  <si>
    <t>林辰烨</t>
  </si>
  <si>
    <t>P6Y5JGO5n-528-003-0g-002-Qfw-032-1-Odj-01-AKp</t>
  </si>
  <si>
    <t>清郑小学十二队</t>
  </si>
  <si>
    <t>乔钇茗</t>
  </si>
  <si>
    <t>P6Y5JGqgz-528-003-M2-002-5nR-032-1-zFB-01-Szf</t>
  </si>
  <si>
    <t>清郑小学二队</t>
  </si>
  <si>
    <t>高一航</t>
  </si>
  <si>
    <t>P6Y5JGOiQ-528-003-8g-002-jiD-032-1-iHc-01-NO9</t>
  </si>
  <si>
    <t>曲靖五队</t>
  </si>
  <si>
    <t>曲靖市麒麟区艾创机器人科技培训学校</t>
  </si>
  <si>
    <t>李陈</t>
  </si>
  <si>
    <t>孟泰熙</t>
  </si>
  <si>
    <t>P6Y5JG5PO-528-003-mS-002-X6X-032-1-mBP-01-XvM</t>
  </si>
  <si>
    <t>雷霆战甲</t>
  </si>
  <si>
    <t>兰州市城关区宁卧庄小学</t>
  </si>
  <si>
    <t>李颖</t>
  </si>
  <si>
    <t>洪明翰</t>
  </si>
  <si>
    <t>P6Y5JGOt0-528-003-HQ-002-LNq-032-1-MZO-01-7Qj</t>
  </si>
  <si>
    <t>伯牙小学4队</t>
  </si>
  <si>
    <t>尤兴泽</t>
  </si>
  <si>
    <t>P6Y5JG5P3-528-003-GW-002-NnB-032-1-VtE-01-Ewe</t>
  </si>
  <si>
    <t>乐学必胜</t>
  </si>
  <si>
    <t>兰州市西固区福利西路小学</t>
  </si>
  <si>
    <t>李健文</t>
  </si>
  <si>
    <t>李沐泽</t>
  </si>
  <si>
    <t>P6Y5JGOVN-528-003-GD-002-Kp4-032-1-oz1-01-Pud</t>
  </si>
  <si>
    <t>三一科技1队</t>
  </si>
  <si>
    <t>嘉善县吴镇教育集团泗洲小学</t>
  </si>
  <si>
    <t>俞梁坤</t>
  </si>
  <si>
    <t>杨诗甜</t>
  </si>
  <si>
    <t>P6Y5JGO6B-528-003-gn-002-LOc-032-1-pd4-01-pjm</t>
  </si>
  <si>
    <t>依桐必胜</t>
  </si>
  <si>
    <t>景钰腾</t>
  </si>
  <si>
    <t>P6Y5JGOic-528-003-m1-002-ZIW-032-1-hKK-01-f8U</t>
  </si>
  <si>
    <t>真光三队</t>
  </si>
  <si>
    <t>上海市普陀区真光小学</t>
  </si>
  <si>
    <t>褚志华</t>
  </si>
  <si>
    <t>陈张辰</t>
  </si>
  <si>
    <t>P6Y5JGqgP-528-003-a6-002-3hD-032-1-CGg-01-aEC</t>
  </si>
  <si>
    <t>清郑小学一队</t>
  </si>
  <si>
    <t>李子汉</t>
  </si>
  <si>
    <t>P6Y5JGOcR-528-003-G4-002-d9j-032-1-wfH-01-Bc5</t>
  </si>
  <si>
    <t>清郑小学七队</t>
  </si>
  <si>
    <t>朱羿辰</t>
  </si>
  <si>
    <t>P6Y5JGOJP-528-003-A3-002-hRP-032-1-vXL-01-sfl</t>
  </si>
  <si>
    <t>桂溪战队</t>
  </si>
  <si>
    <t>陈祉沐</t>
  </si>
  <si>
    <t>P6Y5JGqsU-528-003-Bu-002-OTJ-032-1-JHC-01-eMt</t>
  </si>
  <si>
    <t>雷霆开拓者</t>
  </si>
  <si>
    <t>胡宇阳</t>
  </si>
  <si>
    <t>P6Y5JGOa5-528-003-kR-002-hX1-032-1-xkS-01-IDl</t>
  </si>
  <si>
    <t>天水市麦积区区府路小学2队</t>
  </si>
  <si>
    <t>严旭燕</t>
  </si>
  <si>
    <t>周睦深</t>
  </si>
  <si>
    <t>P6Y5JGT6f-528-003-js-002-IU5-032-1-smC-01-zVO</t>
  </si>
  <si>
    <t>杏子队</t>
  </si>
  <si>
    <t>大连市西岗区杏园小学</t>
  </si>
  <si>
    <t>王旭宁</t>
  </si>
  <si>
    <t>关茂轩</t>
  </si>
  <si>
    <t>P6Y5JGOMO-528-003-Tg-002-QS1-032-1-up7-01-pGu</t>
  </si>
  <si>
    <t>桥南小学2队</t>
  </si>
  <si>
    <t>天水市麦积区桥南小学</t>
  </si>
  <si>
    <t>雷晓爱</t>
  </si>
  <si>
    <t>裴俊浩</t>
  </si>
  <si>
    <t>P6Y5JGqsg-528-003-1P-002-U4q-032-1-wRV-01-9QC</t>
  </si>
  <si>
    <t>沈阳市第七中学附属小学（高杜）</t>
  </si>
  <si>
    <t>沈阳市第七中学附属小学</t>
  </si>
  <si>
    <t>于也桐</t>
  </si>
  <si>
    <t>高杜</t>
  </si>
  <si>
    <t>P6Y5JGOfg-528-003-JX-002-3lG-032-1-j34-01-RQF</t>
  </si>
  <si>
    <t>乐学必赢</t>
  </si>
  <si>
    <t>吴劲贤</t>
  </si>
  <si>
    <t>P6Y5JGOJX-528-003-Gz-002-rDj-032-1-fMr-01-jUO</t>
  </si>
  <si>
    <t>沈阳市第七中学附属小学（赵子珺）</t>
  </si>
  <si>
    <t>赵子珺</t>
  </si>
  <si>
    <t>P6Y5JGOfx-528-003-BO-002-DwK-032-1-RAO-01-QAf</t>
  </si>
  <si>
    <t>常熟伦华2队</t>
  </si>
  <si>
    <t>陆裕顺</t>
  </si>
  <si>
    <t>P6Y5JGqea-528-003-ft-002-RaZ-032-1-77z-01-GSj</t>
  </si>
  <si>
    <t>九一02战队</t>
  </si>
  <si>
    <t>刘书铭</t>
  </si>
  <si>
    <t>P6Y5JGqek-528-003-Yi-002-Viq-032-1-Lu9-01-lAY</t>
  </si>
  <si>
    <t>宇辰</t>
  </si>
  <si>
    <t>宁波市鄞州区首南第一小学</t>
  </si>
  <si>
    <t>赵益波</t>
  </si>
  <si>
    <t>朱宇辰</t>
  </si>
  <si>
    <t>P6Y5JG5Pp-528-003-df-002-mPK-032-1-pVC-01-6Zq</t>
  </si>
  <si>
    <t>禹搏战队</t>
  </si>
  <si>
    <t>大连市中山区虎滩小学</t>
  </si>
  <si>
    <t>韩冰</t>
  </si>
  <si>
    <t>王樱翰</t>
  </si>
  <si>
    <t>P6Y5JGOfy-528-003-Oo-002-5Kq-032-1-WP0-01-qYk</t>
  </si>
  <si>
    <t>明伦16队</t>
  </si>
  <si>
    <t>傅圣尧</t>
  </si>
  <si>
    <t>P6Y5JGOIV-528-003-gX-002-xWO-032-1-dNe-01-A0U</t>
  </si>
  <si>
    <t>通渭队</t>
  </si>
  <si>
    <t>通渭县温泉路学校</t>
  </si>
  <si>
    <t>孙玉霞</t>
  </si>
  <si>
    <t>石嘉泽</t>
  </si>
  <si>
    <t>P6Y5JG5h6-528-003-aq-002-B66-032-1-eKv-01-kWX</t>
  </si>
  <si>
    <t>明伦十一队</t>
  </si>
  <si>
    <t>韩雨泽</t>
  </si>
  <si>
    <t>P6Y5JGOMj-528-003-LU-002-El0-032-1-O6s-01-AeJ</t>
  </si>
  <si>
    <t>威风的龙</t>
  </si>
  <si>
    <t>大连市中山区青云小学</t>
  </si>
  <si>
    <t>于咏乐</t>
  </si>
  <si>
    <t>张书豪</t>
  </si>
  <si>
    <t>P6Y5JGO6R-528-003-eA-002-6kd-032-1-Vun-01-0Kb</t>
  </si>
  <si>
    <t>中华出征队</t>
  </si>
  <si>
    <t>陈洋</t>
  </si>
  <si>
    <t>李宣辰</t>
  </si>
  <si>
    <t>P6Y5JGO5I-528-003-Hg-002-XnN-032-1-CtF-01-vho</t>
  </si>
  <si>
    <t>RCgo1</t>
  </si>
  <si>
    <t>昆明润城学校</t>
  </si>
  <si>
    <t>李云华</t>
  </si>
  <si>
    <t>郭彦杉</t>
  </si>
  <si>
    <t>P6Y5JGqsv-528-003-TJ-002-f3O-032-1-LIN-01-mBA</t>
  </si>
  <si>
    <t>人工智能7队</t>
  </si>
  <si>
    <t>北京市昌平区城北中心六街小学</t>
  </si>
  <si>
    <t>申芮嘉</t>
  </si>
  <si>
    <t>P6Y5JGO6n-528-003-9J-002-kaI-032-1-mdz-01-evb</t>
  </si>
  <si>
    <t>金小一队</t>
  </si>
  <si>
    <t>上海市普陀区金沙江路小学</t>
  </si>
  <si>
    <t>须智芳</t>
  </si>
  <si>
    <t>陈音妍</t>
  </si>
  <si>
    <t>P6Y5JGO5i-528-003-Gt-002-mpZ-032-1-UDj-01-R3M</t>
  </si>
  <si>
    <t>星际传奇润城学校队</t>
  </si>
  <si>
    <t>党飒</t>
  </si>
  <si>
    <t>林则均</t>
  </si>
  <si>
    <t>P6Y5JGOiE-528-003-CH-002-ssb-032-1-uWX-01-clY</t>
  </si>
  <si>
    <t>绿之韵三队</t>
  </si>
  <si>
    <t>朱琴</t>
  </si>
  <si>
    <t>袁宇泽</t>
  </si>
  <si>
    <t>P6Y5JGO52-528-003-sO-002-dwK-032-1-r8Z-01-tPj</t>
  </si>
  <si>
    <t>珠海市香洲区第一小学一队</t>
  </si>
  <si>
    <t>王梓洲</t>
  </si>
  <si>
    <t>P6Y5JGOcm-528-003-iE-002-SxA-032-1-8mP-01-kRX</t>
  </si>
  <si>
    <t>珠海威威五洲3队</t>
  </si>
  <si>
    <t>彭梓恒</t>
  </si>
  <si>
    <t>P6Y5JGC6j-528-003-6b-002-Orz-032-1-lP7-01-RMH</t>
  </si>
  <si>
    <t>金小飞跃队</t>
  </si>
  <si>
    <t>刘雪美</t>
  </si>
  <si>
    <t>高承祯</t>
  </si>
  <si>
    <t>P6Y5JG5hK-528-003-bK-002-Osg-032-1-aqm-01-x2C</t>
  </si>
  <si>
    <t>实验润生三队</t>
  </si>
  <si>
    <t>崔钊源</t>
  </si>
  <si>
    <t>P6Y5JGOGL-528-003-3S-002-OwI-032-1-qRi-01-9fZ</t>
  </si>
  <si>
    <t>苗圆教育一队</t>
  </si>
  <si>
    <t>余劲豪</t>
  </si>
  <si>
    <t>P6Y5JGOJQ-528-003-dk-002-3mU-032-1-Hbb-01-MjA</t>
  </si>
  <si>
    <t>绿之韵二队</t>
  </si>
  <si>
    <t>宋静涵</t>
  </si>
  <si>
    <t>P6Y5JGOav-528-003-95-002-eyq-032-1-eEu-01-HhW</t>
  </si>
  <si>
    <t>多罗X004</t>
  </si>
  <si>
    <t>李铭洋</t>
  </si>
  <si>
    <t>P6Y5JGOXH-528-003-2g-002-YN3-032-1-sTR-01-dC4</t>
  </si>
  <si>
    <t>大连中山中心焕然队</t>
  </si>
  <si>
    <t>金焕然</t>
  </si>
  <si>
    <t>P6Y5JGOXI-528-003-Wy-002-jFD-032-1-NnD-01-YWK</t>
  </si>
  <si>
    <t>中华战神2队</t>
  </si>
  <si>
    <t>章娜</t>
  </si>
  <si>
    <t>莫宸越</t>
  </si>
  <si>
    <t>P6Y5JGOcb-528-003-Ju-002-84Z-032-1-412-01-Lz0</t>
  </si>
  <si>
    <t>昊天队</t>
  </si>
  <si>
    <t>习水县第六小学</t>
  </si>
  <si>
    <t>顾阳光</t>
  </si>
  <si>
    <t>司马昊天</t>
  </si>
  <si>
    <t>P6Y5JGOGU-528-003-K7-002-mkz-032-1-UEI-01-zm8</t>
  </si>
  <si>
    <t>苗圆教育二队</t>
  </si>
  <si>
    <t>郭佳淼</t>
  </si>
  <si>
    <t>P6Y5JGOxP-528-003-6w-002-evv-032-1-1JE-01-fZX</t>
  </si>
  <si>
    <t>常洋赫</t>
  </si>
  <si>
    <t>P6Y5JGOfX-528-003-SD-002-8eU-032-1-tMx-01-S4y</t>
  </si>
  <si>
    <t>桥南1队</t>
  </si>
  <si>
    <t>叶凤莲</t>
  </si>
  <si>
    <t>李泽瑞</t>
  </si>
  <si>
    <t>P6Y5JGOVk-528-003-e4-002-W4l-032-1-tae-01-y0c</t>
  </si>
  <si>
    <t>清郑小学九队</t>
  </si>
  <si>
    <t>刘以诺</t>
  </si>
  <si>
    <t>P6Y5JGOV7-528-003-RH-002-8mr-032-1-Sda-01-78I</t>
  </si>
  <si>
    <t>金小三队</t>
  </si>
  <si>
    <t>徐昌瑞</t>
  </si>
  <si>
    <t>P6Y5JGOGc-528-003-Sh-002-IAr-032-1-HX8-01-jWP</t>
  </si>
  <si>
    <t>酒泉VIPCODE（东方校区）</t>
  </si>
  <si>
    <t>周兴宇</t>
  </si>
  <si>
    <t>P6Y5JGOtk-528-003-An-002-y9I-032-1-a1V-01-3D2</t>
  </si>
  <si>
    <t>平利一小1队</t>
  </si>
  <si>
    <t>上海市普陀区平利路第一小学</t>
  </si>
  <si>
    <t>邹灏晔</t>
  </si>
  <si>
    <t>周睿谦</t>
  </si>
  <si>
    <t>P6Y5JGOJ2-528-003-gT-002-daD-032-1-m3F-01-S1F</t>
  </si>
  <si>
    <t>真光一队</t>
  </si>
  <si>
    <t>曹一</t>
  </si>
  <si>
    <t>P6Y5JGO62-528-003-YJ-002-HWc-032-1-I22-01-hrn</t>
  </si>
  <si>
    <t>真光四队</t>
  </si>
  <si>
    <t>陈泓钧</t>
  </si>
  <si>
    <t>P6Y5JGqep-528-003-Cw-002-1Vv-032-1-ufu-01-STh</t>
  </si>
  <si>
    <t>多罗X002</t>
  </si>
  <si>
    <t>牛晟恺</t>
  </si>
  <si>
    <t>P6Y5JGqk7-528-003-Gu-002-0Ut-032-1-L6v-01-4uO</t>
  </si>
  <si>
    <t>芜湖市皖江小学二队</t>
  </si>
  <si>
    <t>苏珠莹</t>
  </si>
  <si>
    <t>朱一诚</t>
  </si>
  <si>
    <t>P6Y5JGOco-528-003-Ub-002-Qz5-032-1-jD8-01-hN3</t>
  </si>
  <si>
    <t>平利一小2队</t>
  </si>
  <si>
    <t>相天一</t>
  </si>
  <si>
    <t>P6Y5JGOG4-528-003-tp-002-Kw5-032-1-Xmr-01-3dg</t>
  </si>
  <si>
    <t>苗圆教育三队</t>
  </si>
  <si>
    <t>朱天澈</t>
  </si>
  <si>
    <t>P6Y5JGObs-528-003-h1-002-Gju-032-1-QGx-01-ajn</t>
  </si>
  <si>
    <t>大连乐博机器人</t>
  </si>
  <si>
    <t>金禹澎</t>
  </si>
  <si>
    <t>P6Y5JGOMV-528-003-ge-002-23K-032-1-m2O-01-fO3</t>
  </si>
  <si>
    <t>麦积星火</t>
  </si>
  <si>
    <t>天水市麦积区实验小学</t>
  </si>
  <si>
    <t>曹灶红</t>
  </si>
  <si>
    <t>李梓皓</t>
  </si>
  <si>
    <t>P6Y5JGO5m-528-003-YO-002-xNX-032-1-P8O-01-wRO</t>
  </si>
  <si>
    <t>珠海市斗门区容闳学校二队</t>
  </si>
  <si>
    <t>武思辰</t>
  </si>
  <si>
    <t>P6Y5JGOJN-528-003-jy-002-fdt-032-1-ZM4-01-K4h</t>
  </si>
  <si>
    <t>黑马战队</t>
  </si>
  <si>
    <t>张冬雪</t>
  </si>
  <si>
    <t>张梓扬</t>
  </si>
  <si>
    <t>P6Y5JGOab-528-003-aV-002-Owj-032-1-783-01-IXv</t>
  </si>
  <si>
    <t>真光五队</t>
  </si>
  <si>
    <t>傅名颢</t>
  </si>
  <si>
    <t>P6Y5JGOJ8-528-003-Mo-002-y2a-032-1-gru-01-Awy</t>
  </si>
  <si>
    <t>真光二队</t>
  </si>
  <si>
    <t>陈陌</t>
  </si>
  <si>
    <t>P6Y5JGOcP-528-003-Mz-002-xm4-032-1-521-01-NKv</t>
  </si>
  <si>
    <t>明伦15队</t>
  </si>
  <si>
    <t>陈嘉宇</t>
  </si>
  <si>
    <t>P6Y5JGOXK-528-003-b5-002-BNj-032-1-Uku-01-nXW</t>
  </si>
  <si>
    <t>Warnaya工程猴</t>
  </si>
  <si>
    <t>上海市第二师范学校附属小学</t>
  </si>
  <si>
    <t>王丽君</t>
  </si>
  <si>
    <t>朱程语</t>
  </si>
  <si>
    <t>P6Y5JGOMd-528-003-K9-002-AZP-032-1-MAK-01-muq</t>
  </si>
  <si>
    <t>道南小学1队</t>
  </si>
  <si>
    <t>天水麦积区道南小学</t>
  </si>
  <si>
    <t>苏红红</t>
  </si>
  <si>
    <t>谭峻熙</t>
  </si>
  <si>
    <t>P6Y5JGqen-528-003-Ua-002-THk-032-1-KHK-01-KG6</t>
  </si>
  <si>
    <t>常孙万里</t>
  </si>
  <si>
    <t>P6Y5JGOIT-528-003-Jx-002-jPB-032-1-SxS-01-8oH</t>
  </si>
  <si>
    <t>奋进3队</t>
  </si>
  <si>
    <t>杭州余杭区金成外国语小学</t>
  </si>
  <si>
    <t>勾羽诺</t>
  </si>
  <si>
    <t>P6Y5JGOqV-528-003-75-002-qDm-032-1-nda-01-K3g</t>
  </si>
  <si>
    <t>传奇三队</t>
  </si>
  <si>
    <t>人北实验小学</t>
  </si>
  <si>
    <t>徐义航</t>
  </si>
  <si>
    <t>P6Y5JGT6V-528-003-RO-002-dWt-032-1-J9d-01-16h</t>
  </si>
  <si>
    <t>极客启航</t>
  </si>
  <si>
    <t>大连市甘井子区创之颠峰机器人培训学校</t>
  </si>
  <si>
    <t>姜育青</t>
  </si>
  <si>
    <t>郑翰泽</t>
  </si>
  <si>
    <t>P6Y5JGOaA-528-003-pU-002-ZMN-032-1-fRg-01-cZI</t>
  </si>
  <si>
    <t>中华雄鹰队</t>
  </si>
  <si>
    <t>邓下红</t>
  </si>
  <si>
    <t>李宇澄</t>
  </si>
  <si>
    <t>P6Y5JGObv-528-003-Jr-002-i8z-032-1-6g1-01-7Wt</t>
  </si>
  <si>
    <t>无锡市连元街小学</t>
  </si>
  <si>
    <t>郑慰</t>
  </si>
  <si>
    <t>P6Y5JGOXR-528-003-Cb-002-9Rg-032-1-XNA-01-Wkn</t>
  </si>
  <si>
    <t>涡轮增压</t>
  </si>
  <si>
    <t>大兴第一实验学校（新华家园校区）</t>
  </si>
  <si>
    <t>曾圣博</t>
  </si>
  <si>
    <t>P6Y5JGOSY-528-003-ZL-002-RPk-032-1-0hq-01-4FQ</t>
  </si>
  <si>
    <t>金小二队</t>
  </si>
  <si>
    <t>蒋明哲</t>
  </si>
  <si>
    <t>P6Y5JGjZZ-528-003-dp-002-lYe-032-1-uY7-01-oW9</t>
  </si>
  <si>
    <t>奋进5队</t>
  </si>
  <si>
    <t>彭志辰</t>
  </si>
  <si>
    <t>P6Y5JGOtC-528-003-KR-002-YLU-032-1-sFq-01-Q5C</t>
  </si>
  <si>
    <t>陈静</t>
  </si>
  <si>
    <t>谢霖</t>
  </si>
  <si>
    <t>P6Y5JGOx9-528-003-jF-002-Djl-032-1-I2g-01-xiv</t>
  </si>
  <si>
    <t>道南小学2队</t>
  </si>
  <si>
    <t>天水市麦积区道南小学</t>
  </si>
  <si>
    <t>刘舒航</t>
  </si>
  <si>
    <t>P6Y5JG5wD-528-003-OZ-002-eOy-032-1-cAG-03-3Zg</t>
  </si>
  <si>
    <t>历城二中星际2队</t>
  </si>
  <si>
    <t>济南市历城第二中学</t>
  </si>
  <si>
    <t>高月锋</t>
  </si>
  <si>
    <t>孙楠扬</t>
  </si>
  <si>
    <t>P6Y5JG52I-528-003-OR-002-YgM-032-1-Q2D-03-c1p</t>
  </si>
  <si>
    <t>芜湖市崇文学校战队</t>
  </si>
  <si>
    <t>芜湖市崇文学校</t>
  </si>
  <si>
    <t>任亚萍</t>
  </si>
  <si>
    <t>张宸源</t>
  </si>
  <si>
    <t>P6Y5JG52a-528-003-kB-002-mur-032-1-AL7-03-kT4</t>
  </si>
  <si>
    <t>合肥一六八玫瑰园学校南校1队</t>
  </si>
  <si>
    <t>合肥一六八玫瑰园学校南校</t>
  </si>
  <si>
    <t>温德尔</t>
  </si>
  <si>
    <t>李杨辰熙</t>
  </si>
  <si>
    <t>P6Y5JGOlo-528-003-Eg-002-USu-032-1-IoO-03-Or4</t>
  </si>
  <si>
    <t>合肥一六八玫瑰园学校2队</t>
  </si>
  <si>
    <t>王乐天</t>
  </si>
  <si>
    <t>P6Y5JG5Ao-528-003-jX-002-tyo-032-1-PAC-03-add</t>
  </si>
  <si>
    <t>匠芯三队</t>
  </si>
  <si>
    <t>郑州经济技术开发区实验中学</t>
  </si>
  <si>
    <t>丁佳佳</t>
  </si>
  <si>
    <t>薛宇成</t>
  </si>
  <si>
    <t>P6Y5JG5Aw-528-003-KF-002-fVk-032-1-hyv-03-R5N</t>
  </si>
  <si>
    <t>扬帆起航战队</t>
  </si>
  <si>
    <t>青岛西海岸中学</t>
  </si>
  <si>
    <t>殷艺华</t>
  </si>
  <si>
    <t>高雨薇</t>
  </si>
  <si>
    <t>P6Y5JG5LM-528-003-Mb-002-rrH-032-1-AlA-03-6Fg</t>
  </si>
  <si>
    <t>佛山市荣山中学</t>
  </si>
  <si>
    <t>戴文端</t>
  </si>
  <si>
    <t>邓荫邦</t>
  </si>
  <si>
    <t>P6Y5JG526-528-003-XY-002-rob-032-1-UQ5-03-vjv</t>
  </si>
  <si>
    <t>合肥市包河区协和双语学校1队</t>
  </si>
  <si>
    <t>吴正兵</t>
  </si>
  <si>
    <t>P6Y5JG5y7-528-003-zt-002-s2G-032-1-0lD-03-8jL</t>
  </si>
  <si>
    <t>博俊</t>
  </si>
  <si>
    <t>珠海市码客空间科技培训中心</t>
  </si>
  <si>
    <t>汪博俊</t>
  </si>
  <si>
    <t>P6Y5JG54e-528-003-2O-002-Bl2-032-1-zJn-03-o9u</t>
  </si>
  <si>
    <t>陈小红</t>
  </si>
  <si>
    <t>庞棋天</t>
  </si>
  <si>
    <t>P6Y5JGOCu-528-003-bv-002-jIQ-032-1-OJG-03-c4r</t>
  </si>
  <si>
    <t>南宁三中战队</t>
  </si>
  <si>
    <t>南宁市第三中学初中部青秀校区</t>
  </si>
  <si>
    <t>黄桂玉</t>
  </si>
  <si>
    <t>任瀚文</t>
  </si>
  <si>
    <t>P6Y5JG52O-528-003-vm-002-nQ0-032-1-T3X-03-bBR</t>
  </si>
  <si>
    <t>苏州大学附属中学战队</t>
  </si>
  <si>
    <t>高孙恺</t>
  </si>
  <si>
    <t>P6Y5JG525-528-003-Pi-002-alN-032-1-Jrv-03-xJW</t>
  </si>
  <si>
    <t>芜湖市第十一中学城东校区战队</t>
  </si>
  <si>
    <t>芜湖市第十一中学城东校区</t>
  </si>
  <si>
    <t>汪东生</t>
  </si>
  <si>
    <t>张宏博</t>
  </si>
  <si>
    <t>P6Y5JG5bt-528-003-qh-002-djA-032-1-MH5-03-zEr</t>
  </si>
  <si>
    <t>海鸥队</t>
  </si>
  <si>
    <t>昆明市第三中学西山学校</t>
  </si>
  <si>
    <t>朱杰</t>
  </si>
  <si>
    <t>范鸿钰</t>
  </si>
  <si>
    <t>P6Y5JG52j-528-003-B4-002-UL2-032-1-u12-03-Vkg</t>
  </si>
  <si>
    <t>AI机器人超轨战队A</t>
  </si>
  <si>
    <t>盐城市京师实验学校</t>
  </si>
  <si>
    <t>丁涛峰</t>
  </si>
  <si>
    <t>崔恩睿</t>
  </si>
  <si>
    <t>P6Y5JG5bv-528-003-6a-002-t9b-032-1-Of7-03-drl</t>
  </si>
  <si>
    <t>啃萝卜火星队</t>
  </si>
  <si>
    <t>玉林高级中学附属初中</t>
  </si>
  <si>
    <t>彭烈馨</t>
  </si>
  <si>
    <t>梁瀚康</t>
  </si>
  <si>
    <t>P6Y5JGC9y-528-003-JX-002-Fjj-032-1-VkE-03-ZKn</t>
  </si>
  <si>
    <t>实中科创一队</t>
  </si>
  <si>
    <t>四川省苍溪实验中学校</t>
  </si>
  <si>
    <t>苟明勇</t>
  </si>
  <si>
    <t>罗成富</t>
  </si>
  <si>
    <t>P6Y5JG5Af-528-003-EO-002-Rrw-032-1-l7k-03-6K2</t>
  </si>
  <si>
    <t>扬帆起航机器人战队</t>
  </si>
  <si>
    <t>青岛海山学校</t>
  </si>
  <si>
    <t>闫飞</t>
  </si>
  <si>
    <t>汪子茗</t>
  </si>
  <si>
    <t>P6Y5JGTaF-528-003-Pf-002-k1i-032-1-LDr-03-UQR</t>
  </si>
  <si>
    <t>杨帆启航</t>
  </si>
  <si>
    <t>石河子第四中学</t>
  </si>
  <si>
    <t>赵予心</t>
  </si>
  <si>
    <t>杨世林</t>
  </si>
  <si>
    <t>P6Y5JGOo1-528-003-yt-002-ZRF-032-1-kaW-03-m1n</t>
  </si>
  <si>
    <t>比尔盖饭</t>
  </si>
  <si>
    <t>李想</t>
  </si>
  <si>
    <t>姜一凡</t>
  </si>
  <si>
    <t>P6Y5JG5b3-528-003-S5-002-tQe-032-1-78m-03-nNR</t>
  </si>
  <si>
    <t>新区实验冲刺队</t>
  </si>
  <si>
    <t>青岛西海岸新区实验初级中学</t>
  </si>
  <si>
    <t>王俊杰</t>
  </si>
  <si>
    <t>陈嘉禾</t>
  </si>
  <si>
    <t>P6Y5JG5UF-528-003-SL-002-Boe-032-1-Zii-03-BVt</t>
  </si>
  <si>
    <t>圆梦初心</t>
  </si>
  <si>
    <t>兰州市第八中学</t>
  </si>
  <si>
    <t>蔡晶</t>
  </si>
  <si>
    <t>高瀚洋</t>
  </si>
  <si>
    <t>P6Y5JG5L2-528-003-TE-002-ord-032-1-suA-03-fEh</t>
  </si>
  <si>
    <t>常州外国语学校魏世博</t>
  </si>
  <si>
    <t>魏世博</t>
  </si>
  <si>
    <t>P6Y5JGCag-528-003-39-002-spI-032-1-xmw-03-CwJ</t>
  </si>
  <si>
    <t>合肥市五十中学东校西园校区1队</t>
  </si>
  <si>
    <t>合肥市五十中学东校西园校区</t>
  </si>
  <si>
    <t>王钊进</t>
  </si>
  <si>
    <t>李思源</t>
  </si>
  <si>
    <t>P6Y5JG54H-528-003-d6-002-7b5-032-1-1M5-03-WiT</t>
  </si>
  <si>
    <t>通渭县思源实验学校</t>
  </si>
  <si>
    <t>魏振乾</t>
  </si>
  <si>
    <t>郭黎昕</t>
  </si>
  <si>
    <t>P6Y5JG5AX-528-003-v8-002-HOh-032-1-OiN-03-Oz7</t>
  </si>
  <si>
    <t>匠芯一队</t>
  </si>
  <si>
    <t>河南实验中学</t>
  </si>
  <si>
    <t>牛艺霖</t>
  </si>
  <si>
    <t>P6Y5JGOpf-528-003-YH-002-n6i-032-1-quo-03-1h2</t>
  </si>
  <si>
    <t>芜湖市中江中学战队</t>
  </si>
  <si>
    <t>芜湖市中江中学</t>
  </si>
  <si>
    <t>刘海</t>
  </si>
  <si>
    <t>杨铭哲</t>
  </si>
  <si>
    <t>P6Y5JG5L8-528-003-MM-002-nOz-032-1-aC5-03-JWS</t>
  </si>
  <si>
    <t>玉盘</t>
  </si>
  <si>
    <t>武汉市钢都中学</t>
  </si>
  <si>
    <t>孙林</t>
  </si>
  <si>
    <t>章嘉涵</t>
  </si>
  <si>
    <t>P6Y5JG5bA-528-003-uG-002-neS-032-1-CPM-03-uwP</t>
  </si>
  <si>
    <t>玉东二中啃萝卜</t>
  </si>
  <si>
    <t>广西玉林市玉东新区第二初级中学</t>
  </si>
  <si>
    <t>廖福娟</t>
  </si>
  <si>
    <t>黄洪霖</t>
  </si>
  <si>
    <t>P6Y5JG5bG-528-003-Xs-002-a1K-032-1-lsy-03-CBC</t>
  </si>
  <si>
    <t>石室阳安2队</t>
  </si>
  <si>
    <t>成都市简阳实验学校</t>
  </si>
  <si>
    <t>戢晶晶</t>
  </si>
  <si>
    <t>李金泰</t>
  </si>
  <si>
    <t>P6Y5JG5wr-528-003-WW-002-gww-032-1-55o-03-GxE</t>
  </si>
  <si>
    <t>历城二中星际1队</t>
  </si>
  <si>
    <t>李志勇</t>
  </si>
  <si>
    <t>刘君璋</t>
  </si>
  <si>
    <t>P6Y5JG54k-528-003-nm-002-OoW-032-1-DLu-03-HLf</t>
  </si>
  <si>
    <t>玉林高级中学附属初中代表队</t>
  </si>
  <si>
    <t>沈坚毅</t>
  </si>
  <si>
    <t>徐鹭歌</t>
  </si>
  <si>
    <t>P6Y5JGCa3-528-003-E8-002-tOh-032-1-mrg-03-Vs5</t>
  </si>
  <si>
    <t>合肥一六八玫瑰园学校6队</t>
  </si>
  <si>
    <t>杨安平</t>
  </si>
  <si>
    <t>P6Y5JG5A5-528-003-No-002-iG9-032-1-cM9-03-PTP</t>
  </si>
  <si>
    <t>雄鹰战队</t>
  </si>
  <si>
    <t>青岛西海岸新区一中</t>
  </si>
  <si>
    <t>刘文月</t>
  </si>
  <si>
    <t>P6Y5JGC9w-528-003-Xt-002-Vb9-032-1-UI6-03-SMl</t>
  </si>
  <si>
    <t>成都树德中学4队</t>
  </si>
  <si>
    <t>四川省成都市树德中学</t>
  </si>
  <si>
    <t>刘小波</t>
  </si>
  <si>
    <t>胡轩豪</t>
  </si>
  <si>
    <t>P6Y5JGOOr-528-003-vO-002-vxC-032-1-ywP-03-209</t>
  </si>
  <si>
    <t>荟萃3队</t>
  </si>
  <si>
    <t>芜湖荟萃中学</t>
  </si>
  <si>
    <t>杨明</t>
  </si>
  <si>
    <t>王泉乐</t>
  </si>
  <si>
    <t>P6Y5JG5bx-528-003-Tf-002-664-032-1-vOy-03-IMK</t>
  </si>
  <si>
    <t>昆十中一队</t>
  </si>
  <si>
    <t>云南省昆明市第十中学</t>
  </si>
  <si>
    <t>周群</t>
  </si>
  <si>
    <t>陈子墨</t>
  </si>
  <si>
    <t>P6Y5JGCSg-528-003-yG-002-2an-032-1-Chg-03-PS6</t>
  </si>
  <si>
    <t>神州</t>
  </si>
  <si>
    <t>周昊然</t>
  </si>
  <si>
    <t>P6Y5JGTCF-528-003-8I-002-u2A-032-1-udY-03-asY</t>
  </si>
  <si>
    <t>沈阳市第七中学</t>
  </si>
  <si>
    <t>何金龙</t>
  </si>
  <si>
    <t>王跃衡</t>
  </si>
  <si>
    <t>P6Y5JG5y2-528-003-O4-002-0th-032-1-zf9-03-rcA</t>
  </si>
  <si>
    <t>昌平一中超级轨迹一队</t>
  </si>
  <si>
    <t>陈旭红</t>
  </si>
  <si>
    <t>战谷</t>
  </si>
  <si>
    <t>P6Y5JG5bc-528-003-Of-002-oOC-032-1-mdh-03-3g8</t>
  </si>
  <si>
    <t>梦幻队</t>
  </si>
  <si>
    <t>蒋艾颖</t>
  </si>
  <si>
    <t>P6Y5JG5LF-528-003-8R-002-2fd-032-1-vyc-03-xh1</t>
  </si>
  <si>
    <t>岐山队</t>
  </si>
  <si>
    <t>揭阳岐山中学</t>
  </si>
  <si>
    <t>禹长军</t>
  </si>
  <si>
    <t>林润铭</t>
  </si>
  <si>
    <t>P6Y5JG5wI-528-003-d5-002-iNZ-032-1-CjI-03-2IG</t>
  </si>
  <si>
    <t>九中好小子星乐战队</t>
  </si>
  <si>
    <t>河南省信阳市第九中学</t>
  </si>
  <si>
    <t>张辉</t>
  </si>
  <si>
    <t>宋星乐</t>
  </si>
  <si>
    <t>P6Y5JG52N-528-003-3Q-002-Axe-032-1-quA-03-A3p</t>
  </si>
  <si>
    <t>苏州振华中学校队</t>
  </si>
  <si>
    <t>陈易诺</t>
  </si>
  <si>
    <t>P6Y5JGCSJ-528-003-Lb-002-K8P-032-1-LmQ-03-OgI</t>
  </si>
  <si>
    <t>天择战队</t>
  </si>
  <si>
    <t>平湖市东湖中学</t>
  </si>
  <si>
    <t>彭寅</t>
  </si>
  <si>
    <t>陈弘文</t>
  </si>
  <si>
    <t>P6Y5JGCam-528-003-2b-002-MpV-032-1-lO1-03-2ep</t>
  </si>
  <si>
    <t>荟萃1队</t>
  </si>
  <si>
    <t>宋梓睿</t>
  </si>
  <si>
    <t>P6Y5JG5yx-528-003-eJ-002-QXN-032-1-ePC-03-AhP</t>
  </si>
  <si>
    <t>北京景山一队</t>
  </si>
  <si>
    <t>北京景山学校</t>
  </si>
  <si>
    <t>李京</t>
  </si>
  <si>
    <t>李永彬</t>
  </si>
  <si>
    <t>P6Y5JGC7Y-546-088-un-006-05F-102-1-yuL-11-ZoS</t>
  </si>
  <si>
    <t>VN_ROBOLAB_NA6</t>
  </si>
  <si>
    <t>Young Technology Talent Development Education Co.， Ltd. (RoboLab))</t>
  </si>
  <si>
    <t>Cao Le Huy</t>
  </si>
  <si>
    <t>Tran Duc Manh</t>
  </si>
  <si>
    <t>P6Y5JGC7r-546-088-ec-006-yYr-102-1-xiM-11-ZGc</t>
  </si>
  <si>
    <t>EDU-HANOI-03</t>
  </si>
  <si>
    <t>Ngo Dang Khoi</t>
  </si>
  <si>
    <t>P6Y5JGC7f-546-088-Hu-006-4ww-102-1-U1O-11-SKe</t>
  </si>
  <si>
    <t>WILD WIND</t>
  </si>
  <si>
    <t>Viet Robot Education Joint Stock Company</t>
  </si>
  <si>
    <t>Le Tran Hong Phuc</t>
  </si>
  <si>
    <t>Nguyen Nho Thanh Phong</t>
  </si>
  <si>
    <t>P6Y5JG5wk-528-003-yq-002-Huz-032-1-7P7-03-FS3</t>
  </si>
  <si>
    <t>未来之星战队</t>
  </si>
  <si>
    <t>刘昕</t>
  </si>
  <si>
    <t>郝文哲</t>
  </si>
  <si>
    <t>P6Y5JGCak-528-003-Y6-002-j4J-032-1-Uh9-03-mAJ</t>
  </si>
  <si>
    <t>封神翼龙队</t>
  </si>
  <si>
    <t>济南振声学校</t>
  </si>
  <si>
    <t>何峰</t>
  </si>
  <si>
    <t>许宸瑞</t>
  </si>
  <si>
    <t>P6Y5JGCSV-528-003-bR-002-7Cg-032-1-gLc-03-jGo</t>
  </si>
  <si>
    <t>诗颖战队</t>
  </si>
  <si>
    <t>平湖市城关中学</t>
  </si>
  <si>
    <t>俞丽</t>
  </si>
  <si>
    <t>丁诗颖</t>
  </si>
  <si>
    <t>P6Y5JGCof-528-003-bK-002-Yu5-032-1-kvW-03-ScY</t>
  </si>
  <si>
    <t>泰博林书旭队</t>
  </si>
  <si>
    <t>大连市第二十一中学</t>
  </si>
  <si>
    <t>林书旭</t>
  </si>
  <si>
    <t>P6Y5JG5Ah-528-003-EO-002-AcB-032-1-nVz-03-LEm</t>
  </si>
  <si>
    <t>活力无限战队</t>
  </si>
  <si>
    <t>赵奕轩</t>
  </si>
  <si>
    <t>P6Y5JGCaF-528-003-cG-002-9nj-032-1-p5D-03-FrA</t>
  </si>
  <si>
    <t>DF61队</t>
  </si>
  <si>
    <t>刘翠翠</t>
  </si>
  <si>
    <t>李奕辰</t>
  </si>
  <si>
    <t>P6Y5JGC7Q-546-088-Y7-006-WxJ-102-1-su1-11-7e7</t>
  </si>
  <si>
    <t>VN_ROBOLAB_NA7</t>
  </si>
  <si>
    <t>Phan Van Son</t>
  </si>
  <si>
    <t>P6Y5JG5w5-528-003-3A-002-Zlc-032-1-hPv-03-U2G</t>
  </si>
  <si>
    <t>新区四中梦想队</t>
  </si>
  <si>
    <t>青岛经济技术开发区第四中学</t>
  </si>
  <si>
    <t>徐妙龄</t>
  </si>
  <si>
    <t>P6Y5JGC7q-546-088-DX-006-bar-102-1-M0n-11-BE6</t>
  </si>
  <si>
    <t>THANG THIEN</t>
  </si>
  <si>
    <t>Phuc Son Primary &amp; Secondary School</t>
  </si>
  <si>
    <t>Dinh Van Thanh</t>
  </si>
  <si>
    <t>Nguyen Nhat Thien</t>
  </si>
  <si>
    <t>P6Y5JGCoq-528-003-d0-002-vbu-032-1-MAG-03-XCH</t>
  </si>
  <si>
    <t>孙启衡队</t>
  </si>
  <si>
    <t>大连育文中学</t>
  </si>
  <si>
    <t>孙启衡</t>
  </si>
  <si>
    <t>P6Y5JG5w6-528-003-au-002-BTV-032-1-6HQ-03-Ai5</t>
  </si>
  <si>
    <t>九中好小子原青战队</t>
  </si>
  <si>
    <t>段卫东</t>
  </si>
  <si>
    <t>王原青</t>
  </si>
  <si>
    <t>P6Y5JG5AW-528-003-6E-002-w7i-032-1-217-03-sc5</t>
  </si>
  <si>
    <t>桃园一队</t>
  </si>
  <si>
    <t>临沂桃园中学</t>
  </si>
  <si>
    <t>邢伯岭</t>
  </si>
  <si>
    <t>马颢宁</t>
  </si>
  <si>
    <t>P6Y5JG52z-528-003-nd-002-tJV-032-1-O7O-03-9Hg</t>
  </si>
  <si>
    <t>晨畅</t>
  </si>
  <si>
    <t>宁波鄞州新蓝青学校</t>
  </si>
  <si>
    <t>刘宇镔</t>
  </si>
  <si>
    <t>王晨畅</t>
  </si>
  <si>
    <t>P6Y5JG5LC-528-003-sL-002-xtN-032-1-eYr-03-Q8r</t>
  </si>
  <si>
    <t>澳门培正中学队</t>
  </si>
  <si>
    <t>澳门培正中学</t>
  </si>
  <si>
    <t>韦炳光</t>
  </si>
  <si>
    <t>吕德巍</t>
  </si>
  <si>
    <t>P6Y5JGCze-528-003-oE-002-skG-032-1-y3I-03-wd1</t>
  </si>
  <si>
    <t>沈阳市奥林机器人战队</t>
  </si>
  <si>
    <t>沈阳市第一二六中学（长白校区）</t>
  </si>
  <si>
    <t>刘一骁</t>
  </si>
  <si>
    <t>P6Y5JGONY-528-003-c2-002-y21-032-1-aHa-03-9tg</t>
  </si>
  <si>
    <t>铿锵之将</t>
  </si>
  <si>
    <t>通渭县平襄初级中学</t>
  </si>
  <si>
    <t>石刚</t>
  </si>
  <si>
    <t>王铿博</t>
  </si>
  <si>
    <t>P6Y5JGC7W-546-088-p9-006-LUX-102-1-Nfy-11-5Ug</t>
  </si>
  <si>
    <t>VN_ROBOLAB_NA5</t>
  </si>
  <si>
    <t>Nguyen The Hung</t>
  </si>
  <si>
    <t>P6Y5JG5Lb-528-003-yY-002-cgz-032-1-lJz-03-Bmz</t>
  </si>
  <si>
    <t>浏家港中学1队</t>
  </si>
  <si>
    <t>太仓市浮桥镇浏家港中学</t>
  </si>
  <si>
    <t>周晓磊</t>
  </si>
  <si>
    <t>陈立轩</t>
  </si>
  <si>
    <t>P6Y5JG5U9-528-003-iJ-002-fBO-032-1-7p0-03-yJk</t>
  </si>
  <si>
    <t>内蒙古思默弗肖富文战队</t>
  </si>
  <si>
    <t>呼和浩特市国星中学</t>
  </si>
  <si>
    <t>杨丽霞</t>
  </si>
  <si>
    <t>肖富文</t>
  </si>
  <si>
    <t>P6Y5JG5bu-528-003-pw-002-Nkg-032-1-5hc-03-XAb</t>
  </si>
  <si>
    <t>攀登者</t>
  </si>
  <si>
    <t>铜仁市交通学校</t>
  </si>
  <si>
    <t>喻诗勇</t>
  </si>
  <si>
    <t>曾旭</t>
  </si>
  <si>
    <t>P6Y5JGOKq-528-003-h6-002-j7p-032-1-e7o-03-YF4</t>
  </si>
  <si>
    <t>永争第一队</t>
  </si>
  <si>
    <t>宁波市鄞州第二实验中学</t>
  </si>
  <si>
    <t>杨铎</t>
  </si>
  <si>
    <t>李语曦</t>
  </si>
  <si>
    <t>P6Y5JGC7k-546-088-E4-006-HQf-102-1-qap-11-w7n</t>
  </si>
  <si>
    <t>NIGHT TEAM</t>
  </si>
  <si>
    <t>Dong Hoa Secondary School</t>
  </si>
  <si>
    <t>Luu Huynh Duc</t>
  </si>
  <si>
    <t>Nguyen Ba Hoang</t>
  </si>
  <si>
    <t>P6Y5JG5wv-528-003-zF-002-JRW-032-1-Eoj-03-dTj</t>
  </si>
  <si>
    <t>临沂九中一队</t>
  </si>
  <si>
    <t>临沂第九中学</t>
  </si>
  <si>
    <t>张洪杰</t>
  </si>
  <si>
    <t>焦子骞</t>
  </si>
  <si>
    <t>P6Y5JGOWN-528-003-sk-002-mTo-032-1-hck-03-rfT</t>
  </si>
  <si>
    <t>科鸣战队</t>
  </si>
  <si>
    <t>芜湖市第十二中学</t>
  </si>
  <si>
    <t>章志远</t>
  </si>
  <si>
    <t>关茗洲</t>
  </si>
  <si>
    <t>P6Y5JGCSe-528-003-U8-002-z5D-032-1-Ivs-03-1ze</t>
  </si>
  <si>
    <t>飞狐队</t>
  </si>
  <si>
    <t>云南大学附属中学</t>
  </si>
  <si>
    <t>张俊</t>
  </si>
  <si>
    <t>黄馨仪</t>
  </si>
  <si>
    <t>P6Y5JG5bh-528-003-Je-002-kNv-032-1-ann-03-8Wt</t>
  </si>
  <si>
    <t>启航</t>
  </si>
  <si>
    <t>广西玉林市高级中学附属初中</t>
  </si>
  <si>
    <t>卢碧恩</t>
  </si>
  <si>
    <t>卢恩烊</t>
  </si>
  <si>
    <t>P6Y5JGCSh-528-003-fj-002-HcB-032-1-U7f-03-lDB</t>
  </si>
  <si>
    <t>天北二队</t>
  </si>
  <si>
    <t>侯东</t>
  </si>
  <si>
    <t>杨家轩</t>
  </si>
  <si>
    <t>P6Y5JG5Ld-528-003-ry-002-jp9-032-1-HXm-03-mdx</t>
  </si>
  <si>
    <t>乐恩队</t>
  </si>
  <si>
    <t>华南师范大学附属濠江实验学校</t>
  </si>
  <si>
    <t>陈素馥</t>
  </si>
  <si>
    <t>黄柯恩</t>
  </si>
  <si>
    <t>P6Y5JG5Ua-528-003-9H-002-MEk-032-1-aS1-03-mVO</t>
  </si>
  <si>
    <t>内蒙古思默弗郝铄腾战队</t>
  </si>
  <si>
    <t>呼和浩特市京北中学</t>
  </si>
  <si>
    <t>郝铄腾</t>
  </si>
  <si>
    <t>P6Y5JG52Q-528-003-tE-002-tti-032-1-vU3-03-RER</t>
  </si>
  <si>
    <t>常国初中1队</t>
  </si>
  <si>
    <t>郁海桃</t>
  </si>
  <si>
    <t>应翔帆</t>
  </si>
  <si>
    <t>P6Y5JG5ZO-528-003-pt-002-Bh7-032-1-sSJ-03-Kwl</t>
  </si>
  <si>
    <t>德州市第九中学队</t>
  </si>
  <si>
    <t>德州市第九中学</t>
  </si>
  <si>
    <t>王春燕</t>
  </si>
  <si>
    <t>杨沅东</t>
  </si>
  <si>
    <t>P6Y5JG5wR-528-003-5T-002-Fz9-032-1-UQe-03-dzO</t>
  </si>
  <si>
    <t>思睿队</t>
  </si>
  <si>
    <t>张安泽</t>
  </si>
  <si>
    <t>P6Y5JG5w2-528-003-a8-002-1O6-032-1-opS-03-3EN</t>
  </si>
  <si>
    <t>光</t>
  </si>
  <si>
    <t>青岛超银中学(镇江路校区)</t>
  </si>
  <si>
    <t>王少焜</t>
  </si>
  <si>
    <t>P6Y5JGCS1-528-003-NB-002-Hy5-032-1-MgM-03-1NX</t>
  </si>
  <si>
    <t>北斗</t>
  </si>
  <si>
    <t>施之昊</t>
  </si>
  <si>
    <t>P6Y5JG5L6-528-003-VG-002-TuV-032-1-O9v-03-Rwf</t>
  </si>
  <si>
    <t>郑皓元队</t>
  </si>
  <si>
    <t>海南师范大学附属中学</t>
  </si>
  <si>
    <t>王存吉</t>
  </si>
  <si>
    <t>郑皓元</t>
  </si>
  <si>
    <t>P6Y5JG5by-528-003-To-002-tmH-032-1-OQh-03-GT2</t>
  </si>
  <si>
    <t>石室阳安1队</t>
  </si>
  <si>
    <t>万旭</t>
  </si>
  <si>
    <t>周星宇</t>
  </si>
  <si>
    <t>P6Y5JGTK6-528-003-rU-002-gUv-032-1-qn6-03-tCu</t>
  </si>
  <si>
    <t>洛外初1队</t>
  </si>
  <si>
    <t>洛阳市外国语初级中学</t>
  </si>
  <si>
    <t>柳领峰</t>
  </si>
  <si>
    <t>乔歆睿</t>
  </si>
  <si>
    <t>P6Y5JG5bY-528-003-Dt-002-ADE-032-1-ONW-03-3Of</t>
  </si>
  <si>
    <t>杰铖思得乐8队</t>
  </si>
  <si>
    <t>都匀市第三中学</t>
  </si>
  <si>
    <t>邱洵异</t>
  </si>
  <si>
    <t>P6Y5JGCKj-528-003-Pu-002-H0J-032-1-W3C-03-hjf</t>
  </si>
  <si>
    <t>滨中王者归来</t>
  </si>
  <si>
    <t>温岭市滨海镇中学</t>
  </si>
  <si>
    <t>王连富</t>
  </si>
  <si>
    <t>蔡宇鋡</t>
  </si>
  <si>
    <t>P6Y5JG5UO-528-003-it-002-WYc-032-1-mdl-03-TQ6</t>
  </si>
  <si>
    <t>饶河一中</t>
  </si>
  <si>
    <t>黑龙江省双鸭山市饶河县第一中学</t>
  </si>
  <si>
    <t>齐英军</t>
  </si>
  <si>
    <t>侯昭旭</t>
  </si>
  <si>
    <t>P6Y5JGCSb-528-003-ji-002-4T5-032-1-FMX-03-6P5</t>
  </si>
  <si>
    <t>福建省南安市华侨中学初中2队</t>
  </si>
  <si>
    <t>福建省南安市华侨中学</t>
  </si>
  <si>
    <t>王水源</t>
  </si>
  <si>
    <t>徐易轩</t>
  </si>
  <si>
    <t>P6Y5JGCoy-528-003-ZH-002-eUQ-032-1-8js-03-bHi</t>
  </si>
  <si>
    <t>泰博丁奕博队</t>
  </si>
  <si>
    <t>大连市第七十六中学</t>
  </si>
  <si>
    <t>丁奕博</t>
  </si>
  <si>
    <t>P6Y5JGCS4-528-003-Xi-002-3NU-032-1-aex-03-1gK</t>
  </si>
  <si>
    <t>福建省南安市华侨中学初中4队</t>
  </si>
  <si>
    <t>黄衍州</t>
  </si>
  <si>
    <t>郑梓钦</t>
  </si>
  <si>
    <t>P6Y5JG5UX-528-003-Vt-002-6Oq-032-1-O6J-03-wuT</t>
  </si>
  <si>
    <t>内蒙古思默弗耿泽铭战队</t>
  </si>
  <si>
    <t>呼和浩特市国星开来中学</t>
  </si>
  <si>
    <t>秀荣</t>
  </si>
  <si>
    <t>耿泽铭</t>
  </si>
  <si>
    <t>P6Y5JGCo2-528-003-wW-002-t4r-032-1-o70-03-hx0</t>
  </si>
  <si>
    <t>乐博超越队</t>
  </si>
  <si>
    <t>府谷县乐博科技培训学校</t>
  </si>
  <si>
    <t>王娇</t>
  </si>
  <si>
    <t>杨照川</t>
  </si>
  <si>
    <t>P6Y5JG5A6-528-003-5v-002-NcL-032-1-Yfq-03-Cvq</t>
  </si>
  <si>
    <t>信阳万达机械公民七队</t>
  </si>
  <si>
    <t>信阳市胜利路学校新华校区</t>
  </si>
  <si>
    <t>彭坤</t>
  </si>
  <si>
    <t>廉雨泽</t>
  </si>
  <si>
    <t>P6Y5JG5L7-528-003-LZ-002-O73-032-1-mGo-03-MR4</t>
  </si>
  <si>
    <t>苏州城西中学战队</t>
  </si>
  <si>
    <t>陆慷</t>
  </si>
  <si>
    <t>P6Y5JGOWs-528-003-PA-002-E8v-032-1-XPE-03-hzk</t>
  </si>
  <si>
    <t>合肥一六八玫瑰园学校9队</t>
  </si>
  <si>
    <t>季麟翔</t>
  </si>
  <si>
    <t>P6Y5JGOOZ-528-003-Bd-002-uHP-032-1-W6W-03-Qj8</t>
  </si>
  <si>
    <t>荟萃2队</t>
  </si>
  <si>
    <t>张灵云</t>
  </si>
  <si>
    <t>吴宥熙</t>
  </si>
  <si>
    <t>P6Y5JG5bE-528-003-pr-002-nSp-032-1-t6G-03-Xvi</t>
  </si>
  <si>
    <t>顶峰</t>
  </si>
  <si>
    <t>杨龙海</t>
  </si>
  <si>
    <t>吴云贵</t>
  </si>
  <si>
    <t>P6Y5JG5wy-528-003-LP-002-BUn-032-1-eTJ-03-ezj</t>
  </si>
  <si>
    <t>新区实验翱翔队</t>
  </si>
  <si>
    <t>张瑞梅</t>
  </si>
  <si>
    <t>郭梓涵</t>
  </si>
  <si>
    <t>P6Y5JGOpw-528-003-1w-002-WJK-032-1-Tea-03-N2k</t>
  </si>
  <si>
    <t>科锐乐博1队</t>
  </si>
  <si>
    <t>天水市麦积区科锐乐博机器人教育学校</t>
  </si>
  <si>
    <t>杨小成</t>
  </si>
  <si>
    <t>王浩轩</t>
  </si>
  <si>
    <t>P6Y5JG5yN-528-003-nd-002-OCK-032-1-Gl6-03-6wJ</t>
  </si>
  <si>
    <t>教院附中2队</t>
  </si>
  <si>
    <t>北京教育学院附属中学</t>
  </si>
  <si>
    <t>宋源鑫</t>
  </si>
  <si>
    <t>安家塬</t>
  </si>
  <si>
    <t>P6Y5JGCSU-528-003-sJ-002-O3j-032-1-vct-03-P56</t>
  </si>
  <si>
    <t>天山雄鹰队</t>
  </si>
  <si>
    <t>乌鲁木齐市第八中学</t>
  </si>
  <si>
    <t>严天宇</t>
  </si>
  <si>
    <t>张琰骅</t>
  </si>
  <si>
    <t>P6Y5JG5b8-528-003-AE-002-3eJ-032-1-t0A-03-iCr</t>
  </si>
  <si>
    <t>杰铖思得乐66队</t>
  </si>
  <si>
    <t>黔南民族师范学院附属中学</t>
  </si>
  <si>
    <t>汪杨梓轩</t>
  </si>
  <si>
    <t>P6Y5JG5L3-528-003-1H-002-ZXL-032-1-byL-03-YH9</t>
  </si>
  <si>
    <t>武大附中</t>
  </si>
  <si>
    <t>武汉大学附属中学</t>
  </si>
  <si>
    <t>李源爽</t>
  </si>
  <si>
    <t>P6Y5JG5ww-528-003-83-002-XbV-032-1-jbG-03-hw2</t>
  </si>
  <si>
    <t>零点</t>
  </si>
  <si>
    <t>付浩辰</t>
  </si>
  <si>
    <t>P6Y5JGCzx-546-088-Gr-006-EnA-102-1-2ie-11-ka9</t>
  </si>
  <si>
    <t>HSBP A4</t>
  </si>
  <si>
    <t>Lim Xun Li</t>
  </si>
  <si>
    <t>P6Y5JGC7g-546-088-ci-006-KQV-102-1-xYN-11-j0F</t>
  </si>
  <si>
    <t>BLACK TEAM</t>
  </si>
  <si>
    <t>Pham Duy Minh Vuong</t>
  </si>
  <si>
    <t>P6Y5JGCoz-528-003-sA-002-dZa-032-1-8g9-03-DBk</t>
  </si>
  <si>
    <t>博学未来战队</t>
  </si>
  <si>
    <t>李成智</t>
  </si>
  <si>
    <t>P6Y5JG5wP-528-003-hx-002-nko-032-1-43B-03-hxw</t>
  </si>
  <si>
    <t>光年</t>
  </si>
  <si>
    <t>李梵源</t>
  </si>
  <si>
    <t>P6Y5JG5yy-528-003-Wq-002-0Ey-032-1-oqx-03-62e</t>
  </si>
  <si>
    <t>昌平一中超级轨迹二队</t>
  </si>
  <si>
    <t>刘浩岩</t>
  </si>
  <si>
    <t>崔恒睿</t>
  </si>
  <si>
    <t>P6Y5JGCSw-528-003-R0-002-oud-032-1-O40-03-B1B</t>
  </si>
  <si>
    <t>范俊士</t>
  </si>
  <si>
    <t>沈润泽</t>
  </si>
  <si>
    <t>P6Y5JGCoA-528-003-dr-002-CTu-032-1-AQO-03-TXj</t>
  </si>
  <si>
    <t>交航一队</t>
  </si>
  <si>
    <t>徐铭</t>
  </si>
  <si>
    <t>白韩泽</t>
  </si>
  <si>
    <t>P6Y5JG52S-528-003-EM-002-6bl-032-1-X6I-03-oTy</t>
  </si>
  <si>
    <t>睿趣001队</t>
  </si>
  <si>
    <t>周梓蓦</t>
  </si>
  <si>
    <t>P6Y5JGCae-528-003-uT-002-pK4-032-1-2Od-03-Toy</t>
  </si>
  <si>
    <t>CXY</t>
  </si>
  <si>
    <t>济南槐荫恒远中学</t>
  </si>
  <si>
    <t>陈萧溢</t>
  </si>
  <si>
    <t>P6Y5JG54C-528-003-ZN-002-d7R-032-1-MAg-03-vS8</t>
  </si>
  <si>
    <t>科锐乐博2队</t>
  </si>
  <si>
    <t>赵钰航</t>
  </si>
  <si>
    <t>P6Y5JGOCJ-528-003-B5-002-XYs-032-1-SQY-03-vxj</t>
  </si>
  <si>
    <t>酒泉市第一中学</t>
  </si>
  <si>
    <t>张皓哲</t>
  </si>
  <si>
    <t>P6Y5JGOpF-528-003-X4-002-YUk-032-1-Stc-03-DKw</t>
  </si>
  <si>
    <t>CTC队</t>
  </si>
  <si>
    <t>台州康桥学校</t>
  </si>
  <si>
    <t>叶伟峰</t>
  </si>
  <si>
    <t>程天赐</t>
  </si>
  <si>
    <t>P6Y5JGCSm-528-003-Gw-002-umW-032-1-LKe-03-rCg</t>
  </si>
  <si>
    <t>武大附中队</t>
  </si>
  <si>
    <t>张峻鸣</t>
  </si>
  <si>
    <t>P6Y5JG5Ai-528-003-2O-002-IaF-032-1-GeD-03-UMt</t>
  </si>
  <si>
    <t>传奇组</t>
  </si>
  <si>
    <t>唐山市友谊中学</t>
  </si>
  <si>
    <t>曹昕驰</t>
  </si>
  <si>
    <t>P6Y5JGCow-528-003-fZ-002-QLQ-032-1-Epa-03-vG9</t>
  </si>
  <si>
    <t>丹凤中学1队</t>
  </si>
  <si>
    <t>陕西省丹凤中学</t>
  </si>
  <si>
    <t>王敬敬</t>
  </si>
  <si>
    <t>李力毫</t>
  </si>
  <si>
    <t>P6Y5JGCSi-528-003-4m-002-D7H-032-1-K5U-03-1BB</t>
  </si>
  <si>
    <t>学院附中队</t>
  </si>
  <si>
    <t>泰山学院附属中学</t>
  </si>
  <si>
    <t>蕫明哲</t>
  </si>
  <si>
    <t>P6Y5JGCzM-546-088-1u-006-WbQ-102-1-A37-11-cnn</t>
  </si>
  <si>
    <t>HSBP A3</t>
  </si>
  <si>
    <t>Chua Kerwin</t>
  </si>
  <si>
    <t>P6Y5JG5wu-528-003-30-002-Si8-032-1-SGy-03-yDQ</t>
  </si>
  <si>
    <t>太原二十七</t>
  </si>
  <si>
    <t>太原市第二十七中学校</t>
  </si>
  <si>
    <t>牛高起</t>
  </si>
  <si>
    <t>马丙坤</t>
  </si>
  <si>
    <t>P6Y5JG5Ub-528-003-P6-002-HJ1-032-1-BbZ-03-XJi</t>
  </si>
  <si>
    <t>阳光男孩</t>
  </si>
  <si>
    <t>抚顺市五十中学</t>
  </si>
  <si>
    <t>杜慧鹏</t>
  </si>
  <si>
    <t>吴冠达</t>
  </si>
  <si>
    <t>P6Y5JGTSJ-528-003-1C-002-RsB-032-1-Rmd-03-1VR</t>
  </si>
  <si>
    <t>滨海中学加油</t>
  </si>
  <si>
    <t>陈梓豪</t>
  </si>
  <si>
    <t>P6Y5JG5wO-528-003-Ar-002-1BO-032-1-2Pr-03-ihU</t>
  </si>
  <si>
    <t>DID创客1队</t>
  </si>
  <si>
    <t>天津市西青区张家窝中学</t>
  </si>
  <si>
    <t>门建霞</t>
  </si>
  <si>
    <t>黄子墨</t>
  </si>
  <si>
    <t>P6Y5JG52i-528-003-xO-002-7bI-032-1-2oz-03-6Az</t>
  </si>
  <si>
    <t>合肥一六八玫瑰园学校5队</t>
  </si>
  <si>
    <t>王灵萱</t>
  </si>
  <si>
    <t>P6Y5JG5Ze-528-003-dI-002-9l3-032-1-BLA-03-x7r</t>
  </si>
  <si>
    <t>越级暴打中学队</t>
  </si>
  <si>
    <t>董克己</t>
  </si>
  <si>
    <t>P6Y5JG5bq-528-003-kE-002-9oe-032-1-e12-03-q7w</t>
  </si>
  <si>
    <t>云大附属会展学校战队</t>
  </si>
  <si>
    <t>云大附属会展学校</t>
  </si>
  <si>
    <t>杨黎</t>
  </si>
  <si>
    <t>杨凌骁</t>
  </si>
  <si>
    <t>P6Y5JG5wT-528-003-HB-002-Dnl-032-1-5qO-03-8jW</t>
  </si>
  <si>
    <t>猎鹰战队</t>
  </si>
  <si>
    <t>沧州市第十七中学</t>
  </si>
  <si>
    <t>杨振茹</t>
  </si>
  <si>
    <t>蒋海畅</t>
  </si>
  <si>
    <t>P6Y5JGC9b-528-003-GN-002-vZJ-032-1-nku-03-jgF</t>
  </si>
  <si>
    <t>峨眉一中天翊机器人</t>
  </si>
  <si>
    <t>四川省峨眉山市第一中学校</t>
  </si>
  <si>
    <t>朱儒斌</t>
  </si>
  <si>
    <t>丁斐漾</t>
  </si>
  <si>
    <t>P6Y5JG5wa-528-003-Va-002-B2i-032-1-Ppr-03-xrs</t>
  </si>
  <si>
    <t>智杰先锋</t>
  </si>
  <si>
    <t>天津市环湖中学</t>
  </si>
  <si>
    <t>吴天杰</t>
  </si>
  <si>
    <t>P6Y5JGC70-546-088-xM-006-GQH-102-1-hLo-11-4Sp</t>
  </si>
  <si>
    <t>VN_ROBOLAB_NA4</t>
  </si>
  <si>
    <t>Duong Hong Vu</t>
  </si>
  <si>
    <t>P6Y5JGOCF-528-003-zD-002-GY9-032-1-gaj-03-rXo</t>
  </si>
  <si>
    <t>玉东二中+啃萝卜</t>
  </si>
  <si>
    <t>黄敏锜</t>
  </si>
  <si>
    <t>P6Y5JGC7I-546-088-qO-006-Ef5-102-1-Zah-11-8KI</t>
  </si>
  <si>
    <t>MIUS TEAM</t>
  </si>
  <si>
    <t>Thanh Phu Secondary School</t>
  </si>
  <si>
    <t>Dang Thi Cam Tu</t>
  </si>
  <si>
    <t>Nguyen Ngoc Thanh Giang</t>
  </si>
  <si>
    <t>P6Y5JG52w-528-003-y5-002-Psz-032-1-mcU-03-3qW</t>
  </si>
  <si>
    <t>敏洪</t>
  </si>
  <si>
    <t>吴钏</t>
  </si>
  <si>
    <t>丁敏洪</t>
  </si>
  <si>
    <t>P6Y5JGCz6-546-088-TK-006-O5F-102-1-lak-11-REK</t>
  </si>
  <si>
    <t>HSBP A5</t>
  </si>
  <si>
    <t>Ng Sh An</t>
  </si>
  <si>
    <t>P6Y5JGOCI-528-003-v7-002-uQg-032-1-ksi-03-dOg</t>
  </si>
  <si>
    <t>正阳县童画视界十六队</t>
  </si>
  <si>
    <t>王一贤</t>
  </si>
  <si>
    <t>P6Y5JGOOY-528-003-O9-002-879-032-1-PVe-03-PA4</t>
  </si>
  <si>
    <t>雷神战队</t>
  </si>
  <si>
    <t>大连市第二十三中学</t>
  </si>
  <si>
    <t>王欣怡</t>
  </si>
  <si>
    <t>蔡尼娅</t>
  </si>
  <si>
    <t>P6Y5JG523-528-003-68-002-6L1-032-1-2KR-03-Uhg</t>
  </si>
  <si>
    <t>苏州立达中学战队</t>
  </si>
  <si>
    <t>吴陈越</t>
  </si>
  <si>
    <t>P6Y5JG5bR-528-003-su-002-LOD-032-1-BcP-03-WBR</t>
  </si>
  <si>
    <t>铜仁超越队</t>
  </si>
  <si>
    <t>杨凌超</t>
  </si>
  <si>
    <t>P6Y5JG5wC-528-003-Rv-002-YN4-032-1-ChF-03-0Ur</t>
  </si>
  <si>
    <t>冲向巅峰</t>
  </si>
  <si>
    <t>天津市华夏未来教育集团</t>
  </si>
  <si>
    <t>张栢涵</t>
  </si>
  <si>
    <t>P6Y5JGCz5-546-088-lg-006-syM-102-1-wjf-11-Jzz</t>
  </si>
  <si>
    <t>HSBP A1</t>
  </si>
  <si>
    <t>Jared Tee Ren Yie</t>
  </si>
  <si>
    <t>P6Y5JGOCG-528-003-Lz-002-AY0-032-1-HOB-03-j43</t>
  </si>
  <si>
    <t>正阳县童画视界十五队</t>
  </si>
  <si>
    <t>正阳县第一初级中学</t>
  </si>
  <si>
    <t>邹福泽</t>
  </si>
  <si>
    <t>P6Y5JGC7i-546-088-xW-006-ngC-102-1-PQO-11-Zx1</t>
  </si>
  <si>
    <t>BIS TEAM</t>
  </si>
  <si>
    <t>Tran Thi Khanh Linh</t>
  </si>
  <si>
    <t>Tran Ngo Phung Tu Anh</t>
  </si>
  <si>
    <t>P6Y5JG5AU-528-003-rq-002-zEl-032-1-n56-03-oBp</t>
  </si>
  <si>
    <t>冲锋战队</t>
  </si>
  <si>
    <t>崔梓岐</t>
  </si>
  <si>
    <t>P6Y5JG5Zm-528-003-1I-002-OGq-032-1-zsD-03-imq</t>
  </si>
  <si>
    <t>机械蜂巢三队</t>
  </si>
  <si>
    <t>济阳闻韶中学</t>
  </si>
  <si>
    <t>朱俊哲</t>
  </si>
  <si>
    <t>P6Y5JG5ZB-528-003-Uc-002-OiQ-032-1-HC5-03-blF</t>
  </si>
  <si>
    <t>机械蜂巢五队</t>
  </si>
  <si>
    <t>济南市长清第一中学</t>
  </si>
  <si>
    <t>曹今然</t>
  </si>
  <si>
    <t>P6Y5JGOp0-528-003-Qw-002-zDl-032-1-OYe-03-3Cu</t>
  </si>
  <si>
    <t>紫云超轨队</t>
  </si>
  <si>
    <t>天津市滨海新区塘沽紫云中学</t>
  </si>
  <si>
    <t>丁绍红</t>
  </si>
  <si>
    <t>李熙若</t>
  </si>
  <si>
    <t>P6Y5JGCSG-528-003-co-002-JjA-032-1-L2b-03-8RK</t>
  </si>
  <si>
    <t>旭航科创</t>
  </si>
  <si>
    <t>福州格致中学鼓山校区</t>
  </si>
  <si>
    <t>蒋铭生</t>
  </si>
  <si>
    <t>游旭程</t>
  </si>
  <si>
    <t>P6Y5JGCS9-528-003-mr-002-hQd-032-1-LvO-03-JOr</t>
  </si>
  <si>
    <t>聊城市荏平区第一高级中学</t>
  </si>
  <si>
    <t>王元浩</t>
  </si>
  <si>
    <t>P6Y5JGOlG-528-003-qr-002-le2-032-1-Nzv-03-1Lj</t>
  </si>
  <si>
    <t>清郑初中一队</t>
  </si>
  <si>
    <t>吴丹丹</t>
  </si>
  <si>
    <t>王子轩</t>
  </si>
  <si>
    <t>P6Y5JG5wb-528-003-id-002-mzO-032-1-ehN-03-K0D</t>
  </si>
  <si>
    <t>外太空出征</t>
  </si>
  <si>
    <t>青州市外太空编程培训学校</t>
  </si>
  <si>
    <t>李佳宸</t>
  </si>
  <si>
    <t>张智涵</t>
  </si>
  <si>
    <t>P6Y5JG5Am-528-003-aX-002-p1V-032-1-9sB-03-K8A</t>
  </si>
  <si>
    <t>九里亭外国语实验学校星际传奇队</t>
  </si>
  <si>
    <t>上海市松江区九里亭外国语实验学校</t>
  </si>
  <si>
    <t>庞景辰</t>
  </si>
  <si>
    <t>舒元澈</t>
  </si>
  <si>
    <t>P6Y5JGC73-546-088-8n-006-nyS-102-1-vjD-11-1Jq</t>
  </si>
  <si>
    <t>EDU-HANOI-02</t>
  </si>
  <si>
    <t>Le Dang Linh</t>
  </si>
  <si>
    <t>P6Y5JG5AQ-528-003-6t-002-ufx-032-1-115-03-Pvc</t>
  </si>
  <si>
    <t>银河求知者</t>
  </si>
  <si>
    <t>北京市八一学校</t>
  </si>
  <si>
    <t>张朦瑶</t>
  </si>
  <si>
    <t>张舒涵</t>
  </si>
  <si>
    <t>P6Y5JG5b0-528-003-Zv-002-f1x-032-1-rYF-03-ECy</t>
  </si>
  <si>
    <t>杰铖思得乐6队</t>
  </si>
  <si>
    <t>李景辰</t>
  </si>
  <si>
    <t>P6Y5JG52s-528-003-bQ-002-rap-032-1-OMA-03-mHb</t>
  </si>
  <si>
    <t>苏州工业园区金鸡湖学校战队</t>
  </si>
  <si>
    <t>张耀中</t>
  </si>
  <si>
    <t>P6Y5JGOCO-528-003-FV-002-MHq-032-1-tCU-03-6Pk</t>
  </si>
  <si>
    <t>历城二中星际5队</t>
  </si>
  <si>
    <t>刘程旭</t>
  </si>
  <si>
    <t>P6Y5JG52m-528-003-nJ-002-PdL-032-1-dyo-03-ZjR</t>
  </si>
  <si>
    <t>苏州中学园区校战队</t>
  </si>
  <si>
    <t>张秦睿</t>
  </si>
  <si>
    <t>P6Y5JG52k-528-003-dd-002-3O4-032-1-lrW-03-X5b</t>
  </si>
  <si>
    <t>苏州工业园区工业技术学校战队</t>
  </si>
  <si>
    <t>苏州工业园区工业技术学校</t>
  </si>
  <si>
    <t>吴俣昊</t>
  </si>
  <si>
    <t>P6Y5JGOCl-528-003-Mn-002-6dD-032-1-1rB-03-G3Z</t>
  </si>
  <si>
    <t>智能伙伴</t>
  </si>
  <si>
    <t>徐轶箫</t>
  </si>
  <si>
    <t>P6Y5JGOph-528-003-b7-002-TBN-032-1-t71-03-uQS</t>
  </si>
  <si>
    <t>睿趣004队</t>
  </si>
  <si>
    <t>钟梓煜</t>
  </si>
  <si>
    <t>P6Y5JG5AN-528-003-xz-002-L0n-032-1-XvC-03-pY8</t>
  </si>
  <si>
    <t>成成战队</t>
  </si>
  <si>
    <t>山西省太原市成成中学校</t>
  </si>
  <si>
    <t>郭梓轩</t>
  </si>
  <si>
    <t>P6Y5JGOCb-528-003-uC-002-0lO-032-1-Fgo-03-3y9</t>
  </si>
  <si>
    <t>历城二中星际3队</t>
  </si>
  <si>
    <t>P6Y5JGOCc-528-003-PY-002-J6l-032-1-GuO-03-m6t</t>
  </si>
  <si>
    <t>历城二中星际4队</t>
  </si>
  <si>
    <t>李睿涵</t>
  </si>
  <si>
    <t>P6Y5JG5L0-528-003-OW-002-1Ks-032-1-TjO-03-Frm</t>
  </si>
  <si>
    <t>海南中学</t>
  </si>
  <si>
    <t>梁生平</t>
  </si>
  <si>
    <t>林科良</t>
  </si>
  <si>
    <t>P6Y5JGONz-528-003-mr-002-Dhb-032-1-IKV-03-RzW</t>
  </si>
  <si>
    <t>峨眉一中天翊机器人1队</t>
  </si>
  <si>
    <t>吕渃瑶</t>
  </si>
  <si>
    <t>P6Y5JG542-528-003-w1-002-Y0Q-032-1-PI0-03-OLG</t>
  </si>
  <si>
    <t>兰州市第三十五中学战队</t>
  </si>
  <si>
    <t>兰州市第三十五中学</t>
  </si>
  <si>
    <t>骆晓燕</t>
  </si>
  <si>
    <t>杨昊千</t>
  </si>
  <si>
    <t>P6Y5JG543-528-003-YJ-002-lDc-032-1-yO9-03-knr</t>
  </si>
  <si>
    <t>南宁市第十四中学 琅东校区1队</t>
  </si>
  <si>
    <t>南宁市第十四中学</t>
  </si>
  <si>
    <t>谭仁旭</t>
  </si>
  <si>
    <t>赖国畅</t>
  </si>
  <si>
    <t>P6Y5JG5bK-528-003-oW-002-ufE-032-1-5oS-03-I3l</t>
  </si>
  <si>
    <t>珂迹之光战队</t>
  </si>
  <si>
    <t>维高机器人中心</t>
  </si>
  <si>
    <t>鄢宇</t>
  </si>
  <si>
    <t>张郡珂</t>
  </si>
  <si>
    <t>P6Y5JGOlN-528-003-YY-002-D4H-032-1-z6t-03-fct</t>
  </si>
  <si>
    <t>清郑初中二队</t>
  </si>
  <si>
    <t>秦邦展</t>
  </si>
  <si>
    <t>P6Y5JG54f-528-003-uP-002-K6K-032-1-dD8-03-vZ7</t>
  </si>
  <si>
    <t>城关区第五中学战队</t>
  </si>
  <si>
    <t>甘肃省兰州市城关区第五中学</t>
  </si>
  <si>
    <t>杜斌</t>
  </si>
  <si>
    <t>柳晨钰</t>
  </si>
  <si>
    <t>P6Y5JGCS0-528-003-oD-002-ovB-032-1-P9d-03-jZi</t>
  </si>
  <si>
    <t>未来源6队</t>
  </si>
  <si>
    <t>P6Y5JG5Lo-528-003-pU-002-DuQ-032-1-oYo-03-kCw</t>
  </si>
  <si>
    <t>杨麒君</t>
  </si>
  <si>
    <t>深圳市致理中学</t>
  </si>
  <si>
    <t>孙绍华</t>
  </si>
  <si>
    <t>P6Y5JGONk-528-003-AC-002-iK2-032-1-y5P-03-UhF</t>
  </si>
  <si>
    <t>来章润</t>
  </si>
  <si>
    <t>颜子皓</t>
  </si>
  <si>
    <t>P6Y5JGjZq-528-003-xo-002-2LH-032-1-B1J-03-o3P</t>
  </si>
  <si>
    <t>思恩</t>
  </si>
  <si>
    <t>汪雪波</t>
  </si>
  <si>
    <t>周思恩</t>
  </si>
  <si>
    <t>P6Y5JG5La-528-003-2e-002-EAj-032-1-NkD-03-mpO</t>
  </si>
  <si>
    <t>曾敬原</t>
  </si>
  <si>
    <t>P6Y5JG5y6-528-003-aD-002-6de-032-1-xQv-03-A43</t>
  </si>
  <si>
    <t>陈分乐然队</t>
  </si>
  <si>
    <t>陈经纶中学分校</t>
  </si>
  <si>
    <t>秦汉唐</t>
  </si>
  <si>
    <t>程乐然</t>
  </si>
  <si>
    <t>P6Y5JG5y5-528-003-92-002-Nfm-032-1-02S-03-e6z</t>
  </si>
  <si>
    <t>润泽巡线一队</t>
  </si>
  <si>
    <t>王晨瑞</t>
  </si>
  <si>
    <t>P6Y5JG52d-528-003-Ji-002-rvR-032-1-43x-03-Q7R</t>
  </si>
  <si>
    <t>苏州工业园区星海初级中学战队</t>
  </si>
  <si>
    <t>胡智涵</t>
  </si>
  <si>
    <t>P6Y5JGONw-528-003-Xh-002-q2I-032-1-wZm-03-gdx</t>
  </si>
  <si>
    <t>鲁巴AI机器人六队</t>
  </si>
  <si>
    <t>方金贵</t>
  </si>
  <si>
    <t>刘一男</t>
  </si>
  <si>
    <t>P6Y5JG5AK-528-003-hp-002-0Yw-032-1-9uV-03-Qwi</t>
  </si>
  <si>
    <t>小舟战队</t>
  </si>
  <si>
    <t>太原师范学院附属中学</t>
  </si>
  <si>
    <t>翟志斌</t>
  </si>
  <si>
    <t>周聿成</t>
  </si>
  <si>
    <t>P6Y5JGOpV-528-003-85-002-jYV-032-1-5r6-03-OMC</t>
  </si>
  <si>
    <t>鲁巴AI机器人四队</t>
  </si>
  <si>
    <t>皇燕明</t>
  </si>
  <si>
    <t>杭星辰</t>
  </si>
  <si>
    <t>P6Y5JGOKT-528-003-9L-002-yt1-032-1-H6P-03-rq7</t>
  </si>
  <si>
    <t>志在必得队</t>
  </si>
  <si>
    <t>张耀明</t>
  </si>
  <si>
    <t>陈奕男</t>
  </si>
  <si>
    <t>P6Y5JGCo6-528-003-v3-002-WrL-032-1-UrC-03-vPS</t>
  </si>
  <si>
    <t>高晨轩</t>
  </si>
  <si>
    <t>P6Y5JGOKE-528-003-tw-002-8jk-032-1-XEZ-03-H8K</t>
  </si>
  <si>
    <t>七中之光</t>
  </si>
  <si>
    <t>宁波市第七中学</t>
  </si>
  <si>
    <t>孟可晗</t>
  </si>
  <si>
    <t>P6Y5JGOp5-528-003-Sc-002-qz1-032-1-vuy-03-YkK</t>
  </si>
  <si>
    <t>实中科创二队</t>
  </si>
  <si>
    <t>纪昌荣</t>
  </si>
  <si>
    <t>杨明军</t>
  </si>
  <si>
    <t>P6Y5JGOKW-528-003-jO-002-UWs-032-1-rVf-03-u8b</t>
  </si>
  <si>
    <t>锐不可当队</t>
  </si>
  <si>
    <t>王甬吉</t>
  </si>
  <si>
    <t>汪汝恺</t>
  </si>
  <si>
    <t>P6Y5JG5yB-528-003-Go-002-mAR-032-1-Qjl-03-ZLJ</t>
  </si>
  <si>
    <t>SYSY二队</t>
  </si>
  <si>
    <t>北京师范大学附属实验中学顺义学校</t>
  </si>
  <si>
    <t>王鋆源</t>
  </si>
  <si>
    <t>P6Y5JGOKi-528-003-BE-002-vqq-032-1-h6O-03-OKo</t>
  </si>
  <si>
    <t>运气爆棚队</t>
  </si>
  <si>
    <t>宁波市鄞州区钟公庙第二初级中学</t>
  </si>
  <si>
    <t>陈瑜</t>
  </si>
  <si>
    <t>宋昌运</t>
  </si>
  <si>
    <t>P6Y5JGONh-528-003-L8-002-mJ5-032-1-Ydg-03-h1p</t>
  </si>
  <si>
    <t>欣雨战队</t>
  </si>
  <si>
    <t>邹莹</t>
  </si>
  <si>
    <t>周欣雨</t>
  </si>
  <si>
    <t>P6Y5JGOOI-528-003-RA-002-CJS-032-1-FwK-03-8Nk</t>
  </si>
  <si>
    <t>莲中2队</t>
  </si>
  <si>
    <t>厦门市莲河中学</t>
  </si>
  <si>
    <t>陈金定</t>
  </si>
  <si>
    <t>付瑞洁</t>
  </si>
  <si>
    <t>P6Y5JGOKo-528-003-Ob-002-sIR-032-1-Vhw-03-bPA</t>
  </si>
  <si>
    <t>足智多谋队</t>
  </si>
  <si>
    <t>宁波市鄞州外国语中学</t>
  </si>
  <si>
    <t>葛颖</t>
  </si>
  <si>
    <t>张智宸</t>
  </si>
  <si>
    <t>P6Y5JGOOE-528-003-7N-002-E4Z-032-1-De5-03-5hQ</t>
  </si>
  <si>
    <t>银河</t>
  </si>
  <si>
    <t>唐山市南堡开发区第一中学</t>
  </si>
  <si>
    <t>郑婧琳</t>
  </si>
  <si>
    <t>郑鑫钰</t>
  </si>
  <si>
    <t>P6Y5JGTKn-528-003-bW-002-1cT-032-1-2mR-03-Cd5</t>
  </si>
  <si>
    <t>海口市第十中学</t>
  </si>
  <si>
    <t>彭学晨</t>
  </si>
  <si>
    <t>P6Y5JGOC9-528-003-SL-002-kkC-032-1-MWh-03-Dqf</t>
  </si>
  <si>
    <t>大连三十四中学博斓</t>
  </si>
  <si>
    <t>大连第三十四中学</t>
  </si>
  <si>
    <t>王富禾</t>
  </si>
  <si>
    <t>P6Y5JG5Lm-528-003-If-002-Pkj-032-1-OKm-03-Oep</t>
  </si>
  <si>
    <t>哈雷慧芯·嵘钰队</t>
  </si>
  <si>
    <t>襄阳五中附属初级中学</t>
  </si>
  <si>
    <t>何晓丽</t>
  </si>
  <si>
    <t>李嵘钰</t>
  </si>
  <si>
    <t>P6Y5JGOCS-528-003-4A-002-p6t-032-1-JHd-03-h2E</t>
  </si>
  <si>
    <t>大连市九中博斓</t>
  </si>
  <si>
    <t>大连市第九中学</t>
  </si>
  <si>
    <t>刘权绪</t>
  </si>
  <si>
    <t>P6Y5JG5Lx-528-003-nS-002-PSl-032-1-gMM-03-7YO</t>
  </si>
  <si>
    <t>刘旭航</t>
  </si>
  <si>
    <t>P6Y5JGO0x-528-003-hm-002-YE3-032-1-gWX-03-mlY</t>
  </si>
  <si>
    <t>鲁巴AI机器人二队</t>
  </si>
  <si>
    <t>付浩东</t>
  </si>
  <si>
    <t>P6Y5JG5UM-528-003-GV-002-plA-032-1-Lgu-03-J2y</t>
  </si>
  <si>
    <t>陈分子辰队</t>
  </si>
  <si>
    <t>北京市陈经纶中学分校</t>
  </si>
  <si>
    <t>唐子辰</t>
  </si>
  <si>
    <t>P6Y5JGOpO-528-003-tT-002-Acv-032-1-P2I-03-qUr</t>
  </si>
  <si>
    <t>鲁巴AI机器人三队</t>
  </si>
  <si>
    <t>吕佳洋</t>
  </si>
  <si>
    <t>P6Y5JG5UV-528-003-zM-002-kus-032-1-5MH-03-mfj</t>
  </si>
  <si>
    <t>创客星球吉林九中</t>
  </si>
  <si>
    <t>吉林市第九中学</t>
  </si>
  <si>
    <t>刘宾</t>
  </si>
  <si>
    <t>宋尚霖</t>
  </si>
  <si>
    <t>P6Y5JGOWy-528-003-DC-002-yq3-032-1-Mdq-03-C7D</t>
  </si>
  <si>
    <t>超越</t>
  </si>
  <si>
    <t>韩玉祥</t>
  </si>
  <si>
    <t>P6Y5JG5yg-528-003-1j-002-pP5-032-1-vbF-03-lLN</t>
  </si>
  <si>
    <t>SYSY一队</t>
  </si>
  <si>
    <t>马思齐</t>
  </si>
  <si>
    <t>P6Y5JGOo3-528-003-Id-002-0e2-032-1-lWO-03-2vp</t>
  </si>
  <si>
    <t>奇迹制造者</t>
  </si>
  <si>
    <t>李雨涵</t>
  </si>
  <si>
    <t>P6Y5JGO0d-528-003-aQ-002-Z1U-032-1-60T-03-f0i</t>
  </si>
  <si>
    <t>西南林业大学附属中学队</t>
  </si>
  <si>
    <t>西南林业大学附属中学</t>
  </si>
  <si>
    <t>徐文俊</t>
  </si>
  <si>
    <t>郭昕扬</t>
  </si>
  <si>
    <t>P6Y5JG5UG-528-003-Pe-002-qOM-032-1-wn6-03-zHf</t>
  </si>
  <si>
    <t>丛子凡</t>
  </si>
  <si>
    <t>大连市西岗区教师进修学校附属学校</t>
  </si>
  <si>
    <t>P6Y5JG52v-528-003-Bm-002-mDH-032-1-skU-03-Rgs</t>
  </si>
  <si>
    <t>崇越</t>
  </si>
  <si>
    <t>宁波外国语学校（浙江省八一学校）</t>
  </si>
  <si>
    <t>蔡立维</t>
  </si>
  <si>
    <t>邵崇越</t>
  </si>
  <si>
    <t>P6Y5JG5Uv-528-003-Z6-002-P7V-032-1-RSo-03-6gL</t>
  </si>
  <si>
    <t>辉煌队</t>
  </si>
  <si>
    <t>丹东市第六中学</t>
  </si>
  <si>
    <t>于诗咏</t>
  </si>
  <si>
    <t>P6Y5JGOOS-528-003-YN-002-Az7-032-1-APv-03-kmV</t>
  </si>
  <si>
    <t>鲁巴AI机器人一队</t>
  </si>
  <si>
    <t>伍千</t>
  </si>
  <si>
    <t>唐彩馨</t>
  </si>
  <si>
    <t>P6Y5JG5Lt-528-003-tC-002-jtg-032-1-eG8-03-9Ai</t>
  </si>
  <si>
    <t>佛山市南海区南海实验学校</t>
  </si>
  <si>
    <t>张贺</t>
  </si>
  <si>
    <t>陆星宇</t>
  </si>
  <si>
    <t>P6Y5JGO9K-528-003-5H-002-qHN-032-1-USa-03-fUk</t>
  </si>
  <si>
    <t>星宸大海队</t>
  </si>
  <si>
    <t>冯燕</t>
  </si>
  <si>
    <t>张梓宸</t>
  </si>
  <si>
    <t>P6Y5JGOoF-528-003-Jp-002-2j7-032-1-2Iq-03-HJa</t>
  </si>
  <si>
    <t>界首Tmsp队</t>
  </si>
  <si>
    <t>界首市第三中学</t>
  </si>
  <si>
    <t>吕晶</t>
  </si>
  <si>
    <t>王子翔</t>
  </si>
  <si>
    <t>P6Y5JG5AB-528-003-Uf-002-3WO-032-1-uOE-03-XSj</t>
  </si>
  <si>
    <t>台州学院附属中学</t>
  </si>
  <si>
    <t>李建江</t>
  </si>
  <si>
    <t>郑可</t>
  </si>
  <si>
    <t>P6Y5JGO9M-528-003-9J-002-F1O-032-1-nrw-03-2tF</t>
  </si>
  <si>
    <t>海外铖风队</t>
  </si>
  <si>
    <t>庄孙江</t>
  </si>
  <si>
    <t>熊栩铖</t>
  </si>
  <si>
    <t>P6Y5JGOpu-528-003-5D-002-NxC-032-1-emp-03-puC</t>
  </si>
  <si>
    <t>创客星球吉林朝鲜族中学</t>
  </si>
  <si>
    <t>吉林市朝鲜族中学</t>
  </si>
  <si>
    <t>黄嘉成</t>
  </si>
  <si>
    <t>P6Y5JGOKj-528-003-CK-002-Kte-032-1-hAF-03-d7C</t>
  </si>
  <si>
    <t>鄞实之光</t>
  </si>
  <si>
    <t>周龙腾</t>
  </si>
  <si>
    <t>费钰翔</t>
  </si>
  <si>
    <t>P6Y5JGOWj-528-003-0U-002-tbq-032-1-Efe-03-69F</t>
  </si>
  <si>
    <t>福建省南安市华侨中学初中1队</t>
  </si>
  <si>
    <t>张梓桐</t>
  </si>
  <si>
    <t>P6Y5JGOKe-528-003-33-002-FZs-032-1-DRy-03-dgz</t>
  </si>
  <si>
    <t>鄞实之火</t>
  </si>
  <si>
    <t>顾海燕</t>
  </si>
  <si>
    <t>陈品</t>
  </si>
  <si>
    <t>P6Y5JG5yF-528-003-vA-002-gbt-032-1-6br-03-zox</t>
  </si>
  <si>
    <t>飞翔队</t>
  </si>
  <si>
    <t>凤城市第三中学</t>
  </si>
  <si>
    <t>周子峻</t>
  </si>
  <si>
    <t>P6Y5JGOK6-528-003-rX-002-svE-032-1-iV0-03-Jfp</t>
  </si>
  <si>
    <t>欣欣向荣队</t>
  </si>
  <si>
    <t>宁波外国语学校</t>
  </si>
  <si>
    <t>李欣谧</t>
  </si>
  <si>
    <t>P6Y5JGO0E-528-003-3k-002-rl5-032-1-5M3-03-Xiu</t>
  </si>
  <si>
    <t>莲中1队</t>
  </si>
  <si>
    <t>陆熠伟</t>
  </si>
  <si>
    <t>P6Y5JG5yY-528-003-RT-002-Xff-032-1-jVI-03-3NW</t>
  </si>
  <si>
    <t>SYSY五队</t>
  </si>
  <si>
    <t>钟轶然</t>
  </si>
  <si>
    <t>P6Y5JGOKr-528-003-sy-002-Y7I-032-1-r3f-03-V2p</t>
  </si>
  <si>
    <t>八一之光</t>
  </si>
  <si>
    <t>王均谦</t>
  </si>
  <si>
    <t>P6Y5JGO9Y-528-003-Gb-002-vxO-032-1-bCE-03-wU3</t>
  </si>
  <si>
    <t>邦邦棒队</t>
  </si>
  <si>
    <t>辽宁省实验中学</t>
  </si>
  <si>
    <t>孙宗波</t>
  </si>
  <si>
    <t>孙硕邦</t>
  </si>
  <si>
    <t>P6Y5JG5Ae-528-003-XZ-002-Mvb-032-1-sOc-03-vDs</t>
  </si>
  <si>
    <t>子淇</t>
  </si>
  <si>
    <t>黄子淇</t>
  </si>
  <si>
    <t>P6Y5JGTCR-528-003-eC-002-fPz-032-1-9sU-03-aRm</t>
  </si>
  <si>
    <t>陈栾鑫</t>
  </si>
  <si>
    <t>沈阳市第一二六中学</t>
  </si>
  <si>
    <t>金凡一</t>
  </si>
  <si>
    <t>P6Y5JGOKa-528-003-qp-002-Or6-032-1-Xd5-03-jPq</t>
  </si>
  <si>
    <t>大有文章队</t>
  </si>
  <si>
    <t>宁波市鄞州区中河街道宋诏桥初级中学</t>
  </si>
  <si>
    <t>徐迪</t>
  </si>
  <si>
    <t>王闻章</t>
  </si>
  <si>
    <t>P6Y5JG5yo-528-003-rG-002-aCt-032-1-fp0-03-VsV</t>
  </si>
  <si>
    <t>陈分翰希队</t>
  </si>
  <si>
    <t>程翰希</t>
  </si>
  <si>
    <t>P6Y5JGOlJ-528-003-9Q-002-jHv-032-1-SDH-03-6uK</t>
  </si>
  <si>
    <t>生以</t>
  </si>
  <si>
    <t>文生以</t>
  </si>
  <si>
    <t>P6Y5JGONG-528-003-ud-002-5IX-032-1-vcb-03-RNR</t>
  </si>
  <si>
    <t>睿趣002队</t>
  </si>
  <si>
    <t>王誉锌</t>
  </si>
  <si>
    <t>P6Y5JGOWb-528-003-CL-002-tfB-032-1-huR-03-oZZ</t>
  </si>
  <si>
    <t>曲靖二队</t>
  </si>
  <si>
    <t>孙榆然</t>
  </si>
  <si>
    <t>P6Y5JGONW-528-003-q9-002-gZd-032-1-U3E-03-wOC</t>
  </si>
  <si>
    <t>睿趣003队</t>
  </si>
  <si>
    <t>钟一航</t>
  </si>
  <si>
    <t>P6Y5JGOlA-528-003-2N-002-lBq-032-1-91g-03-BBE</t>
  </si>
  <si>
    <t>福建省南安市华侨中学高中2队</t>
  </si>
  <si>
    <t>傅俊玉</t>
  </si>
  <si>
    <t>傅森祺</t>
  </si>
  <si>
    <t>P6Y5JGOW4-528-003-W4-002-pDY-032-1-WT4-03-ewO</t>
  </si>
  <si>
    <t>新未来兴华1</t>
  </si>
  <si>
    <t>郑胤</t>
  </si>
  <si>
    <t>尚轩锐</t>
  </si>
  <si>
    <t>P6Y5JGOpl-528-003-uq-002-inC-032-1-o3T-03-W6T</t>
  </si>
  <si>
    <t>闪闪红星队</t>
  </si>
  <si>
    <t>淮南市洞山中学</t>
  </si>
  <si>
    <t>赵海波</t>
  </si>
  <si>
    <t>闪锦泽</t>
  </si>
  <si>
    <t>P6Y5JG5ba-528-003-Fi-002-J18-032-1-m5u-03-qzv</t>
  </si>
  <si>
    <t>蒙自二中星澜战队</t>
  </si>
  <si>
    <t>蒙自市第二中学</t>
  </si>
  <si>
    <t>赵凡予</t>
  </si>
  <si>
    <t>P6Y5JGOpb-528-003-8G-002-Qlb-032-1-ARd-03-BNm</t>
  </si>
  <si>
    <t>星际智航</t>
  </si>
  <si>
    <t>钱玮韡</t>
  </si>
  <si>
    <t>章晟辉</t>
  </si>
  <si>
    <t>P6Y5JGO9t-528-003-2r-002-IZr-032-1-aRQ-03-v0r</t>
  </si>
  <si>
    <t>淏瀚星海队</t>
  </si>
  <si>
    <t>孙佳洛</t>
  </si>
  <si>
    <t>高淏</t>
  </si>
  <si>
    <t>P6Y5JG5y4-528-003-nA-002-vJo-032-1-N10-03-yka</t>
  </si>
  <si>
    <t>润泽巡线二队</t>
  </si>
  <si>
    <t>刘明灏</t>
  </si>
  <si>
    <t>P6Y5JGOOi-528-003-aR-002-P4V-032-1-d1Q-03-VKW</t>
  </si>
  <si>
    <t>阳光</t>
  </si>
  <si>
    <t>杨墨翔坤</t>
  </si>
  <si>
    <t>P6Y5JGON9-528-003-rz-002-mFO-032-1-owa-03-Efe</t>
  </si>
  <si>
    <t>鲁巴AI机器人五队</t>
  </si>
  <si>
    <t>熊泰墨</t>
  </si>
  <si>
    <t>P6Y5JGONp-528-003-g8-002-lgI-032-1-V2x-03-kno</t>
  </si>
  <si>
    <t>常国初中2队</t>
  </si>
  <si>
    <t>张淏成</t>
  </si>
  <si>
    <t>P6Y5JGOod-528-003-kO-002-OTA-032-1-Jgz-03-Kvs</t>
  </si>
  <si>
    <t>界首顺利队</t>
  </si>
  <si>
    <t>界首市第五中学</t>
  </si>
  <si>
    <t>刘芝海</t>
  </si>
  <si>
    <t>邴富顺</t>
  </si>
  <si>
    <t>P6Y5JGOWn-528-003-pn-002-fz7-032-1-pkH-03-59I</t>
  </si>
  <si>
    <t>凤凰六队</t>
  </si>
  <si>
    <t>韩霄</t>
  </si>
  <si>
    <t>胡轶钧</t>
  </si>
  <si>
    <t>P6Y5JGOKJ-528-003-au-002-zXf-032-1-frt-03-geK</t>
  </si>
  <si>
    <t>硕果累累队</t>
  </si>
  <si>
    <t>P6Y5JGOWZ-528-003-fz-002-IY3-032-1-ZZM-03-y5g</t>
  </si>
  <si>
    <t>钟鸣山海3队</t>
  </si>
  <si>
    <t>厦大附属翔安实验学校</t>
  </si>
  <si>
    <t>吴爽</t>
  </si>
  <si>
    <t>杨懿凯</t>
  </si>
  <si>
    <t>P6Y5JGO9Z-528-003-zz-002-CB4-032-1-4eY-03-ofB</t>
  </si>
  <si>
    <t>蓝青之光</t>
  </si>
  <si>
    <t>章峻豪</t>
  </si>
  <si>
    <t>P6Y5JGOKu-528-003-PL-002-8n4-032-1-yJZ-03-K9e</t>
  </si>
  <si>
    <t>鄞实之心</t>
  </si>
  <si>
    <t>程洛栩</t>
  </si>
  <si>
    <t>P6Y5JGOKK-528-003-Tq-002-YGO-032-1-ktx-03-STy</t>
  </si>
  <si>
    <t>智行千里队</t>
  </si>
  <si>
    <t>王泓智</t>
  </si>
  <si>
    <t>P6Y5JGOOa-528-003-jN-002-ASk-032-1-33K-03-PMF</t>
  </si>
  <si>
    <t>曲靖一队</t>
  </si>
  <si>
    <t>舒仁波</t>
  </si>
  <si>
    <t>P6Y5JG5yu-528-003-mJ-002-aqw-032-1-C1E-03-OzO</t>
  </si>
  <si>
    <t>SYSY三队</t>
  </si>
  <si>
    <t>钟翊玥</t>
  </si>
  <si>
    <t>P6Y5JGCoS-528-003-TR-002-nXA-032-1-HfH-03-amy</t>
  </si>
  <si>
    <t>杜浩源</t>
  </si>
  <si>
    <t>P6Y5JGCov-528-003-1Y-002-ekP-032-1-Eu2-03-whE</t>
  </si>
  <si>
    <t>飞狮队</t>
  </si>
  <si>
    <t>李俊熠</t>
  </si>
  <si>
    <t>P6Y5JGCzO-546-088-KT-006-dp6-102-1-JtO-11-9W8</t>
  </si>
  <si>
    <t>1st-1队</t>
  </si>
  <si>
    <t>上海中医药大学附属闵行晶城中学</t>
  </si>
  <si>
    <t>刘镇语</t>
  </si>
  <si>
    <t>P6Y5JGOK0-528-003-F8-002-k7y-032-1-Mjh-03-RpV</t>
  </si>
  <si>
    <t>剑戟森森队</t>
  </si>
  <si>
    <t>张力</t>
  </si>
  <si>
    <t>王泓森</t>
  </si>
  <si>
    <t>P6Y5JG5AT-528-003-2a-002-fID-032-1-Mvz-03-zfE</t>
  </si>
  <si>
    <t>奇点舰队</t>
  </si>
  <si>
    <t>上海市民办华育中学</t>
  </si>
  <si>
    <t>沈胤轩</t>
  </si>
  <si>
    <t>P6Y5JGOKP-528-003-PY-002-akX-032-1-pyo-03-9dZ</t>
  </si>
  <si>
    <t>界首阳光队</t>
  </si>
  <si>
    <t>界首齐舜学校</t>
  </si>
  <si>
    <t>王晓菲</t>
  </si>
  <si>
    <t>郭明源</t>
  </si>
  <si>
    <t>P6Y5JGO0y-528-003-vN-002-Ajf-032-1-QKr-03-Ms2</t>
  </si>
  <si>
    <t>正兴三队</t>
  </si>
  <si>
    <t>长沙市雷锋学校</t>
  </si>
  <si>
    <t>彭娟</t>
  </si>
  <si>
    <t>邹觅</t>
  </si>
  <si>
    <t>P6Y5JGO9O-528-003-bC-002-a3t-032-1-WQi-03-FVN</t>
  </si>
  <si>
    <t>小宋战队</t>
  </si>
  <si>
    <t>沈阳市第四十三中学</t>
  </si>
  <si>
    <t>张芷旋</t>
  </si>
  <si>
    <t>宋俊澔</t>
  </si>
  <si>
    <t>P6Y5JGOpY-528-003-U5-002-EwG-032-1-j1V-03-ym6</t>
  </si>
  <si>
    <t>先锋号</t>
  </si>
  <si>
    <t>新疆生产建设兵团第七师一三七团中学</t>
  </si>
  <si>
    <t>熊淑兰</t>
  </si>
  <si>
    <t>康羽杰</t>
  </si>
  <si>
    <t>P6Y5JGOKd-528-003-Mp-002-lTX-032-1-lWL-03-xW8</t>
  </si>
  <si>
    <t>鄞实之翼</t>
  </si>
  <si>
    <t>刘镕睿</t>
  </si>
  <si>
    <t>P6Y5JGOC8-528-003-t2-002-ezg-032-1-tiO-03-PIS</t>
  </si>
  <si>
    <t>决赛组-双楠6队</t>
  </si>
  <si>
    <t>成都市树德金泉中学（国宾校区）</t>
  </si>
  <si>
    <t>胡浩宇</t>
  </si>
  <si>
    <t>P6Y5JGO0J-528-003-kj-002-HJp-032-1-9ZP-03-Awo</t>
  </si>
  <si>
    <t>罗锐東</t>
  </si>
  <si>
    <t>郭斌</t>
  </si>
  <si>
    <t>P6Y5JGOOm-528-003-c0-002-ypq-032-1-lZ4-03-BAx</t>
  </si>
  <si>
    <t>曲靖四队</t>
  </si>
  <si>
    <t>赵钦瀚</t>
  </si>
  <si>
    <t>P6Y5JG5LT-528-003-lA-002-RhC-032-1-5Xr-03-fkX</t>
  </si>
  <si>
    <t>海南寰岛高级中学</t>
  </si>
  <si>
    <t>余羿赓</t>
  </si>
  <si>
    <t>P6Y5JG54J-528-003-KL-002-yfD-032-1-k4C-03-5Vr</t>
  </si>
  <si>
    <t>宋星锐</t>
  </si>
  <si>
    <t>P6Y5JGO9m-528-003-IP-002-PQ0-032-1-ZiS-03-Uym</t>
  </si>
  <si>
    <t>嘉祺队</t>
  </si>
  <si>
    <t>广州市第二中学</t>
  </si>
  <si>
    <t>黄铭坤</t>
  </si>
  <si>
    <t>孙嘉祺</t>
  </si>
  <si>
    <t>P6Y5JG5yV-528-003-GK-002-hyc-032-1-KuK-03-eUH</t>
  </si>
  <si>
    <t>岳蕾</t>
  </si>
  <si>
    <t>罗千然</t>
  </si>
  <si>
    <t>P6Y5JGO9a-528-003-D4-002-7DZ-032-1-Wm0-03-lPk</t>
  </si>
  <si>
    <t>曙瀚之光队</t>
  </si>
  <si>
    <t>宁波市海曙区古林镇中心初级中学</t>
  </si>
  <si>
    <t>徐适宏</t>
  </si>
  <si>
    <t>郑业瀚</t>
  </si>
  <si>
    <t>P6Y5JGO9w-528-003-b4-002-Q0v-032-1-TrU-03-gKr</t>
  </si>
  <si>
    <t>协和之光</t>
  </si>
  <si>
    <t>宁波协和外籍子女学校</t>
  </si>
  <si>
    <t>夏佩瑶</t>
  </si>
  <si>
    <t>陆彦多</t>
  </si>
  <si>
    <t>P6Y5JGO03-528-003-q3-002-gQA-032-1-leB-03-Gqt</t>
  </si>
  <si>
    <t>长风万里</t>
  </si>
  <si>
    <t>山东省泰安第一中学</t>
  </si>
  <si>
    <t>王驭骅</t>
  </si>
  <si>
    <t>金丽生</t>
  </si>
  <si>
    <t>P6Y5JGOpr-528-003-k4-002-cmi-032-1-G1O-03-aF9</t>
  </si>
  <si>
    <t>正兴二队</t>
  </si>
  <si>
    <t>贺进</t>
  </si>
  <si>
    <t>朱函瑞</t>
  </si>
  <si>
    <t>P6Y5JGOKV-528-003-sN-002-a5U-032-1-JBs-03-dF0</t>
  </si>
  <si>
    <t>力桢上游队</t>
  </si>
  <si>
    <t>宁波市鄞州区姜山镇中心初级中学</t>
  </si>
  <si>
    <t>王蓓娜</t>
  </si>
  <si>
    <t>应桢楠</t>
  </si>
  <si>
    <t>P6Y5JGOO8-528-003-3r-002-UXY-032-1-5Mq-03-qdz</t>
  </si>
  <si>
    <t>钟鸣山海2队</t>
  </si>
  <si>
    <t>裴奕涵</t>
  </si>
  <si>
    <t>P6Y5JGOKU-528-003-tt-002-lD0-032-1-dCx-03-mR1</t>
  </si>
  <si>
    <t>大关实验中学</t>
  </si>
  <si>
    <t>杭州市大关实验中学</t>
  </si>
  <si>
    <t>金昕妤</t>
  </si>
  <si>
    <t>P6Y5JGOO0-528-003-mm-002-BVd-032-1-U2f-03-bqS</t>
  </si>
  <si>
    <t>晶耀二队</t>
  </si>
  <si>
    <t>江苏省东海高级中学</t>
  </si>
  <si>
    <t>孙海港</t>
  </si>
  <si>
    <t>相欣菲</t>
  </si>
  <si>
    <t>P6Y5JGO9P-528-003-0L-002-oqu-032-1-FSj-03-Zm1</t>
  </si>
  <si>
    <t>华贸之光</t>
  </si>
  <si>
    <t>华茂高级中学</t>
  </si>
  <si>
    <t>冯心屿</t>
  </si>
  <si>
    <t>张程涵</t>
  </si>
  <si>
    <t>P6Y5JGOWe-528-003-BI-002-A54-032-1-YDW-03-xtR</t>
  </si>
  <si>
    <t>重庆市渝北区实验中学校</t>
  </si>
  <si>
    <t>沈萍</t>
  </si>
  <si>
    <t>王恆睿</t>
  </si>
  <si>
    <t>P6Y5JGO9N-528-003-JV-002-yew-032-1-hkR-03-ugW</t>
  </si>
  <si>
    <t>启程之光队</t>
  </si>
  <si>
    <t>吴宝霞</t>
  </si>
  <si>
    <t>曹炜程</t>
  </si>
  <si>
    <t>P6Y5JGOW1-528-003-lQ-002-Gr5-032-1-mCy-03-HGB</t>
  </si>
  <si>
    <t>科创1队</t>
  </si>
  <si>
    <t>昭通市实验中学</t>
  </si>
  <si>
    <t>张艺腾</t>
  </si>
  <si>
    <t>P6Y5JGOWa-528-003-8m-002-2b8-032-1-6uc-03-JGM</t>
  </si>
  <si>
    <t>新未来兴华2</t>
  </si>
  <si>
    <t>马旭航</t>
  </si>
  <si>
    <t>P6Y5JGOCd-528-003-O8-002-0Sx-032-1-MnN-03-eEm</t>
  </si>
  <si>
    <t>南宁市第十四中学 琅东校区2队</t>
  </si>
  <si>
    <t>李政熹</t>
  </si>
  <si>
    <t>P6Y5JGOpG-528-003-7w-002-jqR-032-1-k5j-03-d7z</t>
  </si>
  <si>
    <t>极光战神</t>
  </si>
  <si>
    <t>昆明市五华区华山中学</t>
  </si>
  <si>
    <t>杨兮辰</t>
  </si>
  <si>
    <t>P6Y5JGO9i-528-003-Do-002-0zp-032-1-DtG-03-D7M</t>
  </si>
  <si>
    <t>未来之星队</t>
  </si>
  <si>
    <t>孙嘉炜</t>
  </si>
  <si>
    <t>P6Y5JGOp9-528-003-zS-002-7uj-032-1-59h-03-Wer</t>
  </si>
  <si>
    <t>智探星际</t>
  </si>
  <si>
    <t>郑星</t>
  </si>
  <si>
    <t>宋晗玥</t>
  </si>
  <si>
    <t>P6Y5JGOpx-528-003-6R-002-olr-032-1-AZc-03-eQY</t>
  </si>
  <si>
    <t>奎屯市第二中学1队</t>
  </si>
  <si>
    <t>奎屯市第二中学</t>
  </si>
  <si>
    <t>邓开平</t>
  </si>
  <si>
    <t>巴泽涵</t>
  </si>
  <si>
    <t>P6Y5JGONr-528-003-Xl-002-dRw-032-1-qJA-03-1Cp</t>
  </si>
  <si>
    <t>峨眉一中天翊机器人2队</t>
  </si>
  <si>
    <t>骆恒睿</t>
  </si>
  <si>
    <t>P6Y5JG52U-528-003-ce-002-8ZJ-032-1-kZp-03-JbO</t>
  </si>
  <si>
    <t>应麟科创</t>
  </si>
  <si>
    <t>宁波市鄞州区钟公庙第二初级中学（应麟书院）</t>
  </si>
  <si>
    <t>张浩勒</t>
  </si>
  <si>
    <t>张余</t>
  </si>
  <si>
    <t>P6Y5JGOKm-528-003-OZ-002-ByX-032-1-5NB-03-hcy</t>
  </si>
  <si>
    <t>宋中之光</t>
  </si>
  <si>
    <t>汪利雯</t>
  </si>
  <si>
    <t>郑景天</t>
  </si>
  <si>
    <t>P6Y5JGOKw-528-003-CF-002-HzX-032-1-pkh-03-FtX</t>
  </si>
  <si>
    <t>JING GEORGE</t>
  </si>
  <si>
    <t>P6Y5JGONK-528-003-bw-002-9eQ-032-1-kxc-03-Fcu</t>
  </si>
  <si>
    <t>峨眉一中天翊机器人3队</t>
  </si>
  <si>
    <t>樊朝波</t>
  </si>
  <si>
    <t>廖越洋</t>
  </si>
  <si>
    <t>P6Y5JGOpk-528-003-w1-002-HjY-032-1-kcD-03-K4g</t>
  </si>
  <si>
    <t>快乐编程队</t>
  </si>
  <si>
    <t>菏泽市实验中学</t>
  </si>
  <si>
    <t>李衍辰</t>
  </si>
  <si>
    <t>P6Y5JGO93-528-003-Yq-002-C1P-032-1-3nS-03-8EW</t>
  </si>
  <si>
    <t>子淇队</t>
  </si>
  <si>
    <t>佛山市金桂实验高级中学</t>
  </si>
  <si>
    <t>杨泳诗</t>
  </si>
  <si>
    <t>赵子淇</t>
  </si>
  <si>
    <t>P6Y5JGOWV-528-003-gR-002-Aqm-032-1-7i7-03-IcJ</t>
  </si>
  <si>
    <t>吉林省机器人学会初中组</t>
  </si>
  <si>
    <t>顾元淇</t>
  </si>
  <si>
    <t>P6Y5JG5Ly-528-003-3n-002-IBv-032-1-oSz-03-H10</t>
  </si>
  <si>
    <t>苏州中学园区校队</t>
  </si>
  <si>
    <t>顾嘉辉</t>
  </si>
  <si>
    <t>P6Y5JGO9y-528-003-ek-002-LOL-032-1-lSj-03-JUk</t>
  </si>
  <si>
    <t>储能创新队</t>
  </si>
  <si>
    <t>宁波市海曙区储能学校</t>
  </si>
  <si>
    <t>王允皓</t>
  </si>
  <si>
    <t>P6Y5JGOlq-528-003-Nb-002-OAo-032-1-uKl-03-Mx4</t>
  </si>
  <si>
    <t>富宁县第一中学一队</t>
  </si>
  <si>
    <t>富宁县第一中学</t>
  </si>
  <si>
    <t>毛琼英</t>
  </si>
  <si>
    <t>王康鸿</t>
  </si>
  <si>
    <t>P6Y5JGO9q-528-003-8t-002-r2s-032-1-x9U-03-Iwe</t>
  </si>
  <si>
    <t>恒心队</t>
  </si>
  <si>
    <t>宁波市曙光中学</t>
  </si>
  <si>
    <t>樊亦轩</t>
  </si>
  <si>
    <t>P6Y5JGOli-528-003-8U-002-59O-032-1-paX-03-bXk</t>
  </si>
  <si>
    <t>金陵华兴一队</t>
  </si>
  <si>
    <t>金陵华兴实验学校</t>
  </si>
  <si>
    <t>陈国凤</t>
  </si>
  <si>
    <t>宋子轩</t>
  </si>
  <si>
    <t>P6Y5JG5UJ-528-003-0g-002-Tch-032-1-5xZ-03-C9A</t>
  </si>
  <si>
    <t>未来源7队</t>
  </si>
  <si>
    <t>王思博</t>
  </si>
  <si>
    <t>P6Y5JGOWx-528-003-5L-002-MKw-032-1-UPG-03-MXe</t>
  </si>
  <si>
    <t>翔城中学</t>
  </si>
  <si>
    <t>厦门市翔城中学</t>
  </si>
  <si>
    <t>李辰骏</t>
  </si>
  <si>
    <t>P6Y5JGO0P-528-003-PG-002-8F8-032-1-2sr-03-uAk</t>
  </si>
  <si>
    <t>安宁区四十四中一队</t>
  </si>
  <si>
    <t>兰州市安宁区四十四中学</t>
  </si>
  <si>
    <t>常玉英</t>
  </si>
  <si>
    <t>王艺瑾</t>
  </si>
  <si>
    <t>P6Y5JGONM-528-003-A4-002-Azj-032-1-ROx-03-gQQ</t>
  </si>
  <si>
    <t>艾鸽思十一队</t>
  </si>
  <si>
    <t>黄皓轩</t>
  </si>
  <si>
    <t>P6Y5JGONa-528-003-SV-002-si3-032-1-QHO-03-O5t</t>
  </si>
  <si>
    <t>星耀</t>
  </si>
  <si>
    <t>唐山市丰南区经安中学</t>
  </si>
  <si>
    <t>郝爽</t>
  </si>
  <si>
    <t>高金福</t>
  </si>
  <si>
    <t>P6Y5JGO98-528-003-5e-002-bLn-032-1-XMN-03-w9t</t>
  </si>
  <si>
    <t>铭勋队</t>
  </si>
  <si>
    <t>广州市第十六中学</t>
  </si>
  <si>
    <t>邱铭勋</t>
  </si>
  <si>
    <t>P6Y5JGO9s-528-003-8x-002-TGY-032-1-DMK-03-U1m</t>
  </si>
  <si>
    <t>迅捷队</t>
  </si>
  <si>
    <t>上海市进才中学北校</t>
  </si>
  <si>
    <t>杨治平</t>
  </si>
  <si>
    <t>P6Y5JGOpo-528-003-zB-002-PFz-032-1-ml6-03-OvQ</t>
  </si>
  <si>
    <t>正兴一队</t>
  </si>
  <si>
    <t>何泽林</t>
  </si>
  <si>
    <t>史乾佑</t>
  </si>
  <si>
    <t>P6Y5JGO0k-528-003-U8-002-cYq-032-1-jKw-03-ueG</t>
  </si>
  <si>
    <t>台州学院附属中学2</t>
  </si>
  <si>
    <t>李煜奥</t>
  </si>
  <si>
    <t>P6Y5JGOp7-528-003-3E-002-RjG-032-1-aBm-03-j1W</t>
  </si>
  <si>
    <t>阿瓦提县第二中学</t>
  </si>
  <si>
    <t>丁潇龙</t>
  </si>
  <si>
    <t>赵昕浩</t>
  </si>
  <si>
    <t>P6Y5JGO0W-528-003-5V-002-5IK-032-1-Mvl-03-yRV</t>
  </si>
  <si>
    <t>余俊峰</t>
  </si>
  <si>
    <t>P6Y5JGO9r-528-003-i9-002-j9E-032-1-IIi-03-iAY</t>
  </si>
  <si>
    <t>啊必胜</t>
  </si>
  <si>
    <t>深圳市福田区外国语学校（景秀）</t>
  </si>
  <si>
    <t>李颖艳</t>
  </si>
  <si>
    <t>罗博翔</t>
  </si>
  <si>
    <t>P6Y5JGOOJ-528-003-a3-002-MvZ-032-1-1XJ-03-ENk</t>
  </si>
  <si>
    <t>明尚队</t>
  </si>
  <si>
    <t>泰安实验中学</t>
  </si>
  <si>
    <t>王璞</t>
  </si>
  <si>
    <t>徐明尚</t>
  </si>
  <si>
    <t>P6Y5JGOW9-528-003-B9-002-1rr-032-1-vGo-03-AYW</t>
  </si>
  <si>
    <t>晶耀一队</t>
  </si>
  <si>
    <t>江苏省新海高级中学</t>
  </si>
  <si>
    <t>王纪龙</t>
  </si>
  <si>
    <t>王一涵</t>
  </si>
  <si>
    <t>P6Y5JGO9B-528-003-vi-002-Lyv-032-1-tMA-03-NkF</t>
  </si>
  <si>
    <t>必胜必胜</t>
  </si>
  <si>
    <t>张明烨</t>
  </si>
  <si>
    <t>P6Y5JGOWS-528-003-Q0-002-QbO-032-1-WaL-03-nj1</t>
  </si>
  <si>
    <t>曲靖三队</t>
  </si>
  <si>
    <t>雷明汪</t>
  </si>
  <si>
    <t>P6Y5JGO0p-528-003-t9-002-gHP-032-1-qD2-03-tUq</t>
  </si>
  <si>
    <t>灭霸舰队</t>
  </si>
  <si>
    <t>重庆哈罗礼德国际学校</t>
  </si>
  <si>
    <t>陈彦龙</t>
  </si>
  <si>
    <t>P6Y5JGO0q-528-003-Nj-002-a1c-032-1-bnU-03-djO</t>
  </si>
  <si>
    <t>创新先锋队</t>
  </si>
  <si>
    <t>菏泽市牡丹区第二十二初级中学</t>
  </si>
  <si>
    <t>杨云峥</t>
  </si>
  <si>
    <t>P6Y5JGOlO-528-003-iB-002-2qh-032-1-Gz3-03-7Lh</t>
  </si>
  <si>
    <t>富宁县第一中学二队</t>
  </si>
  <si>
    <t>王秀益</t>
  </si>
  <si>
    <t>廖泽远</t>
  </si>
  <si>
    <t>P6Y5JG5yR-528-003-JP-002-7Hq-032-1-Twz-03-EJu</t>
  </si>
  <si>
    <t>SYSY四队</t>
  </si>
  <si>
    <t>王子铭</t>
  </si>
  <si>
    <t>P6Y5JGO0V-528-003-ql-002-iVB-032-1-j6G-03-4zO</t>
  </si>
  <si>
    <t>内江市第二中学</t>
  </si>
  <si>
    <t>四川省内江市第二中学</t>
  </si>
  <si>
    <t>黎亚</t>
  </si>
  <si>
    <t>吴天宇</t>
  </si>
  <si>
    <t>P6Y5JGO9g-528-003-RZ-002-sEM-032-1-YOs-03-3qi</t>
  </si>
  <si>
    <t>宸瑞</t>
  </si>
  <si>
    <t>上海市丰镇中学</t>
  </si>
  <si>
    <t>王宸瑞</t>
  </si>
  <si>
    <t>P6Y5JGONj-528-003-QL-002-klA-032-1-cJr-03-FUG</t>
  </si>
  <si>
    <t>阿瓦提县第四中学2</t>
  </si>
  <si>
    <t>田新</t>
  </si>
  <si>
    <t>P6Y5JGOKs-528-003-ev-002-s5Y-032-1-Y53-03-CcQ</t>
  </si>
  <si>
    <t>雅戈尔之光</t>
  </si>
  <si>
    <t>宁波市海曙区雅戈尔中学</t>
  </si>
  <si>
    <t>吴晶晶</t>
  </si>
  <si>
    <t>杨焕承</t>
  </si>
  <si>
    <t>中学C组</t>
  </si>
  <si>
    <t>P6Y5JG54S-528-003-Cw-002-p4G-032-1-hTI-03-cFt</t>
  </si>
  <si>
    <t>兰州市第三十五中学东岗中学战队</t>
  </si>
  <si>
    <t>兰州市第三十五中学东岗中学</t>
  </si>
  <si>
    <t>张碧洁</t>
  </si>
  <si>
    <t>苏靖栩</t>
  </si>
  <si>
    <t>P6Y5JG54b-528-003-Yb-002-bg3-032-1-WeA-03-9TL</t>
  </si>
  <si>
    <t>中国科学院兰州分院中学战队</t>
  </si>
  <si>
    <t>兰州市第七十八中学（中国科学院兰州分院中学)</t>
  </si>
  <si>
    <t>魏邦魁</t>
  </si>
  <si>
    <t>洪明轩</t>
  </si>
  <si>
    <t>P6Y5JG54O-528-003-Ug-002-YwW-032-1-8nO-03-ufK</t>
  </si>
  <si>
    <t>兰州市第十一中学战队</t>
  </si>
  <si>
    <t>兰州市第十一中学</t>
  </si>
  <si>
    <t>李宇峰</t>
  </si>
  <si>
    <t>赵一诺</t>
  </si>
  <si>
    <t>P6Y5JG5AS-528-003-lY-002-cCA-032-1-7Iv-03-jOY</t>
  </si>
  <si>
    <t>匠芯二队</t>
  </si>
  <si>
    <t>郑州七中金桂校区</t>
  </si>
  <si>
    <t>赵胤淇</t>
  </si>
  <si>
    <t>P6Y5JGOp8-528-003-Hc-002-nM4-032-1-07J-03-OBt</t>
  </si>
  <si>
    <t>子期机器人队</t>
  </si>
  <si>
    <t>横琴粤澳深度合作区首都师范大学子期实验中学</t>
  </si>
  <si>
    <t>杨婷</t>
  </si>
  <si>
    <t>罗一飞</t>
  </si>
  <si>
    <t>P6Y5JG54j-528-003-3a-002-D98-032-1-fjt-03-Ulq</t>
  </si>
  <si>
    <t>兰州市第十一中学队</t>
  </si>
  <si>
    <t>单子晅</t>
  </si>
  <si>
    <t>P6Y5JG547-528-003-PT-002-mFj-032-1-aTF-03-2Oa</t>
  </si>
  <si>
    <t>树人中学战队</t>
  </si>
  <si>
    <t>兰州树人中学</t>
  </si>
  <si>
    <t>高培林</t>
  </si>
  <si>
    <t>楚茗月</t>
  </si>
  <si>
    <t>P6Y5JG5yl-528-003-Pv-002-vvW-032-1-Fc4-03-KgC</t>
  </si>
  <si>
    <t>北理工实验学校刘芃妤战队</t>
  </si>
  <si>
    <t>北京理工大学附属实验学校</t>
  </si>
  <si>
    <t>刘芃妤</t>
  </si>
  <si>
    <t>P6Y5JGCSR-528-003-2J-002-yAo-032-1-CKd-03-t0b</t>
  </si>
  <si>
    <t>常青树实验学校一队</t>
  </si>
  <si>
    <t>夏江辉</t>
  </si>
  <si>
    <t>王彦皓</t>
  </si>
  <si>
    <t>P6Y5JG5AO-528-003-9e-002-Fw4-032-1-ZhN-03-CFN</t>
  </si>
  <si>
    <t>多罗C001</t>
  </si>
  <si>
    <t>冀俊睿</t>
  </si>
  <si>
    <t>P6Y5JGO0Q-528-003-sf-002-Gwk-032-1-DTW-03-VUl</t>
  </si>
  <si>
    <t>乐樾队</t>
  </si>
  <si>
    <t>蔡嘉樾</t>
  </si>
  <si>
    <t>P6Y5JGCoN-528-003-pG-002-GnF-032-1-Xcg-03-EAV</t>
  </si>
  <si>
    <t>19991C</t>
  </si>
  <si>
    <t>合肥市第一中学</t>
  </si>
  <si>
    <t>孙莹莹</t>
  </si>
  <si>
    <t>何之康</t>
  </si>
  <si>
    <t>P6Y5JGOWH-528-003-Cq-002-PF7-032-1-91J-03-VUF</t>
  </si>
  <si>
    <t>星云队</t>
  </si>
  <si>
    <t>迁西县第三中学</t>
  </si>
  <si>
    <t>唐玲玲</t>
  </si>
  <si>
    <t>赵泓铭</t>
  </si>
  <si>
    <t>P6Y5JG5wm-528-003-Xs-002-PVK-032-1-wyS-03-6dJ</t>
  </si>
  <si>
    <t>多罗C002</t>
  </si>
  <si>
    <t>杜泓达</t>
  </si>
  <si>
    <t>P6Y5JGOCs-528-003-2a-002-goO-032-1-Npd-03-0ig</t>
  </si>
  <si>
    <t>飞狴队</t>
  </si>
  <si>
    <t>刘竞阳</t>
  </si>
  <si>
    <t>P6Y5JGOO5-528-003-Lj-002-GQI-032-1-Gjd-03-r5J</t>
  </si>
  <si>
    <t>海南侨中（符睿尧）</t>
  </si>
  <si>
    <t>海南华侨中学</t>
  </si>
  <si>
    <t>黄华意</t>
  </si>
  <si>
    <t>符睿尧</t>
  </si>
  <si>
    <t>P6Y5JGO9b-528-003-2E-002-0vo-032-1-tC4-03-qmL</t>
  </si>
  <si>
    <t>李以诺</t>
  </si>
  <si>
    <t>大连经济技术开发区第六中学</t>
  </si>
  <si>
    <t>P6Y5JGO9k-528-003-Za-002-q8a-032-1-73N-03-kbg</t>
  </si>
  <si>
    <t>迪茵公学战队</t>
  </si>
  <si>
    <t>中山市迪茵公学</t>
  </si>
  <si>
    <t>梁港大</t>
  </si>
  <si>
    <t>吴子正</t>
  </si>
  <si>
    <t>P6Y5JGOOT-528-003-C0-002-CcV-032-1-hCZ-03-WZD</t>
  </si>
  <si>
    <t>常青树实验学校二队</t>
  </si>
  <si>
    <t>罗奕宸</t>
  </si>
  <si>
    <t>P6Y5JGONR-528-003-Pu-002-Vrn-032-1-xZN-03-plu</t>
  </si>
  <si>
    <t>洪杰先锋</t>
  </si>
  <si>
    <t>奎屯市第一高级中学</t>
  </si>
  <si>
    <t>李霞</t>
  </si>
  <si>
    <t>樊洪杰</t>
  </si>
  <si>
    <t>P6Y5JGOWp-528-003-gi-002-71a-032-1-VDe-03-WzT</t>
  </si>
  <si>
    <t>昆山二中瑞航队</t>
  </si>
  <si>
    <t>昆山市第二中学</t>
  </si>
  <si>
    <t>柏翔译</t>
  </si>
  <si>
    <t>张瑞航</t>
  </si>
  <si>
    <t>P6Y5JGONf-528-003-Jr-002-S5r-032-1-i5q-03-7zk</t>
  </si>
  <si>
    <t>崇信县龙泉学校</t>
  </si>
  <si>
    <t>朱永超</t>
  </si>
  <si>
    <t>马悦宁</t>
  </si>
  <si>
    <t>P6Y5JG5UT-528-003-MW-002-DSi-032-1-BV6-03-HZs</t>
  </si>
  <si>
    <t>智能豹超能队</t>
  </si>
  <si>
    <t>绥化市第五中学校</t>
  </si>
  <si>
    <t>曹长玲</t>
  </si>
  <si>
    <t>徐珞荻</t>
  </si>
  <si>
    <t>P6Y5JGOOD-528-003-Ai-002-Mq5-032-1-kBR-03-Nqn</t>
  </si>
  <si>
    <t>程炜鑫</t>
  </si>
  <si>
    <t>上海市宝山华曜高级中学</t>
  </si>
  <si>
    <t>徐进军</t>
  </si>
  <si>
    <t>P6Y5JGO0Z-528-003-9o-002-p1C-032-1-1Zg-03-hwQ</t>
  </si>
  <si>
    <t>田舒睿</t>
  </si>
  <si>
    <t>P6Y5JG5Uh-528-003-ym-002-z3v-032-1-R7l-03-lPW</t>
  </si>
  <si>
    <t>吴承阔</t>
  </si>
  <si>
    <t>P6Y5JGjZU-528-003-Q6-002-1GX-032-1-zD8-03-wdU</t>
  </si>
  <si>
    <t>海辰之星</t>
  </si>
  <si>
    <t>杭州市余杭区海辰中学</t>
  </si>
  <si>
    <t>仲书缘</t>
  </si>
  <si>
    <t>喻靖涵</t>
  </si>
  <si>
    <t>P6Y5JGOlT-528-003-Xq-002-nUZ-032-1-mkS-03-y1W</t>
  </si>
  <si>
    <t>垫江中学科创队</t>
  </si>
  <si>
    <t>重庆市垫江中学校</t>
  </si>
  <si>
    <t>陈浩</t>
  </si>
  <si>
    <t>王博浩</t>
  </si>
  <si>
    <t>P6Y5JGOCQ-528-003-hi-002-gr0-032-1-CSV-03-Opr</t>
  </si>
  <si>
    <t>曲靖六队</t>
  </si>
  <si>
    <t>罗焓诚</t>
  </si>
  <si>
    <t>P6Y5JGOWP-528-003-U1-002-4hj-032-1-tRt-03-OnW</t>
  </si>
  <si>
    <t>宸轩队</t>
  </si>
  <si>
    <t>吉林省第二实验高新学校</t>
  </si>
  <si>
    <t>姜宸轩</t>
  </si>
  <si>
    <t>P6Y5JGONU-528-003-fP-002-qkk-032-1-eN3-03-mR9</t>
  </si>
  <si>
    <t>长高1号</t>
  </si>
  <si>
    <t>杭州市长河高级中学</t>
  </si>
  <si>
    <t>廖林玲</t>
  </si>
  <si>
    <t>吴寻</t>
  </si>
  <si>
    <t>P6Y5JGOl9-528-003-Xw-002-Cgu-032-1-dey-03-xgU</t>
  </si>
  <si>
    <t>富蕴县第一中学</t>
  </si>
  <si>
    <t>李海聪</t>
  </si>
  <si>
    <t>李沂辰</t>
  </si>
  <si>
    <t>P6Y5JGOlC-528-003-UO-002-LU0-032-1-B2O-03-oMJ</t>
  </si>
  <si>
    <t>金童晟航2队</t>
  </si>
  <si>
    <t>唐山市路北区尚优点蕾培训学校</t>
  </si>
  <si>
    <t>李伟杰</t>
  </si>
  <si>
    <t>李坤泽</t>
  </si>
  <si>
    <t>P6Y5JGOl4-528-003-Ev-002-uQy-032-1-PVk-03-15O</t>
  </si>
  <si>
    <t>金童晟航1队</t>
  </si>
  <si>
    <t>黄荣川</t>
  </si>
  <si>
    <t>P6Y5JG5w8-528-003-cM-002-nTu-032-1-qnQ-03-5gD</t>
  </si>
  <si>
    <t>L.B-MK</t>
  </si>
  <si>
    <t>王彬</t>
  </si>
  <si>
    <t>张明浩</t>
  </si>
  <si>
    <t>P6Y5JGOO9-528-003-8Q-002-IgF-032-1-Sis-03-bow</t>
  </si>
  <si>
    <t>浙江绿谷</t>
  </si>
  <si>
    <t>丽水第二高级中学</t>
  </si>
  <si>
    <t>金松</t>
  </si>
  <si>
    <t>李炫</t>
  </si>
  <si>
    <t>P6Y5JG541-528-003-sB-002-HZI-032-1-0dR-03-kLH</t>
  </si>
  <si>
    <t>来宾市第六中学科技社团</t>
  </si>
  <si>
    <t>来宾市第六中学</t>
  </si>
  <si>
    <t>姚登翔</t>
  </si>
  <si>
    <t>P6Y5JGYR3-528-003-ww-002-aTZ-032-1-Xx5-03-hlu</t>
  </si>
  <si>
    <t>王元浓</t>
  </si>
  <si>
    <t>P6Y5JGOlf-528-003-2S-002-PPP-032-1-Wr1-03-kNS</t>
  </si>
  <si>
    <t>远征队</t>
  </si>
  <si>
    <t>石柱土家族自治县第一初级中学</t>
  </si>
  <si>
    <t>秦燕</t>
  </si>
  <si>
    <t>李昱燃</t>
  </si>
  <si>
    <t>P6Y5JG5UB-528-003-vB-002-4ym-032-1-EOl-03-T2Q</t>
  </si>
  <si>
    <t>深蓝引擎</t>
  </si>
  <si>
    <t>石嘴山市青少年活动中心</t>
  </si>
  <si>
    <t>赵亚琼</t>
  </si>
  <si>
    <t>郭建歆</t>
  </si>
  <si>
    <t>P6Y5JGOWi-528-003-Pp-002-JDG-032-1-oK2-03-7QS</t>
  </si>
  <si>
    <t>绿竹队</t>
  </si>
  <si>
    <t>唐山市第九中学</t>
  </si>
  <si>
    <t>陆一达</t>
  </si>
  <si>
    <t>P6Y5JGOp2-528-003-HV-002-cP3-032-1-6UW-03-MoO</t>
  </si>
  <si>
    <t>海南侨中（杜岳翔）</t>
  </si>
  <si>
    <t>杜岳翔</t>
  </si>
  <si>
    <t>P6Y5JG5b1-528-003-Or-002-7dc-032-1-JyO-03-doE</t>
  </si>
  <si>
    <t>海南侨中（黄晟嘉）</t>
  </si>
  <si>
    <t>黄晟嘉</t>
  </si>
  <si>
    <t>P6Y5JGO0T-528-003-Ew-002-eOO-032-1-0AQ-03-MrE</t>
  </si>
  <si>
    <t>邓然</t>
  </si>
  <si>
    <t>邵萍</t>
  </si>
  <si>
    <t>P6Y5JGOCA-528-003-a5-002-GfM-032-1-7Ru-03-hpM</t>
  </si>
  <si>
    <t>启星队</t>
  </si>
  <si>
    <t>温岭市存志外国语学校</t>
  </si>
  <si>
    <t>钟正豪</t>
  </si>
  <si>
    <t>王晟竹</t>
  </si>
  <si>
    <t>P6Y5JGOC7-528-003-Ru-002-cF6-032-1-nIO-03-pyG</t>
  </si>
  <si>
    <t>火炬1队</t>
  </si>
  <si>
    <t>中山火炬高技术产业开发区第一中学</t>
  </si>
  <si>
    <t>刘云昇</t>
  </si>
  <si>
    <t>温浩林</t>
  </si>
  <si>
    <t>P6Y5JGO09-528-003-JA-002-HhI-032-1-gpq-03-Lh1</t>
  </si>
  <si>
    <t>大同青藤猛虎战队</t>
  </si>
  <si>
    <t>大同市平城中学校</t>
  </si>
  <si>
    <t>李鹏</t>
  </si>
  <si>
    <t>常铮</t>
  </si>
  <si>
    <t>P6Y5JGOC2-528-003-8S-002-1oL-032-1-Rzq-03-9cC</t>
  </si>
  <si>
    <t>星启队</t>
  </si>
  <si>
    <t>温岭市温中实验学校</t>
  </si>
  <si>
    <t>夏新雅</t>
  </si>
  <si>
    <t>P6Y5JG5LO-528-003-tY-002-g9Z-032-1-bQO-03-hsn</t>
  </si>
  <si>
    <t>海口市第一中学</t>
  </si>
  <si>
    <t>纪欢洪</t>
  </si>
  <si>
    <t>P6Y5JGCSl-528-003-RE-002-y8f-032-1-f0W-03-ijp</t>
  </si>
  <si>
    <t>然然队</t>
  </si>
  <si>
    <t>武汉市光谷科创实验初级中学</t>
  </si>
  <si>
    <t>唐笑冰</t>
  </si>
  <si>
    <t>吴浩然</t>
  </si>
  <si>
    <t>P6Y5JGjZL-528-003-MK-002-VgF-032-1-iDO-03-h8i</t>
  </si>
  <si>
    <t>思源战队</t>
  </si>
  <si>
    <t>覃周思源</t>
  </si>
  <si>
    <t>P6Y5JGCoW-528-003-zQ-002-kpx-032-1-p0C-03-mbn</t>
  </si>
  <si>
    <t>重庆市渝北区数据谷中学校</t>
  </si>
  <si>
    <t>贺钰翔</t>
  </si>
  <si>
    <t>P6Y5JGOOq-528-003-3D-002-sRe-032-1-cZJ-03-nQ2</t>
  </si>
  <si>
    <t>魏嘉彤</t>
  </si>
  <si>
    <t>P6Y5JGOOy-528-003-p5-002-b3g-032-1-b9u-03-82g</t>
  </si>
  <si>
    <t>昌吉市第一中学1队</t>
  </si>
  <si>
    <t>昌吉市第一中学</t>
  </si>
  <si>
    <t>张蕊</t>
  </si>
  <si>
    <t>梁威虎</t>
  </si>
  <si>
    <t>P6Y5JG54n-528-003-d1-002-9M4-032-1-TxM-03-BuW</t>
  </si>
  <si>
    <t>兰州市城关区第五中学战队</t>
  </si>
  <si>
    <t>柳晨锐</t>
  </si>
  <si>
    <t>P6Y5JGYRd-528-003-Ua-002-h25-032-1-RyN-03-KVb</t>
  </si>
  <si>
    <t>高俪媛</t>
  </si>
  <si>
    <t>P6Y5JGYRD-528-003-0U-002-B5P-032-1-rSk-03-iaX</t>
  </si>
  <si>
    <t>武昊杨</t>
  </si>
  <si>
    <t>P6Y5JG5U4-528-003-02-002-LXt-032-1-3bW-03-ZiQ</t>
  </si>
  <si>
    <t>郭宇藩</t>
  </si>
  <si>
    <t>单县实验中学</t>
  </si>
  <si>
    <t>P6Y5JG5UA-528-003-Ky-002-q9n-032-1-xy2-03-kfO</t>
  </si>
  <si>
    <t>沈阳市第七中学战队</t>
  </si>
  <si>
    <t>王薇</t>
  </si>
  <si>
    <t>吴启航</t>
  </si>
  <si>
    <t>P6Y5JGCSY-528-003-z5-002-ZBh-032-1-nQq-03-32o</t>
  </si>
  <si>
    <t>武汉东西湖初级中学</t>
  </si>
  <si>
    <t>武汉市东西湖初级中学</t>
  </si>
  <si>
    <t>林晗</t>
  </si>
  <si>
    <t>史皓轩</t>
  </si>
  <si>
    <t>P6Y5JGOOP-528-003-h5-002-ujA-032-1-DXx-03-zvO</t>
  </si>
  <si>
    <t>江苏省大港中学</t>
  </si>
  <si>
    <t>邓雅文</t>
  </si>
  <si>
    <t>P6Y5JG5Zl-528-003-ll-002-umB-032-1-i1O-03-4tb</t>
  </si>
  <si>
    <t>德州市第五中学队</t>
  </si>
  <si>
    <t>德州市第五中学</t>
  </si>
  <si>
    <t>郭庆鹏</t>
  </si>
  <si>
    <t>马川智</t>
  </si>
  <si>
    <t>中学D组</t>
  </si>
  <si>
    <t>P6Y5JGTN4-528-003-PQ-002-Ywf-032-1-YLF-03-10K</t>
  </si>
  <si>
    <t>合肥市五十中学西校教育集团1队</t>
  </si>
  <si>
    <t>合肥市五十中学西校教育集团</t>
  </si>
  <si>
    <t>姜雨欣</t>
  </si>
  <si>
    <t>P6Y5JGTN5-528-003-Ey-002-ACL-032-1-wJu-03-zew</t>
  </si>
  <si>
    <t>合肥市五十中学新校2队</t>
  </si>
  <si>
    <t>合肥市五十中学新校</t>
  </si>
  <si>
    <t>沈会会</t>
  </si>
  <si>
    <t>杜铭熙</t>
  </si>
  <si>
    <t>P6Y5JGT9X-528-003-Qn-002-QP6-032-1-eOO-03-Zld</t>
  </si>
  <si>
    <t>佛山市第三中学初中部</t>
  </si>
  <si>
    <t>邓绮妍</t>
  </si>
  <si>
    <t>黄奕舜</t>
  </si>
  <si>
    <t>P6Y5JGTSE-528-003-uz-002-Cp1-032-1-tob-03-nwl</t>
  </si>
  <si>
    <t>明德高级中学1队</t>
  </si>
  <si>
    <t>太仓市明德高级中学</t>
  </si>
  <si>
    <t>钱晓锋</t>
  </si>
  <si>
    <t>张瑞熙</t>
  </si>
  <si>
    <t>P6Y5JGTo2-528-003-WK-002-Ysp-032-1-XNy-03-5Oo</t>
  </si>
  <si>
    <t>济南市唐冶中学传奇队</t>
  </si>
  <si>
    <t>济南市唐冶中学</t>
  </si>
  <si>
    <t>张嘉皓</t>
  </si>
  <si>
    <t>P6Y5JGT9y-528-003-ys-002-DTk-032-1-5wh-03-7ds</t>
  </si>
  <si>
    <t>丁钰函队</t>
  </si>
  <si>
    <t>济宁孔子高级中学</t>
  </si>
  <si>
    <t>丁钰函</t>
  </si>
  <si>
    <t>P6Y5JGT9J-528-003-LM-002-N67-032-1-juO-03-OIk</t>
  </si>
  <si>
    <t>佛山市南海区南海实验学校战队</t>
  </si>
  <si>
    <t>周佑光</t>
  </si>
  <si>
    <t>黎家泓</t>
  </si>
  <si>
    <t>P6Y5JGTNA-528-003-PD-002-XHS-032-1-kWW-03-Fsa</t>
  </si>
  <si>
    <t>清逸翛然队</t>
  </si>
  <si>
    <t>山东大学附属中学</t>
  </si>
  <si>
    <t>耿雪</t>
  </si>
  <si>
    <t>隋逸清</t>
  </si>
  <si>
    <t>P6Y5JGT9L-528-003-BO-002-9jm-032-1-VAk-03-oO4</t>
  </si>
  <si>
    <t>凯州</t>
  </si>
  <si>
    <t>王凯州</t>
  </si>
  <si>
    <t>P6Y5JGTKF-528-003-cM-002-aEl-032-1-mdy-03-KVs</t>
  </si>
  <si>
    <t>子期圆梦星之队</t>
  </si>
  <si>
    <t>陈羿恺</t>
  </si>
  <si>
    <t>P6Y5JGTNa-528-003-AN-002-ZmP-032-1-Px5-03-q6o</t>
  </si>
  <si>
    <t>19991A</t>
  </si>
  <si>
    <t>孙瑞晨</t>
  </si>
  <si>
    <t>P6Y5JGTKk-528-003-8V-002-PCx-032-1-eag-03-T6e</t>
  </si>
  <si>
    <t>子期追梦队</t>
  </si>
  <si>
    <t>黄祉睿</t>
  </si>
  <si>
    <t>P6Y5JGTKr-528-003-kr-002-nNO-032-1-42f-03-xtI</t>
  </si>
  <si>
    <t>冠霆</t>
  </si>
  <si>
    <t>李冠霆</t>
  </si>
  <si>
    <t>P6Y5JGT9I-528-003-uf-002-NzB-032-1-J77-03-xzO</t>
  </si>
  <si>
    <t>奇点计划达达队</t>
  </si>
  <si>
    <t>汕头市龙湖实验中学</t>
  </si>
  <si>
    <t>林正达</t>
  </si>
  <si>
    <t>P6Y5JGTCH-528-003-Hj-002-4Ls-032-1-TkC-03-SM0</t>
  </si>
  <si>
    <t>一鸣惊人队1</t>
  </si>
  <si>
    <t>济南稼轩学校</t>
  </si>
  <si>
    <t>王伟业</t>
  </si>
  <si>
    <t>王乾名</t>
  </si>
  <si>
    <t>P6Y5JGT9h-528-003-UO-002-Dsv-032-1-CE2-03-OWR</t>
  </si>
  <si>
    <t>子期梦想队</t>
  </si>
  <si>
    <t>邢铧阳</t>
  </si>
  <si>
    <t>P6Y5JGTNH-528-003-V3-002-0Ix-032-1-BWe-03-Chd</t>
  </si>
  <si>
    <t>灵璧县第六中学超轨战队</t>
  </si>
  <si>
    <t>灵璧县第六中学</t>
  </si>
  <si>
    <t>尚玉环</t>
  </si>
  <si>
    <t>马延泽</t>
  </si>
  <si>
    <t>P6Y5JGT9a-528-003-sh-002-KyV-032-1-kST-03-wew</t>
  </si>
  <si>
    <t>昊霖战队</t>
  </si>
  <si>
    <t>珠海市斗门区西湖学校</t>
  </si>
  <si>
    <t>周昊霖</t>
  </si>
  <si>
    <t>P6Y5JGT9o-528-003-bP-002-iZV-032-1-sPz-03-Btg</t>
  </si>
  <si>
    <t>子聪战队</t>
  </si>
  <si>
    <t>珠海市斗门区城南学校</t>
  </si>
  <si>
    <t>杨子聪</t>
  </si>
  <si>
    <t>P6Y5JGTaO-528-003-jV-002-7QG-032-1-ZG0-03-1DM</t>
  </si>
  <si>
    <t>一萌天天向上</t>
  </si>
  <si>
    <t>青岛高新区第一实验初级中学</t>
  </si>
  <si>
    <t>梁一萌</t>
  </si>
  <si>
    <t>P6Y5JGTSB-528-003-oM-002-2Ze-032-1-0vt-03-3f6</t>
  </si>
  <si>
    <t>浏家港中学2队</t>
  </si>
  <si>
    <t>张宇轩</t>
  </si>
  <si>
    <t>P6Y5JGTS8-528-003-cL-002-z2M-032-1-pBd-03-aJX</t>
  </si>
  <si>
    <t>明德高级中学2队</t>
  </si>
  <si>
    <t>陆敏菊</t>
  </si>
  <si>
    <t>陆梓萱</t>
  </si>
  <si>
    <t>P6Y5JGTCJ-528-003-sE-002-EXd-032-1-lb3-03-NWZ</t>
  </si>
  <si>
    <t>丹凤中学3队</t>
  </si>
  <si>
    <t>褚张燚</t>
  </si>
  <si>
    <t>P6Y5JGTCx-528-003-H1-002-ASd-032-1-u68-03-tPq</t>
  </si>
  <si>
    <t>皓哲战队</t>
  </si>
  <si>
    <t>珠海市码客空间科技活动中心</t>
  </si>
  <si>
    <t>章皓哲</t>
  </si>
  <si>
    <t>P6Y5JGTN8-528-003-xY-002-MIe-032-1-s1k-03-IiZ</t>
  </si>
  <si>
    <t>芜湖一中2队</t>
  </si>
  <si>
    <t>芜湖市第一中学</t>
  </si>
  <si>
    <t>武林</t>
  </si>
  <si>
    <t>牛一乐</t>
  </si>
  <si>
    <t>P6Y5JGTNn-528-003-6U-002-2m3-032-1-zAu-03-WDL</t>
  </si>
  <si>
    <t>芜湖一中1队</t>
  </si>
  <si>
    <t>李明</t>
  </si>
  <si>
    <t>张业苗</t>
  </si>
  <si>
    <t>P6Y5JGTSm-528-003-YJ-002-aOw-032-1-6ni-03-tKr</t>
  </si>
  <si>
    <t>大丰AI机器人超轨战队B</t>
  </si>
  <si>
    <t>盐城市大丰区实验初级中学</t>
  </si>
  <si>
    <t>单梓锐</t>
  </si>
  <si>
    <t>P6Y5JGTSu-528-003-Kh-002-hyw-032-1-43O-03-tFk</t>
  </si>
  <si>
    <t>大丰AI机器人超轨战队C</t>
  </si>
  <si>
    <t>王乾宸</t>
  </si>
  <si>
    <t>P6Y5JGTKo-528-003-fd-002-uQk-032-1-93e-03-jDs</t>
  </si>
  <si>
    <t>清郑初中三队</t>
  </si>
  <si>
    <t>王悉和</t>
  </si>
  <si>
    <t>P6Y5JGToG-528-003-Fu-002-cPG-032-1-FaX-03-8c7</t>
  </si>
  <si>
    <t>济南外国语学校</t>
  </si>
  <si>
    <t>王文博</t>
  </si>
  <si>
    <t>P6Y5JGTND-528-003-Ej-002-9Sc-032-1-fJN-03-weY</t>
  </si>
  <si>
    <t>芜湖市第二十七中学杨辰熙超轨队</t>
  </si>
  <si>
    <t>芜湖市第二十七中学</t>
  </si>
  <si>
    <t>杨雯丽</t>
  </si>
  <si>
    <t>杨辰熙</t>
  </si>
  <si>
    <t>P6Y5JGTNM-528-003-Fu-002-eFe-032-1-7rJ-03-Fg8</t>
  </si>
  <si>
    <t>三十八中一队</t>
  </si>
  <si>
    <t>王浩宇</t>
  </si>
  <si>
    <t>黄子诚</t>
  </si>
  <si>
    <t>P6Y5JGTCD-528-003-Y5-002-Kki-032-1-wZf-03-ePC</t>
  </si>
  <si>
    <t>沈阳市第一三四中学</t>
  </si>
  <si>
    <t>郭锡霖</t>
  </si>
  <si>
    <t>P6Y5JGTNS-528-003-m5-002-Gkg-032-1-cej-03-OG7</t>
  </si>
  <si>
    <t>19991B</t>
  </si>
  <si>
    <t>刘泽畅</t>
  </si>
  <si>
    <t>P6Y5JGTCp-528-003-Bu-002-gBa-032-1-31S-03-YKZ</t>
  </si>
  <si>
    <t>交大附中2号</t>
  </si>
  <si>
    <t>郭伟</t>
  </si>
  <si>
    <t>宋润泽</t>
  </si>
  <si>
    <t>P6Y5JGTCe-528-003-W0-002-caF-032-1-vyx-03-oUG</t>
  </si>
  <si>
    <t>济南章丘双语学校</t>
  </si>
  <si>
    <t>李锦兴</t>
  </si>
  <si>
    <t>P6Y5JGTNU-528-003-KP-002-KB3-032-1-x7x-03-Kvy</t>
  </si>
  <si>
    <t>合肥一六八玫瑰园学校7队</t>
  </si>
  <si>
    <t>赵静茹</t>
  </si>
  <si>
    <t>李天越</t>
  </si>
  <si>
    <t>P6Y5JGTC2-528-003-6S-002-TO3-032-1-ncN-03-NYm</t>
  </si>
  <si>
    <t>魏昊强队</t>
  </si>
  <si>
    <t>杜国彬</t>
  </si>
  <si>
    <t>魏昊强</t>
  </si>
  <si>
    <t>P6Y5JGTak-528-003-0d-002-zMM-032-1-YSe-03-akg</t>
  </si>
  <si>
    <t>克拉玛依市第三中学</t>
  </si>
  <si>
    <t>杨柳</t>
  </si>
  <si>
    <t>李承志</t>
  </si>
  <si>
    <t>P6Y5JGTS4-528-003-sj-002-Ajv-032-1-yu4-03-pnu</t>
  </si>
  <si>
    <t>锦城一中</t>
  </si>
  <si>
    <t>杭州市临安区锦城第一初级中学</t>
  </si>
  <si>
    <t>郎建良</t>
  </si>
  <si>
    <t>吴皓轩</t>
  </si>
  <si>
    <t>P6Y5JGTo9-528-003-Bb-002-ilq-032-1-e7x-03-F5i</t>
  </si>
  <si>
    <t>WYF</t>
  </si>
  <si>
    <t>济南市泉海中学</t>
  </si>
  <si>
    <t>王奕凡</t>
  </si>
  <si>
    <t>P6Y5JGTC1-528-003-uY-002-6Ek-032-1-Xic-03-90k</t>
  </si>
  <si>
    <t>心悦队</t>
  </si>
  <si>
    <t>张庭瑄</t>
  </si>
  <si>
    <t>P6Y5JGTCv-528-003-RJ-002-Auu-032-1-ObB-03-vQ9</t>
  </si>
  <si>
    <t>飞雉队</t>
  </si>
  <si>
    <t>王允迪</t>
  </si>
  <si>
    <t>P6Y5JGTKc-528-003-ZB-002-him-032-1-HY2-03-GMI</t>
  </si>
  <si>
    <t>卓越新高队</t>
  </si>
  <si>
    <t>新县高级中学</t>
  </si>
  <si>
    <t>邱亮烈</t>
  </si>
  <si>
    <t>段诗怡</t>
  </si>
  <si>
    <t>P6Y5JGTNX-528-003-uH-002-Ysp-032-1-lUS-03-6iu</t>
  </si>
  <si>
    <t>睿趣005队</t>
  </si>
  <si>
    <t>陈德轩</t>
  </si>
  <si>
    <t>P6Y5JGToe-528-003-KG-002-6Z4-032-1-VBN-03-lN5</t>
  </si>
  <si>
    <t>许铭东</t>
  </si>
  <si>
    <t>蔡雨珊</t>
  </si>
  <si>
    <t>P6Y5JGTNB-528-003-Rm-002-KrL-032-1-mkh-03-IKx</t>
  </si>
  <si>
    <t>芜湖一中5队</t>
  </si>
  <si>
    <t>李佳恩</t>
  </si>
  <si>
    <t>P6Y5JGTKG-528-003-Ec-002-1wK-032-1-j4X-03-exh</t>
  </si>
  <si>
    <t>达上战队</t>
  </si>
  <si>
    <t>杜思彤</t>
  </si>
  <si>
    <t>P6Y5JGT9u-528-003-QS-002-6BK-032-1-ey6-03-egO</t>
  </si>
  <si>
    <t>思睿战队</t>
  </si>
  <si>
    <t>陈思睿</t>
  </si>
  <si>
    <t>P6Y5JGTar-528-003-CV-002-g7O-032-1-rkY-03-XQB</t>
  </si>
  <si>
    <t>明德队</t>
  </si>
  <si>
    <t>内蒙古自治区鄂尔多斯市第一中学伊金霍洛分校</t>
  </si>
  <si>
    <t>史超</t>
  </si>
  <si>
    <t>陈维浩</t>
  </si>
  <si>
    <t>P6Y5JGTKU-528-003-Ir-002-77f-032-1-hCF-03-gtW</t>
  </si>
  <si>
    <t>记忆</t>
  </si>
  <si>
    <t>孙家裕</t>
  </si>
  <si>
    <t>P6Y5JGTCE-528-003-CF-002-Z4I-032-1-40W-03-H2A</t>
  </si>
  <si>
    <t>斗转星移队</t>
  </si>
  <si>
    <t>济南市安生学校</t>
  </si>
  <si>
    <t>郭晓龙</t>
  </si>
  <si>
    <t>P6Y5JGTSt-528-003-PI-002-xtB-032-1-3kd-03-x6L</t>
  </si>
  <si>
    <t>FXQ队</t>
  </si>
  <si>
    <t>济南市历城区鲍山学校</t>
  </si>
  <si>
    <t>傅修齐</t>
  </si>
  <si>
    <t>P6Y5JGTCW-528-003-vX-002-iVK-032-1-tk2-03-1Cy</t>
  </si>
  <si>
    <t>丹凤中学2队</t>
  </si>
  <si>
    <t>吴宇晨</t>
  </si>
  <si>
    <t>P6Y5JGTK5-528-003-uG-002-Sgm-032-1-T5d-03-jiJ</t>
  </si>
  <si>
    <t>智尚战队</t>
  </si>
  <si>
    <t>李泽进</t>
  </si>
  <si>
    <t>P6Y5JGTp7-528-003-43-002-FTe-032-1-3IO-03-bZJ</t>
  </si>
  <si>
    <t>弋鸣1队</t>
  </si>
  <si>
    <t>芜湖一中教育集团弋江中学</t>
  </si>
  <si>
    <t>潘吉</t>
  </si>
  <si>
    <t>张晨逸</t>
  </si>
  <si>
    <t>P6Y5JGToW-528-003-a4-002-T8k-032-1-GM1-03-IL5</t>
  </si>
  <si>
    <t>CWB</t>
  </si>
  <si>
    <t>济南西城实验初中学校</t>
  </si>
  <si>
    <t>崔文博</t>
  </si>
  <si>
    <t>P6Y5JGToC-528-003-yC-002-OlU-032-1-3gK-03-fxy</t>
  </si>
  <si>
    <t>YYM</t>
  </si>
  <si>
    <t>济南市育英中学</t>
  </si>
  <si>
    <t>姚壹鸣</t>
  </si>
  <si>
    <t>P6Y5JGTSA-528-003-4z-002-tIr-032-1-oer-03-Zfn</t>
  </si>
  <si>
    <t>蔚澜芯1队</t>
  </si>
  <si>
    <t>周莹</t>
  </si>
  <si>
    <t>田祎辰</t>
  </si>
  <si>
    <t>P6Y5JGTCj-528-003-eS-002-OxF-032-1-DfW-03-C1q</t>
  </si>
  <si>
    <t>交航二队</t>
  </si>
  <si>
    <t>张李语哲</t>
  </si>
  <si>
    <t>P6Y5JGTSW-528-003-bl-002-f0r-032-1-hWx-03-q26</t>
  </si>
  <si>
    <t>Super AI 三队</t>
  </si>
  <si>
    <t>无锡市梁溪区少年宫</t>
  </si>
  <si>
    <t>张得多</t>
  </si>
  <si>
    <t>王梓源</t>
  </si>
  <si>
    <t>P6Y5JGTKM-528-003-Q7-002-Ha3-032-1-tIo-03-zZL</t>
  </si>
  <si>
    <t>永创新高</t>
  </si>
  <si>
    <t>汪晓慧</t>
  </si>
  <si>
    <t>P6Y5JGTNk-528-003-u7-002-ckW-032-1-xkL-03-8O7</t>
  </si>
  <si>
    <t>临泉第33战队</t>
  </si>
  <si>
    <t>黄丽容</t>
  </si>
  <si>
    <t>张子凡</t>
  </si>
  <si>
    <t>P6Y5JGTCU-528-003-gX-002-bYK-032-1-1FD-03-p9u</t>
  </si>
  <si>
    <t>玮杰战队</t>
  </si>
  <si>
    <t>庞玮杰</t>
  </si>
  <si>
    <t>P6Y5JGT9N-528-003-5m-002-xW6-032-1-cyq-03-dFF</t>
  </si>
  <si>
    <t>志阳战队</t>
  </si>
  <si>
    <t>珠海市斗门容闳学校</t>
  </si>
  <si>
    <t>杜志阳</t>
  </si>
  <si>
    <t>P6Y5JGT9r-528-003-Ex-002-6pl-032-1-58n-03-fDH</t>
  </si>
  <si>
    <t>飞猫队</t>
  </si>
  <si>
    <t>李梓硕</t>
  </si>
  <si>
    <t>P6Y5JGTCS-528-003-LK-002-6EG-032-1-Qa1-03-fQz</t>
  </si>
  <si>
    <t>交大附中一号</t>
  </si>
  <si>
    <t>高王云浩</t>
  </si>
  <si>
    <t>P6Y5JGTKw-528-003-L2-002-Y2H-032-1-6a5-03-WMQ</t>
  </si>
  <si>
    <t>向阳而生</t>
  </si>
  <si>
    <t>李星灿</t>
  </si>
  <si>
    <t>P6Y5JGT9V-528-003-PY-002-xYH-032-1-C44-03-8lV</t>
  </si>
  <si>
    <t>郑舒予队</t>
  </si>
  <si>
    <t>济宁海达行知学校</t>
  </si>
  <si>
    <t>郑舒予</t>
  </si>
  <si>
    <t>P6Y5JGTan-528-003-OF-002-85a-032-1-X9S-03-lpk</t>
  </si>
  <si>
    <t>内蒙古思默弗王颢轩战队</t>
  </si>
  <si>
    <t>呼和浩特市实验中学（启秀校区）</t>
  </si>
  <si>
    <t>贾兴超</t>
  </si>
  <si>
    <t>王颢轩</t>
  </si>
  <si>
    <t>P6Y5JGTCO-528-003-FF-002-NIc-032-1-IKj-03-yQO</t>
  </si>
  <si>
    <t>交大附中3号</t>
  </si>
  <si>
    <t>王依心</t>
  </si>
  <si>
    <t>P6Y5JGTSX-528-003-gl-002-PqT-032-1-hHA-03-fWF</t>
  </si>
  <si>
    <t>辣红安源队</t>
  </si>
  <si>
    <t>萍乡市城区学校</t>
  </si>
  <si>
    <t>邓志华</t>
  </si>
  <si>
    <t>易鸣清</t>
  </si>
  <si>
    <t>P6Y5JGTo7-528-003-dv-002-IKu-032-1-a8O-03-1vN</t>
  </si>
  <si>
    <t>兖州一中追梦队</t>
  </si>
  <si>
    <t>王娜娜</t>
  </si>
  <si>
    <t>邹浩嵘</t>
  </si>
  <si>
    <t>P6Y5JGTp4-528-003-WQ-002-OFV-032-1-SqO-03-cal</t>
  </si>
  <si>
    <t>智涛逸之队</t>
  </si>
  <si>
    <t>淮南实验中学山南第一中学</t>
  </si>
  <si>
    <t>尹彩云</t>
  </si>
  <si>
    <t>李轩逸</t>
  </si>
  <si>
    <t>P6Y5JGTNO-528-003-Lc-002-Wia-032-1-OYD-03-Zf4</t>
  </si>
  <si>
    <t>合肥高新中嘉学校嘉点AI 2队</t>
  </si>
  <si>
    <t>合肥高新中嘉学校</t>
  </si>
  <si>
    <t>刘兴山</t>
  </si>
  <si>
    <t>方欣阳</t>
  </si>
  <si>
    <t>P6Y5JGTCq-528-003-Jo-002-s9u-032-1-uZm-03-u3E</t>
  </si>
  <si>
    <t>我是高手黄</t>
  </si>
  <si>
    <t>西安星光实验学校</t>
  </si>
  <si>
    <t>王媛媛</t>
  </si>
  <si>
    <t>黄子卓</t>
  </si>
  <si>
    <t>P6Y5JGT9Z-528-003-8O-002-KG6-032-1-gYf-03-qEV</t>
  </si>
  <si>
    <t>子期希望队</t>
  </si>
  <si>
    <t>郭子涵</t>
  </si>
  <si>
    <t>P6Y5JGTpt-528-003-Gd-002-iGY-032-1-XKi-03-y6e</t>
  </si>
  <si>
    <t>弋鸣3队</t>
  </si>
  <si>
    <t>吴江涵</t>
  </si>
  <si>
    <t>P6Y5JGTow-528-003-qy-002-dPv-032-1-x5H-03-v2a</t>
  </si>
  <si>
    <t>高飞远翔队</t>
  </si>
  <si>
    <t>济南高新区东城逸家初级中学</t>
  </si>
  <si>
    <t>李青霖</t>
  </si>
  <si>
    <t>刘祖岳</t>
  </si>
  <si>
    <t>P6Y5JGT9G-528-003-vA-002-fdU-032-1-ano-03-Qr6</t>
  </si>
  <si>
    <t>王聆龙队</t>
  </si>
  <si>
    <t>济宁学院附属中学红星校区</t>
  </si>
  <si>
    <t>黄成刚</t>
  </si>
  <si>
    <t>王聆龙</t>
  </si>
  <si>
    <t>P6Y5JGToU-528-003-Sy-002-wQL-032-1-2Tv-03-qMc</t>
  </si>
  <si>
    <t>先行者</t>
  </si>
  <si>
    <t>魏馨怡</t>
  </si>
  <si>
    <t>P6Y5JGTok-528-003-Qs-002-M7j-032-1-6Di-03-hOg</t>
  </si>
  <si>
    <t>泰安三中一队</t>
  </si>
  <si>
    <t>山东省泰安第三中学</t>
  </si>
  <si>
    <t>李雨</t>
  </si>
  <si>
    <t>王天宇</t>
  </si>
  <si>
    <t>P6Y5JGTos-528-003-dd-002-M3M-032-1-Rt5-03-gUt</t>
  </si>
  <si>
    <t>泰安三中二队</t>
  </si>
  <si>
    <t>李炳刚</t>
  </si>
  <si>
    <t>郭清翔</t>
  </si>
  <si>
    <t>P6Y5JGT9W-528-003-FG-002-YXY-032-1-rWg-03-2XE</t>
  </si>
  <si>
    <t>俊希战队</t>
  </si>
  <si>
    <t>周俊希</t>
  </si>
  <si>
    <t>P6Y5JGTSi-528-003-AO-002-tlF-032-1-JEB-03-Vqh</t>
  </si>
  <si>
    <t>瑞安新纪元实验学校</t>
  </si>
  <si>
    <t>黄庆逸</t>
  </si>
  <si>
    <t>P6Y5JGT9E-528-003-0P-002-cLk-032-1-SJo-03-Rmf</t>
  </si>
  <si>
    <t>中山市石岐中学战队</t>
  </si>
  <si>
    <t>中山市石岐中学</t>
  </si>
  <si>
    <t>李长增</t>
  </si>
  <si>
    <t>谢梓聪</t>
  </si>
  <si>
    <t>P6Y5JGTCo-528-003-Ye-002-nj2-032-1-hIi-03-a8B</t>
  </si>
  <si>
    <t>乐博巅峰队</t>
  </si>
  <si>
    <t>P6Y5JGToE-528-003-5d-002-EEr-032-1-7bO-03-zWj</t>
  </si>
  <si>
    <t>枣庄玛酷三队</t>
  </si>
  <si>
    <t>枣庄市第二实验学校</t>
  </si>
  <si>
    <t>杨龙</t>
  </si>
  <si>
    <t>李尚尚</t>
  </si>
  <si>
    <t>P6Y5JGToQ-528-003-lp-002-nAH-032-1-mRG-03-haX</t>
  </si>
  <si>
    <t>沂州闪耀队</t>
  </si>
  <si>
    <t>班磊</t>
  </si>
  <si>
    <t>黄誉然</t>
  </si>
  <si>
    <t>P6Y5JGTov-528-003-Ty-002-pJM-032-1-tM3-03-1Ip</t>
  </si>
  <si>
    <t>兖州一中星辰队</t>
  </si>
  <si>
    <t>郭天润</t>
  </si>
  <si>
    <t>P6Y5JGT9Q-528-003-7o-002-KC0-032-1-tXa-03-Bj3</t>
  </si>
  <si>
    <t>中山市东区远洋学校战队</t>
  </si>
  <si>
    <t>中山市东区远洋学校</t>
  </si>
  <si>
    <t>杜苑琪</t>
  </si>
  <si>
    <t>张腾逸</t>
  </si>
  <si>
    <t>P6Y5JGTKm-528-003-wo-002-K9h-032-1-5X1-03-7Lb</t>
  </si>
  <si>
    <t>掂水</t>
  </si>
  <si>
    <t>林彦旭</t>
  </si>
  <si>
    <t>P6Y5JGTNC-528-003-te-002-0m6-032-1-cEf-03-o7D</t>
  </si>
  <si>
    <t>合肥高新中嘉学校嘉点AI 1队</t>
  </si>
  <si>
    <t>张雷</t>
  </si>
  <si>
    <t>郑齐鑫</t>
  </si>
  <si>
    <t>P6Y5JGTCz-528-003-7S-002-efi-032-1-Ulb-03-nE7</t>
  </si>
  <si>
    <t>海东育英2</t>
  </si>
  <si>
    <t>大理市海东育英实验学校</t>
  </si>
  <si>
    <t>高锦霞</t>
  </si>
  <si>
    <t>任峻达</t>
  </si>
  <si>
    <t>P6Y5JGTNV-528-003-dQ-002-pM1-032-1-6u4-03-gWR</t>
  </si>
  <si>
    <t>云龙队</t>
  </si>
  <si>
    <t>安徽师范大学附属萃文中学</t>
  </si>
  <si>
    <t>汪莉莉</t>
  </si>
  <si>
    <t>朱云龙</t>
  </si>
  <si>
    <t>P6Y5JGTCc-528-003-e3-002-PYs-032-1-OyY-03-j4r</t>
  </si>
  <si>
    <t>西安高新区第八初级中学</t>
  </si>
  <si>
    <t>谢肖添愿</t>
  </si>
  <si>
    <t>P6Y5JGTSp-528-003-K1-002-N8m-032-1-WNQ-03-BIL</t>
  </si>
  <si>
    <t>Super AI 二队</t>
  </si>
  <si>
    <t>杨皓天</t>
  </si>
  <si>
    <t>P6Y5JGTNh-528-003-hJ-002-idd-032-1-8PM-03-aJx</t>
  </si>
  <si>
    <t>沈阳市南昌新世界学校</t>
  </si>
  <si>
    <t>孔诗语</t>
  </si>
  <si>
    <t>P6Y5JGToj-528-003-1W-002-SQi-032-1-Hvv-03-GuY</t>
  </si>
  <si>
    <t>沂州星耀队</t>
  </si>
  <si>
    <t>宋敏</t>
  </si>
  <si>
    <t>江雨龙</t>
  </si>
  <si>
    <t>P6Y5JGT9l-528-003-xP-002-YOD-032-1-8L9-03-6s8</t>
  </si>
  <si>
    <t>珠海市九洲中学队</t>
  </si>
  <si>
    <t>珠海市九洲中学</t>
  </si>
  <si>
    <t>周保泉</t>
  </si>
  <si>
    <t>熊思博</t>
  </si>
  <si>
    <t>P6Y5JGTS9-528-003-VL-002-4Yc-032-1-oqZ-03-yXV</t>
  </si>
  <si>
    <t>Super AI 一队</t>
  </si>
  <si>
    <t>胡煜昕</t>
  </si>
  <si>
    <t>P6Y5JGTaT-528-003-Dz-002-BvI-032-1-2Ce-03-vKl</t>
  </si>
  <si>
    <t>内蒙古思默弗杨梓豪战队</t>
  </si>
  <si>
    <t>杨梓豪</t>
  </si>
  <si>
    <t>P6Y5JGTpU-528-003-59-002-GRu-032-1-xMJ-03-q1A</t>
  </si>
  <si>
    <t>临泉第28战队</t>
  </si>
  <si>
    <t>刘方灵</t>
  </si>
  <si>
    <t>王昊铭</t>
  </si>
  <si>
    <t>P6Y5JGTo1-528-003-Gx-002-SO9-032-1-MMi-03-xYB</t>
  </si>
  <si>
    <t>枣庄玛酷四队</t>
  </si>
  <si>
    <t>胡庆航</t>
  </si>
  <si>
    <t>P6Y5JGTot-528-003-eG-002-265-032-1-Hv8-03-UC1</t>
  </si>
  <si>
    <t>印象城八队</t>
  </si>
  <si>
    <t>山东省济南五中</t>
  </si>
  <si>
    <t>张银剑</t>
  </si>
  <si>
    <t>常文昊</t>
  </si>
  <si>
    <t>P6Y5JGTS7-528-003-Nf-002-taf-032-1-Nbj-03-ljb</t>
  </si>
  <si>
    <t>长高6号</t>
  </si>
  <si>
    <t>张雅欣</t>
  </si>
  <si>
    <t>P6Y5JGTKl-528-003-Zp-002-3O1-032-1-KOV-03-nWD</t>
  </si>
  <si>
    <t>逐梦心航</t>
  </si>
  <si>
    <t>曾慧容</t>
  </si>
  <si>
    <t>孙心妍</t>
  </si>
  <si>
    <t>P6Y5JGToI-528-003-hM-002-tHI-032-1-uol-03-fnn</t>
  </si>
  <si>
    <t>星图探索队</t>
  </si>
  <si>
    <t>临沂第十二中学</t>
  </si>
  <si>
    <t>彭鑫蕊</t>
  </si>
  <si>
    <t>杨梓萌</t>
  </si>
  <si>
    <t>P6Y5JGToK-528-003-BI-002-NE5-032-1-mHl-03-pTo</t>
  </si>
  <si>
    <t>AYA</t>
  </si>
  <si>
    <t>济南槐荫中学</t>
  </si>
  <si>
    <t>安煜奥</t>
  </si>
  <si>
    <t>P6Y5JGTKP-528-003-sQ-002-Ss6-032-1-pyq-03-kcZ</t>
  </si>
  <si>
    <t>圣泽队</t>
  </si>
  <si>
    <t>周圣泽</t>
  </si>
  <si>
    <t>P6Y5JGTCV-528-003-0R-002-PCt-032-1-AhZ-03-G39</t>
  </si>
  <si>
    <t>西安高新区第八初级中学1</t>
  </si>
  <si>
    <t>赵文博</t>
  </si>
  <si>
    <t>P6Y5JGTpw-528-003-ZV-002-maa-032-1-5th-03-lqp</t>
  </si>
  <si>
    <t>弋鸣2队</t>
  </si>
  <si>
    <t>P6Y5JGToa-528-003-du-002-0mj-032-1-Rbs-03-PQ5</t>
  </si>
  <si>
    <t>聚力团</t>
  </si>
  <si>
    <t>临沂第六中学</t>
  </si>
  <si>
    <t>吴尚泽</t>
  </si>
  <si>
    <t>P6Y5JGToS-528-003-5k-002-Ras-032-1-YtG-03-LSf</t>
  </si>
  <si>
    <t>马晟熙.</t>
  </si>
  <si>
    <t>闫效民</t>
  </si>
  <si>
    <t>马晟熙</t>
  </si>
  <si>
    <t>P6Y5JGTKp-528-003-uY-002-qaA-032-1-Zxr-03-y7k</t>
  </si>
  <si>
    <t>格鼓致远队</t>
  </si>
  <si>
    <t>陶文平</t>
  </si>
  <si>
    <t>林志远</t>
  </si>
  <si>
    <t>P6Y5JGTKQ-528-003-qD-002-8bR-032-1-stW-03-rH7</t>
  </si>
  <si>
    <t>科龙荔园队</t>
  </si>
  <si>
    <t>深圳科学高中龙岗分校</t>
  </si>
  <si>
    <t>吴蔚</t>
  </si>
  <si>
    <t>谢宇博</t>
  </si>
  <si>
    <t>P6Y5JGTph-528-003-jK-002-FAD-032-1-MJO-03-kZW</t>
  </si>
  <si>
    <t>临泉第30战队</t>
  </si>
  <si>
    <t>临泉县第三中学</t>
  </si>
  <si>
    <t>王金英</t>
  </si>
  <si>
    <t>彭泽平</t>
  </si>
  <si>
    <t>P6Y5JGTNl-528-003-Ql-002-c0S-032-1-0aW-03-NoQ</t>
  </si>
  <si>
    <t>灵璧县第一中学超轨战队</t>
  </si>
  <si>
    <t>灵璧县第一中学</t>
  </si>
  <si>
    <t>张萍</t>
  </si>
  <si>
    <t>魏昌凯</t>
  </si>
  <si>
    <t>P6Y5JGTaQ-528-003-QF-002-HGF-032-1-Sp3-03-bUn</t>
  </si>
  <si>
    <t>内蒙古思默弗庄育藻战队</t>
  </si>
  <si>
    <t>庄育藻</t>
  </si>
  <si>
    <t>P6Y5JGTaE-528-003-cQ-002-mhD-032-1-Od5-03-X7j</t>
  </si>
  <si>
    <t>鄂尔多斯市一中张益赫战队</t>
  </si>
  <si>
    <t>鄂尔多斯市一中伊金霍洛校区</t>
  </si>
  <si>
    <t>张益赫</t>
  </si>
  <si>
    <t>P6Y5JGT9e-528-003-Ug-002-AtL-032-1-xPz-03-6Io</t>
  </si>
  <si>
    <t>飞鹤队</t>
  </si>
  <si>
    <t>那斯骐</t>
  </si>
  <si>
    <t>P6Y5JGTS3-528-003-Ay-002-GU6-032-1-Snh-03-gsJ</t>
  </si>
  <si>
    <t>娄雅队</t>
  </si>
  <si>
    <t>太仓市实验中学</t>
  </si>
  <si>
    <t>顾建丰</t>
  </si>
  <si>
    <t>李乐天</t>
  </si>
  <si>
    <t>P6Y5JGTau-528-003-2K-002-PZb-032-1-D5e-03-paZ</t>
  </si>
  <si>
    <t>小伐</t>
  </si>
  <si>
    <t>伊金霍洛旗高级中学</t>
  </si>
  <si>
    <t>郭宇翔</t>
  </si>
  <si>
    <t>刘雨鑫</t>
  </si>
  <si>
    <t>P6Y5JGTN7-528-003-Ip-002-Sag-032-1-KHk-03-LgZ</t>
  </si>
  <si>
    <t>沈阳市第一三四中学（王麒然）</t>
  </si>
  <si>
    <t>王麒然</t>
  </si>
  <si>
    <t>P6Y5JGTal-528-003-Am-002-SwI-032-1-dep-03-kFm</t>
  </si>
  <si>
    <t>光亚永争第一队</t>
  </si>
  <si>
    <t>王光亚</t>
  </si>
  <si>
    <t>P6Y5JGTSg-528-003-B4-002-ZyN-032-1-d3e-03-GBC</t>
  </si>
  <si>
    <t>天马行空队</t>
  </si>
  <si>
    <t>张文寰</t>
  </si>
  <si>
    <t>P6Y5JGTSs-528-003-24-002-KnT-032-1-P36-03-qUx</t>
  </si>
  <si>
    <t>星海一队</t>
  </si>
  <si>
    <t>单俊豪</t>
  </si>
  <si>
    <t>P6Y5JGTKS-528-003-gf-002-wIT-032-1-ght-03-xvU</t>
  </si>
  <si>
    <t>清郑初中四队</t>
  </si>
  <si>
    <t>李胜羲</t>
  </si>
  <si>
    <t>P6Y5JGTKN-528-003-Of-002-lph-032-1-jKR-03-Var</t>
  </si>
  <si>
    <t>匠芯五队</t>
  </si>
  <si>
    <t>河南省实验中学</t>
  </si>
  <si>
    <t>候博政</t>
  </si>
  <si>
    <t>P6Y5JGTaD-528-003-to-002-ulA-032-1-iaf-03-Kbe</t>
  </si>
  <si>
    <t>崇智队</t>
  </si>
  <si>
    <t>鄂尔多斯市第一中学伊金霍洛分校</t>
  </si>
  <si>
    <t>刘亚磊</t>
  </si>
  <si>
    <t>杨盛尧</t>
  </si>
  <si>
    <t>P6Y5JGTo6-528-003-ZK-002-whW-032-1-JOT-03-tpY</t>
  </si>
  <si>
    <t>逐光小分队</t>
  </si>
  <si>
    <t>临沂第十一中学</t>
  </si>
  <si>
    <t>伏峻辉</t>
  </si>
  <si>
    <t>P6Y5JGTSv-528-003-fl-002-pFJ-032-1-u7N-03-G33</t>
  </si>
  <si>
    <t>北京市第二中学一队</t>
  </si>
  <si>
    <t>刘鑫</t>
  </si>
  <si>
    <t>张朝栋</t>
  </si>
  <si>
    <t>P6Y5JGTSY-528-003-wx-002-GHL-032-1-yOR-03-qz0</t>
  </si>
  <si>
    <t>AI元源必胜团</t>
  </si>
  <si>
    <t>江弈昊</t>
  </si>
  <si>
    <t>P6Y5JGTCh-528-003-C4-002-77y-032-1-iUX-03-3pQ</t>
  </si>
  <si>
    <t>海东育英1</t>
  </si>
  <si>
    <t>徐梦丝</t>
  </si>
  <si>
    <t>姬裕棋</t>
  </si>
  <si>
    <t>P6Y5JGTKT-528-003-qm-002-kZi-032-1-9mE-03-hzF</t>
  </si>
  <si>
    <t>科龙启源队</t>
  </si>
  <si>
    <t>陈森潮</t>
  </si>
  <si>
    <t>P6Y5JG5GS-528-003-0T-003-tsV-034-1-AwO-03-Ztf</t>
  </si>
  <si>
    <t>Super AI火星探秘</t>
  </si>
  <si>
    <t>历城二中火星2队</t>
  </si>
  <si>
    <t>杨子纯|禚思岐</t>
  </si>
  <si>
    <t>P6Y5JG5Gb-528-003-NO-003-UEI-034-1-wuj-03-83N</t>
  </si>
  <si>
    <t>历城二中火星3队</t>
  </si>
  <si>
    <t>逯钧平|邓帆</t>
  </si>
  <si>
    <t>P6Y5JG5G5-528-003-Q6-003-8Pq-034-1-4Mf-03-jHG</t>
  </si>
  <si>
    <t>历城二中火星4队</t>
  </si>
  <si>
    <t>张怀栋|李政举</t>
  </si>
  <si>
    <t>P6Y5JG5GQ-528-003-pa-003-MCO-034-1-LHp-03-V9x</t>
  </si>
  <si>
    <t>历城二中火星1队</t>
  </si>
  <si>
    <t>于子童|吴雨恒</t>
  </si>
  <si>
    <t>P6Y5JG5qV-528-003-Fn-003-5Sm-034-1-6Kz-03-0YI</t>
  </si>
  <si>
    <t>教院附中一队</t>
  </si>
  <si>
    <t>强薇</t>
  </si>
  <si>
    <t>周广平|闫岳琦</t>
  </si>
  <si>
    <t>P6Y5JG5Gs-528-003-Jm-003-97F-034-1-0xr-03-eSF</t>
  </si>
  <si>
    <t>乐赢洧创科技中心2队</t>
  </si>
  <si>
    <t>徐伟权</t>
  </si>
  <si>
    <t>康浩恒|谢予霖</t>
  </si>
  <si>
    <t>P6Y5JG5qz-528-003-bu-003-TUM-034-1-AsC-03-F8P</t>
  </si>
  <si>
    <t>西樵中学与北滘实验高中联队</t>
  </si>
  <si>
    <t>佛山市南海区西樵镇西樵中学  佛山市顺德区北滘实验高中</t>
  </si>
  <si>
    <t>纪沛湧</t>
  </si>
  <si>
    <t>梁俊锋|齐家</t>
  </si>
  <si>
    <t>P6Y5JG5Gl-528-003-yu-003-1L9-034-1-Fzq-03-X2C</t>
  </si>
  <si>
    <t>薛钧|闫棋俊</t>
  </si>
  <si>
    <t>P6Y5JG5G2-528-003-Qm-003-fT9-034-1-HXL-03-6So</t>
  </si>
  <si>
    <t>祝融探火</t>
  </si>
  <si>
    <t>黄子诺|左岳媛</t>
  </si>
  <si>
    <t>P6Y5JG5bs-528-003-je-003-yF8-034-1-vDP-03-KJK</t>
  </si>
  <si>
    <t>莱凯超越队</t>
  </si>
  <si>
    <t>禹城市齐鲁中学</t>
  </si>
  <si>
    <t>刘金凯</t>
  </si>
  <si>
    <t>孙浩宇|刘圣鑫</t>
  </si>
  <si>
    <t>P6Y5JG5be-528-003-qD-003-kO5-034-1-RAW-03-7UN</t>
  </si>
  <si>
    <t>德州市第一中学胡方迪</t>
  </si>
  <si>
    <t>德州市第一中学</t>
  </si>
  <si>
    <t>刘书全</t>
  </si>
  <si>
    <t>胡方迪</t>
  </si>
  <si>
    <t>P6Y5JG5qL-528-003-Wy-003-lfp-034-1-qWb-03-Rkd</t>
  </si>
  <si>
    <t>南海外国语高级中学与南海实验联队</t>
  </si>
  <si>
    <t>佛山市南海外国语高级中学  佛山市南海区南海实验学校</t>
  </si>
  <si>
    <t>徐思桦|杨海祥</t>
  </si>
  <si>
    <t>P6Y5JG5Gw-528-003-QA-003-FOB-034-1-EWZ-03-LRk</t>
  </si>
  <si>
    <t>火星撞地球</t>
  </si>
  <si>
    <t>李妙弋|刘梓骏</t>
  </si>
  <si>
    <t>P6Y5JG5Gm-528-003-hS-003-L42-034-1-13u-03-YFy</t>
  </si>
  <si>
    <t>园区校东沙湖联队</t>
  </si>
  <si>
    <t>冯柏宇|徐乐陶</t>
  </si>
  <si>
    <t>P6Y5JG5Gg-528-003-NC-003-3ss-034-1-lIv-03-yeE</t>
  </si>
  <si>
    <t>苏附南航联队</t>
  </si>
  <si>
    <t>傅靖洋|李俊伯</t>
  </si>
  <si>
    <t>P6Y5JG5qt-528-003-Ol-003-hUD-034-1-EfM-03-T7b</t>
  </si>
  <si>
    <t>火星谭彤</t>
  </si>
  <si>
    <t>深圳市南山外国语学校（集团）第二实验学校</t>
  </si>
  <si>
    <t>蒋亚杰</t>
  </si>
  <si>
    <t>谭皓玮|陈俞彤</t>
  </si>
  <si>
    <t>P6Y5JG5q5-528-003-pY-003-wO5-034-1-Py2-03-r0O</t>
  </si>
  <si>
    <t>擎天机甲联盟</t>
  </si>
  <si>
    <t>广东顺德德胜学校 佛山市顺德区勒流富安初级中学</t>
  </si>
  <si>
    <t>黄一栗</t>
  </si>
  <si>
    <t>李宇杰|李智佳</t>
  </si>
  <si>
    <t>P6Y5JGTY6-528-003-TD-003-Xdd-034-1-1P0-03-wJi</t>
  </si>
  <si>
    <t>星湾斜塘学校联队</t>
  </si>
  <si>
    <t>刘蔡程|陆宇博</t>
  </si>
  <si>
    <t>P6Y5JGCKz-528-003-9N-003-baa-034-1-ioW-03-Tk4</t>
  </si>
  <si>
    <t>火星探秘2</t>
  </si>
  <si>
    <t>刘国昊</t>
  </si>
  <si>
    <t>杨文辰|王冠贺</t>
  </si>
  <si>
    <t>P6Y5JGTYS-528-003-eb-003-9hd-034-1-lQT-03-Lbb</t>
  </si>
  <si>
    <t>苏州十中新区一中联队</t>
  </si>
  <si>
    <t>赵云帆|吴培铮</t>
  </si>
  <si>
    <t>P6Y5JGCK2-528-003-sP-003-zlb-034-1-GOz-03-Yid</t>
  </si>
  <si>
    <t>冯梓恒   瞿子航</t>
  </si>
  <si>
    <t>深圳先进技术研究院实验学校   深圳市坪山区精致实验学校</t>
  </si>
  <si>
    <t>冯梓恒|瞿子航</t>
  </si>
  <si>
    <t>P6Y5JG5Gf-528-003-8b-003-5Xn-034-1-dld-03-sbE</t>
  </si>
  <si>
    <t>星辰大海</t>
  </si>
  <si>
    <t>山东省青岛第一中学</t>
  </si>
  <si>
    <t>毕慧亮</t>
  </si>
  <si>
    <t>梁艺萱</t>
  </si>
  <si>
    <t>P6Y5JG5qG-528-003-tI-003-7Qy-034-1-yzQ-03-n0v</t>
  </si>
  <si>
    <t>龙焱工程师联盟</t>
  </si>
  <si>
    <t>广东华侨中学 佛山市顺德区成美初级中学</t>
  </si>
  <si>
    <t>苏启峰</t>
  </si>
  <si>
    <t>黄裕添|陈浩升</t>
  </si>
  <si>
    <t>P6Y5JGTYQ-528-003-Ug-003-SCB-034-1-qFd-03-BXA</t>
  </si>
  <si>
    <t>洛凯组合</t>
  </si>
  <si>
    <t>荟同学校</t>
  </si>
  <si>
    <t>崔凯棣|钟洛熙</t>
  </si>
  <si>
    <t>P6Y5JG5Gz-528-003-ic-003-6ER-034-1-gPB-03-FDe</t>
  </si>
  <si>
    <t>一队</t>
  </si>
  <si>
    <t>张宇翔</t>
  </si>
  <si>
    <t>P6Y5JGCol-528-003-aK-003-U1R-034-1-o2r-03-QxO</t>
  </si>
  <si>
    <t>赵姝焱队</t>
  </si>
  <si>
    <t>赵姝焱</t>
  </si>
  <si>
    <t>P6Y5JGTYC-528-003-Ux-003-4P9-034-1-p3t-03-VFu</t>
  </si>
  <si>
    <t>苏州工业园区景城学校队</t>
  </si>
  <si>
    <t>宋夏泽|何子琦</t>
  </si>
  <si>
    <t>P6Y5JG5G3-528-003-0U-003-yqD-034-1-3q2-03-BQv</t>
  </si>
  <si>
    <t>开放附中新草桥联队</t>
  </si>
  <si>
    <t>李俊豪|沈煜杰</t>
  </si>
  <si>
    <t>P6Y5JG5Gp-528-003-Ow-003-Sax-034-1-JlC-03-9CM</t>
  </si>
  <si>
    <t>盘古队</t>
  </si>
  <si>
    <t>山东省泰安第六中学</t>
  </si>
  <si>
    <t>张之灿|王康硕</t>
  </si>
  <si>
    <t>P6Y5JGCKy-528-003-DJ-003-Jfp-034-1-Nny-03-gKd</t>
  </si>
  <si>
    <t>新薪小队</t>
  </si>
  <si>
    <t>周业霖|康浩然</t>
  </si>
  <si>
    <t>P6Y5JG5G9-528-003-9y-003-sV1-034-1-wMk-03-VIP</t>
  </si>
  <si>
    <t>明湖队</t>
  </si>
  <si>
    <t>东平明湖中学</t>
  </si>
  <si>
    <t>焦圣芳</t>
  </si>
  <si>
    <t>王随心|耿若辰</t>
  </si>
  <si>
    <t>P6Y5JG5GN-528-003-yO-003-PuQ-034-1-cIO-03-lco</t>
  </si>
  <si>
    <t>一中队</t>
  </si>
  <si>
    <t>袁野|宁文豪</t>
  </si>
  <si>
    <t>P6Y5JG5GJ-528-003-tQ-003-w5h-034-1-nE7-03-pPe</t>
  </si>
  <si>
    <t>智能先锋</t>
  </si>
  <si>
    <t>武文全</t>
  </si>
  <si>
    <t>P6Y5JGCom-528-003-Qd-003-vqK-034-1-kAU-03-rqd</t>
  </si>
  <si>
    <t>勇往无前队</t>
  </si>
  <si>
    <t>姜兵</t>
  </si>
  <si>
    <t>李培杨</t>
  </si>
  <si>
    <t>小学E组</t>
  </si>
  <si>
    <t>P6Y5JGO7O-528-003-Bz-002-B6S-033-1-est-01-zbi</t>
  </si>
  <si>
    <t>Super AI太空探索</t>
  </si>
  <si>
    <t>啊对对队</t>
  </si>
  <si>
    <t>青岛市实验小学</t>
  </si>
  <si>
    <t>刘云龙</t>
  </si>
  <si>
    <t>胡晓鲁</t>
  </si>
  <si>
    <t>P6Y5JGq3n-528-003-Zj-002-wGF-033-1-4EM-01-RO9</t>
  </si>
  <si>
    <t>悟空AI</t>
  </si>
  <si>
    <t>育贝奇培训学校</t>
  </si>
  <si>
    <t>方保东</t>
  </si>
  <si>
    <t>汪含章</t>
  </si>
  <si>
    <t>P6Y5JGqBi-528-003-uU-002-xdl-033-1-KuT-01-5JQ</t>
  </si>
  <si>
    <t>乐币马驹桥超能瑞杨队</t>
  </si>
  <si>
    <t>北京英培乐学科技</t>
  </si>
  <si>
    <t>高建民</t>
  </si>
  <si>
    <t>马瑞杨</t>
  </si>
  <si>
    <t>P6Y5JGTYZ-528-003-n2-002-smd-033-1-RXF-01-4XK</t>
  </si>
  <si>
    <t>叶宇铭</t>
  </si>
  <si>
    <t>黄石市沈家营小学</t>
  </si>
  <si>
    <t>柯鑫</t>
  </si>
  <si>
    <t>P6Y5JGOAf-528-003-Kr-002-ySO-033-1-D73-01-lOy</t>
  </si>
  <si>
    <t>汤原乐博飞翔战队</t>
  </si>
  <si>
    <t>汤原县实验小学</t>
  </si>
  <si>
    <t>李鹤</t>
  </si>
  <si>
    <t>范宸祎</t>
  </si>
  <si>
    <t>P6Y5JGOh1-528-003-EY-002-spm-033-1-LXX-01-WQD</t>
  </si>
  <si>
    <t>乐博融创·开拓队</t>
  </si>
  <si>
    <t>天津博星科技培训学校</t>
  </si>
  <si>
    <t>高朝晖</t>
  </si>
  <si>
    <t>刘运轼</t>
  </si>
  <si>
    <t>P6Y5JGqBa-528-003-Ep-002-vok-033-1-95q-01-iYi</t>
  </si>
  <si>
    <t>乐博马驹桥丹溪超能队</t>
  </si>
  <si>
    <t>赵丹溪</t>
  </si>
  <si>
    <t>P6Y5JGOza-528-003-my-002-pyx-033-1-TIf-01-rRc</t>
  </si>
  <si>
    <t>乐博崂山九队</t>
  </si>
  <si>
    <t>青岛市崂山区辽阳东路小学</t>
  </si>
  <si>
    <t>张在庆</t>
  </si>
  <si>
    <t>聂佳芮</t>
  </si>
  <si>
    <t>P6Y5JGOwm-528-003-Wn-002-BOq-033-1-6SO-01-o6U</t>
  </si>
  <si>
    <t>乐博武清校区-2队</t>
  </si>
  <si>
    <t>杨瑞国</t>
  </si>
  <si>
    <t>王翌丞</t>
  </si>
  <si>
    <t>P6Y5JGTja-528-003-LI-002-f6M-033-1-uXz-01-R4t</t>
  </si>
  <si>
    <t>海外晨曦队</t>
  </si>
  <si>
    <t>周佳甜</t>
  </si>
  <si>
    <t>薛晨亮</t>
  </si>
  <si>
    <t>P6Y5JGq1u-528-003-1f-002-1PY-033-1-4UE-01-x2Z</t>
  </si>
  <si>
    <t>宜昌外国语小学必胜队</t>
  </si>
  <si>
    <t>宜昌市伍家岗区外国语小学</t>
  </si>
  <si>
    <t>罗雪妹</t>
  </si>
  <si>
    <t>李晨恺</t>
  </si>
  <si>
    <t>P6Y5JGOAA-528-003-Zr-002-hp2-033-1-Q7X-01-Wtl</t>
  </si>
  <si>
    <t>AI奇迹引领者</t>
  </si>
  <si>
    <t>郑靖涵</t>
  </si>
  <si>
    <t>P6Y5JGOzx-528-003-o2-002-4CW-033-1-QNO-01-FiM</t>
  </si>
  <si>
    <t>崂山乐博六队</t>
  </si>
  <si>
    <t>市北区同安路小学</t>
  </si>
  <si>
    <t>张栩豪</t>
  </si>
  <si>
    <t>P6Y5JGOzy-528-003-cK-002-cOw-033-1-jyz-01-Y6S</t>
  </si>
  <si>
    <t>崂山乐博三队</t>
  </si>
  <si>
    <t>崂山区实验学校</t>
  </si>
  <si>
    <t>崔丁琦</t>
  </si>
  <si>
    <t>P6Y5JGOhk-528-003-oA-002-5le-033-1-T7T-01-5OE</t>
  </si>
  <si>
    <t>乐博融创·破晓队</t>
  </si>
  <si>
    <t>金煦洋</t>
  </si>
  <si>
    <t>P6Y5JGq3W-528-003-mb-002-cFj-033-1-xhb-01-OxO</t>
  </si>
  <si>
    <t>乐博正阳三队</t>
  </si>
  <si>
    <t>正阳县第五完全小学</t>
  </si>
  <si>
    <t>马旭龙</t>
  </si>
  <si>
    <t>P6Y5JGq3K-528-003-9h-002-8Tm-033-1-oFl-01-LOc</t>
  </si>
  <si>
    <t>非常队</t>
  </si>
  <si>
    <t>青岛市市南区实验小学</t>
  </si>
  <si>
    <t>姜聿祺</t>
  </si>
  <si>
    <t>P6Y5JGO2F-528-003-8q-002-bcU-033-1-GEP-01-OEZ</t>
  </si>
  <si>
    <t>乐博金溪二队</t>
  </si>
  <si>
    <t>金溪县仰山学校</t>
  </si>
  <si>
    <t>吴然</t>
  </si>
  <si>
    <t>徐煜博</t>
  </si>
  <si>
    <t>P6Y5JGqrh-528-003-2R-002-oqj-033-1-OlR-01-ELP</t>
  </si>
  <si>
    <t>乐博倪杨队</t>
  </si>
  <si>
    <t>刘阳程</t>
  </si>
  <si>
    <t>唐倪杨</t>
  </si>
  <si>
    <t>P6Y5JGOyX-528-003-98-002-rHV-033-1-bZu-01-8Z7</t>
  </si>
  <si>
    <t>阅阅队</t>
  </si>
  <si>
    <t>乐盟博科技培训</t>
  </si>
  <si>
    <t>朱俞松</t>
  </si>
  <si>
    <t>江知阅</t>
  </si>
  <si>
    <t>P6Y5JGqBy-528-003-iA-002-7JV-033-1-FD9-01-pOp</t>
  </si>
  <si>
    <t>宜昌市花溪实小胜利队</t>
  </si>
  <si>
    <t>宜昌市伍家岗区实验小学花溪路校区</t>
  </si>
  <si>
    <t>韩雪霜</t>
  </si>
  <si>
    <t>熊天睿</t>
  </si>
  <si>
    <t>P6Y5JGq3m-528-003-hT-002-RYm-033-1-zaT-01-YRL</t>
  </si>
  <si>
    <t>乐博星辰队</t>
  </si>
  <si>
    <t>李沐辰</t>
  </si>
  <si>
    <t>P6Y5JGq36-528-003-lC-002-fas-033-1-kUM-01-br8</t>
  </si>
  <si>
    <t>老K</t>
  </si>
  <si>
    <t>青岛市崂山区麦岛小学</t>
  </si>
  <si>
    <t>李昌鹏</t>
  </si>
  <si>
    <t>修晟睿</t>
  </si>
  <si>
    <t>P6Y5JGOwQ-528-003-Hj-002-6CC-033-1-6Sa-01-HTY</t>
  </si>
  <si>
    <t>乐博正阳四队</t>
  </si>
  <si>
    <t>周柏莨</t>
  </si>
  <si>
    <t>P6Y5JGTYU-528-003-o0-002-yG2-033-1-W5a-01-eQs</t>
  </si>
  <si>
    <t>万泽霖</t>
  </si>
  <si>
    <t>黄石市广场路小学</t>
  </si>
  <si>
    <t>P6Y5JGqBD-528-003-XF-002-ux8-033-1-ST4-01-Tf9</t>
  </si>
  <si>
    <t>柳南区实验小学队</t>
  </si>
  <si>
    <t>柳州市柳南区实验小学</t>
  </si>
  <si>
    <t>肖蓉蓉</t>
  </si>
  <si>
    <t>吴翊尘</t>
  </si>
  <si>
    <t>P6Y5JGTY5-528-003-1s-002-JGX-033-1-qGS-01-GWt</t>
  </si>
  <si>
    <t>曾子皓</t>
  </si>
  <si>
    <t>黄石市白马山小学</t>
  </si>
  <si>
    <t>P6Y5JGq3O-528-003-NH-002-FbO-033-1-DST-01-kVM</t>
  </si>
  <si>
    <t>乐博正阳二队</t>
  </si>
  <si>
    <t>正阳县第一完全小学</t>
  </si>
  <si>
    <t>聂飞耀</t>
  </si>
  <si>
    <t>P6Y5JGTYx-528-003-Xv-002-1Y5-033-1-ktf-01-zOc</t>
  </si>
  <si>
    <t>齐乐博润泽战队</t>
  </si>
  <si>
    <t>齐齐哈尔市逸夫小学</t>
  </si>
  <si>
    <t>孟婷</t>
  </si>
  <si>
    <t>王润泽</t>
  </si>
  <si>
    <t>P6Y5JGO7y-528-003-c5-002-zrX-033-1-qg6-01-Az2</t>
  </si>
  <si>
    <t>清平婉瑜战队</t>
  </si>
  <si>
    <t>深圳市宝安区清平实验学校</t>
  </si>
  <si>
    <t>刘秀秀</t>
  </si>
  <si>
    <t>江婉瑜</t>
  </si>
  <si>
    <t>P6Y5JGO2r-528-003-wO-002-LOT-033-1-gcR-01-w5W</t>
  </si>
  <si>
    <t>乐博金溪八队</t>
  </si>
  <si>
    <t>张引</t>
  </si>
  <si>
    <t>黄靖嘉</t>
  </si>
  <si>
    <t>P6Y5JGOA2-528-003-nf-002-LOm-033-1-OnX-01-scO</t>
  </si>
  <si>
    <t>星云机甲队</t>
  </si>
  <si>
    <t>张溪然</t>
  </si>
  <si>
    <t>P6Y5JGCim-528-003-mS-002-lOb-033-1-EVu-01-yRJ</t>
  </si>
  <si>
    <t>平谷乐博雄狮战队</t>
  </si>
  <si>
    <t>北京市平谷区第一小学</t>
  </si>
  <si>
    <t>田朋博</t>
  </si>
  <si>
    <t>张啸腾</t>
  </si>
  <si>
    <t>P6Y5JGOA4-528-003-4e-002-L94-033-1-nkO-01-Gdq</t>
  </si>
  <si>
    <t>未来制造星队</t>
  </si>
  <si>
    <t>于沛含</t>
  </si>
  <si>
    <t>P6Y5JGOZw-528-003-IK-002-Jyf-033-1-w0s-01-si1</t>
  </si>
  <si>
    <t>乐博乐博高唐校区4队</t>
  </si>
  <si>
    <t>高唐县第二实验小学</t>
  </si>
  <si>
    <t>户保才</t>
  </si>
  <si>
    <t>康洺语</t>
  </si>
  <si>
    <t>P6Y5JGq3C-528-003-Fr-002-WGQ-033-1-bKW-01-a2O</t>
  </si>
  <si>
    <t>乐博乐博高唐校区1队</t>
  </si>
  <si>
    <t>高唐县第一实验小学</t>
  </si>
  <si>
    <t>陈锡乾</t>
  </si>
  <si>
    <t>P6Y5JGO2D-528-003-5U-002-JQH-033-1-W2r-01-ORR</t>
  </si>
  <si>
    <t>乐博金溪六队</t>
  </si>
  <si>
    <t>金溪县锦绣小学</t>
  </si>
  <si>
    <t>黄雨清</t>
  </si>
  <si>
    <t>杨丁屹</t>
  </si>
  <si>
    <t>P6Y5JGOPs-528-003-FS-002-tbV-033-1-RU1-01-5VG</t>
  </si>
  <si>
    <t>乐博乐博昌平校区三队</t>
  </si>
  <si>
    <t>北京工巧昱科技</t>
  </si>
  <si>
    <t>何涛</t>
  </si>
  <si>
    <t>李帅墨</t>
  </si>
  <si>
    <t>P6Y5JGO7Z-528-003-l2-002-NBC-033-1-Gim-01-aZi</t>
  </si>
  <si>
    <t>荣根柏宏战队</t>
  </si>
  <si>
    <t>深圳市宝安区荣根学校</t>
  </si>
  <si>
    <t>温春梅</t>
  </si>
  <si>
    <t>陈柏宏</t>
  </si>
  <si>
    <t>P6Y5JGqBP-528-003-Ny-002-kOQ-033-1-aJw-01-PTq</t>
  </si>
  <si>
    <t>宜昌伍家岗小学探索队</t>
  </si>
  <si>
    <t>宜昌市伍家岗区伍家岗小学</t>
  </si>
  <si>
    <t>王庆祥</t>
  </si>
  <si>
    <t>向杜梓钰</t>
  </si>
  <si>
    <t>P6Y5JGOZJ-528-003-oj-002-5BD-033-1-rGR-01-IPS</t>
  </si>
  <si>
    <t>阳光少年队</t>
  </si>
  <si>
    <t>宜昌市夷陵区小溪塔街道办事处冯家湾完全小学</t>
  </si>
  <si>
    <t>贾敏</t>
  </si>
  <si>
    <t>黄梓博</t>
  </si>
  <si>
    <t>P6Y5JGO7s-528-003-3o-002-mYN-033-1-kvo-01-RGa</t>
  </si>
  <si>
    <t>干什么都队</t>
  </si>
  <si>
    <t>青岛嘉峪关学校</t>
  </si>
  <si>
    <t>许真宁</t>
  </si>
  <si>
    <t>P6Y5JGOzO-528-003-hG-002-hGh-033-1-VoN-01-L4x</t>
  </si>
  <si>
    <t>风暴机甲队</t>
  </si>
  <si>
    <t>青岛市崂山区实验学校</t>
  </si>
  <si>
    <t>王冀平</t>
  </si>
  <si>
    <t>王喆翰</t>
  </si>
  <si>
    <t>P6Y5JGOz2-528-003-Yz-002-GIA-033-1-on3-01-clh</t>
  </si>
  <si>
    <t>乐博崂山二队</t>
  </si>
  <si>
    <t>崂山区育才学校</t>
  </si>
  <si>
    <t>龙溪</t>
  </si>
  <si>
    <t>P6Y5JGOZg-528-003-mo-002-JVT-033-1-k3r-01-kuZ</t>
  </si>
  <si>
    <t>关山战队2</t>
  </si>
  <si>
    <t>张家川回族自治县阿阳小学</t>
  </si>
  <si>
    <t>王亚龙</t>
  </si>
  <si>
    <t>王皓辰</t>
  </si>
  <si>
    <t>P6Y5JGOhb-528-003-Fn-002-XJ0-033-1-rI0-01-X0Z</t>
  </si>
  <si>
    <t>燃梦队</t>
  </si>
  <si>
    <t>天津乐博慧创培训学校</t>
  </si>
  <si>
    <t>常力铭</t>
  </si>
  <si>
    <t>孙诗涵</t>
  </si>
  <si>
    <t>P6Y5JGOP0-528-003-4Y-002-94F-033-1-xfe-01-yND</t>
  </si>
  <si>
    <t>长丰北城4队</t>
  </si>
  <si>
    <t>长丰县半岛一号小学</t>
  </si>
  <si>
    <t>张雪微</t>
  </si>
  <si>
    <t>任忆梦</t>
  </si>
  <si>
    <t>P6Y5JGOPD-528-003-SL-002-M7K-033-1-1Qd-01-0WI</t>
  </si>
  <si>
    <t>乐博乐博昌平校区二队</t>
  </si>
  <si>
    <t>刘博宇</t>
  </si>
  <si>
    <t>P6Y5JGOZK-528-003-7Q-002-WgZ-033-1-QuI-01-iso</t>
  </si>
  <si>
    <t>唐小旋风队</t>
  </si>
  <si>
    <t>宜昌市西陵区唐家湾中小学</t>
  </si>
  <si>
    <t>陈阳</t>
  </si>
  <si>
    <t>柯佳乐</t>
  </si>
  <si>
    <t>P6Y5JGOwM-528-003-np-002-tld-033-1-lHt-01-CKx</t>
  </si>
  <si>
    <t>盘州市第二小学一队</t>
  </si>
  <si>
    <t>盘州市第二小学</t>
  </si>
  <si>
    <t>张云秋</t>
  </si>
  <si>
    <t>朱姚佩佩</t>
  </si>
  <si>
    <t>P6Y5JGC6A-528-003-Be-002-ca5-033-1-pig-01-UY2</t>
  </si>
  <si>
    <t>西飞四小一队</t>
  </si>
  <si>
    <t>西飞第四小学</t>
  </si>
  <si>
    <t>陈磊</t>
  </si>
  <si>
    <t>李稷泽</t>
  </si>
  <si>
    <t>P6Y5JGO7n-528-003-tl-002-zSn-033-1-HqE-01-mIk</t>
  </si>
  <si>
    <t>特别队</t>
  </si>
  <si>
    <t>青岛第五十三中小学部</t>
  </si>
  <si>
    <t>马希睿</t>
  </si>
  <si>
    <t>P6Y5JGq3H-528-003-vI-002-ilm-033-1-5K0-01-btx</t>
  </si>
  <si>
    <t>武清乐博-1队</t>
  </si>
  <si>
    <t>张蕴航</t>
  </si>
  <si>
    <t>P6Y5JGO2W-528-003-3y-002-hst-033-1-cd3-01-4LP</t>
  </si>
  <si>
    <t>天津滨海乐博无畏先锋队</t>
  </si>
  <si>
    <t>天津市滨海新区塘沽草场街小学</t>
  </si>
  <si>
    <t>杜凤瑞</t>
  </si>
  <si>
    <t>赵芃宇</t>
  </si>
  <si>
    <t>P6Y5JGOyP-528-003-Pf-002-D7a-033-1-JFJ-01-VNw</t>
  </si>
  <si>
    <t>无畏队</t>
  </si>
  <si>
    <t>宁波市鄞州区中河实验小学</t>
  </si>
  <si>
    <t>关熠凡</t>
  </si>
  <si>
    <t>P6Y5JGOAb-528-003-jK-002-zvF-033-1-L41-01-BpV</t>
  </si>
  <si>
    <t>西飞四小二队</t>
  </si>
  <si>
    <t>李心怡</t>
  </si>
  <si>
    <t>P6Y5JGOZu-528-003-TC-002-AAO-033-1-6EO-01-VRj</t>
  </si>
  <si>
    <t>汕头路智慧队</t>
  </si>
  <si>
    <t>宜昌市汕头路小学</t>
  </si>
  <si>
    <t>李雨佳</t>
  </si>
  <si>
    <t>陈仁心</t>
  </si>
  <si>
    <t>P6Y5JGO7g-528-003-7n-002-OBc-033-1-6gw-01-GFV</t>
  </si>
  <si>
    <t>这个很队</t>
  </si>
  <si>
    <t>青岛基隆路小学</t>
  </si>
  <si>
    <t>王志</t>
  </si>
  <si>
    <t>刘穆远</t>
  </si>
  <si>
    <t>P6Y5JGOyb-528-003-5j-002-9ez-033-1-JWK-01-Ok3</t>
  </si>
  <si>
    <t>奕飞冲天队</t>
  </si>
  <si>
    <t>胡倩倩</t>
  </si>
  <si>
    <t>范奕辰</t>
  </si>
  <si>
    <t>P6Y5JGOZ4-528-003-t3-002-CA8-033-1-0jZ-01-P1E</t>
  </si>
  <si>
    <t>乐博乐博高唐校区6队</t>
  </si>
  <si>
    <t>刘振业</t>
  </si>
  <si>
    <t>P6Y5JGq1n-528-003-ki-002-bfM-033-1-i6k-01-WOx</t>
  </si>
  <si>
    <t>宜昌东艳路小学腾龙队</t>
  </si>
  <si>
    <t>宜昌市伍家岗区东艳路小学</t>
  </si>
  <si>
    <t>高晓霞</t>
  </si>
  <si>
    <t>柳夏峻熙</t>
  </si>
  <si>
    <t>P6Y5JGOhe-528-003-ob-002-L3U-033-1-HQx-01-KHe</t>
  </si>
  <si>
    <t>乐博融创·银河队</t>
  </si>
  <si>
    <t>潘致孝</t>
  </si>
  <si>
    <t>P6Y5JGOz9-528-003-Bc-002-p12-033-1-sco-01-viF</t>
  </si>
  <si>
    <t>云朵机甲队</t>
  </si>
  <si>
    <t>崂山区行远学校</t>
  </si>
  <si>
    <t>王清扬</t>
  </si>
  <si>
    <t>P6Y5JGOPp-528-003-lc-002-Jeb-033-1-qGh-01-Tz9</t>
  </si>
  <si>
    <t>长丰乐博</t>
  </si>
  <si>
    <t>蒙城县岳坊镇中心小学</t>
  </si>
  <si>
    <t>戴艳飞</t>
  </si>
  <si>
    <t>戴若凡</t>
  </si>
  <si>
    <t>P6Y5JGO2C-528-003-ho-002-tFI-033-1-cQF-01-uQO</t>
  </si>
  <si>
    <t>天津滨海乐博先锋队</t>
  </si>
  <si>
    <t>天津市滨海新区塘沽实验小学</t>
  </si>
  <si>
    <t>龚骁艺</t>
  </si>
  <si>
    <t>P6Y5JGOw0-528-003-C8-002-xQk-033-1-uaP-01-3bM</t>
  </si>
  <si>
    <t>延寿乐博速创队</t>
  </si>
  <si>
    <t>新华实验小学</t>
  </si>
  <si>
    <t>刘彬</t>
  </si>
  <si>
    <t>韩明润</t>
  </si>
  <si>
    <t>P6Y5JGOzS-528-003-Ce-002-FhN-033-1-h1A-01-gch</t>
  </si>
  <si>
    <t>炽岩机甲队</t>
  </si>
  <si>
    <t>青岛市崂山区张村河小学</t>
  </si>
  <si>
    <t>王奕轩</t>
  </si>
  <si>
    <t>P6Y5JGOhs-528-003-WQ-002-Foa-033-1-bBa-01-zFg</t>
  </si>
  <si>
    <t>华南宇涵战队</t>
  </si>
  <si>
    <t>深圳市宝安区华南中英文学校</t>
  </si>
  <si>
    <t>石碧慧</t>
  </si>
  <si>
    <t>何宇涵</t>
  </si>
  <si>
    <t>P6Y5JGTYt-528-003-lu-002-Bpg-033-1-chs-01-bmp</t>
  </si>
  <si>
    <t>尚柏宇</t>
  </si>
  <si>
    <t>P6Y5JGq1d-528-003-13-002-AyE-033-1-yCs-01-Rgm</t>
  </si>
  <si>
    <t>宜昌市金小飞龙队</t>
  </si>
  <si>
    <t>宜昌市西陵区金东方小学</t>
  </si>
  <si>
    <t>李三</t>
  </si>
  <si>
    <t>李哲瑞</t>
  </si>
  <si>
    <t>P6Y5JGOzw-528-003-uL-002-UtB-033-1-1C4-01-95Z</t>
  </si>
  <si>
    <t>乐博崂山一队</t>
  </si>
  <si>
    <t>管彦淳</t>
  </si>
  <si>
    <t>P6Y5JGC64-528-003-W2-002-aoO-033-1-5iG-01-TUd</t>
  </si>
  <si>
    <t>汤原乐博启航队</t>
  </si>
  <si>
    <t>汤原县云阶学校</t>
  </si>
  <si>
    <t>胡金辉</t>
  </si>
  <si>
    <t>尹钧可</t>
  </si>
  <si>
    <t>P6Y5JGOhn-528-003-oZ-002-mLs-033-1-GDK-01-koh</t>
  </si>
  <si>
    <t>乐博融创·必胜队</t>
  </si>
  <si>
    <t>闫朗</t>
  </si>
  <si>
    <t>P6Y5JGOhf-528-003-MV-002-mbN-033-1-smr-01-2T4</t>
  </si>
  <si>
    <t>横扫千军队</t>
  </si>
  <si>
    <t>梁建</t>
  </si>
  <si>
    <t>杨名浩</t>
  </si>
  <si>
    <t>P6Y5JGq3Q-528-003-an-002-4c4-033-1-Ef4-01-XaU</t>
  </si>
  <si>
    <t>天津滨海乐博科创之星队</t>
  </si>
  <si>
    <t>天津酷丁培训学校</t>
  </si>
  <si>
    <t>牛骏逸</t>
  </si>
  <si>
    <t>P6Y5JGOzY-528-003-lm-002-leC-033-1-dan-01-q63</t>
  </si>
  <si>
    <t>奶龙机甲队</t>
  </si>
  <si>
    <t>青岛白珊学校</t>
  </si>
  <si>
    <t>王耀德</t>
  </si>
  <si>
    <t>P6Y5JGqBR-528-003-s2-002-zZ1-033-1-0BA-01-8Kp</t>
  </si>
  <si>
    <t>兰州安宁乐博机器人2队</t>
  </si>
  <si>
    <t>兰州市安宁区阳光小学</t>
  </si>
  <si>
    <t>赵佳乐</t>
  </si>
  <si>
    <t>张峻赫</t>
  </si>
  <si>
    <t>P6Y5JGqBe-528-003-Gd-002-sPA-033-1-aJO-01-wAt</t>
  </si>
  <si>
    <t>乐博星翰队</t>
  </si>
  <si>
    <t>柳州市景行小学</t>
  </si>
  <si>
    <t>阮俐</t>
  </si>
  <si>
    <t>陈星翰</t>
  </si>
  <si>
    <t>P6Y5JGOPn-528-003-0N-002-NpP-033-1-Ro8-01-fs5</t>
  </si>
  <si>
    <t>延寿乐博拓界队</t>
  </si>
  <si>
    <t>延寿县中心小学</t>
  </si>
  <si>
    <t>张晶</t>
  </si>
  <si>
    <t>张宇恒</t>
  </si>
  <si>
    <t>P6Y5JGOZp-528-003-lQ-002-byt-033-1-TKo-01-fHA</t>
  </si>
  <si>
    <t>外小飞扬队</t>
  </si>
  <si>
    <t>宜昌市西陵区外国语小学</t>
  </si>
  <si>
    <t>唐淑娟</t>
  </si>
  <si>
    <t>马梓宸</t>
  </si>
  <si>
    <t>P6Y5JGOZW-528-003-ik-002-iaY-033-1-gS7-01-tql</t>
  </si>
  <si>
    <t>桃小飞扬队</t>
  </si>
  <si>
    <t>宜昌市桃花岭小学</t>
  </si>
  <si>
    <t>邓婕</t>
  </si>
  <si>
    <t>贺小酒</t>
  </si>
  <si>
    <t>P6Y5JGOwK-528-003-se-002-yk4-033-1-Zo5-01-See</t>
  </si>
  <si>
    <t>机战先锋</t>
  </si>
  <si>
    <t>高碑店市世纪小学</t>
  </si>
  <si>
    <t>董素娟</t>
  </si>
  <si>
    <t>张号奇</t>
  </si>
  <si>
    <t>P6Y5JGOPg-528-003-Ey-002-v4k-033-1-hik-01-rg8</t>
  </si>
  <si>
    <t>乐博乐博昌平校区一队</t>
  </si>
  <si>
    <t>徐培元</t>
  </si>
  <si>
    <t>P6Y5JGOP1-528-003-Vo-002-F0w-033-1-iN7-01-jvj</t>
  </si>
  <si>
    <t>延寿乐博极客队</t>
  </si>
  <si>
    <t>尚志市希望小学</t>
  </si>
  <si>
    <t>李长晶</t>
  </si>
  <si>
    <t>赵恒森</t>
  </si>
  <si>
    <t>P6Y5JGOZh-528-003-ZS-002-vii-033-1-APg-01-MI6</t>
  </si>
  <si>
    <t>乐博乐博高唐校区2队</t>
  </si>
  <si>
    <t>高唐县民族实验小学</t>
  </si>
  <si>
    <t>户佳琦</t>
  </si>
  <si>
    <t>P6Y5JGOzJ-528-003-bV-002-9EN-033-1-AiI-01-jOf</t>
  </si>
  <si>
    <t>崂山乐博七队</t>
  </si>
  <si>
    <t>惠玺睿</t>
  </si>
  <si>
    <t>P6Y5JGO7Q-528-003-oS-002-XDX-033-1-j0D-01-55f</t>
  </si>
  <si>
    <t>排队</t>
  </si>
  <si>
    <t>P6Y5JGOPR-528-003-ld-002-zEk-033-1-XVP-01-XFQ</t>
  </si>
  <si>
    <t>基地一小一队</t>
  </si>
  <si>
    <t>西安航空基地第一小学</t>
  </si>
  <si>
    <t>瞿睿辰</t>
  </si>
  <si>
    <t>P6Y5JGOZ7-528-003-UN-002-2co-033-1-I4e-01-8Od</t>
  </si>
  <si>
    <t>乐博乐博高唐校区3队</t>
  </si>
  <si>
    <t>马靖宇</t>
  </si>
  <si>
    <t>P6Y5JGqBw-528-003-Y0-002-Dwd-033-1-wZO-01-lYu</t>
  </si>
  <si>
    <t>乐博实验战队</t>
  </si>
  <si>
    <t>巴东县信陵镇民族实验小学</t>
  </si>
  <si>
    <t>魏祺赟</t>
  </si>
  <si>
    <t>李牧阳</t>
  </si>
  <si>
    <t>P6Y5JGqB0-528-003-rj-002-3NV-033-1-8dQ-01-6cU</t>
  </si>
  <si>
    <t>乐博乐博次渠四队</t>
  </si>
  <si>
    <t>刘佳文</t>
  </si>
  <si>
    <t>堪城泽</t>
  </si>
  <si>
    <t>P6Y5JGO2x-528-003-To-002-ffu-033-1-C6d-01-9pt</t>
  </si>
  <si>
    <t>滨海乐博曦辰2队</t>
  </si>
  <si>
    <t>刘凤龙</t>
  </si>
  <si>
    <t>张皓宸</t>
  </si>
  <si>
    <t>P6Y5JGOPd-528-003-12-002-kbp-033-1-maB-01-Ocm</t>
  </si>
  <si>
    <t>延寿乐博星途队</t>
  </si>
  <si>
    <t>延寿县新华实验小学</t>
  </si>
  <si>
    <t>张金玉</t>
  </si>
  <si>
    <t>赵恒淼</t>
  </si>
  <si>
    <t>P6Y5JGOZ1-528-003-7D-002-La6-033-1-Qt1-01-wMS</t>
  </si>
  <si>
    <t>镇镜山无敌队</t>
  </si>
  <si>
    <t>宜昌市西陵区镇镜山小学</t>
  </si>
  <si>
    <t>赵玉婷</t>
  </si>
  <si>
    <t>丁清然</t>
  </si>
  <si>
    <t>P6Y5JGOy2-528-003-kK-002-DeF-033-1-b2z-01-OSO</t>
  </si>
  <si>
    <t>海外破军队</t>
  </si>
  <si>
    <t>林千烨</t>
  </si>
  <si>
    <t>陈哲立</t>
  </si>
  <si>
    <t>P6Y5JGqB1-528-003-3z-002-VMd-033-1-ORp-01-gjg</t>
  </si>
  <si>
    <t>乐博思远队</t>
  </si>
  <si>
    <t>练妙娴</t>
  </si>
  <si>
    <t>韦思远</t>
  </si>
  <si>
    <t>P6Y5JGTYV-528-003-gU-002-uSI-033-1-FAR-01-cSl</t>
  </si>
  <si>
    <t>实小必胜队</t>
  </si>
  <si>
    <t>宜昌市实验小学</t>
  </si>
  <si>
    <t>谢玲</t>
  </si>
  <si>
    <t>王天扬</t>
  </si>
  <si>
    <t>P6Y5JGOZU-528-003-Mg-002-69Q-033-1-8cP-01-mmW</t>
  </si>
  <si>
    <t>乐博乐博高唐校区8队</t>
  </si>
  <si>
    <t>聊城高新技术产业开发区第二实验小学</t>
  </si>
  <si>
    <t>刘功宽</t>
  </si>
  <si>
    <t>张瑞泽</t>
  </si>
  <si>
    <t>P6Y5JGq3r-528-003-2L-002-Tmi-033-1-fln-01-FZ3</t>
  </si>
  <si>
    <t>你说的队</t>
  </si>
  <si>
    <t>杨沐泽</t>
  </si>
  <si>
    <t>P6Y5JGOzc-528-003-OJ-002-zyN-033-1-M8t-01-344</t>
  </si>
  <si>
    <t>乐博崂山五队</t>
  </si>
  <si>
    <t>崂山区松岭路小学</t>
  </si>
  <si>
    <t>段圻明</t>
  </si>
  <si>
    <t>P6Y5JGOZ5-528-003-XG-002-KPf-033-1-Ts7-01-JAK</t>
  </si>
  <si>
    <t>乐博乐博高唐校区5队</t>
  </si>
  <si>
    <t>王浩淳</t>
  </si>
  <si>
    <t>P6Y5JGOh3-528-003-t1-002-7dY-033-1-LBi-01-BfV</t>
  </si>
  <si>
    <t>乐博融创·极光队</t>
  </si>
  <si>
    <t>朱麒瀚</t>
  </si>
  <si>
    <t>P6Y5JGqBm-528-003-8S-002-H6M-033-1-AX9-01-3hE</t>
  </si>
  <si>
    <t>关山战队</t>
  </si>
  <si>
    <t>刘芳霞</t>
  </si>
  <si>
    <t>邵沐阳</t>
  </si>
  <si>
    <t>P6Y5JGTjy-528-003-aT-002-86o-033-1-ADg-01-yse</t>
  </si>
  <si>
    <t>小侠队</t>
  </si>
  <si>
    <t>章海江</t>
  </si>
  <si>
    <t>高辛忱</t>
  </si>
  <si>
    <t>P6Y5JGO25-528-003-pG-002-xLs-033-1-SC1-01-doH</t>
  </si>
  <si>
    <t>晨曦1队</t>
  </si>
  <si>
    <t>萍乡市安源区晨曦小学</t>
  </si>
  <si>
    <t>杨剑楠</t>
  </si>
  <si>
    <t>汤文昊</t>
  </si>
  <si>
    <t>P6Y5JGOLv-528-003-Pg-002-5nX-033-1-BMz-01-eDo</t>
  </si>
  <si>
    <t>乐博金溪三队</t>
  </si>
  <si>
    <t>金溪县心湖小学</t>
  </si>
  <si>
    <t>黄蓉</t>
  </si>
  <si>
    <t>苏启轩</t>
  </si>
  <si>
    <t>P6Y5JGq3x-528-003-in-002-foj-033-1-AF3-01-04z</t>
  </si>
  <si>
    <t>孟弋斐</t>
  </si>
  <si>
    <t>单县经济开发区实验小学</t>
  </si>
  <si>
    <t>P6Y5JGOhL-528-003-PU-002-iRM-033-1-Opo-01-Uyh</t>
  </si>
  <si>
    <t>天津乐博乐博北辰校区2队</t>
  </si>
  <si>
    <t>天津爱博科技培训学校</t>
  </si>
  <si>
    <t>宋石钻</t>
  </si>
  <si>
    <t>詹铂霖</t>
  </si>
  <si>
    <t>P6Y5JGqrG-528-003-NI-002-Lg9-033-1-TjR-01-Yo0</t>
  </si>
  <si>
    <t>盘州市第九小学一队</t>
  </si>
  <si>
    <t>盘州市第九小学</t>
  </si>
  <si>
    <t>李方林</t>
  </si>
  <si>
    <t>岑信坤</t>
  </si>
  <si>
    <t>P6Y5JGOPW-528-003-4h-002-Epx-033-1-FTr-01-wGl</t>
  </si>
  <si>
    <t>平谷乐博雄鹰战队</t>
  </si>
  <si>
    <t>北京市平谷区第四小学</t>
  </si>
  <si>
    <t>郭名峻</t>
  </si>
  <si>
    <t>P6Y5JGOy4-528-003-7c-002-ySt-033-1-ALH-01-rAw</t>
  </si>
  <si>
    <t>海外铁甲队</t>
  </si>
  <si>
    <t>何楷伦</t>
  </si>
  <si>
    <t>陈哲文</t>
  </si>
  <si>
    <t>P6Y5JGOwx-528-003-Bu-002-9fz-033-1-cwU-01-I4p</t>
  </si>
  <si>
    <t>天航机甲</t>
  </si>
  <si>
    <t>刘昱楚</t>
  </si>
  <si>
    <t>P6Y5JGqBC-528-003-kL-002-1D5-033-1-pUJ-01-QxM</t>
  </si>
  <si>
    <t>乐博乐博次渠一队</t>
  </si>
  <si>
    <t>P6Y5JGCiH-528-003-bh-002-W87-033-1-KuB-01-kUe</t>
  </si>
  <si>
    <t>乐博1队</t>
  </si>
  <si>
    <t>文昌路小学</t>
  </si>
  <si>
    <t>葛红霞</t>
  </si>
  <si>
    <t>徐龙灏</t>
  </si>
  <si>
    <t>P6Y5JGqBK-528-003-vL-002-K5g-033-1-KHv-01-aUB</t>
  </si>
  <si>
    <t>乐博马驹桥金雨超能队</t>
  </si>
  <si>
    <t>赵金雨</t>
  </si>
  <si>
    <t>P6Y5JGTj7-528-003-Lw-002-MAa-033-1-uwf-01-xg9</t>
  </si>
  <si>
    <t>华泰之心</t>
  </si>
  <si>
    <t>周诗宸</t>
  </si>
  <si>
    <t>P6Y5JGOPQ-528-003-aC-002-pRy-033-1-L9R-01-BId</t>
  </si>
  <si>
    <t>云岗乐博1队</t>
  </si>
  <si>
    <t>北京市丰台区长辛店第七小学</t>
  </si>
  <si>
    <t>程智楠</t>
  </si>
  <si>
    <t>张梓祐</t>
  </si>
  <si>
    <t>P6Y5JGTlg-528-003-bG-002-CrT-033-1-J9S-01-Y7e</t>
  </si>
  <si>
    <t>青春先锋队</t>
  </si>
  <si>
    <t>杨挺</t>
  </si>
  <si>
    <t>丁彦辰</t>
  </si>
  <si>
    <t>P6Y5JGOyM-528-003-zo-002-f7C-033-1-EGw-01-IdG</t>
  </si>
  <si>
    <t>启明队</t>
  </si>
  <si>
    <t>宁波市镇海区中心学校</t>
  </si>
  <si>
    <t>蒋小静</t>
  </si>
  <si>
    <t>华子轩</t>
  </si>
  <si>
    <t>P6Y5JGqr2-528-003-Xg-002-Esa-033-1-2Fj-01-p7x</t>
  </si>
  <si>
    <t>乐博易成队</t>
  </si>
  <si>
    <t>黄煊琪</t>
  </si>
  <si>
    <t>阳秦易成</t>
  </si>
  <si>
    <t>P6Y5JGO7q-528-003-fj-002-V67-033-1-zOO-01-tdC</t>
  </si>
  <si>
    <t>明德玮杰战队</t>
  </si>
  <si>
    <t>深圳市明德外语实验学校</t>
  </si>
  <si>
    <t>周智猷</t>
  </si>
  <si>
    <t>林玮杰</t>
  </si>
  <si>
    <t>P6Y5JGOhl-528-003-cy-002-i47-033-1-ozV-01-nmI</t>
  </si>
  <si>
    <t>和慧1队</t>
  </si>
  <si>
    <t>天津乐成培训学校</t>
  </si>
  <si>
    <t>王婵</t>
  </si>
  <si>
    <t>赵艺雅</t>
  </si>
  <si>
    <t>P6Y5JGTY7-528-003-lt-002-lL1-033-1-pJ4-01-wmh</t>
  </si>
  <si>
    <t>刘德恒</t>
  </si>
  <si>
    <t>黄石市中山小学</t>
  </si>
  <si>
    <t>P6Y5JGqBY-528-003-ae-002-72e-033-1-Qku-01-2PE</t>
  </si>
  <si>
    <t>乐博乐博次渠二队</t>
  </si>
  <si>
    <t>张罡</t>
  </si>
  <si>
    <t>P6Y5JGq3V-528-003-N4-002-YZJ-033-1-cfU-01-s2G</t>
  </si>
  <si>
    <t>王智鑫</t>
  </si>
  <si>
    <t>P6Y5JGOz7-528-003-VA-002-WPx-033-1-SYP-01-GPv</t>
  </si>
  <si>
    <t>没有差队</t>
  </si>
  <si>
    <t>青岛宁安路小学</t>
  </si>
  <si>
    <t>李泽熠</t>
  </si>
  <si>
    <t>P6Y5JGO2j-528-003-FV-002-XfE-033-1-zEL-01-bje</t>
  </si>
  <si>
    <t>天津滨海乐博巅峰战队</t>
  </si>
  <si>
    <t>邢奕卓</t>
  </si>
  <si>
    <t>P6Y5JGOZI-528-003-L6-002-7BX-033-1-gzn-01-ExL</t>
  </si>
  <si>
    <t>乐博乐博高唐校区9队</t>
  </si>
  <si>
    <t>杨昌旭</t>
  </si>
  <si>
    <t>P6Y5JGTjX-528-003-Fb-002-kXj-033-1-wCA-01-fXn</t>
  </si>
  <si>
    <t>晨风之翼队</t>
  </si>
  <si>
    <t>黄彩芬</t>
  </si>
  <si>
    <t>王晨羽</t>
  </si>
  <si>
    <t>P6Y5JGOPK-528-003-yJ-002-2xU-033-1-7BT-01-t4n</t>
  </si>
  <si>
    <t>北城3队</t>
  </si>
  <si>
    <t>上海师范大学附属合肥实验学校</t>
  </si>
  <si>
    <t>陶丽</t>
  </si>
  <si>
    <t>仇陶陶</t>
  </si>
  <si>
    <t>P6Y5JGOht-528-003-Z1-002-O2F-033-1-8JV-01-77e</t>
  </si>
  <si>
    <t>追风少年队</t>
  </si>
  <si>
    <t>王晓明</t>
  </si>
  <si>
    <t>尚昱辰</t>
  </si>
  <si>
    <t>P6Y5JGO2S-528-003-R9-002-D4r-033-1-LIO-01-H8L</t>
  </si>
  <si>
    <t>滨海乐博飞跃队</t>
  </si>
  <si>
    <t>薛淑华</t>
  </si>
  <si>
    <t>P6Y5JGO4P-528-003-pD-002-PCh-033-1-NYE-01-QMH</t>
  </si>
  <si>
    <t>扬帆起航队</t>
  </si>
  <si>
    <t>胡煜霄</t>
  </si>
  <si>
    <t>孔柏然</t>
  </si>
  <si>
    <t>P6Y5JGO2t-528-003-eT-002-EaC-033-1-vh0-01-ZXu</t>
  </si>
  <si>
    <t>萍师附小1队</t>
  </si>
  <si>
    <t>萍乡市师范学校附属小学</t>
  </si>
  <si>
    <t>王祥</t>
  </si>
  <si>
    <t>李宸溢</t>
  </si>
  <si>
    <t>P6Y5JGOzC-528-003-0R-002-5dV-033-1-A22-01-925</t>
  </si>
  <si>
    <t>穿云机甲队</t>
  </si>
  <si>
    <t>青岛市崂山区金融区实验小学</t>
  </si>
  <si>
    <t>王翰霖</t>
  </si>
  <si>
    <t>P6Y5JGO2c-528-003-E2-002-xR8-033-1-MFE-01-tgM</t>
  </si>
  <si>
    <t>翠湖小学1队</t>
  </si>
  <si>
    <t>萍乡市翠湖小学</t>
  </si>
  <si>
    <t>刘泽康</t>
  </si>
  <si>
    <t>P6Y5JGqrA-528-003-qr-002-LIh-033-1-odU-01-3Tl</t>
  </si>
  <si>
    <t>乐博芢滔队</t>
  </si>
  <si>
    <t>柳州市西江路小学</t>
  </si>
  <si>
    <t>袁雪莉</t>
  </si>
  <si>
    <t>兰芢滔</t>
  </si>
  <si>
    <t>P6Y5JGOP8-528-003-xo-002-I7Q-033-1-NN1-01-mMk</t>
  </si>
  <si>
    <t>云岗乐博2队</t>
  </si>
  <si>
    <t>首都师范大学附属云岗小学</t>
  </si>
  <si>
    <t>王思源</t>
  </si>
  <si>
    <t>P6Y5JGq1T-528-003-kT-002-ItN-033-1-1IQ-01-FCy</t>
  </si>
  <si>
    <t>慧星队</t>
  </si>
  <si>
    <t>海口壹梯教育培训中心</t>
  </si>
  <si>
    <t>何苗</t>
  </si>
  <si>
    <t>邓敏赡</t>
  </si>
  <si>
    <t>P6Y5JGOAK-528-003-v1-002-8us-033-1-blr-01-s1Z</t>
  </si>
  <si>
    <t>乐博盘锦3队</t>
  </si>
  <si>
    <t>盘锦市兴隆台区兴油小学</t>
  </si>
  <si>
    <t>张胜男</t>
  </si>
  <si>
    <t>周家兴</t>
  </si>
  <si>
    <t>P6Y5JGO73-528-003-aL-002-OtY-033-1-Hyh-01-Akw</t>
  </si>
  <si>
    <t>挺队</t>
  </si>
  <si>
    <t>刘柏良</t>
  </si>
  <si>
    <t>P6Y5JGOwa-528-003-jN-002-tD1-033-1-1Fr-01-Uzl</t>
  </si>
  <si>
    <t>乐博奇幻队</t>
  </si>
  <si>
    <t>昌黎县博纳文化艺术培训学校</t>
  </si>
  <si>
    <t>曹宇凡</t>
  </si>
  <si>
    <t>费思淇</t>
  </si>
  <si>
    <t>P6Y5JGOzb-528-003-0I-002-hCU-033-1-b52-01-a3a</t>
  </si>
  <si>
    <t>乐博崂山四队</t>
  </si>
  <si>
    <t>王云林</t>
  </si>
  <si>
    <t>P6Y5JGOAZ-528-003-ok-002-K4V-033-1-jmC-01-8X4</t>
  </si>
  <si>
    <t>星瀚织梦人</t>
  </si>
  <si>
    <t>李一格</t>
  </si>
  <si>
    <t>P6Y5JGCi8-528-003-lR-002-VCD-033-1-juw-01-pVP</t>
  </si>
  <si>
    <t>乐博2队</t>
  </si>
  <si>
    <t>巨野县北园路小学</t>
  </si>
  <si>
    <t>刘梓申</t>
  </si>
  <si>
    <t>P6Y5JGO2b-528-003-mK-002-w1O-033-1-av0-01-Vfv</t>
  </si>
  <si>
    <t>萍乡安源实验学校1队</t>
  </si>
  <si>
    <t>萍乡市安源实验学校</t>
  </si>
  <si>
    <t>张雨欣</t>
  </si>
  <si>
    <t>邓均挚</t>
  </si>
  <si>
    <t>P6Y5JGOAG-528-003-OL-002-Eue-033-1-NGs-01-a1k</t>
  </si>
  <si>
    <t>西飞四小三队</t>
  </si>
  <si>
    <t>张泽昱</t>
  </si>
  <si>
    <t>P6Y5JGOZ9-528-003-qQ-002-C4L-033-1-vwH-01-x4j</t>
  </si>
  <si>
    <t>西坝飞扬队</t>
  </si>
  <si>
    <t>宜昌市西坝小学</t>
  </si>
  <si>
    <t>李思佳</t>
  </si>
  <si>
    <t>李文博</t>
  </si>
  <si>
    <t>P6Y5JGOZk-528-003-qD-002-8pi-033-1-rO1-01-8BN</t>
  </si>
  <si>
    <t>银河护卫队A</t>
  </si>
  <si>
    <t>郑凯峻</t>
  </si>
  <si>
    <t>P6Y5JGOhz-528-003-TE-002-NQS-033-1-NHF-01-u3W</t>
  </si>
  <si>
    <t>天津乐博乐博北辰校区1队</t>
  </si>
  <si>
    <t>杜恩凝</t>
  </si>
  <si>
    <t>P6Y5JGOAC-528-003-Uo-002-dht-033-1-7hj-01-FKj</t>
  </si>
  <si>
    <t>怀化乐博先锋队</t>
  </si>
  <si>
    <t>怀化市宏宇小学</t>
  </si>
  <si>
    <t>蒋顺俊</t>
  </si>
  <si>
    <t>张皓源</t>
  </si>
  <si>
    <t>P6Y5JGOhM-528-003-1H-002-vDv-033-1-JUM-01-ygD</t>
  </si>
  <si>
    <t>乐博莘庄怀朴队</t>
  </si>
  <si>
    <t>俞杭天</t>
  </si>
  <si>
    <t>张怀朴</t>
  </si>
  <si>
    <t>P6Y5JGO2J-528-003-Yd-002-7sf-033-1-FGa-01-yim</t>
  </si>
  <si>
    <t>滨海乐博曦辰3队</t>
  </si>
  <si>
    <t>张博轩</t>
  </si>
  <si>
    <t>P6Y5JGOZY-528-003-cs-002-8gc-033-1-8yr-01-Bjc</t>
  </si>
  <si>
    <t>实小飞扬队</t>
  </si>
  <si>
    <t>陈则瑜</t>
  </si>
  <si>
    <t>P6Y5JGOZG-528-003-Um-002-47L-033-1-lH6-01-COk</t>
  </si>
  <si>
    <t>乐博乐博高唐校区7队</t>
  </si>
  <si>
    <t>高唐县崇文实验学校</t>
  </si>
  <si>
    <t>孙浩然</t>
  </si>
  <si>
    <t>P6Y5JGTYb-528-003-Zd-002-2gE-033-1-xSa-01-Rh2</t>
  </si>
  <si>
    <t>吴晓晖</t>
  </si>
  <si>
    <t>黄石市龚家巷小学</t>
  </si>
  <si>
    <t>P6Y5JGCil-528-003-fK-002-IlC-033-1-XZC-01-v1W</t>
  </si>
  <si>
    <t>菏泽市牡丹区花都小学</t>
  </si>
  <si>
    <t>赵宜</t>
  </si>
  <si>
    <t>王钲勋</t>
  </si>
  <si>
    <t>P6Y5JGOho-528-003-9v-002-t1m-033-1-IhH-01-v4l</t>
  </si>
  <si>
    <t>林东四小战队</t>
  </si>
  <si>
    <t>林东第四小学</t>
  </si>
  <si>
    <t>王丹阳</t>
  </si>
  <si>
    <t>张一然</t>
  </si>
  <si>
    <t>P6Y5JGO7z-528-003-uS-002-HUa-033-1-Omg-01-UPe</t>
  </si>
  <si>
    <t>华南宇晨战队</t>
  </si>
  <si>
    <t>谢小燕</t>
  </si>
  <si>
    <t>刘宇晨</t>
  </si>
  <si>
    <t>P6Y5JGqBO-528-003-xb-002-fwj-033-1-ktH-01-r7U</t>
  </si>
  <si>
    <t>乐博乐博次渠三队</t>
  </si>
  <si>
    <t>李佳燚</t>
  </si>
  <si>
    <t>P6Y5JGqBq-528-003-RS-002-vPo-033-1-3jY-01-1BP</t>
  </si>
  <si>
    <t>外小梦想队</t>
  </si>
  <si>
    <t>陈先明</t>
  </si>
  <si>
    <t>P6Y5JGOhQ-528-003-kp-002-liu-033-1-mOj-01-HSD</t>
  </si>
  <si>
    <t>和慧2队</t>
  </si>
  <si>
    <t>张方圆</t>
  </si>
  <si>
    <t>杨温果儿</t>
  </si>
  <si>
    <t>P6Y5JGOA5-528-003-J7-002-riY-033-1-B7O-01-3WO</t>
  </si>
  <si>
    <t>西飞一小一队</t>
  </si>
  <si>
    <t>西飞第一小学</t>
  </si>
  <si>
    <t>梁亦周</t>
  </si>
  <si>
    <t>P6Y5JGOPj-528-003-J6-002-fdu-033-1-8LL-01-wcv</t>
  </si>
  <si>
    <t>平谷乐博猛虎战队</t>
  </si>
  <si>
    <t>北京市平谷区第十一小学</t>
  </si>
  <si>
    <t>佟翘楚</t>
  </si>
  <si>
    <t>P6Y5JGOUm-528-003-vw-002-mMe-033-1-JEL-01-xwh</t>
  </si>
  <si>
    <t>大义凛然队</t>
  </si>
  <si>
    <t>陈隽然</t>
  </si>
  <si>
    <t>P6Y5JGTjv-528-003-ok-002-F3M-033-1-69z-01-2Rj</t>
  </si>
  <si>
    <t>惠风之光</t>
  </si>
  <si>
    <t>郑一航</t>
  </si>
  <si>
    <t>P6Y5JGOAN-528-003-Uf-002-tTv-033-1-7Kt-01-dpd</t>
  </si>
  <si>
    <t>怀化星际探险队</t>
  </si>
  <si>
    <t>怀化市锦宏小学</t>
  </si>
  <si>
    <t>鲍泓宇</t>
  </si>
  <si>
    <t>P6Y5JGO7T-528-003-ba-002-XNG-033-1-BEj-01-UYC</t>
  </si>
  <si>
    <t>一直队</t>
  </si>
  <si>
    <t>青岛福州路小学</t>
  </si>
  <si>
    <t>董子毅</t>
  </si>
  <si>
    <t>P6Y5JGTj4-528-003-Mk-002-BPZ-033-1-s8Q-01-lG2</t>
  </si>
  <si>
    <t>翀锐机甲队</t>
  </si>
  <si>
    <t>上海交大宁波实验学校</t>
  </si>
  <si>
    <t>勾惟翀</t>
  </si>
  <si>
    <t>P6Y5JGOhS-528-003-ix-002-12l-033-1-7KA-01-HQq</t>
  </si>
  <si>
    <t>林东七小战队</t>
  </si>
  <si>
    <t>林东第七小学</t>
  </si>
  <si>
    <t>王幕辰</t>
  </si>
  <si>
    <t>P6Y5JGOZQ-528-003-TO-002-dZN-033-1-Q1o-01-NDq</t>
  </si>
  <si>
    <t>关山战队3</t>
  </si>
  <si>
    <t>张家川县张川镇学区上沟小学</t>
  </si>
  <si>
    <t>马啸</t>
  </si>
  <si>
    <t>白欣辰</t>
  </si>
  <si>
    <t>P6Y5JGq3l-528-003-7C-002-sCC-033-1-xB2-01-qcu</t>
  </si>
  <si>
    <t>滨海乐博曦辰1队</t>
  </si>
  <si>
    <t>陈远桐</t>
  </si>
  <si>
    <t>P6Y5JGTYL-528-003-3J-002-oc4-033-1-LPB-01-F56</t>
  </si>
  <si>
    <t>左傅文</t>
  </si>
  <si>
    <t>黄石市广州路小学</t>
  </si>
  <si>
    <t>邢柏洋</t>
  </si>
  <si>
    <t>P6Y5JGTjI-528-003-5M-002-rlu-033-1-lX2-01-0PY</t>
  </si>
  <si>
    <t>施航星宇队</t>
  </si>
  <si>
    <t>宁波市江北中心学校</t>
  </si>
  <si>
    <t>宓孟锦</t>
  </si>
  <si>
    <t>施柏宇</t>
  </si>
  <si>
    <t>P6Y5JGOz6-528-003-fO-002-Xul-033-1-64E-01-MLi</t>
  </si>
  <si>
    <t>乐博崂山八队</t>
  </si>
  <si>
    <t>城阳区高新区实验小学</t>
  </si>
  <si>
    <t>朱添泽</t>
  </si>
  <si>
    <t>P6Y5JGqBF-528-003-o9-002-NrS-033-1-9aq-01-eOj</t>
  </si>
  <si>
    <t>乐博嘉睿队</t>
  </si>
  <si>
    <t>柳州市箭盘山小学</t>
  </si>
  <si>
    <t>李媛玮</t>
  </si>
  <si>
    <t>王嘉睿</t>
  </si>
  <si>
    <t>P6Y5JGOZE-528-003-qF-002-JTi-033-1-AJx-01-FrH</t>
  </si>
  <si>
    <t>宜昌必胜队</t>
  </si>
  <si>
    <t>宜昌市夷陵区小溪塔街道办事处第二完全小学</t>
  </si>
  <si>
    <t>周密</t>
  </si>
  <si>
    <t>朱恺迪</t>
  </si>
  <si>
    <t>P6Y5JGOyl-528-003-6y-002-Yds-033-1-c3g-01-swL</t>
  </si>
  <si>
    <t>铭芯科创队</t>
  </si>
  <si>
    <t>林家铭</t>
  </si>
  <si>
    <t>P6Y5JGOwl-528-003-cJ-002-BPS-033-1-rzd-01-8Vy</t>
  </si>
  <si>
    <t>辉南乐博浩哥队</t>
  </si>
  <si>
    <t>辉南县第三实验小学</t>
  </si>
  <si>
    <t>范新悦</t>
  </si>
  <si>
    <t>马浩文</t>
  </si>
  <si>
    <t>P6Y5JGq1s-528-003-HV-002-CVL-033-1-Pt6-01-SVy</t>
  </si>
  <si>
    <t>星途队</t>
  </si>
  <si>
    <t>宜昌市夷陵天问学校</t>
  </si>
  <si>
    <t>舒馨</t>
  </si>
  <si>
    <t>张子熙</t>
  </si>
  <si>
    <t>P6Y5JGq1Q-528-003-iR-002-OPd-033-1-RDO-01-hSz</t>
  </si>
  <si>
    <t>光速队</t>
  </si>
  <si>
    <t>宜昌市夷陵区实验小学</t>
  </si>
  <si>
    <t>徐阳鸿</t>
  </si>
  <si>
    <t>陈任</t>
  </si>
  <si>
    <t>P6Y5JGOZ6-528-003-Dp-002-1d2-033-1-wj4-01-Mgb</t>
  </si>
  <si>
    <t>未来之城</t>
  </si>
  <si>
    <t>宜昌市夷陵区天问小学</t>
  </si>
  <si>
    <t>刘城铭</t>
  </si>
  <si>
    <t>P6Y5JGq3i-528-003-YC-002-TOY-033-1-J2i-01-PyW</t>
  </si>
  <si>
    <t>杨犇</t>
  </si>
  <si>
    <t>单县平原路小学</t>
  </si>
  <si>
    <t>黄浩</t>
  </si>
  <si>
    <t>P6Y5JGTjZ-528-003-iV-002-Dow-033-1-qOM-01-KcC</t>
  </si>
  <si>
    <t>怪兽大队</t>
  </si>
  <si>
    <t>宁波市镇海区鲲池小学</t>
  </si>
  <si>
    <t>蓝燕</t>
  </si>
  <si>
    <t>杜昱琛</t>
  </si>
  <si>
    <t>P6Y5JGOyx-528-003-qg-002-x3N-033-1-KbL-01-aD6</t>
  </si>
  <si>
    <t>海外闪电队</t>
  </si>
  <si>
    <t>叶芸芸</t>
  </si>
  <si>
    <t>刘朴钧</t>
  </si>
  <si>
    <t>P6Y5JGq1g-528-003-3O-002-b36-033-1-xtx-01-JGi</t>
  </si>
  <si>
    <t>城市之光队</t>
  </si>
  <si>
    <t>陈宜樊</t>
  </si>
  <si>
    <t>P6Y5JGqBL-528-003-GO-002-y8n-033-1-udO-01-p3M</t>
  </si>
  <si>
    <t>实小猛虎队</t>
  </si>
  <si>
    <t>蔡子墨</t>
  </si>
  <si>
    <t>P6Y5JGOLD-528-003-fv-002-7zL-033-1-RDy-01-p0y</t>
  </si>
  <si>
    <t>梦之队</t>
  </si>
  <si>
    <t>顾天皓</t>
  </si>
  <si>
    <t>P6Y5JGOya-528-003-E1-002-Wze-033-1-hkx-01-BZW</t>
  </si>
  <si>
    <t>团团队</t>
  </si>
  <si>
    <t>李浚锴</t>
  </si>
  <si>
    <t>小学F组</t>
  </si>
  <si>
    <t>P6Y5JGq1V-528-003-kO-002-yxP-033-1-BmV-01-ugO</t>
  </si>
  <si>
    <t>界首飞翔队</t>
  </si>
  <si>
    <t>界首市回民小学</t>
  </si>
  <si>
    <t>任朋华</t>
  </si>
  <si>
    <t>陈语桐</t>
  </si>
  <si>
    <t>P6Y5JGq1c-528-003-3O-002-oFp-033-1-myN-01-2Gu</t>
  </si>
  <si>
    <t>界首赤焰队</t>
  </si>
  <si>
    <t>陈思义</t>
  </si>
  <si>
    <t>P6Y5JGO7i-528-003-pm-002-eGl-033-1-zRY-01-ztm</t>
  </si>
  <si>
    <t>里水乐博俊亮队</t>
  </si>
  <si>
    <t>广州市越秀区清水濠小学</t>
  </si>
  <si>
    <t>孔杰鹏</t>
  </si>
  <si>
    <t>何俊亮</t>
  </si>
  <si>
    <t>P6Y5JGO7a-528-003-j0-002-r02-033-1-8uZ-01-2sm</t>
  </si>
  <si>
    <t>里水乐博文谦队</t>
  </si>
  <si>
    <t>佛山市南海区里水镇和顺中心小学</t>
  </si>
  <si>
    <t>梁彩怡</t>
  </si>
  <si>
    <t>汤文谦</t>
  </si>
  <si>
    <t>P6Y5JGO42-528-003-94-002-Vzl-033-1-YdS-01-qO1</t>
  </si>
  <si>
    <t>元气冲锋队</t>
  </si>
  <si>
    <t>嵊州市乐博机器人</t>
  </si>
  <si>
    <t>吕洲</t>
  </si>
  <si>
    <t>庞丁赫</t>
  </si>
  <si>
    <t>P6Y5JGTj1-528-003-fW-002-Trg-033-1-eOb-01-vSN</t>
  </si>
  <si>
    <t>陈是颖队</t>
  </si>
  <si>
    <t>上海戏剧学院附属浦东新世界实验小学</t>
  </si>
  <si>
    <t>周安琪</t>
  </si>
  <si>
    <t>陈是颖</t>
  </si>
  <si>
    <t>P6Y5JGC67-528-003-lR-002-ui1-033-1-QCn-01-CpB</t>
  </si>
  <si>
    <t>石培源队</t>
  </si>
  <si>
    <t>武汉市江岸区长春街第三小学</t>
  </si>
  <si>
    <t>王玉龙</t>
  </si>
  <si>
    <t>石培源</t>
  </si>
  <si>
    <t>P6Y5JGTWs-528-003-jE-002-OWW-033-1-Px2-01-xye</t>
  </si>
  <si>
    <t>孙梓桐</t>
  </si>
  <si>
    <t>西安市曲江第四小学</t>
  </si>
  <si>
    <t>张越</t>
  </si>
  <si>
    <t>P6Y5JGO70-528-003-Xr-002-B3o-033-1-qqO-01-9FB</t>
  </si>
  <si>
    <t>里水乐博梓岚队</t>
  </si>
  <si>
    <t>雷月清</t>
  </si>
  <si>
    <t>黄梓岚</t>
  </si>
  <si>
    <t>P6Y5JGO2L-528-003-iS-002-QZ5-033-1-NZq-01-sLJ</t>
  </si>
  <si>
    <t>李旻祎队</t>
  </si>
  <si>
    <t>陈欣宇</t>
  </si>
  <si>
    <t>李旻祎</t>
  </si>
  <si>
    <t>P6Y5JGOLM-528-003-3f-002-eNQ-033-1-wS0-01-mED</t>
  </si>
  <si>
    <t>德胜门2队</t>
  </si>
  <si>
    <t>王帆</t>
  </si>
  <si>
    <t>马煜皓</t>
  </si>
  <si>
    <t>P6Y5JGO4W-528-003-UL-002-eRR-033-1-Td9-01-6c7</t>
  </si>
  <si>
    <t>张力仁</t>
  </si>
  <si>
    <t>西安高新第二学校</t>
  </si>
  <si>
    <t>祝剑</t>
  </si>
  <si>
    <t>P6Y5JGOAI-528-003-je-002-nU1-033-1-Ut8-01-AVy</t>
  </si>
  <si>
    <t>实验小学4队</t>
  </si>
  <si>
    <t>大连市甘井子区实验小学</t>
  </si>
  <si>
    <t>孙艳红</t>
  </si>
  <si>
    <t>许仕卓</t>
  </si>
  <si>
    <t>P6Y5JGTlz-528-003-5g-002-oty-033-1-DvY-01-5Ld</t>
  </si>
  <si>
    <t>刘梓淇</t>
  </si>
  <si>
    <t>西安市曲江第一学校</t>
  </si>
  <si>
    <t>P6Y5JGOAo-528-003-Ps-002-yGs-033-1-tfM-01-341</t>
  </si>
  <si>
    <t>实验3队</t>
  </si>
  <si>
    <t>甘井子区实验小学</t>
  </si>
  <si>
    <t>鲍奕辰</t>
  </si>
  <si>
    <t>P6Y5JGq12-528-003-i5-002-yWF-033-1-slH-01-Btd</t>
  </si>
  <si>
    <t>界首星空战队</t>
  </si>
  <si>
    <t>界首市师范附属小学</t>
  </si>
  <si>
    <t>柳高红</t>
  </si>
  <si>
    <t>张锦阳</t>
  </si>
  <si>
    <t>P6Y5JGq3e-528-003-Jd-002-w5A-033-1-PGl-01-WBN</t>
  </si>
  <si>
    <t>萧县实验小学二队</t>
  </si>
  <si>
    <t>安徽省萧县实验小学</t>
  </si>
  <si>
    <t>王秀梅</t>
  </si>
  <si>
    <t>闫传硕</t>
  </si>
  <si>
    <t>P6Y5JGOLQ-528-003-e0-002-3qo-033-1-IpV-01-1xt</t>
  </si>
  <si>
    <t>中古二队</t>
  </si>
  <si>
    <t>杨强</t>
  </si>
  <si>
    <t>左左</t>
  </si>
  <si>
    <t>P6Y5JGC6t-528-003-nN-002-OHa-033-1-dBq-01-bx6</t>
  </si>
  <si>
    <t>汤原乐博雄鹰队</t>
  </si>
  <si>
    <t>汤原县第一小学</t>
  </si>
  <si>
    <t>李天堑</t>
  </si>
  <si>
    <t>钟昊伦</t>
  </si>
  <si>
    <t>P6Y5JGO7C-528-003-sL-002-tjQ-033-1-rHT-01-xoA</t>
  </si>
  <si>
    <t>里水乐博晴怡队</t>
  </si>
  <si>
    <t>彭应锋</t>
  </si>
  <si>
    <t>欧阳晴怡</t>
  </si>
  <si>
    <t>P6Y5JGCis-528-003-3N-002-bGT-033-1-HNh-01-7t9</t>
  </si>
  <si>
    <t>少年侦探队</t>
  </si>
  <si>
    <t>刘玥儿</t>
  </si>
  <si>
    <t>P6Y5JGOwF-528-003-eZ-002-8q4-033-1-6eP-01-ylM</t>
  </si>
  <si>
    <t>星轨逐光队</t>
  </si>
  <si>
    <t>秦皇岛市起点奇点科技培训学校</t>
  </si>
  <si>
    <t>周志远</t>
  </si>
  <si>
    <t>曹皓程</t>
  </si>
  <si>
    <t>P6Y5JGOUp-528-003-u4-002-tKu-033-1-KQe-01-YKj</t>
  </si>
  <si>
    <t>子钦队</t>
  </si>
  <si>
    <t>武汉市育才小学</t>
  </si>
  <si>
    <t>鲁杨</t>
  </si>
  <si>
    <t>闵子钦</t>
  </si>
  <si>
    <t>P6Y5JGOU4-528-003-sr-002-8Ua-033-1-9TK-01-6qM</t>
  </si>
  <si>
    <t>纾齐队</t>
  </si>
  <si>
    <t>李洪怡</t>
  </si>
  <si>
    <t>李纾齐</t>
  </si>
  <si>
    <t>P6Y5JGO7X-528-003-LP-002-Hwz-033-1-W9X-01-GzY</t>
  </si>
  <si>
    <t>里水乐博子豪队</t>
  </si>
  <si>
    <t>曾子权</t>
  </si>
  <si>
    <t>田子豪</t>
  </si>
  <si>
    <t>P6Y5JGTjn-528-003-lx-002-maw-033-1-pfa-01-XOp</t>
  </si>
  <si>
    <t>陆骏瀚队</t>
  </si>
  <si>
    <t>陆骏瀚</t>
  </si>
  <si>
    <t>P6Y5JGOLG-528-003-un-002-lIu-033-1-yEi-01-lVC</t>
  </si>
  <si>
    <t>郭禹蓦</t>
  </si>
  <si>
    <t>花家地实验小学</t>
  </si>
  <si>
    <t>刘奇</t>
  </si>
  <si>
    <t>P6Y5JGqBJ-528-003-wB-002-ou0-033-1-TwN-01-i4W</t>
  </si>
  <si>
    <t>里水乐博觉阶队</t>
  </si>
  <si>
    <t>佛山市南海区瀚德外国语学校</t>
  </si>
  <si>
    <t>黄泳泉</t>
  </si>
  <si>
    <t>刘觉阶</t>
  </si>
  <si>
    <t>P6Y5JGOAe-528-003-Tv-002-kZp-033-1-Gzs-01-csH</t>
  </si>
  <si>
    <t>太空探索三队</t>
  </si>
  <si>
    <t>上海市金山杭州湾双语学校</t>
  </si>
  <si>
    <t>翟慧慧</t>
  </si>
  <si>
    <t>高烨伟</t>
  </si>
  <si>
    <t>P6Y5JGq1z-528-003-zg-002-sEs-033-1-EPO-01-SqE</t>
  </si>
  <si>
    <t>界首野狼队</t>
  </si>
  <si>
    <t>界首市第一小学</t>
  </si>
  <si>
    <t>康光睿</t>
  </si>
  <si>
    <t>P6Y5JGO44-528-003-4m-002-sxO-033-1-mfh-01-wZT</t>
  </si>
  <si>
    <t>王者必胜队</t>
  </si>
  <si>
    <t>杨辉</t>
  </si>
  <si>
    <t>P6Y5JGq1U-528-003-or-002-PTa-033-1-vOs-01-S4S</t>
  </si>
  <si>
    <t>界首宝俊队</t>
  </si>
  <si>
    <t>李俊熙</t>
  </si>
  <si>
    <t>P6Y5JGOyK-528-003-lF-002-mtG-033-1-guf-01-fm1</t>
  </si>
  <si>
    <t>火华队</t>
  </si>
  <si>
    <t>吕烨</t>
  </si>
  <si>
    <t>P6Y5JGTjQ-528-003-04-002-q3z-033-1-AYq-01-7Rx</t>
  </si>
  <si>
    <t>许文琪队</t>
  </si>
  <si>
    <t>上海市民办扬波外国语小学</t>
  </si>
  <si>
    <t>周剑冰</t>
  </si>
  <si>
    <t>许文琪</t>
  </si>
  <si>
    <t>P6Y5JGOU8-528-003-Dn-002-WJf-033-1-dOo-01-klL</t>
  </si>
  <si>
    <t>胡铭轩队</t>
  </si>
  <si>
    <t>武汉市洪山区第三小学</t>
  </si>
  <si>
    <t>杨忠凡</t>
  </si>
  <si>
    <t>胡铭轩</t>
  </si>
  <si>
    <t>P6Y5JGqBM-528-003-Ok-002-nAG-033-1-vtX-01-5l7</t>
  </si>
  <si>
    <t>里水乐博啟斌队</t>
  </si>
  <si>
    <t>陈观宏</t>
  </si>
  <si>
    <t>杨啟斌</t>
  </si>
  <si>
    <t>P6Y5JGTWe-528-003-aH-002-Ce1-033-1-UIQ-01-kFs</t>
  </si>
  <si>
    <t>周圣则</t>
  </si>
  <si>
    <t>西安市宏景小学</t>
  </si>
  <si>
    <t>李旸</t>
  </si>
  <si>
    <t>P6Y5JGOyJ-528-003-qb-002-KG0-033-1-Fp5-01-w6i</t>
  </si>
  <si>
    <t>蛟川烈焰队</t>
  </si>
  <si>
    <t>蛟川实验小学</t>
  </si>
  <si>
    <t>王紫琪</t>
  </si>
  <si>
    <t>童俊棋</t>
  </si>
  <si>
    <t>P6Y5JGq1O-528-003-0q-002-MPU-033-1-ymp-01-sGc</t>
  </si>
  <si>
    <t>太空探索二队</t>
  </si>
  <si>
    <t>华东师范大学附属外国语实验学校</t>
  </si>
  <si>
    <t>王霞</t>
  </si>
  <si>
    <t>何昱旸</t>
  </si>
  <si>
    <t>P6Y5JGTlb-528-003-Cd-002-S6c-033-1-dO5-01-jO1</t>
  </si>
  <si>
    <t>夏翊明</t>
  </si>
  <si>
    <t>西安莲湖锦园小学</t>
  </si>
  <si>
    <t>P6Y5JGO2B-528-003-VR-002-YPZ-033-1-70X-01-yq3</t>
  </si>
  <si>
    <t>瀚哲成长中心3队</t>
  </si>
  <si>
    <t>北京师范大学普兰店附属学校</t>
  </si>
  <si>
    <t>王雪梅</t>
  </si>
  <si>
    <t>孙梓轩</t>
  </si>
  <si>
    <t>P6Y5JGO2E-528-003-9g-002-DOi-033-1-Lz3-01-wNU</t>
  </si>
  <si>
    <t>瀚哲成长中心1队</t>
  </si>
  <si>
    <t>陈宝迪</t>
  </si>
  <si>
    <t>P6Y5JGO4J-528-003-kO-002-OOg-033-1-e0o-01-kmq</t>
  </si>
  <si>
    <t>关博彧</t>
  </si>
  <si>
    <t>西安市未央区实验学校</t>
  </si>
  <si>
    <t>张媛</t>
  </si>
  <si>
    <t>P6Y5JGTlt-528-003-BV-002-O3v-033-1-OTo-01-ff2</t>
  </si>
  <si>
    <t>姜瑾屹</t>
  </si>
  <si>
    <t>杭州市闻涛小学</t>
  </si>
  <si>
    <t>詹晓科</t>
  </si>
  <si>
    <t>P6Y5JGC6U-528-003-iz-002-S8V-033-1-QK1-01-wHC</t>
  </si>
  <si>
    <t>吉德威</t>
  </si>
  <si>
    <t>未央煜星春藤小学</t>
  </si>
  <si>
    <t>赵佳豪</t>
  </si>
  <si>
    <t>P6Y5JGOLu-528-003-PH-002-scJ-033-1-Vwz-01-B7K</t>
  </si>
  <si>
    <t>智镇未来队</t>
  </si>
  <si>
    <t>戚璐璐</t>
  </si>
  <si>
    <t>麻叶奕程</t>
  </si>
  <si>
    <t>P6Y5JGOLL-528-003-AX-002-jW2-033-1-OG8-01-6L6</t>
  </si>
  <si>
    <t>杨轶屹</t>
  </si>
  <si>
    <t>北京市陈经纶中学分校小学部望欣园校区</t>
  </si>
  <si>
    <t>P6Y5JGTlG-528-003-eH-002-gWh-033-1-b6K-01-mkQ</t>
  </si>
  <si>
    <t>杨秉卓</t>
  </si>
  <si>
    <t>西安高新第一小学</t>
  </si>
  <si>
    <t>P6Y5JGO4H-528-003-WD-002-LbL-033-1-u1l-01-60p</t>
  </si>
  <si>
    <t>王羽翀</t>
  </si>
  <si>
    <t>P6Y5JGTjd-528-003-Nh-002-pDf-033-1-G4g-01-Zq1</t>
  </si>
  <si>
    <t>王瑜盛队</t>
  </si>
  <si>
    <t>王瑜盛</t>
  </si>
  <si>
    <t>P6Y5JGOL2-528-003-6E-002-ERl-033-1-CMN-01-fbl</t>
  </si>
  <si>
    <t>罗磊宸</t>
  </si>
  <si>
    <t>P6Y5JGOyF-528-003-1N-002-DAl-033-1-rdJ-01-vhp</t>
  </si>
  <si>
    <t>高浩然</t>
  </si>
  <si>
    <t>杭州青蓝小学</t>
  </si>
  <si>
    <t>马铠铠</t>
  </si>
  <si>
    <t>P6Y5JGOyt-528-003-Yd-002-UNW-033-1-ObZ-01-PZT</t>
  </si>
  <si>
    <t>甬创先锋队</t>
  </si>
  <si>
    <t>宁波市实验学校</t>
  </si>
  <si>
    <t>水春燕</t>
  </si>
  <si>
    <t>胡恺煜</t>
  </si>
  <si>
    <t>P6Y5JGq3s-528-003-mg-002-HFx-033-1-0nc-01-gkN</t>
  </si>
  <si>
    <t>萧县附小一队</t>
  </si>
  <si>
    <t>宿州市佶码编程培训学校</t>
  </si>
  <si>
    <t>张凌</t>
  </si>
  <si>
    <t>陈润泽</t>
  </si>
  <si>
    <t>P6Y5JGOU2-528-003-HR-002-92o-033-1-40T-01-vpl</t>
  </si>
  <si>
    <t>王劲宇</t>
  </si>
  <si>
    <t>杭州市保俶塔实验学校</t>
  </si>
  <si>
    <t>P6Y5JGOUY-528-003-aT-002-vWh-033-1-V9S-01-Liy</t>
  </si>
  <si>
    <t>刘恩泽队</t>
  </si>
  <si>
    <t>武汉市光谷第十八小学</t>
  </si>
  <si>
    <t>李永飞</t>
  </si>
  <si>
    <t>刘恩泽</t>
  </si>
  <si>
    <t>P6Y5JGOLA-528-003-om-002-Tt1-033-1-qOb-01-JPP</t>
  </si>
  <si>
    <t>周熙卓</t>
  </si>
  <si>
    <t>P6Y5JGTjR-528-003-eI-002-DfG-033-1-Cq6-01-tJd</t>
  </si>
  <si>
    <t>冯业涵队</t>
  </si>
  <si>
    <t>上海市静安区闸北第二中心小学</t>
  </si>
  <si>
    <t>施倩玉</t>
  </si>
  <si>
    <t>冯业涵</t>
  </si>
  <si>
    <t>P6Y5JGOLO-528-003-72-002-QFO-033-1-Ai5-01-7Wf</t>
  </si>
  <si>
    <t>任博远</t>
  </si>
  <si>
    <t>北京市石景山区实验小学</t>
  </si>
  <si>
    <t>王家兴</t>
  </si>
  <si>
    <t>P6Y5JGOUV-528-003-BO-002-w9v-033-1-Pm8-01-CYy</t>
  </si>
  <si>
    <t>光谷周敬博队</t>
  </si>
  <si>
    <t>武汉市洪山区广埠屯小学</t>
  </si>
  <si>
    <t>姚戈岚</t>
  </si>
  <si>
    <t>周敬博</t>
  </si>
  <si>
    <t>P6Y5JGOLw-528-003-s2-002-fdN-033-1-zbO-01-tf8</t>
  </si>
  <si>
    <t>太空翱翔</t>
  </si>
  <si>
    <t>北京市西城区乐盛博</t>
  </si>
  <si>
    <t>陈秀洁</t>
  </si>
  <si>
    <t>王雍源</t>
  </si>
  <si>
    <t>P6Y5JGOUJ-528-003-gy-002-idp-033-1-vls-01-f9C</t>
  </si>
  <si>
    <t>碰碰队</t>
  </si>
  <si>
    <t>胡昕然</t>
  </si>
  <si>
    <t>P6Y5JGq3g-528-003-aS-002-3Tu-033-1-PGY-01-KAj</t>
  </si>
  <si>
    <t>萧县实验小学一队</t>
  </si>
  <si>
    <t>王婷</t>
  </si>
  <si>
    <t>李佳轩</t>
  </si>
  <si>
    <t>P6Y5JGOyR-528-003-CT-002-A3W-033-1-hvO-01-yKr</t>
  </si>
  <si>
    <t>复兴门外第一小学第一队</t>
  </si>
  <si>
    <t>复兴门外第一小学</t>
  </si>
  <si>
    <t>李子怡</t>
  </si>
  <si>
    <t>李明宸</t>
  </si>
  <si>
    <t>P6Y5JGC6Z-528-003-6j-002-GL8-033-1-y85-01-xh7</t>
  </si>
  <si>
    <t>都昱辰</t>
  </si>
  <si>
    <t>西安市经开第六学校</t>
  </si>
  <si>
    <t>季昱</t>
  </si>
  <si>
    <t>P6Y5JGOUL-528-003-bF-002-F66-033-1-3qC-01-CPn</t>
  </si>
  <si>
    <t>王金麒</t>
  </si>
  <si>
    <t>杭州景和小学</t>
  </si>
  <si>
    <t>P6Y5JGO4I-528-003-L6-002-Z1X-033-1-lih-01-2rl</t>
  </si>
  <si>
    <t>唐俊洋</t>
  </si>
  <si>
    <t>西安市风景小学</t>
  </si>
  <si>
    <t>张慧宁</t>
  </si>
  <si>
    <t>P6Y5JGTjJ-528-003-AQ-002-T6S-033-1-6bN-01-fjj</t>
  </si>
  <si>
    <t>扬名立万队</t>
  </si>
  <si>
    <t>汪赫扬</t>
  </si>
  <si>
    <t>P6Y5JGOU7-528-003-g8-002-kZ9-033-1-g5O-01-0Da</t>
  </si>
  <si>
    <t>胡昱轩</t>
  </si>
  <si>
    <t>P6Y5JGOAO-528-003-2M-002-rlo-033-1-IE8-01-yU5</t>
  </si>
  <si>
    <t>昆山市学程派乐博战队2</t>
  </si>
  <si>
    <t>昆山第一中心小学</t>
  </si>
  <si>
    <t>潘宇航</t>
  </si>
  <si>
    <t>王昕宸</t>
  </si>
  <si>
    <t>P6Y5JGq1Y-528-003-ln-002-1nY-033-1-XA1-01-upe</t>
  </si>
  <si>
    <t>乐博一队</t>
  </si>
  <si>
    <t>南京市南化第三小学</t>
  </si>
  <si>
    <t>毛承辉</t>
  </si>
  <si>
    <t>叶锦辰</t>
  </si>
  <si>
    <t>P6Y5JGOhi-528-003-tQ-002-T1j-033-1-bXz-01-94p</t>
  </si>
  <si>
    <t>哈皮</t>
  </si>
  <si>
    <t>上海中医药大学附属枫泾小学</t>
  </si>
  <si>
    <t>顾舒平</t>
  </si>
  <si>
    <t>王泽豪</t>
  </si>
  <si>
    <t>P6Y5JGOL7-528-003-tj-002-Xnw-033-1-YbG-01-Zj0</t>
  </si>
  <si>
    <t>宇宙无限小队</t>
  </si>
  <si>
    <t>北京市东城区史家实验学校</t>
  </si>
  <si>
    <t>臧雨薇</t>
  </si>
  <si>
    <t>毛语生</t>
  </si>
  <si>
    <t>P6Y5JGCie-528-003-Zg-002-J2W-033-1-Cft-01-gO9</t>
  </si>
  <si>
    <t>重庆丰都2队</t>
  </si>
  <si>
    <t>丰都县萌积姆翰林科技培训</t>
  </si>
  <si>
    <t>向歆</t>
  </si>
  <si>
    <t>涂描</t>
  </si>
  <si>
    <t>P6Y5JGO4N-528-003-VY-002-3NO-033-1-891-01-iHe</t>
  </si>
  <si>
    <t>蹇宜韩</t>
  </si>
  <si>
    <t>西安雁塔融侨小学</t>
  </si>
  <si>
    <t>马俊勇</t>
  </si>
  <si>
    <t>P6Y5JGTlJ-528-003-T4-002-PZJ-033-1-OHc-01-tab</t>
  </si>
  <si>
    <t>汤青云队</t>
  </si>
  <si>
    <t>武汉小学</t>
  </si>
  <si>
    <t>冯瑄</t>
  </si>
  <si>
    <t>汤青云</t>
  </si>
  <si>
    <t>P6Y5JGCi1-528-003-kC-002-otG-033-1-OSp-01-h7O</t>
  </si>
  <si>
    <t>重庆丰都1队</t>
  </si>
  <si>
    <t>甘晨熙</t>
  </si>
  <si>
    <t>P6Y5JGO4Q-528-003-rs-002-Cux-033-1-Ohi-01-KUf</t>
  </si>
  <si>
    <t>启明</t>
  </si>
  <si>
    <t>北京乐胜博教育</t>
  </si>
  <si>
    <t>刘莹芳</t>
  </si>
  <si>
    <t>刘润东</t>
  </si>
  <si>
    <t>P6Y5JGqBH-528-003-Os-002-YpX-033-1-iN1-01-QII</t>
  </si>
  <si>
    <t>塞上江南汶轩战队</t>
  </si>
  <si>
    <t>银川市乐博乐博教育</t>
  </si>
  <si>
    <t>赵俊南</t>
  </si>
  <si>
    <t>杜汶轩</t>
  </si>
  <si>
    <t>P6Y5JGTlF-528-003-gt-002-uPA-033-1-h38-01-wCE</t>
  </si>
  <si>
    <t>堇山之星队</t>
  </si>
  <si>
    <t>张景森</t>
  </si>
  <si>
    <t>P6Y5JGOwB-528-003-zo-002-Et3-033-1-cOd-01-JCA</t>
  </si>
  <si>
    <t>幻翼智能战队</t>
  </si>
  <si>
    <t>张向斌</t>
  </si>
  <si>
    <t>马浡轩</t>
  </si>
  <si>
    <t>P6Y5JGTlD-528-003-Lu-002-JLQ-033-1-d7v-01-8xf</t>
  </si>
  <si>
    <t>东湖之星队</t>
  </si>
  <si>
    <t>宁波市鄞州区东湖小学</t>
  </si>
  <si>
    <t>徐祎阳</t>
  </si>
  <si>
    <t>王蕴颐</t>
  </si>
  <si>
    <t>P6Y5JGOLB-528-003-Gv-002-3w7-033-1-gM7-01-0Hy</t>
  </si>
  <si>
    <t>四眼碶希望队</t>
  </si>
  <si>
    <t>刘君昊</t>
  </si>
  <si>
    <t>P6Y5JGOLt-528-003-w1-002-Wbh-033-1-ynB-01-L0s</t>
  </si>
  <si>
    <t>德胜门1队</t>
  </si>
  <si>
    <t>北京市西城区乐胜博教育</t>
  </si>
  <si>
    <t>田博元</t>
  </si>
  <si>
    <t>P6Y5JGTjO-528-003-Nd-002-g1Y-033-1-o0j-01-PKC</t>
  </si>
  <si>
    <t>海外远航队</t>
  </si>
  <si>
    <t>徐瑾</t>
  </si>
  <si>
    <t>朱思远</t>
  </si>
  <si>
    <t>P6Y5JGTlN-528-003-pb-002-6ke-033-1-PyZ-01-aoh</t>
  </si>
  <si>
    <t>灵均队</t>
  </si>
  <si>
    <t>武汉小学瑞景校区</t>
  </si>
  <si>
    <t>罗雄</t>
  </si>
  <si>
    <t>宋灵均</t>
  </si>
  <si>
    <t>P6Y5JGO4c-528-003-8d-002-FWD-033-1-7lJ-01-MBh</t>
  </si>
  <si>
    <t>快手队</t>
  </si>
  <si>
    <t>金梓晨</t>
  </si>
  <si>
    <t>P6Y5JGOy3-528-003-BJ-002-TFT-033-1-J8p-01-ZHi</t>
  </si>
  <si>
    <t>郦元齐</t>
  </si>
  <si>
    <t>杭州安吉路实验学校</t>
  </si>
  <si>
    <t>P6Y5JGOyg-528-003-uM-002-Ovb-033-1-CkZ-01-y4I</t>
  </si>
  <si>
    <t>邹沁轩</t>
  </si>
  <si>
    <t>P6Y5JGO7f-528-003-yT-002-FZ9-033-1-8da-01-nbK</t>
  </si>
  <si>
    <t>里水乐博俊谦队</t>
  </si>
  <si>
    <t>佛山市南海区里水镇和顺小学</t>
  </si>
  <si>
    <t>李秋燕</t>
  </si>
  <si>
    <t>蔡俊谦</t>
  </si>
  <si>
    <t>P6Y5JGTjC-528-003-Oe-002-PtZ-033-1-Ufm-01-kZz</t>
  </si>
  <si>
    <t>海外星辰队</t>
  </si>
  <si>
    <t>卓雯文</t>
  </si>
  <si>
    <t>郑祐涵</t>
  </si>
  <si>
    <t>P6Y5JGOLr-528-003-OA-002-jL8-033-1-OUZ-01-J5h</t>
  </si>
  <si>
    <t>博创行知队</t>
  </si>
  <si>
    <t>宁波市行知实验小学</t>
  </si>
  <si>
    <t>王紫媚</t>
  </si>
  <si>
    <t>赵梓博</t>
  </si>
  <si>
    <t>P6Y5JGOU9-528-003-pV-002-kNO-033-1-ezu-01-LZX</t>
  </si>
  <si>
    <t>谨修队</t>
  </si>
  <si>
    <t>杜谨修</t>
  </si>
  <si>
    <t>P6Y5JGOUS-528-003-0d-002-Oyt-033-1-Ogt-01-Oee</t>
  </si>
  <si>
    <t>豆豆队</t>
  </si>
  <si>
    <t>江岸区长春街小学扶轮分校</t>
  </si>
  <si>
    <t>谌伦冲</t>
  </si>
  <si>
    <t>左宝鑫</t>
  </si>
  <si>
    <t>P6Y5JGTlS-528-003-z2-002-wVo-033-1-Fao-01-HtZ</t>
  </si>
  <si>
    <t>政霆队</t>
  </si>
  <si>
    <t>湖北省武昌水果湖第二小学</t>
  </si>
  <si>
    <t>何政霆</t>
  </si>
  <si>
    <t>P6Y5JGOwe-528-003-n0-002-X3C-033-1-LCR-01-d4D</t>
  </si>
  <si>
    <t>开心果小队</t>
  </si>
  <si>
    <t>吴荞祎</t>
  </si>
  <si>
    <t>P6Y5JGTlw-528-003-VD-002-Z0e-033-1-waR-01-uxQ</t>
  </si>
  <si>
    <t>王安昕</t>
  </si>
  <si>
    <t>P6Y5JGOU5-528-003-nE-002-aCP-033-1-oLf-01-5rV</t>
  </si>
  <si>
    <t>小兔队</t>
  </si>
  <si>
    <t>黄诗悦</t>
  </si>
  <si>
    <t>P6Y5JGTl4-528-003-T2-002-GbT-033-1-kuY-01-fOB</t>
  </si>
  <si>
    <t>陶宗汉</t>
  </si>
  <si>
    <t>西安腾信学校</t>
  </si>
  <si>
    <t>王志豪</t>
  </si>
  <si>
    <t>P6Y5JGTlL-528-003-91-002-Ep2-033-1-Zgc-01-2Gk</t>
  </si>
  <si>
    <t>田明轩</t>
  </si>
  <si>
    <t>西安市经开第四小学</t>
  </si>
  <si>
    <t>李宇豪</t>
  </si>
  <si>
    <t>P6Y5JGTje-528-003-wB-002-3uy-033-1-962-01-w4K</t>
  </si>
  <si>
    <t>刘禹泽队</t>
  </si>
  <si>
    <t>刘禹泽</t>
  </si>
  <si>
    <t>P6Y5JGOAm-528-003-Z6-002-pjS-033-1-W8Q-01-GGt</t>
  </si>
  <si>
    <t>太空探索六队</t>
  </si>
  <si>
    <t>静安区第一中心小学</t>
  </si>
  <si>
    <t>张曦辰</t>
  </si>
  <si>
    <t>P6Y5JGOLb-528-003-fW-002-ShQ-033-1-mmO-01-kAO</t>
  </si>
  <si>
    <t>何绪文</t>
  </si>
  <si>
    <t>北京明远教育书院实验小学（东园校区）</t>
  </si>
  <si>
    <t>P6Y5JGOLq-528-003-Du-002-avR-033-1-pOe-01-7kO</t>
  </si>
  <si>
    <t>同舟</t>
  </si>
  <si>
    <t>北京乐胜博教育科技</t>
  </si>
  <si>
    <t>辛天羿</t>
  </si>
  <si>
    <t>P6Y5JGTl3-528-003-8c-002-1vi-033-1-BX4-01-kBR</t>
  </si>
  <si>
    <t>徐东吴彦琪</t>
  </si>
  <si>
    <t>廖鸿飞</t>
  </si>
  <si>
    <t>吴彦琪</t>
  </si>
  <si>
    <t>P6Y5JGOAT-528-003-AH-002-uQT-033-1-1ZO-01-xUo</t>
  </si>
  <si>
    <t>昆山市学程派乐博4</t>
  </si>
  <si>
    <t>邵琳智</t>
  </si>
  <si>
    <t>P6Y5JGOy7-528-003-qt-002-BAW-033-1-C87-01-7AD</t>
  </si>
  <si>
    <t>华天星火队</t>
  </si>
  <si>
    <t>宁波市华天小学</t>
  </si>
  <si>
    <t>熊开武</t>
  </si>
  <si>
    <t>陈航宇</t>
  </si>
  <si>
    <t>P6Y5JGO4p-528-003-7I-002-xQb-033-1-6wj-01-e5U</t>
  </si>
  <si>
    <t>赵桄晗</t>
  </si>
  <si>
    <t>西安高新区实验小学</t>
  </si>
  <si>
    <t>余少琦</t>
  </si>
  <si>
    <t>P6Y5JGOAE-528-003-hL-002-d9w-033-1-MUs-01-04s</t>
  </si>
  <si>
    <t>太空探索五队</t>
  </si>
  <si>
    <t>上海市真新小学</t>
  </si>
  <si>
    <t>王梓涵</t>
  </si>
  <si>
    <t>P6Y5JGOyQ-528-003-KV-002-Xc8-033-1-Irf-01-lvC</t>
  </si>
  <si>
    <t>冠锋所向</t>
  </si>
  <si>
    <t>济南市机场小学</t>
  </si>
  <si>
    <t>夏恩涛</t>
  </si>
  <si>
    <t>卢冠均</t>
  </si>
  <si>
    <t>P6Y5JGOL8-528-003-jO-002-Frq-033-1-6Gw-01-z6V</t>
  </si>
  <si>
    <t>中古一队</t>
  </si>
  <si>
    <t>伊文彪</t>
  </si>
  <si>
    <t>罗启睿</t>
  </si>
  <si>
    <t>P6Y5JGO2v-528-003-d6-002-Bhw-033-1-kUG-01-Td7</t>
  </si>
  <si>
    <t>毛煜梵队</t>
  </si>
  <si>
    <t>上海市静安区中山北路小学</t>
  </si>
  <si>
    <t>邓浩南</t>
  </si>
  <si>
    <t>毛煜梵</t>
  </si>
  <si>
    <t>P6Y5JGOLY-528-003-OV-002-HIb-033-1-ayK-01-u6t</t>
  </si>
  <si>
    <t>高晨洋</t>
  </si>
  <si>
    <t>北京景山学校远洋分校</t>
  </si>
  <si>
    <t>赵强强</t>
  </si>
  <si>
    <t>P6Y5JGOAW-528-003-s5-002-6p8-033-1-tSN-01-28o</t>
  </si>
  <si>
    <t>昆山市学程派乐博战队3</t>
  </si>
  <si>
    <t>昆山市裕元实验学校（西校区）</t>
  </si>
  <si>
    <t>钱俊辰</t>
  </si>
  <si>
    <t>P6Y5JGOA7-528-003-Di-002-qZQ-033-1-kVz-01-NHT</t>
  </si>
  <si>
    <t>楚淏智航队</t>
  </si>
  <si>
    <t>夏桓睿</t>
  </si>
  <si>
    <t>P6Y5JGOwr-528-003-o1-002-CrB-033-1-xGo-01-2Bu</t>
  </si>
  <si>
    <t>尧尧领先队</t>
  </si>
  <si>
    <t>孙浚尧</t>
  </si>
  <si>
    <t>P6Y5JGOLx-528-003-GF-002-8CV-033-1-VTa-01-3dw</t>
  </si>
  <si>
    <t>星火</t>
  </si>
  <si>
    <t>P6Y5JGO4j-528-003-Qm-002-5FD-033-1-pyL-01-qfX</t>
  </si>
  <si>
    <t>张湛捷</t>
  </si>
  <si>
    <t>西安高新第二小学</t>
  </si>
  <si>
    <t>马超</t>
  </si>
  <si>
    <t>P6Y5JGO4S-528-003-Ip-002-sD4-033-1-lqi-01-z4L</t>
  </si>
  <si>
    <t>林静昊</t>
  </si>
  <si>
    <t>西安市莲湖区机场小学</t>
  </si>
  <si>
    <t>P6Y5JGOzu-528-003-0h-002-4IH-033-1-GdX-01-0Ni</t>
  </si>
  <si>
    <t>特辣的海草</t>
  </si>
  <si>
    <t>兰州市城关区乐享未来培训学校</t>
  </si>
  <si>
    <t>俞培祖</t>
  </si>
  <si>
    <t>马一航</t>
  </si>
  <si>
    <t>P6Y5JGC6q-528-003-sn-002-h3M-033-1-qXa-01-GvS</t>
  </si>
  <si>
    <t>汤原乐博猛虎队</t>
  </si>
  <si>
    <t>吴叶爽</t>
  </si>
  <si>
    <t>徐灏晨</t>
  </si>
  <si>
    <t>P6Y5JGOAQ-528-003-VA-002-Dqh-033-1-1OZ-01-4sS</t>
  </si>
  <si>
    <t>昆山市学程派乐博战队5</t>
  </si>
  <si>
    <t>昆山柏庐实验小学</t>
  </si>
  <si>
    <t>涂梓轩</t>
  </si>
  <si>
    <t>P6Y5JGO2Q-528-003-ee-002-9kJ-033-1-4aP-01-OcI</t>
  </si>
  <si>
    <t>重庆丰都3队</t>
  </si>
  <si>
    <t>杨智允</t>
  </si>
  <si>
    <t>P6Y5JGTlW-528-003-no-002-FfM-033-1-oPO-01-2AU</t>
  </si>
  <si>
    <t>徐东王翊之</t>
  </si>
  <si>
    <t>武昌实验中学沙湖学校</t>
  </si>
  <si>
    <t>王翊之</t>
  </si>
  <si>
    <t>P6Y5JGOw4-528-003-Zs-002-KXA-033-1-4UP-01-QND</t>
  </si>
  <si>
    <t>张家港乐博六队</t>
  </si>
  <si>
    <t>张家港市实验小学北校区</t>
  </si>
  <si>
    <t>蔡晓波</t>
  </si>
  <si>
    <t>张峻豪</t>
  </si>
  <si>
    <t>P6Y5JGq15-528-003-5y-002-mv7-033-1-3Wx-01-iVp</t>
  </si>
  <si>
    <t>界首飞逸队</t>
  </si>
  <si>
    <t>任俊逸</t>
  </si>
  <si>
    <t>P6Y5JGOU0-528-003-N4-002-Naw-033-1-iy2-01-8So</t>
  </si>
  <si>
    <t>梓铭队</t>
  </si>
  <si>
    <t>李梓铭</t>
  </si>
  <si>
    <t>P6Y5JGOhp-528-003-cf-002-gHa-033-1-ZCD-01-fZ7</t>
  </si>
  <si>
    <t>塞上文栋战队</t>
  </si>
  <si>
    <t>王文栋</t>
  </si>
  <si>
    <t>P6Y5JGTjE-528-003-pz-002-cTC-033-1-jRN-01-BtZ</t>
  </si>
  <si>
    <t>王沐风队</t>
  </si>
  <si>
    <t>王沐风</t>
  </si>
  <si>
    <t>P6Y5JGOAB-528-003-NF-002-M9a-033-1-qvH-01-bDR</t>
  </si>
  <si>
    <t>太空探索八队</t>
  </si>
  <si>
    <t>上海市静安区教育学院附属学校</t>
  </si>
  <si>
    <t>傅裘安</t>
  </si>
  <si>
    <t>P6Y5JGTYv-528-003-qZ-002-hu5-033-1-tVO-01-xer</t>
  </si>
  <si>
    <t>杨翌队</t>
  </si>
  <si>
    <t>上海市浦东新区上南五村小学</t>
  </si>
  <si>
    <t>谷嘉凌</t>
  </si>
  <si>
    <t>杨翌</t>
  </si>
  <si>
    <t>P6Y5JGOw5-528-003-SN-002-nx8-033-1-RVg-01-pcC</t>
  </si>
  <si>
    <t>张家港乐博七队</t>
  </si>
  <si>
    <t>郭洁</t>
  </si>
  <si>
    <t>李榛昊</t>
  </si>
  <si>
    <t>P6Y5JGTlE-528-003-Kw-002-Cqw-033-1-nt5-01-hUu</t>
  </si>
  <si>
    <t>徐东陈圣熙</t>
  </si>
  <si>
    <t>徐东路小学</t>
  </si>
  <si>
    <t>陈圣熙</t>
  </si>
  <si>
    <t>P6Y5JGOy1-528-003-tw-002-YOe-033-1-rLy-01-BwM</t>
  </si>
  <si>
    <t>孙逸城</t>
  </si>
  <si>
    <t>杭州市钱学森学校</t>
  </si>
  <si>
    <t>P6Y5JGO4w-528-003-DZ-002-Ptc-033-1-Z08-01-wUD</t>
  </si>
  <si>
    <t>VBS队</t>
  </si>
  <si>
    <t>黄嘉悦</t>
  </si>
  <si>
    <t>P6Y5JGq19-528-003-AV-002-xpQ-033-1-mzn-01-r61</t>
  </si>
  <si>
    <t>无锡扬名1队</t>
  </si>
  <si>
    <t>无锡市扬名中心小学</t>
  </si>
  <si>
    <t>朱治明</t>
  </si>
  <si>
    <t>邹耀铭</t>
  </si>
  <si>
    <t>P6Y5JGOUT-528-003-XV-002-G4W-033-1-jL5-01-Unk</t>
  </si>
  <si>
    <t>悠悠队</t>
  </si>
  <si>
    <t>武汉市江岸区沈阳路小学</t>
  </si>
  <si>
    <t>王玲萍</t>
  </si>
  <si>
    <t>杨悠悠</t>
  </si>
  <si>
    <t>P6Y5JGOwZ-528-003-bw-002-3a2-033-1-oHP-01-Q8x</t>
  </si>
  <si>
    <t>张家港乐博三队</t>
  </si>
  <si>
    <t>何艽洋</t>
  </si>
  <si>
    <t>P6Y5JGOzD-528-003-aF-002-gmk-033-1-0Hz-01-f0P</t>
  </si>
  <si>
    <t>追光组</t>
  </si>
  <si>
    <t>李梓陌</t>
  </si>
  <si>
    <t>P6Y5JGq1X-528-003-wJ-002-8q8-033-1-B87-01-7Ho</t>
  </si>
  <si>
    <t>昆山市学程派乐博战队</t>
  </si>
  <si>
    <t>昆山市柏庐实验小学</t>
  </si>
  <si>
    <t>朱哲睿</t>
  </si>
  <si>
    <t>P6Y5JGTl2-528-003-WK-002-kAo-033-1-IGJ-01-TDw</t>
  </si>
  <si>
    <t>刘瀚林</t>
  </si>
  <si>
    <t>P6Y5JGOwy-528-003-q8-002-fHN-033-1-Xuq-01-Avb</t>
  </si>
  <si>
    <t>张家港乐博五队</t>
  </si>
  <si>
    <t>茅睿轩</t>
  </si>
  <si>
    <t>P6Y5JGOz3-528-003-0z-002-XAa-033-1-Q4n-01-CyC</t>
  </si>
  <si>
    <t>雷霆冲击</t>
  </si>
  <si>
    <t>吕恩泽</t>
  </si>
  <si>
    <t>P6Y5JGq1A-528-003-Qy-002-6CW-033-1-1c3-01-Fl0</t>
  </si>
  <si>
    <t>界首熠熠生辉队</t>
  </si>
  <si>
    <t>闫熠</t>
  </si>
  <si>
    <t>P6Y5JGOAM-528-003-9U-002-6eA-033-1-pgB-01-ghN</t>
  </si>
  <si>
    <t>文谷1队</t>
  </si>
  <si>
    <t>大连文谷双语学校</t>
  </si>
  <si>
    <t>武婷</t>
  </si>
  <si>
    <t>刘嘉翊</t>
  </si>
  <si>
    <t>P6Y5JGTl9-528-003-w4-002-3HB-033-1-uq9-01-dnf</t>
  </si>
  <si>
    <t>熙玮队</t>
  </si>
  <si>
    <t>湖北省武昌水果湖第一小学</t>
  </si>
  <si>
    <t>黄熙玮</t>
  </si>
  <si>
    <t>P6Y5JGTlT-528-003-U3-002-Qg4-033-1-5E8-01-UHt</t>
  </si>
  <si>
    <t>徐东胡柏宸</t>
  </si>
  <si>
    <t>杨春湖实验学校</t>
  </si>
  <si>
    <t>胡柏宸</t>
  </si>
  <si>
    <t>P6Y5JGOAX-528-003-tD-002-vAx-033-1-jQ8-01-9ab</t>
  </si>
  <si>
    <t>实验1队</t>
  </si>
  <si>
    <t>药中波</t>
  </si>
  <si>
    <t>刘祎宬</t>
  </si>
  <si>
    <t>P6Y5JGTlx-528-003-g3-002-9aV-033-1-Wue-01-fuB</t>
  </si>
  <si>
    <t>刘怀印队</t>
  </si>
  <si>
    <t>武汉市武昌区珞珈山小学</t>
  </si>
  <si>
    <t>张云飞</t>
  </si>
  <si>
    <t>刘怀印</t>
  </si>
  <si>
    <t>P6Y5JGOw1-528-003-1t-002-l8v-033-1-EWM-01-1Nj</t>
  </si>
  <si>
    <t>无敌元宝队</t>
  </si>
  <si>
    <t>李成蹊</t>
  </si>
  <si>
    <t>P6Y5JGOZv-528-003-m7-002-89a-033-1-fgK-01-0CQ</t>
  </si>
  <si>
    <t>深藏不露</t>
  </si>
  <si>
    <t>张晋瑄</t>
  </si>
  <si>
    <t>P6Y5JGOLE-528-003-ae-002-7E4-033-1-aLR-01-O97</t>
  </si>
  <si>
    <t>星丞破晓队</t>
  </si>
  <si>
    <t>宁波市海曙区镇明中心小学</t>
  </si>
  <si>
    <t>陈少华</t>
  </si>
  <si>
    <t>周禹丞</t>
  </si>
  <si>
    <t>P6Y5JGTjT-528-003-Kt-002-kHD-033-1-Fjb-01-kx6</t>
  </si>
  <si>
    <t>铭刻未来队</t>
  </si>
  <si>
    <t>宁波大学青藤书院</t>
  </si>
  <si>
    <t>吴晨玥</t>
  </si>
  <si>
    <t>竺铭阳</t>
  </si>
  <si>
    <t>P6Y5JGOw3-528-003-v2-002-WCr-033-1-Qdh-01-JcH</t>
  </si>
  <si>
    <t>时光机器队</t>
  </si>
  <si>
    <t>冯梓原</t>
  </si>
  <si>
    <t>P6Y5JGTlo-528-003-Al-002-iZb-033-1-P4g-01-0Pu</t>
  </si>
  <si>
    <t>珞珞队</t>
  </si>
  <si>
    <t>余嘉珞</t>
  </si>
  <si>
    <t>P6Y5JGOz1-528-003-2G-002-uk3-033-1-aO5-01-UqQ</t>
  </si>
  <si>
    <t>孤狼巡航</t>
  </si>
  <si>
    <t>吕恩浩</t>
  </si>
  <si>
    <t>P6Y5JGTjK-528-003-Fz-002-doQ-033-1-OUW-01-QDC</t>
  </si>
  <si>
    <t>智造星辰队</t>
  </si>
  <si>
    <t>林伟</t>
  </si>
  <si>
    <t>叶智宸</t>
  </si>
  <si>
    <t>P6Y5JGOyT-528-003-r2-002-wcX-033-1-sac-01-l1x</t>
  </si>
  <si>
    <t>荏羽凌云队</t>
  </si>
  <si>
    <t>银河路小学</t>
  </si>
  <si>
    <t>范红伟</t>
  </si>
  <si>
    <t>贾荏添</t>
  </si>
  <si>
    <t>P6Y5JGO2n-528-003-9u-002-cbl-033-1-Iqc-01-Dx5</t>
  </si>
  <si>
    <t>瀚哲成长中心2队</t>
  </si>
  <si>
    <t>张邦宸</t>
  </si>
  <si>
    <t>P6Y5JGq1x-528-003-yk-002-Bhv-033-1-4Ay-01-asS</t>
  </si>
  <si>
    <t>昆山市学程派乐博战队1</t>
  </si>
  <si>
    <t>王新宇</t>
  </si>
  <si>
    <t>P6Y5JGOyo-528-003-uZ-002-Tqd-033-1-4En-01-9Tp</t>
  </si>
  <si>
    <t>太空四队</t>
  </si>
  <si>
    <t>李梓熠</t>
  </si>
  <si>
    <t>P6Y5JGTlM-528-003-Wa-002-ZOf-033-1-JtD-01-ZAI</t>
  </si>
  <si>
    <t>周宇辰队</t>
  </si>
  <si>
    <t>武汉经济技术开发区奥林小学弘雅校区</t>
  </si>
  <si>
    <t>周宇辰</t>
  </si>
  <si>
    <t>P6Y5JGOUE-528-003-LZ-002-LQm-033-1-ov1-01-47l</t>
  </si>
  <si>
    <t>曾沫儒</t>
  </si>
  <si>
    <t>武汉市洪山区第七小学</t>
  </si>
  <si>
    <t>P6Y5JGTjc-528-003-12-002-1za-033-1-LU0-01-3be</t>
  </si>
  <si>
    <t>衍算先锋队</t>
  </si>
  <si>
    <t>宁波市广济中心小学</t>
  </si>
  <si>
    <t>P6Y5JGCK8-528-003-KP-002-maG-033-1-frL-01-YPH</t>
  </si>
  <si>
    <t>乐博耀文战队</t>
  </si>
  <si>
    <t>伊宁市文化活动中心（美术馆）</t>
  </si>
  <si>
    <t>武梦迪</t>
  </si>
  <si>
    <t>田耀文</t>
  </si>
  <si>
    <t>P6Y5JGqBf-528-003-ai-002-inf-033-1-pUp-01-1Lk</t>
  </si>
  <si>
    <t>里水乐博子雨队</t>
  </si>
  <si>
    <t>佛山市南海区里水镇美景学校</t>
  </si>
  <si>
    <t>顾子雨</t>
  </si>
  <si>
    <t>P6Y5JGOwh-528-003-FW-002-mxr-033-1-K6p-01-I69</t>
  </si>
  <si>
    <t>张家港乐博一队</t>
  </si>
  <si>
    <t>张家港实验学校乘航校区</t>
  </si>
  <si>
    <t>袁章仪</t>
  </si>
  <si>
    <t>季敏昊</t>
  </si>
  <si>
    <t>P6Y5JGC6z-528-003-zm-002-9ho-033-1-sRz-01-PdG</t>
  </si>
  <si>
    <t>博淏队</t>
  </si>
  <si>
    <t>张博淏</t>
  </si>
  <si>
    <t>P6Y5JGO2Z-528-003-VO-002-8dl-033-1-h6f-01-cdV</t>
  </si>
  <si>
    <t>宇宙超级无敌队</t>
  </si>
  <si>
    <t>上海市徐汇区东二小学</t>
  </si>
  <si>
    <t>丁永刚</t>
  </si>
  <si>
    <t>薛继一</t>
  </si>
  <si>
    <t>P6Y5JGOzr-528-003-3t-002-040-033-1-jIw-01-yFh</t>
  </si>
  <si>
    <t>太阳神</t>
  </si>
  <si>
    <t>冉庭旭</t>
  </si>
  <si>
    <t>P6Y5JGOhK-528-003-SO-002-kCt-033-1-Ps8-01-eV6</t>
  </si>
  <si>
    <t>塞上宸赫队</t>
  </si>
  <si>
    <t>张宸赫</t>
  </si>
  <si>
    <t>P6Y5JGO2R-528-003-1f-002-sta-033-1-XBw-01-uad</t>
  </si>
  <si>
    <t>重庆丰都4队</t>
  </si>
  <si>
    <t>刘浩睿</t>
  </si>
  <si>
    <t>P6Y5JGOAP-528-003-nJ-002-dLj-033-1-ymD-01-dfm</t>
  </si>
  <si>
    <t>星辰 战队</t>
  </si>
  <si>
    <t>胡宇辰</t>
  </si>
  <si>
    <t>P6Y5JGOLR-528-003-rq-002-lqk-033-1-Qpy-01-ujg</t>
  </si>
  <si>
    <t>旷世琦才队</t>
  </si>
  <si>
    <t>宁波市鄞州区潘火街道东南小学</t>
  </si>
  <si>
    <t>郑璐霞</t>
  </si>
  <si>
    <t>王睿琦</t>
  </si>
  <si>
    <t>P6Y5JGOLa-528-003-s9-002-L15-033-1-LVJ-01-nlU</t>
  </si>
  <si>
    <t>翱翔</t>
  </si>
  <si>
    <t>李骆奇</t>
  </si>
  <si>
    <t>P6Y5JGOUO-528-003-Fh-002-8Xi-033-1-ZjK-01-FO2</t>
  </si>
  <si>
    <t>费小娓队</t>
  </si>
  <si>
    <t>武汉市光谷第一小学</t>
  </si>
  <si>
    <t>费小娓</t>
  </si>
  <si>
    <t>P6Y5JGOzF-528-003-rx-002-Vfh-033-1-Wkp-01-Ast</t>
  </si>
  <si>
    <t>牛马</t>
  </si>
  <si>
    <t>吴秉臻</t>
  </si>
  <si>
    <t>P6Y5JGOUr-528-003-FM-002-qul-033-1-Z5X-01-seG</t>
  </si>
  <si>
    <t>志航队</t>
  </si>
  <si>
    <t>文志杭</t>
  </si>
  <si>
    <t>P6Y5JGOyC-528-003-Wk-002-7Kp-033-1-yAT-01-9uz</t>
  </si>
  <si>
    <t>独旗致胜</t>
  </si>
  <si>
    <t>齐河县启蒙双语学校</t>
  </si>
  <si>
    <t>张贾战旗</t>
  </si>
  <si>
    <t>P6Y5JGOUD-528-003-RM-002-a2e-033-1-TCn-01-CML</t>
  </si>
  <si>
    <t>凌霄队</t>
  </si>
  <si>
    <t>陈金成</t>
  </si>
  <si>
    <t>洪熙远</t>
  </si>
  <si>
    <t>P6Y5JGTlC-528-003-yh-002-y5g-033-1-GDL-01-i9F</t>
  </si>
  <si>
    <t>楷睿队</t>
  </si>
  <si>
    <t>武汉市江岸区育才小学树人校区</t>
  </si>
  <si>
    <t>朱意</t>
  </si>
  <si>
    <t>冉楷睿</t>
  </si>
  <si>
    <t>P6Y5JGOyO-528-003-En-002-D4i-033-1-jg3-01-uco</t>
  </si>
  <si>
    <t>一具当先</t>
  </si>
  <si>
    <t>魏墨驹</t>
  </si>
  <si>
    <t>P6Y5JGOz8-528-003-BB-002-xfp-033-1-agd-01-O5t</t>
  </si>
  <si>
    <t>星河</t>
  </si>
  <si>
    <t>兰州市城关区乐享未来编程学校</t>
  </si>
  <si>
    <t>马瑞俊杰</t>
  </si>
  <si>
    <t>P6Y5JGTl5-528-003-Xk-002-Msf-033-1-fp8-01-x0e</t>
  </si>
  <si>
    <t>郑家澄队</t>
  </si>
  <si>
    <t>湘师实验小学</t>
  </si>
  <si>
    <t>郑家澄</t>
  </si>
  <si>
    <t>P6Y5JGOLC-528-003-u4-002-aFm-033-1-dsT-01-rjn</t>
  </si>
  <si>
    <t>逐鹿队</t>
  </si>
  <si>
    <t>北京市乐胜博教育</t>
  </si>
  <si>
    <t>宋文棋</t>
  </si>
  <si>
    <t>P6Y5JGq1j-528-003-DO-002-yzU-033-1-lk1-01-Oas</t>
  </si>
  <si>
    <t>太空探索七队</t>
  </si>
  <si>
    <t>华东师范大学附属小学</t>
  </si>
  <si>
    <t>汪义</t>
  </si>
  <si>
    <t>P6Y5JGOwI-528-003-hl-002-gz3-033-1-R4O-01-iMM</t>
  </si>
  <si>
    <t>张家港乐博八队</t>
  </si>
  <si>
    <t>缪千泽</t>
  </si>
  <si>
    <t>P6Y5JGOw7-528-003-kb-002-6tA-033-1-kQT-01-sZl</t>
  </si>
  <si>
    <t>张家港乐博二队</t>
  </si>
  <si>
    <t>张家港市梁丰小学东校区</t>
  </si>
  <si>
    <t>葛容</t>
  </si>
  <si>
    <t>P6Y5JGCKu-528-003-0P-002-i5v-033-1-45s-01-xet</t>
  </si>
  <si>
    <t>乐博皓月战队</t>
  </si>
  <si>
    <t>王雨</t>
  </si>
  <si>
    <t>杨竣皓</t>
  </si>
  <si>
    <t>P6Y5JGTjb-528-003-qc-002-ohy-033-1-p9g-01-MA5</t>
  </si>
  <si>
    <t>实验破晓队</t>
  </si>
  <si>
    <t>宁波高新区实验学校</t>
  </si>
  <si>
    <t>郭李舟</t>
  </si>
  <si>
    <t>P6Y5JGO4t-528-003-hL-002-ZPY-033-1-2aV-01-O08</t>
  </si>
  <si>
    <t>王者战队</t>
  </si>
  <si>
    <t>邹毅泽</t>
  </si>
  <si>
    <t>P6Y5JGq3v-528-003-wE-001-XEA-031-1-0Dk-06-gZ6</t>
  </si>
  <si>
    <t>智慧设计普及赛项</t>
  </si>
  <si>
    <t>Super AI虚拟星际传奇</t>
  </si>
  <si>
    <t>中山市迪茵公学火力战队</t>
  </si>
  <si>
    <t>欧嘉淇</t>
  </si>
  <si>
    <t>李富成</t>
  </si>
  <si>
    <t>P6Y5JGTpr-528-003-eO-001-dTg-031-1-58m-06-7D0</t>
  </si>
  <si>
    <t>中山市东区朗晴小学战队</t>
  </si>
  <si>
    <t>中山市东区朗晴小学</t>
  </si>
  <si>
    <t>江琳琳</t>
  </si>
  <si>
    <t>马子鑫</t>
  </si>
  <si>
    <t>P6Y5JGquF-528-003-aM-001-Bbp-031-1-wJs-06-c8D</t>
  </si>
  <si>
    <t>中山市迪茵热血战队</t>
  </si>
  <si>
    <t>张燊泽</t>
  </si>
  <si>
    <t>P6Y5JGque-528-003-sO-001-PCN-031-1-Haq-06-P2Y</t>
  </si>
  <si>
    <t>三鑫冲锋队</t>
  </si>
  <si>
    <t>中山市三鑫学校</t>
  </si>
  <si>
    <t>熊泽民</t>
  </si>
  <si>
    <t>何锦涵</t>
  </si>
  <si>
    <t>P6Y5JGqmd-528-003-0Y-001-8TQ-031-1-wAG-06-xsE</t>
  </si>
  <si>
    <r>
      <rPr>
        <sz val="11"/>
        <color indexed="8"/>
        <rFont val="宋体"/>
        <charset val="134"/>
      </rPr>
      <t>德州市北园小学</t>
    </r>
    <r>
      <rPr>
        <sz val="11"/>
        <color indexed="8"/>
        <rFont val="Arial"/>
        <charset val="134"/>
      </rPr>
      <t xml:space="preserve">	</t>
    </r>
    <r>
      <rPr>
        <sz val="11"/>
        <color indexed="8"/>
        <rFont val="宋体"/>
        <charset val="134"/>
      </rPr>
      <t>苗雅淞</t>
    </r>
  </si>
  <si>
    <t>德州市北园小学</t>
  </si>
  <si>
    <t>林平燕</t>
  </si>
  <si>
    <t>苗雅淞</t>
  </si>
  <si>
    <t>P6Y5JGqmk-528-003-9y-001-4j7-031-1-XGg-06-a8v</t>
  </si>
  <si>
    <t>德州市实验小学张辰赫</t>
  </si>
  <si>
    <t>解云霞</t>
  </si>
  <si>
    <t>张辰赫</t>
  </si>
  <si>
    <t>P6Y5JGCJs-528-003-e9-001-qx8-031-1-OZ4-06-yS1</t>
  </si>
  <si>
    <t>长乐实小逸宸队</t>
  </si>
  <si>
    <t>福州市长乐区实验小学</t>
  </si>
  <si>
    <t>林龙峰</t>
  </si>
  <si>
    <t>卓逸宸</t>
  </si>
  <si>
    <t>P6Y5JGCJD-528-003-jF-001-dC6-031-1-Gbd-06-uXC</t>
  </si>
  <si>
    <t>厦门市集美第二小学一队</t>
  </si>
  <si>
    <t>厦门市集美第二小学</t>
  </si>
  <si>
    <t>叶秋云</t>
  </si>
  <si>
    <t>朱开源</t>
  </si>
  <si>
    <t>P6Y5JGCih-528-003-Hk-001-aTL-031-1-UAm-06-4XH</t>
  </si>
  <si>
    <t>厦门市梧村小学3</t>
  </si>
  <si>
    <t>厦门市梧村小学</t>
  </si>
  <si>
    <t>林文茹</t>
  </si>
  <si>
    <t>张伊辰</t>
  </si>
  <si>
    <t>P6Y5JGTpQ-528-003-QB-001-ODH-031-1-c05-06-vXT</t>
  </si>
  <si>
    <t>厦门市教育科学研究院附属小学</t>
  </si>
  <si>
    <t>周知茵</t>
  </si>
  <si>
    <t>李彦辰</t>
  </si>
  <si>
    <t>P6Y5JGCip-528-003-9t-001-SCy-031-1-Ndw-06-VhP</t>
  </si>
  <si>
    <t>大连市沙河口区实验小学一队</t>
  </si>
  <si>
    <t>大连市沙河口区实验小学</t>
  </si>
  <si>
    <t>姜海</t>
  </si>
  <si>
    <t>梁博皓</t>
  </si>
  <si>
    <t>P6Y5JGTpY-528-003-ck-001-z3s-031-1-cAn-06-FOt</t>
  </si>
  <si>
    <t>长乐实小徐海队</t>
  </si>
  <si>
    <t>王丽清</t>
  </si>
  <si>
    <t>石徐海</t>
  </si>
  <si>
    <t>P6Y5JGq3c-528-003-7p-001-zkt-031-1-RPg-06-8PE</t>
  </si>
  <si>
    <t>道法自然</t>
  </si>
  <si>
    <t>兰州市西固区福利路第三小学</t>
  </si>
  <si>
    <t>张德奎</t>
  </si>
  <si>
    <t>杜道然</t>
  </si>
  <si>
    <t>P6Y5JGTp8-528-003-XQ-001-uj0-031-1-7ov-06-jQp</t>
  </si>
  <si>
    <t>黄世隽冉</t>
  </si>
  <si>
    <t>厦门市海沧区东孚中心小学</t>
  </si>
  <si>
    <t>吴丽芸</t>
  </si>
  <si>
    <t>P6Y5JGTpm-528-003-Ot-001-9ep-031-1-qDK-06-EhQ</t>
  </si>
  <si>
    <t>厦门市同安区第三实验小学</t>
  </si>
  <si>
    <t>王莉莉</t>
  </si>
  <si>
    <t>白铭帆</t>
  </si>
  <si>
    <t>P6Y5JGqu0-528-003-BO-001-zHX-031-1-DSn-06-TOa</t>
  </si>
  <si>
    <t>济南市济微中学代表队</t>
  </si>
  <si>
    <t>济南市青少年宫</t>
  </si>
  <si>
    <t>夏金鹏</t>
  </si>
  <si>
    <t>历坤泽</t>
  </si>
  <si>
    <t>P6Y5JGCiC-528-003-OZ-001-Y6E-031-1-OWf-06-ZdY</t>
  </si>
  <si>
    <t>大连格致中学一队</t>
  </si>
  <si>
    <t>大连格致中学</t>
  </si>
  <si>
    <t>孙榕</t>
  </si>
  <si>
    <t>王永博</t>
  </si>
  <si>
    <t>P6Y5JGquQ-528-003-ip-001-2ON-031-1-HUP-06-oiB</t>
  </si>
  <si>
    <t>王梓清</t>
  </si>
  <si>
    <t>天津市和平区万全小学</t>
  </si>
  <si>
    <t>李航</t>
  </si>
  <si>
    <t>P6Y5JGq3h-528-003-Iw-001-bjO-031-1-pSl-06-6Ol</t>
  </si>
  <si>
    <t>柿子少儿编程一队</t>
  </si>
  <si>
    <t>青冈县富强小学校</t>
  </si>
  <si>
    <t>孔庆艳</t>
  </si>
  <si>
    <t>詹薏泽</t>
  </si>
  <si>
    <t>P6Y5JGquR-528-003-jh-001-MCh-031-1-bLD-06-tFk</t>
  </si>
  <si>
    <t>25年东城01队</t>
  </si>
  <si>
    <t>天津市滨海新区大港东城小学</t>
  </si>
  <si>
    <t>郑庆久</t>
  </si>
  <si>
    <t>孙奕凡</t>
  </si>
  <si>
    <t>P6Y5JGTpi-528-003-Zg-001-dWL-031-1-jak-06-cpE</t>
  </si>
  <si>
    <t>李睿鑫</t>
  </si>
  <si>
    <t>P6Y5JGquf-528-003-BC-001-ySH-031-1-NsO-06-xjm</t>
  </si>
  <si>
    <t>济南市制锦市小学代表队</t>
  </si>
  <si>
    <t>田雪琪</t>
  </si>
  <si>
    <t>P6Y5JGTpo-528-003-15-001-R3E-031-1-Y6x-06-lGl</t>
  </si>
  <si>
    <t>威龙</t>
  </si>
  <si>
    <t>黄怀哲</t>
  </si>
  <si>
    <t>P6Y5JGTpR-528-003-f3-001-9ll-031-1-sZ6-06-Omr</t>
  </si>
  <si>
    <t>厦门市后田学校捍卫者机甲联盟</t>
  </si>
  <si>
    <t>厦门市后学校</t>
  </si>
  <si>
    <t>林欢</t>
  </si>
  <si>
    <t>林琮恩</t>
  </si>
  <si>
    <t>P6Y5JGqu3-528-003-al-001-hY5-031-1-HDF-06-ECP</t>
  </si>
  <si>
    <t>苏州工业园区东沙湖小学1战队</t>
  </si>
  <si>
    <t>苏州工业园区东沙湖小学</t>
  </si>
  <si>
    <t>王阳</t>
  </si>
  <si>
    <t>辛承羲</t>
  </si>
  <si>
    <t>P6Y5JGq3y-528-003-mN-001-MCB-031-1-fH3-06-XhB</t>
  </si>
  <si>
    <t>秦安县第二小学1队</t>
  </si>
  <si>
    <t>秦安县第二小学</t>
  </si>
  <si>
    <t>高攀</t>
  </si>
  <si>
    <t>赵骁</t>
  </si>
  <si>
    <t>P6Y5JGqui-528-003-3y-001-kwk-031-1-jUU-06-YOy</t>
  </si>
  <si>
    <t>济南市龙鼎实验学校代表队</t>
  </si>
  <si>
    <t>李志贤</t>
  </si>
  <si>
    <t>P6Y5JGqug-528-003-DN-001-xxA-031-1-8i5-06-Lkd</t>
  </si>
  <si>
    <t>苏州工业园区东沙湖小学2战队</t>
  </si>
  <si>
    <t>王书缘</t>
  </si>
  <si>
    <t>P6Y5JGTpV-528-003-eC-001-Umt-031-1-vrz-06-T0i</t>
  </si>
  <si>
    <t>御天战队</t>
  </si>
  <si>
    <t>厦门市大同小学</t>
  </si>
  <si>
    <t>陈麟</t>
  </si>
  <si>
    <t>蔡睿哲</t>
  </si>
  <si>
    <t>P6Y5JGq3w-528-003-PP-001-py4-031-1-dM8-06-kR0</t>
  </si>
  <si>
    <t>柿子少儿编程二队</t>
  </si>
  <si>
    <t>青冈县实验小学</t>
  </si>
  <si>
    <t>艾体峰</t>
  </si>
  <si>
    <t>赵元祺</t>
  </si>
  <si>
    <t>P6Y5JGCJ8-528-003-LA-001-lQ0-031-1-6M4-06-sVW</t>
  </si>
  <si>
    <t>25东城05队</t>
  </si>
  <si>
    <t>张子洋</t>
  </si>
  <si>
    <t>P6Y5JGTpx-528-003-tN-001-ydT-031-1-Ms2-06-jsZ</t>
  </si>
  <si>
    <t>厦门市后田学校</t>
  </si>
  <si>
    <t>高程俊</t>
  </si>
  <si>
    <t>P6Y5JGquh-528-003-v3-001-Q8T-031-1-2E4-06-1v5</t>
  </si>
  <si>
    <t>创造者队</t>
  </si>
  <si>
    <t>泰安师范附属学校</t>
  </si>
  <si>
    <t>杨沛衡</t>
  </si>
  <si>
    <t>P6Y5JGquA-528-003-m5-001-a6s-031-1-ykP-06-eO6</t>
  </si>
  <si>
    <t>智造者</t>
  </si>
  <si>
    <t>单俊尧</t>
  </si>
  <si>
    <t>P6Y5JGqun-528-003-BX-001-VHj-031-1-E0V-06-pJJ</t>
  </si>
  <si>
    <t>25年东城04队</t>
  </si>
  <si>
    <t>王荣萱</t>
  </si>
  <si>
    <t>P6Y5JGCi2-528-003-da-001-6ts-031-1-qeI-06-bM9</t>
  </si>
  <si>
    <t>宇怀</t>
  </si>
  <si>
    <t>宁波市鄞州区钟公庙中心小学</t>
  </si>
  <si>
    <t>陈春艳</t>
  </si>
  <si>
    <t>吴宇怀</t>
  </si>
  <si>
    <t>P6Y5JGCJg-528-003-az-001-CQs-031-1-mNY-06-Wyy</t>
  </si>
  <si>
    <t>25年东城03队</t>
  </si>
  <si>
    <t>李秀梅</t>
  </si>
  <si>
    <t>袁浩博</t>
  </si>
  <si>
    <t>P6Y5JGq3q-528-003-KQ-001-U7X-031-1-0cP-06-oqD</t>
  </si>
  <si>
    <t>秦安县第二小学2队</t>
  </si>
  <si>
    <t>陈昌峰</t>
  </si>
  <si>
    <t>冯彦杰</t>
  </si>
  <si>
    <t>P6Y5JGTpl-528-003-1H-001-ihF-031-1-mLp-06-BqP</t>
  </si>
  <si>
    <t>长乐实小鑫泽队</t>
  </si>
  <si>
    <t>林铭</t>
  </si>
  <si>
    <t>郑鑫泽</t>
  </si>
  <si>
    <t>P6Y5JGTpp-528-003-KJ-001-RcT-031-1-1rg-06-7GR</t>
  </si>
  <si>
    <t>厦门市同安区新城小学</t>
  </si>
  <si>
    <t>蔡伟亮</t>
  </si>
  <si>
    <t>曾子量</t>
  </si>
  <si>
    <t>P6Y5JGCiL-528-003-fi-001-kPB-031-1-aO4-06-n6q</t>
  </si>
  <si>
    <t>师大北辰实验·机器人精英社</t>
  </si>
  <si>
    <t>天津师范大学北辰实验学校</t>
  </si>
  <si>
    <t>丁慧婧</t>
  </si>
  <si>
    <t>任泉鸿</t>
  </si>
  <si>
    <t>P6Y5JGquW-528-003-me-001-4LT-031-1-7cG-06-vdu</t>
  </si>
  <si>
    <t>山东大学附属中学代表队</t>
  </si>
  <si>
    <t>张兰心</t>
  </si>
  <si>
    <t>P6Y5JGCiz-528-003-Ju-001-tcP-031-1-xlk-06-7VN</t>
  </si>
  <si>
    <t>北师大南湖附校E启队</t>
  </si>
  <si>
    <t>北京师范大学南湖附属学校</t>
  </si>
  <si>
    <t>蔡赛丹</t>
  </si>
  <si>
    <t>顾启源</t>
  </si>
  <si>
    <t>P6Y5JGCJj-528-003-i5-001-oht-031-1-DI2-06-zpQ</t>
  </si>
  <si>
    <t>25年东城02队</t>
  </si>
  <si>
    <t>王俊驰</t>
  </si>
  <si>
    <t>P6Y5JGqua-528-003-38-001-sQv-031-1-qoH-06-EXI</t>
  </si>
  <si>
    <t>皓皓一队</t>
  </si>
  <si>
    <t>青岛天山小学</t>
  </si>
  <si>
    <t>车虎</t>
  </si>
  <si>
    <t>李铭皓</t>
  </si>
  <si>
    <t>P6Y5JGqu4-528-003-Ir-001-FaL-031-1-VBz-06-kEI</t>
  </si>
  <si>
    <t>冠军</t>
  </si>
  <si>
    <t>苑启贤</t>
  </si>
  <si>
    <t>P6Y5JGTpM-528-003-UE-001-nUO-031-1-g5j-06-ODM</t>
  </si>
  <si>
    <t>厦门市后田学校波音联盟</t>
  </si>
  <si>
    <t>郑壹洋</t>
  </si>
  <si>
    <t>P6Y5JGqmB-528-003-8Y-001-nLL-031-1-wkX-06-n3I</t>
  </si>
  <si>
    <t>骁腾队</t>
  </si>
  <si>
    <t>乐陵市阜平小学</t>
  </si>
  <si>
    <t>宋珍珍</t>
  </si>
  <si>
    <t>史傲辰</t>
  </si>
  <si>
    <t>P6Y5JGCiU-528-003-u8-001-go9-031-1-44y-06-Yau</t>
  </si>
  <si>
    <t>师大北辰实验·机器人精英社1队</t>
  </si>
  <si>
    <t>孙翊洋</t>
  </si>
  <si>
    <t>P6Y5JGCix-528-003-lu-001-aO3-031-1-d9r-06-kos</t>
  </si>
  <si>
    <t>编程小将</t>
  </si>
  <si>
    <t>大连理工大学附属学校圣克拉校区</t>
  </si>
  <si>
    <t>张石</t>
  </si>
  <si>
    <t>安若楠</t>
  </si>
  <si>
    <t>P6Y5JGCJB-528-003-yM-001-AIB-031-1-pMj-06-dtj</t>
  </si>
  <si>
    <t>石河子第二十二中学2</t>
  </si>
  <si>
    <t>石河子第二十二中学</t>
  </si>
  <si>
    <t>杨梅</t>
  </si>
  <si>
    <t>李景轩</t>
  </si>
  <si>
    <t>P6Y5JGCiI-528-003-Jp-001-Oo1-031-1-01X-06-lbu</t>
  </si>
  <si>
    <t>无敌一队</t>
  </si>
  <si>
    <t>弘远小学</t>
  </si>
  <si>
    <t>张淏臣</t>
  </si>
  <si>
    <t>P6Y5JGquo-528-003-Hg-001-JAc-031-1-OTA-06-RwF</t>
  </si>
  <si>
    <t>裕原一队</t>
  </si>
  <si>
    <t>青岛市市北区国开实验学校</t>
  </si>
  <si>
    <t>刘裕原</t>
  </si>
  <si>
    <t>P6Y5JGCJu-528-003-9A-001-SKO-031-1-Yjy-06-E26</t>
  </si>
  <si>
    <t>石河子第二十二中学1</t>
  </si>
  <si>
    <t>郭凤荣</t>
  </si>
  <si>
    <t>杨子涵</t>
  </si>
  <si>
    <t>P6Y5JGCiW-528-003-Ca-001-chB-031-1-LHA-06-myE</t>
  </si>
  <si>
    <t>Team 1 must win</t>
  </si>
  <si>
    <t>辽宁师范大学附属高新区实验学校</t>
  </si>
  <si>
    <t>孙祖琳</t>
  </si>
  <si>
    <t>程振霖</t>
  </si>
  <si>
    <t>P6Y5JGquH-528-003-It-001-l9I-031-1-V2A-06-AOV</t>
  </si>
  <si>
    <t>闪闪发光队</t>
  </si>
  <si>
    <t>王钰程</t>
  </si>
  <si>
    <t>P6Y5JGCia-528-003-jm-001-3wo-031-1-jTq-06-5pI</t>
  </si>
  <si>
    <t>葵英队</t>
  </si>
  <si>
    <t>大连市中山区葵英小学</t>
  </si>
  <si>
    <t>郑飞</t>
  </si>
  <si>
    <t>孙霁楷</t>
  </si>
  <si>
    <t>P6Y5JGqu5-528-003-YF-001-6Rd-031-1-DQq-06-tyH</t>
  </si>
  <si>
    <t>南山实验</t>
  </si>
  <si>
    <t>济南市南山实验小学</t>
  </si>
  <si>
    <t>刘兴亮</t>
  </si>
  <si>
    <t>刘珺瑶</t>
  </si>
  <si>
    <r>
      <rPr>
        <b/>
        <sz val="16"/>
        <color theme="1"/>
        <rFont val="宋体"/>
        <charset val="134"/>
        <scheme val="minor"/>
      </rPr>
      <t>2025世界机器人大赛总决赛-青少年机器人设计大赛-</t>
    </r>
    <r>
      <rPr>
        <b/>
        <sz val="16"/>
        <color rgb="FFFF0000"/>
        <rFont val="宋体"/>
        <charset val="134"/>
        <scheme val="minor"/>
      </rPr>
      <t>AI创无界赛项赛项</t>
    </r>
    <r>
      <rPr>
        <b/>
        <sz val="16"/>
        <color theme="1"/>
        <rFont val="宋体"/>
        <charset val="134"/>
        <scheme val="minor"/>
      </rPr>
      <t>获奖名单</t>
    </r>
  </si>
  <si>
    <t>小学组-星渊启航-A</t>
  </si>
  <si>
    <t>P6Y5JG5IU-528-004-Xn-002-aqM-035-1-DaA-01-VYO</t>
  </si>
  <si>
    <t>AI创无界IC</t>
  </si>
  <si>
    <t>翊梓安队</t>
  </si>
  <si>
    <t>南京市五老村小学，南京市鼓楼区第一中心小学</t>
  </si>
  <si>
    <t>周见南</t>
  </si>
  <si>
    <t>赵梓凡|秦翊涵|颜苡安</t>
  </si>
  <si>
    <t>P6Y5JG5qB-528-004-sV-002-JJs-035-1-Ut9-01-mwU</t>
  </si>
  <si>
    <t>棒贝小太阳队</t>
  </si>
  <si>
    <t>长沙市星城实验小学&amp;amp;amp长沙市一中金山桥学校</t>
  </si>
  <si>
    <t>黄靖毅</t>
  </si>
  <si>
    <t>周嵩晟|程海旭</t>
  </si>
  <si>
    <t>P6Y5JG5cH-528-004-MX-002-iMK-035-1-B4s-01-MWE</t>
  </si>
  <si>
    <t>得意杨杨队</t>
  </si>
  <si>
    <t>南陵县籍山镇中心小学城南校区</t>
  </si>
  <si>
    <t>秦大伟</t>
  </si>
  <si>
    <t>张杨哲|杨烁|王意然</t>
  </si>
  <si>
    <t>亚军</t>
  </si>
  <si>
    <t>P6Y5JG5VZ-528-004-gM-002-fup-035-1-UvB-01-uHX</t>
  </si>
  <si>
    <t>极速脉冲</t>
  </si>
  <si>
    <t>衡水市利民路小学</t>
  </si>
  <si>
    <t>杜永萌</t>
  </si>
  <si>
    <t>高一山|程奕凡</t>
  </si>
  <si>
    <t>P6Y5JG5ce-528-004-7w-002-wOJ-035-1-cVt-01-q6s</t>
  </si>
  <si>
    <t>同心齿轮</t>
  </si>
  <si>
    <t>衡水市利民路小学，衡水市实验小学</t>
  </si>
  <si>
    <t>张辛伊|孟御晴</t>
  </si>
  <si>
    <t>季军</t>
  </si>
  <si>
    <t>P6Y5JG5fr-528-004-uV-002-iPR-035-1-moT-01-j4D</t>
  </si>
  <si>
    <t>XD1</t>
  </si>
  <si>
    <t>陕西省西安小学</t>
  </si>
  <si>
    <t>浦佳</t>
  </si>
  <si>
    <t>薛中寅</t>
  </si>
  <si>
    <t>P6Y5JGCub-528-004-14-002-u28-035-1-fOB-01-YuR</t>
  </si>
  <si>
    <t>中悦4</t>
  </si>
  <si>
    <t>怀仁市城镇第二小学校</t>
  </si>
  <si>
    <t>魏忠</t>
  </si>
  <si>
    <t>赵梓澄|王栩</t>
  </si>
  <si>
    <t>P6Y5JG5Vv-528-004-mC-002-wgW-035-1-p8p-01-jGl</t>
  </si>
  <si>
    <t>量子跃迁</t>
  </si>
  <si>
    <t>衡水市裕华路小学，衡水市永安路小学</t>
  </si>
  <si>
    <t>李承泽|高圣哲</t>
  </si>
  <si>
    <t>P6Y5JG55f-528-004-tO-002-SzI-035-1-UXa-01-Eo4</t>
  </si>
  <si>
    <t>极速先锋队</t>
  </si>
  <si>
    <t>石家庄市桥西区汤米家培训学校</t>
  </si>
  <si>
    <t>胡瑞</t>
  </si>
  <si>
    <t>梁贺凯|郭宇硕|周家梁</t>
  </si>
  <si>
    <t>P6Y5JGCuy-528-004-gz-002-O74-035-1-yks-01-e3X</t>
  </si>
  <si>
    <t>中悦3</t>
  </si>
  <si>
    <t>岳林伦|冯泊然</t>
  </si>
  <si>
    <t>P6Y5JG5qg-528-004-XJ-002-qzW-035-1-T5E-01-hXy</t>
  </si>
  <si>
    <t>棒贝我们都队</t>
  </si>
  <si>
    <t>长沙市实验小学&amp;amp;amp开福区清水塘江湾小学</t>
  </si>
  <si>
    <t>史滨瑞|李怡娴</t>
  </si>
  <si>
    <t>P6Y5JG5qD-528-004-RZ-002-yyO-035-1-aXw-01-3k1</t>
  </si>
  <si>
    <t>棒贝火车头队</t>
  </si>
  <si>
    <t>长沙市实验小学&amp;amp;amp星城实验小学</t>
  </si>
  <si>
    <t>苏崇霆|高艺晨</t>
  </si>
  <si>
    <t>P6Y5JG5cn-528-004-xe-002-4SO-035-1-W5g-01-GLJ</t>
  </si>
  <si>
    <t>瞪羚战队1队</t>
  </si>
  <si>
    <t>天府新区第七小学&amp;四川天府新区第五小学</t>
  </si>
  <si>
    <t>许競颢|蔡宪亮</t>
  </si>
  <si>
    <t>廖子轶|刘彧嘉</t>
  </si>
  <si>
    <t>P6Y5JG5cV-528-004-QD-002-c5T-035-1-LjE-01-dr7</t>
  </si>
  <si>
    <t>星灵队</t>
  </si>
  <si>
    <t>华中师范大学附属小学&amp;武汉市鲁巷实验小学</t>
  </si>
  <si>
    <t>李长江|成博宇</t>
  </si>
  <si>
    <t>罗元睿|涂梓硕</t>
  </si>
  <si>
    <t>P6Y5JGNQb-528-004-U8-002-FXW-035-1-q3V-01-ZHB</t>
  </si>
  <si>
    <t>火海冰沙队</t>
  </si>
  <si>
    <t>青年路小学/八一小学/山西省太原市万柏林区光华实验小学校</t>
  </si>
  <si>
    <t>王雪</t>
  </si>
  <si>
    <t>高嘉佑|边浩雲|张偌宸</t>
  </si>
  <si>
    <t>P6Y5JG5qk-528-004-PZ-002-5tM-035-1-2O4-01-jXo</t>
  </si>
  <si>
    <t>棒贝什么都队</t>
  </si>
  <si>
    <t>长沙市岳麓区博才小学&amp;amp;amp师大附中星城实验第二小学</t>
  </si>
  <si>
    <t>姚楚扬|凤和而谦</t>
  </si>
  <si>
    <t>P6Y5JG5IG-528-004-2M-002-OYF-035-1-Olo-01-cl5</t>
  </si>
  <si>
    <t>官景琰队</t>
  </si>
  <si>
    <t>南京市齐武路小学，南京市琅琊路小学，南京市银城小学</t>
  </si>
  <si>
    <t>洪官溪|唐景铄|高安琰</t>
  </si>
  <si>
    <t>P6Y5JG55D-528-004-k2-002-H2D-035-1-E5V-01-EWX</t>
  </si>
  <si>
    <t>斯坦星球一飞冲天队</t>
  </si>
  <si>
    <t>余姚市东江小学，余姚市长安小学，慈溪市慈吉实验学校</t>
  </si>
  <si>
    <t>罗泽</t>
  </si>
  <si>
    <t>罗鲤桉|周桑羽|李明昊</t>
  </si>
  <si>
    <t>P6Y5JG5cU-528-004-zR-002-RXM-035-1-sDG-01-9sg</t>
  </si>
  <si>
    <t>银河保卫队</t>
  </si>
  <si>
    <t>瑞祥实验学校、瑞安市安阳实验小学</t>
  </si>
  <si>
    <t>张紫依</t>
  </si>
  <si>
    <t>钟程栩|缪佳航</t>
  </si>
  <si>
    <t>P6Y5JG5tx-528-004-sW-002-Px4-035-1-7rg-01-q48</t>
  </si>
  <si>
    <t>阿尔法真真队</t>
  </si>
  <si>
    <t>宁波市海曙区广济中心小学</t>
  </si>
  <si>
    <t>陈晓艇</t>
  </si>
  <si>
    <t>李明真</t>
  </si>
  <si>
    <t>P6Y5JG5Iq-528-004-iO-002-l7V-035-1-ZB0-01-UbV</t>
  </si>
  <si>
    <t>宸哲翊队</t>
  </si>
  <si>
    <t>南京市小营小学，南京市游府西街小学</t>
  </si>
  <si>
    <t>聂景哲|吕宸|孙世翊</t>
  </si>
  <si>
    <t>P6Y5JG55Z-528-004-ir-002-ONW-035-1-tFO-01-v2z</t>
  </si>
  <si>
    <t>智慧队</t>
  </si>
  <si>
    <t>温州市实验小学、温州市百里路小学、温州市籀园小学</t>
  </si>
  <si>
    <t>吴文星</t>
  </si>
  <si>
    <t>陈俊宾|林子乔|应骐泽</t>
  </si>
  <si>
    <t>P6Y5JGNTr-528-004-8m-002-pCC-035-1-w6S-01-9YM</t>
  </si>
  <si>
    <t>小青蛙一队</t>
  </si>
  <si>
    <t>上海青浦区世外学校</t>
  </si>
  <si>
    <t>朱程炜</t>
  </si>
  <si>
    <t>孙英豪|蔡思乐</t>
  </si>
  <si>
    <t>P6Y5JG5tu-528-004-mp-002-Mz3-035-1-O00-01-QkK</t>
  </si>
  <si>
    <t>萌鸡小队</t>
  </si>
  <si>
    <t>上海市长宁区适存小学 上海市曹杨实验小学</t>
  </si>
  <si>
    <t>范俊杰</t>
  </si>
  <si>
    <t>代林曈|姚思宏</t>
  </si>
  <si>
    <t>P6Y5JGNHh-528-004-oh-002-scY-035-1-C03-01-QN2</t>
  </si>
  <si>
    <t>小青蛙四队</t>
  </si>
  <si>
    <t>汪子彧|张淳凯</t>
  </si>
  <si>
    <t>P6Y5JG55y-528-004-8c-002-aiR-035-1-k0K-01-oND</t>
  </si>
  <si>
    <t>卓越队</t>
  </si>
  <si>
    <t>温州市百里路小学、温州市蒲鞋市小学、温州市城南小学</t>
  </si>
  <si>
    <t>单奕鸿|季晋屹|邱晨睿</t>
  </si>
  <si>
    <t>P6Y5JG55m-528-004-3C-002-REh-035-1-GZ5-01-htn</t>
  </si>
  <si>
    <t>斯坦星球彩虹小骏马</t>
  </si>
  <si>
    <t>余姚市东风小学教育集团梦麟校区，慈溪市慈吉实验学校</t>
  </si>
  <si>
    <t>朱睿|刘子谦</t>
  </si>
  <si>
    <t>P6Y5JG5qQ-528-004-if-002-cMm-035-1-hxt-01-Tsq</t>
  </si>
  <si>
    <t>凯睿队</t>
  </si>
  <si>
    <t>唐山市路北区裕华道第二小学  唐山高新技术产业开发区第二实验小学</t>
  </si>
  <si>
    <t>董玥</t>
  </si>
  <si>
    <t>高翊凯|李晗睿</t>
  </si>
  <si>
    <t>P6Y5JGC33-528-004-je-002-eT8-035-1-s6g-01-4Qs</t>
  </si>
  <si>
    <t>晋元六队</t>
  </si>
  <si>
    <t>上海市晋元高级中学附属学校</t>
  </si>
  <si>
    <t>秦瑞波</t>
  </si>
  <si>
    <t>周靖尧|唐子麟</t>
  </si>
  <si>
    <t>P6Y5JGNHy-528-004-Rc-002-WeK-035-1-Ha5-01-iFa</t>
  </si>
  <si>
    <t>张江一队</t>
  </si>
  <si>
    <t>上海市浦东新区张江镇中心小学</t>
  </si>
  <si>
    <t>朱嘉慧</t>
  </si>
  <si>
    <t>王烁岚|宋博远</t>
  </si>
  <si>
    <t>P6Y5JG5t5-528-004-u3-002-7xm-035-1-Y88-01-qmo</t>
  </si>
  <si>
    <t>阿尔法葫芦队</t>
  </si>
  <si>
    <t>孟繁静</t>
  </si>
  <si>
    <t>胡哲瑞</t>
  </si>
  <si>
    <t>P6Y5JG5cl-528-004-II-002-bEK-035-1-EHg-01-P6s</t>
  </si>
  <si>
    <t>思维风暴队</t>
  </si>
  <si>
    <t>南陵县城东实验学校</t>
  </si>
  <si>
    <t>孙书悦|章义梵|王子瑜</t>
  </si>
  <si>
    <t>P6Y5JGC3j-528-004-cH-002-PUd-035-1-aDC-01-HAm</t>
  </si>
  <si>
    <t>石榴1队</t>
  </si>
  <si>
    <t>第七十六中学、第二小学、乌鲁木齐市第一百二十六中学</t>
  </si>
  <si>
    <t>马世亮</t>
  </si>
  <si>
    <t>许鑫程|李泳霖|陈俊祎</t>
  </si>
  <si>
    <t>P6Y5JG55r-528-004-Zi-002-kTt-035-1-atc-01-qyp</t>
  </si>
  <si>
    <t>斯坦星球超级小特工</t>
  </si>
  <si>
    <t>余姚市第二实验小学，余姚市东风小学教育集团东风校区</t>
  </si>
  <si>
    <t>吕棵君</t>
  </si>
  <si>
    <t>茅颢腾|杨博允</t>
  </si>
  <si>
    <t>P6Y5JG5tT-528-004-0P-002-Kzq-035-1-cXE-01-1EY</t>
  </si>
  <si>
    <t>阿尔法精英队</t>
  </si>
  <si>
    <t>宁波市翰香小学、宁波华茂外国语学校</t>
  </si>
  <si>
    <t>李沁仪|郭栩丞</t>
  </si>
  <si>
    <t>P6Y5JGNHq-528-004-O8-002-Nnq-035-1-BFQ-01-4zc</t>
  </si>
  <si>
    <t>绿苑&amp;万里城顺风顺水队</t>
  </si>
  <si>
    <t>上海市长宁区绿苑小学&amp;上海市万里城实验学校</t>
  </si>
  <si>
    <t>黄雨晨|孟成燕</t>
  </si>
  <si>
    <t>王泽瑞|黄宇喆</t>
  </si>
  <si>
    <t>P6Y5JG5Iy-528-004-X6-002-33I-035-1-TYv-01-zsH</t>
  </si>
  <si>
    <t>重构者</t>
  </si>
  <si>
    <t>永嘉县少年艺术学校、温州大学附属第一实验小学、温州市慧中公学</t>
  </si>
  <si>
    <t>陈思宇|黄奕涵|郑迦棋</t>
  </si>
  <si>
    <t>P6Y5JG5cu-528-004-PR-002-zo9-035-1-czu-01-Q6W</t>
  </si>
  <si>
    <t>瞪羚战队2队</t>
  </si>
  <si>
    <t>成都市盐道街小学通桂校区&amp;成都高新区益州小学</t>
  </si>
  <si>
    <t>李凌岐|潘孝承</t>
  </si>
  <si>
    <t>P6Y5JG5tf-528-004-zV-002-Dcv-035-1-eVL-01-5LH</t>
  </si>
  <si>
    <t>阿尔法大力队</t>
  </si>
  <si>
    <t>曾熠梵</t>
  </si>
  <si>
    <t>P6Y5JG5Vg-528-004-b5-002-Iag-035-1-pK0-01-X16</t>
  </si>
  <si>
    <t>叮咚队</t>
  </si>
  <si>
    <t>上海市浦东新区新场实验小学，上海市民办尚德实验学校（航头校区）</t>
  </si>
  <si>
    <t>董岚飞</t>
  </si>
  <si>
    <t>郑奕骁|丁萌奕</t>
  </si>
  <si>
    <t>P6Y5JGNHI-528-004-mU-002-GyZ-035-1-H9H-01-7JF</t>
  </si>
  <si>
    <t>绿苑&amp;普教院冲锋队</t>
  </si>
  <si>
    <t>上海市长宁区绿苑小学&amp;上海市普陀区教育学院附属学校</t>
  </si>
  <si>
    <t>黄雨晨|李双</t>
  </si>
  <si>
    <t>孙秉璋|潘泽宇</t>
  </si>
  <si>
    <t>P6Y5JG5tk-528-004-M6-002-ULV-035-1-yub-01-idL</t>
  </si>
  <si>
    <t>勇士队</t>
  </si>
  <si>
    <t>闵行区中心小学，闵行区实验小学，上师大附属闵行日新实验小学</t>
  </si>
  <si>
    <t>安雪丹</t>
  </si>
  <si>
    <t>褚沐莀|周子博|姜钰涵</t>
  </si>
  <si>
    <t>P6Y5JG5IS-528-004-ar-002-H2X-035-1-Q6v-01-6Y6</t>
  </si>
  <si>
    <t>无限可能队</t>
  </si>
  <si>
    <t>上海市嘉定区封浜小学上海市嘉定区华江小学</t>
  </si>
  <si>
    <t>姜观龙</t>
  </si>
  <si>
    <t>韩亦洋|周欣悦</t>
  </si>
  <si>
    <t>P6Y5JG5I5-528-004-tx-002-mDt-035-1-vHv-01-ycw</t>
  </si>
  <si>
    <t>乐满赫赫队</t>
  </si>
  <si>
    <t>南京玄武外国语学校附属小学</t>
  </si>
  <si>
    <t>张一诺|王庭赫|陈一言</t>
  </si>
  <si>
    <t>P6Y5JGNH6-528-004-Dm-002-lRT-035-1-eYl-01-MWv</t>
  </si>
  <si>
    <t>超能冲击B队</t>
  </si>
  <si>
    <t>上海市长宁区绿苑小学</t>
  </si>
  <si>
    <t>王明伟</t>
  </si>
  <si>
    <t>徐梓辰</t>
  </si>
  <si>
    <t>P6Y5JG5tL-528-004-2V-002-2ok-035-1-mh6-01-Coo</t>
  </si>
  <si>
    <t>机甲小先锋</t>
  </si>
  <si>
    <t>燕山小学、长沙市实验小学、长沙市长郡天心实验学校</t>
  </si>
  <si>
    <t>雷明泽|贺伦</t>
  </si>
  <si>
    <t>胡子其|王焕升|王苜骁</t>
  </si>
  <si>
    <t>P6Y5JGNTB-528-004-Iq-002-ajP-035-1-lcg-01-26A</t>
  </si>
  <si>
    <t>万里城图灵队</t>
  </si>
  <si>
    <t>上海市万里城实验学校</t>
  </si>
  <si>
    <t>孟成燕</t>
  </si>
  <si>
    <t>郭奕昕|黄致行</t>
  </si>
  <si>
    <t>P6Y5JG5Ic-528-004-YI-002-Zjv-035-1-0Ne-01-Oyb</t>
  </si>
  <si>
    <t>协作队</t>
  </si>
  <si>
    <t>温州市中通实验学校、温州市广场路小学</t>
  </si>
  <si>
    <t>李锋</t>
  </si>
  <si>
    <t>胡佳睿|全梓烨</t>
  </si>
  <si>
    <t>P6Y5JG5tr-528-004-0e-002-Byc-035-1-xez-01-dbG</t>
  </si>
  <si>
    <t>水果突击队</t>
  </si>
  <si>
    <t>上海市平阳小学/上海市平南小学</t>
  </si>
  <si>
    <t>徐知行|张津玮</t>
  </si>
  <si>
    <t>P6Y5JG5VN-528-004-K8-002-LIZ-035-1-Dp2-01-kZx</t>
  </si>
  <si>
    <t>贝创2队</t>
  </si>
  <si>
    <t>大宁国际小学，大宁国际小学，虹口区外国语第二小学</t>
  </si>
  <si>
    <t>胡大志</t>
  </si>
  <si>
    <t>沈元翊|侯宗瀚|沈子颢</t>
  </si>
  <si>
    <t>P6Y5JG55B-528-004-fE-002-zKo-035-1-CKm-01-6Re</t>
  </si>
  <si>
    <t>斯坦星球彩虹小宝马</t>
  </si>
  <si>
    <t>余姚市东风小学教育集团东风校区，余姚市实验学校</t>
  </si>
  <si>
    <t>潘彦泽|虞景皓</t>
  </si>
  <si>
    <t>P6Y5JG5VQ-528-004-zs-002-Mlt-035-1-NDv-01-q7C</t>
  </si>
  <si>
    <t>贝创3队</t>
  </si>
  <si>
    <t>和田路小学	，和田路小学	，民办尚外外国语小学，红旗小学</t>
  </si>
  <si>
    <t>王冰倩</t>
  </si>
  <si>
    <t>顾银涛|顾银泽|秦睿轩|吴炘媛</t>
  </si>
  <si>
    <t>P6Y5JGCut-528-004-Yp-002-Vq8-035-1-FYo-01-SlH</t>
  </si>
  <si>
    <t>中悦5</t>
  </si>
  <si>
    <t>郭潇锴|陈思宇</t>
  </si>
  <si>
    <t>P6Y5JG5IJ-528-004-lQ-002-ple-035-1-PV9-01-qVA</t>
  </si>
  <si>
    <t>勇闯队</t>
  </si>
  <si>
    <t>上海市静安区大宁路小学上海市嘉定区卢湾中心实验小学</t>
  </si>
  <si>
    <t>蔡宇辰|陆奕凯</t>
  </si>
  <si>
    <t>P6Y5JG5c7-528-004-OR-002-rSE-035-1-km3-01-kMO</t>
  </si>
  <si>
    <t>芯程三队</t>
  </si>
  <si>
    <t>上海民办华曜宝山实验学校 上海宝山实验学校</t>
  </si>
  <si>
    <t>张磊磊</t>
  </si>
  <si>
    <t>俞子祺|徐嘉怡</t>
  </si>
  <si>
    <t>P6Y5JGNHb-528-004-26-002-kqZ-035-1-M19-01-zfK</t>
  </si>
  <si>
    <t>张江二队</t>
  </si>
  <si>
    <t>金瀚芃</t>
  </si>
  <si>
    <t>P6Y5JG5tN-528-004-xU-002-2BK-035-1-RGQ-01-R5B</t>
  </si>
  <si>
    <t>阿尔法最佳队</t>
  </si>
  <si>
    <t>宁波市海曙中心小学、宁波市镇明中心小学</t>
  </si>
  <si>
    <t>陈晨|胡烜睿</t>
  </si>
  <si>
    <t>P6Y5JG5f9-528-004-iP-002-nrJ-035-1-4tf-01-Tsz</t>
  </si>
  <si>
    <t>星空队</t>
  </si>
  <si>
    <t>杭州市余杭区良渚沈括小学、杭州市余杭区仁和中心小学</t>
  </si>
  <si>
    <t>李长茜|孙春荣</t>
  </si>
  <si>
    <t>楚韵凝|刁楚涵|陈嘉钰</t>
  </si>
  <si>
    <t>P6Y5JG5ch-528-004-qe-002-uoK-035-1-udK-01-NnM</t>
  </si>
  <si>
    <t>芯程一队</t>
  </si>
  <si>
    <t>上海财经大学国安路小学上海市杨浦区许昌路小学上海市宝山区广育小学</t>
  </si>
  <si>
    <t>程梓钧|王舒志|曹轩铭</t>
  </si>
  <si>
    <t>P6Y5JGNTR-528-004-q6-002-75o-035-1-Oxk-01-N6e</t>
  </si>
  <si>
    <t>晋元四队</t>
  </si>
  <si>
    <t>李麓一|曾希宸</t>
  </si>
  <si>
    <t>P6Y5JGCuf-528-004-Q1-002-PHw-035-1-J0w-01-Ezg</t>
  </si>
  <si>
    <t>中悦6</t>
  </si>
  <si>
    <t>纪林伯</t>
  </si>
  <si>
    <t>P6Y5JG5Vl-528-004-4I-002-JB8-035-1-QEm-01-0wA</t>
  </si>
  <si>
    <t>贝创5队</t>
  </si>
  <si>
    <t>大宁国际小学(西校)，丽英小学，上海音乐学院虹口区实验小学</t>
  </si>
  <si>
    <t>孟盈蕾</t>
  </si>
  <si>
    <t>徐焕斐|刘佳慕|葛彦宾</t>
  </si>
  <si>
    <t>P6Y5JG55p-528-004-R4-002-xXb-035-1-WL0-01-JPm</t>
  </si>
  <si>
    <t>无限双子星</t>
  </si>
  <si>
    <t>天津市鞍山道小学</t>
  </si>
  <si>
    <t>李妍</t>
  </si>
  <si>
    <t>王雨非|王雨凡</t>
  </si>
  <si>
    <t>P6Y5JG55a-528-004-GS-002-J9W-035-1-Zel-01-eoS</t>
  </si>
  <si>
    <t>V5钢铁洪流</t>
  </si>
  <si>
    <t>天津市南开区中营小学 天津市南开区中心小学</t>
  </si>
  <si>
    <t>齐英灏|何诣晨</t>
  </si>
  <si>
    <t>P6Y5JG5tv-528-004-QX-002-UJ3-035-1-AVv-01-Ojj</t>
  </si>
  <si>
    <t>智能齿轮队</t>
  </si>
  <si>
    <t>谈固小学、维明路小学、建明小学</t>
  </si>
  <si>
    <t>李腾</t>
  </si>
  <si>
    <t>周士勋|钱程|马俊哲</t>
  </si>
  <si>
    <t>P6Y5JG5I2-528-004-Bv-002-WPV-035-1-UyL-01-P2H</t>
  </si>
  <si>
    <t>码力足</t>
  </si>
  <si>
    <t>温州市百里路小学、温州市实验小学桃花岛校区</t>
  </si>
  <si>
    <t>陆晓丽</t>
  </si>
  <si>
    <t>朱沛妤|王崇屹</t>
  </si>
  <si>
    <t>P6Y5JGCdi-528-004-Sk-002-5YM-035-1-cdi-01-I5Z</t>
  </si>
  <si>
    <t>武宁逐光队</t>
  </si>
  <si>
    <t>上海市普陀区武宁路小学</t>
  </si>
  <si>
    <t>徐之虓</t>
  </si>
  <si>
    <t>王天淳</t>
  </si>
  <si>
    <t>P6Y5JG5cc-528-004-7l-002-PNs-035-1-ub7-01-XEr</t>
  </si>
  <si>
    <t>星光队</t>
  </si>
  <si>
    <t>武汉市洪山区卓刀泉小学</t>
  </si>
  <si>
    <t>李长江|李娟</t>
  </si>
  <si>
    <t>范以勤|陈米乐</t>
  </si>
  <si>
    <t>P6Y5JGNHa-528-004-ob-002-S5H-035-1-9lz-01-RkU</t>
  </si>
  <si>
    <t>超能冲击A队</t>
  </si>
  <si>
    <t>黄雨晨</t>
  </si>
  <si>
    <t>张敬昇</t>
  </si>
  <si>
    <t>P6Y5JGC3d-528-004-Gg-002-BwH-035-1-Uyo-01-D0t</t>
  </si>
  <si>
    <t>晋元七队</t>
  </si>
  <si>
    <t>李宸铭|忻致远</t>
  </si>
  <si>
    <t>P6Y5JGCuP-528-004-wd-002-Aah-035-1-3H1-01-IIl</t>
  </si>
  <si>
    <t>晋城博佳一队</t>
  </si>
  <si>
    <t>晋城市颐翠小学、晋城市凤鸣小学</t>
  </si>
  <si>
    <t>王刚</t>
  </si>
  <si>
    <t>崔嘉坤|赵乾钰</t>
  </si>
  <si>
    <t>P6Y5JG5ty-528-004-Rt-002-GfW-035-1-ofj-01-TS2</t>
  </si>
  <si>
    <t>阿尔法火火队</t>
  </si>
  <si>
    <t>张璟硕</t>
  </si>
  <si>
    <t>P6Y5JGNHf-528-004-pJ-002-6Nq-035-1-W27-01-jLU</t>
  </si>
  <si>
    <t>绿苑七色花队</t>
  </si>
  <si>
    <t>阮麟智|周子涵</t>
  </si>
  <si>
    <t>P6Y5JG5fb-528-004-Up-002-soQ-035-1-XKT-01-ipF</t>
  </si>
  <si>
    <t>TGW 1队</t>
  </si>
  <si>
    <t>民办尚外外国语小学、上海市教育学会宝山实验学校、第二师范附属小学</t>
  </si>
  <si>
    <t>张家淑</t>
  </si>
  <si>
    <t>程云凌|严品暄|许津睿</t>
  </si>
  <si>
    <t>P6Y5JG5Vk-528-004-5W-002-hzb-035-1-Bv9-01-aro</t>
  </si>
  <si>
    <t>实力队</t>
  </si>
  <si>
    <t>上海市民办尚德实验学校(航头校区)，上海市浦东新区新场实验小学</t>
  </si>
  <si>
    <t>方梓泊|程奕轩</t>
  </si>
  <si>
    <t>P6Y5JG5VG-528-004-tb-002-aNf-035-1-Rgi-01-rIY</t>
  </si>
  <si>
    <t>新创科机器人小低组6队</t>
  </si>
  <si>
    <t>侯马市502学校、侯马市紫金山街小学</t>
  </si>
  <si>
    <t>张菊花|屈春伶</t>
  </si>
  <si>
    <t>高琳淇|张倚溥</t>
  </si>
  <si>
    <t>P6Y5JGNHw-528-004-Ql-002-4Fq-035-1-oRR-01-1m0</t>
  </si>
  <si>
    <t>上海市民办华曜宝山实验学校</t>
  </si>
  <si>
    <t>刘小丽</t>
  </si>
  <si>
    <t>刘久尘|王修则</t>
  </si>
  <si>
    <t>P6Y5JG5II-528-004-b8-002-idX-035-1-1NQ-01-Ph5</t>
  </si>
  <si>
    <t>希望队</t>
  </si>
  <si>
    <t>上海市嘉定区春申小学上海市长宁区安龙路威宁小学</t>
  </si>
  <si>
    <t>徐灵雅|郑桐桐</t>
  </si>
  <si>
    <t>P6Y5JG55K-528-004-PE-002-Uot-035-1-Brm-01-35p</t>
  </si>
  <si>
    <t>合金征服者</t>
  </si>
  <si>
    <t>五马路小学 南开区五马路小学</t>
  </si>
  <si>
    <t>周瀚辰|张辰泽</t>
  </si>
  <si>
    <t>P6Y5JG5V5-528-004-rC-002-o4v-035-1-cqe-01-lbQ</t>
  </si>
  <si>
    <t>新创科机器人小低组3队</t>
  </si>
  <si>
    <t>侯马市502学校</t>
  </si>
  <si>
    <t>张菊花|乔莉</t>
  </si>
  <si>
    <t>杨卓霖|潘奕帆</t>
  </si>
  <si>
    <t>P6Y5JGNHV-528-004-la-002-zKH-035-1-z4e-01-QUA</t>
  </si>
  <si>
    <t>绿苑双子星队</t>
  </si>
  <si>
    <t>陈熙晨</t>
  </si>
  <si>
    <t>P6Y5JGC3H-528-004-Ta-002-eO0-035-1-MbF-01-Dl1</t>
  </si>
  <si>
    <t>晋元一队</t>
  </si>
  <si>
    <t>张瑶</t>
  </si>
  <si>
    <t>施迪文|陈刘桢</t>
  </si>
  <si>
    <t>P6Y5JG55H-528-004-Ku-002-j8b-035-1-V9k-01-MZO</t>
  </si>
  <si>
    <t>星河逐梦团</t>
  </si>
  <si>
    <t>天津市河西区华星小学 天津市南开区南开小学 天津市河西上海道小学</t>
  </si>
  <si>
    <t>杨景月</t>
  </si>
  <si>
    <t>王一琨|石原东|周秉烁</t>
  </si>
  <si>
    <t>P6Y5JG5V0-528-004-eK-002-Rqk-035-1-PfC-01-Ybf</t>
  </si>
  <si>
    <t>贝创1队</t>
  </si>
  <si>
    <t>虹口区外国语第二小学，新普陀小学西校，民办扬波外国语小学</t>
  </si>
  <si>
    <t>曹丽媛</t>
  </si>
  <si>
    <t>陈熠轩|刘白|沈睿祺</t>
  </si>
  <si>
    <t>P6Y5JG55l-528-004-BA-002-vQa-035-1-smd-01-pNY</t>
  </si>
  <si>
    <t>未来科创联盟</t>
  </si>
  <si>
    <t>平山道小学 天津市南开区实验学校 天津和平中心小学</t>
  </si>
  <si>
    <t>刘雨桓|田承跃|吴秉谦</t>
  </si>
  <si>
    <t>P6Y5JGNTd-528-004-24-002-lSf-035-1-nuE-01-Il3</t>
  </si>
  <si>
    <t>小青蛙二队</t>
  </si>
  <si>
    <t>李德煜|姜芊羽</t>
  </si>
  <si>
    <t>P6Y5JGCuh-528-004-Vm-002-9MJ-035-1-lUP-01-cXl</t>
  </si>
  <si>
    <t>晋城博佳二队</t>
  </si>
  <si>
    <t>晋城市凤鸣小学、晋城市中原街小学</t>
  </si>
  <si>
    <t>姚杰森|崔彦涵</t>
  </si>
  <si>
    <t>P6Y5JGC3R-528-004-Cd-002-590-035-1-Pkg-01-3s4</t>
  </si>
  <si>
    <t>晋元三队</t>
  </si>
  <si>
    <t>江晨宇|孙熙</t>
  </si>
  <si>
    <t>P6Y5JGNQf-528-004-Hz-002-QPg-035-1-KOa-01-zEs</t>
  </si>
  <si>
    <t>小青蛙六队</t>
  </si>
  <si>
    <t>吴董逸|李衔</t>
  </si>
  <si>
    <t>P6Y5JG5Io-528-004-Wb-002-K6n-035-1-qnR-01-R0D</t>
  </si>
  <si>
    <t>高手队</t>
  </si>
  <si>
    <t>上海市闵行区华漕学校上海市嘉定区金鹤学校</t>
  </si>
  <si>
    <t>丰渝祺|张博仁</t>
  </si>
  <si>
    <t>P6Y5JG5c2-528-004-Uc-002-KpI-035-1-lnr-01-Oqj</t>
  </si>
  <si>
    <t>超音速队</t>
  </si>
  <si>
    <t>瑞祥实验学校、瑞安市隆山实验小学</t>
  </si>
  <si>
    <t>张皓程|陈润祎</t>
  </si>
  <si>
    <t>P6Y5JGNTF-528-004-dD-002-0F9-035-1-rgO-01-mvE</t>
  </si>
  <si>
    <t>小青蛙三队</t>
  </si>
  <si>
    <t>梁怿|曾济谦</t>
  </si>
  <si>
    <t>P6Y5JGNH9-528-004-oF-002-blR-035-1-qLJ-01-OWz</t>
  </si>
  <si>
    <t>武宁向阳队</t>
  </si>
  <si>
    <t>陶思然|蔡弈宸</t>
  </si>
  <si>
    <t>P6Y5JGC3Q-528-004-eR-002-1Ac-035-1-xNc-01-ZgH</t>
  </si>
  <si>
    <t>晋元二队</t>
  </si>
  <si>
    <t>黄瑞洋|乔施恩</t>
  </si>
  <si>
    <t>P6Y5JGNHC-528-004-09-002-oiE-035-1-stf-01-d5G</t>
  </si>
  <si>
    <t>文英普教院联队</t>
  </si>
  <si>
    <t>上海市普陀区教育学院附属学校、上海市普陀区真如文英中心小学</t>
  </si>
  <si>
    <t>汪晓鸣|李双</t>
  </si>
  <si>
    <t>王智寻|唐翊珩</t>
  </si>
  <si>
    <t>P6Y5JGNTu-528-004-pW-002-zNC-035-1-ygX-01-MBj</t>
  </si>
  <si>
    <t>晋元五队</t>
  </si>
  <si>
    <t>仲子坤|徐至君</t>
  </si>
  <si>
    <t>P6Y5JGNHH-528-004-t3-002-Qzj-035-1-WT3-01-OYf</t>
  </si>
  <si>
    <t>开心C</t>
  </si>
  <si>
    <t>合肥红星路小学；合肥竹溪小学；合肥南门小学；合肥南国花园小学</t>
  </si>
  <si>
    <t>江慧茹</t>
  </si>
  <si>
    <t>夏锦熠|江子敬|袁善桐|唐嘉宸</t>
  </si>
  <si>
    <t>P6Y5JGNHY-528-004-VX-002-wGZ-035-1-fTu-01-ZCB</t>
  </si>
  <si>
    <t>开心B</t>
  </si>
  <si>
    <t>合肥市包河区外国语第一实验小学；合肥市和平小学；合肥市南门小学</t>
  </si>
  <si>
    <t>束瑞扬|李沛霖|史金硕|董子琰</t>
  </si>
  <si>
    <t>P6Y5JG5fO-528-004-2w-002-PrM-035-1-zPs-01-ZYO</t>
  </si>
  <si>
    <t>逆熵战队</t>
  </si>
  <si>
    <t>杭州市余杭区良渚沈括小学、杭州市余杭区良渚杭行路小学</t>
  </si>
  <si>
    <t>李长茜|高小庭</t>
  </si>
  <si>
    <t>赵欣蕊|丁沐陈</t>
  </si>
  <si>
    <t>P6Y5JG5VL-528-004-Oh-002-g6Q-035-1-wNJ-01-iqc</t>
  </si>
  <si>
    <t>魔坊智造队</t>
  </si>
  <si>
    <t>上海师范大学附属闵行第三小学南校</t>
  </si>
  <si>
    <t>王文俊</t>
  </si>
  <si>
    <t>丁书杭</t>
  </si>
  <si>
    <t>P6Y5JGNHT-528-004-cu-002-dDR-035-1-c88-01-Omz</t>
  </si>
  <si>
    <t>开心A</t>
  </si>
  <si>
    <t>合肥市曙光小学；合肥市外国语第一实验小学；合肥一六八新店花园学校</t>
  </si>
  <si>
    <t>王沐妍|戚映照|张德铭|陆梓航</t>
  </si>
  <si>
    <t>P6Y5JGNQM-528-004-Bn-002-W96-035-1-E4d-01-8CJ</t>
  </si>
  <si>
    <t>小青蛙五队</t>
  </si>
  <si>
    <t>上海青浦区世外学校，上海理工大学附属普陀实验学校</t>
  </si>
  <si>
    <t>朱程炜|邓雨晨</t>
  </si>
  <si>
    <t>贾皓羽|石琳筠</t>
  </si>
  <si>
    <t>小学组-星渊启航-B</t>
  </si>
  <si>
    <t>P6Y5JG5fG-528-004-sm-002-FbP-035-1-ZRM-01-cSA</t>
  </si>
  <si>
    <t>智多星队</t>
  </si>
  <si>
    <t>东莞市高埗世外实验小学  广州市黄埔区怡园小学</t>
  </si>
  <si>
    <t>王濛濛|任鹏</t>
  </si>
  <si>
    <t>陈思桐|罗允成|王思彤</t>
  </si>
  <si>
    <t>P6Y5JGCuF-528-004-AX-002-37n-035-1-7mi-01-7CO</t>
  </si>
  <si>
    <t>韦哲6队</t>
  </si>
  <si>
    <t>乌鲁木齐市第八十小学</t>
  </si>
  <si>
    <t>张润程|贾一宸</t>
  </si>
  <si>
    <t>P6Y5JG5Ik-528-004-Xt-002-iNV-035-1-l56-01-nkn</t>
  </si>
  <si>
    <t>王牌指令</t>
  </si>
  <si>
    <t>太原市滨河小学校，太原市青年路小学校</t>
  </si>
  <si>
    <t>郭静</t>
  </si>
  <si>
    <t>陈易树|刘畅|高婧贤</t>
  </si>
  <si>
    <t>P6Y5JGCu7-528-004-mz-002-0kR-035-1-li0-01-Klq</t>
  </si>
  <si>
    <t>星程队</t>
  </si>
  <si>
    <t>机场路小学、丰南实小、世嘉小学</t>
  </si>
  <si>
    <t>毕梦凯|吴跃广</t>
  </si>
  <si>
    <t>董宸硕|张翰林|刘栩竹</t>
  </si>
  <si>
    <t>P6Y5JG5cr-528-004-n8-002-gnI-035-1-pHw-01-ofO</t>
  </si>
  <si>
    <t>FZ棒贝跃迁队</t>
  </si>
  <si>
    <t>福州市金山小学</t>
  </si>
  <si>
    <t>费庭文</t>
  </si>
  <si>
    <t>李羽恒|谢熊浩</t>
  </si>
  <si>
    <t>P6Y5JG5qR-528-004-9j-002-VMx-035-1-JVc-01-p7C</t>
  </si>
  <si>
    <t>天津万全小学和川府里小学联队</t>
  </si>
  <si>
    <t>天津市和平区万全小学、天津市南开区川府里小学</t>
  </si>
  <si>
    <t>常萍|温佳缘</t>
  </si>
  <si>
    <t>周家琋|董栖辰</t>
  </si>
  <si>
    <t>P6Y5JG5qn-528-004-Ao-002-piG-035-1-BFJ-01-h0J</t>
  </si>
  <si>
    <t>强无敌</t>
  </si>
  <si>
    <t>慈溪市文锦书院</t>
  </si>
  <si>
    <t>胡盈盈</t>
  </si>
  <si>
    <t>段子涵|段子墨</t>
  </si>
  <si>
    <t>P6Y5JG5Vn-528-004-Vq-002-Bfp-035-1-OJN-01-sn3</t>
  </si>
  <si>
    <t>创客邦1队</t>
  </si>
  <si>
    <t>陈满</t>
  </si>
  <si>
    <t>何乙北|杨杋</t>
  </si>
  <si>
    <t>P6Y5JG55I-528-004-xQ-002-Mmr-035-1-ccO-01-vCz</t>
  </si>
  <si>
    <t>辰恒小队</t>
  </si>
  <si>
    <t>江阴市澄江中心小学、江阴市实验小学</t>
  </si>
  <si>
    <t>何立涛</t>
  </si>
  <si>
    <t>朱奕辰|吴泽桓</t>
  </si>
  <si>
    <t>P6Y5JGCuM-528-004-Fq-002-w2k-035-1-7SV-01-iOQ</t>
  </si>
  <si>
    <t>必胜2队</t>
  </si>
  <si>
    <t>唐山光明实验小学</t>
  </si>
  <si>
    <t>仉上明珠|周楚洢</t>
  </si>
  <si>
    <t>P6Y5JG5cf-528-004-vM-002-kZb-035-1-MRQ-01-ZF4</t>
  </si>
  <si>
    <t>星宇队</t>
  </si>
  <si>
    <t>六安路小学/南国花园小学</t>
  </si>
  <si>
    <t>楚鹏辉</t>
  </si>
  <si>
    <t>王浥凡|汤昊辰</t>
  </si>
  <si>
    <t>P6Y5JG5qs-528-004-qB-002-XmK-035-1-DK1-01-i9v</t>
  </si>
  <si>
    <t>精英队</t>
  </si>
  <si>
    <t>温州慧中公学、温州市建设小学、温州大学附属学校温州榕园学校</t>
  </si>
  <si>
    <t>陈星隽|潘弈沐|邱何子聿</t>
  </si>
  <si>
    <t>P6Y5JG5MA-528-004-Im-002-0h0-035-1-ItO-01-2xs</t>
  </si>
  <si>
    <t>CH004</t>
  </si>
  <si>
    <t>上海市闵行区实验小学/复旦大学附属闵行实验学校</t>
  </si>
  <si>
    <t>李孟翰</t>
  </si>
  <si>
    <t>曹睿涵|韩昱辰</t>
  </si>
  <si>
    <t>P6Y5JGCuv-528-004-W6-002-FVe-035-1-5DQ-01-XuR</t>
  </si>
  <si>
    <t>创客邦3队</t>
  </si>
  <si>
    <t>北京市平谷区北杨桥中心小学</t>
  </si>
  <si>
    <t>佟宸宇|张谊暄</t>
  </si>
  <si>
    <t>P6Y5JGC34-528-004-3o-002-V20-035-1-DT9-01-LwT</t>
  </si>
  <si>
    <t>李宜桐</t>
  </si>
  <si>
    <t>济宁孔子学校</t>
  </si>
  <si>
    <t>侯绪文</t>
  </si>
  <si>
    <t>P6Y5JG55b-528-004-aR-002-3wL-035-1-dsO-01-Ubq</t>
  </si>
  <si>
    <t>荣创队</t>
  </si>
  <si>
    <t>石家庄市长征街小学、石家庄市北新街小学、石家庄市盛和小学</t>
  </si>
  <si>
    <t>郄军锋</t>
  </si>
  <si>
    <t>谷羽彤|马祎铭|魏嘉辰</t>
  </si>
  <si>
    <t>P6Y5JG5tZ-528-004-xA-002-C0c-035-1-YiK-01-KyT</t>
  </si>
  <si>
    <t>创新队</t>
  </si>
  <si>
    <t>温州市市府路小学、温州榕园学校</t>
  </si>
  <si>
    <t>董锦佑|李予泽</t>
  </si>
  <si>
    <t>P6Y5JG5ft-528-004-eo-002-ejW-035-1-Zuz-01-tis</t>
  </si>
  <si>
    <t>乐清五队</t>
  </si>
  <si>
    <t>乐清市建设路小学滨海校区、乐清市知临寄宿小学</t>
  </si>
  <si>
    <t>宋婕妤</t>
  </si>
  <si>
    <t>周祐瑾|宋启明</t>
  </si>
  <si>
    <t>P6Y5JG5fT-528-004-1V-002-2E4-035-1-1f8-01-ada</t>
  </si>
  <si>
    <t>星球1号</t>
  </si>
  <si>
    <t>星辰学校 常州市华润小学</t>
  </si>
  <si>
    <t>李阳</t>
  </si>
  <si>
    <t>王智|周楠峻</t>
  </si>
  <si>
    <t>P6Y5JGC3f-528-004-lO-002-CS4-035-1-IwF-01-vVD</t>
  </si>
  <si>
    <t>星河逐梦队</t>
  </si>
  <si>
    <t>江阴市实验小学、江阴市中山小学、江阴市人民东路小学</t>
  </si>
  <si>
    <t>顾针兆</t>
  </si>
  <si>
    <t>汪宣羽|王曦陈|郭子昂</t>
  </si>
  <si>
    <t>P6Y5JG5cq-528-004-WD-002-SXJ-035-1-iql-01-ypE</t>
  </si>
  <si>
    <t>贝奇1队</t>
  </si>
  <si>
    <t>义蓬二小 崇德实验学校 义蓬一小 新湾小学</t>
  </si>
  <si>
    <t>施志鑫</t>
  </si>
  <si>
    <t>管仁桢|沈宇轩|冯文浩|孙柘</t>
  </si>
  <si>
    <t>P6Y5JGC3L-528-004-yx-002-tWL-035-1-ySl-01-XOr</t>
  </si>
  <si>
    <t>李明峻</t>
  </si>
  <si>
    <t>济宁市北湖第三小学</t>
  </si>
  <si>
    <t>陈红潇</t>
  </si>
  <si>
    <t>P6Y5JG5ql-528-004-B8-002-eUf-035-1-QSv-01-FLX</t>
  </si>
  <si>
    <t>天津市武清区杨村八小/十小联队</t>
  </si>
  <si>
    <t>天津市武清区杨村第八小学/杨村第十小学</t>
  </si>
  <si>
    <t>王云清|郑雅文</t>
  </si>
  <si>
    <t>苏奕瑄|张耘铭</t>
  </si>
  <si>
    <t>P6Y5JGC3T-528-004-ur-002-Gh2-035-1-8yx-01-88L</t>
  </si>
  <si>
    <t>量子力学一队</t>
  </si>
  <si>
    <t>太仓市科教新城实验小学</t>
  </si>
  <si>
    <t>陈昊|孙禹</t>
  </si>
  <si>
    <t>谢耀铠</t>
  </si>
  <si>
    <t>P6Y5JG5c5-528-004-dm-002-fa8-035-1-TFK-01-885</t>
  </si>
  <si>
    <t>贝奇2队</t>
  </si>
  <si>
    <t>东城小学 崇德实验学校 靖江三小 义蓬一小</t>
  </si>
  <si>
    <t>俞主亲|倪源珂|杨梓晨|朱以恒</t>
  </si>
  <si>
    <t>P6Y5JG55t-528-004-zr-002-F9C-035-1-rnP-01-vec</t>
  </si>
  <si>
    <t>迁跃者队</t>
  </si>
  <si>
    <t>石家庄市盛和小学、石家庄市翟营大街小学、石家庄市草场街小学</t>
  </si>
  <si>
    <t>吕家皮|李岱泽|田馨语</t>
  </si>
  <si>
    <t>P6Y5JG5V3-528-004-ZZ-002-Jc8-035-1-5oU-01-aPr</t>
  </si>
  <si>
    <t>创客邦2队</t>
  </si>
  <si>
    <t>北京市平谷区第三小学</t>
  </si>
  <si>
    <t>佟柏萱|王沐宸</t>
  </si>
  <si>
    <t>P6Y5JG5q1-528-004-OH-002-lTZ-035-1-f4r-01-QCP</t>
  </si>
  <si>
    <t>神奇小队</t>
  </si>
  <si>
    <t>余姚市姚江小学、余姚市东风小学教育集团（东风校区）</t>
  </si>
  <si>
    <t>沈锦贝</t>
  </si>
  <si>
    <t>陈柯屹|袁子其</t>
  </si>
  <si>
    <t>P6Y5JG5cd-528-004-cb-002-WXg-035-1-3zI-01-hBw</t>
  </si>
  <si>
    <t>FZ棒贝星轨跃迁</t>
  </si>
  <si>
    <t>福州市麦顶小学、福州市鼓楼实验小学</t>
  </si>
  <si>
    <t>苏睦清|陈宥衡</t>
  </si>
  <si>
    <t>P6Y5JGNH0-528-004-J9-002-ZF2-035-1-4Z3-01-p5M</t>
  </si>
  <si>
    <t>肖林屹 尚乐文联队</t>
  </si>
  <si>
    <t>天津市和平区西康路小学 天津市华星学校</t>
  </si>
  <si>
    <t>赵超</t>
  </si>
  <si>
    <t>尚乐文|肖林屹</t>
  </si>
  <si>
    <t>P6Y5JG5Vx-528-004-co-002-uHl-035-1-XB3-01-vnA</t>
  </si>
  <si>
    <t>卓越团队</t>
  </si>
  <si>
    <t>励步培训学校</t>
  </si>
  <si>
    <t>谷栋兴</t>
  </si>
  <si>
    <t>韩尚希|元皓宁|霍轩卓</t>
  </si>
  <si>
    <t>P6Y5JG5tt-528-004-ZH-002-7Ig-035-1-C0M-01-O68</t>
  </si>
  <si>
    <t>阿尔法诞诞队</t>
  </si>
  <si>
    <t>郑垚栩</t>
  </si>
  <si>
    <t>P6Y5JG5fi-528-004-PW-002-Jg8-035-1-gZJ-01-2sz</t>
  </si>
  <si>
    <t>乐清七队</t>
  </si>
  <si>
    <t>乐清市育英寄宿学校小学部</t>
  </si>
  <si>
    <t>金熙哲|周翰翊</t>
  </si>
  <si>
    <t>P6Y5JG5fq-528-004-w0-002-IuC-035-1-ap6-01-UWA</t>
  </si>
  <si>
    <t>乐清三队</t>
  </si>
  <si>
    <t>乐清市建设路小学玉箫校区</t>
  </si>
  <si>
    <t>邵锦熙|邵锦晟</t>
  </si>
  <si>
    <t>P6Y5JG5fK-528-004-Km-002-kCE-035-1-Sfu-01-EEx</t>
  </si>
  <si>
    <t>乐清十队</t>
  </si>
  <si>
    <t>乐清实验小学滨海校区、乐清市育英寄宿学校小学部</t>
  </si>
  <si>
    <t>王浩羽|金嘉言</t>
  </si>
  <si>
    <t>P6Y5JG55J-528-004-zI-002-2h4-035-1-Vk0-01-ycs</t>
  </si>
  <si>
    <t>泽译小队</t>
  </si>
  <si>
    <t>刘瑞泽|张文译</t>
  </si>
  <si>
    <t>P6Y5JG5Iv-528-004-me-002-aGm-035-1-6dD-01-yFK</t>
  </si>
  <si>
    <t>XD3</t>
  </si>
  <si>
    <t>西安高新区第十八小学</t>
  </si>
  <si>
    <t>史晶</t>
  </si>
  <si>
    <t>黄星玥</t>
  </si>
  <si>
    <t>P6Y5JGCum-528-004-6c-002-RTm-035-1-Y2A-01-xaw</t>
  </si>
  <si>
    <t>八千里</t>
  </si>
  <si>
    <t>临沂东兴实验小学 临沂九曲店小学</t>
  </si>
  <si>
    <t>李雨航</t>
  </si>
  <si>
    <t>张家绮|张春昊</t>
  </si>
  <si>
    <t>P6Y5JG5tH-528-004-1F-002-TvJ-035-1-eBE-01-jW0</t>
  </si>
  <si>
    <t>阿尔法争先队</t>
  </si>
  <si>
    <t>鄞州区钟公庙实验小学西校区、镇海区仁爱教育集团九龙湖分校</t>
  </si>
  <si>
    <t>丁逸彤|吴纳</t>
  </si>
  <si>
    <t>P6Y5JG5Va-528-004-IR-002-RQG-035-1-MSG-01-DqV</t>
  </si>
  <si>
    <t>月光骑士队</t>
  </si>
  <si>
    <t>慧泽学校  东师附小净月实验学校</t>
  </si>
  <si>
    <t>程前</t>
  </si>
  <si>
    <t>乔御洪|李嘉翊</t>
  </si>
  <si>
    <t>P6Y5JGC37-528-004-Vc-002-DYG-035-1-W4E-01-G1y</t>
  </si>
  <si>
    <t>韦哲7队</t>
  </si>
  <si>
    <t>乌鲁木齐第113中学/第35小学/第八十小学</t>
  </si>
  <si>
    <t>魏晓霞</t>
  </si>
  <si>
    <t>孙浚滔|宋雨飞|尹嘉梁</t>
  </si>
  <si>
    <t>P6Y5JGCuQ-528-004-Jr-002-opU-035-1-Cl4-01-nu9</t>
  </si>
  <si>
    <t>勇往直前小队</t>
  </si>
  <si>
    <t>临沂第五实验小学，临沂第五实验小学，临沂北城小学</t>
  </si>
  <si>
    <t>刘执政</t>
  </si>
  <si>
    <t>李永章|朱镕彬|高若尘</t>
  </si>
  <si>
    <t>P6Y5JG5M7-528-004-Lv-002-c4H-035-1-ko8-01-5IG</t>
  </si>
  <si>
    <t>追光者</t>
  </si>
  <si>
    <t>太原市滨河小学校，太原市实验小学</t>
  </si>
  <si>
    <t>龙泽元|高陌临|霍继鸿</t>
  </si>
  <si>
    <t>P6Y5JG5q0-528-004-yv-002-BFa-035-1-k2M-01-pR2</t>
  </si>
  <si>
    <t>突飞猛进队</t>
  </si>
  <si>
    <t>上虞区百官小学、上虞区实验小学</t>
  </si>
  <si>
    <t>马盛浩</t>
  </si>
  <si>
    <t>朱辰霖|朱宇涛</t>
  </si>
  <si>
    <t>P6Y5JGCuZ-528-004-gm-002-Yk5-035-1-mO2-01-tvn</t>
  </si>
  <si>
    <t>必胜1队</t>
  </si>
  <si>
    <t>七十号、博杰、林西四小、机场路小学</t>
  </si>
  <si>
    <t>白予迪|张嘉泽|赵少睿|常沐恩</t>
  </si>
  <si>
    <t>P6Y5JGNH3-528-004-Dd-002-dBu-035-1-wqr-01-AhW</t>
  </si>
  <si>
    <t>星途机械盟</t>
  </si>
  <si>
    <t>义乌市稠城第一小学</t>
  </si>
  <si>
    <t>罗军</t>
  </si>
  <si>
    <t>傅智豪|方敬尧|季子骞</t>
  </si>
  <si>
    <t>P6Y5JGNHn-528-004-Rk-002-RbM-035-1-fQ9-01-ggd</t>
  </si>
  <si>
    <t>未来探索者</t>
  </si>
  <si>
    <t>余泽楠|何奕锐|盛关央</t>
  </si>
  <si>
    <t>P6Y5JG5fh-528-004-pK-002-0zZ-035-1-Og9-01-zwI</t>
  </si>
  <si>
    <t>闪电AI队</t>
  </si>
  <si>
    <t>田浩言</t>
  </si>
  <si>
    <t>康温知|方明昊</t>
  </si>
  <si>
    <t>P6Y5JG5Vo-528-004-Td-002-LfJ-035-1-JRK-01-R0Y</t>
  </si>
  <si>
    <t>翊冉星辰</t>
  </si>
  <si>
    <t>昆山市裕元实验学校  昆山市永平小学</t>
  </si>
  <si>
    <t>王祺</t>
  </si>
  <si>
    <t>冉博文|左峥佑|毛维翊</t>
  </si>
  <si>
    <t>P6Y5JG5t9-528-004-Gl-002-R1g-035-1-aAY-01-NlB</t>
  </si>
  <si>
    <t>阿尔法无敌队</t>
  </si>
  <si>
    <t>宁波市四眼碶小学、鄞州区东湖小学</t>
  </si>
  <si>
    <t>吴彦澄|胡楷俊</t>
  </si>
  <si>
    <t>P6Y5JG5qN-528-004-eB-002-BE7-035-1-JP7-01-Zfd</t>
  </si>
  <si>
    <t>斯坦星球奋进队</t>
  </si>
  <si>
    <t>上虞区实验小学、上虞区华维文澜小学</t>
  </si>
  <si>
    <t>金飞</t>
  </si>
  <si>
    <t>孙可以|许子珮</t>
  </si>
  <si>
    <t>P6Y5JGC3S-528-004-6Y-002-Idn-035-1-DmA-01-FrC</t>
  </si>
  <si>
    <t>星河破浪队</t>
  </si>
  <si>
    <t>北京第一实验小学</t>
  </si>
  <si>
    <t>赵子岳</t>
  </si>
  <si>
    <t>臧耘平</t>
  </si>
  <si>
    <t>P6Y5JG5cM-528-004-O9-002-vh3-035-1-7PA-01-Nki</t>
  </si>
  <si>
    <t>星河队</t>
  </si>
  <si>
    <t>合肥市长江路第二小学/合肥市园上园烈山路小学</t>
  </si>
  <si>
    <t>邵柒壹|夏傲然</t>
  </si>
  <si>
    <t>P6Y5JG5fD-528-004-GN-002-G1Q-035-1-rgy-01-HqU</t>
  </si>
  <si>
    <t>XD2</t>
  </si>
  <si>
    <t>宋燕勋</t>
  </si>
  <si>
    <t>刘煜杰</t>
  </si>
  <si>
    <t>P6Y5JG5IK-528-004-10-002-FvD-035-1-p8L-01-YLy</t>
  </si>
  <si>
    <t>神奇1队</t>
  </si>
  <si>
    <t>余姚市姚江小学</t>
  </si>
  <si>
    <t>吴易函</t>
  </si>
  <si>
    <t>P6Y5JG5Iz-528-004-OO-002-JUG-035-1-dsm-01-Mrx</t>
  </si>
  <si>
    <t>星河飞将</t>
  </si>
  <si>
    <t>宜兴市金城小学  宜兴市第二实验小学</t>
  </si>
  <si>
    <t>潘建强|潘韵冬</t>
  </si>
  <si>
    <t>万逸程|卫奕谦</t>
  </si>
  <si>
    <t>P6Y5JG5tq-528-004-JE-002-bJK-035-1-QmW-01-3m9</t>
  </si>
  <si>
    <t>阿尔法尚尚队</t>
  </si>
  <si>
    <t>佘政颉</t>
  </si>
  <si>
    <t>P6Y5JG5ta-528-004-uE-002-13s-035-1-0dS-01-1Ov</t>
  </si>
  <si>
    <t>阿尔法宸宸队</t>
  </si>
  <si>
    <t>潘奕宸</t>
  </si>
  <si>
    <t>P6Y5JGNHk-528-004-gI-002-hT6-035-1-ORi-01-MbN</t>
  </si>
  <si>
    <t>寰宇机器人队</t>
  </si>
  <si>
    <t>义乌市龙回实验小学；义乌市西江小学；义乌杭州育才学校</t>
  </si>
  <si>
    <t>任俊侃</t>
  </si>
  <si>
    <t>钱诚毅|龚呈哲|孟泽阳</t>
  </si>
  <si>
    <t>P6Y5JG5tR-528-004-pS-002-Wtw-035-1-EC4-01-kGk</t>
  </si>
  <si>
    <t>阿尔法小宝队</t>
  </si>
  <si>
    <t>李泊源</t>
  </si>
  <si>
    <t>P6Y5JG5q9-528-004-wD-002-Sf0-035-1-Tsn-01-wjQ</t>
  </si>
  <si>
    <t>斯坦星球必胜队</t>
  </si>
  <si>
    <t>绍兴市上虞区实验小学</t>
  </si>
  <si>
    <t>夏清清</t>
  </si>
  <si>
    <t>莫尚霖|夏天</t>
  </si>
  <si>
    <t>P6Y5JG55h-528-004-fH-002-HZT-035-1-4K2-01-mah</t>
  </si>
  <si>
    <t>思远队</t>
  </si>
  <si>
    <t>温州市道尔顿小学、温州市南浦小学、温州市广场路小学</t>
  </si>
  <si>
    <t>董亦宸|何京洋|孙立麒</t>
  </si>
  <si>
    <t>P6Y5JG5fE-528-004-ZT-002-7zO-035-1-B1l-01-tTG</t>
  </si>
  <si>
    <t>非客超能队</t>
  </si>
  <si>
    <t>汾阳市东关小学/汾阳市实验小学</t>
  </si>
  <si>
    <t>王倩</t>
  </si>
  <si>
    <t>马博涛|刘秉崧|田皓扬</t>
  </si>
  <si>
    <t>P6Y5JGCrt-528-004-t9-002-ktY-035-1-id4-01-LhU</t>
  </si>
  <si>
    <t>逐梦之翼队</t>
  </si>
  <si>
    <t>北京市西城区登莱小学</t>
  </si>
  <si>
    <t>朱子张</t>
  </si>
  <si>
    <t>P6Y5JGC3q-528-004-SW-002-MUN-035-1-bRW-01-Adn</t>
  </si>
  <si>
    <t>勇气</t>
  </si>
  <si>
    <t>江阴市实验小学</t>
  </si>
  <si>
    <t>孟丽</t>
  </si>
  <si>
    <t>廖子轩|李侑峻</t>
  </si>
  <si>
    <t>P6Y5JG5tl-528-004-xL-002-BKA-035-1-I0U-01-LDi</t>
  </si>
  <si>
    <t>阿尔法超级队</t>
  </si>
  <si>
    <t>宁波市鄞州区华泰小学、宁波市鄞州区中河街道宋诏桥小学</t>
  </si>
  <si>
    <t>袁梓宸|叶子言</t>
  </si>
  <si>
    <t>P6Y5JG5IP-528-004-fD-002-Gwm-035-1-uZJ-01-eWQ</t>
  </si>
  <si>
    <t>XD4</t>
  </si>
  <si>
    <t>大学南路小学</t>
  </si>
  <si>
    <t>龙翌晨</t>
  </si>
  <si>
    <t>P6Y5JG55X-528-004-M4-002-O3R-035-1-9Jb-01-HOC</t>
  </si>
  <si>
    <t>VICTORIA KOALA</t>
  </si>
  <si>
    <t>Stemstar Boxhill</t>
  </si>
  <si>
    <t>HU JIAJIN</t>
  </si>
  <si>
    <t>Theodore Shujun Qiu|吴翰林</t>
  </si>
  <si>
    <t>P6Y5JG5fH-528-004-zn-002-G3p-035-1-REZ-01-P6I</t>
  </si>
  <si>
    <t>斯坦星球2号</t>
  </si>
  <si>
    <t>常州大学附属小学 常州威雅实验学校</t>
  </si>
  <si>
    <t>许瀚文|程曼奚</t>
  </si>
  <si>
    <t>P6Y5JGCul-528-004-AW-002-5Uq-035-1-wjF-01-U2W</t>
  </si>
  <si>
    <t>雄鹰小队</t>
  </si>
  <si>
    <t>临沂胜利小学，临沂沂河实验小学，临沂第一实验小学</t>
  </si>
  <si>
    <t>殷琮琮</t>
  </si>
  <si>
    <t>李俊达|王文政|许安然</t>
  </si>
  <si>
    <t>P6Y5JG5VX-528-004-Ag-002-bWh-035-1-MlC-01-4MF</t>
  </si>
  <si>
    <t>暴风队</t>
  </si>
  <si>
    <t>东师附小净月实验学校  南湖实验中海小学</t>
  </si>
  <si>
    <t>赵杨</t>
  </si>
  <si>
    <t>霍思谏|任贞吉</t>
  </si>
  <si>
    <t>P6Y5JGNHg-528-004-rK-002-ALP-035-1-lXt-01-NPU</t>
  </si>
  <si>
    <t>光年智造队</t>
  </si>
  <si>
    <t>义乌稠江第一小学；义乌市江湾小学</t>
  </si>
  <si>
    <t>任瑾远|潘梓涵</t>
  </si>
  <si>
    <t>P6Y5JG5cx-528-004-zt-002-x63-035-1-6Os-01-OEj</t>
  </si>
  <si>
    <t>天鹅湖胜利队</t>
  </si>
  <si>
    <t>合肥一六八玫瑰园东校/合肥市锦城小学/合肥一六八玫瑰园学校</t>
  </si>
  <si>
    <t>操军</t>
  </si>
  <si>
    <t>孟祥毅|项文羽|王思源</t>
  </si>
  <si>
    <t>P6Y5JGCuu-528-004-6G-002-hLp-035-1-ye4-01-hH1</t>
  </si>
  <si>
    <t>干饭人</t>
  </si>
  <si>
    <t>临沂东兴实验小学 临沂启航小学 临沂人民路小学</t>
  </si>
  <si>
    <t>王悦可|张煦|赵婉舒</t>
  </si>
  <si>
    <t>P6Y5JG5Is-528-004-gV-002-1am-035-1-hWj-01-zDu</t>
  </si>
  <si>
    <t>高能突击</t>
  </si>
  <si>
    <t>太原市第三十七中学校附属小学，太原市实验小学</t>
  </si>
  <si>
    <t>张佳萍</t>
  </si>
  <si>
    <t>高靖舒|武钊|问瑾扬</t>
  </si>
  <si>
    <t>P6Y5JG5f6-528-004-iU-002-Utj-035-1-TMS-01-wdv</t>
  </si>
  <si>
    <t>乐清八队</t>
  </si>
  <si>
    <t>俞梦茜</t>
  </si>
  <si>
    <t>张桁硕|陈卓阳</t>
  </si>
  <si>
    <t>P6Y5JGCuE-528-004-IH-002-gFU-035-1-zeP-01-01b</t>
  </si>
  <si>
    <t>展翅翱翔队</t>
  </si>
  <si>
    <t>临沂第一实验小学，临沂经济技术开发区第一实验小学</t>
  </si>
  <si>
    <t>张桐瑞|尹梓旭</t>
  </si>
  <si>
    <t>P6Y5JG5f2-528-004-t3-002-cQs-035-1-Ulb-01-ltr</t>
  </si>
  <si>
    <t>飓风AI队</t>
  </si>
  <si>
    <t>西海岸新区兰亭小学 西海岸新区海之韵小学 西海岸新区珠江路小学</t>
  </si>
  <si>
    <t>金洪羽|严敬贤|冯沁喆</t>
  </si>
  <si>
    <t>P6Y5JG5fI-528-004-ft-002-TcF-035-1-Nob-01-2Ux</t>
  </si>
  <si>
    <t>乐清六队</t>
  </si>
  <si>
    <t>周奕霖|陈安之|林感</t>
  </si>
  <si>
    <t>P6Y5JGNHu-528-004-78-002-JOd-035-1-Rj1-01-hOn</t>
  </si>
  <si>
    <t>银河智械团</t>
  </si>
  <si>
    <t>叶沅泽|李俊辰|李黄国玺</t>
  </si>
  <si>
    <t>P6Y5JG55R-528-004-1o-002-hYw-035-1-iTy-01-ORz</t>
  </si>
  <si>
    <t>安安</t>
  </si>
  <si>
    <t>慈溪市文谷外国语小学</t>
  </si>
  <si>
    <t>高沛科</t>
  </si>
  <si>
    <t>邹策安</t>
  </si>
  <si>
    <t>P6Y5JGCu9-528-004-dt-002-oGy-035-1-fGG-01-hqt</t>
  </si>
  <si>
    <t>勇往无前</t>
  </si>
  <si>
    <t>临沂金盾小学 临沂金盾小学 临沂银河小学</t>
  </si>
  <si>
    <t>王家征</t>
  </si>
  <si>
    <t>刘明格|刘溪樾|王梓楚</t>
  </si>
  <si>
    <t>P6Y5JGC3J-528-004-i0-002-VVL-035-1-fPL-01-6w1</t>
  </si>
  <si>
    <t>泺铭尚贤队</t>
  </si>
  <si>
    <t>北京市西城区师范学校附属小学、北京第二实验小学</t>
  </si>
  <si>
    <t>石怡柳</t>
  </si>
  <si>
    <t>吕尚贤|卢泺铭</t>
  </si>
  <si>
    <t>P6Y5JGCu0-528-004-66-002-4C0-035-1-Hj8-01-non</t>
  </si>
  <si>
    <t>勇夺冠军</t>
  </si>
  <si>
    <t>临沂金盾小学 临沂金盾小学 临沂九中南昌路校区</t>
  </si>
  <si>
    <t>张杰瑞|王昱衡|张泷赫</t>
  </si>
  <si>
    <t>P6Y5JG5Iw-528-004-Rk-002-LCG-035-1-Zgq-01-AIO</t>
  </si>
  <si>
    <t>极客队</t>
  </si>
  <si>
    <t>温州市瓦市小学、温州市实验小学</t>
  </si>
  <si>
    <t>谷睿霖|吴可芯</t>
  </si>
  <si>
    <t>P6Y5JG5Xg-528-004-KI-002-r6a-035-1-G3k-01-jjp</t>
  </si>
  <si>
    <t>李思诺 陈品竹联队</t>
  </si>
  <si>
    <t>天津市河北实验小学 天津市和平区万全小学</t>
  </si>
  <si>
    <t>陈品竹|李思诺</t>
  </si>
  <si>
    <t>P6Y5JG5fZ-528-004-uP-002-HQS-035-1-34A-01-o5p</t>
  </si>
  <si>
    <t>超能AI队</t>
  </si>
  <si>
    <t>西海岸新区珠江路小学</t>
  </si>
  <si>
    <t>周子濯|王浩宇</t>
  </si>
  <si>
    <t>P6Y5JG5fu-528-004-fL-002-g5W-035-1-gcB-01-u8a</t>
  </si>
  <si>
    <t>非客梦想制造家</t>
  </si>
  <si>
    <t>汾阳市禹门河小学</t>
  </si>
  <si>
    <t>薛峰</t>
  </si>
  <si>
    <t>梁伯凡</t>
  </si>
  <si>
    <t>P6Y5JG5fQ-528-004-Kz-002-0tG-035-1-BJJ-01-EIv</t>
  </si>
  <si>
    <t>非客机甲队</t>
  </si>
  <si>
    <t>汾阳市北门小学 / 汾阳市实验小学/汾阳市海洪小学</t>
  </si>
  <si>
    <t>王荟逸|常毅卓|王初然</t>
  </si>
  <si>
    <t>P6Y5JG5fS-528-004-jB-002-640-035-1-ci4-01-9uG</t>
  </si>
  <si>
    <t>乐清九队</t>
  </si>
  <si>
    <t>乐清市实验小学滨海校区、乐清市建设路小学滨海校区</t>
  </si>
  <si>
    <t>方恩遇|任圣哲</t>
  </si>
  <si>
    <t>P6Y5JGCms-528-004-7f-002-QRo-035-1-QU7-01-T9u</t>
  </si>
  <si>
    <t>宗泽天晴</t>
  </si>
  <si>
    <t>黄骅市澳信培训学校</t>
  </si>
  <si>
    <t>张宁</t>
  </si>
  <si>
    <t>王宗泽|郑天晴</t>
  </si>
  <si>
    <t>P6Y5JGC3I-528-004-zg-002-lvZ-035-1-OPR-01-ID8</t>
  </si>
  <si>
    <t>清华大学附属小学代表队</t>
  </si>
  <si>
    <t>清华大学附属小学</t>
  </si>
  <si>
    <t>孟宪松</t>
  </si>
  <si>
    <t>崔诗坤</t>
  </si>
  <si>
    <t>P6Y5JGNHr-528-004-KJ-002-Fcf-035-1-pte-01-Syg</t>
  </si>
  <si>
    <t>锐锋队</t>
  </si>
  <si>
    <t>义乌市群星外国语英特小学；义乌市苏溪镇第四小学；义乌市实验小学</t>
  </si>
  <si>
    <t>杨义安|李祤珩|龚勇瑞</t>
  </si>
  <si>
    <t>P6Y5JG5Vc-528-004-4g-002-GyS-035-1-bKU-01-ge0</t>
  </si>
  <si>
    <t>毅航俊楷队</t>
  </si>
  <si>
    <t>长治市潞州区八一路小学/长治市潞州区实验中学校</t>
  </si>
  <si>
    <t>侯清文|万江凯</t>
  </si>
  <si>
    <t>乔毅航|崔俊楷</t>
  </si>
  <si>
    <t>P6Y5JG5XF-528-004-ef-002-tyg-035-1-x2r-01-HsE</t>
  </si>
  <si>
    <t>超级宇宙一队</t>
  </si>
  <si>
    <t>上海普陀区中山北路第一小学-上海中学国际部</t>
  </si>
  <si>
    <t>夏雪涛</t>
  </si>
  <si>
    <t>周宸博|周弋璎</t>
  </si>
  <si>
    <t>小学组-光年拓界-C</t>
  </si>
  <si>
    <t>P6Y5JG5JC-528-004-Uu-002-Tcg-035-1-JN5-01-buT</t>
  </si>
  <si>
    <t>天津市南开五马和河东互助道联队</t>
  </si>
  <si>
    <t>天津市南开区五马路小学、天津市河东区互助道小学</t>
  </si>
  <si>
    <t>杨旭</t>
  </si>
  <si>
    <t>冯泽栋|王慕辰</t>
  </si>
  <si>
    <t>P6Y5JG5au-528-004-M4-002-jFV-035-1-pl7-01-KUH</t>
  </si>
  <si>
    <t>天津六力学校/杨村十六小联队</t>
  </si>
  <si>
    <t>天津六力学校/天津市武清区杨村第十六小学</t>
  </si>
  <si>
    <t>胡烨|马庆娜</t>
  </si>
  <si>
    <t>陈瀚霖|王贺钧</t>
  </si>
  <si>
    <t>P6Y5JG5a1-528-004-GC-002-T3C-035-1-QkQ-01-hIS</t>
  </si>
  <si>
    <t>天津市东丽英华学校和天津小学联队</t>
  </si>
  <si>
    <t>天津市东丽区英华学校、天津市河西区天津小学</t>
  </si>
  <si>
    <t>杨丽丽|秦琪</t>
  </si>
  <si>
    <t>王泓博|崔元泷</t>
  </si>
  <si>
    <t>P6Y5JG5Mk-528-004-kq-002-N3Y-035-1-eYc-01-gDG</t>
  </si>
  <si>
    <t>摘星三队</t>
  </si>
  <si>
    <t>东莞市高埗世外实验小学</t>
  </si>
  <si>
    <t>王濛濛|罗丹</t>
  </si>
  <si>
    <t>江海睿|刘政义</t>
  </si>
  <si>
    <t>P6Y5JG5J6-528-004-aq-002-knO-035-1-UOO-01-rI4</t>
  </si>
  <si>
    <t>天津市教科院附小和行知小学联队</t>
  </si>
  <si>
    <t>天津市教育科学研究院附属河北小学、天津市行知小学</t>
  </si>
  <si>
    <t>赵学蕊|刘斌</t>
  </si>
  <si>
    <t>李依宸|王潇一</t>
  </si>
  <si>
    <t>P6Y5JG5JN-528-004-7C-002-ath-035-1-r49-01-KfN</t>
  </si>
  <si>
    <t>岳阳道上海道和滨海高新区第一学校</t>
  </si>
  <si>
    <t>天津岳阳道小学、天津上海道小学、天津滨海高新区第一学校</t>
  </si>
  <si>
    <t>蒋瀛</t>
  </si>
  <si>
    <t>黄钰涵|刘雨艾|任骏喆</t>
  </si>
  <si>
    <t>P6Y5JGCBK-528-004-YB-002-RVC-035-1-KLg-01-vgY</t>
  </si>
  <si>
    <t>韦哲2队</t>
  </si>
  <si>
    <t>乌鲁木齐市第八十小学、乌鲁木齐市第七十九小学</t>
  </si>
  <si>
    <t>李春丽</t>
  </si>
  <si>
    <t>吴奕辰|龚嘉慕</t>
  </si>
  <si>
    <t>P6Y5JG59w-528-004-OC-002-Omh-035-1-Jpw-01-7HH</t>
  </si>
  <si>
    <t>甸柳龙奥张马队</t>
  </si>
  <si>
    <t>济南市甸柳第一小学/历下区龙奥学校/张马屯小学</t>
  </si>
  <si>
    <t>李程毅|樊晓磊</t>
  </si>
  <si>
    <t>刘恒瑞|方立格|周依蓓</t>
  </si>
  <si>
    <t>P6Y5JG5Ss-528-004-Mj-002-ERd-035-1-YDJ-01-GOh</t>
  </si>
  <si>
    <t>图灵测试</t>
  </si>
  <si>
    <t>衡水市恒丰小学，衡水市滏阳小学</t>
  </si>
  <si>
    <t>董浩</t>
  </si>
  <si>
    <t>徐靖禹|李泽源</t>
  </si>
  <si>
    <t>P6Y5JG5KK-528-004-Jr-002-j85-035-1-kIL-01-TIl</t>
  </si>
  <si>
    <t>天津市河东区太阳城学校小学代表队</t>
  </si>
  <si>
    <t>天津市河东区太阳城学校</t>
  </si>
  <si>
    <t>刘丰玮|李博阳</t>
  </si>
  <si>
    <t>P6Y5JG5xT-528-004-Al-002-xeQ-035-1-stG-01-kzw</t>
  </si>
  <si>
    <t>XG3</t>
  </si>
  <si>
    <t>西安市曲江第二小学、西安高新第二学校</t>
  </si>
  <si>
    <t>闫怡</t>
  </si>
  <si>
    <t>魏铭宇|谢锦皓</t>
  </si>
  <si>
    <t>P6Y5JG5Su-528-004-WQ-002-vho-035-1-BYV-01-JOV</t>
  </si>
  <si>
    <t>瞪羚战队8队</t>
  </si>
  <si>
    <t>教育科学研究院附属实验小学&amp;龙泉驿区上东学校&amp;金苹果中学附属小学</t>
  </si>
  <si>
    <t>刘奕辰|郑博文|李双宏</t>
  </si>
  <si>
    <t>P6Y5JG5Sj-528-004-qv-002-nS9-035-1-GNC-01-NLn</t>
  </si>
  <si>
    <t>瞪羚战队5队</t>
  </si>
  <si>
    <t>四川天府新区麓湖小学&amp;四川天府新区第二小学&amp;成都市武侯区簇桥小学</t>
  </si>
  <si>
    <t>蔡宪亮|许競颢</t>
  </si>
  <si>
    <t>赵芊寻|郑皓宸|兰程凯</t>
  </si>
  <si>
    <t>P6Y5JG5ag-528-004-OY-002-Ivs-035-1-lm8-01-XE1</t>
  </si>
  <si>
    <t>天津河东区中心东道小学和梅苑小学</t>
  </si>
  <si>
    <t>天津市河东区中心东道小学、天津市梅苑小学</t>
  </si>
  <si>
    <t>刘楠|李宏艳</t>
  </si>
  <si>
    <t>刘长林|朱沐阳</t>
  </si>
  <si>
    <t>P6Y5JGCB6-528-004-E1-002-5kn-035-1-Die-01-JSi</t>
  </si>
  <si>
    <t>韦哲1队</t>
  </si>
  <si>
    <t>孙亚辉</t>
  </si>
  <si>
    <t>董子睿|杨雯媛|秦睿辰</t>
  </si>
  <si>
    <t>P6Y5JG5or-528-004-tU-002-5xT-035-1-G1E-01-yqO</t>
  </si>
  <si>
    <t>瞪羚战队9队</t>
  </si>
  <si>
    <t>成都市龙泉驿区友谊小学校四天天府新区第一小学四川天府新区美岸小学</t>
  </si>
  <si>
    <t>蔡宪亮|蔡斌君</t>
  </si>
  <si>
    <t>宋嘉洵|王君之|芶暄易</t>
  </si>
  <si>
    <t>P6Y5JG5xP-528-004-rZ-002-Rve-035-1-rJw-01-zQn</t>
  </si>
  <si>
    <t>追云二队</t>
  </si>
  <si>
    <t>赵常耀|张雪儿|周芯蕊</t>
  </si>
  <si>
    <t>P6Y5JG5iv-528-004-36-002-18p-035-1-PI1-01-6sf</t>
  </si>
  <si>
    <t>超越不凡队</t>
  </si>
  <si>
    <t>石家庄市金骅小学、石家庄市裕华区小马小学</t>
  </si>
  <si>
    <t>黄天欣</t>
  </si>
  <si>
    <t>王骥遥|王宏睿</t>
  </si>
  <si>
    <t>P6Y5JG5Sp-528-004-aP-002-KIo-035-1-c39-01-Kv2</t>
  </si>
  <si>
    <t>瞪羚战队4队</t>
  </si>
  <si>
    <t>四川天府新区第十小学&amp;成外美年&amp;四川天府新区第一小学</t>
  </si>
  <si>
    <t>安若溪|刘晓俊|李峻屹</t>
  </si>
  <si>
    <t>P6Y5JG5SC-528-004-P3-002-SJx-035-1-npu-01-qmD</t>
  </si>
  <si>
    <t>瞪羚战队3队</t>
  </si>
  <si>
    <t>四川大学附属实验小学&amp;成都市双林小学&amp;成都石室天府中学附属小学</t>
  </si>
  <si>
    <t>李家翰|朱沐晨|汤凌硕</t>
  </si>
  <si>
    <t>P6Y5JG59U-528-004-4c-002-Udz-035-1-j3m-01-uwk</t>
  </si>
  <si>
    <t>山大奥龙泉泽队</t>
  </si>
  <si>
    <t>山东大学附属小学/济南高新区奥龙小学/济南市市中区泉泽小学</t>
  </si>
  <si>
    <t>王爱芬|李欢蓉</t>
  </si>
  <si>
    <t>金鸿宇|张辰烨|杲宸宇</t>
  </si>
  <si>
    <t>P6Y5JG5og-528-004-ls-002-m0D-035-1-P7f-01-RLa</t>
  </si>
  <si>
    <t>瞪羚战队10队</t>
  </si>
  <si>
    <t>成都市元音小学&amp;成都市实验外国语学校&amp;高新区益州小学</t>
  </si>
  <si>
    <t>潘夫坤|雷景铄|王远翔|WEI ZEYOU</t>
  </si>
  <si>
    <t>P6Y5JG5Ja-528-004-YD-002-23j-035-1-Zvr-01-kR9</t>
  </si>
  <si>
    <t>天津市河东实验和闽侯路小学联队</t>
  </si>
  <si>
    <t>天津市河东区实验小学、天津市河西区闽侯路小学</t>
  </si>
  <si>
    <t>王志如</t>
  </si>
  <si>
    <t>李禹成|张睿轩</t>
  </si>
  <si>
    <t>P6Y5JG5Iu-528-004-U5-002-iK8-035-1-nnv-01-7Q6</t>
  </si>
  <si>
    <t>YDQ</t>
  </si>
  <si>
    <t>太原市桃园南路小学校，太原市八一小学校，太原市大唐实验小学</t>
  </si>
  <si>
    <t>杨博通|解龙</t>
  </si>
  <si>
    <t>杨卓昀|孙钰其|袁都都</t>
  </si>
  <si>
    <t>P6Y5JG5KD-528-004-ua-002-dip-035-1-L8J-01-tws</t>
  </si>
  <si>
    <t>龙奥华耀山师队</t>
  </si>
  <si>
    <t>济南市历下区龙奥学校/华曜济南实验学校/山东大学附属中学小学段</t>
  </si>
  <si>
    <t>李程毅|张帅</t>
  </si>
  <si>
    <t>孙胤邈|张闻宸|杨玉宸</t>
  </si>
  <si>
    <t>P6Y5JG5x8-528-004-Zd-002-Nts-035-1-Dfu-01-9Jr</t>
  </si>
  <si>
    <t>XG4</t>
  </si>
  <si>
    <t>西安高新第三小学、阳光城小学</t>
  </si>
  <si>
    <t>董紫薇</t>
  </si>
  <si>
    <t>李昊轩|任煜宸</t>
  </si>
  <si>
    <t>P6Y5JG5SH-528-004-a0-002-7av-035-1-baf-01-vXb</t>
  </si>
  <si>
    <t>瞪羚战队6队</t>
  </si>
  <si>
    <t>成都七中初中附属小学&amp;成都市实验小学尚雅校区&amp;金苹果中学附属小学</t>
  </si>
  <si>
    <t>石一航|阮思晋|张淳睿</t>
  </si>
  <si>
    <t>P6Y5JG5xd-528-004-yx-002-jTH-035-1-fXN-01-qo6</t>
  </si>
  <si>
    <t>STEM 添翼队</t>
  </si>
  <si>
    <t>西南交通大学子弟小学、成都市高新区锦城小学</t>
  </si>
  <si>
    <t>徐伟伦</t>
  </si>
  <si>
    <t>王崇皓|王睿钶</t>
  </si>
  <si>
    <t>P6Y5JG5Jf-528-004-pF-002-3H9-035-1-iPC-01-OL3</t>
  </si>
  <si>
    <t>天津英华实验学校/泉昇小学联队</t>
  </si>
  <si>
    <t>天津英华实验学校/泉昇小学</t>
  </si>
  <si>
    <t>张蕊|李智慧</t>
  </si>
  <si>
    <t>郎启辰|乔森</t>
  </si>
  <si>
    <t>P6Y5JG5Kd-528-004-wf-002-crN-035-1-5gp-01-JMP</t>
  </si>
  <si>
    <t>易安山师队</t>
  </si>
  <si>
    <t>济南市历城区易安小学/山东师范大学第二附属中（小）学</t>
  </si>
  <si>
    <t>宋晋鑫|李娜</t>
  </si>
  <si>
    <t>王赫晨|马佳阳|丁翊宸</t>
  </si>
  <si>
    <t>P6Y5JG5ie-528-004-uM-002-6EE-035-1-mTu-01-Sk9</t>
  </si>
  <si>
    <t>无锡-青龙队</t>
  </si>
  <si>
    <t>无锡市育英实验小学</t>
  </si>
  <si>
    <t>高海峰</t>
  </si>
  <si>
    <t>仇旻昊|张荣轩|华骁</t>
  </si>
  <si>
    <t>P6Y5JGCrH-528-004-QM-002-kJk-035-1-04k-01-J82</t>
  </si>
  <si>
    <t>创新无界</t>
  </si>
  <si>
    <t>首都师范大学附属小学</t>
  </si>
  <si>
    <t>张瀚文</t>
  </si>
  <si>
    <t>张浩珊|马梓晗</t>
  </si>
  <si>
    <t>P6Y5JG5Kg-528-004-q0-002-yET-035-1-aVd-01-GwS</t>
  </si>
  <si>
    <t>礼轩易安队</t>
  </si>
  <si>
    <t>济南历城区礼轩小学/济南历城区易安小学</t>
  </si>
  <si>
    <t>宋晋鑫|程家鑫</t>
  </si>
  <si>
    <t>李政远|伏圣馨|刘修远</t>
  </si>
  <si>
    <t>P6Y5JG5Sk-528-004-ac-002-nL8-035-1-XTc-01-bfJ</t>
  </si>
  <si>
    <t>算法之刃</t>
  </si>
  <si>
    <t>衡水市中华街小学</t>
  </si>
  <si>
    <t>张梓骁|霍煐泽</t>
  </si>
  <si>
    <t>P6Y5JG59h-528-004-OA-002-iF7-035-1-90D-01-rrt</t>
  </si>
  <si>
    <t>瀚阳龙鼎逸家队</t>
  </si>
  <si>
    <t>济南高新区瀚阳学校/历下区龙鼎实验学校/高新区东城逸家小学</t>
  </si>
  <si>
    <t>刘莉莉</t>
  </si>
  <si>
    <t>江润熙|王严铎|唐明泽</t>
  </si>
  <si>
    <t>P6Y5JG5iJ-528-004-1N-002-MdE-035-1-8PO-01-hTN</t>
  </si>
  <si>
    <t>泽川宥齐队</t>
  </si>
  <si>
    <t>天津经济技术开发区第一小学，天津泰达实验学校，天津滨海外国语学校</t>
  </si>
  <si>
    <t>王维</t>
  </si>
  <si>
    <t>赵宥齐|彭瑞泽|晋一川</t>
  </si>
  <si>
    <t>P6Y5JG5oU-528-004-N4-002-G43-035-1-d6d-01-78C</t>
  </si>
  <si>
    <t>矩阵核心</t>
  </si>
  <si>
    <t>衡水市新苑小学，衡水市利民路小学</t>
  </si>
  <si>
    <t>邹依芮|王诗雅</t>
  </si>
  <si>
    <t>P6Y5JGCrR-528-004-uR-002-aqW-035-1-QwO-01-pKJ</t>
  </si>
  <si>
    <t>探索无界</t>
  </si>
  <si>
    <t>朱凤立</t>
  </si>
  <si>
    <t>邵瀚宸|王佳瑀</t>
  </si>
  <si>
    <t>P6Y5JG5S3-528-004-7O-002-5CZ-035-1-hlS-01-4xz</t>
  </si>
  <si>
    <t>智械危机</t>
  </si>
  <si>
    <t>衡水市河西小学</t>
  </si>
  <si>
    <t>杨钧名|杨钧安</t>
  </si>
  <si>
    <t>P6Y5JG597-528-004-wF-002-E89-035-1-Cr5-01-FO9</t>
  </si>
  <si>
    <t>奥龙龙奥新航队</t>
  </si>
  <si>
    <t>济南高新区奥龙小学/济南市历下区龙奥学校/济南新航实验外国语学校</t>
  </si>
  <si>
    <t>李程毅</t>
  </si>
  <si>
    <t>宋奕达|吴佳兴|王丰浩</t>
  </si>
  <si>
    <t>P6Y5JG5SE-528-004-Bx-002-eec-035-1-el8-01-kf3</t>
  </si>
  <si>
    <t>瞪羚战队7队</t>
  </si>
  <si>
    <t>成都市草堂小学&amp;成都市沙湾路小学校&amp;成都市彩虹小学</t>
  </si>
  <si>
    <t>陈右祖|任东晟|吴柏衫</t>
  </si>
  <si>
    <t>P6Y5JGCr3-528-004-Tz-002-jSV-035-1-yLy-01-pYb</t>
  </si>
  <si>
    <t>挑战无界</t>
  </si>
  <si>
    <t>李明泽|宋思成</t>
  </si>
  <si>
    <t>P6Y5JGC17-528-004-UC-002-Z51-035-1-ocQ-01-Qkv</t>
  </si>
  <si>
    <t>机械先驱者</t>
  </si>
  <si>
    <t>洪山区未来实验外国语学校美林校区</t>
  </si>
  <si>
    <t>王子剑</t>
  </si>
  <si>
    <t>刘裕|李嘉睿</t>
  </si>
  <si>
    <t>P6Y5JGC3D-528-004-i8-002-J1R-035-1-nUZ-01-x5j</t>
  </si>
  <si>
    <t>复地冲锋队</t>
  </si>
  <si>
    <t>湖北省武昌水果湖第一小学 湖北省武昌实验小学东湖国际校区</t>
  </si>
  <si>
    <t>周源|刘轩铭</t>
  </si>
  <si>
    <t>P6Y5JGCdI-528-004-dy-002-EL5-035-1-Xcb-01-YK8</t>
  </si>
  <si>
    <t>晋江博智二队</t>
  </si>
  <si>
    <t>晋江市实验小学，晋江市安海镇养正中心小学</t>
  </si>
  <si>
    <t>许清纹|王美华</t>
  </si>
  <si>
    <t>施超然|陈泓铭|苏驰</t>
  </si>
  <si>
    <t>P6Y5JG5ia-528-004-sW-002-S9m-035-1-Dyc-01-DXk</t>
  </si>
  <si>
    <t>翊桐先证队</t>
  </si>
  <si>
    <t>天津经济技术开发区第一小学，天津滨海外国语学校，塘沽浙江路小学</t>
  </si>
  <si>
    <t>周树桐|常翊墨|程先证</t>
  </si>
  <si>
    <t>P6Y5JGCrY-528-004-6t-002-ZZw-035-1-3a7-01-QFu</t>
  </si>
  <si>
    <t>智慧无界</t>
  </si>
  <si>
    <t>张浩然|白鑫源|苏沛霖</t>
  </si>
  <si>
    <t>P6Y5JGCdG-528-004-7V-002-amM-035-1-ITc-01-79b</t>
  </si>
  <si>
    <t>筑梦先锋队</t>
  </si>
  <si>
    <t>衡水市码高科技培训学校</t>
  </si>
  <si>
    <t>袁世广</t>
  </si>
  <si>
    <t>王睿祎|邹凯文|武承锦|宋鑫泽</t>
  </si>
  <si>
    <t>P6Y5JG5xW-528-004-TO-002-9os-035-1-Vc6-01-5bU</t>
  </si>
  <si>
    <t>江阴市小学生二队</t>
  </si>
  <si>
    <t>江阴市实验小学、江阴市澄江中心小学、江阴高新区金童中心小学</t>
  </si>
  <si>
    <t>赵维</t>
  </si>
  <si>
    <t>杨俊晖|吴亦弘|刘毅程</t>
  </si>
  <si>
    <t>P6Y5JG5iI-528-004-Ma-002-VJm-035-1-qBf-01-l4x</t>
  </si>
  <si>
    <t>机械决裁者</t>
  </si>
  <si>
    <t>天津市南开区中营小学 天津市西青区东碾坨咀中心小学 南开永基小学</t>
  </si>
  <si>
    <t>刘亦圣|谢桓璟|张芮杰</t>
  </si>
  <si>
    <t>P6Y5JG5K3-528-004-Sg-002-V5I-035-1-42R-01-DOG</t>
  </si>
  <si>
    <t>玖玺新航实验队</t>
  </si>
  <si>
    <t>济南市历下区玖玺小学/济南新航实验外国语学校</t>
  </si>
  <si>
    <t>李普政</t>
  </si>
  <si>
    <t>张富迪|孙浚洋|牛若琳</t>
  </si>
  <si>
    <t>P6Y5JGCBr-528-004-20-002-aRG-035-1-FbS-01-sB4</t>
  </si>
  <si>
    <t>马正则，刘昭莘</t>
  </si>
  <si>
    <t>济宁天立小学；济宁学院附属中学总校区</t>
  </si>
  <si>
    <t>刘晓旭|赵文英</t>
  </si>
  <si>
    <t>马正则|刘昭莘</t>
  </si>
  <si>
    <t>P6Y5JG5In-528-004-YN-002-S7O-035-1-rQB-01-rrR</t>
  </si>
  <si>
    <t>团石出击</t>
  </si>
  <si>
    <t>太原市万柏林区紫郡小学校</t>
  </si>
  <si>
    <t>王祯绵</t>
  </si>
  <si>
    <t>张立承|于卓成</t>
  </si>
  <si>
    <t>P6Y5JG5iu-528-004-3x-002-3jy-035-1-L2Q-01-q7x</t>
  </si>
  <si>
    <t>星辰探索者</t>
  </si>
  <si>
    <t>天津市河西区中心小学东湖分校，南开大学附属小学</t>
  </si>
  <si>
    <t>田致远|孙梓洋</t>
  </si>
  <si>
    <t>P6Y5JG5Ir-528-004-Ic-002-bbz-035-1-CXM-01-A75</t>
  </si>
  <si>
    <t>最佳搭档</t>
  </si>
  <si>
    <t>太原市新西小学校，太原市滨河小学校，山西现代双语学校</t>
  </si>
  <si>
    <t>徐馨妍|王一可|刘坤泽</t>
  </si>
  <si>
    <t>P6Y5JG5Ji-528-004-Rc-002-hdM-035-1-7hd-01-VO2</t>
  </si>
  <si>
    <t>铁律IronCode</t>
  </si>
  <si>
    <t>唐山市开平区税钢小学 唐山高新技术产业开发区第二实验小学</t>
  </si>
  <si>
    <t>董玥|郭辉</t>
  </si>
  <si>
    <t>王骞毅|柴竣予</t>
  </si>
  <si>
    <t>P6Y5JG5Ks-528-004-bW-002-Yv9-035-1-xDE-01-llo</t>
  </si>
  <si>
    <t>逸家龙德辅仁队</t>
  </si>
  <si>
    <t>济南高新区东城逸家小学/济南龙德学校/济南市辅仁蒙正小学</t>
  </si>
  <si>
    <t>李娟|周璇</t>
  </si>
  <si>
    <t>王俞然|张世皓|王昱程</t>
  </si>
  <si>
    <t>P6Y5JG5xN-528-004-sR-002-OTG-035-1-mv6-01-D8e</t>
  </si>
  <si>
    <t>江阴市小学一队</t>
  </si>
  <si>
    <t>江阴市周庄实验小学、中山小学、大桥中心小学、江阴市实验小学</t>
  </si>
  <si>
    <t>任禹辰|蒋昊希|颜翊呈|卞誉铭</t>
  </si>
  <si>
    <t>P6Y5JG5i3-528-004-ot-002-8O9-035-1-5OP-01-Wg0</t>
  </si>
  <si>
    <t>智创先锋队</t>
  </si>
  <si>
    <t>南开区中营瑞丽小学，天津市河西区马场道小学</t>
  </si>
  <si>
    <t>杨淳智|庞童幻</t>
  </si>
  <si>
    <t>P6Y5JG5iV-528-004-t0-002-IaK-035-1-Txa-01-MyO</t>
  </si>
  <si>
    <t>航海寻泊的千纸鹤</t>
  </si>
  <si>
    <t>天津市实验小学；天津市和平区中心小学；天津惠灵顿国际学校</t>
  </si>
  <si>
    <t>张明卓|段霄雷</t>
  </si>
  <si>
    <t>冯歆航|覃子赫|王泊然</t>
  </si>
  <si>
    <t>P6Y5JG5xh-528-004-Lr-002-Kuy-035-1-sPl-01-twP</t>
  </si>
  <si>
    <t>乘风一队</t>
  </si>
  <si>
    <t>李思妤|陈锐淇</t>
  </si>
  <si>
    <t>P6Y5JG5x3-528-004-bs-002-jf1-035-1-BtU-01-QTp</t>
  </si>
  <si>
    <t>XG6</t>
  </si>
  <si>
    <t>西安新知小学</t>
  </si>
  <si>
    <t>秦倩</t>
  </si>
  <si>
    <t>郑云菲|郑云天</t>
  </si>
  <si>
    <t>P6Y5JGC3s-528-004-mh-002-Css-035-1-jUa-01-qQq</t>
  </si>
  <si>
    <t>铁甲先锋队</t>
  </si>
  <si>
    <t>武昌中华路小学 武汉市青山区钢花小学</t>
  </si>
  <si>
    <t>范超</t>
  </si>
  <si>
    <t>张弈田|邹東宸</t>
  </si>
  <si>
    <t>P6Y5JG5i1-528-004-Yg-002-Tbk-035-1-0rj-01-jb2</t>
  </si>
  <si>
    <t>无界冲锋队</t>
  </si>
  <si>
    <t>天津市模范小学，昆明路小学</t>
  </si>
  <si>
    <t>锲尔曼|刘一霖</t>
  </si>
  <si>
    <t>P6Y5JGCdt-528-004-fB-002-Cmy-035-1-BW7-01-KKl</t>
  </si>
  <si>
    <t>破界先锋队</t>
  </si>
  <si>
    <t>庞瑞璐|王紫帅</t>
  </si>
  <si>
    <t>P6Y5JG5Jx-528-004-yv-002-t7s-035-1-x2T-01-Tnn</t>
  </si>
  <si>
    <t>知微MicroVision</t>
  </si>
  <si>
    <t>唐山高新技术产业开发区龙富小学</t>
  </si>
  <si>
    <t>刘奥颖</t>
  </si>
  <si>
    <t>薛霁遥|徐浩凯</t>
  </si>
  <si>
    <t>P6Y5JGC1w-528-004-uM-002-JJa-035-1-JEn-01-IvK</t>
  </si>
  <si>
    <t>积玉桥必胜队</t>
  </si>
  <si>
    <t>武汉市武昌区卡硕科技教育培训学校</t>
  </si>
  <si>
    <t>程云</t>
  </si>
  <si>
    <t>陈昱廷|汪熙童</t>
  </si>
  <si>
    <t>P6Y5JG5if-528-004-Oh-002-Li9-035-1-QbA-01-Hka</t>
  </si>
  <si>
    <t>石头椰子修理铺</t>
  </si>
  <si>
    <t>逸阳梅江湾学校；天津市和平区鞍山道小学；天津市和平区中心小学</t>
  </si>
  <si>
    <t>赵泊石|刘梓涵|李修成</t>
  </si>
  <si>
    <t>P6Y5JG5iY-528-004-L5-002-HEm-035-1-8dJ-01-9Sg</t>
  </si>
  <si>
    <t>远洋2队</t>
  </si>
  <si>
    <t>天津市台湾路小学;天津市昆纬路第一小学;天津市河东区实验学校</t>
  </si>
  <si>
    <t>王耀宗</t>
  </si>
  <si>
    <t>刘普光|王思涵|王妤凝</t>
  </si>
  <si>
    <t>P6Y5JG5aa-528-004-rl-002-cEU-035-1-Z8Q-01-WfN</t>
  </si>
  <si>
    <t>刘润嘉  张馨尤</t>
  </si>
  <si>
    <t>深圳市福田区福苑小学</t>
  </si>
  <si>
    <t>黄伟欣</t>
  </si>
  <si>
    <t>刘润嘉|张馨尤</t>
  </si>
  <si>
    <t>P6Y5JG5aW-528-004-jU-002-Y3r-035-1-uGf-01-9Df</t>
  </si>
  <si>
    <t>赖俊霖 庄其纵</t>
  </si>
  <si>
    <t>赖俊霖|庄其纵</t>
  </si>
  <si>
    <t>P6Y5JG5aK-528-004-5N-002-uk6-035-1-a0g-01-Dru</t>
  </si>
  <si>
    <t>喻意  陈雨歆</t>
  </si>
  <si>
    <t>喻意|陈雨歆</t>
  </si>
  <si>
    <t>P6Y5JG5i9-528-004-Ic-002-e43-035-1-5vo-01-O0F</t>
  </si>
  <si>
    <t>萱阳予泽队</t>
  </si>
  <si>
    <t>天津渤海石油第二小学，塘沽上海道小学，天津泰达实验学校</t>
  </si>
  <si>
    <t>朱厚萱|唐嘉阳|罗予泽</t>
  </si>
  <si>
    <t>P6Y5JG5a0-528-004-JS-002-sq9-035-1-cAo-01-aia</t>
  </si>
  <si>
    <t>李铭轩 赵松裕</t>
  </si>
  <si>
    <t>李铭轩|赵松裕</t>
  </si>
  <si>
    <t>P6Y5JG5iR-528-004-YE-002-26A-035-1-OMd-01-i3n</t>
  </si>
  <si>
    <t>远洋3队</t>
  </si>
  <si>
    <t>天津市东丽区美达菲学校;天津市河西区上海道小学</t>
  </si>
  <si>
    <t>于世轩|于继轩</t>
  </si>
  <si>
    <t>P6Y5JG5il-528-004-o2-002-6zb-035-1-eoU-01-YyU</t>
  </si>
  <si>
    <t>远洋1队</t>
  </si>
  <si>
    <t>天津市河西区闽侯路小学;天津市和平区岳阳道小学;天津市天津小学</t>
  </si>
  <si>
    <t>冯喆|张肖訸|柯铷淇</t>
  </si>
  <si>
    <t>P6Y5JG5iN-528-004-Ts-002-bht-035-1-JCr-01-DID</t>
  </si>
  <si>
    <t>佳恒欣然队</t>
  </si>
  <si>
    <t>徐佳|葛欣然|葛之恒</t>
  </si>
  <si>
    <t>P6Y5JGC3p-528-004-LJ-002-85L-035-1-nc1-01-MEd</t>
  </si>
  <si>
    <t>种楷泽队</t>
  </si>
  <si>
    <t>赵一兰</t>
  </si>
  <si>
    <t>种楷泽</t>
  </si>
  <si>
    <t>P6Y5JGC3O-528-004-W9-002-XOc-035-1-d76-01-fBX</t>
  </si>
  <si>
    <t>机甲冲锋队</t>
  </si>
  <si>
    <t>北京小学金中都分校</t>
  </si>
  <si>
    <t>姚弼宸</t>
  </si>
  <si>
    <t>P6Y5JG5Me-528-004-7F-002-R2c-035-1-8zV-01-WeS</t>
  </si>
  <si>
    <t>逐梦一队</t>
  </si>
  <si>
    <t>广州市黄埔区港湾小学  广州市天河区明珠中英文学校</t>
  </si>
  <si>
    <t>陈桂珊|任鹏</t>
  </si>
  <si>
    <t>胡梓琼|徐闻悦|徐浩然</t>
  </si>
  <si>
    <t>P6Y5JGC3W-528-004-pO-002-OsO-035-1-Qcw-01-9A2</t>
  </si>
  <si>
    <t>筑梦小队</t>
  </si>
  <si>
    <t>广州市南沙区湾区实验学校 北京市陈经纶中学帝景分校</t>
  </si>
  <si>
    <t>李永权</t>
  </si>
  <si>
    <t>王郢夏|王梓轩</t>
  </si>
  <si>
    <t>P6Y5JGC3o-528-004-OS-002-Wkd-035-1-4O4-01-8DA</t>
  </si>
  <si>
    <t>志存高远队</t>
  </si>
  <si>
    <t>李烁妤</t>
  </si>
  <si>
    <t>小学组-光年拓界-D</t>
  </si>
  <si>
    <t>P6Y5JGCB0-528-004-57-002-AgO-035-1-fx3-01-RDQ</t>
  </si>
  <si>
    <t>韦哲4队</t>
  </si>
  <si>
    <t>乌鲁木齐市第七十六小学、乌鲁木齐市雪莲小学</t>
  </si>
  <si>
    <t>董云</t>
  </si>
  <si>
    <t>龙恩泽|唐一天</t>
  </si>
  <si>
    <t>P6Y5JGCBC-528-004-lI-002-vxx-035-1-NpW-01-6At</t>
  </si>
  <si>
    <t>韦哲3队</t>
  </si>
  <si>
    <t>乌鲁木齐市第八十小学、乌鲁木齐市第八十中学</t>
  </si>
  <si>
    <t>吴云婷</t>
  </si>
  <si>
    <t>祁子洋|张钇霖|张沁茹</t>
  </si>
  <si>
    <t>P6Y5JG5J4-528-004-A7-002-Hue-035-1-oDm-01-42p</t>
  </si>
  <si>
    <t>斯坦星球无敌队</t>
  </si>
  <si>
    <t>绍兴市上虞区实验小学、上虞区百官小学</t>
  </si>
  <si>
    <t>章霈衡|朱可钦</t>
  </si>
  <si>
    <t>P6Y5JG5xj-528-004-wt-002-SiB-035-1-BlC-01-lSm</t>
  </si>
  <si>
    <t>XG1</t>
  </si>
  <si>
    <t>西安市高新第一小学、西北工业大学附属小学</t>
  </si>
  <si>
    <t>陈佳萌</t>
  </si>
  <si>
    <t>李津秱|于赵艺</t>
  </si>
  <si>
    <t>P6Y5JGCrk-528-004-gf-002-gVY-035-1-ESz-01-dEc</t>
  </si>
  <si>
    <t>一往无前</t>
  </si>
  <si>
    <t>北京市海淀区万泉小学/北京市海淀实验小学/北京金融街润泽学校</t>
  </si>
  <si>
    <t>杨鹏</t>
  </si>
  <si>
    <t>张正雨|王仕尧|刘家佑|陈屹晨</t>
  </si>
  <si>
    <t>P6Y5JG56T-528-004-gN-002-Up8-035-1-eeZ-01-Xqz</t>
  </si>
  <si>
    <t>斯坦星球最强勇士队</t>
  </si>
  <si>
    <t>余姚世南小学，余姚姚江小学，余姚市第二实验小学</t>
  </si>
  <si>
    <t>杨佩琦|朱科宇|郭恩奇</t>
  </si>
  <si>
    <t>P6Y5JGC1T-528-004-dF-002-4Hh-035-1-Kkc-01-lcS</t>
  </si>
  <si>
    <t>金城无敌队</t>
  </si>
  <si>
    <t>萧山区金山小学</t>
  </si>
  <si>
    <t>汪杭奕</t>
  </si>
  <si>
    <t>吴尚远|汪思源|李泓昊|韩皓名</t>
  </si>
  <si>
    <t>P6Y5JG5of-528-004-Us-002-oRH-035-1-EaK-01-Ppz</t>
  </si>
  <si>
    <t>驭见科创</t>
  </si>
  <si>
    <t>上海民办金苹果学校浦东新区福山证大外国语小学爱菊小学</t>
  </si>
  <si>
    <t>王珺</t>
  </si>
  <si>
    <t>李若溪|余子佩|任怀舟</t>
  </si>
  <si>
    <t>P6Y5JG5xn-528-004-aa-002-kYn-035-1-g7Q-01-i15</t>
  </si>
  <si>
    <t>XG5</t>
  </si>
  <si>
    <t>西安藤信学校、阳光城小学</t>
  </si>
  <si>
    <t>许沈榆|孙宇晨</t>
  </si>
  <si>
    <t>P6Y5JG56x-528-004-OB-002-sW1-035-1-xUA-01-U1v</t>
  </si>
  <si>
    <t>代码驱动者</t>
  </si>
  <si>
    <t>石家庄市南高营小学、石家庄市实验小学</t>
  </si>
  <si>
    <t>张宇航</t>
  </si>
  <si>
    <t>鲍梓航|李玥涵|张馨桐</t>
  </si>
  <si>
    <t>P6Y5JG5Jw-528-004-n2-002-0jG-035-1-3qz-01-0wg</t>
  </si>
  <si>
    <t>斯坦星球胜利队</t>
  </si>
  <si>
    <t>王标</t>
  </si>
  <si>
    <t>黄浚杰|阮文晏</t>
  </si>
  <si>
    <t>P6Y5JGCBl-528-004-ZF-002-F3u-035-1-NAP-01-5lV</t>
  </si>
  <si>
    <t>韦哲5队</t>
  </si>
  <si>
    <t>乌鲁木齐市第十五小学/第八十小学/华兵实验中学</t>
  </si>
  <si>
    <t>郑洁</t>
  </si>
  <si>
    <t>费韦豪|郭宸良|谢星辰</t>
  </si>
  <si>
    <t>P6Y5JG5xY-528-004-V3-002-0xY-035-1-O2O-01-TIY</t>
  </si>
  <si>
    <t>XG2</t>
  </si>
  <si>
    <t>西安高新一小、西安康桥国际学校</t>
  </si>
  <si>
    <t>吴晟熙|刘希言</t>
  </si>
  <si>
    <t>P6Y5JGCB7-528-004-BC-002-IZU-035-1-mHd-01-ZC8</t>
  </si>
  <si>
    <t>白鹭小队</t>
  </si>
  <si>
    <t>临沂第四实验小学，临沂北园路小学，临沂第四实验小学</t>
  </si>
  <si>
    <t>于昕乐|诸葛锦钰|郑毅</t>
  </si>
  <si>
    <t>P6Y5JG59S-528-004-as-002-Xn7-035-1-yDV-01-MG4</t>
  </si>
  <si>
    <t>皓志宏途队</t>
  </si>
  <si>
    <t>张家港市外国语学校苏州市沧浪新城第二实验小学校昆山市城北中心小学</t>
  </si>
  <si>
    <t>李磊</t>
  </si>
  <si>
    <t>刘治宏|张峻硕|田皓轩</t>
  </si>
  <si>
    <t>P6Y5JG5J8-528-004-pT-002-bLX-035-1-no2-01-tRQ</t>
  </si>
  <si>
    <t>量子核心队</t>
  </si>
  <si>
    <t>石家庄市实验小学、石家庄市联盟路小学</t>
  </si>
  <si>
    <t>周伟豪</t>
  </si>
  <si>
    <t>张本哲|刘苘雨|王宣雅</t>
  </si>
  <si>
    <t>P6Y5JG5Jv-528-004-Jy-002-Ucq-035-1-xC0-01-P5r</t>
  </si>
  <si>
    <t>元气满满队</t>
  </si>
  <si>
    <t>杭州文澜实验学校、上虞区华维文澜小学</t>
  </si>
  <si>
    <t>夏清清|胡芷琦</t>
  </si>
  <si>
    <t>许艺馨|刘思琪</t>
  </si>
  <si>
    <t>P6Y5JG5aP-528-004-3e-002-COR-035-1-Vp3-01-ID6</t>
  </si>
  <si>
    <t>贝奇3队</t>
  </si>
  <si>
    <t>杭州市高级中学启成学校</t>
  </si>
  <si>
    <t>贺增亮|高雨浠|陆晨希|蒋睿熙</t>
  </si>
  <si>
    <t>P6Y5JGCBw-528-004-KO-002-20T-035-1-AZk-01-gN6</t>
  </si>
  <si>
    <t>破寇</t>
  </si>
  <si>
    <t>临沂北京路小学 临沂人民路小学 临沂人民路小学</t>
  </si>
  <si>
    <t>孟子皓|顾子睿|高敬贺</t>
  </si>
  <si>
    <t>P6Y5JGCBf-528-004-sH-002-Bew-035-1-DP1-01-puG</t>
  </si>
  <si>
    <t>少年码力王</t>
  </si>
  <si>
    <t>洛阳市东方第二小学、洛阳市王城小学</t>
  </si>
  <si>
    <t>张学岩|刘博伟</t>
  </si>
  <si>
    <t>张馨予|牛钰霖</t>
  </si>
  <si>
    <t>P6Y5JGCrr-528-004-Wk-002-OUd-035-1-CPe-01-6mj</t>
  </si>
  <si>
    <t>无懈可击</t>
  </si>
  <si>
    <t>北京市海淀区西颐小学/人大附中石景山学校</t>
  </si>
  <si>
    <t>韩继恩</t>
  </si>
  <si>
    <t>葛璎莹|葛璎萱|杨泽华</t>
  </si>
  <si>
    <t>P6Y5JGC1b-528-004-dX-002-iYY-035-1-hvy-01-kkc</t>
  </si>
  <si>
    <t>新芯之火</t>
  </si>
  <si>
    <t>西北井小学、南湖小学</t>
  </si>
  <si>
    <t>赵冠霖|毕皓勤</t>
  </si>
  <si>
    <t>P6Y5JGCdb-528-004-y5-002-75s-035-1-KKc-01-eii</t>
  </si>
  <si>
    <t>陆港铁一小蓝哆傲全运村一队</t>
  </si>
  <si>
    <t>西安铁一中陆港小学</t>
  </si>
  <si>
    <t>李双全|邓杰</t>
  </si>
  <si>
    <t>田靖阳|冯梓强</t>
  </si>
  <si>
    <t>P6Y5JGCdA-528-004-zU-002-YTH-035-1-Vf8-01-F0D</t>
  </si>
  <si>
    <t>理工大附小浐灞三小滨河小学蓝哆队</t>
  </si>
  <si>
    <t>西安理工大附小|浐灞三小|滨河小学</t>
  </si>
  <si>
    <t>寇佩文|白明艳</t>
  </si>
  <si>
    <t>胡宇斌|苏近升|李思翰</t>
  </si>
  <si>
    <t>P6Y5JGC1p-528-004-YW-002-hLA-035-1-GRM-01-NpV</t>
  </si>
  <si>
    <t>骁勇无敌队</t>
  </si>
  <si>
    <t>杭州市萧山区湘师实验小学</t>
  </si>
  <si>
    <t>张岭|卢佳琪</t>
  </si>
  <si>
    <t>胡解沅|陈宁|郭宸睿|汤郡涛</t>
  </si>
  <si>
    <t>P6Y5JGCd2-528-004-Oz-002-eU3-035-1-9bk-01-26K</t>
  </si>
  <si>
    <t>西安交大附小翠华路小学蓝哆傲M队</t>
  </si>
  <si>
    <t>西安交通大学附属小学|翠华路小学</t>
  </si>
  <si>
    <t>马雅婷|王馨雨</t>
  </si>
  <si>
    <t>海昱昇|李承泽</t>
  </si>
  <si>
    <t>P6Y5JG5JD-528-004-en-002-3c3-035-1-PuO-01-HAX</t>
  </si>
  <si>
    <t>奇点队</t>
  </si>
  <si>
    <t>石家庄市柏林庄学校、石家庄市柳林铺小学</t>
  </si>
  <si>
    <t>常梦丽</t>
  </si>
  <si>
    <t>王钰卿|张浩宇</t>
  </si>
  <si>
    <t>P6Y5JG5aZ-528-004-Hz-002-Aab-035-1-U8x-01-y19</t>
  </si>
  <si>
    <t>贝奇4队</t>
  </si>
  <si>
    <t>杭师大附属益农小学 杭州高级中学启成学校</t>
  </si>
  <si>
    <t>陈宇翔|胡立轩|陈轩</t>
  </si>
  <si>
    <t>P6Y5JGC15-528-004-0I-002-3ze-035-1-jPz-01-h1U</t>
  </si>
  <si>
    <t>麦田1队</t>
  </si>
  <si>
    <t>潍坊市麦田创作空间教育培训学校</t>
  </si>
  <si>
    <t>张昆</t>
  </si>
  <si>
    <t>刘慧宇|段宇轩</t>
  </si>
  <si>
    <t>P6Y5JGCBA-528-004-6M-002-DQN-035-1-RHS-01-C5b</t>
  </si>
  <si>
    <t>青烟如墨</t>
  </si>
  <si>
    <t>临沂北京路小学 临沂东兴实验学校 临沂东兴实验学校</t>
  </si>
  <si>
    <t>彭思诚|张英杰|薛博文</t>
  </si>
  <si>
    <t>P6Y5JGC1V-528-004-tS-002-N87-035-1-b6Y-01-1V8</t>
  </si>
  <si>
    <t>麦田2队</t>
  </si>
  <si>
    <t>刘艾东|张明瑞</t>
  </si>
  <si>
    <t>P6Y5JG5JV-528-004-lk-002-4df-035-1-xK8-01-sqX</t>
  </si>
  <si>
    <t>齐市棒贝忒修斯战队</t>
  </si>
  <si>
    <t>齐齐哈尔市建华区逸夫小学校，齐齐哈尔建华区东路小学校</t>
  </si>
  <si>
    <t>师晓楠</t>
  </si>
  <si>
    <t>李冠霖|杨程涵</t>
  </si>
  <si>
    <t>P6Y5JGC1L-528-004-Bf-002-dT1-035-1-qQD-01-f8D</t>
  </si>
  <si>
    <t>拾光队</t>
  </si>
  <si>
    <t>河北路、外语实小、燕京小学</t>
  </si>
  <si>
    <t>郝峙璇|张铭洋|吴枭睿</t>
  </si>
  <si>
    <t>P6Y5JG56E-528-004-28-002-13O-035-1-7MS-01-PLS</t>
  </si>
  <si>
    <t>斯坦星球一路领先队</t>
  </si>
  <si>
    <t>余姚市世南小学，余姚市兰江小学</t>
  </si>
  <si>
    <t>滑烨滔|崔皓轩</t>
  </si>
  <si>
    <t>P6Y5JG5KN-528-004-Qm-002-ZwV-035-1-5Zl-01-IJz</t>
  </si>
  <si>
    <t>馨光同韫</t>
  </si>
  <si>
    <t>昆山市开发区实验学校 昆山开发区夏驾河小学 昆山市城北中心小学校</t>
  </si>
  <si>
    <t>李馨源|袁朝阳|杨韫慈</t>
  </si>
  <si>
    <t>P6Y5JGC1F-528-004-Ok-002-kP2-035-1-ZCw-01-7S7</t>
  </si>
  <si>
    <t>高峰队</t>
  </si>
  <si>
    <t>马厂湖小学，商城外国语学校，临沂金盾小学</t>
  </si>
  <si>
    <t>刘子墨|刘晓晔|张世林</t>
  </si>
  <si>
    <t>P6Y5JGC1a-528-004-lu-002-dAX-035-1-AmL-01-zy3</t>
  </si>
  <si>
    <t>极速操控队</t>
  </si>
  <si>
    <t>卢佳琪|张岭</t>
  </si>
  <si>
    <t>朱皓煊|席铖翼|李嘉泽|宋嘉祺</t>
  </si>
  <si>
    <t>P6Y5JG5Sh-528-004-fv-002-hY1-035-1-UI3-01-btO</t>
  </si>
  <si>
    <t>四马难追队</t>
  </si>
  <si>
    <t>计铭豪|汪辰辰|胡熙文|章梓辰</t>
  </si>
  <si>
    <t>P6Y5JG5iy-528-004-C8-002-OzX-035-1-QiD-01-hXQ</t>
  </si>
  <si>
    <t>澄枫小队</t>
  </si>
  <si>
    <t>朱逸枫|朱奕澄</t>
  </si>
  <si>
    <t>P6Y5JG5MW-528-004-pU-002-3Jy-035-1-JXJ-01-L5T</t>
  </si>
  <si>
    <t>海宁H队</t>
  </si>
  <si>
    <t>海宁市王国维小学教育集团文苑小学，海宁市宏达实验小学</t>
  </si>
  <si>
    <t>尚明月</t>
  </si>
  <si>
    <t>陈千泽|朱卓乐</t>
  </si>
  <si>
    <t>P6Y5JG5iU-528-004-mM-002-B6Y-035-1-C6l-01-vnG</t>
  </si>
  <si>
    <t>宸睿小队</t>
  </si>
  <si>
    <t>江阴市实验小学、江阴市花园实验小学</t>
  </si>
  <si>
    <t>李彬</t>
  </si>
  <si>
    <t>龙梓宸|胡子睿</t>
  </si>
  <si>
    <t>P6Y5JG5Xz-528-004-42-002-zhX-035-1-y9T-01-O3Z</t>
  </si>
  <si>
    <t>博轩智联</t>
  </si>
  <si>
    <t>南通经济技术开发区能达小学</t>
  </si>
  <si>
    <t>徐阳</t>
  </si>
  <si>
    <t>蔡宇轩|虞博睿</t>
  </si>
  <si>
    <t>P6Y5JG5J5-528-004-PQ-002-pN1-035-1-6QW-01-1Dw</t>
  </si>
  <si>
    <t>齐市棒贝水瓶座战队</t>
  </si>
  <si>
    <t>齐齐哈尔市师范学校附属小学校，齐齐哈尔市建华区逸夫小学校</t>
  </si>
  <si>
    <t>倪健</t>
  </si>
  <si>
    <t>于洪博|李汀</t>
  </si>
  <si>
    <t>P6Y5JG5XZ-528-004-j4-002-FTF-035-1-ZwK-01-a42</t>
  </si>
  <si>
    <t>铁甲联盟</t>
  </si>
  <si>
    <t>南通经济技术开发区星湖小学</t>
  </si>
  <si>
    <t>周联祎|王善之</t>
  </si>
  <si>
    <t>P6Y5JGC1D-528-004-A3-002-8QE-035-1-tXl-01-YbO</t>
  </si>
  <si>
    <t>夺冠先锋</t>
  </si>
  <si>
    <t>临沂北城小学 临沂北城小学</t>
  </si>
  <si>
    <t>陈学彬</t>
  </si>
  <si>
    <t>杨骐瑞|刘金铜</t>
  </si>
  <si>
    <t>P6Y5JG5xD-528-004-i1-002-bn0-035-1-D99-01-lxy</t>
  </si>
  <si>
    <t>永无Bug</t>
  </si>
  <si>
    <t>温州市瓦市小学、温州市新田园小学</t>
  </si>
  <si>
    <t>董纯|王静然</t>
  </si>
  <si>
    <t>P6Y5JG5aG-528-004-cX-002-1Gq-035-1-eCO-01-qEs</t>
  </si>
  <si>
    <t>星月队</t>
  </si>
  <si>
    <t>南门小学/师范二小/长江路二小</t>
  </si>
  <si>
    <t>万柏然|徐梓骁|颜依一</t>
  </si>
  <si>
    <t>P6Y5JG56F-528-004-hW-002-4ko-035-1-jSb-01-kA1</t>
  </si>
  <si>
    <t>易杨战队</t>
  </si>
  <si>
    <t>黄天易|蔡一杨</t>
  </si>
  <si>
    <t>P6Y5JG56s-528-004-6Z-002-jYl-035-1-RZc-01-14Z</t>
  </si>
  <si>
    <t>焱钦星河</t>
  </si>
  <si>
    <t>南通大学附属实验小学</t>
  </si>
  <si>
    <t>严焱|茅钦睿</t>
  </si>
  <si>
    <t>P6Y5JG569-528-004-1J-002-Txa-035-1-GIX-01-KLH</t>
  </si>
  <si>
    <t>斯坦星球彩虹小飞象队</t>
  </si>
  <si>
    <t>余姚市第二实验小学</t>
  </si>
  <si>
    <t>宋秉澄|陈嘉润</t>
  </si>
  <si>
    <t>P6Y5JG5iZ-528-004-nU-002-sYI-035-1-Bcg-01-TOD</t>
  </si>
  <si>
    <t>诚睿小队</t>
  </si>
  <si>
    <t>江阴市祝塘中心小学、江阴峭岐小学东区</t>
  </si>
  <si>
    <t>李晨睿|缪睿诚</t>
  </si>
  <si>
    <t>P6Y5JG5Jh-528-004-3r-002-sKb-035-1-SnR-01-SRC</t>
  </si>
  <si>
    <t>斯坦星球飞跃队</t>
  </si>
  <si>
    <t>上虞区华维文澜小学、百官重华小学</t>
  </si>
  <si>
    <t>朱泽辰|胡翊宸</t>
  </si>
  <si>
    <t>P6Y5JGCd7-528-004-6n-002-k2I-035-1-Nsl-01-vZZ</t>
  </si>
  <si>
    <t>西安浐灞三小海蓝城小学蓝哆傲C队</t>
  </si>
  <si>
    <t>西安浐灞第三小学|华远海蓝城小学</t>
  </si>
  <si>
    <t>李双全|梁美平</t>
  </si>
  <si>
    <t>王恪舜|李家瑞</t>
  </si>
  <si>
    <t>P6Y5JGCB4-528-004-3R-002-fTX-035-1-l48-01-kyc</t>
  </si>
  <si>
    <t>像素勇士</t>
  </si>
  <si>
    <t>临沂东兴实验学校 临沂第十实验小学 临沂人民路小学</t>
  </si>
  <si>
    <t>王秋博|胡永烁|刘承霖</t>
  </si>
  <si>
    <t>P6Y5JG56t-528-004-zB-002-dv0-035-1-6UU-01-OhI</t>
  </si>
  <si>
    <t>赛博开拓者</t>
  </si>
  <si>
    <t>石家庄市长安区乐丰计算机培训学校、槐北路小学</t>
  </si>
  <si>
    <t>史勃燃</t>
  </si>
  <si>
    <t>白迪凯|李为谦</t>
  </si>
  <si>
    <t>P6Y5JGCrs-528-004-ls-002-y3i-035-1-Zb6-01-Gp6</t>
  </si>
  <si>
    <t>舍我其谁</t>
  </si>
  <si>
    <t>中国人民大学附属小学北京理工大学附属小学首师附一小</t>
  </si>
  <si>
    <t>魏伯昀|杜宇轩|王语娴|杨振语</t>
  </si>
  <si>
    <t>P6Y5JGCre-528-004-Wb-002-4KW-035-1-Znz-01-1I6</t>
  </si>
  <si>
    <t>无所不能</t>
  </si>
  <si>
    <t>北京市海淀区五一小学/北京市海淀区六一小学/中国人民大学附属小学</t>
  </si>
  <si>
    <t>张涵韬|魏清正|张立人</t>
  </si>
  <si>
    <t>P6Y5JG5Kp-528-004-0h-002-b3R-035-1-ReA-01-N0W</t>
  </si>
  <si>
    <t>李炎柯/李睿兮</t>
  </si>
  <si>
    <t>南京市琅琊路小学明发滨江分校/南京市金陵中学龙湖分校小学</t>
  </si>
  <si>
    <t>杨玉超</t>
  </si>
  <si>
    <t>李炎柯|李睿兮</t>
  </si>
  <si>
    <t>P6Y5JG5JG-528-004-mA-002-7dE-035-1-xB0-01-P1K</t>
  </si>
  <si>
    <t>斯坦星球快乐队</t>
  </si>
  <si>
    <t>上虞区滨江小学、上虞区鹤琴小学</t>
  </si>
  <si>
    <t>虞竣凯|谢渊戍</t>
  </si>
  <si>
    <t>P6Y5JG5xt-528-004-21-002-u6B-035-1-D0W-01-BqK</t>
  </si>
  <si>
    <t>海宁F队</t>
  </si>
  <si>
    <t>海宁市王国维小学教育集团文苑小学</t>
  </si>
  <si>
    <t>孙金潇</t>
  </si>
  <si>
    <t>夏浚皓|茅立心</t>
  </si>
  <si>
    <t>P6Y5JG5J1-528-004-gn-002-P9D-035-1-aVD-01-NcU</t>
  </si>
  <si>
    <t>临界脉冲队</t>
  </si>
  <si>
    <t>石家庄市实验小学、石家庄市金柳林外国语小学</t>
  </si>
  <si>
    <t>白柯骏|王梓谕</t>
  </si>
  <si>
    <t>P6Y5JG5MY-528-004-yP-002-Ns7-035-1-EkJ-01-uzh</t>
  </si>
  <si>
    <t>海宁I队</t>
  </si>
  <si>
    <t>卢楚婧</t>
  </si>
  <si>
    <t>张一然|王书畅</t>
  </si>
  <si>
    <t>P6Y5JG567-528-004-Le-002-lhh-035-1-emR-01-T7T</t>
  </si>
  <si>
    <t>无锡-玄武队</t>
  </si>
  <si>
    <t>无锡师范附属太湖新城小学无锡市五爱小学锡山实验小学（文润校区）</t>
  </si>
  <si>
    <t>朱鸿毅|朱尧文|顾哲羽</t>
  </si>
  <si>
    <t>P6Y5JGNQR-528-004-Fu-002-WMl-035-1-9DL-01-3gM</t>
  </si>
  <si>
    <t>峻诚战队</t>
  </si>
  <si>
    <t>太和县平安路小学</t>
  </si>
  <si>
    <t>许永星|丁新月</t>
  </si>
  <si>
    <t>梁峻诚|许家侨格</t>
  </si>
  <si>
    <t>P6Y5JG5is-528-004-bG-002-rL9-035-1-Y99-01-Fop</t>
  </si>
  <si>
    <t>无锡-白虎队</t>
  </si>
  <si>
    <t>杨弼成|虞梓文|顾秉宸</t>
  </si>
  <si>
    <t>P6Y5JG562-528-004-x3-002-4EF-035-1-uub-01-nov</t>
  </si>
  <si>
    <t>无锡-凤凰队</t>
  </si>
  <si>
    <t>江苏省无锡崇宁路实验小学、东鿍实验、英禾双语、育红小学</t>
  </si>
  <si>
    <t>包赢|苏春阳|申峻熙|郦正霖</t>
  </si>
  <si>
    <t>P6Y5JG5at-528-004-By-002-eer-035-1-0Jx-01-HXS</t>
  </si>
  <si>
    <t>星火燎原战队</t>
  </si>
  <si>
    <t>合肥市习友路小学/上海徐汇田林三小</t>
  </si>
  <si>
    <t>潘思翰|孙靖轩</t>
  </si>
  <si>
    <t>P6Y5JG59J-528-004-HS-002-bYR-035-1-DS7-01-fM9</t>
  </si>
  <si>
    <t>港城红星战队</t>
  </si>
  <si>
    <t>连云港市苍梧小学教育集团第一小学/连云港市解放路小学</t>
  </si>
  <si>
    <t>瞿宬旭</t>
  </si>
  <si>
    <t>顾越然|李近铭</t>
  </si>
  <si>
    <t>P6Y5JGC1J-528-004-B1-002-IC2-035-1-OU7-01-6dy</t>
  </si>
  <si>
    <t>麦田3队</t>
  </si>
  <si>
    <t>司易辰|鞠亦铭|于昊李汛</t>
  </si>
  <si>
    <t>P6Y5JG5JL-528-004-KP-002-a1G-035-1-GGS-01-9zU</t>
  </si>
  <si>
    <t>斯坦星球飞越队</t>
  </si>
  <si>
    <t>石剑</t>
  </si>
  <si>
    <t>沈尹程|朱珂依</t>
  </si>
  <si>
    <t>P6Y5JG5x5-528-004-NK-002-vPT-035-1-yJG-01-R3A</t>
  </si>
  <si>
    <t>山西汾龙二队</t>
  </si>
  <si>
    <t>山西汾龙科技培训学校</t>
  </si>
  <si>
    <t>李治锦</t>
  </si>
  <si>
    <t>赵子涵|刘欣怡|罗莉锦</t>
  </si>
  <si>
    <t>P6Y5JG5MO-528-004-wd-002-giE-035-1-r9J-01-n9a</t>
  </si>
  <si>
    <t>海宁G队</t>
  </si>
  <si>
    <t>海宁市袁花镇谈桥中心小学，海宁市南苑小学教育集团江南校区</t>
  </si>
  <si>
    <t>庄小亓|闻紫涵</t>
  </si>
  <si>
    <t>P6Y5JG5ak-528-004-yS-002-3L3-035-1-O0p-01-WOO</t>
  </si>
  <si>
    <t>四序同辉队</t>
  </si>
  <si>
    <t>籍山镇中心小学</t>
  </si>
  <si>
    <t>谷苗|诸显昱|胡亦辰|张蔚然</t>
  </si>
  <si>
    <t>P6Y5JG56P-528-004-q6-002-Azm-035-1-kBJ-01-oDy</t>
  </si>
  <si>
    <t>无锡-朱雀队</t>
  </si>
  <si>
    <t>项梓宸|任睿杰|童圣杰</t>
  </si>
  <si>
    <t>P6Y5JG5xU-528-004-Os-002-KkS-035-1-V64-01-INl</t>
  </si>
  <si>
    <t>山西汾龙一队</t>
  </si>
  <si>
    <t>秦浩然</t>
  </si>
  <si>
    <t>杨天睿|赵兰棋</t>
  </si>
  <si>
    <t>P6Y5JG5Kl-528-004-by-002-Z3s-035-1-Ofp-01-ZLC</t>
  </si>
  <si>
    <t>刘欣禾/刘景尘</t>
  </si>
  <si>
    <t>南京市六合区励志学校/南京市六合区方州小学</t>
  </si>
  <si>
    <t>刘欣禾|刘景尘</t>
  </si>
  <si>
    <t>P6Y5JGCBt-528-004-rz-002-rPx-035-1-uI1-01-13F</t>
  </si>
  <si>
    <t>闪电比卡丘</t>
  </si>
  <si>
    <t>洛阳市零一四学校、洛龙区第一实验小学学府街分校</t>
  </si>
  <si>
    <t>古佳睿|张恒维</t>
  </si>
  <si>
    <t>P6Y5JGCu3-528-004-eN-002-DSn-035-1-lta-01-5Wo</t>
  </si>
  <si>
    <t>兰芯童</t>
  </si>
  <si>
    <t>陈路鑫</t>
  </si>
  <si>
    <t>P6Y5JGCrJ-528-004-ru-002-beG-035-1-ebR-01-iDR</t>
  </si>
  <si>
    <t>少年冲锋队</t>
  </si>
  <si>
    <t>北京市海淀区七一小学 北京市东城区安外三条小学</t>
  </si>
  <si>
    <t>岳明奥</t>
  </si>
  <si>
    <t>石镇宇|杨昱茗</t>
  </si>
  <si>
    <t>P6Y5JGCuB-528-004-Kg-002-4Oh-035-1-1yD-01-hLR</t>
  </si>
  <si>
    <t>应昕伶</t>
  </si>
  <si>
    <t>沪太新村第一小学</t>
  </si>
  <si>
    <t>P6Y5JGC3z-528-004-lq-002-Dyw-035-1-vfW-01-xQg</t>
  </si>
  <si>
    <t>王靖轩</t>
  </si>
  <si>
    <t>天津市宝坻区双站路小学</t>
  </si>
  <si>
    <t>张长</t>
  </si>
  <si>
    <t>P6Y5JGNQ5-528-004-D1-002-zea-035-1-xbN-01-OBI</t>
  </si>
  <si>
    <t>兰生队</t>
  </si>
  <si>
    <t>上海青浦兰生学校</t>
  </si>
  <si>
    <t>施煜</t>
  </si>
  <si>
    <t>王涵熙</t>
  </si>
  <si>
    <t>小学组-光年拓界-F</t>
  </si>
  <si>
    <t>P6Y5JG56m-528-004-Ke-002-vC7-035-1-lAV-01-QZd</t>
  </si>
  <si>
    <t>斯坦星球激流勇进队</t>
  </si>
  <si>
    <t>余姚市姚江小学，余姚市实验学校</t>
  </si>
  <si>
    <t>鲁益滔|杨钧杰</t>
  </si>
  <si>
    <t>P6Y5JG5Mr-528-004-Uc-002-BpA-035-1-O2R-01-L2f</t>
  </si>
  <si>
    <t>西营门实验/翔宇弘德/南开科技队</t>
  </si>
  <si>
    <t>天津市京师大西营门实验小学/翔宇弘德学校/南开科技实验小学</t>
  </si>
  <si>
    <t>王超博</t>
  </si>
  <si>
    <t>王铭然|王烁程|赵骏喆</t>
  </si>
  <si>
    <t>P6Y5JG59p-528-004-6p-002-QqG-035-1-Swl-01-CYp</t>
  </si>
  <si>
    <t>玩物教育王者队</t>
  </si>
  <si>
    <t>南山外国语学校(集团)科华学校 南山外国语学校(集团)大冲学校</t>
  </si>
  <si>
    <t>郑晓星|曾天鹏</t>
  </si>
  <si>
    <t>段奕|林博宸|毛锦程</t>
  </si>
  <si>
    <t>P6Y5JG5aU-528-004-lT-002-rcA-035-1-Jl3-01-kmZ</t>
  </si>
  <si>
    <t>星图队</t>
  </si>
  <si>
    <t>武汉市广埠屯小学&amp;武汉市鲁巷实验小学武汉市洪山区珞狮路小学&amp;</t>
  </si>
  <si>
    <t>朱培|李长江</t>
  </si>
  <si>
    <t>刘星焱|张嘉晔|肖恩泽</t>
  </si>
  <si>
    <t>P6Y5JG59H-528-004-OQ-002-RGC-035-1-Opy-01-QwO</t>
  </si>
  <si>
    <t>玩物教育战神队</t>
  </si>
  <si>
    <t>深圳市南山实验教育集团鼎太小学 育才一小 深圳市南山区深圳湾学校</t>
  </si>
  <si>
    <t>曾天鹏|郑晓星</t>
  </si>
  <si>
    <t>曹以恒|吴敬民|林成翰</t>
  </si>
  <si>
    <t>P6Y5JGCgX-528-004-4n-002-lRk-035-1-AQk-01-TcD</t>
  </si>
  <si>
    <t>陈思谕 何以恒 赵堉涵联队</t>
  </si>
  <si>
    <t>天津市河西区中心小学 南开区东方小学 天津市河东区香山道小学</t>
  </si>
  <si>
    <t>赵堉涵|陈思谕|何以恒</t>
  </si>
  <si>
    <t>P6Y5JG56X-528-004-jO-002-lEP-035-1-VmF-01-XAX</t>
  </si>
  <si>
    <t>斯坦星球一骑绝尘队</t>
  </si>
  <si>
    <t>余姚市东风小学教育集团东风校区，余姚市第二实验小学</t>
  </si>
  <si>
    <t>叶路遥|陈嘉培</t>
  </si>
  <si>
    <t>P6Y5JG56B-528-004-CX-002-l7d-035-1-Yrf-01-RB8</t>
  </si>
  <si>
    <t>阿尔法对对队</t>
  </si>
  <si>
    <t>宋诏桥小学、宁波市海曙中心小学</t>
  </si>
  <si>
    <t>施晨乐|陈曦</t>
  </si>
  <si>
    <t>P6Y5JG5Kw-528-004-6u-002-2Wq-035-1-BqQ-01-ErT</t>
  </si>
  <si>
    <t>斯坦星球遥遥领先队</t>
  </si>
  <si>
    <t>余姚市实验学校，余姚市东风小学教育集团东江校区</t>
  </si>
  <si>
    <t>施臣恩|方洛豪</t>
  </si>
  <si>
    <t>P6Y5JG5Mm-528-004-zB-002-KOO-035-1-Huq-01-iG3</t>
  </si>
  <si>
    <t>博瀚/美达菲/万全 小学联队</t>
  </si>
  <si>
    <t>天津市南开区博瀚小学/南开区美达菲学校/和平区万全小学</t>
  </si>
  <si>
    <t>刘弘鹏|李安博|郭昕源</t>
  </si>
  <si>
    <t>P6Y5JG5X2-528-004-LY-002-Nbn-035-1-upn-01-LCx</t>
  </si>
  <si>
    <t>浦外高新小学未来星5队</t>
  </si>
  <si>
    <t>南京江北新区浦口外国语学校高新小学</t>
  </si>
  <si>
    <t>韦宏</t>
  </si>
  <si>
    <t>槐悦童|张茗勋</t>
  </si>
  <si>
    <t>P6Y5JG59a-528-004-C2-002-Tjw-035-1-t2T-01-Sav</t>
  </si>
  <si>
    <t>浩晟队</t>
  </si>
  <si>
    <t>常熟市古里中心小学/常熟市凯文小学</t>
  </si>
  <si>
    <t>付应赵</t>
  </si>
  <si>
    <t>汪浩然|李维晟</t>
  </si>
  <si>
    <t>P6Y5JG5Mi-528-004-f1-002-D2t-035-1-IDU-01-rx8</t>
  </si>
  <si>
    <t>海宁B队</t>
  </si>
  <si>
    <t>鲁浙南</t>
  </si>
  <si>
    <t>伍昊轩|雷笙</t>
  </si>
  <si>
    <t>P6Y5JG5MN-528-004-Vi-002-mgV-035-1-pr1-01-Ez2</t>
  </si>
  <si>
    <t>海宁E队</t>
  </si>
  <si>
    <t>海宁王国维小学教育集团静安小学，海宁王国维小学教育集团文苑小学</t>
  </si>
  <si>
    <t>田成翰|许宸煜</t>
  </si>
  <si>
    <t>P6Y5JG5o0-528-004-kw-002-AFl-035-1-93L-01-z55</t>
  </si>
  <si>
    <t>上海市卢湾一中心 惠灵顿学校联队</t>
  </si>
  <si>
    <t>上海市黄浦区卢湾第一中心小学 上海惠灵顿外籍人员子女学校</t>
  </si>
  <si>
    <t>陈观美</t>
  </si>
  <si>
    <t>胡盛超|于博洋</t>
  </si>
  <si>
    <t>P6Y5JG5ou-528-004-Ji-002-2bo-035-1-bSF-01-sIv</t>
  </si>
  <si>
    <t>上海市蓬莱二小、青浦平和联队</t>
  </si>
  <si>
    <t>上海市黄浦区蓬莱路第二小学 上海市青浦平和双语学校</t>
  </si>
  <si>
    <t>钮哲忻|JULIAN YAN</t>
  </si>
  <si>
    <t>P6Y5JG5MJ-528-004-Lg-002-MlA-035-1-YER-01-C9u</t>
  </si>
  <si>
    <t>海宁A队</t>
  </si>
  <si>
    <t>海宁市紫微小学，马桥中心小学</t>
  </si>
  <si>
    <t>钱宸睿|李柏霖</t>
  </si>
  <si>
    <t>P6Y5JG59V-528-004-sD-002-zZm-035-1-esD-01-ALz</t>
  </si>
  <si>
    <t>东双韶光十亩园队</t>
  </si>
  <si>
    <t>济南市东方双语实验学校/济南市历下区韶光小学/十亩园小学</t>
  </si>
  <si>
    <t>马明秀</t>
  </si>
  <si>
    <t>鲁芷萱|高昭顺|夏可馨</t>
  </si>
  <si>
    <t>P6Y5JG59l-528-004-fb-002-bux-035-1-PUz-01-Lno</t>
  </si>
  <si>
    <t>玩物教育荣耀队</t>
  </si>
  <si>
    <t>深圳市南山外国语学校(集团)科华学校 红岭实验小学 科苑小学</t>
  </si>
  <si>
    <t>谢睿|陈昱廷|李中后</t>
  </si>
  <si>
    <t>P6Y5JG5KE-528-004-QH-002-gHW-035-1-Wn9-01-sZw</t>
  </si>
  <si>
    <t>万象里仁六中队</t>
  </si>
  <si>
    <t>济南市历城区万象新天小学/里仁学校/历城六中</t>
  </si>
  <si>
    <t>唐地超|冯凯</t>
  </si>
  <si>
    <t>邓煜洋|崔朔闻|李济睿</t>
  </si>
  <si>
    <t>P6Y5JG5o2-528-004-Qd-002-u3M-035-1-OEo-01-wWM</t>
  </si>
  <si>
    <t>零度聚变</t>
  </si>
  <si>
    <t>衡水市利民路小学，衡水市裕华路小学</t>
  </si>
  <si>
    <t>任梓墨|邢泽语</t>
  </si>
  <si>
    <t>P6Y5JG5M6-528-004-eA-002-L4o-035-1-rq1-01-ykz</t>
  </si>
  <si>
    <t>海宁C队</t>
  </si>
  <si>
    <t>嘉兴市秀洲区梅里小学，海宁市王国维小学教育集团静安小学</t>
  </si>
  <si>
    <t>闻雪棋</t>
  </si>
  <si>
    <t>陈一木|郭恩尚</t>
  </si>
  <si>
    <t>P6Y5JG5Sr-528-004-lO-002-g51-035-1-pm4-01-0Ax</t>
  </si>
  <si>
    <t>思维奇点</t>
  </si>
  <si>
    <t>衡水市永安路小学，衡水市新苑小学</t>
  </si>
  <si>
    <t>薛铭泽|张圣帅</t>
  </si>
  <si>
    <t>P6Y5JG5IO-528-004-tb-002-7NH-035-1-lMM-01-HLz</t>
  </si>
  <si>
    <t>CH002</t>
  </si>
  <si>
    <t>中山北路第一小学/盛大花园小学/上海小学/第六师范学校附属小学</t>
  </si>
  <si>
    <t>殷忆伦|姜煜宸|高子峻|陈一铭</t>
  </si>
  <si>
    <t>P6Y5JG5X1-528-004-SV-002-od2-035-1-W4a-01-d1v</t>
  </si>
  <si>
    <t>华东师范大学附属小学B队</t>
  </si>
  <si>
    <t>李冬|凌寅威</t>
  </si>
  <si>
    <t>金皓安|赵沣|吴书仪|李昱辰</t>
  </si>
  <si>
    <t>P6Y5JG5o8-528-004-m0-002-NDL-035-1-V9d-01-UIS</t>
  </si>
  <si>
    <t>上海卢湾二中心、武宁路小学联队</t>
  </si>
  <si>
    <t>上海市黄浦区卢湾二中心小学  上海市普陀区武宁路小学</t>
  </si>
  <si>
    <t>佟睿泽|丁睿哲</t>
  </si>
  <si>
    <t>P6Y5JGCrK-528-004-KZ-002-uPO-035-1-kN7-01-pbP</t>
  </si>
  <si>
    <t>石榴2队</t>
  </si>
  <si>
    <t>乌鲁木齐市第二十七小学、第一百二十七中学、第十三小学</t>
  </si>
  <si>
    <t>董泽轩|吴佳晖|陆瀚博</t>
  </si>
  <si>
    <t>P6Y5JG5xa-528-004-tJ-002-uq1-035-1-9TO-01-U9x</t>
  </si>
  <si>
    <t>幻影队</t>
  </si>
  <si>
    <t>杭州市余杭区良渚实验学校、杭州市余杭区良渚杭行路小学</t>
  </si>
  <si>
    <t>万婕|高小庭</t>
  </si>
  <si>
    <t>韦宇恒|林亲慈</t>
  </si>
  <si>
    <t>P6Y5JG5XO-528-004-2x-002-Zhd-035-1-6gp-01-KFq</t>
  </si>
  <si>
    <t>高手</t>
  </si>
  <si>
    <t>上海市闵行区平南小学.华东理工大学附属小学.上海小学.逸夫小学</t>
  </si>
  <si>
    <t>徐宏杰</t>
  </si>
  <si>
    <t>何亦杨|王晏澄|蒋庚辛|沈奕嘉</t>
  </si>
  <si>
    <t>P6Y5JG5on-528-004-Bi-002-nE0-035-1-tnE-01-2YC</t>
  </si>
  <si>
    <t>上海市世外小学  莘光学校联队</t>
  </si>
  <si>
    <t>上海市世外小学  上海市莘光学校</t>
  </si>
  <si>
    <t>江晟鸿|徐嘉乐</t>
  </si>
  <si>
    <t>P6Y5JG5xV-528-004-Px-002-dBP-035-1-not-01-dEW</t>
  </si>
  <si>
    <t>智核风暴队</t>
  </si>
  <si>
    <t>杭州市余杭区良渚沈括小学</t>
  </si>
  <si>
    <t>朱纯艳|李长茜</t>
  </si>
  <si>
    <t>郑亦晨|张柯傲|汪俊熙</t>
  </si>
  <si>
    <t>P6Y5JG5ay-528-004-CV-002-bnp-035-1-YpN-01-JZa</t>
  </si>
  <si>
    <t>星晴队</t>
  </si>
  <si>
    <t>武汉市洪山区卓刀泉小学&amp;武汉市洪山区广埠屯小学</t>
  </si>
  <si>
    <t>陈可心|熊一峰|赵启焯</t>
  </si>
  <si>
    <t>P6Y5JG5Xp-528-004-bE-002-k0X-035-1-keO-01-Iv1</t>
  </si>
  <si>
    <t>胜利</t>
  </si>
  <si>
    <t>复旦大学附属闵行实验学校、万航渡路小学、康健外国语实验小学</t>
  </si>
  <si>
    <t>韩希诺|张真源|葛洛承|薛嘉宸</t>
  </si>
  <si>
    <t>P6Y5JG56e-528-004-8k-002-IEa-035-1-b7H-01-m0C</t>
  </si>
  <si>
    <t>阿尔法专业队</t>
  </si>
  <si>
    <t>宁波市翰香小学、宁波市镇海区中心学校</t>
  </si>
  <si>
    <t>李明翰|沈琛</t>
  </si>
  <si>
    <t>P6Y5JG56O-528-004-OP-002-cYW-035-1-aFm-01-gtV</t>
  </si>
  <si>
    <t>斯坦星球彩虹小白马队</t>
  </si>
  <si>
    <t>余姚市东风小学教育集团东风校区，余姚市东风小学教育集团梦麟校区</t>
  </si>
  <si>
    <t>叶淇嫣|俞玥瞳</t>
  </si>
  <si>
    <t>P6Y5JG59q-528-004-9a-002-oyy-035-1-pOV-01-5E0</t>
  </si>
  <si>
    <t>景山燕柳开元队</t>
  </si>
  <si>
    <t>济南市景山小学/济南市燕柳小学/济南开元外国语小学</t>
  </si>
  <si>
    <t>杨元臻|王国栋</t>
  </si>
  <si>
    <t>王信博|车景昊|Aaron Zhao</t>
  </si>
  <si>
    <t>P6Y5JG5Xy-528-004-5P-002-U7F-035-1-UlW-01-egB</t>
  </si>
  <si>
    <t>浦外高新小学未来星6队</t>
  </si>
  <si>
    <t>刘昊宇|王睿</t>
  </si>
  <si>
    <t>P6Y5JGCgK-528-004-OU-002-dTE-035-1-iYt-01-xl3</t>
  </si>
  <si>
    <t>丁姝桐  唐海郡 郝卿竹联队</t>
  </si>
  <si>
    <t>天津市南开区中营小学 天津华苑枫叶学校 天津市河西区闽侯路小学</t>
  </si>
  <si>
    <t>丁姝桐|郝卿竹|唐海郡</t>
  </si>
  <si>
    <t>P6Y5JG5XV-528-004-2y-002-JSq-035-1-Jav-01-env</t>
  </si>
  <si>
    <t>南化实验小学探索队</t>
  </si>
  <si>
    <t>南京市南化实验小学</t>
  </si>
  <si>
    <t>叶浩宇|许涵彬|王子鑫</t>
  </si>
  <si>
    <t>P6Y5JG5oj-528-004-pT-002-ddQ-035-1-yhs-01-jTW</t>
  </si>
  <si>
    <t>卢湾实验、浦东实验联队</t>
  </si>
  <si>
    <t>上海市师范大学附属卢湾实验小学  上海交附浦东实验小学北校</t>
  </si>
  <si>
    <t>朱博俨|徐梓源</t>
  </si>
  <si>
    <t>P6Y5JG5K8-528-004-O9-002-KUp-035-1-PrG-01-ONk</t>
  </si>
  <si>
    <t>万象东城实验队</t>
  </si>
  <si>
    <t>济南市历城区万象新天学校/济南市历城区东城实验小学</t>
  </si>
  <si>
    <t>周璇|冯凯</t>
  </si>
  <si>
    <t>张桐语|田家禾|韩立豪</t>
  </si>
  <si>
    <t>P6Y5JG5KQ-528-004-Bv-002-aCv-035-1-VST-01-8rW</t>
  </si>
  <si>
    <t>里仁虞山队</t>
  </si>
  <si>
    <t>济南市历城区里仁学校/济南市历城区虞山路学校</t>
  </si>
  <si>
    <t>唐地超</t>
  </si>
  <si>
    <t>赵嘉鸣|崔朔源|李浩然</t>
  </si>
  <si>
    <t>P6Y5JG5Mo-528-004-Xe-002-BWc-035-1-zh0-01-nrA</t>
  </si>
  <si>
    <t>海宁D队</t>
  </si>
  <si>
    <t>海宁市王国维小学教育集团文苑小学，马桥中心小学</t>
  </si>
  <si>
    <t>郑禄泽|朱孜聿</t>
  </si>
  <si>
    <t>P6Y5JG5SA-528-004-i2-002-qrH-035-1-KfS-01-XSO</t>
  </si>
  <si>
    <t>宁波一队</t>
  </si>
  <si>
    <t>宁波华茂国际学校；宁波市鄞州区华泰小学；宁波海曙集士港镇中心小学</t>
  </si>
  <si>
    <t>叶力铭</t>
  </si>
  <si>
    <t>蔡苏彤|王赢苛|张锡楠</t>
  </si>
  <si>
    <t>P6Y5JG5XJ-528-004-3w-002-DdF-035-1-Yws-01-zPp</t>
  </si>
  <si>
    <t>桃园三杰</t>
  </si>
  <si>
    <t>上海新普陀小学东校 上海朝春中心小学 上海市金沙江路小学</t>
  </si>
  <si>
    <t>顾轩睿|张栎涵|王柄智</t>
  </si>
  <si>
    <t>P6Y5JG5IT-528-004-Na-002-wQo-035-1-Xb5-01-guw</t>
  </si>
  <si>
    <t>CH003</t>
  </si>
  <si>
    <t>上海师范大学第一附属小学/上海市建襄小学/徐汇实验小学</t>
  </si>
  <si>
    <t>杨瀚钧|赵元珞|张玉</t>
  </si>
  <si>
    <t>P6Y5JG5aw-528-004-J3-002-zei-035-1-53D-01-hok</t>
  </si>
  <si>
    <t>星神队</t>
  </si>
  <si>
    <t>武汉市广埠屯小学&amp;仙桃市长埫口镇大福小学&amp;武汉市洪山区卓刀泉小学</t>
  </si>
  <si>
    <t>王泽云龙|刘烨|王彦文</t>
  </si>
  <si>
    <t>P6Y5JG5xA-528-004-TE-002-pLp-035-1-izd-01-Vfx</t>
  </si>
  <si>
    <t>乐清二队</t>
  </si>
  <si>
    <t>周千钧|金芊妤</t>
  </si>
  <si>
    <t>P6Y5JG5SG-528-004-YO-002-v0B-035-1-pOO-01-jj2</t>
  </si>
  <si>
    <t>宁波三队</t>
  </si>
  <si>
    <t>宁波鄞州新蓝青学校；宁波市鄞州区学士小学</t>
  </si>
  <si>
    <t>毕宸恺|上官玺诺|林宸乐|张梓琛</t>
  </si>
  <si>
    <t>P6Y5JG5XX-528-004-eR-002-I5Y-035-1-m5F-01-MfF</t>
  </si>
  <si>
    <t>太极</t>
  </si>
  <si>
    <t>上海市金鼎学校 上海市普陀区中山北路第一小学</t>
  </si>
  <si>
    <t>孙骏</t>
  </si>
  <si>
    <t>刘睿谌|俞快</t>
  </si>
  <si>
    <t>P6Y5JG5oz-528-004-X4-002-XvG-035-1-QXQ-01-P4D</t>
  </si>
  <si>
    <t>逻辑悖论</t>
  </si>
  <si>
    <t>衡水市庆丰街小学，衡水市滏阳小学</t>
  </si>
  <si>
    <t>张誉航|崔晨曦</t>
  </si>
  <si>
    <t>P6Y5JG5Ip-528-004-2V-002-tVc-035-1-R5i-01-5YW</t>
  </si>
  <si>
    <t>CH001</t>
  </si>
  <si>
    <t>上海中学国际部/上海宋庆龄学校</t>
  </si>
  <si>
    <t>梁湧嘉|ZHAO YIHENG</t>
  </si>
  <si>
    <t>P6Y5JG59I-528-004-77-002-OWv-035-1-Ina-01-bmE</t>
  </si>
  <si>
    <t>甸柳南上新航队</t>
  </si>
  <si>
    <t>济南市甸柳第一小学/南上山街小学/济南新航实验外国语学校</t>
  </si>
  <si>
    <t>樊晓磊</t>
  </si>
  <si>
    <t>侯方铭|杨明洋|韩丰泽</t>
  </si>
  <si>
    <t>P6Y5JG5XG-528-004-Be-002-O91-035-1-ZRI-01-lPx</t>
  </si>
  <si>
    <t>一师附小广华联队</t>
  </si>
  <si>
    <t>北京第一师范学校附属小学；清华大学附属广华学校</t>
  </si>
  <si>
    <t>李慧灵|刘启鸣</t>
  </si>
  <si>
    <t>秦皓哲|刘子洋</t>
  </si>
  <si>
    <t>P6Y5JG5xx-528-004-an-002-rY3-035-1-4ZY-01-qef</t>
  </si>
  <si>
    <t>二次元队</t>
  </si>
  <si>
    <t>杭州东澜外国语学校、杭州市余杭区良渚第二小学</t>
  </si>
  <si>
    <t>陈添源|樊玉荣</t>
  </si>
  <si>
    <t>高富鑫|卞舒鑫|潘华焱</t>
  </si>
  <si>
    <t>P6Y5JG5ow-528-004-33-002-TYQ-035-1-Bnl-01-IGa</t>
  </si>
  <si>
    <t>天启军团</t>
  </si>
  <si>
    <t>衡水市中华街小学，衡水市大庆路小学</t>
  </si>
  <si>
    <t>耿竞迪|陈佳熠</t>
  </si>
  <si>
    <t>P6Y5JG599-528-004-xR-002-iu1-035-1-XIv-01-Fjd</t>
  </si>
  <si>
    <t>贝创6队</t>
  </si>
  <si>
    <t>上海市静安区大宁国际小学西校，上海市徐汇区汇师小学</t>
  </si>
  <si>
    <t>李熙哲|孟想</t>
  </si>
  <si>
    <t>P6Y5JGNQB-528-004-Z4-002-Tgx-035-1-TTw-01-Fro</t>
  </si>
  <si>
    <t>蔡王队</t>
  </si>
  <si>
    <t>南京市致远外国语小学；南京信息工程大学附属高新实验小学</t>
  </si>
  <si>
    <t>应浩</t>
  </si>
  <si>
    <t>蔡钰暄|王莫凡</t>
  </si>
  <si>
    <t>P6Y5JG5xc-528-004-mO-002-DyU-035-1-LjA-01-odw</t>
  </si>
  <si>
    <t>极光战队</t>
  </si>
  <si>
    <t>崔景铭|杨晨浩|邹宇皓</t>
  </si>
  <si>
    <t>P6Y5JGCg0-528-004-uT-002-TfI-035-1-o28-01-ppG</t>
  </si>
  <si>
    <t>胡宇晗 徐茁皓 苑程捷联队</t>
  </si>
  <si>
    <t>天津市河北区昆纬路第一小学 天津市实验小学 天津市河西区中心小学</t>
  </si>
  <si>
    <t>胡宇晗|苑程捷|徐茁皓</t>
  </si>
  <si>
    <t>P6Y5JG5Xu-528-004-ok-002-0JH-035-1-oun-01-4C5</t>
  </si>
  <si>
    <t>华东师范大学附属小学A队</t>
  </si>
  <si>
    <t>韩诗淇|顾欣莱|徐楚菡|於宸啸</t>
  </si>
  <si>
    <t>P6Y5JGC1B-528-004-yI-002-aje-035-1-KST-01-Ae6</t>
  </si>
  <si>
    <t>中悦1</t>
  </si>
  <si>
    <t>房育锋|张博睿</t>
  </si>
  <si>
    <t>P6Y5JG5XU-528-004-Xh-002-xny-035-1-5C5-01-LYo</t>
  </si>
  <si>
    <t>定安一零九联队</t>
  </si>
  <si>
    <t>北京市第十一中学附属定安里小学；北京市第一零九中学小学部</t>
  </si>
  <si>
    <t>何润辰|王祎珩|孙嘉呈</t>
  </si>
  <si>
    <t>P6Y5JG5SL-528-004-Rn-002-7Xb-035-1-OIy-01-cUO</t>
  </si>
  <si>
    <t>宁波二队</t>
  </si>
  <si>
    <t>宁波市四眼碶小学；宁波市海曙中心小学；宁波市新城第一实验学校</t>
  </si>
  <si>
    <t>曾庆龙</t>
  </si>
  <si>
    <t>周之渝|冯彬宸|周辰阳</t>
  </si>
  <si>
    <t>P6Y5JG5Xt-528-004-O9-002-lAt-035-1-r23-01-aAt</t>
  </si>
  <si>
    <t>哈乐迪破晓队</t>
  </si>
  <si>
    <t>南京江北新区少年宫</t>
  </si>
  <si>
    <t>薛毅|施蔺芫|宋子毅</t>
  </si>
  <si>
    <t>P6Y5JG5XT-528-004-nx-002-omQ-035-1-Qx8-01-mGZ</t>
  </si>
  <si>
    <t>曲四第一队</t>
  </si>
  <si>
    <t>上海市虹口区曲阳第四小学</t>
  </si>
  <si>
    <t>金源|付琳</t>
  </si>
  <si>
    <t>艾僖彧|邓沐昀|汤宇坤|霍俊辰</t>
  </si>
  <si>
    <t>P6Y5JG5o4-528-004-v5-002-Lqo-035-1-Fff-01-Maq</t>
  </si>
  <si>
    <t>深蓝战警</t>
  </si>
  <si>
    <t>衡水市巨吴渠小学，衡水市恒丰小学</t>
  </si>
  <si>
    <t>王骏曦|单佩瀚</t>
  </si>
  <si>
    <t>P6Y5JG5Xd-528-004-4a-002-SG7-035-1-WTv-01-8ef</t>
  </si>
  <si>
    <t>黄培宏 王子安</t>
  </si>
  <si>
    <t>上海市黄浦区卢湾二中心小学上海市徐汇区虹桥路小学</t>
  </si>
  <si>
    <t>苏欣</t>
  </si>
  <si>
    <t>黄培宏|王子安</t>
  </si>
  <si>
    <t>P6Y5JG5x9-528-004-FZ-002-urN-035-1-BmZ-01-niF</t>
  </si>
  <si>
    <t>五星战队</t>
  </si>
  <si>
    <t>杨希立|俞嘉陈</t>
  </si>
  <si>
    <t>P6Y5JGC1r-528-004-gs-002-YBw-035-1-5Of-01-06E</t>
  </si>
  <si>
    <t>中悦2</t>
  </si>
  <si>
    <t>聂诗涵|韩牧</t>
  </si>
  <si>
    <t>P6Y5JG5xw-528-004-Bb-002-oGa-035-1-8xO-01-3Ef</t>
  </si>
  <si>
    <t>乐清一队</t>
  </si>
  <si>
    <t>乐清市建设路小学滨海校区</t>
  </si>
  <si>
    <t>詹星|詹阳</t>
  </si>
  <si>
    <t>P6Y5JGCrp-528-004-7u-002-Qt7-035-1-XAB-01-gze</t>
  </si>
  <si>
    <t>石榴3队</t>
  </si>
  <si>
    <t>乌鲁木齐市第十二小学、第一小学、八一中学</t>
  </si>
  <si>
    <t>张皓轩|白宸宇|法如克·阿里木江|省懿宸</t>
  </si>
  <si>
    <t>P6Y5JGC11-528-004-na-002-ejQ-035-1-qcB-01-N4Z</t>
  </si>
  <si>
    <t>晋城博佳</t>
  </si>
  <si>
    <t>晋城市实验小学、晋城市凤鸣小学</t>
  </si>
  <si>
    <t>陈康</t>
  </si>
  <si>
    <t>潘佑铭|刘昱然</t>
  </si>
  <si>
    <t>P6Y5JGNQn-528-004-eT-002-6D5-035-1-OAt-01-ODq</t>
  </si>
  <si>
    <t>双杨队</t>
  </si>
  <si>
    <t>南京博颂学校；南京市中央路小学</t>
  </si>
  <si>
    <t>杨益卿|杨楚骞</t>
  </si>
  <si>
    <t>P6Y5JG5X9-528-004-lC-002-bgG-035-1-SvA-01-jmO</t>
  </si>
  <si>
    <t>勇攀高峰</t>
  </si>
  <si>
    <t>晋元高级中学附属学校（西校） 华东师范大学附属小学 真光路小学</t>
  </si>
  <si>
    <t>侯艺彬|火思齐|金予涵</t>
  </si>
  <si>
    <t>P6Y5JG5a2-528-004-a9-002-TnN-035-1-dV9-01-olp</t>
  </si>
  <si>
    <t>星龙队</t>
  </si>
  <si>
    <t>李娟|李长江</t>
  </si>
  <si>
    <t>刘梓烨|王艺凯|陈海澜</t>
  </si>
  <si>
    <t>P6Y5JGC32-528-004-5Z-002-owc-035-1-fj5-01-77b</t>
  </si>
  <si>
    <t>宋宜辰</t>
  </si>
  <si>
    <t>P6Y5JGCud-528-004-hX-002-nUi-035-1-QTo-01-7K6</t>
  </si>
  <si>
    <t>艾泽诚</t>
  </si>
  <si>
    <t>榆林市高新区第十一小学</t>
  </si>
  <si>
    <t>杨兴彦</t>
  </si>
  <si>
    <t>P6Y5JGCuD-528-004-rF-002-YwF-035-1-5YX-01-H4g</t>
  </si>
  <si>
    <t>虞安琪</t>
  </si>
  <si>
    <t>上海市浦东新区高行镇高行小学</t>
  </si>
  <si>
    <t>P6Y5JGCrW-528-004-pq-002-ko5-035-1-fUH-01-gOR</t>
  </si>
  <si>
    <t>石榴4队</t>
  </si>
  <si>
    <t>新疆生产建设兵团第二中学、新疆师范大学附属中学</t>
  </si>
  <si>
    <t>宋梓涵|王泽语</t>
  </si>
  <si>
    <t>P6Y5JGC3w-528-004-QK-002-Vcr-035-1-ijs-01-K03</t>
  </si>
  <si>
    <t>赵伊诺</t>
  </si>
  <si>
    <t>小学组-光年拓界-G</t>
  </si>
  <si>
    <t>P6Y5JG5oM-528-004-2b-002-4II-035-1-Iwv-01-mmh</t>
  </si>
  <si>
    <t>上海福外小学一队</t>
  </si>
  <si>
    <t>上海市浦东新区福山外国语小学</t>
  </si>
  <si>
    <t>吕立晨</t>
  </si>
  <si>
    <t>梁皓天|王哲逸|唐嘉骐</t>
  </si>
  <si>
    <t>P6Y5JG5KL-528-004-4U-002-QKO-035-1-VmD-01-8Mb</t>
  </si>
  <si>
    <t>/冠军之队/</t>
  </si>
  <si>
    <t>上海市闵行区莘庄实验小学（北校区），闵行莘庄镇小学（南校区）</t>
  </si>
  <si>
    <t>胡俊</t>
  </si>
  <si>
    <t>胡欣樾|陈羽嘉</t>
  </si>
  <si>
    <t>P6Y5JG5M8-528-004-y1-002-LhR-035-1-J1D-01-lK3</t>
  </si>
  <si>
    <t>TGW 2队</t>
  </si>
  <si>
    <t>上海民办阳浦小学、上海民办美高双语学校、上海教育学会宝山实验学校</t>
  </si>
  <si>
    <t>张潇阳|Eyemoon Chen|权君易</t>
  </si>
  <si>
    <t>P6Y5JG5Jn-528-004-vc-002-jln-035-1-6mA-01-rkU</t>
  </si>
  <si>
    <t>锐创队</t>
  </si>
  <si>
    <t>石家庄市实验小学</t>
  </si>
  <si>
    <t>刘佳怡</t>
  </si>
  <si>
    <t>白育涵|李一鸣</t>
  </si>
  <si>
    <t>P6Y5JGCdR-528-004-xR-002-Y49-035-1-69J-01-HNj</t>
  </si>
  <si>
    <t>晋元B队</t>
  </si>
  <si>
    <t>周以然|陈芃麟</t>
  </si>
  <si>
    <t>P6Y5JGC1W-528-004-PX-002-OKm-035-1-4rh-01-uOk</t>
  </si>
  <si>
    <t>众志成诚队</t>
  </si>
  <si>
    <t>杭州市萧山区湘湖小学</t>
  </si>
  <si>
    <t>施超洋|张小庆</t>
  </si>
  <si>
    <t>李浩诚|陈哲煜|沈一凡|焦俊荣</t>
  </si>
  <si>
    <t>P6Y5JG5JF-528-004-uv-002-NU5-035-1-0gz-01-clq</t>
  </si>
  <si>
    <t>破晓队</t>
  </si>
  <si>
    <t>韩亚楠</t>
  </si>
  <si>
    <t>姚添琦|毕修睿</t>
  </si>
  <si>
    <t>P6Y5JGC1o-528-004-z9-002-ymm-035-1-P5H-01-ef9</t>
  </si>
  <si>
    <t>星辰闪耀队</t>
  </si>
  <si>
    <t>萧山区湘湖小学</t>
  </si>
  <si>
    <t>王文鼎|马昊然|钱佳蔚|沈一少</t>
  </si>
  <si>
    <t>P6Y5JG5KU-528-004-Rl-002-ToR-035-1-joh-01-2uk</t>
  </si>
  <si>
    <t>驯龙高手</t>
  </si>
  <si>
    <t>上海市世外小学，浙江省舟山市第一小学</t>
  </si>
  <si>
    <t>周瑾瑶|张君怡</t>
  </si>
  <si>
    <t>P6Y5JGNQo-528-004-kS-002-uIQ-035-1-lc2-01-QUl</t>
  </si>
  <si>
    <t>永恒铁三角队</t>
  </si>
  <si>
    <t>义乌市稠城第一小学；义乌市西江小学；义乌公学</t>
  </si>
  <si>
    <t>郑梓愉|沈逸恺|张晋锴</t>
  </si>
  <si>
    <t>P6Y5JGC18-528-004-uN-002-H3r-035-1-yo9-01-Flg</t>
  </si>
  <si>
    <t>高桥F4队</t>
  </si>
  <si>
    <t>杭州市萧山区高桥小学</t>
  </si>
  <si>
    <t>张岭|张小庆</t>
  </si>
  <si>
    <t>楼梓昊|陈智鑫|莫镒扬|时胤</t>
  </si>
  <si>
    <t>P6Y5JGCdo-528-004-DW-002-ObQ-035-1-hmA-01-glu</t>
  </si>
  <si>
    <t>世外D队</t>
  </si>
  <si>
    <t>Zhao Ethan Yichen|苏立言</t>
  </si>
  <si>
    <t>P6Y5JG5oX-528-004-OC-002-TnD-035-1-il6-01-r2Y</t>
  </si>
  <si>
    <t>上海福外小学二队</t>
  </si>
  <si>
    <t>马凯洋|牛旭冉</t>
  </si>
  <si>
    <t>P6Y5JG56b-528-004-dM-002-HAr-035-1-qaE-01-t6V</t>
  </si>
  <si>
    <t>算法冲锋连</t>
  </si>
  <si>
    <t>石家庄市草场街小学、东风西路小学</t>
  </si>
  <si>
    <t>李轩</t>
  </si>
  <si>
    <t>房一川|张以琛</t>
  </si>
  <si>
    <t>P6Y5JGCd6-528-004-wO-002-t3h-035-1-qNy-01-3Bl</t>
  </si>
  <si>
    <t>世外A队</t>
  </si>
  <si>
    <t>范恒嘉|张修齐</t>
  </si>
  <si>
    <t>P6Y5JGCdu-528-004-Ki-002-ccA-035-1-brp-01-7z1</t>
  </si>
  <si>
    <t>晋元C队</t>
  </si>
  <si>
    <t>薛云天|娄兆涵</t>
  </si>
  <si>
    <t>P6Y5JGCd9-528-004-Ng-002-vhd-035-1-eKj-01-d7Z</t>
  </si>
  <si>
    <t>世外F队</t>
  </si>
  <si>
    <t>孙锦垚|杨芯语</t>
  </si>
  <si>
    <t>P6Y5JGCdj-528-004-Jv-002-nBC-035-1-eek-01-Ocj</t>
  </si>
  <si>
    <t>三中心A队</t>
  </si>
  <si>
    <t>上海市静安区闸北第三中心小学</t>
  </si>
  <si>
    <t>顾捷|倪振瀚</t>
  </si>
  <si>
    <t>P6Y5JGCdD-528-004-WF-002-hmM-035-1-UX5-01-E30</t>
  </si>
  <si>
    <t>青外A队</t>
  </si>
  <si>
    <t>上海青浦区世外学校，上海市静安区闸北第三中心小学</t>
  </si>
  <si>
    <t>杨泽成|房佳萱</t>
  </si>
  <si>
    <t>P6Y5JG5Mq-528-004-Xq-002-BlE-035-1-08g-01-bOy</t>
  </si>
  <si>
    <t>佳嘉队</t>
  </si>
  <si>
    <t>上海市浦东新区新场实验小学</t>
  </si>
  <si>
    <t>范嘉喆|范嘉明</t>
  </si>
  <si>
    <t>P6Y5JGCr2-528-004-rH-002-XMK-035-1-65I-01-2OV</t>
  </si>
  <si>
    <t>武曲星</t>
  </si>
  <si>
    <t>北京市第十四中学小学部 天津市北辰区宜兴埠第三小学</t>
  </si>
  <si>
    <t>刘成林</t>
  </si>
  <si>
    <t>徐思远|张砚硕</t>
  </si>
  <si>
    <t>P6Y5JG5os-528-004-v8-002-wqc-035-1-ksP-01-K7e</t>
  </si>
  <si>
    <t>博研04队</t>
  </si>
  <si>
    <t>农安县实验小学</t>
  </si>
  <si>
    <t>王迪|王中岩</t>
  </si>
  <si>
    <t>姜乾宇|张轩铭</t>
  </si>
  <si>
    <t>P6Y5JG5Sc-528-004-TM-002-2I9-035-1-8Ol-01-6cH</t>
  </si>
  <si>
    <t>宁波四队</t>
  </si>
  <si>
    <t>何承原|钱祉翰|赵翌普</t>
  </si>
  <si>
    <t>P6Y5JG59n-528-004-Ag-002-bSF-035-1-ZgI-01-tAQ</t>
  </si>
  <si>
    <t>乐之队</t>
  </si>
  <si>
    <t>上海市浦东新区新场实验小学，上海市浦东新区石笋实验小学</t>
  </si>
  <si>
    <t>李卿乐|李勐之</t>
  </si>
  <si>
    <t>P6Y5JG5So-528-004-gK-002-cyH-035-1-yoZ-01-bAH</t>
  </si>
  <si>
    <t>亳州市青少年活动中心C</t>
  </si>
  <si>
    <t>亳州市青少年活动中心</t>
  </si>
  <si>
    <t>柴腾跃|张伟楠</t>
  </si>
  <si>
    <t>吴尚恩|李佳优|李沐然|芮浚哲</t>
  </si>
  <si>
    <t>P6Y5JGCgI-528-004-W9-002-O6r-035-1-WrF-01-Oap</t>
  </si>
  <si>
    <t>华师虹桥二队</t>
  </si>
  <si>
    <t>华东师范大学附属闵行虹桥学校</t>
  </si>
  <si>
    <t>沈莉慧</t>
  </si>
  <si>
    <t>蒋承辰|朱云来</t>
  </si>
  <si>
    <t>P6Y5JG5MU-528-004-cG-002-oNe-035-1-m0n-01-xOc</t>
  </si>
  <si>
    <t>风风火火队</t>
  </si>
  <si>
    <t>上海市浦东新区万科实验小学，上海市浦东新区新场实验小学</t>
  </si>
  <si>
    <t>王梓轩|李冯安</t>
  </si>
  <si>
    <t>P6Y5JGCrh-528-004-rG-002-FMm-035-1-eGK-01-4La</t>
  </si>
  <si>
    <t>机械开拓者</t>
  </si>
  <si>
    <t>江阴市实验、中山小学</t>
  </si>
  <si>
    <t>孟丽|顾针兆</t>
  </si>
  <si>
    <t>屈文泽|郭瑞霖|吴禹澔|吴润桐</t>
  </si>
  <si>
    <t>P6Y5JGCd0-528-004-3L-002-OAP-035-1-CId-01-liO</t>
  </si>
  <si>
    <t>世外G队</t>
  </si>
  <si>
    <t>袁尔来|周启文</t>
  </si>
  <si>
    <t>P6Y5JG5JY-528-004-6D-002-UFZ-035-1-77B-01-VkS</t>
  </si>
  <si>
    <t>棒贝飞跃队</t>
  </si>
  <si>
    <t>麓山国际实验二小&amp;amp;amp;amp;长郡月亮岛第三小学</t>
  </si>
  <si>
    <t>梁梓睿|李彦馨</t>
  </si>
  <si>
    <t>P6Y5JGCdQ-528-004-9R-002-xWW-035-1-40S-01-KrO</t>
  </si>
  <si>
    <t>晋元A队</t>
  </si>
  <si>
    <t>陈羿燃|原睿</t>
  </si>
  <si>
    <t>P6Y5JG5iq-528-004-fd-002-dzi-035-1-i2z-01-CXu</t>
  </si>
  <si>
    <t>VIC KANGAROO</t>
  </si>
  <si>
    <t>吴梦天|SHI LEYTON HAOCHEN</t>
  </si>
  <si>
    <t>P6Y5JG5al-528-004-O2-002-Axu-035-1-QfL-01-8a5</t>
  </si>
  <si>
    <t>FZ棒贝1号队</t>
  </si>
  <si>
    <t>福州市仓山淮安实验小学、福州市仓山实验小学流花溪校区</t>
  </si>
  <si>
    <t>蔡莙洋|鲍泓锐</t>
  </si>
  <si>
    <t>P6Y5JGCdF-528-004-6X-002-Hrk-035-1-MLo-01-biL</t>
  </si>
  <si>
    <t>青外B队</t>
  </si>
  <si>
    <t>谢道衍|乔思源</t>
  </si>
  <si>
    <t>P6Y5JGNQi-528-004-jr-002-mCw-035-1-GBj-01-siq</t>
  </si>
  <si>
    <t>破壁先行者</t>
  </si>
  <si>
    <t>陈柯睿|陶嘉欣|金抒洋</t>
  </si>
  <si>
    <t>P6Y5JG5JB-528-004-hO-002-KiB-035-1-wQL-01-h0j</t>
  </si>
  <si>
    <t>创芯队</t>
  </si>
  <si>
    <t>石家庄市实验小学、石家庄市弘石湾小学、石家庄市北附学校</t>
  </si>
  <si>
    <t>高腾飞</t>
  </si>
  <si>
    <t>何佳融|彭嘉佑|康舜壹</t>
  </si>
  <si>
    <t>P6Y5JGCrf-528-004-64-002-CSk-035-1-2tP-01-O4u</t>
  </si>
  <si>
    <t>量子巨人队</t>
  </si>
  <si>
    <t>北京市西城区三义里小学    北京小学广外校区</t>
  </si>
  <si>
    <t>焦文骢|陈明骏</t>
  </si>
  <si>
    <t>P6Y5JG5ok-528-004-eR-002-7d2-035-1-hlQ-01-CGC</t>
  </si>
  <si>
    <t>农安博研03队</t>
  </si>
  <si>
    <t>王迪|杜向华</t>
  </si>
  <si>
    <t>杨皓彬|赵林煊</t>
  </si>
  <si>
    <t>P6Y5JG56I-528-004-AR-002-JwO-035-1-3R1-01-Z3q</t>
  </si>
  <si>
    <t>奇点智造队</t>
  </si>
  <si>
    <t>石家庄市东风西路小学、谈固小学</t>
  </si>
  <si>
    <t>刘张经纬|冯宜博</t>
  </si>
  <si>
    <t>P6Y5JG5MV-528-004-XR-002-Wj0-035-1-cLi-01-blz</t>
  </si>
  <si>
    <t>鸿栩队</t>
  </si>
  <si>
    <t>谈鸿|谈栩</t>
  </si>
  <si>
    <t>P6Y5JGCgG-528-004-4b-002-mMg-035-1-Fen-01-qb7</t>
  </si>
  <si>
    <t>武宁一队</t>
  </si>
  <si>
    <t>钟昀清|许亦涵</t>
  </si>
  <si>
    <t>P6Y5JG5oK-528-004-Rr-002-eCa-035-1-Oyj-01-W0O</t>
  </si>
  <si>
    <t>上海福外小学四队</t>
  </si>
  <si>
    <t>陈瑞祺|刘昭希</t>
  </si>
  <si>
    <t>P6Y5JG5am-528-004-lr-002-PON-035-1-hnY-01-HLn</t>
  </si>
  <si>
    <t>FZ棒贝3队</t>
  </si>
  <si>
    <t>福州仓七小学江南水都小学清华附中福州学校小学分部闽侯实验小学</t>
  </si>
  <si>
    <t>朱泽景|陈哲嵘|翁声杭|林沐晨</t>
  </si>
  <si>
    <t>P6Y5JGNQl-528-004-e2-002-3y1-035-1-aXH-01-wK1</t>
  </si>
  <si>
    <t>璀璨星途队</t>
  </si>
  <si>
    <t>义乌市绣川小学；义乌市香山小学；义乌市春华小学；义乌市艺术学校</t>
  </si>
  <si>
    <t>何承霖|刘星禾|叶泽皓|陈梓涵</t>
  </si>
  <si>
    <t>P6Y5JG5XW-528-004-vY-002-BMZ-035-1-SmO-01-yBm</t>
  </si>
  <si>
    <t>芯程二队</t>
  </si>
  <si>
    <t>上海市宝山区第一中心小学 上海市宝山区和衷小学</t>
  </si>
  <si>
    <t>陈语|孙亦剀</t>
  </si>
  <si>
    <t>P6Y5JGNQ6-528-004-JY-002-WO9-035-1-098-01-z4S</t>
  </si>
  <si>
    <t> 无畏机甲团</t>
  </si>
  <si>
    <t>杨德洺|楼星辰</t>
  </si>
  <si>
    <t>P6Y5JG5J0-528-004-Xd-002-4vl-035-1-ech-01-COf</t>
  </si>
  <si>
    <t>棒贝雄鹰队</t>
  </si>
  <si>
    <t>长沙市德成学校</t>
  </si>
  <si>
    <t>李尚非|李如山</t>
  </si>
  <si>
    <t>P6Y5JG5Xj-528-004-Rh-002-kdr-035-1-tdq-01-V7R</t>
  </si>
  <si>
    <t>星河奇迹</t>
  </si>
  <si>
    <t>金华斯坦星球</t>
  </si>
  <si>
    <t>何世伟</t>
  </si>
  <si>
    <t>丁皓恩|丁安琪</t>
  </si>
  <si>
    <t>P6Y5JG5K5-528-004-wp-002-OY5-035-1-JG3-01-Inp</t>
  </si>
  <si>
    <t>奇点科创1队</t>
  </si>
  <si>
    <t>上海闵行区民办德闳学校，上海市浦明师范学校附属小学</t>
  </si>
  <si>
    <t>陈青云|权衍</t>
  </si>
  <si>
    <t>P6Y5JGCgU-528-004-Q8-002-1h8-035-1-xtb-01-f6q</t>
  </si>
  <si>
    <t>武宁三队</t>
  </si>
  <si>
    <t>缪其霖|陆思远</t>
  </si>
  <si>
    <t>P6Y5JG5SM-528-004-sc-002-1lC-035-1-jBB-01-Xqj</t>
  </si>
  <si>
    <t>南化实验小学先锋队</t>
  </si>
  <si>
    <t>邱星翰|韦添翼|余俊达</t>
  </si>
  <si>
    <t>P6Y5JGNQN-528-004-d2-002-Urc-035-1-d5H-01-SWG</t>
  </si>
  <si>
    <t> 凯旋机械营</t>
  </si>
  <si>
    <t>义乌黎明湖小学；义乌市西江小学</t>
  </si>
  <si>
    <t>鄢晨豪|徐德译</t>
  </si>
  <si>
    <t>P6Y5JGCgh-528-004-hr-002-GSc-035-1-ypr-01-Wrg</t>
  </si>
  <si>
    <t>青外C队</t>
  </si>
  <si>
    <t>上海青浦区世外学校，上海市虹口区凉城第四小学</t>
  </si>
  <si>
    <t>钱芮成|徐子轩</t>
  </si>
  <si>
    <t>P6Y5JG5S6-528-004-DK-002-aSp-035-1-iQF-01-BZS</t>
  </si>
  <si>
    <t>亳州市青少年活动中心B</t>
  </si>
  <si>
    <t>柴腾跃|张伟丽</t>
  </si>
  <si>
    <t>赵春益|田沛鑫|柴圣俊|胡翊航</t>
  </si>
  <si>
    <t>P6Y5JGCgi-528-004-g8-002-O9g-035-1-CXv-01-mpL</t>
  </si>
  <si>
    <t>华师安生联队</t>
  </si>
  <si>
    <t>华东师范大学附属闵行虹桥学校、上海安生学校</t>
  </si>
  <si>
    <t>郑雨霁|沈莉慧</t>
  </si>
  <si>
    <t>孙宇航|蒋世涵</t>
  </si>
  <si>
    <t>P6Y5JGCrb-528-004-HV-002-aqx-035-1-RTG-01-R93</t>
  </si>
  <si>
    <t>卓越先锋队</t>
  </si>
  <si>
    <t>北京市第八中学附属小学    北京小学广外校区</t>
  </si>
  <si>
    <t>段岳桐|田程元</t>
  </si>
  <si>
    <t>P6Y5JG5Kz-528-004-J4-002-A0p-035-1-RBB-01-2oK</t>
  </si>
  <si>
    <t>农安博研05队</t>
  </si>
  <si>
    <t>王迪|陈波</t>
  </si>
  <si>
    <t>邵梓安|陈明赫|徐安逸</t>
  </si>
  <si>
    <t>P6Y5JGCBk-528-004-2Y-002-r0v-035-1-bjc-01-8Kt</t>
  </si>
  <si>
    <t>正玄队</t>
  </si>
  <si>
    <t>江阴市实验、城中实验小学</t>
  </si>
  <si>
    <t>施益烽</t>
  </si>
  <si>
    <t>薛正阳|朱玄迪</t>
  </si>
  <si>
    <t>P6Y5JGCdB-528-004-o9-002-SOn-035-1-0Ee-01-pOk</t>
  </si>
  <si>
    <t>晋元D队</t>
  </si>
  <si>
    <t>上海市晋元高级中学附属学校、上海市静安区闸北第三中心小学</t>
  </si>
  <si>
    <t>徐清珏|张旭辰</t>
  </si>
  <si>
    <t>P6Y5JGCrA-528-004-wz-002-vPL-035-1-x0c-01-aYJ</t>
  </si>
  <si>
    <t>银河舰队</t>
  </si>
  <si>
    <t>江阴市实验、滨江科技城小学</t>
  </si>
  <si>
    <t>赵浩宸|徐嘉乐|曹嘉禾</t>
  </si>
  <si>
    <t>P6Y5JG5KC-528-004-sj-002-e6s-035-1-ub0-01-jhL</t>
  </si>
  <si>
    <t>梓墨鑫煜队</t>
  </si>
  <si>
    <t>长治市实验学校 / 长治市第十二中学校</t>
  </si>
  <si>
    <t>姜慧鹏|张慧艳</t>
  </si>
  <si>
    <t>毕梓墨|张鑫煜</t>
  </si>
  <si>
    <t>P6Y5JG5MR-528-004-ga-002-grX-035-1-fsi-01-3JT</t>
  </si>
  <si>
    <t>TGW 3队</t>
  </si>
  <si>
    <t>上海中远实验学校、上海教育学会宝山实验学校、宝山区庙行实验学校</t>
  </si>
  <si>
    <t>高英云|莫宇辰|葛辰睿</t>
  </si>
  <si>
    <t>P6Y5JG5KI-528-004-Oq-002-pAL-035-1-ow1-01-R0R</t>
  </si>
  <si>
    <t>新创科机器人小高组8队</t>
  </si>
  <si>
    <t>侯马市紫金山街小学</t>
  </si>
  <si>
    <t>邢好丽|王怡丹</t>
  </si>
  <si>
    <t>李梓歌|刘书豪|董金格</t>
  </si>
  <si>
    <t>P6Y5JG5I8-528-004-UZ-002-0cE-035-1-P0P-01-AHo</t>
  </si>
  <si>
    <t>心愿队</t>
  </si>
  <si>
    <t>上海市嘉定区江桥小学上海市嘉定区金鹤学校</t>
  </si>
  <si>
    <t>顾琪悦|施智文</t>
  </si>
  <si>
    <t>P6Y5JGCg5-528-004-Yx-002-jUv-035-1-Wfv-01-Iac</t>
  </si>
  <si>
    <t>武宁二队</t>
  </si>
  <si>
    <t>鲁哲安|胡乐之</t>
  </si>
  <si>
    <t>P6Y5JG5aQ-528-004-nX-002-7JT-035-1-n7l-01-uQR</t>
  </si>
  <si>
    <t>FZ棒贝2号队</t>
  </si>
  <si>
    <t>福州教育学院附属第三小学井大小学麦顶小学三江口分校鼓楼实验小学</t>
  </si>
  <si>
    <t>游怿欣|朱思淇|严熙雅|郑思成</t>
  </si>
  <si>
    <t>P6Y5JG5KS-528-004-q7-002-X4G-035-1-IFF-01-th6</t>
  </si>
  <si>
    <t>新创科机器人小高组1队</t>
  </si>
  <si>
    <t>曲沃县翔宇实验小学</t>
  </si>
  <si>
    <t>王嘉乐|文玉</t>
  </si>
  <si>
    <t>刘柏辰|推晋晨</t>
  </si>
  <si>
    <t>P6Y5JG5Kt-528-004-F2-002-jw6-035-1-YVP-01-VtB</t>
  </si>
  <si>
    <t>新创科机器人小高组7队</t>
  </si>
  <si>
    <t>侯马市至德小学、侯马市浍滨学校</t>
  </si>
  <si>
    <t>刘丽|赵冲</t>
  </si>
  <si>
    <t>刘迈鸿|杨青润</t>
  </si>
  <si>
    <t>P6Y5JG5oa-528-004-Sn-002-7yy-035-1-Wft-01-8JV</t>
  </si>
  <si>
    <t>上海福外小学三队</t>
  </si>
  <si>
    <t>邱奕博|何汇霖|叶妙华</t>
  </si>
  <si>
    <t>P6Y5JGCrw-528-004-x3-002-mWX-035-1-tUC-01-CJw</t>
  </si>
  <si>
    <t>芒果队</t>
  </si>
  <si>
    <t>江阴市城中实验、临港科创、人民东路、外国语学校</t>
  </si>
  <si>
    <t>徐翊宸|胡瑾淏|於昊然|钱兆九</t>
  </si>
  <si>
    <t>P6Y5JGNQQ-528-004-eI-002-hYP-035-1-mdk-01-wTs</t>
  </si>
  <si>
    <t>云程战队</t>
  </si>
  <si>
    <t>颍泉区泉北小学教育集团</t>
  </si>
  <si>
    <t>王康</t>
  </si>
  <si>
    <t>许云程|郭芷瑞|唐嘉琪</t>
  </si>
  <si>
    <t>P6Y5JG5KJ-528-004-pw-002-MZv-035-1-YTB-01-A2X</t>
  </si>
  <si>
    <t>新创科机器人小高组3队</t>
  </si>
  <si>
    <t>侯马市502学校、侯马市中心街小学</t>
  </si>
  <si>
    <t>马咪咪|乔莉</t>
  </si>
  <si>
    <t>李一广|刘子赫</t>
  </si>
  <si>
    <t>P6Y5JGCB1-528-004-Zh-002-etN-035-1-0Qw-01-PgZ</t>
  </si>
  <si>
    <t>马紫桐 马瀚东</t>
  </si>
  <si>
    <t>青岛市银海小学</t>
  </si>
  <si>
    <t>马紫桐|马瀚东</t>
  </si>
  <si>
    <t>P6Y5JGCri-528-004-CN-002-BvU-035-1-jLt-01-jpg</t>
  </si>
  <si>
    <t>逐光星河队</t>
  </si>
  <si>
    <t>北京市文汇小学  北京光明小学</t>
  </si>
  <si>
    <t>陈晨</t>
  </si>
  <si>
    <t>马方潇|王骏昊</t>
  </si>
  <si>
    <t>P6Y5JG5ot-528-004-VO-002-qT8-035-1-BfW-01-CTA</t>
  </si>
  <si>
    <t>深蓝智行队</t>
  </si>
  <si>
    <t>上海市浦东新区昌邑小学 曹路打一小学</t>
  </si>
  <si>
    <t>袁帅|关轶梅</t>
  </si>
  <si>
    <t>袁思凌|丁梓垣</t>
  </si>
  <si>
    <t>P6Y5JGCrX-528-004-7d-002-WXb-035-1-l5w-01-GKx</t>
  </si>
  <si>
    <t>拓新小队</t>
  </si>
  <si>
    <t>清华大学附属中学广华学校  吉林省第二实验学校</t>
  </si>
  <si>
    <t>李晓宇|周宝良</t>
  </si>
  <si>
    <t>陈芮语|王圣迪</t>
  </si>
  <si>
    <t>P6Y5JGCBn-528-004-mB-002-T0C-035-1-ApU-01-SL4</t>
  </si>
  <si>
    <t>白茉妍  张睿</t>
  </si>
  <si>
    <t>青岛榉园学校  涿州市三义小学</t>
  </si>
  <si>
    <t>白茉妍|张睿</t>
  </si>
  <si>
    <t>P6Y5JG5oq-528-004-wV-002-Usk-035-1-Qf1-01-8SD</t>
  </si>
  <si>
    <t>智启探索队</t>
  </si>
  <si>
    <t>上海市建平实验小学 泗泾第三小学</t>
  </si>
  <si>
    <t>李姣</t>
  </si>
  <si>
    <t>张宥博|钟林茂</t>
  </si>
  <si>
    <t>P6Y5JGCrM-528-004-LQ-002-l9U-035-1-HmV-01-kSD</t>
  </si>
  <si>
    <t>同心队</t>
  </si>
  <si>
    <t>北京雷锋小学   北京市东城区安外三条小学</t>
  </si>
  <si>
    <t>孟帅帅</t>
  </si>
  <si>
    <t>董一骅|董志鲲</t>
  </si>
  <si>
    <t>P6Y5JGCBH-528-004-nO-002-NLQ-035-1-MEs-01-Eqb</t>
  </si>
  <si>
    <t>马敏哲 李牧骅</t>
  </si>
  <si>
    <t>武汉市江岸区长春街小学 武汉市武昌区未来实验小学黄鹤楼校区</t>
  </si>
  <si>
    <t>马敏哲|李牧骅</t>
  </si>
  <si>
    <t>中学组-P</t>
  </si>
  <si>
    <t>P6Y5JG5WU-528-004-Xw-003-vuT-036-1-E0w-03-9ZG</t>
  </si>
  <si>
    <t>AI创无界MC</t>
  </si>
  <si>
    <t>杰泽力行队</t>
  </si>
  <si>
    <t>庞雨泽|徐杰克</t>
  </si>
  <si>
    <t>P6Y5JGCg8-528-004-VD-003-jvv-036-1-Vu0-03-XzJ</t>
  </si>
  <si>
    <t>杰奕昱行队</t>
  </si>
  <si>
    <t>常熟伦华外国语学校/南京师范大学附属中学仙林学校初中部/吴县中学</t>
  </si>
  <si>
    <t>贺绍杰|余奕莹|张昱哲</t>
  </si>
  <si>
    <t>P6Y5JG5Nu-528-004-RN-003-rn9-036-1-2UJ-03-Wh9</t>
  </si>
  <si>
    <t>拓扑算力队</t>
  </si>
  <si>
    <t>石家庄外国语学校</t>
  </si>
  <si>
    <t>范秋辰</t>
  </si>
  <si>
    <t>P6Y5JG5CQ-528-004-AP-003-yrQ-036-1-lyA-03-l24</t>
  </si>
  <si>
    <t>天津武清光明道/十二中联队</t>
  </si>
  <si>
    <t>天津市武清区光明道中学/杨村第十二中学</t>
  </si>
  <si>
    <t>武彤|赵善志</t>
  </si>
  <si>
    <t>韩梓航|王禹翰</t>
  </si>
  <si>
    <t>P6Y5JG5OM-528-004-74-003-WVV-036-1-Q01-03-N7B</t>
  </si>
  <si>
    <t>继光2队</t>
  </si>
  <si>
    <t>上海市继光初级中学</t>
  </si>
  <si>
    <t>何如超</t>
  </si>
  <si>
    <t>居宥廷</t>
  </si>
  <si>
    <t>P6Y5JG5Nf-528-004-zT-003-ROg-036-1-Iy7-03-EBq</t>
  </si>
  <si>
    <t>乘风破浪队</t>
  </si>
  <si>
    <t>耿浩翔</t>
  </si>
  <si>
    <t>P6Y5JG5CF-528-004-hg-003-6sY-036-1-Na4-03-HZG</t>
  </si>
  <si>
    <t>滨湖中学、卓越中学、觉民中学联队</t>
  </si>
  <si>
    <t>天津市滨湖中学、天津市卓越中学、天津市觉民中学</t>
  </si>
  <si>
    <t>胡英超</t>
  </si>
  <si>
    <t>李承谕|韦赫轩|贾梓洋</t>
  </si>
  <si>
    <t>P6Y5JGNPI-528-004-C1-003-AS2-036-1-zo4-03-AMW</t>
  </si>
  <si>
    <t>祯鑫</t>
  </si>
  <si>
    <t>无锡市堰桥高级中学</t>
  </si>
  <si>
    <t>徐国庆</t>
  </si>
  <si>
    <t>强祯鑫</t>
  </si>
  <si>
    <t>P6Y5JG5OY-528-004-rT-003-uyq-036-1-GBb-03-kol</t>
  </si>
  <si>
    <t>农安博研01队</t>
  </si>
  <si>
    <t>农安县实验中学、农安县第一中学</t>
  </si>
  <si>
    <t>王迪|戈文晶</t>
  </si>
  <si>
    <t>郑舒洋|刘雨浩|闫金瑶</t>
  </si>
  <si>
    <t>P6Y5JG5CE-528-004-lM-003-rOj-036-1-Khr-03-uk1</t>
  </si>
  <si>
    <t>天津南湖/杨村二中/八中联队</t>
  </si>
  <si>
    <t>天津市武清区南湖中学/杨村第二中学</t>
  </si>
  <si>
    <t>王洪云|丁孟梅</t>
  </si>
  <si>
    <t>李梓萌|徐艺鸣</t>
  </si>
  <si>
    <t>P6Y5JG5Or-528-004-xN-003-sEH-036-1-YgD-03-BpH</t>
  </si>
  <si>
    <t>天津市河东区太阳城学校中学代表队</t>
  </si>
  <si>
    <t>苏浩博|宋来泽</t>
  </si>
  <si>
    <t>P6Y5JG5NP-528-004-H5-003-VoO-036-1-rSP-03-1Rj</t>
  </si>
  <si>
    <t>天津市汇文中学和南开翔宇学校联队</t>
  </si>
  <si>
    <t>天津市汇文中学、天津市河西区南开翔宇学校</t>
  </si>
  <si>
    <t>王兴|王琪</t>
  </si>
  <si>
    <t>吴宇轩|刘莫森</t>
  </si>
  <si>
    <t>P6Y5JG5OH-528-004-ip-003-8zs-036-1-ZXD-03-g0e</t>
  </si>
  <si>
    <t>农安博研02队</t>
  </si>
  <si>
    <t>农安县第一中学、农安县红旗小学</t>
  </si>
  <si>
    <t>王迪|孙亚娟</t>
  </si>
  <si>
    <t>崔辰瑞|姚志镇|于嘉希</t>
  </si>
  <si>
    <t>P6Y5JG5Ok-528-004-v9-003-w5f-036-1-H9d-03-dws</t>
  </si>
  <si>
    <t>历城六中省实验队</t>
  </si>
  <si>
    <t>济南市历城区第六中学/山东省实验初级中学</t>
  </si>
  <si>
    <t>邵西亮</t>
  </si>
  <si>
    <t>谷子桓|夏明睿|洪锐霖</t>
  </si>
  <si>
    <t>P6Y5JGNuU-528-004-aD-003-Yz5-036-1-6aF-03-xJZ</t>
  </si>
  <si>
    <t>松原慧智队</t>
  </si>
  <si>
    <t>吉林油田钻井小学</t>
  </si>
  <si>
    <t>耿中伟</t>
  </si>
  <si>
    <t>郜浚然</t>
  </si>
  <si>
    <t>P6Y5JG5N9-528-004-oJ-003-qQP-036-1-k1y-03-ddb</t>
  </si>
  <si>
    <t>无锡-螣蛇队</t>
  </si>
  <si>
    <t>江南大学附属实验中学、无锡市英禾双语学校</t>
  </si>
  <si>
    <t>唐意博|蒋承宗|陈钇衡</t>
  </si>
  <si>
    <t>P6Y5JG5OS-528-004-uZ-003-TOK-036-1-5LT-03-nDk</t>
  </si>
  <si>
    <t>光影行者</t>
  </si>
  <si>
    <t>武邑镇中学</t>
  </si>
  <si>
    <t>崔翔壹</t>
  </si>
  <si>
    <t>P6Y5JG5NR-528-004-6e-003-Prg-036-1-pGH-03-qgC</t>
  </si>
  <si>
    <t>矢量控制组</t>
  </si>
  <si>
    <t>石家庄市第二十三中学</t>
  </si>
  <si>
    <t>张杉</t>
  </si>
  <si>
    <t>唐诗茵</t>
  </si>
  <si>
    <t>P6Y5JGCsC-528-004-Nr-003-hfl-036-1-14k-03-9PA</t>
  </si>
  <si>
    <t>胡轩睿</t>
  </si>
  <si>
    <t>济宁学院附属中学（红星校区）</t>
  </si>
  <si>
    <t>渠霄虹</t>
  </si>
  <si>
    <t>P6Y5JGNEB-528-004-kH-003-OJB-036-1-NOT-03-UwL</t>
  </si>
  <si>
    <t>鲁迅三队</t>
  </si>
  <si>
    <t>上海市鲁迅初级中学</t>
  </si>
  <si>
    <t>徐靖</t>
  </si>
  <si>
    <t>严凡斐|杨裔北</t>
  </si>
  <si>
    <t>P6Y5JGCgE-528-004-ue-003-Ajl-036-1-5rr-03-5Nn</t>
  </si>
  <si>
    <t>诚源队</t>
  </si>
  <si>
    <t>常熟伦华外国语学校/连云港市外国语学校</t>
  </si>
  <si>
    <t>黄子诚|欧源</t>
  </si>
  <si>
    <t>P6Y5JG5W6-528-004-Qq-003-0Mg-036-1-5HI-03-s6o</t>
  </si>
  <si>
    <t>山西汾龙三队</t>
  </si>
  <si>
    <t>郭人瑞|白鼎菘</t>
  </si>
  <si>
    <t>P6Y5JGNEA-528-004-nY-003-QCC-036-1-b99-03-jOd</t>
  </si>
  <si>
    <t>青浦世外三队</t>
  </si>
  <si>
    <t>ZHANG MARK BOCHAO</t>
  </si>
  <si>
    <t>P6Y5JGNEf-528-004-FG-003-I1E-036-1-NoO-03-XaQ</t>
  </si>
  <si>
    <t>晋元科创二队</t>
  </si>
  <si>
    <t>谢昕|韩晟轩</t>
  </si>
  <si>
    <t>P6Y5JG5Wh-528-004-BI-003-CIS-036-1-046-03-Ltp</t>
  </si>
  <si>
    <t>洛北甸柳队</t>
  </si>
  <si>
    <t>德州市临邑县洛北中学/济南市甸柳第一中学</t>
  </si>
  <si>
    <t>刘兴镇|林俊成</t>
  </si>
  <si>
    <t>P6Y5JGNhV-528-004-O1-003-F6c-036-1-SSm-03-urG</t>
  </si>
  <si>
    <t>无敌快乐组</t>
  </si>
  <si>
    <t>松原市慧仁中学，滨江中学，吉林油田第十二中学，前郭县第一中学</t>
  </si>
  <si>
    <t>丛晓然</t>
  </si>
  <si>
    <t>周柏銘|杨皓宾|刘志远|吴振邦</t>
  </si>
  <si>
    <t>P6Y5JG5Nt-528-004-cV-003-Wpe-036-1-Wjk-03-Pte</t>
  </si>
  <si>
    <t>坚韧不拔队</t>
  </si>
  <si>
    <t>王禹皓</t>
  </si>
  <si>
    <t>P6Y5JG5Wz-528-004-ot-003-sa1-036-1-izO-03-Nw4</t>
  </si>
  <si>
    <t>龙德立德山师队</t>
  </si>
  <si>
    <t>济南市历下区龙德学校/历下区立德学校/山东师范大学第二附属中学</t>
  </si>
  <si>
    <t>周璇</t>
  </si>
  <si>
    <t>王梓骁|赵杍韩|张雅茹</t>
  </si>
  <si>
    <t>P6Y5JGNPc-528-004-oC-003-DdL-036-1-w82-03-nT1</t>
  </si>
  <si>
    <t>佳昊</t>
  </si>
  <si>
    <t>唐佳昊</t>
  </si>
  <si>
    <t>P6Y5JGCeV-528-004-xh-003-ay4-036-1-xls-03-T8I</t>
  </si>
  <si>
    <t>梅村高中</t>
  </si>
  <si>
    <t>江苏省梅村高级中学、苏州国裕外语学校</t>
  </si>
  <si>
    <t>曹希文|卞俊棋</t>
  </si>
  <si>
    <t>P6Y5JG5Ox-528-004-E8-003-x7P-036-1-zNF-03-fu7</t>
  </si>
  <si>
    <t>继光1队</t>
  </si>
  <si>
    <t>段正雍</t>
  </si>
  <si>
    <t>P6Y5JGNEQ-528-004-Oa-003-8Do-036-1-hEy-03-Tcb</t>
  </si>
  <si>
    <t>普教院一队</t>
  </si>
  <si>
    <t>上海市普陀区教育学院附属学校</t>
  </si>
  <si>
    <t>李双</t>
  </si>
  <si>
    <t>许辰晖|张钟恺</t>
  </si>
  <si>
    <t>P6Y5JGNED-528-004-bM-003-KgM-036-1-yTq-03-dFN</t>
  </si>
  <si>
    <t>鲁迅二队</t>
  </si>
  <si>
    <t>张森杰|周智森|安朝乐太</t>
  </si>
  <si>
    <t>P6Y5JGNEK-528-004-rJ-003-r6s-036-1-sc5-03-YES</t>
  </si>
  <si>
    <t>晋元科创五队</t>
  </si>
  <si>
    <t>刘思宇</t>
  </si>
  <si>
    <t>P6Y5JGNnZ-528-004-mD-003-Q5T-036-1-cM2-03-2uT</t>
  </si>
  <si>
    <t>金枪鱼</t>
  </si>
  <si>
    <t>周超</t>
  </si>
  <si>
    <t>徐霏|丁荣添</t>
  </si>
  <si>
    <t>P6Y5JGNEp-528-004-lT-003-WzO-036-1-SOr-03-xKb</t>
  </si>
  <si>
    <t>安生一队</t>
  </si>
  <si>
    <t>上海安生学校</t>
  </si>
  <si>
    <t>郑雨霁</t>
  </si>
  <si>
    <t>熊亦阳|黄霄</t>
  </si>
  <si>
    <t>P6Y5JG5NL-528-004-U6-003-kqY-036-1-iVd-03-5Qz</t>
  </si>
  <si>
    <t>勇争第一队</t>
  </si>
  <si>
    <t>邢视考</t>
  </si>
  <si>
    <t>P6Y5JG5WI-528-004-24-003-Dbu-036-1-bGv-03-rmf</t>
  </si>
  <si>
    <t>TGW 07队</t>
  </si>
  <si>
    <t>上海市民办至德实验学校、上海市教育学会宝山实验学校</t>
  </si>
  <si>
    <t>朱翊宸|王睿鸿</t>
  </si>
  <si>
    <t>P6Y5JGNvB-528-004-mp-003-7fn-036-1-C5P-03-74O</t>
  </si>
  <si>
    <t>石榴5队</t>
  </si>
  <si>
    <t>乌鲁木齐市第一百二十六中学、第一百二十七中学、第一中学</t>
  </si>
  <si>
    <t>赵天乐|吴佳奇|姜淏文</t>
  </si>
  <si>
    <t>P6Y5JG50A-528-004-nI-003-GaA-036-1-8e2-03-JBR</t>
  </si>
  <si>
    <t>智创启航队</t>
  </si>
  <si>
    <t>史会芳</t>
  </si>
  <si>
    <t>吕清羽|桂子越</t>
  </si>
  <si>
    <t>P6Y5JG5Op-528-004-xF-003-irI-036-1-mhu-03-e9P</t>
  </si>
  <si>
    <t>上海市清流中学队</t>
  </si>
  <si>
    <t>上海市清流中学</t>
  </si>
  <si>
    <t>罗启哲</t>
  </si>
  <si>
    <t>P6Y5JGNhM-528-004-3z-003-4Jz-036-1-4Zx-03-5AQ</t>
  </si>
  <si>
    <t>石榴6队</t>
  </si>
  <si>
    <t>乌鲁木齐市第十三中学、七十中学</t>
  </si>
  <si>
    <t>朱恒辉|张凌霄</t>
  </si>
  <si>
    <t>P6Y5JGNEh-528-004-Eh-003-AWr-036-1-Ee7-03-4Bq</t>
  </si>
  <si>
    <t>青浦世外二队</t>
  </si>
  <si>
    <t>沈睿远</t>
  </si>
  <si>
    <t>P6Y5JG5Oj-528-004-IN-003-OJp-036-1-95Z-03-LMx</t>
  </si>
  <si>
    <t>上海上南中学东校、尚文中学联队</t>
  </si>
  <si>
    <t>上海市上南中学东校  上海市尚文中学</t>
  </si>
  <si>
    <t>李思睿|张禹辰</t>
  </si>
  <si>
    <t>P6Y5JGNEm-528-004-bF-003-5yz-036-1-NYB-03-Pw3</t>
  </si>
  <si>
    <t>铜川文达联队</t>
  </si>
  <si>
    <t>上海文达学校、上海市铜川学校</t>
  </si>
  <si>
    <t>陆思思|朱伟嘉</t>
  </si>
  <si>
    <t>胡钰萱|施森浩</t>
  </si>
  <si>
    <t>P6Y5JGNPo-528-004-XA-003-9is-036-1-8Ar-03-y1K</t>
  </si>
  <si>
    <t>姿燕</t>
  </si>
  <si>
    <t>江姿燕</t>
  </si>
  <si>
    <t>P6Y5JG5Ce-528-004-wg-003-ftQ-036-1-luE-03-yEb</t>
  </si>
  <si>
    <t>弈界GameChanger</t>
  </si>
  <si>
    <t>唐山市凤凰中学 唐山东方学校 唐山市龙华中学</t>
  </si>
  <si>
    <t>王春凤</t>
  </si>
  <si>
    <t>吴思言|刘骐恺|肖云兮</t>
  </si>
  <si>
    <t>P6Y5JGNPq-528-004-kj-003-YVZ-036-1-P2r-03-h77</t>
  </si>
  <si>
    <t>郡浩</t>
  </si>
  <si>
    <t>秦郡浩</t>
  </si>
  <si>
    <t>P6Y5JGNE6-528-004-Ou-003-chm-036-1-2Ei-03-y7c</t>
  </si>
  <si>
    <t>晋元科创四队</t>
  </si>
  <si>
    <t>申睿琛|谈有容</t>
  </si>
  <si>
    <t>P6Y5JG5NW-528-004-Hw-003-kHl-036-1-K8k-03-p8F</t>
  </si>
  <si>
    <t>无锡-混沌队</t>
  </si>
  <si>
    <t>无锡金桥双语实验学校（初中部）、无锡市天一实验学校</t>
  </si>
  <si>
    <t>徐赵乙帆|汤熙哲|张彧豪</t>
  </si>
  <si>
    <t>P6Y5JGNE2-528-004-Pp-003-p61-036-1-tT3-03-kOY</t>
  </si>
  <si>
    <t>上音一队</t>
  </si>
  <si>
    <t>上海音乐学院虹口区实验中学</t>
  </si>
  <si>
    <t>陈敏敏</t>
  </si>
  <si>
    <t>张涵宇|吴彦翎</t>
  </si>
  <si>
    <t>P6Y5JGNEq-528-004-8K-003-UCc-036-1-FG1-03-jC5</t>
  </si>
  <si>
    <t>西外田田队</t>
  </si>
  <si>
    <t>田隽雯|田隽涵</t>
  </si>
  <si>
    <t>P6Y5JGNRF-528-004-sO-003-5IN-036-1-zIR-03-PW3</t>
  </si>
  <si>
    <t>青浦世外一队</t>
  </si>
  <si>
    <t>张乐天</t>
  </si>
  <si>
    <t>P6Y5JG5Nj-528-004-xO-003-04d-036-1-Qfg-03-b0b</t>
  </si>
  <si>
    <t>无锡-饕餮队</t>
  </si>
  <si>
    <t>无锡市江南中学、无锡市水秀中学</t>
  </si>
  <si>
    <t>张仕进|季禹韬|董珈豪</t>
  </si>
  <si>
    <t>P6Y5JGNPC-528-004-ij-003-NDn-036-1-lc9-03-sN8</t>
  </si>
  <si>
    <t>梦函</t>
  </si>
  <si>
    <t>赵梦函</t>
  </si>
  <si>
    <t>P6Y5JG5pv-528-004-nO-003-cHh-036-1-VVc-03-GNZ</t>
  </si>
  <si>
    <t>瑒祺创想</t>
  </si>
  <si>
    <t>南通市启秀中学</t>
  </si>
  <si>
    <t>刘煜祺|钱品玚</t>
  </si>
  <si>
    <t>P6Y5JGNEt-528-004-Rd-003-m5p-036-1-CTM-03-3ow</t>
  </si>
  <si>
    <t>晋元科创一队</t>
  </si>
  <si>
    <t>张晋诚|王子宁</t>
  </si>
  <si>
    <t>P6Y5JG5Od-528-004-Q7-003-99f-036-1-xPB-03-UuF</t>
  </si>
  <si>
    <t>龙德海川山师队</t>
  </si>
  <si>
    <t>济南历下区龙德学校/高新区第二实验学校/山东师范大学第二附属中学</t>
  </si>
  <si>
    <t>邓瑞云|李娜</t>
  </si>
  <si>
    <t>魏文伯|郭钟锴|张祖鸣</t>
  </si>
  <si>
    <t>P6Y5JGNnP-528-004-fK-003-7wX-036-1-bDn-03-l6q</t>
  </si>
  <si>
    <t>附魔台</t>
  </si>
  <si>
    <t>李若愚|朱品颜</t>
  </si>
  <si>
    <t>P6Y5JG5Cg-528-004-m9-003-vh1-036-1-k2s-03-WYd</t>
  </si>
  <si>
    <t>妙算WiseAlgo</t>
  </si>
  <si>
    <t>唐山高新技术产业开发区龙泽学校 龙泉中学 唐山市凤凰中学</t>
  </si>
  <si>
    <t>宋慧玲</t>
  </si>
  <si>
    <t>宋梓歌|田益坤|高浩宇|常跃瀚</t>
  </si>
  <si>
    <t>P6Y5JGNEI-528-004-7e-003-f8k-036-1-3NP-03-ilc</t>
  </si>
  <si>
    <t>晋元科创三队</t>
  </si>
  <si>
    <t>黄奕涵|欧阳文麟</t>
  </si>
  <si>
    <t>P6Y5JG5p7-528-004-h9-003-mzn-036-1-PdJ-03-Nus</t>
  </si>
  <si>
    <t>锌豪凌云甲</t>
  </si>
  <si>
    <t>南通田家炳初级中学</t>
  </si>
  <si>
    <t>吴佳锌|许万豪</t>
  </si>
  <si>
    <t>P6Y5JGNPj-528-004-NM-003-sOu-036-1-qXL-03-a2E</t>
  </si>
  <si>
    <t>馨瑶</t>
  </si>
  <si>
    <t>李馨瑶</t>
  </si>
  <si>
    <t>P6Y5JG5Ot-528-004-SI-003-OA4-036-1-T5a-03-s6m</t>
  </si>
  <si>
    <t>继光3队</t>
  </si>
  <si>
    <t>金毅</t>
  </si>
  <si>
    <t>蔡宸珺</t>
  </si>
  <si>
    <t>P6Y5JGNP4-528-004-ye-003-X7K-036-1-QkM-03-uAq</t>
  </si>
  <si>
    <t>一铭</t>
  </si>
  <si>
    <t>江苏省锡山高级中学锡西分校</t>
  </si>
  <si>
    <t>吴一铭</t>
  </si>
  <si>
    <t>P6Y5JG5C3-528-004-U3-003-Hjf-036-1-460-03-dUL</t>
  </si>
  <si>
    <t>星火spark</t>
  </si>
  <si>
    <t>唐山市开滦第二中学</t>
  </si>
  <si>
    <t>李月霞</t>
  </si>
  <si>
    <t>高子杰</t>
  </si>
  <si>
    <t>P6Y5JG5Om-528-004-nm-003-rDY-036-1-foR-03-Z6S</t>
  </si>
  <si>
    <t>新创科机器人中学组1队</t>
  </si>
  <si>
    <t>运城市东康中学、侯马市第二中学</t>
  </si>
  <si>
    <t>柴晓蕊|赵冲</t>
  </si>
  <si>
    <t>赵佑宸|黄钰坤</t>
  </si>
  <si>
    <t>P6Y5JGNEk-528-004-W7-003-hfb-036-1-DUk-03-ZS8</t>
  </si>
  <si>
    <t>鲁迅一队</t>
  </si>
  <si>
    <t>姜冬辰|胡煜杭|谢雅静</t>
  </si>
  <si>
    <t>P6Y5JGNE8-528-004-3y-003-YWi-036-1-wFp-03-4fA</t>
  </si>
  <si>
    <t>文达一队</t>
  </si>
  <si>
    <t>上海文达学校</t>
  </si>
  <si>
    <t>朱伟嘉</t>
  </si>
  <si>
    <t>张晋瑞</t>
  </si>
  <si>
    <t>P6Y5JG5Wc-528-004-MQ-003-nph-036-1-4OE-03-6ZH</t>
  </si>
  <si>
    <t>贝创8队</t>
  </si>
  <si>
    <t>上海市民办交华中学，大宁国际学校</t>
  </si>
  <si>
    <t>肖丹辰|贺天祺</t>
  </si>
  <si>
    <t>P6Y5JG5OV-528-004-MM-003-yGF-036-1-F7Y-03-RIX</t>
  </si>
  <si>
    <t>继光5队</t>
  </si>
  <si>
    <t>秦立玮</t>
  </si>
  <si>
    <t>杜思铖|毕轩豪</t>
  </si>
  <si>
    <t>P6Y5JG5OJ-528-004-45-003-7Uw-036-1-8Pn-03-dCQ</t>
  </si>
  <si>
    <t>云端漫步</t>
  </si>
  <si>
    <t>衡水市第四中学</t>
  </si>
  <si>
    <t>陈晓吾</t>
  </si>
  <si>
    <t>P6Y5JG5NY-528-004-9N-003-7Gm-036-1-sm2-03-fuw</t>
  </si>
  <si>
    <t>无锡-麒麟队</t>
  </si>
  <si>
    <t>无锡市湖滨中学</t>
  </si>
  <si>
    <t>赵彦凯|伍彦姝|刘潇蔓</t>
  </si>
  <si>
    <t>P6Y5JG5Np-528-004-vg-003-FV8-036-1-4Nm-03-c0k</t>
  </si>
  <si>
    <t>无锡-穷奇队</t>
  </si>
  <si>
    <t>无锡市河埒中学、无锡市东林中学</t>
  </si>
  <si>
    <t>严予|郦正轩|陈嘉睿</t>
  </si>
  <si>
    <t>P6Y5JGNEy-528-004-O9-003-4ct-036-1-rNX-03-SLQ</t>
  </si>
  <si>
    <t>上音二队</t>
  </si>
  <si>
    <t>徐一一|张傲丁</t>
  </si>
  <si>
    <t>P6Y5JG502-528-004-A4-003-08Z-036-1-EbB-03-MFe</t>
  </si>
  <si>
    <t>薪火重燃队</t>
  </si>
  <si>
    <t>张子衿|虞博然|温俊骁</t>
  </si>
  <si>
    <t>P6Y5JG5OR-528-004-AN-003-ruB-036-1-Rkh-03-L1n</t>
  </si>
  <si>
    <t>奇点科创队</t>
  </si>
  <si>
    <t>张德霖</t>
  </si>
  <si>
    <t>P6Y5JGN14-528-004-jq-003-FUV-036-1-RKT-03-H3y</t>
  </si>
  <si>
    <t>政轩队</t>
  </si>
  <si>
    <t>临沂第四中学</t>
  </si>
  <si>
    <t>张鑫</t>
  </si>
  <si>
    <t>李政轩</t>
  </si>
  <si>
    <t>P6Y5JGNmO-528-004-oz-003-QvI-036-1-udz-03-pr0</t>
  </si>
  <si>
    <t>育才三中/深中初中部/宝外学校</t>
  </si>
  <si>
    <t>育才三中/深圳中学（初中部）/宝安第一外国语</t>
  </si>
  <si>
    <t>陈思康</t>
  </si>
  <si>
    <t>唐嘉浩|辛轶茗|周金烨</t>
  </si>
  <si>
    <t>P6Y5JGCk7-528-004-oe-003-A28-036-1-SnG-03-KA1</t>
  </si>
  <si>
    <t>戴煜翔</t>
  </si>
  <si>
    <t>扬州大学附属学校东部分校</t>
  </si>
  <si>
    <t>P6Y5JGN12-528-004-gm-003-wB5-036-1-9Jc-03-iy3</t>
  </si>
  <si>
    <t>功勋队</t>
  </si>
  <si>
    <t>南京市第五高级中学</t>
  </si>
  <si>
    <t>王威</t>
  </si>
  <si>
    <t>鲁庆勋</t>
  </si>
  <si>
    <t>P6Y5JGNmp-528-004-Jg-003-0jv-036-1-lFT-03-ooh</t>
  </si>
  <si>
    <t>深大附中创新中学/麒麟中学</t>
  </si>
  <si>
    <t>深大附中创新中学/深圳市南山实验教育集团麒麟中学</t>
  </si>
  <si>
    <t>何佳乐</t>
  </si>
  <si>
    <t>陈明楷|付嘉晟|陈依诺</t>
  </si>
  <si>
    <t>P6Y5JGNvq-528-004-GP-003-6tk-036-1-gBN-03-Q4X</t>
  </si>
  <si>
    <t>闪耀星河队</t>
  </si>
  <si>
    <t>北京师范大学附属中学  北京第九十六中学</t>
  </si>
  <si>
    <t>姜宸|杨博文</t>
  </si>
  <si>
    <t>P6Y5JGNmj-528-004-7V-003-Pji-036-1-L51-03-XBF</t>
  </si>
  <si>
    <t>周子皓 陈梓瑶</t>
  </si>
  <si>
    <t>深圳市宝安区海韵学校 新安中学(集团)第一实验学校</t>
  </si>
  <si>
    <t>林立</t>
  </si>
  <si>
    <t>周子皓|陈梓瑶</t>
  </si>
  <si>
    <t>P6Y5JGNuh-528-004-s6-003-liC-036-1-aAj-03-rnO</t>
  </si>
  <si>
    <t>鸿鹄小队</t>
  </si>
  <si>
    <t>黑龙江省哈尔滨市东湖路学校 沈阳市南昌初级中学</t>
  </si>
  <si>
    <t>柳新</t>
  </si>
  <si>
    <t>魏奕峰|朱珂芃宇</t>
  </si>
  <si>
    <t>P6Y5JGCDF-528-004-Zb-003-7F2-036-1-aNg-03-liF</t>
  </si>
  <si>
    <t>杨子恒</t>
  </si>
  <si>
    <t>华中师大一附中贵阳学校</t>
  </si>
  <si>
    <t>P6Y5JGCDp-528-004-jp-003-idA-036-1-Ygv-03-WMD</t>
  </si>
  <si>
    <t>朱笑熠</t>
  </si>
  <si>
    <t>上海市建平中学西校</t>
  </si>
  <si>
    <t>P6Y5JGCFH-528-004-0m-003-PIi-036-1-2mB-03-bEd</t>
  </si>
  <si>
    <t>郭潇璠</t>
  </si>
  <si>
    <t>江苏省海头高级中学</t>
  </si>
  <si>
    <t>P6Y5JGCDW-528-004-qO-003-y33-036-1-QtJ-03-Mzm</t>
  </si>
  <si>
    <t>陆昕宇</t>
  </si>
  <si>
    <t>扬州大学附属中学东部分校</t>
  </si>
  <si>
    <t>P6Y5JGNmm-528-004-aw-003-273-036-1-2Za-03-H2h</t>
  </si>
  <si>
    <t>廖紫茵 杨叶芷 龙道儒</t>
  </si>
  <si>
    <t>长沙市雅礼中学</t>
  </si>
  <si>
    <t>廖紫茵|杨叶芷|龙道儒</t>
  </si>
  <si>
    <t>P6Y5JGCsM-528-004-wX-003-WPj-036-1-6C0-03-acj</t>
  </si>
  <si>
    <t>浦肇庭</t>
  </si>
  <si>
    <t>上海市复旦中学</t>
  </si>
  <si>
    <t>P6Y5JGCkP-528-004-Ms-003-MJr-036-1-oiG-03-rj6</t>
  </si>
  <si>
    <t>崔皓月</t>
  </si>
  <si>
    <t>淄博市第六中学</t>
  </si>
  <si>
    <t>P6Y5JGN1f-528-004-Ao-003-WzD-036-1-jWX-03-Ddh</t>
  </si>
  <si>
    <t>建青实验一队</t>
  </si>
  <si>
    <t>上海市建青实验学校</t>
  </si>
  <si>
    <t>邱艺程</t>
  </si>
  <si>
    <t>P6Y5JGCDj-528-004-aY-003-UXb-036-1-cbB-03-fDl</t>
  </si>
  <si>
    <t>殷晗洋</t>
  </si>
  <si>
    <t>河北保定第二中学</t>
  </si>
  <si>
    <t>P6Y5JGNvy-528-004-E9-003-6wv-036-1-ZM3-03-zZ6</t>
  </si>
  <si>
    <t>山东省青岛第九中学队</t>
  </si>
  <si>
    <t>山东省青岛第九中学</t>
  </si>
  <si>
    <t>邱宝锐</t>
  </si>
  <si>
    <t>P6Y5JGCsv-528-004-ZY-003-cae-036-1-ThS-03-RSO</t>
  </si>
  <si>
    <t>胡舒铭</t>
  </si>
  <si>
    <t>P6Y5JGN1t-528-004-ev-003-0OF-036-1-HAM-03-Oab</t>
  </si>
  <si>
    <t>智成小队</t>
  </si>
  <si>
    <t>上海市西南位育中学</t>
  </si>
  <si>
    <t>胡钰成</t>
  </si>
  <si>
    <t>P6Y5JGNvC-528-004-xy-003-ayr-036-1-fNl-03-Tsh</t>
  </si>
  <si>
    <t>北京市第六十六中学代表队</t>
  </si>
  <si>
    <t>北京市第六十六中学</t>
  </si>
  <si>
    <t>谢静泽</t>
  </si>
  <si>
    <t>P6Y5JGCDK-528-004-fm-003-qAw-036-1-5XQ-03-x3l</t>
  </si>
  <si>
    <t>庄梓涵</t>
  </si>
  <si>
    <t>内蒙古农业大学附属学校</t>
  </si>
  <si>
    <t>P6Y5JGNvb-528-004-2t-003-RuW-036-1-7Lo-03-RG2</t>
  </si>
  <si>
    <t>北京市第五中学代表队</t>
  </si>
  <si>
    <t>北京市第五中学</t>
  </si>
  <si>
    <t>李旬雅</t>
  </si>
  <si>
    <t>P6Y5JGCFY-528-004-Ll-003-OSH-036-1-IJU-03-VjF</t>
  </si>
  <si>
    <t>万骞</t>
  </si>
  <si>
    <t>江苏省溧阳中学</t>
  </si>
  <si>
    <t>P6Y5JGNvf-528-004-Ub-003-5rh-036-1-1GL-03-eOR</t>
  </si>
  <si>
    <t>热血星河队</t>
  </si>
  <si>
    <t>北京汇文中学朝阳学校  北京市丰台区新北赋学校</t>
  </si>
  <si>
    <t>张泽巍|王崇屹</t>
  </si>
  <si>
    <t>P6Y5JGCFT-528-004-aN-003-Kgn-036-1-Zf0-03-cYo</t>
  </si>
  <si>
    <t>章舜懿</t>
  </si>
  <si>
    <t>P6Y5JGNvN-528-004-lB-003-iNl-036-1-HMe-03-tva</t>
  </si>
  <si>
    <t>李思宸小队</t>
  </si>
  <si>
    <t>北京第五十六中学</t>
  </si>
  <si>
    <t>彭曼</t>
  </si>
  <si>
    <t>李思宸</t>
  </si>
  <si>
    <t>P6Y5JGCDL-528-004-Jd-003-RXE-036-1-tAr-03-5uZ</t>
  </si>
  <si>
    <t>杨子扬</t>
  </si>
  <si>
    <t>柳州市第十二中学</t>
  </si>
  <si>
    <t>P6Y5JGNvT-528-004-7e-003-2Ku-036-1-olw-03-UbD</t>
  </si>
  <si>
    <t>陈彦博小队</t>
  </si>
  <si>
    <t>铜陵市第十中学</t>
  </si>
  <si>
    <t>郑连生</t>
  </si>
  <si>
    <t>陈彦博</t>
  </si>
  <si>
    <t>P6Y5JGCDw-528-004-8b-003-6l3-036-1-Br5-03-yXo</t>
  </si>
  <si>
    <t>王樱淼</t>
  </si>
  <si>
    <t>深圳实验学校光明部</t>
  </si>
  <si>
    <t>高原</t>
  </si>
  <si>
    <t>P6Y5JGNu3-528-004-aw-003-odS-036-1-N35-03-s2i</t>
  </si>
  <si>
    <t>锦绣天团</t>
  </si>
  <si>
    <t>上海市建平香梅中学</t>
  </si>
  <si>
    <t>倪燕</t>
  </si>
  <si>
    <t>胡羿凡</t>
  </si>
  <si>
    <t>P6Y5JGNv8-528-004-dZ-003-h0K-036-1-LNH-03-DfJ</t>
  </si>
  <si>
    <t>启智小队</t>
  </si>
  <si>
    <t>首都师范大学附属实验学校 上海市开元学校</t>
  </si>
  <si>
    <t>邵丹</t>
  </si>
  <si>
    <t>于展弓|徐铭阳</t>
  </si>
  <si>
    <t>P6Y5JGCkF-528-004-9c-003-6Tz-036-1-nee-03-DWe</t>
  </si>
  <si>
    <t>王程</t>
  </si>
  <si>
    <t>深圳市南山外国语学校（集团）文华学校</t>
  </si>
  <si>
    <t>P6Y5JGCD7-528-004-EY-003-yFD-036-1-4zc-03-eqH</t>
  </si>
  <si>
    <t>王韵涵</t>
  </si>
  <si>
    <t>海南海政学校</t>
  </si>
  <si>
    <t>P6Y5JGCsy-528-004-FI-003-vEf-036-1-nnR-03-06F</t>
  </si>
  <si>
    <t>周心怡</t>
  </si>
  <si>
    <t>P6Y5JGN1G-528-004-Ie-003-sIN-036-1-JFB-03-TLO</t>
  </si>
  <si>
    <t>上海市向明初级中学</t>
  </si>
  <si>
    <t>朱泽</t>
  </si>
  <si>
    <t>P6Y5JGCeu-528-004-Vh-003-k3A-036-1-x2n-03-PW8</t>
  </si>
  <si>
    <t>黄雨辰</t>
  </si>
  <si>
    <t>深圳市南山外国语学校（集团）滨海学校</t>
  </si>
  <si>
    <t>P6Y5JGCs4-528-004-IQ-003-szZ-036-1-V7X-03-WEF</t>
  </si>
  <si>
    <t>钟祺琪</t>
  </si>
  <si>
    <t>上海市闵行中学</t>
  </si>
  <si>
    <t>P6Y5JGCer-528-004-p8-003-znt-036-1-pkV-03-OaC</t>
  </si>
  <si>
    <t>北京市通州区第二中学</t>
  </si>
  <si>
    <t>P6Y5JGCsJ-528-004-az-003-Oqj-036-1-AXn-03-P5p</t>
  </si>
  <si>
    <t>胡荻</t>
  </si>
  <si>
    <t>复旦大学附属中学徐汇分校</t>
  </si>
  <si>
    <t>P6Y5JGCeg-528-004-OY-003-aL4-036-1-GpA-03-GuU</t>
  </si>
  <si>
    <t>康峻诚</t>
  </si>
  <si>
    <t>上海市实验学校</t>
  </si>
  <si>
    <t>P6Y5JGNvO-528-004-0H-003-KX1-036-1-9Io-03-jMh</t>
  </si>
  <si>
    <t>常舜尧小队</t>
  </si>
  <si>
    <t>北京陈经纶中学分校</t>
  </si>
  <si>
    <t>赵鑫</t>
  </si>
  <si>
    <t>常舜尧</t>
  </si>
  <si>
    <t>P6Y5JGCeF-528-004-bX-003-ZPo-036-1-Hjv-03-dHp</t>
  </si>
  <si>
    <t>蒙美浩</t>
  </si>
  <si>
    <t>佛山市南海区九江中学</t>
  </si>
  <si>
    <t>P6Y5JGCsZ-528-004-3M-003-OE5-036-1-6dy-03-as5</t>
  </si>
  <si>
    <t>孙韵涵</t>
  </si>
  <si>
    <t>上海外国语大学闵行外国语中学</t>
  </si>
  <si>
    <t>P6Y5JGCDU-528-004-Gp-003-ML4-036-1-BMB-03-5oz</t>
  </si>
  <si>
    <t>张清喆</t>
  </si>
  <si>
    <t>北京市一六一中学</t>
  </si>
  <si>
    <t>马畅</t>
  </si>
  <si>
    <t>中学组-Q</t>
  </si>
  <si>
    <t>P6Y5JGNRE-528-004-OU-003-Da4-036-1-8pF-03-tNo</t>
  </si>
  <si>
    <t>烈焰胜利队</t>
  </si>
  <si>
    <t>中国教育科学研究院丰台实验学校</t>
  </si>
  <si>
    <t>陈子樑</t>
  </si>
  <si>
    <t>P6Y5JG5OP-528-004-TY-003-f8T-036-1-2LR-03-5qG</t>
  </si>
  <si>
    <t>宁波五队</t>
  </si>
  <si>
    <t>宁波市第七中学；宁波鄞州新蓝青学校；宁波鄞州钟公庙第二初级中学</t>
  </si>
  <si>
    <t>汪钶淇|沈奕辰|罗煜翔|马逸轩</t>
  </si>
  <si>
    <t>P6Y5JG5O7-528-004-PZ-003-J33-036-1-g9H-03-Iil</t>
  </si>
  <si>
    <t>宁波六队</t>
  </si>
  <si>
    <t>宁波市鄞州实验中学；宁波鄞州第二实验中学</t>
  </si>
  <si>
    <t>董顺吉</t>
  </si>
  <si>
    <t>严容|周义韬|张宵荣|颜安</t>
  </si>
  <si>
    <t>P6Y5JGNRV-528-004-He-003-Th3-036-1-9Wf-03-XEW</t>
  </si>
  <si>
    <t>石油学院附属小学代表队</t>
  </si>
  <si>
    <t>北京石油学院附属小学</t>
  </si>
  <si>
    <t>刘东鑫</t>
  </si>
  <si>
    <t>P6Y5JG5O2-528-004-rG-003-tsB-036-1-G7D-03-Az4</t>
  </si>
  <si>
    <t>宁波八队</t>
  </si>
  <si>
    <t>宁波市鄞州实验中学；宁波市鄞州区姜山镇中学</t>
  </si>
  <si>
    <t>何承庭|董睿|王婧源</t>
  </si>
  <si>
    <t>P6Y5JGNus-528-004-4X-003-gfZ-036-1-jFZ-03-DJH</t>
  </si>
  <si>
    <t>泽熙</t>
  </si>
  <si>
    <t>合肥市潜山路中学；合肥市第四十五中学</t>
  </si>
  <si>
    <t>慕君|陈静静</t>
  </si>
  <si>
    <t>周子熙|慕宇泽</t>
  </si>
  <si>
    <t>P6Y5JGNRX-528-004-XD-003-ynZ-036-1-bCH-03-e0V</t>
  </si>
  <si>
    <t>中关村第二小学华清校区代表队</t>
  </si>
  <si>
    <t>北京市海淀区中关村第二小学（华清校区）</t>
  </si>
  <si>
    <t>张浩诚</t>
  </si>
  <si>
    <t>P6Y5JGN3q-528-004-8x-003-MMP-036-1-4VL-03-BQt</t>
  </si>
  <si>
    <t>苹果</t>
  </si>
  <si>
    <t>南京师范大学附属中学</t>
  </si>
  <si>
    <t>赵冬卿</t>
  </si>
  <si>
    <t>吴溢帆</t>
  </si>
  <si>
    <t>P6Y5JGNRQ-528-004-s4-003-uhK-036-1-HaS-03-Y1s</t>
  </si>
  <si>
    <t>机械先知队</t>
  </si>
  <si>
    <t>北京小学天宁寺分校</t>
  </si>
  <si>
    <t>张熙若</t>
  </si>
  <si>
    <t>P6Y5JGNPD-528-004-JH-003-ArX-036-1-uvO-03-DmG</t>
  </si>
  <si>
    <t>善钧队</t>
  </si>
  <si>
    <t>江苏省江阴长泾中学</t>
  </si>
  <si>
    <t>曹善钧</t>
  </si>
  <si>
    <t>P6Y5JGN8m-528-004-Su-003-XHH-036-1-ylg-03-asJ</t>
  </si>
  <si>
    <t>光之先锋队</t>
  </si>
  <si>
    <t>北京小学广内分校</t>
  </si>
  <si>
    <t>李煜宸</t>
  </si>
  <si>
    <t>P6Y5JGN8d-528-004-2R-003-X6d-036-1-p8t-03-v6Q</t>
  </si>
  <si>
    <t>北京市海淀区中关村第三小学代表队</t>
  </si>
  <si>
    <t>北京市海淀区中关村第三小学</t>
  </si>
  <si>
    <t>刘少斌</t>
  </si>
  <si>
    <t>杨秉道</t>
  </si>
  <si>
    <t>P6Y5JGN86-528-004-Jv-003-SGj-036-1-CJ9-03-dcB</t>
  </si>
  <si>
    <t>包奕轩</t>
  </si>
  <si>
    <t>无锡市辅仁高级中学</t>
  </si>
  <si>
    <t>钱忠兴</t>
  </si>
  <si>
    <t>P6Y5JGNR5-528-004-Sh-003-xSh-036-1-BCY-03-AA7</t>
  </si>
  <si>
    <t>双榆树第一小学代表队</t>
  </si>
  <si>
    <t>北京市海淀区双榆树第一小学</t>
  </si>
  <si>
    <t>张志龙</t>
  </si>
  <si>
    <t>刘锦添</t>
  </si>
  <si>
    <t>P6Y5JGNRL-528-004-JO-003-8l5-036-1-BGD-03-LKz</t>
  </si>
  <si>
    <t>威风凛凛队</t>
  </si>
  <si>
    <t>北京邮电大学附属小学</t>
  </si>
  <si>
    <t>顾骏豪</t>
  </si>
  <si>
    <t>P6Y5JGN8F-528-004-5Q-003-8QU-036-1-4ng-03-w1f</t>
  </si>
  <si>
    <t>飞翔卓越队</t>
  </si>
  <si>
    <t>冯翔悦</t>
  </si>
  <si>
    <t>P6Y5JGNRt-528-004-cu-003-QdC-036-1-Je5-03-iI8</t>
  </si>
  <si>
    <t>陈经纶中学代表队</t>
  </si>
  <si>
    <t>北京市陈经纶中学嘉铭分校秀园校区</t>
  </si>
  <si>
    <t>王尚诚</t>
  </si>
  <si>
    <t>P6Y5JGNPg-528-004-tB-003-3PV-036-1-8yo-03-dFD</t>
  </si>
  <si>
    <t>创芯未来</t>
  </si>
  <si>
    <t>未来芯科技活动中心</t>
  </si>
  <si>
    <t>董凯</t>
  </si>
  <si>
    <t>王韵凯</t>
  </si>
  <si>
    <t>P6Y5JGN8O-528-004-bp-003-DK8-036-1-16X-03-f9K</t>
  </si>
  <si>
    <t>唐天成</t>
  </si>
  <si>
    <t>苏州新草桥中学</t>
  </si>
  <si>
    <t>马慧颖</t>
  </si>
  <si>
    <t>P6Y5JGN8f-528-004-Jx-003-pVr-036-1-6KE-03-eTo</t>
  </si>
  <si>
    <t>朱家成</t>
  </si>
  <si>
    <t>南通市天星湖中学</t>
  </si>
  <si>
    <t>梅毅</t>
  </si>
  <si>
    <t>P6Y5JGN3J-528-004-ic-003-3N7-036-1-mO2-03-LoK</t>
  </si>
  <si>
    <t>生椰</t>
  </si>
  <si>
    <t>佘禹辰</t>
  </si>
  <si>
    <t>俞诗漫</t>
  </si>
  <si>
    <t>P6Y5JGNRw-528-004-xB-003-Xgo-036-1-VwT-03-YPQ</t>
  </si>
  <si>
    <t>至强队</t>
  </si>
  <si>
    <t>黄城根小学</t>
  </si>
  <si>
    <t>李昊祺</t>
  </si>
  <si>
    <t>P6Y5JGNRl-528-004-ZC-003-E1Q-036-1-RxD-03-i9c</t>
  </si>
  <si>
    <t>创界破晓队</t>
  </si>
  <si>
    <t>郝旻熹</t>
  </si>
  <si>
    <t>P6Y5JGN8u-528-004-Zo-003-lyf-036-1-UD4-03-I3P</t>
  </si>
  <si>
    <t>昊天外国语学校代表队</t>
  </si>
  <si>
    <t>北京市房山区昊天外国语学校</t>
  </si>
  <si>
    <t>熊思嘉</t>
  </si>
  <si>
    <t>P6Y5JGN89-528-004-au-003-dpx-036-1-8ft-03-SEw</t>
  </si>
  <si>
    <t>杨秋实</t>
  </si>
  <si>
    <t>吴县中学</t>
  </si>
  <si>
    <t>P6Y5JGN8w-528-004-yx-003-yST-036-1-mTl-03-eEO</t>
  </si>
  <si>
    <t>黄章晟</t>
  </si>
  <si>
    <t>江苏省南通中学</t>
  </si>
  <si>
    <t>王镭</t>
  </si>
  <si>
    <t>P6Y5JG5OA-528-004-i4-003-qcj-036-1-BBI-03-WHo</t>
  </si>
  <si>
    <t>宁波七队</t>
  </si>
  <si>
    <t>宁波宋诏桥中学；宁波市鄞州实验中学</t>
  </si>
  <si>
    <t>王宥曦|朱昭默|司徒其殊|陈俊豪</t>
  </si>
  <si>
    <t>P6Y5JGN8E-528-004-aO-003-YEG-036-1-GMf-03-mEs</t>
  </si>
  <si>
    <t>周朱俊晓</t>
  </si>
  <si>
    <t>昆山市周市高级中学</t>
  </si>
  <si>
    <t>P6Y5JGN3O-528-004-0X-003-OO3-036-1-w6C-03-gnR</t>
  </si>
  <si>
    <t>国呈队</t>
  </si>
  <si>
    <t>南京市燕子矶中学</t>
  </si>
  <si>
    <t>王园萍</t>
  </si>
  <si>
    <t>曹正帆</t>
  </si>
  <si>
    <t>P6Y5JGN3t-528-004-uJ-003-IBV-036-1-rOM-03-hQ2</t>
  </si>
  <si>
    <t>青龙队</t>
  </si>
  <si>
    <t>庄昌齐</t>
  </si>
  <si>
    <t>郭家伊</t>
  </si>
  <si>
    <t>P6Y5JGN3V-528-004-Z8-003-vY6-036-1-s5C-03-Q2s</t>
  </si>
  <si>
    <t>胡柚</t>
  </si>
  <si>
    <t>南京外国语学校</t>
  </si>
  <si>
    <t>杨静</t>
  </si>
  <si>
    <t>张予成</t>
  </si>
  <si>
    <t>P6Y5JGNR1-528-004-iK-003-Kjn-036-1-qzK-03-wM8</t>
  </si>
  <si>
    <t>炎彬队</t>
  </si>
  <si>
    <t>南京汉开书院学校</t>
  </si>
  <si>
    <t>刘炎彬</t>
  </si>
  <si>
    <t>P6Y5JGNR9-528-004-t3-003-EkO-036-1-Xp1-03-Ddw</t>
  </si>
  <si>
    <t>张晨琳小队</t>
  </si>
  <si>
    <t>沈阳市垚为学校</t>
  </si>
  <si>
    <t>李平利</t>
  </si>
  <si>
    <t>张晨琳</t>
  </si>
  <si>
    <t>P6Y5JGN8R-528-004-Xo-003-Xdc-036-1-KzH-03-KEJ</t>
  </si>
  <si>
    <t>张乐涛</t>
  </si>
  <si>
    <t>昆山震川高级中学</t>
  </si>
  <si>
    <t>岳君航</t>
  </si>
  <si>
    <t>P6Y5JGN3n-528-004-Ll-003-XtI-036-1-pOZ-03-xjG</t>
  </si>
  <si>
    <t>丰铭队</t>
  </si>
  <si>
    <t>南京市金陵中学</t>
  </si>
  <si>
    <t>刘丰铭</t>
  </si>
  <si>
    <t>P6Y5JGNRG-528-004-RE-003-is1-036-1-wPC-03-RZU</t>
  </si>
  <si>
    <t>中关村第二小学代表队</t>
  </si>
  <si>
    <t>北京市海淀区中关村第二小学</t>
  </si>
  <si>
    <t>阙文</t>
  </si>
  <si>
    <t>P6Y5JGNPe-528-004-v2-003-OQO-036-1-4BI-03-0ig</t>
  </si>
  <si>
    <t>智芯未来</t>
  </si>
  <si>
    <t>扬州市树人高级中学</t>
  </si>
  <si>
    <t>袁梦瑶</t>
  </si>
  <si>
    <t>吴雨阳</t>
  </si>
  <si>
    <t>P6Y5JGN8U-528-004-K3-003-ZL5-036-1-nNq-03-ZOB</t>
  </si>
  <si>
    <t>胡峻嘉</t>
  </si>
  <si>
    <t>徐州市撷秀中学</t>
  </si>
  <si>
    <t>P6Y5JGN8B-528-004-Zy-003-UKV-036-1-6Ar-03-wfA</t>
  </si>
  <si>
    <t>蚀金玫瑰队</t>
  </si>
  <si>
    <t>北京雷锋小学</t>
  </si>
  <si>
    <t>彭佳昱</t>
  </si>
  <si>
    <t>P6Y5JGNRm-528-004-Q3-003-qpP-036-1-Pk1-03-O2s</t>
  </si>
  <si>
    <t>清华大学附属中学上地学校代表队</t>
  </si>
  <si>
    <t>清华大学附属中学上地学校</t>
  </si>
  <si>
    <t>马晨瑜</t>
  </si>
  <si>
    <t>P6Y5JGN8q-528-004-9p-003-S0H-036-1-vbp-03-zXg</t>
  </si>
  <si>
    <t>洪梓宸</t>
  </si>
  <si>
    <t>江苏省南通田家炳中学</t>
  </si>
  <si>
    <t>蒋进丹</t>
  </si>
  <si>
    <t>P6Y5JGNRJ-528-004-2K-003-KrH-036-1-sOz-03-kfF</t>
  </si>
  <si>
    <t>航空航天大学附属小学代表队</t>
  </si>
  <si>
    <t>北京航空航天大学附属小学</t>
  </si>
  <si>
    <t>侯棣文</t>
  </si>
  <si>
    <t>P6Y5JGNhw-528-004-gK-003-xbc-036-1-8ST-03-7vt</t>
  </si>
  <si>
    <t>刘宸佑</t>
  </si>
  <si>
    <t>江苏省海门中学</t>
  </si>
  <si>
    <t>P6Y5JGN8I-528-004-hI-003-LAq-036-1-Vnl-03-oC4</t>
  </si>
  <si>
    <t>乔子轩</t>
  </si>
  <si>
    <t>P6Y5JGNPs-528-004-iu-003-FVf-036-1-a8Y-03-OL2</t>
  </si>
  <si>
    <t>臧心愉</t>
  </si>
  <si>
    <t>P6Y5JGN8n-528-004-Ww-003-3se-036-1-DPI-03-Vkj</t>
  </si>
  <si>
    <t>傅书涵</t>
  </si>
  <si>
    <t>P6Y5JGN3H-528-004-e7-003-8Lt-036-1-bHS-03-LHh</t>
  </si>
  <si>
    <t>楚珺队</t>
  </si>
  <si>
    <t>南京市中华中学</t>
  </si>
  <si>
    <t>梅楚珺</t>
  </si>
  <si>
    <t>P6Y5JGNhh-528-004-N2-003-1IQ-036-1-yJS-03-o2l</t>
  </si>
  <si>
    <t>顾睿怡</t>
  </si>
  <si>
    <t>P6Y5JGN3x-528-004-79-003-igs-036-1-cLy-03-oJe</t>
  </si>
  <si>
    <t>火龙果</t>
  </si>
  <si>
    <t>南京市第一中学江北校区</t>
  </si>
  <si>
    <t>王玉莹</t>
  </si>
  <si>
    <t>于锦源</t>
  </si>
  <si>
    <t>P6Y5JGN8y-528-004-kM-003-AWt-036-1-55d-03-Buw</t>
  </si>
  <si>
    <t>汪子涵</t>
  </si>
  <si>
    <t>P6Y5JGNhx-528-004-dX-003-Fji-036-1-3M8-03-izw</t>
  </si>
  <si>
    <t>朱宇鹏</t>
  </si>
  <si>
    <t>P6Y5JGN8o-528-004-kH-003-od4-036-1-APC-03-fnB</t>
  </si>
  <si>
    <t>陈灿和</t>
  </si>
  <si>
    <t>苏州市第三中学校</t>
  </si>
  <si>
    <t>P6Y5JGNR0-528-004-wP-003-LAS-036-1-FGO-03-wtO</t>
  </si>
  <si>
    <t>唐渊小队</t>
  </si>
  <si>
    <t>深圳中学数理高中</t>
  </si>
  <si>
    <t>赵新强</t>
  </si>
  <si>
    <t>唐渊</t>
  </si>
  <si>
    <t>P6Y5JGN8h-528-004-vK-003-6OE-036-1-gOh-03-pC6</t>
  </si>
  <si>
    <t>黄鑫博</t>
  </si>
  <si>
    <t>江苏省南通第一中学</t>
  </si>
  <si>
    <t>P6Y5JGN8Y-528-004-Re-003-BDE-036-1-xc6-03-xCa</t>
  </si>
  <si>
    <t>西安交通大学苏州附属中学 陈冠宇</t>
  </si>
  <si>
    <t>西安交通大学苏州附属中学(普惠路校区)</t>
  </si>
  <si>
    <t>P6Y5JGN84-528-004-8O-003-hGz-036-1-u3w-03-BfQ</t>
  </si>
  <si>
    <t>李铭哲</t>
  </si>
  <si>
    <t>P6Y5JGN3Z-528-004-bs-003-qXt-036-1-EQN-03-Pvd</t>
  </si>
  <si>
    <t>联合队</t>
  </si>
  <si>
    <t>北京育英学校；江苏省锡山高级中学；安徽省天长中学</t>
  </si>
  <si>
    <t>王义梁</t>
  </si>
  <si>
    <t>王宇昊|乔婉欣|王昱朝</t>
  </si>
  <si>
    <t>P6Y5JGCDQ-528-004-4U-003-MV9-036-1-qtN-03-P5c</t>
  </si>
  <si>
    <t>王文也</t>
  </si>
  <si>
    <t>绥化市第四中学校</t>
  </si>
  <si>
    <t>李辉</t>
  </si>
  <si>
    <t>P6Y5JGN3g-528-004-Qs-003-Ean-036-1-oui-03-CRT</t>
  </si>
  <si>
    <t>宸鑫队</t>
  </si>
  <si>
    <t>华天双语学校</t>
  </si>
  <si>
    <t>张宸鑫</t>
  </si>
  <si>
    <t>P6Y5JGCDH-528-004-8W-003-4eD-036-1-DZO-03-Tnd</t>
  </si>
  <si>
    <t>王紫灿</t>
  </si>
  <si>
    <t>南京市板桥中学</t>
  </si>
  <si>
    <t>P6Y5JGN17-528-004-l6-003-BtP-036-1-jvn-03-mjA</t>
  </si>
  <si>
    <t>天祺队</t>
  </si>
  <si>
    <t>常熟市伦华高级中学</t>
  </si>
  <si>
    <t>沈天祺</t>
  </si>
  <si>
    <t>P6Y5JGCDV-528-004-KF-003-TY6-036-1-h0r-03-yHA</t>
  </si>
  <si>
    <t>杨浩宇</t>
  </si>
  <si>
    <t>绥中县利伟高级中学</t>
  </si>
  <si>
    <t>赵琨</t>
  </si>
  <si>
    <t>P6Y5JGN3S-528-004-ub-003-oI3-036-1-q1d-03-BVG</t>
  </si>
  <si>
    <t>争胜</t>
  </si>
  <si>
    <t>南京市东山高级中学（南站校区）</t>
  </si>
  <si>
    <t>郑寒予</t>
  </si>
  <si>
    <t>P6Y5JGCDq-528-004-X5-003-Hzf-036-1-NJK-03-Btl</t>
  </si>
  <si>
    <t>杨欣洁</t>
  </si>
  <si>
    <t>西安建筑科技大学附属中学</t>
  </si>
  <si>
    <t>伊志林</t>
  </si>
  <si>
    <t>P6Y5JGCDb-528-004-Xt-003-i4y-036-1-QBa-03-USA</t>
  </si>
  <si>
    <t>谢欣宸</t>
  </si>
  <si>
    <t>深圳外国语学校弘知高中</t>
  </si>
  <si>
    <t>P6Y5JGN3s-528-004-O8-003-Qv2-036-1-P4E-03-NMT</t>
  </si>
  <si>
    <t>江宜队</t>
  </si>
  <si>
    <t>常熟市梅李高级中学</t>
  </si>
  <si>
    <t>刘江宜</t>
  </si>
  <si>
    <t>P6Y5JGNRg-528-004-KU-003-WEe-036-1-KJd-03-9jw</t>
  </si>
  <si>
    <t>思铭队</t>
  </si>
  <si>
    <t>南京市第十三中学（红山新城校区）</t>
  </si>
  <si>
    <t>焦思铭</t>
  </si>
  <si>
    <t>P6Y5JGN1A-528-004-xX-003-uzE-036-1-Hkc-03-S9e</t>
  </si>
  <si>
    <t>泽宇队</t>
  </si>
  <si>
    <t>苏州市吴江区新胜实验学校</t>
  </si>
  <si>
    <t>宋泽宇</t>
  </si>
  <si>
    <t>P6Y5JGCD5-528-004-OE-003-oFe-036-1-pOM-03-Tk7</t>
  </si>
  <si>
    <t>谢一睿</t>
  </si>
  <si>
    <t>广州市开元学校</t>
  </si>
  <si>
    <t>P6Y5JGN3f-528-004-Ef-003-JUu-036-1-fOx-03-Vqo</t>
  </si>
  <si>
    <t>一往直前</t>
  </si>
  <si>
    <t>南京外国语学校仙林分校</t>
  </si>
  <si>
    <t>章志生</t>
  </si>
  <si>
    <t>圣子扬</t>
  </si>
  <si>
    <t>P6Y5JGN3N-528-004-dh-003-Gxr-036-1-G6j-03-5tc</t>
  </si>
  <si>
    <t>战斗</t>
  </si>
  <si>
    <t>南京第十二中学</t>
  </si>
  <si>
    <t>潘昊鑫</t>
  </si>
  <si>
    <t>P6Y5JGCDM-528-004-x0-003-48O-036-1-BrY-03-5uW</t>
  </si>
  <si>
    <t>吕恩同</t>
  </si>
  <si>
    <t>呼和浩特市第二中学</t>
  </si>
  <si>
    <t>P6Y5JGN3W-528-004-dL-003-Ht1-036-1-Oj1-03-ZPe</t>
  </si>
  <si>
    <t>薛橦队</t>
  </si>
  <si>
    <t>陈苏</t>
  </si>
  <si>
    <t>薛橦</t>
  </si>
  <si>
    <t>P6Y5JGCDn-528-004-Mv-003-IeB-036-1-HZi-03-AbG</t>
  </si>
  <si>
    <t>杨东岳</t>
  </si>
  <si>
    <t>蚌埠博雅培文实验学校</t>
  </si>
  <si>
    <t>P6Y5JGN3m-528-004-BY-003-npM-036-1-wR0-03-2K4</t>
  </si>
  <si>
    <t>梓熹队</t>
  </si>
  <si>
    <t>江苏省震泽中学</t>
  </si>
  <si>
    <t>胡智强</t>
  </si>
  <si>
    <t>周梓熹</t>
  </si>
  <si>
    <t>中学组-S</t>
  </si>
  <si>
    <t>P6Y5JG5Cv-528-004-dE-003-NVH-036-1-B6i-03-aDp</t>
  </si>
  <si>
    <t>何添硕</t>
  </si>
  <si>
    <t>山东省青岛第十五中学(青岛市实验高级中学)</t>
  </si>
  <si>
    <t>马贵生</t>
  </si>
  <si>
    <t>P6Y5JG5CH-528-004-M2-003-WN3-036-1-p6u-03-Imm</t>
  </si>
  <si>
    <t>宋轩皓</t>
  </si>
  <si>
    <t>王琨</t>
  </si>
  <si>
    <t>P6Y5JG5CO-528-004-c0-003-gFl-036-1-gru-03-gRv</t>
  </si>
  <si>
    <t>侯叶萱</t>
  </si>
  <si>
    <t>黄乐瑶</t>
  </si>
  <si>
    <t>P6Y5JG5Ca-528-004-jZ-003-3RX-036-1-Jao-03-DSf</t>
  </si>
  <si>
    <t>矫曜泽</t>
  </si>
  <si>
    <t>P6Y5JG59B-528-004-P0-003-8oE-036-1-TdC-03-blu</t>
  </si>
  <si>
    <t>高小涵</t>
  </si>
  <si>
    <t>P6Y5JGNmA-528-004-d5-003-OZ2-036-1-TP1-03-8kn</t>
  </si>
  <si>
    <t>青岛杜威实验学校乔靖淞</t>
  </si>
  <si>
    <t>青岛杜威实验学校</t>
  </si>
  <si>
    <t>毛安邦</t>
  </si>
  <si>
    <t>乔靖淞</t>
  </si>
  <si>
    <t>P6Y5JG5CI-528-004-aO-003-Xvj-036-1-0vV-03-sbv</t>
  </si>
  <si>
    <t>王森源</t>
  </si>
  <si>
    <t>P6Y5JG5C5-528-004-jF-003-jwF-036-1-M8l-03-PPd</t>
  </si>
  <si>
    <t>韩坤璋</t>
  </si>
  <si>
    <t>P6Y5JG5CK-528-004-OF-003-AfM-036-1-dKf-03-yPv</t>
  </si>
  <si>
    <t>白雅心</t>
  </si>
  <si>
    <t>P6Y5JGNn5-528-004-Ad-003-SBR-036-1-2hJ-03-Spi</t>
  </si>
  <si>
    <t>天山实验星空队</t>
  </si>
  <si>
    <t>济南天山实验学校</t>
  </si>
  <si>
    <t>王瑞玲</t>
  </si>
  <si>
    <t>朱宇彤</t>
  </si>
  <si>
    <t>P6Y5JG5Cx-528-004-Rx-003-NQR-036-1-txl-03-7d0</t>
  </si>
  <si>
    <t>高诩林</t>
  </si>
  <si>
    <t>P6Y5JG5Ct-528-004-fI-003-2Ks-036-1-tLl-03-RHb</t>
  </si>
  <si>
    <t>P6Y5JGNng-528-004-aD-003-9On-036-1-UYn-03-Utz</t>
  </si>
  <si>
    <t>山东省青岛第一中学蒋孟鲁</t>
  </si>
  <si>
    <t>韩云龙</t>
  </si>
  <si>
    <t>蒋孟鲁</t>
  </si>
  <si>
    <t>P6Y5JGNmy-528-004-Tx-003-NB8-036-1-XFo-03-bAX</t>
  </si>
  <si>
    <t>青岛杜威实验学校于洋天</t>
  </si>
  <si>
    <t>于洋天</t>
  </si>
  <si>
    <t>P6Y5JG5CU-528-004-7p-003-3b4-036-1-GFK-03-Jub</t>
  </si>
  <si>
    <t>张子俊</t>
  </si>
  <si>
    <t>冯雨晴</t>
  </si>
  <si>
    <t>P6Y5JG5Cl-528-004-tB-003-xG7-036-1-MPj-03-767</t>
  </si>
  <si>
    <t>彭炯龙</t>
  </si>
  <si>
    <t>张斐斐</t>
  </si>
  <si>
    <t>P6Y5JGNnk-528-004-ne-003-aFX-036-1-viN-03-b9O</t>
  </si>
  <si>
    <t>山东省青岛第十七中学赵文通</t>
  </si>
  <si>
    <t>山东省青岛第十七中学</t>
  </si>
  <si>
    <t>王春梅</t>
  </si>
  <si>
    <t>赵文通</t>
  </si>
  <si>
    <t>P6Y5JGNn1-528-004-k6-003-sR4-036-1-als-03-9z1</t>
  </si>
  <si>
    <t>山东省青岛第一中学林哲源</t>
  </si>
  <si>
    <t>王金华</t>
  </si>
  <si>
    <t>林哲源</t>
  </si>
  <si>
    <t>P6Y5JG50K-528-004-vh-003-2jz-036-1-aMI-03-Ax4</t>
  </si>
  <si>
    <t>程梓焱</t>
  </si>
  <si>
    <t>常熟市浒浦高级中学</t>
  </si>
  <si>
    <t>赵孟娜</t>
  </si>
  <si>
    <t>P6Y5JG50c-528-004-W1-003-Yoz-036-1-GgJ-03-Ijf</t>
  </si>
  <si>
    <t>高滕琳</t>
  </si>
  <si>
    <t>威海普仁职业中等专业学校</t>
  </si>
  <si>
    <t>P6Y5JG5C0-528-004-5I-003-Ta4-036-1-54m-03-iwS</t>
  </si>
  <si>
    <t>王泓岳</t>
  </si>
  <si>
    <t>P6Y5JGNns-528-004-k9-003-sBO-036-1-Sgq-03-Q3C</t>
  </si>
  <si>
    <t>山东省青岛第六十八中学王润辰</t>
  </si>
  <si>
    <t>山东省青岛第六十八中学</t>
  </si>
  <si>
    <t>张培喜</t>
  </si>
  <si>
    <t>王润辰</t>
  </si>
  <si>
    <t>P6Y5JGNnE-528-004-YY-003-omM-036-1-BSx-03-Cly</t>
  </si>
  <si>
    <t>山东省青岛第十五中学周庆逸</t>
  </si>
  <si>
    <t>山东省青岛第十五中学</t>
  </si>
  <si>
    <t>孙明鑫</t>
  </si>
  <si>
    <t>周庆逸</t>
  </si>
  <si>
    <t>P6Y5JGNmb-528-004-Xl-003-tFV-036-1-b3M-03-dY0</t>
  </si>
  <si>
    <t>青岛杜威实验学校巩凡溪</t>
  </si>
  <si>
    <t>王明瑶</t>
  </si>
  <si>
    <t>巩凡溪</t>
  </si>
  <si>
    <t>P6Y5JG50I-528-004-n5-003-4e0-036-1-97w-03-7Iv</t>
  </si>
  <si>
    <t>刘家铭</t>
  </si>
  <si>
    <t>威海大光华国际学校</t>
  </si>
  <si>
    <t>P6Y5JG5Cw-528-004-PR-003-EvJ-036-1-qBA-03-Ugl</t>
  </si>
  <si>
    <t>丁文博</t>
  </si>
  <si>
    <t>P6Y5JGNm7-528-004-bG-003-CHM-036-1-iH6-03-6rW</t>
  </si>
  <si>
    <t>青岛杜威实验学校刘梦李</t>
  </si>
  <si>
    <t>刘梦李</t>
  </si>
  <si>
    <t>P6Y5JGNnn-528-004-5H-003-LVu-036-1-8Vf-03-Fq4</t>
  </si>
  <si>
    <t>山东省青岛第一中学姜悠阳</t>
  </si>
  <si>
    <t>刘录敏</t>
  </si>
  <si>
    <t>姜悠阳</t>
  </si>
  <si>
    <t>P6Y5JG591-528-004-rp-003-pgd-036-1-qa0-03-fXt</t>
  </si>
  <si>
    <t>李晓晓</t>
  </si>
  <si>
    <t>P6Y5JG59D-528-004-xe-003-CC6-036-1-9BO-03-pDH</t>
  </si>
  <si>
    <t>柳云皓</t>
  </si>
  <si>
    <t>P6Y5JGNnU-528-004-2O-003-CW8-036-1-4is-03-HIl</t>
  </si>
  <si>
    <t>出发点日照一队</t>
  </si>
  <si>
    <t>山东省日照第一中学</t>
  </si>
  <si>
    <t>孔德明</t>
  </si>
  <si>
    <t>相恒广</t>
  </si>
  <si>
    <t>P6Y5JG50b-528-004-qR-003-5U2-036-1-EV1-03-a12</t>
  </si>
  <si>
    <t>张芸晗</t>
  </si>
  <si>
    <t>威海市第一中学</t>
  </si>
  <si>
    <t>P6Y5JG50J-528-004-RO-003-jds-036-1-3SX-03-qmP</t>
  </si>
  <si>
    <t>程传越</t>
  </si>
  <si>
    <t>清华大学附属中学广华学校</t>
  </si>
  <si>
    <t>P6Y5JG503-528-004-pQ-003-vm7-036-1-GOr-03-q0Q</t>
  </si>
  <si>
    <t>徐煜</t>
  </si>
  <si>
    <t>山西省大同市实验中学</t>
  </si>
  <si>
    <t>P6Y5JG506-528-004-Lf-003-UEo-036-1-e6k-03-y3o</t>
  </si>
  <si>
    <t>夏天灏</t>
  </si>
  <si>
    <t>北京十一实验学校</t>
  </si>
  <si>
    <t>P6Y5JG50N-528-004-v7-003-h3H-036-1-ZlH-03-3Ys</t>
  </si>
  <si>
    <t>董政</t>
  </si>
  <si>
    <t>威海市城里中学</t>
  </si>
  <si>
    <t>P6Y5JGNnT-528-004-u6-003-Da2-036-1-3pL-03-Gs4</t>
  </si>
  <si>
    <t>山东省青岛第十五中学徐浩睿</t>
  </si>
  <si>
    <t>徐浩睿</t>
  </si>
  <si>
    <t>P6Y5JG50O-528-004-Qh-003-hLh-036-1-owR-03-tR6</t>
  </si>
  <si>
    <t>姜鸣谦</t>
  </si>
  <si>
    <t>威海市实验中学</t>
  </si>
  <si>
    <t>P6Y5JG5C7-528-004-26-003-BED-036-1-qKU-03-btq</t>
  </si>
  <si>
    <t>槐浩博</t>
  </si>
  <si>
    <t>彭勇</t>
  </si>
  <si>
    <t>P6Y5JGNnV-528-004-H9-003-m6C-036-1-paH-03-sz4</t>
  </si>
  <si>
    <t>鹤鸣</t>
  </si>
  <si>
    <t>江苏省射阳中学</t>
  </si>
  <si>
    <t>姚红霞</t>
  </si>
  <si>
    <t>姚俊璐|李昊霖|陈启航</t>
  </si>
  <si>
    <t>P6Y5JG50R-528-004-0D-003-UcP-036-1-ebK-03-TzE</t>
  </si>
  <si>
    <t>仲可</t>
  </si>
  <si>
    <t>南通大学附属中学</t>
  </si>
  <si>
    <t>P6Y5JG50j-528-004-jq-003-bDM-036-1-JOB-03-0X9</t>
  </si>
  <si>
    <t>周正浩</t>
  </si>
  <si>
    <t>北京市第二十七中学</t>
  </si>
  <si>
    <t>P6Y5JGNne-528-004-24-003-IdJ-036-1-xWQ-03-yLJ</t>
  </si>
  <si>
    <t>山东省青岛第十七中学金子玥</t>
  </si>
  <si>
    <t>金子玥</t>
  </si>
  <si>
    <t>P6Y5JGNnJ-528-004-a7-003-cIu-036-1-7Ai-03-lLU</t>
  </si>
  <si>
    <t>AI超能</t>
  </si>
  <si>
    <t>华东师范大学盐城高级中学/南京田家炳高级中学/江苏省射阳中学</t>
  </si>
  <si>
    <t>朱祥云</t>
  </si>
  <si>
    <t>陆敏轩|孙沐恩|鲁俊豪</t>
  </si>
  <si>
    <t>P6Y5JG50e-528-004-tR-003-6mu-036-1-WY2-03-8wg</t>
  </si>
  <si>
    <t>李菲彤</t>
  </si>
  <si>
    <t>深圳市福田区西交利物浦大学基础教育集团外国语高级中学</t>
  </si>
  <si>
    <t>卢德元</t>
  </si>
  <si>
    <t>P6Y5JG50t-528-004-2w-003-yxq-036-1-fOx-03-X6I</t>
  </si>
  <si>
    <t>鞠明翰</t>
  </si>
  <si>
    <t>P6Y5JGNnt-528-004-FX-003-Ph1-036-1-quv-03-teZ</t>
  </si>
  <si>
    <t>胶南一中燃梦队</t>
  </si>
  <si>
    <t>青岛市西海岸新区胶南第一高级中学</t>
  </si>
  <si>
    <t>张富强</t>
  </si>
  <si>
    <t>马国程</t>
  </si>
  <si>
    <t>P6Y5JG50H-528-004-sZ-003-GzV-036-1-eh5-03-4zg</t>
  </si>
  <si>
    <t>李嘉齐</t>
  </si>
  <si>
    <t>南京市宁海中学</t>
  </si>
  <si>
    <t>P6Y5JG50k-528-004-cE-003-QQO-036-1-wCb-03-84e</t>
  </si>
  <si>
    <t>陈萌萌</t>
  </si>
  <si>
    <t>深圳市南山实验教育集团西丽湖学校</t>
  </si>
  <si>
    <t>陈伟春</t>
  </si>
  <si>
    <t>P6Y5JG50B-528-004-pE-003-3nJ-036-1-sO1-03-bO7</t>
  </si>
  <si>
    <t>黄庭钰 周志强</t>
  </si>
  <si>
    <t>深圳市福田区石厦学校  深圳市南山外国语学校（集团）文华学校</t>
  </si>
  <si>
    <t>黄庭钰|周志强</t>
  </si>
  <si>
    <t>P6Y5JGNnH-528-004-Qt-003-lfG-036-1-wgR-03-InD</t>
  </si>
  <si>
    <t>山东省青岛第十五中学刘怡宁</t>
  </si>
  <si>
    <t>刘怡宁</t>
  </si>
  <si>
    <t>P6Y5JGCFm-528-004-7k-003-NRN-036-1-1OF-03-58q</t>
  </si>
  <si>
    <t>马梓越</t>
  </si>
  <si>
    <t>深圳市宝安区宝安中学（集团）塘头学校</t>
  </si>
  <si>
    <t>王胜芸</t>
  </si>
  <si>
    <t>P6Y5JG5WS-528-004-zI-003-hEL-036-1-Oef-03-y1s</t>
  </si>
  <si>
    <t>武子涵</t>
  </si>
  <si>
    <t>宁县太昌镇中心小学</t>
  </si>
  <si>
    <t>刘凯|赵超</t>
  </si>
  <si>
    <t>P6Y5JGNn6-528-004-OX-003-4BU-036-1-9UX-03-cQG</t>
  </si>
  <si>
    <t>机敏聪惠</t>
  </si>
  <si>
    <t>青岛市即墨区实验高级中学</t>
  </si>
  <si>
    <t>周雪娟</t>
  </si>
  <si>
    <t>黄敏惠</t>
  </si>
  <si>
    <t>P6Y5JGCkA-528-004-Kz-003-IF0-036-1-Ld9-03-CNy</t>
  </si>
  <si>
    <t>万浩然</t>
  </si>
  <si>
    <t>南阳市上海正达外国语学校</t>
  </si>
  <si>
    <t>P6Y5JGNuk-528-004-B7-003-kPP-036-1-aOc-03-ju4</t>
  </si>
  <si>
    <t>陈彦蒙 张旖桐 张胤博联队</t>
  </si>
  <si>
    <t>天津市第四十一中学天津市南开田家炳中学天津市南开区科技实验中学</t>
  </si>
  <si>
    <t>陈彦蒙|张旖桐|张胤博</t>
  </si>
  <si>
    <t>P6Y5JGCkZ-528-004-ox-003-RrO-036-1-h2J-03-OzN</t>
  </si>
  <si>
    <t>杨依煊</t>
  </si>
  <si>
    <t>上海市风华初级中学</t>
  </si>
  <si>
    <t>P6Y5JG5OC-528-004-6x-003-o5x-036-1-Q8b-03-yJc</t>
  </si>
  <si>
    <t>极客先锋队</t>
  </si>
  <si>
    <t>上海尚德实验学校 浙江省东阳市巍山高级中学</t>
  </si>
  <si>
    <t>李文芳</t>
  </si>
  <si>
    <t>陆昊阳|张浩</t>
  </si>
  <si>
    <t>P6Y5JGCk0-528-004-7j-003-msf-036-1-AUj-03-HvY</t>
  </si>
  <si>
    <t>崔智宇</t>
  </si>
  <si>
    <t>深圳市宝安第一外国语学校</t>
  </si>
  <si>
    <t>P6Y5JG5WN-528-004-fV-003-Yi6-036-1-5SB-03-wpW</t>
  </si>
  <si>
    <t>李彦龙 后书萱</t>
  </si>
  <si>
    <t>上海市香山中学</t>
  </si>
  <si>
    <t>张家琰</t>
  </si>
  <si>
    <t>李彦龙|后书萱</t>
  </si>
  <si>
    <t>P6Y5JGCDg-528-004-UG-003-PYc-036-1-OzM-03-5iW</t>
  </si>
  <si>
    <t>范子瑞</t>
  </si>
  <si>
    <t>宿州市第十一中学通济校区</t>
  </si>
  <si>
    <t>P6Y5JGCk4-528-004-Fp-003-FVq-036-1-nsY-03-06E</t>
  </si>
  <si>
    <t>赵晶悠</t>
  </si>
  <si>
    <t>苏州市相城区渭塘中学</t>
  </si>
  <si>
    <t>P6Y5JGNmF-528-004-wk-003-T0n-036-1-Ujs-03-xcP</t>
  </si>
  <si>
    <t>于璦萱</t>
  </si>
  <si>
    <t>北京师范大学亚太实验学校</t>
  </si>
  <si>
    <t>冯洋洋</t>
  </si>
  <si>
    <t>P6Y5JGCD3-528-004-YL-003-Oqx-036-1-Rsz-03-lYA</t>
  </si>
  <si>
    <t>羊颂涛</t>
  </si>
  <si>
    <t>上海市南洋模范中学</t>
  </si>
  <si>
    <t>P6Y5JGCkJ-528-004-Cv-003-4vj-036-1-Tml-03-hXh</t>
  </si>
  <si>
    <t>黄凯胤</t>
  </si>
  <si>
    <t>珠海市梅华中学</t>
  </si>
  <si>
    <t>P6Y5JGNug-528-004-tI-003-ydi-036-1-RGU-03-HIi</t>
  </si>
  <si>
    <t>苑彤苏梓萱孟繁羽联队</t>
  </si>
  <si>
    <t>天津市法耀高级中学 天津市木斋中学 天津市第四十五中学</t>
  </si>
  <si>
    <t>刘千千</t>
  </si>
  <si>
    <t>苏梓萱|苑彤|孟繁羽</t>
  </si>
  <si>
    <t>P6Y5JGCkX-528-004-FO-003-IpU-036-1-EmC-03-nOy</t>
  </si>
  <si>
    <t>陈淏然</t>
  </si>
  <si>
    <t>P6Y5JGCDo-528-004-w5-003-GRT-036-1-CiN-03-NU1</t>
  </si>
  <si>
    <t>王誉洁</t>
  </si>
  <si>
    <t>兰州理工大学附中</t>
  </si>
  <si>
    <t>P6Y5JGCkQ-528-004-OV-003-ugb-036-1-oAb-03-hTW</t>
  </si>
  <si>
    <t>天津市宝坻区第九中学</t>
  </si>
  <si>
    <t>P6Y5JGCk9-528-004-yD-003-4IP-036-1-Ctb-03-kkp</t>
  </si>
  <si>
    <t>李钧宁</t>
  </si>
  <si>
    <t>深圳市南山外国语学校（集团）高级中学</t>
  </si>
  <si>
    <t>P6Y5JGCkt-528-004-Nw-003-t85-036-1-WGX-03-Kd2</t>
  </si>
  <si>
    <t>王益玮</t>
  </si>
  <si>
    <t>江苏省滨海县东元高级中学</t>
  </si>
  <si>
    <t>郝晓芳</t>
  </si>
  <si>
    <t>P6Y5JGNnL-528-004-oh-003-Qe6-036-1-9S9-03-k7Y</t>
  </si>
  <si>
    <t>微粒子</t>
  </si>
  <si>
    <t>肥城市第一高级中学</t>
  </si>
  <si>
    <t>张斌</t>
  </si>
  <si>
    <t>张芃姝</t>
  </si>
  <si>
    <t>P6Y5JGCkV-528-004-Tq-003-c7v-036-1-nRO-03-AL5</t>
  </si>
  <si>
    <t>金子童</t>
  </si>
  <si>
    <t>葫芦岛市龙港区龙湾中央商务区初级中学</t>
  </si>
  <si>
    <t>冯俊宁</t>
  </si>
  <si>
    <t>P6Y5JGCkj-528-004-P6-003-RRK-036-1-r1w-03-UmH</t>
  </si>
  <si>
    <t>戴炜珈</t>
  </si>
  <si>
    <t>广东番禺中学附属学校</t>
  </si>
  <si>
    <t>P6Y5JGCD6-528-004-X8-003-h7S-036-1-a79-03-OO6</t>
  </si>
  <si>
    <t>王雨鑫</t>
  </si>
  <si>
    <t>香江中学</t>
  </si>
  <si>
    <t>中学组-T</t>
  </si>
  <si>
    <t>P6Y5JGCs0-528-004-9u-003-rZ4-036-1-iUu-03-Vx0</t>
  </si>
  <si>
    <t>邬明池</t>
  </si>
  <si>
    <t>济宁学院附属中学总校</t>
  </si>
  <si>
    <t>P6Y5JGNPh-528-004-1Z-003-ts8-036-1-9M9-03-0XX</t>
  </si>
  <si>
    <t>云端筑梦</t>
  </si>
  <si>
    <t>伊宁市第十九小学</t>
  </si>
  <si>
    <t>张东柱</t>
  </si>
  <si>
    <t>宋思成</t>
  </si>
  <si>
    <t>P6Y5JGCsY-528-004-hU-003-f1f-036-1-6kF-03-XpP</t>
  </si>
  <si>
    <t>来昊翔</t>
  </si>
  <si>
    <t>济宁学院附属中学</t>
  </si>
  <si>
    <t>孔晓凤</t>
  </si>
  <si>
    <t>P6Y5JGCgB-528-004-ou-003-LND-036-1-Hc7-03-OKU</t>
  </si>
  <si>
    <t>凯昕队</t>
  </si>
  <si>
    <t>昆山经济技术开发区高级中学/常熟市古里中学</t>
  </si>
  <si>
    <t>刘剑峰</t>
  </si>
  <si>
    <t>姜凯严|汪昕辰</t>
  </si>
  <si>
    <t>P6Y5JGCey-528-004-WS-003-tDI-036-1-Hgr-03-Zwk</t>
  </si>
  <si>
    <t>江阴市中学生一队</t>
  </si>
  <si>
    <t>江苏省南菁高级中学实验学校、江阴市初级中学</t>
  </si>
  <si>
    <t>胡丞曜|王子端|薛崇远|周宜仰</t>
  </si>
  <si>
    <t>P6Y5JGCsB-528-004-Bl-003-FaM-036-1-4yp-03-Uyb</t>
  </si>
  <si>
    <t>段成林</t>
  </si>
  <si>
    <t>刘爽</t>
  </si>
  <si>
    <t>P6Y5JGNhc-528-004-HC-003-MWX-036-1-4o7-03-6hh</t>
  </si>
  <si>
    <t>阎良区TNT机器人超越队</t>
  </si>
  <si>
    <t>西安国际港务区高新一中陆港中学/阎良区西飞第二中学</t>
  </si>
  <si>
    <t>张升</t>
  </si>
  <si>
    <t>张云天|李可祎</t>
  </si>
  <si>
    <t>P6Y5JGCsg-528-004-va-003-MBV-036-1-KaE-03-Tkb</t>
  </si>
  <si>
    <t>尚昱岑</t>
  </si>
  <si>
    <t>济宁高新技术产业开发区崇文学校</t>
  </si>
  <si>
    <t>尚洪亚</t>
  </si>
  <si>
    <t>P6Y5JG5Nx-528-004-RA-003-glU-036-1-Ekb-03-4fO</t>
  </si>
  <si>
    <t>Never Give Up</t>
  </si>
  <si>
    <t>江阴市第一初级中学</t>
  </si>
  <si>
    <t>徐梓瑞|邱晨煊</t>
  </si>
  <si>
    <t>P6Y5JGNP6-528-004-Z9-003-kG6-036-1-Dm9-03-znu</t>
  </si>
  <si>
    <t>金鑫</t>
  </si>
  <si>
    <t>刁金鑫</t>
  </si>
  <si>
    <t>P6Y5JGCsm-528-004-uV-003-r52-036-1-hAI-03-UNy</t>
  </si>
  <si>
    <t>白梓逸</t>
  </si>
  <si>
    <t>吕方</t>
  </si>
  <si>
    <t>P6Y5JGN3w-528-004-lT-003-HW4-036-1-nlf-03-6S9</t>
  </si>
  <si>
    <t>亳州市青少年活动中心A</t>
  </si>
  <si>
    <t>陈飞|李方坤</t>
  </si>
  <si>
    <t>蒋皓威|刘金鹏|吴浩源|赵宇轩|李明澍|刘益豪</t>
  </si>
  <si>
    <t>P6Y5JGCet-528-004-ui-003-tDI-036-1-TcR-03-SmL</t>
  </si>
  <si>
    <t>南京POWER</t>
  </si>
  <si>
    <t>南京市第五高级中学、南京玄武外国语学校</t>
  </si>
  <si>
    <t>马赫|彭泊霖</t>
  </si>
  <si>
    <t>P6Y5JGNve-528-004-hE-003-XQP-036-1-v9S-03-ns5</t>
  </si>
  <si>
    <t>云端星炬</t>
  </si>
  <si>
    <t>伊宁市第二十二中学</t>
  </si>
  <si>
    <t>马苏岩</t>
  </si>
  <si>
    <t>P6Y5JG5pA-528-004-uO-003-1L9-036-1-0Lk-03-wRn</t>
  </si>
  <si>
    <t>北斗芯2队</t>
  </si>
  <si>
    <t>南师附中新城初中；南京河西外国语学校；南京秦淮外国语学校</t>
  </si>
  <si>
    <t>李雪雅|傅凯</t>
  </si>
  <si>
    <t>季节|张子珺|史贝西</t>
  </si>
  <si>
    <t>P6Y5JGCeZ-528-004-tV-003-rkU-036-1-Msb-03-UbN</t>
  </si>
  <si>
    <t>至远队</t>
  </si>
  <si>
    <t>江苏省靖江高级中学</t>
  </si>
  <si>
    <t>陈璐|徐炜</t>
  </si>
  <si>
    <t>舒子轩|徐晟杭</t>
  </si>
  <si>
    <t>P6Y5JGNh2-528-004-6X-003-bON-036-1-jBq-03-Tjs</t>
  </si>
  <si>
    <t>创无界冠军</t>
  </si>
  <si>
    <t>四川师范大学天府生物城学校</t>
  </si>
  <si>
    <t>罗远明</t>
  </si>
  <si>
    <t>底憬驿</t>
  </si>
  <si>
    <t>P6Y5JG5W2-528-004-iT-003-cOM-036-1-OfK-03-yL7</t>
  </si>
  <si>
    <t>瑾溪队</t>
  </si>
  <si>
    <t>张家港市外国语学校</t>
  </si>
  <si>
    <t>曹瑾瑜|窦梓溪</t>
  </si>
  <si>
    <t>P6Y5JG5Wq-528-004-4I-003-Igg-036-1-RHe-03-09b</t>
  </si>
  <si>
    <t>恺豪队</t>
  </si>
  <si>
    <t>常熟伦华外国语学校/盐城市鹿鸣路初级中学</t>
  </si>
  <si>
    <t>孙恺欣|董家豪</t>
  </si>
  <si>
    <t>P6Y5JGNP2-528-004-qO-003-ai3-036-1-dxo-03-x5m</t>
  </si>
  <si>
    <t>云端溯风</t>
  </si>
  <si>
    <t>特克斯县第五小学</t>
  </si>
  <si>
    <t>魏煜祺</t>
  </si>
  <si>
    <t>P6Y5JGCeo-528-004-rp-003-BWt-036-1-vOF-03-H3v</t>
  </si>
  <si>
    <t>无锡三高中</t>
  </si>
  <si>
    <t>无锡市第三高级中学</t>
  </si>
  <si>
    <t>徐崔诚</t>
  </si>
  <si>
    <t>P6Y5JGNP3-528-004-zE-003-OvU-036-1-0Zm-03-FOL</t>
  </si>
  <si>
    <t>勇敢超越队</t>
  </si>
  <si>
    <t>南京市燕子矶中学迈皋桥校区</t>
  </si>
  <si>
    <t>傅凯|李雪雅</t>
  </si>
  <si>
    <t>冯钰瀚</t>
  </si>
  <si>
    <t>P6Y5JGCsQ-528-004-Gc-003-1mM-036-1-XxX-03-nMN</t>
  </si>
  <si>
    <t>刘子豪</t>
  </si>
  <si>
    <t>济宁学院附属中学（总校区）</t>
  </si>
  <si>
    <t>马玉书</t>
  </si>
  <si>
    <t>P6Y5JG5Nb-528-004-3u-003-xqz-036-1-fof-03-lqm</t>
  </si>
  <si>
    <t>与众不同队</t>
  </si>
  <si>
    <t>石家庄市鹿泉区凤凰外国语学校</t>
  </si>
  <si>
    <t>勾奕昕</t>
  </si>
  <si>
    <t>P6Y5JGNPw-528-004-Kt-003-kZ9-036-1-vEz-03-ONd</t>
  </si>
  <si>
    <t>云端星穹</t>
  </si>
  <si>
    <t>可克达拉市第二小学</t>
  </si>
  <si>
    <t>李旭彦</t>
  </si>
  <si>
    <t>P6Y5JG5Nz-528-004-1N-003-r8o-036-1-SFs-03-65D</t>
  </si>
  <si>
    <t>兄弟齐心队</t>
  </si>
  <si>
    <t>石家庄市第四十六中学、赵县职工子弟学校</t>
  </si>
  <si>
    <t>白穆清|白穆真</t>
  </si>
  <si>
    <t>P6Y5JGCgY-528-004-y5-003-vmt-036-1-gtR-03-yas</t>
  </si>
  <si>
    <t>璟钰队</t>
  </si>
  <si>
    <t>常熟市古里中学/张家港市外国语学校</t>
  </si>
  <si>
    <t>尹鹏飞</t>
  </si>
  <si>
    <t>林璟桓|李钰恒</t>
  </si>
  <si>
    <t>P6Y5JGCge-528-004-tH-003-k6H-036-1-Idn-03-tkc</t>
  </si>
  <si>
    <t>弘大队</t>
  </si>
  <si>
    <t>徐炜|陈璐</t>
  </si>
  <si>
    <t>滕田浚|祁鸿儒</t>
  </si>
  <si>
    <t>P6Y5JG5pZ-528-004-qK-003-O6h-036-1-JPr-03-EVF</t>
  </si>
  <si>
    <t>北斗芯1队</t>
  </si>
  <si>
    <t>南京市第二十九中学初中部；南京（大厂）民办育英第二外国语学校</t>
  </si>
  <si>
    <t>王梓骁|卜俊杰</t>
  </si>
  <si>
    <t>P6Y5JG5NV-528-004-Gk-003-cGm-036-1-xYL-03-NzZ</t>
  </si>
  <si>
    <t>锲而不舍队</t>
  </si>
  <si>
    <t>许少庭</t>
  </si>
  <si>
    <t>P6Y5JG5pf-528-004-s1-003-qQu-036-1-Oui-03-On2</t>
  </si>
  <si>
    <t>无敌超级一队</t>
  </si>
  <si>
    <t>上海市万里城实验学校-上海市黄浦区卢湾中学</t>
  </si>
  <si>
    <t>冷思睿|金皙雅|石皓宁</t>
  </si>
  <si>
    <t>P6Y5JGCgm-528-004-Vt-003-t2k-036-1-4Ig-03-0i3</t>
  </si>
  <si>
    <t>宸洋队</t>
  </si>
  <si>
    <t>常熟伦华外国语学校/江苏省前黄高级中学</t>
  </si>
  <si>
    <t>张宸瑜|李之洋</t>
  </si>
  <si>
    <t>P6Y5JGNPv-528-004-ix-003-ptc-036-1-hok-03-Rld</t>
  </si>
  <si>
    <t>云端极光</t>
  </si>
  <si>
    <t>伊宁市第二十四小学</t>
  </si>
  <si>
    <t>P6Y5JGCsk-528-004-LH-003-D5g-036-1-U65-03-YDc</t>
  </si>
  <si>
    <t>猛龙过江</t>
  </si>
  <si>
    <t>江阴市初级中学、暨阳中学</t>
  </si>
  <si>
    <t>顾强|黄磊</t>
  </si>
  <si>
    <t>孙梓凡|金明|邬嘉轩</t>
  </si>
  <si>
    <t>P6Y5JGNvd-528-004-iJ-003-CzZ-036-1-41g-03-QTN</t>
  </si>
  <si>
    <t>云端银河</t>
  </si>
  <si>
    <t>李伊诗萱</t>
  </si>
  <si>
    <t>P6Y5JG5Nd-528-004-bN-003-uWv-036-1-qlW-03-tNl</t>
  </si>
  <si>
    <t>花果山队</t>
  </si>
  <si>
    <t>侯杰</t>
  </si>
  <si>
    <t>高梓轩|郭浩轩|张宸睿|商皓轩</t>
  </si>
  <si>
    <t>P6Y5JGNvw-528-004-qb-003-Frd-036-1-B8C-03-uIF</t>
  </si>
  <si>
    <t>文曲星</t>
  </si>
  <si>
    <t>北京市育才学校 北京市第十五中学</t>
  </si>
  <si>
    <t>汤云伟|刘若妍</t>
  </si>
  <si>
    <t>P6Y5JG5po-528-004-8B-003-V3S-036-1-5OD-03-1Hj</t>
  </si>
  <si>
    <t>常州市正行中学A队</t>
  </si>
  <si>
    <t>常州市正行中学</t>
  </si>
  <si>
    <t>吴婧怡|陈佳怡</t>
  </si>
  <si>
    <t>丁溢渲|潘佳会|汪宇涵|居欣怡</t>
  </si>
  <si>
    <t>P6Y5JGCeM-528-004-PI-003-1ct-036-1-OK2-03-HbT</t>
  </si>
  <si>
    <t>省锡中锡西分校</t>
  </si>
  <si>
    <t>江苏省锡山高级中学锡西分校、苏州国裕外语学校</t>
  </si>
  <si>
    <t>丁文宇|孙铭悦</t>
  </si>
  <si>
    <t>P6Y5JG5pU-528-004-rd-003-Yg5-036-1-rit-03-Kzr</t>
  </si>
  <si>
    <t>复旦初一队</t>
  </si>
  <si>
    <t>上海市复旦初级中学</t>
  </si>
  <si>
    <t>俞嘉俊|徐雯琴</t>
  </si>
  <si>
    <t>江筱左|陆俊宇|陈珉灏|浦辰昊</t>
  </si>
  <si>
    <t>P6Y5JGNPW-528-004-nc-003-fSw-036-1-1hr-03-Qc0</t>
  </si>
  <si>
    <t>泠霜</t>
  </si>
  <si>
    <t>龚泠霜</t>
  </si>
  <si>
    <t>P6Y5JG5pq-528-004-n9-003-Nvo-036-1-jXI-03-UUg</t>
  </si>
  <si>
    <t>上理一队</t>
  </si>
  <si>
    <t>上海理工大学附属实验初级中学</t>
  </si>
  <si>
    <t>滕奕峯|杜宸泽|黄昊涵</t>
  </si>
  <si>
    <t>P6Y5JGCev-528-004-GO-003-yTb-036-1-0DZ-03-iNa</t>
  </si>
  <si>
    <t>胜重队</t>
  </si>
  <si>
    <t>耿子茗|周鑫</t>
  </si>
  <si>
    <t>P6Y5JGNP1-528-004-c3-003-RXr-036-1-eG7-03-aeS</t>
  </si>
  <si>
    <t>超级无敌勇敢队</t>
  </si>
  <si>
    <t>南京市建邺高级中学</t>
  </si>
  <si>
    <t>张子玥</t>
  </si>
  <si>
    <t>P6Y5JGNhb-528-004-fy-003-I5t-036-1-1gA-03-HGW</t>
  </si>
  <si>
    <t>晋江市博智战队T1</t>
  </si>
  <si>
    <t>晋江市季延中学</t>
  </si>
  <si>
    <t>李琪莎|林炜煌</t>
  </si>
  <si>
    <t>施煌煜</t>
  </si>
  <si>
    <t>P6Y5JGNPQ-528-004-Yr-003-YGu-036-1-t7X-03-XjE</t>
  </si>
  <si>
    <t>太湖高中2队</t>
  </si>
  <si>
    <t>江苏省太湖高级中学</t>
  </si>
  <si>
    <t>张英姿|王园一</t>
  </si>
  <si>
    <t>史嘉颖</t>
  </si>
  <si>
    <t>P6Y5JG5NX-528-004-O4-003-3ph-036-1-0fd-03-TOk</t>
  </si>
  <si>
    <t>消失的NPC</t>
  </si>
  <si>
    <t>江阴市第一初级中学、江阴市初级中学、扬州外国语学校</t>
  </si>
  <si>
    <t>陆炅禛|王泽元|陈一铠</t>
  </si>
  <si>
    <t>P6Y5JGN33-528-004-e3-003-E9B-036-1-Om6-03-sxb</t>
  </si>
  <si>
    <t>一人一队</t>
  </si>
  <si>
    <t>义乌公学</t>
  </si>
  <si>
    <t>卢俊荣</t>
  </si>
  <si>
    <t>P6Y5JG5pC-528-004-B2-003-LZG-036-1-oeB-03-l8c</t>
  </si>
  <si>
    <t>常州市正行中学B队</t>
  </si>
  <si>
    <t>刘天奇|吴婧怡</t>
  </si>
  <si>
    <t>黄顺祎|吴睿智|白梓俊|胡欣宸</t>
  </si>
  <si>
    <t>P6Y5JGNvh-528-004-rU-003-sGV-036-1-rAR-03-j6T</t>
  </si>
  <si>
    <t>无限战队</t>
  </si>
  <si>
    <t>江阴市初级中学</t>
  </si>
  <si>
    <t>顾强</t>
  </si>
  <si>
    <t>何禹辰|尹嫣语</t>
  </si>
  <si>
    <t>P6Y5JGCeG-528-004-TQ-003-Qns-036-1-qio-03-JST</t>
  </si>
  <si>
    <t>常州教科院附属高级中学1队</t>
  </si>
  <si>
    <t>常州市教科院附属高级中学</t>
  </si>
  <si>
    <t>汤晶晶</t>
  </si>
  <si>
    <t>张隽航</t>
  </si>
  <si>
    <t>P6Y5JG5O4-528-004-7e-003-oFh-036-1-b7O-03-H5P</t>
  </si>
  <si>
    <t>超越飞跃队</t>
  </si>
  <si>
    <t>雨花台中学（岱山校区）</t>
  </si>
  <si>
    <t>丁子函</t>
  </si>
  <si>
    <t>P6Y5JGNPE-528-004-gn-003-Xnj-036-1-Zas-03-Jvx</t>
  </si>
  <si>
    <t>无敌烽火队</t>
  </si>
  <si>
    <t>曹力铭</t>
  </si>
  <si>
    <t>P6Y5JGN3P-528-004-gv-003-ltm-036-1-nOf-03-7nP</t>
  </si>
  <si>
    <t>实验必胜</t>
  </si>
  <si>
    <t>阜阳阜合实验中学</t>
  </si>
  <si>
    <t>于常海</t>
  </si>
  <si>
    <t>张悦茹|赵宥成|郑一凡|丁耀阳|武俊婕</t>
  </si>
  <si>
    <t>P6Y5JG5WO-528-004-GQ-003-29L-036-1-oej-03-mLD</t>
  </si>
  <si>
    <t>敬博金轩</t>
  </si>
  <si>
    <t>孙敬博|郑金轩</t>
  </si>
  <si>
    <t>P6Y5JGCel-528-004-4k-003-5LT-036-1-BFu-03-DCd</t>
  </si>
  <si>
    <t>杀破敌</t>
  </si>
  <si>
    <t>临沂第二十七中学 临沂东兴实验中学 临沂相公中学</t>
  </si>
  <si>
    <t>杨亿豪|梁家辉|王皓平|李金岳</t>
  </si>
  <si>
    <t>P6Y5JGNPH-528-004-g5-003-h4O-036-1-voC-03-jWP</t>
  </si>
  <si>
    <t>太湖高中1队</t>
  </si>
  <si>
    <t>王园一|张英姿</t>
  </si>
  <si>
    <t>顾清朗</t>
  </si>
  <si>
    <t>P6Y5JGCeL-528-004-sB-003-mhv-036-1-dxX-03-sYt</t>
  </si>
  <si>
    <t>昆山市机器人1队</t>
  </si>
  <si>
    <t>刘志胜</t>
  </si>
  <si>
    <t>吴浩荣|汪思辰|伍俊烨|司璐铭|朱诗辰|史俊文</t>
  </si>
  <si>
    <t>P6Y5JGCei-528-004-zD-003-agt-036-1-crQ-03-zCA</t>
  </si>
  <si>
    <t>太湖高中</t>
  </si>
  <si>
    <t>江苏省太湖高级中学、江苏省姜堰中学</t>
  </si>
  <si>
    <t>张恒宇|刘润泽</t>
  </si>
  <si>
    <t>P6Y5JG5NF-528-004-QT-003-FTk-036-1-4w7-03-ORL</t>
  </si>
  <si>
    <t>一六六中学中学队</t>
  </si>
  <si>
    <t>北京市第一六六中学</t>
  </si>
  <si>
    <t>王傅亮|卢鑫</t>
  </si>
  <si>
    <t>阮思涵|高问|高艺轩|冯奕涵</t>
  </si>
  <si>
    <t>P6Y5JGCeK-528-004-fT-003-NBw-036-1-OJe-03-XZA</t>
  </si>
  <si>
    <t>加油队</t>
  </si>
  <si>
    <t>周宝元</t>
  </si>
  <si>
    <t>P6Y5JG5OL-528-004-NK-003-JTO-036-1-WhA-03-9n0</t>
  </si>
  <si>
    <t>北斗芯3队</t>
  </si>
  <si>
    <t>南师附中树人学校；南京外国语学校；南京外国语学校河西初级中学</t>
  </si>
  <si>
    <t>战承泽|张艺馨|岳李煜铄</t>
  </si>
  <si>
    <t>P6Y5JGNuw-528-004-CM-003-mtj-036-1-Ao7-03-qxn</t>
  </si>
  <si>
    <t>AI巅峰队</t>
  </si>
  <si>
    <t>兰州碧桂园学校</t>
  </si>
  <si>
    <t>吴楠</t>
  </si>
  <si>
    <t>李抒凡</t>
  </si>
  <si>
    <t>P6Y5JGCeN-528-004-Xz-003-IWv-036-1-c9v-03-P5b</t>
  </si>
  <si>
    <t>竞速能手</t>
  </si>
  <si>
    <t>临沂第十二中学 临沂第三十五中学 临沂第六中学</t>
  </si>
  <si>
    <t>王一凡|刘亚东|倪诺</t>
  </si>
  <si>
    <t>P6Y5JGN3y-528-004-qY-003-75E-036-1-OJf-03-685</t>
  </si>
  <si>
    <t>晨创小队</t>
  </si>
  <si>
    <t>杭州市锦绣中学；杭州市紫金港中学</t>
  </si>
  <si>
    <t>马晨铄|夏振创</t>
  </si>
  <si>
    <t>P6Y5JGNmd-528-004-Dv-003-7nO-036-1-pK3-03-J3o</t>
  </si>
  <si>
    <t>晋江市博智战队T0</t>
  </si>
  <si>
    <t>晋江市阳溪中学  晋江市季延初级中学</t>
  </si>
  <si>
    <t>雷明川|叶文忠</t>
  </si>
  <si>
    <t>留佳豪|施瀚森</t>
  </si>
  <si>
    <t>P6Y5JGNuB-528-004-z0-003-h90-036-1-6CC-03-ulb</t>
  </si>
  <si>
    <t>宇扬队</t>
  </si>
  <si>
    <t>立信会计金融学院附属学校</t>
  </si>
  <si>
    <t>潘宇扬</t>
  </si>
  <si>
    <t>P6Y5JGNur-528-004-o2-003-4D4-036-1-B6l-03-H4u</t>
  </si>
  <si>
    <t>沐阳队</t>
  </si>
  <si>
    <t>上海市长青学校</t>
  </si>
  <si>
    <t>吴沐阳</t>
  </si>
  <si>
    <t>P6Y5JGCkG-528-004-UT-003-9jA-036-1-2zK-03-9FP</t>
  </si>
  <si>
    <t>陈思琪</t>
  </si>
  <si>
    <t>山东烟台第三中学</t>
  </si>
  <si>
    <t>P6Y5JGCkm-528-004-6Y-003-CKF-036-1-6e8-03-cR9</t>
  </si>
  <si>
    <t>李尚轩</t>
  </si>
  <si>
    <t>鄂尔多斯衡水实验中学</t>
  </si>
  <si>
    <t>张宇昌</t>
  </si>
  <si>
    <t>P6Y5JGNmu-528-004-t2-003-iOk-036-1-vhf-03-qhV</t>
  </si>
  <si>
    <t>董轩成 胡新宇 尹健熊</t>
  </si>
  <si>
    <t>董轩成|胡新宇|尹健熊</t>
  </si>
  <si>
    <t>P6Y5JGNm3-528-004-LO-003-dar-036-1-eTc-03-iF7</t>
  </si>
  <si>
    <t>徐一蕾 李佳璇 丁浩恩</t>
  </si>
  <si>
    <t>长沙市雅礼中学 长沙市长郡中学 湖南师范大学附属中学</t>
  </si>
  <si>
    <t>徐一蕾|李佳璇|丁浩恩</t>
  </si>
  <si>
    <t>P6Y5JGCk1-528-004-YZ-003-CsI-036-1-OpO-03-gtr</t>
  </si>
  <si>
    <t>何欣怡</t>
  </si>
  <si>
    <t>深圳市宝安区海旺学校</t>
  </si>
  <si>
    <t>P6Y5JGNm1-528-004-7r-003-5vO-036-1-vSq-03-e6l</t>
  </si>
  <si>
    <t>吴雨优 刘瑀辰 佟夏源</t>
  </si>
  <si>
    <t>长沙市南雅中学 长沙市实验中学 长沙市周南梅溪湖中学</t>
  </si>
  <si>
    <t>吴雨优|刘瑀辰|佟夏源</t>
  </si>
  <si>
    <t>P6Y5JGCFp-528-004-dg-003-iUq-036-1-ovT-03-ryw</t>
  </si>
  <si>
    <t>P6Y5JGCsK-528-004-hc-003-90J-036-1-Fgv-03-Lgi</t>
  </si>
  <si>
    <t>浦欣桐</t>
  </si>
  <si>
    <t>NLCS Singapore</t>
  </si>
  <si>
    <t>P6Y5JGCFO-528-004-ks-003-Yba-036-1-pWy-03-l9d</t>
  </si>
  <si>
    <t>翟达</t>
  </si>
  <si>
    <t>P6Y5JGNmQ-528-004-w1-003-aoy-036-1-eYq-03-3vj</t>
  </si>
  <si>
    <t>唐乙然 李英杰 彭文熙</t>
  </si>
  <si>
    <t>四川大学附属中学 太原市常青藤中学校太原市杏岭实验学校（北校区）</t>
  </si>
  <si>
    <t>唐乙然|李英杰|彭文熙</t>
  </si>
  <si>
    <t>P6Y5JGCk8-528-004-ua-003-FAm-036-1-scs-03-Vxb</t>
  </si>
  <si>
    <t>张家源</t>
  </si>
  <si>
    <t>P6Y5JGNmK-528-004-Vb-003-clP-036-1-fGR-03-vbN</t>
  </si>
  <si>
    <t>南海中学/深康学校</t>
  </si>
  <si>
    <t>实验教育集团南海中学/红岭中学(集团）深康学校</t>
  </si>
  <si>
    <t>付佳豪</t>
  </si>
  <si>
    <t>陈欣怡|郑张汀茹</t>
  </si>
  <si>
    <t>P6Y5JGCFh-528-004-Ot-003-tzD-036-1-RUI-03-uR3</t>
  </si>
  <si>
    <t>谢萧烽</t>
  </si>
  <si>
    <t>深圳市罗湖区（翠园集团）东湖中学</t>
  </si>
  <si>
    <t>P6Y5JGCFZ-528-004-Bm-003-rT9-036-1-g1d-03-eeg</t>
  </si>
  <si>
    <t>赵柏州</t>
  </si>
  <si>
    <t>深圳市宝安区为明双语实验学校</t>
  </si>
  <si>
    <t>P6Y5JGCst-528-004-hK-003-vaJ-036-1-ORE-03-cr6</t>
  </si>
  <si>
    <t>上海市民办浦实高级中学</t>
  </si>
  <si>
    <t>P6Y5JGCFy-528-004-xG-003-Ba6-036-1-rXB-03-a6r</t>
  </si>
  <si>
    <t>尹柏涵</t>
  </si>
  <si>
    <t>深圳市南山实验教育集团麒麟中学</t>
  </si>
  <si>
    <t>P6Y5JGCFq-528-004-mV-003-hhD-036-1-8lW-03-Sof</t>
  </si>
  <si>
    <t>王孜媛</t>
  </si>
  <si>
    <t>P6Y5JGCFV-528-004-MB-003-zIg-036-1-ozK-03-VAR</t>
  </si>
  <si>
    <t>江佶泽</t>
  </si>
  <si>
    <t>南通市海门第一中学</t>
  </si>
  <si>
    <t>P6Y5JGCeE-528-004-GL-003-b2r-036-1-6ti-03-br8</t>
  </si>
  <si>
    <t>王采妍</t>
  </si>
  <si>
    <t>荣成市蜊江中学</t>
  </si>
  <si>
    <t>P6Y5JGCFX-528-004-OO-003-9E5-036-1-BBF-03-iyF</t>
  </si>
  <si>
    <t>岳修轩</t>
  </si>
  <si>
    <t>广东实验中学深圳学校</t>
  </si>
  <si>
    <t>P6Y5JGNvm-528-004-2H-003-CSS-036-1-rr2-03-a1D</t>
  </si>
  <si>
    <t>星芒小队</t>
  </si>
  <si>
    <t>北京一零一中双榆树校区 北京市第十八中学蒲芳学校</t>
  </si>
  <si>
    <t>郭佼佼|张晓宇</t>
  </si>
  <si>
    <t>郭牵牵|苏瑞萱</t>
  </si>
  <si>
    <t>P6Y5JGCF9-528-004-3u-003-6LD-036-1-1Zt-03-v4Z</t>
  </si>
  <si>
    <t>庄珈瑾</t>
  </si>
  <si>
    <t>湖北省武昌实验中学</t>
  </si>
  <si>
    <t>P6Y5JGNms-528-004-99-003-8IL-036-1-pfe-03-6pr</t>
  </si>
  <si>
    <t>吴与同小队</t>
  </si>
  <si>
    <t>石家庄二中实验学校</t>
  </si>
  <si>
    <t>吕雪亮</t>
  </si>
  <si>
    <t>吴与同</t>
  </si>
  <si>
    <t>P6Y5JGNuy-528-004-7i-003-4vT-036-1-c1o-03-wLP</t>
  </si>
  <si>
    <t>高子涵 梁雅琪 贾烁琳队</t>
  </si>
  <si>
    <t>北京师范大学附属实验中学 广州天省实验学校 陕西师范大学附属中学</t>
  </si>
  <si>
    <t>张灵</t>
  </si>
  <si>
    <t>高子涵|梁雅琪|贾烁琳</t>
  </si>
  <si>
    <t>P6Y5JGCeQ-528-004-jn-003-Tcn-036-1-87m-03-hof</t>
  </si>
  <si>
    <t>芦峥稀</t>
  </si>
  <si>
    <t>南京大学附属中学</t>
  </si>
  <si>
    <t>P6Y5JGCFM-528-004-ld-003-xhh-036-1-ctJ-03-tID</t>
  </si>
  <si>
    <t>王呈宇</t>
  </si>
  <si>
    <t>深圳市龙华高级中学教育集团</t>
  </si>
  <si>
    <t>P6Y5JGCsx-528-004-Q8-003-GDL-036-1-dd7-03-tnr</t>
  </si>
  <si>
    <t>王宥嘉</t>
  </si>
  <si>
    <t>P6Y5JGCku-528-004-AU-003-6VG-036-1-wFA-03-l1x</t>
  </si>
  <si>
    <t>万思语</t>
  </si>
  <si>
    <t>乌鲁木齐市第四十二中学</t>
  </si>
  <si>
    <t>P6Y5JGCF8-528-004-aD-003-tzR-036-1-G6W-03-y7C</t>
  </si>
  <si>
    <t>苏城外国语学校</t>
  </si>
  <si>
    <t>P6Y5JGCsq-528-004-yc-003-LQR-036-1-4TD-03-z67</t>
  </si>
  <si>
    <t>李明泽</t>
  </si>
  <si>
    <t>P6Y5JGCF1-528-004-HY-003-Rb2-036-1-jek-03-lX9</t>
  </si>
  <si>
    <t>胡宸源</t>
  </si>
  <si>
    <t>上海市晋元高级中学</t>
  </si>
  <si>
    <t>P6Y5JGCke-528-004-ZY-003-AKz-036-1-hQf-03-du2</t>
  </si>
  <si>
    <t>孙康哲</t>
  </si>
  <si>
    <t>广饶县第一中学</t>
  </si>
  <si>
    <t>P6Y5JGCFe-528-004-if-003-xde-036-1-49U-03-F2X</t>
  </si>
  <si>
    <t>胡钰涵</t>
  </si>
  <si>
    <t>P6Y5JGCFC-528-004-ew-003-Kfd-036-1-Lw7-03-Ut8</t>
  </si>
  <si>
    <t>竺涵韵</t>
  </si>
  <si>
    <t>保定市泽龙高级中学</t>
  </si>
  <si>
    <t>P6Y5JGCFR-528-004-OO-003-lzw-036-1-eis-03-ERb</t>
  </si>
  <si>
    <t>张梓锐</t>
  </si>
  <si>
    <t>江苏省外国语学校</t>
  </si>
  <si>
    <t>P6Y5JGCsS-528-004-rl-003-Bgt-036-1-BLF-03-qvU</t>
  </si>
  <si>
    <t>沈皓明</t>
  </si>
  <si>
    <t>P6Y5JGCs7-528-004-dr-003-O2U-036-1-Iok-03-d1k</t>
  </si>
  <si>
    <t>陈止隅</t>
  </si>
  <si>
    <r>
      <rPr>
        <b/>
        <sz val="16"/>
        <color theme="1"/>
        <rFont val="宋体"/>
        <charset val="134"/>
        <scheme val="minor"/>
      </rPr>
      <t>2025世界机器人大赛总决赛-青少年机器人设计大赛-</t>
    </r>
    <r>
      <rPr>
        <b/>
        <sz val="16"/>
        <color rgb="FFFF0000"/>
        <rFont val="宋体"/>
        <charset val="134"/>
        <scheme val="minor"/>
      </rPr>
      <t>WHALESBOT系列赛项</t>
    </r>
    <r>
      <rPr>
        <b/>
        <sz val="16"/>
        <color theme="1"/>
        <rFont val="宋体"/>
        <charset val="134"/>
        <scheme val="minor"/>
      </rPr>
      <t>获奖名单</t>
    </r>
  </si>
  <si>
    <t>比赛用时(s)</t>
  </si>
  <si>
    <t>P6Y5JG51O-528-006-cX-001-aAq-039-1-neU-05-hYO</t>
  </si>
  <si>
    <t>WHALESBOT文明启航</t>
  </si>
  <si>
    <t>福州金山小学与清附福州学校联队</t>
  </si>
  <si>
    <t>福州金山小学 清华附中福州学校</t>
  </si>
  <si>
    <t>吴昱立</t>
  </si>
  <si>
    <t>李善渊|周楷伦</t>
  </si>
  <si>
    <t>P6Y5JG5EL-528-006-UY-001-llI-039-1-D4t-05-BzC</t>
  </si>
  <si>
    <t>AI无敌队</t>
  </si>
  <si>
    <t>汕头市澄海第四实验小学  汕头市澄海实验小学</t>
  </si>
  <si>
    <t>林璟齐|陈洛伊</t>
  </si>
  <si>
    <t>P6Y5JGWMx-528-006-a1-001-XFF-039-1-NEQ-05-rL7</t>
  </si>
  <si>
    <t>幸福一队</t>
  </si>
  <si>
    <t>姜虹帆|张维宁</t>
  </si>
  <si>
    <t>P6Y5JG5TW-528-006-wc-001-Ruk-039-1-o6o-05-h7c</t>
  </si>
  <si>
    <t>琛曦凌云队</t>
  </si>
  <si>
    <t>袁露露</t>
  </si>
  <si>
    <t>胡皓琛|常凌曦</t>
  </si>
  <si>
    <t>P6Y5JG5E2-528-006-Xq-001-ypW-039-1-2RO-05-YRO</t>
  </si>
  <si>
    <t>AI星梦队</t>
  </si>
  <si>
    <t>汕头市澄海实验小学  汕头市澄海建阳小学</t>
  </si>
  <si>
    <t>林智轩|曾棋轩</t>
  </si>
  <si>
    <t>P6Y5JG51W-528-006-aW-001-PgY-039-1-tj3-05-TxW</t>
  </si>
  <si>
    <t>福州金山小学队</t>
  </si>
  <si>
    <t>福州金山小学</t>
  </si>
  <si>
    <t>朱立恩|雷董灿</t>
  </si>
  <si>
    <t>P6Y5JG5kv-528-006-Vu-001-s1v-039-1-JyW-05-MyW</t>
  </si>
  <si>
    <t>AI启航队</t>
  </si>
  <si>
    <t>汕头市澄海实验小学  汕头市澄海汇璟实验小学</t>
  </si>
  <si>
    <t>李骏韩|蓝铭涵</t>
  </si>
  <si>
    <t>P6Y5JG5Rh-528-006-4J-001-NSj-039-1-9xx-05-uUO</t>
  </si>
  <si>
    <t>启航恒佑队</t>
  </si>
  <si>
    <t>广州市花都区黄广小学，广州市花都区黄广牛剑小学</t>
  </si>
  <si>
    <t>毕凯键</t>
  </si>
  <si>
    <t>詹嘉佑|张语恒</t>
  </si>
  <si>
    <t>P6Y5JGWx0-528-006-rt-001-mHT-039-1-02t-05-aaw</t>
  </si>
  <si>
    <t>博朗心乐3队</t>
  </si>
  <si>
    <t>定州市博朗培训学校</t>
  </si>
  <si>
    <t>马浩祥</t>
  </si>
  <si>
    <t>梁辰心乐|张家昱</t>
  </si>
  <si>
    <t>P6Y5JG51F-528-006-D8-001-Gzy-039-1-Ntw-05-2D8</t>
  </si>
  <si>
    <t>文光小学二队</t>
  </si>
  <si>
    <t>福清文光小学</t>
  </si>
  <si>
    <t>邓晓文</t>
  </si>
  <si>
    <t>吴楷瑞|陈俊宏</t>
  </si>
  <si>
    <t>P6Y5JG5ES-528-006-8M-001-2l6-039-1-eTh-05-lxX</t>
  </si>
  <si>
    <t>大丰AI机器人战队27</t>
  </si>
  <si>
    <t>盐城市大丰区乐想教育科技</t>
  </si>
  <si>
    <t>盛苏杰</t>
  </si>
  <si>
    <t>张文|陈果</t>
  </si>
  <si>
    <t>P6Y5JGWaL-528-006-ye-001-AO3-039-1-1fb-05-H30</t>
  </si>
  <si>
    <t>禹含队</t>
  </si>
  <si>
    <t>北京市门头沟区大峪第二小学 北京市门头沟区京师实验学校</t>
  </si>
  <si>
    <t>裴晓龙</t>
  </si>
  <si>
    <t>王禹润|安奕含</t>
  </si>
  <si>
    <t>P6Y5JG5Ea-528-006-6z-001-QAe-039-1-A7t-05-Sfd</t>
  </si>
  <si>
    <t>大丰AI机器人战队6</t>
  </si>
  <si>
    <t>王晨潇|卢睿哲</t>
  </si>
  <si>
    <t>P6Y5JG5dk-528-006-NF-001-7Xq-039-1-Qy6-05-XVy</t>
  </si>
  <si>
    <t>玉喧队</t>
  </si>
  <si>
    <t>北京市门头沟区大峪第二小学  北京市第十二中学附属实验小学</t>
  </si>
  <si>
    <t>王禹喧|苗玉清</t>
  </si>
  <si>
    <t>P6Y5JG5Rw-528-006-D6-001-KOt-039-1-inw-05-leS</t>
  </si>
  <si>
    <t>三水韦哲飞跃队</t>
  </si>
  <si>
    <t>韦哲机器人三水校区</t>
  </si>
  <si>
    <t>张钢</t>
  </si>
  <si>
    <t>严彬文|何沛霖</t>
  </si>
  <si>
    <t>P6Y5JGWMX-528-006-4O-001-Cwe-039-1-5UW-05-PO9</t>
  </si>
  <si>
    <t>查桥实验小学，云林实验小学</t>
  </si>
  <si>
    <t>万里</t>
  </si>
  <si>
    <t>陆矅江|李墨轩</t>
  </si>
  <si>
    <t>P6Y5JG5DW-528-006-HC-001-HmM-039-1-LOS-05-c0X</t>
  </si>
  <si>
    <t>樱乐-豆米战队</t>
  </si>
  <si>
    <t>上海市嘉定区城中路小学 上海市实验学校嘉定新城分校</t>
  </si>
  <si>
    <t>刘小燕</t>
  </si>
  <si>
    <t>吴訢迪|郭瑾玥</t>
  </si>
  <si>
    <t>P6Y5JG5TY-528-006-EQ-001-YbP-039-1-JLj-05-LS2</t>
  </si>
  <si>
    <t>欣火曦光队</t>
  </si>
  <si>
    <t>方燕</t>
  </si>
  <si>
    <t>朱芮欣|丁敬曦</t>
  </si>
  <si>
    <t>P6Y5JG5uV-528-006-OW-001-SEf-039-1-90O-05-ZWH</t>
  </si>
  <si>
    <t>跨越星河队</t>
  </si>
  <si>
    <t>青岛市崂山区金家岭学校 青岛市崂山区实验学校小学部</t>
  </si>
  <si>
    <t>来守龙</t>
  </si>
  <si>
    <t>王振皓|谭皓文</t>
  </si>
  <si>
    <t>P6Y5JGWxH-528-006-Pe-001-3wH-039-1-hBk-05-XOT</t>
  </si>
  <si>
    <t>唐山智道小学二队</t>
  </si>
  <si>
    <t>唐山海港经济开发区第一小学 唐山海港经济开发区第四中学</t>
  </si>
  <si>
    <t>刘西月|安芮伯</t>
  </si>
  <si>
    <t>P6Y5JGWxg-528-006-kw-001-nB2-039-1-o9n-05-19d</t>
  </si>
  <si>
    <t>小学七队</t>
  </si>
  <si>
    <t>邯郸市七色光开阳小学 邯郸市丛台区荀子第二小学</t>
  </si>
  <si>
    <t>杨晓明</t>
  </si>
  <si>
    <t>冯嵩炜|刘天怡</t>
  </si>
  <si>
    <t>P6Y5JGWi4-528-006-hj-001-9Fl-039-1-I1W-05-UVi</t>
  </si>
  <si>
    <t>机器人队team</t>
  </si>
  <si>
    <t>天津爱编程培训中心</t>
  </si>
  <si>
    <t>于忆</t>
  </si>
  <si>
    <t>朱宇辰|梁语彤</t>
  </si>
  <si>
    <t>P6Y5JGWiu-528-006-1a-001-Vc6-039-1-ps3-05-ai2</t>
  </si>
  <si>
    <t>和平三队</t>
  </si>
  <si>
    <t>王骏逸|安维泽</t>
  </si>
  <si>
    <t>P6Y5JG5YQ-528-006-Ao-001-cLH-039-1-gdy-05-ajg</t>
  </si>
  <si>
    <t>和平九队</t>
  </si>
  <si>
    <t>鲁佳萱|芦一宬</t>
  </si>
  <si>
    <t>P6Y5JGWxB-528-006-w8-001-ONj-039-1-BpO-05-l2Z</t>
  </si>
  <si>
    <t>小学四队</t>
  </si>
  <si>
    <t>邯郸市展览路小学 邯郸市经开区曙光第三小学</t>
  </si>
  <si>
    <t>尹沐阳|张崇源</t>
  </si>
  <si>
    <t>P6Y5JGWX6-528-006-8X-001-akH-039-1-FaE-05-lGH</t>
  </si>
  <si>
    <t>乐深战队</t>
  </si>
  <si>
    <t>上海市徐汇区田林第三小学/上海市世外小学</t>
  </si>
  <si>
    <t>王琳</t>
  </si>
  <si>
    <t>张乐鑫|黄柢深</t>
  </si>
  <si>
    <t>P6Y5JG58s-528-006-CH-001-eUQ-039-1-Azn-05-5gX</t>
  </si>
  <si>
    <t>启航棒棒队</t>
  </si>
  <si>
    <t>广州市花都区黄广小学，广州市白云区新科小学</t>
  </si>
  <si>
    <t>毕国皓|夏兆一</t>
  </si>
  <si>
    <t>P6Y5JG5Tu-528-006-0P-001-Wif-039-1-VS8-05-7IJ</t>
  </si>
  <si>
    <t>米乐五队</t>
  </si>
  <si>
    <t>米乐科技</t>
  </si>
  <si>
    <t>姜宇龙</t>
  </si>
  <si>
    <t>李佑麟|吴俊彦</t>
  </si>
  <si>
    <t>P6Y5JG5YT-528-006-CJ-001-9tO-039-1-u80-05-ll7</t>
  </si>
  <si>
    <t>蛋仔派队team</t>
  </si>
  <si>
    <t>高诺晗|周思莹</t>
  </si>
  <si>
    <t>P6Y5JG5WY-528-006-C6-001-PuB-039-1-OPv-05-bCB</t>
  </si>
  <si>
    <t>晨新码高先锋队</t>
  </si>
  <si>
    <t>元宝山区平庄矿区第二小学</t>
  </si>
  <si>
    <t>李昕远</t>
  </si>
  <si>
    <t>白恩同|王基安</t>
  </si>
  <si>
    <t>P6Y5JGWIm-528-006-vn-001-lap-039-1-jTH-05-6Ts</t>
  </si>
  <si>
    <t>樱乐博睿战队</t>
  </si>
  <si>
    <t>上海市嘉定区德富路小学 上海外国语大学附属宝山双语学校</t>
  </si>
  <si>
    <t>蔡鑫杰</t>
  </si>
  <si>
    <t>杨恩博|闫书睿</t>
  </si>
  <si>
    <t>P6Y5JGWx9-528-006-Le-001-ZTB-039-1-SvS-05-GkA</t>
  </si>
  <si>
    <t>博朗心乐2队</t>
  </si>
  <si>
    <t>定州市西关东街小学</t>
  </si>
  <si>
    <t>商京伟</t>
  </si>
  <si>
    <t>于浩宸|谢濮泽</t>
  </si>
  <si>
    <t>P6Y5JG5nK-528-006-rg-001-7hQ-039-1-kRh-05-1Qs</t>
  </si>
  <si>
    <t>三水韦哲腾飞队</t>
  </si>
  <si>
    <t>郭梓轩|郭梓聪</t>
  </si>
  <si>
    <t>P6Y5JGWxm-528-006-xK-001-os1-039-1-3qZ-05-iOu</t>
  </si>
  <si>
    <t>实验一队</t>
  </si>
  <si>
    <t>邯郸市丛台区曙光第四小学 邯郸市丛台区实验小学</t>
  </si>
  <si>
    <t>范哈喆|郝正然</t>
  </si>
  <si>
    <t>P6Y5JGWx8-528-006-Em-001-7mN-039-1-2Vk-05-R9v</t>
  </si>
  <si>
    <t>唐山智道小学一队</t>
  </si>
  <si>
    <t>唐山海港经济开发区第二中学</t>
  </si>
  <si>
    <t>李新园</t>
  </si>
  <si>
    <t>郭骐贤|严商冉</t>
  </si>
  <si>
    <t>P6Y5JGWJZ-528-006-CA-001-hXF-039-1-XZh-05-OKr</t>
  </si>
  <si>
    <t>博朗心乐4队</t>
  </si>
  <si>
    <t>定州市中心实验小学</t>
  </si>
  <si>
    <t>付海立</t>
  </si>
  <si>
    <t>蔡杞晨|王子阳</t>
  </si>
  <si>
    <t>P6Y5JG5n4-528-006-ip-001-T0i-039-1-eyk-05-9i7</t>
  </si>
  <si>
    <t>科达奋斗队</t>
  </si>
  <si>
    <t>南安市第一实验小学</t>
  </si>
  <si>
    <t>陈玉琳</t>
  </si>
  <si>
    <t>叶梓桐|黄俊锴</t>
  </si>
  <si>
    <t>P6Y5JG5ns-528-006-uh-001-2hj-039-1-P1z-05-R6N</t>
  </si>
  <si>
    <t>代码狂想曲</t>
  </si>
  <si>
    <t>滕州市实验小学</t>
  </si>
  <si>
    <t>刘梅燕</t>
  </si>
  <si>
    <t>孔浩宇|彭梓峻</t>
  </si>
  <si>
    <t>P6Y5JGWJ5-528-006-NJ-001-2Jg-039-1-AnT-05-hsV</t>
  </si>
  <si>
    <t>冠军队1</t>
  </si>
  <si>
    <t>哈尔滨市继红小学校 哈尔滨市虹桥第二小学校</t>
  </si>
  <si>
    <t>原羽蒙</t>
  </si>
  <si>
    <t>范一凝|王浩博</t>
  </si>
  <si>
    <t>P6Y5JGWxj-528-006-sl-001-y3b-039-1-qZw-05-OT2</t>
  </si>
  <si>
    <t>冰火两重天队</t>
  </si>
  <si>
    <t>廊坊市管道局中学第三附属小学</t>
  </si>
  <si>
    <t>刘天航</t>
  </si>
  <si>
    <t>梁峻齐|赵齐</t>
  </si>
  <si>
    <t>P6Y5JGWxe-528-006-dS-001-0H9-039-1-Yvq-05-UNL</t>
  </si>
  <si>
    <t>经开一队</t>
  </si>
  <si>
    <t>邯郸市经济开发区第三小学 邯郸市经开区第一小学</t>
  </si>
  <si>
    <t>赵芃屹|张诺桐</t>
  </si>
  <si>
    <t>P6Y5JG5T3-528-006-Vq-001-cg1-039-1-tON-05-egm</t>
  </si>
  <si>
    <t>米乐七队</t>
  </si>
  <si>
    <t>何思辰|张瑞涵</t>
  </si>
  <si>
    <t>P6Y5JG5dE-528-006-Er-001-JsO-039-1-Skt-05-SJZ</t>
  </si>
  <si>
    <t>弘果钰泽队</t>
  </si>
  <si>
    <t>弘果机器人</t>
  </si>
  <si>
    <t>刘明易</t>
  </si>
  <si>
    <t>汪钰博|张钧泽</t>
  </si>
  <si>
    <t>P6Y5JGWMG-528-006-Uw-001-IUA-039-1-ZGV-05-qAw</t>
  </si>
  <si>
    <t>AI机器人战队G</t>
  </si>
  <si>
    <t>陆奕成|董嘉淞</t>
  </si>
  <si>
    <t>P6Y5JG5BR-528-006-OX-001-6kU-039-1-k7M-05-BiD</t>
  </si>
  <si>
    <t>天天向上二队</t>
  </si>
  <si>
    <t>驻马店市第二十七小学   驻马店实验小学</t>
  </si>
  <si>
    <t>赵梦</t>
  </si>
  <si>
    <t>刘子睿|胡实</t>
  </si>
  <si>
    <t>P6Y5JG5r0-528-006-sn-001-ila-039-1-lrp-05-WFE</t>
  </si>
  <si>
    <t>南充逸搭逸乐星轨漫游队</t>
  </si>
  <si>
    <t>南充市机器人协会</t>
  </si>
  <si>
    <t>张可</t>
  </si>
  <si>
    <t>曹宸瑞|杜谨铭</t>
  </si>
  <si>
    <t>P6Y5JG5uu-528-006-SC-001-QEZ-039-1-DKc-05-is4</t>
  </si>
  <si>
    <t>未来工程师战队</t>
  </si>
  <si>
    <t>滕州市文化路实验小学  滕州市实验小学</t>
  </si>
  <si>
    <t>冯楠楠</t>
  </si>
  <si>
    <t>张耘硕|王张润</t>
  </si>
  <si>
    <t>P6Y5JGWit-528-006-MX-001-lmJ-039-1-Jbb-05-lW4</t>
  </si>
  <si>
    <t>东十二队</t>
  </si>
  <si>
    <t>天津爱编程课外培训学校</t>
  </si>
  <si>
    <t>郭雅婷</t>
  </si>
  <si>
    <t>范曦宇|李梓瑞</t>
  </si>
  <si>
    <t>P6Y5JG58E-528-006-99-001-eXK-039-1-LI5-05-KzP</t>
  </si>
  <si>
    <t>桓霖队</t>
  </si>
  <si>
    <t>深圳市坪山区坪山实验学校  东莞市海德双语学校</t>
  </si>
  <si>
    <t>喻亮</t>
  </si>
  <si>
    <t>谢景桓|黄俊霖</t>
  </si>
  <si>
    <t>P6Y5JG58d-528-006-wc-001-Iqx-039-1-5pW-05-AcE</t>
  </si>
  <si>
    <t>FM联队</t>
  </si>
  <si>
    <t>深圳市罗湖区莲塘小学</t>
  </si>
  <si>
    <t>潘建刚</t>
  </si>
  <si>
    <t>符敦涵|马淋皓</t>
  </si>
  <si>
    <t>P6Y5JGWMV-528-006-0U-001-jQ5-039-1-Kbd-05-dwA</t>
  </si>
  <si>
    <t>幸福6队</t>
  </si>
  <si>
    <t>王慧妍|李博涵</t>
  </si>
  <si>
    <t>P6Y5JGWiy-528-006-PX-001-Nhw-039-1-mPQ-05-4dF</t>
  </si>
  <si>
    <t>和平一队</t>
  </si>
  <si>
    <t>陈逸|冯煜航</t>
  </si>
  <si>
    <t>P6Y5JG5r1-528-006-S4-001-Xa6-039-1-XCd-05-CBO</t>
  </si>
  <si>
    <t>CL深蓝代码</t>
  </si>
  <si>
    <t>四川省科学城春蕾学校</t>
  </si>
  <si>
    <t>郭林</t>
  </si>
  <si>
    <t>王鹤宇|沈彦君</t>
  </si>
  <si>
    <t>P6Y5JG5dT-528-006-OQ-001-ROb-039-1-kXe-05-VW9</t>
  </si>
  <si>
    <t>弘果智然队</t>
  </si>
  <si>
    <t>王全智|孙蓦然</t>
  </si>
  <si>
    <t>P6Y5JG5mE-528-006-Ha-001-mGE-039-1-GhJ-05-aOU</t>
  </si>
  <si>
    <t>智燃机甲队</t>
  </si>
  <si>
    <t>薛妤晗|乔塬智</t>
  </si>
  <si>
    <t>P6Y5JGWJ4-528-006-1Q-001-AnR-039-1-PO5-05-Qen</t>
  </si>
  <si>
    <t>乐智东湖3队</t>
  </si>
  <si>
    <t>保定师范附属学校东湖分校</t>
  </si>
  <si>
    <t>帅丽红</t>
  </si>
  <si>
    <t>刘珂睿|袁天放</t>
  </si>
  <si>
    <t>P6Y5JGWJ2-528-006-5Y-001-GfO-039-1-crL-05-3g1</t>
  </si>
  <si>
    <t>乐智东湖小学2队</t>
  </si>
  <si>
    <t>河北保定师范附属学校（东湖分校）	河北省保定市前卫路小学百楼分校</t>
  </si>
  <si>
    <t>牛悦扬|靳硕</t>
  </si>
  <si>
    <t>P6Y5JGWMi-528-006-e0-001-agr-039-1-2gR-05-BiO</t>
  </si>
  <si>
    <t>无锡市东亭实验小学</t>
  </si>
  <si>
    <t>杨淏博|徐一铭</t>
  </si>
  <si>
    <t>P6Y5JG517-528-006-YS-001-3OK-039-1-Myk-05-Vka</t>
  </si>
  <si>
    <t>贝乐远洋旗开得胜队</t>
  </si>
  <si>
    <t>天津贝睿恩编程培训学校</t>
  </si>
  <si>
    <t>陈奕桐|邵青阳</t>
  </si>
  <si>
    <t>P6Y5JGWJJ-528-006-te-001-ffH-039-1-YEV-05-5WA</t>
  </si>
  <si>
    <t>南宫奇点战队</t>
  </si>
  <si>
    <t>南宫市东街小学  南宫市国瑞小学</t>
  </si>
  <si>
    <t>赵迎君</t>
  </si>
  <si>
    <t>王露毅|杜木林</t>
  </si>
  <si>
    <t>P6Y5JG5dH-528-006-Vk-001-wJd-039-1-5n8-05-4Q3</t>
  </si>
  <si>
    <t>鑫源队</t>
  </si>
  <si>
    <t>北京市海淀区红英小学  人大附中航天城学校</t>
  </si>
  <si>
    <t>陈鑫洋|徐茂源</t>
  </si>
  <si>
    <t>P6Y5JG58S-528-006-rK-001-Swd-039-1-Gyy-05-16s</t>
  </si>
  <si>
    <t>王牌对王牌</t>
  </si>
  <si>
    <t>长沙市岳麓区博才梅溪湖小学</t>
  </si>
  <si>
    <t>易港新</t>
  </si>
  <si>
    <t>朱晨浩|谭鑫逸</t>
  </si>
  <si>
    <t>P6Y5JG51P-528-006-s3-001-9Mh-039-1-2OX-05-hg4</t>
  </si>
  <si>
    <t>贝乐远洋翱翔队</t>
  </si>
  <si>
    <t>杨梓溪|陈泓宇</t>
  </si>
  <si>
    <t>P6Y5JG5E6-528-006-5h-001-F81-039-1-ViY-05-6V8</t>
  </si>
  <si>
    <t>大丰AI机器人战队11</t>
  </si>
  <si>
    <t>赵博扬|郝子杰</t>
  </si>
  <si>
    <t>P6Y5JG519-528-006-PP-001-ct2-039-1-UO6-05-zRX</t>
  </si>
  <si>
    <t>福州金山小学与教院附三小联队</t>
  </si>
  <si>
    <t>福州金山小学 福州教育学院附属第三小学</t>
  </si>
  <si>
    <t>傅子俊|李文州</t>
  </si>
  <si>
    <t>P6Y5JGWJv-528-006-VB-001-D8P-039-1-Nr8-05-B3e</t>
  </si>
  <si>
    <t>最强王者一队</t>
  </si>
  <si>
    <t>邯郸市丛台区实验小学 邯郸市丛台区荀子实验学校</t>
  </si>
  <si>
    <t>赵忠亮</t>
  </si>
  <si>
    <t>江正霆|孙铭泽</t>
  </si>
  <si>
    <t>P6Y5JG5no-528-006-WE-001-Ddu-039-1-fDR-05-Yru</t>
  </si>
  <si>
    <t>考拉史上吴敌队伍</t>
  </si>
  <si>
    <t>中海康城小学</t>
  </si>
  <si>
    <t>许嘉敏</t>
  </si>
  <si>
    <t>吴东霖|史锦睿</t>
  </si>
  <si>
    <t>P6Y5JG5dX-528-006-OB-001-qqn-039-1-zOd-05-16D</t>
  </si>
  <si>
    <t>智慧辛巴七队</t>
  </si>
  <si>
    <t>华东师范大学第二附属中学前滩学校  上海浦东新区绿晨小学</t>
  </si>
  <si>
    <t>郭嘉南</t>
  </si>
  <si>
    <t>李东骐|翁彬哲</t>
  </si>
  <si>
    <t>P6Y5JG5T0-528-006-P5-001-ras-039-1-Msa-05-5jw</t>
  </si>
  <si>
    <t>双陈合璧队</t>
  </si>
  <si>
    <t>合肥高新星火小学教育集团百草街校区/创新大道校区</t>
  </si>
  <si>
    <t>姜玉荣</t>
  </si>
  <si>
    <t>陈铮|陈煜晧</t>
  </si>
  <si>
    <t>P6Y5JGWxJ-528-006-lu-001-HDV-039-1-Y6i-05-tAr</t>
  </si>
  <si>
    <t>博朗心乐1队</t>
  </si>
  <si>
    <t>白澔轩|段涵铄</t>
  </si>
  <si>
    <t>P6Y5JG51h-528-006-SM-001-E82-039-1-t62-05-lqd</t>
  </si>
  <si>
    <t>贝乐远洋长风破浪队</t>
  </si>
  <si>
    <t>天津模范小学、天津市和平区新星小学</t>
  </si>
  <si>
    <t>王烁橙|王楷轩</t>
  </si>
  <si>
    <t>P6Y5JGWi5-528-006-UX-001-5wc-039-1-mmQ-05-LgT</t>
  </si>
  <si>
    <t>东十三队</t>
  </si>
  <si>
    <t>李其臻|裴子墨</t>
  </si>
  <si>
    <t>P6Y5JG5T4-528-006-xh-001-wt6-039-1-mTH-05-ZaG</t>
  </si>
  <si>
    <t>籍山三小七队</t>
  </si>
  <si>
    <t>南陵县籍山镇第三完全小学</t>
  </si>
  <si>
    <t>童小弟</t>
  </si>
  <si>
    <t>巫彧丞|刘思诚</t>
  </si>
  <si>
    <t>P6Y5JGWMb-528-006-b7-001-7tB-039-1-121-05-OQs</t>
  </si>
  <si>
    <t>AI机器人战队H</t>
  </si>
  <si>
    <t>余梦轩|王彦殊</t>
  </si>
  <si>
    <t>P6Y5JGWiV-528-006-fq-001-12U-039-1-mxY-05-SFg</t>
  </si>
  <si>
    <t>嘉三队</t>
  </si>
  <si>
    <t>许耀晗|谢宇轩</t>
  </si>
  <si>
    <t>P6Y5JGWx1-528-006-O2-001-BkJ-039-1-Vsq-05-I2w</t>
  </si>
  <si>
    <t>小学二队</t>
  </si>
  <si>
    <t>邯郸市丛台区曙光小学 邯郸市黎明街黎明小学</t>
  </si>
  <si>
    <t>郝望舒|马佳耀</t>
  </si>
  <si>
    <t>P6Y5JG5u1-528-006-wF-001-hJu-039-1-pTE-05-WlN</t>
  </si>
  <si>
    <t>代码敲敲团</t>
  </si>
  <si>
    <t>滕州市北辛街道北关小学  滕州市文化路实验小学</t>
  </si>
  <si>
    <t>杨界山</t>
  </si>
  <si>
    <t>张艺腾|王泉皓</t>
  </si>
  <si>
    <t>P6Y5JG5WB-528-006-XO-001-AHB-039-1-Kgw-05-83N</t>
  </si>
  <si>
    <t>人亚海棠小松鼠星队</t>
  </si>
  <si>
    <t>中国人民大学附属中学三亚学校</t>
  </si>
  <si>
    <t>赖宇翔</t>
  </si>
  <si>
    <t>王羽昊|卢皓辰</t>
  </si>
  <si>
    <t>P6Y5JGWMq-528-006-48-001-Hu3-039-1-H21-05-W4T</t>
  </si>
  <si>
    <t>齐创佳绩队</t>
  </si>
  <si>
    <t>姚佳妮|张楚齐</t>
  </si>
  <si>
    <t>P6Y5JGWJL-528-006-DJ-001-ueA-039-1-Eya-05-UJ5</t>
  </si>
  <si>
    <t>乐智东湖小学5队</t>
  </si>
  <si>
    <t>保定师范附属学校东湖分校 保定市冀英学校</t>
  </si>
  <si>
    <t>霍瑾璇|于子宸</t>
  </si>
  <si>
    <t>P6Y5JGWxW-528-006-Sm-001-CuN-039-1-tgU-05-frn</t>
  </si>
  <si>
    <t>叁棵树13队</t>
  </si>
  <si>
    <t>长春市第一实验小学||吉林省第二实验高新学校</t>
  </si>
  <si>
    <t>娄卫军</t>
  </si>
  <si>
    <t>王一言|时广瑞</t>
  </si>
  <si>
    <t>P6Y5JG582-528-006-Kh-001-Pas-039-1-Lfw-05-mad</t>
  </si>
  <si>
    <t>Ai森林4队</t>
  </si>
  <si>
    <t>上海市徐汇区东二小学，上海浦东万科学校</t>
  </si>
  <si>
    <t>杨浩然</t>
  </si>
  <si>
    <t>殷悦|朱源颢</t>
  </si>
  <si>
    <t>P6Y5JGWJM-528-006-jk-001-BTD-039-1-tqR-05-vJS</t>
  </si>
  <si>
    <t>冰峰队</t>
  </si>
  <si>
    <t>哈尔滨市继红小学校 哈尔滨市中山路小学校</t>
  </si>
  <si>
    <t>石抒冉|王煜天</t>
  </si>
  <si>
    <t>P6Y5JGWxx-528-006-Hh-001-DgK-039-1-yZI-05-ToD</t>
  </si>
  <si>
    <t>双宸逐梦队</t>
  </si>
  <si>
    <t>邢台市行知小学  邢台市郭守敬小学园林校区</t>
  </si>
  <si>
    <t>白晓强</t>
  </si>
  <si>
    <t>钟梓宸|张宸郗</t>
  </si>
  <si>
    <t>P6Y5JG5ri-528-006-Sh-001-V0g-039-1-ANd-05-Kme</t>
  </si>
  <si>
    <t>怪兽宝骏队</t>
  </si>
  <si>
    <t>南宁市民主路小学（佛子岭路校区）南宁市天桃实验学校（银杉校区）</t>
  </si>
  <si>
    <t>蓝毅</t>
  </si>
  <si>
    <t>郑凯骏|毛汪歆宝</t>
  </si>
  <si>
    <t>P6Y5JG5dK-528-006-Ho-001-ekY-039-1-tHv-05-5No</t>
  </si>
  <si>
    <t>AI机器人战队I</t>
  </si>
  <si>
    <t>张令玮|王昱彬</t>
  </si>
  <si>
    <t>P6Y5JGWxK-528-006-TF-001-N85-039-1-1ZA-05-O31</t>
  </si>
  <si>
    <t>创百变17队</t>
  </si>
  <si>
    <t>石家庄市金柳林外国语学校 石家庄市北新街小学</t>
  </si>
  <si>
    <t>李韶凯</t>
  </si>
  <si>
    <t>王晨泽|高梓嫣</t>
  </si>
  <si>
    <t>P6Y5JG5r9-528-006-HE-001-n3m-039-1-A4w-05-D4h</t>
  </si>
  <si>
    <t>树德小学能力风暴队</t>
  </si>
  <si>
    <t>成都市树德小学</t>
  </si>
  <si>
    <t>闵星瑞|李培嘉</t>
  </si>
  <si>
    <t>P6Y5JG5Dl-528-006-67-001-QoC-039-1-rjK-05-eBB</t>
  </si>
  <si>
    <t>樱乐-凌一战队</t>
  </si>
  <si>
    <t>同济大学附属嘉定实验小学 上海市嘉定区普通小学白银路分校</t>
  </si>
  <si>
    <t>陆博瀚</t>
  </si>
  <si>
    <t>暨凌恒|孔一鸣</t>
  </si>
  <si>
    <t>P6Y5JG5m9-528-006-CS-001-4GN-039-1-MFw-05-4uk</t>
  </si>
  <si>
    <t>海沧进修附校鲸鱼启航队</t>
  </si>
  <si>
    <t>厦门市海沧区教师进修学校附属学校</t>
  </si>
  <si>
    <t>林敏杰</t>
  </si>
  <si>
    <t>陈墨谦|罗棵文</t>
  </si>
  <si>
    <t>P6Y5JGWI8-528-006-Bg-001-s7F-039-1-Ob0-05-lve</t>
  </si>
  <si>
    <t>樱乐-祥毅战队</t>
  </si>
  <si>
    <t>上海市嘉定区马陆小学 上海市嘉定新城普通第二小学</t>
  </si>
  <si>
    <t>赵青岚</t>
  </si>
  <si>
    <t>孙祥|朱梓毅</t>
  </si>
  <si>
    <t>P6Y5JG5WD-528-006-bi-001-b10-039-1-oPe-05-05Y</t>
  </si>
  <si>
    <t>人亚海棠小松鼠跃队</t>
  </si>
  <si>
    <t>王平</t>
  </si>
  <si>
    <t>唐甸清|张轩翊</t>
  </si>
  <si>
    <t>P6Y5JG5dS-528-006-1Z-001-iY6-039-1-T5W-05-OLr</t>
  </si>
  <si>
    <t>Ai森林7队</t>
  </si>
  <si>
    <t>上海市浦东新区竹园小学 上海市浦东新区御桥小学</t>
  </si>
  <si>
    <t>奚瑾洆|张语宸</t>
  </si>
  <si>
    <t>P6Y5JG5di-528-006-DS-001-Gz5-039-1-v6c-05-H3v</t>
  </si>
  <si>
    <t>Ai森林1队</t>
  </si>
  <si>
    <t>上海市御桥小学，上海三林实验小学</t>
  </si>
  <si>
    <t>夏一芯|周佳玉</t>
  </si>
  <si>
    <t>P6Y5JG5rY-528-006-pU-001-lla-039-1-J3m-05-sNR</t>
  </si>
  <si>
    <t>南充逸搭逸乐星云幻影队</t>
  </si>
  <si>
    <t>范舒玥|明俊诺依</t>
  </si>
  <si>
    <t>P6Y5JG51g-528-006-dz-001-UPO-039-1-Jdk-05-wNF</t>
  </si>
  <si>
    <t>智育科创蛋队</t>
  </si>
  <si>
    <t>晋江市第三实验小学 泉州市第二中心小学</t>
  </si>
  <si>
    <t>戴奇焕</t>
  </si>
  <si>
    <t>林隆淏|黄煜辉</t>
  </si>
  <si>
    <t>P6Y5JG58u-528-006-tf-001-hJW-039-1-Tdc-05-irA</t>
  </si>
  <si>
    <t>GGTeam</t>
  </si>
  <si>
    <t>五旬節于良發小學</t>
  </si>
  <si>
    <t>江澤城</t>
  </si>
  <si>
    <t>高城棋|高城画</t>
  </si>
  <si>
    <t>P6Y5JG5n2-528-006-dW-001-YRL-039-1-5Z0-05-OBh</t>
  </si>
  <si>
    <t>1超能战队</t>
  </si>
  <si>
    <t>漳州市实验小学胜利校区</t>
  </si>
  <si>
    <t>张佳越</t>
  </si>
  <si>
    <t>庄子沐</t>
  </si>
  <si>
    <t>P6Y5JG5mN-528-006-8m-001-9I2-039-1-T75-05-UJk</t>
  </si>
  <si>
    <t>海沧进修附校鲸鱼领航队</t>
  </si>
  <si>
    <t>黄永健</t>
  </si>
  <si>
    <t>陈弘毅|刘承霖</t>
  </si>
  <si>
    <t>P6Y5JGWJo-528-006-KO-001-G0C-039-1-vSu-05-98q</t>
  </si>
  <si>
    <t>逻辑之舞</t>
  </si>
  <si>
    <t>邢台市家乐园小学    邢台市达活泉小学</t>
  </si>
  <si>
    <t>胡成明</t>
  </si>
  <si>
    <t>翟一铭|胡钰麟</t>
  </si>
  <si>
    <t>P6Y5JG5u0-528-006-Us-001-g5A-039-1-Ufu-05-JAI</t>
  </si>
  <si>
    <t>勇创奇迹队</t>
  </si>
  <si>
    <t>由绪泽</t>
  </si>
  <si>
    <t>P6Y5JG5R2-528-006-Au-001-AZN-039-1-OwU-05-LW8</t>
  </si>
  <si>
    <t>逐光战队</t>
  </si>
  <si>
    <t>锡林浩特市创翼编程</t>
  </si>
  <si>
    <t>王圣琦</t>
  </si>
  <si>
    <t>袁士枫|徐博垚</t>
  </si>
  <si>
    <t>P6Y5JGWJt-528-006-3f-001-Fyc-039-1-JbX-05-779</t>
  </si>
  <si>
    <t>雪熊队</t>
  </si>
  <si>
    <t>哈尔滨市复华小学校  哈尔滨市花园小学校</t>
  </si>
  <si>
    <t>梁景茗|刘梓霖</t>
  </si>
  <si>
    <t>P6Y5JG58y-528-006-Al-001-EKx-039-1-hru-05-S4b</t>
  </si>
  <si>
    <t>Ai森林3队</t>
  </si>
  <si>
    <t>上海市御桥小学，上海浦东明珠小学</t>
  </si>
  <si>
    <t>熊天翊|李至坤</t>
  </si>
  <si>
    <t>P6Y5JG5mP-528-006-qY-001-mdI-039-1-1AO-05-uEN</t>
  </si>
  <si>
    <t>经开小学启航5队</t>
  </si>
  <si>
    <t>南昌市青山湖区牛油果科技培训中心</t>
  </si>
  <si>
    <t>雷颖青</t>
  </si>
  <si>
    <t>易皓轩|陶浩博</t>
  </si>
  <si>
    <t>P6Y5JGWaz-528-006-Rr-001-PvS-039-1-osq-05-BKH</t>
  </si>
  <si>
    <t>智慧火花</t>
  </si>
  <si>
    <t>邢台市达活泉小学    邢台市育红小学</t>
  </si>
  <si>
    <t>曹广平|路涵琪</t>
  </si>
  <si>
    <t>P6Y5JG58q-528-006-ns-001-E4a-039-1-keM-05-TfF</t>
  </si>
  <si>
    <t>金鹰文明启航国赛小低组</t>
  </si>
  <si>
    <t>云南师范大学附属小学金牛校区   南开日新学校</t>
  </si>
  <si>
    <t>王慎</t>
  </si>
  <si>
    <t>霍紫云|秦子聪</t>
  </si>
  <si>
    <t>P6Y5JGWJp-528-006-2L-001-uxS-039-1-lQy-05-rXz</t>
  </si>
  <si>
    <t>东方红一号</t>
  </si>
  <si>
    <t>邢台市秉忠小学     育红小学</t>
  </si>
  <si>
    <t>姚子杭|杜佳姚</t>
  </si>
  <si>
    <t>P6Y5JG5nD-528-006-lO-001-g9y-039-1-6Wi-05-cdO</t>
  </si>
  <si>
    <t>机械师战队</t>
  </si>
  <si>
    <t>滕州市北辛街道北关小学</t>
  </si>
  <si>
    <t>孟义博|宋冬宸</t>
  </si>
  <si>
    <t>P6Y5JG5m8-528-006-FD-001-hIy-039-1-rkG-05-qk0</t>
  </si>
  <si>
    <t>松山小学一队</t>
  </si>
  <si>
    <t>新余市渝水区松山小学</t>
  </si>
  <si>
    <t>谢群慧</t>
  </si>
  <si>
    <t>晏宛悦|钟函昱</t>
  </si>
  <si>
    <t>P6Y5JGWJ0-528-006-zi-001-i1u-039-1-PCg-05-2PO</t>
  </si>
  <si>
    <t>机械之心</t>
  </si>
  <si>
    <t>邢台市金华实验小学    邢台市郭守敬小学</t>
  </si>
  <si>
    <t>李岸家|孟铄轩</t>
  </si>
  <si>
    <t>P6Y5JG5rE-528-006-Jx-001-GGi-039-1-7UB-05-9Bu</t>
  </si>
  <si>
    <t>泸师附小country3队</t>
  </si>
  <si>
    <t>泸州师范附属小学校</t>
  </si>
  <si>
    <t>董长胜</t>
  </si>
  <si>
    <t>蔡萧洋|何思彦</t>
  </si>
  <si>
    <t>P6Y5JGWx6-528-006-mL-001-YLH-039-1-UiT-05-eEl</t>
  </si>
  <si>
    <t>创百变11队</t>
  </si>
  <si>
    <t>石家庄市桥西实验小学 石家庄市弘石湾小学</t>
  </si>
  <si>
    <t>丘哲昊|郭懿湉</t>
  </si>
  <si>
    <t>P6Y5JG5dM-528-006-1y-001-3el-039-1-sa4-05-gNq</t>
  </si>
  <si>
    <t>瑞宝A组</t>
  </si>
  <si>
    <t>高安路第一小学 复旦大学附属闵行实验学校</t>
  </si>
  <si>
    <t>雷震科</t>
  </si>
  <si>
    <t>瞿子强|祝艺轩</t>
  </si>
  <si>
    <t>P6Y5JG5Wn-528-006-qQ-001-xSv-039-1-BQ7-05-PmM</t>
  </si>
  <si>
    <t>海南玛酷一战队</t>
  </si>
  <si>
    <t>海南智梅莉教育培训中心</t>
  </si>
  <si>
    <t>林辉</t>
  </si>
  <si>
    <t>王昱涵|吴征予</t>
  </si>
  <si>
    <t>P6Y5JGWXx-528-006-de-001-Rrx-039-1-PL6-05-UQ6</t>
  </si>
  <si>
    <t>王者之师TOP</t>
  </si>
  <si>
    <t>上海市徐汇区求知小学/上海市长宁区绿苑小学</t>
  </si>
  <si>
    <t>戴沁彦|徐璟岩</t>
  </si>
  <si>
    <t>P6Y5JG5rg-528-006-BW-001-TTY-039-1-WOc-05-Ou6</t>
  </si>
  <si>
    <t>自贡汇东实验一队</t>
  </si>
  <si>
    <t>自贡市汇东实验学校</t>
  </si>
  <si>
    <t>余兴玉</t>
  </si>
  <si>
    <t>胡潇锴|肖婷烜</t>
  </si>
  <si>
    <t>P6Y5JG5mA-528-006-NO-001-zLB-039-1-TEK-05-QTq</t>
  </si>
  <si>
    <t>皓煊队</t>
  </si>
  <si>
    <t>济宁高新区润合教育培训学校</t>
  </si>
  <si>
    <t>王慧瀚</t>
  </si>
  <si>
    <t>刘皓煊|王艺泽</t>
  </si>
  <si>
    <t>P6Y5JG5do-528-006-FS-001-Rv5-039-1-zW2-05-BoH</t>
  </si>
  <si>
    <t>Ai森林6队</t>
  </si>
  <si>
    <t>上海市浦东新区北蔡镇中心小学 上海市浦东新区御桥小学</t>
  </si>
  <si>
    <t>张行之|陈墨涵</t>
  </si>
  <si>
    <t>P6Y5JG5rQ-528-006-uh-001-IO5-039-1-rdf-05-7it</t>
  </si>
  <si>
    <t>泸师附小country1队</t>
  </si>
  <si>
    <t>宋梓羿|何炳锐</t>
  </si>
  <si>
    <t>P6Y5JG5ml-528-006-VI-001-jDw-039-1-E5K-05-xYS</t>
  </si>
  <si>
    <t>北附体育中心分校八队</t>
  </si>
  <si>
    <t>厦门市海沧区北附学校体育中心分校</t>
  </si>
  <si>
    <t>谢露露</t>
  </si>
  <si>
    <t>卢东彦|伊睿泽</t>
  </si>
  <si>
    <t>P6Y5JG5ub-528-006-Rf-001-fIm-039-1-dkB-05-vOv</t>
  </si>
  <si>
    <t>卫梾王源铄</t>
  </si>
  <si>
    <t>张永明</t>
  </si>
  <si>
    <t>卫梾|王源铄</t>
  </si>
  <si>
    <t>P6Y5JG58V-528-006-YF-001-9Qs-039-1-hnB-05-9MF</t>
  </si>
  <si>
    <t>努力努力</t>
  </si>
  <si>
    <t>昆明市经济开发区第一小学  云南师范大学附属官渡小学</t>
  </si>
  <si>
    <t>储金涛</t>
  </si>
  <si>
    <t>刘子宁|李林烜</t>
  </si>
  <si>
    <t>P6Y5JGWJ6-528-006-8v-001-C6i-039-1-1UO-05-4zG</t>
  </si>
  <si>
    <t>南宫霁霆战队</t>
  </si>
  <si>
    <t>南宫市东街小学</t>
  </si>
  <si>
    <t>郁镓诚|菅桐乐</t>
  </si>
  <si>
    <t>P6Y5JG5jc-528-006-QZ-001-N6w-039-1-M4O-05-l8F</t>
  </si>
  <si>
    <t>加油叭少年</t>
  </si>
  <si>
    <t>云南师范大学世纪金源小学  云南师范大学附属官渡小学</t>
  </si>
  <si>
    <t>陈惟勤|杨景森</t>
  </si>
  <si>
    <t>P6Y5JG5Hh-528-006-LT-001-pF5-039-1-xXN-05-85D</t>
  </si>
  <si>
    <t>米乐六队</t>
  </si>
  <si>
    <t>张小渝|马健豪</t>
  </si>
  <si>
    <t>P6Y5JG5Bl-528-006-eX-001-yUB-039-1-tI7-05-GfY</t>
  </si>
  <si>
    <t>民二小学文明启航7队</t>
  </si>
  <si>
    <t>商丘市梁园区民主路第二小学</t>
  </si>
  <si>
    <t>孟祥儒</t>
  </si>
  <si>
    <t>孟怡君|刘奕阳</t>
  </si>
  <si>
    <t>小学高龄A组</t>
  </si>
  <si>
    <t>P6Y5JGtLc-528-006-t4-001-x9U-039-1-Cev-06-vL6</t>
  </si>
  <si>
    <t>福州仓山小学与金山实验小学联队</t>
  </si>
  <si>
    <t>福州市仓山小学 福州金山实验小学</t>
  </si>
  <si>
    <t>江峰</t>
  </si>
  <si>
    <t>林煜坤|林锦东</t>
  </si>
  <si>
    <t>P6Y5JGWmd-528-006-pc-001-xdz-039-1-IHX-06-7HU</t>
  </si>
  <si>
    <t>极客机器人3队</t>
  </si>
  <si>
    <t>无锡融成实验小学，无锡市尚贤万科小学</t>
  </si>
  <si>
    <t>许远远</t>
  </si>
  <si>
    <t>李柟|潘奕成</t>
  </si>
  <si>
    <t>P6Y5JGtL9-528-006-ht-001-YH4-039-1-AdR-06-L9w</t>
  </si>
  <si>
    <t>福州茶园山小学与台三小联队</t>
  </si>
  <si>
    <t>福州市茶园山中心小学 福州市台江区第三中心小学</t>
  </si>
  <si>
    <t>缪翔</t>
  </si>
  <si>
    <t>柯凌笑|邱劭阳</t>
  </si>
  <si>
    <t>P6Y5JGWEY-528-006-1B-001-Z03-039-1-nKL-06-8N0</t>
  </si>
  <si>
    <t>极客机器人2队</t>
  </si>
  <si>
    <t>无锡崇宁路实验小学 无锡市南长街小学</t>
  </si>
  <si>
    <t>张林却</t>
  </si>
  <si>
    <t>巩川毅|吴奕霏</t>
  </si>
  <si>
    <t>P6Y5JGtzE-528-006-uq-001-qBt-039-1-rrL-06-PNb</t>
  </si>
  <si>
    <t>AI机器人战队A</t>
  </si>
  <si>
    <t>盐城市大丰区第一小学</t>
  </si>
  <si>
    <t>吴禹舜</t>
  </si>
  <si>
    <t>P6Y5JGWnh-528-006-Gp-001-g0U-039-1-gk0-06-XgQ</t>
  </si>
  <si>
    <t>汉台区西关小学俊琪臻颢队</t>
  </si>
  <si>
    <t>汉台区西关小学</t>
  </si>
  <si>
    <t>糜俊琪|薛杨臻颢</t>
  </si>
  <si>
    <t>P6Y5JG5sg-528-006-8g-001-H2S-039-1-a0W-06-yOO</t>
  </si>
  <si>
    <t>巢湖市城北小学 林头中心学校7队</t>
  </si>
  <si>
    <t>巢湖市城北小学 含山林头中心学校</t>
  </si>
  <si>
    <t>赵娟</t>
  </si>
  <si>
    <t>郑致远|许静婉</t>
  </si>
  <si>
    <t>P6Y5JGWuk-528-006-Ao-001-3ju-039-1-ar6-06-ClG</t>
  </si>
  <si>
    <t>博朗心乐8队</t>
  </si>
  <si>
    <t>定州市西关东街小学 定州市第六中学小学部</t>
  </si>
  <si>
    <t>杜玉军</t>
  </si>
  <si>
    <t>李婉瑜|李和骏</t>
  </si>
  <si>
    <t>P6Y5JGtwW-528-006-Nm-001-wsj-039-1-pVT-06-uRx</t>
  </si>
  <si>
    <t>幸福3队</t>
  </si>
  <si>
    <t>侯昱叶|邵浩铭</t>
  </si>
  <si>
    <t>P6Y5JGWEQ-528-006-Oc-001-vQx-039-1-U2G-06-PaV</t>
  </si>
  <si>
    <t>极客机器人1队</t>
  </si>
  <si>
    <t>无锡市东林古运河小学 江苏省无锡师范附属太湖新城小学</t>
  </si>
  <si>
    <t>刘子安|许丞桐</t>
  </si>
  <si>
    <t>P6Y5JGtLX-528-006-b7-001-hNZ-039-1-ocC-06-6oa</t>
  </si>
  <si>
    <t>福州时代华威小学与水都小学联队</t>
  </si>
  <si>
    <t>福州市时代华威小学 福州市江南水都小学</t>
  </si>
  <si>
    <t>刘武臣</t>
  </si>
  <si>
    <t>张祎|刘会鑫</t>
  </si>
  <si>
    <t>P6Y5JGtLd-528-006-tT-001-aeO-039-1-xAO-06-pkk</t>
  </si>
  <si>
    <t>柳州市逸夫小学</t>
  </si>
  <si>
    <t>柳州市柳南区飞鹅路逸夫小学</t>
  </si>
  <si>
    <t>冯冰</t>
  </si>
  <si>
    <t>雷钧麟</t>
  </si>
  <si>
    <t>P6Y5JGW8e-528-006-oK-001-k1B-039-1-u31-06-0Wh</t>
  </si>
  <si>
    <t>樱乐鑫泽战队</t>
  </si>
  <si>
    <t>上海华旭双语学校</t>
  </si>
  <si>
    <t>李建坪</t>
  </si>
  <si>
    <t>蒋明泽</t>
  </si>
  <si>
    <t>P6Y5JGWn4-528-006-6m-001-UnO-039-1-KQ0-06-BOk</t>
  </si>
  <si>
    <t>量子跃迁2队</t>
  </si>
  <si>
    <t>重庆市教科院巴蜀实验学校</t>
  </si>
  <si>
    <t>田玲娜</t>
  </si>
  <si>
    <t>王俞然|郑子昂</t>
  </si>
  <si>
    <t>P6Y5JG5sy-528-006-Nx-001-3nW-039-1-BML-06-wEh</t>
  </si>
  <si>
    <t>南岸二队</t>
  </si>
  <si>
    <t>重庆市南岸区青少年科技辅导员协会</t>
  </si>
  <si>
    <t>唐乐</t>
  </si>
  <si>
    <t>陈的卢|徐祎辰</t>
  </si>
  <si>
    <t>P6Y5JGWrP-528-006-AK-001-svf-039-1-JTm-06-ExU</t>
  </si>
  <si>
    <t>教巴蜀机械3队</t>
  </si>
  <si>
    <t>宋星谕|陈恩泽</t>
  </si>
  <si>
    <t>P6Y5JGWug-528-006-DG-001-WDz-039-1-B6I-06-dRT</t>
  </si>
  <si>
    <t>博朗心乐7队</t>
  </si>
  <si>
    <t>杜月红</t>
  </si>
  <si>
    <t>吴奕辰|刘宇衡</t>
  </si>
  <si>
    <t>P6Y5JGWE4-528-006-6H-001-pCy-039-1-zI5-06-luO</t>
  </si>
  <si>
    <t>东亭实验小学，无锡师范附属小学</t>
  </si>
  <si>
    <t>詹睿霖|阚正畅</t>
  </si>
  <si>
    <t>P6Y5JGtG6-528-006-pl-001-VVX-039-1-7ZC-06-QIC</t>
  </si>
  <si>
    <t>谨序启航小高六队</t>
  </si>
  <si>
    <t>唐山市路北区光明实验小学 唐山市路北区世嘉实验小学</t>
  </si>
  <si>
    <t>王炎龙</t>
  </si>
  <si>
    <t>傅勇翔|李铱锘</t>
  </si>
  <si>
    <t>P6Y5JGtv6-528-006-w4-001-nbJ-039-1-V8G-06-k0v</t>
  </si>
  <si>
    <t>睿言队</t>
  </si>
  <si>
    <t>合肥市新华公学</t>
  </si>
  <si>
    <t>张婷</t>
  </si>
  <si>
    <t>张睿言</t>
  </si>
  <si>
    <t>P6Y5JGt2g-528-006-68-001-oRE-039-1-0zh-06-nlc</t>
  </si>
  <si>
    <t>乐亭三小雏鹰三战队</t>
  </si>
  <si>
    <t>河北省唐山市乐亭县第三实验小学</t>
  </si>
  <si>
    <t>张秀焕</t>
  </si>
  <si>
    <t>何承泽|田耘熙</t>
  </si>
  <si>
    <t>P6Y5JGW8j-528-006-GD-001-Fzi-039-1-dge-06-7kr</t>
  </si>
  <si>
    <t>厦门民立二小思明区观音山音乐学校</t>
  </si>
  <si>
    <t>厦门民立第二小学、厦门市思明区观音山音乐学校</t>
  </si>
  <si>
    <t>王捷宇</t>
  </si>
  <si>
    <t>洪裕祥|瓮骏扬</t>
  </si>
  <si>
    <t>P6Y5JGWBO-528-006-P9-001-Tr0-039-1-tOG-06-8nU</t>
  </si>
  <si>
    <t>量子跃迁1队</t>
  </si>
  <si>
    <t>白聿之|叶艺钦</t>
  </si>
  <si>
    <t>P6Y5JGtzc-528-006-hG-001-X9T-039-1-anu-06-ero</t>
  </si>
  <si>
    <t>星际1号启航源</t>
  </si>
  <si>
    <t>苏州高新区狮山实验小学校 苏州高新区文正小学教育集团</t>
  </si>
  <si>
    <t>刘晓君</t>
  </si>
  <si>
    <t>周骏|章亦梵</t>
  </si>
  <si>
    <t>P6Y5JGW8D-528-006-QO-001-UA5-039-1-bVx-06-lkZ</t>
  </si>
  <si>
    <t>樱乐宇屹战队</t>
  </si>
  <si>
    <t>上海市嘉定新城普通第二小学 上海市嘉定区新成路小学</t>
  </si>
  <si>
    <t>李清</t>
  </si>
  <si>
    <t>费宸宇|陈韬屹</t>
  </si>
  <si>
    <t>P6Y5JGN6N-528-006-kg-001-4OO-039-1-z9E-06-IJR</t>
  </si>
  <si>
    <t>樱乐宸微战队</t>
  </si>
  <si>
    <t>上海市嘉定区清水路小学 上海闵行区民办美高双语学校</t>
  </si>
  <si>
    <t>赵晨越</t>
  </si>
  <si>
    <t>鲁昊宸|陈予薇</t>
  </si>
  <si>
    <t>P6Y5JGN6l-528-006-U5-001-3ES-039-1-ago-06-teP</t>
  </si>
  <si>
    <t>AI飞越队</t>
  </si>
  <si>
    <t>汕头市澄海第三实验小学  汕头市龙湖区蓬中华侨小学</t>
  </si>
  <si>
    <t>杨沛铄|谢宇桐</t>
  </si>
  <si>
    <t>P6Y5JGWHQ-528-006-RP-001-QOM-039-1-DJb-06-gOr</t>
  </si>
  <si>
    <t>ENJOYAI摇光队</t>
  </si>
  <si>
    <t>宝鸡市秦机子校—宝鸡市金陵小学</t>
  </si>
  <si>
    <t>王超</t>
  </si>
  <si>
    <t>程梁轩|李煊祺</t>
  </si>
  <si>
    <t>P6Y5JGWR0-528-006-XB-001-w9P-039-1-c7C-06-ru1</t>
  </si>
  <si>
    <t>AI机器人战队B</t>
  </si>
  <si>
    <t>盐城市大丰区第一小学 星湾学校</t>
  </si>
  <si>
    <t>严唯宸|陆羽凡</t>
  </si>
  <si>
    <t>P6Y5JG5sA-528-006-K5-001-ALp-039-1-7fe-06-Zjm</t>
  </si>
  <si>
    <t>南岸一队</t>
  </si>
  <si>
    <t>重庆市南岸区天台岗小学校 重庆市南岸区南坪实验小学校</t>
  </si>
  <si>
    <t>江雪</t>
  </si>
  <si>
    <t>曹学一|郭帆阳</t>
  </si>
  <si>
    <t>P6Y5JGtZD-528-006-0q-001-Z70-039-1-nFC-06-Z2G</t>
  </si>
  <si>
    <t>瑞丰承瑜队</t>
  </si>
  <si>
    <t>青岛市即墨区长江路小学</t>
  </si>
  <si>
    <t>李剑平</t>
  </si>
  <si>
    <t>岳瑞丰|吴承瑜</t>
  </si>
  <si>
    <t>P6Y5JGtb0-528-006-qq-001-brI-039-1-9Oa-06-jKB</t>
  </si>
  <si>
    <t>未来引擎二队</t>
  </si>
  <si>
    <t>故城县郑口第二小学 故城县郑口第六小学</t>
  </si>
  <si>
    <t>王海洋</t>
  </si>
  <si>
    <t>姜皓瀚|王一皓</t>
  </si>
  <si>
    <t>P6Y5JGWnx-528-006-kd-001-Hq0-039-1-RFJ-06-32z</t>
  </si>
  <si>
    <t>巢湖市第七中学 斯辰学校6队</t>
  </si>
  <si>
    <t>巢湖市第七中学 斯辰学校</t>
  </si>
  <si>
    <t>李亚兰</t>
  </si>
  <si>
    <t>奚诚阳翊|秦体新</t>
  </si>
  <si>
    <t>P6Y5JGtLv-528-006-iC-001-zzq-039-1-8F9-06-B8u</t>
  </si>
  <si>
    <t>科达黑马队</t>
  </si>
  <si>
    <t>南安市第一小学 泉州市丰泽区湖心实验小学</t>
  </si>
  <si>
    <t>肖莹珠</t>
  </si>
  <si>
    <t>苏翊阗|郑础骏</t>
  </si>
  <si>
    <t>P6Y5JGt2z-528-006-x9-001-PmM-039-1-Vdi-06-OPp</t>
  </si>
  <si>
    <t>彤瑶组合</t>
  </si>
  <si>
    <t>栖霞市实验中学</t>
  </si>
  <si>
    <t>张俊斌</t>
  </si>
  <si>
    <t>李奕彤|衣芙瑶</t>
  </si>
  <si>
    <t>P6Y5JGWEd-528-006-10-001-Cqb-039-1-QD1-06-G7Q</t>
  </si>
  <si>
    <t>汉台区西关小学若熙冰慧队</t>
  </si>
  <si>
    <t>张若熙|胡冰慧</t>
  </si>
  <si>
    <t>P6Y5JGNXw-528-006-XX-001-pwa-039-1-jrO-06-i6L</t>
  </si>
  <si>
    <t>LLZ联队</t>
  </si>
  <si>
    <t>深圳市莲南小学</t>
  </si>
  <si>
    <t>彭静如</t>
  </si>
  <si>
    <t>张胤哲|李子瑜</t>
  </si>
  <si>
    <t>P6Y5JGWnN-528-006-q8-001-2PV-039-1-jbB-06-UEw</t>
  </si>
  <si>
    <t>合肥市红星路小学六安路小学联队</t>
  </si>
  <si>
    <t>合肥市庐阳区红星路小学无为路校区合肥市六安路小学本部</t>
  </si>
  <si>
    <t>葛磊</t>
  </si>
  <si>
    <t>王轩烨|蒋沛成</t>
  </si>
  <si>
    <t>P6Y5JGtUK-528-006-oP-001-670-039-1-4G5-06-LFv</t>
  </si>
  <si>
    <t>智慧辛巴四队</t>
  </si>
  <si>
    <t>上海市浦东新区尚博实验小学</t>
  </si>
  <si>
    <t>熊稼谖|闻梓豪</t>
  </si>
  <si>
    <t>P6Y5JGtwY-528-006-qD-001-rI5-039-1-5ym-06-j80</t>
  </si>
  <si>
    <t>幸福2队</t>
  </si>
  <si>
    <t>肖景腾|杨雯雅</t>
  </si>
  <si>
    <t>P6Y5JGtbK-528-006-S5-001-sOr-039-1-Ocs-06-Fdl</t>
  </si>
  <si>
    <t>星云领航者</t>
  </si>
  <si>
    <t>青岛市崂山区金家岭学校 青岛市即墨区岘山小学</t>
  </si>
  <si>
    <t>孙梦伊</t>
  </si>
  <si>
    <t>王子涵|邱馨艺</t>
  </si>
  <si>
    <t>P6Y5JGtwR-528-006-rz-001-OuT-039-1-Vkm-06-i4i</t>
  </si>
  <si>
    <t>吴梓宇 危靖远</t>
  </si>
  <si>
    <t>无锡市融成观顺实验小学，无锡市尚贤融创小学</t>
  </si>
  <si>
    <t>笪涵天</t>
  </si>
  <si>
    <t>吴梓宇|危靖远</t>
  </si>
  <si>
    <t>P6Y5JGWg1-528-006-li-001-JD4-039-1-1N2-06-IIL</t>
  </si>
  <si>
    <t>滨江小学与江镜岸斗小学联队</t>
  </si>
  <si>
    <t>福清市滨江小学、福清市江镜岸斗小学</t>
  </si>
  <si>
    <t>陈品洪</t>
  </si>
  <si>
    <t>陈思成|薛聪智</t>
  </si>
  <si>
    <t>P6Y5JGWrI-528-006-GV-001-ZSX-039-1-us3-06-wJ0</t>
  </si>
  <si>
    <t>ENJOYAI起航队</t>
  </si>
  <si>
    <t>宝鸡市西街小学—宝鸡市东仁堡小学</t>
  </si>
  <si>
    <t>杨攀</t>
  </si>
  <si>
    <t>姚智宸|陈嘉乐</t>
  </si>
  <si>
    <t>P6Y5JGWgB-528-006-qf-001-r7d-039-1-FX6-06-4ut</t>
  </si>
  <si>
    <t>城关小学2队</t>
  </si>
  <si>
    <t>福清城关小学</t>
  </si>
  <si>
    <t>林源森</t>
  </si>
  <si>
    <t>林夕哲|林星蓉</t>
  </si>
  <si>
    <t>P6Y5JGWBl-528-006-Ra-001-Ofj-039-1-TAO-06-gII</t>
  </si>
  <si>
    <t>教巴蜀4队</t>
  </si>
  <si>
    <t>谭红春</t>
  </si>
  <si>
    <t>梁凯轩|黄子轩</t>
  </si>
  <si>
    <t>P6Y5JGWRO-528-006-Ri-001-Yhm-039-1-UMJ-06-wFe</t>
  </si>
  <si>
    <t>AI机器人战队C</t>
  </si>
  <si>
    <t>金阳小学 第一小学</t>
  </si>
  <si>
    <t>曾子橦|娄楷瑞</t>
  </si>
  <si>
    <t>P6Y5JGWRK-528-006-sk-001-vIF-039-1-O3s-06-1jw</t>
  </si>
  <si>
    <t>崇文小学二队</t>
  </si>
  <si>
    <t>福清市崇文小学</t>
  </si>
  <si>
    <t>林婷</t>
  </si>
  <si>
    <t>郑菲悦|陈姝颖</t>
  </si>
  <si>
    <t>P6Y5JGtGJ-528-006-h7-001-t83-039-1-mnq-06-aHF</t>
  </si>
  <si>
    <t>唐山智道小学5队</t>
  </si>
  <si>
    <t>唐山海港经济开发区第一小学 唐山市海港中学</t>
  </si>
  <si>
    <t>董敬歌</t>
  </si>
  <si>
    <t>张皓栋|孙唯伦</t>
  </si>
  <si>
    <t>P6Y5JGWn5-528-006-tA-001-xbN-039-1-DHj-06-b8K</t>
  </si>
  <si>
    <t>巢湖市人民路小学世纪新都小学4队</t>
  </si>
  <si>
    <t>巢湖市人民路小学 巢湖市世纪新都小学</t>
  </si>
  <si>
    <t>赵岚岚</t>
  </si>
  <si>
    <t>吴瀚佑|王学远</t>
  </si>
  <si>
    <t>P6Y5JGWEI-528-006-xU-001-yJu-039-1-Ayy-06-h46</t>
  </si>
  <si>
    <t>无锡市锡山区 东亭实验小学</t>
  </si>
  <si>
    <t>万姿含|张婧抒</t>
  </si>
  <si>
    <t>P6Y5JGWuo-528-006-6e-001-5Od-039-1-9P7-06-GBK</t>
  </si>
  <si>
    <t>博朗心乐5队</t>
  </si>
  <si>
    <t>马汉锟</t>
  </si>
  <si>
    <t>王世松|王柏晗</t>
  </si>
  <si>
    <t>P6Y5JGNXz-528-006-OR-001-FOj-039-1-dpS-06-25k</t>
  </si>
  <si>
    <t>三水韦哲奋进队</t>
  </si>
  <si>
    <t>欧梓聪|黄梓煜</t>
  </si>
  <si>
    <t>P6Y5JGtbv-528-006-1q-001-sPO-039-1-HYL-06-pTw</t>
  </si>
  <si>
    <t>凤凰指定能队</t>
  </si>
  <si>
    <t>南宁市明秀东路小学/南宁市西乡塘区北湖小学</t>
  </si>
  <si>
    <t>刘奇章</t>
  </si>
  <si>
    <t>高卿|潘军羽</t>
  </si>
  <si>
    <t>P6Y5JGtvI-528-006-EZ-001-Ptf-039-1-3Ot-06-Q0b</t>
  </si>
  <si>
    <t>巢湖市人民路小学I东风路小学1队</t>
  </si>
  <si>
    <t>巢湖市青少年科技辅导员协会</t>
  </si>
  <si>
    <t>刘张</t>
  </si>
  <si>
    <t>唐执睿|何璟嵘</t>
  </si>
  <si>
    <t>P6Y5JGtUB-528-006-FA-001-TcL-039-1-a7M-06-3zO</t>
  </si>
  <si>
    <t>墨宸星耀队</t>
  </si>
  <si>
    <t>马懿</t>
  </si>
  <si>
    <t>赵墨白|谢沐宸</t>
  </si>
  <si>
    <t>P6Y5JGtwE-528-006-XA-001-30u-039-1-65G-06-Wac</t>
  </si>
  <si>
    <t>陈诺金 柏承坤</t>
  </si>
  <si>
    <t>无锡外国语学校，无锡市尚贤融创小学</t>
  </si>
  <si>
    <t>禹敏</t>
  </si>
  <si>
    <t>陈诺金|柏承坤</t>
  </si>
  <si>
    <t>P6Y5JGtU7-528-006-Uz-001-vNh-039-1-pf9-06-KoC</t>
  </si>
  <si>
    <t>南充逸搭逸乐巨蟹铁甲队</t>
  </si>
  <si>
    <t>邹汶恩|邹汶轩</t>
  </si>
  <si>
    <t>P6Y5JGWEi-528-006-JZ-001-U5u-039-1-DPe-06-uDP</t>
  </si>
  <si>
    <t>东亭实验小学，春阳实验小学</t>
  </si>
  <si>
    <t>周晨岳|于谨豪</t>
  </si>
  <si>
    <t>P6Y5JGtvd-528-006-Xa-001-7C0-039-1-b55-06-0Ln</t>
  </si>
  <si>
    <t>幸福5队</t>
  </si>
  <si>
    <t>金荷恩|范艺哲</t>
  </si>
  <si>
    <t>P6Y5JGt2r-528-006-Dv-001-gti-039-1-AW9-06-6Qn</t>
  </si>
  <si>
    <t>乐亭三小机器人雏鹰二战队</t>
  </si>
  <si>
    <t>康蕊</t>
  </si>
  <si>
    <t>姚一林|吕承睿</t>
  </si>
  <si>
    <t>P6Y5JGWH1-528-006-ah-001-sO9-039-1-edE-06-VWm</t>
  </si>
  <si>
    <t>沙田镇中心小学和沙田镇第一小学</t>
  </si>
  <si>
    <t>东莞市沙田镇中心小学 沙田镇第一小学</t>
  </si>
  <si>
    <t>安俊霖</t>
  </si>
  <si>
    <t>刘宸睿|周昊宇</t>
  </si>
  <si>
    <t>P6Y5JGtvA-528-006-Tb-001-Kri-039-1-xPI-06-AQf</t>
  </si>
  <si>
    <t>涵墨竞辉队</t>
  </si>
  <si>
    <t>董婷</t>
  </si>
  <si>
    <t>刘子涵|夏墨</t>
  </si>
  <si>
    <t>P6Y5JGWRF-528-006-MZ-001-wCO-039-1-qrW-06-xIL</t>
  </si>
  <si>
    <t>AI机器人战队F</t>
  </si>
  <si>
    <t>钱梓灏</t>
  </si>
  <si>
    <t>P6Y5JGWRT-528-006-G9-001-FVE-039-1-IbK-06-rkj</t>
  </si>
  <si>
    <t>AI机器人战队D</t>
  </si>
  <si>
    <t>朱彦泽|沈嘉泽</t>
  </si>
  <si>
    <t>P6Y5JGW3t-528-006-l4-001-rC3-039-1-Fx2-06-ObN</t>
  </si>
  <si>
    <t>衡水码高闪电焊工队</t>
  </si>
  <si>
    <t>苏子龙</t>
  </si>
  <si>
    <t>边熙然|袁翊轩</t>
  </si>
  <si>
    <t>P6Y5JGWrL-528-006-pi-001-lZF-039-1-Pop-06-6aS</t>
  </si>
  <si>
    <t>汉台区西关小学文皓璐晨队</t>
  </si>
  <si>
    <t>雷文皓|张璐晨</t>
  </si>
  <si>
    <t>P6Y5JGWuj-528-006-LR-001-ss6-039-1-F2d-06-MuG</t>
  </si>
  <si>
    <t>星承天际7队</t>
  </si>
  <si>
    <t>石家庄市第二外国语学校 石家庄市瀚林学校</t>
  </si>
  <si>
    <t>郭居一</t>
  </si>
  <si>
    <t>谢沛霖|赵泓毅</t>
  </si>
  <si>
    <t>P6Y5JG5F1-528-006-tW-001-OaK-039-1-ZRr-06-MND</t>
  </si>
  <si>
    <t>递归纪元队</t>
  </si>
  <si>
    <t>北京教育科学研究院通州区第一实验小学杨庄校区</t>
  </si>
  <si>
    <t>周婷</t>
  </si>
  <si>
    <t>张智博|石九</t>
  </si>
  <si>
    <t>P6Y5JG5sB-528-006-Sl-001-D3W-039-1-XRo-06-Udn</t>
  </si>
  <si>
    <t>巢湖市世纪新都小学人民路小学1队</t>
  </si>
  <si>
    <t>巢湖市世纪新都小学 巢湖市人民路小学</t>
  </si>
  <si>
    <t>罗婷</t>
  </si>
  <si>
    <t>魏辰骏|邓煜阳</t>
  </si>
  <si>
    <t>P6Y5JGtAV-528-006-EG-001-5vU-039-1-uOA-06-ugT</t>
  </si>
  <si>
    <t>汭泽智航队</t>
  </si>
  <si>
    <t>景德镇市第十七小学   景德镇市昌江区实验学校</t>
  </si>
  <si>
    <t>杨书怡</t>
  </si>
  <si>
    <t>于承汭|方俊泽</t>
  </si>
  <si>
    <t>P6Y5JGtb9-528-006-k1-001-4CZ-039-1-a2L-06-SAe</t>
  </si>
  <si>
    <t>全童跃高三队</t>
  </si>
  <si>
    <t>沈阳市广全学校</t>
  </si>
  <si>
    <t>刘广诚</t>
  </si>
  <si>
    <t>胡文俊|林子博</t>
  </si>
  <si>
    <t>P6Y5JGWrR-528-006-Cd-001-P5b-039-1-xgn-06-IHR</t>
  </si>
  <si>
    <t>汉中市滨江实验第二小学梓萱皓晨队</t>
  </si>
  <si>
    <t>汉中市滨江实验第二小学</t>
  </si>
  <si>
    <t>胡玲</t>
  </si>
  <si>
    <t>赵梓萱|尹皓晨</t>
  </si>
  <si>
    <t>P6Y5JGWRz-528-006-74-001-G1g-039-1-uYp-06-jcp</t>
  </si>
  <si>
    <t>樱乐沐林和韵战队</t>
  </si>
  <si>
    <t>上海市嘉定新城普通第二小学</t>
  </si>
  <si>
    <t>贺美英</t>
  </si>
  <si>
    <t>唐林宥恩|赵俊哲</t>
  </si>
  <si>
    <t>P6Y5JGtLM-528-006-fy-001-F0Z-039-1-dPn-06-YXg</t>
  </si>
  <si>
    <t>厦门市瑞景小学小高组1队</t>
  </si>
  <si>
    <t>厦门市瑞景小学</t>
  </si>
  <si>
    <t>谢凌鹏</t>
  </si>
  <si>
    <t>连乙锦|张梓罡</t>
  </si>
  <si>
    <t>P6Y5JGtLL-528-006-vX-001-qr6-039-1-Mw5-06-8gk</t>
  </si>
  <si>
    <t>厦门市金尚小学和厦门五缘实验学校</t>
  </si>
  <si>
    <t>厦门市金尚小学、厦门五缘实验学校</t>
  </si>
  <si>
    <t>吴嘉玮</t>
  </si>
  <si>
    <t>陈思岩|吴卓辰</t>
  </si>
  <si>
    <t>P6Y5JGWRP-528-006-Qt-001-ZQ1-039-1-02N-06-hJd</t>
  </si>
  <si>
    <t>樱乐双墨战队</t>
  </si>
  <si>
    <t>上海市嘉定区德富路小学 上海市嘉定区朱桥学校</t>
  </si>
  <si>
    <t>江云蛟</t>
  </si>
  <si>
    <t>李墨杨|刘苏墨</t>
  </si>
  <si>
    <t>P6Y5JGWRM-528-006-u4-001-Ztb-039-1-Qkf-06-PO6</t>
  </si>
  <si>
    <t>极客机器人5队</t>
  </si>
  <si>
    <t>无锡市东鿍实验学校 无锡高新区金桥外国语学校</t>
  </si>
  <si>
    <t>金岱霖|翟翊辰</t>
  </si>
  <si>
    <t>P6Y5JGWmf-528-006-Kv-001-6uq-039-1-pFr-06-IXM</t>
  </si>
  <si>
    <t>奥体小学/稻香村小学岳西路联队</t>
  </si>
  <si>
    <t>合肥市奥体小学/合肥市稻香村小学岳西路校区</t>
  </si>
  <si>
    <t>牛子旭</t>
  </si>
  <si>
    <t>亢皓云|肖梓涵</t>
  </si>
  <si>
    <t>P6Y5JGtLb-528-006-I4-001-ht8-039-1-oy0-06-4LK</t>
  </si>
  <si>
    <t>厦门市湖里中心小学厦门市莲花小学</t>
  </si>
  <si>
    <t>厦门市湖里中心小学、厦门市莲花小学</t>
  </si>
  <si>
    <t>郭再扬</t>
  </si>
  <si>
    <t>林宇翔|苏恽齐</t>
  </si>
  <si>
    <t>P6Y5JGtbI-528-006-88-001-Ewg-039-1-KlO-06-RjG</t>
  </si>
  <si>
    <t>周孟小队</t>
  </si>
  <si>
    <t>邢台市育红小学泉北校区 邢台市家乐园小学</t>
  </si>
  <si>
    <t>孟佑芃|周昊辰</t>
  </si>
  <si>
    <t>P6Y5JGWDi-528-006-IG-001-eEO-039-1-tG5-06-0uy</t>
  </si>
  <si>
    <t>最强王者二队</t>
  </si>
  <si>
    <t>丛台区荀子实验第四小学 河北工程大学附属小学</t>
  </si>
  <si>
    <t>赵晨煦|杨孝泽</t>
  </si>
  <si>
    <t>P6Y5JGW3L-528-006-nS-001-Ysb-039-1-ruJ-06-lLu</t>
  </si>
  <si>
    <t>实验小学三队</t>
  </si>
  <si>
    <t>邯郸市丛台区实验小学</t>
  </si>
  <si>
    <t>刘天敬|程天呈</t>
  </si>
  <si>
    <t>P6Y5JGWB1-528-006-al-001-0DR-039-1-Pbn-06-F0P</t>
  </si>
  <si>
    <t>川益一组</t>
  </si>
  <si>
    <t>重庆市南岸区川益小学校</t>
  </si>
  <si>
    <t>郑华凤</t>
  </si>
  <si>
    <t>周皓辰</t>
  </si>
  <si>
    <t>P6Y5JGtzR-528-006-Hl-001-XLb-039-1-S2q-06-TWV</t>
  </si>
  <si>
    <t>厦门市湖明小学厦门市滨北小学</t>
  </si>
  <si>
    <t>厦门市湖明小学、厦门市滨北小学</t>
  </si>
  <si>
    <t>朱依</t>
  </si>
  <si>
    <t>刘婉歆|刘禹成</t>
  </si>
  <si>
    <t>P6Y5JGtAe-528-006-iv-001-wnS-039-1-mpq-06-O23</t>
  </si>
  <si>
    <t>代码极客</t>
  </si>
  <si>
    <t>栖霞市实验小学</t>
  </si>
  <si>
    <t>崔峻夕|王钧正</t>
  </si>
  <si>
    <t>P6Y5JGtUl-528-006-dK-001-9m9-039-1-E1i-06-Bsf</t>
  </si>
  <si>
    <t>智慧辛巴六队</t>
  </si>
  <si>
    <t>上海市浦东新区锦绣小学  上海市长青学校</t>
  </si>
  <si>
    <t>黄暄宸|张煜晗</t>
  </si>
  <si>
    <t>P6Y5JGWgu-528-006-6I-001-IfO-039-1-xft-06-wVk</t>
  </si>
  <si>
    <t>实验小学林陈队</t>
  </si>
  <si>
    <t>福清实验小学</t>
  </si>
  <si>
    <t>陈霞芳</t>
  </si>
  <si>
    <t>林子懿|陈昊羽</t>
  </si>
  <si>
    <t>P6Y5JGWny-528-006-Ed-001-NzG-039-1-gwi-06-G1o</t>
  </si>
  <si>
    <t>西航三校1队</t>
  </si>
  <si>
    <t>西安市未央区西航三校</t>
  </si>
  <si>
    <t>张博</t>
  </si>
  <si>
    <t>陈泽宇|汪钰嘉</t>
  </si>
  <si>
    <t>P6Y5JGN6d-528-006-TP-001-EzF-039-1-8p6-06-b0p</t>
  </si>
  <si>
    <t>深圳高级中学北校区五队</t>
  </si>
  <si>
    <t>深圳高级中学（集团）北校区</t>
  </si>
  <si>
    <t>赵振囡</t>
  </si>
  <si>
    <t>刘铖宇|刘奕行</t>
  </si>
  <si>
    <t>P6Y5JGtvZ-528-006-Aq-001-YdB-039-1-q2w-06-WEP</t>
  </si>
  <si>
    <t>浩瀚星辰队</t>
  </si>
  <si>
    <t>合肥高新星火小学教育集团创新大道校区</t>
  </si>
  <si>
    <t>方洁珺</t>
  </si>
  <si>
    <t>汪雨辰|魏恩睿</t>
  </si>
  <si>
    <t>P6Y5JGt21-528-006-JQ-001-vs3-039-1-iTd-06-eTG</t>
  </si>
  <si>
    <t>乐亭三小机器人雏鹰一战队</t>
  </si>
  <si>
    <t>刘瑷睿|赵婧宏</t>
  </si>
  <si>
    <t>P6Y5JGtb5-528-006-DI-001-aLt-039-1-FaQ-06-ArM</t>
  </si>
  <si>
    <t>云丰SY战队</t>
  </si>
  <si>
    <t>麻云丰</t>
  </si>
  <si>
    <t>孙艺宣|杨俊杰</t>
  </si>
  <si>
    <t>P6Y5JGtUw-528-006-zl-001-XEE-039-1-OHi-06-HdP</t>
  </si>
  <si>
    <t>南充逸搭逸乐银河舰队</t>
  </si>
  <si>
    <t>遆铭|胡冯杰</t>
  </si>
  <si>
    <t>P6Y5JGW3b-528-006-Vs-001-95x-039-1-5zh-06-QFK</t>
  </si>
  <si>
    <t>博朗心乐10队</t>
  </si>
  <si>
    <t>定州市西关南街小学</t>
  </si>
  <si>
    <t>马奔原|王子泰</t>
  </si>
  <si>
    <t>P6Y5JGWEF-528-006-AQ-001-v97-039-1-rxj-06-Omu</t>
  </si>
  <si>
    <t>汉台区西关小学梓玥语彤队</t>
  </si>
  <si>
    <t>谢梓玥|邱语彤</t>
  </si>
  <si>
    <t>P6Y5JG5sJ-528-006-vc-001-fpt-039-1-IgJ-06-YkS</t>
  </si>
  <si>
    <t>星火文明</t>
  </si>
  <si>
    <t>重庆市南岸区青少年活动中心</t>
  </si>
  <si>
    <t>罗月</t>
  </si>
  <si>
    <t>刘子睿|范煜帛</t>
  </si>
  <si>
    <t>P6Y5JGtyU-528-006-7n-001-Trl-039-1-002-06-nwo</t>
  </si>
  <si>
    <t>民二小学3队</t>
  </si>
  <si>
    <t>刘大力</t>
  </si>
  <si>
    <t>李雨霏|卢乾雨</t>
  </si>
  <si>
    <t>P6Y5JGWnF-528-006-Ua-001-Hk5-039-1-LE0-06-tFJ</t>
  </si>
  <si>
    <t>合肥市稻香村小学岳西路校区一队</t>
  </si>
  <si>
    <t>合肥市稻香村小学岳西路校区</t>
  </si>
  <si>
    <t>叶良禹|贾雨菡</t>
  </si>
  <si>
    <t>P6Y5JGtUt-528-006-Q1-001-CrO-039-1-Y3k-06-kD0</t>
  </si>
  <si>
    <t>安州东辰5队</t>
  </si>
  <si>
    <t>绵阳市安州区东辰学校</t>
  </si>
  <si>
    <t>余海洋|王艺鑫</t>
  </si>
  <si>
    <t>P6Y5JGWmU-528-006-UH-001-djy-039-1-jOg-06-LCq</t>
  </si>
  <si>
    <t>合肥市安庆路第三小学/南门小学</t>
  </si>
  <si>
    <t>合肥市安庆路第三小学/合肥市南门小学</t>
  </si>
  <si>
    <t>高杰</t>
  </si>
  <si>
    <t>马景懿|霍成瑞</t>
  </si>
  <si>
    <t>P6Y5JGWmv-528-006-No-001-kvN-039-1-YuJ-06-926</t>
  </si>
  <si>
    <t>淮河路第三小学中科大附属中学联队</t>
  </si>
  <si>
    <t>合肥淮河路第三小学中国科学技术大学附属中学</t>
  </si>
  <si>
    <t>任一然|赵浡芮</t>
  </si>
  <si>
    <t>P6Y5JGW1v-528-006-wa-001-aGF-039-1-IoH-06-CYS</t>
  </si>
  <si>
    <t>绝对准度</t>
  </si>
  <si>
    <t>邢台市郭守敬小学    邢台市金华实验小学</t>
  </si>
  <si>
    <t>宋以天|董燕陶</t>
  </si>
  <si>
    <t>P6Y5JGWRG-528-006-eI-001-Xlt-039-1-3Cm-06-Kr8</t>
  </si>
  <si>
    <t>福清市实验小学悦硕思远</t>
  </si>
  <si>
    <t>福清市实验小学</t>
  </si>
  <si>
    <t>林海燕</t>
  </si>
  <si>
    <t>罗悦硕|郭思远</t>
  </si>
  <si>
    <t>P6Y5JGtvC-528-006-As-001-nWa-039-1-paB-06-7jF</t>
  </si>
  <si>
    <t>艺轩先锋队</t>
  </si>
  <si>
    <t>朱余齐</t>
  </si>
  <si>
    <t>王艺淳|张明轩</t>
  </si>
  <si>
    <t>P6Y5JGt7y-528-006-TD-001-9ot-039-1-k6Z-06-9cH</t>
  </si>
  <si>
    <t>三水韦哲精英队</t>
  </si>
  <si>
    <t>陆辰辉|李尚融</t>
  </si>
  <si>
    <t>P6Y5JGtwu-528-006-ij-001-Q9u-039-1-yiq-06-Nvm</t>
  </si>
  <si>
    <t>无锡队</t>
  </si>
  <si>
    <t>无锡市新吴区幸福外国语学校，无锡市尚贤融创小学</t>
  </si>
  <si>
    <t>袁梦填|马皓柏</t>
  </si>
  <si>
    <t>P6Y5JGtPO-528-006-Cy-001-JhF-039-1-d4I-06-pXM</t>
  </si>
  <si>
    <t>铁血联盟6队</t>
  </si>
  <si>
    <t>株洲市天元区爱创科技培训学校</t>
  </si>
  <si>
    <t>王金鹏</t>
  </si>
  <si>
    <t>文嘉成|张家荣</t>
  </si>
  <si>
    <t>P6Y5JGtbm-528-006-Zi-001-Rff-039-1-6fa-06-gli</t>
  </si>
  <si>
    <t>谨序启航小高一队</t>
  </si>
  <si>
    <t>唐山市路北区外国语实验小学</t>
  </si>
  <si>
    <t>马金鹏</t>
  </si>
  <si>
    <t>姚胜博|王芸睿</t>
  </si>
  <si>
    <t>P6Y5JGWrS-528-006-Mi-001-69i-039-1-H2o-06-PCc</t>
  </si>
  <si>
    <t>勇敢无畏冲冲冲1队</t>
  </si>
  <si>
    <t>西安市未央区先锋小学</t>
  </si>
  <si>
    <t>吴凯</t>
  </si>
  <si>
    <t>任杨益泽</t>
  </si>
  <si>
    <t>P6Y5JGtU3-528-006-V5-001-O2n-039-1-Hhc-06-I6u</t>
  </si>
  <si>
    <t>满奕得胜队</t>
  </si>
  <si>
    <t>上海市浦东新区建平实验小学  上海市青浦平和双语学校</t>
  </si>
  <si>
    <t>高健</t>
  </si>
  <si>
    <t>袁满|代奕辰</t>
  </si>
  <si>
    <t>P6Y5JGWgW-528-006-fH-001-i4D-039-1-h4S-06-rfW</t>
  </si>
  <si>
    <t>福清市实验小学睿博睿杨</t>
  </si>
  <si>
    <t>林江蓉</t>
  </si>
  <si>
    <t>RUIBO YE|叶睿杨</t>
  </si>
  <si>
    <t>P6Y5JGWge-528-006-UK-001-qUR-039-1-JOu-06-ou7</t>
  </si>
  <si>
    <t>城关小学1队</t>
  </si>
  <si>
    <t>林小娟</t>
  </si>
  <si>
    <t>陈熙珺|林隽逸</t>
  </si>
  <si>
    <t>P6Y5JGthk-528-006-gf-001-63u-039-1-JxY-06-WlI</t>
  </si>
  <si>
    <t>南山领航智慧队</t>
  </si>
  <si>
    <t>深圳市南山区南山小学</t>
  </si>
  <si>
    <t>叶秀喜</t>
  </si>
  <si>
    <t>李恩信|刘楒昊</t>
  </si>
  <si>
    <t>P6Y5JGWu3-528-006-TX-001-5o8-039-1-ZzH-06-41n</t>
  </si>
  <si>
    <t>博朗心乐6队</t>
  </si>
  <si>
    <t>田丁宁|王梓安</t>
  </si>
  <si>
    <t>P6Y5JGtUg-528-006-Yc-001-nKn-039-1-1kP-06-Agk</t>
  </si>
  <si>
    <t>熠起享飞队</t>
  </si>
  <si>
    <t>李享|闫家熠</t>
  </si>
  <si>
    <t>P6Y5JGWuz-528-006-R2-001-q5X-039-1-vgP-06-5NM</t>
  </si>
  <si>
    <t>禾码4队</t>
  </si>
  <si>
    <t>禾码少儿编程</t>
  </si>
  <si>
    <t>曹威</t>
  </si>
  <si>
    <t>余宸皓|舒梦泽</t>
  </si>
  <si>
    <t>P6Y5JGtUb-528-006-EP-001-j65-039-1-qln-06-fkg</t>
  </si>
  <si>
    <t>安州东辰4队</t>
  </si>
  <si>
    <t>邓瑶</t>
  </si>
  <si>
    <t>陈宗林霄|马铭泽</t>
  </si>
  <si>
    <t>P6Y5JGWnf-528-006-kE-001-TAH-039-1-f6O-06-dnl</t>
  </si>
  <si>
    <t>巢湖市人民路小学世纪新都小学联队</t>
  </si>
  <si>
    <t>巢湖市人民路小学、巢湖市世纪新都小学</t>
  </si>
  <si>
    <t>沐俊涵|许诺一</t>
  </si>
  <si>
    <t>P6Y5JGtwN-528-006-E2-001-3Nl-039-1-Xjl-06-pcX</t>
  </si>
  <si>
    <t>祺⼒同⼼队</t>
  </si>
  <si>
    <t>侯力行|薛妤祺</t>
  </si>
  <si>
    <t>P6Y5JGWQO-528-006-Zu-001-HOl-039-1-rUH-06-HUB</t>
  </si>
  <si>
    <t>民二小学文明启航小高3队</t>
  </si>
  <si>
    <t>郭昱麟|尚子睿</t>
  </si>
  <si>
    <t>P6Y5JGW33-528-006-PN-001-cou-039-1-i4P-06-PlS</t>
  </si>
  <si>
    <t>摘星队</t>
  </si>
  <si>
    <t>衡水市学苑小学 衡水市第十二中学</t>
  </si>
  <si>
    <t>杨海平</t>
  </si>
  <si>
    <t>李浩嘉|李金宇</t>
  </si>
  <si>
    <t>P6Y5JGtzQ-528-006-3w-001-1HP-039-1-8AE-06-Y2U</t>
  </si>
  <si>
    <t>厦门市滨北小学厦门市民立第二小学</t>
  </si>
  <si>
    <t>厦门市滨北小学、厦门市民立第二小学</t>
  </si>
  <si>
    <t>邓沅宸|吴萍韵</t>
  </si>
  <si>
    <t>P6Y5JGWRD-528-006-vH-001-B7n-039-1-Kco-06-du9</t>
  </si>
  <si>
    <t>大丰AI机器人战队3</t>
  </si>
  <si>
    <t>杨陈诚</t>
  </si>
  <si>
    <t>朱荣睿|王正阳</t>
  </si>
  <si>
    <t>P6Y5JGWmw-528-006-eD-001-H95-039-1-i5r-06-CCQ</t>
  </si>
  <si>
    <t>西园新村小学北校联队</t>
  </si>
  <si>
    <t>合肥市西园新村小学北校安大校区/合肥市西园新村小学北校西园校区</t>
  </si>
  <si>
    <t>陈佳俊</t>
  </si>
  <si>
    <t>王皓杨|郭锦瑞</t>
  </si>
  <si>
    <t>P6Y5JGWr1-528-006-Ne-001-etO-039-1-Kew-06-o4c</t>
  </si>
  <si>
    <t>重庆大一小2号战队</t>
  </si>
  <si>
    <t>重庆大学城第一小学校</t>
  </si>
  <si>
    <t>李成苗</t>
  </si>
  <si>
    <t>邹依霖</t>
  </si>
  <si>
    <t>P6Y5JGWE2-528-006-nF-001-vEA-039-1-4gr-06-gjM</t>
  </si>
  <si>
    <t>无锡市机器人联盟战队A</t>
  </si>
  <si>
    <t>无锡市古运河实验小学，无锡市云林实验小学</t>
  </si>
  <si>
    <t>程国博</t>
  </si>
  <si>
    <t>耿博容|陶子赫</t>
  </si>
  <si>
    <t>P6Y5JGtZe-528-006-iP-001-WWi-039-1-Vk2-06-OiV</t>
  </si>
  <si>
    <t>楷涵延顺队</t>
  </si>
  <si>
    <t>青岛市即墨区长江路小学、青岛市即墨区华山路小学</t>
  </si>
  <si>
    <t>孙涛</t>
  </si>
  <si>
    <t>王楷涵|仇延顺</t>
  </si>
  <si>
    <t>P6Y5JGW3U-528-006-cg-001-g8P-039-1-Pdn-06-tJS</t>
  </si>
  <si>
    <t>博朗心乐9队</t>
  </si>
  <si>
    <t>杜宸睿|刘子旗</t>
  </si>
  <si>
    <t>P6Y5JGtLD-528-006-0y-001-9bN-039-1-94m-06-QOk</t>
  </si>
  <si>
    <t>凤凰最强队</t>
  </si>
  <si>
    <t>南宁市秀田小学</t>
  </si>
  <si>
    <t>倪浩文|张纯皓</t>
  </si>
  <si>
    <t>P6Y5JGW3M-528-006-2l-001-evA-039-1-2vM-06-A8Z</t>
  </si>
  <si>
    <t>码高BUG消灭者队</t>
  </si>
  <si>
    <t>宋名远|呼新凯</t>
  </si>
  <si>
    <t>P6Y5JGtG4-528-006-0t-001-nK2-039-1-wrt-06-6Xt</t>
  </si>
  <si>
    <t>强者无敌队</t>
  </si>
  <si>
    <t>哈尔滨市花园小学校 哈尔滨市中山路小学校</t>
  </si>
  <si>
    <t>刘一泽|曾繁硕</t>
  </si>
  <si>
    <t>P6Y5JGtZl-528-006-kS-001-2IV-039-1-Znb-06-vpM</t>
  </si>
  <si>
    <t>卓越i01一芷往前战队</t>
  </si>
  <si>
    <t>梁董晖</t>
  </si>
  <si>
    <t>张腾一|郭芷彤</t>
  </si>
  <si>
    <t>P6Y5JGt7Z-528-006-Tw-001-fJW-039-1-aMd-06-LiV</t>
  </si>
  <si>
    <t>三水韦哲战神队</t>
  </si>
  <si>
    <t>黄铭皓|林梓毅</t>
  </si>
  <si>
    <t>P6Y5JGt74-528-006-j1-001-uKD-039-1-QfJ-06-Y99</t>
  </si>
  <si>
    <t>香洲二小霹雳队</t>
  </si>
  <si>
    <t>珠海市香洲区第二小学</t>
  </si>
  <si>
    <t>李姝宜</t>
  </si>
  <si>
    <t>江泽晨|方声扬</t>
  </si>
  <si>
    <t>P6Y5JGt4Z-528-006-f3-001-x75-039-1-a34-06-jck</t>
  </si>
  <si>
    <t>弘果昊羽队</t>
  </si>
  <si>
    <t>贾雯昊|林娢羽</t>
  </si>
  <si>
    <t>P6Y5JGWES-528-006-mz-001-COP-039-1-gJh-06-zOK</t>
  </si>
  <si>
    <t>超人2号战队</t>
  </si>
  <si>
    <t>扬州市邗江区实验学校（新盛校区）、扬州育才实验学校</t>
  </si>
  <si>
    <t>周霄</t>
  </si>
  <si>
    <t>陈淯梁|郭宇轩</t>
  </si>
  <si>
    <t>P6Y5JGWHo-528-006-z7-001-N7A-039-1-Un7-06-UBX</t>
  </si>
  <si>
    <t>LT联队</t>
  </si>
  <si>
    <t>深圳市桂园小学 深圳市罗湖区仙湖实验学校</t>
  </si>
  <si>
    <t>张嘉炜</t>
  </si>
  <si>
    <t>李季萌|汤妙</t>
  </si>
  <si>
    <t>P6Y5JGWHE-528-006-3R-001-NUM-039-1-krU-06-a1d</t>
  </si>
  <si>
    <t>星星博文战队</t>
  </si>
  <si>
    <t>汕头市青少年科技教育协会</t>
  </si>
  <si>
    <t>徐演生</t>
  </si>
  <si>
    <t>陈熙文|张博维</t>
  </si>
  <si>
    <t>P6Y5JGWD7-528-006-vV-001-exj-039-1-efr-06-9kO</t>
  </si>
  <si>
    <t>东城区分司厅小学二队</t>
  </si>
  <si>
    <t>北京市东城区分司厅小学</t>
  </si>
  <si>
    <t>张景園</t>
  </si>
  <si>
    <t>李冠霖|刘枫虅</t>
  </si>
  <si>
    <t>P6Y5JGtb1-528-006-Wj-001-rfq-039-1-gkT-06-QZB</t>
  </si>
  <si>
    <t>谨序启航小高四队</t>
  </si>
  <si>
    <t>唐山市路北区鹭港小学 唐山市外国语实验小学</t>
  </si>
  <si>
    <t>郭家诚|孟昊霖</t>
  </si>
  <si>
    <t>P6Y5JGtba-528-006-bh-001-tvM-039-1-jQS-06-RHw</t>
  </si>
  <si>
    <t>必胜必胜队</t>
  </si>
  <si>
    <t>廊坊市第十六中学(小学部)</t>
  </si>
  <si>
    <t>董明勋|李思达</t>
  </si>
  <si>
    <t>P6Y5JGtUy-528-006-82-001-n3L-039-1-O8p-06-WPJ</t>
  </si>
  <si>
    <t>CL未来之光</t>
  </si>
  <si>
    <t>彭奕然|黄浥苒</t>
  </si>
  <si>
    <t>P6Y5JGWmJ-528-006-L0-001-eMh-039-1-sV1-06-8pq</t>
  </si>
  <si>
    <t>米乐四队</t>
  </si>
  <si>
    <t>魏代轩|方成方</t>
  </si>
  <si>
    <t>P6Y5JGWr5-528-006-0J-001-3iU-039-1-z8M-06-6Yo</t>
  </si>
  <si>
    <t>ENJOYAI锋芒队</t>
  </si>
  <si>
    <t>宝鸡市经二路小学—宝鸡高新第二小学</t>
  </si>
  <si>
    <t>张宇涵|陈元恺</t>
  </si>
  <si>
    <t>P6Y5JGtZG-528-006-WK-001-cVa-039-1-2iC-06-QQH</t>
  </si>
  <si>
    <t>智育科创汉堡队</t>
  </si>
  <si>
    <t>泉州市第二实验小学（泉州开发区校区） 厦门市会展南小学</t>
  </si>
  <si>
    <t>黄歆怡|黄奕杭</t>
  </si>
  <si>
    <t>P6Y5JGWmz-528-006-LJ-001-pN6-039-1-OhA-06-wfM</t>
  </si>
  <si>
    <t>安医大附小/南门小学上城分校</t>
  </si>
  <si>
    <t>安徽医科大学附属小学/合肥市南门小学上城国际分校</t>
  </si>
  <si>
    <t>陶言成</t>
  </si>
  <si>
    <t>杨威占佳|吴怡涵</t>
  </si>
  <si>
    <t>P6Y5JGWHj-528-006-5t-001-kfh-039-1-xsn-06-IrP</t>
  </si>
  <si>
    <t>东莞市东华小学</t>
  </si>
  <si>
    <t>谢楷浚|梅丙乘</t>
  </si>
  <si>
    <t>P6Y5JGtPw-528-006-UY-001-NP5-039-1-jNF-06-M0e</t>
  </si>
  <si>
    <t>保西哲勇闯天涯</t>
  </si>
  <si>
    <t>海贝中英文学校</t>
  </si>
  <si>
    <t>吴大伟</t>
  </si>
  <si>
    <t>保西哲</t>
  </si>
  <si>
    <t>P6Y5JG5Fx-528-006-tf-001-uOx-039-1-Rei-06-OkI</t>
  </si>
  <si>
    <t>晨新码高破晓队</t>
  </si>
  <si>
    <t>陈博涵|史文翰</t>
  </si>
  <si>
    <t>P6Y5JGWn2-528-006-xt-001-dtT-039-1-DOe-06-9ls</t>
  </si>
  <si>
    <t>逐梦先锋5队</t>
  </si>
  <si>
    <t>西安市宏景小学 铁一中陆港小学</t>
  </si>
  <si>
    <t>齐鹏利</t>
  </si>
  <si>
    <t>高婠媛|贺诗云</t>
  </si>
  <si>
    <t>P6Y5JGW8u-528-006-hP-001-sfV-039-1-x8N-06-QNd</t>
  </si>
  <si>
    <t>所向披靡_季灵跃 朱邦贤</t>
  </si>
  <si>
    <t>上海外国语大学松江外国语学校</t>
  </si>
  <si>
    <t>王嘉浩</t>
  </si>
  <si>
    <t>季灵跃|朱邦贤</t>
  </si>
  <si>
    <t>P6Y5JGW3p-528-006-aH-001-QuJ-039-1-NzZ-06-qdc</t>
  </si>
  <si>
    <t>贝乐奇二队</t>
  </si>
  <si>
    <t>石家庄市北焦学校  河北联邦外国语学校</t>
  </si>
  <si>
    <t>丁重阳</t>
  </si>
  <si>
    <t>张轩睿|耿佳钰</t>
  </si>
  <si>
    <t>P6Y5JGtvF-528-006-ZR-001-kAA-039-1-iud-06-d0H</t>
  </si>
  <si>
    <t>少年游</t>
  </si>
  <si>
    <t>王艺雅|彭博</t>
  </si>
  <si>
    <t>P6Y5JGt4z-528-006-9g-001-kfn-039-1-pYU-06-hbT</t>
  </si>
  <si>
    <t>弘果康辰队</t>
  </si>
  <si>
    <t>李玥辰|李少康</t>
  </si>
  <si>
    <t>P6Y5JGWne-528-006-ub-001-Jag-039-1-aCA-06-7sd</t>
  </si>
  <si>
    <t>合肥市稻香村小学/锦城小学联队</t>
  </si>
  <si>
    <t>合肥市蜀山区稻香村小学岳西路校区/合肥市锦城小学</t>
  </si>
  <si>
    <t>刘睿骁|曹紫骏</t>
  </si>
  <si>
    <t>P6Y5JGtUn-528-006-GU-001-kYy-039-1-LQg-06-Soz</t>
  </si>
  <si>
    <t>Ai森林8队</t>
  </si>
  <si>
    <t>上海浦东新区民办恒洋外国语学校 上海市临港实验中学</t>
  </si>
  <si>
    <t>冀熠|李若含</t>
  </si>
  <si>
    <t>P6Y5JGt7t-528-006-oi-001-Sim-039-1-Ii7-06-o2v</t>
  </si>
  <si>
    <t>香洲二小勇士组</t>
  </si>
  <si>
    <t>黄浩然|杨秦毅</t>
  </si>
  <si>
    <t>P6Y5JGW3n-528-006-gQ-001-WZx-039-1-EOZ-06-yOU</t>
  </si>
  <si>
    <t>揽月队</t>
  </si>
  <si>
    <t>衡水市裕华路小学 衡水市学苑小学</t>
  </si>
  <si>
    <t>赵胜壮</t>
  </si>
  <si>
    <t>刘宇|孟润森</t>
  </si>
  <si>
    <t>P6Y5JGW3X-528-006-Hs-001-sDI-039-1-0Rt-06-lIc</t>
  </si>
  <si>
    <t>码高无畏机甲队</t>
  </si>
  <si>
    <t>江皓轩|韩长轩</t>
  </si>
  <si>
    <t>P6Y5JGWR7-528-006-VJ-001-KzH-039-1-a36-06-13g</t>
  </si>
  <si>
    <t>樱乐原鑫战队</t>
  </si>
  <si>
    <t>上海市嘉定区普通小学白银路分校 上海市嘉定新城普通第二小学</t>
  </si>
  <si>
    <t>吴一凡</t>
  </si>
  <si>
    <t>管师原|黄宥鑫</t>
  </si>
  <si>
    <t>P6Y5JGWB6-528-006-9u-001-S6L-039-1-CvC-06-3iI</t>
  </si>
  <si>
    <t>启航南小2队</t>
  </si>
  <si>
    <t>庐江县城南小学</t>
  </si>
  <si>
    <t>许样波</t>
  </si>
  <si>
    <t>许壬辰|姚志豪</t>
  </si>
  <si>
    <t>P6Y5JGWdq-528-006-OE-001-Cad-039-1-vNb-06-Axb</t>
  </si>
  <si>
    <t>湖滨一队</t>
  </si>
  <si>
    <t>西安长安湖滨小学</t>
  </si>
  <si>
    <t>仝欣</t>
  </si>
  <si>
    <t>程嘉艺|柏艺阳</t>
  </si>
  <si>
    <t>P6Y5JGWmD-528-006-Mu-001-qvE-039-1-rIj-06-OMz</t>
  </si>
  <si>
    <t>极客机器人4队</t>
  </si>
  <si>
    <t>江苏省无锡师范附属阳光小学</t>
  </si>
  <si>
    <t>郑乾元</t>
  </si>
  <si>
    <t>P6Y5JGWRE-528-006-jM-001-taU-039-1-whn-06-7RW</t>
  </si>
  <si>
    <t>AI机器人战队E</t>
  </si>
  <si>
    <t>冯瑞|智科楠</t>
  </si>
  <si>
    <t>P6Y5JGtbB-528-006-Tz-001-QCB-039-1-thM-06-enG</t>
  </si>
  <si>
    <t>谨序启航小高五队</t>
  </si>
  <si>
    <t>唐山市路北区世嘉实验小学 唐山市路北区兴盛丽景小学</t>
  </si>
  <si>
    <t>马天旗|王跃芃</t>
  </si>
  <si>
    <t>P6Y5JGtyP-528-006-9S-001-GRj-039-1-j43-06-sBe</t>
  </si>
  <si>
    <t>凤凰搏命挣扎队</t>
  </si>
  <si>
    <t>南宁市师范学校附属小学/南宁师范大学附属实验学校</t>
  </si>
  <si>
    <t>黄梓明|于睿研</t>
  </si>
  <si>
    <t>P6Y5JGthB-528-006-zt-001-aor-039-1-mls-06-HLJ</t>
  </si>
  <si>
    <t>报国荣光</t>
  </si>
  <si>
    <t>汕头市澄海报国小学</t>
  </si>
  <si>
    <t>林俊宇</t>
  </si>
  <si>
    <t>蔡堉铠|陈柏纳</t>
  </si>
  <si>
    <t>P6Y5JGtbz-528-006-Kz-001-2VW-039-1-EQK-06-2ps</t>
  </si>
  <si>
    <t>文明启航满分队</t>
  </si>
  <si>
    <t>春阳小学   柳影实验学校</t>
  </si>
  <si>
    <t>张男</t>
  </si>
  <si>
    <t>赵瑞|姚霆睿</t>
  </si>
  <si>
    <t>P6Y5JGWE7-528-006-X1-001-OZh-039-1-enE-06-yA0</t>
  </si>
  <si>
    <t>肖悠 刘屹城</t>
  </si>
  <si>
    <t>无锡市尚贤融创小学</t>
  </si>
  <si>
    <t>熊玲</t>
  </si>
  <si>
    <t>肖悠|刘屹城</t>
  </si>
  <si>
    <t>P6Y5JGWdZ-528-006-Xp-001-fI0-039-1-eJh-06-KrN</t>
  </si>
  <si>
    <t>南岸启航队</t>
  </si>
  <si>
    <t>杨牧真|曾锦湲</t>
  </si>
  <si>
    <t>P6Y5JGWrn-528-006-Sb-001-y7x-039-1-IWC-06-NGH</t>
  </si>
  <si>
    <t>重庆树人思贤1号战队</t>
  </si>
  <si>
    <t>重庆科学城树人思贤小学校</t>
  </si>
  <si>
    <t>吴丹</t>
  </si>
  <si>
    <t>刘骐睿</t>
  </si>
  <si>
    <t>P6Y5JGtGZ-528-006-2n-001-CfU-039-1-792-06-8Fr</t>
  </si>
  <si>
    <t>酷乐双泽队</t>
  </si>
  <si>
    <t>石家庄市翟营大街小学 石家庄市东马路小学</t>
  </si>
  <si>
    <t>孙聪</t>
  </si>
  <si>
    <t>杜佳泽|陈瑞泽</t>
  </si>
  <si>
    <t>P6Y5JGN6R-528-006-dW-001-nIs-039-1-Kr4-06-0J4</t>
  </si>
  <si>
    <t>星星雨翰战队</t>
  </si>
  <si>
    <t>李松滨</t>
  </si>
  <si>
    <t>杜雨翰</t>
  </si>
  <si>
    <t>P6Y5JGWR6-528-006-kr-001-8xV-039-1-hHq-06-IUm</t>
  </si>
  <si>
    <t>无锡队4</t>
  </si>
  <si>
    <t>江苏省锡山高级中学实验学校第一小学，无锡市东亭实验小学</t>
  </si>
  <si>
    <t>徐祯涵</t>
  </si>
  <si>
    <t>陈明轩|周弘杰</t>
  </si>
  <si>
    <t>P6Y5JGWRC-528-006-9F-001-b1o-039-1-KS7-06-wCj</t>
  </si>
  <si>
    <t>上元银城队</t>
  </si>
  <si>
    <t>南京市上元小学，南京市银城小学</t>
  </si>
  <si>
    <t>吉心茹</t>
  </si>
  <si>
    <t>彭明弘|渠昱谷</t>
  </si>
  <si>
    <t>P6Y5JGWR2-528-006-WI-001-M86-039-1-zFB-06-4cG</t>
  </si>
  <si>
    <t>TLU6</t>
  </si>
  <si>
    <t>上海市徐汇区东二小学  上海市高安路第一小学</t>
  </si>
  <si>
    <t>朱敬熙</t>
  </si>
  <si>
    <t>蒋昕辰|高骏恩</t>
  </si>
  <si>
    <t>P6Y5JGWDw-528-006-cs-001-cAc-039-1-lK4-06-66a</t>
  </si>
  <si>
    <t>北京市东城区史家小学分校</t>
  </si>
  <si>
    <t>马恺枫|刘子赫</t>
  </si>
  <si>
    <t>P6Y5JGWnD-528-006-ZU-001-B0J-039-1-UOk-06-Hzf</t>
  </si>
  <si>
    <t>合肥市黄山路小学/长淮新村小学</t>
  </si>
  <si>
    <t>王泽睿|杨金山</t>
  </si>
  <si>
    <t>P6Y5JGWmM-528-006-WX-001-3Xu-039-1-ti4-06-xTm</t>
  </si>
  <si>
    <t>米乐二队</t>
  </si>
  <si>
    <t>谢晗昱|潘晟哲</t>
  </si>
  <si>
    <t>P6Y5JGWeD-528-006-bk-001-Sbr-039-1-lG8-06-EZC</t>
  </si>
  <si>
    <t>西城师范附小与黑芝麻胡同小学联队</t>
  </si>
  <si>
    <t>北京市西城区师范附小 北京市东城区黑芝麻胡同小学</t>
  </si>
  <si>
    <t>郑竣仁|齐梓彧</t>
  </si>
  <si>
    <t>P6Y5JGWnI-528-006-3t-001-O3q-039-1-iAX-06-nHX</t>
  </si>
  <si>
    <t>巢湖市城北小学A队</t>
  </si>
  <si>
    <t>巢湖市城北小学</t>
  </si>
  <si>
    <t>黄思博|魏郗宸</t>
  </si>
  <si>
    <t>P6Y5JGtL3-528-006-Xh-001-hWT-039-1-Dur-06-TwM</t>
  </si>
  <si>
    <t>史哲卿</t>
  </si>
  <si>
    <t>雷子宸|黎泉</t>
  </si>
  <si>
    <t>P6Y5JGWEm-528-006-hG-001-rH7-039-1-LFS-06-EZT</t>
  </si>
  <si>
    <t>海瑞学校、微城未来学校</t>
  </si>
  <si>
    <t>海口市海瑞学校、海南微城未来教育学校</t>
  </si>
  <si>
    <t>曹纪昀|王钟毓</t>
  </si>
  <si>
    <t>P6Y5JGN6o-528-006-1D-001-75w-039-1-xKP-06-epL</t>
  </si>
  <si>
    <t>樱乐梓贤战队</t>
  </si>
  <si>
    <t>上海市嘉定区实验小学北水湾分校 上海交通大学附属嘉定实验学校</t>
  </si>
  <si>
    <t>单瑞雪</t>
  </si>
  <si>
    <t>李奕贤|蔡梓筱</t>
  </si>
  <si>
    <t>P6Y5JGtbd-528-006-cF-001-chX-039-1-NAv-06-mPC</t>
  </si>
  <si>
    <t>眼镜队</t>
  </si>
  <si>
    <t>廊坊市第十小学</t>
  </si>
  <si>
    <t>徐俊岐|宋维轩</t>
  </si>
  <si>
    <t>P6Y5JGWRL-528-006-GR-001-jWz-039-1-XPG-06-9nK</t>
  </si>
  <si>
    <t>福清市实验小学茂恒筱诺</t>
  </si>
  <si>
    <t>黄华</t>
  </si>
  <si>
    <t>马茂恒|王筱诺</t>
  </si>
  <si>
    <t>P6Y5JGWmV-528-006-9l-001-unR-039-1-vA8-06-cAL</t>
  </si>
  <si>
    <t>华嘉小学熊猫小队</t>
  </si>
  <si>
    <t>北京市西城区华嘉小学</t>
  </si>
  <si>
    <t>杨秋旭</t>
  </si>
  <si>
    <t>刘柔嘉|刘柔惠</t>
  </si>
  <si>
    <t>P6Y5JGWBG-528-006-lO-001-DSK-039-1-Qhc-06-uMV</t>
  </si>
  <si>
    <t>合肥市育新小学南门小学队</t>
  </si>
  <si>
    <t>合肥市育新小学/合肥市南门小学森林城校区</t>
  </si>
  <si>
    <t>王诚杰|康莎斐</t>
  </si>
  <si>
    <t>P6Y5JGtvB-528-006-5h-001-rqp-039-1-AHc-06-RCk</t>
  </si>
  <si>
    <t>名列前茅</t>
  </si>
  <si>
    <t>昆明市五华区江滨小学，昆明市盘龙区盘龙小学教育集团龙德校区</t>
  </si>
  <si>
    <t>叶朋</t>
  </si>
  <si>
    <t>杨海葳|刘铠玮</t>
  </si>
  <si>
    <t>P6Y5JGthd-528-006-k0-001-OBz-039-1-EkL-06-KmT</t>
  </si>
  <si>
    <t>ZT联队</t>
  </si>
  <si>
    <t>深圳市东晓小学  深圳市莲南小学</t>
  </si>
  <si>
    <t>毛文雯</t>
  </si>
  <si>
    <t>赵浩添|谭斯弘</t>
  </si>
  <si>
    <t>P6Y5JGWrU-528-006-Qk-001-2jH-039-1-wnc-06-Omu</t>
  </si>
  <si>
    <t>ENJOYAI智驱队</t>
  </si>
  <si>
    <t>宝鸡市高新小学—宝鸡市经二路小学</t>
  </si>
  <si>
    <t>梁秦川|韩宛儒</t>
  </si>
  <si>
    <t>P6Y5JGWuM-528-006-Nf-001-DTP-039-1-WVv-06-47u</t>
  </si>
  <si>
    <t>梦园小学教育集团天柱路学校一队</t>
  </si>
  <si>
    <t>金晶</t>
  </si>
  <si>
    <t>马梓瀚|王翊陈</t>
  </si>
  <si>
    <t>P6Y5JGtGL-528-006-cQ-001-Dbi-039-1-fpz-06-WT9</t>
  </si>
  <si>
    <t>皓月队</t>
  </si>
  <si>
    <t>哈尔滨市育红小学校 哈尔滨工业大学附属中学（工大校区）</t>
  </si>
  <si>
    <t>孙传骐|郝彩壹</t>
  </si>
  <si>
    <t>P6Y5JGtZQ-528-006-em-001-3C2-039-1-wmG-06-ezR</t>
  </si>
  <si>
    <t>大丰AI机器人战队7</t>
  </si>
  <si>
    <t>周祎铭|陈嘉祺</t>
  </si>
  <si>
    <t>P6Y5JG5FF-528-006-kk-001-wxB-039-1-jGZ-06-AwK</t>
  </si>
  <si>
    <t>胜天战队</t>
  </si>
  <si>
    <t>北京市朝阳区芳草地国际学校世纪小学</t>
  </si>
  <si>
    <t>李圣喆|李天睿</t>
  </si>
  <si>
    <t>P6Y5JGWDI-528-006-j8-001-Mbx-039-1-MvW-06-cD6</t>
  </si>
  <si>
    <t>智启新元</t>
  </si>
  <si>
    <t>朝阳第二实验小学—双桥分校 北京市通州区南关小学</t>
  </si>
  <si>
    <t>韩廷栋</t>
  </si>
  <si>
    <t>梁嘉益|李语芯</t>
  </si>
  <si>
    <t>P6Y5JGW3O-528-006-Gp-001-bMK-039-1-Njd-06-cRi</t>
  </si>
  <si>
    <t>贝乐奇五队</t>
  </si>
  <si>
    <t>石家庄市友谊大街小学</t>
  </si>
  <si>
    <t>潘晓勇</t>
  </si>
  <si>
    <t>刘翔宇|陈俊伊</t>
  </si>
  <si>
    <t>P6Y5JGWu5-528-006-05-001-Bqn-039-1-CjX-06-v2p</t>
  </si>
  <si>
    <t>合肥长江路第三小学/北城实验小学</t>
  </si>
  <si>
    <t>合肥市长江路第三小学海棠花园校区/长丰县北城实验小学</t>
  </si>
  <si>
    <t>李沐韩|胡梁策</t>
  </si>
  <si>
    <t>P6Y5JG5sf-528-006-uE-001-8aa-039-1-a5B-06-Ozf</t>
  </si>
  <si>
    <t>树人小学1队</t>
  </si>
  <si>
    <t>重庆市沙坪坝区树人小学校</t>
  </si>
  <si>
    <t>钟丹</t>
  </si>
  <si>
    <t>代林溪|赵敏棋</t>
  </si>
  <si>
    <t>P6Y5JGWgh-528-006-Tr-001-lAZ-039-1-eYQ-06-qTe</t>
  </si>
  <si>
    <t>云跃队</t>
  </si>
  <si>
    <t>青岛崂山新世纪学校青岛市崂山区实验学校</t>
  </si>
  <si>
    <t>阚朝</t>
  </si>
  <si>
    <t>曲隽辰|王睿</t>
  </si>
  <si>
    <t>P6Y5JGtzB-528-006-eN-001-4ZZ-039-1-qBY-06-c5F</t>
  </si>
  <si>
    <t>沭阳县学府路小学代表队</t>
  </si>
  <si>
    <t>沭阳县学府路小学</t>
  </si>
  <si>
    <t>张淑沂</t>
  </si>
  <si>
    <t>王等等|毛嘉伟</t>
  </si>
  <si>
    <t>P6Y5JGtzz-528-006-OO-001-09p-039-1-SzI-06-S1I</t>
  </si>
  <si>
    <t>射手队</t>
  </si>
  <si>
    <t>史洋名|康哲宇</t>
  </si>
  <si>
    <t>P6Y5JGtwU-528-006-WX-001-Vt7-039-1-dS1-06-01g</t>
  </si>
  <si>
    <t>西关中心小学3队</t>
  </si>
  <si>
    <t>潍坊市潍城区西关街办中心小学</t>
  </si>
  <si>
    <t>管澈|刘佳怡</t>
  </si>
  <si>
    <t>P6Y5JGtwL-528-006-uW-001-YdH-039-1-AwF-06-ESi</t>
  </si>
  <si>
    <t>潍坊外国语学校1队</t>
  </si>
  <si>
    <t>山东省潍坊外国语学校</t>
  </si>
  <si>
    <t>鞠萍</t>
  </si>
  <si>
    <t>张博骞|康振宇</t>
  </si>
  <si>
    <t>P6Y5JGWgy-528-006-mN-001-yVn-039-1-bCf-06-Yl2</t>
  </si>
  <si>
    <t>摘星少年队</t>
  </si>
  <si>
    <t>青岛崂山新世纪学校 崂山区第二实验小学</t>
  </si>
  <si>
    <t>韩敏世|苏冠霖</t>
  </si>
  <si>
    <t>P6Y5JGWnR-528-006-V5-001-NO4-039-1-76y-06-hXS</t>
  </si>
  <si>
    <t>一六八玫瑰园肥西经开区中心学校</t>
  </si>
  <si>
    <t>一六八玫瑰园小学/肥西经开区中心学校</t>
  </si>
  <si>
    <t>吴景奕|周毅铭</t>
  </si>
  <si>
    <t>P6Y5JGWeE-528-006-zT-001-sq7-039-1-Rli-06-nOc</t>
  </si>
  <si>
    <t>上海市民办德英乐实验学校B组</t>
  </si>
  <si>
    <t>上海市民办德英乐实验学校</t>
  </si>
  <si>
    <t>郝娜</t>
  </si>
  <si>
    <t>林一楷|丁羽桓</t>
  </si>
  <si>
    <t>P6Y5JGtvx-528-006-hn-001-Eik-039-1-b7o-06-URY</t>
  </si>
  <si>
    <t>巢湖市城南小学I世纪新都小学1队</t>
  </si>
  <si>
    <t>周琴琴</t>
  </si>
  <si>
    <t>周宇浩|单瑞东</t>
  </si>
  <si>
    <t>P6Y5JGtyB-528-006-N2-001-jmQ-039-1-4kl-06-ojr</t>
  </si>
  <si>
    <t>成小辰</t>
  </si>
  <si>
    <t>成都市温江区东辰外国语学校</t>
  </si>
  <si>
    <t>濮阳阳</t>
  </si>
  <si>
    <t>李欣悦|李佳悦</t>
  </si>
  <si>
    <t>P6Y5JGtzu-528-006-8C-001-BMm-039-1-ck7-06-TrE</t>
  </si>
  <si>
    <t>星际2号启航源</t>
  </si>
  <si>
    <t>苏州高新区文昌实验小学校</t>
  </si>
  <si>
    <t>时代儿</t>
  </si>
  <si>
    <t>周骋轩|曹硕</t>
  </si>
  <si>
    <t>P6Y5JG5FS-528-006-rT-001-8gW-039-1-0kw-06-R5b</t>
  </si>
  <si>
    <t>弈莹队</t>
  </si>
  <si>
    <t>北京外国语大学附属外国语学校  北京市海淀区人北实验学校</t>
  </si>
  <si>
    <t>祝莹伽|张佳弈</t>
  </si>
  <si>
    <t>P6Y5JGWEP-528-006-i6-001-ZkO-039-1-IzF-06-Szw</t>
  </si>
  <si>
    <t>星际4号启航源</t>
  </si>
  <si>
    <t>苏州高新区文正小学教育集团 苏州高新区文昌实验小学校</t>
  </si>
  <si>
    <t>张铭轩|郑以沫</t>
  </si>
  <si>
    <t>P6Y5JGWuL-528-006-D8-001-Nxl-039-1-WSD-06-5QE</t>
  </si>
  <si>
    <t>禾码3队</t>
  </si>
  <si>
    <t>程子墨|郑重</t>
  </si>
  <si>
    <t>P6Y5JGN6k-528-006-LG-001-LXA-039-1-ocp-06-IDT</t>
  </si>
  <si>
    <t>深圳高级中学北校区八队</t>
  </si>
  <si>
    <t>陈泓羽</t>
  </si>
  <si>
    <t>黄臻|龙昊辰</t>
  </si>
  <si>
    <t>P6Y5JGWHd-528-006-uR-001-TB8-039-1-Lms-06-Ciz</t>
  </si>
  <si>
    <t>鹏辰队</t>
  </si>
  <si>
    <t>深圳中学龙岗学校（集团）依山郡小学 深圳市龙岗区龙城小学</t>
  </si>
  <si>
    <t>李明鑫</t>
  </si>
  <si>
    <t>陈颖鹏|鲁哲辰</t>
  </si>
  <si>
    <t>P6Y5JGtzj-528-006-Eq-001-4Ij-039-1-3D2-06-acw</t>
  </si>
  <si>
    <t>厦门第二实验小学厦门市莲前小学</t>
  </si>
  <si>
    <t>厦门第二实验小学、厦门市莲前小学</t>
  </si>
  <si>
    <t>刘梓宸|吴苡畅</t>
  </si>
  <si>
    <t>P6Y5JGtGt-528-006-pl-001-Or9-039-1-km6-06-fe9</t>
  </si>
  <si>
    <t>披荆斩棘队</t>
  </si>
  <si>
    <t>曹妃甸区新立小学</t>
  </si>
  <si>
    <t>张志学</t>
  </si>
  <si>
    <t>武棋宇|李林芮</t>
  </si>
  <si>
    <t>P6Y5JGWQp-528-006-rF-001-C2r-039-1-ShH-06-R41</t>
  </si>
  <si>
    <t>民二小学文明启航小高2队</t>
  </si>
  <si>
    <t>李子鸣|何子墨</t>
  </si>
  <si>
    <t>P6Y5JGtwz-528-006-X8-001-c9G-039-1-V1v-06-Ya7</t>
  </si>
  <si>
    <t>王者归来，永放光芒</t>
  </si>
  <si>
    <t>滕州市实验小学荆河路校区</t>
  </si>
  <si>
    <t>梁昱</t>
  </si>
  <si>
    <t>刘奕辰|侯钧溪</t>
  </si>
  <si>
    <t>P6Y5JGtzg-528-006-tf-001-hxz-039-1-hCS-06-4I8</t>
  </si>
  <si>
    <t>厦门市滨北小学厦门市信诚火炬学校</t>
  </si>
  <si>
    <t>厦门市滨北小学、厦门市湖里区信诚火炬学校</t>
  </si>
  <si>
    <t>朱瀚霆|张格山</t>
  </si>
  <si>
    <t>P6Y5JGWmT-528-006-7O-001-f1Y-039-1-sFT-06-Hfe</t>
  </si>
  <si>
    <t>无为市杏花泉小学、滨湖小学联队</t>
  </si>
  <si>
    <t>无为市杏花泉中心小学无为市滨湖小学</t>
  </si>
  <si>
    <t>钱慧</t>
  </si>
  <si>
    <t>胡思行|方云翔</t>
  </si>
  <si>
    <t>P6Y5JGt2J-528-006-Pb-001-NRG-039-1-Om8-06-v88</t>
  </si>
  <si>
    <t>雄鹰之翼战队</t>
  </si>
  <si>
    <t>烟台经济开发区第十二小学</t>
  </si>
  <si>
    <t>宗治成|慕乙赫</t>
  </si>
  <si>
    <t>P6Y5JGW1q-528-006-DX-001-Fnl-039-1-o75-06-E4E</t>
  </si>
  <si>
    <t>山姆科技联盟三队</t>
  </si>
  <si>
    <t>滨州市滨城区新怡小学，滨州渤海中学</t>
  </si>
  <si>
    <t>邱晴阳</t>
  </si>
  <si>
    <t>吕承岳|陈熙泽</t>
  </si>
  <si>
    <t>P6Y5JG5F0-528-006-mi-001-GJj-039-1-MiW-06-ZOK</t>
  </si>
  <si>
    <t>北京市东城区府学胡同小学三队</t>
  </si>
  <si>
    <t>北京市东城区府学胡同小学</t>
  </si>
  <si>
    <t>胡佳慕|张益嘉</t>
  </si>
  <si>
    <t>P6Y5JGWuF-528-006-qV-001-VOB-039-1-rFO-06-I1o</t>
  </si>
  <si>
    <t>创百变6队</t>
  </si>
  <si>
    <t>石家庄市新华区阳光未来小学 石家庄市北新街小学</t>
  </si>
  <si>
    <t>和木汐|薛嘉睿</t>
  </si>
  <si>
    <t>P6Y5JGt2C-528-006-sx-001-scq-039-1-IjV-06-OUM</t>
  </si>
  <si>
    <t>智创先锋</t>
  </si>
  <si>
    <t>杭州市余杭区鸬鸟小学</t>
  </si>
  <si>
    <t>徐铭筠</t>
  </si>
  <si>
    <t>朱胤喆|尹艺博</t>
  </si>
  <si>
    <t>P6Y5JGWgq-528-006-jb-001-y64-039-1-EFm-06-9yU</t>
  </si>
  <si>
    <t>丽景小学启航8队</t>
  </si>
  <si>
    <t>黄宇</t>
  </si>
  <si>
    <t>周婧萱|易子语</t>
  </si>
  <si>
    <t>P6Y5JGWRr-528-006-LP-001-AMu-039-1-OEs-06-QjC</t>
  </si>
  <si>
    <t>大丰AI机器人战队1</t>
  </si>
  <si>
    <t>吴梓杰|张钲知</t>
  </si>
  <si>
    <t>P6Y5JG5sY-528-006-vH-001-tEh-039-1-E4C-06-M03</t>
  </si>
  <si>
    <t>芜湖延安队</t>
  </si>
  <si>
    <t>芜湖市延安学校</t>
  </si>
  <si>
    <t>孙弋青</t>
  </si>
  <si>
    <t>何梓菡|陈弈鸣</t>
  </si>
  <si>
    <t>P6Y5JGtPj-528-006-Ki-001-Xgy-039-1-pIO-06-imK</t>
  </si>
  <si>
    <t>南明一队</t>
  </si>
  <si>
    <t>贵阳市南明区南明小学</t>
  </si>
  <si>
    <t>胡莎莎</t>
  </si>
  <si>
    <t>席木子|刘恒睿</t>
  </si>
  <si>
    <t>P6Y5JG5s1-528-006-kq-001-Jtt-039-1-Uqe-06-uoQ</t>
  </si>
  <si>
    <t>三里意智启航队</t>
  </si>
  <si>
    <t>庐江县三里小学</t>
  </si>
  <si>
    <t>蔡碧云</t>
  </si>
  <si>
    <t>江娴|张尧</t>
  </si>
  <si>
    <t>P6Y5JGN6n-528-006-TK-001-FAb-039-1-4Wl-06-yza</t>
  </si>
  <si>
    <t>南山领航无双队</t>
  </si>
  <si>
    <t>南山实验教育集团鼎太小学 南山区第二外国语学校(集团)学府二小</t>
  </si>
  <si>
    <t>苏冠宁|钟启阳</t>
  </si>
  <si>
    <t>P6Y5JGtyw-528-006-Zm-001-qVs-039-1-OF4-06-uxV</t>
  </si>
  <si>
    <t>跟党走就队</t>
  </si>
  <si>
    <t>扶绥县实验学校</t>
  </si>
  <si>
    <t>方华嫄</t>
  </si>
  <si>
    <t>何林䶮|叶子乐</t>
  </si>
  <si>
    <t>P6Y5JGWuu-528-006-db-001-G7f-039-1-gmJ-06-yqc</t>
  </si>
  <si>
    <t>创百变3队</t>
  </si>
  <si>
    <t>石家庄市新华区阳光未来小学 石家庄市西苑小学</t>
  </si>
  <si>
    <t>庞路得|董梦阳</t>
  </si>
  <si>
    <t>P6Y5JGW89-528-006-lr-001-ls4-039-1-pn8-06-d9A</t>
  </si>
  <si>
    <t>Ai森林5队</t>
  </si>
  <si>
    <t>上海市御桥小学</t>
  </si>
  <si>
    <t>宁康廷|王逸辉</t>
  </si>
  <si>
    <t>P6Y5JGW3C-528-006-JH-001-ehq-039-1-yuy-06-jga</t>
  </si>
  <si>
    <t>寓乐湾六队</t>
  </si>
  <si>
    <t>张志岩</t>
  </si>
  <si>
    <t>王玥彤|宋佳骏</t>
  </si>
  <si>
    <t>P6Y5JGtLz-528-006-14-001-oPJ-039-1-VUa-06-qLS</t>
  </si>
  <si>
    <t>厦门双十海沧附校翔安火炬实验学校</t>
  </si>
  <si>
    <t>陈梅红</t>
  </si>
  <si>
    <t>吴沁宗|林博轩</t>
  </si>
  <si>
    <t>P6Y5JGWEh-528-006-k3-001-oeM-039-1-TcS-06-uub</t>
  </si>
  <si>
    <t>星际3号启航源</t>
  </si>
  <si>
    <t>章以墨|胡宇航</t>
  </si>
  <si>
    <t>P6Y5JGWes-528-006-jU-001-D5y-039-1-G9N-06-jVY</t>
  </si>
  <si>
    <t>北京市东城区府学胡同小学二队</t>
  </si>
  <si>
    <t>郭余力|吴思远</t>
  </si>
  <si>
    <t>P6Y5JGtUH-528-006-1z-001-cF5-039-1-jr0-06-UDR</t>
  </si>
  <si>
    <t>Ai森林2队</t>
  </si>
  <si>
    <t>上海御桥小学，上海市三林实验小学</t>
  </si>
  <si>
    <t>武思涵|严文胜</t>
  </si>
  <si>
    <t>P6Y5JGt2o-528-006-8c-001-etm-039-1-hjr-06-oM3</t>
  </si>
  <si>
    <t>智创鸬鸟</t>
  </si>
  <si>
    <t>俞悦|顾烨瑞</t>
  </si>
  <si>
    <t>P6Y5JGW3B-528-006-ky-001-la8-039-1-DRp-06-mme</t>
  </si>
  <si>
    <t>鼎强队</t>
  </si>
  <si>
    <t>衡水市顺兴小学 衡水市人民路小学</t>
  </si>
  <si>
    <t>羡阳阔</t>
  </si>
  <si>
    <t>孟佳骏|张宇佳</t>
  </si>
  <si>
    <t>P6Y5JGWrH-528-006-Kt-001-wKM-039-1-4Ka-06-j3B</t>
  </si>
  <si>
    <t>普及赛延小二队</t>
  </si>
  <si>
    <t>延安实验小学</t>
  </si>
  <si>
    <t>徐开冲</t>
  </si>
  <si>
    <t>李晋宇|张译丹</t>
  </si>
  <si>
    <t>P6Y5JGWno-528-006-9u-001-qJI-039-1-J4s-06-xAD</t>
  </si>
  <si>
    <t>合肥市师范附属第四小学/梦园小学</t>
  </si>
  <si>
    <t>合肥市师范附属第四小学/合肥市梦园小学</t>
  </si>
  <si>
    <t>郝杏丽</t>
  </si>
  <si>
    <t>李梓萌|丁思予</t>
  </si>
  <si>
    <t>P6Y5JGWeA-528-006-W4-001-SLO-039-1-Ngo-06-eVO</t>
  </si>
  <si>
    <t>普罗二队</t>
  </si>
  <si>
    <t>政通路小学</t>
  </si>
  <si>
    <t>樊永康</t>
  </si>
  <si>
    <t>刘嘉航|陈泊然</t>
  </si>
  <si>
    <t>P6Y5JGtGN-528-006-Tz-001-9Sz-039-1-8Iu-06-xOi</t>
  </si>
  <si>
    <t>芜湖市罗家闸小学皓皓战队</t>
  </si>
  <si>
    <t>俞峰</t>
  </si>
  <si>
    <t>范世皓</t>
  </si>
  <si>
    <t>P6Y5JG5sO-528-006-Ug-001-jRS-039-1-dQc-06-cfr</t>
  </si>
  <si>
    <t>芜湖市利民路小学欣辰队</t>
  </si>
  <si>
    <t>骆欣辰</t>
  </si>
  <si>
    <t>P6Y5JGtwt-528-006-qY-001-Nac-039-1-LIh-06-ZLS</t>
  </si>
  <si>
    <t>竹韵智科</t>
  </si>
  <si>
    <t>杭州市余杭区百丈小学</t>
  </si>
  <si>
    <t>丁卓瑜</t>
  </si>
  <si>
    <t>李晗|赵诗语</t>
  </si>
  <si>
    <t>P6Y5JGWnH-528-006-Un-001-GOG-039-1-UPL-06-QMW</t>
  </si>
  <si>
    <t>一六八玫瑰园学校南校/中科大附中</t>
  </si>
  <si>
    <t>合肥一六八玫瑰园学校南校/中国科学技术大学附属中学</t>
  </si>
  <si>
    <t>蔡怀松|袁嘉禾</t>
  </si>
  <si>
    <t>P6Y5JGWQ9-528-006-OH-001-O4s-039-1-COf-06-4e8</t>
  </si>
  <si>
    <t>文小_雄狮队</t>
  </si>
  <si>
    <t>安阳市文明大道小学</t>
  </si>
  <si>
    <t>宋庆峰</t>
  </si>
  <si>
    <t>刘舒涵|赵雨泽</t>
  </si>
  <si>
    <t>P6Y5JGWHC-528-006-3a-001-YsC-039-1-nWc-06-SUW</t>
  </si>
  <si>
    <t>舒涵雨卓队</t>
  </si>
  <si>
    <t>天骄小学</t>
  </si>
  <si>
    <t>庄海宁</t>
  </si>
  <si>
    <t>杨舒涵|代雨卓</t>
  </si>
  <si>
    <t>P6Y5JGWmG-528-006-us-001-bdS-039-1-tb9-06-llE</t>
  </si>
  <si>
    <t>师范附小四小/师范附属西安路小学</t>
  </si>
  <si>
    <t>合肥市师范附属第四小学/合肥师范学院附属西安路学校</t>
  </si>
  <si>
    <t>程志</t>
  </si>
  <si>
    <t>张继充|刘皓宇</t>
  </si>
  <si>
    <t>P6Y5JGW3T-528-006-0g-001-rOF-039-1-Ogl-06-YaV</t>
  </si>
  <si>
    <t>南宫雷霆战队</t>
  </si>
  <si>
    <t>南宫市第二小学  南宫市高家寨小学</t>
  </si>
  <si>
    <t>王连庄</t>
  </si>
  <si>
    <t>王志宽|杨嘉宁</t>
  </si>
  <si>
    <t>P6Y5JG5FJ-528-006-PX-001-ou0-039-1-eik-06-OdK</t>
  </si>
  <si>
    <t>晨新码高纪元队</t>
  </si>
  <si>
    <t>元宝山区西城小学</t>
  </si>
  <si>
    <t>刘明禹|霍轩宇</t>
  </si>
  <si>
    <t>P6Y5JGtwd-528-006-Km-001-tko-039-1-5gk-06-XZX</t>
  </si>
  <si>
    <t>蕊春机器人</t>
  </si>
  <si>
    <t>南通市通州区实验小学</t>
  </si>
  <si>
    <t>吴红兵</t>
  </si>
  <si>
    <t>周鼎轩|冯逸辰</t>
  </si>
  <si>
    <t>P6Y5JGWdT-528-006-6h-001-qyu-039-1-IgB-06-yQn</t>
  </si>
  <si>
    <t>数新锐锋</t>
  </si>
  <si>
    <t>淮南市青少年宫</t>
  </si>
  <si>
    <t>郭文娟</t>
  </si>
  <si>
    <t>王晨霏|陈梓豪</t>
  </si>
  <si>
    <t>P6Y5JGtPX-528-006-Yg-001-vSn-039-1-YwK-06-gYK</t>
  </si>
  <si>
    <t>VZG文明三队</t>
  </si>
  <si>
    <t>韦哲机器人杜鹃万达校区</t>
  </si>
  <si>
    <t>蒋亚康</t>
  </si>
  <si>
    <t>卢芷希|曾渝凯</t>
  </si>
  <si>
    <t>P6Y5JGt4w-528-006-zE-001-UwU-039-1-nNt-06-CNk</t>
  </si>
  <si>
    <t>恺棋队</t>
  </si>
  <si>
    <t>刘熙恺|张涵棋</t>
  </si>
  <si>
    <t>P6Y5JG5Fr-528-006-9R-001-d3F-039-1-jPz-06-COf</t>
  </si>
  <si>
    <t>金圻战队</t>
  </si>
  <si>
    <t>张乐圻|金沐航</t>
  </si>
  <si>
    <t>P6Y5JGtZt-528-006-wW-001-nY6-039-1-jHU-06-JiN</t>
  </si>
  <si>
    <t>科达很强队</t>
  </si>
  <si>
    <t>南安市柳城小学 南安市第五小学</t>
  </si>
  <si>
    <t>陈瑜萍</t>
  </si>
  <si>
    <t>黄昱希|陈弘文</t>
  </si>
  <si>
    <t>P6Y5JGWgE-528-006-OC-001-i10-039-1-gEP-06-EQE</t>
  </si>
  <si>
    <t>龙跃战队</t>
  </si>
  <si>
    <t>沭阳县东关小学 沭阳县如东小学</t>
  </si>
  <si>
    <t>丁宇宸|石梓翔</t>
  </si>
  <si>
    <t>P6Y5JGN6s-528-006-H4-001-zTP-039-1-Nri-06-mwc</t>
  </si>
  <si>
    <t>深圳未来科创教育憧憬队</t>
  </si>
  <si>
    <t>深圳市龙华区第三外国语学校 深圳市龙华区实验学校教育集团</t>
  </si>
  <si>
    <t>黄仁朗</t>
  </si>
  <si>
    <t>梁书瀚|肖玮昊</t>
  </si>
  <si>
    <t>P6Y5JGt4S-528-006-mY-001-2HR-039-1-BP9-06-S60</t>
  </si>
  <si>
    <t>贝乐远洋猛龙队</t>
  </si>
  <si>
    <t>张美晨</t>
  </si>
  <si>
    <t>潘孝达|孙宇宸</t>
  </si>
  <si>
    <t>P6Y5JGWgA-528-006-wV-001-QMa-039-1-38u-06-gBO</t>
  </si>
  <si>
    <t>逐光一队</t>
  </si>
  <si>
    <t>青岛市崂山区实验学校青岛新世纪学校</t>
  </si>
  <si>
    <t>张家赫|毕晋鹏</t>
  </si>
  <si>
    <t>P6Y5JGtGv-528-006-EI-001-do6-039-1-2F6-06-5Il</t>
  </si>
  <si>
    <t>高趣五队</t>
  </si>
  <si>
    <t>邢台市任泽区任城镇昌平路小学   邢台市东关逸夫小学</t>
  </si>
  <si>
    <t>刘奕泽|徐宥恩</t>
  </si>
  <si>
    <t>P6Y5JG5kb-528-006-nf-001-Ohq-039-1-utf-06-yTJ</t>
  </si>
  <si>
    <t>星星彤睿战队</t>
  </si>
  <si>
    <t>吴昱彤|柯基睿</t>
  </si>
  <si>
    <t>P6Y5JGt7P-528-006-Vb-001-hrV-039-1-Lqy-06-BpD</t>
  </si>
  <si>
    <t>虎门镇新英豪学校和虎门外语学校</t>
  </si>
  <si>
    <t>东莞市虎门镇新英豪学校  虎门外语学校</t>
  </si>
  <si>
    <t>杨智裕|殷铭炫</t>
  </si>
  <si>
    <t>P6Y5JGWEU-528-006-tk-001-bAl-039-1-1HE-06-5FG</t>
  </si>
  <si>
    <t>无锡市机器人联盟战队B</t>
  </si>
  <si>
    <t>无锡市安镇实验小学，无锡市英禾双语学校</t>
  </si>
  <si>
    <t>郭粟|李梓萌</t>
  </si>
  <si>
    <t>P6Y5JGtvc-528-006-26-001-jWr-039-1-0pR-06-W79</t>
  </si>
  <si>
    <t>巢湖市东风路小学I城南小学1队</t>
  </si>
  <si>
    <t>杜黄</t>
  </si>
  <si>
    <t>李骏艺|张昊文</t>
  </si>
  <si>
    <t>P6Y5JGtPc-528-006-Ze-001-1g3-039-1-54j-06-MVr</t>
  </si>
  <si>
    <t>渔舟唱晚</t>
  </si>
  <si>
    <t>汪林婉|李存愚</t>
  </si>
  <si>
    <t>P6Y5JGtZC-528-006-ZB-001-Yvn-039-1-gJt-06-s6K</t>
  </si>
  <si>
    <t>厚街丰泰外国语学校和虎门外语学校</t>
  </si>
  <si>
    <t>东莞市厚街丰泰外国语学校  虎门外语学校</t>
  </si>
  <si>
    <t>车培霄|邓雨辰</t>
  </si>
  <si>
    <t>P6Y5JGtvo-528-006-iS-001-FGp-039-1-TGg-06-LZh</t>
  </si>
  <si>
    <t>皓洛雷霆队</t>
  </si>
  <si>
    <t>金雯雯</t>
  </si>
  <si>
    <t>孔洛逸|陈欣皓</t>
  </si>
  <si>
    <t>P6Y5JGtbi-528-006-2M-001-Ini-039-1-UW3-06-1AW</t>
  </si>
  <si>
    <t>浩瀚远航队</t>
  </si>
  <si>
    <t>邢台市育红小学泉北校区  邢台市中兴路小学</t>
  </si>
  <si>
    <t>陈梓昊|冯子航</t>
  </si>
  <si>
    <t>P6Y5JGWm2-528-006-RJ-001-f0F-039-1-xtr-06-NnI</t>
  </si>
  <si>
    <t>合肥市颐和佳苑小学南门小学联队</t>
  </si>
  <si>
    <t>合肥市颐和佳苑小学/安徽省合肥市南门小学</t>
  </si>
  <si>
    <t>赵姝蕙|朱瓴雨诺</t>
  </si>
  <si>
    <t>P6Y5JGt2M-528-006-hd-001-gFg-039-1-0GJ-06-6Kk</t>
  </si>
  <si>
    <t>海沧厦外附校北附联队</t>
  </si>
  <si>
    <t>厦门外国语学校海沧附属学校</t>
  </si>
  <si>
    <t>陈水文</t>
  </si>
  <si>
    <t>林煦芮|周芮安</t>
  </si>
  <si>
    <t>P6Y5JGt2t-528-006-cv-001-o9G-039-1-3r6-06-68G</t>
  </si>
  <si>
    <t>北附3队</t>
  </si>
  <si>
    <t>付馨媛</t>
  </si>
  <si>
    <t>谢其桦|黄靖仁</t>
  </si>
  <si>
    <t>P6Y5JGt2K-528-006-EO-001-q45-039-1-DEk-06-ElP</t>
  </si>
  <si>
    <t>火星少年</t>
  </si>
  <si>
    <t>乔安泽|陈家鑫</t>
  </si>
  <si>
    <t>P6Y5JGtbF-528-006-WX-001-9RQ-039-1-E6h-06-GdC</t>
  </si>
  <si>
    <t>高趣二队</t>
  </si>
  <si>
    <t>邢台市任泽区任城镇昌平路小学</t>
  </si>
  <si>
    <t>刘奕铭|李子勋</t>
  </si>
  <si>
    <t>P6Y5JG5FB-528-006-Bk-001-EHO-039-1-FcK-06-3AB</t>
  </si>
  <si>
    <t>育民小学荣耀队</t>
  </si>
  <si>
    <t>北京市西城区育民小学</t>
  </si>
  <si>
    <t>张海洲</t>
  </si>
  <si>
    <t>范楷迪|李昕睿</t>
  </si>
  <si>
    <t>P6Y5JGN6B-528-006-Ov-001-Rbf-039-1-OwS-06-Yv1</t>
  </si>
  <si>
    <t>深圳高级中学北校区四队</t>
  </si>
  <si>
    <t>许锐楷|谢铧涵</t>
  </si>
  <si>
    <t>P6Y5JGWuQ-528-006-R8-001-77Y-039-1-Fek-06-0Os</t>
  </si>
  <si>
    <t>星承天际8队</t>
  </si>
  <si>
    <t>石家庄市土贤庄小学 石家庄市谈固小学</t>
  </si>
  <si>
    <t>韩辰宇|许子墨</t>
  </si>
  <si>
    <t>P6Y5JGWn6-528-006-Xy-001-4UR-039-1-HCw-06-rt4</t>
  </si>
  <si>
    <t>巢湖市人民路小学A队</t>
  </si>
  <si>
    <t>巢湖市人民路小学</t>
  </si>
  <si>
    <t>吴林睿|杨斯喆</t>
  </si>
  <si>
    <t>P6Y5JGWdP-528-006-ww-001-yuc-039-1-Hba-06-Mfx</t>
  </si>
  <si>
    <t>巴川小学1队</t>
  </si>
  <si>
    <t>重庆市铜梁区巴川小学</t>
  </si>
  <si>
    <t>陈力杰</t>
  </si>
  <si>
    <t>冯悦恒|沈榆丰</t>
  </si>
  <si>
    <t>P6Y5JGW8T-528-006-rS-001-0IN-039-1-oWX-06-gsl</t>
  </si>
  <si>
    <t>厦门市翔安区第六实验小学</t>
  </si>
  <si>
    <t>夏一玮</t>
  </si>
  <si>
    <t>邵玄烨|吴俊奕</t>
  </si>
  <si>
    <t>P6Y5JGt4V-528-006-Ra-001-h7r-039-1-6Cb-06-BRy</t>
  </si>
  <si>
    <t>橙子队</t>
  </si>
  <si>
    <t>德清棒棒贝贝机器人科技中心</t>
  </si>
  <si>
    <t>郑青</t>
  </si>
  <si>
    <t>刘翊泽|杨简希</t>
  </si>
  <si>
    <t>P6Y5JGNXv-528-006-pW-001-P1O-039-1-qZJ-06-cR6</t>
  </si>
  <si>
    <t>深圳未来科创教育11队</t>
  </si>
  <si>
    <t>深圳市龙华区外国语学校教育集团观湖校区 深圳市龙华区行知小学</t>
  </si>
  <si>
    <t>蒋轩驰|别梓阳</t>
  </si>
  <si>
    <t>P6Y5JGtZO-528-006-K4-001-KF9-039-1-Fve-06-uS3</t>
  </si>
  <si>
    <t>东莞市东华小学和丰泰外国语学校</t>
  </si>
  <si>
    <t>东莞市东华小学  厚街丰泰外国语学校</t>
  </si>
  <si>
    <t>吴文轩|郑柏霖</t>
  </si>
  <si>
    <t>P6Y5JGtP9-528-006-vM-001-Trv-039-1-ACe-06-9aj</t>
  </si>
  <si>
    <t>灵动智囊6队</t>
  </si>
  <si>
    <t>梁之宇|张云诚</t>
  </si>
  <si>
    <t>P6Y5JGtyl-528-006-Ds-001-dgO-039-1-1iT-06-OaK</t>
  </si>
  <si>
    <t>竹劲未来</t>
  </si>
  <si>
    <t>戴林强</t>
  </si>
  <si>
    <t>叶鑫垚|姚嘉言</t>
  </si>
  <si>
    <t>P6Y5JGtGG-528-006-3g-001-rKi-039-1-kkL-06-muE</t>
  </si>
  <si>
    <t>码来二队</t>
  </si>
  <si>
    <t>曲周县实验小学</t>
  </si>
  <si>
    <t>郭龙飞</t>
  </si>
  <si>
    <t>柴智晗|苗田沐</t>
  </si>
  <si>
    <t>P6Y5JGtwF-528-006-EQ-001-KdN-039-1-brW-06-YuO</t>
  </si>
  <si>
    <t>NJGS2队</t>
  </si>
  <si>
    <t>南京师范大学附属中学新城小学 南京市芳草园小学</t>
  </si>
  <si>
    <t>程晨</t>
  </si>
  <si>
    <t>陈雨泽|杨牧源</t>
  </si>
  <si>
    <t>P6Y5JGW3R-528-006-Xn-001-75O-039-1-Ir3-06-tR2</t>
  </si>
  <si>
    <t>南宫顶峰队</t>
  </si>
  <si>
    <t>南宫市东街小学  南宫市南街小学</t>
  </si>
  <si>
    <t>霍骏涵|张埕玮</t>
  </si>
  <si>
    <t>P6Y5JGt2N-528-006-vb-001-YAE-039-1-jeo-06-817</t>
  </si>
  <si>
    <t>清风郝影队</t>
  </si>
  <si>
    <t>栖霞市翠屏中学小学</t>
  </si>
  <si>
    <t>张钰清|郝家和</t>
  </si>
  <si>
    <t>P6Y5JGWui-528-006-Up-001-73z-039-1-AHG-06-3t8</t>
  </si>
  <si>
    <t>合肥屯溪路小学奥体小学联队</t>
  </si>
  <si>
    <t>合肥屯溪路小学奥体小学</t>
  </si>
  <si>
    <t>李瑞康</t>
  </si>
  <si>
    <t>杨赫声|阚自扬</t>
  </si>
  <si>
    <t>P6Y5JGWRi-528-006-fT-001-GfZ-039-1-G5t-06-qO4</t>
  </si>
  <si>
    <t>赛博机器人</t>
  </si>
  <si>
    <t>江阴外国语学校</t>
  </si>
  <si>
    <t>黄雨</t>
  </si>
  <si>
    <t>张骏轩</t>
  </si>
  <si>
    <t>P6Y5JGtAE-528-006-xH-001-Au6-039-1-OM2-06-ufC</t>
  </si>
  <si>
    <t>莒南县清华园学校1队</t>
  </si>
  <si>
    <t>莒南县清华园学校</t>
  </si>
  <si>
    <t>吴昊</t>
  </si>
  <si>
    <t>杨博文|潘从昊</t>
  </si>
  <si>
    <t>P6Y5JGtbH-528-006-nU-001-pkc-039-1-kKn-06-OFd</t>
  </si>
  <si>
    <t>一茗惊人队</t>
  </si>
  <si>
    <t>廊坊市第十六中学(小学部)	廊坊市管道局中学第三附属小学</t>
  </si>
  <si>
    <t>王茗颢|马一贤</t>
  </si>
  <si>
    <t>P6Y5JGWuc-528-006-2r-001-Aha-039-1-iPI-06-kKC</t>
  </si>
  <si>
    <t>合肥市宁溪小学一队</t>
  </si>
  <si>
    <t>合肥市宁溪小学</t>
  </si>
  <si>
    <t>何明轩|徐荣芊</t>
  </si>
  <si>
    <t>P6Y5JGt7E-528-006-1P-001-gXA-039-1-MVv-06-Mun</t>
  </si>
  <si>
    <t>晨新码高灵犀队</t>
  </si>
  <si>
    <t>元宝山区平庄矿区第一小学与元宝山区西城小学</t>
  </si>
  <si>
    <t>刘严泽|谭皓</t>
  </si>
  <si>
    <t>P6Y5JGtb4-528-006-1w-001-U9n-039-1-CYO-06-NvY</t>
  </si>
  <si>
    <t>云丰LLH战队</t>
  </si>
  <si>
    <t>夏德金</t>
  </si>
  <si>
    <t>李梓维|令狐成骐</t>
  </si>
  <si>
    <t>P6Y5JGtzs-528-006-tG-001-m2Q-039-1-haj-06-Cj1</t>
  </si>
  <si>
    <t>岩航双雄</t>
  </si>
  <si>
    <t>漳州市第二实验小学</t>
  </si>
  <si>
    <t>郑黄岩|彭祺航</t>
  </si>
  <si>
    <t>P6Y5JGtG9-528-006-mZ-001-mk5-039-1-sCz-06-5Br</t>
  </si>
  <si>
    <t>芜湖市绿影小学淼淼队</t>
  </si>
  <si>
    <t>孙铱淼</t>
  </si>
  <si>
    <t>P6Y5JGW3r-528-006-5K-001-qwx-039-1-rZa-06-8ed</t>
  </si>
  <si>
    <t>机械大师</t>
  </si>
  <si>
    <t>邢台市育红小学    邢台市达活泉小学</t>
  </si>
  <si>
    <t>林嘉成|祝佳烨</t>
  </si>
  <si>
    <t>P6Y5JGWgD-528-006-jA-001-ibA-039-1-Xis-06-37U</t>
  </si>
  <si>
    <t>星海征途</t>
  </si>
  <si>
    <t>北京第二实验小学通州分校 北京市通州区芙蓉小学</t>
  </si>
  <si>
    <t>刘谨同|杜羽茗</t>
  </si>
  <si>
    <t>P6Y5JG5FN-528-006-6t-001-DCA-039-1-VoZ-06-VNn</t>
  </si>
  <si>
    <t>史家小学分校与青年湖小学联队</t>
  </si>
  <si>
    <t>北京市史家小学分校 北京市青年湖小学</t>
  </si>
  <si>
    <t>高舜熙|李石让</t>
  </si>
  <si>
    <t>P6Y5JGt4a-528-006-SI-001-taC-039-1-ui0-06-GP1</t>
  </si>
  <si>
    <t>北京地坛小学与北京府学小学联队</t>
  </si>
  <si>
    <t>北京市东城区地坛小学 北京东城区府学胡同小学</t>
  </si>
  <si>
    <t>刘泓胤|曹安之</t>
  </si>
  <si>
    <t>P6Y5JGthm-528-006-MJ-001-doP-039-1-5ju-06-Y1X</t>
  </si>
  <si>
    <t>报国之光</t>
  </si>
  <si>
    <t>陈海纳|林宇希</t>
  </si>
  <si>
    <t>P6Y5JGt4t-528-006-Xk-001-mqK-039-1-aoN-06-Qlk</t>
  </si>
  <si>
    <t>博铭队</t>
  </si>
  <si>
    <t>北京市京源学校小学部  北京市大峪中学分校附属小学</t>
  </si>
  <si>
    <t>刘博恩|姚铭雨</t>
  </si>
  <si>
    <t>P6Y5JGt40-528-006-iU-001-aQG-039-1-IAz-06-pqY</t>
  </si>
  <si>
    <t>乐亭三小机器人雏鹰四战队</t>
  </si>
  <si>
    <t>刘城铭|郑宇轩</t>
  </si>
  <si>
    <t>P6Y5JGW36-528-006-2X-001-zKi-039-1-FfG-06-2le</t>
  </si>
  <si>
    <t>终结者联盟队</t>
  </si>
  <si>
    <t>张含硕|肖骏浩</t>
  </si>
  <si>
    <t>P6Y5JGW3S-528-006-Hj-001-9gN-039-1-yBF-06-1H8</t>
  </si>
  <si>
    <t>厦门湖里实验二小&amp;康桥外小联队</t>
  </si>
  <si>
    <t>厦门市湖里第二实验小学 厦门市康桥外国语小学</t>
  </si>
  <si>
    <t>李善森</t>
  </si>
  <si>
    <t>郑颖昕|赖科诚</t>
  </si>
  <si>
    <t>P6Y5JGWnW-528-006-Yg-001-RX7-039-1-MLK-06-evf</t>
  </si>
  <si>
    <t>合肥市西园新村小学/第六十一中学</t>
  </si>
  <si>
    <t>合肥金榔头科技培训学校</t>
  </si>
  <si>
    <t>吴中锐|张芊艺</t>
  </si>
  <si>
    <t>P6Y5JGW8c-528-006-rY-001-LOM-039-1-ijf-06-q1d</t>
  </si>
  <si>
    <t>达博士钧皓队</t>
  </si>
  <si>
    <t>深圳市龙岗区达飞教育培训中心</t>
  </si>
  <si>
    <t>郭圳</t>
  </si>
  <si>
    <t>杨棋皓|张钧翔</t>
  </si>
  <si>
    <t>P6Y5JGWeP-528-006-RR-001-odc-039-1-Dbh-06-Xzw</t>
  </si>
  <si>
    <t>三水韦哲雄鹰队</t>
  </si>
  <si>
    <t>巫骐宏|冼皓榆</t>
  </si>
  <si>
    <t>P6Y5JGWHp-528-006-kW-001-dGf-039-1-dCM-06-0t2</t>
  </si>
  <si>
    <t>虎门镇赤岗小学和虎门镇捷胜小学</t>
  </si>
  <si>
    <t>东莞市虎门镇赤岗小学  虎门镇捷胜小学</t>
  </si>
  <si>
    <t>何奕辰|吴晗</t>
  </si>
  <si>
    <t>P6Y5JGt2w-528-006-u8-001-6nv-039-1-KbA-06-quu</t>
  </si>
  <si>
    <t>砺锋少年文明1队</t>
  </si>
  <si>
    <t>宁波市北仑区大碶博平小学</t>
  </si>
  <si>
    <t>毛韵雅|徐晟祐</t>
  </si>
  <si>
    <t>P6Y5JGWmE-528-006-O0-001-nqR-039-1-Nqq-06-90z</t>
  </si>
  <si>
    <t>滨湖小学一队</t>
  </si>
  <si>
    <t>无为市滨湖小学</t>
  </si>
  <si>
    <t>许先珍</t>
  </si>
  <si>
    <t>吕昂|姜骏哲</t>
  </si>
  <si>
    <t>P6Y5JGW1z-528-006-nB-001-abc-039-1-3w3-06-hiV</t>
  </si>
  <si>
    <t>逻辑骇客队</t>
  </si>
  <si>
    <t>邢台市育红小学	   邢台市金华实验小学</t>
  </si>
  <si>
    <t>苑宸齐|檀佩洋</t>
  </si>
  <si>
    <t>P6Y5JGWnn-528-006-S5-001-alG-039-1-nYr-06-EHV</t>
  </si>
  <si>
    <t>合肥市梦园小学合肥翠庭园小学联队</t>
  </si>
  <si>
    <t>合肥市梦园小学合肥翠庭园小学</t>
  </si>
  <si>
    <t>陈明恺|潘霖翕</t>
  </si>
  <si>
    <t>P6Y5JGt2i-528-006-NS-001-gVS-039-1-WPZ-06-QVh</t>
  </si>
  <si>
    <t>淼翰星轨</t>
  </si>
  <si>
    <t>山东省栖霞市实验中学</t>
  </si>
  <si>
    <t>于川淼|陈肖翰</t>
  </si>
  <si>
    <t>P6Y5JGt2v-528-006-Bm-001-OhW-039-1-NK9-06-Yab</t>
  </si>
  <si>
    <t>昊志凌云</t>
  </si>
  <si>
    <t>徐志涛|林扬政昊</t>
  </si>
  <si>
    <t>P6Y5JGN6E-528-006-ZX-001-5ZB-039-1-Hjv-06-KNI</t>
  </si>
  <si>
    <t>南山领航争先队</t>
  </si>
  <si>
    <t>深圳市南山区南海小学 深圳市南山区向南小学</t>
  </si>
  <si>
    <t>冯曹轩|杨立铭</t>
  </si>
  <si>
    <t>P6Y5JGWrz-528-006-YE-001-zuU-039-1-iRq-06-MzI</t>
  </si>
  <si>
    <t>旬阳二小机器人战队</t>
  </si>
  <si>
    <t>旬阳市第二小学</t>
  </si>
  <si>
    <t>王天天</t>
  </si>
  <si>
    <t>周庆南|杨春宇</t>
  </si>
  <si>
    <t>P6Y5JGtA7-528-006-Fx-001-wHx-039-1-uSr-06-4zE</t>
  </si>
  <si>
    <t>NJGS3队</t>
  </si>
  <si>
    <t>南京师范大学附属中学江山小学 南师附中新城小学南校区</t>
  </si>
  <si>
    <t>胡亦然|王禹骐</t>
  </si>
  <si>
    <t>P6Y5JG5kF-528-006-MR-001-Cpg-039-1-cmJ-06-KeI</t>
  </si>
  <si>
    <t>蟾宫折桂</t>
  </si>
  <si>
    <t>昆明市盘龙区云才文翰学校	，云南省师范大学附属小学金安校区</t>
  </si>
  <si>
    <t>朱芷娴|王嘉叶</t>
  </si>
  <si>
    <t>P6Y5JGW8L-528-006-L5-001-Z8p-039-1-0Qv-06-SYm</t>
  </si>
  <si>
    <t>杨开富和陈鹤鸣</t>
  </si>
  <si>
    <t>云南师范大学附属樱花语小学、海贝中英文学校</t>
  </si>
  <si>
    <t>陈鹤鸣|杨开富</t>
  </si>
  <si>
    <t>P6Y5JGWeh-528-006-JD-001-vTA-039-1-w4P-06-rAb</t>
  </si>
  <si>
    <t>普罗一队</t>
  </si>
  <si>
    <t>万晓尧|孙雨彤</t>
  </si>
  <si>
    <t>P6Y5JG5k2-528-006-Q2-001-RtJ-039-1-j4i-06-0tm</t>
  </si>
  <si>
    <t>星星彩然战队</t>
  </si>
  <si>
    <t>姚彩子|黄泰然</t>
  </si>
  <si>
    <t>P6Y5JGWdz-528-006-ZQ-001-MSK-039-1-lzG-06-Osw</t>
  </si>
  <si>
    <t>金龙一队</t>
  </si>
  <si>
    <t>重庆市铜梁区金龙小学</t>
  </si>
  <si>
    <t>谭清平</t>
  </si>
  <si>
    <t>陈玺至|邵宇杰</t>
  </si>
  <si>
    <t>P6Y5JGWdv-528-006-2C-001-6v2-039-1-mta-06-Kbg</t>
  </si>
  <si>
    <t>铜外小灵龙2队</t>
  </si>
  <si>
    <t>重庆市铜梁区外国语实验小学</t>
  </si>
  <si>
    <t>刘云峰</t>
  </si>
  <si>
    <t>曹晨宇|邓梓熙</t>
  </si>
  <si>
    <t>P6Y5JGt2k-528-006-RG-001-0FI-039-1-KhO-06-nmX</t>
  </si>
  <si>
    <t>平阳县鳌江镇第一小学</t>
  </si>
  <si>
    <t>平阳县优思睿文化艺术培训中心</t>
  </si>
  <si>
    <t>蔡成龙</t>
  </si>
  <si>
    <t>杜朝润</t>
  </si>
  <si>
    <t>P6Y5JGWdE-528-006-K3-001-yWn-039-1-Fy5-06-Cui</t>
  </si>
  <si>
    <t>维度智航</t>
  </si>
  <si>
    <t>庄怀刚</t>
  </si>
  <si>
    <t>杨安琪|胡思迦</t>
  </si>
  <si>
    <t>P6Y5JGtAK-528-006-pH-001-xRm-039-1-4Uh-06-G2J</t>
  </si>
  <si>
    <t>运博队</t>
  </si>
  <si>
    <t>日照市新营小学</t>
  </si>
  <si>
    <t>彭飞飞</t>
  </si>
  <si>
    <t>李佳运|唐翊博</t>
  </si>
  <si>
    <t>P6Y5JGN6a-528-006-QZ-001-xCX-039-1-2Gq-06-J1N</t>
  </si>
  <si>
    <t>蘑菇队</t>
  </si>
  <si>
    <t>上海市浦东新区石笋实验小学</t>
  </si>
  <si>
    <t>顾孜皓</t>
  </si>
  <si>
    <t>P6Y5JG5sN-528-006-Sd-001-6QN-039-1-CLM-06-dxR</t>
  </si>
  <si>
    <t>烧脑吧少年一队</t>
  </si>
  <si>
    <t>安徽省马鞍山珍珠园小学</t>
  </si>
  <si>
    <t>陈欢</t>
  </si>
  <si>
    <t>陈屹然|王瑞楠</t>
  </si>
  <si>
    <t>P6Y5JGtGI-528-006-yD-001-D1I-039-1-8tk-06-5n5</t>
  </si>
  <si>
    <t>纵横赛场队</t>
  </si>
  <si>
    <t>曹妃甸区实验学校</t>
  </si>
  <si>
    <t>赵霖|李佳运</t>
  </si>
  <si>
    <t>P6Y5JGWdY-528-006-1l-001-6hD-039-1-k12-06-d57</t>
  </si>
  <si>
    <t>科技雄狮</t>
  </si>
  <si>
    <t>田旭</t>
  </si>
  <si>
    <t>庄宗艺|柏皓轩</t>
  </si>
  <si>
    <t>P6Y5JG5sM-528-006-QI-001-Ndv-039-1-E7O-06-Hz3</t>
  </si>
  <si>
    <t>铜外小灵龙队</t>
  </si>
  <si>
    <t>刘峻诚|邓皓予</t>
  </si>
  <si>
    <t>P6Y5JG5FH-528-006-pW-001-din-039-1-6ZV-06-T0O</t>
  </si>
  <si>
    <t>孟阳队</t>
  </si>
  <si>
    <t>中国人民大学附属小学京西分校  北京第二实验小学永定分校</t>
  </si>
  <si>
    <t>唐子豪</t>
  </si>
  <si>
    <t>袁赫阳|孙孟杉</t>
  </si>
  <si>
    <t>P6Y5JGN6Q-528-006-YV-001-z0Q-039-1-yIF-06-zbA</t>
  </si>
  <si>
    <t>星星昊溢战队</t>
  </si>
  <si>
    <t>陆昊|刘峻溢</t>
  </si>
  <si>
    <t>P6Y5JGtwg-528-006-6v-001-uto-039-1-oxA-06-sOu</t>
  </si>
  <si>
    <t>NJGS1队</t>
  </si>
  <si>
    <t>南京师范大学附属中学黄山路小学 南京市五老村小学</t>
  </si>
  <si>
    <t>刘益宏|张译宸</t>
  </si>
  <si>
    <t>P6Y5JGtyq-528-006-4a-001-x9x-039-1-Mq7-06-n0G</t>
  </si>
  <si>
    <t>东方三小一队</t>
  </si>
  <si>
    <t>洛阳市东方第三小学  洛阳市景华路小学</t>
  </si>
  <si>
    <t>王伟</t>
  </si>
  <si>
    <t>王晨凡|徐毅然</t>
  </si>
  <si>
    <t>P6Y5JGWub-528-006-DN-001-805-039-1-5up-06-2Af</t>
  </si>
  <si>
    <t>禾码2队</t>
  </si>
  <si>
    <t>叶萱|高明泽</t>
  </si>
  <si>
    <t>P6Y5JGWnw-528-006-w6-001-Ocs-039-1-HGl-06-RKY</t>
  </si>
  <si>
    <t>天权队</t>
  </si>
  <si>
    <t>宝鸡市滨河小学—宝鸡市西街小学</t>
  </si>
  <si>
    <t>陈宇烨|许心迪</t>
  </si>
  <si>
    <t>P6Y5JGtLe-528-006-AX-001-zVr-039-1-2Fc-06-RzL</t>
  </si>
  <si>
    <t>博识战队</t>
  </si>
  <si>
    <t>韦柳园</t>
  </si>
  <si>
    <t>庞天翔|唐一轩</t>
  </si>
  <si>
    <t>P6Y5JGWeg-528-006-cb-001-aCf-039-1-MqG-06-S2V</t>
  </si>
  <si>
    <t>上海市民办德英乐实验学校E组</t>
  </si>
  <si>
    <t>谢亦尘|林宣辰</t>
  </si>
  <si>
    <t>P6Y5JGW3P-528-006-tO-001-9a6-039-1-n6k-06-uYV</t>
  </si>
  <si>
    <t>创百变8队</t>
  </si>
  <si>
    <t>石家庄市汇君小学 石家庄市新华区阳光未来小学</t>
  </si>
  <si>
    <t>杨景熙|何羿墨</t>
  </si>
  <si>
    <t>P6Y5JGtZa-528-006-pc-001-KUB-039-1-2Eg-06-E4D</t>
  </si>
  <si>
    <t>星之光队</t>
  </si>
  <si>
    <t>钟佳衡|郑舟洋</t>
  </si>
  <si>
    <t>P6Y5JGN6H-528-006-Qe-001-2bp-039-1-Of8-06-Pw8</t>
  </si>
  <si>
    <t>威威桃源二队</t>
  </si>
  <si>
    <t>中科先进院实验学校 深圳市蛇口育才教育集团龙珠学校</t>
  </si>
  <si>
    <t>卢展志</t>
  </si>
  <si>
    <t>宋子周|张浩铭</t>
  </si>
  <si>
    <t>P6Y5JGtZ4-528-006-nK-001-o1y-039-1-GEW-06-1mn</t>
  </si>
  <si>
    <t>智育科创白鹿队</t>
  </si>
  <si>
    <t>晋江市第三实验小学</t>
  </si>
  <si>
    <t>孔令锴|李舒池</t>
  </si>
  <si>
    <t>P6Y5JGW3Q-528-006-U2-001-0tr-039-1-IE4-06-s5G</t>
  </si>
  <si>
    <t>南宫聚火队</t>
  </si>
  <si>
    <t>南宫市丰翼小学</t>
  </si>
  <si>
    <t>郑舒涵|王绍源</t>
  </si>
  <si>
    <t>P6Y5JGtUk-528-006-iM-001-OOC-039-1-sig-06-4ox</t>
  </si>
  <si>
    <t>六里桥灵珠队</t>
  </si>
  <si>
    <t>北京海淀区七一小学，中国农业科学院附属小学</t>
  </si>
  <si>
    <t>余琳</t>
  </si>
  <si>
    <t>潘昕宇|李祎彤</t>
  </si>
  <si>
    <t>P6Y5JG5Fg-528-006-Og-001-26F-039-1-WbF-06-caP</t>
  </si>
  <si>
    <t>北京市东城区东四七条小学一队</t>
  </si>
  <si>
    <t>北京市东城区东四七条小学</t>
  </si>
  <si>
    <t>王胤琪|苏子恒</t>
  </si>
  <si>
    <t>P6Y5JGWep-528-006-ng-001-SVL-039-1-cnu-06-2to</t>
  </si>
  <si>
    <t>内江风暴666队</t>
  </si>
  <si>
    <t>内江市东兴区风暴科技培训学校</t>
  </si>
  <si>
    <t>唐玉梦</t>
  </si>
  <si>
    <t>唐浩鑫|申予墨</t>
  </si>
  <si>
    <t>P6Y5JG5Fl-528-006-BE-001-Yd7-039-1-ZRd-06-SJ8</t>
  </si>
  <si>
    <t>海彧队</t>
  </si>
  <si>
    <t>北京市海淀区翠微小学  北京市石景山区金顶街第四小学</t>
  </si>
  <si>
    <t>袁海钦|张子彧</t>
  </si>
  <si>
    <t>P6Y5JGt25-528-006-Dr-001-Ofp-039-1-4I7-06-nQH</t>
  </si>
  <si>
    <t>砺锋少年文明3队</t>
  </si>
  <si>
    <t>顾国和中学小学部    绍成小学</t>
  </si>
  <si>
    <t>沈毅坤|徐晨睿</t>
  </si>
  <si>
    <t>P6Y5JGW3k-528-006-Ci-001-tVX-039-1-yiO-06-YSL</t>
  </si>
  <si>
    <t>深蓝代码队</t>
  </si>
  <si>
    <t>邢台市郭守敬小学    	邢台市金华实验小学</t>
  </si>
  <si>
    <t>杨佳烁|许熙雯</t>
  </si>
  <si>
    <t>P6Y5JGWdf-528-006-oX-001-Ns1-039-1-7fE-06-OFd</t>
  </si>
  <si>
    <t>城固县青少年校外活动中心</t>
  </si>
  <si>
    <t>鲁茹梅</t>
  </si>
  <si>
    <t>李佳哲|王圣毅</t>
  </si>
  <si>
    <t>P6Y5JG5sq-528-006-ZV-001-KYY-039-1-d9M-06-YyO</t>
  </si>
  <si>
    <t>龙都金龙队</t>
  </si>
  <si>
    <t>彭煜城|吴俊锐</t>
  </si>
  <si>
    <t>P6Y5JGtyD-528-006-5T-001-Lnk-039-1-n7E-06-E3m</t>
  </si>
  <si>
    <t>泸师附小country2队</t>
  </si>
  <si>
    <t>董昱辰|夏骏熙</t>
  </si>
  <si>
    <t>P6Y5JGtyf-528-006-o7-001-PWl-039-1-6LC-06-Nwy</t>
  </si>
  <si>
    <t>文小_天才队</t>
  </si>
  <si>
    <t>皇甫爱民</t>
  </si>
  <si>
    <t>郑恒欣|程梓洋</t>
  </si>
  <si>
    <t>P6Y5JGWem-528-006-Cn-001-Ljl-039-1-O7F-06-TDH</t>
  </si>
  <si>
    <t>上海市民办德英乐实验学校C组</t>
  </si>
  <si>
    <t>周格远|沈沐阳</t>
  </si>
  <si>
    <t>P6Y5JGtyt-528-006-TV-001-i8l-039-1-mFK-06-PJS</t>
  </si>
  <si>
    <t>文小—凤凰队</t>
  </si>
  <si>
    <t>李彪</t>
  </si>
  <si>
    <t>薛佳琪|钱姿翯</t>
  </si>
  <si>
    <t>P6Y5JGtvp-528-006-oP-001-IZ0-039-1-dFG-06-4pT</t>
  </si>
  <si>
    <t>豪睿</t>
  </si>
  <si>
    <t>北清实验学校  云南师范大学附属世纪金源学校</t>
  </si>
  <si>
    <t>吴文豪|赵睿泽</t>
  </si>
  <si>
    <t>P6Y5JGN63-528-006-3m-001-cXz-039-1-nWh-06-o3Z</t>
  </si>
  <si>
    <t>深圳高级中学北校区三队</t>
  </si>
  <si>
    <t>骆佑熹|周哲恩</t>
  </si>
  <si>
    <t>P6Y5JGWuf-528-006-7D-001-2M4-039-1-u86-06-lkr</t>
  </si>
  <si>
    <t>合肥市长丰县实验小学南门小学联队</t>
  </si>
  <si>
    <t>合肥市长丰县实验小学合肥市南门小学</t>
  </si>
  <si>
    <t>梁志宸|魏乐兮</t>
  </si>
  <si>
    <t>P6Y5JGW8m-528-006-hK-001-LAo-039-1-UvF-06-cXH</t>
  </si>
  <si>
    <t>所向披靡_李美昊 任昱灿</t>
  </si>
  <si>
    <t>华东政法大学附属松江实验学校</t>
  </si>
  <si>
    <t>李美昊|任昱灿</t>
  </si>
  <si>
    <t>P6Y5JGWdI-528-006-IZ-001-bQn-039-1-Ua9-06-iVy</t>
  </si>
  <si>
    <t>城固县青少年校外活动中心二队</t>
  </si>
  <si>
    <t>张钰琰|朱梓瑞</t>
  </si>
  <si>
    <t>P6Y5JGtzC-528-006-yP-001-LSX-039-1-u5K-06-FeQ</t>
  </si>
  <si>
    <t>摩羯队</t>
  </si>
  <si>
    <t>陶吉思|阿荣吉雅</t>
  </si>
  <si>
    <t>P6Y5JGtG7-528-006-NJ-001-Uqj-039-1-S9h-06-NIc</t>
  </si>
  <si>
    <t>酷乐三一战队</t>
  </si>
  <si>
    <t>石家庄市南高营小学</t>
  </si>
  <si>
    <t>许子辰|许翌辰</t>
  </si>
  <si>
    <t>P6Y5JGWEt-528-006-4L-001-Zgy-039-1-e4l-06-nAL</t>
  </si>
  <si>
    <t>东亭实验小学 隆亭实验小学</t>
  </si>
  <si>
    <t>袁昊|陈乐乐</t>
  </si>
  <si>
    <t>P6Y5JGtza-528-006-YC-001-lQe-039-1-GeD-06-kDP</t>
  </si>
  <si>
    <t>双鱼队</t>
  </si>
  <si>
    <t>锡林浩特市第十三小学</t>
  </si>
  <si>
    <t>刘权泽|贾睿麟</t>
  </si>
  <si>
    <t>P6Y5JGtyF-528-006-WS-001-U3G-039-1-A0e-06-0UI</t>
  </si>
  <si>
    <t>高水小学队</t>
  </si>
  <si>
    <t>绵阳市高水九年一贯制学校</t>
  </si>
  <si>
    <t>陈圳尧</t>
  </si>
  <si>
    <t>龚俊衡|陈逸轩</t>
  </si>
  <si>
    <t>P6Y5JGtyn-528-006-lr-001-Sv1-039-1-kzi-06-M0m</t>
  </si>
  <si>
    <t>学道博冠队</t>
  </si>
  <si>
    <t>成都市七中育才学校学道分校</t>
  </si>
  <si>
    <t>唐海洲</t>
  </si>
  <si>
    <t>冒冠宇|曹博尧</t>
  </si>
  <si>
    <t>P6Y5JG5kI-528-006-Bl-001-OlC-039-1-iRp-06-JOd</t>
  </si>
  <si>
    <t>卓越i01勇气可嘉战队</t>
  </si>
  <si>
    <t>华阳小学、汇景新城实验小学</t>
  </si>
  <si>
    <t>马淇</t>
  </si>
  <si>
    <t>周淼可|曾维嘉</t>
  </si>
  <si>
    <t>P6Y5JGWgX-528-006-mA-001-ofA-039-1-keV-06-cJi</t>
  </si>
  <si>
    <t>宁航队</t>
  </si>
  <si>
    <t>新营小学东校</t>
  </si>
  <si>
    <t>左景阳</t>
  </si>
  <si>
    <t>邓翌宁|丁绍航</t>
  </si>
  <si>
    <t>P6Y5JG5kc-528-006-uU-001-5BA-039-1-CeW-06-IgL</t>
  </si>
  <si>
    <t>星星轩庭战队</t>
  </si>
  <si>
    <t>辛承轩|纪穑庭</t>
  </si>
  <si>
    <t>P6Y5JGWeT-528-006-8D-001-vl8-039-1-u1n-06-ZmF</t>
  </si>
  <si>
    <t>上海市民办德英乐实验学校A组</t>
  </si>
  <si>
    <t>刘稼荣|张聿稼</t>
  </si>
  <si>
    <t>P6Y5JGtbX-528-006-TK-001-V1J-039-1-0Np-06-0n9</t>
  </si>
  <si>
    <t>纯添然队</t>
  </si>
  <si>
    <t>廊坊市第十五小学 管道局中学第一附属小学</t>
  </si>
  <si>
    <t>孙怡然|王瑞添</t>
  </si>
  <si>
    <t>P6Y5JGWEu-528-006-LC-001-z9U-039-1-bv7-06-wTO</t>
  </si>
  <si>
    <t>汉台区西关小学子希彦君队</t>
  </si>
  <si>
    <t>张子希|刘彦君</t>
  </si>
  <si>
    <t>P6Y5JGtGM-528-006-Yp-001-5J2-039-1-ZzT-06-2sC</t>
  </si>
  <si>
    <t>征途破晓队</t>
  </si>
  <si>
    <t>北京景山学校曹妃甸分校</t>
  </si>
  <si>
    <t>左茂冉|史浩睿</t>
  </si>
  <si>
    <t>P6Y5JG5FU-528-006-ry-001-Y7E-039-1-tbH-06-fOE</t>
  </si>
  <si>
    <t>江浦凤凰1队</t>
  </si>
  <si>
    <t>中华中学浦口雨山小学/南京市游府西街小学浦口分校</t>
  </si>
  <si>
    <t>哈斯巴根|顾南山</t>
  </si>
  <si>
    <t>P6Y5JGtUN-528-006-t7-001-mMt-039-1-X6b-06-dat</t>
  </si>
  <si>
    <t>智慧辛巴五队</t>
  </si>
  <si>
    <t>上海市三林镇中心小学  上海市浦东新区康桥实验小学</t>
  </si>
  <si>
    <t>高海川|姚润知</t>
  </si>
  <si>
    <t>P6Y5JGN6J-528-006-f5-001-v4v-039-1-lmg-06-ufg</t>
  </si>
  <si>
    <t>瑞宝闵行</t>
  </si>
  <si>
    <t>上海市闵行区华坪小学</t>
  </si>
  <si>
    <t>邵益民</t>
  </si>
  <si>
    <t>夏飞扬|席俊熙</t>
  </si>
  <si>
    <t>P6Y5JGtw5-528-006-n4-001-JJ3-039-1-pcl-06-AAs</t>
  </si>
  <si>
    <t>经开小学启航6队</t>
  </si>
  <si>
    <t>邓亚成|吴泰辰</t>
  </si>
  <si>
    <t>P6Y5JGWrl-528-006-vt-001-xcp-039-1-sos-06-Bh8</t>
  </si>
  <si>
    <t>普及赛延小一队</t>
  </si>
  <si>
    <t>罗煜栋|任俊羽</t>
  </si>
  <si>
    <t>P6Y5JGWDU-528-006-8L-001-OC2-039-1-TPs-06-1fc</t>
  </si>
  <si>
    <t>通北三队</t>
  </si>
  <si>
    <t>北京通州台湖学校 北京市通州区东方小学</t>
  </si>
  <si>
    <t>王莀浩|王震宇</t>
  </si>
  <si>
    <t>P6Y5JGWgO-528-006-4y-001-OHv-039-1-O9O-06-1Dk</t>
  </si>
  <si>
    <t>新建文本</t>
  </si>
  <si>
    <t>张颢严|李泽骏</t>
  </si>
  <si>
    <t>P6Y5JGtPV-528-006-OL-001-Smx-039-1-tLc-06-4lx</t>
  </si>
  <si>
    <t>山居秋鸣</t>
  </si>
  <si>
    <t>王元宸|周鸿晔</t>
  </si>
  <si>
    <t>P6Y5JGtbk-528-006-xX-001-85R-039-1-9QW-06-oBU</t>
  </si>
  <si>
    <t>高趣六队</t>
  </si>
  <si>
    <t>邢台市任泽区私立电力小学</t>
  </si>
  <si>
    <t>史博|孙煜博</t>
  </si>
  <si>
    <t>P6Y5JGtw7-528-006-Bv-001-oPB-039-1-hxs-06-Whu</t>
  </si>
  <si>
    <t>景泰蓝编程联盟</t>
  </si>
  <si>
    <t>滕州市文化路实验小学</t>
  </si>
  <si>
    <t>李景澜|周生泰</t>
  </si>
  <si>
    <t>P6Y5JGWgV-528-006-fq-001-Q06-039-1-6LA-06-lEn</t>
  </si>
  <si>
    <t>烈焰引擎</t>
  </si>
  <si>
    <t>首都师范大学附属育新学校</t>
  </si>
  <si>
    <t>刘安</t>
  </si>
  <si>
    <t>汪子栋|赵翌巽</t>
  </si>
  <si>
    <t>P6Y5JGWBx-528-006-Og-001-FOM-039-1-5RM-06-sMr</t>
  </si>
  <si>
    <t>代码厚仁喵</t>
  </si>
  <si>
    <t>银川市外国语实验小学</t>
  </si>
  <si>
    <t>许文华</t>
  </si>
  <si>
    <t>丁厚仁</t>
  </si>
  <si>
    <t>P6Y5JGW3w-528-006-uv-001-H9X-039-1-Ve2-06-Ism</t>
  </si>
  <si>
    <t>创百变10队</t>
  </si>
  <si>
    <t>石家庄市自强小学 石家庄市天苑小学</t>
  </si>
  <si>
    <t>范子烨|崔星灿</t>
  </si>
  <si>
    <t>P6Y5JGtvy-528-006-8f-001-QUb-039-1-U6e-06-bO7</t>
  </si>
  <si>
    <t>巢湖市城北小学I东风路小学1队</t>
  </si>
  <si>
    <t>徐靖旻|苏铭鸿</t>
  </si>
  <si>
    <t>P6Y5JGtbn-528-006-1b-001-nOO-039-1-PN7-06-sQy</t>
  </si>
  <si>
    <t>最好晋级队</t>
  </si>
  <si>
    <t>廊坊市管道局中学第一附属小学</t>
  </si>
  <si>
    <t>李卓恒|郭雨沫</t>
  </si>
  <si>
    <t>P6Y5JGWDP-528-006-wG-001-5ns-039-1-x7R-06-kIx</t>
  </si>
  <si>
    <t>东城区府学胡同小学一队</t>
  </si>
  <si>
    <t>肖睦昀|祁昱霖</t>
  </si>
  <si>
    <t>P6Y5JGWdG-528-006-te-001-9rD-039-1-qsQ-06-R0K</t>
  </si>
  <si>
    <t>湖滨三队</t>
  </si>
  <si>
    <t>张桓宇|梁博超</t>
  </si>
  <si>
    <t>P6Y5JGtPz-528-006-Wv-001-JcG-039-1-3m6-06-OLI</t>
  </si>
  <si>
    <t>冯必宇轩和王昱铮</t>
  </si>
  <si>
    <t>云大附属会展学校、北清实验学校</t>
  </si>
  <si>
    <t>冯必宇轩|王昱铮</t>
  </si>
  <si>
    <t>P6Y5JG5sR-528-006-I3-001-PI6-039-1-ax0-06-EpR</t>
  </si>
  <si>
    <t>湾沚实验3</t>
  </si>
  <si>
    <t>芜湖市湾沚实验学校</t>
  </si>
  <si>
    <t>刘翔</t>
  </si>
  <si>
    <t>胡梓蕴|鲁锦梁</t>
  </si>
  <si>
    <t>P6Y5JGtbl-528-006-U9-001-JHw-039-1-5GP-06-fU6</t>
  </si>
  <si>
    <t>澄梓传说队</t>
  </si>
  <si>
    <t>廊坊市第一实验小学 廊坊市第二十五小学</t>
  </si>
  <si>
    <t>丛焕澄|陈梓侨</t>
  </si>
  <si>
    <t>P6Y5JGWBw-528-006-Sd-001-Oam-039-1-WKg-06-5l5</t>
  </si>
  <si>
    <t>星械工坊</t>
  </si>
  <si>
    <t>乌鲁木齐市第七十七中学</t>
  </si>
  <si>
    <t>苏杰</t>
  </si>
  <si>
    <t>刘园文|沈子扬</t>
  </si>
  <si>
    <t>P6Y5JGWBM-528-006-U1-001-44f-039-1-hbt-06-lDl</t>
  </si>
  <si>
    <t>振翅翱翔</t>
  </si>
  <si>
    <t>银川市兴庆区第六小学</t>
  </si>
  <si>
    <t>徐平</t>
  </si>
  <si>
    <t>杨浚翔</t>
  </si>
  <si>
    <t>P6Y5JGWRd-528-006-Ag-001-1Ga-039-1-WpP-06-77Q</t>
  </si>
  <si>
    <t>大丰AI机器人战队2</t>
  </si>
  <si>
    <t>徐楷泽|张贵江</t>
  </si>
  <si>
    <t>P6Y5JG5FA-528-006-ZY-001-WJS-039-1-jYx-06-VP1</t>
  </si>
  <si>
    <t>美少女战士</t>
  </si>
  <si>
    <t>兰州市城关区煜英启智培训学校</t>
  </si>
  <si>
    <t>吴玺斌</t>
  </si>
  <si>
    <t>德吉旺姆|王梓怡</t>
  </si>
  <si>
    <t>P6Y5JGtPA-528-006-HO-001-uSJ-039-1-EWB-06-6mC</t>
  </si>
  <si>
    <t>自豪任性</t>
  </si>
  <si>
    <t>官渡区北清实验学校  昆明市官渡区海贝滇池华府俊园学校</t>
  </si>
  <si>
    <t>陈阳昆|李梓豪</t>
  </si>
  <si>
    <t>P6Y5JGW3Z-528-006-Wv-001-vCx-039-1-9AX-06-w5e</t>
  </si>
  <si>
    <t>创百变9队</t>
  </si>
  <si>
    <t>石家庄市运河桃园联合小学 石家庄市北新街小学</t>
  </si>
  <si>
    <t>田宇泽|刘靖怡</t>
  </si>
  <si>
    <t>P6Y5JGW8K-528-006-ZV-001-BkE-039-1-5wH-06-73K</t>
  </si>
  <si>
    <t>金鹰文明启航</t>
  </si>
  <si>
    <t>拓东一小</t>
  </si>
  <si>
    <t>陶国飞</t>
  </si>
  <si>
    <t>车怡瑾</t>
  </si>
  <si>
    <t>P6Y5JGNXh-528-006-BT-001-wJk-039-1-ik0-06-ZjC</t>
  </si>
  <si>
    <t>深圳高级中学北校区十队</t>
  </si>
  <si>
    <t>李婧冉|胡元桢</t>
  </si>
  <si>
    <t>P6Y5JGWdA-528-006-M9-001-U1E-039-1-psI-06-HZd</t>
  </si>
  <si>
    <t>湖滨二队</t>
  </si>
  <si>
    <t>杨添泽|李一凡</t>
  </si>
  <si>
    <t>P6Y5JGWd4-528-006-9I-001-QD7-039-1-pgY-06-bOP</t>
  </si>
  <si>
    <t>湖滨五队</t>
  </si>
  <si>
    <t>康舒然|张秦岭</t>
  </si>
  <si>
    <t>P6Y5JGlv7-528-006-TZ-001-EMB-039-1-LPc-06-lko</t>
  </si>
  <si>
    <t>电力超足</t>
  </si>
  <si>
    <t>天桃实验学校嘉和城校区</t>
  </si>
  <si>
    <t>梁俊斌</t>
  </si>
  <si>
    <t>黄香魁|刘梓利</t>
  </si>
  <si>
    <t>P6Y5JGWgS-528-006-pR-001-UDk-039-1-Wlx-06-KZz</t>
  </si>
  <si>
    <t>盛世辰宇队</t>
  </si>
  <si>
    <t>日照市金海岸小学</t>
  </si>
  <si>
    <t>禹一凡</t>
  </si>
  <si>
    <t>孙盛世|宋辰宇</t>
  </si>
  <si>
    <t>P6Y5JGtGc-528-006-Oi-001-4Up-039-1-KhZ-06-p4v</t>
  </si>
  <si>
    <t>锋芒破阵队</t>
  </si>
  <si>
    <t>杨默然|张云翔</t>
  </si>
  <si>
    <t>P6Y5JGWe1-528-006-ro-001-JiF-039-1-8CL-06-N29</t>
  </si>
  <si>
    <t>上海市民办德英乐实验学校D组</t>
  </si>
  <si>
    <t>刘易城|刘美伊</t>
  </si>
  <si>
    <t>P6Y5JGW8Z-528-006-8s-001-uOx-039-1-bVC-06-p65</t>
  </si>
  <si>
    <t>VZG文明五队</t>
  </si>
  <si>
    <t>于宸宾|徐璟彦</t>
  </si>
  <si>
    <t>P6Y5JG5kx-528-006-ba-001-C7g-039-1-6YI-06-Eur</t>
  </si>
  <si>
    <t>银河算法</t>
  </si>
  <si>
    <t>三亚市第一小学、三亚市天涯区金鸡岭小学</t>
  </si>
  <si>
    <t>李翔</t>
  </si>
  <si>
    <t>陈禾煜|林佳乐</t>
  </si>
  <si>
    <t>P6Y5JG5s7-528-006-t7-001-FR3-039-1-ooo-06-MLB</t>
  </si>
  <si>
    <t>悦程1队</t>
  </si>
  <si>
    <t>承德市南营子小学</t>
  </si>
  <si>
    <t>张立娟</t>
  </si>
  <si>
    <t>闫若依|许曼淇</t>
  </si>
  <si>
    <t>P6Y5JG5Fh-528-006-Pa-001-EA7-039-1-gOC-06-6nb</t>
  </si>
  <si>
    <t>兰州市城关区华辰小学队</t>
  </si>
  <si>
    <t>闫开梅</t>
  </si>
  <si>
    <t>陈骐盛|王奕然</t>
  </si>
  <si>
    <t>P6Y5JGWR3-528-006-ju-001-8Hm-039-1-A7s-06-ADM</t>
  </si>
  <si>
    <t>NJGS4队</t>
  </si>
  <si>
    <t>南京市民办实验学校 南京师范大学附属中学江山小学</t>
  </si>
  <si>
    <t>刘瀚文|庄凯文</t>
  </si>
  <si>
    <t>P6Y5JGWu8-528-006-NY-001-JP4-039-1-Xtb-06-ep6</t>
  </si>
  <si>
    <t>星承天际10队</t>
  </si>
  <si>
    <t>石家庄市中山路小学 石家庄市青园街小学</t>
  </si>
  <si>
    <t>陈册涵|苗恩豪</t>
  </si>
  <si>
    <t>P6Y5JG5kL-528-006-iM-001-BRe-039-1-HGY-06-a3X</t>
  </si>
  <si>
    <t>人亚海棠小松鼠骁队</t>
  </si>
  <si>
    <t>张嘉永|王禹博</t>
  </si>
  <si>
    <t>P6Y5JGtZ6-528-006-vb-001-SDn-039-1-NlJ-06-BPa</t>
  </si>
  <si>
    <t>晨新码高极光队</t>
  </si>
  <si>
    <t>元宝山区实验小学与元宝山区西城小学</t>
  </si>
  <si>
    <t>刘芮歌|李春瑶</t>
  </si>
  <si>
    <t>P6Y5JGt4C-528-006-zF-001-54G-039-1-xpP-06-opd</t>
  </si>
  <si>
    <t>贝乐远洋精英队</t>
  </si>
  <si>
    <t>宫照翔|王艺源</t>
  </si>
  <si>
    <t>P6Y5JGWBA-528-006-bU-001-H7P-039-1-993-06-j3H</t>
  </si>
  <si>
    <t>魔法盒子2队</t>
  </si>
  <si>
    <t>东阳市横店镇中心小学</t>
  </si>
  <si>
    <t>王晨</t>
  </si>
  <si>
    <t>吴墨璇</t>
  </si>
  <si>
    <t>P6Y5JGtZs-528-006-Ee-001-9n3-039-1-q78-06-Ej5</t>
  </si>
  <si>
    <t>俞淇俊杰队</t>
  </si>
  <si>
    <t>青岛市即墨区长江路小学、青岛市即墨区德馨小学</t>
  </si>
  <si>
    <t>黄媛媛</t>
  </si>
  <si>
    <t>赵俞淇|孙俊杰</t>
  </si>
  <si>
    <t>P6Y5JGWr6-528-006-Jh-001-gvx-039-1-jic-06-V78</t>
  </si>
  <si>
    <t>勇敢无畏冲冲冲2队</t>
  </si>
  <si>
    <t>西安市未央区西航二校 西安市未央区西航四校</t>
  </si>
  <si>
    <t>崔锐</t>
  </si>
  <si>
    <t>杨子善|张熙茗</t>
  </si>
  <si>
    <t>P6Y5JGtvQ-528-006-lb-001-9il-039-1-lV1-06-ztY</t>
  </si>
  <si>
    <t>勇冠三军</t>
  </si>
  <si>
    <t>云南师范高等专科附属小学云南师范大学附属实验中学昆明湖校区</t>
  </si>
  <si>
    <t>吴沛航|马翊博</t>
  </si>
  <si>
    <t>P6Y5JGNXP-528-006-jT-001-D95-039-1-Z6z-06-QCs</t>
  </si>
  <si>
    <t>深圳未来科创一队</t>
  </si>
  <si>
    <t>深圳市龙华区第二实验学校教育集团 深圳市龙华区鹭湖外国语学校</t>
  </si>
  <si>
    <t>肖智宸|伍嘉俊</t>
  </si>
  <si>
    <t>P6Y5JGtU1-528-006-6O-001-RG6-039-1-ROP-06-8pi</t>
  </si>
  <si>
    <t>林木相生队</t>
  </si>
  <si>
    <t>林明轩|李相如</t>
  </si>
  <si>
    <t>P6Y5JGWr3-528-006-F1-001-AYy-039-1-uce-06-tpe</t>
  </si>
  <si>
    <t>重庆大一小1号战队</t>
  </si>
  <si>
    <t>向俊羽|刘子锐</t>
  </si>
  <si>
    <t>P6Y5JGtby-528-006-ey-001-L8h-039-1-V8d-06-Kue</t>
  </si>
  <si>
    <t>乐创耀启队</t>
  </si>
  <si>
    <t>长春市第一实验小学   长春市朝阳区明德小学校</t>
  </si>
  <si>
    <t>甘晓明</t>
  </si>
  <si>
    <t>费琬琦|陈禹鸣</t>
  </si>
  <si>
    <t>P6Y5JGN66-528-006-VH-001-idD-039-1-ptQ-06-4CE</t>
  </si>
  <si>
    <t>淘气队</t>
  </si>
  <si>
    <t>吴淘希</t>
  </si>
  <si>
    <t>P6Y5JGWrD-528-006-ls-001-g6H-039-1-GL4-06-s4b</t>
  </si>
  <si>
    <t>实验一小</t>
  </si>
  <si>
    <t>重庆市铜梁区第一实验小学</t>
  </si>
  <si>
    <t>顾华丽</t>
  </si>
  <si>
    <t>罗欧晨|王楦熠</t>
  </si>
  <si>
    <t>P6Y5JGWdO-528-006-Zy-001-mI2-039-1-0Rx-06-ebx</t>
  </si>
  <si>
    <t>锐技巅峰</t>
  </si>
  <si>
    <t>代倩囡</t>
  </si>
  <si>
    <t>黄天翔|郭泽浩</t>
  </si>
  <si>
    <t>P6Y5JGt2j-528-006-P5-001-Le4-039-1-zBA-06-VHM</t>
  </si>
  <si>
    <t>董俊良孙珩易</t>
  </si>
  <si>
    <t>张贺春</t>
  </si>
  <si>
    <t>孙珩易|董俊良</t>
  </si>
  <si>
    <t>P6Y5JGt2U-528-006-uR-001-yzL-039-1-Njs-06-zSO</t>
  </si>
  <si>
    <t>砺锋少年文明2队</t>
  </si>
  <si>
    <t>北仑区顾国和中学小学部	 华师大艺术实验学校明湖校区</t>
  </si>
  <si>
    <t>虞金诺|夏翊</t>
  </si>
  <si>
    <t>P6Y5JGtyQ-528-006-be-001-LIM-039-1-qCp-06-2zP</t>
  </si>
  <si>
    <t>锦曦铭哲机甲队</t>
  </si>
  <si>
    <t>新蔡县实验小学</t>
  </si>
  <si>
    <t>朱瑞</t>
  </si>
  <si>
    <t>刘锦曦|张铭哲</t>
  </si>
  <si>
    <t>P6Y5JGtPx-528-006-Ug-001-liO-039-1-SGO-06-3dO</t>
  </si>
  <si>
    <t>裁判最帅</t>
  </si>
  <si>
    <t>纪涵夕|唐梓轩</t>
  </si>
  <si>
    <t>P6Y5JGWrd-528-006-2w-001-7uU-039-1-cjl-06-zws</t>
  </si>
  <si>
    <t>神机营3号</t>
  </si>
  <si>
    <t>重庆市铜梁区华兴实验学校</t>
  </si>
  <si>
    <t>刘春玲</t>
  </si>
  <si>
    <t>周靖翔</t>
  </si>
  <si>
    <t>P6Y5JGWBV-528-006-Ae-001-4sV-039-1-Uqg-06-OSF</t>
  </si>
  <si>
    <t>牛博闪电侠</t>
  </si>
  <si>
    <t>银川市阅海第四小学</t>
  </si>
  <si>
    <t>沈晓蕊</t>
  </si>
  <si>
    <t>牛奕博</t>
  </si>
  <si>
    <t>P6Y5JG5kX-528-006-eM-001-Atm-039-1-xMq-06-YT2</t>
  </si>
  <si>
    <t>机械脉冲</t>
  </si>
  <si>
    <t>三亚市第九小学</t>
  </si>
  <si>
    <t>吴多嫩</t>
  </si>
  <si>
    <t>刘春贤|林硕谦</t>
  </si>
  <si>
    <t>P6Y5JGW1L-528-006-jO-001-qmT-039-1-SOS-06-jw8</t>
  </si>
  <si>
    <t>卓越之星</t>
  </si>
  <si>
    <t>邢台市内丘县朝阳小学    邢台市广宗县第三小学</t>
  </si>
  <si>
    <t>谷嘉瑞|乔香陆</t>
  </si>
  <si>
    <t>P6Y5JGtAU-528-006-Ag-001-40n-039-1-AlJ-06-Rne</t>
  </si>
  <si>
    <t>北附2队</t>
  </si>
  <si>
    <t>黄诗滐|江晟昊</t>
  </si>
  <si>
    <t>P6Y5JG5Fn-528-006-x8-001-N9z-039-1-k15-06-QPC</t>
  </si>
  <si>
    <t>悦程4队</t>
  </si>
  <si>
    <t>侯娟娟</t>
  </si>
  <si>
    <t>吴冠宇|丁上</t>
  </si>
  <si>
    <t>P6Y5JGWre-528-006-R6-001-HFj-039-1-vVa-06-la6</t>
  </si>
  <si>
    <t>神机营2号</t>
  </si>
  <si>
    <t>刘春雷</t>
  </si>
  <si>
    <t>胡韶萱</t>
  </si>
  <si>
    <t>P6Y5JGt4h-528-006-3C-001-DZr-039-1-s62-06-8Yn</t>
  </si>
  <si>
    <t>六里桥05队</t>
  </si>
  <si>
    <t>北京小学广外校区，育鸿学校</t>
  </si>
  <si>
    <t>王煦锦|叶楚妍</t>
  </si>
  <si>
    <t>P6Y5JGtzM-528-006-NR-001-26F-039-1-UZT-06-1us</t>
  </si>
  <si>
    <t>阳寿余额充足队</t>
  </si>
  <si>
    <t>江苏省运河高等师范学校附属小学 邳州建设路小学</t>
  </si>
  <si>
    <t>王理想</t>
  </si>
  <si>
    <t>徐诚骏|张祖赫</t>
  </si>
  <si>
    <t>P6Y5JGtbe-528-006-4l-001-UIp-039-1-Uy9-06-by2</t>
  </si>
  <si>
    <t>最想进国赛队</t>
  </si>
  <si>
    <t>廊坊市管道局中学第一附属小学 廊坊市第一实验小学</t>
  </si>
  <si>
    <t>周恩硕|郑梳翎</t>
  </si>
  <si>
    <t>P6Y5JGtvK-528-006-8A-001-7xk-039-1-HNr-06-jDC</t>
  </si>
  <si>
    <t>气宇轩昂队</t>
  </si>
  <si>
    <t>合肥高新星火小学教育集团百草街校区/合肥高新创新实验第二小学</t>
  </si>
  <si>
    <t>张笑文</t>
  </si>
  <si>
    <t>汪绍轩|黄昊宇</t>
  </si>
  <si>
    <t>P6Y5JGlvA-528-006-RY-001-deH-039-1-hiT-06-5Rw</t>
  </si>
  <si>
    <t>先锋对</t>
  </si>
  <si>
    <t>蓝子权|李耘萱</t>
  </si>
  <si>
    <t>P6Y5JGWBq-528-006-EX-001-OHW-039-1-YMr-06-4qr</t>
  </si>
  <si>
    <t>梓忱战甲</t>
  </si>
  <si>
    <t>董梓赓|马楷忱</t>
  </si>
  <si>
    <t>P6Y5JGWup-528-006-v9-001-nme-039-1-q4j-06-CDW</t>
  </si>
  <si>
    <t>星承天际2队</t>
  </si>
  <si>
    <t>石家庄市东风西路小学 石家庄市东南实验小学</t>
  </si>
  <si>
    <t>文豪|郭益恺</t>
  </si>
  <si>
    <t>P6Y5JGW3Y-528-006-Q4-001-LQj-039-1-P4c-06-uGW</t>
  </si>
  <si>
    <t>鲸启战队</t>
  </si>
  <si>
    <t>青岛市即墨区创智实验学校</t>
  </si>
  <si>
    <t>刘家霖|鲁延硕</t>
  </si>
  <si>
    <t>P6Y5JGWnu-528-006-CL-001-LUw-039-1-tHr-06-KML</t>
  </si>
  <si>
    <t>合肥市西园新村小学/六安路小学</t>
  </si>
  <si>
    <t>合肥市西园新村小学南校/合肥市六安路小学翠微分校</t>
  </si>
  <si>
    <t>赵宸瀚|万梓昂</t>
  </si>
  <si>
    <t>P6Y5JGtwa-528-006-HA-001-0YI-039-1-YPf-06-KGF</t>
  </si>
  <si>
    <t>冲刺1队</t>
  </si>
  <si>
    <t>王智琦|傅宇航</t>
  </si>
  <si>
    <t>P6Y5JGt2H-528-006-QT-001-Ha2-039-1-SFb-06-Yl7</t>
  </si>
  <si>
    <t>张成贤王禹宸</t>
  </si>
  <si>
    <t>张成贤|王禹宸</t>
  </si>
  <si>
    <t>P6Y5JGWrF-528-006-AB-001-DP6-039-1-SHB-06-VQh</t>
  </si>
  <si>
    <t>巴川小学2队</t>
  </si>
  <si>
    <t>张中文</t>
  </si>
  <si>
    <t>左译锣|刘镇源</t>
  </si>
  <si>
    <t>P6Y5JGWnT-528-006-ix-001-rVB-039-1-UAn-06-cxQ</t>
  </si>
  <si>
    <t>师范附小/师范附小四小</t>
  </si>
  <si>
    <t>合肥市师范附小/合肥市师范附属第四小学</t>
  </si>
  <si>
    <t>牛天耀|王瀚辰</t>
  </si>
  <si>
    <t>P6Y5JGWeL-528-006-PS-001-a0O-039-1-EOh-06-NI7</t>
  </si>
  <si>
    <t>普罗三队</t>
  </si>
  <si>
    <t>马艺濠|韩和苹</t>
  </si>
  <si>
    <t>P6Y5JGtvj-528-006-WA-001-QmY-039-1-EdQ-06-lNB</t>
  </si>
  <si>
    <t>李成卓和毛子瑄</t>
  </si>
  <si>
    <t>北清实验学校、中华小学西山学校</t>
  </si>
  <si>
    <t>王子鑫</t>
  </si>
  <si>
    <t>李成卓|毛子瑄</t>
  </si>
  <si>
    <t>P6Y5JGW1r-528-006-wP-001-VST-039-1-2b2-06-lDe</t>
  </si>
  <si>
    <t>石河子第二小学1队</t>
  </si>
  <si>
    <t>石河子第二小学</t>
  </si>
  <si>
    <t>高若宸|范逸臣</t>
  </si>
  <si>
    <t>P6Y5JG5FG-528-006-m7-001-qAl-039-1-ly7-06-U8T</t>
  </si>
  <si>
    <t>南通高新区小学1队</t>
  </si>
  <si>
    <t>赵然</t>
  </si>
  <si>
    <t>P6Y5JGtAy-528-006-1C-001-H07-039-1-4HR-06-l2U</t>
  </si>
  <si>
    <t>北附1队</t>
  </si>
  <si>
    <t>蓝旺辰|尤锡程</t>
  </si>
  <si>
    <t>P6Y5JGW1U-528-006-cy-001-L2o-039-1-Axs-06-D9O</t>
  </si>
  <si>
    <t>脉冲军团</t>
  </si>
  <si>
    <t>青岛市即墨区第一实验小学 青岛市即墨区德馨小学（东部分校）</t>
  </si>
  <si>
    <t>陈锐|王子博</t>
  </si>
  <si>
    <t>P6Y5JGW8r-528-006-ty-001-OXa-039-1-QWY-06-U08</t>
  </si>
  <si>
    <t>三人行七队</t>
  </si>
  <si>
    <t>上海闵行区莘庄三人行社区文化服务中心</t>
  </si>
  <si>
    <t>龚根平</t>
  </si>
  <si>
    <t>唐音墨|李本墨</t>
  </si>
  <si>
    <t>P6Y5JGtAq-528-006-wk-001-Jmj-039-1-fVP-06-Vgj</t>
  </si>
  <si>
    <t>霞阳1队</t>
  </si>
  <si>
    <t>厦门市海沧区霞阳小学</t>
  </si>
  <si>
    <t>黄爱妹</t>
  </si>
  <si>
    <t>张瑾萱|周毅凯</t>
  </si>
  <si>
    <t>P6Y5JGtze-528-006-R9-001-AN3-039-1-rpl-06-A5n</t>
  </si>
  <si>
    <t>1码力全开队</t>
  </si>
  <si>
    <t>闽南师范大学附属龙溪学校</t>
  </si>
  <si>
    <t>胡旭泉</t>
  </si>
  <si>
    <t>肖锦泽</t>
  </si>
  <si>
    <t>P6Y5JGWBy-528-006-aj-001-MSi-039-1-NS5-06-R58</t>
  </si>
  <si>
    <t>魔法盒子1队</t>
  </si>
  <si>
    <t>横店二小，横店镇中心小学</t>
  </si>
  <si>
    <t>李嘉桐|严睿宸</t>
  </si>
  <si>
    <t>P6Y5JGtAC-528-006-Sl-001-mkZ-039-1-0G8-06-Mpk</t>
  </si>
  <si>
    <t>锴熹队</t>
  </si>
  <si>
    <t>日照市新营中学、浮来春小学</t>
  </si>
  <si>
    <t>冯世豪</t>
  </si>
  <si>
    <t>宋林熹|房贺锴</t>
  </si>
  <si>
    <t>P6Y5JGWgJ-528-006-sL-001-uMJ-039-1-T1m-06-OZB</t>
  </si>
  <si>
    <t>爵霖队</t>
  </si>
  <si>
    <t>日照市山海天实验小学</t>
  </si>
  <si>
    <t>王相博</t>
  </si>
  <si>
    <t>朱星爵|阚博霖</t>
  </si>
  <si>
    <t>P6Y5JGtA2-528-006-ZC-001-mgO-039-1-rwY-06-1yO</t>
  </si>
  <si>
    <t>实小第一队</t>
  </si>
  <si>
    <t>建阳区实验小学</t>
  </si>
  <si>
    <t>陈云</t>
  </si>
  <si>
    <t>刘厉梓城|杨树</t>
  </si>
  <si>
    <t>P6Y5JGtUs-528-006-Zm-001-pYl-039-1-1hy-06-1xl</t>
  </si>
  <si>
    <t>启航开拓队</t>
  </si>
  <si>
    <t>北京教育学院附属丰台实验学校，丰台第七小学</t>
  </si>
  <si>
    <t>孙齐誉|衡铭晨</t>
  </si>
  <si>
    <t>P6Y5JGtzJ-528-006-RN-001-umz-039-1-zc3-06-vem</t>
  </si>
  <si>
    <t>安琪拉的烧烤摊队</t>
  </si>
  <si>
    <t>邳州市运平路小学 闽江路小学</t>
  </si>
  <si>
    <t>杨扬|林字城</t>
  </si>
  <si>
    <t>P6Y5JGWgo-528-006-RE-001-uZi-039-1-uTZ-06-BBb</t>
  </si>
  <si>
    <t>日照起航队</t>
  </si>
  <si>
    <t>日照市机器人科技普及中心</t>
  </si>
  <si>
    <t>许崇逢</t>
  </si>
  <si>
    <t>安浩宇|李宇恒</t>
  </si>
  <si>
    <t>P6Y5JGtZB-528-006-Vg-001-vpQ-039-1-931-06-vC1</t>
  </si>
  <si>
    <t>启航开创队</t>
  </si>
  <si>
    <t>北京市海淀区培英未来实验小学，北京市丰台区丰台第一小学</t>
  </si>
  <si>
    <t>吴弘毅|郭茂恒</t>
  </si>
  <si>
    <t>P6Y5JGWrN-528-006-8O-001-bSs-039-1-eAH-06-9dd</t>
  </si>
  <si>
    <t>茶坊小学二队</t>
  </si>
  <si>
    <t>富县茶坊中心小学</t>
  </si>
  <si>
    <t>陈辉</t>
  </si>
  <si>
    <t>王昊辰|张亦昂</t>
  </si>
  <si>
    <t>P6Y5JGWRV-528-006-2i-001-qQ3-039-1-K3H-06-RqT</t>
  </si>
  <si>
    <t>雷霆战神</t>
  </si>
  <si>
    <t>顾聿铭|陈奕男</t>
  </si>
  <si>
    <t>P6Y5JGtbA-528-006-Qs-001-L9z-039-1-07f-06-bZa</t>
  </si>
  <si>
    <t>乐创光年队</t>
  </si>
  <si>
    <t>长春市朝阳区明德小学校  东北师范大学附属小学</t>
  </si>
  <si>
    <t>谢乙宁|曲广辰</t>
  </si>
  <si>
    <t>P6Y5JGtPy-528-006-GZ-001-Jn9-039-1-zdG-06-5Zb</t>
  </si>
  <si>
    <t>新迎二小1队</t>
  </si>
  <si>
    <t>昆明市盘龙区新迎第二小学</t>
  </si>
  <si>
    <t>刘畅</t>
  </si>
  <si>
    <t>罗子轩|徐宁谦</t>
  </si>
  <si>
    <t>P6Y5JGtPG-528-006-QO-001-Wkt-039-1-ITG-06-COq</t>
  </si>
  <si>
    <t>新迎二小2队</t>
  </si>
  <si>
    <t>徐宇涵|袁振淇</t>
  </si>
  <si>
    <t>P6Y5JGtIB-528-006-aq-001-C0q-039-1-Y7k-02-qcO</t>
  </si>
  <si>
    <t>厦门市科技中学厦门市希平双语学校</t>
  </si>
  <si>
    <t>厦门大学附属科技中学翔安校区、厦门市华师希平双语学校</t>
  </si>
  <si>
    <t>林佳萍</t>
  </si>
  <si>
    <t>刘凯斌|付裕</t>
  </si>
  <si>
    <t>P6Y5JGtfj-528-006-pi-001-fU1-039-1-YOm-02-Mww</t>
  </si>
  <si>
    <t>厦门第十一中学福建省厦门第一中学</t>
  </si>
  <si>
    <t>厦门市第十一中学、福建省厦门第一中学</t>
  </si>
  <si>
    <t>李润</t>
  </si>
  <si>
    <t>蔡晨琳|柯子奕</t>
  </si>
  <si>
    <t>P6Y5JGlzw-528-006-dT-001-U61-039-1-74q-02-W6V</t>
  </si>
  <si>
    <t>25灯塔一队</t>
  </si>
  <si>
    <t>厦门英才学校</t>
  </si>
  <si>
    <t>谢佳惠</t>
  </si>
  <si>
    <t>蔡润泽|林方熙</t>
  </si>
  <si>
    <t>P6Y5JGt50-528-006-A3-001-fpJ-039-1-Cfb-02-PTV</t>
  </si>
  <si>
    <t>巢湖市第三中学 第二中学15队</t>
  </si>
  <si>
    <t>巢湖市第三中学 巢湖市第二中学</t>
  </si>
  <si>
    <t>赵靖雯</t>
  </si>
  <si>
    <t>郭澈|张宇翔</t>
  </si>
  <si>
    <t>P6Y5JGtIF-528-006-vC-001-6Fy-039-1-76O-02-eUx</t>
  </si>
  <si>
    <t>京师学校一队</t>
  </si>
  <si>
    <t>福清市京师学校</t>
  </si>
  <si>
    <t>涂丹青</t>
  </si>
  <si>
    <t>张翰林</t>
  </si>
  <si>
    <t>P6Y5JGtcJ-528-006-Ch-001-H5g-039-1-0Dg-02-wZy</t>
  </si>
  <si>
    <t>文园中学与三灶中学联队</t>
  </si>
  <si>
    <t>珠海市文园中学 珠海市金湾区三灶中学</t>
  </si>
  <si>
    <t>严晟江</t>
  </si>
  <si>
    <t>张梓轩|宋思源</t>
  </si>
  <si>
    <t>P6Y5JGtI1-528-006-q7-001-X90-039-1-q0u-02-nAO</t>
  </si>
  <si>
    <t>福州市江南水都中学队</t>
  </si>
  <si>
    <t>福州市江南水都中学</t>
  </si>
  <si>
    <t>苏小亚</t>
  </si>
  <si>
    <t>陈家熠|陶致远</t>
  </si>
  <si>
    <t>P6Y5JGtJa-528-006-8i-001-qiz-039-1-qtg-02-bl6</t>
  </si>
  <si>
    <t>言赫队</t>
  </si>
  <si>
    <t>邢台市第十二中学</t>
  </si>
  <si>
    <t>董宸言|董宸赫</t>
  </si>
  <si>
    <t>P6Y5JGtM7-528-006-hJ-001-FP1-039-1-0Gk-02-TPi</t>
  </si>
  <si>
    <t>音西一中一队</t>
  </si>
  <si>
    <t>福建省福清第一中学</t>
  </si>
  <si>
    <t>郭凡宇</t>
  </si>
  <si>
    <t>欧桩林|林子敬</t>
  </si>
  <si>
    <t>P6Y5JGtV7-528-006-oz-001-Vh5-039-1-dLK-02-r4E</t>
  </si>
  <si>
    <t>AI机器人战队AD</t>
  </si>
  <si>
    <t>盐城市建湖县秀夫初级中学</t>
  </si>
  <si>
    <t>潘克</t>
  </si>
  <si>
    <t>魏鹏文</t>
  </si>
  <si>
    <t>P6Y5JGlh6-528-006-Ca-001-UHD-039-1-sL9-02-G1O</t>
  </si>
  <si>
    <t>巢湖市第三中学12队</t>
  </si>
  <si>
    <t>巢湖市第三中学</t>
  </si>
  <si>
    <t>陈昊宇|高浩</t>
  </si>
  <si>
    <t>P6Y5JGl7k-528-006-Qk-001-ImF-039-1-bqF-02-BO9</t>
  </si>
  <si>
    <t>ENJOYAI追梦队</t>
  </si>
  <si>
    <t>宝鸡市三迪中学—宝鸡市滨河中学</t>
  </si>
  <si>
    <t>时秦俊熙|张昊阳</t>
  </si>
  <si>
    <t>P6Y5JGlhy-528-006-D6-001-VLz-039-1-AOw-02-qWM</t>
  </si>
  <si>
    <t>无锡星睿疾风队</t>
  </si>
  <si>
    <t>无锡英禾双语学校，无锡扬名实验学校</t>
  </si>
  <si>
    <t>陈建东</t>
  </si>
  <si>
    <t>马亦廷|喻长宁</t>
  </si>
  <si>
    <t>P6Y5JGNXK-528-006-Qd-001-nug-039-1-r4A-02-cPX</t>
  </si>
  <si>
    <t>星星佳弛战队</t>
  </si>
  <si>
    <t>张也弛|林佳源</t>
  </si>
  <si>
    <t>P6Y5JGlhY-528-006-Xx-001-VKj-039-1-rzV-02-QRI</t>
  </si>
  <si>
    <t>合肥市第四十五中学海顿学校联队</t>
  </si>
  <si>
    <t>合肥市海顿学校合肥市第四十五中学菱湖分校</t>
  </si>
  <si>
    <t>张家乐|王俊钦</t>
  </si>
  <si>
    <t>P6Y5JGtqp-528-006-Vx-001-618-039-1-i37-02-H3B</t>
  </si>
  <si>
    <t>烧脑吧少年六队</t>
  </si>
  <si>
    <t>安徽省马鞍山市第八初级中学</t>
  </si>
  <si>
    <t>张冠宇|姜晔宸</t>
  </si>
  <si>
    <t>P6Y5JGlPt-528-006-i3-001-XNb-039-1-6qi-02-jYB</t>
  </si>
  <si>
    <t>樱乐必胜客战队</t>
  </si>
  <si>
    <t>上海交通大学附属嘉定实验学校 交大附中附属嘉定德富中学</t>
  </si>
  <si>
    <t>尤雪妮</t>
  </si>
  <si>
    <t>潘宏钊|顾婧雯</t>
  </si>
  <si>
    <t>P6Y5JGlP1-528-006-XV-001-JMv-039-1-T1C-02-Mwx</t>
  </si>
  <si>
    <t>无锡东北塘中学，无锡二泉中学</t>
  </si>
  <si>
    <t>徐振霆|孙晟诚</t>
  </si>
  <si>
    <t>P6Y5JGlhK-528-006-1U-001-98I-039-1-ddw-02-nVf</t>
  </si>
  <si>
    <t>合肥市康桥学校/五十中学联队</t>
  </si>
  <si>
    <t>合肥新站高新区康桥学校/合肥市五十中学天鹅湖教育集团蜀外校区</t>
  </si>
  <si>
    <t>宫雨乐|王逸晨</t>
  </si>
  <si>
    <t>P6Y5JGtJi-528-006-5J-001-VaX-039-1-txb-02-0Of</t>
  </si>
  <si>
    <t>蓝海开拓者</t>
  </si>
  <si>
    <t>青岛市即墨区第二中学 青岛市即墨区第二十八中学</t>
  </si>
  <si>
    <t>毛爱芹</t>
  </si>
  <si>
    <t>倪炜艺|王泓林</t>
  </si>
  <si>
    <t>P6Y5JGtJ1-528-006-98-001-vIo-039-1-dJK-02-msZ</t>
  </si>
  <si>
    <t>星星东雅战队</t>
  </si>
  <si>
    <t>邹雅冰|林凡东</t>
  </si>
  <si>
    <t>P6Y5JGlzK-528-006-Iq-001-d1M-039-1-fOd-02-NXi</t>
  </si>
  <si>
    <t>无锡市二泉中学</t>
  </si>
  <si>
    <t>杨潇</t>
  </si>
  <si>
    <t>陈嘉齐|张宇辰</t>
  </si>
  <si>
    <t>P6Y5JGlPk-528-006-Ft-001-fW4-039-1-Vmk-02-RmO</t>
  </si>
  <si>
    <t>无锡东亭中学，江苏省锡山高级中学</t>
  </si>
  <si>
    <t>王翎欢|陈若彤</t>
  </si>
  <si>
    <t>P6Y5JGl7U-528-006-aK-001-CN2-039-1-OhS-02-PY6</t>
  </si>
  <si>
    <t>博朗心乐12队</t>
  </si>
  <si>
    <t>梁国亮</t>
  </si>
  <si>
    <t>白宇辰</t>
  </si>
  <si>
    <t>P6Y5JGlhA-528-006-N2-001-SIa-039-1-00D-02-W3W</t>
  </si>
  <si>
    <t>无锡星睿星辰队</t>
  </si>
  <si>
    <t>无锡滨湖河埒中学，无锡江大附属中学</t>
  </si>
  <si>
    <t>陈煜文|陆沐辰</t>
  </si>
  <si>
    <t>P6Y5JGl7z-528-006-qi-001-LNs-039-1-rHj-02-aak</t>
  </si>
  <si>
    <t>s=vt</t>
  </si>
  <si>
    <t>李赟</t>
  </si>
  <si>
    <t>王梓菡|袁意扬</t>
  </si>
  <si>
    <t>P6Y5JGlP3-528-006-ru-001-HMP-039-1-Vu5-02-T4B</t>
  </si>
  <si>
    <t>无锡东亭中学，无锡天一实验学校</t>
  </si>
  <si>
    <t>徐杨钦|许艺腾</t>
  </si>
  <si>
    <t>P6Y5JGlhR-528-006-pG-001-8j1-039-1-6AH-02-ROc</t>
  </si>
  <si>
    <t>科大附中一六八玫瑰园东校联队</t>
  </si>
  <si>
    <t>中国科学技术大学附属中学/一六八玫瑰园东校经开实验学校</t>
  </si>
  <si>
    <t>王思棋|王伊瞳</t>
  </si>
  <si>
    <t>P6Y5JGlzJ-528-006-aR-001-4S0-039-1-Gwt-02-rTp</t>
  </si>
  <si>
    <t>合肥市五十中第四十八中学联队</t>
  </si>
  <si>
    <t>合肥市五十中天鹅湖校区合肥市第四十八中学</t>
  </si>
  <si>
    <t>李明浩|林潇然</t>
  </si>
  <si>
    <t>P6Y5JGtJS-528-006-j2-001-vwp-039-1-snS-02-FV6</t>
  </si>
  <si>
    <t>谨序启航初中六队</t>
  </si>
  <si>
    <t>唐山市凤凰中学 唐山市第五十二中学</t>
  </si>
  <si>
    <t>陈泽宇|岳洋旭</t>
  </si>
  <si>
    <t>P6Y5JGlzz-528-006-GS-001-4rl-039-1-Y40-02-O3m</t>
  </si>
  <si>
    <t>合肥市五十中第三十八中学联队</t>
  </si>
  <si>
    <t>合肥市五十中东校西园校区合肥市第三十八中学</t>
  </si>
  <si>
    <t>李星翰|赵翊帆</t>
  </si>
  <si>
    <t>P6Y5JGlPN-528-006-KC-001-Lfk-039-1-nRO-02-9a2</t>
  </si>
  <si>
    <t>ENJOYAI铁穹队</t>
  </si>
  <si>
    <t>宝鸡市新建路中学—宝鸡市三迪小学</t>
  </si>
  <si>
    <t>张睿东|雷涛羽</t>
  </si>
  <si>
    <t>P6Y5JGtfq-528-006-k6-001-jCI-039-1-DaZ-02-TBR</t>
  </si>
  <si>
    <t>无锡队5</t>
  </si>
  <si>
    <t>无锡市二泉中学，无锡市新吴区春阳实验学校</t>
  </si>
  <si>
    <t>宁浩然|吴峥</t>
  </si>
  <si>
    <t>P6Y5JGl7N-528-006-v1-001-OIf-039-1-K7M-02-PfR</t>
  </si>
  <si>
    <t>YCZX-1队</t>
  </si>
  <si>
    <t>重庆市育才中学校</t>
  </si>
  <si>
    <t>冯孟坭</t>
  </si>
  <si>
    <t>黄永翔</t>
  </si>
  <si>
    <t>P6Y5JGtxU-528-006-ng-001-yer-039-1-rFG-02-G0i</t>
  </si>
  <si>
    <t>智慧辛巴三队</t>
  </si>
  <si>
    <t>上海市浦东新区懿德中学  上海市民办尚德实验学校</t>
  </si>
  <si>
    <t>袁明轩|沈彦辰</t>
  </si>
  <si>
    <t>P6Y5JGtfV-528-006-CT-001-tGe-039-1-51t-02-A9g</t>
  </si>
  <si>
    <t>无锡队7</t>
  </si>
  <si>
    <t>无锡市江南中学阳光校区，无锡市东亭中学</t>
  </si>
  <si>
    <t>陆垚西|郭泽豪</t>
  </si>
  <si>
    <t>P6Y5JGlPX-528-006-KP-001-VSV-039-1-lsC-02-fLj</t>
  </si>
  <si>
    <t>无锡队6</t>
  </si>
  <si>
    <t>无锡市二泉中学，无锡市新吴实验中学</t>
  </si>
  <si>
    <t>张文博|祁雨萱</t>
  </si>
  <si>
    <t>P6Y5JGtx2-528-006-0F-001-czD-039-1-PVC-02-OTp</t>
  </si>
  <si>
    <t>智慧辛巴二队</t>
  </si>
  <si>
    <t>上海市徐汇区教育学院附属实验中学  上海民兵华曜浦东实验学校</t>
  </si>
  <si>
    <t>龚煜芮|任昕怡</t>
  </si>
  <si>
    <t>P6Y5JGlz5-528-006-s5-001-Apf-039-1-5O1-02-mdM</t>
  </si>
  <si>
    <t>中科大附中/合肥市五十中西校</t>
  </si>
  <si>
    <t>中国科大附中高新中学/合肥市五十中西校教育集团</t>
  </si>
  <si>
    <t>袁昊辰|陈希</t>
  </si>
  <si>
    <t>P6Y5JGlhT-528-006-4Q-001-XHp-039-1-Elw-02-r5o</t>
  </si>
  <si>
    <t>合肥市第三十八中学颐和中学联队</t>
  </si>
  <si>
    <t>合肥市第三十八中学北校恒大校区合肥市颐和中学</t>
  </si>
  <si>
    <t>尚子琦|凤嗣杰</t>
  </si>
  <si>
    <t>P6Y5JGlzI-528-006-ut-001-lBO-039-1-EDF-02-Zbv</t>
  </si>
  <si>
    <t>五十中天鹅湖一队</t>
  </si>
  <si>
    <t>合肥市第五十中学新校天鹅湖校区</t>
  </si>
  <si>
    <t>P6Y5JGtxb-528-006-9d-001-ZcD-039-1-EYQ-02-aRA</t>
  </si>
  <si>
    <t>智慧辛巴八队</t>
  </si>
  <si>
    <t>上海市实验学校南校</t>
  </si>
  <si>
    <t>王昊斌|姚乐泓</t>
  </si>
  <si>
    <t>P6Y5JGtVV-528-006-F0-001-rMM-039-1-iAs-02-QXw</t>
  </si>
  <si>
    <t>AI机器人战队AB</t>
  </si>
  <si>
    <t>盐城市大丰区实验初级中学  星海实验初级中学</t>
  </si>
  <si>
    <t>施龙城|吴奕涵</t>
  </si>
  <si>
    <t>P6Y5JGtx9-528-006-9g-001-2fa-039-1-Nu5-02-O3u</t>
  </si>
  <si>
    <t>CL联队</t>
  </si>
  <si>
    <t>龙城高级中学（教育集团）宝龙外国语学校 深圳市桂园中学</t>
  </si>
  <si>
    <t>郑丹倩</t>
  </si>
  <si>
    <t>陈圳姝|卢毅泽</t>
  </si>
  <si>
    <t>P6Y5JGlh0-528-006-Co-001-Sgz-039-1-Tcd-02-mwu</t>
  </si>
  <si>
    <t>中科大附中/合肥三十八中</t>
  </si>
  <si>
    <t>中国科学技术大学附属中学/合肥市三十八中</t>
  </si>
  <si>
    <t>刘起瑞|韩雨辰</t>
  </si>
  <si>
    <t>P6Y5JGlhm-528-006-Eo-001-5rD-039-1-ubY-02-odc</t>
  </si>
  <si>
    <t>合肥市四十五中学一队</t>
  </si>
  <si>
    <t>合肥市四十五中学</t>
  </si>
  <si>
    <t>唐若霄|夏铂恒</t>
  </si>
  <si>
    <t>P6Y5JGtGp-528-006-WC-001-tW0-039-1-62G-02-10w</t>
  </si>
  <si>
    <t>啃萝卜凯宁联盟队</t>
  </si>
  <si>
    <t>玉林市锡昂中学/玉林市玉州区名山中学</t>
  </si>
  <si>
    <t>黄钊</t>
  </si>
  <si>
    <t>梁益宁|陶志凯</t>
  </si>
  <si>
    <t>P6Y5JGlhz-528-006-Gw-001-iNt-039-1-zaB-02-GKp</t>
  </si>
  <si>
    <t>无锡市天一实验，无锡市东亭中学</t>
  </si>
  <si>
    <t>洪子骞|焦锦铭</t>
  </si>
  <si>
    <t>P6Y5JGtM5-528-006-QQ-001-RcU-039-1-2ZX-02-0fI</t>
  </si>
  <si>
    <t>洛邑一队</t>
  </si>
  <si>
    <t>洛阳市洛邑初级中学</t>
  </si>
  <si>
    <t>范龙光</t>
  </si>
  <si>
    <t>关浩宇|郜子寒</t>
  </si>
  <si>
    <t>P6Y5JGt54-528-006-Sx-001-KdM-039-1-CVb-02-5We</t>
  </si>
  <si>
    <t>巢湖市第三中学13队</t>
  </si>
  <si>
    <t>龙辰宇|肖子龙</t>
  </si>
  <si>
    <t>P6Y5JGNX4-528-006-uj-001-qEc-039-1-hLF-02-4ea</t>
  </si>
  <si>
    <t>樱乐珹齐战队</t>
  </si>
  <si>
    <t>上海市嘉定区新城实验中学</t>
  </si>
  <si>
    <t>田佳勇</t>
  </si>
  <si>
    <t>施立珹|乐家齐</t>
  </si>
  <si>
    <t>P6Y5JGtVH-528-006-jz-001-Mur-039-1-WlS-02-Bag</t>
  </si>
  <si>
    <t>厦门市金尚中学厦门外国语学校海附</t>
  </si>
  <si>
    <t>厦门市金尚中学、厦门外国语学校海沧附属学校</t>
  </si>
  <si>
    <t>林可恩|王庆嘉</t>
  </si>
  <si>
    <t>P6Y5JGlzt-528-006-ud-001-wsp-039-1-kKC-02-Tly</t>
  </si>
  <si>
    <t>五十中西校五十中奥体联队</t>
  </si>
  <si>
    <t>五十中西校合作化路校区/五十中奥体校区</t>
  </si>
  <si>
    <t>陈泽君|林潇涵</t>
  </si>
  <si>
    <t>P6Y5JGlhe-528-006-nj-001-Bqp-039-1-i0l-02-I8A</t>
  </si>
  <si>
    <t>合肥市四十五中学/合工大附中</t>
  </si>
  <si>
    <t>合肥市四十五中学/合肥工业大学附属中学</t>
  </si>
  <si>
    <t>黄华伟|陈曦</t>
  </si>
  <si>
    <t>P6Y5JGtcx-528-006-Cv-001-O7Y-039-1-K5x-02-y7O</t>
  </si>
  <si>
    <t>星星炫熹战队</t>
  </si>
  <si>
    <t>李炫志|周柏熹</t>
  </si>
  <si>
    <t>P6Y5JGlPe-528-006-oS-001-Hom-039-1-9DM-02-jvl</t>
  </si>
  <si>
    <t>无锡市天一实验中学</t>
  </si>
  <si>
    <t>尤馨瑶|秦博森</t>
  </si>
  <si>
    <t>P6Y5JGlv5-528-006-Os-001-kUA-039-1-Dgt-02-3JO</t>
  </si>
  <si>
    <t>星星辰隽战队</t>
  </si>
  <si>
    <t>余弘隽|郭峻辰</t>
  </si>
  <si>
    <t>P6Y5JGtJc-528-006-75-001-w11-039-1-mel-02-abX</t>
  </si>
  <si>
    <t>谨序启航初中十队</t>
  </si>
  <si>
    <t>唐山市第八中学 唐山市第五十四中学</t>
  </si>
  <si>
    <t>陈昱阳|景嘉骐</t>
  </si>
  <si>
    <t>P6Y5JGtxn-528-006-i4-001-caG-039-1-q5C-02-fEH</t>
  </si>
  <si>
    <t>王者之芯</t>
  </si>
  <si>
    <t>北京市潞河中学 通州第六中学</t>
  </si>
  <si>
    <t>杨园园</t>
  </si>
  <si>
    <t>张特|张景麟</t>
  </si>
  <si>
    <t>P6Y5JGtcD-528-006-ZA-001-SCh-039-1-E2S-02-eVw</t>
  </si>
  <si>
    <t>星星胜筌战队</t>
  </si>
  <si>
    <t>林胜岚|王炫筌</t>
  </si>
  <si>
    <t>P6Y5JGtM8-528-006-MJ-001-02a-039-1-a5G-02-pfJ</t>
  </si>
  <si>
    <t>乐山创客未来五队</t>
  </si>
  <si>
    <t>乐山市实验中学  乐山市外国语学校</t>
  </si>
  <si>
    <t>吴娜</t>
  </si>
  <si>
    <t>张睦壹|周天翊</t>
  </si>
  <si>
    <t>P6Y5JGNXQ-528-006-Ov-001-3NY-039-1-Wnp-02-OZQ</t>
  </si>
  <si>
    <t>珠峰实验与容闳学校联队</t>
  </si>
  <si>
    <t>珠海市斗门区珠峰实验学校 珠海容闳学校</t>
  </si>
  <si>
    <t>宋剑怡</t>
  </si>
  <si>
    <t>罗本文|康瑞</t>
  </si>
  <si>
    <t>P6Y5JGl78-528-006-Jr-001-fVp-039-1-HxB-02-9Ls</t>
  </si>
  <si>
    <t>铜梁巴中子淳队</t>
  </si>
  <si>
    <t>宗焱</t>
  </si>
  <si>
    <t>王子辰|罗梓淳</t>
  </si>
  <si>
    <t>P6Y5JGlhh-528-006-TU-001-SL6-039-1-Zge-02-lhw</t>
  </si>
  <si>
    <t>NJTL3队</t>
  </si>
  <si>
    <t>雨花台初级中学 南京市金陵河西学校</t>
  </si>
  <si>
    <t>戴峻熙|韩乐宸</t>
  </si>
  <si>
    <t>P6Y5JGNXU-528-006-Hi-001-V8L-039-1-rpH-02-HMk</t>
  </si>
  <si>
    <t>樱乐-远澄战队</t>
  </si>
  <si>
    <t>交大附中附属嘉定洪德中学</t>
  </si>
  <si>
    <t>顾拯海</t>
  </si>
  <si>
    <t>毛梓澄|翟琮远</t>
  </si>
  <si>
    <t>P6Y5JGlhl-528-006-gL-001-38E-039-1-wUz-02-dow</t>
  </si>
  <si>
    <t>清华附中合肥学校四十六中南校联队</t>
  </si>
  <si>
    <t>清华附中合肥学校/合肥第四十六中南校</t>
  </si>
  <si>
    <t>管彦辰|佘泓锟</t>
  </si>
  <si>
    <t>P6Y5JGlv4-528-006-U6-001-ZzE-039-1-ala-02-PyV</t>
  </si>
  <si>
    <t>珠海市金海岸中学二队</t>
  </si>
  <si>
    <t>珠海市金海岸中学</t>
  </si>
  <si>
    <t>吴桃涛</t>
  </si>
  <si>
    <t>赖炫熹|钟文曦</t>
  </si>
  <si>
    <t>P6Y5JGlz6-528-006-QK-001-0Ag-039-1-sdb-02-OdS</t>
  </si>
  <si>
    <t>第四十五中学中科大附属中学联队</t>
  </si>
  <si>
    <t>合肥市第四十五中学长丰路校区合肥市中科大附属中学高新校区</t>
  </si>
  <si>
    <t>王曲镓琪|贾琰柽</t>
  </si>
  <si>
    <t>P6Y5JGtVp-528-006-qj-001-XSg-039-1-9el-02-2pc</t>
  </si>
  <si>
    <t>福州桔园四中与高新区实验中学联队</t>
  </si>
  <si>
    <t>福州第四中学桔园洲中学 福州市高新区实验中学</t>
  </si>
  <si>
    <t>林翔</t>
  </si>
  <si>
    <t>高悦然|胡源俊</t>
  </si>
  <si>
    <t>P6Y5JGtV2-528-006-WS-001-pQp-039-1-uaG-02-ZlR</t>
  </si>
  <si>
    <t>厦门音乐学校外国语学校瑞景分校</t>
  </si>
  <si>
    <t>厦门市音乐学校、厦门外国语学校瑞景分校</t>
  </si>
  <si>
    <t>何雨泽|谈则驿</t>
  </si>
  <si>
    <t>P6Y5JGtJy-528-006-sj-001-SHu-039-1-1YG-02-Ads</t>
  </si>
  <si>
    <t>至纯之境</t>
  </si>
  <si>
    <t>胡洧伟|张博涵</t>
  </si>
  <si>
    <t>P6Y5JGtI5-528-006-AA-001-KNi-039-1-Gku-02-mgz</t>
  </si>
  <si>
    <t>锋芒极客</t>
  </si>
  <si>
    <t>东营市胜利第二中学</t>
  </si>
  <si>
    <t>陈育瑾|曲芯莹</t>
  </si>
  <si>
    <t>P6Y5JGtVG-528-006-x0-001-R2R-039-1-geO-02-023</t>
  </si>
  <si>
    <t>AI机器人战队AA</t>
  </si>
  <si>
    <t>王一然|李金泽</t>
  </si>
  <si>
    <t>P6Y5JGtfn-528-006-hC-001-pvd-039-1-efa-02-qZO</t>
  </si>
  <si>
    <t>华师希平一队</t>
  </si>
  <si>
    <t>厦门市华师希平双语学校</t>
  </si>
  <si>
    <t>吕霞梅</t>
  </si>
  <si>
    <t>周子棋|杨景琦</t>
  </si>
  <si>
    <t>P6Y5JGtJV-528-006-Lx-001-DHv-039-1-5OO-02-AgB</t>
  </si>
  <si>
    <t>谨序启航初中五队</t>
  </si>
  <si>
    <t>唐山市第五十四中学</t>
  </si>
  <si>
    <t>郭家诺|刘盈郡</t>
  </si>
  <si>
    <t>P6Y5JGt5T-528-006-s6-001-17v-039-1-d1w-02-kTv</t>
  </si>
  <si>
    <t>创新领航6队</t>
  </si>
  <si>
    <t>应熙玄|符俊祺</t>
  </si>
  <si>
    <t>P6Y5JGtcw-528-006-43-001-sYi-039-1-jQu-02-tZm</t>
  </si>
  <si>
    <t>深圳未来科创初中组一队</t>
  </si>
  <si>
    <t>深圳市龙华区第二实验学校教育集团 深圳中学龙华学校</t>
  </si>
  <si>
    <t>许萌</t>
  </si>
  <si>
    <t>刘翊轩|曹子淳</t>
  </si>
  <si>
    <t>P6Y5JGtcs-528-006-EH-001-IHj-039-1-WC2-02-IBm</t>
  </si>
  <si>
    <t>AI机器人战队AC</t>
  </si>
  <si>
    <t>实验初级中学  新莲小学</t>
  </si>
  <si>
    <t>张凌壡|周芊言</t>
  </si>
  <si>
    <t>P6Y5JGlP9-528-006-SI-001-XO3-039-1-WzG-02-SC5</t>
  </si>
  <si>
    <t>AI机器人战队AE</t>
  </si>
  <si>
    <t>朱洺铖</t>
  </si>
  <si>
    <t>P6Y5JGtcZ-528-006-su-001-54C-039-1-Qa5-02-lOB</t>
  </si>
  <si>
    <t>NJTL2队</t>
  </si>
  <si>
    <t>南京市致远初级中学 南京河西外国语学校初中部</t>
  </si>
  <si>
    <t>陈书鸿|薛舒俊</t>
  </si>
  <si>
    <t>P6Y5JGtMN-528-006-A7-001-12J-039-1-zpa-02-jKI</t>
  </si>
  <si>
    <t>满分怪兽</t>
  </si>
  <si>
    <t>南宁市三美学校</t>
  </si>
  <si>
    <t>苏启恩|姚天曦</t>
  </si>
  <si>
    <t>P6Y5JGtMl-528-006-x8-001-BVD-039-1-0CO-02-FKT</t>
  </si>
  <si>
    <t>柳州市第十二中学柳州市第十五中学</t>
  </si>
  <si>
    <t>林子卿</t>
  </si>
  <si>
    <t>李玮一|孙晨轩</t>
  </si>
  <si>
    <t>P6Y5JGtMf-528-006-wE-001-fbG-039-1-CfC-02-KnQ</t>
  </si>
  <si>
    <t>洛邑二队</t>
  </si>
  <si>
    <t>韦英豪</t>
  </si>
  <si>
    <t>李德胜|翟千淏</t>
  </si>
  <si>
    <t>P6Y5JGlhF-528-006-Jh-001-2TG-039-1-PMh-02-4hd</t>
  </si>
  <si>
    <t>合肥市四十五中学1队</t>
  </si>
  <si>
    <t>刘易宸|杨博涵</t>
  </si>
  <si>
    <t>P6Y5JGtcm-528-006-cw-001-P1W-039-1-DFe-02-3um</t>
  </si>
  <si>
    <t>谨序启航初中九队</t>
  </si>
  <si>
    <t>唐山金名学校 唐山市第五十四中学</t>
  </si>
  <si>
    <t>王晶</t>
  </si>
  <si>
    <t>王悦琦|尹晨旭</t>
  </si>
  <si>
    <t>P6Y5JGtx7-528-006-9j-001-pBJ-039-1-fJg-02-OaO</t>
  </si>
  <si>
    <t>智慧辛巴一队</t>
  </si>
  <si>
    <t>华东师范大学第二附属中学  上海交通大学附属浦东实验中学</t>
  </si>
  <si>
    <t>高逸扬|陆博言</t>
  </si>
  <si>
    <t>P6Y5JGlh1-528-006-YO-001-j7f-039-1-brO-02-idL</t>
  </si>
  <si>
    <t>合肥市五十中学新校/中科大附中</t>
  </si>
  <si>
    <t>合肥市五十中学新校/中国科大附中高新中学</t>
  </si>
  <si>
    <t>许磊</t>
  </si>
  <si>
    <t>宫宸浩|梁易</t>
  </si>
  <si>
    <t>P6Y5JGt5I-528-006-PW-001-T92-039-1-v8D-02-h82</t>
  </si>
  <si>
    <t>巢湖市第七中学 巢湖春晖学校8队</t>
  </si>
  <si>
    <t>巢湖市第七中学 安徽巢湖春晖学校</t>
  </si>
  <si>
    <t>李剑</t>
  </si>
  <si>
    <t>郑子涵|刘元博</t>
  </si>
  <si>
    <t>P6Y5JGtiQ-528-006-fv-001-FEH-039-1-T0M-02-w5i</t>
  </si>
  <si>
    <t>所向披靡_郑海鹏 盛浩宇</t>
  </si>
  <si>
    <t>上海市松江区九峰实验学校</t>
  </si>
  <si>
    <t>郑海鹏|盛浩宇</t>
  </si>
  <si>
    <t>P6Y5JGtxY-528-006-Fy-001-FnZ-039-1-uQ6-02-33J</t>
  </si>
  <si>
    <t>NJTL1队</t>
  </si>
  <si>
    <t>南师附中新城初级中学 南师附中新城初级中学黄山路分校</t>
  </si>
  <si>
    <t>张岳霖|马婧桐</t>
  </si>
  <si>
    <t>P6Y5JGtJB-528-006-1G-001-3qZ-039-1-QyH-02-wOO</t>
  </si>
  <si>
    <t>星星一腾战队</t>
  </si>
  <si>
    <t>黄一腾</t>
  </si>
  <si>
    <t>P6Y5JGlhN-528-006-hH-001-D0B-039-1-rd5-02-Pex</t>
  </si>
  <si>
    <t>烧脑吧少年三队</t>
  </si>
  <si>
    <t>安徽省马鞍山市第七中学</t>
  </si>
  <si>
    <t>刘雨航|李函哲</t>
  </si>
  <si>
    <t>P6Y5JGlPh-528-006-qi-001-7di-039-1-mRo-02-2Sm</t>
  </si>
  <si>
    <t>25灯塔二队</t>
  </si>
  <si>
    <t>梁进风</t>
  </si>
  <si>
    <t>陆苏杭|李郭骏</t>
  </si>
  <si>
    <t>P6Y5JGlvo-528-006-1U-001-4lw-039-1-4Un-02-44N</t>
  </si>
  <si>
    <t>轩森科创队</t>
  </si>
  <si>
    <t>新蔡县今是中学</t>
  </si>
  <si>
    <t>赵亚楠</t>
  </si>
  <si>
    <t>王子轩|郭森森</t>
  </si>
  <si>
    <t>P6Y5JGtf6-528-006-cZ-001-gwe-039-1-Xpd-02-h5A</t>
  </si>
  <si>
    <t>TL8队</t>
  </si>
  <si>
    <t>南京秦淮外国语学校、南京市金陵汇文学校</t>
  </si>
  <si>
    <t>张思睿|程文罡</t>
  </si>
  <si>
    <t>P6Y5JGtqC-528-006-CF-001-1uq-039-1-Fcg-02-U6o</t>
  </si>
  <si>
    <t>烧脑吧少年四队</t>
  </si>
  <si>
    <t>金晨睿|董昊铭</t>
  </si>
  <si>
    <t>P6Y5JGlPY-528-006-Jl-001-1Wu-039-1-hey-02-esf</t>
  </si>
  <si>
    <t>领航1号启航源</t>
  </si>
  <si>
    <t>苏州高新区实验初级中学 苏州文昌实验中学校</t>
  </si>
  <si>
    <t>张月昊</t>
  </si>
  <si>
    <t>沈靖杰|顾琦晨</t>
  </si>
  <si>
    <t>P6Y5JGlPb-528-006-Ub-001-QFL-039-1-Y5I-02-mb2</t>
  </si>
  <si>
    <t>北附京口1队</t>
  </si>
  <si>
    <t>欧阳东龙</t>
  </si>
  <si>
    <t>林子皓|何简烨</t>
  </si>
  <si>
    <t>P6Y5JGtfy-528-006-p5-001-2H0-039-1-FSD-02-EwM</t>
  </si>
  <si>
    <t>风翎队</t>
  </si>
  <si>
    <t>青岛大学附属中学崂山区实验学校</t>
  </si>
  <si>
    <t>徐卓凡|张倬烽</t>
  </si>
  <si>
    <t>P6Y5JGl7G-528-006-jJ-001-k83-039-1-IDx-02-0XO</t>
  </si>
  <si>
    <t>寓乐湾七队</t>
  </si>
  <si>
    <t>沈阳市第七中学  沈阳市第一二六中学和平湾校区</t>
  </si>
  <si>
    <t>孙明静|张铭钊</t>
  </si>
  <si>
    <t>P6Y5JGtqM-528-006-Jo-001-qYP-039-1-6vE-02-WTy</t>
  </si>
  <si>
    <t>晨新码高星穹队</t>
  </si>
  <si>
    <t>元宝山区平庄矿区中学</t>
  </si>
  <si>
    <t>张博俣|刘铭博雷</t>
  </si>
  <si>
    <t>P6Y5JGtMZ-528-006-is-001-Rne-039-1-XVz-02-kLw</t>
  </si>
  <si>
    <t>文光中学二队</t>
  </si>
  <si>
    <t>福清文光学校</t>
  </si>
  <si>
    <t>王吟吟</t>
  </si>
  <si>
    <t>王珺萱|王彦希</t>
  </si>
  <si>
    <t>P6Y5JGtqu-528-006-eO-001-CgR-039-1-59e-02-1D1</t>
  </si>
  <si>
    <t>铜梁巴中弘瑞队</t>
  </si>
  <si>
    <t>陈诺</t>
  </si>
  <si>
    <t>李御弘|张洹瑞</t>
  </si>
  <si>
    <t>P6Y5JGlvU-528-006-2D-001-Dkn-039-1-Iy0-02-8Hy</t>
  </si>
  <si>
    <t>海南侨中（黄会博）</t>
  </si>
  <si>
    <t>黄会博</t>
  </si>
  <si>
    <t>P6Y5JGtVC-528-006-WX-001-dJp-039-1-2Xv-02-g1M</t>
  </si>
  <si>
    <t>福州金山中学队</t>
  </si>
  <si>
    <t>福州金山中学</t>
  </si>
  <si>
    <t>郑利军</t>
  </si>
  <si>
    <t>朱允嘉|郑梓宸</t>
  </si>
  <si>
    <t>P6Y5JGttu-528-006-la-001-EfJ-039-1-hgO-02-j87</t>
  </si>
  <si>
    <t>贵阳市第十八中学</t>
  </si>
  <si>
    <t>刘芬</t>
  </si>
  <si>
    <t>吴罗卓熙|袁梓鸿</t>
  </si>
  <si>
    <t>P6Y5JGtqi-528-006-Rm-001-Xu1-039-1-hBh-02-YUV</t>
  </si>
  <si>
    <t>晨新码高开拓队</t>
  </si>
  <si>
    <t>宋承泽|崔智航</t>
  </si>
  <si>
    <t>P6Y5JGlPO-528-006-yd-001-eaR-039-1-ehm-02-zHj</t>
  </si>
  <si>
    <t>ENJOYAI亮剑队</t>
  </si>
  <si>
    <t>宝鸡市高新中学—宝鸡市高新小学</t>
  </si>
  <si>
    <t>张瑞|刘金润</t>
  </si>
  <si>
    <t>P6Y5JGlhG-528-006-9q-001-Fvq-039-1-9iL-02-Yba</t>
  </si>
  <si>
    <t>无锡星睿天一队</t>
  </si>
  <si>
    <t>江苏省天一中学，无锡青山高级中学</t>
  </si>
  <si>
    <t>杨钱跃|郭宇杰</t>
  </si>
  <si>
    <t>P6Y5JGtfx-528-006-uq-001-iDb-039-1-mF7-02-ewf</t>
  </si>
  <si>
    <t>无锡队8</t>
  </si>
  <si>
    <t>江苏省锡山高级中学实验学校西漳分校</t>
  </si>
  <si>
    <t>翁宇轩</t>
  </si>
  <si>
    <t>P6Y5JGtIC-528-006-mO-001-LIK-039-1-lox-02-KfK</t>
  </si>
  <si>
    <t>山姆科技联盟十队</t>
  </si>
  <si>
    <t>滨州实验学校</t>
  </si>
  <si>
    <t>张嘉桐|魏正锟</t>
  </si>
  <si>
    <t>P6Y5JGtJZ-528-006-Gq-001-IUV-039-1-Q7J-02-B6L</t>
  </si>
  <si>
    <t>未来引擎一队</t>
  </si>
  <si>
    <t>衡水市桃城中学 故城县董子中学</t>
  </si>
  <si>
    <t>高泽枫|侯瑞烨</t>
  </si>
  <si>
    <t>P6Y5JGl72-528-006-v9-001-WNV-039-1-ggd-02-5mu</t>
  </si>
  <si>
    <t>博朗心乐11队</t>
  </si>
  <si>
    <t>白志红</t>
  </si>
  <si>
    <t>席子淇|陈柯名</t>
  </si>
  <si>
    <t>P6Y5JGlhx-528-006-1t-001-2Zu-039-1-L91-02-OiH</t>
  </si>
  <si>
    <t>巢湖市巢城中学、第三中学A队</t>
  </si>
  <si>
    <t>巢湖市巢城中学、巢湖市第三中学</t>
  </si>
  <si>
    <t>陆菲</t>
  </si>
  <si>
    <t>程智勇|陈梓轩</t>
  </si>
  <si>
    <t>P6Y5JGtfB-528-006-Wz-001-zZF-039-1-c6e-02-Lu0</t>
  </si>
  <si>
    <t>华师希平第二队</t>
  </si>
  <si>
    <t>周锦旭|黄圳涛</t>
  </si>
  <si>
    <t>P6Y5JGtIO-528-006-LN-001-WuI-039-1-x49-02-mqO</t>
  </si>
  <si>
    <t>唐山智道五中战队</t>
  </si>
  <si>
    <t>唐山海港经济开发区第五中学 唐山市海港中学</t>
  </si>
  <si>
    <t>李竞宇</t>
  </si>
  <si>
    <t>王腾奕|张倬晨</t>
  </si>
  <si>
    <t>P6Y5JGlPI-528-006-c4-001-7cD-039-1-bqE-02-mhb</t>
  </si>
  <si>
    <t>樱乐恒斌战队</t>
  </si>
  <si>
    <t>上海市嘉定区马陆育才联合中学 上海市嘉定区娄塘学校</t>
  </si>
  <si>
    <t>陈冰华</t>
  </si>
  <si>
    <t>孙斌|何佳恒</t>
  </si>
  <si>
    <t>P6Y5JGtIL-528-006-Ua-001-wq6-039-1-Uo3-02-2W7</t>
  </si>
  <si>
    <t>艺启飞扬</t>
  </si>
  <si>
    <t>栖霞市庄园中学</t>
  </si>
  <si>
    <t>孙艺霏|孙艺榠</t>
  </si>
  <si>
    <t>P6Y5JGttW-528-006-Vo-001-0ED-039-1-bVf-02-rzz</t>
  </si>
  <si>
    <t>少年火箭队</t>
  </si>
  <si>
    <t>贵阳市第十八中学 贵阳市华麟学校</t>
  </si>
  <si>
    <t>刘梅</t>
  </si>
  <si>
    <t>吴祉炫|胡靖怡</t>
  </si>
  <si>
    <t>P6Y5JGl7I-528-006-ir-001-Wgy-039-1-PUS-02-BT9</t>
  </si>
  <si>
    <t>子文智擎</t>
  </si>
  <si>
    <t>宁夏长庆初级中学</t>
  </si>
  <si>
    <t>马荣</t>
  </si>
  <si>
    <t>张子文</t>
  </si>
  <si>
    <t>P6Y5JGtMo-528-006-UL-001-Vs3-039-1-Cji-02-7xQ</t>
  </si>
  <si>
    <t>罗小黑战队</t>
  </si>
  <si>
    <t>洛阳市第一高级中学附属初级中学</t>
  </si>
  <si>
    <t>文雅冰</t>
  </si>
  <si>
    <t>董岳瑞洋</t>
  </si>
  <si>
    <t>P6Y5JGtMr-528-006-Lu-001-gDV-039-1-YXO-02-NDu</t>
  </si>
  <si>
    <t>南充逸搭逸乐志存高远队</t>
  </si>
  <si>
    <t>姚喻博|黄彬宸</t>
  </si>
  <si>
    <t>P6Y5JGttx-528-006-Lw-001-dSY-039-1-OmQ-02-XOS</t>
  </si>
  <si>
    <t>芝源战队</t>
  </si>
  <si>
    <t>匡芝源</t>
  </si>
  <si>
    <t>P6Y5JGl7Y-528-006-HH-001-og5-039-1-dVT-02-H5t</t>
  </si>
  <si>
    <t>重庆市扬帆起航战队</t>
  </si>
  <si>
    <t>重庆市南渝中学</t>
  </si>
  <si>
    <t>吴良臣</t>
  </si>
  <si>
    <t>张梓童|何晨曦</t>
  </si>
  <si>
    <t>P6Y5JGtGl-528-006-O8-001-HOj-039-1-nfU-02-ba9</t>
  </si>
  <si>
    <t>啃萝卜铭一队</t>
  </si>
  <si>
    <t>唐宁</t>
  </si>
  <si>
    <t>吴绍铭|刘一</t>
  </si>
  <si>
    <t>P6Y5JGtMX-528-006-SJ-001-Gvk-039-1-t0V-02-RE3</t>
  </si>
  <si>
    <t>梦想领航队</t>
  </si>
  <si>
    <t>永城市第五初级中学 永城市实验中学</t>
  </si>
  <si>
    <t>王同乐</t>
  </si>
  <si>
    <t>马铭星|袁梓赫</t>
  </si>
  <si>
    <t>P6Y5JGlPU-528-006-qT-001-mPd-039-1-M2R-02-hMu</t>
  </si>
  <si>
    <t>北附京口2队</t>
  </si>
  <si>
    <t>薛皓艺|卢锡敏</t>
  </si>
  <si>
    <t>P6Y5JGtJN-528-006-cC-001-e4U-039-1-ECH-02-Dzv</t>
  </si>
  <si>
    <t>贝乐奇八队</t>
  </si>
  <si>
    <t>石家庄市第四十中学 石家庄市第十七中学</t>
  </si>
  <si>
    <t>王哲</t>
  </si>
  <si>
    <t>习世诚|贺璟暠</t>
  </si>
  <si>
    <t>P6Y5JGtcX-528-006-0x-001-SzG-039-1-FEY-02-amO</t>
  </si>
  <si>
    <t>珠海市金茂中学</t>
  </si>
  <si>
    <t>张嘉颖</t>
  </si>
  <si>
    <t>文曦|黄裕洪</t>
  </si>
  <si>
    <t>P6Y5JGtIG-528-006-gF-001-CwN-039-1-EFB-02-8rp</t>
  </si>
  <si>
    <t>竣阳双龙组合</t>
  </si>
  <si>
    <t>烟台黄渤海新区牟城中学</t>
  </si>
  <si>
    <t>马浩竣|鲁好阳</t>
  </si>
  <si>
    <t>P6Y5JGtiW-528-006-r6-001-lA4-039-1-ham-02-Gfa</t>
  </si>
  <si>
    <t>安州东辰8队</t>
  </si>
  <si>
    <t>肖光杰|郑宇皓</t>
  </si>
  <si>
    <t>P6Y5JGtIa-528-006-kC-001-7aV-039-1-t2P-02-wa7</t>
  </si>
  <si>
    <t>山姆科技联盟五队</t>
  </si>
  <si>
    <t>滨州实验学校，滨州首师中学</t>
  </si>
  <si>
    <t>邱若雅|杨渃可</t>
  </si>
  <si>
    <t>P6Y5JGl7h-528-006-px-001-0Jg-039-1-Loq-02-lut</t>
  </si>
  <si>
    <t>全等队</t>
  </si>
  <si>
    <t>袁子涵|胡秋泽</t>
  </si>
  <si>
    <t>P6Y5JGtVl-528-006-sA-001-gGO-039-1-4uf-02-FqB</t>
  </si>
  <si>
    <t>厦门双十海沧附属学校厦门莲花中学</t>
  </si>
  <si>
    <t>厦门双十中学海沧附属学校、厦门市莲花中学</t>
  </si>
  <si>
    <t>罗丹</t>
  </si>
  <si>
    <t>杨少斌|王鑫泽</t>
  </si>
  <si>
    <t>P6Y5JGtxF-528-006-SS-001-Aqs-039-1-dw0-02-53n</t>
  </si>
  <si>
    <t>唐山智道初中二队</t>
  </si>
  <si>
    <t>唐山市海港中学 唐山海港经济开发区第五中学</t>
  </si>
  <si>
    <t>孙立辉</t>
  </si>
  <si>
    <t>毕子涵|孙宏轩</t>
  </si>
  <si>
    <t>P6Y5JGlPj-528-006-ho-001-a4n-039-1-HQ4-02-EIt</t>
  </si>
  <si>
    <t>TL9队</t>
  </si>
  <si>
    <t>南京市第二十九中学初中部</t>
  </si>
  <si>
    <t>孟靖杰|周挚轩</t>
  </si>
  <si>
    <t>P6Y5JGttp-528-006-cS-001-X3D-039-1-vUf-02-SAu</t>
  </si>
  <si>
    <t>昆一西山启航战队</t>
  </si>
  <si>
    <t>昆明市第一中学西山学校</t>
  </si>
  <si>
    <t>王亚峰</t>
  </si>
  <si>
    <t>金子琦|张语珊</t>
  </si>
  <si>
    <t>P6Y5JGl7e-528-006-f2-001-IDX-039-1-fja-02-MWl</t>
  </si>
  <si>
    <t>ENJOYAI凯旋队</t>
  </si>
  <si>
    <t>宝鸡市第一中学—新建路中学</t>
  </si>
  <si>
    <t>曹泳宣|张瀚琨</t>
  </si>
  <si>
    <t>P6Y5JGtGj-528-006-cZ-001-L6E-039-1-xk3-02-yNI</t>
  </si>
  <si>
    <t>启明星</t>
  </si>
  <si>
    <t>欧海璐</t>
  </si>
  <si>
    <t>许倩|韩其运</t>
  </si>
  <si>
    <t>P6Y5JGtq3-528-006-VA-001-VFG-039-1-PtM-02-s0E</t>
  </si>
  <si>
    <t>南坪中学一队</t>
  </si>
  <si>
    <t>重庆市南坪中学校</t>
  </si>
  <si>
    <t>王艺融</t>
  </si>
  <si>
    <t>唐钦淼|熊诗涵</t>
  </si>
  <si>
    <t>P6Y5JGNXr-528-006-9h-001-zAW-039-1-G4e-02-hmb</t>
  </si>
  <si>
    <t>ENJOYAI奋进队</t>
  </si>
  <si>
    <t>宝鸡市三迪中学—宝鸡市高新第一中学</t>
  </si>
  <si>
    <t>周宇彤|陈阳</t>
  </si>
  <si>
    <t>P6Y5JGtqg-528-006-vw-001-WAx-039-1-Afy-02-isE</t>
  </si>
  <si>
    <t>南坪中学二队</t>
  </si>
  <si>
    <t>沈建</t>
  </si>
  <si>
    <t>任俊昕|聂天蛟</t>
  </si>
  <si>
    <t>P6Y5JGttd-528-006-W6-001-1CM-039-1-EOi-02-9pE</t>
  </si>
  <si>
    <t>少年阳光队</t>
  </si>
  <si>
    <t>贵阳市花溪区实验中学 贵阳市第十九中学</t>
  </si>
  <si>
    <t>李宛宸</t>
  </si>
  <si>
    <t>池佳静|谢雨航</t>
  </si>
  <si>
    <t>P6Y5JGtGQ-528-006-jY-001-OuV-039-1-q8p-02-tZj</t>
  </si>
  <si>
    <t>海南侨中（尤新天）</t>
  </si>
  <si>
    <t>尤新天</t>
  </si>
  <si>
    <t>P6Y5JGt5J-528-006-P8-001-NRN-039-1-FlD-02-iBk</t>
  </si>
  <si>
    <t>合肥市第五十五中学</t>
  </si>
  <si>
    <t>马俊</t>
  </si>
  <si>
    <t>徐静影|朱嘉微</t>
  </si>
  <si>
    <t>P6Y5JGl7f-528-006-Hu-001-EoA-039-1-hHJ-02-KKk</t>
  </si>
  <si>
    <t>千举智造</t>
  </si>
  <si>
    <t>银川北塔中学</t>
  </si>
  <si>
    <t>马晶</t>
  </si>
  <si>
    <t>王文举</t>
  </si>
  <si>
    <t>P6Y5JGtty-528-006-aF-001-pdv-039-1-Ah4-02-CzV</t>
  </si>
  <si>
    <t>TLU3</t>
  </si>
  <si>
    <t>上海市中国中学 上海市建平中学西校</t>
  </si>
  <si>
    <t>淦振雄|胡敬和</t>
  </si>
  <si>
    <t>P6Y5JGtxv-528-006-mo-001-jQ8-039-1-GOI-02-iIt</t>
  </si>
  <si>
    <t>TWO</t>
  </si>
  <si>
    <t>上海市洵阳中学  上海市西南位育中学</t>
  </si>
  <si>
    <t>钟子墨|禹亦钦</t>
  </si>
  <si>
    <t>P6Y5JGtc1-528-006-pQ-001-l2W-039-1-3nc-02-VAh</t>
  </si>
  <si>
    <t>2025苏达栩莹家乐</t>
  </si>
  <si>
    <t>东莞蔚尔培训中心</t>
  </si>
  <si>
    <t>廖芸锋</t>
  </si>
  <si>
    <t>郭家乐|封栩莹</t>
  </si>
  <si>
    <t>P6Y5JGNXn-528-006-JB-001-BDQ-039-1-iH4-02-Zyj</t>
  </si>
  <si>
    <t>金湾容闳与金海岸中学联队</t>
  </si>
  <si>
    <t>珠海市金湾容闳学校 珠海市金海岸中学</t>
  </si>
  <si>
    <t>叶力文</t>
  </si>
  <si>
    <t>姚轶彭|冯子轩</t>
  </si>
  <si>
    <t>P6Y5JGtJW-528-006-Bw-001-kjE-039-1-6Mo-02-Heg</t>
  </si>
  <si>
    <t>创百变1队</t>
  </si>
  <si>
    <t>石家庄市第四十二中学 石家庄市精英新华中学</t>
  </si>
  <si>
    <t>杨瑷宁|朱若涵</t>
  </si>
  <si>
    <t>P6Y5JGti8-528-006-Hk-001-g3X-039-1-ALn-02-Bml</t>
  </si>
  <si>
    <t>所向披靡_张佐宜 夏骏东</t>
  </si>
  <si>
    <t>上海市三新学校松江东部分校 上海市松江区第二实验小学</t>
  </si>
  <si>
    <t>张佐宜|夏骏东</t>
  </si>
  <si>
    <t>P6Y5JGtVw-528-006-Ug-001-9oh-039-1-qex-02-WN2</t>
  </si>
  <si>
    <t>必胜</t>
  </si>
  <si>
    <t>海安海陵中学</t>
  </si>
  <si>
    <t>杨桓婷</t>
  </si>
  <si>
    <t>陈思恩|郭一宸</t>
  </si>
  <si>
    <t>P6Y5JGtMJ-528-006-HV-001-2Fy-039-1-eIf-02-Roj</t>
  </si>
  <si>
    <t>洛邑三队</t>
  </si>
  <si>
    <t>裴志刚</t>
  </si>
  <si>
    <t>陈一铭|黄飞驭</t>
  </si>
  <si>
    <t>P6Y5JGtf9-528-006-xz-001-GPO-039-1-ivN-02-WOY</t>
  </si>
  <si>
    <t>海沧进修附校鲸鱼超能队</t>
  </si>
  <si>
    <t>于振辉</t>
  </si>
  <si>
    <t>廖炜林|赖泽凯</t>
  </si>
  <si>
    <t>P6Y5JGtJb-528-006-iT-001-r5s-039-1-db5-02-dOR</t>
  </si>
  <si>
    <t>唐山智道初中2队</t>
  </si>
  <si>
    <t>唐山海港经济开发区第五中学</t>
  </si>
  <si>
    <t>冯子轩|赵奕赫</t>
  </si>
  <si>
    <t>P6Y5JGtVk-528-006-oW-001-7hL-039-1-BVX-02-rYz</t>
  </si>
  <si>
    <t>01战队</t>
  </si>
  <si>
    <t>滕州市北辛街道通盛路北辛中学  滕州市荆河街道滕南中学</t>
  </si>
  <si>
    <t>侯瑞祥</t>
  </si>
  <si>
    <t>颜溯|彭子轩</t>
  </si>
  <si>
    <t>P6Y5JGtJG-528-006-wY-001-wwM-039-1-OoX-02-ceg</t>
  </si>
  <si>
    <t>叁棵树3队</t>
  </si>
  <si>
    <t>吉林省实验中学||长春市第一0四中学</t>
  </si>
  <si>
    <t>闻紫洲|赵嘉瑞</t>
  </si>
  <si>
    <t>P6Y5JGtcq-528-006-ob-001-cBI-039-1-OXb-02-iGt</t>
  </si>
  <si>
    <t>宿迁初中组代表队</t>
  </si>
  <si>
    <t>南师附中宿迁分校  宿迁市钟吾初级中学</t>
  </si>
  <si>
    <t>徐嘉俊|黄曦晨</t>
  </si>
  <si>
    <t>P6Y5JGtc6-528-006-r2-001-zuA-039-1-UEe-02-q7p</t>
  </si>
  <si>
    <t>珠海市金海岸中学一队</t>
  </si>
  <si>
    <t>谭知行|童浩然</t>
  </si>
  <si>
    <t>P6Y5JGtq8-528-006-te-001-j0W-039-1-uOR-02-Jam</t>
  </si>
  <si>
    <t>铜梁巴中峰源队</t>
  </si>
  <si>
    <t>张茂银</t>
  </si>
  <si>
    <t>彭乾峰|康喜源</t>
  </si>
  <si>
    <t>P6Y5JGtfg-528-006-J2-001-Qu2-039-1-Xrh-02-n6v</t>
  </si>
  <si>
    <t>华师希平第三队</t>
  </si>
  <si>
    <t>吴佳淏|罗振轩</t>
  </si>
  <si>
    <t>P6Y5JGNXG-528-006-Nq-001-Uc7-039-1-VEH-02-Gmc</t>
  </si>
  <si>
    <t>文明启航未来兴航队</t>
  </si>
  <si>
    <t>东莞松山湖未来学校</t>
  </si>
  <si>
    <t>胡楚佳</t>
  </si>
  <si>
    <t>苏梓航|胡志兴</t>
  </si>
  <si>
    <t>P6Y5JGtGE-528-006-Mn-001-eP8-039-1-yy4-02-clg</t>
  </si>
  <si>
    <t>准格尔旗第九中学一队</t>
  </si>
  <si>
    <t>准格尔旗第九中学</t>
  </si>
  <si>
    <t>高鹏</t>
  </si>
  <si>
    <t>黄梓轩|奇秉彝</t>
  </si>
  <si>
    <t>P6Y5JGl7C-528-006-6k-001-f6z-039-1-OXX-02-J95</t>
  </si>
  <si>
    <t>YCZX-3队</t>
  </si>
  <si>
    <t>石博文|刘希言</t>
  </si>
  <si>
    <t>P6Y5JGtM3-528-006-TN-001-iFx-039-1-FlC-02-XMF</t>
  </si>
  <si>
    <t>南充逸搭逸乐追光而遇队</t>
  </si>
  <si>
    <t>辛昊谦|哈丁琦</t>
  </si>
  <si>
    <t>P6Y5JGttg-528-006-tV-001-XTC-039-1-tm4-02-MwB</t>
  </si>
  <si>
    <t>宝山世外初中1队</t>
  </si>
  <si>
    <t>上海宝山区世外学校</t>
  </si>
  <si>
    <t>刘扬帆</t>
  </si>
  <si>
    <t>金睿曦|文瀚</t>
  </si>
  <si>
    <t>P6Y5JGNXe-528-006-pN-001-4ki-039-1-wzH-02-olW</t>
  </si>
  <si>
    <t>海南华侨中学美丽沙分校</t>
  </si>
  <si>
    <t>张鉴遥</t>
  </si>
  <si>
    <t>P6Y5JGNXt-528-006-DR-001-B46-039-1-9Qw-02-IJs</t>
  </si>
  <si>
    <t>文明启航未来润好队</t>
  </si>
  <si>
    <t>陈好|叶润禧</t>
  </si>
  <si>
    <t>P6Y5JGtID-528-006-RN-001-zyq-039-1-mmb-02-MpR</t>
  </si>
  <si>
    <t>1无敌战队</t>
  </si>
  <si>
    <t>陈荣玉</t>
  </si>
  <si>
    <t>林洪睿|林婧茹</t>
  </si>
  <si>
    <t>P6Y5JGtxV-528-006-hY-001-QTy-039-1-PHG-02-o6D</t>
  </si>
  <si>
    <t>天泽良骏队</t>
  </si>
  <si>
    <t>上海市青浦区思源中学 上海市青浦区华新中学</t>
  </si>
  <si>
    <t>朱泽骏|董辰芃</t>
  </si>
  <si>
    <t>P6Y5JGt58-528-006-iL-001-LJW-039-1-mCB-02-o4E</t>
  </si>
  <si>
    <t>沁园春</t>
  </si>
  <si>
    <t>长沙市师大附中梅溪湖中学</t>
  </si>
  <si>
    <t>蒋希</t>
  </si>
  <si>
    <t>周睿石|欧阳卓奇</t>
  </si>
  <si>
    <t>P6Y5JGtJI-528-006-uF-001-7Hb-039-1-AEG-02-T9D</t>
  </si>
  <si>
    <t>宇宙远征军</t>
  </si>
  <si>
    <t>青岛市即墨区实验学校 青岛市即墨区山师实验学校</t>
  </si>
  <si>
    <t>李梓嘉|王清宇</t>
  </si>
  <si>
    <t>P6Y5JGtJD-528-006-oO-001-0RO-039-1-xFp-02-gU9</t>
  </si>
  <si>
    <t>玺毓梓皓队</t>
  </si>
  <si>
    <t>亚迪宝安外国语学校</t>
  </si>
  <si>
    <t>曾玺毓|徐梓皓</t>
  </si>
  <si>
    <t>P6Y5JGtcg-528-006-mi-001-F6f-039-1-F7V-02-pH8</t>
  </si>
  <si>
    <t>东莞市虎门第四中学</t>
  </si>
  <si>
    <t>刘奕杨|郑天椽</t>
  </si>
  <si>
    <t>P6Y5JGlPR-528-006-gR-001-8J9-039-1-NZi-02-oDz</t>
  </si>
  <si>
    <t>领航2号启航源</t>
  </si>
  <si>
    <t>苏州高新区文贤实验初级中学校 苏州高新区实验初级中学教育集团</t>
  </si>
  <si>
    <t>许思辰|黄博煜</t>
  </si>
  <si>
    <t>P6Y5JGtx3-528-006-AO-001-pdM-039-1-M7x-02-q0x</t>
  </si>
  <si>
    <t>弘果博霖队</t>
  </si>
  <si>
    <t>李雨霖|宦博文</t>
  </si>
  <si>
    <t>P6Y5JGtch-528-006-FL-001-HBd-039-1-8nN-02-B0T</t>
  </si>
  <si>
    <t>佛山市禅城区澜石中学怀壑子晴组</t>
  </si>
  <si>
    <t>佛山市禅城区澜石中学</t>
  </si>
  <si>
    <t>杨宏达</t>
  </si>
  <si>
    <t>朱怀壑|冯子晴</t>
  </si>
  <si>
    <t>P6Y5JGtcU-528-006-rG-001-8Y8-039-1-fiJ-02-z0T</t>
  </si>
  <si>
    <t>深圳未来科创初中组超越队</t>
  </si>
  <si>
    <t>深圳市福田区实验教育集团侨香学校 深圳市龙华区华南实验学校</t>
  </si>
  <si>
    <t>叶靖熹|曾勇翔</t>
  </si>
  <si>
    <t>P6Y5JGl7n-528-006-8t-001-hF6-039-1-bb2-02-fBh</t>
  </si>
  <si>
    <t>神机营1号</t>
  </si>
  <si>
    <t>龚建伟</t>
  </si>
  <si>
    <t>田汉阳|熊声鹏</t>
  </si>
  <si>
    <t>P6Y5JGtIN-528-006-Cj-001-Uo8-039-1-OzC-02-IJa</t>
  </si>
  <si>
    <t>九江市濂溪一中文明启航总决赛</t>
  </si>
  <si>
    <t>九江市濂溪区第一中学</t>
  </si>
  <si>
    <t>宋丽萍</t>
  </si>
  <si>
    <t>张荣炜</t>
  </si>
  <si>
    <t>P6Y5JGtMu-528-006-FL-001-uOA-039-1-O46-02-pla</t>
  </si>
  <si>
    <t>学道启航队</t>
  </si>
  <si>
    <t>张智杰|帅将来</t>
  </si>
  <si>
    <t>P6Y5JGtMR-528-006-di-001-Z95-039-1-ICY-02-ve3</t>
  </si>
  <si>
    <t>酒城飘香队</t>
  </si>
  <si>
    <t>泸州市江阳区黄舣镇中心小学校</t>
  </si>
  <si>
    <t>毛安银</t>
  </si>
  <si>
    <t>毛俊麟|陈智壕</t>
  </si>
  <si>
    <t>P6Y5JGttU-528-006-kJ-001-CA8-039-1-Da4-02-Oyp</t>
  </si>
  <si>
    <t>TLU4</t>
  </si>
  <si>
    <t>上海市南洋模范初级中学  同济大学附属七一中学</t>
  </si>
  <si>
    <t>黄彦智|徐一允</t>
  </si>
  <si>
    <t>P6Y5JGttj-528-006-3O-001-VYV-039-1-MsE-02-fBL</t>
  </si>
  <si>
    <t>TLU1</t>
  </si>
  <si>
    <t>七宝第二中学 上海市三林中学北校</t>
  </si>
  <si>
    <t>沈亦扬|徐子轩</t>
  </si>
  <si>
    <t>P6Y5JGtIn-528-006-o8-001-YLe-039-1-rUD-02-hHp</t>
  </si>
  <si>
    <t>平阳县古鳌头学校_龙港市第二中学</t>
  </si>
  <si>
    <t>陈德毅|王钰萱</t>
  </si>
  <si>
    <t>P6Y5JGl7j-528-006-v0-001-a6D-039-1-5xH-02-8Ot</t>
  </si>
  <si>
    <t>沙梁中学一队</t>
  </si>
  <si>
    <t>富县沙梁初级中学</t>
  </si>
  <si>
    <t>任桂贤</t>
  </si>
  <si>
    <t>张皓玮|姜智波</t>
  </si>
  <si>
    <t>P6Y5JGlzU-528-006-9w-001-Zw2-039-1-qEM-02-htz</t>
  </si>
  <si>
    <t>拼搏队A</t>
  </si>
  <si>
    <t>薛名宇|郑舒阳</t>
  </si>
  <si>
    <t>P6Y5JGtt6-528-006-gg-001-bbb-039-1-Fwb-02-2jz</t>
  </si>
  <si>
    <t>昆十中无锡1队</t>
  </si>
  <si>
    <t>昆明市盘龙区白塔初级中学</t>
  </si>
  <si>
    <t>施越川</t>
  </si>
  <si>
    <t>郭铭谦|段易宏</t>
  </si>
  <si>
    <t>P6Y5JGtMA-528-006-K0-001-BCT-039-1-JUE-02-qaN</t>
  </si>
  <si>
    <t>南宁怪兽</t>
  </si>
  <si>
    <t>南宁市银海三雅学校 南宁市第四十七中学</t>
  </si>
  <si>
    <t>黄立昊|甘航宇晨</t>
  </si>
  <si>
    <t>P6Y5JGlPz-528-006-7N-001-23B-039-1-7LM-02-wg5</t>
  </si>
  <si>
    <t>ZZYZZS_31队</t>
  </si>
  <si>
    <t>福建省漳州第一中学</t>
  </si>
  <si>
    <t>蔡小玲</t>
  </si>
  <si>
    <t>丁子骞|石玥游</t>
  </si>
  <si>
    <t>P6Y5JGNXC-528-006-2c-001-Gre-039-1-FSM-02-ZFQ</t>
  </si>
  <si>
    <t>深圳高级中学北校区初中组四队</t>
  </si>
  <si>
    <t>张潪翔|田振宁</t>
  </si>
  <si>
    <t>P6Y5JGt5b-528-006-FY-001-Wml-039-1-pzq-02-uKv</t>
  </si>
  <si>
    <t>实验意智启航队</t>
  </si>
  <si>
    <t>安徽省庐江实验中学</t>
  </si>
  <si>
    <t>姚勇</t>
  </si>
  <si>
    <t>俞莅鑫|傅官立志</t>
  </si>
  <si>
    <t>P6Y5JGt5r-528-006-WB-001-EY9-039-1-C2L-02-OFl</t>
  </si>
  <si>
    <t>星辰探索6队</t>
  </si>
  <si>
    <t>易楷峰|胡小苒</t>
  </si>
  <si>
    <t>P6Y5JGtIT-528-006-c6-001-TSA-039-1-IsP-02-5pP</t>
  </si>
  <si>
    <t>贝乐远洋天选队</t>
  </si>
  <si>
    <t>张湛奇|许浩铭</t>
  </si>
  <si>
    <t>P6Y5JGtxR-528-006-9Y-001-SY9-039-1-4fU-02-aHF</t>
  </si>
  <si>
    <t>XFA超级高温</t>
  </si>
  <si>
    <t>北京市新府学外国语学校</t>
  </si>
  <si>
    <t>马步青</t>
  </si>
  <si>
    <t>温权|高以行</t>
  </si>
  <si>
    <t>P6Y5JGt5Y-528-006-VO-001-jXv-039-1-pSR-02-Y2U</t>
  </si>
  <si>
    <t>临江仙</t>
  </si>
  <si>
    <t>王如冰</t>
  </si>
  <si>
    <t>李鸿文|朱皓宇</t>
  </si>
  <si>
    <t>P6Y5JGNXY-528-006-sO-001-5qx-039-1-u8I-02-bEj</t>
  </si>
  <si>
    <t>深高北初中三队</t>
  </si>
  <si>
    <t>深圳高级中学（集团）北校区 深圳市龙华区新华中学教育集团初中部</t>
  </si>
  <si>
    <t>张庭瑞|游炜彬</t>
  </si>
  <si>
    <t>P6Y5JGl7A-528-006-ck-001-x9O-039-1-OeK-02-BS5</t>
  </si>
  <si>
    <t>东方少年</t>
  </si>
  <si>
    <t>河北省邢台市第七中学 河北省邢台市襄都区思源实验学校</t>
  </si>
  <si>
    <t>王欣</t>
  </si>
  <si>
    <t>张楚扬|方梓博</t>
  </si>
  <si>
    <t>P6Y5JGtMn-528-006-sL-001-6xN-039-1-vD2-02-MWx</t>
  </si>
  <si>
    <t>海恒宇轩队</t>
  </si>
  <si>
    <t>合肥市第四十六中学海恒分校</t>
  </si>
  <si>
    <t>贡芬芬</t>
  </si>
  <si>
    <t>马皓宇|马皓轩</t>
  </si>
  <si>
    <t>P6Y5JGtIz-528-006-E9-001-gtu-039-1-SWV-02-cPF</t>
  </si>
  <si>
    <t>博雅2队</t>
  </si>
  <si>
    <t>日照山海天旅游度假区青岛路中学</t>
  </si>
  <si>
    <t>刘子华</t>
  </si>
  <si>
    <t>许子涵|刘国栋</t>
  </si>
  <si>
    <t>P6Y5JGtMD-528-006-Tp-001-kPR-039-1-MUf-02-Vnz</t>
  </si>
  <si>
    <t>泸州美琪队</t>
  </si>
  <si>
    <t>泸州美琪贝思机器人编程</t>
  </si>
  <si>
    <t>刘杰</t>
  </si>
  <si>
    <t>王梓懿|王妍希</t>
  </si>
  <si>
    <t>P6Y5JGl7t-528-006-ZO-001-WLI-039-1-ygo-02-6aM</t>
  </si>
  <si>
    <t>梦婷泡泡机</t>
  </si>
  <si>
    <t>何梦婷</t>
  </si>
  <si>
    <t>P6Y5JGtfv-528-006-Wb-001-RDX-039-1-Bmg-02-AsH</t>
  </si>
  <si>
    <t>博雅1队</t>
  </si>
  <si>
    <t>张思琪|阚钧宝</t>
  </si>
  <si>
    <t>P6Y5JGtqT-528-006-5S-001-UYA-039-1-MN8-02-Jws</t>
  </si>
  <si>
    <t>铜梁巴中希磊队</t>
  </si>
  <si>
    <t>李东华</t>
  </si>
  <si>
    <t>蔡绎磊|刘桂希</t>
  </si>
  <si>
    <t>P6Y5JGNXI-528-006-Eh-001-0x8-039-1-FOP-02-iGr</t>
  </si>
  <si>
    <t>未来睿狼</t>
  </si>
  <si>
    <t>深圳市龙岗区贤义外国语学校/可园学校</t>
  </si>
  <si>
    <t>蓝芷颖</t>
  </si>
  <si>
    <t>曾晟|黄梓润</t>
  </si>
  <si>
    <t>P6Y5JGtIc-528-006-6P-001-WDF-039-1-yV7-02-vwn</t>
  </si>
  <si>
    <t>郭腾旭李昭辰</t>
  </si>
  <si>
    <t>郭腾旭|李昭辰</t>
  </si>
  <si>
    <t>P6Y5JGtxG-528-006-NA-001-PEV-039-1-vBm-02-yl3</t>
  </si>
  <si>
    <t>猪猪向前冲队</t>
  </si>
  <si>
    <t>上海市浦东新区新场实验中学</t>
  </si>
  <si>
    <t>朱栩仡</t>
  </si>
  <si>
    <t>P6Y5JGNX6-528-006-t2-001-cmi-039-1-COA-02-Lj5</t>
  </si>
  <si>
    <t>未来雄鹰</t>
  </si>
  <si>
    <t>深圳市龙岗区可园学校/木棉湾学校</t>
  </si>
  <si>
    <t>蒋雅琴</t>
  </si>
  <si>
    <t>陈炜轩|杨皓岚</t>
  </si>
  <si>
    <t>P6Y5JGtIm-528-006-qx-001-mfh-039-1-m06-02-P3l</t>
  </si>
  <si>
    <t>砺锋少年3队</t>
  </si>
  <si>
    <t>顾国和外国语学校</t>
  </si>
  <si>
    <t>毛凯文</t>
  </si>
  <si>
    <t>P6Y5JGtcf-528-006-RV-001-tsJ-039-1-vhp-02-SnC</t>
  </si>
  <si>
    <t>誉鸣队</t>
  </si>
  <si>
    <t>龙城初级中学 东莞市光明中学</t>
  </si>
  <si>
    <t>瞿奕鸣|李誉元</t>
  </si>
  <si>
    <t>P6Y5JGt5c-528-006-3C-001-l6T-039-1-Ooc-02-TSN</t>
  </si>
  <si>
    <t>马鞍山文明1队</t>
  </si>
  <si>
    <t>马鞍山星光学校</t>
  </si>
  <si>
    <t>韩志新</t>
  </si>
  <si>
    <t>王万珅|刘泽琳</t>
  </si>
  <si>
    <t>P6Y5JGtx0-528-006-x7-001-aQO-039-1-75v-02-SvJ</t>
  </si>
  <si>
    <t>AI启航一队</t>
  </si>
  <si>
    <t>滨海县第一初级中学</t>
  </si>
  <si>
    <t>高海军</t>
  </si>
  <si>
    <t>卢煜杭</t>
  </si>
  <si>
    <t>P6Y5JGtJh-528-006-rW-001-0o9-039-1-FTs-02-5Xb</t>
  </si>
  <si>
    <t>云丰HY战队</t>
  </si>
  <si>
    <t>杨目野|靳弘毅</t>
  </si>
  <si>
    <t>P6Y5JGt5R-528-006-9s-001-KFJ-039-1-URT-02-25e</t>
  </si>
  <si>
    <t>闪耀星辰6队</t>
  </si>
  <si>
    <t>齐翊傑|欧阳毅铭</t>
  </si>
  <si>
    <t>P6Y5JGtxJ-528-006-Rr-001-dxW-039-1-U2j-02-MSt</t>
  </si>
  <si>
    <t>前辰万礼队</t>
  </si>
  <si>
    <t>上海市青浦区实验中学   上海青浦兰生学校</t>
  </si>
  <si>
    <t>王谦礼|蒋乙辰</t>
  </si>
  <si>
    <t>P6Y5JGNXW-528-006-b9-001-Rsl-039-1-xFR-02-rS9</t>
  </si>
  <si>
    <t>深高北初中一队</t>
  </si>
  <si>
    <t>吕怡林|计雨莟</t>
  </si>
  <si>
    <t>P6Y5JGtGD-528-006-B7-001-F8f-039-1-ZrS-02-QnB</t>
  </si>
  <si>
    <t>准格尔旗第九中学二队</t>
  </si>
  <si>
    <t>姬瑞</t>
  </si>
  <si>
    <t>程渊超|冯彦滔</t>
  </si>
  <si>
    <t>P6Y5JGtf0-528-006-Ma-001-Vg1-039-1-jqW-02-V3B</t>
  </si>
  <si>
    <t>北附战队</t>
  </si>
  <si>
    <t>李馨娴</t>
  </si>
  <si>
    <t>周煜珲</t>
  </si>
  <si>
    <t>P6Y5JGtI6-528-006-of-001-kWI-039-1-DgY-02-BUm</t>
  </si>
  <si>
    <t>译文皓阳队</t>
  </si>
  <si>
    <t>日照市新营中学</t>
  </si>
  <si>
    <t>王增田</t>
  </si>
  <si>
    <t>刘皓阳|张译文</t>
  </si>
  <si>
    <t>P6Y5JGlPw-528-006-ZN-001-yFe-039-1-HMb-02-SMO</t>
  </si>
  <si>
    <t>ZZYZZS_27队</t>
  </si>
  <si>
    <t>欧阳淑勤</t>
  </si>
  <si>
    <t>林杨煜|陈灏宇</t>
  </si>
  <si>
    <t>P6Y5JGtxa-528-006-R1-001-tJD-039-1-6Dp-02-jK8</t>
  </si>
  <si>
    <t>木木队</t>
  </si>
  <si>
    <t>樊云舒</t>
  </si>
  <si>
    <t>P6Y5JG5Tm-528-006-eV-001-oNc-039-1-Qpr-05-Nfe</t>
  </si>
  <si>
    <t>宣城市第二小学10队</t>
  </si>
  <si>
    <t>宣城市第二小学</t>
  </si>
  <si>
    <t>贾圆圆</t>
  </si>
  <si>
    <t>周子桐</t>
  </si>
  <si>
    <t>P6Y5JG5Tg-528-006-lJ-001-WKg-039-1-Hsj-05-xU4</t>
  </si>
  <si>
    <t>宣城市第九小学东湖校区08队</t>
  </si>
  <si>
    <t>宣城市第九小学东湖校区</t>
  </si>
  <si>
    <t>陶家燕</t>
  </si>
  <si>
    <t>李佳骐</t>
  </si>
  <si>
    <t>P6Y5JG5RF-528-006-Ob-001-Qzm-039-1-Wg9-05-igx</t>
  </si>
  <si>
    <t>汕头市东厦小学战队</t>
  </si>
  <si>
    <t>陈梓鸣</t>
  </si>
  <si>
    <t>P6Y5JG5T6-528-006-vO-001-B9g-039-1-v2h-05-v6Y</t>
  </si>
  <si>
    <t>宣城市第十一小学01队</t>
  </si>
  <si>
    <t>宣城市第十一小学</t>
  </si>
  <si>
    <t>徐自麟</t>
  </si>
  <si>
    <t>董睿涵</t>
  </si>
  <si>
    <t>P6Y5JGNie-528-006-QW-001-dNu-039-1-z5w-05-nQ0</t>
  </si>
  <si>
    <t>汕头市东厦小学战队二</t>
  </si>
  <si>
    <t>余昊谦</t>
  </si>
  <si>
    <t>P6Y5JGNig-528-006-np-001-EDN-039-1-9Nq-05-XTF</t>
  </si>
  <si>
    <t>汕头大学附属小学战队</t>
  </si>
  <si>
    <t>汕头大学附属小学</t>
  </si>
  <si>
    <t>翁华妹</t>
  </si>
  <si>
    <t>张上豪</t>
  </si>
  <si>
    <t>P6Y5JG5gd-528-006-VC-001-FBc-039-1-iEW-05-l7t</t>
  </si>
  <si>
    <t>马兆贤队</t>
  </si>
  <si>
    <t>睢颜赫</t>
  </si>
  <si>
    <t>马兆贤</t>
  </si>
  <si>
    <t>P6Y5JGNi9-528-006-0J-001-DHT-039-1-qLf-05-Xmj</t>
  </si>
  <si>
    <t>汕头市龙湖区金晖小学战队</t>
  </si>
  <si>
    <t>汕头市龙湖区金晖小学</t>
  </si>
  <si>
    <t>陈丽珊</t>
  </si>
  <si>
    <t>李泓儒</t>
  </si>
  <si>
    <t>P6Y5JGWaJ-528-006-D5-001-UPr-039-1-wLr-05-nKP</t>
  </si>
  <si>
    <t>刘帅</t>
  </si>
  <si>
    <t>王柏淳</t>
  </si>
  <si>
    <t>P6Y5JGNiN-528-006-1a-001-k9q-039-1-20Y-05-KrM</t>
  </si>
  <si>
    <t>汕头市华侨试验区金湾学校第三战队</t>
  </si>
  <si>
    <t>黄丹瑜</t>
  </si>
  <si>
    <t>杨琳子</t>
  </si>
  <si>
    <t>P6Y5JG5gf-528-006-6w-001-Kfi-039-1-EC6-05-eaF</t>
  </si>
  <si>
    <t>贝乐远洋百战百胜壹队</t>
  </si>
  <si>
    <t>天津被贝睿恩编程培训学校</t>
  </si>
  <si>
    <t>许月娇</t>
  </si>
  <si>
    <t>王艺淘</t>
  </si>
  <si>
    <t>P6Y5JG5rf-528-006-5E-001-Gzj-039-1-0LT-05-OFN</t>
  </si>
  <si>
    <t>育小极客天外5队</t>
  </si>
  <si>
    <t>严宸蹊</t>
  </si>
  <si>
    <t>P6Y5JGNio-528-006-07-001-1TR-039-1-r3B-05-P0I</t>
  </si>
  <si>
    <t>猿创浩宸队</t>
  </si>
  <si>
    <t>朱力</t>
  </si>
  <si>
    <t>邱浩宸</t>
  </si>
  <si>
    <t>P6Y5JGN6z-528-006-f1-001-cGH-039-1-ws6-05-BMy</t>
  </si>
  <si>
    <t>天外沛林队</t>
  </si>
  <si>
    <t>李沛林</t>
  </si>
  <si>
    <t>P6Y5JG5rV-528-006-dW-001-Xth-039-1-Bke-05-Gfc</t>
  </si>
  <si>
    <t>育小极客天外4队</t>
  </si>
  <si>
    <t>赵一凡</t>
  </si>
  <si>
    <t>P6Y5JG5jg-528-006-fE-001-Cj7-039-1-5DW-05-rnC</t>
  </si>
  <si>
    <t>北京市东城区回民小学</t>
  </si>
  <si>
    <t>许统</t>
  </si>
  <si>
    <t>杨婉菁</t>
  </si>
  <si>
    <t>P6Y5JGNii-528-006-ox-001-YmV-039-1-CNz-05-XvM</t>
  </si>
  <si>
    <t>猿创敬泽队</t>
  </si>
  <si>
    <t>陈敬泽</t>
  </si>
  <si>
    <t>P6Y5JG5YD-528-006-a1-001-ASK-039-1-OvQ-05-ZMa</t>
  </si>
  <si>
    <t>华新实验小学</t>
  </si>
  <si>
    <t>重庆市江北区华新实验小学校</t>
  </si>
  <si>
    <t>颜之翕</t>
  </si>
  <si>
    <t>P6Y5JG5rx-528-006-WY-001-uOu-039-1-OXc-05-D57</t>
  </si>
  <si>
    <t>育小极客天外6队</t>
  </si>
  <si>
    <t>郑泓楷</t>
  </si>
  <si>
    <t>P6Y5JGWiN-528-006-iH-001-JCJ-039-1-rRk-05-VAW</t>
  </si>
  <si>
    <t>宣城市第五小学3队</t>
  </si>
  <si>
    <t>宣城市第五小学</t>
  </si>
  <si>
    <t>汪梅</t>
  </si>
  <si>
    <t>沈启业</t>
  </si>
  <si>
    <t>P6Y5JGNiT-528-006-6S-001-onf-039-1-gCE-05-OaU</t>
  </si>
  <si>
    <t>汕头市华侨试验区金湾学校第四战队</t>
  </si>
  <si>
    <t>王艾晗</t>
  </si>
  <si>
    <t>黄哲珩</t>
  </si>
  <si>
    <t>P6Y5JG5BM-528-006-Z4-001-FWa-039-1-YAx-05-tBG</t>
  </si>
  <si>
    <t>爱探索2号</t>
  </si>
  <si>
    <t>柳州市东环路小学</t>
  </si>
  <si>
    <t>邓昕辰</t>
  </si>
  <si>
    <t>P6Y5JG5eS-528-006-Om-001-fyg-039-1-roW-05-7zS</t>
  </si>
  <si>
    <t>乐昕战队</t>
  </si>
  <si>
    <t>松原市慧仁实验学校</t>
  </si>
  <si>
    <t>尹琳</t>
  </si>
  <si>
    <t>刘乐昕</t>
  </si>
  <si>
    <t>P6Y5JGNit-528-006-cc-001-E8P-039-1-a2v-05-NjW</t>
  </si>
  <si>
    <t>汕头市月季小学一队</t>
  </si>
  <si>
    <t>汕头市月季小学</t>
  </si>
  <si>
    <t>林钡</t>
  </si>
  <si>
    <t>杨岱欣</t>
  </si>
  <si>
    <t>P6Y5JGNiB-528-006-kb-001-sar-039-1-LhV-05-J8q</t>
  </si>
  <si>
    <t>汕头市龙湖区金晖小学战队1</t>
  </si>
  <si>
    <t>黄诗香</t>
  </si>
  <si>
    <t>谢忻译</t>
  </si>
  <si>
    <t>P6Y5JG5n5-528-006-X2-001-uKW-039-1-ZM8-05-KFW</t>
  </si>
  <si>
    <t>许柏铠</t>
  </si>
  <si>
    <t>石狮市世茂实验小学</t>
  </si>
  <si>
    <t>蔡鸿媚</t>
  </si>
  <si>
    <t>P6Y5JGWiE-528-006-1E-001-xPf-039-1-QMR-05-7sJ</t>
  </si>
  <si>
    <t>宣城市第五小学4队</t>
  </si>
  <si>
    <t>汪煜宸</t>
  </si>
  <si>
    <t>P6Y5JG5uF-528-006-zP-001-KHp-039-1-qb4-05-Fb2</t>
  </si>
  <si>
    <t>汕头市华侨试验区金湾学校第五战队</t>
  </si>
  <si>
    <t>汕头猿创编程</t>
  </si>
  <si>
    <t>纪传权</t>
  </si>
  <si>
    <t>张稀楠</t>
  </si>
  <si>
    <t>P6Y5JG5BX-528-006-e5-001-1iW-039-1-fih-05-y1b</t>
  </si>
  <si>
    <t>爱探索3号</t>
  </si>
  <si>
    <t>柳州市文韬小学</t>
  </si>
  <si>
    <t>黄覃子恒</t>
  </si>
  <si>
    <t>P6Y5JGWiK-528-006-m0-001-uXY-039-1-8CO-05-wy6</t>
  </si>
  <si>
    <t>宣城市第五小学宛溪3队</t>
  </si>
  <si>
    <t>宣城市第五小学宛溪校区</t>
  </si>
  <si>
    <t>裴恩玉</t>
  </si>
  <si>
    <t>金语翰</t>
  </si>
  <si>
    <t>P6Y5JG5ll-528-006-hM-001-EUt-039-1-cvd-05-EzH</t>
  </si>
  <si>
    <t>天外思可队</t>
  </si>
  <si>
    <t>蔡进茂</t>
  </si>
  <si>
    <t>黄思可</t>
  </si>
  <si>
    <t>P6Y5JG53z-528-006-I1-001-8i8-039-1-AvO-05-qaA</t>
  </si>
  <si>
    <t>汕头市东厦小学三队</t>
  </si>
  <si>
    <t>吕天意</t>
  </si>
  <si>
    <t>P6Y5JGN6y-528-006-F9-001-492-039-1-KEC-05-UGm</t>
  </si>
  <si>
    <t>天外任皓队</t>
  </si>
  <si>
    <t>任皓</t>
  </si>
  <si>
    <t>P6Y5JG53x-528-006-0o-001-5pX-039-1-Kax-05-1pk</t>
  </si>
  <si>
    <t>汕头市金平区蓝天学校一队</t>
  </si>
  <si>
    <t>汕头市金平区蓝天学校</t>
  </si>
  <si>
    <t>罗文超</t>
  </si>
  <si>
    <t>周宁</t>
  </si>
  <si>
    <t>P6Y5JGWxf-528-006-LX-001-nQy-039-1-bfu-05-Qjq</t>
  </si>
  <si>
    <t>芜湖市绿影小学轩轩战队</t>
  </si>
  <si>
    <t>唐梓轩</t>
  </si>
  <si>
    <t>P6Y5JG53L-528-006-1o-001-U2F-039-1-RBX-05-gZ9</t>
  </si>
  <si>
    <t>广东以色列理工学院附属学校</t>
  </si>
  <si>
    <t>陈毅慧</t>
  </si>
  <si>
    <t>黄姝伶</t>
  </si>
  <si>
    <t>P6Y5JG5mD-528-006-sM-001-l3M-039-1-OwC-05-TwC</t>
  </si>
  <si>
    <t>巅峰壹队</t>
  </si>
  <si>
    <t>芳草地国际学校（万和城校区）</t>
  </si>
  <si>
    <t>陈德润</t>
  </si>
  <si>
    <t>P6Y5JG5eI-528-006-ff-001-VWw-039-1-D69-05-vkh</t>
  </si>
  <si>
    <t>景源7队</t>
  </si>
  <si>
    <t>长春市第87中学 南阳校区</t>
  </si>
  <si>
    <t>韩乾</t>
  </si>
  <si>
    <t>刘铭恩</t>
  </si>
  <si>
    <t>P6Y5JG5B7-528-006-tf-001-ghJ-039-1-6JP-05-Eb3</t>
  </si>
  <si>
    <t>双十附校小学1队</t>
  </si>
  <si>
    <t>厦门双十中学海沧附属学校</t>
  </si>
  <si>
    <t>钟莉筠</t>
  </si>
  <si>
    <t>高嘉骏</t>
  </si>
  <si>
    <t>P6Y5JGWiQ-528-006-Wb-001-3dM-039-1-Vpv-05-oBS</t>
  </si>
  <si>
    <t>宣城市第九小学2队</t>
  </si>
  <si>
    <t>宣城市第九小学</t>
  </si>
  <si>
    <t>熊云涛</t>
  </si>
  <si>
    <t>方梓烨</t>
  </si>
  <si>
    <t>P6Y5JG534-528-006-eq-001-3aS-039-1-qJL-05-Jjo</t>
  </si>
  <si>
    <t>汕头市东厦小学六队</t>
  </si>
  <si>
    <t>黄天辰</t>
  </si>
  <si>
    <t>P6Y5JG5eq-528-006-YE-001-nuw-039-1-ptZ-05-EDR</t>
  </si>
  <si>
    <t>景源1队</t>
  </si>
  <si>
    <t>毕晨瑜</t>
  </si>
  <si>
    <t>P6Y5JG5ms-528-006-We-001-Sdu-039-1-ZOv-05-HY6</t>
  </si>
  <si>
    <t>深空解码队</t>
  </si>
  <si>
    <t>中国音乐学院附属北京实验学校</t>
  </si>
  <si>
    <t>李霄翊</t>
  </si>
  <si>
    <t>P6Y5JG5g1-528-006-ln-001-4ln-039-1-2lF-05-XVg</t>
  </si>
  <si>
    <t>景源8队</t>
  </si>
  <si>
    <t>东北师范大学西湖实验学校</t>
  </si>
  <si>
    <t>王晙泽</t>
  </si>
  <si>
    <t>P6Y5JG5TK-528-006-rh-001-eUW-039-1-xwj-05-zAz</t>
  </si>
  <si>
    <t>宣城市第九小学3队</t>
  </si>
  <si>
    <t>许杨军</t>
  </si>
  <si>
    <t>梅炜艳</t>
  </si>
  <si>
    <t>P6Y5JG5TH-528-006-Hi-001-Nxe-039-1-iR9-05-V7A</t>
  </si>
  <si>
    <t>宣城市第十一小学02队</t>
  </si>
  <si>
    <t>傅传勇</t>
  </si>
  <si>
    <t>郑茜月</t>
  </si>
  <si>
    <t>P6Y5JGWia-528-006-OO-001-Mrs-039-1-4OL-05-d64</t>
  </si>
  <si>
    <t>宣城市第九小学4队</t>
  </si>
  <si>
    <t>汪聂</t>
  </si>
  <si>
    <t>P6Y5JG5Hj-528-006-4k-001-uca-039-1-lDr-05-2lF</t>
  </si>
  <si>
    <t>申聿航</t>
  </si>
  <si>
    <t>昆明市西山区芳草地国际学校</t>
  </si>
  <si>
    <t>张欢</t>
  </si>
  <si>
    <t>P6Y5JG5EK-528-006-yD-001-Eco-039-1-ErE-05-IvY</t>
  </si>
  <si>
    <t>汕头市外马路第二小学</t>
  </si>
  <si>
    <t>林琳</t>
  </si>
  <si>
    <t>郑聿桓</t>
  </si>
  <si>
    <t>P6Y5JG5m1-528-006-JB-001-Z5S-039-1-J7E-05-ENh</t>
  </si>
  <si>
    <t>彩虹数据队</t>
  </si>
  <si>
    <t>北京陈经纶中学嘉铭分校秀园校区</t>
  </si>
  <si>
    <t>于婷婷</t>
  </si>
  <si>
    <t>王梓一</t>
  </si>
  <si>
    <t>P6Y5JG5Hf-528-006-lS-001-WX7-039-1-9w3-05-BV5</t>
  </si>
  <si>
    <t>天外驿站数据组</t>
  </si>
  <si>
    <t>智创乐学培训学校（新添寨）</t>
  </si>
  <si>
    <t>杨仕晏</t>
  </si>
  <si>
    <t>盘慷祺</t>
  </si>
  <si>
    <t>P6Y5JG51U-528-006-rE-001-J0F-039-1-ToP-05-xJD</t>
  </si>
  <si>
    <t>贝乐远洋冲锋队</t>
  </si>
  <si>
    <t>刘宣廷</t>
  </si>
  <si>
    <t>P6Y5JG53p-528-006-91-001-iFJ-039-1-5TZ-05-gQt</t>
  </si>
  <si>
    <t>天阳8队</t>
  </si>
  <si>
    <t>广州市天河区龙口西小学</t>
  </si>
  <si>
    <t>李颖欣</t>
  </si>
  <si>
    <t>孙若恒</t>
  </si>
  <si>
    <t>P6Y5JG5Hg-528-006-MD-001-Hh2-039-1-IWm-05-fqu</t>
  </si>
  <si>
    <t>翔飞飞跃</t>
  </si>
  <si>
    <t>益阳市赫山区新思路培训学校</t>
  </si>
  <si>
    <t>刘国蕾</t>
  </si>
  <si>
    <t>张翔飞</t>
  </si>
  <si>
    <t>P6Y5JG5Rr-528-006-Dk-001-VlU-039-1-XL9-05-1xJ</t>
  </si>
  <si>
    <t>天穹之誓无双队</t>
  </si>
  <si>
    <t>汕头市澄海实验小学</t>
  </si>
  <si>
    <t>蔡琳</t>
  </si>
  <si>
    <t>金恒宇</t>
  </si>
  <si>
    <t>P6Y5JG5j1-528-006-SN-001-1KI-039-1-oYJ-05-EFt</t>
  </si>
  <si>
    <t>虎贲军</t>
  </si>
  <si>
    <t>赵佩业</t>
  </si>
  <si>
    <t>张宸越</t>
  </si>
  <si>
    <t>P6Y5JGNiM-528-006-mj-001-dEQ-039-1-aTR-05-z6S</t>
  </si>
  <si>
    <t>汕头市金平区私立广厦学校一队</t>
  </si>
  <si>
    <t>庄宸宇</t>
  </si>
  <si>
    <t>P6Y5JG5lS-528-006-Q9-001-QwT-039-1-lan-05-Rrh</t>
  </si>
  <si>
    <t>天外承润队</t>
  </si>
  <si>
    <t>杨承润</t>
  </si>
  <si>
    <t>P6Y5JG5RQ-528-006-Q6-001-OQ0-039-1-hdG-05-Ola</t>
  </si>
  <si>
    <t>天外致远队</t>
  </si>
  <si>
    <t>黄致远</t>
  </si>
  <si>
    <t>P6Y5JG5HN-528-006-IT-001-LoZ-039-1-cYR-05-plX</t>
  </si>
  <si>
    <t>李丹竹</t>
  </si>
  <si>
    <t>海贝中英文小学</t>
  </si>
  <si>
    <t>P6Y5JG5up-528-006-WS-001-CU4-039-1-2ut-05-sm9</t>
  </si>
  <si>
    <t>撬动地球五队</t>
  </si>
  <si>
    <t>青浦平和双语学校</t>
  </si>
  <si>
    <t>徐黎</t>
  </si>
  <si>
    <t>戈铭恩</t>
  </si>
  <si>
    <t>P6Y5JG5gR-528-006-pM-001-bCF-039-1-nYj-05-7In</t>
  </si>
  <si>
    <t>李烨鹏队</t>
  </si>
  <si>
    <t>李烨鹏</t>
  </si>
  <si>
    <t>P6Y5JG5Ep-528-006-Dc-001-NzP-039-1-3NR-05-k6T</t>
  </si>
  <si>
    <t>汕头大学附属小学一队</t>
  </si>
  <si>
    <t>汕头市猿创编程</t>
  </si>
  <si>
    <t>肖志聪</t>
  </si>
  <si>
    <t>李子弈</t>
  </si>
  <si>
    <t>P6Y5JG5B0-528-006-LZ-001-3kI-039-1-Vgo-05-kyb</t>
  </si>
  <si>
    <t>景行小学一队</t>
  </si>
  <si>
    <t>谭钧文</t>
  </si>
  <si>
    <t>P6Y5JG5l9-528-006-Sc-001-b8N-039-1-eSc-05-kee</t>
  </si>
  <si>
    <t>天外陆昕队</t>
  </si>
  <si>
    <t>陆昕</t>
  </si>
  <si>
    <t>P6Y5JGWx2-528-006-RQ-001-Jw4-039-1-qCq-05-ioC</t>
  </si>
  <si>
    <t>芜湖市利民路小学航航战队</t>
  </si>
  <si>
    <t>刘思航</t>
  </si>
  <si>
    <t>P6Y5JGW6n-528-006-w9-001-9lw-039-1-q2t-05-F4J</t>
  </si>
  <si>
    <t>芜湖市延安学校睿睿战队</t>
  </si>
  <si>
    <t>P6Y5JGW6W-528-006-Lw-001-pbW-039-1-as5-05-SUF</t>
  </si>
  <si>
    <t>厦门第二实验小学</t>
  </si>
  <si>
    <t>叶金龙</t>
  </si>
  <si>
    <t>王子瀚</t>
  </si>
  <si>
    <t>P6Y5JG5BT-528-006-Jf-001-ju8-039-1-3IY-05-BC4</t>
  </si>
  <si>
    <t>优动新华路6队</t>
  </si>
  <si>
    <t>平顶山市青少年科技辅导员协会</t>
  </si>
  <si>
    <t>王晓曼</t>
  </si>
  <si>
    <t>陈芮伊</t>
  </si>
  <si>
    <t>P6Y5JG5T8-528-006-OU-001-is4-039-1-sYv-05-RAN</t>
  </si>
  <si>
    <t>宣城市第十一小学宛陵湖校区01队</t>
  </si>
  <si>
    <t>宣城市第十一小学宛陵湖校区</t>
  </si>
  <si>
    <t>李云</t>
  </si>
  <si>
    <t>朱浩轩</t>
  </si>
  <si>
    <t>P6Y5JGWix-528-006-6q-001-TPn-039-1-mDq-05-7XU</t>
  </si>
  <si>
    <t>宣城市第九小学9队</t>
  </si>
  <si>
    <t>赵思陈</t>
  </si>
  <si>
    <t>P6Y5JG5E3-528-006-FI-001-5YM-039-1-VLI-05-id3</t>
  </si>
  <si>
    <t>厦门市尚文实验学校</t>
  </si>
  <si>
    <t>苏蔚</t>
  </si>
  <si>
    <t>陈梓洋</t>
  </si>
  <si>
    <t>P6Y5JGNiX-528-006-ax-001-Qnb-039-1-Zic-05-kUU</t>
  </si>
  <si>
    <t>猿创思源队</t>
  </si>
  <si>
    <t>P6Y5JGNip-528-006-Ds-001-k3f-039-1-i9P-05-Xqy</t>
  </si>
  <si>
    <t>汕头市龙湖区金中华侨试验学校战队</t>
  </si>
  <si>
    <t>汕头市金中华侨试验区学校</t>
  </si>
  <si>
    <t>陈胡铿</t>
  </si>
  <si>
    <t>陈悠然</t>
  </si>
  <si>
    <t>P6Y5JG5Ho-528-006-T5-001-b9x-039-1-kpa-05-m9i</t>
  </si>
  <si>
    <t>周煜皓</t>
  </si>
  <si>
    <t>红旗小学</t>
  </si>
  <si>
    <t>尹宗琼</t>
  </si>
  <si>
    <t>P6Y5JGWX3-528-006-SP-001-dD9-039-1-Wo6-05-iII</t>
  </si>
  <si>
    <t>知行合一-</t>
  </si>
  <si>
    <t>重庆科学城第一实验小学校</t>
  </si>
  <si>
    <t>杨彪</t>
  </si>
  <si>
    <t>梁知行</t>
  </si>
  <si>
    <t>P6Y5JG5jW-528-006-HF-001-HkM-039-1-DfK-05-iQi</t>
  </si>
  <si>
    <t>X部落十一队</t>
  </si>
  <si>
    <t>南京市鼓楼实验小学</t>
  </si>
  <si>
    <t>张惠妹</t>
  </si>
  <si>
    <t>单哲民</t>
  </si>
  <si>
    <t>P6Y5JG5T2-528-006-54-001-uS4-039-1-JOF-05-dyy</t>
  </si>
  <si>
    <t>奇玛电子风暴战队</t>
  </si>
  <si>
    <t>南宁市滨湖路小学长虹校区</t>
  </si>
  <si>
    <t>黄星铭</t>
  </si>
  <si>
    <t>杨瑞瑜</t>
  </si>
  <si>
    <t>P6Y5JG5Y9-528-006-rz-001-FLs-039-1-JgO-05-UBB</t>
  </si>
  <si>
    <t>陈均泽</t>
  </si>
  <si>
    <t>P6Y5JG5HP-528-006-s0-001-zBh-039-1-OO0-05-M5r</t>
  </si>
  <si>
    <t>宣城市第二小学11队</t>
  </si>
  <si>
    <t>孙慧中</t>
  </si>
  <si>
    <t>翟泓博</t>
  </si>
  <si>
    <t>P6Y5JG5n0-528-006-VY-001-KiW-039-1-Ukc-05-hYN</t>
  </si>
  <si>
    <t>汕头市华侨试验区金湾学校第二战队</t>
  </si>
  <si>
    <t>郑翔元</t>
  </si>
  <si>
    <t>P6Y5JGWiR-528-006-sd-001-kj1-039-1-uQQ-05-HCT</t>
  </si>
  <si>
    <t>宣城市第二小学贝林5队</t>
  </si>
  <si>
    <t>宣城市第二小学贝林校区</t>
  </si>
  <si>
    <t>葛啟磊</t>
  </si>
  <si>
    <t>P6Y5JG5nN-528-006-xt-001-70b-039-1-JU9-05-DjN</t>
  </si>
  <si>
    <t>汕头市龙湖区陈厝合小学战队</t>
  </si>
  <si>
    <t>汕头市龙湖区陈厝合小学‌</t>
  </si>
  <si>
    <t>李银娜</t>
  </si>
  <si>
    <t>许铭瑄</t>
  </si>
  <si>
    <t>P6Y5JG5mV-528-006-lv-001-t3w-039-1-B2z-05-TFM</t>
  </si>
  <si>
    <t>北附4队</t>
  </si>
  <si>
    <t>边岐誉</t>
  </si>
  <si>
    <t>P6Y5JGNiF-528-006-tu-001-z8I-039-1-BTj-05-KZu</t>
  </si>
  <si>
    <t>林宸玄</t>
  </si>
  <si>
    <t>P6Y5JG5Eh-528-006-Sx-001-e6C-039-1-XgY-05-YZB</t>
  </si>
  <si>
    <t>猿创洛杭队</t>
  </si>
  <si>
    <t>范洛杭</t>
  </si>
  <si>
    <t>P6Y5JG5BV-528-006-ZZ-001-MUc-039-1-Gsl-05-l4R</t>
  </si>
  <si>
    <t>爱探索1号</t>
  </si>
  <si>
    <t>柳州市民族实验小学</t>
  </si>
  <si>
    <t>尹颢涵</t>
  </si>
  <si>
    <t>P6Y5JG53P-528-006-oT-001-4Vj-039-1-tAO-05-xwO</t>
  </si>
  <si>
    <t>汕头市龙湖区金阳小学第一战队</t>
  </si>
  <si>
    <t>吴烨勋</t>
  </si>
  <si>
    <t>P6Y5JGN6f-528-006-Pj-001-KKL-039-1-Zob-05-q1k</t>
  </si>
  <si>
    <t>骐骥无敌柏澄</t>
  </si>
  <si>
    <t>鄂柏澄</t>
  </si>
  <si>
    <t>P6Y5JG5DO-528-006-CV-001-Lr7-039-1-01g-05-L7Q</t>
  </si>
  <si>
    <t>上海市徐汇区汇师小学</t>
  </si>
  <si>
    <t>阚顺磊</t>
  </si>
  <si>
    <t>高博远</t>
  </si>
  <si>
    <t>P6Y5JG5Re-528-006-gX-001-SMg-039-1-r7O-05-f5x</t>
  </si>
  <si>
    <t>汕头市丹霞小学战队</t>
  </si>
  <si>
    <t>郑惠君</t>
  </si>
  <si>
    <t>陈逸行</t>
  </si>
  <si>
    <t>P6Y5JG5ue-528-006-D2-001-WGh-039-1-jCX-05-T02</t>
  </si>
  <si>
    <t>梦向宇宙</t>
  </si>
  <si>
    <t>深圳市宝安区上星学校</t>
  </si>
  <si>
    <t>罗沐宸</t>
  </si>
  <si>
    <t>P6Y5JG5em-528-006-v0-001-qRb-039-1-AZO-05-3Bm</t>
  </si>
  <si>
    <t>闻钊队</t>
  </si>
  <si>
    <t>吉林市吉化第三小学校</t>
  </si>
  <si>
    <t>于鸿燕</t>
  </si>
  <si>
    <t>谢赫洺</t>
  </si>
  <si>
    <t>P6Y5JG5ln-528-006-Jw-001-Pzq-039-1-yte-05-C27</t>
  </si>
  <si>
    <t>爱彼旭日队</t>
  </si>
  <si>
    <t>西城实验学校</t>
  </si>
  <si>
    <t>李德能</t>
  </si>
  <si>
    <t>吴洋旭</t>
  </si>
  <si>
    <t>P6Y5JG5nS-528-006-J0-001-qGy-039-1-WpW-05-Ooq</t>
  </si>
  <si>
    <t>金钱豹队</t>
  </si>
  <si>
    <t>上海外国语大学秀洲外国语学校</t>
  </si>
  <si>
    <t>杨嘉鹏</t>
  </si>
  <si>
    <t>严浩轩</t>
  </si>
  <si>
    <t>P6Y5JG5me-528-006-Rq-001-Mla-039-1-e9c-05-Kr7</t>
  </si>
  <si>
    <t>勇攀高峰壹队</t>
  </si>
  <si>
    <t>北京市海淀区民族小学</t>
  </si>
  <si>
    <t>韩云鹏</t>
  </si>
  <si>
    <t>王勇博</t>
  </si>
  <si>
    <t>P6Y5JGWfw-528-006-LD-001-Nll-039-1-TCU-05-cDR</t>
  </si>
  <si>
    <t>撬动地球十队</t>
  </si>
  <si>
    <t>上海市青浦区御澜湾学校</t>
  </si>
  <si>
    <t>周逸萱</t>
  </si>
  <si>
    <t>P6Y5JGWf8-528-006-U4-001-YwP-039-1-sQp-05-3Hn</t>
  </si>
  <si>
    <t>管梓彤</t>
  </si>
  <si>
    <t>昆明海贝国际学校</t>
  </si>
  <si>
    <t>吴禹镜</t>
  </si>
  <si>
    <t>P6Y5JGNi5-528-006-ny-001-7Y3-039-1-J7s-05-k0y</t>
  </si>
  <si>
    <t>汕头市龙湖区嘉晋学校队</t>
  </si>
  <si>
    <t>陈陶铄</t>
  </si>
  <si>
    <t>蔡梓洋</t>
  </si>
  <si>
    <t>P6Y5JG5ez-528-006-W4-001-Zf5-039-1-6bS-05-dkA</t>
  </si>
  <si>
    <t>冲锋一队</t>
  </si>
  <si>
    <t>沈阳市于洪区中人实验小学</t>
  </si>
  <si>
    <t>刘禹鑫</t>
  </si>
  <si>
    <t>林浩煜</t>
  </si>
  <si>
    <t>P6Y5JGW6C-528-006-8F-001-OlO-039-1-QZ1-05-HBc</t>
  </si>
  <si>
    <t>厦门市禾祥小学</t>
  </si>
  <si>
    <t>毕荧</t>
  </si>
  <si>
    <t>仇元彬</t>
  </si>
  <si>
    <t>P6Y5JGWXK-528-006-zN-001-cl0-039-1-9Eo-05-vBC</t>
  </si>
  <si>
    <t>末日机甲</t>
  </si>
  <si>
    <t>郑州市郑东新区外国语学校</t>
  </si>
  <si>
    <t>郑帅</t>
  </si>
  <si>
    <t>汤惟茗</t>
  </si>
  <si>
    <t>P6Y5JG5dn-528-006-g4-001-RjE-039-1-SOG-05-sfE</t>
  </si>
  <si>
    <t>北京市东城区地坛小学二队</t>
  </si>
  <si>
    <t>北京市东城区地坛小学</t>
  </si>
  <si>
    <t>李修辰</t>
  </si>
  <si>
    <t>P6Y5JG5g5-528-006-Ug-001-iiR-039-1-MXs-05-AyT</t>
  </si>
  <si>
    <t>贝乐远洋超新星5队</t>
  </si>
  <si>
    <t>天津市红桥学校</t>
  </si>
  <si>
    <t>杨景泽</t>
  </si>
  <si>
    <t>P6Y5JGNim-528-006-QV-001-haH-039-1-zUf-05-Zrc</t>
  </si>
  <si>
    <t>汕头市龙湖区金阳小学第二战队</t>
  </si>
  <si>
    <t>郑弘睿</t>
  </si>
  <si>
    <t>P6Y5JGWxy-528-006-Bn-001-zb4-039-1-Cye-05-83D</t>
  </si>
  <si>
    <t>芜湖市罗家闸小学小海豚战队</t>
  </si>
  <si>
    <t>茆靖</t>
  </si>
  <si>
    <t>陈昭越</t>
  </si>
  <si>
    <t>P6Y5JG5BF-528-006-5U-001-uKP-039-1-2u9-05-oSB</t>
  </si>
  <si>
    <t>铁血龙魂</t>
  </si>
  <si>
    <t>优胜路小学</t>
  </si>
  <si>
    <t>宋昊泽</t>
  </si>
  <si>
    <t>P6Y5JGN6v-528-006-eJ-001-4rm-039-1-WpG-05-Vlk</t>
  </si>
  <si>
    <t>乐泽对队</t>
  </si>
  <si>
    <t>广州市天河区华实学校</t>
  </si>
  <si>
    <t>宋燊富</t>
  </si>
  <si>
    <t>梁乐泽</t>
  </si>
  <si>
    <t>P6Y5JG5HS-528-006-Vy-001-lgt-039-1-xwg-05-x8y</t>
  </si>
  <si>
    <t>丁泊然</t>
  </si>
  <si>
    <t>P6Y5JG5nM-528-006-gr-001-y63-039-1-VpT-05-8s1</t>
  </si>
  <si>
    <t>晋江市第二实验晓聪队</t>
  </si>
  <si>
    <t>晋江市第二实验小学</t>
  </si>
  <si>
    <t>谢智猛</t>
  </si>
  <si>
    <t>陈子聿</t>
  </si>
  <si>
    <t>P6Y5JGWil-528-006-N1-001-N7H-039-1-tMb-05-p3X</t>
  </si>
  <si>
    <t>宣城市第九小学6队</t>
  </si>
  <si>
    <t>查恩泽</t>
  </si>
  <si>
    <t>P6Y5JG5D8-528-006-O5-001-T8M-039-1-peA-05-jQj</t>
  </si>
  <si>
    <t>贝乐远洋超新星玖队</t>
  </si>
  <si>
    <t>韩锐芃</t>
  </si>
  <si>
    <t>P6Y5JG5He-528-006-34-001-mK8-039-1-6cw-05-0aH</t>
  </si>
  <si>
    <t>海悦小卓</t>
  </si>
  <si>
    <t>长沙市雨花区枫树山海悦小学</t>
  </si>
  <si>
    <t>王慧</t>
  </si>
  <si>
    <t>胡承卓</t>
  </si>
  <si>
    <t>P6Y5JG5nu-528-006-gH-001-ORn-039-1-uxg-05-i29</t>
  </si>
  <si>
    <t>子淼队</t>
  </si>
  <si>
    <t>青岛市即墨区德馨小学</t>
  </si>
  <si>
    <t>封安蕾</t>
  </si>
  <si>
    <t>周子淼</t>
  </si>
  <si>
    <t>P6Y5JG5YO-528-006-IJ-001-H4f-039-1-1Yz-05-95c</t>
  </si>
  <si>
    <t>天外通北2队</t>
  </si>
  <si>
    <t>北京市通州区贡院小学</t>
  </si>
  <si>
    <t>郭志斌</t>
  </si>
  <si>
    <t>邹彧然</t>
  </si>
  <si>
    <t>P6Y5JG5H7-528-006-Pd-001-36w-039-1-JxT-05-tft</t>
  </si>
  <si>
    <t>晨曦队</t>
  </si>
  <si>
    <t>贵州慧芯慧宇教育培训学校</t>
  </si>
  <si>
    <t>肖奇龙</t>
  </si>
  <si>
    <t>童诗淋</t>
  </si>
  <si>
    <t>P6Y5JGWMs-528-006-1N-001-glc-039-1-p0v-05-O3Z</t>
  </si>
  <si>
    <t>湘一萌萌小队</t>
  </si>
  <si>
    <t>青竹湖湘一外国语学校</t>
  </si>
  <si>
    <t>刘颖</t>
  </si>
  <si>
    <t>周晓茉</t>
  </si>
  <si>
    <t>P6Y5JG5dD-528-006-5J-001-qpS-039-1-hAR-05-5q2</t>
  </si>
  <si>
    <t>北京市西城区什刹海小学</t>
  </si>
  <si>
    <t>蔡瑛曈</t>
  </si>
  <si>
    <t>P6Y5JG5Ef-528-006-nD-001-K94-039-1-G0h-05-4Pl</t>
  </si>
  <si>
    <t>厦门市湖里第二实验小学</t>
  </si>
  <si>
    <t>李元美</t>
  </si>
  <si>
    <t>章钰泓</t>
  </si>
  <si>
    <t>P6Y5JGWfY-528-006-L4-001-nUf-039-1-dQj-05-bWx</t>
  </si>
  <si>
    <t>吴奕廷</t>
  </si>
  <si>
    <t>西山区马街大渔中心学校张峰分校</t>
  </si>
  <si>
    <t>贾春玲</t>
  </si>
  <si>
    <t>P6Y5JGWao-528-006-Zo-001-JCV-039-1-F4B-05-XE1</t>
  </si>
  <si>
    <t>骐骥绝世承谚</t>
  </si>
  <si>
    <t>深圳市罗湖区仙湖实验学校</t>
  </si>
  <si>
    <t>彭珂</t>
  </si>
  <si>
    <t>李承谚</t>
  </si>
  <si>
    <t>P6Y5JG5mX-528-006-zX-001-ykd-039-1-lEF-05-0S9</t>
  </si>
  <si>
    <t>沧江科技小学一队</t>
  </si>
  <si>
    <t>厦门市海沧区沧江科技小学</t>
  </si>
  <si>
    <t>骆佳俐</t>
  </si>
  <si>
    <t>童章恒</t>
  </si>
  <si>
    <t>P6Y5JG5Ya-528-006-A2-001-NtM-039-1-Oow-05-FlS</t>
  </si>
  <si>
    <t>中国人民大学附属中学朝阳学校</t>
  </si>
  <si>
    <t>邱梓桓</t>
  </si>
  <si>
    <t>P6Y5JG5eV-528-006-l4-001-4YC-039-1-Hrm-05-vAl</t>
  </si>
  <si>
    <t>景源2队</t>
  </si>
  <si>
    <t>王奡</t>
  </si>
  <si>
    <t>P6Y5JG5ew-528-006-SD-001-l3w-039-1-sxG-05-McE</t>
  </si>
  <si>
    <t>学习比天大队</t>
  </si>
  <si>
    <t>勋望小学（建农校区）</t>
  </si>
  <si>
    <t>孙赟芃</t>
  </si>
  <si>
    <t>P6Y5JG5gY-528-006-Ob-001-MVG-039-1-ZSA-05-n9O</t>
  </si>
  <si>
    <t>张梓博队</t>
  </si>
  <si>
    <t>廊坊市第四小学</t>
  </si>
  <si>
    <t>赵娜</t>
  </si>
  <si>
    <t>张梓博</t>
  </si>
  <si>
    <t>P6Y5JG5BA-528-006-Eq-001-E7E-039-1-tfF-05-Bvv</t>
  </si>
  <si>
    <t>厦门市槟榔小学</t>
  </si>
  <si>
    <t>贾浩田</t>
  </si>
  <si>
    <t>杨谨钰</t>
  </si>
  <si>
    <t>P6Y5JG5YL-528-006-PY-001-yw7-039-1-gwg-05-Au2</t>
  </si>
  <si>
    <t>赵天泽</t>
  </si>
  <si>
    <t>P6Y5JGNiu-528-006-oH-001-6Pv-039-1-eBW-05-62U</t>
  </si>
  <si>
    <t>汕头市南澳县澳前小学战队</t>
  </si>
  <si>
    <t>南澳县澳前小学</t>
  </si>
  <si>
    <t>王建伟</t>
  </si>
  <si>
    <t>陈峒昕</t>
  </si>
  <si>
    <t>P6Y5JG5Hx-528-006-kW-001-kmw-039-1-mlN-05-dOQ</t>
  </si>
  <si>
    <t>宇宙星河勘探队</t>
  </si>
  <si>
    <t>智创乐学培训学校</t>
  </si>
  <si>
    <t>余炳杞</t>
  </si>
  <si>
    <t>P6Y5JG5EC-528-006-41-001-IIV-039-1-aRK-05-5PE</t>
  </si>
  <si>
    <t>汕头市嘉顿学校一队</t>
  </si>
  <si>
    <t>许思冉</t>
  </si>
  <si>
    <t>P6Y5JGWXS-528-006-fS-001-1Sr-039-1-tkC-05-Cov</t>
  </si>
  <si>
    <t>濮阳信息站1队</t>
  </si>
  <si>
    <t>濮阳市子路小学</t>
  </si>
  <si>
    <t>耿艳艳</t>
  </si>
  <si>
    <t>杨子宸</t>
  </si>
  <si>
    <t>P6Y5JGWI3-528-006-7O-001-Gp2-039-1-Ypj-05-tFf</t>
  </si>
  <si>
    <t>撬动地球十二队</t>
  </si>
  <si>
    <t>雷皓轩</t>
  </si>
  <si>
    <t>P6Y5JGWfR-528-006-Lk-001-vp5-039-1-wuV-05-o1J</t>
  </si>
  <si>
    <t>撬动地球四队</t>
  </si>
  <si>
    <t>青浦区庆华小学</t>
  </si>
  <si>
    <t>庞沐辰</t>
  </si>
  <si>
    <t>P6Y5JG5RB-528-006-r0-001-YyO-039-1-6xF-05-KF8</t>
  </si>
  <si>
    <t>天外佳航队</t>
  </si>
  <si>
    <t>邹佳航</t>
  </si>
  <si>
    <t>P6Y5JG5Ee-528-006-vN-001-bG9-039-1-Bqi-05-2i0</t>
  </si>
  <si>
    <t>厦门市民立第二小学</t>
  </si>
  <si>
    <t>肖若昀</t>
  </si>
  <si>
    <t>P6Y5JG5r5-528-006-NJ-001-FEC-039-1-CfY-05-0NB</t>
  </si>
  <si>
    <t>育小极客天外3队</t>
  </si>
  <si>
    <t>郭宸綨</t>
  </si>
  <si>
    <t>P6Y5JG5uC-528-006-oy-001-WPi-039-1-c1g-05-yJL</t>
  </si>
  <si>
    <t>撬动地球八队</t>
  </si>
  <si>
    <t>上海市青浦瀚文小学</t>
  </si>
  <si>
    <t>朱谓</t>
  </si>
  <si>
    <t>卢子豪</t>
  </si>
  <si>
    <t>P6Y5JG5eK-528-006-Pd-001-O6u-039-1-P73-05-JO3</t>
  </si>
  <si>
    <t>王禹勋队</t>
  </si>
  <si>
    <t>廊坊市第二十五小学</t>
  </si>
  <si>
    <t>王禹勋</t>
  </si>
  <si>
    <t>P6Y5JG5lD-528-006-Bv-001-Mhk-039-1-UxL-05-qf8</t>
  </si>
  <si>
    <t>爱彼天外3队</t>
  </si>
  <si>
    <t>三亚市天涯区金鸡岭小学</t>
  </si>
  <si>
    <t>刘晓</t>
  </si>
  <si>
    <t>高苏可</t>
  </si>
  <si>
    <t>P6Y5JGW6a-528-006-9n-001-rYN-039-1-dtf-05-0Og</t>
  </si>
  <si>
    <t>石新路1队</t>
  </si>
  <si>
    <t>重庆市九龙坡区石新路小学校</t>
  </si>
  <si>
    <t>袁姝</t>
  </si>
  <si>
    <t>樊浩玮</t>
  </si>
  <si>
    <t>P6Y5JG5dB-528-006-3f-001-1fy-039-1-hY2-05-Vij</t>
  </si>
  <si>
    <t>天外通北1队</t>
  </si>
  <si>
    <t>北京教育科学研究院通州区第一实验小学</t>
  </si>
  <si>
    <t>P6Y5JG51A-528-006-3Y-001-qPg-039-1-JFu-05-Fvc</t>
  </si>
  <si>
    <t>贝乐远洋翱翔一队</t>
  </si>
  <si>
    <t>董晓天</t>
  </si>
  <si>
    <t>张钊硕</t>
  </si>
  <si>
    <t>P6Y5JG5eR-528-006-zn-001-hUO-039-1-yf0-05-bxE</t>
  </si>
  <si>
    <t>邸炜彤队</t>
  </si>
  <si>
    <t>邸炜彤</t>
  </si>
  <si>
    <t>P6Y5JGW6R-528-006-he-001-fzC-039-1-zH6-05-Grb</t>
  </si>
  <si>
    <t>芜湖市利民路小学迪迪战队</t>
  </si>
  <si>
    <t>柴启迪</t>
  </si>
  <si>
    <t>P6Y5JG5jr-528-006-7N-001-YtC-039-1-OjM-05-e3B</t>
  </si>
  <si>
    <t>北京市东城区府学胡同小学四队</t>
  </si>
  <si>
    <t>马铂添</t>
  </si>
  <si>
    <t>P6Y5JG5YK-528-006-La-001-J53-039-1-mYU-05-MwH</t>
  </si>
  <si>
    <t>北京中关村第一小学</t>
  </si>
  <si>
    <t>赵子程</t>
  </si>
  <si>
    <t>P6Y5JG5nr-528-006-qB-001-NkX-039-1-NGz-05-DOQ</t>
  </si>
  <si>
    <t>子雯队</t>
  </si>
  <si>
    <t>周子雯</t>
  </si>
  <si>
    <t>P6Y5JG5g3-528-006-4x-001-1Ke-039-1-MNp-05-Wzz</t>
  </si>
  <si>
    <t>王琳之队</t>
  </si>
  <si>
    <t>管道局中学第三附属小学</t>
  </si>
  <si>
    <t>王琳之</t>
  </si>
  <si>
    <t>P6Y5JG5rG-528-006-Ic-001-POf-039-1-PV1-05-TiS</t>
  </si>
  <si>
    <t>育小极客天外2队</t>
  </si>
  <si>
    <t>郭宸伽</t>
  </si>
  <si>
    <t>P6Y5JG5HR-528-006-CO-001-rjH-039-1-zWA-05-51i</t>
  </si>
  <si>
    <t>千山雪</t>
  </si>
  <si>
    <t>盘龙小学龙源校区</t>
  </si>
  <si>
    <t>马子皓</t>
  </si>
  <si>
    <t>P6Y5JGN6I-528-006-n7-001-Rg5-039-1-rAk-05-sQX</t>
  </si>
  <si>
    <t>骐骥传奇思闻</t>
  </si>
  <si>
    <t>罗颖</t>
  </si>
  <si>
    <t>董思闻</t>
  </si>
  <si>
    <t>P6Y5JG5Tv-528-006-NR-001-PwG-039-1-egl-05-wX8</t>
  </si>
  <si>
    <t>梦之晨机器人2队</t>
  </si>
  <si>
    <t>重庆两江新区巴蜀学校</t>
  </si>
  <si>
    <t>王书珊</t>
  </si>
  <si>
    <t>赖思齐</t>
  </si>
  <si>
    <t>P6Y5JGWIc-528-006-vW-001-qqL-039-1-cuh-05-j52</t>
  </si>
  <si>
    <t>未来创力C队</t>
  </si>
  <si>
    <t>未来创力</t>
  </si>
  <si>
    <t>杨振国</t>
  </si>
  <si>
    <t>闵炜程</t>
  </si>
  <si>
    <t>P6Y5JG53C-528-006-Ot-001-LKV-039-1-teQ-05-Re2</t>
  </si>
  <si>
    <t>天一AI队</t>
  </si>
  <si>
    <t>广州市天河第一小学</t>
  </si>
  <si>
    <t>何奕璟</t>
  </si>
  <si>
    <t>任景</t>
  </si>
  <si>
    <t>P6Y5JG53t-528-006-mT-001-ChX-039-1-xx9-05-kf5</t>
  </si>
  <si>
    <t>汕头市新乡小学战队</t>
  </si>
  <si>
    <t>汕头市新乡小学</t>
  </si>
  <si>
    <t>郑梓鑫</t>
  </si>
  <si>
    <t>陈哲昕</t>
  </si>
  <si>
    <t>P6Y5JGWXO-528-006-Vk-001-dAT-039-1-Oke-05-KM2</t>
  </si>
  <si>
    <t>濮阳信息站14队</t>
  </si>
  <si>
    <t>濮阳领越科教</t>
  </si>
  <si>
    <t>翟利铭</t>
  </si>
  <si>
    <t>张乾程</t>
  </si>
  <si>
    <t>P6Y5JG5r7-528-006-HN-001-ymA-039-1-nLl-05-OgL</t>
  </si>
  <si>
    <t>雄孩子一队</t>
  </si>
  <si>
    <t>鹤壁市湘江小学</t>
  </si>
  <si>
    <t>郭浩杰</t>
  </si>
  <si>
    <t>侯牧佳</t>
  </si>
  <si>
    <t>P6Y5JGWId-528-006-W8-001-eJ5-039-1-hBz-05-POC</t>
  </si>
  <si>
    <t>天外一队</t>
  </si>
  <si>
    <t>宋佳昊</t>
  </si>
  <si>
    <t>P6Y5JG53a-528-006-7O-001-X8Y-039-1-TrI-05-TGo</t>
  </si>
  <si>
    <t>汕头市澄海实验小学队</t>
  </si>
  <si>
    <t>王嗣泰</t>
  </si>
  <si>
    <t>王灏洋</t>
  </si>
  <si>
    <t>P6Y5JG5HZ-528-006-iw-001-AZ8-039-1-5B1-05-iPe</t>
  </si>
  <si>
    <t>徐一言</t>
  </si>
  <si>
    <t>西山区芳草地国际学校</t>
  </si>
  <si>
    <t>P6Y5JG5gn-528-006-04-001-h3J-039-1-eDN-05-Y9z</t>
  </si>
  <si>
    <t>王思凯队</t>
  </si>
  <si>
    <t>廊坊市开发区第一小学</t>
  </si>
  <si>
    <t>王思凯</t>
  </si>
  <si>
    <t>P6Y5JG5Hp-528-006-yP-001-XHY-039-1-J1o-05-dIw</t>
  </si>
  <si>
    <t>张渭涎</t>
  </si>
  <si>
    <t>P6Y5JG5rL-528-006-d6-001-NVv-039-1-KJ4-05-P26</t>
  </si>
  <si>
    <t>育小极客天外1队</t>
  </si>
  <si>
    <t>张竞文</t>
  </si>
  <si>
    <t>P6Y5JG5BE-528-006-eN-001-4mW-039-1-Rjn-05-eZY</t>
  </si>
  <si>
    <t>银河之舞</t>
  </si>
  <si>
    <t>管城回族区春晓小学</t>
  </si>
  <si>
    <t>王亚宁</t>
  </si>
  <si>
    <t>杨桃</t>
  </si>
  <si>
    <t>P6Y5JG5BK-528-006-4O-001-0T0-039-1-Y0n-05-mYd</t>
  </si>
  <si>
    <t>爱探索5号</t>
  </si>
  <si>
    <t>柳州市德润小学</t>
  </si>
  <si>
    <t>王柳琦</t>
  </si>
  <si>
    <t>蔡芳灏</t>
  </si>
  <si>
    <t>P6Y5JGWaq-528-006-LV-001-yTS-039-1-6Fm-05-W1M</t>
  </si>
  <si>
    <t>北京市东城区地坛小学一队</t>
  </si>
  <si>
    <t>梁皓承</t>
  </si>
  <si>
    <t>P6Y5JG5H5-528-006-66-001-Sl2-039-1-r5Q-05-cl4</t>
  </si>
  <si>
    <t>小薯条战队5</t>
  </si>
  <si>
    <t>贵阳市南明区经纬通教育培训中心</t>
  </si>
  <si>
    <t>罗芳</t>
  </si>
  <si>
    <t>袁熙淼</t>
  </si>
  <si>
    <t>P6Y5JGNij-528-006-iF-001-lYL-039-1-rYx-05-GeA</t>
  </si>
  <si>
    <t>汕头市华侨试验区金湾学校战队</t>
  </si>
  <si>
    <t>陈晓泳</t>
  </si>
  <si>
    <t>翁渡川</t>
  </si>
  <si>
    <t>P6Y5JG5Yi-528-006-HP-001-yg2-039-1-ZKR-05-bTG</t>
  </si>
  <si>
    <t>北京市西城区康乐里小学</t>
  </si>
  <si>
    <t>徐圣霖</t>
  </si>
  <si>
    <t>P6Y5JGWfy-528-006-u1-001-8VP-039-1-PQm-05-ZXF</t>
  </si>
  <si>
    <t>撬动地球十一队</t>
  </si>
  <si>
    <t>上海市青浦区逸夫小学</t>
  </si>
  <si>
    <t>王楷宸</t>
  </si>
  <si>
    <t>P6Y5JG5nV-528-006-y2-001-7lE-039-1-X93-05-A9M</t>
  </si>
  <si>
    <t>晋江市第二实验小学梅岭队</t>
  </si>
  <si>
    <t>晋江市第二实验小学梅岭校区</t>
  </si>
  <si>
    <t>彭槿书</t>
  </si>
  <si>
    <t>P6Y5JG5re-528-006-aX-001-RhO-039-1-3ev-05-7XT</t>
  </si>
  <si>
    <t>酷课柒队</t>
  </si>
  <si>
    <t>成都市郫都区芯极光酷课编程培训学校</t>
  </si>
  <si>
    <t>尹壮</t>
  </si>
  <si>
    <t>李致勋</t>
  </si>
  <si>
    <t>P6Y5JGWaX-528-006-zC-001-k0I-039-1-w0G-05-Uyz</t>
  </si>
  <si>
    <t>北京市东城区黑芝麻胡同小学二队</t>
  </si>
  <si>
    <t>北京市东城区黑芝麻胡同小学</t>
  </si>
  <si>
    <t>张旻彻</t>
  </si>
  <si>
    <t>P6Y5JG5mx-528-006-vy-001-Orj-039-1-qrO-05-kR9</t>
  </si>
  <si>
    <t>沧江科技小学二队</t>
  </si>
  <si>
    <t>邬立恒</t>
  </si>
  <si>
    <t>P6Y5JG5EZ-528-006-Jc-001-v7y-039-1-k2Q-05-x6L</t>
  </si>
  <si>
    <t>天一飞行队</t>
  </si>
  <si>
    <t>刘垒磊</t>
  </si>
  <si>
    <t>P6Y5JG5eL-528-006-ba-001-4MK-039-1-0Mm-05-dai</t>
  </si>
  <si>
    <t>张禹童队</t>
  </si>
  <si>
    <t>廊坊市第十九小学</t>
  </si>
  <si>
    <t>张禹童</t>
  </si>
  <si>
    <t>P6Y5JGWfp-528-006-KV-001-eZd-039-1-SaY-05-DYl</t>
  </si>
  <si>
    <t>余梓豪</t>
  </si>
  <si>
    <t>P6Y5JG5Ed-528-006-2Y-001-Bb5-039-1-qOW-05-7oY</t>
  </si>
  <si>
    <t>厦门高新学校</t>
  </si>
  <si>
    <t>P6Y5JGW6S-528-006-Ly-001-Ppz-039-1-sk2-05-bx5</t>
  </si>
  <si>
    <t>叶梓墨</t>
  </si>
  <si>
    <t>P6Y5JG53S-528-006-pD-001-871-039-1-knV-05-Hbq</t>
  </si>
  <si>
    <t>猿创子睿队</t>
  </si>
  <si>
    <t>成子睿</t>
  </si>
  <si>
    <t>P6Y5JG5ef-528-006-hG-001-Dij-039-1-Rr3-05-hry</t>
  </si>
  <si>
    <t>景源6队</t>
  </si>
  <si>
    <t>长春市第87中学</t>
  </si>
  <si>
    <t>P6Y5JG5Qv-528-006-qa-001-UpO-039-1-syo-05-kx7</t>
  </si>
  <si>
    <t>天外星途信息组</t>
  </si>
  <si>
    <t>刘朝先</t>
  </si>
  <si>
    <t>刘林燚</t>
  </si>
  <si>
    <t>P6Y5JG51R-528-006-G9-001-Tz3-039-1-sZU-05-0mz</t>
  </si>
  <si>
    <t>福清市百合小学李宸霖</t>
  </si>
  <si>
    <t>福清市百合小学</t>
  </si>
  <si>
    <t>李宸霖</t>
  </si>
  <si>
    <t>P6Y5JG5dA-528-006-nv-001-Plh-039-1-e1Q-05-3xg</t>
  </si>
  <si>
    <t>奕鑫一意</t>
  </si>
  <si>
    <t>成都高新滨河学校</t>
  </si>
  <si>
    <t>刘馨鸿</t>
  </si>
  <si>
    <t>郭奕鑫</t>
  </si>
  <si>
    <t>P6Y5JG5gO-528-006-ld-001-tG8-039-1-H9V-05-EbV</t>
  </si>
  <si>
    <t>北关队</t>
  </si>
  <si>
    <t>邢台市北关街小学</t>
  </si>
  <si>
    <t>张庆敏</t>
  </si>
  <si>
    <t>孙嘉阳</t>
  </si>
  <si>
    <t>P6Y5JG5Tp-528-006-qY-001-Uk4-039-1-cts-05-eJP</t>
  </si>
  <si>
    <t>宣城市第二小学07队</t>
  </si>
  <si>
    <t>杨云花</t>
  </si>
  <si>
    <t>程琳淇</t>
  </si>
  <si>
    <t>P6Y5JGNiE-528-006-pK-001-rVl-039-1-gz2-05-yeU</t>
  </si>
  <si>
    <t>潮州市实验学校战队</t>
  </si>
  <si>
    <t>潮州市实验学校</t>
  </si>
  <si>
    <t>洪晓东</t>
  </si>
  <si>
    <t>杨梓博</t>
  </si>
  <si>
    <t>P6Y5JG5d7-528-006-IZ-001-P7X-039-1-4QH-05-OPx</t>
  </si>
  <si>
    <t>极酷6队</t>
  </si>
  <si>
    <t>黄洁柯</t>
  </si>
  <si>
    <t>张茗绪</t>
  </si>
  <si>
    <t>P6Y5JGWaC-528-006-CG-001-iPR-039-1-laE-05-866</t>
  </si>
  <si>
    <t>芜湖市绿影小学沐野战队</t>
  </si>
  <si>
    <t>陶沐野</t>
  </si>
  <si>
    <t>P6Y5JG5Ye-528-006-zp-001-Ulz-039-1-6NA-05-0DH</t>
  </si>
  <si>
    <t>梦之晨机器人1队</t>
  </si>
  <si>
    <t>重庆市长寿区晶山小学校</t>
  </si>
  <si>
    <t>袁梓家</t>
  </si>
  <si>
    <t>P6Y5JG5eX-528-006-Zb-001-ycW-039-1-24r-05-v6f</t>
  </si>
  <si>
    <t>梓丞战队</t>
  </si>
  <si>
    <t>松原市逸夫小学</t>
  </si>
  <si>
    <t>王梓丞</t>
  </si>
  <si>
    <t>P6Y5JG5e2-528-006-Et-001-bVS-039-1-ZXc-05-JCN</t>
  </si>
  <si>
    <t>杨铭润队</t>
  </si>
  <si>
    <t>杨铭润</t>
  </si>
  <si>
    <t>P6Y5JG53f-528-006-Pm-001-32i-039-1-bGs-05-0xs</t>
  </si>
  <si>
    <t>汕头市龙湖区嘉晋学校战队</t>
  </si>
  <si>
    <t>刘奕堃</t>
  </si>
  <si>
    <t>P6Y5JG51M-528-006-6l-001-XOf-039-1-Rhs-05-V9H</t>
  </si>
  <si>
    <t>砺锋少年1队</t>
  </si>
  <si>
    <t>北仑泰河学校</t>
  </si>
  <si>
    <t>叶宇凯</t>
  </si>
  <si>
    <t>龚旭杰</t>
  </si>
  <si>
    <t>P6Y5JGWXH-528-006-E7-001-uo4-039-1-HdD-05-VuW</t>
  </si>
  <si>
    <t>诗扬冲冲冲</t>
  </si>
  <si>
    <t>重庆市九龙坡区第一实验小学（江州校区）</t>
  </si>
  <si>
    <t>李韦龙</t>
  </si>
  <si>
    <t>邓诗扬</t>
  </si>
  <si>
    <t>P6Y5JGWXY-528-006-pl-001-qfY-039-1-4Ka-05-aSy</t>
  </si>
  <si>
    <t>依依队</t>
  </si>
  <si>
    <t>天津市河西区桔林学校</t>
  </si>
  <si>
    <t>刘春兰</t>
  </si>
  <si>
    <t>程楚瑜</t>
  </si>
  <si>
    <t>P6Y5JG51z-528-006-Bi-001-hxs-039-1-6Kw-05-NDH</t>
  </si>
  <si>
    <t>贝乐远洋腾飞队</t>
  </si>
  <si>
    <t>张沣</t>
  </si>
  <si>
    <t>P6Y5JG5HX-528-006-RM-001-P1f-039-1-M1V-05-i67</t>
  </si>
  <si>
    <t>天外极速通信队</t>
  </si>
  <si>
    <t>安吉翰林</t>
  </si>
  <si>
    <t>P6Y5JG5gT-528-006-DD-001-J3I-039-1-JeA-05-mB5</t>
  </si>
  <si>
    <t>刘瑾诚队</t>
  </si>
  <si>
    <t>刘谨诚</t>
  </si>
  <si>
    <t>P6Y5JG53v-528-006-AP-001-FlR-039-1-G3o-05-k45</t>
  </si>
  <si>
    <t>汕头市龙湖区碧华实验学校战队</t>
  </si>
  <si>
    <t>陈展浩</t>
  </si>
  <si>
    <t>P6Y5JG5YG-528-006-Sc-001-kb1-039-1-RbO-05-UtH</t>
  </si>
  <si>
    <t>孙崇泰</t>
  </si>
  <si>
    <t>P6Y5JGW6x-528-006-jo-001-jv0-039-1-Bdw-05-Nz6</t>
  </si>
  <si>
    <t>华新1队</t>
  </si>
  <si>
    <t>周末</t>
  </si>
  <si>
    <t>P6Y5JG5gs-528-006-9d-001-ltQ-039-1-WO4-05-gCQ</t>
  </si>
  <si>
    <t>麒麟七队</t>
  </si>
  <si>
    <t>雏鹰实验小学</t>
  </si>
  <si>
    <t>邹子萱</t>
  </si>
  <si>
    <t>P6Y5JG5ly-528-006-3q-001-dJv-039-1-0TD-05-pQp</t>
  </si>
  <si>
    <t>爱彼天外8队</t>
  </si>
  <si>
    <t>三亚中学</t>
  </si>
  <si>
    <t>贺昊林</t>
  </si>
  <si>
    <t>P6Y5JGWXQ-528-006-4X-001-yRs-039-1-fZY-05-9F5</t>
  </si>
  <si>
    <t>沐晨队</t>
  </si>
  <si>
    <t>周洪霞</t>
  </si>
  <si>
    <t>石沐晨</t>
  </si>
  <si>
    <t>P6Y5JG5eJ-528-006-iE-001-Hw5-039-1-xs1-05-6WT</t>
  </si>
  <si>
    <t>景源5队</t>
  </si>
  <si>
    <t>吉林省第二实验朝阳校区</t>
  </si>
  <si>
    <t>仲浩铭</t>
  </si>
  <si>
    <t>P6Y5JG5Bz-528-006-Z2-001-3or-039-1-Ol5-05-yOo</t>
  </si>
  <si>
    <t>福清市瑞亭小学林钰翔</t>
  </si>
  <si>
    <t>福清市瑞亭小学</t>
  </si>
  <si>
    <t>张锦贵</t>
  </si>
  <si>
    <t>林钰翔</t>
  </si>
  <si>
    <t>P6Y5JG5YA-528-006-0l-001-To0-039-1-Ae3-05-Mby</t>
  </si>
  <si>
    <t>北京小学超能队</t>
  </si>
  <si>
    <t>北京小学</t>
  </si>
  <si>
    <t>杨子璇</t>
  </si>
  <si>
    <t>吕烁然</t>
  </si>
  <si>
    <t>P6Y5JGWIj-528-006-Hi-001-9Tc-039-1-qTx-05-9R7</t>
  </si>
  <si>
    <t>撬动地球七队</t>
  </si>
  <si>
    <t>胡天成</t>
  </si>
  <si>
    <t>P6Y5JG5Rn-528-006-8N-001-Itw-039-1-iCH-05-mfN</t>
  </si>
  <si>
    <t>天外声润队</t>
  </si>
  <si>
    <t>陈声润</t>
  </si>
  <si>
    <t>P6Y5JGWxq-528-006-JK-001-Po0-039-1-g9R-05-qYK</t>
  </si>
  <si>
    <t>芜湖市延安学校浚辰战队</t>
  </si>
  <si>
    <t>姚浚辰</t>
  </si>
  <si>
    <t>P6Y5JGWXn-528-006-r2-001-OTv-039-1-lOO-05-Neu</t>
  </si>
  <si>
    <t>学霸队</t>
  </si>
  <si>
    <t>重庆大学城树人第二小学校</t>
  </si>
  <si>
    <t>冉贞维</t>
  </si>
  <si>
    <t>赵一萌</t>
  </si>
  <si>
    <t>P6Y5JG5H2-528-006-cL-001-6BH-039-1-W8c-05-OpE</t>
  </si>
  <si>
    <t>赖禹涵</t>
  </si>
  <si>
    <t>云大附中星耀学校小学部</t>
  </si>
  <si>
    <t>P6Y5JG5gF-528-006-On-001-D4P-039-1-r1l-05-P9r</t>
  </si>
  <si>
    <t>沈阳必胜一队</t>
  </si>
  <si>
    <t>铁西区勋望小学燕塞湖分校</t>
  </si>
  <si>
    <t>任家禾</t>
  </si>
  <si>
    <t>P6Y5JGN65-528-006-5g-001-bvc-039-1-RzN-05-KIx</t>
  </si>
  <si>
    <t>汕头市龙湖区嘉晋学校第二战队</t>
  </si>
  <si>
    <t>陈宇轩</t>
  </si>
  <si>
    <t>P6Y5JGWXl-528-006-yX-001-dx2-039-1-hyv-05-KMR</t>
  </si>
  <si>
    <t>濮阳信息站4队</t>
  </si>
  <si>
    <t>张鹏程</t>
  </si>
  <si>
    <t>P6Y5JGWaf-528-006-mb-001-AEV-039-1-Pgx-05-eBb</t>
  </si>
  <si>
    <t>北京市东城区府学胡同小学六队</t>
  </si>
  <si>
    <t>高宇轩</t>
  </si>
  <si>
    <t>P6Y5JG5lo-528-006-FR-001-8Sp-039-1-Tjf-05-JBy</t>
  </si>
  <si>
    <t>天外烜伊队</t>
  </si>
  <si>
    <t>周烜伊</t>
  </si>
  <si>
    <t>P6Y5JG5eW-528-006-y6-001-YOj-039-1-Io0-05-bRe</t>
  </si>
  <si>
    <t>安俊竹队</t>
  </si>
  <si>
    <t>廊坊市第十五小学</t>
  </si>
  <si>
    <t>安俊竹</t>
  </si>
  <si>
    <t>P6Y5JG5TF-528-006-fw-001-96w-039-1-sYm-05-FUG</t>
  </si>
  <si>
    <t>宣城市第四小学民生校区02队</t>
  </si>
  <si>
    <t>宣城市第四小学民生校区</t>
  </si>
  <si>
    <t>叶忠林</t>
  </si>
  <si>
    <t>许赛闻</t>
  </si>
  <si>
    <t>P6Y5JG5gE-528-006-IR-001-7cZ-039-1-5iS-05-TOl</t>
  </si>
  <si>
    <t>唐紫荐队</t>
  </si>
  <si>
    <t>唐紫荐</t>
  </si>
  <si>
    <t>P6Y5JG5mj-528-006-jO-001-ZaC-039-1-hYS-05-N7u</t>
  </si>
  <si>
    <t>崇文1队</t>
  </si>
  <si>
    <t>潍坊市坊子区崇文初级中学</t>
  </si>
  <si>
    <t>石国栋</t>
  </si>
  <si>
    <t>徐蕙雪</t>
  </si>
  <si>
    <t>P6Y5JG5YJ-528-006-iG-001-3DU-039-1-1AY-05-Oc3</t>
  </si>
  <si>
    <t>西黄新星</t>
  </si>
  <si>
    <t>北京大学附属中学石景山学校</t>
  </si>
  <si>
    <t>于昊文</t>
  </si>
  <si>
    <t>田沐桐</t>
  </si>
  <si>
    <t>P6Y5JG5eQ-528-006-qL-001-7fa-039-1-A9p-05-SEL</t>
  </si>
  <si>
    <t>刘嘉辰队</t>
  </si>
  <si>
    <t>廊坊市第十六中学</t>
  </si>
  <si>
    <t>刘嘉辰</t>
  </si>
  <si>
    <t>P6Y5JG5HO-528-006-cn-001-OzG-039-1-MT0-05-GTr</t>
  </si>
  <si>
    <t>陆子翼</t>
  </si>
  <si>
    <t>云南师范大学附属小学金牛校区</t>
  </si>
  <si>
    <t>P6Y5JG5le-528-006-Ta-001-PH6-039-1-nIF-05-LAn</t>
  </si>
  <si>
    <t>爱彼天外30队</t>
  </si>
  <si>
    <t>蔡彦钧</t>
  </si>
  <si>
    <t>P6Y5JG5EI-528-006-k5-001-HEy-039-1-nAk-05-DQA</t>
  </si>
  <si>
    <t>维拓子康队</t>
  </si>
  <si>
    <t>临河区逸夫小学</t>
  </si>
  <si>
    <t>苗慧</t>
  </si>
  <si>
    <t>张子康</t>
  </si>
  <si>
    <t>P6Y5JG5eo-528-006-st-001-a9O-039-1-eRO-05-00l</t>
  </si>
  <si>
    <t>吴忠玹队</t>
  </si>
  <si>
    <t>吴忠玹</t>
  </si>
  <si>
    <t>P6Y5JG5BB-528-006-Ww-001-8N1-039-1-hLM-05-Ikn</t>
  </si>
  <si>
    <t>星际猎手</t>
  </si>
  <si>
    <t>紫荆山南路小学</t>
  </si>
  <si>
    <t>吉明煦</t>
  </si>
  <si>
    <t>P6Y5JG5eA-528-006-op-001-7y1-039-1-P06-05-Kuh</t>
  </si>
  <si>
    <t>张致维队</t>
  </si>
  <si>
    <t>张致维</t>
  </si>
  <si>
    <t>P6Y5JGW6c-528-006-GB-001-pka-039-1-NpM-05-U1j</t>
  </si>
  <si>
    <t>勇敢的心</t>
  </si>
  <si>
    <t>重庆电子科技职业大学</t>
  </si>
  <si>
    <t>漆津利</t>
  </si>
  <si>
    <t>吴雨祺</t>
  </si>
  <si>
    <t>P6Y5JG51X-528-006-7x-001-hRi-039-1-vCt-05-VCZ</t>
  </si>
  <si>
    <t>砺锋少年2队</t>
  </si>
  <si>
    <t>宁波东海实验学校</t>
  </si>
  <si>
    <t>陈玖</t>
  </si>
  <si>
    <t>P6Y5JGN6Z-528-006-85-001-qvj-039-1-cPp-05-gEz</t>
  </si>
  <si>
    <t>天外锟铖队</t>
  </si>
  <si>
    <t>卢锟铖</t>
  </si>
  <si>
    <t>P6Y5JG5H8-528-006-Vq-001-OIT-039-1-sOb-05-1yQ</t>
  </si>
  <si>
    <t>凌云风暴队</t>
  </si>
  <si>
    <t>湖南省常德市乐智恒培训学校</t>
  </si>
  <si>
    <t>修思宇</t>
  </si>
  <si>
    <t>谭淞予</t>
  </si>
  <si>
    <t>P6Y5JG5dU-528-006-dw-001-Qtz-039-1-zTJ-05-KPg</t>
  </si>
  <si>
    <t>北小天外二队</t>
  </si>
  <si>
    <t>泸州市大北街小学校</t>
  </si>
  <si>
    <t>官剑锋</t>
  </si>
  <si>
    <t>蹇谨峰</t>
  </si>
  <si>
    <t>P6Y5JG5eN-528-006-rZ-001-g2O-039-1-72v-05-hCd</t>
  </si>
  <si>
    <t>许露兮队</t>
  </si>
  <si>
    <t>管道局中学第一附属小学</t>
  </si>
  <si>
    <t>许露兮</t>
  </si>
  <si>
    <t>P6Y5JG5Bg-528-006-U0-001-N2p-039-1-8Ys-05-kGE</t>
  </si>
  <si>
    <t>量子蔷薇</t>
  </si>
  <si>
    <t>郑州市金水区文化绿城小学</t>
  </si>
  <si>
    <t>李美乐</t>
  </si>
  <si>
    <t>P6Y5JG5DY-528-006-mC-001-oQi-039-1-HZ7-05-gtg</t>
  </si>
  <si>
    <t>贝乐远洋智选柒队</t>
  </si>
  <si>
    <t>薄皓文</t>
  </si>
  <si>
    <t>P6Y5JG5ge-528-006-pp-001-oxe-039-1-geV-05-0m5</t>
  </si>
  <si>
    <t>石皓勋队</t>
  </si>
  <si>
    <t>廊坊市第一实验小学</t>
  </si>
  <si>
    <t>石皓勋</t>
  </si>
  <si>
    <t>P6Y5JG5eY-528-006-UL-001-DOU-039-1-XA0-05-0hc</t>
  </si>
  <si>
    <t>王一鸣队</t>
  </si>
  <si>
    <t>王一鸣</t>
  </si>
  <si>
    <t>P6Y5JG5gb-528-006-oH-001-23m-039-1-BRM-05-eS9</t>
  </si>
  <si>
    <t>贝乐远洋启航队</t>
  </si>
  <si>
    <t>李钰菲</t>
  </si>
  <si>
    <t>P6Y5JG5dv-528-006-SH-001-5CD-039-1-xwv-05-OKF</t>
  </si>
  <si>
    <t>酷课陆队</t>
  </si>
  <si>
    <t>王书遥</t>
  </si>
  <si>
    <t>P6Y5JG5Hz-528-006-pE-001-qb6-039-1-BWi-05-UQl</t>
  </si>
  <si>
    <t>墨韵轩</t>
  </si>
  <si>
    <t>师大实验昆明湖中学附属小学</t>
  </si>
  <si>
    <t>沈达赫</t>
  </si>
  <si>
    <t>P6Y5JG5RH-528-006-dq-001-cEO-039-1-wAt-05-gv7</t>
  </si>
  <si>
    <t>喜荟城天外三队</t>
  </si>
  <si>
    <t>深圳倍爱思</t>
  </si>
  <si>
    <t>赖勇君</t>
  </si>
  <si>
    <t>练峻铵</t>
  </si>
  <si>
    <t>P6Y5JG5eG-528-006-0M-001-BDO-039-1-vy4-05-oT6</t>
  </si>
  <si>
    <t>景源3队</t>
  </si>
  <si>
    <t>韩明君</t>
  </si>
  <si>
    <t>P6Y5JG5Rt-528-006-2i-001-AHv-039-1-us5-05-Kj3</t>
  </si>
  <si>
    <t>佛山华南师范大学附属乐从小学分队</t>
  </si>
  <si>
    <t>佛山市顺德区乐从镇华南师范大学附属乐从小学</t>
  </si>
  <si>
    <t>张志颖</t>
  </si>
  <si>
    <t>刘钰俐</t>
  </si>
  <si>
    <t>P6Y5JG5Rp-528-006-CR-001-Dd0-039-1-QtE-05-inT</t>
  </si>
  <si>
    <t>佛山市南海区广石实验学校</t>
  </si>
  <si>
    <t>潘宝玲</t>
  </si>
  <si>
    <t>何梓贤</t>
  </si>
  <si>
    <t>P6Y5JG5R6-528-006-gZ-001-J0g-039-1-Ek2-05-1PV</t>
  </si>
  <si>
    <t>佛山市禅城区惠怡幼儿园战队</t>
  </si>
  <si>
    <t>佛山市禅城区惠怡幼儿园</t>
  </si>
  <si>
    <t>林春燕</t>
  </si>
  <si>
    <t>顾钰婷</t>
  </si>
  <si>
    <t>P6Y5JGWIw-528-006-1H-001-THS-039-1-Snp-05-kqx</t>
  </si>
  <si>
    <t>文光小学2队</t>
  </si>
  <si>
    <t>林陈俊熙</t>
  </si>
  <si>
    <t>P6Y5JGWIU-528-006-ZH-001-Nwr-039-1-I25-05-zqC</t>
  </si>
  <si>
    <t>金华战队A1</t>
  </si>
  <si>
    <t>平和县金华小学</t>
  </si>
  <si>
    <t>赖艺贞</t>
  </si>
  <si>
    <t>P6Y5JGWJ8-528-006-PC-001-bDr-039-1-JpM-05-bCy</t>
  </si>
  <si>
    <t>科技少年二队</t>
  </si>
  <si>
    <t>大厂幸福学校</t>
  </si>
  <si>
    <t>靳雨晴</t>
  </si>
  <si>
    <t>吴杉淳</t>
  </si>
  <si>
    <t>P6Y5JGW6P-528-006-46-001-D0K-039-1-vHw-05-KMY</t>
  </si>
  <si>
    <t>育才嘉杰队</t>
  </si>
  <si>
    <t>杭州市余杭育才小学</t>
  </si>
  <si>
    <t>费敏</t>
  </si>
  <si>
    <t>胡嘉杰</t>
  </si>
  <si>
    <t>P6Y5JG5rh-528-006-Ne-001-fi7-039-1-oUv-05-JZ8</t>
  </si>
  <si>
    <t>银河炽刃</t>
  </si>
  <si>
    <t>官剑南</t>
  </si>
  <si>
    <t>杨呈旭</t>
  </si>
  <si>
    <t>P6Y5JG5D7-528-006-i7-001-WXO-039-1-D0t-05-NLK</t>
  </si>
  <si>
    <t>乐智汇博启蒙4组</t>
  </si>
  <si>
    <t>北京师范大学保定实验学校</t>
  </si>
  <si>
    <t>葛浩然</t>
  </si>
  <si>
    <t>康梓望</t>
  </si>
  <si>
    <t>P6Y5JG5eB-528-006-Ni-001-o5W-039-1-FCx-05-m3E</t>
  </si>
  <si>
    <t>乐智东湖启蒙13组</t>
  </si>
  <si>
    <t>保定市高新区乐哲伟科技培训学校</t>
  </si>
  <si>
    <t>张越淇</t>
  </si>
  <si>
    <t>孙烁翔</t>
  </si>
  <si>
    <t>P6Y5JGWxz-528-006-01-001-uzz-039-1-imq-05-ptE</t>
  </si>
  <si>
    <t>泉塘二小彬彬小队</t>
  </si>
  <si>
    <t>长沙县元择教育培训中心</t>
  </si>
  <si>
    <t>周旭苒</t>
  </si>
  <si>
    <t>聂彦彬</t>
  </si>
  <si>
    <t>P6Y5JG5Dg-528-006-R9-001-MFn-039-1-zYi-05-OKn</t>
  </si>
  <si>
    <t>初一加油队</t>
  </si>
  <si>
    <t>深圳市罗湖区倍爱思螺岭教育培训中心</t>
  </si>
  <si>
    <t>胡孟庭</t>
  </si>
  <si>
    <t>李晨硕</t>
  </si>
  <si>
    <t>P6Y5JGWJa-528-006-jj-001-GBD-039-1-jGX-05-JEz</t>
  </si>
  <si>
    <t>科技少年7队</t>
  </si>
  <si>
    <t>河东区实验小学</t>
  </si>
  <si>
    <t>赵嘉佑</t>
  </si>
  <si>
    <t>P6Y5JGWMd-528-006-94-001-Kdf-039-1-d2C-05-T9n</t>
  </si>
  <si>
    <t>洪译队</t>
  </si>
  <si>
    <t>海安市实验小学</t>
  </si>
  <si>
    <t>吉沈卿</t>
  </si>
  <si>
    <t>洪译</t>
  </si>
  <si>
    <t>P6Y5JGW6Y-528-006-wx-001-KnM-039-1-xA8-05-N3G</t>
  </si>
  <si>
    <t>阳光6</t>
  </si>
  <si>
    <t>九江市人民政府机关幼儿园</t>
  </si>
  <si>
    <t>高玲</t>
  </si>
  <si>
    <t>王予恩</t>
  </si>
  <si>
    <t>P6Y5JG5Dv-528-006-OL-001-SOG-039-1-F0P-05-DW5</t>
  </si>
  <si>
    <t>乐智汇博启蒙9组</t>
  </si>
  <si>
    <t>杜钰锴</t>
  </si>
  <si>
    <t>P6Y5JG5DK-528-006-ZO-001-ERS-039-1-oK5-05-tNF</t>
  </si>
  <si>
    <t>秦皇岛麦思创客玉龙湾十二队</t>
  </si>
  <si>
    <t>秦皇岛市海港区麦思教育培训学校</t>
  </si>
  <si>
    <t>王羽阁</t>
  </si>
  <si>
    <t>张熙昆</t>
  </si>
  <si>
    <t>P6Y5JG51t-528-006-Fh-001-Msx-039-1-ByJ-05-kbj</t>
  </si>
  <si>
    <t>贝乐远洋雄风队</t>
  </si>
  <si>
    <t>马津津</t>
  </si>
  <si>
    <t>杨明轩</t>
  </si>
  <si>
    <t>P6Y5JG5nP-528-006-T2-001-KBc-039-1-ej8-05-hwM</t>
  </si>
  <si>
    <t>元元最棒队</t>
  </si>
  <si>
    <t>北京爱之程培训学校</t>
  </si>
  <si>
    <t>刘楠</t>
  </si>
  <si>
    <t>白惜元</t>
  </si>
  <si>
    <t>P6Y5JGWIG-528-006-Dd-001-c3m-039-1-ASU-05-aD3</t>
  </si>
  <si>
    <t>育英一队A</t>
  </si>
  <si>
    <t>平和县育英小学</t>
  </si>
  <si>
    <t>叶保珠</t>
  </si>
  <si>
    <t>杨棕得</t>
  </si>
  <si>
    <t>P6Y5JGWiF-528-006-2x-001-BTP-039-1-72J-05-IJN</t>
  </si>
  <si>
    <t>大城北启航8队</t>
  </si>
  <si>
    <t>杭州市育才大城北学校</t>
  </si>
  <si>
    <t>汪志强</t>
  </si>
  <si>
    <t>蒋夏桐</t>
  </si>
  <si>
    <t>P6Y5JGWMH-528-006-lZ-001-s3L-039-1-RSp-05-jYW</t>
  </si>
  <si>
    <t>袁霄队</t>
  </si>
  <si>
    <t>袁霄</t>
  </si>
  <si>
    <t>P6Y5JGWI4-528-006-Om-001-Y5B-039-1-rQa-05-OxZ</t>
  </si>
  <si>
    <t>育英三队A</t>
  </si>
  <si>
    <t>林辰阳</t>
  </si>
  <si>
    <t>P6Y5JGWX7-528-006-UJ-001-Z5M-039-1-c4f-05-Rf5</t>
  </si>
  <si>
    <t>登云启蒙三队</t>
  </si>
  <si>
    <t>赵楚涵</t>
  </si>
  <si>
    <t>P6Y5JG5QK-528-006-so-001-046-039-1-wDN-05-JL6</t>
  </si>
  <si>
    <t>杨新博</t>
  </si>
  <si>
    <t>昆明市西山区酷客儿教育培训学校</t>
  </si>
  <si>
    <t>P6Y5JGWM3-528-006-Zn-001-s9S-039-1-xq9-05-N3Q</t>
  </si>
  <si>
    <t>吴书亦队</t>
  </si>
  <si>
    <t>吴书亦</t>
  </si>
  <si>
    <t>P6Y5JG5Ql-528-006-k2-001-pno-039-1-QFJ-05-0E9</t>
  </si>
  <si>
    <t>信泽队</t>
  </si>
  <si>
    <t>昆明市智趣慧程</t>
  </si>
  <si>
    <t>华剑梅</t>
  </si>
  <si>
    <t>程信泽</t>
  </si>
  <si>
    <t>P6Y5JG53e-528-006-Ie-001-4j1-039-1-NvH-05-IHX</t>
  </si>
  <si>
    <t>阳光4</t>
  </si>
  <si>
    <t>高逸</t>
  </si>
  <si>
    <t>P6Y5JGWiL-528-006-SY-001-aDM-039-1-V5o-05-HKo</t>
  </si>
  <si>
    <t>天天开心队</t>
  </si>
  <si>
    <t>蔡牧辰</t>
  </si>
  <si>
    <t>P6Y5JG5nH-528-006-tw-001-BKP-039-1-7Ye-05-Zgu</t>
  </si>
  <si>
    <t>泽霖天下战队</t>
  </si>
  <si>
    <t>山东师范大学第二附属中学小学部</t>
  </si>
  <si>
    <t>李素雅</t>
  </si>
  <si>
    <t>邱泽霖</t>
  </si>
  <si>
    <t>P6Y5JG51B-528-006-ti-001-5oa-039-1-fky-05-6OB</t>
  </si>
  <si>
    <t>育英二队A</t>
  </si>
  <si>
    <t>黄禹博</t>
  </si>
  <si>
    <t>P6Y5JG5DX-528-006-ut-001-6tC-039-1-hpB-05-jya</t>
  </si>
  <si>
    <t>秦皇岛麦思创客开发区六队</t>
  </si>
  <si>
    <t>秦皇岛市经济技术开发区麦田心编程培训学校</t>
  </si>
  <si>
    <t>孙睿</t>
  </si>
  <si>
    <t>张家豪</t>
  </si>
  <si>
    <t>P6Y5JGWXr-528-006-WO-001-9xn-039-1-rBw-05-6Ch</t>
  </si>
  <si>
    <t>曲江龙湖8队</t>
  </si>
  <si>
    <t>北京火石世纪培训学校</t>
  </si>
  <si>
    <t>王博雅</t>
  </si>
  <si>
    <t>单锦霖</t>
  </si>
  <si>
    <t>P6Y5JG53m-528-006-Vc-001-HJD-039-1-8F8-05-cta</t>
  </si>
  <si>
    <t>阳光2</t>
  </si>
  <si>
    <t>杨慧</t>
  </si>
  <si>
    <t>刘姝雅</t>
  </si>
  <si>
    <t>P6Y5JG5Yz-528-006-ls-001-pWV-039-1-rGc-05-GYk</t>
  </si>
  <si>
    <t>陈瑾知</t>
  </si>
  <si>
    <t>王影</t>
  </si>
  <si>
    <t>P6Y5JG5Yd-528-006-Nb-001-UEn-039-1-hdw-05-uDO</t>
  </si>
  <si>
    <t>大沙小04队</t>
  </si>
  <si>
    <t>重庆大学城沙坪坝小学校</t>
  </si>
  <si>
    <t>游春虹</t>
  </si>
  <si>
    <t>赵安阳</t>
  </si>
  <si>
    <t>P6Y5JG5BU-528-006-2x-001-gr6-039-1-AZB-05-Imf</t>
  </si>
  <si>
    <t>福州市仓山区金山云开小学队</t>
  </si>
  <si>
    <t>福州市仓山区金山云开小学</t>
  </si>
  <si>
    <t>庄舒棋</t>
  </si>
  <si>
    <t>邱旭涵</t>
  </si>
  <si>
    <t>P6Y5JGWXe-528-006-Es-001-R5a-039-1-KWi-05-VBH</t>
  </si>
  <si>
    <t>秦皇岛麦思创客玉龙湾十五队</t>
  </si>
  <si>
    <t>邓冰</t>
  </si>
  <si>
    <t>刘伊诺</t>
  </si>
  <si>
    <t>P6Y5JGWMW-528-006-vN-001-Udl-039-1-2lH-05-U85</t>
  </si>
  <si>
    <t>胡睿轩队</t>
  </si>
  <si>
    <t>海安高新区实验小学</t>
  </si>
  <si>
    <t>胡睿轩</t>
  </si>
  <si>
    <t>P6Y5JG5QX-528-006-EJ-001-Rh6-039-1-X2k-05-zkp</t>
  </si>
  <si>
    <t>戴颐朵</t>
  </si>
  <si>
    <t>书林二小福海校区</t>
  </si>
  <si>
    <t>P6Y5JG5j2-528-006-kJ-001-sKL-039-1-6ls-05-Ord</t>
  </si>
  <si>
    <t>育小启蒙1队</t>
  </si>
  <si>
    <t>王昱植</t>
  </si>
  <si>
    <t>P6Y5JGW6F-528-006-Ct-001-NQ9-039-1-q1n-05-wqt</t>
  </si>
  <si>
    <t>锦绣子辰队</t>
  </si>
  <si>
    <t>杭州市余杭锦绣小学</t>
  </si>
  <si>
    <t>姜燕</t>
  </si>
  <si>
    <t>邓子辰</t>
  </si>
  <si>
    <t>P6Y5JG5Ec-528-006-Hp-001-ymz-039-1-svz-05-BlY</t>
  </si>
  <si>
    <t>核芯制造</t>
  </si>
  <si>
    <t>罗子辰</t>
  </si>
  <si>
    <t>P6Y5JG5Qy-528-006-Uo-001-SoO-039-1-kYY-05-WJK</t>
  </si>
  <si>
    <t>施铭泉</t>
  </si>
  <si>
    <t>昆明市第八中学长城新城校区小学部</t>
  </si>
  <si>
    <t>P6Y5JGTTx-528-006-VJ-001-e2f-039-1-ijN-05-ml4</t>
  </si>
  <si>
    <t>按键精灵</t>
  </si>
  <si>
    <t>杨易澄</t>
  </si>
  <si>
    <t>P6Y5JGWiD-528-006-5c-001-LHq-039-1-cyf-05-REs</t>
  </si>
  <si>
    <t>大城北启航5队</t>
  </si>
  <si>
    <t>严睿阳</t>
  </si>
  <si>
    <t>P6Y5JG5Q3-528-006-KZ-001-RQ4-039-1-ix5-05-iVB</t>
  </si>
  <si>
    <t>梦想飞侠队</t>
  </si>
  <si>
    <t>丰琴</t>
  </si>
  <si>
    <t>杨钫鸿</t>
  </si>
  <si>
    <t>P6Y5JGWie-528-006-2R-001-wym-039-1-ZvP-05-B5C</t>
  </si>
  <si>
    <t>大城北启航1队</t>
  </si>
  <si>
    <t>陈致杰</t>
  </si>
  <si>
    <t>P6Y5JGWMC-528-006-si-001-PC7-039-1-f89-05-1jk</t>
  </si>
  <si>
    <t>顾浦澔队</t>
  </si>
  <si>
    <t>顾浦澔</t>
  </si>
  <si>
    <t>P6Y5JG5Qq-528-006-eT-001-To6-039-1-5FM-05-d4S</t>
  </si>
  <si>
    <t>尚天佑</t>
  </si>
  <si>
    <t>书林一小</t>
  </si>
  <si>
    <t>P6Y5JG5ju-528-006-il-001-oWZ-039-1-Jkv-05-vlX</t>
  </si>
  <si>
    <t>梓俊战队</t>
  </si>
  <si>
    <t>湖北省武昌实验小学东湖国际校区</t>
  </si>
  <si>
    <t>汪峥敏</t>
  </si>
  <si>
    <t>刘梓俊</t>
  </si>
  <si>
    <t>P6Y5JG5dt-528-006-wY-001-oRe-039-1-1iF-05-gh2</t>
  </si>
  <si>
    <t>毓战毓勇队</t>
  </si>
  <si>
    <t>哲商现代实验小学东校区</t>
  </si>
  <si>
    <t>于张</t>
  </si>
  <si>
    <t>张桓毓</t>
  </si>
  <si>
    <t>P6Y5JG5nE-528-006-3k-001-d3i-039-1-0hV-05-K1w</t>
  </si>
  <si>
    <t>锦硕王朝战队</t>
  </si>
  <si>
    <t>黄忠赛</t>
  </si>
  <si>
    <t>胡锦硕</t>
  </si>
  <si>
    <t>P6Y5JG5jS-528-006-R3-001-tSw-039-1-xw9-05-sWd</t>
  </si>
  <si>
    <t>玩学创旗鱼队</t>
  </si>
  <si>
    <t>武汉市江岸区慧颖启思教育培训学校</t>
  </si>
  <si>
    <t>朱紫玉</t>
  </si>
  <si>
    <t>崔羽心</t>
  </si>
  <si>
    <t>P6Y5JG53Q-528-006-Ow-001-dpr-039-1-GRo-05-Uyp</t>
  </si>
  <si>
    <t>阳光队1</t>
  </si>
  <si>
    <t>雷瑾萱</t>
  </si>
  <si>
    <t>P6Y5JG53D-528-006-SN-001-NWa-039-1-rYB-05-EUe</t>
  </si>
  <si>
    <t>阳光5</t>
  </si>
  <si>
    <t>伍睿恩</t>
  </si>
  <si>
    <t>P6Y5JGW6U-528-006-Ti-001-i85-039-1-j8L-05-Yn7</t>
  </si>
  <si>
    <t>大沙小6队</t>
  </si>
  <si>
    <t>刘瑞洋</t>
  </si>
  <si>
    <t>赵宇凡</t>
  </si>
  <si>
    <t>P6Y5JGWXs-528-006-Ef-001-ZnE-039-1-jSH-05-upr</t>
  </si>
  <si>
    <t>秦皇岛麦思创客玉龙湾十四队</t>
  </si>
  <si>
    <t>陈泽旭</t>
  </si>
  <si>
    <t>P6Y5JG5j3-528-006-qn-001-XWG-039-1-nNg-05-cDv</t>
  </si>
  <si>
    <t>大秦战队</t>
  </si>
  <si>
    <t>乾县城关西街小学</t>
  </si>
  <si>
    <t>亓敏</t>
  </si>
  <si>
    <t>巨泽恒</t>
  </si>
  <si>
    <t>P6Y5JG5Dq-528-006-3M-001-CQL-039-1-avI-05-78f</t>
  </si>
  <si>
    <t>星承天际二队</t>
  </si>
  <si>
    <t>石家庄市新悦小学</t>
  </si>
  <si>
    <t>段慧慧</t>
  </si>
  <si>
    <t>P6Y5JG5Q8-528-006-w6-001-1dL-039-1-T7P-05-xRU</t>
  </si>
  <si>
    <t>汪旭</t>
  </si>
  <si>
    <t>仁泽学校</t>
  </si>
  <si>
    <t>P6Y5JG5rZ-528-006-O7-001-ODp-039-1-awA-05-9NE</t>
  </si>
  <si>
    <t>南十里铺1队</t>
  </si>
  <si>
    <t>郑州市管城1回族区南十里铺小学</t>
  </si>
  <si>
    <t>马潇冉</t>
  </si>
  <si>
    <t>卢世塇</t>
  </si>
  <si>
    <t>P6Y5JGWJO-528-006-IW-001-X5L-039-1-mUc-05-5Np</t>
  </si>
  <si>
    <t>北斗队</t>
  </si>
  <si>
    <t>菁华浩扬概念小学</t>
  </si>
  <si>
    <t>闫旭博</t>
  </si>
  <si>
    <t>马梓珊</t>
  </si>
  <si>
    <t>P6Y5JG5YE-528-006-US-001-3Y0-039-1-7YQ-05-45t</t>
  </si>
  <si>
    <t>大沙小01队</t>
  </si>
  <si>
    <t>刘雅淇</t>
  </si>
  <si>
    <t>P6Y5JG5Q5-528-006-x5-001-U4I-039-1-jly-05-0JV</t>
  </si>
  <si>
    <t>彭曦葭</t>
  </si>
  <si>
    <t>官渡区云南大学附属会展学校</t>
  </si>
  <si>
    <t>P6Y5JG5QJ-528-006-VR-001-YvL-039-1-a2t-05-iIu</t>
  </si>
  <si>
    <t>闪电飞人战队</t>
  </si>
  <si>
    <t>刘骐骏</t>
  </si>
  <si>
    <t>P6Y5JGWJ3-528-006-ez-001-dVp-039-1-0Qd-05-qMG</t>
  </si>
  <si>
    <t>北极星文明启航子函</t>
  </si>
  <si>
    <t>北京市东城区灯市口小学</t>
  </si>
  <si>
    <t>魏子怡</t>
  </si>
  <si>
    <t>于子函</t>
  </si>
  <si>
    <t>P6Y5JGWfI-528-006-Pc-001-Tkm-039-1-6Ox-05-9zB</t>
  </si>
  <si>
    <t>孙艺頔</t>
  </si>
  <si>
    <t>P6Y5JG5dI-528-006-y8-001-lKs-039-1-R8T-05-27t</t>
  </si>
  <si>
    <t>苍南环雅启蒙八组</t>
  </si>
  <si>
    <t>苍南县江滨实验小学</t>
  </si>
  <si>
    <t>郭扬奔</t>
  </si>
  <si>
    <t>谢晨</t>
  </si>
  <si>
    <t>P6Y5JG5jL-528-006-eu-001-r4Y-039-1-byE-05-gJq</t>
  </si>
  <si>
    <t>爱彼启航2队</t>
  </si>
  <si>
    <t>海棠区林旺小学</t>
  </si>
  <si>
    <t>刘德惠</t>
  </si>
  <si>
    <t>丁艺轩</t>
  </si>
  <si>
    <t>P6Y5JG5Dx-528-006-Ae-001-O0l-039-1-Y1G-05-CQL</t>
  </si>
  <si>
    <t>袁震岳</t>
  </si>
  <si>
    <t>宣化区新兴街小学</t>
  </si>
  <si>
    <t>边小琴</t>
  </si>
  <si>
    <t>P6Y5JG5jX-528-006-Yf-001-3rf-039-1-5Tp-05-801</t>
  </si>
  <si>
    <t>能量小宇宙</t>
  </si>
  <si>
    <t>玩学创机器人编程中心</t>
  </si>
  <si>
    <t>徐柏言</t>
  </si>
  <si>
    <t>P6Y5JG5EH-528-006-Gm-001-17x-039-1-s9c-05-iXl</t>
  </si>
  <si>
    <t>人大附13队</t>
  </si>
  <si>
    <t>人大附中苏州学校</t>
  </si>
  <si>
    <t>孙锦煜</t>
  </si>
  <si>
    <t>马君榕</t>
  </si>
  <si>
    <t>P6Y5JG5Qc-528-006-mo-001-fdv-039-1-j0L-05-7AT</t>
  </si>
  <si>
    <t>银河文明先遣团</t>
  </si>
  <si>
    <t>智创乐学培训学校（新世界）</t>
  </si>
  <si>
    <t>刘梦蝶</t>
  </si>
  <si>
    <t>郑润宸</t>
  </si>
  <si>
    <t>P6Y5JG5Yu-528-006-wj-001-Ncv-039-1-dS6-05-exf</t>
  </si>
  <si>
    <t>大沙小02队</t>
  </si>
  <si>
    <t>刘梓墨</t>
  </si>
  <si>
    <t>P6Y5JGWJj-528-006-A2-001-Qqz-039-1-mZx-05-NGy</t>
  </si>
  <si>
    <t>凌云中队</t>
  </si>
  <si>
    <t>邢台市金华实验小学</t>
  </si>
  <si>
    <t>赵思丞</t>
  </si>
  <si>
    <t>P6Y5JGW6d-528-006-HW-001-5gS-039-1-gju-05-FsN</t>
  </si>
  <si>
    <t>乐趣超越5队</t>
  </si>
  <si>
    <t>永修县乐趣学堂机器人教育中心</t>
  </si>
  <si>
    <t>廖文香</t>
  </si>
  <si>
    <t>王垣懿</t>
  </si>
  <si>
    <t>P6Y5JGWi1-528-006-gB-001-YVp-039-1-iSk-05-Nn8</t>
  </si>
  <si>
    <t>大城北文明启航3队</t>
  </si>
  <si>
    <t>周奕宸</t>
  </si>
  <si>
    <t>P6Y5JGW6z-528-006-cT-001-vg0-039-1-GbY-05-wCn</t>
  </si>
  <si>
    <t>锦绣一行队</t>
  </si>
  <si>
    <t>姜一行</t>
  </si>
  <si>
    <t>P6Y5JG5Df-528-006-8X-001-QpB-039-1-oMi-05-OeO</t>
  </si>
  <si>
    <t>创百变八队</t>
  </si>
  <si>
    <t>石家庄市第二幼儿园</t>
  </si>
  <si>
    <t>常燕</t>
  </si>
  <si>
    <t>薛焮越</t>
  </si>
  <si>
    <t>P6Y5JG5go-528-006-oG-001-Doy-039-1-mQZ-05-bKm</t>
  </si>
  <si>
    <t>贝乐远洋顶峰队</t>
  </si>
  <si>
    <t>曹宇</t>
  </si>
  <si>
    <t>刘楚宁</t>
  </si>
  <si>
    <t>P6Y5JGWMr-528-006-5O-001-yxU-039-1-Cnj-05-fki</t>
  </si>
  <si>
    <t>付茗竣队</t>
  </si>
  <si>
    <t>董欣欣</t>
  </si>
  <si>
    <t>付茗竣</t>
  </si>
  <si>
    <t>P6Y5JGWMa-528-006-wQ-001-2pn-039-1-7uu-05-fUG</t>
  </si>
  <si>
    <t>李靑旂队</t>
  </si>
  <si>
    <t>李靑旂</t>
  </si>
  <si>
    <t>P6Y5JG5DB-528-006-Q1-001-0Wl-039-1-kvV-05-L3A</t>
  </si>
  <si>
    <t>球小丫童优创炜棋队</t>
  </si>
  <si>
    <t>童优创机器人中心</t>
  </si>
  <si>
    <t>徐东明</t>
  </si>
  <si>
    <t>周炜棋</t>
  </si>
  <si>
    <t>P6Y5JG5EV-528-006-Lh-001-Q8k-039-1-c3Y-05-5zz</t>
  </si>
  <si>
    <t>维拓昱宸队</t>
  </si>
  <si>
    <t>巴彦淖尔市实验小学</t>
  </si>
  <si>
    <t>杨昱宸</t>
  </si>
  <si>
    <t>P6Y5JGWf5-528-006-fN-001-UKw-039-1-E6d-05-ktA</t>
  </si>
  <si>
    <t>戚奕航</t>
  </si>
  <si>
    <t>云南零壹教育</t>
  </si>
  <si>
    <t>李正刚</t>
  </si>
  <si>
    <t>P6Y5JG5EW-528-006-Qn-001-0wq-039-1-sC0-05-WUh</t>
  </si>
  <si>
    <t>人大附8队</t>
  </si>
  <si>
    <t>景雅</t>
  </si>
  <si>
    <t>何沐阳</t>
  </si>
  <si>
    <t>P6Y5JGWi7-528-006-xI-001-N1l-039-1-HLL-05-F6G</t>
  </si>
  <si>
    <t>贵宝队</t>
  </si>
  <si>
    <t>沈豫章</t>
  </si>
  <si>
    <t>P6Y5JG5js-528-006-Xu-001-eDJ-039-1-3W8-05-yIT</t>
  </si>
  <si>
    <t>王紫淇</t>
  </si>
  <si>
    <t>P6Y5JG5gp-528-006-ez-001-ADj-039-1-FPY-05-xuY</t>
  </si>
  <si>
    <t>贝乐远洋御风队</t>
  </si>
  <si>
    <t>刘诺一</t>
  </si>
  <si>
    <t>P6Y5JG5j8-528-006-pb-001-0mI-039-1-xcY-05-ORC</t>
  </si>
  <si>
    <t>侯玥战队</t>
  </si>
  <si>
    <t>韩俊</t>
  </si>
  <si>
    <t>侯玥</t>
  </si>
  <si>
    <t>P6Y5JG5Dm-528-006-nH-001-rJ5-039-1-sBn-05-AFB</t>
  </si>
  <si>
    <t>多啦A梦队</t>
  </si>
  <si>
    <t>临海市回浦实验小学</t>
  </si>
  <si>
    <t>詹胪晞</t>
  </si>
  <si>
    <t>P6Y5JG5ee-528-006-eN-001-Opz-039-1-Tcn-05-BJi</t>
  </si>
  <si>
    <t>秦皇岛麦思创客开发区二队</t>
  </si>
  <si>
    <t>张梓沫</t>
  </si>
  <si>
    <t>P6Y5JG51G-528-006-3c-001-92y-039-1-h2x-05-MwG</t>
  </si>
  <si>
    <t>雷霆战机队</t>
  </si>
  <si>
    <t>嗨创编程</t>
  </si>
  <si>
    <t>曹颖</t>
  </si>
  <si>
    <t>崔云旗</t>
  </si>
  <si>
    <t>P6Y5JG5Bq-528-006-lQ-001-V0h-039-1-mXN-05-fUt</t>
  </si>
  <si>
    <t>滨江小学二队</t>
  </si>
  <si>
    <t>福清市滨江小学</t>
  </si>
  <si>
    <t>王瑞华</t>
  </si>
  <si>
    <t>付哲炆</t>
  </si>
  <si>
    <t>P6Y5JG5Bt-528-006-kH-001-fc0-039-1-A5O-05-WyR</t>
  </si>
  <si>
    <t>福州市茶园山中心小学队</t>
  </si>
  <si>
    <t>福州市茶园山中心小学</t>
  </si>
  <si>
    <t>石奕睿</t>
  </si>
  <si>
    <t>P6Y5JGWfD-528-006-9V-001-2LP-039-1-QWU-05-Ucp</t>
  </si>
  <si>
    <t>晟皓队</t>
  </si>
  <si>
    <t>徐晟皓</t>
  </si>
  <si>
    <t>P6Y5JGWfX-528-006-yX-001-wFw-039-1-d4N-05-kx8</t>
  </si>
  <si>
    <t>李胤博</t>
  </si>
  <si>
    <t>胡晋铭</t>
  </si>
  <si>
    <t>P6Y5JG5Ro-528-006-jA-001-p5O-039-1-Fik-05-sfw</t>
  </si>
  <si>
    <t>佛山市顺德区思顿学堂保利校区战队</t>
  </si>
  <si>
    <t>佛山市顺德区乐从镇思顿乐高科技培训</t>
  </si>
  <si>
    <t>张楚霄</t>
  </si>
  <si>
    <t>P6Y5JG51c-528-006-7w-001-I77-039-1-Rzz-05-yJ7</t>
  </si>
  <si>
    <t>贝乐远洋超新星3队</t>
  </si>
  <si>
    <t>高铭泽</t>
  </si>
  <si>
    <t>P6Y5JG5gi-528-006-V2-001-gFB-039-1-3Cb-05-e5Z</t>
  </si>
  <si>
    <t>贝乐远洋博学队</t>
  </si>
  <si>
    <t>P6Y5JG5jD-528-006-vY-001-3r2-039-1-ea7-05-u7N</t>
  </si>
  <si>
    <t>高珩</t>
  </si>
  <si>
    <t>孙晓霞</t>
  </si>
  <si>
    <t>P6Y5JG5Qx-528-006-YD-001-4Ka-039-1-tQC-05-JdE</t>
  </si>
  <si>
    <t>时空守护者</t>
  </si>
  <si>
    <t>许容槊</t>
  </si>
  <si>
    <t>P6Y5JG5jq-528-006-52-001-aH5-039-1-we2-05-TK4</t>
  </si>
  <si>
    <t>爱彼启航4队</t>
  </si>
  <si>
    <t>海南省三亚市丹州小学</t>
  </si>
  <si>
    <t>杜昱衡</t>
  </si>
  <si>
    <t>P6Y5JG5DA-528-006-Pk-001-qMB-039-1-Bft-05-JJ0</t>
  </si>
  <si>
    <t>雷霆队pro</t>
  </si>
  <si>
    <t>固安县第五小学</t>
  </si>
  <si>
    <t>王亚会</t>
  </si>
  <si>
    <t>潘奕同</t>
  </si>
  <si>
    <t>P6Y5JGWf9-528-006-aV-001-rfL-039-1-QhB-05-7Yp</t>
  </si>
  <si>
    <t>上海市青浦区徐和路学校战队</t>
  </si>
  <si>
    <t>上海市青浦区徐和路学校</t>
  </si>
  <si>
    <t>罗建宇</t>
  </si>
  <si>
    <t>荣浩博</t>
  </si>
  <si>
    <t>P6Y5JG5Em-528-006-6E-001-zpi-039-1-8QJ-05-sqY</t>
  </si>
  <si>
    <t>人大附18队</t>
  </si>
  <si>
    <t>姚菡</t>
  </si>
  <si>
    <t>董涵逸</t>
  </si>
  <si>
    <t>P6Y5JG5DF-528-006-la-001-KVG-039-1-yIq-05-8Vo</t>
  </si>
  <si>
    <t>喜荟城启蒙一队</t>
  </si>
  <si>
    <t>罗友彬</t>
  </si>
  <si>
    <t>陈俊棋</t>
  </si>
  <si>
    <t>P6Y5JG5E5-528-006-pi-001-D9R-039-1-E9I-05-7BS</t>
  </si>
  <si>
    <t>维拓妍霏队</t>
  </si>
  <si>
    <t>临河区第六小学</t>
  </si>
  <si>
    <t>陈妍霏</t>
  </si>
  <si>
    <t>P6Y5JGWaG-528-006-Ys-001-FcY-039-1-FQx-05-g1N</t>
  </si>
  <si>
    <t>嘉里会21队</t>
  </si>
  <si>
    <t>李高尚</t>
  </si>
  <si>
    <t>P6Y5JG58N-528-006-JF-001-9VD-039-1-3Tr-05-8Nu</t>
  </si>
  <si>
    <t>新境开拓勘探组</t>
  </si>
  <si>
    <t>陈杨洋</t>
  </si>
  <si>
    <t>罗琪淇</t>
  </si>
  <si>
    <t>P6Y5JG5ED-528-006-IM-001-bTi-039-1-iTC-05-1qg</t>
  </si>
  <si>
    <t>宋翼先</t>
  </si>
  <si>
    <t>P6Y5JG5nn-528-006-8A-001-qKf-039-1-1k0-05-AkK</t>
  </si>
  <si>
    <t>仝星闪耀战队</t>
  </si>
  <si>
    <t>李亦仝</t>
  </si>
  <si>
    <t>P6Y5JGWMn-528-006-Tz-001-6tU-039-1-CIF-05-nJO</t>
  </si>
  <si>
    <t>王衎队</t>
  </si>
  <si>
    <t>王衎</t>
  </si>
  <si>
    <t>P6Y5JG5En-528-006-tv-001-gJI-039-1-Zrb-05-8md</t>
  </si>
  <si>
    <t>人大附4队</t>
  </si>
  <si>
    <t>徐心怡</t>
  </si>
  <si>
    <t>时羡</t>
  </si>
  <si>
    <t>P6Y5JG513-528-006-rZ-001-mdC-039-1-hIr-05-UWb</t>
  </si>
  <si>
    <t>福清市城关小学张皓辰</t>
  </si>
  <si>
    <t>福清市城关小学</t>
  </si>
  <si>
    <t>李斌</t>
  </si>
  <si>
    <t>张皓辰</t>
  </si>
  <si>
    <t>P6Y5JG5nY-528-006-bC-001-MRJ-039-1-bc7-05-6tC</t>
  </si>
  <si>
    <t>康斯坦机甲战队</t>
  </si>
  <si>
    <t>韩亦康</t>
  </si>
  <si>
    <t>P6Y5JGWiA-528-006-yA-001-rsG-039-1-Oea-05-MMb</t>
  </si>
  <si>
    <t>曲江龙湖2队</t>
  </si>
  <si>
    <t>高语哲</t>
  </si>
  <si>
    <t>P6Y5JG5ek-528-006-r5-001-H6P-039-1-5oe-05-jRN</t>
  </si>
  <si>
    <t>乐智汇博启蒙22队</t>
  </si>
  <si>
    <t>保定市高新区小学</t>
  </si>
  <si>
    <t>李牧之</t>
  </si>
  <si>
    <t>P6Y5JG5uh-528-006-qE-001-RiT-039-1-c84-05-RcK</t>
  </si>
  <si>
    <t>文明启航智捷队</t>
  </si>
  <si>
    <t>武警部队机关幼儿园</t>
  </si>
  <si>
    <t>王梦</t>
  </si>
  <si>
    <t>杨智捷</t>
  </si>
  <si>
    <t>P6Y5JGWJB-528-006-Mx-001-gFz-039-1-ODY-05-r8K</t>
  </si>
  <si>
    <t>曲江龙湖31队</t>
  </si>
  <si>
    <t>鹿铖煜</t>
  </si>
  <si>
    <t>P6Y5JGWJu-528-006-sQ-001-0vQ-039-1-ZVp-05-aT5</t>
  </si>
  <si>
    <t>科技少年八队</t>
  </si>
  <si>
    <t>张明泽</t>
  </si>
  <si>
    <t>P6Y5JG5Es-528-006-MH-001-LeN-039-1-Vky-05-CE8</t>
  </si>
  <si>
    <t>张嘉雯</t>
  </si>
  <si>
    <t>P6Y5JG5jx-528-006-kO-001-RlE-039-1-Xid-05-7jC</t>
  </si>
  <si>
    <t>未来建造师</t>
  </si>
  <si>
    <t>陆昱竹</t>
  </si>
  <si>
    <t>P6Y5JGW6D-528-006-NK-001-DgU-039-1-QA1-05-wOU</t>
  </si>
  <si>
    <t>乐趣超越3队</t>
  </si>
  <si>
    <t>永修乐趣学堂机器人教育中心</t>
  </si>
  <si>
    <t>宋晨奕</t>
  </si>
  <si>
    <t>P6Y5JG5dN-528-006-iI-001-rzr-039-1-XM5-05-5Na</t>
  </si>
  <si>
    <t>褚文一</t>
  </si>
  <si>
    <t>P6Y5JGW62-528-006-Hx-001-sVO-039-1-ark-05-Nbi</t>
  </si>
  <si>
    <t>大沙小05队</t>
  </si>
  <si>
    <t>卢浩宇</t>
  </si>
  <si>
    <t>P6Y5JG5n6-528-006-ec-001-ArV-039-1-BF9-05-hfD</t>
  </si>
  <si>
    <t>未来创力B队</t>
  </si>
  <si>
    <t>陈宇彬</t>
  </si>
  <si>
    <t>P6Y5JG5T7-528-006-cf-001-gQV-039-1-AoE-05-Sxj</t>
  </si>
  <si>
    <t>大沙小03队</t>
  </si>
  <si>
    <t>付懿轩</t>
  </si>
  <si>
    <t>P6Y5JGWIO-528-006-5O-001-nJw-039-1-xBO-05-8kA</t>
  </si>
  <si>
    <t>滨江小学观溪校区1队</t>
  </si>
  <si>
    <t>福清市滨江小学观溪校区</t>
  </si>
  <si>
    <t>顾巧梅</t>
  </si>
  <si>
    <t>俞欣澜</t>
  </si>
  <si>
    <t>P6Y5JGWfJ-528-006-sG-001-oIK-039-1-oYF-05-rpt</t>
  </si>
  <si>
    <t>王无末</t>
  </si>
  <si>
    <t>P6Y5JG5Rl-528-006-Ny-001-Dq7-039-1-QYO-05-jXV</t>
  </si>
  <si>
    <t>维拓嘉鹏队</t>
  </si>
  <si>
    <t>巴彦淖尔市衡越实验学校</t>
  </si>
  <si>
    <t>叶嘉鹏</t>
  </si>
  <si>
    <t>P6Y5JG5nx-528-006-Vx-001-jqP-039-1-lun-05-1f5</t>
  </si>
  <si>
    <t>福州仓山实验小学流花溪分校队</t>
  </si>
  <si>
    <t>福州仓山实验小学流花溪分校</t>
  </si>
  <si>
    <t>唐林杰</t>
  </si>
  <si>
    <t>陆元廷</t>
  </si>
  <si>
    <t>P6Y5JG5jZ-528-006-0q-001-RsA-039-1-bsh-05-rMv</t>
  </si>
  <si>
    <t>登云启蒙一队</t>
  </si>
  <si>
    <t>严璟萱</t>
  </si>
  <si>
    <t>P6Y5JGWIZ-528-006-VN-001-bU4-039-1-hM2-05-uHU</t>
  </si>
  <si>
    <t>冉冉上升队</t>
  </si>
  <si>
    <t>毛升政</t>
  </si>
  <si>
    <t>P6Y5JG5jG-528-006-pC-001-34w-039-1-0UT-05-iVk</t>
  </si>
  <si>
    <t>登云启蒙二队</t>
  </si>
  <si>
    <t>徐幼安</t>
  </si>
  <si>
    <t>P6Y5JGWJd-528-006-2M-001-ADa-039-1-WFA-05-rKk</t>
  </si>
  <si>
    <t>嘉里会22队</t>
  </si>
  <si>
    <t>张浩琛</t>
  </si>
  <si>
    <t>P6Y5JG5QH-528-006-KJ-001-sW6-039-1-SlD-05-40n</t>
  </si>
  <si>
    <t>钟泽凯</t>
  </si>
  <si>
    <t>铜仁玛酷机器人</t>
  </si>
  <si>
    <t>邹席川</t>
  </si>
  <si>
    <t>P6Y5JG58l-528-006-te-001-CAC-039-1-FWy-05-Yzl</t>
  </si>
  <si>
    <t>新境探路文明队</t>
  </si>
  <si>
    <t>罗艺丹</t>
  </si>
  <si>
    <t>P6Y5JG5Qw-528-006-Qt-001-OlN-039-1-VI7-05-ScV</t>
  </si>
  <si>
    <t>高唯迅</t>
  </si>
  <si>
    <t>文林小学</t>
  </si>
  <si>
    <t>P6Y5JG5Q1-528-006-0E-001-bZv-039-1-0hJ-05-U0J</t>
  </si>
  <si>
    <t>倪天祺</t>
  </si>
  <si>
    <t>P6Y5JG5Dw-528-006-jj-001-BfO-039-1-nwi-05-SYO</t>
  </si>
  <si>
    <t>乐智汇博启蒙19队</t>
  </si>
  <si>
    <t>高新区第一中心学校</t>
  </si>
  <si>
    <t>赵一恒</t>
  </si>
  <si>
    <t>P6Y5JG5nJ-528-006-Jp-001-wv1-039-1-Lzr-05-jgg</t>
  </si>
  <si>
    <t>未来创力A队</t>
  </si>
  <si>
    <t>颜景贤</t>
  </si>
  <si>
    <t>P6Y5JG5RM-528-006-Eq-001-NvI-039-1-Fb3-05-MMd</t>
  </si>
  <si>
    <t>佛山市顺德区英华学校队</t>
  </si>
  <si>
    <t>佛山市顺德区英华学校</t>
  </si>
  <si>
    <t>简溢衡</t>
  </si>
  <si>
    <t>霍韵晴</t>
  </si>
  <si>
    <t>P6Y5JG51m-528-006-Ft-001-qZY-039-1-3ir-05-sOz</t>
  </si>
  <si>
    <t>百合小学第二校区2队</t>
  </si>
  <si>
    <t>福清市百合小学第二校区</t>
  </si>
  <si>
    <t>石芳琴</t>
  </si>
  <si>
    <t>王业然</t>
  </si>
  <si>
    <t>P6Y5JGWJs-528-006-1u-001-hfd-039-1-S0u-05-EgQ</t>
  </si>
  <si>
    <t>王子最棒队</t>
  </si>
  <si>
    <t>王子羽羿</t>
  </si>
  <si>
    <t>P6Y5JGWxZ-528-006-5K-001-vGw-039-1-liB-05-KCJ</t>
  </si>
  <si>
    <t>中南二小快乐小分队</t>
  </si>
  <si>
    <t>长沙市中南第二小学</t>
  </si>
  <si>
    <t>吴栓银</t>
  </si>
  <si>
    <t>曾熙尧</t>
  </si>
  <si>
    <t>P6Y5JG5QP-528-006-pi-001-6RR-039-1-ozm-05-hcl</t>
  </si>
  <si>
    <t>妙想队</t>
  </si>
  <si>
    <t>卢雪佳</t>
  </si>
  <si>
    <t>陈宗雨阳</t>
  </si>
  <si>
    <t>P6Y5JG5Qh-528-006-CF-001-ON2-039-1-sd6-05-QDw</t>
  </si>
  <si>
    <t>未来骑士</t>
  </si>
  <si>
    <t>邓奕麟</t>
  </si>
  <si>
    <t>P6Y5JG5u4-528-006-7I-001-ykx-039-1-5lB-05-RTA</t>
  </si>
  <si>
    <t>文明启航勇往直前队</t>
  </si>
  <si>
    <t>中国人民大学附属幼儿园</t>
  </si>
  <si>
    <t>P6Y5JGWf3-528-006-RD-001-Upk-039-1-65k-05-scx</t>
  </si>
  <si>
    <t>一凯队</t>
  </si>
  <si>
    <t>沈一凯</t>
  </si>
  <si>
    <t>P6Y5JG5uL-528-006-5O-001-zYj-039-1-1tO-05-nM8</t>
  </si>
  <si>
    <t>文明启航萱萱队</t>
  </si>
  <si>
    <t>蓝天宇锋幼儿园</t>
  </si>
  <si>
    <t>梁萱熠</t>
  </si>
  <si>
    <t>P6Y5JG5QN-528-006-oB-001-p6c-039-1-AYy-05-D0X</t>
  </si>
  <si>
    <t>诗妍队</t>
  </si>
  <si>
    <t>潘诗妍</t>
  </si>
  <si>
    <t>P6Y5JGWfg-528-006-vB-001-8vD-039-1-99B-05-5Rb</t>
  </si>
  <si>
    <t>梓琛队</t>
  </si>
  <si>
    <t>刘梓琛</t>
  </si>
  <si>
    <t>P6Y5JG5Qk-528-006-z4-001-cvv-039-1-jOQ-05-jH2</t>
  </si>
  <si>
    <t>段彦承</t>
  </si>
  <si>
    <t>P6Y5JGW6u-528-006-tx-001-KUk-039-1-1sP-05-D60</t>
  </si>
  <si>
    <t>乐趣超越1队</t>
  </si>
  <si>
    <t>王锦睿</t>
  </si>
  <si>
    <t>P6Y5JG5dO-528-006-4R-001-AH5-039-1-cwC-05-tXj</t>
  </si>
  <si>
    <t>徐悦翔</t>
  </si>
  <si>
    <t>P6Y5JG5Dy-528-006-e5-001-2ub-039-1-yq0-05-T7Y</t>
  </si>
  <si>
    <t>全对队</t>
  </si>
  <si>
    <t>李月</t>
  </si>
  <si>
    <t>徐家润</t>
  </si>
  <si>
    <t>P6Y5JG5EY-528-006-ax-001-g0q-039-1-CqU-05-6da</t>
  </si>
  <si>
    <t>人大附10队</t>
  </si>
  <si>
    <t>唐薪蕙</t>
  </si>
  <si>
    <t>P6Y5JG5R5-528-006-WH-001-Nun-039-1-juR-05-JAu</t>
  </si>
  <si>
    <t>佛山华南师范大学附属乐从小学战队</t>
  </si>
  <si>
    <t>卢玥希</t>
  </si>
  <si>
    <t>P6Y5JG531-528-006-OR-001-Zjs-039-1-bjR-05-569</t>
  </si>
  <si>
    <t>阳光3</t>
  </si>
  <si>
    <t>时梓程</t>
  </si>
  <si>
    <t>小学高龄B组</t>
  </si>
  <si>
    <t>P6Y5JGtv4-528-006-To-001-lof-039-1-9AB-06-hN6</t>
  </si>
  <si>
    <t>宣城市第四小学中梁校区02队</t>
  </si>
  <si>
    <t>宣城市第四小学中梁校区</t>
  </si>
  <si>
    <t>章清华</t>
  </si>
  <si>
    <t>吴槿芃</t>
  </si>
  <si>
    <t>P6Y5JGWmW-528-006-Kr-001-Hwd-039-1-Ddm-06-EeS</t>
  </si>
  <si>
    <t>芜湖市利民路小学佑佑战队</t>
  </si>
  <si>
    <t>邓权佑</t>
  </si>
  <si>
    <t>P6Y5JGW1a-528-006-nR-001-7fO-039-1-u7M-06-770</t>
  </si>
  <si>
    <t>北京师范大学宣城实验学校01队</t>
  </si>
  <si>
    <t>北京师范大学宣城实验学校</t>
  </si>
  <si>
    <t>张陈军</t>
  </si>
  <si>
    <t>王行博</t>
  </si>
  <si>
    <t>P6Y5JGW16-528-006-lF-001-YYy-039-1-f86-06-zCz</t>
  </si>
  <si>
    <t>宣城市第九小学15队</t>
  </si>
  <si>
    <t>王熙瀚</t>
  </si>
  <si>
    <t>P6Y5JGW1C-528-006-cK-001-939-039-1-2OZ-06-7OX</t>
  </si>
  <si>
    <t>宣城市第二小学09队</t>
  </si>
  <si>
    <t>王田甜</t>
  </si>
  <si>
    <t>李子高</t>
  </si>
  <si>
    <t>P6Y5JGtLQ-528-006-ar-001-lBb-039-1-fw7-06-J5v</t>
  </si>
  <si>
    <t>福清元洪战队</t>
  </si>
  <si>
    <t>福清元洪师范学校附属小学</t>
  </si>
  <si>
    <t>俞小春</t>
  </si>
  <si>
    <t>芦子轩</t>
  </si>
  <si>
    <t>P6Y5JGtvh-528-006-b6-001-ZnM-039-1-luQ-06-jjk</t>
  </si>
  <si>
    <t>城小意智天外二队</t>
  </si>
  <si>
    <t>庐江县城关小学</t>
  </si>
  <si>
    <t>潘征征</t>
  </si>
  <si>
    <t>陶思睿</t>
  </si>
  <si>
    <t>P6Y5JGW1l-528-006-sv-001-WVE-039-1-vD8-06-W8C</t>
  </si>
  <si>
    <t>宣城市第二小学贝林4队</t>
  </si>
  <si>
    <t>赵子策</t>
  </si>
  <si>
    <t>P6Y5JGtz2-528-006-B1-001-UxI-039-1-Xyw-06-tcU</t>
  </si>
  <si>
    <t>天外晨晔队</t>
  </si>
  <si>
    <t>孙晨晔</t>
  </si>
  <si>
    <t>P6Y5JGtLj-528-006-S3-001-oFF-039-1-QZ1-06-VZZ</t>
  </si>
  <si>
    <t>福清市实验小学黄亦琛</t>
  </si>
  <si>
    <t>黄亦琛</t>
  </si>
  <si>
    <t>P6Y5JGtPF-528-006-YH-001-5Iz-039-1-v9T-06-UdR</t>
  </si>
  <si>
    <t>突破者机器人联盟</t>
  </si>
  <si>
    <t>贵阳大明智慧教育咨询</t>
  </si>
  <si>
    <t>谢明杰</t>
  </si>
  <si>
    <t>王一珠</t>
  </si>
  <si>
    <t>P6Y5JGtz4-528-006-Nl-001-Pdt-039-1-klG-06-i8X</t>
  </si>
  <si>
    <t>雨锴战队</t>
  </si>
  <si>
    <t>惠州仲恺高新区星智科技培训中心</t>
  </si>
  <si>
    <t>杨雨锴</t>
  </si>
  <si>
    <t>P6Y5JGtZc-528-006-ic-001-36F-039-1-MD5-06-7JR</t>
  </si>
  <si>
    <t>福清玉屏小学1队</t>
  </si>
  <si>
    <t>林晓玲</t>
  </si>
  <si>
    <t>林以乐</t>
  </si>
  <si>
    <t>P6Y5JGt4y-528-006-oj-001-0SH-039-1-pYz-06-UdT</t>
  </si>
  <si>
    <t>北京市朝师附小黄胄艺术分校</t>
  </si>
  <si>
    <t>北京市朝阳师范学校附属小学黄胄艺术分校</t>
  </si>
  <si>
    <t>张恒睿</t>
  </si>
  <si>
    <t>P6Y5JGWQD-528-006-2m-001-pXN-039-1-7sc-06-Pi5</t>
  </si>
  <si>
    <t>濮阳信息站9队</t>
  </si>
  <si>
    <t>张馨匀</t>
  </si>
  <si>
    <t>P6Y5JGWQ4-528-006-X1-001-D7A-039-1-y27-06-oh9</t>
  </si>
  <si>
    <t>梦向水星</t>
  </si>
  <si>
    <t>深圳外国语学校宝安学校</t>
  </si>
  <si>
    <t>肖凡</t>
  </si>
  <si>
    <t>P6Y5JGWHe-528-006-ml-001-icu-039-1-hWZ-06-siw</t>
  </si>
  <si>
    <t>冰锋战神威风队</t>
  </si>
  <si>
    <t>汕头市澄海实验学校</t>
  </si>
  <si>
    <t>陈丽瑾</t>
  </si>
  <si>
    <t>P6Y5JGt4D-528-006-Qk-001-pOs-039-1-zKn-06-nHy</t>
  </si>
  <si>
    <t>尚德战队</t>
  </si>
  <si>
    <t>长春高新技术产业开发区尚德学校</t>
  </si>
  <si>
    <t>焦广萍</t>
  </si>
  <si>
    <t>郭晋宁</t>
  </si>
  <si>
    <t>P6Y5JGWHs-528-006-2X-001-EBn-039-1-mTw-06-avO</t>
  </si>
  <si>
    <t>猿创一涵队</t>
  </si>
  <si>
    <t>许一涵</t>
  </si>
  <si>
    <t>P6Y5JGt4Y-528-006-s5-001-bJO-039-1-wzb-06-DY4</t>
  </si>
  <si>
    <t>贝乐远洋雄鹰队</t>
  </si>
  <si>
    <t>天津市河东区第二实验小学</t>
  </si>
  <si>
    <t>孙永钢</t>
  </si>
  <si>
    <t>张杨睿博</t>
  </si>
  <si>
    <t>P6Y5JGW1j-528-006-fI-001-VUn-039-1-Dy2-06-Qex</t>
  </si>
  <si>
    <t>宣城市实验小学梅溪校区02队</t>
  </si>
  <si>
    <t>宣城市实验小学梅溪校区</t>
  </si>
  <si>
    <t>余蕾</t>
  </si>
  <si>
    <t>郭奕扬</t>
  </si>
  <si>
    <t>P6Y5JG5kS-528-006-0S-001-cez-039-1-OaK-06-qsn</t>
  </si>
  <si>
    <t>天启骑士先锋队</t>
  </si>
  <si>
    <t>陈瑾宣</t>
  </si>
  <si>
    <t>P6Y5JG5kj-528-006-rR-001-b7k-039-1-i2G-06-Kdj</t>
  </si>
  <si>
    <t>斗门实验二小刘宸希</t>
  </si>
  <si>
    <t>珠海市斗门区第二实验小学</t>
  </si>
  <si>
    <t>刘宸希</t>
  </si>
  <si>
    <t>P6Y5JGt7a-528-006-NQ-001-gWB-039-1-GR9-06-bRv</t>
  </si>
  <si>
    <t>九霄神辉希望队</t>
  </si>
  <si>
    <t>陈希乐</t>
  </si>
  <si>
    <t>P6Y5JG5sX-528-006-EM-001-1iy-039-1-vQh-06-Vdj</t>
  </si>
  <si>
    <t>渝鹅不佐</t>
  </si>
  <si>
    <t>重庆市九龙坡区鹅公岩小学</t>
  </si>
  <si>
    <t>潘勇</t>
  </si>
  <si>
    <t>杨佐</t>
  </si>
  <si>
    <t>P6Y5JGtvG-528-006-uH-001-1Mh-039-1-Qhl-06-Vk5</t>
  </si>
  <si>
    <t>宣城市实验小学02队</t>
  </si>
  <si>
    <t>宣城市实验小学</t>
  </si>
  <si>
    <t>徐梦</t>
  </si>
  <si>
    <t>周铭康</t>
  </si>
  <si>
    <t>P6Y5JGtLl-528-006-Gh-001-zyE-039-1-4Bj-06-cUj</t>
  </si>
  <si>
    <t>福清市百合小学郑语昊</t>
  </si>
  <si>
    <t>庄芳婷</t>
  </si>
  <si>
    <t>郑语昊</t>
  </si>
  <si>
    <t>P6Y5JG5su-528-006-PX-001-lp6-039-1-XKL-06-Vig</t>
  </si>
  <si>
    <t>宣城市第九小学东湖1队</t>
  </si>
  <si>
    <t>陈治升</t>
  </si>
  <si>
    <t>吴增菥</t>
  </si>
  <si>
    <t>P6Y5JGWQP-528-006-ro-001-I50-039-1-mRy-06-djp</t>
  </si>
  <si>
    <t>猿创森昊队</t>
  </si>
  <si>
    <t>黄森昊</t>
  </si>
  <si>
    <t>P6Y5JGWQo-528-006-M7-001-sSK-039-1-1nM-06-tGs</t>
  </si>
  <si>
    <t>斗门区实验小学周军羽</t>
  </si>
  <si>
    <t>珠海市斗门区实验小学</t>
  </si>
  <si>
    <t>张可玉</t>
  </si>
  <si>
    <t>周军羽</t>
  </si>
  <si>
    <t>P6Y5JGW1u-528-006-EO-001-U2F-039-1-LMv-06-Ma2</t>
  </si>
  <si>
    <t>北京师范大学宣城实验学校02队</t>
  </si>
  <si>
    <t>徐嘉桐</t>
  </si>
  <si>
    <t>P6Y5JGWQ3-528-006-tY-001-pAI-039-1-Rvm-06-dZy</t>
  </si>
  <si>
    <t>濮阳领越天外信息站6队</t>
  </si>
  <si>
    <t>杨翰羽</t>
  </si>
  <si>
    <t>P6Y5JGWuh-528-006-VQ-001-ckZ-039-1-MpO-06-9vQ</t>
  </si>
  <si>
    <t>城小意智天外三队</t>
  </si>
  <si>
    <t>黄驰轩</t>
  </si>
  <si>
    <t>P6Y5JGt7i-528-006-8n-001-oSN-039-1-zQ3-06-oEb</t>
  </si>
  <si>
    <t>天外凡嘉队</t>
  </si>
  <si>
    <t>肖凡嘉</t>
  </si>
  <si>
    <t>P6Y5JGt4U-528-006-4s-001-dqM-039-1-AuZ-06-ytH</t>
  </si>
  <si>
    <t>北京青年湖小学二队</t>
  </si>
  <si>
    <t>北京市第一七一中学附属青年湖小学</t>
  </si>
  <si>
    <t>杨泽宇</t>
  </si>
  <si>
    <t>P6Y5JGtZm-528-006-jK-001-xxO-039-1-kg7-06-XSg</t>
  </si>
  <si>
    <t>梦向金星</t>
  </si>
  <si>
    <t>深圳市宝安区华一实验学校</t>
  </si>
  <si>
    <t>黎景奇</t>
  </si>
  <si>
    <t>P6Y5JGtz7-528-006-3D-001-ig0-039-1-EQH-06-Y9o</t>
  </si>
  <si>
    <t>天外腾原队</t>
  </si>
  <si>
    <t>黄腾原</t>
  </si>
  <si>
    <t>P6Y5JGthS-528-006-h8-001-snE-039-1-9Lk-06-9Sw</t>
  </si>
  <si>
    <t>宇泽飞跃</t>
  </si>
  <si>
    <t>柴宇泽</t>
  </si>
  <si>
    <t>P6Y5JGt7C-528-006-xy-001-O9q-039-1-NvS-06-ZnQ</t>
  </si>
  <si>
    <t>华附大学城2队</t>
  </si>
  <si>
    <t>华南师范大学附属广州大学城小学</t>
  </si>
  <si>
    <t>黄嘉华</t>
  </si>
  <si>
    <t>胡子沐</t>
  </si>
  <si>
    <t>P6Y5JGtPE-528-006-Et-001-w0i-039-1-Sm5-06-8FR</t>
  </si>
  <si>
    <t>领航智能创客队</t>
  </si>
  <si>
    <t>李睿萱</t>
  </si>
  <si>
    <t>P6Y5JGWQg-528-006-3b-001-k8c-039-1-xXF-06-yqj</t>
  </si>
  <si>
    <t>濮阳信息站2队</t>
  </si>
  <si>
    <t>陈俊熹</t>
  </si>
  <si>
    <t>P6Y5JGWQJ-528-006-pO-001-w8u-039-1-iO4-06-HOm</t>
  </si>
  <si>
    <t>思探创客探索队</t>
  </si>
  <si>
    <t>广州市越秀区水荫路小学</t>
  </si>
  <si>
    <t>赵仕森</t>
  </si>
  <si>
    <t>罗翊航</t>
  </si>
  <si>
    <t>P6Y5JGWQY-528-006-5Y-001-13x-039-1-fCt-06-P2Z</t>
  </si>
  <si>
    <t>优动方城三队</t>
  </si>
  <si>
    <t>方城县第五小学</t>
  </si>
  <si>
    <t>张要杰</t>
  </si>
  <si>
    <t>赛炎彬</t>
  </si>
  <si>
    <t>P6Y5JGt7s-528-006-Os-001-Q7h-039-1-s4T-06-ZJN</t>
  </si>
  <si>
    <t>福清实小虎溪队</t>
  </si>
  <si>
    <t>福清市实验小学虎溪校区</t>
  </si>
  <si>
    <t>林强</t>
  </si>
  <si>
    <t>林宸轩</t>
  </si>
  <si>
    <t>P6Y5JGWDX-528-006-tY-001-lsD-039-1-pCO-06-huM</t>
  </si>
  <si>
    <t>韩信战队</t>
  </si>
  <si>
    <t>无锡市锡山区青少年活动中心</t>
  </si>
  <si>
    <t>龚磊</t>
  </si>
  <si>
    <t>王梓兴</t>
  </si>
  <si>
    <t>P6Y5JGWQx-528-006-84-001-P2V-039-1-uZD-06-1gA</t>
  </si>
  <si>
    <t>梦向土星</t>
  </si>
  <si>
    <t>郑泽科</t>
  </si>
  <si>
    <t>P6Y5JGtPu-528-006-KA-001-BK5-039-1-6lC-06-Fyu</t>
  </si>
  <si>
    <t>龙里县第一小学</t>
  </si>
  <si>
    <t>何平丽</t>
  </si>
  <si>
    <t>汤芮辰</t>
  </si>
  <si>
    <t>P6Y5JGWmS-528-006-Sd-001-EXb-039-1-EuR-06-jYj</t>
  </si>
  <si>
    <t>弋江小学机器人1队</t>
  </si>
  <si>
    <t>芜湖一中教育集团弋江小学</t>
  </si>
  <si>
    <t>倪凯</t>
  </si>
  <si>
    <t>王瑞可</t>
  </si>
  <si>
    <t>P6Y5JGW1K-528-006-Yf-001-9So-039-1-ylv-06-Ywy</t>
  </si>
  <si>
    <t>宣城市夏渡学校1队</t>
  </si>
  <si>
    <t>宣城市夏渡学校</t>
  </si>
  <si>
    <t>黄芳芳</t>
  </si>
  <si>
    <t>司马敏茁</t>
  </si>
  <si>
    <t>P6Y5JGtyW-528-006-3p-001-1vC-039-1-T81-06-vuG</t>
  </si>
  <si>
    <t>领创斯诚</t>
  </si>
  <si>
    <t>济源市实验小学</t>
  </si>
  <si>
    <t>李依琳</t>
  </si>
  <si>
    <t>杨斯诚</t>
  </si>
  <si>
    <t>P6Y5JGW1R-528-006-bO-001-sO0-039-1-gn8-06-3OF</t>
  </si>
  <si>
    <t>宣城市实验小学01队</t>
  </si>
  <si>
    <t>李睿博</t>
  </si>
  <si>
    <t>P6Y5JGthE-528-006-Uu-001-A6z-039-1-O1e-06-Lp2</t>
  </si>
  <si>
    <t>崔耘滔</t>
  </si>
  <si>
    <t>昆明市春城小学红菱校区</t>
  </si>
  <si>
    <t>P6Y5JGWD5-528-006-aH-001-biy-039-1-KvO-06-28P</t>
  </si>
  <si>
    <t>天外通北8队</t>
  </si>
  <si>
    <t>北京通州区后南仓小学北苑校区</t>
  </si>
  <si>
    <t>刘宸睿</t>
  </si>
  <si>
    <t>P6Y5JGWQZ-528-006-yS-001-UrF-039-1-s0r-06-rgp</t>
  </si>
  <si>
    <t>珠海市香洲区南湾小学张羽林队</t>
  </si>
  <si>
    <t>启橙教育培训中心</t>
  </si>
  <si>
    <t>王鑫</t>
  </si>
  <si>
    <t>张羽林</t>
  </si>
  <si>
    <t>P6Y5JGt7x-528-006-MU-001-UPU-039-1-D4Z-06-8jo</t>
  </si>
  <si>
    <t>天外斯灏队</t>
  </si>
  <si>
    <t>王斯灏</t>
  </si>
  <si>
    <t>P6Y5JGWdD-528-006-tS-001-rHB-039-1-L6F-06-3Ui</t>
  </si>
  <si>
    <t>福清实小9战队</t>
  </si>
  <si>
    <t>林逸弘</t>
  </si>
  <si>
    <t>P6Y5JGt4u-528-006-wR-001-bRg-039-1-XOh-06-vZK</t>
  </si>
  <si>
    <t>华泽战队</t>
  </si>
  <si>
    <t>长春市南关区华泽学校</t>
  </si>
  <si>
    <t>王哲莘</t>
  </si>
  <si>
    <t>P6Y5JGthH-528-006-IP-001-kOK-039-1-chi-06-Cgw</t>
  </si>
  <si>
    <t>撬动地球88队</t>
  </si>
  <si>
    <t>张道隆</t>
  </si>
  <si>
    <t>P6Y5JGt78-528-006-si-001-KOU-039-1-OJF-06-mGI</t>
  </si>
  <si>
    <t>珠海容闳学校魏宇航</t>
  </si>
  <si>
    <t>叶其君</t>
  </si>
  <si>
    <t>魏宇航</t>
  </si>
  <si>
    <t>P6Y5JGtyT-528-006-ZM-001-8Sm-039-1-CRw-06-9in</t>
  </si>
  <si>
    <t>优动方城一队</t>
  </si>
  <si>
    <t>方城县实验小学</t>
  </si>
  <si>
    <t>刘果</t>
  </si>
  <si>
    <t>朱梓文</t>
  </si>
  <si>
    <t>P6Y5JGW86-528-006-cX-001-BLP-039-1-jbg-06-C7A</t>
  </si>
  <si>
    <t>钟毓队</t>
  </si>
  <si>
    <t>方志华</t>
  </si>
  <si>
    <t>王钟毓</t>
  </si>
  <si>
    <t>P6Y5JGtZ2-528-006-fc-001-RLV-039-1-Csv-06-QEi</t>
  </si>
  <si>
    <t>福清文光小学2队</t>
  </si>
  <si>
    <t>杨芷晴</t>
  </si>
  <si>
    <t>P6Y5JGtLp-528-006-A8-001-17x-039-1-Ehi-06-Orp</t>
  </si>
  <si>
    <t>外小荣耀6队</t>
  </si>
  <si>
    <t>福建省建阳外国语学校</t>
  </si>
  <si>
    <t>吴家平</t>
  </si>
  <si>
    <t>袁金敏香</t>
  </si>
  <si>
    <t>P6Y5JGtZZ-528-006-XG-001-sL8-039-1-7Fp-06-Fqb</t>
  </si>
  <si>
    <t>福清实小10战队</t>
  </si>
  <si>
    <t>陈芷妍</t>
  </si>
  <si>
    <t>P6Y5JGthG-528-006-qr-001-gWw-039-1-5R6-06-pYW</t>
  </si>
  <si>
    <t>韩双泽队</t>
  </si>
  <si>
    <t>昆明智趣慧程</t>
  </si>
  <si>
    <t>韩双泽</t>
  </si>
  <si>
    <t>P6Y5JGth6-528-006-up-001-BCA-039-1-6Wa-06-l39</t>
  </si>
  <si>
    <t>梁聿腾队</t>
  </si>
  <si>
    <t>梁聿腾</t>
  </si>
  <si>
    <t>P6Y5JGWdp-528-006-Kr-001-tYl-039-1-Fim-06-Iwc</t>
  </si>
  <si>
    <t>景行小学二队</t>
  </si>
  <si>
    <t>李秋铭</t>
  </si>
  <si>
    <t>P6Y5JGWeV-528-006-z2-001-1ZV-039-1-QRS-06-QAf</t>
  </si>
  <si>
    <t>沐恩队</t>
  </si>
  <si>
    <t>重庆市江北区新村国兴小学校</t>
  </si>
  <si>
    <t>李秀丽</t>
  </si>
  <si>
    <t>王沐恩</t>
  </si>
  <si>
    <t>P6Y5JGW1Q-528-006-AW-001-i8q-039-1-m8H-06-FtA</t>
  </si>
  <si>
    <t>宣城市第四小学民生校区03队</t>
  </si>
  <si>
    <t>董邦叶</t>
  </si>
  <si>
    <t>原张添</t>
  </si>
  <si>
    <t>P6Y5JGWeG-528-006-Vn-001-HG4-039-1-4jg-06-Kgr</t>
  </si>
  <si>
    <t>稷莑队</t>
  </si>
  <si>
    <t>任建涛</t>
  </si>
  <si>
    <t>赵稷莑</t>
  </si>
  <si>
    <t>P6Y5JGtyi-528-006-AB-001-Sp4-039-1-B73-06-zAj</t>
  </si>
  <si>
    <t>零度觉醒</t>
  </si>
  <si>
    <t>李心乐</t>
  </si>
  <si>
    <t>P6Y5JG5sC-528-006-dZ-001-l4q-039-1-Xaa-06-Nrn</t>
  </si>
  <si>
    <t>奇玛超能战队</t>
  </si>
  <si>
    <t>张丁梓睿</t>
  </si>
  <si>
    <t>P6Y5JGWdd-528-006-uz-001-T5o-039-1-DMg-06-zR2</t>
  </si>
  <si>
    <t>福清实小8战队</t>
  </si>
  <si>
    <t>林君浩</t>
  </si>
  <si>
    <t>P6Y5JGtwC-528-006-NQ-001-eZZ-039-1-wOr-06-HRy</t>
  </si>
  <si>
    <t>焦糖榛果</t>
  </si>
  <si>
    <t>苏州市工业园区金鸡湖学校</t>
  </si>
  <si>
    <t>王禹</t>
  </si>
  <si>
    <t>尤祐</t>
  </si>
  <si>
    <t>P6Y5JGt4B-528-006-8j-001-OQN-039-1-lMd-06-2gL</t>
  </si>
  <si>
    <t>战熊队</t>
  </si>
  <si>
    <t>派莱特学校</t>
  </si>
  <si>
    <t>张树晨</t>
  </si>
  <si>
    <t>施俊宇</t>
  </si>
  <si>
    <t>P6Y5JGthj-528-006-iG-001-BNF-039-1-VqA-06-ANC</t>
  </si>
  <si>
    <t>海悦小丞</t>
  </si>
  <si>
    <t>胡旭</t>
  </si>
  <si>
    <t>陈禹丞</t>
  </si>
  <si>
    <t>P6Y5JG5kp-528-006-tq-001-cRK-039-1-cdp-06-qwZ</t>
  </si>
  <si>
    <t>苍穹之光宇宙队</t>
  </si>
  <si>
    <t>欧勇钜</t>
  </si>
  <si>
    <t>吴崇宇</t>
  </si>
  <si>
    <t>P6Y5JGtPr-528-006-l7-001-3lY-039-1-lQM-06-qdH</t>
  </si>
  <si>
    <t>海悦小泽</t>
  </si>
  <si>
    <t>王辉</t>
  </si>
  <si>
    <t>P6Y5JGWdB-528-006-Rp-001-2YP-039-1-Bj3-06-t5K</t>
  </si>
  <si>
    <t>福清进修校附小战队</t>
  </si>
  <si>
    <t>福清市教师进修学校附属小学</t>
  </si>
  <si>
    <t>薛炜桢</t>
  </si>
  <si>
    <t>林马里奥</t>
  </si>
  <si>
    <t>P6Y5JGtLR-528-006-sD-001-KED-039-1-4XA-06-JlS</t>
  </si>
  <si>
    <t>爱探索6号</t>
  </si>
  <si>
    <t>柳州市马鹿山小学</t>
  </si>
  <si>
    <t>董文语</t>
  </si>
  <si>
    <t>P6Y5JGtvt-528-006-8L-001-UwG-039-1-egB-06-b6i</t>
  </si>
  <si>
    <t>宣城市第五小学宛溪2队</t>
  </si>
  <si>
    <t>P6Y5JG5sn-528-006-nU-001-mOc-039-1-hj6-06-3Pf</t>
  </si>
  <si>
    <t>宣城市第五小学08队</t>
  </si>
  <si>
    <t>杨若苒</t>
  </si>
  <si>
    <t>P6Y5JG5si-528-006-HS-001-T2B-039-1-o68-06-c9Z</t>
  </si>
  <si>
    <t>渝州猛虎</t>
  </si>
  <si>
    <t>重庆市渝中区马家堡小学校</t>
  </si>
  <si>
    <t>唐振</t>
  </si>
  <si>
    <t>张清</t>
  </si>
  <si>
    <t>P6Y5JGWdX-528-006-b8-001-TNq-039-1-pQL-06-jPM</t>
  </si>
  <si>
    <t>海悦小昭</t>
  </si>
  <si>
    <t>彭惟昭</t>
  </si>
  <si>
    <t>P6Y5JGWmk-528-006-bL-001-YBY-039-1-owj-06-TFJ</t>
  </si>
  <si>
    <t>西小意智天外二队</t>
  </si>
  <si>
    <t>庐江城西小学</t>
  </si>
  <si>
    <t>李静</t>
  </si>
  <si>
    <t>徐浩正</t>
  </si>
  <si>
    <t>P6Y5JGthh-528-006-Jk-001-UOG-039-1-b9V-06-P8a</t>
  </si>
  <si>
    <t>智造未来先锋团</t>
  </si>
  <si>
    <t>孟凡皓</t>
  </si>
  <si>
    <t>P6Y5JGWQb-528-006-ny-001-8L5-039-1-e0y-06-qrB</t>
  </si>
  <si>
    <t>斗门区实验小学邝天朗</t>
  </si>
  <si>
    <t>黄毅良</t>
  </si>
  <si>
    <t>邝天朗</t>
  </si>
  <si>
    <t>P6Y5JGWQA-528-006-5L-001-lkp-039-1-EFI-06-XXa</t>
  </si>
  <si>
    <t>珠海容闳学校王宥然队</t>
  </si>
  <si>
    <t>王宥然</t>
  </si>
  <si>
    <t>P6Y5JGt7j-528-006-iV-001-TjA-039-1-7nI-06-YvA</t>
  </si>
  <si>
    <t>天一人机队</t>
  </si>
  <si>
    <t>赵俊杰</t>
  </si>
  <si>
    <t>刘予澄</t>
  </si>
  <si>
    <t>P6Y5JGtAl-528-006-fy-001-uFO-039-1-2mj-06-5Tr</t>
  </si>
  <si>
    <t>凤凰1队</t>
  </si>
  <si>
    <t>潍坊市坊子区凤凰街道凤凰小学</t>
  </si>
  <si>
    <t>刘子汶</t>
  </si>
  <si>
    <t>P6Y5JGt4G-528-006-9R-001-0PZ-039-1-9Vf-06-OeI</t>
  </si>
  <si>
    <t>北京市东直门中学附属雍和宫小学</t>
  </si>
  <si>
    <t>康皓奕</t>
  </si>
  <si>
    <t>P6Y5JGtzq-528-006-B6-001-sqQ-039-1-AjU-06-6dR</t>
  </si>
  <si>
    <t>睿轩战队</t>
  </si>
  <si>
    <t>邹睿轩</t>
  </si>
  <si>
    <t>P6Y5JGWmN-528-006-ZK-001-L4B-039-1-KZQ-06-7uk</t>
  </si>
  <si>
    <t>弋江小学机器人2队</t>
  </si>
  <si>
    <t>昂敬堯</t>
  </si>
  <si>
    <t>P6Y5JGW8G-528-006-3G-001-ntb-039-1-NE3-06-dFf</t>
  </si>
  <si>
    <t>航嘉队</t>
  </si>
  <si>
    <t>张航嘉</t>
  </si>
  <si>
    <t>P6Y5JGW8v-528-006-kU-001-87f-039-1-P1h-06-5jJ</t>
  </si>
  <si>
    <t>南明小学3队</t>
  </si>
  <si>
    <t>杜莲娇</t>
  </si>
  <si>
    <t>赵子昂</t>
  </si>
  <si>
    <t>P6Y5JGW1i-528-006-yJ-001-akK-039-1-ew1-06-KdT</t>
  </si>
  <si>
    <t>俊豪队</t>
  </si>
  <si>
    <t>吉林市昌邑区第十三小学校</t>
  </si>
  <si>
    <t>刘俊豪</t>
  </si>
  <si>
    <t>P6Y5JGtUX-528-006-2m-001-H7a-039-1-7tj-06-xmA</t>
  </si>
  <si>
    <t>A超越自我</t>
  </si>
  <si>
    <t>桂林市西山小学</t>
  </si>
  <si>
    <t>刘小凤</t>
  </si>
  <si>
    <t>胡恩夏</t>
  </si>
  <si>
    <t>P6Y5JGWBK-528-006-sp-001-Uip-039-1-HsJ-06-Ca5</t>
  </si>
  <si>
    <t>信息站南小2队</t>
  </si>
  <si>
    <t>林园丁</t>
  </si>
  <si>
    <t>陈乐仪</t>
  </si>
  <si>
    <t>P6Y5JGWQz-528-006-kM-001-FHR-039-1-uQh-06-xTK</t>
  </si>
  <si>
    <t>天一无敌队</t>
  </si>
  <si>
    <t>张皓俊</t>
  </si>
  <si>
    <t>P6Y5JGtzp-528-006-OU-001-k7N-039-1-iWZ-06-EIU</t>
  </si>
  <si>
    <t>实验强者队</t>
  </si>
  <si>
    <t>广州市天河区第一实验小学</t>
  </si>
  <si>
    <t>程喜</t>
  </si>
  <si>
    <t>李明樾</t>
  </si>
  <si>
    <t>P6Y5JGtvP-528-006-SN-001-TBL-039-1-m1N-06-K36</t>
  </si>
  <si>
    <t>西小意智天外一队</t>
  </si>
  <si>
    <t>庐江县城西小学</t>
  </si>
  <si>
    <t>张宗翰</t>
  </si>
  <si>
    <t>P6Y5JGWeM-528-006-Zw-001-uPn-039-1-zvs-06-9kF</t>
  </si>
  <si>
    <t>澔铭队</t>
  </si>
  <si>
    <t>重庆市沙坪坝小学沙滨学校</t>
  </si>
  <si>
    <t>谭联芝</t>
  </si>
  <si>
    <t>杨澔铭</t>
  </si>
  <si>
    <t>P6Y5JGtPR-528-006-It-001-pxe-039-1-B9p-06-nNw</t>
  </si>
  <si>
    <t>小薯条战队4</t>
  </si>
  <si>
    <t>李金航</t>
  </si>
  <si>
    <t>P6Y5JGthp-528-006-eS-001-DkC-039-1-HJT-06-ifL</t>
  </si>
  <si>
    <t>海悦小睿</t>
  </si>
  <si>
    <t>潘艳梅</t>
  </si>
  <si>
    <t>肖云睿</t>
  </si>
  <si>
    <t>P6Y5JG5Fc-528-006-7V-001-I7t-039-1-Bdd-06-GLF</t>
  </si>
  <si>
    <t>凌江仙</t>
  </si>
  <si>
    <t>盘龙小学龙跃校区</t>
  </si>
  <si>
    <t>潘丽辰</t>
  </si>
  <si>
    <t>P6Y5JGtAW-528-006-a8-001-d5z-039-1-0Kc-06-lnN</t>
  </si>
  <si>
    <t>启航1队</t>
  </si>
  <si>
    <t>潍坊市奎文区圣卓实验学校</t>
  </si>
  <si>
    <t>曾庆泽</t>
  </si>
  <si>
    <t>P6Y5JG5Fb-528-006-pR-001-JeW-039-1-rB9-06-1BP</t>
  </si>
  <si>
    <t>金昌队</t>
  </si>
  <si>
    <t>金昌市第一小学</t>
  </si>
  <si>
    <t>张晓琴</t>
  </si>
  <si>
    <t>闫钰欣</t>
  </si>
  <si>
    <t>P6Y5JGWQR-528-006-Dp-001-Y0o-039-1-IDk-06-qhr</t>
  </si>
  <si>
    <t>濮阳信息站8队</t>
  </si>
  <si>
    <t>焦丽娟</t>
  </si>
  <si>
    <t>白夏天</t>
  </si>
  <si>
    <t>P6Y5JGt48-528-006-N3-001-Ysq-039-1-ex5-06-Fyd</t>
  </si>
  <si>
    <t>天元队</t>
  </si>
  <si>
    <t>龙天元</t>
  </si>
  <si>
    <t>P6Y5JGt7O-528-006-2O-001-kr0-039-1-has-06-yJJ</t>
  </si>
  <si>
    <t>汇景飞机队</t>
  </si>
  <si>
    <t>广州市天河区汇景实验学校</t>
  </si>
  <si>
    <t>李嘉宇</t>
  </si>
  <si>
    <t>李松睿</t>
  </si>
  <si>
    <t>P6Y5JGt7Y-528-006-hA-001-Qp3-039-1-CuT-06-6Nr</t>
  </si>
  <si>
    <t>天一飞翔队</t>
  </si>
  <si>
    <t>石岱</t>
  </si>
  <si>
    <t>P6Y5JGW8x-528-006-95-001-3aj-039-1-48j-06-EFv</t>
  </si>
  <si>
    <t>浩天队</t>
  </si>
  <si>
    <t>袁浩天</t>
  </si>
  <si>
    <t>P6Y5JGt2l-528-006-72-001-BU6-039-1-udt-06-0Xv</t>
  </si>
  <si>
    <t>智趣先锋壹队</t>
  </si>
  <si>
    <t>韩明臻</t>
  </si>
  <si>
    <t>P6Y5JGW10-528-006-A4-001-wfA-039-1-QM4-06-a8m</t>
  </si>
  <si>
    <t>宣城市第二小学13队</t>
  </si>
  <si>
    <t>续荣春</t>
  </si>
  <si>
    <t>韦艺恒</t>
  </si>
  <si>
    <t>P6Y5JGWmO-528-006-pE-001-Pkl-039-1-CJR-06-Qvp</t>
  </si>
  <si>
    <t>姜子牙战队</t>
  </si>
  <si>
    <t>郭译泽</t>
  </si>
  <si>
    <t>P6Y5JGt7I-528-006-TS-001-UOO-039-1-PPO-06-xQQ</t>
  </si>
  <si>
    <t>骐骥宸毅冲冲</t>
  </si>
  <si>
    <t>刘宸毅</t>
  </si>
  <si>
    <t>P6Y5JGW8i-528-006-xy-001-8Aq-039-1-eXM-06-OAD</t>
  </si>
  <si>
    <t>翟子涵队</t>
  </si>
  <si>
    <t>翟子涵</t>
  </si>
  <si>
    <t>P6Y5JGWQS-528-006-7O-001-4nu-039-1-wRH-06-u2E</t>
  </si>
  <si>
    <t>骐骥皓允冲冲</t>
  </si>
  <si>
    <t>韦皓允</t>
  </si>
  <si>
    <t>P6Y5JG5sD-528-006-8e-001-yuy-039-1-85K-06-FMJ</t>
  </si>
  <si>
    <t>城小意智天外一队</t>
  </si>
  <si>
    <t>赵胤然</t>
  </si>
  <si>
    <t>P6Y5JGWdx-528-006-R5-001-Vgt-039-1-Dr2-06-O5Q</t>
  </si>
  <si>
    <t>明昇下城</t>
  </si>
  <si>
    <t>长沙市雨花区枫树山明昇小学</t>
  </si>
  <si>
    <t>谢思</t>
  </si>
  <si>
    <t>邹金城</t>
  </si>
  <si>
    <t>P6Y5JGWdK-528-006-ub-001-47X-039-1-p89-06-M7I</t>
  </si>
  <si>
    <t>海悦小晨</t>
  </si>
  <si>
    <t>邓佳晨</t>
  </si>
  <si>
    <t>P6Y5JGthN-528-006-KZ-001-iAB-039-1-Ksp-06-9d2</t>
  </si>
  <si>
    <t>海悦小翰</t>
  </si>
  <si>
    <t>李奇奇</t>
  </si>
  <si>
    <t>陈铭翰</t>
  </si>
  <si>
    <t>P6Y5JGtUJ-528-006-69-001-mRa-039-1-dMY-06-vRH</t>
  </si>
  <si>
    <t>越西县新民镇中心小学校</t>
  </si>
  <si>
    <t>越西县新民镇中心校小学校</t>
  </si>
  <si>
    <t>郭建明</t>
  </si>
  <si>
    <t>马俊熙</t>
  </si>
  <si>
    <t>P6Y5JGtPk-528-006-dM-001-Cqo-039-1-4Hj-06-tmj</t>
  </si>
  <si>
    <t>宇宙数据解码组</t>
  </si>
  <si>
    <t>孙婉婷</t>
  </si>
  <si>
    <t>邓家幸</t>
  </si>
  <si>
    <t>P6Y5JGtZM-528-006-Tu-001-DOA-039-1-AHF-06-4Dc</t>
  </si>
  <si>
    <t>方程式队</t>
  </si>
  <si>
    <t>嘉兴市实验小学西校区</t>
  </si>
  <si>
    <t>吴亚宸</t>
  </si>
  <si>
    <t>P6Y5JGt2E-528-006-QK-001-cuL-039-1-i7K-06-kJB</t>
  </si>
  <si>
    <t>创想家天外十六队</t>
  </si>
  <si>
    <t>创想家智汇科技</t>
  </si>
  <si>
    <t>张波</t>
  </si>
  <si>
    <t>余锦熙</t>
  </si>
  <si>
    <t>P6Y5JGWQw-528-006-Xo-001-yWr-039-1-6Yo-06-Dw2</t>
  </si>
  <si>
    <t>珠海市杨匏安纪念学校梁家诚队</t>
  </si>
  <si>
    <t>梁家诚</t>
  </si>
  <si>
    <t>P6Y5JGWQr-528-006-5k-001-XV3-039-1-g7p-06-gjv</t>
  </si>
  <si>
    <t>濮阳领越11队</t>
  </si>
  <si>
    <t>姚慕曦</t>
  </si>
  <si>
    <t>P6Y5JGthZ-528-006-ya-001-EOe-039-1-3S5-06-qCe</t>
  </si>
  <si>
    <t>周明熠</t>
  </si>
  <si>
    <t>安宁中学太平学校小学部</t>
  </si>
  <si>
    <t>P6Y5JGtUx-528-006-nU-001-Ysy-039-1-Wn5-06-9a1</t>
  </si>
  <si>
    <t>天立春雨</t>
  </si>
  <si>
    <t>泸州市龙马潭区天立春雨学校</t>
  </si>
  <si>
    <t>姚远</t>
  </si>
  <si>
    <t>邱顺安</t>
  </si>
  <si>
    <t>P6Y5JGtyp-528-006-i7-001-3h9-039-1-sAT-06-ZYO</t>
  </si>
  <si>
    <t>星辰之翼</t>
  </si>
  <si>
    <t>郑州市金水区文化第一小学翰林校区</t>
  </si>
  <si>
    <t>刘若揽星</t>
  </si>
  <si>
    <t>P6Y5JGtZv-528-006-4k-001-vWz-039-1-HUW-06-XSZ</t>
  </si>
  <si>
    <t>福清城小2战队</t>
  </si>
  <si>
    <t>林灏</t>
  </si>
  <si>
    <t>毛宇涵</t>
  </si>
  <si>
    <t>P6Y5JGtZf-528-006-Aq-001-rBz-039-1-Wn3-06-4f3</t>
  </si>
  <si>
    <t>福清文光小学1队</t>
  </si>
  <si>
    <t>商少熙</t>
  </si>
  <si>
    <t>P6Y5JGW8Y-528-006-fn-001-uyH-039-1-6l1-06-ckM</t>
  </si>
  <si>
    <t>特派战队</t>
  </si>
  <si>
    <t>仙游县枫亭海滨小学</t>
  </si>
  <si>
    <t>林友泉</t>
  </si>
  <si>
    <t>朱星杰</t>
  </si>
  <si>
    <t>P6Y5JGthO-528-006-5B-001-qLb-039-1-ORC-06-lV9</t>
  </si>
  <si>
    <t>长郡雨花外国语2队</t>
  </si>
  <si>
    <t>长沙市长郡雨花外国语学校</t>
  </si>
  <si>
    <t>黄超贤</t>
  </si>
  <si>
    <t>王浩诚</t>
  </si>
  <si>
    <t>P6Y5JGtwx-528-006-3P-001-SGv-039-1-7iG-06-TFe</t>
  </si>
  <si>
    <t>泰塔斯战队</t>
  </si>
  <si>
    <t>王梓睿</t>
  </si>
  <si>
    <t>P6Y5JGt4H-528-006-OS-001-5Qi-039-1-T59-06-yoM</t>
  </si>
  <si>
    <t>阳光小马队</t>
  </si>
  <si>
    <t>天津市海河教育园区南开学校</t>
  </si>
  <si>
    <t>商丽珠</t>
  </si>
  <si>
    <t>王瀚杰</t>
  </si>
  <si>
    <t>P6Y5JGWE8-528-006-5a-001-9Hv-039-1-yDY-06-uGr</t>
  </si>
  <si>
    <t>泉塘二小小林队</t>
  </si>
  <si>
    <t>唐小林</t>
  </si>
  <si>
    <t>P6Y5JGthc-528-006-G8-001-heK-039-1-Ngk-06-ikI</t>
  </si>
  <si>
    <t>小薯条战队2</t>
  </si>
  <si>
    <t>徐明豪</t>
  </si>
  <si>
    <t>P6Y5JGWe6-528-006-s8-001-8zN-039-1-FgO-06-Eo3</t>
  </si>
  <si>
    <t>橙橙队</t>
  </si>
  <si>
    <t>天津科技大学附属小学</t>
  </si>
  <si>
    <t>张入蕴</t>
  </si>
  <si>
    <t>程康锴</t>
  </si>
  <si>
    <t>P6Y5JGWdk-528-006-dN-001-AVe-039-1-UWu-06-5KQ</t>
  </si>
  <si>
    <t>创想家天外十一队</t>
  </si>
  <si>
    <t>吴文</t>
  </si>
  <si>
    <t>朱峻希</t>
  </si>
  <si>
    <t>P6Y5JGWeO-528-006-sd-001-eAW-039-1-azW-06-nfh</t>
  </si>
  <si>
    <t>撬动地球宝龙一队</t>
  </si>
  <si>
    <t>上海市青浦区豫英实验学校</t>
  </si>
  <si>
    <t>王子墨</t>
  </si>
  <si>
    <t>P6Y5JG5s9-528-006-Ew-001-BOM-039-1-bKw-06-DQo</t>
  </si>
  <si>
    <t>重庆市谢家湾小学一队</t>
  </si>
  <si>
    <t>重庆市九龙坡区谢家湾小学校</t>
  </si>
  <si>
    <t>王偲蕾</t>
  </si>
  <si>
    <t>汪恩仪</t>
  </si>
  <si>
    <t>P6Y5JGthX-528-006-Vz-001-FY1-039-1-Dx1-06-jV6</t>
  </si>
  <si>
    <t>长郡雨花外国语1队</t>
  </si>
  <si>
    <t>马思源</t>
  </si>
  <si>
    <t>P6Y5JGtwI-528-006-qb-001-dJg-039-1-ui0-06-u9T</t>
  </si>
  <si>
    <t>维克特利战队</t>
  </si>
  <si>
    <t>杨则闲</t>
  </si>
  <si>
    <t>P6Y5JGthy-528-006-fw-001-iFP-039-1-3b1-06-m4f</t>
  </si>
  <si>
    <t>长风破</t>
  </si>
  <si>
    <t>云南大学附属小学</t>
  </si>
  <si>
    <t>杨舒桐</t>
  </si>
  <si>
    <t>P6Y5JGthx-528-006-JX-001-0YQ-039-1-cqs-06-Oj7</t>
  </si>
  <si>
    <t>关山月</t>
  </si>
  <si>
    <t>昆明云才文翰学校</t>
  </si>
  <si>
    <t>孙庚毅</t>
  </si>
  <si>
    <t>P6Y5JGtAT-528-006-x9-001-XHD-039-1-PSt-06-H2X</t>
  </si>
  <si>
    <t>神州1队</t>
  </si>
  <si>
    <t>潍坊市坊子区恒信外国语学校</t>
  </si>
  <si>
    <t>贺梓纾</t>
  </si>
  <si>
    <t>P6Y5JGt73-528-006-p5-001-RfQ-039-1-bqD-06-EBD</t>
  </si>
  <si>
    <t>维拓乐乐队</t>
  </si>
  <si>
    <t>巴彦淖尔市第三小学</t>
  </si>
  <si>
    <t>高乐</t>
  </si>
  <si>
    <t>P6Y5JGtZJ-528-006-xx-001-Jb7-039-1-Eld-06-tiw</t>
  </si>
  <si>
    <t>暴龙战队1</t>
  </si>
  <si>
    <t>嘉兴市实验小学（西校区）</t>
  </si>
  <si>
    <t>袁伊立</t>
  </si>
  <si>
    <t>叶臻晖</t>
  </si>
  <si>
    <t>P6Y5JGWeS-528-006-yQ-001-Qqs-039-1-yQ5-06-f8v</t>
  </si>
  <si>
    <t>小玮队</t>
  </si>
  <si>
    <t>重庆市渝中区人和街小学校</t>
  </si>
  <si>
    <t>魏冀川</t>
  </si>
  <si>
    <t>孙明玮</t>
  </si>
  <si>
    <t>P6Y5JGWeN-528-006-dq-001-Ezc-039-1-Kr5-06-oWx</t>
  </si>
  <si>
    <t>创享三队</t>
  </si>
  <si>
    <t>曲周县郦商小学</t>
  </si>
  <si>
    <t>李建超</t>
  </si>
  <si>
    <t>李英尧</t>
  </si>
  <si>
    <t>P6Y5JGW1f-528-006-yH-001-4yl-039-1-Rh1-06-OkB</t>
  </si>
  <si>
    <t>赛事中心木星</t>
  </si>
  <si>
    <t>荀子实验第二小学</t>
  </si>
  <si>
    <t>程盼</t>
  </si>
  <si>
    <t>赵羿琛</t>
  </si>
  <si>
    <t>P6Y5JGWRJ-528-006-dc-001-cNO-039-1-cyh-06-J15</t>
  </si>
  <si>
    <t>苏外蹊</t>
  </si>
  <si>
    <t>吴荣荣</t>
  </si>
  <si>
    <t>张成蹊</t>
  </si>
  <si>
    <t>P6Y5JGtPQ-528-006-Fx-001-X1Q-039-1-v1b-06-cbO</t>
  </si>
  <si>
    <t>小薯条战队3</t>
  </si>
  <si>
    <t>康可嘉</t>
  </si>
  <si>
    <t>P6Y5JGt7g-528-006-F8-001-lnJ-039-1-1cR-06-91P</t>
  </si>
  <si>
    <t>维拓清源队</t>
  </si>
  <si>
    <t>临河区第五小学</t>
  </si>
  <si>
    <t>李清源</t>
  </si>
  <si>
    <t>P6Y5JGtPg-528-006-qj-001-Z0M-039-1-cpj-06-Ozj</t>
  </si>
  <si>
    <t>小薯条战队1</t>
  </si>
  <si>
    <t>杨若溪</t>
  </si>
  <si>
    <t>P6Y5JGl75-528-006-fo-001-S2q-039-1-sOa-02-sCo</t>
  </si>
  <si>
    <t>宣城市第十二中学</t>
  </si>
  <si>
    <t>胡笋慧</t>
  </si>
  <si>
    <t>胡杨睿</t>
  </si>
  <si>
    <t>P6Y5JGlvJ-528-006-rC-001-LHi-039-1-J3B-02-VFC</t>
  </si>
  <si>
    <t>童学4队</t>
  </si>
  <si>
    <t>汕头市潮南实验学校</t>
  </si>
  <si>
    <t>陈梓荣</t>
  </si>
  <si>
    <t>林梓涵</t>
  </si>
  <si>
    <t>P6Y5JGtc9-528-006-KZ-001-bCf-039-1-WVY-02-EcU</t>
  </si>
  <si>
    <t>辉光之辰天鹰队</t>
  </si>
  <si>
    <t>汕头市潮阳中英文学校</t>
  </si>
  <si>
    <t>李冰淳</t>
  </si>
  <si>
    <t>胡辰宇</t>
  </si>
  <si>
    <t>P6Y5JGtcN-528-006-aZ-001-e44-039-1-Erq-02-Nwz</t>
  </si>
  <si>
    <t>踏浪烽翎雄风队</t>
  </si>
  <si>
    <t>汕头市澄海澄华中学</t>
  </si>
  <si>
    <t>王家川</t>
  </si>
  <si>
    <t>P6Y5JGtiv-528-006-sH-001-3PP-039-1-Hrs-02-2yK</t>
  </si>
  <si>
    <t>童学3队</t>
  </si>
  <si>
    <t>汕头市澄海登峰学校</t>
  </si>
  <si>
    <t>邹睿扬</t>
  </si>
  <si>
    <t>P6Y5JGtcO-528-006-xD-001-ki7-039-1-pwp-02-w8Y</t>
  </si>
  <si>
    <t>光戈星穹狂暴队</t>
  </si>
  <si>
    <t>汕头市龙湖区碧华实验学校</t>
  </si>
  <si>
    <t>黄佳伟</t>
  </si>
  <si>
    <t>陈相廷</t>
  </si>
  <si>
    <t>P6Y5JGti2-528-006-N8-001-XGJ-039-1-KcL-02-vOJ</t>
  </si>
  <si>
    <t>博硕1队</t>
  </si>
  <si>
    <t>长春博硕学校</t>
  </si>
  <si>
    <t>姜鹤</t>
  </si>
  <si>
    <t>郑贺文</t>
  </si>
  <si>
    <t>P6Y5JGti6-528-006-hQ-001-4Fu-039-1-SKf-02-Ren</t>
  </si>
  <si>
    <t>慧谷3队</t>
  </si>
  <si>
    <t>长春高新技术产业开发区慧谷学校</t>
  </si>
  <si>
    <t>苏春辉</t>
  </si>
  <si>
    <t>高伟航</t>
  </si>
  <si>
    <t>P6Y5JGlva-528-006-td-001-DIv-039-1-cti-02-alV</t>
  </si>
  <si>
    <t>齐行浩瀚</t>
  </si>
  <si>
    <t>深圳市南山实验教育集团南海中学</t>
  </si>
  <si>
    <t>陈家祥</t>
  </si>
  <si>
    <t>黄齐轩</t>
  </si>
  <si>
    <t>P6Y5JGtVK-528-006-Gb-001-t4I-039-1-lM6-02-G0T</t>
  </si>
  <si>
    <t>福清市滨江初级中学曹晋瑜</t>
  </si>
  <si>
    <t>福清市滨江初级中学</t>
  </si>
  <si>
    <t>王为善</t>
  </si>
  <si>
    <t>曹晋瑜</t>
  </si>
  <si>
    <t>P6Y5JGtcW-528-006-Dr-001-73P-039-1-VCh-02-STT</t>
  </si>
  <si>
    <t>童学1队</t>
  </si>
  <si>
    <t>汕头市澄海中学</t>
  </si>
  <si>
    <t>朱勋</t>
  </si>
  <si>
    <t>庞钰琪</t>
  </si>
  <si>
    <t>P6Y5JGlz0-528-006-Np-001-wWW-039-1-kap-02-OrW</t>
  </si>
  <si>
    <t>逸年队</t>
  </si>
  <si>
    <t>深圳市宝安中学实验学校</t>
  </si>
  <si>
    <t>郑逸年</t>
  </si>
  <si>
    <t>P6Y5JGt5z-528-006-fI-001-EXP-039-1-Dyo-02-Obb</t>
  </si>
  <si>
    <t>萃文14队</t>
  </si>
  <si>
    <t>华依仁</t>
  </si>
  <si>
    <t>P6Y5JGtit-528-006-So-001-iOm-039-1-5Bi-02-cD2</t>
  </si>
  <si>
    <t>南湖战队</t>
  </si>
  <si>
    <t>长春南湖实验中学</t>
  </si>
  <si>
    <t>权仁杰</t>
  </si>
  <si>
    <t>戴嘉良</t>
  </si>
  <si>
    <t>P6Y5JGtia-528-006-OT-001-hQn-039-1-iIM-02-gba</t>
  </si>
  <si>
    <t>吉大战队</t>
  </si>
  <si>
    <t>吉林大学附属中学</t>
  </si>
  <si>
    <t>李欣默</t>
  </si>
  <si>
    <t>P6Y5JGtiV-528-006-NQ-001-hBs-039-1-FpM-02-cYO</t>
  </si>
  <si>
    <t>慧谷1队</t>
  </si>
  <si>
    <t>邢呈巍</t>
  </si>
  <si>
    <t>刘楚博</t>
  </si>
  <si>
    <t>P6Y5JGt5F-528-006-ED-001-oaW-039-1-IZW-02-cWv</t>
  </si>
  <si>
    <t>贵阳三中1队</t>
  </si>
  <si>
    <t>贵阳市第三中学</t>
  </si>
  <si>
    <t>朱庆风</t>
  </si>
  <si>
    <t>张梓淇</t>
  </si>
  <si>
    <t>P6Y5JGtiZ-528-006-Xw-001-aPr-039-1-gAs-02-ZaO</t>
  </si>
  <si>
    <t>智栖未来</t>
  </si>
  <si>
    <t>王子栖</t>
  </si>
  <si>
    <t>P6Y5JGtcK-528-006-oV-001-Ifd-039-1-8ZF-02-ij3</t>
  </si>
  <si>
    <t>暗都幽影麒麟队</t>
  </si>
  <si>
    <t>汕头市澄海科创广厦学校</t>
  </si>
  <si>
    <t>肖敏</t>
  </si>
  <si>
    <t>黄培麟</t>
  </si>
  <si>
    <t>P6Y5JGtt4-528-006-Eo-001-85c-039-1-WV8-02-y0a</t>
  </si>
  <si>
    <t>时空谍影烽火队</t>
  </si>
  <si>
    <t>许海容</t>
  </si>
  <si>
    <t>邱誉煌</t>
  </si>
  <si>
    <t>P6Y5JGt5D-528-006-Y2-001-Hmz-039-1-Z5Q-02-5mj</t>
  </si>
  <si>
    <t>贵阳十八中一队</t>
  </si>
  <si>
    <t>杨明骏</t>
  </si>
  <si>
    <t>P6Y5JGtGF-528-006-k4-001-BvI-039-1-a29-02-eCF</t>
  </si>
  <si>
    <t>上外1队</t>
  </si>
  <si>
    <t>上海外国语大学三亚附属中学</t>
  </si>
  <si>
    <t>周林甫</t>
  </si>
  <si>
    <t>朱深枫</t>
  </si>
  <si>
    <t>P6Y5JGtVa-528-006-f0-001-xyM-039-1-Iv6-02-EcG</t>
  </si>
  <si>
    <t>福清第一中学观溪校区施诺舟</t>
  </si>
  <si>
    <t>福清第一中学观溪校区</t>
  </si>
  <si>
    <t>季华</t>
  </si>
  <si>
    <t>施诺舟</t>
  </si>
  <si>
    <t>P6Y5JGt5y-528-006-Yn-001-rXx-039-1-2CH-02-hI3</t>
  </si>
  <si>
    <t>萃文4队</t>
  </si>
  <si>
    <t>王旭霞</t>
  </si>
  <si>
    <t>张意易</t>
  </si>
  <si>
    <t>P6Y5JGtVJ-528-006-rx-001-hKL-039-1-ssZ-02-fSa</t>
  </si>
  <si>
    <t>福清第二中学王琰博</t>
  </si>
  <si>
    <t>福清第二中学</t>
  </si>
  <si>
    <t>卢群山</t>
  </si>
  <si>
    <t>王琰博</t>
  </si>
  <si>
    <t>P6Y5JGtVR-528-006-sf-001-MjI-039-1-AxS-02-Cxg</t>
  </si>
  <si>
    <t>极光冲击队</t>
  </si>
  <si>
    <t>嘉兴南湖实验中学</t>
  </si>
  <si>
    <t>陆厉芳</t>
  </si>
  <si>
    <t>宁芯语</t>
  </si>
  <si>
    <t>P6Y5JGtcj-528-006-Rw-001-aNd-039-1-OXM-02-Y41</t>
  </si>
  <si>
    <t>童学2队</t>
  </si>
  <si>
    <t>汕头市澄海凤翔中学</t>
  </si>
  <si>
    <t>高海涛</t>
  </si>
  <si>
    <t>P6Y5JGtiU-528-006-C9-001-c8G-039-1-rpg-02-O24</t>
  </si>
  <si>
    <t>博硕2队</t>
  </si>
  <si>
    <t>刘舜宇</t>
  </si>
  <si>
    <t>P6Y5JGt5o-528-006-Q6-001-bdm-039-1-URd-02-COM</t>
  </si>
  <si>
    <t>萃文16队</t>
  </si>
  <si>
    <t>朱子昕</t>
  </si>
  <si>
    <t>P6Y5JGttZ-528-006-l1-001-OJ3-039-1-ysx-02-DKM</t>
  </si>
  <si>
    <t>观中1队</t>
  </si>
  <si>
    <t>贵阳市观山湖中学</t>
  </si>
  <si>
    <t>陈轩</t>
  </si>
  <si>
    <t>赵梓浔</t>
  </si>
  <si>
    <t>P6Y5JGtcH-528-006-Q0-001-cdW-039-1-Cx4-02-Awy</t>
  </si>
  <si>
    <t>斗门区第四中学刘光宇</t>
  </si>
  <si>
    <t>珠海市斗门区第四中学</t>
  </si>
  <si>
    <t>张健祖</t>
  </si>
  <si>
    <t>刘光宇</t>
  </si>
  <si>
    <t>P6Y5JGt5a-528-006-HZ-001-QkF-039-1-LAO-02-CYo</t>
  </si>
  <si>
    <t>萃文6队</t>
  </si>
  <si>
    <t>余红柳</t>
  </si>
  <si>
    <t>俞沐辰</t>
  </si>
  <si>
    <t>P6Y5JGt5e-528-006-Lx-001-0Mi-039-1-6WI-02-CWs</t>
  </si>
  <si>
    <t>必胜队</t>
  </si>
  <si>
    <t>李忠莎</t>
  </si>
  <si>
    <t>李维瑞琪</t>
  </si>
  <si>
    <t>P6Y5JGtix-528-006-Tk-001-xki-039-1-2D2-02-1UD</t>
  </si>
  <si>
    <t>慧谷2队</t>
  </si>
  <si>
    <t>李升涛</t>
  </si>
  <si>
    <t>P6Y5JGlPP-528-006-QO-001-9cM-039-1-Drs-02-3Yi</t>
  </si>
  <si>
    <t>一帆机舰</t>
  </si>
  <si>
    <t>彭晓玲</t>
  </si>
  <si>
    <t>王一帆</t>
  </si>
  <si>
    <t>P6Y5JGt5K-528-006-y6-001-0Ak-039-1-VYL-02-mFY</t>
  </si>
  <si>
    <t>谭棚镇中心学校二队</t>
  </si>
  <si>
    <t>临泉县谭棚镇中心学校</t>
  </si>
  <si>
    <t>张秀芝</t>
  </si>
  <si>
    <t>P6Y5JGl7s-528-006-ga-001-A9U-039-1-gjk-02-R61</t>
  </si>
  <si>
    <t>荟萃元宝队</t>
  </si>
  <si>
    <t>芜湖市荟萃中学</t>
  </si>
  <si>
    <t>陈朋生</t>
  </si>
  <si>
    <t>张恩佑</t>
  </si>
  <si>
    <t>P6Y5JGl7v-528-006-ie-001-ATq-039-1-SnO-02-mxb</t>
  </si>
  <si>
    <t>萃文15队</t>
  </si>
  <si>
    <t>王昊阳</t>
  </si>
  <si>
    <t>P6Y5JGlvI-528-006-Am-001-FOs-039-1-6GX-02-qd6</t>
  </si>
  <si>
    <t>剑破天穹涛声队</t>
  </si>
  <si>
    <t>郑佳珠</t>
  </si>
  <si>
    <t>陈嘉涛</t>
  </si>
  <si>
    <t>P6Y5JGlzN-528-006-ol-001-Oc9-039-1-Eeo-02-dNB</t>
  </si>
  <si>
    <t>盖亚战队</t>
  </si>
  <si>
    <t>陈一岚</t>
  </si>
  <si>
    <t>P6Y5JGtMy-528-006-RF-001-e35-039-1-QzM-02-3Ff</t>
  </si>
  <si>
    <t>逸轩无畏</t>
  </si>
  <si>
    <t>河南省济源第一中学初中部</t>
  </si>
  <si>
    <t>曹玲</t>
  </si>
  <si>
    <t>常逸轩</t>
  </si>
  <si>
    <t>P6Y5JGtMG-528-006-v2-001-vSC-039-1-Yv2-02-Dkp</t>
  </si>
  <si>
    <t>领创骏驰</t>
  </si>
  <si>
    <t>杨骏</t>
  </si>
  <si>
    <t>P6Y5JGtV3-528-006-SQ-001-sBI-039-1-zOP-02-oBU</t>
  </si>
  <si>
    <t>银河星空队</t>
  </si>
  <si>
    <t>清华附中嘉兴实验学校</t>
  </si>
  <si>
    <t>许子涵</t>
  </si>
  <si>
    <t>P6Y5JGtth-528-006-EO-001-uIg-039-1-VD8-02-UUz</t>
  </si>
  <si>
    <t>贵阳三中2队</t>
  </si>
  <si>
    <t>王泓锦</t>
  </si>
  <si>
    <t>P6Y5JGl7F-528-006-eh-001-JAd-039-1-bkF-02-Nb1</t>
  </si>
  <si>
    <t>朋克洛德天才骇客</t>
  </si>
  <si>
    <t>孙伟斌</t>
  </si>
  <si>
    <t>刘永暄</t>
  </si>
  <si>
    <t>P6Y5JGtVr-528-006-G5-001-6zv-039-1-igJ-02-zec</t>
  </si>
  <si>
    <t>C终结者队</t>
  </si>
  <si>
    <t>浙江师范大学附属秀洲实验学校</t>
  </si>
  <si>
    <t>高鋐宇</t>
  </si>
  <si>
    <t>P6Y5JGtMY-528-006-sj-001-LNL-039-1-qO3-02-T0z</t>
  </si>
  <si>
    <t>方城优动五队</t>
  </si>
  <si>
    <t>方城县第一初级中学</t>
  </si>
  <si>
    <t>翁昱颢</t>
  </si>
  <si>
    <t>P6Y5JGtip-528-006-6t-001-Xpv-039-1-RUe-02-XE5</t>
  </si>
  <si>
    <t>创享五队</t>
  </si>
  <si>
    <t>河北省邯山区开元实验中学</t>
  </si>
  <si>
    <t>申一涵</t>
  </si>
  <si>
    <t>P6Y5JGti4-528-006-19-001-Ycv-039-1-OtR-02-DEj</t>
  </si>
  <si>
    <t>博硕3队</t>
  </si>
  <si>
    <t>范宇轩</t>
  </si>
  <si>
    <t>P6Y5JGtMF-528-006-Cy-001-fNK-039-1-V6k-02-p0g</t>
  </si>
  <si>
    <t>岷阳智驭战队</t>
  </si>
  <si>
    <t>成都市郫都区岷阳实验外国语学校</t>
  </si>
  <si>
    <t>后娟</t>
  </si>
  <si>
    <t>聂兰懿</t>
  </si>
  <si>
    <t>P6Y5JGttV-528-006-z3-001-W2q-039-1-Q7S-02-6aE</t>
  </si>
  <si>
    <t>骏铭创驰</t>
  </si>
  <si>
    <t>王骏铭</t>
  </si>
  <si>
    <t>P6Y5JGtM2-528-006-UO-001-E0G-039-1-waB-02-Y6G</t>
  </si>
  <si>
    <t>暗影引擎</t>
  </si>
  <si>
    <t>郑州市第五初级中学</t>
  </si>
  <si>
    <t>王奕翔</t>
  </si>
  <si>
    <t>P6Y5JGttG-528-006-PY-001-kci-039-1-PdE-02-iyS</t>
  </si>
  <si>
    <t>锦鲤组</t>
  </si>
  <si>
    <t>郴州市第六中学</t>
  </si>
  <si>
    <t>贺建钧</t>
  </si>
  <si>
    <t>温扶苇</t>
  </si>
  <si>
    <t>P6Y5JGtiT-528-006-IH-001-RZS-039-1-Igw-02-7v3</t>
  </si>
  <si>
    <t>捷德战队1</t>
  </si>
  <si>
    <t>张权衡</t>
  </si>
  <si>
    <t>P6Y5JGt52-528-006-ZI-001-MVb-039-1-jWm-02-smM</t>
  </si>
  <si>
    <t>JX创了个新萱萱</t>
  </si>
  <si>
    <t>泾县开发区实验学校</t>
  </si>
  <si>
    <t>黄真丽</t>
  </si>
  <si>
    <t>汪萱</t>
  </si>
  <si>
    <t>P6Y5JGtfU-528-006-fz-001-ylE-039-1-RkB-02-W5Y</t>
  </si>
  <si>
    <t>农夫山泉1</t>
  </si>
  <si>
    <t>罗晟贤</t>
  </si>
  <si>
    <t>P6Y5JGtiN-528-006-Yd-001-ngG-039-1-fdx-02-J9k</t>
  </si>
  <si>
    <t>创享6队</t>
  </si>
  <si>
    <t>鸡泽县第九中学</t>
  </si>
  <si>
    <t>王泽</t>
  </si>
  <si>
    <t>P6Y5JGt5s-528-006-1u-001-U1v-039-1-cGi-02-2eB</t>
  </si>
  <si>
    <t>杨帆队</t>
  </si>
  <si>
    <t>王雷</t>
  </si>
  <si>
    <t>阳雨航</t>
  </si>
  <si>
    <t>P6Y5JGt6q-528-006-gp-001-qTY-040-1-As2-05-EO1</t>
  </si>
  <si>
    <t>WHALESBOT赛博都市</t>
  </si>
  <si>
    <t>石代机器人2队</t>
  </si>
  <si>
    <t>石狮市第七实验小学</t>
  </si>
  <si>
    <t>罗柏聪</t>
  </si>
  <si>
    <t>赵乙森|卢禹杭</t>
  </si>
  <si>
    <t>P6Y5JGlwf-528-006-Xr-001-hM7-040-1-o1n-05-QeL</t>
  </si>
  <si>
    <t>胜利队_1</t>
  </si>
  <si>
    <t>广州市天河区华港爱酷丁教育培训中心</t>
  </si>
  <si>
    <t>杨建超</t>
  </si>
  <si>
    <t>莫梓涵|陈一诺</t>
  </si>
  <si>
    <t>P6Y5JGNaw-528-006-hM-001-3lE-040-1-bzn-05-hd0</t>
  </si>
  <si>
    <t>合肥工大附中小学部/望湖小学</t>
  </si>
  <si>
    <t>陈梓玹|左宇笙</t>
  </si>
  <si>
    <t>P6Y5JGlc9-528-006-Rk-001-igG-040-1-9Zv-05-75a</t>
  </si>
  <si>
    <t>上东顽石队</t>
  </si>
  <si>
    <t>石家庄市长安区喜编程培训学校</t>
  </si>
  <si>
    <t>靳月阳</t>
  </si>
  <si>
    <t>刘睿泽|楚佩衡</t>
  </si>
  <si>
    <t>P6Y5JGNat-528-006-2b-001-bs9-040-1-jli-05-GnY</t>
  </si>
  <si>
    <t>合肥师范附属第三小学第四小学联队</t>
  </si>
  <si>
    <t>合肥市师范附属第三小学南京路校区/合肥市师范附属第四小学</t>
  </si>
  <si>
    <t>彭文希|王嘉格</t>
  </si>
  <si>
    <t>P6Y5JGtCK-528-006-81-001-iIk-040-1-H7m-05-jqZ</t>
  </si>
  <si>
    <t>瀚动风云队</t>
  </si>
  <si>
    <t>厦门市同安区祥平中心小学、厦门实验中学</t>
  </si>
  <si>
    <t>吕卓晨</t>
  </si>
  <si>
    <t>叶元烺|柯曾瀚</t>
  </si>
  <si>
    <t>P6Y5JGtYF-528-006-VG-001-Ugb-040-1-SO0-05-AHN</t>
  </si>
  <si>
    <t>合肥市七里塘小学/六安路小学</t>
  </si>
  <si>
    <t>七里塘小学/合肥市六安路小学本部</t>
  </si>
  <si>
    <t>李煦珩|沈添昱</t>
  </si>
  <si>
    <t>P6Y5JGtXN-528-006-fb-001-Ebc-040-1-RTi-05-Rbc</t>
  </si>
  <si>
    <t>闪电猎豹队</t>
  </si>
  <si>
    <t>西安市开元小学 西安雁塔融侨小学</t>
  </si>
  <si>
    <t>宋沛洋</t>
  </si>
  <si>
    <t>王浩轩|祁瑞泽</t>
  </si>
  <si>
    <t>P6Y5JGtTc-528-006-q7-001-YSd-040-1-Nkm-05-2jF</t>
  </si>
  <si>
    <t>合肥市潜山路学校育新小学联队</t>
  </si>
  <si>
    <t>合肥市潜山路学校/合肥市育新小学</t>
  </si>
  <si>
    <t>李云熙|张宇轩</t>
  </si>
  <si>
    <t>P6Y5JGtoy-528-006-ZL-001-zZp-040-1-eI2-05-itc</t>
  </si>
  <si>
    <t>玛酷锦鲤队</t>
  </si>
  <si>
    <t>厦门市同安区祥平中心小学、厦门市同安区岳口小学</t>
  </si>
  <si>
    <t>廖文瑄|苏阳</t>
  </si>
  <si>
    <t>P6Y5JGtoZ-528-006-uL-001-nL8-040-1-YMD-05-Wzh</t>
  </si>
  <si>
    <t>打倒每一队</t>
  </si>
  <si>
    <t>厦门市同安区祥平中心小学、厦门市同安区阳翟小学</t>
  </si>
  <si>
    <t>林娇</t>
  </si>
  <si>
    <t>吕圣嵘|陈博林</t>
  </si>
  <si>
    <t>P6Y5JGtpS-528-006-t1-001-Qpu-040-1-Us5-05-FYH</t>
  </si>
  <si>
    <t>无畏战甲队</t>
  </si>
  <si>
    <t>深圳市龙华区民治中学教育集团民顺小学；深圳艺术高中民治学校</t>
  </si>
  <si>
    <t>陈豪</t>
  </si>
  <si>
    <t>刘瀚泽|杨一诺</t>
  </si>
  <si>
    <t>P6Y5JGtWm-528-006-CP-001-phu-040-1-XZQ-05-33A</t>
  </si>
  <si>
    <t>爱创客无敌战神队</t>
  </si>
  <si>
    <t>巩义市嵩山路小学 巩义市子美小学</t>
  </si>
  <si>
    <t>张贺龙</t>
  </si>
  <si>
    <t>张芮瑄|刘誉</t>
  </si>
  <si>
    <t>P6Y5JGtjz-528-006-Ma-001-pEu-040-1-sCB-05-T2Q</t>
  </si>
  <si>
    <t>二向箔</t>
  </si>
  <si>
    <t>图灵少儿编程</t>
  </si>
  <si>
    <t>邱际丰</t>
  </si>
  <si>
    <t>周其锦|虞昊然</t>
  </si>
  <si>
    <t>P6Y5JGtTh-528-006-V6-001-bKo-040-1-vLj-05-Vuc</t>
  </si>
  <si>
    <t>安徽医科大学附属小学一队</t>
  </si>
  <si>
    <t>安徽医科大学附属小学</t>
  </si>
  <si>
    <t>潘意林|陈景浩</t>
  </si>
  <si>
    <t>P6Y5JGtlz-528-006-16-001-7Hn-040-1-rIO-05-tD7</t>
  </si>
  <si>
    <t>沐益星3号</t>
  </si>
  <si>
    <t>南宁市西乡塘区领航教育培训学校</t>
  </si>
  <si>
    <t>江依迷</t>
  </si>
  <si>
    <t>赵润晢|方翰</t>
  </si>
  <si>
    <t>P6Y5JGlLY-528-006-Ju-001-ydi-040-1-7Ch-05-aRO</t>
  </si>
  <si>
    <t>东山口01队</t>
  </si>
  <si>
    <t>英荔AI创造乐园</t>
  </si>
  <si>
    <t>刘伟灏</t>
  </si>
  <si>
    <t>吴紫依|周凡越</t>
  </si>
  <si>
    <t>P6Y5JGtaI-528-006-v8-001-rcJ-040-1-SQu-05-MvB</t>
  </si>
  <si>
    <t>温州市瓯海外国语|牛山实验学校</t>
  </si>
  <si>
    <t>温州市瓯海区外国语学校，温州市瓯海区牛山实验学校</t>
  </si>
  <si>
    <t>林鹏</t>
  </si>
  <si>
    <t>白浅浅|张洛衡</t>
  </si>
  <si>
    <t>P6Y5JGtT2-528-006-Vn-001-g5C-040-1-H0y-05-uQs</t>
  </si>
  <si>
    <t>南门小学加拿大外籍人员子女学校队</t>
  </si>
  <si>
    <t>合肥市南门小学/合肥加拿大外籍人员子女学校</t>
  </si>
  <si>
    <t>魏禹兮|庞品城</t>
  </si>
  <si>
    <t>P6Y5JGtpa-528-006-Y7-001-f1L-040-1-tdO-05-OOS</t>
  </si>
  <si>
    <t>海骏达逐梦先锋</t>
  </si>
  <si>
    <t>百变天才机器人编程中心</t>
  </si>
  <si>
    <t>周锦浩</t>
  </si>
  <si>
    <t>胡以安|柳佳昊</t>
  </si>
  <si>
    <t>P6Y5JGlyy-528-006-hY-001-OKN-040-1-u3K-05-BwO</t>
  </si>
  <si>
    <t>深圳蛟龙战队</t>
  </si>
  <si>
    <t>深圳市龙岗区清林小学，深圳市龙岗区上海外国语大学附属龙岗学校</t>
  </si>
  <si>
    <t>邹冬华</t>
  </si>
  <si>
    <t>贺予新|崔一诺</t>
  </si>
  <si>
    <t>P6Y5JGNah-528-006-kj-001-DAl-040-1-Kmc-05-4ND</t>
  </si>
  <si>
    <t>合肥市嘉和苑小学/奥体小学</t>
  </si>
  <si>
    <t>安徽省合肥市嘉和苑小学/合肥市奥体小学</t>
  </si>
  <si>
    <t>王颂文|胡誉杨</t>
  </si>
  <si>
    <t>P6Y5JGt6B-528-006-Z0-001-7vt-040-1-HkB-05-7OE</t>
  </si>
  <si>
    <t>宜昌绿萝路小学 宜昌金东方小学</t>
  </si>
  <si>
    <t>徐祖英</t>
  </si>
  <si>
    <t>庞宜予|秦琰夏</t>
  </si>
  <si>
    <t>P6Y5JGtpf-528-006-67-001-o6X-040-1-6hv-05-oWt</t>
  </si>
  <si>
    <t>显杰知霖队</t>
  </si>
  <si>
    <t>胡飞</t>
  </si>
  <si>
    <t>袁显杰|范知霖</t>
  </si>
  <si>
    <t>P6Y5JGlbA-528-006-hQ-001-mZO-040-1-KK8-05-icC</t>
  </si>
  <si>
    <t>温州市蒲鞋市小学队</t>
  </si>
  <si>
    <t>温州市蒲鞋市小学</t>
  </si>
  <si>
    <t>何雪峰</t>
  </si>
  <si>
    <t>谢骐远|陈梓淏</t>
  </si>
  <si>
    <t>P6Y5JGNac-528-006-w1-001-L0E-040-1-m6S-05-tPq</t>
  </si>
  <si>
    <t>安徽省合肥市师范附属小学一队</t>
  </si>
  <si>
    <t>安徽省合肥市师范附属小学</t>
  </si>
  <si>
    <t>管一州|胡习桐</t>
  </si>
  <si>
    <t>P6Y5JGlGr-528-006-d7-001-ykm-040-1-geX-05-HUE</t>
  </si>
  <si>
    <t>知码赛博二队</t>
  </si>
  <si>
    <t>北京第一实验小学 | 北京市西城区中古友谊小学</t>
  </si>
  <si>
    <t>蒋博宇|尚小爱</t>
  </si>
  <si>
    <t>P6Y5JGtay-528-006-I5-001-Q8j-040-1-qNX-05-Nre</t>
  </si>
  <si>
    <t>龙启8队</t>
  </si>
  <si>
    <t>张景辉</t>
  </si>
  <si>
    <t>李滑铄|封贺迪</t>
  </si>
  <si>
    <t>P6Y5JGNaM-528-006-nQ-001-GZL-040-1-ZjS-05-2gb</t>
  </si>
  <si>
    <t>合肥师范附小四小一队</t>
  </si>
  <si>
    <t>合肥师范附小四小南校区/合肥师范附小四小</t>
  </si>
  <si>
    <t>程栎谦|伍骏诚</t>
  </si>
  <si>
    <t>P6Y5JGlby-528-006-uf-001-gZF-040-1-XNY-05-edh</t>
  </si>
  <si>
    <t>温州市南浦小学|温州市蒲鞋市小学</t>
  </si>
  <si>
    <t>温州市南浦小学，温州市蒲鞋市小学</t>
  </si>
  <si>
    <t>周浡帅|林初晗</t>
  </si>
  <si>
    <t>P6Y5JGNax-528-006-Ll-001-tSx-040-1-hIp-05-LSy</t>
  </si>
  <si>
    <t>一六八玫瑰园学校师附小学联队</t>
  </si>
  <si>
    <t>合肥一六八玫瑰园学校南区/合肥师范附属小学</t>
  </si>
  <si>
    <t>胡桉柠|范致辰</t>
  </si>
  <si>
    <t>P6Y5JGl4W-528-006-k4-001-Sn8-040-1-lEJ-05-Lnw</t>
  </si>
  <si>
    <t>超越极限66</t>
  </si>
  <si>
    <t>西昌市第四小学 西昌天立国际学校</t>
  </si>
  <si>
    <t>倪杰</t>
  </si>
  <si>
    <t>曾景琰|杨何晨硕</t>
  </si>
  <si>
    <t>P6Y5JGlLF-528-006-dL-001-Zv2-040-1-fnC-05-kTj</t>
  </si>
  <si>
    <t>大灰熊不写作业队</t>
  </si>
  <si>
    <t>深圳市宝安区燕山学校</t>
  </si>
  <si>
    <t>董群霞</t>
  </si>
  <si>
    <t>胡佳琪|黄瀚霆</t>
  </si>
  <si>
    <t>P6Y5JGtpG-528-006-gl-001-kWO-040-1-Qim-05-GaS</t>
  </si>
  <si>
    <t>信琦梓源战队</t>
  </si>
  <si>
    <t>芜湖市育红小学 芜湖市银湖小学</t>
  </si>
  <si>
    <t>王信琦|李梓源</t>
  </si>
  <si>
    <t>P6Y5JGtoA-528-006-kU-001-9t8-040-1-PIs-05-xtK</t>
  </si>
  <si>
    <t>玛酷对对队</t>
  </si>
  <si>
    <t>厦门市同安区祥平中心小学、厦门市同安区第二实验小学</t>
  </si>
  <si>
    <t>陈燕容</t>
  </si>
  <si>
    <t>张柏君|柯翔皓</t>
  </si>
  <si>
    <t>P6Y5JGNaU-528-006-ef-001-HLe-040-1-YjQ-05-byL</t>
  </si>
  <si>
    <t>合肥市梦园小学/青年路小学联队</t>
  </si>
  <si>
    <t>合肥市梦园小学教育集团天柱路学校/合肥市青年路小学</t>
  </si>
  <si>
    <t>沈德轩|余文浩</t>
  </si>
  <si>
    <t>P6Y5JGtCu-528-006-mP-001-aPv-040-1-vH7-05-yM6</t>
  </si>
  <si>
    <t>童创翰雯战队</t>
  </si>
  <si>
    <t>深圳市福田区新莲小学</t>
  </si>
  <si>
    <t>杨淦升</t>
  </si>
  <si>
    <t>王悦雯|郭宗翰</t>
  </si>
  <si>
    <t>P6Y5JGltb-528-006-X4-001-npr-040-1-bkr-05-rbY</t>
  </si>
  <si>
    <t>机械小天才队</t>
  </si>
  <si>
    <t>厦门市翔安区翔城小学  厦门市集美区曾营小学</t>
  </si>
  <si>
    <t>陈丽菊</t>
  </si>
  <si>
    <t>洪若骞|郑晨帅</t>
  </si>
  <si>
    <t>P6Y5JGlcY-528-006-IB-001-KLs-040-1-SQR-05-bC8</t>
  </si>
  <si>
    <t>龙启13队</t>
  </si>
  <si>
    <t>刘柄卓|赵予辰</t>
  </si>
  <si>
    <t>P6Y5JGtCp-528-006-TH-001-8DK-040-1-YDw-05-xRn</t>
  </si>
  <si>
    <t>超陈战队</t>
  </si>
  <si>
    <t>福州市晋安榕博小学、延安教育集团小学部</t>
  </si>
  <si>
    <t>张鸿</t>
  </si>
  <si>
    <t>陈舒窈|陈泓屹</t>
  </si>
  <si>
    <t>P6Y5JGtTU-528-006-bf-001-eOp-040-1-TCH-05-rFc</t>
  </si>
  <si>
    <t>西园新村小学屯溪路小学联队</t>
  </si>
  <si>
    <t>安徽省合肥市西园新村小学西园校区/屯溪路小学</t>
  </si>
  <si>
    <t>鲁浩然|陶秋实</t>
  </si>
  <si>
    <t>P6Y5JGtTa-528-006-0O-001-vyZ-040-1-Ilz-05-sRd</t>
  </si>
  <si>
    <t>合肥市西园新村小学和平小学联队</t>
  </si>
  <si>
    <t>合肥市西园新村小学北校西园校区合肥市和平小学南区</t>
  </si>
  <si>
    <t>周晨阳|许经纬</t>
  </si>
  <si>
    <t>P6Y5JGt6V-528-006-gE-001-8ag-040-1-GzS-05-vwH</t>
  </si>
  <si>
    <t>奇点动力队</t>
  </si>
  <si>
    <t>厦门市集美区杏东小学  厦门市工学院附属学校</t>
  </si>
  <si>
    <t>范朕恺</t>
  </si>
  <si>
    <t>陈宏宇|叶博宇</t>
  </si>
  <si>
    <t>P6Y5JGNXs-528-006-MF-001-ZZ6-040-1-jIK-05-5rg</t>
  </si>
  <si>
    <t>合肥市西园新村小学联队</t>
  </si>
  <si>
    <t>合肥西园新村小学（汇林校区）/合肥市西园新村小学南校</t>
  </si>
  <si>
    <t>徐子清|纪子淳</t>
  </si>
  <si>
    <t>P6Y5JGNXk-528-006-wI-001-jiJ-040-1-y8q-05-tox</t>
  </si>
  <si>
    <t>中科大附中，合肥市阳光小学</t>
  </si>
  <si>
    <t>中国科学技术大学附属中学/合肥市阳光小学</t>
  </si>
  <si>
    <t>余嘉泽|李昀烨</t>
  </si>
  <si>
    <t>P6Y5JGlwb-528-006-EH-001-xXd-040-1-QLd-05-iz2</t>
  </si>
  <si>
    <t>上海市世界外国语小学二队</t>
  </si>
  <si>
    <t>上海市世界外国语小学</t>
  </si>
  <si>
    <t>吴钦翔</t>
  </si>
  <si>
    <t>吴奕霏|葛浩垠</t>
  </si>
  <si>
    <t>P6Y5JGt6b-528-006-S4-001-VuC-040-1-lTE-05-Lgc</t>
  </si>
  <si>
    <t>石代机器人6队</t>
  </si>
  <si>
    <t>石狮市第五实验小学</t>
  </si>
  <si>
    <t>王少泽|卓一凡</t>
  </si>
  <si>
    <t>P6Y5JGl58-528-006-Wf-001-Z6U-040-1-hgs-05-4CJ</t>
  </si>
  <si>
    <t>方块创客10队</t>
  </si>
  <si>
    <t>福州市鼓楼实验小学</t>
  </si>
  <si>
    <t>杨憶明</t>
  </si>
  <si>
    <t>江常林|兰之恒</t>
  </si>
  <si>
    <t>P6Y5JGl4j-528-006-Vl-001-OeF-040-1-OoW-05-wl2</t>
  </si>
  <si>
    <t>无限力量</t>
  </si>
  <si>
    <t>西昌市第四小学 西昌市春城学校</t>
  </si>
  <si>
    <t>马惹子桑|李澳宇桐</t>
  </si>
  <si>
    <t>P6Y5JGtCZ-528-006-DB-001-CkJ-040-1-8bP-05-WbT</t>
  </si>
  <si>
    <t>九转成功</t>
  </si>
  <si>
    <t>丽水市莲都区长岗背小学</t>
  </si>
  <si>
    <t>毛小琴</t>
  </si>
  <si>
    <t>蓝子越|沈信衡</t>
  </si>
  <si>
    <t>P6Y5JGNa0-528-006-Al-001-ZhY-040-1-lWT-05-Yi5</t>
  </si>
  <si>
    <t>唐煜杰|刘沐知</t>
  </si>
  <si>
    <t>P6Y5JGNaa-528-006-fs-001-OpG-040-1-Urq-05-rMF</t>
  </si>
  <si>
    <t>世外学校/师范附属小学</t>
  </si>
  <si>
    <t>合肥世外学校/合肥师范附属小学</t>
  </si>
  <si>
    <t>于黍洋|谢振轩</t>
  </si>
  <si>
    <t>P6Y5JGtXW-528-006-c4-001-WEI-040-1-CSq-05-Yji</t>
  </si>
  <si>
    <t>终极伏特狂雷闪</t>
  </si>
  <si>
    <t>西安市雁塔区航天二一〇小学 西安市碑林区铁五小学</t>
  </si>
  <si>
    <t>武伯锴|牛晗宇</t>
  </si>
  <si>
    <t>P6Y5JGt9n-528-006-H0-001-mzF-040-1-dMe-05-Qzf</t>
  </si>
  <si>
    <t>西园新村小学/一六八玫瑰园东校</t>
  </si>
  <si>
    <t>合肥市西园新村小学南校/合肥一六八玫瑰园学校东校</t>
  </si>
  <si>
    <t>侯单齐|胡梦瑶</t>
  </si>
  <si>
    <t>P6Y5JGtWi-528-006-LU-001-DmW-040-1-HOz-05-Xwm</t>
  </si>
  <si>
    <t>库尔勒市第一小学</t>
  </si>
  <si>
    <t>库尔勒市方糖科技培训</t>
  </si>
  <si>
    <t>田小龙</t>
  </si>
  <si>
    <t>曹亦晨</t>
  </si>
  <si>
    <t>P6Y5JGtWO-528-006-rl-001-Kye-040-1-Ix8-05-u5G</t>
  </si>
  <si>
    <t>慧鱼冲锋队</t>
  </si>
  <si>
    <t>梅州市梅江区客创教育</t>
  </si>
  <si>
    <t>熊志斌</t>
  </si>
  <si>
    <t>缪佩恩|刘子玉</t>
  </si>
  <si>
    <t>P6Y5JGtTJ-528-006-cd-001-RML-040-1-D0l-05-NGg</t>
  </si>
  <si>
    <t>合肥市青年路小学屯溪路小学联队</t>
  </si>
  <si>
    <t>安徽省合肥市包河区青年路小学合肥市屯溪路小学</t>
  </si>
  <si>
    <t>孔祥烨|徐宝寓</t>
  </si>
  <si>
    <t>P6Y5JGlfL-528-006-YJ-001-Xce-040-1-CZO-05-uJH</t>
  </si>
  <si>
    <t>龙启2队</t>
  </si>
  <si>
    <t>马瑞欢</t>
  </si>
  <si>
    <t>李恩赐|江长泽</t>
  </si>
  <si>
    <t>P6Y5JGlyS-528-006-1k-001-S2V-040-1-T78-05-yR2</t>
  </si>
  <si>
    <t>芳林少年行</t>
  </si>
  <si>
    <t>洛阳市芳林路小学</t>
  </si>
  <si>
    <t>曲颖</t>
  </si>
  <si>
    <t>张艺天|张瑞恩</t>
  </si>
  <si>
    <t>P6Y5JGlbb-528-006-fc-001-XAG-040-1-sOp-05-AIL</t>
  </si>
  <si>
    <t>叶荣泽</t>
  </si>
  <si>
    <t>蔡思源|陶牧城</t>
  </si>
  <si>
    <t>P6Y5JGt9g-528-006-HO-001-fyW-040-1-ybQ-05-LLL</t>
  </si>
  <si>
    <t>合肥市乐农新村小学</t>
  </si>
  <si>
    <t>苏殷杰</t>
  </si>
  <si>
    <t>P6Y5JGtp6-528-006-aw-001-sxm-040-1-rHd-05-QRR</t>
  </si>
  <si>
    <t>热力无限队</t>
  </si>
  <si>
    <t>陈宇轩|李俊泽</t>
  </si>
  <si>
    <t>P6Y5JGt06-528-006-d8-001-aJt-040-1-x0A-05-vQB</t>
  </si>
  <si>
    <t>麦吉卡破风队</t>
  </si>
  <si>
    <t>上海市民办金苹果学校 上海市红旗小学</t>
  </si>
  <si>
    <t>黄怡涵</t>
  </si>
  <si>
    <t>蒋相和|王唯恩</t>
  </si>
  <si>
    <t>P6Y5JGlLe-528-006-5B-001-0MI-040-1-OG6-05-mXI</t>
  </si>
  <si>
    <t>大灰熊洋洋谦谦队</t>
  </si>
  <si>
    <t>深圳市宝安区松岗实验学校</t>
  </si>
  <si>
    <t>范铭靖</t>
  </si>
  <si>
    <t>曾泓博|吴程谦</t>
  </si>
  <si>
    <t>P6Y5JGt9k-528-006-Io-001-dbh-040-1-QNL-05-M3y</t>
  </si>
  <si>
    <t>合肥市海顿学校/竹溪小学</t>
  </si>
  <si>
    <t>朱延捷|耿语佑</t>
  </si>
  <si>
    <t>P6Y5JGtTV-528-006-IM-001-LT8-040-1-kPX-05-jia</t>
  </si>
  <si>
    <t>合肥市屯溪路小学南门小学联队</t>
  </si>
  <si>
    <t>合肥市屯溪路小学合肥市南门小学森林城校区</t>
  </si>
  <si>
    <t>余沛霖|郇汪辰</t>
  </si>
  <si>
    <t>P6Y5JGtYc-528-006-lC-001-LH4-040-1-4tL-05-yuA</t>
  </si>
  <si>
    <t>代码先锋</t>
  </si>
  <si>
    <t>玉田县育才小学</t>
  </si>
  <si>
    <t>陆洋</t>
  </si>
  <si>
    <t>孙艺霆|秦胜宸</t>
  </si>
  <si>
    <t>P6Y5JGt6h-528-006-u7-001-Qo1-040-1-gvT-05-HAI</t>
  </si>
  <si>
    <t>伍家岗区实验中小学 东艳路小学</t>
  </si>
  <si>
    <t>梁璐</t>
  </si>
  <si>
    <t>彭柏彦|曹传昱</t>
  </si>
  <si>
    <t>P6Y5JGlfU-528-006-EO-001-4Cc-040-1-xiv-05-YdI</t>
  </si>
  <si>
    <t>晋博欣雅战队</t>
  </si>
  <si>
    <t>芜湖市中江小学 芜湖市镜湖小学汀棠校区</t>
  </si>
  <si>
    <t>仰晨</t>
  </si>
  <si>
    <t>张晋博|孙欣雅</t>
  </si>
  <si>
    <t>P6Y5JGtYb-528-006-wH-001-x3y-040-1-IxV-05-AyG</t>
  </si>
  <si>
    <t>少年壮志</t>
  </si>
  <si>
    <t>玉田县育才小学  玉田县实验小学</t>
  </si>
  <si>
    <t>赵智麟|陶星臣</t>
  </si>
  <si>
    <t>P6Y5JGlbV-528-006-yv-001-PmK-040-1-Jox-05-KaU</t>
  </si>
  <si>
    <t>星际漫游者队</t>
  </si>
  <si>
    <t>北京市建华实验学校 中关村第三小学科技园分校</t>
  </si>
  <si>
    <t>车炎欣</t>
  </si>
  <si>
    <t>常云皓|梅博睿</t>
  </si>
  <si>
    <t>P6Y5JGlbc-528-006-7x-001-bNq-040-1-wmm-05-2gi</t>
  </si>
  <si>
    <t>温州慧中公学小学</t>
  </si>
  <si>
    <t>林绮丽</t>
  </si>
  <si>
    <t>陈逸谦|郑译霖</t>
  </si>
  <si>
    <t>P6Y5JGtN8-528-006-8Q-001-0Jp-040-1-N9d-05-aQ6</t>
  </si>
  <si>
    <t>竣轶队</t>
  </si>
  <si>
    <t>万象里快思慢想</t>
  </si>
  <si>
    <t>张竣稀|朱轶琛</t>
  </si>
  <si>
    <t>P6Y5JGlcR-528-006-nO-001-nru-040-1-DHA-05-M1C</t>
  </si>
  <si>
    <t>龙启6队</t>
  </si>
  <si>
    <t>汪千程|温梓航</t>
  </si>
  <si>
    <t>P6Y5JGlcV-528-006-TY-001-hFJ-040-1-2VD-05-23T</t>
  </si>
  <si>
    <t>博为孟学</t>
  </si>
  <si>
    <t>黄骅市学院路小学，黄骅市实验小学</t>
  </si>
  <si>
    <t>王晓霞</t>
  </si>
  <si>
    <t>李孟学|胡博为</t>
  </si>
  <si>
    <t>P6Y5JGl5K-528-006-JI-001-3zO-040-1-Da5-05-rEg</t>
  </si>
  <si>
    <t>华南虎战队</t>
  </si>
  <si>
    <t>武义县实验小学    武义县熟溪小学</t>
  </si>
  <si>
    <t>储晓琴</t>
  </si>
  <si>
    <t>王一褚|徐承乐</t>
  </si>
  <si>
    <t>P6Y5JGl5p-528-006-JB-001-9Iu-040-1-7Qk-05-v3G</t>
  </si>
  <si>
    <t>爱创客卓越队</t>
  </si>
  <si>
    <t>巩义市伏羲路小学 巩义市江南成功实验学校</t>
  </si>
  <si>
    <t>徐牧|王煜可</t>
  </si>
  <si>
    <t>P6Y5JGtOZ-528-006-bI-001-Ay4-040-1-8fF-05-nlu</t>
  </si>
  <si>
    <t>林昕站队</t>
  </si>
  <si>
    <t>邓煜林|李昕曈</t>
  </si>
  <si>
    <t>P6Y5JGtoS-528-006-JO-001-TNV-040-1-cOb-05-FGr</t>
  </si>
  <si>
    <t>高唐玛酷快乐无敌队</t>
  </si>
  <si>
    <t>高唐玛酷机器人</t>
  </si>
  <si>
    <t>庄龙颜</t>
  </si>
  <si>
    <t>张梓昂|刘灏铭</t>
  </si>
  <si>
    <t>P6Y5JGt6l-528-006-lA-001-bWF-040-1-FOv-05-XTl</t>
  </si>
  <si>
    <t>广丰区城中小学1队</t>
  </si>
  <si>
    <t>上饶市广丰区城中小学</t>
  </si>
  <si>
    <t>俞晓丽</t>
  </si>
  <si>
    <t>杨怀瑾|王乐洋</t>
  </si>
  <si>
    <t>P6Y5JGltZ-528-006-Gc-001-oOT-040-1-pOO-05-bBp</t>
  </si>
  <si>
    <t>芃举智佑</t>
  </si>
  <si>
    <t>黄骅市骅西小学，黄骅市开发区小学</t>
  </si>
  <si>
    <t>康健</t>
  </si>
  <si>
    <t>李芃举|王智佑</t>
  </si>
  <si>
    <t>P6Y5JGlLR-528-006-k6-001-zM1-040-1-d42-05-J21</t>
  </si>
  <si>
    <t>爱创飞虎队</t>
  </si>
  <si>
    <t>湛江市第七小学，湛江市第二十九小学</t>
  </si>
  <si>
    <t>杨凯杰</t>
  </si>
  <si>
    <t>安浩榕|高羽</t>
  </si>
  <si>
    <t>P6Y5JGtNk-528-006-ui-001-M2s-040-1-JyB-05-I5E</t>
  </si>
  <si>
    <t>双子座</t>
  </si>
  <si>
    <t>廖梓丞|袁梓瀚</t>
  </si>
  <si>
    <t>P6Y5JGtSv-528-006-Xa-001-iJq-040-1-4GI-05-6Jj</t>
  </si>
  <si>
    <t>启瑞轩琪合璧队</t>
  </si>
  <si>
    <t>杭州市三墩小学 华东师范大学附属杭州学校</t>
  </si>
  <si>
    <t>高海燕</t>
  </si>
  <si>
    <t>程铭俊|陶佳琪</t>
  </si>
  <si>
    <t>P6Y5JGtCv-528-006-1o-001-U39-040-1-OYp-05-cdf</t>
  </si>
  <si>
    <t>西园新村小学嘉和苑校/桂花园小学</t>
  </si>
  <si>
    <t>合肥市西园新村小学南校教育集团嘉和苑校区/桂花园小学</t>
  </si>
  <si>
    <t>宋执航|秦仕嘉</t>
  </si>
  <si>
    <t>P6Y5JGNaj-528-006-LF-001-Ddc-040-1-e90-05-XwA</t>
  </si>
  <si>
    <t>合肥市长江路第二小学/永红路小学</t>
  </si>
  <si>
    <t>宋皓轩|梁昕宸</t>
  </si>
  <si>
    <t>P6Y5JGtie-528-006-pQ-001-TTq-040-1-wuk-05-Jym</t>
  </si>
  <si>
    <t>伍家岗实验中小学 宜昌市长江小学</t>
  </si>
  <si>
    <t>王斌</t>
  </si>
  <si>
    <t>孔令安|张耘逍</t>
  </si>
  <si>
    <t>P6Y5JGtWg-528-006-ZO-001-o1S-040-1-PFn-05-qH8</t>
  </si>
  <si>
    <t>超能机甲甲队</t>
  </si>
  <si>
    <t>伊川县艾比思科技培训</t>
  </si>
  <si>
    <t>王国毅</t>
  </si>
  <si>
    <t>朱瑞轩|杨焱皓</t>
  </si>
  <si>
    <t>P6Y5JGtXF-528-006-gN-001-ddT-040-1-IdF-05-LC6</t>
  </si>
  <si>
    <t>西安xdf三十队</t>
  </si>
  <si>
    <t>西安市浐灞第一小学|高新一中陆港小学</t>
  </si>
  <si>
    <t>贺江星</t>
  </si>
  <si>
    <t>麻文宇|李昊儒</t>
  </si>
  <si>
    <t>P6Y5JGNaz-528-006-SO-001-aLi-040-1-2Sn-05-6Gc</t>
  </si>
  <si>
    <t>合肥市曙光小学/蚌埠路第二小学</t>
  </si>
  <si>
    <t>合肥市曙光小学/合肥市蚌埠路第二小学</t>
  </si>
  <si>
    <t>叶知秋|王奕诚</t>
  </si>
  <si>
    <t>P6Y5JGlUI-528-006-8J-001-j3H-040-1-Xbq-05-Oin</t>
  </si>
  <si>
    <t>摘星少年</t>
  </si>
  <si>
    <t>淮北市第一实验小学</t>
  </si>
  <si>
    <t>吴墨翠</t>
  </si>
  <si>
    <t>王秋涵|李广泽</t>
  </si>
  <si>
    <t>P6Y5JGtT7-528-006-k9-001-0M8-040-1-4y5-05-1Fa</t>
  </si>
  <si>
    <t>合肥市颐和佳苑小学琥珀小学联队</t>
  </si>
  <si>
    <t>安徽省合肥市颐和佳苑小学/合肥市琥珀小学</t>
  </si>
  <si>
    <t>刘知新|年沐宸</t>
  </si>
  <si>
    <t>P6Y5JGNaC-528-006-Ze-001-0fY-040-1-SVB-05-9Zd</t>
  </si>
  <si>
    <t>合肥市望湖小学洞庭湖路校区</t>
  </si>
  <si>
    <t>孙元庆|陆奕泓</t>
  </si>
  <si>
    <t>P6Y5JGlb5-528-006-Nr-001-PVR-040-1-dOE-05-ZLP</t>
  </si>
  <si>
    <t>温州市建设小学队</t>
  </si>
  <si>
    <t>潘书颐|林俊彤</t>
  </si>
  <si>
    <t>P6Y5JGNap-528-006-nl-001-AMd-040-1-S8g-05-huR</t>
  </si>
  <si>
    <t>合肥市师范附小第三小学南京路校区</t>
  </si>
  <si>
    <t>葛秉和</t>
  </si>
  <si>
    <t>P6Y5JGtlv-528-006-5W-001-pLp-040-1-F5O-05-hkI</t>
  </si>
  <si>
    <t>一切皆有可能战队</t>
  </si>
  <si>
    <t>石狮市长福实验小学  厦门外国语学校石狮分校附属小学</t>
  </si>
  <si>
    <t>黄鸿图</t>
  </si>
  <si>
    <t>杨子逸|许炜霖</t>
  </si>
  <si>
    <t>P6Y5JGlGk-528-006-hk-001-R5i-040-1-E6f-05-RUq</t>
  </si>
  <si>
    <t>知码赛博三队</t>
  </si>
  <si>
    <t>张瑞一|陶俊恺</t>
  </si>
  <si>
    <t>P6Y5JGtWS-528-006-sU-001-MC1-040-1-cq1-05-kui</t>
  </si>
  <si>
    <t>维奥方程轩诚队</t>
  </si>
  <si>
    <t>维奥方程机器人编程中心</t>
  </si>
  <si>
    <t>曾俊凯</t>
  </si>
  <si>
    <t>江学诚|阮浩轩</t>
  </si>
  <si>
    <t>P6Y5JGtNg-528-006-hn-001-0if-040-1-ZiM-05-r4U</t>
  </si>
  <si>
    <t>震惊寰宇</t>
  </si>
  <si>
    <t>张楷砚|李亚寰</t>
  </si>
  <si>
    <t>P6Y5JGltI-528-006-aM-001-OZk-040-1-0fs-05-F0I</t>
  </si>
  <si>
    <t>善城滕州队</t>
  </si>
  <si>
    <t>滕州市文化路实验小学、滕州市实验小学荆河路校区</t>
  </si>
  <si>
    <t>付青龙</t>
  </si>
  <si>
    <t>贾星墨|王梓宸</t>
  </si>
  <si>
    <t>P6Y5JGlc3-528-006-fD-001-TR7-040-1-vZT-05-kHn</t>
  </si>
  <si>
    <t>龙启4队</t>
  </si>
  <si>
    <t>关惠馨|孟咨默</t>
  </si>
  <si>
    <t>P6Y5JGl4J-528-006-pi-001-1Ml-040-1-Iun-05-OzL</t>
  </si>
  <si>
    <t>新星先锋队</t>
  </si>
  <si>
    <t>重庆市沙坪坝区树人崇文小学校;重庆科学城第一实验小学校</t>
  </si>
  <si>
    <t>张情缘</t>
  </si>
  <si>
    <t>周峻锋|谭恒</t>
  </si>
  <si>
    <t>P6Y5JGtaz-528-006-r8-001-1hY-040-1-mrt-05-Kok</t>
  </si>
  <si>
    <t>西安xdf五队</t>
  </si>
  <si>
    <t>西安电子科技大学附属小学|西安高新第一小学</t>
  </si>
  <si>
    <t>张雨薇</t>
  </si>
  <si>
    <t>苗思哲|王臣佑</t>
  </si>
  <si>
    <t>P6Y5JGlLd-528-006-2y-001-QhC-040-1-PYr-05-DO1</t>
  </si>
  <si>
    <t>大灰熊远洋队</t>
  </si>
  <si>
    <t>深圳市宝安区艺展小学 深圳市宝安区罗田小学</t>
  </si>
  <si>
    <t>叶俊杰</t>
  </si>
  <si>
    <t>谢梓豪|董浩杨</t>
  </si>
  <si>
    <t>P6Y5JGl44-528-006-kK-001-rxN-040-1-Od4-05-t9p</t>
  </si>
  <si>
    <t>环湖流星队</t>
  </si>
  <si>
    <t>陈智聪</t>
  </si>
  <si>
    <t>庄佳雯|刘梓涵</t>
  </si>
  <si>
    <t>P6Y5JGtWr-528-006-zv-001-5i2-040-1-mLC-05-m4T</t>
  </si>
  <si>
    <t>雷霆战歌队</t>
  </si>
  <si>
    <t>范嘉铭|李明阳</t>
  </si>
  <si>
    <t>P6Y5JGNaH-528-006-Ci-001-zP2-040-1-GJh-05-pIS</t>
  </si>
  <si>
    <t>上海市康健外国语实验小学一队</t>
  </si>
  <si>
    <t>上海市康健外国语实验小学</t>
  </si>
  <si>
    <t>孔维之|田栩菲</t>
  </si>
  <si>
    <t>P6Y5JGNan-528-006-yz-001-MYZ-040-1-yGK-05-qJC</t>
  </si>
  <si>
    <t>上海市汇师小学樱花园小学联队</t>
  </si>
  <si>
    <t>上海市汇师小学上海市樱花园小学</t>
  </si>
  <si>
    <t>袁绍然|郭书贤</t>
  </si>
  <si>
    <t>P6Y5JGtjo-528-006-u2-001-YKV-040-1-WEd-05-zWG</t>
  </si>
  <si>
    <t>智乐苹果20</t>
  </si>
  <si>
    <t>黄城根小学石景山分校/北京市石景山区金顶街第二小学</t>
  </si>
  <si>
    <t>吴敏</t>
  </si>
  <si>
    <t>郭效翟|王浩涵</t>
  </si>
  <si>
    <t>P6Y5JGlcx-528-006-Dw-001-4IM-040-1-T2C-05-lLi</t>
  </si>
  <si>
    <t>上东乾坤队</t>
  </si>
  <si>
    <t>杨子琪|庞奕楷</t>
  </si>
  <si>
    <t>P6Y5JGtTx-528-006-YX-001-q5o-040-1-JM8-05-1s8</t>
  </si>
  <si>
    <t>中国科大附属中学育新小学联队</t>
  </si>
  <si>
    <t>中国科大附属中学合肥市育新小学</t>
  </si>
  <si>
    <t>谢子乐|孙佑宸</t>
  </si>
  <si>
    <t>P6Y5JGl4N-528-006-52-001-Sqz-040-1-gJ0-05-vAv</t>
  </si>
  <si>
    <t>红积木极速造梦者</t>
  </si>
  <si>
    <t>红积木教育</t>
  </si>
  <si>
    <t>肖勇</t>
  </si>
  <si>
    <t>陈鹤铭|伍沁鸿翼</t>
  </si>
  <si>
    <t>P6Y5JGtl9-528-006-2r-001-uBq-040-1-2H1-05-eJy</t>
  </si>
  <si>
    <t>战神猴</t>
  </si>
  <si>
    <t>长春市汽车经济技术开发区西湖学校长春经济技术开发区世纪小学</t>
  </si>
  <si>
    <t>李啸</t>
  </si>
  <si>
    <t>李漪瑶|祖梓润</t>
  </si>
  <si>
    <t>P6Y5JGltf-528-006-uC-001-yx9-040-1-HdU-05-bQu</t>
  </si>
  <si>
    <t>科圣墨子队</t>
  </si>
  <si>
    <t>滕州市龙泉街道中心小学、滕州市洪绪镇洪绪中心小学</t>
  </si>
  <si>
    <t>张思程|林文壮</t>
  </si>
  <si>
    <t>P6Y5JGtaC-528-006-eE-001-aBC-040-1-7Zx-05-MXM</t>
  </si>
  <si>
    <t>阿基米德教育202501</t>
  </si>
  <si>
    <t>瞿溪第二小学，温州市实验中学附属小学集新校区</t>
  </si>
  <si>
    <t>孙文博|吴芮希</t>
  </si>
  <si>
    <t>P6Y5JGl4a-528-006-IO-001-Lyy-040-1-usF-05-MPm</t>
  </si>
  <si>
    <t>红积木凯悦4队</t>
  </si>
  <si>
    <t>代新龙</t>
  </si>
  <si>
    <t>杨槟瑜|杨汶羲</t>
  </si>
  <si>
    <t>P6Y5JGtYl-528-006-Mr-001-rV6-040-1-hEQ-05-8L3</t>
  </si>
  <si>
    <t>实验小学二队</t>
  </si>
  <si>
    <t>滁州市实验小学</t>
  </si>
  <si>
    <t>邓柳鑫</t>
  </si>
  <si>
    <t>张国研|林先一</t>
  </si>
  <si>
    <t>P6Y5JGtpF-528-006-L6-001-yOZ-040-1-iDl-05-4CF</t>
  </si>
  <si>
    <t>石河子咔库超越队</t>
  </si>
  <si>
    <t>石河子杠杆信息科技</t>
  </si>
  <si>
    <t>陈娟</t>
  </si>
  <si>
    <t>李泰呈|韩奕轩</t>
  </si>
  <si>
    <t>P6Y5JGtC3-528-006-w1-001-AuR-040-1-Duf-05-3on</t>
  </si>
  <si>
    <t>童创卓越战队</t>
  </si>
  <si>
    <t>深圳市福田外国语小学（景秀） 深圳市福田区新莲小学</t>
  </si>
  <si>
    <t>李卓豫|陈卓昊</t>
  </si>
  <si>
    <t>P6Y5JGltL-528-006-ZR-001-8cE-040-1-k8f-05-msX</t>
  </si>
  <si>
    <t>学院路乐创创想队</t>
  </si>
  <si>
    <t>黄骅市学院路小学</t>
  </si>
  <si>
    <t>滕秀艳</t>
  </si>
  <si>
    <t>王梓悠|尹琳溪</t>
  </si>
  <si>
    <t>P6Y5JGtKQ-528-006-PP-001-eVC-040-1-dfa-05-H3A</t>
  </si>
  <si>
    <t>渡宇队</t>
  </si>
  <si>
    <t>宜春市第六小学</t>
  </si>
  <si>
    <t>任海英</t>
  </si>
  <si>
    <t>易小渡|卢俊宇</t>
  </si>
  <si>
    <t>P6Y5JGtXj-528-006-bB-001-y4D-040-1-4Ff-05-RHY</t>
  </si>
  <si>
    <t>我们有高达</t>
  </si>
  <si>
    <t>西安高新第二小学  西安市高新区第二十八小学</t>
  </si>
  <si>
    <t>张嘉源|胡道远</t>
  </si>
  <si>
    <t>P6Y5JGt6U-528-006-EQ-001-Hq8-040-1-sq1-05-rQM</t>
  </si>
  <si>
    <t>石代机器人9队</t>
  </si>
  <si>
    <t>石狮市实验小学  石狮市第三实验小学</t>
  </si>
  <si>
    <t>洪浩然|王子铭</t>
  </si>
  <si>
    <t>P6Y5JGtpc-528-006-bK-001-UWo-040-1-Uqj-05-0t2</t>
  </si>
  <si>
    <t>森镨景奕战队</t>
  </si>
  <si>
    <t>芜湖市凤凰城小学 芜湖市中江小学</t>
  </si>
  <si>
    <t>段森镨|芮景奕</t>
  </si>
  <si>
    <t>P6Y5JGlcd-528-006-Ds-001-6mQ-040-1-g3P-05-Iyi</t>
  </si>
  <si>
    <t>龙启3队</t>
  </si>
  <si>
    <t>武孝祺|董叙涵</t>
  </si>
  <si>
    <t>P6Y5JGlwV-528-006-sI-001-jy5-040-1-U2B-05-7rz</t>
  </si>
  <si>
    <t>勇闯小队</t>
  </si>
  <si>
    <t>鲁莉</t>
  </si>
  <si>
    <t>董昱林|葛铭宸</t>
  </si>
  <si>
    <t>P6Y5JGt6D-528-006-aP-001-sKb-040-1-AgE-05-jur</t>
  </si>
  <si>
    <t>宜昌市伍家岗实验中小学</t>
  </si>
  <si>
    <t>黎奇</t>
  </si>
  <si>
    <t>王奕博</t>
  </si>
  <si>
    <t>P6Y5JGtYN-528-006-91-001-y1r-040-1-OPG-05-UIt</t>
  </si>
  <si>
    <t>琅琊路小学二队</t>
  </si>
  <si>
    <t>滁州市琅琊路小学</t>
  </si>
  <si>
    <t>田园</t>
  </si>
  <si>
    <t>叶淏梵|袁鑫</t>
  </si>
  <si>
    <t>P6Y5JGlUi-528-006-Wd-001-QMT-040-1-ktD-05-l4R</t>
  </si>
  <si>
    <t>天涯小队</t>
  </si>
  <si>
    <t>刘子逸|王夕芮</t>
  </si>
  <si>
    <t>P6Y5JGtWT-528-006-Ay-001-Q7t-040-1-4hR-05-MPA</t>
  </si>
  <si>
    <t>斯蒂姆闪耀星辰1队</t>
  </si>
  <si>
    <t>广州市天河区斯蒂姆教育培训中心</t>
  </si>
  <si>
    <t>邓达显</t>
  </si>
  <si>
    <t>黎辰瑀|曹桓</t>
  </si>
  <si>
    <t>P6Y5JGtXE-528-006-9L-001-EY4-040-1-LVT-05-EQq</t>
  </si>
  <si>
    <t>西安xdf十队</t>
  </si>
  <si>
    <t>曲江第一小学 特立实验小学</t>
  </si>
  <si>
    <t>栗绪超</t>
  </si>
  <si>
    <t>王奕森|王愚鲁</t>
  </si>
  <si>
    <t>P6Y5JGtpo-528-006-zO-001-hqV-040-1-pJ0-05-reE</t>
  </si>
  <si>
    <t>瑞安市飞云中心小学、飞云第二小学</t>
  </si>
  <si>
    <t>瑞安市飞云中心小学、瑞安市飞云第二小学</t>
  </si>
  <si>
    <t>缪冠冕</t>
  </si>
  <si>
    <t>杨雅雯|杜沐妍</t>
  </si>
  <si>
    <t>P6Y5JGlcE-528-006-tR-001-6cJ-040-1-mSX-05-Nx2</t>
  </si>
  <si>
    <t>龙启1队</t>
  </si>
  <si>
    <t>安睿洋|何梓轩</t>
  </si>
  <si>
    <t>P6Y5JGlwG-528-006-na-001-2wl-040-1-Q8C-05-43O</t>
  </si>
  <si>
    <t>深圳未科-靳柏宁 齐梓旭</t>
  </si>
  <si>
    <t>深中南山创新学校 深圳市龙华区万科双语学校</t>
  </si>
  <si>
    <t>黄韵怡</t>
  </si>
  <si>
    <t>靳柏宁|齐梓旭</t>
  </si>
  <si>
    <t>P6Y5JGtNr-528-006-Nb-001-hdV-040-1-Kw3-05-Z9s</t>
  </si>
  <si>
    <t>邓奇队</t>
  </si>
  <si>
    <t>邓启为|王洛奇</t>
  </si>
  <si>
    <t>P6Y5JGtOP-528-006-nO-001-MmO-040-1-gz8-05-61L</t>
  </si>
  <si>
    <t>凌浩战队</t>
  </si>
  <si>
    <t>柯凌峰|梅浩轩</t>
  </si>
  <si>
    <t>P6Y5JGlcX-528-006-D7-001-pdN-040-1-PTk-05-w7t</t>
  </si>
  <si>
    <t>上东新锐队</t>
  </si>
  <si>
    <t>丁怀璋|高启皓</t>
  </si>
  <si>
    <t>P6Y5JGt9E-528-006-1X-001-OKO-040-1-XrQ-05-MTK</t>
  </si>
  <si>
    <t>合肥市西园小学/华府骏苑小学</t>
  </si>
  <si>
    <t>彭梓豪|任雨泽</t>
  </si>
  <si>
    <t>P6Y5JGtWM-528-006-sL-001-ZdD-040-1-hj5-05-oGO</t>
  </si>
  <si>
    <t>奇思苍穹队</t>
  </si>
  <si>
    <t>富阳区第十小学             富阳区第四小学</t>
  </si>
  <si>
    <t>吴鑫</t>
  </si>
  <si>
    <t>盛梓皓|张子昂</t>
  </si>
  <si>
    <t>P6Y5JGlt6-528-006-1v-001-IrR-040-1-NuL-05-7tZ</t>
  </si>
  <si>
    <t>滕州实验小学队</t>
  </si>
  <si>
    <t>李浚豪|杨皓宇</t>
  </si>
  <si>
    <t>P6Y5JGtYW-528-006-Bs-001-spx-040-1-hTL-05-O1t</t>
  </si>
  <si>
    <t>实验小学队</t>
  </si>
  <si>
    <t>林毅|龙子翊</t>
  </si>
  <si>
    <t>P6Y5JGtiu-528-006-lW-001-rZq-040-1-eDe-05-Z6u</t>
  </si>
  <si>
    <t>每刻创造鸿侠战队</t>
  </si>
  <si>
    <t>柳州市民族实验小学丨柳州市鹅山路小学</t>
  </si>
  <si>
    <t>黄胜</t>
  </si>
  <si>
    <t>罗开鸿|周霖侠</t>
  </si>
  <si>
    <t>P6Y5JGlfq-528-006-OC-001-kZI-040-1-02u-05-H3G</t>
  </si>
  <si>
    <t>天泽梓林战队</t>
  </si>
  <si>
    <t>芜湖市镜湖小学汀棠校区 芜湖市绿影小学</t>
  </si>
  <si>
    <t>后天泽|王梓林</t>
  </si>
  <si>
    <t>P6Y5JGt9d-528-006-Sn-001-DgQ-040-1-LCx-05-PJJ</t>
  </si>
  <si>
    <t>永红路小学/合肥长江路二小学</t>
  </si>
  <si>
    <t>合肥市永红路小学/合肥市长江路第二小学橡树湾校区</t>
  </si>
  <si>
    <t>徐梓宸|赵桐宇</t>
  </si>
  <si>
    <t>P6Y5JGlfZ-528-006-Nc-001-fxM-040-1-oXq-05-M76</t>
  </si>
  <si>
    <t>星际工匠</t>
  </si>
  <si>
    <t>瑞安市安阳实验小学，瑞安市教育发展研究院附属小学</t>
  </si>
  <si>
    <t>陈莉莉</t>
  </si>
  <si>
    <t>黄思默|高翊甯</t>
  </si>
  <si>
    <t>P6Y5JGl4o-528-006-lO-001-Q0x-040-1-0Kb-05-f74</t>
  </si>
  <si>
    <t>红积木008队</t>
  </si>
  <si>
    <t>叶强</t>
  </si>
  <si>
    <t>蓝梓豪|陈致饶</t>
  </si>
  <si>
    <t>P6Y5JGl4G-528-006-TE-001-4v2-040-1-CAB-05-ZA7</t>
  </si>
  <si>
    <t>环湖瞬影队</t>
  </si>
  <si>
    <t>冯一梵|黎星睿</t>
  </si>
  <si>
    <t>P6Y5JGtT0-528-006-0W-001-JOM-040-1-nf2-05-cZD</t>
  </si>
  <si>
    <t>永红路小学安居苑小学联队</t>
  </si>
  <si>
    <t>合肥市永红路小学/安居苑小学天鹅花园校区</t>
  </si>
  <si>
    <t>巩梓轩|韩彦禛</t>
  </si>
  <si>
    <t>P6Y5JGt6m-528-006-0k-001-AzC-040-1-QAW-05-vjB</t>
  </si>
  <si>
    <t>奕城战队</t>
  </si>
  <si>
    <t>杨凡</t>
  </si>
  <si>
    <t>李梓奕|黄泽城</t>
  </si>
  <si>
    <t>P6Y5JGtid-528-006-Pp-001-VKw-040-1-mx1-05-cKO</t>
  </si>
  <si>
    <t>每刻创造扬名队</t>
  </si>
  <si>
    <t>柳州市景行小学丨柳州市西江路小学</t>
  </si>
  <si>
    <t>谷阳城|莫可名</t>
  </si>
  <si>
    <t>P6Y5JGt6S-528-006-Fi-001-tes-040-1-nYB-05-vIg</t>
  </si>
  <si>
    <t>文化小学、红花岗区十二小学参赛队</t>
  </si>
  <si>
    <t>遵义市文化小学、遵义市红花岗区第十二小学</t>
  </si>
  <si>
    <t>邹元</t>
  </si>
  <si>
    <t>李霁巍|杨耀明泽</t>
  </si>
  <si>
    <t>P6Y5JGt9B-528-006-1c-001-Sx8-040-1-2eN-05-je4</t>
  </si>
  <si>
    <t>阳光小学/合肥市永红路小学</t>
  </si>
  <si>
    <t>合肥市阳光小学/合肥市永红路小学</t>
  </si>
  <si>
    <t>吕一鸣|李梓阳</t>
  </si>
  <si>
    <t>P6Y5JGtaX-528-006-3u-001-dxO-040-1-zPn-05-vei</t>
  </si>
  <si>
    <t>阿基米德教育G3队</t>
  </si>
  <si>
    <t>温州市蒲鞋市小学，温州市瓯海区外国语学校教育集团</t>
  </si>
  <si>
    <t>陈云舟|陈品允</t>
  </si>
  <si>
    <t>P6Y5JGlyq-528-006-AA-001-cp8-040-1-fNK-05-8NA</t>
  </si>
  <si>
    <t>环宇星尘队</t>
  </si>
  <si>
    <t>欧阳灿</t>
  </si>
  <si>
    <t>高皓然|杜柄桦</t>
  </si>
  <si>
    <t>P6Y5JGlLn-528-006-dG-001-cIG-040-1-130-05-OkO</t>
  </si>
  <si>
    <t>爱创奇迹队</t>
  </si>
  <si>
    <t>湛江市第十二小学，湛江市第十二小学</t>
  </si>
  <si>
    <t>郑祺润|谢沐芸</t>
  </si>
  <si>
    <t>P6Y5JGtKH-528-006-Gn-001-Gpi-040-1-Xy5-05-81K</t>
  </si>
  <si>
    <t>序睿组</t>
  </si>
  <si>
    <t>南昌市红谷滩区燚智未来培训中心</t>
  </si>
  <si>
    <t>艾宇杰</t>
  </si>
  <si>
    <t>李昶序|吴培睿</t>
  </si>
  <si>
    <t>P6Y5JGt9H-528-006-GQ-001-bdM-040-1-daf-05-hPE</t>
  </si>
  <si>
    <t>HD致杰队</t>
  </si>
  <si>
    <t>李先致|户骏杰</t>
  </si>
  <si>
    <t>P6Y5JGtYD-528-006-yT-001-lV9-040-1-dsk-05-JqS</t>
  </si>
  <si>
    <t>合肥市南门小学安庆路第三小学联队</t>
  </si>
  <si>
    <t>合肥市南门小学合肥市安庆路第三小学</t>
  </si>
  <si>
    <t>刘喆文|周王奕遄</t>
  </si>
  <si>
    <t>P6Y5JGtTq-528-006-bV-001-Pbw-040-1-bWs-05-TOT</t>
  </si>
  <si>
    <t>合肥市和平小学西园小学北校联队</t>
  </si>
  <si>
    <t>和平小学/合肥市西园小学北校教育集团梅园校区</t>
  </si>
  <si>
    <t>宋晨航|马骏博</t>
  </si>
  <si>
    <t>P6Y5JGl5l-528-006-P5-001-Bqi-040-1-nOG-05-1mf</t>
  </si>
  <si>
    <t>0101超燃行动</t>
  </si>
  <si>
    <t>福州教育学院附属第三小学 仓山区第六中心小学</t>
  </si>
  <si>
    <t>吴欢欢</t>
  </si>
  <si>
    <t>黄子辰|郑语琳</t>
  </si>
  <si>
    <t>P6Y5JGtiF-528-006-1u-001-LYa-040-1-avn-05-0uV</t>
  </si>
  <si>
    <t>伍家岗小学 伍家岗外国语小学</t>
  </si>
  <si>
    <t>付倬瑞|王梓烁</t>
  </si>
  <si>
    <t>P6Y5JGtYm-528-006-nW-001-98M-040-1-YC7-05-aQm</t>
  </si>
  <si>
    <t>太和山姆</t>
  </si>
  <si>
    <t>太和县如意路小学</t>
  </si>
  <si>
    <t>钟梦婷</t>
  </si>
  <si>
    <t>于家硕|曹焕</t>
  </si>
  <si>
    <t>P6Y5JGtTj-528-006-cH-001-t7Y-040-1-OTR-05-z5l</t>
  </si>
  <si>
    <t>桂花园学校教育集团紫园学校联队</t>
  </si>
  <si>
    <t>桂花园学校教育集团紫园学校</t>
  </si>
  <si>
    <t>唐明曦</t>
  </si>
  <si>
    <t>蒋峥遥|彭稀俊</t>
  </si>
  <si>
    <t>P6Y5JGtX3-528-006-V8-001-zjI-040-1-Fk2-05-4oj</t>
  </si>
  <si>
    <t>西安xdf二十五队</t>
  </si>
  <si>
    <t>育英小学|长安南路小学</t>
  </si>
  <si>
    <t>贺成通</t>
  </si>
  <si>
    <t>阎昱冰|陈启睿</t>
  </si>
  <si>
    <t>P6Y5JGtl4-528-006-lm-001-chd-040-1-rJ5-05-4vX</t>
  </si>
  <si>
    <t>奇幻黄澜子乔队</t>
  </si>
  <si>
    <t>广州市从化区流溪小学</t>
  </si>
  <si>
    <t>朱俊朗</t>
  </si>
  <si>
    <t>黄澜|徐子乔</t>
  </si>
  <si>
    <t>P6Y5JGtpT-528-006-0e-001-Oee-040-1-GSU-05-A6g</t>
  </si>
  <si>
    <t>红积木007队</t>
  </si>
  <si>
    <t>李东阳|杨镇楠</t>
  </si>
  <si>
    <t>P6Y5JGt6J-528-006-Ao-001-s2H-040-1-Pl8-05-mDl</t>
  </si>
  <si>
    <t>科培二队</t>
  </si>
  <si>
    <t>科培少儿编程</t>
  </si>
  <si>
    <t>陈波</t>
  </si>
  <si>
    <t>纪博衍|罗意涵</t>
  </si>
  <si>
    <t>P6Y5JGtC6-528-006-tB-001-4EU-040-1-2vD-05-nYA</t>
  </si>
  <si>
    <t>0101飞跃编程战队</t>
  </si>
  <si>
    <t>时代华威小学 福州市仓山霞镜小学</t>
  </si>
  <si>
    <t>刘少哲</t>
  </si>
  <si>
    <t>卢小一|苏奕恺</t>
  </si>
  <si>
    <t>P6Y5JGtjw-528-006-Go-001-H4W-040-1-6Lh-05-lWO</t>
  </si>
  <si>
    <t>羽凯组</t>
  </si>
  <si>
    <t>韩婷羽|廖浩凯</t>
  </si>
  <si>
    <t>P6Y5JGt9l-528-006-r1-001-nOH-040-1-biY-05-wXs</t>
  </si>
  <si>
    <t>HD峻凯队</t>
  </si>
  <si>
    <t>刘敏</t>
  </si>
  <si>
    <t>马峻浩|倪亚凯</t>
  </si>
  <si>
    <t>P6Y5JGl5W-528-006-UI-001-gCo-040-1-VsO-05-XZg</t>
  </si>
  <si>
    <t>爱创客超越队</t>
  </si>
  <si>
    <t>巩义市嵩山路小学 巩义市青龙山小学</t>
  </si>
  <si>
    <t>赵泽璇|李恩硕</t>
  </si>
  <si>
    <t>P6Y5JGtpL-528-006-Cm-001-Kwy-040-1-qMp-05-Eri</t>
  </si>
  <si>
    <t>梓诚组合</t>
  </si>
  <si>
    <t>中原领航实验学校  西斯达城市森林学校</t>
  </si>
  <si>
    <t>杨丽杰</t>
  </si>
  <si>
    <t>刘谨诚|卢梓硕</t>
  </si>
  <si>
    <t>P6Y5JGtlA-528-006-c3-001-PGU-040-1-G1s-05-D7k</t>
  </si>
  <si>
    <t>云开一航队</t>
  </si>
  <si>
    <t>长沙县艺语墨香培训中心</t>
  </si>
  <si>
    <t>朱毅</t>
  </si>
  <si>
    <t>吴云开|蒋一航</t>
  </si>
  <si>
    <t>P6Y5JGt0E-528-006-aX-001-bb5-040-1-49E-05-bbu</t>
  </si>
  <si>
    <t>篮霹雳十二队</t>
  </si>
  <si>
    <t>濮阳市绿城小学，濮阳市第六中学</t>
  </si>
  <si>
    <t>张少龙</t>
  </si>
  <si>
    <t>张一洋|史慕泽</t>
  </si>
  <si>
    <t>P6Y5JGl5B-528-006-tu-001-WOV-040-1-X1C-05-N3u</t>
  </si>
  <si>
    <t>爱创客星火队</t>
  </si>
  <si>
    <t>巩义子美小学 巩义子美小学</t>
  </si>
  <si>
    <t>范俸铭|张馨柔</t>
  </si>
  <si>
    <t>P6Y5JGtp0-528-006-Nx-001-kvW-040-1-lFn-05-prm</t>
  </si>
  <si>
    <t>无畏机甲队</t>
  </si>
  <si>
    <t>张家港常青藤实验学校和张家港市世茂小学</t>
  </si>
  <si>
    <t>丁志宇</t>
  </si>
  <si>
    <t>尹景浩|高子昊</t>
  </si>
  <si>
    <t>P6Y5JGtCd-528-006-AJ-001-3Wl-040-1-CGS-05-ysy</t>
  </si>
  <si>
    <t>创想家世界队</t>
  </si>
  <si>
    <t>深圳市光明区公明第二小学，深圳市光明区清一小学</t>
  </si>
  <si>
    <t>田阳</t>
  </si>
  <si>
    <t>陈政宏|王若涵</t>
  </si>
  <si>
    <t>P6Y5JGltt-528-006-lb-001-jN2-040-1-jk5-05-NkP</t>
  </si>
  <si>
    <t>和达六队</t>
  </si>
  <si>
    <t>青岛中央商务区实验学校，青岛海诺学校</t>
  </si>
  <si>
    <t>万更达</t>
  </si>
  <si>
    <t>朱一祎|王艺凯</t>
  </si>
  <si>
    <t>P6Y5JGta0-528-006-Kb-001-5Kc-040-1-B92-05-A9l</t>
  </si>
  <si>
    <t>温州市新田园小学温州市实验小学</t>
  </si>
  <si>
    <t>李来钻</t>
  </si>
  <si>
    <t>王浩南|林开辰</t>
  </si>
  <si>
    <t>P6Y5JGtXY-528-006-FX-001-wdO-040-1-I1N-05-oI1</t>
  </si>
  <si>
    <t>智驭未来队</t>
  </si>
  <si>
    <t>西安市宏景小学，西安市未央区方新小学南康校区</t>
  </si>
  <si>
    <t>汪斐</t>
  </si>
  <si>
    <t>任祉帆|邢博翧</t>
  </si>
  <si>
    <t>P6Y5JGtjv-528-006-Ss-001-tZh-040-1-yld-05-wiL</t>
  </si>
  <si>
    <t>抚州阿童木1队</t>
  </si>
  <si>
    <t>抚州高新区墨点艺术培训中心</t>
  </si>
  <si>
    <t>阮振华</t>
  </si>
  <si>
    <t>张世煜|翁钰博</t>
  </si>
  <si>
    <t>P6Y5JGtaO-528-006-pN-001-FAm-040-1-DMh-05-i0w</t>
  </si>
  <si>
    <t>温州市瓯江小学温州市新田园小学</t>
  </si>
  <si>
    <t>李以柔|李以谦</t>
  </si>
  <si>
    <t>P6Y5JGt0T-528-006-0f-001-nhA-040-1-8K0-05-kLN</t>
  </si>
  <si>
    <t>篮霹雳三队</t>
  </si>
  <si>
    <t>濮阳市绿城小学，濮阳经济技术开发区实验学校</t>
  </si>
  <si>
    <t>李沐阳|张莱恩</t>
  </si>
  <si>
    <t>P6Y5JGt65-528-006-ZT-001-naL-040-1-JiZ-05-Iwz</t>
  </si>
  <si>
    <t>石代机器人8队</t>
  </si>
  <si>
    <t>石狮市华侨实验小学 石狮市第二实验小学</t>
  </si>
  <si>
    <t>黄钰恒|王思珩</t>
  </si>
  <si>
    <t>P6Y5JGtO9-528-006-XM-001-wk9-040-1-iIy-05-Vt0</t>
  </si>
  <si>
    <t>贝塔KUKU</t>
  </si>
  <si>
    <t>上海青浦平和双语学校 朱家角小学</t>
  </si>
  <si>
    <t>姚美乐</t>
  </si>
  <si>
    <t>何沐|杨一梵</t>
  </si>
  <si>
    <t>P6Y5JGtW8-528-006-Mn-001-3BR-040-1-Xnr-05-EJw</t>
  </si>
  <si>
    <t>宝坻1</t>
  </si>
  <si>
    <t>天津市宝坻区潮阳小学，天津市宝坻区银练路小学</t>
  </si>
  <si>
    <t>倪浩</t>
  </si>
  <si>
    <t>梁书暟|刘庭宇</t>
  </si>
  <si>
    <t>P6Y5JGtTC-528-006-wG-001-xES-040-1-avF-05-9gP</t>
  </si>
  <si>
    <t>大通路小学临泉路第一小学联队</t>
  </si>
  <si>
    <t>安徽省合肥市大通路小学合肥市临泉路第一小学</t>
  </si>
  <si>
    <t>李沐子|王嘉睿</t>
  </si>
  <si>
    <t>P6Y5JGNaG-528-006-HJ-001-b5w-040-1-HrV-05-Z01</t>
  </si>
  <si>
    <t>合肥市包河苑小学/中科大附属小学</t>
  </si>
  <si>
    <t>李家陆|杨柳茗</t>
  </si>
  <si>
    <t>P6Y5JGl4Q-528-006-C1-001-wqD-040-1-0QL-05-WmP</t>
  </si>
  <si>
    <t>银河探路者队</t>
  </si>
  <si>
    <t>北京市海淀区红英小学</t>
  </si>
  <si>
    <t>马海琳|刘瑞霖</t>
  </si>
  <si>
    <t>P6Y5JGt6Q-528-006-Bs-001-oQq-040-1-UF3-05-TqW</t>
  </si>
  <si>
    <t>璟乐战队</t>
  </si>
  <si>
    <t>杨贞</t>
  </si>
  <si>
    <t>李嘉乐|曹沐璟</t>
  </si>
  <si>
    <t>P6Y5JGtOp-528-006-2b-001-0ni-040-1-v1Z-05-vAO</t>
  </si>
  <si>
    <t>阿尔法KUKU</t>
  </si>
  <si>
    <t>朱家角小学 姚庄中心学校</t>
  </si>
  <si>
    <t>李沐杨|朱聚然</t>
  </si>
  <si>
    <t>P6Y5JGt6f-528-006-F8-001-lBN-040-1-Xe0-05-IRO</t>
  </si>
  <si>
    <t>奔跑吧少年</t>
  </si>
  <si>
    <t>遵义市新蒲新区创时空科技培训中心（量子科创中心）</t>
  </si>
  <si>
    <t>范桥福</t>
  </si>
  <si>
    <t>刘应岐|肖宗旻</t>
  </si>
  <si>
    <t>P6Y5JGtTP-528-006-Wu-001-BvK-040-1-WZe-05-TfO</t>
  </si>
  <si>
    <t>合肥市南门小学西园新村小学联队</t>
  </si>
  <si>
    <t>合肥市南门小学合肥市西园新村小学北校</t>
  </si>
  <si>
    <t>方喆楷|徐鸣巍</t>
  </si>
  <si>
    <t>P6Y5JGtlS-528-006-6m-001-MuW-040-1-xSm-05-uCx</t>
  </si>
  <si>
    <t>智能创未来</t>
  </si>
  <si>
    <t>固安县第五中学小学部 | 固安县第一小学</t>
  </si>
  <si>
    <t>韩成军</t>
  </si>
  <si>
    <t>徐宸恩|金梓淳</t>
  </si>
  <si>
    <t>P6Y5JGtN1-528-006-F6-001-nXC-040-1-KeK-05-VTP</t>
  </si>
  <si>
    <t>文小赛博都市1队</t>
  </si>
  <si>
    <t>重庆市綦江区文龙小学</t>
  </si>
  <si>
    <t>秦芳</t>
  </si>
  <si>
    <t>陈佳彤|杨千蕴</t>
  </si>
  <si>
    <t>P6Y5JGtp9-528-006-ME-001-T7A-040-1-JZE-05-r7Y</t>
  </si>
  <si>
    <t>深蓝核心队</t>
  </si>
  <si>
    <t>张家港市暨阳湖实验学校和张家港市塘市小学</t>
  </si>
  <si>
    <t>卞籽钰|唐翊航</t>
  </si>
  <si>
    <t>P6Y5JGtpY-528-006-3A-001-kxz-040-1-OiC-05-6fL</t>
  </si>
  <si>
    <t>创定二队</t>
  </si>
  <si>
    <t>北京市昌平区实验学校 北京市丰台区景风小学</t>
  </si>
  <si>
    <t>赵童</t>
  </si>
  <si>
    <t>冯予芃|孟星瀚</t>
  </si>
  <si>
    <t>P6Y5JGtaP-528-006-iN-001-m7C-040-1-U8k-05-SXO</t>
  </si>
  <si>
    <t>西安xdf三队</t>
  </si>
  <si>
    <t>西安市高新区第七小学</t>
  </si>
  <si>
    <t>乔文瑞</t>
  </si>
  <si>
    <t>彭景略</t>
  </si>
  <si>
    <t>P6Y5JGl5C-528-006-gC-001-UgS-040-1-2WM-05-5JU</t>
  </si>
  <si>
    <t>爱创客狮队</t>
  </si>
  <si>
    <t>郑州市经开区外国语第二小学-郑州市二七区陇西小学</t>
  </si>
  <si>
    <t>张晨熙|于程耀</t>
  </si>
  <si>
    <t>P6Y5JGta9-528-006-Yi-001-MHO-040-1-QCW-05-xi9</t>
  </si>
  <si>
    <t>衢州实验集团菱湖校区联合育才小学</t>
  </si>
  <si>
    <t>衢州实验教育集团菱湖校区联合育才小学</t>
  </si>
  <si>
    <t>王汇评</t>
  </si>
  <si>
    <t>王一禛|柳成业</t>
  </si>
  <si>
    <t>P6Y5JGtaA-528-006-ky-001-Wza-040-1-Ohc-05-Pl1</t>
  </si>
  <si>
    <t>西安xdf十五队</t>
  </si>
  <si>
    <t>西安市长安区西北大学附属小学   陕西师范大学雁塔第一实验小学</t>
  </si>
  <si>
    <t>王海琦</t>
  </si>
  <si>
    <t>孟琨皓|郭奕安</t>
  </si>
  <si>
    <t>P6Y5JGtaM-528-006-5v-001-JxD-040-1-98z-05-SHD</t>
  </si>
  <si>
    <t>韦哲青苗队</t>
  </si>
  <si>
    <t>乐清市柳市镇实验小学，乐清市柳市镇第一小学</t>
  </si>
  <si>
    <t>林百羽</t>
  </si>
  <si>
    <t>徐宥晞|陈馨妤</t>
  </si>
  <si>
    <t>P6Y5JGtpW-528-006-rf-001-3Aa-040-1-9Si-05-ueR</t>
  </si>
  <si>
    <t>创定一队</t>
  </si>
  <si>
    <t>昌盛园小学 北京市昌平区第四实验小学</t>
  </si>
  <si>
    <t>陶一辰|郭泓嘉</t>
  </si>
  <si>
    <t>P6Y5JGtpp-528-006-ga-001-zzF-040-1-DfA-05-g4X</t>
  </si>
  <si>
    <t>机械星海队</t>
  </si>
  <si>
    <t>张家港市常青藤实验学校</t>
  </si>
  <si>
    <t>孙宇恒</t>
  </si>
  <si>
    <t>周楷伦|姚奕</t>
  </si>
  <si>
    <t>P6Y5JGtg0-528-006-CF-001-lOD-040-1-0Hf-06-4Ie</t>
  </si>
  <si>
    <t>引力边缘</t>
  </si>
  <si>
    <t>谢鸿博|朱展辰</t>
  </si>
  <si>
    <t>P6Y5JGlaH-528-006-7h-001-e7L-040-1-imv-06-swo</t>
  </si>
  <si>
    <t>深圳双罗问鼎队</t>
  </si>
  <si>
    <t>深圳市龙岗区龙岗中心学校，深圳市龙岗区外国语学校（集团）星河学校</t>
  </si>
  <si>
    <t>罗恩泽|罗煜铠</t>
  </si>
  <si>
    <t>P6Y5JGlae-528-006-dZ-001-eUZ-040-1-9uQ-06-pO6</t>
  </si>
  <si>
    <t>深圳智彬展翼队</t>
  </si>
  <si>
    <t>深圳市龙岗区清林小学</t>
  </si>
  <si>
    <t>陈维彬|苏展</t>
  </si>
  <si>
    <t>P6Y5JGtgy-528-006-Lr-001-T8n-040-1-38M-06-WKg</t>
  </si>
  <si>
    <t>酷吧6队</t>
  </si>
  <si>
    <t>宁晋县酷吧培训学校</t>
  </si>
  <si>
    <t>杜孟尧</t>
  </si>
  <si>
    <t>范宣贝|刘岱泽</t>
  </si>
  <si>
    <t>P6Y5JGlod-528-006-Gd-001-0ts-040-1-YNs-06-xOs</t>
  </si>
  <si>
    <t>非洲之心</t>
  </si>
  <si>
    <t>岑健豪|李宇深</t>
  </si>
  <si>
    <t>P6Y5JGtew-528-006-Er-001-lzR-040-1-6G5-06-9ke</t>
  </si>
  <si>
    <t>TJ帕帕逸鸣队</t>
  </si>
  <si>
    <t>北京市朝阳师范学校附属小学</t>
  </si>
  <si>
    <t>侯婷</t>
  </si>
  <si>
    <t>马逸鸣</t>
  </si>
  <si>
    <t>P6Y5JGlav-528-006-OB-001-wxT-040-1-41M-06-Ur7</t>
  </si>
  <si>
    <t>大灰熊袁木头队</t>
  </si>
  <si>
    <t>深圳市宝安区燕山学校 深圳市宝安区松岗第二小学</t>
  </si>
  <si>
    <t>段玲锋</t>
  </si>
  <si>
    <t>袁彩宸|张籽沐</t>
  </si>
  <si>
    <t>P6Y5JGlCv-528-006-cz-001-wFi-040-1-jNf-06-hbl</t>
  </si>
  <si>
    <t>石代机器人1队</t>
  </si>
  <si>
    <t>叶泓宇|罗一喆</t>
  </si>
  <si>
    <t>P6Y5JGtgF-528-006-xO-001-SzY-040-1-Ksc-06-WJc</t>
  </si>
  <si>
    <t>嘉诚梓润</t>
  </si>
  <si>
    <t>王美娜</t>
  </si>
  <si>
    <t>王梓润|尹嘉诚</t>
  </si>
  <si>
    <t>P6Y5JGlo1-528-006-TI-001-5Vj-040-1-qlx-06-yme</t>
  </si>
  <si>
    <t>吴何队</t>
  </si>
  <si>
    <t>邱少庞</t>
  </si>
  <si>
    <t>何国腾|何峻彬</t>
  </si>
  <si>
    <t>P6Y5JGtQ1-528-006-OT-001-OJo-040-1-hki-06-JOP</t>
  </si>
  <si>
    <t>秦始皇骑北极熊</t>
  </si>
  <si>
    <t>西安雁塔铭城小学 高新第二小学</t>
  </si>
  <si>
    <t>周丹</t>
  </si>
  <si>
    <t>宋雨泽|余相廷</t>
  </si>
  <si>
    <t>P6Y5JGlaO-528-006-0I-001-rCY-040-1-HEM-06-XSG</t>
  </si>
  <si>
    <t>深圳骐光朗朗队</t>
  </si>
  <si>
    <t>深圳未来双语学校（龙岗），深圳中学坪山创新学校</t>
  </si>
  <si>
    <t>叶骐源|周之朗</t>
  </si>
  <si>
    <t>P6Y5JGlpk-528-006-Vh-001-wGF-040-1-usR-06-pgu</t>
  </si>
  <si>
    <t>梦想机甲队</t>
  </si>
  <si>
    <t>长沙格物机器人创客中心</t>
  </si>
  <si>
    <t>黎献</t>
  </si>
  <si>
    <t>朱子莫|文绎程</t>
  </si>
  <si>
    <t>P6Y5JGlKK-528-006-Fe-001-GdT-040-1-NFr-06-dfy</t>
  </si>
  <si>
    <t>零零队</t>
  </si>
  <si>
    <t>广州市越秀区爱之程教育培训中心</t>
  </si>
  <si>
    <t>邓森源</t>
  </si>
  <si>
    <t>蔡元楷|曾皓轩</t>
  </si>
  <si>
    <t>P6Y5JGtdG-528-006-lt-001-myg-040-1-oGr-06-PfV</t>
  </si>
  <si>
    <t>长沙吴彦小组</t>
  </si>
  <si>
    <t>李恩熙|陈思睿</t>
  </si>
  <si>
    <t>P6Y5JGlap-528-006-2J-001-YcW-040-1-JOD-06-jwy</t>
  </si>
  <si>
    <t>深圳荣泽战队</t>
  </si>
  <si>
    <t>深圳龙高集团东兴外国语学校，深圳市龙岗区仙田外国语学校</t>
  </si>
  <si>
    <t>李骏荣|沈雨泽</t>
  </si>
  <si>
    <t>P6Y5JGlKq-528-006-VG-001-jls-040-1-Lxb-06-feV</t>
  </si>
  <si>
    <t>上海市杨浦区同济小学</t>
  </si>
  <si>
    <t>王建祥</t>
  </si>
  <si>
    <t>赵怿宸</t>
  </si>
  <si>
    <t>P6Y5JGtdy-528-006-OL-001-3lg-040-1-ZBL-06-WJi</t>
  </si>
  <si>
    <t>麓山国际洋湖实验学校-嘉嘉战队</t>
  </si>
  <si>
    <t>周嘉轩|贺嘉尧</t>
  </si>
  <si>
    <t>P6Y5JGlam-528-006-mO-001-fpn-040-1-GY5-06-oHo</t>
  </si>
  <si>
    <t>深圳萱草芊芊队</t>
  </si>
  <si>
    <t>深圳市龙岗区龙岗中心学校，深圳市龙岗区宝龙科技城实验学校</t>
  </si>
  <si>
    <t>陈若芊|余梓萱</t>
  </si>
  <si>
    <t>P6Y5JGtme-528-006-2s-001-D4d-040-1-OYP-06-e17</t>
  </si>
  <si>
    <t>汕头市东厦小学与民族路小学联队一</t>
  </si>
  <si>
    <t>汕头市东厦小学 汕头市民族路小学</t>
  </si>
  <si>
    <t>黄天逸|林韬</t>
  </si>
  <si>
    <t>P6Y5JGl6y-528-006-QL-001-eOj-040-1-8Qp-06-Nd7</t>
  </si>
  <si>
    <t>合肥市黄山路小学校队</t>
  </si>
  <si>
    <t>合肥市黄山路小学</t>
  </si>
  <si>
    <t>程泓越|焦子轩</t>
  </si>
  <si>
    <t>P6Y5JGtQ6-528-006-7L-001-fOC-040-1-Taa-06-vC4</t>
  </si>
  <si>
    <t>上天入地红旗队</t>
  </si>
  <si>
    <t>西安市曲江南湖小学芙蓉校区&amp;amp;西安国际港务区铁一中陆港小学</t>
  </si>
  <si>
    <t>刘明</t>
  </si>
  <si>
    <t>王梓辰|王少泽</t>
  </si>
  <si>
    <t>P6Y5JGtHv-528-006-OC-001-ctT-040-1-9CQ-06-Ro0</t>
  </si>
  <si>
    <t>石代机器人5队</t>
  </si>
  <si>
    <t>石狮市第二实验小学  石狮市第三实验小学</t>
  </si>
  <si>
    <t>洪泽锴|陈逸腾</t>
  </si>
  <si>
    <t>P6Y5JGtRG-528-006-Ns-001-DZN-040-1-oLW-06-Z9z</t>
  </si>
  <si>
    <t>云远</t>
  </si>
  <si>
    <t>哈尔滨市风华小学 哈尔滨市继红小学</t>
  </si>
  <si>
    <t>陈占坤</t>
  </si>
  <si>
    <t>周志远|孙湛云</t>
  </si>
  <si>
    <t>P6Y5JGtgU-528-006-1k-001-Tf1-040-1-hWK-06-xPU</t>
  </si>
  <si>
    <t>酷吧10队</t>
  </si>
  <si>
    <t>高一涵|任玺昂</t>
  </si>
  <si>
    <t>P6Y5JGl9C-528-006-8n-001-OVc-040-1-QEi-06-r7X</t>
  </si>
  <si>
    <t>AI冠军战队J</t>
  </si>
  <si>
    <t>刘艺扬|黄奕涵</t>
  </si>
  <si>
    <t>P6Y5JGl9y-528-006-8Z-001-YXH-040-1-uR5-06-UZC</t>
  </si>
  <si>
    <t>AI冠军战队C</t>
  </si>
  <si>
    <t>盐城市大丰区实验小学</t>
  </si>
  <si>
    <t>殷旭辰|陈子墨</t>
  </si>
  <si>
    <t>P6Y5JGtQS-528-006-Xo-001-J4M-040-1-4Zc-06-Z9F</t>
  </si>
  <si>
    <t>登上星辰队</t>
  </si>
  <si>
    <t>西安市碑林区沙坡小学&amp;西安交通大学附属小学</t>
  </si>
  <si>
    <t>姚欣硕|马屹辰</t>
  </si>
  <si>
    <t>P6Y5JGlSM-528-006-4t-001-m2m-040-1-Enu-06-4M9</t>
  </si>
  <si>
    <t>未之星成吉队</t>
  </si>
  <si>
    <t>洛阳市凯旋路小学</t>
  </si>
  <si>
    <t>申运展</t>
  </si>
  <si>
    <t>王成吉</t>
  </si>
  <si>
    <t>P6Y5JGlWN-528-006-gO-001-W0F-040-1-fGD-06-0Wf</t>
  </si>
  <si>
    <t>深空先锋队</t>
  </si>
  <si>
    <t>海淀区教科院和平未来实验小学 北京市海淀区红英小学</t>
  </si>
  <si>
    <t>潘若齐|孙靖宸</t>
  </si>
  <si>
    <t>P6Y5JGlaz-528-006-AZ-001-Gyy-040-1-OZu-06-fZR</t>
  </si>
  <si>
    <t>大灰熊魔王降世队</t>
  </si>
  <si>
    <t>深圳市宝安区松岗实验学校 深圳市宝安区东方小学</t>
  </si>
  <si>
    <t>李星辰|崔松铭</t>
  </si>
  <si>
    <t>P6Y5JGlCp-528-006-kq-001-71J-040-1-awp-06-k2i</t>
  </si>
  <si>
    <t>贝尔乐高3队</t>
  </si>
  <si>
    <t>宁德博雅培文学校</t>
  </si>
  <si>
    <t>黄健铭</t>
  </si>
  <si>
    <t>钱梓豪|周煜城</t>
  </si>
  <si>
    <t>P6Y5JGl0X-528-006-dB-001-ddr-040-1-BWX-06-YM8</t>
  </si>
  <si>
    <t>上海市杨浦小学</t>
  </si>
  <si>
    <t>沈炜皓</t>
  </si>
  <si>
    <t>P6Y5JGlKN-528-006-t2-001-vLu-040-1-mwI-06-kJd</t>
  </si>
  <si>
    <t>黑洞原子队</t>
  </si>
  <si>
    <t>邓子丰|杨绍瑜</t>
  </si>
  <si>
    <t>P6Y5JGt87-528-006-My-001-8HP-040-1-PZ8-06-yCW</t>
  </si>
  <si>
    <t>西安xdf十二队</t>
  </si>
  <si>
    <t>西安市高新区第二十八小学 西安莲湖德杰实验小学</t>
  </si>
  <si>
    <t>马永杰</t>
  </si>
  <si>
    <t>阎智杰|潘俊辰</t>
  </si>
  <si>
    <t>P6Y5JGlNx-528-006-Tm-001-QsM-040-1-KRa-06-0GV</t>
  </si>
  <si>
    <t>蓁澔战队</t>
  </si>
  <si>
    <t>许琬蓁|陈廷澔</t>
  </si>
  <si>
    <t>P6Y5JGl6t-528-006-hW-001-Cti-040-1-pQg-06-PdK</t>
  </si>
  <si>
    <t>二实学校与红领巾学校联队</t>
  </si>
  <si>
    <t>陈泽锐</t>
  </si>
  <si>
    <t>罗泽嘉|陈寅诚</t>
  </si>
  <si>
    <t>P6Y5JGtBu-528-006-lz-001-R34-040-1-UkE-06-yJe</t>
  </si>
  <si>
    <t>青园中信 师大附中双语 彩虹小队</t>
  </si>
  <si>
    <t>黎瑾心|高贝贝</t>
  </si>
  <si>
    <t>P6Y5JGlaR-528-006-24-001-MTH-040-1-OAn-06-ttc</t>
  </si>
  <si>
    <t>深圳稀月瑭耀队</t>
  </si>
  <si>
    <t>深圳市淘金山小学，深圳市龙岗区龙岗中心学校</t>
  </si>
  <si>
    <t>何瑭月|雷雯稀</t>
  </si>
  <si>
    <t>P6Y5JGt1Y-528-006-DA-001-GaY-040-1-7g1-06-qCK</t>
  </si>
  <si>
    <t>携手并进123</t>
  </si>
  <si>
    <t>西昌市第二小学</t>
  </si>
  <si>
    <t>陈若玉|王梓印</t>
  </si>
  <si>
    <t>P6Y5JGtre-528-006-dw-001-eWi-040-1-7EY-06-j9V</t>
  </si>
  <si>
    <t>孙萱庭</t>
  </si>
  <si>
    <t>P6Y5JGl6c-528-006-Jy-001-V1O-040-1-Cjo-06-ul2</t>
  </si>
  <si>
    <t>汕头市嘉晋学校与大悦小学联队</t>
  </si>
  <si>
    <t>猿创编程</t>
  </si>
  <si>
    <t>郭永胜</t>
  </si>
  <si>
    <t>杨东正|林奋诚</t>
  </si>
  <si>
    <t>P6Y5JGlo8-528-006-2u-001-nyE-040-1-Ali-06-i54</t>
  </si>
  <si>
    <t>乘凉队</t>
  </si>
  <si>
    <t>陈羿安|梁泽鑫</t>
  </si>
  <si>
    <t>P6Y5JGlaT-528-006-oN-001-AkQ-040-1-re7-06-6Id</t>
  </si>
  <si>
    <t>深圳岩轩智造队</t>
  </si>
  <si>
    <t>深圳市龙岗区清林小学，深圳市龙岗区外国语学校</t>
  </si>
  <si>
    <t>曹子岩|蔡铭轩</t>
  </si>
  <si>
    <t>P6Y5JGtQ5-528-006-VO-001-XLe-040-1-kxi-06-CsN</t>
  </si>
  <si>
    <t>一鸣惊人队</t>
  </si>
  <si>
    <t>西安市碑林区沙坡小学&amp;amp;西安新知小学</t>
  </si>
  <si>
    <t>古田</t>
  </si>
  <si>
    <t>李诺诚|陈泽皓</t>
  </si>
  <si>
    <t>P6Y5JGtra-528-006-tc-001-K08-040-1-spl-06-CSx</t>
  </si>
  <si>
    <t>筠博子墨</t>
  </si>
  <si>
    <t>张丽娟</t>
  </si>
  <si>
    <t>王子墨|高筠博</t>
  </si>
  <si>
    <t>P6Y5JGlCa-528-006-Od-001-HBJ-040-1-gcQ-06-hhw</t>
  </si>
  <si>
    <t>猿创梅溪湖乙未队</t>
  </si>
  <si>
    <t>长沙市岳麓区实验小学</t>
  </si>
  <si>
    <t>李播</t>
  </si>
  <si>
    <t>邓家兴|段钰儿</t>
  </si>
  <si>
    <t>P6Y5JGtmO-528-006-mN-001-qAr-040-1-Iok-06-UI1</t>
  </si>
  <si>
    <t>联名战队队</t>
  </si>
  <si>
    <t>福州市马尾实验小学、福州市台江区第二实验小学</t>
  </si>
  <si>
    <t>张恩铭|何淳恩</t>
  </si>
  <si>
    <t>P6Y5JGl96-528-006-yI-001-VOR-040-1-sTn-06-aev</t>
  </si>
  <si>
    <t>AI冠军战队H</t>
  </si>
  <si>
    <t>世贸实验学校 实验小学</t>
  </si>
  <si>
    <t>王桂珊</t>
  </si>
  <si>
    <t>曾伊蓓|余苏洋</t>
  </si>
  <si>
    <t>P6Y5JGtnv-528-006-uN-001-FmK-040-1-sx0-06-AL2</t>
  </si>
  <si>
    <t>猿创梅溪湖午申队</t>
  </si>
  <si>
    <t>西雅博才小学</t>
  </si>
  <si>
    <t>任天佑|青沐峰</t>
  </si>
  <si>
    <t>P6Y5JGlpy-528-006-YF-001-qMu-040-1-HRr-06-S2I</t>
  </si>
  <si>
    <t>梦想火箭队</t>
  </si>
  <si>
    <t>福州市象园小学、福建省福州实验小学</t>
  </si>
  <si>
    <t>严奕辰|林宗浩</t>
  </si>
  <si>
    <t>P6Y5JGtm4-528-006-ax-001-big-040-1-OuA-06-9YF</t>
  </si>
  <si>
    <t>合工大附中/合肥市南门小学</t>
  </si>
  <si>
    <t>合肥工业大学附属中学/合肥市南门小学桐城路校区</t>
  </si>
  <si>
    <t>申靖博|陈锦芃</t>
  </si>
  <si>
    <t>P6Y5JGtRM-528-006-Gy-001-qUM-040-1-fcU-06-TZh</t>
  </si>
  <si>
    <t>TJ帕帕屹霖队</t>
  </si>
  <si>
    <t>北京教育科学研究院实验小学 天津市东丽湖未来学校</t>
  </si>
  <si>
    <t>赵玉杰</t>
  </si>
  <si>
    <t>赵瀚霖</t>
  </si>
  <si>
    <t>P6Y5JGlaM-528-006-wO-001-K1S-040-1-2C9-06-jae</t>
  </si>
  <si>
    <t>乐尔雄心队</t>
  </si>
  <si>
    <t>湛江市赤坎区乐尔科技培训中心</t>
  </si>
  <si>
    <t>钟敬仁</t>
  </si>
  <si>
    <t>陈云庆|李图谦</t>
  </si>
  <si>
    <t>P6Y5JGtQE-528-006-JP-001-tq1-040-1-9Nr-06-rfI</t>
  </si>
  <si>
    <t>未来先锋战队</t>
  </si>
  <si>
    <t>西安高新第二学校 西安经开第六学校</t>
  </si>
  <si>
    <t>王茹</t>
  </si>
  <si>
    <t>王子天泽|黄俊翔</t>
  </si>
  <si>
    <t>P6Y5JGtQQ-528-006-7B-001-nzW-040-1-61P-06-IJH</t>
  </si>
  <si>
    <t>璀璨星空战队</t>
  </si>
  <si>
    <t>西安高新东区小学 西安高新区实验小学</t>
  </si>
  <si>
    <t>郭博博</t>
  </si>
  <si>
    <t>郑诣文凝|贺少波</t>
  </si>
  <si>
    <t>P6Y5JGtnZ-528-006-2n-001-dJP-040-1-uZy-06-67U</t>
  </si>
  <si>
    <t>合肥师范附属小学附属第四小学联队</t>
  </si>
  <si>
    <t>合肥市师范附属第四小学贵杭校区 合肥市师范附属小学</t>
  </si>
  <si>
    <t>唐燕南</t>
  </si>
  <si>
    <t>赵子茜|周千又</t>
  </si>
  <si>
    <t>P6Y5JGtQY-528-006-A3-001-rgv-040-1-tVU-06-hu9</t>
  </si>
  <si>
    <t>MC战队</t>
  </si>
  <si>
    <t>西安市浐灞第六小学&amp;amp;amp;西安市碑林区铁五小学</t>
  </si>
  <si>
    <t>孙继豪</t>
  </si>
  <si>
    <t>封有泽|曹洋溪</t>
  </si>
  <si>
    <t>P6Y5JGNaF-528-006-ec-001-yyd-040-1-pRL-06-9cQ</t>
  </si>
  <si>
    <t>合肥市湖东小学/黄山路小学联队</t>
  </si>
  <si>
    <t>合肥市黄山路小学/合肥市湖东小学</t>
  </si>
  <si>
    <t>何倩倩</t>
  </si>
  <si>
    <t>纪知群|朱邦文</t>
  </si>
  <si>
    <t>P6Y5JGtQT-528-006-Ku-001-q3y-040-1-6XZ-06-cWs</t>
  </si>
  <si>
    <t>浩瀚战队</t>
  </si>
  <si>
    <t>陕西师范大学实验小学 西安高新第八小学</t>
  </si>
  <si>
    <t>李沛霖|廉正泽</t>
  </si>
  <si>
    <t>P6Y5JGlXf-528-006-7Y-001-I5d-040-1-D1Q-06-7Ms</t>
  </si>
  <si>
    <t>畅想冬兵战队</t>
  </si>
  <si>
    <t>深圳大学附属教育集团后海小学，深圳市蛇口育才教育集团育才二小</t>
  </si>
  <si>
    <t>袁海伦</t>
  </si>
  <si>
    <t>鞠寒|战泊廷</t>
  </si>
  <si>
    <t>P6Y5JGte1-528-006-Z0-001-vO8-040-1-XQB-06-4wA</t>
  </si>
  <si>
    <t>巢湖市胡岗小学I光明小学1队</t>
  </si>
  <si>
    <t>唐桂梅</t>
  </si>
  <si>
    <t>谷若怀|徐宁远</t>
  </si>
  <si>
    <t>P6Y5JGt3v-528-006-ju-001-ea0-040-1-AZ7-06-cMs</t>
  </si>
  <si>
    <t>line战队</t>
  </si>
  <si>
    <t>淮北市第三实验小学</t>
  </si>
  <si>
    <t>陈露</t>
  </si>
  <si>
    <t>刘馨予|余浩宇</t>
  </si>
  <si>
    <t>P6Y5JGlX6-528-006-e6-001-hak-040-1-NTj-06-RVO</t>
  </si>
  <si>
    <t>朔日成光战队</t>
  </si>
  <si>
    <t>深圳市宝安区为明双语实验学校，南山区北京师范大学附属学校小学部</t>
  </si>
  <si>
    <t>崔朔晨|刘彦成</t>
  </si>
  <si>
    <t>P6Y5JGNSq-528-006-yr-001-VXy-040-1-nXL-06-jyS</t>
  </si>
  <si>
    <t>清华附中合肥校/南门小学海恒分校</t>
  </si>
  <si>
    <t>清华附中合肥学校/南门小学海恒分校</t>
  </si>
  <si>
    <t>邓烨宸|颜泽凯</t>
  </si>
  <si>
    <t>P6Y5JGl6K-528-006-AC-001-9CB-040-1-vfo-06-pXX</t>
  </si>
  <si>
    <t>深圳未科-胡锦轩 杨蓝蝶</t>
  </si>
  <si>
    <t>深圳市南山实验教育集团鼎太小学</t>
  </si>
  <si>
    <t>胡锦轩|杨蓝蝶</t>
  </si>
  <si>
    <t>P6Y5JGtmw-528-006-h6-001-edv-040-1-jcU-06-W3a</t>
  </si>
  <si>
    <t>一六八玫瑰园学校/朝霞小学</t>
  </si>
  <si>
    <t>汪铭昊|张榕森</t>
  </si>
  <si>
    <t>P6Y5JGlNA-528-006-qo-001-5Ui-040-1-pms-06-ZuT</t>
  </si>
  <si>
    <t>CSQ勇敢队</t>
  </si>
  <si>
    <t>东莞市石排诺培小学，东莞市石排创思奇机器人活动中心</t>
  </si>
  <si>
    <t>刘彩霞</t>
  </si>
  <si>
    <t>沈子皓|祝思豪</t>
  </si>
  <si>
    <t>P6Y5JGlN5-528-006-hU-001-kko-040-1-smB-06-RBI</t>
  </si>
  <si>
    <t>CSQ专业团队</t>
  </si>
  <si>
    <t>东莞市石排创思奇机器人活动中心</t>
  </si>
  <si>
    <t>廖佳智|瞿文轩</t>
  </si>
  <si>
    <t>P6Y5JGt1f-528-006-g7-001-cGX-040-1-2Da-06-DB6</t>
  </si>
  <si>
    <t>CSQ乘风队</t>
  </si>
  <si>
    <t>秦素玉</t>
  </si>
  <si>
    <t>邓睿霆|吴颖琦</t>
  </si>
  <si>
    <t>P6Y5JGt1X-528-006-N0-001-dsG-040-1-4HO-06-mxD</t>
  </si>
  <si>
    <t>CSQ飞鸟队</t>
  </si>
  <si>
    <t>东莞市石排诺培小学、东莞市石排镇中心小学</t>
  </si>
  <si>
    <t>王礼华</t>
  </si>
  <si>
    <t>阳欣匡|吴晨宣</t>
  </si>
  <si>
    <t>P6Y5JGlKY-528-006-k8-001-WSm-040-1-Elv-06-1zz</t>
  </si>
  <si>
    <t>苍南码高决赛十队</t>
  </si>
  <si>
    <t>苍南县外国语学校</t>
  </si>
  <si>
    <t>黄通相</t>
  </si>
  <si>
    <t>陈杰|杨辰浩</t>
  </si>
  <si>
    <t>P6Y5JGtER-528-006-Zv-001-yQY-040-1-bRt-06-b4I</t>
  </si>
  <si>
    <t>AI冠军战队K</t>
  </si>
  <si>
    <t>傅子城|冯苏玥</t>
  </si>
  <si>
    <t>P6Y5JGt1j-528-006-ZP-001-6Gc-040-1-Q94-06-vof</t>
  </si>
  <si>
    <t>铭晏队</t>
  </si>
  <si>
    <t>谢家湾快思慢想</t>
  </si>
  <si>
    <t>袁友飞</t>
  </si>
  <si>
    <t>娄书晏|周子铭</t>
  </si>
  <si>
    <t>P6Y5JGt1O-528-006-85-001-IJR-040-1-QlO-06-UTX</t>
  </si>
  <si>
    <t>圣羽队</t>
  </si>
  <si>
    <t>唐渝</t>
  </si>
  <si>
    <t>施羽芯|秦圣恩</t>
  </si>
  <si>
    <t>P6Y5JGt3W-528-006-X0-001-Rgs-040-1-Ti6-06-6V8</t>
  </si>
  <si>
    <t>红积木反重力砖家</t>
  </si>
  <si>
    <t>姚秀泽|曹添博</t>
  </si>
  <si>
    <t>P6Y5JGlNh-528-006-eu-001-UZf-040-1-tQ9-06-6ln</t>
  </si>
  <si>
    <t>CSQ飞虎队</t>
  </si>
  <si>
    <t>东莞市石排诺培小学</t>
  </si>
  <si>
    <t>余谦奕|滕浩宸</t>
  </si>
  <si>
    <t>P6Y5JGlN7-528-006-cO-001-CiW-040-1-vOt-06-dAb</t>
  </si>
  <si>
    <t>CSQ梦想起航队</t>
  </si>
  <si>
    <t>东莞市石排诺培小学，东莞市石排镇实验小学</t>
  </si>
  <si>
    <t>杜享其|肖闰升</t>
  </si>
  <si>
    <t>P6Y5JGtHZ-528-006-9O-001-COO-040-1-Fve-06-DgY</t>
  </si>
  <si>
    <t>汇川一小同德小队</t>
  </si>
  <si>
    <t>遵义市汇川区第十九小学</t>
  </si>
  <si>
    <t>尹名扬</t>
  </si>
  <si>
    <t>郑皓文|昌凯旋</t>
  </si>
  <si>
    <t>P6Y5JGlNc-528-006-xS-001-e0r-040-1-wgr-06-byE</t>
  </si>
  <si>
    <t>团结一心队</t>
  </si>
  <si>
    <t>东莞市石排诺培小学，东莞市石排镇福隆小学</t>
  </si>
  <si>
    <t>谢佩颐|许印育</t>
  </si>
  <si>
    <t>P6Y5JGlCF-528-006-yp-001-wo3-040-1-fgC-06-xZQ</t>
  </si>
  <si>
    <t>CSQ未来创造者联盟队</t>
  </si>
  <si>
    <t>东莞市石排镇中心小学，东莞市石排诺培小学</t>
  </si>
  <si>
    <t>邓姚子锋|许绍琦</t>
  </si>
  <si>
    <t>P6Y5JGt3M-528-006-PB-001-LI1-040-1-zzw-06-a47</t>
  </si>
  <si>
    <t>罗蒋队</t>
  </si>
  <si>
    <t>罗皓天|蒋定辰</t>
  </si>
  <si>
    <t>P6Y5JGl9t-528-006-f3-001-A4M-040-1-ZWk-06-ixh</t>
  </si>
  <si>
    <t>AI冠军战队E</t>
  </si>
  <si>
    <t>大丰区城东实验小学 大丰外国语学校</t>
  </si>
  <si>
    <t>丁炜宸|崔芃然</t>
  </si>
  <si>
    <t>P6Y5JGt1J-528-006-Xn-001-XUb-040-1-2KM-06-483</t>
  </si>
  <si>
    <t>CSQ量子乐高队</t>
  </si>
  <si>
    <t>东莞市石排镇石岗小学、东莞市石排诺培小学</t>
  </si>
  <si>
    <t>陈文浚|马浩城</t>
  </si>
  <si>
    <t>P6Y5JGtdZ-528-006-GL-001-80j-040-1-viA-06-2iu</t>
  </si>
  <si>
    <t>沐益星1号</t>
  </si>
  <si>
    <t>言晓香</t>
  </si>
  <si>
    <t>黄远瀚|周梓诺</t>
  </si>
  <si>
    <t>P6Y5JGt8y-528-006-c8-001-uPf-040-1-ebP-06-nc9</t>
  </si>
  <si>
    <t>苍南码高决赛一队</t>
  </si>
  <si>
    <t>苍南第三实验小学，灵溪镇第一小学</t>
  </si>
  <si>
    <t>陈亦桪|林致远</t>
  </si>
  <si>
    <t>P6Y5JGt3K-528-006-sE-001-NjK-040-1-MD6-06-rgD</t>
  </si>
  <si>
    <t>恒芯队</t>
  </si>
  <si>
    <t>重庆快思慢想</t>
  </si>
  <si>
    <t>刘芯语|梅恒睿</t>
  </si>
  <si>
    <t>P6Y5JGter-528-006-yY-001-oz3-040-1-Wje-06-zLy</t>
  </si>
  <si>
    <t>合肥市红星路小学金湖小学联队</t>
  </si>
  <si>
    <t>安徽省合肥市红星路小学合肥市金湖小学</t>
  </si>
  <si>
    <t>段芊伊|郭若灵</t>
  </si>
  <si>
    <t>P6Y5JGlSE-528-006-5u-001-WKA-040-1-3dt-06-HxL</t>
  </si>
  <si>
    <t>棋忆组合</t>
  </si>
  <si>
    <t>郑州市中原区外国语小学	中原领航实验学校</t>
  </si>
  <si>
    <t>王雪娇</t>
  </si>
  <si>
    <t>郭梓棋|刘馨忆</t>
  </si>
  <si>
    <t>P6Y5JGtBN-528-006-qx-001-yUp-040-1-O7x-06-33l</t>
  </si>
  <si>
    <t>轩乾星芒</t>
  </si>
  <si>
    <t>昆明市西山区书林第一小学、昆明润城学校</t>
  </si>
  <si>
    <t>乔迪</t>
  </si>
  <si>
    <t>范轩陌|朱乾浚</t>
  </si>
  <si>
    <t>P6Y5JGlOA-528-006-5F-001-nPJ-040-1-rzt-06-lI0</t>
  </si>
  <si>
    <t>爱编程石家庄西美25队</t>
  </si>
  <si>
    <t>石家庄市裕华区爱编程培训学校</t>
  </si>
  <si>
    <t>王亚旋</t>
  </si>
  <si>
    <t>张昊炀|刘腾旭</t>
  </si>
  <si>
    <t>P6Y5JGNSh-528-006-Cg-001-aly-040-1-Xsn-06-F2c</t>
  </si>
  <si>
    <t>清华附中合肥学校万慈小学联队</t>
  </si>
  <si>
    <t>清华附中合肥学校/万慈小学</t>
  </si>
  <si>
    <t>王泽语|廖允升</t>
  </si>
  <si>
    <t>P6Y5JGlKh-528-006-pX-001-Fm0-040-1-MTU-06-zNx</t>
  </si>
  <si>
    <t>棂熙队</t>
  </si>
  <si>
    <t>刘芸熙|陈泺棂</t>
  </si>
  <si>
    <t>P6Y5JGl9x-528-006-po-001-30F-040-1-UFw-06-RVd</t>
  </si>
  <si>
    <t>AI冠军战队G</t>
  </si>
  <si>
    <t>曾伊彤|李朋宸</t>
  </si>
  <si>
    <t>P6Y5JGlXo-528-006-8B-001-QB0-040-1-4ye-06-XVE</t>
  </si>
  <si>
    <t>威AI翔睿子桐队</t>
  </si>
  <si>
    <t>肖翔睿|黄子桐</t>
  </si>
  <si>
    <t>P6Y5JGt3q-528-006-bf-001-eQS-040-1-aMD-06-ox5</t>
  </si>
  <si>
    <t>颜张队</t>
  </si>
  <si>
    <t>张穅程|颜梓默</t>
  </si>
  <si>
    <t>P6Y5JGt8D-528-006-Sn-001-YdG-040-1-Jj0-06-BRc</t>
  </si>
  <si>
    <t>科艺之光C队</t>
  </si>
  <si>
    <t>乌鲁木齐市第88小学  乌鲁木齐市第71小学</t>
  </si>
  <si>
    <t>向芷逸|杨竣诒</t>
  </si>
  <si>
    <t>P6Y5JGtBD-528-006-1W-001-Nyr-040-1-frO-06-uaV</t>
  </si>
  <si>
    <t>势如破竹</t>
  </si>
  <si>
    <t>机械公民双鸭山校区</t>
  </si>
  <si>
    <t>王泊钧</t>
  </si>
  <si>
    <t>崔芷萌|马依宸</t>
  </si>
  <si>
    <t>P6Y5JGtHE-528-006-ua-001-3fL-040-1-x4x-06-I1W</t>
  </si>
  <si>
    <t>漳州星思维利刃队</t>
  </si>
  <si>
    <t>许丽娟</t>
  </si>
  <si>
    <t>黄梓航|李梓铭</t>
  </si>
  <si>
    <t>P6Y5JGtTu-528-006-Sh-001-0IM-040-1-aVJ-06-F10</t>
  </si>
  <si>
    <t>金东方小学 伍家岗实验中小学</t>
  </si>
  <si>
    <t>万金龙</t>
  </si>
  <si>
    <t>范润霖|任泽轩</t>
  </si>
  <si>
    <t>P6Y5JGl94-528-006-3a-001-9W1-040-1-di6-06-3iR</t>
  </si>
  <si>
    <t>AI冠军战队D</t>
  </si>
  <si>
    <t>大丰区人民路小学 大丰区实验小学</t>
  </si>
  <si>
    <t>夏宇轩|陆梓万</t>
  </si>
  <si>
    <t>P6Y5JGlpA-528-006-Ok-001-2JS-040-1-AsZ-06-TgH</t>
  </si>
  <si>
    <t>时机战队</t>
  </si>
  <si>
    <t>石狮市第二实验小学   厦门外国语学校石狮分校附属小学</t>
  </si>
  <si>
    <t>谢永驰</t>
  </si>
  <si>
    <t>陈弘毅|许若琳</t>
  </si>
  <si>
    <t>P6Y5JGtg7-528-006-QQ-001-sl4-040-1-tvF-06-0pk</t>
  </si>
  <si>
    <t>酷吧1队</t>
  </si>
  <si>
    <t>郭子浚|刘思诺言</t>
  </si>
  <si>
    <t>P6Y5JGlpY-528-006-zd-001-atj-040-1-Gd0-06-oVr</t>
  </si>
  <si>
    <t>乐酷启智精英队</t>
  </si>
  <si>
    <t>济南市清河实验小学  济南市天桥区可悦小学</t>
  </si>
  <si>
    <t>黄得胜</t>
  </si>
  <si>
    <t>刘之灏|商敖智</t>
  </si>
  <si>
    <t>P6Y5JGlKv-528-006-eR-001-fMr-040-1-J8m-06-VRj</t>
  </si>
  <si>
    <t>远帆队</t>
  </si>
  <si>
    <t>李明远|陈一藩</t>
  </si>
  <si>
    <t>P6Y5JGt8t-528-006-6x-001-6sb-040-1-BaA-06-cNg</t>
  </si>
  <si>
    <t>苍南码高决赛二队</t>
  </si>
  <si>
    <t>苍南县渎浦小学，平阳新纪元学校</t>
  </si>
  <si>
    <t>章亮|黄兴桐</t>
  </si>
  <si>
    <t>P6Y5JGlKR-528-006-64-001-q9r-040-1-KaX-06-WeQ</t>
  </si>
  <si>
    <t>启迪5队</t>
  </si>
  <si>
    <t>平阳县鳌江小学</t>
  </si>
  <si>
    <t>何友俊</t>
  </si>
  <si>
    <t>黄敬轩|陈律屹</t>
  </si>
  <si>
    <t>P6Y5JGteU-528-006-nw-001-ySs-040-1-qZ0-06-7PC</t>
  </si>
  <si>
    <t>星途32队</t>
  </si>
  <si>
    <t>建华实验学校/实验小学</t>
  </si>
  <si>
    <t>刘森</t>
  </si>
  <si>
    <t>李睿轩|朱翔宇</t>
  </si>
  <si>
    <t>P6Y5JGtBS-528-006-Wq-001-jyd-040-1-PB2-06-QPA</t>
  </si>
  <si>
    <t>金鹰赛博都市国赛2队</t>
  </si>
  <si>
    <t>官渡区实验学校   昆明市西山区永昌小学</t>
  </si>
  <si>
    <t>李果畅|杨舜杰</t>
  </si>
  <si>
    <t>P6Y5JGtRn-528-006-hm-001-SDW-040-1-nJK-06-Ue7</t>
  </si>
  <si>
    <t>西部未来</t>
  </si>
  <si>
    <t>青岛崇礼小学</t>
  </si>
  <si>
    <t>张展超</t>
  </si>
  <si>
    <t>吕欣芮|徐悠然</t>
  </si>
  <si>
    <t>P6Y5JGla1-528-006-6z-001-MKS-040-1-MIY-06-DfV</t>
  </si>
  <si>
    <t>深圳婧思富淳队</t>
  </si>
  <si>
    <t>深圳市博观外国语学校，深圳市龙岗区龙城街道盛平小学</t>
  </si>
  <si>
    <t>张婧淳|袁富言</t>
  </si>
  <si>
    <t>P6Y5JGtgj-528-006-cH-001-ZU2-040-1-RWP-06-lcO</t>
  </si>
  <si>
    <t>古筝行动</t>
  </si>
  <si>
    <t>赖兴熠|周钰金</t>
  </si>
  <si>
    <t>P6Y5JGl0d-528-006-hp-001-MNc-040-1-WMl-06-WLY</t>
  </si>
  <si>
    <t>乐益达巅峰者联盟队</t>
  </si>
  <si>
    <t>开封市示范区乐益搭科技培训中心</t>
  </si>
  <si>
    <t>何帅</t>
  </si>
  <si>
    <t>杨茗扬|李知锜</t>
  </si>
  <si>
    <t>P6Y5JGlCe-528-006-0M-001-0rz-040-1-3QF-06-CpF</t>
  </si>
  <si>
    <t>钟屹</t>
  </si>
  <si>
    <t>云大会展附属学校</t>
  </si>
  <si>
    <t>P6Y5JGlon-528-006-lm-001-xBA-040-1-E6y-06-ywe</t>
  </si>
  <si>
    <t>开门红</t>
  </si>
  <si>
    <t>卢浚轩|何其乐</t>
  </si>
  <si>
    <t>P6Y5JGl9Z-528-006-dr-001-miQ-040-1-93C-06-q84</t>
  </si>
  <si>
    <t>AI冠军战队A</t>
  </si>
  <si>
    <t>盐城市大丰区城东实验小学</t>
  </si>
  <si>
    <t>蒋乐凡</t>
  </si>
  <si>
    <t>P6Y5JGlC0-528-006-Td-001-LWg-040-1-6cr-06-4ep</t>
  </si>
  <si>
    <t>贝尔乐高8队</t>
  </si>
  <si>
    <t>宋鸿博|尤景城</t>
  </si>
  <si>
    <t>P6Y5JGNaD-528-006-He-001-VWa-040-1-SUy-06-Qxj</t>
  </si>
  <si>
    <t>合肥市桂花园学校紫园校区一队</t>
  </si>
  <si>
    <t>合肥市桂花园学校教育集团紫园校区</t>
  </si>
  <si>
    <t>朱子墨|黄寅修</t>
  </si>
  <si>
    <t>P6Y5JGt1w-528-006-Lq-001-Abo-040-1-qr5-06-Mt6</t>
  </si>
  <si>
    <t>未之星钰鸿队</t>
  </si>
  <si>
    <t>未之星赛考中心</t>
  </si>
  <si>
    <t>韩锦涛</t>
  </si>
  <si>
    <t>王钰翔|吴庚鸿</t>
  </si>
  <si>
    <t>P6Y5JGlX0-528-006-Pr-001-2b1-040-1-s0V-06-Ur1</t>
  </si>
  <si>
    <t>威AI浩宇队</t>
  </si>
  <si>
    <t>黄浩宇|刘博</t>
  </si>
  <si>
    <t>P6Y5JGl9I-528-006-IA-001-CVD-040-1-cBY-06-1Ft</t>
  </si>
  <si>
    <t>AI冠军战队F</t>
  </si>
  <si>
    <t>董志强</t>
  </si>
  <si>
    <t>P6Y5JGtHq-528-006-lp-001-NEg-040-1-ruW-06-8XJ</t>
  </si>
  <si>
    <t>老城小学、汇川区第十二小学参赛队</t>
  </si>
  <si>
    <t>遵义市老城小学、遵义市汇川区第十二小学</t>
  </si>
  <si>
    <t>骆珊</t>
  </si>
  <si>
    <t>刘一鸣|谭鑫豪</t>
  </si>
  <si>
    <t>P6Y5JGlSf-528-006-mj-001-XNC-040-1-ra7-06-ItB</t>
  </si>
  <si>
    <t>未之星思成队</t>
  </si>
  <si>
    <t>刘思成</t>
  </si>
  <si>
    <t>P6Y5JGtB0-528-006-LP-001-wSu-040-1-UUc-06-sKe</t>
  </si>
  <si>
    <t>李源元和欧晟华</t>
  </si>
  <si>
    <t>昆明市西山区书林第一小学、西南大学官渡实验学校</t>
  </si>
  <si>
    <t>黄照乐</t>
  </si>
  <si>
    <t>李源元|欧晟华</t>
  </si>
  <si>
    <t>P6Y5JGtec-528-006-wZ-001-n3C-040-1-H2J-06-SOZ</t>
  </si>
  <si>
    <t>金刚猴</t>
  </si>
  <si>
    <t>长春汽车经济技术开发区西湖实验学校</t>
  </si>
  <si>
    <t>孙瑞泽|宋智轩</t>
  </si>
  <si>
    <t>P6Y5JGl9O-528-006-MS-001-Z3A-040-1-Koq-06-p1Q</t>
  </si>
  <si>
    <t>小创客辰睿TIM队</t>
  </si>
  <si>
    <t>番禺区祈福英语实验小学 番禺区京师奥园南奥实验学校</t>
  </si>
  <si>
    <t>陈儒杰</t>
  </si>
  <si>
    <t>吴辰睿|SAYFUTDINOV TIMUR</t>
  </si>
  <si>
    <t>P6Y5JGlNp-528-006-rO-001-5pO-040-1-96W-06-UDO</t>
  </si>
  <si>
    <t>北斗达一队</t>
  </si>
  <si>
    <t>周口市七一路第二小学 周口市汉阳路学校</t>
  </si>
  <si>
    <t>周银超</t>
  </si>
  <si>
    <t>卢松莹|于跃</t>
  </si>
  <si>
    <t>P6Y5JGlWI-528-006-Y0-001-byn-040-1-LPS-06-vCM</t>
  </si>
  <si>
    <t>中秋和轩轩</t>
  </si>
  <si>
    <t>昆明润城学校、昆明润城学校</t>
  </si>
  <si>
    <t>李晨轩|中胤哲</t>
  </si>
  <si>
    <t>P6Y5JGNSv-528-006-St-001-mEz-040-1-UMt-06-jwF</t>
  </si>
  <si>
    <t>高新创新实验小学高新星火小学联队</t>
  </si>
  <si>
    <t>合肥高新创新实验小学/合肥高新星火小学教育集团百草街校区</t>
  </si>
  <si>
    <t>程禹诚|张立昂</t>
  </si>
  <si>
    <t>P6Y5JGlSU-528-006-28-001-i7K-040-1-foD-06-z61</t>
  </si>
  <si>
    <t>白金之星</t>
  </si>
  <si>
    <t>南阳码奥编程科创中心</t>
  </si>
  <si>
    <t>田书源|李泊言</t>
  </si>
  <si>
    <t>P6Y5JGlpp-528-006-xq-001-ilH-040-1-lQo-06-385</t>
  </si>
  <si>
    <t>童编创意智造队</t>
  </si>
  <si>
    <t>赣州市章贡区童编时代科技培训中心</t>
  </si>
  <si>
    <t>彭为治</t>
  </si>
  <si>
    <t>何昱霖|邬宇坤</t>
  </si>
  <si>
    <t>P6Y5JGtgA-528-006-ul-001-O57-040-1-Lvc-06-WOd</t>
  </si>
  <si>
    <t>酷吧3队</t>
  </si>
  <si>
    <t>李源昊|张家逸</t>
  </si>
  <si>
    <t>P6Y5JGtmi-528-006-tT-001-ldK-040-1-pUD-06-B2S</t>
  </si>
  <si>
    <t>合肥市奥体小学/合肥习友路小学</t>
  </si>
  <si>
    <t>丁奕轩|吕叶阳阳</t>
  </si>
  <si>
    <t>P6Y5JGlOb-528-006-H9-001-jGw-040-1-XPp-06-M1n</t>
  </si>
  <si>
    <t>爱编程石家庄西美29队</t>
  </si>
  <si>
    <t>崔锴</t>
  </si>
  <si>
    <t>杨越轩|曹梦涵</t>
  </si>
  <si>
    <t>P6Y5JGl9A-528-006-1F-001-bMO-040-1-wEc-06-Oo9</t>
  </si>
  <si>
    <t>AI冠军战队B</t>
  </si>
  <si>
    <t>长厦小学 实验小学</t>
  </si>
  <si>
    <t>陈恋珠</t>
  </si>
  <si>
    <t>林梓涵|彭炜林</t>
  </si>
  <si>
    <t>P6Y5JGloz-528-006-WD-001-D0m-040-1-6Lf-06-7sQ</t>
  </si>
  <si>
    <t>AI冠军战队L</t>
  </si>
  <si>
    <t>杨梓浩|朱子瑞</t>
  </si>
  <si>
    <t>P6Y5JGlOF-528-006-bl-001-kJ6-040-1-LXB-06-ylx</t>
  </si>
  <si>
    <t>XCK智核队</t>
  </si>
  <si>
    <t>北京市顺义区石园小学，顺义区牛栏山一中实验小学</t>
  </si>
  <si>
    <t>秦志明</t>
  </si>
  <si>
    <t>刘蕴哲|徐易安</t>
  </si>
  <si>
    <t>P6Y5JGtH0-528-006-Y1-001-RqW-040-1-nQH-06-dcf</t>
  </si>
  <si>
    <t>暴风疾行队</t>
  </si>
  <si>
    <t>义乌市枫叶学校 义乌市青口小学</t>
  </si>
  <si>
    <t>龚旭东</t>
  </si>
  <si>
    <t>魏辰沐|吴浩轩</t>
  </si>
  <si>
    <t>P6Y5JGNa3-528-006-Cb-001-2V3-040-1-mda-06-GMa</t>
  </si>
  <si>
    <t>合肥市翠庭园小学潜山路学校联队</t>
  </si>
  <si>
    <t>合肥市翠庭园小学合肥市潜山路学校</t>
  </si>
  <si>
    <t>吴东乘|戚宸溪</t>
  </si>
  <si>
    <t>P6Y5JGlaP-528-006-am-001-OQo-040-1-3Ai-06-ut4</t>
  </si>
  <si>
    <t>大灰熊空间队</t>
  </si>
  <si>
    <t>深圳市宝安区松岗第二小学</t>
  </si>
  <si>
    <t>卢嘉锐</t>
  </si>
  <si>
    <t>郑佐泓|肖稳深</t>
  </si>
  <si>
    <t>P6Y5JGtEh-528-006-ct-001-3BO-040-1-q0E-06-acT</t>
  </si>
  <si>
    <t>滕墨代表队</t>
  </si>
  <si>
    <t>滕州市北辛街道北关小学、滕州市文化路实验小学</t>
  </si>
  <si>
    <t>陈培</t>
  </si>
  <si>
    <t>田一鸣|王泓润</t>
  </si>
  <si>
    <t>P6Y5JGt3f-528-006-la-001-ukA-040-1-a5w-06-dNb</t>
  </si>
  <si>
    <t>江周队</t>
  </si>
  <si>
    <t>江炎澈|周驿杭</t>
  </si>
  <si>
    <t>P6Y5JGtup-528-006-en-001-CXf-040-1-clq-06-i4j</t>
  </si>
  <si>
    <t>爱创客梦想队</t>
  </si>
  <si>
    <t>巩义市嵩山路小学-巩义市大峪沟镇中心小学</t>
  </si>
  <si>
    <t>赵思诺|张栩宁</t>
  </si>
  <si>
    <t>P6Y5JGlWj-528-006-38-001-PGB-040-1-wxH-06-tFI</t>
  </si>
  <si>
    <t>北京市海淀区西北旺永旺家园</t>
  </si>
  <si>
    <t>北京市海淀区红英小学 中关村三小科技园分校</t>
  </si>
  <si>
    <t>肖富喆|王茁</t>
  </si>
  <si>
    <t>P6Y5JGlWg-528-006-nn-001-1aC-040-1-BIM-06-v88</t>
  </si>
  <si>
    <t>上东铁道游击队</t>
  </si>
  <si>
    <t>董佳泽|侯明赫</t>
  </si>
  <si>
    <t>P6Y5JGlW8-528-006-p5-001-fhV-040-1-UpN-06-7mW</t>
  </si>
  <si>
    <t>钧涵宏元</t>
  </si>
  <si>
    <t>黄骅市实验小学，黄骅市学院路小学</t>
  </si>
  <si>
    <t>邵建苹</t>
  </si>
  <si>
    <t>赵宏元|张钧涵</t>
  </si>
  <si>
    <t>P6Y5JGlay-528-006-Jq-001-aOC-040-1-VuM-06-flt</t>
  </si>
  <si>
    <t>宸星轩月</t>
  </si>
  <si>
    <t>汕头市龙湖区丹霞小学、汕头市长厦小学</t>
  </si>
  <si>
    <t>刘炯霖</t>
  </si>
  <si>
    <t>林立轩|罗浩宸</t>
  </si>
  <si>
    <t>P6Y5JGt1a-528-006-qN-001-xU9-040-1-mec-06-Uvp</t>
  </si>
  <si>
    <t>兮沅振宇战队</t>
  </si>
  <si>
    <t>安徽师范大学附属小学文昌西路校区 芜湖市镜湖小学汀棠校区</t>
  </si>
  <si>
    <t>陈兮沅|向振宇</t>
  </si>
  <si>
    <t>P6Y5JGl0D-528-006-kt-001-jHv-040-1-Ihn-06-M0U</t>
  </si>
  <si>
    <t>熊小羊好运来来队</t>
  </si>
  <si>
    <t>丛台区曙光小学 丛台区丛台小学</t>
  </si>
  <si>
    <t>杨瑞</t>
  </si>
  <si>
    <t>郭申悦|王子卉</t>
  </si>
  <si>
    <t>P6Y5JGt3y-528-006-oM-001-x2V-040-1-6EI-06-mXN</t>
  </si>
  <si>
    <t>红积木戎州皎月队</t>
  </si>
  <si>
    <t>丁智荡</t>
  </si>
  <si>
    <t>杨长昊|姚烨铭</t>
  </si>
  <si>
    <t>P6Y5JGlXr-528-006-9a-001-566-040-1-TyA-06-Iiv</t>
  </si>
  <si>
    <t>麦当劳队</t>
  </si>
  <si>
    <t>深圳市龙华区民治中学教育集团小学部；深圳高级中学(集团)北校区</t>
  </si>
  <si>
    <t>宋芮桐|孙铭</t>
  </si>
  <si>
    <t>P6Y5JGt3T-528-006-fq-001-gLO-040-1-5BS-06-GHb</t>
  </si>
  <si>
    <t>齐心协力66</t>
  </si>
  <si>
    <t>唐边景贤|杨家豪</t>
  </si>
  <si>
    <t>P6Y5JGl9S-528-006-NW-001-grg-040-1-Lwd-06-Ok3</t>
  </si>
  <si>
    <t>AI冠军战队I</t>
  </si>
  <si>
    <t>谢轩乐|张时为</t>
  </si>
  <si>
    <t>P6Y5JGlpr-528-006-3f-001-t6a-040-1-R1b-06-tNM</t>
  </si>
  <si>
    <t>合肥市南门小学森林城校区1队</t>
  </si>
  <si>
    <t>合肥市南门小学森林城校区</t>
  </si>
  <si>
    <t>陶雪雅</t>
  </si>
  <si>
    <t>吕佳乐|张旭尧</t>
  </si>
  <si>
    <t>P6Y5JGtrl-528-006-mV-001-I4q-040-1-t48-06-GEU</t>
  </si>
  <si>
    <t>石河子咔库拼搏队</t>
  </si>
  <si>
    <t>王玙亭</t>
  </si>
  <si>
    <t>邓翔之|胡雯迪</t>
  </si>
  <si>
    <t>P6Y5JGl08-528-006-vE-001-HCu-040-1-wAy-06-BLp</t>
  </si>
  <si>
    <t>乐益达节节高队</t>
  </si>
  <si>
    <t>贾浩羽|张洳渲</t>
  </si>
  <si>
    <t>P6Y5JGtmk-528-006-Li-001-Aqn-040-1-Vix-06-Y6N</t>
  </si>
  <si>
    <t>大灰熊向尚队</t>
  </si>
  <si>
    <t>李尚|温柔</t>
  </si>
  <si>
    <t>P6Y5JGtHa-528-006-hq-001-7QG-040-1-YbT-06-JC5</t>
  </si>
  <si>
    <t>伍家岗实验中小学 岳湾路小学</t>
  </si>
  <si>
    <t>冯雅</t>
  </si>
  <si>
    <t>王枫谷雨|王维哲</t>
  </si>
  <si>
    <t>P6Y5JGlpJ-528-006-Ml-001-NtO-040-1-Gsv-06-Yqa</t>
  </si>
  <si>
    <t>熊小羊8队</t>
  </si>
  <si>
    <t>丛台区曙光小学 荀子实验第四小学</t>
  </si>
  <si>
    <t>李恩泽|李茂宣</t>
  </si>
  <si>
    <t>P6Y5JGtRz-528-006-BR-001-mMz-040-1-ZtX-06-7nj</t>
  </si>
  <si>
    <t>星海远航队</t>
  </si>
  <si>
    <t>赵桐|刘瑞岐</t>
  </si>
  <si>
    <t>P6Y5JGtQ0-528-006-14-001-MXO-040-1-1VO-06-jAq</t>
  </si>
  <si>
    <t>旋风队</t>
  </si>
  <si>
    <t>西安市碑林区大学南路小学&amp;amp;西安交通大学附属小学</t>
  </si>
  <si>
    <t>喻磊</t>
  </si>
  <si>
    <t>张景迪|孙嘉佑</t>
  </si>
  <si>
    <t>P6Y5JGNSU-528-006-xR-001-Lh3-040-1-ATJ-06-i7E</t>
  </si>
  <si>
    <t>合肥师范附小四小/合肥师范附小</t>
  </si>
  <si>
    <t>合肥市师范附小四小/合肥市师范附属小学</t>
  </si>
  <si>
    <t>张晨|王明轩</t>
  </si>
  <si>
    <t>P6Y5JGlN4-528-006-9n-001-Qvm-040-1-s2A-06-Nfd</t>
  </si>
  <si>
    <t>CSQ快乐队</t>
  </si>
  <si>
    <t>褚晨希|倪宇聪</t>
  </si>
  <si>
    <t>P6Y5JGlXs-528-006-se-001-sMA-040-1-mSY-06-O83</t>
  </si>
  <si>
    <t>深圳新安湖小学1队</t>
  </si>
  <si>
    <t>深圳市宝安区新安湖小学</t>
  </si>
  <si>
    <t>熊静</t>
  </si>
  <si>
    <t>王希辰|陈籽希</t>
  </si>
  <si>
    <t>P6Y5JGtHR-528-006-1q-001-uYZ-040-1-f4G-06-LYo</t>
  </si>
  <si>
    <t>泉州师范学院附属小学哈姆1队</t>
  </si>
  <si>
    <t>泉州师范学院附属小学</t>
  </si>
  <si>
    <t>戴亚彬</t>
  </si>
  <si>
    <t>杨洋|黄翔凯</t>
  </si>
  <si>
    <t>P6Y5JGlpa-528-006-m7-001-DhE-040-1-tx0-06-82i</t>
  </si>
  <si>
    <t>汕头市东厦小学与大华二小联队</t>
  </si>
  <si>
    <t>汕头市东厦小学、汕头市大华路第二小学</t>
  </si>
  <si>
    <t>谭逸飏|陈梓涵</t>
  </si>
  <si>
    <t>P6Y5JGtu5-528-006-Rm-001-nDy-040-1-8iG-06-tsI</t>
  </si>
  <si>
    <t>威AI芮彤丞博队</t>
  </si>
  <si>
    <t>深圳市香港中文大学附属道远学校，深圳市香港中文大学附属知新学校</t>
  </si>
  <si>
    <t>徐嘉源</t>
  </si>
  <si>
    <t>李芮彤|李丞博</t>
  </si>
  <si>
    <t>P6Y5JGtmf-528-006-Xt-001-I1P-040-1-2uU-06-23t</t>
  </si>
  <si>
    <t>合肥淮河路三小/合肥市同安小学</t>
  </si>
  <si>
    <t>合肥市淮河路第三小学/合肥市同安小学</t>
  </si>
  <si>
    <t>代文彧|高荣彬</t>
  </si>
  <si>
    <t>P6Y5JGl6S-528-006-e7-001-9e3-040-1-Wrt-06-99G</t>
  </si>
  <si>
    <t>深圳未科-胡锦臣 谢铭予</t>
  </si>
  <si>
    <t>周嘉华</t>
  </si>
  <si>
    <t>胡锦臣|谢铭予</t>
  </si>
  <si>
    <t>P6Y5JGtm1-528-006-0Z-001-ncB-040-1-M2g-06-Ji5</t>
  </si>
  <si>
    <t>巢湖市胡岗小学I含山县环峰小学</t>
  </si>
  <si>
    <t>吕俊恺|姜立雄</t>
  </si>
  <si>
    <t>P6Y5JGlKk-528-006-18-001-yQF-040-1-FSW-06-J1g</t>
  </si>
  <si>
    <t>瑞安市飞云中心小学、红旗实验小学</t>
  </si>
  <si>
    <t>瑞安市飞云中心小学、瑞安市红旗实验小学</t>
  </si>
  <si>
    <t>虞丽洁</t>
  </si>
  <si>
    <t>厉铠伦|金华宇</t>
  </si>
  <si>
    <t>P6Y5JGtdx-528-006-MX-001-pp3-040-1-lEh-06-6e1</t>
  </si>
  <si>
    <t>黄外成都昊成队</t>
  </si>
  <si>
    <t>广州市从化区黄外翰林实验学校</t>
  </si>
  <si>
    <t>谢惠华</t>
  </si>
  <si>
    <t>成都|谢昊成</t>
  </si>
  <si>
    <t>P6Y5JGlOh-528-006-4d-001-Uik-040-1-6Iz-06-dMq</t>
  </si>
  <si>
    <t>熊小羊雄鹰突击队</t>
  </si>
  <si>
    <t>邯山区实验小学 丛台区荀子实验小学</t>
  </si>
  <si>
    <t>梅权赫|董宸希</t>
  </si>
  <si>
    <t>P6Y5JGtRc-528-006-bA-001-RGP-040-1-kDO-06-lpv</t>
  </si>
  <si>
    <t>TJ帕帕毅馨队</t>
  </si>
  <si>
    <t>天津市东丽区华侨城实验学校</t>
  </si>
  <si>
    <t>杨兆胜</t>
  </si>
  <si>
    <t>王杰馨|章毅周</t>
  </si>
  <si>
    <t>P6Y5JGt36-528-006-s7-001-p74-040-1-fhr-06-knv</t>
  </si>
  <si>
    <t>迪迦队</t>
  </si>
  <si>
    <t>熊梓迪|刘家屹</t>
  </si>
  <si>
    <t>P6Y5JGNae-528-006-sD-001-IKO-040-1-I9H-06-OxZ</t>
  </si>
  <si>
    <t>合肥市长江路第二小学南门小学联队</t>
  </si>
  <si>
    <t>合肥市长江路第二小学合肥市南门小学</t>
  </si>
  <si>
    <t>孙良芃|孙亦宁</t>
  </si>
  <si>
    <t>P6Y5JGtQK-528-006-P1-001-kJw-040-1-4oO-06-FiO</t>
  </si>
  <si>
    <t>躺平队</t>
  </si>
  <si>
    <t>西安市翠华路小学&amp;amp;amp;西安市新城区新知小学</t>
  </si>
  <si>
    <t>赵泽旭|许亦潇</t>
  </si>
  <si>
    <t>P6Y5JGtmA-528-006-yZ-001-1xn-040-1-UOQ-06-1wP</t>
  </si>
  <si>
    <t>淝河小学/红星路小学无为路校区</t>
  </si>
  <si>
    <t>淝河小学/合肥市红星路小学无为路校区</t>
  </si>
  <si>
    <t>唐鸿博|梁庆烨</t>
  </si>
  <si>
    <t>P6Y5JGtnx-528-006-iU-001-0EA-040-1-39z-06-YrX</t>
  </si>
  <si>
    <t>南昌码丁2队</t>
  </si>
  <si>
    <t>码丁少儿成长中心</t>
  </si>
  <si>
    <t>覃春用</t>
  </si>
  <si>
    <t>毛思远|于若曦</t>
  </si>
  <si>
    <t>P6Y5JGtQs-528-006-Vv-001-Rsw-040-1-vir-06-Cs1</t>
  </si>
  <si>
    <t>西安xdf十三队</t>
  </si>
  <si>
    <t>西安市雁塔区第六小学 庆安小学</t>
  </si>
  <si>
    <t>关锦涵|张艺潇</t>
  </si>
  <si>
    <t>P6Y5JGl66-528-006-z0-001-iTY-040-1-lEC-06-S7n</t>
  </si>
  <si>
    <t>深圳未科-周鼎晨 张腾跃</t>
  </si>
  <si>
    <t>深中南山创新学校</t>
  </si>
  <si>
    <t>周鼎晨|张腾跃</t>
  </si>
  <si>
    <t>P6Y5JGl0j-528-006-w4-001-9QO-040-1-uz8-06-cKB</t>
  </si>
  <si>
    <t>乐益达你管我队不队</t>
  </si>
  <si>
    <t>张一诺|韦昀桢</t>
  </si>
  <si>
    <t>P6Y5JGt1U-528-006-EE-001-vCi-040-1-sJH-06-vUh</t>
  </si>
  <si>
    <t>河南省自明创客战队</t>
  </si>
  <si>
    <t>内乡县第一小学</t>
  </si>
  <si>
    <t>赵刚</t>
  </si>
  <si>
    <t>沈佳伦|侯竣友</t>
  </si>
  <si>
    <t>P6Y5JGtnQ-528-006-eT-001-zDN-040-1-YEf-06-D2E</t>
  </si>
  <si>
    <t>高唐玛酷1队</t>
  </si>
  <si>
    <t>邓永志</t>
  </si>
  <si>
    <t>陈荣硕|许齐轩</t>
  </si>
  <si>
    <t>P6Y5JGlK1-528-006-ZP-001-bA0-040-1-DcQ-06-KIz</t>
  </si>
  <si>
    <t>温州市市府路小学</t>
  </si>
  <si>
    <t>温州市市府路小学  温州育英学校</t>
  </si>
  <si>
    <t>戴蕾雪</t>
  </si>
  <si>
    <t>郑贞元|翁徐奥</t>
  </si>
  <si>
    <t>P6Y5JGlai-528-006-9n-001-nLI-040-1-EUb-06-7gE</t>
  </si>
  <si>
    <t>乐尔先锋队</t>
  </si>
  <si>
    <t>戴正芃|王相开</t>
  </si>
  <si>
    <t>P6Y5JGtT8-528-006-nY-001-yol-040-1-olj-06-Zaq</t>
  </si>
  <si>
    <t>嘉涵组合</t>
  </si>
  <si>
    <t>二七区外国语小学 伏牛路小学</t>
  </si>
  <si>
    <t>魏广磊</t>
  </si>
  <si>
    <t>张嘉伟|高紫涵</t>
  </si>
  <si>
    <t>P6Y5JGlpn-528-006-Gv-001-AHi-040-1-9ZY-06-3u2</t>
  </si>
  <si>
    <t>合肥一六八玫瑰园学校南校2队</t>
  </si>
  <si>
    <t>方震</t>
  </si>
  <si>
    <t>李泽宇|夏雯芊</t>
  </si>
  <si>
    <t>P6Y5JGtRs-528-006-6I-001-bw3-040-1-wUQ-06-0Pz</t>
  </si>
  <si>
    <t>北关小学队</t>
  </si>
  <si>
    <t>时丽</t>
  </si>
  <si>
    <t>朱思瑾|秦源宏</t>
  </si>
  <si>
    <t>P6Y5JGteE-528-006-JO-001-gUL-040-1-loe-06-p5Q</t>
  </si>
  <si>
    <t>跳码猴一号</t>
  </si>
  <si>
    <t>长春汽车经济技术开发区西湖实验学校长春市绿园区双丰小学</t>
  </si>
  <si>
    <t>许辰阳|程嘉瑞</t>
  </si>
  <si>
    <t>P6Y5JGlN0-528-006-eM-001-9ru-040-1-KJX-06-XaO</t>
  </si>
  <si>
    <t>北斗达五队</t>
  </si>
  <si>
    <t>周口市银珠路小学 周口市经开区第三实验学校</t>
  </si>
  <si>
    <t>马俊哲|靳翔宇</t>
  </si>
  <si>
    <t>P6Y5JGtQi-528-006-OW-001-9d6-040-1-DF7-06-Qjz</t>
  </si>
  <si>
    <t>百战不败队</t>
  </si>
  <si>
    <t>西安交通大学附属小学</t>
  </si>
  <si>
    <t>赵益恺|段颖辰</t>
  </si>
  <si>
    <t>P6Y5JGtd7-528-006-Ow-001-v4t-040-1-mdA-06-QEA</t>
  </si>
  <si>
    <t>智核队</t>
  </si>
  <si>
    <t>宁德师范学院附属小学</t>
  </si>
  <si>
    <t>钟嘉浩</t>
  </si>
  <si>
    <t>严郅杰|毛彭铄</t>
  </si>
  <si>
    <t>P6Y5JGtRv-528-006-Lc-001-KAV-040-1-ITT-06-7xL</t>
  </si>
  <si>
    <t>科艺之光5队</t>
  </si>
  <si>
    <t>乌鲁木齐市第88小学  乌鲁木齐市113中学</t>
  </si>
  <si>
    <t>张梦婕</t>
  </si>
  <si>
    <t>李嘉轩|勾康德</t>
  </si>
  <si>
    <t>P6Y5JGtmb-528-006-7W-001-yAA-040-1-7Ig-06-xVF</t>
  </si>
  <si>
    <t>师范附小三小/望湖小学洞庭湖路校</t>
  </si>
  <si>
    <t>合肥师范附属第三小学/望湖小学洞庭湖路分校</t>
  </si>
  <si>
    <t>李耀杰|邹昭屹</t>
  </si>
  <si>
    <t>P6Y5JGlpz-528-006-k3-001-PZn-040-1-k5W-06-IJX</t>
  </si>
  <si>
    <t>梦想家战队</t>
  </si>
  <si>
    <t>石狮市第三实验小学   石狮市第七实验小学</t>
  </si>
  <si>
    <t>洪绳其|杨瀚哲</t>
  </si>
  <si>
    <t>P6Y5JGtd8-528-006-Yw-001-gkX-040-1-I5k-06-I0B</t>
  </si>
  <si>
    <t>曦齐的卷毛</t>
  </si>
  <si>
    <t>沈阳市和平一校长白岛第一小学 沈阳市望湖路小学长白分校</t>
  </si>
  <si>
    <t>王禹东</t>
  </si>
  <si>
    <t>刘瑞曦|谢子齐</t>
  </si>
  <si>
    <t>P6Y5JGtuK-528-006-Iq-001-iOo-040-1-iRK-06-RFX</t>
  </si>
  <si>
    <t>苡霏冲天</t>
  </si>
  <si>
    <t>鹤岗市新北方  逸夫小学</t>
  </si>
  <si>
    <t>谷海洋</t>
  </si>
  <si>
    <t>黄苡茉|王羿霏</t>
  </si>
  <si>
    <t>P6Y5JGt8z-528-006-TI-001-JXM-040-1-Z1O-06-432</t>
  </si>
  <si>
    <t>西安xdf二十三队</t>
  </si>
  <si>
    <t>未央路小学|莲湖路小学</t>
  </si>
  <si>
    <t>王淞乔|赵悦汐</t>
  </si>
  <si>
    <t>P6Y5JGtRh-528-006-xF-001-HCR-040-1-XXj-06-IDY</t>
  </si>
  <si>
    <t>智鼎未来</t>
  </si>
  <si>
    <t>沈阳市辽中区立德学校</t>
  </si>
  <si>
    <t>花烁然|关超文</t>
  </si>
  <si>
    <t>P6Y5JGtQW-528-006-KH-001-v35-040-1-Q9H-06-IQh</t>
  </si>
  <si>
    <t>文奕先锋队</t>
  </si>
  <si>
    <t>西安市碑林区铁五小学&amp;amp;西安交通大学附属小学</t>
  </si>
  <si>
    <t>曹馨文|赵奕程</t>
  </si>
  <si>
    <t>P6Y5JGlXM-528-006-Ab-001-hkf-040-1-gqR-06-AE0</t>
  </si>
  <si>
    <t>天降福禄队</t>
  </si>
  <si>
    <t>深圳大学附属教育集团后海小学，深圳市南山区育才教育集团第四小学</t>
  </si>
  <si>
    <t>陈玥嘉|魏子洺</t>
  </si>
  <si>
    <t>P6Y5JGtea-528-006-of-001-zvk-040-1-aqt-06-ciZ</t>
  </si>
  <si>
    <t>希煜传奇</t>
  </si>
  <si>
    <t>沈阳铁路第五小学长白岛一分校 沈阳市沈河区文化路小学</t>
  </si>
  <si>
    <t>金煜笛|霍俊希</t>
  </si>
  <si>
    <t>P6Y5JGl6F-528-006-Vv-001-62E-040-1-hHf-06-CI6</t>
  </si>
  <si>
    <t>东山蛋仔派队</t>
  </si>
  <si>
    <t>邹璐琪|苏楚恩</t>
  </si>
  <si>
    <t>P6Y5JGtex-528-006-mc-001-u2H-040-1-0Fn-06-BH3</t>
  </si>
  <si>
    <t>跳码猴</t>
  </si>
  <si>
    <t>刘岳霆|崔韶轩</t>
  </si>
  <si>
    <t>P6Y5JGtEn-528-006-EQ-001-ZhM-040-1-ROB-06-tmn</t>
  </si>
  <si>
    <t>高唐玛酷精英战队</t>
  </si>
  <si>
    <t>童华芃|秦德书</t>
  </si>
  <si>
    <t>P6Y5JGtdV-528-006-0p-001-EAa-040-1-tWQ-06-4Ct</t>
  </si>
  <si>
    <t>昱成明昊一飞冲天队</t>
  </si>
  <si>
    <t>刘昱成|尹明昊</t>
  </si>
  <si>
    <t>P6Y5JGtTd-528-006-f7-001-2Nf-040-1-ZUM-06-DDf</t>
  </si>
  <si>
    <t>宜昌英杰学校  宜昌金东方小学</t>
  </si>
  <si>
    <t>孙钰源</t>
  </si>
  <si>
    <t>邓涵宇|柳昶</t>
  </si>
  <si>
    <t>P6Y5JGlKl-528-006-A4-001-nj9-040-1-LxO-06-hY0</t>
  </si>
  <si>
    <t>苍南码高决赛七队</t>
  </si>
  <si>
    <t>苍南县江滨实验小学，苍南县外国语学校</t>
  </si>
  <si>
    <t>兰星柏|夏智赫</t>
  </si>
  <si>
    <t>P6Y5JGlWQ-528-006-NY-001-geK-040-1-ujm-06-OnS</t>
  </si>
  <si>
    <t>一航家煊</t>
  </si>
  <si>
    <t>黄骅市学院路小学，黄骅市开发区小学</t>
  </si>
  <si>
    <t>赵静</t>
  </si>
  <si>
    <t>冯一航|张家煊</t>
  </si>
  <si>
    <t>P6Y5JGlNX-528-006-od-001-JZN-040-1-DyV-06-VKR</t>
  </si>
  <si>
    <t>汕头丹霞小学与广以理附属学校联队</t>
  </si>
  <si>
    <t>汕头市龙湖区丹霞小学、广东以色列理工学院附属学校</t>
  </si>
  <si>
    <t>许贝妮</t>
  </si>
  <si>
    <t>林宸帆|黄芊玥</t>
  </si>
  <si>
    <t>P6Y5JGlOz-528-006-Nw-001-LRt-040-1-Gm7-06-36l</t>
  </si>
  <si>
    <t>爱编程石家庄西美23队</t>
  </si>
  <si>
    <t>史名洋|鹿鸿博</t>
  </si>
  <si>
    <t>P6Y5JGt3N-528-006-St-001-hTp-040-1-T37-06-Nec</t>
  </si>
  <si>
    <t>红积木001队</t>
  </si>
  <si>
    <t>陈思羊|陈奕然</t>
  </si>
  <si>
    <t>P6Y5JGtRR-528-006-ll-001-7C7-040-1-4zy-06-f0K</t>
  </si>
  <si>
    <t>星轨智刃</t>
  </si>
  <si>
    <t>青岛市市南区海马科技教育培训学校</t>
  </si>
  <si>
    <t>陈强</t>
  </si>
  <si>
    <t>高舒杨|梁怀方</t>
  </si>
  <si>
    <t>P6Y5JGl0F-528-006-dl-001-Ii3-040-1-kk2-06-xiD</t>
  </si>
  <si>
    <t>熊小羊蛋仔小派队</t>
  </si>
  <si>
    <t>邯郸市丛台小学 荀子实验第二小学</t>
  </si>
  <si>
    <t>杜辰阳|李遊</t>
  </si>
  <si>
    <t>P6Y5JGTTG-528-006-HC-001-22K-040-1-WC5-06-Nti</t>
  </si>
  <si>
    <t>乐益达我们都队</t>
  </si>
  <si>
    <t>孙大为|丁沐泽</t>
  </si>
  <si>
    <t>P6Y5JGlKI-528-006-Zy-001-RuZ-040-1-xVX-06-B3k</t>
  </si>
  <si>
    <t>丽日小学与潮阳实验学校联队</t>
  </si>
  <si>
    <t>张凡星|吴烨翔</t>
  </si>
  <si>
    <t>P6Y5JGlpd-528-006-SE-001-F0L-040-1-Ndq-06-x2q</t>
  </si>
  <si>
    <t>龙华战队</t>
  </si>
  <si>
    <t>王羿辰|胡锦航</t>
  </si>
  <si>
    <t>P6Y5JGtBR-528-006-Bn-001-oot-040-1-gCI-06-OtS</t>
  </si>
  <si>
    <t>萌希战队</t>
  </si>
  <si>
    <t>张洪碧</t>
  </si>
  <si>
    <t>宋雨萌|张隽希</t>
  </si>
  <si>
    <t>P6Y5JGlXY-528-006-D1-001-xEM-040-1-l9X-06-MIf</t>
  </si>
  <si>
    <t>艾睿博破晓队</t>
  </si>
  <si>
    <t>深圳市南山区南山小学，南方科技大学附属中学宝安学校</t>
  </si>
  <si>
    <t>蔡奕鹏</t>
  </si>
  <si>
    <t>李悠然|刘亚诚</t>
  </si>
  <si>
    <t>P6Y5JGteP-528-006-q7-001-MoO-040-1-xJa-06-bs9</t>
  </si>
  <si>
    <t>锦赫际跃</t>
  </si>
  <si>
    <t>黄骅市沈庄小学，黄骅市骅西小学</t>
  </si>
  <si>
    <t>蔡长华</t>
  </si>
  <si>
    <t>于谨赫|刘际跃</t>
  </si>
  <si>
    <t>P6Y5JGla2-528-006-uA-001-tqQ-040-1-Le7-06-Ly0</t>
  </si>
  <si>
    <t>小创客嘉禹队</t>
  </si>
  <si>
    <t>番禺区祈福新邨学校 番禺区毓贤学校</t>
  </si>
  <si>
    <t>廖禹涵|檀嘉赫</t>
  </si>
  <si>
    <t>P6Y5JGlCP-528-006-86-001-0ef-040-1-KAb-06-0p5</t>
  </si>
  <si>
    <t>晨曦之光</t>
  </si>
  <si>
    <t>肖懿航|杨博予</t>
  </si>
  <si>
    <t>P6Y5JGt1Z-528-006-9Q-001-glZ-040-1-I9k-06-ltC</t>
  </si>
  <si>
    <t>未之星赫泽队</t>
  </si>
  <si>
    <t>徐巍娜</t>
  </si>
  <si>
    <t>梁明泽|徐艺赫</t>
  </si>
  <si>
    <t>P6Y5JGl0w-528-006-CT-001-glc-040-1-74I-06-k9M</t>
  </si>
  <si>
    <t>智慧勇者队</t>
  </si>
  <si>
    <t>河源市源城区乐创教育培训</t>
  </si>
  <si>
    <t>张涛</t>
  </si>
  <si>
    <t>王晨越|钟沛霖</t>
  </si>
  <si>
    <t>P6Y5JGtrG-528-006-cU-001-KHA-040-1-EGd-06-kqI</t>
  </si>
  <si>
    <t>广州市番禺区市桥实验小学，</t>
  </si>
  <si>
    <t>广州市番禺区市桥实验小学，广州市番禺区市桥中心小学</t>
  </si>
  <si>
    <t>宋明奇</t>
  </si>
  <si>
    <t>朴祉勋|陆政阳</t>
  </si>
  <si>
    <t>P6Y5JGtBZ-528-006-pe-001-xyd-040-1-6IC-06-10o</t>
  </si>
  <si>
    <t>乐创AI一队</t>
  </si>
  <si>
    <t>南乐县乐创少儿编程学校</t>
  </si>
  <si>
    <t>袁磊宽</t>
  </si>
  <si>
    <t>邵腾翔|苗近源</t>
  </si>
  <si>
    <t>P6Y5JGtmq-528-006-kZ-001-kFw-040-1-nw2-06-ixE</t>
  </si>
  <si>
    <t>科大附中/合肥康桥国际学校</t>
  </si>
  <si>
    <t>中国科大附属中学小学部/合肥新站高新区康桥国际学校</t>
  </si>
  <si>
    <t>于琳蕊|吴跃茏</t>
  </si>
  <si>
    <t>P6Y5JGt3w-528-006-QK-001-KYZ-040-1-uQW-06-eoO</t>
  </si>
  <si>
    <t>南瓜粥战队</t>
  </si>
  <si>
    <t>信奥青少年编程培训学校</t>
  </si>
  <si>
    <t>冯涛</t>
  </si>
  <si>
    <t>金慧哲|周文强</t>
  </si>
  <si>
    <t>P6Y5JGl9e-528-006-Vi-001-RoV-040-1-vXD-06-D7k</t>
  </si>
  <si>
    <t>麻辣小龙虾</t>
  </si>
  <si>
    <t>仁怀市两路口小学</t>
  </si>
  <si>
    <t>陈居易</t>
  </si>
  <si>
    <t>冯周洋|方宇航</t>
  </si>
  <si>
    <t>P6Y5JGtQG-528-006-3B-001-2Fb-040-1-ubI-06-oCi</t>
  </si>
  <si>
    <t>码动乾坤队</t>
  </si>
  <si>
    <t>西安经开第一学校，西安市浐灞第二小学</t>
  </si>
  <si>
    <t>解文仲|于昕冉</t>
  </si>
  <si>
    <t>P6Y5JGtRx-528-006-tL-001-bVD-040-1-mkL-06-zfK</t>
  </si>
  <si>
    <t>破壁锋芒</t>
  </si>
  <si>
    <t>普宁师范学校附属小学、普宁南园小学</t>
  </si>
  <si>
    <t>林智业</t>
  </si>
  <si>
    <t>章杰鑫|黄梓铭</t>
  </si>
  <si>
    <t>P6Y5JGlWU-528-006-YJ-001-X6Z-040-1-Go9-06-Gr5</t>
  </si>
  <si>
    <t>辰翼启航队</t>
  </si>
  <si>
    <t>昆明市五华区红旗小学教育集团布新校区</t>
  </si>
  <si>
    <t>王一辰</t>
  </si>
  <si>
    <t>P6Y5JGlSY-528-006-Mv-001-VG3-040-1-s4b-06-HYy</t>
  </si>
  <si>
    <t>南阳卡巴赛博伦文队</t>
  </si>
  <si>
    <t>南阳卡巴青少儿科技活动中心</t>
  </si>
  <si>
    <t>陈鸿飞</t>
  </si>
  <si>
    <t>李伯文|李伯伦</t>
  </si>
  <si>
    <t>P6Y5JGl0P-528-006-6N-001-Dv9-040-1-3Zk-06-qFY</t>
  </si>
  <si>
    <t>齐市棒贝波塞冬战队</t>
  </si>
  <si>
    <t>齐齐哈尔市建华区全福小学校，齐齐哈尔市建华区回民小学校</t>
  </si>
  <si>
    <t>崔妍</t>
  </si>
  <si>
    <t>崔漠|孟奕丞</t>
  </si>
  <si>
    <t>P6Y5JGlaK-528-006-Cm-001-FLJ-040-1-tfq-06-Ghv</t>
  </si>
  <si>
    <t>乐尔疾风队</t>
  </si>
  <si>
    <t>魏子炫|符淼泓</t>
  </si>
  <si>
    <t>P6Y5JGlK8-528-006-jT-001-7Co-040-1-BR5-06-70y</t>
  </si>
  <si>
    <t>苍南码高决赛六队</t>
  </si>
  <si>
    <t>苍南县渎浦小学</t>
  </si>
  <si>
    <t>徐步云</t>
  </si>
  <si>
    <t>P6Y5JGloO-528-006-dq-001-Kgf-040-1-lPB-06-ZQW</t>
  </si>
  <si>
    <t>智行彼岸</t>
  </si>
  <si>
    <t>普宁二实学校</t>
  </si>
  <si>
    <t>陈锐峰|蔡忻潼</t>
  </si>
  <si>
    <t>P6Y5JGlXl-528-006-rS-001-XL3-040-1-YCs-06-pkI</t>
  </si>
  <si>
    <t>东山口02队</t>
  </si>
  <si>
    <t>刘铂政|黄煜恒</t>
  </si>
  <si>
    <t>P6Y5JGtHd-528-006-1d-001-E61-040-1-pxZ-06-dtL</t>
  </si>
  <si>
    <t>洋口镇中心小学2队</t>
  </si>
  <si>
    <t>上饶市广丰区洋口镇中心小学</t>
  </si>
  <si>
    <t>徐外国</t>
  </si>
  <si>
    <t>周紫妍|刘骏腾</t>
  </si>
  <si>
    <t>P6Y5JGlNF-528-006-bR-001-neS-040-1-mfQ-06-HwP</t>
  </si>
  <si>
    <t>守望战队</t>
  </si>
  <si>
    <t>石狮市第三实验小学  石狮市第七实验小学</t>
  </si>
  <si>
    <t>郑婷</t>
  </si>
  <si>
    <t>章鹤严|徐熙淏</t>
  </si>
  <si>
    <t>P6Y5JGtnS-528-006-Xx-001-5XA-040-1-toW-06-sqe</t>
  </si>
  <si>
    <t>南昌码丁6队</t>
  </si>
  <si>
    <t>万梓勋|戴泽彧</t>
  </si>
  <si>
    <t>P6Y5JGlX9-528-006-Fj-001-SoE-040-1-T0v-06-kLd</t>
  </si>
  <si>
    <t>威AI小野赟楷队</t>
  </si>
  <si>
    <t>深圳市龙岗区外国语学校</t>
  </si>
  <si>
    <t>王小野|丘赟楷</t>
  </si>
  <si>
    <t>P6Y5JGl0u-528-006-jl-001-1Se-040-1-cB3-06-phs</t>
  </si>
  <si>
    <t>乐益达缤纷队</t>
  </si>
  <si>
    <t>王鑫泽|许菁雯</t>
  </si>
  <si>
    <t>P6Y5JGl60-528-006-p3-001-vCr-040-1-keB-06-NZT</t>
  </si>
  <si>
    <t>卡卡机器人黄安邦_陈承希</t>
  </si>
  <si>
    <t>揭阳市揭东区青少年宫</t>
  </si>
  <si>
    <t>林晓芬</t>
  </si>
  <si>
    <t>黄安邦|陈琦沛</t>
  </si>
  <si>
    <t>P6Y5JGtmG-528-006-GA-001-AiS-040-1-ACt-06-S1V</t>
  </si>
  <si>
    <t>永红路小学/安徽医科大学附属小学</t>
  </si>
  <si>
    <t>岑正堂|陆嘉言</t>
  </si>
  <si>
    <t>P6Y5JGlS5-528-006-hw-001-v0U-040-1-2VW-06-VCN</t>
  </si>
  <si>
    <t>未之星菲凡队</t>
  </si>
  <si>
    <t>李硕</t>
  </si>
  <si>
    <t>高弗凡|李以菲</t>
  </si>
  <si>
    <t>P6Y5JGt8r-528-006-AO-001-yZl-040-1-7q8-06-Q37</t>
  </si>
  <si>
    <t>科艺之光A队</t>
  </si>
  <si>
    <t>乌鲁木齐市第13小学 兵团十一师第三中学</t>
  </si>
  <si>
    <t>黄思源|牛译苓</t>
  </si>
  <si>
    <t>P6Y5JGtQu-528-006-v4-001-PFh-040-1-VX1-06-5S5</t>
  </si>
  <si>
    <t>逐浪前行战队</t>
  </si>
  <si>
    <t>西安高新第二学校 西安市雁塔区高新路小学</t>
  </si>
  <si>
    <t>王瑾瑞|程梓轩</t>
  </si>
  <si>
    <t>P6Y5JGtQ7-528-006-nQ-001-ONZ-040-1-l6Z-06-SJX</t>
  </si>
  <si>
    <t>运城乐博外滩2队</t>
  </si>
  <si>
    <t>运城市明远小学</t>
  </si>
  <si>
    <t>李文焯</t>
  </si>
  <si>
    <t>范珈玮|魏辰宇</t>
  </si>
  <si>
    <t>P6Y5JGt1K-528-006-xO-001-Kzq-040-1-8Kq-06-JUi</t>
  </si>
  <si>
    <t>芜湖市鸠兹小学一队</t>
  </si>
  <si>
    <t>芜湖市鸠兹小学</t>
  </si>
  <si>
    <t>王华睿</t>
  </si>
  <si>
    <t>靳钧夏荣|韩睿晨</t>
  </si>
  <si>
    <t>P6Y5JGlSw-528-006-SX-001-aML-040-1-uA7-06-C3j</t>
  </si>
  <si>
    <t>时空传送队</t>
  </si>
  <si>
    <t>孔华威|侯景烨</t>
  </si>
  <si>
    <t>P6Y5JGlCq-528-006-hy-001-tGt-040-1-dz8-06-Fja</t>
  </si>
  <si>
    <t>启瑞晨光队</t>
  </si>
  <si>
    <t>杭州市文理小学</t>
  </si>
  <si>
    <t>聂林龙</t>
  </si>
  <si>
    <t>陈萱然|姚丞轩</t>
  </si>
  <si>
    <t>P6Y5JGtEe-528-006-nd-001-AWZ-040-1-2FN-06-gtv</t>
  </si>
  <si>
    <t>乐酷启智无敌1队</t>
  </si>
  <si>
    <t>济南市可悦小学  济南市师范学校附属小学</t>
  </si>
  <si>
    <t>程子宸|王小川</t>
  </si>
  <si>
    <t>P6Y5JGtQI-528-006-a2-001-zkd-040-1-bFw-06-U60</t>
  </si>
  <si>
    <t>凤凰机甲队</t>
  </si>
  <si>
    <t>西北工业大学附属小学&amp;amp;西安市沙坡小学</t>
  </si>
  <si>
    <t>张书华|刘子铭</t>
  </si>
  <si>
    <t>P6Y5JGla6-528-006-xI-001-GKi-040-1-BGv-06-xRf</t>
  </si>
  <si>
    <t>乐尔星河队</t>
  </si>
  <si>
    <t>杨煜绮|杨煜豪</t>
  </si>
  <si>
    <t>P6Y5JGlKF-528-006-3A-001-OZ3-040-1-fpX-06-lHC</t>
  </si>
  <si>
    <t>温州市建设小学|温州市南汇小学</t>
  </si>
  <si>
    <t>温州市建设小学，温州市南汇小学</t>
  </si>
  <si>
    <t>吴彦纬|徐腾越</t>
  </si>
  <si>
    <t>P6Y5JGtmU-528-006-N6-001-6Hv-040-1-iqO-06-tLM</t>
  </si>
  <si>
    <t>合肥师范附小/合肥师范附小四小</t>
  </si>
  <si>
    <t>合肥市师范附属小学/合肥市师范附属第四小学贵杭校区</t>
  </si>
  <si>
    <t>章阮一文|王伟麟</t>
  </si>
  <si>
    <t>P6Y5JGtBg-528-006-Fg-001-EcG-040-1-Gid-06-4hP</t>
  </si>
  <si>
    <t>决战到底队</t>
  </si>
  <si>
    <t>大连旅顺经济技术开发区中心小学/大连市旅顺口区登峰小学</t>
  </si>
  <si>
    <t>刘露</t>
  </si>
  <si>
    <t>张一涵|王微惠如</t>
  </si>
  <si>
    <t>P6Y5JGl98-528-006-1i-001-Exo-040-1-DhO-06-Cn8</t>
  </si>
  <si>
    <t>知码赛博四队</t>
  </si>
  <si>
    <t>首都师范大学实验小学 | 北京第一实验小学</t>
  </si>
  <si>
    <t>李梓铭|高杨梓赫</t>
  </si>
  <si>
    <t>P6Y5JGtH6-528-006-xx-001-mJa-040-1-klZ-06-rYW</t>
  </si>
  <si>
    <t>宜昌市优德外国语学校</t>
  </si>
  <si>
    <t>李堉晗</t>
  </si>
  <si>
    <t>邓逸辰|杜奕然</t>
  </si>
  <si>
    <t>P6Y5JGtQr-528-006-yf-001-uop-040-1-ZYf-06-e0G</t>
  </si>
  <si>
    <t>西安xdf二队</t>
  </si>
  <si>
    <t>西安市长安区西北大学附属小学   咸阳实验学校</t>
  </si>
  <si>
    <t>孟筱彤|马逸蒙</t>
  </si>
  <si>
    <t>P6Y5JGl07-528-006-Eg-001-bEw-040-1-6Ue-06-pWP</t>
  </si>
  <si>
    <t>齐市棒贝荷鲁斯战队</t>
  </si>
  <si>
    <t>齐齐哈尔市建华区东路小学校</t>
  </si>
  <si>
    <t>张冬淼</t>
  </si>
  <si>
    <t>王浚睿</t>
  </si>
  <si>
    <t>P6Y5JGl6Y-528-006-fT-001-0e5-040-1-lfw-06-g2d</t>
  </si>
  <si>
    <t>深圳贝乐超级三队</t>
  </si>
  <si>
    <t>华东师范大学附属深圳龙华学校，深圳市龙华区未来小学</t>
  </si>
  <si>
    <t>张豫斌</t>
  </si>
  <si>
    <t>马维熙|胥佳贝</t>
  </si>
  <si>
    <t>P6Y5JGlpq-528-006-2m-001-o0k-040-1-KfI-06-hTC</t>
  </si>
  <si>
    <t>淮北御风战队</t>
  </si>
  <si>
    <t>孔思琪</t>
  </si>
  <si>
    <t>吕弈辰|刘赫伦</t>
  </si>
  <si>
    <t>P6Y5JGlCU-528-006-oc-001-AiM-040-1-rcx-06-iWi</t>
  </si>
  <si>
    <t>智者联盟队</t>
  </si>
  <si>
    <t>义乌市鸡鸣山学校</t>
  </si>
  <si>
    <t>王梓骁|钱治江</t>
  </si>
  <si>
    <t>P6Y5JGlpf-528-006-Pz-001-0ua-040-1-BA0-06-3yI</t>
  </si>
  <si>
    <t>天穹裁决队</t>
  </si>
  <si>
    <t>邯郸市实验小学</t>
  </si>
  <si>
    <t>李雨晖|李昱珩</t>
  </si>
  <si>
    <t>P6Y5JGtBW-528-006-dK-001-LuM-040-1-diZ-06-WqG</t>
  </si>
  <si>
    <t>罗浩睿加油</t>
  </si>
  <si>
    <t>昆明市盘龙区盘龙小学教育集团龙跃校区</t>
  </si>
  <si>
    <t>柏云峰</t>
  </si>
  <si>
    <t>罗浩睿</t>
  </si>
  <si>
    <t>P6Y5JGlpF-528-006-AO-001-Q6i-040-1-aFF-06-PbJ</t>
  </si>
  <si>
    <t>启瑞扶摇队</t>
  </si>
  <si>
    <t>杭州市大禹路小学</t>
  </si>
  <si>
    <t>夏俊杰</t>
  </si>
  <si>
    <t>周辰宇|瞿易阳</t>
  </si>
  <si>
    <t>P6Y5JGteZ-528-006-3d-001-2JA-040-1-YKi-06-Owj</t>
  </si>
  <si>
    <t>黄骅乐创二十一队</t>
  </si>
  <si>
    <t>黄骅市渤海路小学，黄骅市天健湖小学</t>
  </si>
  <si>
    <t>张亦阳|胡展硕</t>
  </si>
  <si>
    <t>P6Y5JGtRW-528-006-TA-001-7e5-040-1-LvT-06-2Xp</t>
  </si>
  <si>
    <t>墨染山河</t>
  </si>
  <si>
    <t>刘添喜|王晰</t>
  </si>
  <si>
    <t>P6Y5JGtHX-528-006-8k-001-n7Q-040-1-ZB7-06-ODa</t>
  </si>
  <si>
    <t>伍家岗外国语小学 伍家岗小学</t>
  </si>
  <si>
    <t>徐余润|王承宇</t>
  </si>
  <si>
    <t>P6Y5JGtHK-528-006-B7-001-k5j-040-1-HTF-06-Kxm</t>
  </si>
  <si>
    <t>顿悟晨光队</t>
  </si>
  <si>
    <t>荆州市沙市区沙北实验学校  荆州开发区实验中学</t>
  </si>
  <si>
    <t>常安琪</t>
  </si>
  <si>
    <t>顿若瑜|望梓陈</t>
  </si>
  <si>
    <t>P6Y5JGtrk-528-006-wA-001-EyZ-040-1-KrV-06-sGu</t>
  </si>
  <si>
    <t>徐嘉远</t>
  </si>
  <si>
    <t>P6Y5JGtmP-528-006-ZB-001-OTM-040-1-140-06-LuC</t>
  </si>
  <si>
    <t>合肥师附小四小/合肥万慈小学</t>
  </si>
  <si>
    <t>合肥市师范附属第四小学/合肥市万慈小学</t>
  </si>
  <si>
    <t>尹泓钦|王瀚林</t>
  </si>
  <si>
    <t>P6Y5JGl0W-528-006-O9-001-d6B-040-1-jbJ-06-3jO</t>
  </si>
  <si>
    <t>阿奇妙想队</t>
  </si>
  <si>
    <t>温县第四实验小学   温县第三实验小学</t>
  </si>
  <si>
    <t>闫标</t>
  </si>
  <si>
    <t>陈晋豫|林彧生</t>
  </si>
  <si>
    <t>P6Y5JGtgB-528-006-SM-001-Vs4-040-1-XwB-06-NmH</t>
  </si>
  <si>
    <t>智乐苹果29</t>
  </si>
  <si>
    <t>海淀区第四实验小学	/北京市石景山区金顶街第二小学</t>
  </si>
  <si>
    <t>王思奇|罗智杨</t>
  </si>
  <si>
    <t>P6Y5JGtey-528-006-Sk-001-fTd-040-1-tFz-06-k5X</t>
  </si>
  <si>
    <t>星途31队</t>
  </si>
  <si>
    <t>北京第二实验小学涭水河分校/北京海淀区航天图强小学</t>
  </si>
  <si>
    <t>关孟茜</t>
  </si>
  <si>
    <t>吕思鹏|陈嘉文</t>
  </si>
  <si>
    <t>P6Y5JGt3z-528-006-4y-001-sKj-040-1-XFW-06-y6i</t>
  </si>
  <si>
    <t>知码赛博一队</t>
  </si>
  <si>
    <t>首都师范大学实验小学</t>
  </si>
  <si>
    <t>朱瑞泽|常桉</t>
  </si>
  <si>
    <t>P6Y5JGtQJ-528-006-HA-001-IOw-040-1-JGI-06-1AJ</t>
  </si>
  <si>
    <t>TK战队</t>
  </si>
  <si>
    <t>吴玉婷</t>
  </si>
  <si>
    <t>田雨弘|李卓远</t>
  </si>
  <si>
    <t>P6Y5JGtm6-528-006-QD-001-WPz-040-1-seN-06-6nu</t>
  </si>
  <si>
    <t>合肥市青年路小学/一六八新桥学校</t>
  </si>
  <si>
    <t>李靖泽|韩柠阳</t>
  </si>
  <si>
    <t>P6Y5JGlXR-528-006-iG-001-TjP-040-1-qJf-06-COK</t>
  </si>
  <si>
    <t>未来之光队</t>
  </si>
  <si>
    <t>深圳大学附属教育集团外国语小学，深圳市福田区华新小学</t>
  </si>
  <si>
    <t>赵伟玲</t>
  </si>
  <si>
    <t>易姝瑶|赵梓琪</t>
  </si>
  <si>
    <t>P6Y5JGlXZ-528-006-qj-001-MO4-040-1-D58-06-9Aj</t>
  </si>
  <si>
    <t>去追梦队</t>
  </si>
  <si>
    <t>张铭宸|吴桐雨</t>
  </si>
  <si>
    <t>P6Y5JGloj-528-006-h9-001-hxy-040-1-P1f-06-o8m</t>
  </si>
  <si>
    <t>领展无限队</t>
  </si>
  <si>
    <t>邱锐锋</t>
  </si>
  <si>
    <t>蔡鎏阳|吴梓睿</t>
  </si>
  <si>
    <t>P6Y5JGl6x-528-006-Qa-001-OAq-040-1-3SC-06-A88</t>
  </si>
  <si>
    <t>汕头市华侨试验区金湾学校贰队</t>
  </si>
  <si>
    <t>张桓睿|江弈昊</t>
  </si>
  <si>
    <t>P6Y5JGtQU-528-006-BM-001-eZR-040-1-QoW-06-Jpq</t>
  </si>
  <si>
    <t>运城乐博外滩10队</t>
  </si>
  <si>
    <t>运城市人民路学校  运城市明远小学</t>
  </si>
  <si>
    <t>樊一恒|张梓轩</t>
  </si>
  <si>
    <t>P6Y5JGlK3-528-006-aD-001-cfl-040-1-rFR-06-MFJ</t>
  </si>
  <si>
    <t>启迪6队</t>
  </si>
  <si>
    <t>平阳县鳌江第一小学</t>
  </si>
  <si>
    <t>毛鈺涵|杜王博</t>
  </si>
  <si>
    <t>P6Y5JGlSO-528-006-Dc-001-E0l-040-1-uJ9-06-zIN</t>
  </si>
  <si>
    <t>南阳卡巴赛博泽睿队</t>
  </si>
  <si>
    <t>刘思泽|刘珈睿</t>
  </si>
  <si>
    <t>P6Y5JGt8a-528-006-hE-001-v9z-040-1-ftz-06-5DV</t>
  </si>
  <si>
    <t>悦溪二组</t>
  </si>
  <si>
    <t>实验学校教育集团悦溪校区</t>
  </si>
  <si>
    <t>胡子辰</t>
  </si>
  <si>
    <t>陈烁安|吴宥天</t>
  </si>
  <si>
    <t>P6Y5JGlXL-528-006-CY-001-gM6-040-1-7P3-06-ZI6</t>
  </si>
  <si>
    <t>斗门实小与五山中心小联队</t>
  </si>
  <si>
    <t>珠海市斗门区实验小学 珠海市斗门区乾务镇五山中心小学</t>
  </si>
  <si>
    <t>赵红荷</t>
  </si>
  <si>
    <t>赵翊钧|周筱玥</t>
  </si>
  <si>
    <t>P6Y5JGlp4-528-006-3M-001-IJJ-040-1-a80-06-tiO</t>
  </si>
  <si>
    <t>方块创客5队</t>
  </si>
  <si>
    <t>福州市晋安区第二实验小学 福州第七中学主题校区</t>
  </si>
  <si>
    <t>关翊宸|蔡恩浩</t>
  </si>
  <si>
    <t>P6Y5JGlWp-528-006-cC-001-AO5-040-1-vTn-06-lPc</t>
  </si>
  <si>
    <t>量子星航队</t>
  </si>
  <si>
    <t>中国农业大学附属小学 人大附中航天城学校</t>
  </si>
  <si>
    <t>葛俊泽|李继开</t>
  </si>
  <si>
    <t>P6Y5JGlX7-528-006-K9-001-ZT5-040-1-nJl-06-jjm</t>
  </si>
  <si>
    <t>探索号</t>
  </si>
  <si>
    <t>广州市越秀区爱酷叮教育培训中心</t>
  </si>
  <si>
    <t>张稳</t>
  </si>
  <si>
    <t>刘一之|关习源</t>
  </si>
  <si>
    <t>P6Y5JGtdE-528-006-Ch-001-Xtl-040-1-M86-06-NMb</t>
  </si>
  <si>
    <t>俏淇儿战队</t>
  </si>
  <si>
    <t>宋俏妍|夏子淇</t>
  </si>
  <si>
    <t>P6Y5JGlCy-528-006-Vc-001-xJX-040-1-TWI-06-fOL</t>
  </si>
  <si>
    <t>破局者联盟</t>
  </si>
  <si>
    <t>义乌市国贸小学 义乌市启元小学</t>
  </si>
  <si>
    <t>邹皓宇|欧阳铃浩</t>
  </si>
  <si>
    <t>P6Y5JGt1P-528-006-3n-001-BcG-040-1-RMf-06-aBp</t>
  </si>
  <si>
    <t>千山万径队</t>
  </si>
  <si>
    <t>河南省濮阳市实验小学</t>
  </si>
  <si>
    <t>陈媛</t>
  </si>
  <si>
    <t>侯星辰|王笠丞</t>
  </si>
  <si>
    <t>P6Y5JGlaC-528-006-QH-001-zOL-040-1-kFp-06-XoF</t>
  </si>
  <si>
    <t>乐尔探星队</t>
  </si>
  <si>
    <t>林柏烨|丁治博</t>
  </si>
  <si>
    <t>P6Y5JGtBB-528-006-Ia-001-DoJ-040-1-ylO-06-rxO</t>
  </si>
  <si>
    <t>未来算法之星</t>
  </si>
  <si>
    <t>沈阳市于洪区东北英才学校 沈阳市皇姑区塔湾小学</t>
  </si>
  <si>
    <t>姜鉷日</t>
  </si>
  <si>
    <t>李博肃|曲琰宾</t>
  </si>
  <si>
    <t>P6Y5JGlNO-528-006-iS-001-KHK-040-1-nE3-06-lUG</t>
  </si>
  <si>
    <t>武义县实验小学队</t>
  </si>
  <si>
    <t>武义县实验小学</t>
  </si>
  <si>
    <t>严国娟</t>
  </si>
  <si>
    <t>李宇哲|陈俊屹</t>
  </si>
  <si>
    <t>P6Y5JGtBM-528-006-sG-001-WZQ-040-1-8AG-06-rlN</t>
  </si>
  <si>
    <t>琪璐联萌队</t>
  </si>
  <si>
    <t>临海市巾山教育集团</t>
  </si>
  <si>
    <t>陈金琪|童依璐</t>
  </si>
  <si>
    <t>P6Y5JGt8A-528-006-6i-001-tGJ-040-1-oBL-06-WsH</t>
  </si>
  <si>
    <t>西安xdf二十八队</t>
  </si>
  <si>
    <t>西安市浐灞一小|大明宫小学</t>
  </si>
  <si>
    <t>史允佑|耿滋蔓</t>
  </si>
  <si>
    <t>P6Y5JGlOH-528-006-4m-001-8oG-040-1-BMy-06-SWo</t>
  </si>
  <si>
    <t>智乐远航12队</t>
  </si>
  <si>
    <t>北京市丰台区长辛店小学/北京市石景山区古城第二小学</t>
  </si>
  <si>
    <t>西禹</t>
  </si>
  <si>
    <t>刘奕宁|杜昕桓</t>
  </si>
  <si>
    <t>P6Y5JGlCj-528-006-Bl-001-D3H-040-1-ygF-06-2CM</t>
  </si>
  <si>
    <t>贝尔乐高10队</t>
  </si>
  <si>
    <t>黄艾静|林依杭</t>
  </si>
  <si>
    <t>P6Y5JGloA-528-006-5f-001-F9p-040-1-ouG-06-utm</t>
  </si>
  <si>
    <t>合肥市永红路小学1队</t>
  </si>
  <si>
    <t>合肥市永红路小学</t>
  </si>
  <si>
    <t>赵翩飞</t>
  </si>
  <si>
    <t>祝晓萱|吴致远</t>
  </si>
  <si>
    <t>P6Y5JGlO3-528-006-ix-001-LK2-040-1-8Zx-06-ksh</t>
  </si>
  <si>
    <t>苹果11队</t>
  </si>
  <si>
    <t>北京市中科启元学校</t>
  </si>
  <si>
    <t>杨欣澎</t>
  </si>
  <si>
    <t>P6Y5JGlX5-528-006-NQ-001-vRR-040-1-kPc-06-EnQ</t>
  </si>
  <si>
    <t>雷霆冲锋战队</t>
  </si>
  <si>
    <t>中山市乐佳博科技培训中心</t>
  </si>
  <si>
    <t>黄钜成</t>
  </si>
  <si>
    <t>李政隆|王梓甄</t>
  </si>
  <si>
    <t>P6Y5JGlXU-528-006-H6-001-z5B-040-1-Hc1-06-WD8</t>
  </si>
  <si>
    <t>斗门实验小学童禹豪万睿曦</t>
  </si>
  <si>
    <t>童禹豪|万睿曦</t>
  </si>
  <si>
    <t>P6Y5JGtnk-528-006-hs-001-bSk-040-1-eFi-06-zCE</t>
  </si>
  <si>
    <t>科大附中/合肥外国语实验一小</t>
  </si>
  <si>
    <t>中国科学技术大学附属中学/合肥市外国语第一实验小学</t>
  </si>
  <si>
    <t>吴天|邵思睿</t>
  </si>
  <si>
    <t>P6Y5JGlCf-528-006-Az-001-ucd-040-1-avX-06-Bqb</t>
  </si>
  <si>
    <t>启瑞熙米队</t>
  </si>
  <si>
    <t>紫萱小学  云帆小学</t>
  </si>
  <si>
    <t>叶硕|王梓熙</t>
  </si>
  <si>
    <t>P6Y5JGtB3-528-006-yd-001-zLJ-040-1-YOZ-06-5zz</t>
  </si>
  <si>
    <t>未来编程之星</t>
  </si>
  <si>
    <t>沈阳市皇姑区珠江街第五小学 东北育才双语学校</t>
  </si>
  <si>
    <t>韩天淏|芮浚宁</t>
  </si>
  <si>
    <t>P6Y5JGlK5-528-006-Dd-001-eI8-040-1-pVL-06-Bey</t>
  </si>
  <si>
    <t>上海师范大学附属卢湾实验小学</t>
  </si>
  <si>
    <t>乐瑄珩</t>
  </si>
  <si>
    <t>P6Y5JGtg4-528-006-wh-001-wn9-040-1-ERq-06-hRG</t>
  </si>
  <si>
    <t>超级猛虎队</t>
  </si>
  <si>
    <t>固安县第五小学｜固安县第五小学</t>
  </si>
  <si>
    <t>徐梓良|朱恩照</t>
  </si>
  <si>
    <t>P6Y5JGNSw-528-006-Bt-001-5oP-040-1-PT6-06-GVO</t>
  </si>
  <si>
    <t>合肥市万慈小学/海顿学校联队</t>
  </si>
  <si>
    <t>合肥市万慈小学/合肥市海顿学校</t>
  </si>
  <si>
    <t>徐苗</t>
  </si>
  <si>
    <t>范奕然|曹轩齐</t>
  </si>
  <si>
    <t>P6Y5JGlaJ-528-006-xw-001-noQ-040-1-iF7-06-Zc9</t>
  </si>
  <si>
    <t>乐尔启航队</t>
  </si>
  <si>
    <t>钟永豪|陈铭濠</t>
  </si>
  <si>
    <t>P6Y5JGl6d-528-006-SN-001-NOA-040-1-TyU-06-TmN</t>
  </si>
  <si>
    <t>花海战队</t>
  </si>
  <si>
    <t>广州市黄埔区爱编程教育中心</t>
  </si>
  <si>
    <t>江泽豪</t>
  </si>
  <si>
    <t>俞俊竹|黄琮理</t>
  </si>
  <si>
    <t>P6Y5JGtQe-528-006-9I-001-pFh-040-1-2O9-06-LYc</t>
  </si>
  <si>
    <t>西安xdf十四队</t>
  </si>
  <si>
    <t>雁塔世纪城小学</t>
  </si>
  <si>
    <t>陈铭泽</t>
  </si>
  <si>
    <t>P6Y5JGtHm-528-006-vj-001-efV-040-1-C4T-06-UwH</t>
  </si>
  <si>
    <t>漳州星思维统治队</t>
  </si>
  <si>
    <t>福建龙溪师范学院附属小学龙文分校\漳州市名流小学</t>
  </si>
  <si>
    <t>辛志婷</t>
  </si>
  <si>
    <t>曾士涵|曹一凡</t>
  </si>
  <si>
    <t>P6Y5JGlKx-528-006-nm-001-MdT-040-1-2JK-06-5Op</t>
  </si>
  <si>
    <t>稳定号</t>
  </si>
  <si>
    <t>欧若萱|吴建华</t>
  </si>
  <si>
    <t>P6Y5JGtQw-528-006-nV-001-svk-040-1-SzN-06-T8c</t>
  </si>
  <si>
    <t>运城乐博福瑞特2队</t>
  </si>
  <si>
    <t>姚永康</t>
  </si>
  <si>
    <t>李承炫|牛一臣</t>
  </si>
  <si>
    <t>P6Y5JGt1R-528-006-XC-001-bpd-040-1-7sa-06-Me5</t>
  </si>
  <si>
    <t>石河子咔库勇气队</t>
  </si>
  <si>
    <t>徐晨曦|徐晨楠</t>
  </si>
  <si>
    <t>P6Y5JGtTe-528-006-XL-001-q9V-040-1-pzb-06-VFj</t>
  </si>
  <si>
    <t>晨曦峻诚</t>
  </si>
  <si>
    <t>柳州市马鹿山小学/柳州市景行小学</t>
  </si>
  <si>
    <t>马晨曦|毕峻诚</t>
  </si>
  <si>
    <t>P6Y5JGtrr-528-006-OL-001-Jss-040-1-n39-06-ekx</t>
  </si>
  <si>
    <t>勇攀高峰队</t>
  </si>
  <si>
    <t>河南省濮阳市油田第四小学</t>
  </si>
  <si>
    <t>黄福磊</t>
  </si>
  <si>
    <t>张子彧|关子硕</t>
  </si>
  <si>
    <t>P6Y5JGloF-528-006-kX-001-Gxz-040-1-ZWd-06-yv3</t>
  </si>
  <si>
    <t>领展超越队</t>
  </si>
  <si>
    <t>李灏轩|李诺恒</t>
  </si>
  <si>
    <t>P6Y5JGtnG-528-006-SB-001-Est-040-1-7oK-06-weH</t>
  </si>
  <si>
    <t>青岛赛博二队</t>
  </si>
  <si>
    <t>青岛沧口学校，青岛延安二路小学</t>
  </si>
  <si>
    <t>刁柏尧|李烨辰</t>
  </si>
  <si>
    <t>P6Y5JGlac-528-006-5w-001-Y5F-040-1-iYZ-06-nzF</t>
  </si>
  <si>
    <t>乐尔争先队</t>
  </si>
  <si>
    <t>陈昶亦|李沛恒</t>
  </si>
  <si>
    <t>P6Y5JGlp7-528-006-kQ-001-aRA-040-1-ZtT-06-IXY</t>
  </si>
  <si>
    <t>龙凤战队</t>
  </si>
  <si>
    <t>石狮市第二实验小学   石狮市第三实验小学</t>
  </si>
  <si>
    <t>邱俊翊|杨铠豪</t>
  </si>
  <si>
    <t>P6Y5JGtHu-528-006-Gf-001-Z5C-040-1-GAX-06-UZo</t>
  </si>
  <si>
    <t>洋口镇中心小学1队</t>
  </si>
  <si>
    <t>吕秀梅</t>
  </si>
  <si>
    <t>黄馨菲|潘是涛</t>
  </si>
  <si>
    <t>P6Y5JGtBp-528-006-UE-001-IiC-040-1-UKl-06-FzL</t>
  </si>
  <si>
    <t>苹果与洪道</t>
  </si>
  <si>
    <t>昆明市西山区润城学校、云南省昆明市西山区滇池度假区第二小学</t>
  </si>
  <si>
    <t>张洪道|胡宸睿</t>
  </si>
  <si>
    <t>P6Y5JGt1D-528-006-QX-001-7ik-040-1-WpS-06-4OP</t>
  </si>
  <si>
    <t>新星一队</t>
  </si>
  <si>
    <t>何苗|梁芊苒</t>
  </si>
  <si>
    <t>P6Y5JGtnn-528-006-pE-001-svJ-040-1-jNY-06-rkO</t>
  </si>
  <si>
    <t>东部未来</t>
  </si>
  <si>
    <t>王埠小学</t>
  </si>
  <si>
    <t>纪明睿</t>
  </si>
  <si>
    <t>P6Y5JGl01-528-006-xo-001-3e5-040-1-7IH-06-oRH</t>
  </si>
  <si>
    <t>青创T3</t>
  </si>
  <si>
    <t>沁阳机械公民编程机器人活动中心</t>
  </si>
  <si>
    <t>张垚鑫</t>
  </si>
  <si>
    <t>王凯瑞|王子涵</t>
  </si>
  <si>
    <t>P6Y5JGl0y-528-006-6Q-001-F3Y-040-1-Z1F-06-TwG</t>
  </si>
  <si>
    <t>麦吉卡星光队</t>
  </si>
  <si>
    <t>上海市虹口区外国语第一小学 上海市虹口区第四中学小学</t>
  </si>
  <si>
    <t>郑威</t>
  </si>
  <si>
    <t>马雨祺|许舒涵</t>
  </si>
  <si>
    <t>P6Y5JGtrK-528-006-VE-001-3IA-040-1-XbS-06-cT2</t>
  </si>
  <si>
    <t>码奥一队</t>
  </si>
  <si>
    <t>赛利泰编程</t>
  </si>
  <si>
    <t>陈怡</t>
  </si>
  <si>
    <t>杨苒|苏煦航</t>
  </si>
  <si>
    <t>P6Y5JGtBb-528-006-5H-001-v68-040-1-q0A-06-ZNH</t>
  </si>
  <si>
    <t>篮霹雳六队</t>
  </si>
  <si>
    <t>濮阳经济技术开发区实验学校，濮阳市绿城小学</t>
  </si>
  <si>
    <t>武陶然|张旭哲</t>
  </si>
  <si>
    <t>P6Y5JGt1p-528-006-7j-001-OxM-040-1-XQF-06-5Xx</t>
  </si>
  <si>
    <t>东山口03队</t>
  </si>
  <si>
    <t>张墨杉|傅韵珊</t>
  </si>
  <si>
    <t>P6Y5JGlKy-528-006-dn-001-ReB-040-1-oH2-06-MUP</t>
  </si>
  <si>
    <t>运城乐博外滩6队</t>
  </si>
  <si>
    <t>运城市大运小学</t>
  </si>
  <si>
    <t>吴宸钰|武施逸</t>
  </si>
  <si>
    <t>P6Y5JGtBY-528-006-yk-001-88A-040-1-GUS-06-8cZ</t>
  </si>
  <si>
    <t>雅洋-新童-丘辰小队</t>
  </si>
  <si>
    <t>邱天|潘峻熙</t>
  </si>
  <si>
    <t>P6Y5JGl9z-528-006-z3-001-WN3-040-1-6zn-06-4I9</t>
  </si>
  <si>
    <t>史终轻淞胜利</t>
  </si>
  <si>
    <t>眉山市东坡区苏辙小学|眉山市东坡区东坡小学</t>
  </si>
  <si>
    <t>丁思炜</t>
  </si>
  <si>
    <t>史瑾|陈之淞</t>
  </si>
  <si>
    <t>P6Y5JGlXm-528-006-Ow-001-koA-040-1-zTk-06-Gy1</t>
  </si>
  <si>
    <t>艾睿博星尘队</t>
  </si>
  <si>
    <t>南山区第二外国语学校集团学府一小，深圳大学附属教育集团外国语小学</t>
  </si>
  <si>
    <t>司徒立晶</t>
  </si>
  <si>
    <t>闫宁亦|卫子赫</t>
  </si>
  <si>
    <t>P6Y5JGl9T-528-006-HU-001-Drt-040-1-zf7-06-3Yg</t>
  </si>
  <si>
    <t>未来程序之星</t>
  </si>
  <si>
    <t>沈阳市皇姑区岐山路第一小学 沈阳市皇姑区珠江街第五小学</t>
  </si>
  <si>
    <t>孙以恒|穆圣茂远</t>
  </si>
  <si>
    <t>P6Y5JGtEY-528-006-xc-001-PzF-040-1-NRp-06-K96</t>
  </si>
  <si>
    <t>民主三马队</t>
  </si>
  <si>
    <t>永康市青少年机器人科技教育协会</t>
  </si>
  <si>
    <t>王奕岚|周尚毅</t>
  </si>
  <si>
    <t>P6Y5JGteG-528-006-fA-001-zRa-040-1-6aZ-06-tHr</t>
  </si>
  <si>
    <t>智乐远航4队</t>
  </si>
  <si>
    <t>北京市石景山区金顶街第四小学/首都师范大学附属定慧里小学</t>
  </si>
  <si>
    <t>孙雄</t>
  </si>
  <si>
    <t>李坤泽|赵芮奇</t>
  </si>
  <si>
    <t>P6Y5JGtTm-528-006-a5-001-54D-040-1-DUB-06-grM</t>
  </si>
  <si>
    <t>每刻创造YY战队</t>
  </si>
  <si>
    <t>李乐乐</t>
  </si>
  <si>
    <t>俸翊博|彭榆洋</t>
  </si>
  <si>
    <t>P6Y5JGteL-528-006-QI-001-dnT-040-1-LZO-06-PE1</t>
  </si>
  <si>
    <t>星途27队</t>
  </si>
  <si>
    <t>首都师范大学附属小学/翠微小学</t>
  </si>
  <si>
    <t>梁立轩|张恩钦</t>
  </si>
  <si>
    <t>P6Y5JGtna-528-006-Bt-001-kzj-040-1-90q-06-m6b</t>
  </si>
  <si>
    <t>南昌码丁4队</t>
  </si>
  <si>
    <t>刘昕泽|欧阳浔</t>
  </si>
  <si>
    <t>P6Y5JGtBv-528-006-8N-001-mCS-040-1-gwd-06-rM5</t>
  </si>
  <si>
    <t>新星四队</t>
  </si>
  <si>
    <t>李泽辰</t>
  </si>
  <si>
    <t>P6Y5JGl6H-528-006-HH-001-YKG-040-1-u9m-06-iyY</t>
  </si>
  <si>
    <t>奇幻梓轩煋泺队</t>
  </si>
  <si>
    <t>广州市从化区幻启科技培训中心</t>
  </si>
  <si>
    <t>方刚</t>
  </si>
  <si>
    <t>欧阳煋泺|彭梓轩</t>
  </si>
  <si>
    <t>P6Y5JGtgg-528-006-QM-001-BPG-040-1-Ziz-06-BHp</t>
  </si>
  <si>
    <t>智乐远航25队</t>
  </si>
  <si>
    <t>北京市海淀区玉泉小学/北京市海淀区太平路小学</t>
  </si>
  <si>
    <t>周子成|苏泽宇</t>
  </si>
  <si>
    <t>P6Y5JGlWt-528-006-DB-001-4W6-040-1-mVB-06-YOE</t>
  </si>
  <si>
    <t>俊熙和扬扬</t>
  </si>
  <si>
    <t>昆明仁泽小学、西山区萃智御府学校</t>
  </si>
  <si>
    <t>熊腾扬|太鸿霖</t>
  </si>
  <si>
    <t>P6Y5JGl6N-528-006-zg-001-K3Q-040-1-5Gy-06-SNO</t>
  </si>
  <si>
    <t>深圳未科-邱溢</t>
  </si>
  <si>
    <t>许炎霖</t>
  </si>
  <si>
    <t>邱溢|林翰森</t>
  </si>
  <si>
    <t>P6Y5JGlXw-528-006-9G-001-pjD-040-1-xjI-06-Vby</t>
  </si>
  <si>
    <t>东山科技队</t>
  </si>
  <si>
    <t>何宪翘|张显臻</t>
  </si>
  <si>
    <t>P6Y5JGtHi-528-006-rZ-001-TeQ-040-1-9uC-06-PlB</t>
  </si>
  <si>
    <t>兰亭序战队</t>
  </si>
  <si>
    <t>于翼杨|代欣雨</t>
  </si>
  <si>
    <t>P6Y5JGNa1-528-006-9F-001-QfT-040-1-1RL-06-6FJ</t>
  </si>
  <si>
    <t>青年路小学斛兵塘校区滁州路小学队</t>
  </si>
  <si>
    <t>青年路小学斛兵塘校区/合肥市滁州路小学</t>
  </si>
  <si>
    <t>汤沛霖|胡彦喆</t>
  </si>
  <si>
    <t>P6Y5JGtB5-528-006-b7-001-ARW-040-1-OGs-06-pMY</t>
  </si>
  <si>
    <t>篮霹雳十队</t>
  </si>
  <si>
    <t>濮阳市经济技术开发区濮上实验学校，濮阳市绿城小学</t>
  </si>
  <si>
    <t>孟佳欣|管信然</t>
  </si>
  <si>
    <t>P6Y5JGtds-528-006-uK-001-VXJ-040-1-2Li-06-R5V</t>
  </si>
  <si>
    <t>齐市棒贝哈迪斯战队</t>
  </si>
  <si>
    <t>齐齐哈尔市龙沙区龙沙南苑小学校</t>
  </si>
  <si>
    <t>张沐星</t>
  </si>
  <si>
    <t>石译辰</t>
  </si>
  <si>
    <t>P6Y5JGlOE-528-006-4d-001-v6y-040-1-PrK-06-XPy</t>
  </si>
  <si>
    <t>智乐远航17</t>
  </si>
  <si>
    <t>北京景山学校远洋分校/北京市石景山区红旗小学</t>
  </si>
  <si>
    <t>李俊杨|邹沐阳</t>
  </si>
  <si>
    <t>P6Y5JGtTn-528-006-jv-001-7Ru-040-1-II5-06-Sk0</t>
  </si>
  <si>
    <t>Enjoy胜利队</t>
  </si>
  <si>
    <t>柳州市景行小学丨柳州市渡口小学</t>
  </si>
  <si>
    <t>郑宇泽|苏睿骐</t>
  </si>
  <si>
    <t>P6Y5JGt1S-528-006-Ii-001-kO8-040-1-q9l-06-8ZG</t>
  </si>
  <si>
    <t>钇宁瀚博战队</t>
  </si>
  <si>
    <t>芜湖市师范学校附属小学 芜湖市镜湖小学</t>
  </si>
  <si>
    <t>陆钇宁|许瀚博</t>
  </si>
  <si>
    <t>P6Y5JGlKL-528-006-FD-001-3gL-040-1-l19-06-Vuu</t>
  </si>
  <si>
    <t>运城乐博福瑞特4队</t>
  </si>
  <si>
    <t>梁逸骏|何梓豪</t>
  </si>
  <si>
    <t>P6Y5JGlop-528-006-lN-001-5ij-040-1-buX-06-lBP</t>
  </si>
  <si>
    <t>零零二队</t>
  </si>
  <si>
    <t>崔志鹏</t>
  </si>
  <si>
    <t>杨同泽|黄锦洋</t>
  </si>
  <si>
    <t>P6Y5JGlov-528-006-UY-001-lLs-040-1-c9E-06-De7</t>
  </si>
  <si>
    <t>合肥市师范附属第四小学1队</t>
  </si>
  <si>
    <t>合肥市师范附属第四小学贵杭校区</t>
  </si>
  <si>
    <t>花业博|李心莹</t>
  </si>
  <si>
    <t>P6Y5JGtRb-528-006-de-001-FNs-040-1-foS-06-Zrx</t>
  </si>
  <si>
    <t>祯铭</t>
  </si>
  <si>
    <t>哈尔滨市复华小学校  哈尔滨市群力实验小学校</t>
  </si>
  <si>
    <t>张维祯|朱梓铭</t>
  </si>
  <si>
    <t>P6Y5JGloy-528-006-zW-001-Dka-040-1-Pg7-06-mD9</t>
  </si>
  <si>
    <t>智育思6队</t>
  </si>
  <si>
    <t>东四小学  长春市第一〇三中学</t>
  </si>
  <si>
    <t>叶枭</t>
  </si>
  <si>
    <t>张靖依|高铭宣</t>
  </si>
  <si>
    <t>P6Y5JGtB4-528-006-tV-001-eR2-040-1-HoP-06-Q82</t>
  </si>
  <si>
    <t>篮霹雳八队</t>
  </si>
  <si>
    <t>郭睿霖|任品泽</t>
  </si>
  <si>
    <t>P6Y5JGteC-528-006-en-001-5RK-040-1-Eue-06-ovJ</t>
  </si>
  <si>
    <t>花儿与少年</t>
  </si>
  <si>
    <t>沈阳市和平区望湖路小学新世界校区 沈阳市沈河区文化路小学</t>
  </si>
  <si>
    <t>刘美伊|邹润泽</t>
  </si>
  <si>
    <t>P6Y5JGl9l-528-006-0K-001-KgD-040-1-2iv-06-OeW</t>
  </si>
  <si>
    <t>小创客金睿队</t>
  </si>
  <si>
    <t>海珠区中山大学附属小学 番禺区正声小学</t>
  </si>
  <si>
    <t>马睿垚|李金臻</t>
  </si>
  <si>
    <t>P6Y5JGtm9-528-006-S2-001-xUS-040-1-sd5-06-juS</t>
  </si>
  <si>
    <t>超级战舰队</t>
  </si>
  <si>
    <t>鼓楼区第五中心小学</t>
  </si>
  <si>
    <t>陈邑齐</t>
  </si>
  <si>
    <t>P6Y5JGt1d-528-006-7B-001-6kg-040-1-jOh-06-i6d</t>
  </si>
  <si>
    <t>麦吉卡御风队</t>
  </si>
  <si>
    <t>上海市虹口区凉城第四小学 上海市虹口区第三中心小学</t>
  </si>
  <si>
    <t>陈亦成|邵力行</t>
  </si>
  <si>
    <t>P6Y5JGtrj-528-006-ip-001-jis-040-1-Yh1-06-1by</t>
  </si>
  <si>
    <t>辰宇意宸战队</t>
  </si>
  <si>
    <t>芜湖市第十一中学城东校区 芜湖市王家巷小学</t>
  </si>
  <si>
    <t>朱琳</t>
  </si>
  <si>
    <t>张辰宇|汪意宸</t>
  </si>
  <si>
    <t>P6Y5JGlWy-528-006-YP-001-Pe7-040-1-wr2-06-ZuP</t>
  </si>
  <si>
    <t>晋睿</t>
  </si>
  <si>
    <t>云南师范大学附属世纪金源学校  云南大学附属中学星耀喻昭学校</t>
  </si>
  <si>
    <t>张瑾睿|张晋源</t>
  </si>
  <si>
    <t>P6Y5JGl0N-528-006-Ru-001-kIG-040-1-FPu-06-PGk</t>
  </si>
  <si>
    <t>乐创先锋队</t>
  </si>
  <si>
    <t>迁安市第一实验小学、迁安市教育园区小学</t>
  </si>
  <si>
    <t>徐常艳</t>
  </si>
  <si>
    <t>宋震云|张开淇</t>
  </si>
  <si>
    <t>P6Y5JGlW2-528-006-Ac-001-3c8-040-1-Ol8-06-dUi</t>
  </si>
  <si>
    <t>雅祁</t>
  </si>
  <si>
    <t>东华二小魅力分校  昆明市官渡区云南师范大学附属小学樱花语校区</t>
  </si>
  <si>
    <t>杨雅淇|祁雨航</t>
  </si>
  <si>
    <t>P6Y5JGtr3-528-006-3W-001-WbV-040-1-cOR-06-E0U</t>
  </si>
  <si>
    <t>斯蒂姆星火2队</t>
  </si>
  <si>
    <t>林泓宇|陈弘毅</t>
  </si>
  <si>
    <t>P6Y5JGlo9-528-006-0c-001-Aqo-040-1-S2K-06-GFz</t>
  </si>
  <si>
    <t>乐活队</t>
  </si>
  <si>
    <t>陈翰乔|赖俊成</t>
  </si>
  <si>
    <t>P6Y5JGNau-528-006-hq-001-SyE-040-1-ubK-06-G2M</t>
  </si>
  <si>
    <t>和平路小学西园新村小学南校联队</t>
  </si>
  <si>
    <t>和平路小学/合肥市西园新村小学南校汇林校区</t>
  </si>
  <si>
    <t>屈瀚辰|于海悦</t>
  </si>
  <si>
    <t>P6Y5JGt8G-528-006-wO-001-psy-040-1-QYQ-06-VFh</t>
  </si>
  <si>
    <t>苍南码高决赛五队</t>
  </si>
  <si>
    <t>苍南新星实验学校，苍南县灵溪镇观美小学</t>
  </si>
  <si>
    <t>赵麒瑾|叶佳慧</t>
  </si>
  <si>
    <t>P6Y5JGtBA-528-006-Vv-001-kg9-040-1-XjN-06-G88</t>
  </si>
  <si>
    <t>河南自明冠军队</t>
  </si>
  <si>
    <t>内乡菊潭学校</t>
  </si>
  <si>
    <t>李继华</t>
  </si>
  <si>
    <t>许子墨|张梓轩</t>
  </si>
  <si>
    <t>P6Y5JGtdC-528-006-TW-001-OpG-040-1-0NW-06-1Oy</t>
  </si>
  <si>
    <t>我能赢战队</t>
  </si>
  <si>
    <t>固安县第七小学｜固安镇北黄垡小学</t>
  </si>
  <si>
    <t>孙源|杨智缘</t>
  </si>
  <si>
    <t>P6Y5JGlp2-528-006-7H-001-KhD-040-1-dbB-06-Rlv</t>
  </si>
  <si>
    <t>砺志逐梦队</t>
  </si>
  <si>
    <t>福建师范大学泉港实验小学</t>
  </si>
  <si>
    <t>吴珍梅</t>
  </si>
  <si>
    <t>王天成|廖榆灵</t>
  </si>
  <si>
    <t>P6Y5JGtgd-528-006-f9-001-TOY-040-1-IQ1-06-MND</t>
  </si>
  <si>
    <t>智乐远航35队</t>
  </si>
  <si>
    <t>北方工业大学附属学校（小学部）/北京景山学校远洋分校</t>
  </si>
  <si>
    <t>张皓轩|杨沛辰</t>
  </si>
  <si>
    <t>P6Y5JGte0-528-006-SU-001-668-040-1-jfn-06-wID</t>
  </si>
  <si>
    <t>风华战队</t>
  </si>
  <si>
    <t>鞍山市高新区华育学校 辽宁省鞍山市钢都小学</t>
  </si>
  <si>
    <t>付亮</t>
  </si>
  <si>
    <t>胡舒芮|季芃萱</t>
  </si>
  <si>
    <t>P6Y5JGlNo-528-006-XJ-001-PkO-040-1-vDU-06-a3c</t>
  </si>
  <si>
    <t>破穹揽星队</t>
  </si>
  <si>
    <t>佛山市南海区拼搭贝贝科技培训中心</t>
  </si>
  <si>
    <t>劳坤</t>
  </si>
  <si>
    <t>陈睿铭|谭伟霆</t>
  </si>
  <si>
    <t>P6Y5JGlS1-528-006-BU-001-RJc-040-1-j50-06-2q3</t>
  </si>
  <si>
    <t>耀扬组合</t>
  </si>
  <si>
    <t>华山路小学</t>
  </si>
  <si>
    <t>王耀扬</t>
  </si>
  <si>
    <t>P6Y5JGlKg-528-006-lm-001-hJx-040-1-pn7-06-6BR</t>
  </si>
  <si>
    <t>衢州实验集团灵溪联合衢江育才小学</t>
  </si>
  <si>
    <t>邱舸一|祝梓宸</t>
  </si>
  <si>
    <t>P6Y5JGtdd-528-006-O5-001-Rxv-040-1-xkH-06-bIz</t>
  </si>
  <si>
    <t>沧州玛酷星辰队</t>
  </si>
  <si>
    <t>沧州市临海路小学  沧州市迎宾路小学</t>
  </si>
  <si>
    <t>金炳坤</t>
  </si>
  <si>
    <t>任朔洋|孙跃庭</t>
  </si>
  <si>
    <t>P6Y5JGtHx-528-006-NM-001-phY-040-1-ti9-06-cF2</t>
  </si>
  <si>
    <t>裁决者</t>
  </si>
  <si>
    <t>温州森马协和学校，瑞安市莘塍中心小学</t>
  </si>
  <si>
    <t>朱冬晓</t>
  </si>
  <si>
    <t>潘政榆|蔡潍骏</t>
  </si>
  <si>
    <t>P6Y5JGtnf-528-006-Yx-001-goO-040-1-OQn-06-epl</t>
  </si>
  <si>
    <t>南昌码丁1队</t>
  </si>
  <si>
    <t>裴劭逸|白冰</t>
  </si>
  <si>
    <t>P6Y5JGlW7-528-006-Tu-001-u9U-040-1-E03-06-JTC</t>
  </si>
  <si>
    <t>锦涵队</t>
  </si>
  <si>
    <t>西南大学官渡实验学校  	师专附小彩云城校区</t>
  </si>
  <si>
    <t>陈锦铭|龚宇涵</t>
  </si>
  <si>
    <t>P6Y5JGlNY-528-006-4U-001-PqE-040-1-B5z-06-79s</t>
  </si>
  <si>
    <t>武义县武川小学队</t>
  </si>
  <si>
    <t>武义县武川小学</t>
  </si>
  <si>
    <t>潘献明</t>
  </si>
  <si>
    <t>周雨莀|韩亦丞</t>
  </si>
  <si>
    <t>P6Y5JGlNT-528-006-2f-001-3qi-040-1-MkI-06-xil</t>
  </si>
  <si>
    <t>爱创客必胜队</t>
  </si>
  <si>
    <t>巩义市嵩山路小学 郑州陈中实验学校</t>
  </si>
  <si>
    <t>邵仟浔|马杭铄</t>
  </si>
  <si>
    <t>P6Y5JGteB-528-006-iX-001-mvc-040-1-rfm-06-DbS</t>
  </si>
  <si>
    <t>琅琊路小学一队</t>
  </si>
  <si>
    <t>赵盼盼</t>
  </si>
  <si>
    <t>朱梓恩|武世明</t>
  </si>
  <si>
    <t>P6Y5JGtRa-528-006-80-001-EvQ-040-1-GET-06-e9z</t>
  </si>
  <si>
    <t>啵啵四队</t>
  </si>
  <si>
    <t>厦门市集美第二小学  福建省同安第一中学附属学校</t>
  </si>
  <si>
    <t>吴权真</t>
  </si>
  <si>
    <t>陈奕诺|郑宇宸</t>
  </si>
  <si>
    <t>P6Y5JGlpR-528-006-vm-001-cwM-040-1-ScK-06-rIe</t>
  </si>
  <si>
    <t>小创客博雍队</t>
  </si>
  <si>
    <t>番禺区祈福英语实验小学 番禺区祈福新邨学校</t>
  </si>
  <si>
    <t>李维雍|翁鹏博</t>
  </si>
  <si>
    <t>P6Y5JGtgG-528-006-Q0-001-BNU-040-1-sUZ-06-XiS</t>
  </si>
  <si>
    <t>创意梦之队</t>
  </si>
  <si>
    <t>固安县第四小学 | 固安县第八小学</t>
  </si>
  <si>
    <t>齐崧尧|崔嘉邺</t>
  </si>
  <si>
    <t>P6Y5JGlCw-528-006-zI-001-dBK-040-1-3LV-06-HDL</t>
  </si>
  <si>
    <t>格瑞特队</t>
  </si>
  <si>
    <t>义乌市青口小学 义乌市五爱小学</t>
  </si>
  <si>
    <t>王振宇|李若芸</t>
  </si>
  <si>
    <t>P6Y5JGt8M-528-006-Uh-001-sU1-040-1-Lo5-06-zBW</t>
  </si>
  <si>
    <t>衢州市新星学校，衢州市大成小学</t>
  </si>
  <si>
    <t>张嘉宁</t>
  </si>
  <si>
    <t>韩毅|方昕宇</t>
  </si>
  <si>
    <t>P6Y5JGtg9-528-006-ds-001-6lA-040-1-LoE-06-vO3</t>
  </si>
  <si>
    <t>抚州阿童木2队</t>
  </si>
  <si>
    <t>黄陈祺|陈松睿</t>
  </si>
  <si>
    <t>P6Y5JGlXe-528-006-pL-001-zyq-040-1-svt-06-yxW</t>
  </si>
  <si>
    <t>深大附外小1队</t>
  </si>
  <si>
    <t>深圳大学附属教育集团外国语小学</t>
  </si>
  <si>
    <t>吴硕</t>
  </si>
  <si>
    <t>郑筱|张智城</t>
  </si>
  <si>
    <t>P6Y5JGlSV-528-006-jR-001-wCy-040-1-Z6A-06-gsn</t>
  </si>
  <si>
    <t>未之星轩芮队</t>
  </si>
  <si>
    <t>邵铎</t>
  </si>
  <si>
    <t>贾皓轩|肖佳芮</t>
  </si>
  <si>
    <t>P6Y5JGlKa-528-006-k4-001-2AN-040-1-SAU-06-QCf</t>
  </si>
  <si>
    <t>发如雪战队</t>
  </si>
  <si>
    <t>王彦钧|王彦祺</t>
  </si>
  <si>
    <t>P6Y5JGlWe-528-006-1O-001-uK6-040-1-Q8e-06-C2p</t>
  </si>
  <si>
    <t>上东翼虎队</t>
  </si>
  <si>
    <t>刘子扬|孙运昊</t>
  </si>
  <si>
    <t>P6Y5JGt1u-528-006-OZ-001-5MN-040-1-9SJ-06-2pI</t>
  </si>
  <si>
    <t>麦吉卡追风队</t>
  </si>
  <si>
    <t>上海市虹口区广灵路小学 上海市虹口区外国语第二小学</t>
  </si>
  <si>
    <t>戴伊琳|刘雨珩</t>
  </si>
  <si>
    <t>P6Y5JGtdk-528-006-4q-001-0O9-040-1-LZe-06-HKA</t>
  </si>
  <si>
    <t>齐市棒贝雅典娜战队</t>
  </si>
  <si>
    <t>齐齐哈尔市龙沙区永安小学校，齐齐哈尔市龙沙区龙沙南苑小学校</t>
  </si>
  <si>
    <t>薛巍</t>
  </si>
  <si>
    <t>王祎晨|张海晴</t>
  </si>
  <si>
    <t>P6Y5JGlSG-528-006-Wv-001-5AM-040-1-DYX-06-hcB</t>
  </si>
  <si>
    <t>未之星轩龙队</t>
  </si>
  <si>
    <t>洛阳市唐宫西路小学</t>
  </si>
  <si>
    <t>李博</t>
  </si>
  <si>
    <t>常傲龙|赵宇轩</t>
  </si>
  <si>
    <t>P6Y5JGlCo-528-006-bN-001-Enf-040-1-g2o-06-yaV</t>
  </si>
  <si>
    <t>星思维9队</t>
  </si>
  <si>
    <t>漳州市芗城实验小学/闽南师范大学附属小学</t>
  </si>
  <si>
    <t>蔡志汉</t>
  </si>
  <si>
    <t>林子宸|吴禹璠</t>
  </si>
  <si>
    <t>P6Y5JGl00-528-006-78-001-npM-040-1-xuN-06-Jko</t>
  </si>
  <si>
    <t>乐创精灵战队</t>
  </si>
  <si>
    <t>唐山市青少年活动中心</t>
  </si>
  <si>
    <t>何文辉</t>
  </si>
  <si>
    <t>陈雨泽|代峻赫</t>
  </si>
  <si>
    <t>P6Y5JGtrM-528-006-kL-001-6PM-040-1-KaZ-06-x5x</t>
  </si>
  <si>
    <t>皓亦战队</t>
  </si>
  <si>
    <t>天津图灵创客课外培训学校</t>
  </si>
  <si>
    <t>杨超</t>
  </si>
  <si>
    <t>侯燊皓|周俊亦</t>
  </si>
  <si>
    <t>P6Y5JGtmR-528-006-Z3-001-zrq-040-1-frS-06-2VU</t>
  </si>
  <si>
    <t>赛灵队</t>
  </si>
  <si>
    <t>河南省郑州市创新街紫荆小学</t>
  </si>
  <si>
    <t>武凌晨</t>
  </si>
  <si>
    <t>李怡媺|张芮绮</t>
  </si>
  <si>
    <t>P6Y5JGtrL-528-006-GV-001-2WL-040-1-GHY-06-gly</t>
  </si>
  <si>
    <t>赛图灵1队</t>
  </si>
  <si>
    <t>广州市番禺区桥东小学，广州市番禺区市桥锦庭小学</t>
  </si>
  <si>
    <t>徐子轩|彭定行</t>
  </si>
  <si>
    <t>P6Y5JGtHp-528-006-WC-001-PNv-040-1-s3A-06-WcO</t>
  </si>
  <si>
    <t>雏鹰队</t>
  </si>
  <si>
    <t>义乌市西江小学 义乌市东洲小学</t>
  </si>
  <si>
    <t>龚骏霖|解天佑</t>
  </si>
  <si>
    <t>P6Y5JGtdW-528-006-qW-001-FxB-040-1-ckp-06-RA1</t>
  </si>
  <si>
    <t>一哥一姐队</t>
  </si>
  <si>
    <t>东北师范大学附属实验学校（经开）小学部 长春市解放大路小学校</t>
  </si>
  <si>
    <t>姜宏伟</t>
  </si>
  <si>
    <t>CHEN SIQI|闫泽一</t>
  </si>
  <si>
    <t>P6Y5JGtdY-528-006-bT-001-xNr-040-1-dOa-06-mq3</t>
  </si>
  <si>
    <t>格沙队</t>
  </si>
  <si>
    <t>长春经济开发区力行学校 长春新区北湖英才学校</t>
  </si>
  <si>
    <t>LIU YI GE|沙冠廷</t>
  </si>
  <si>
    <t>P6Y5JGteu-528-006-pq-001-Xlg-040-1-sRK-06-eqV</t>
  </si>
  <si>
    <t>未来编程1队</t>
  </si>
  <si>
    <t>固安县第九小学</t>
  </si>
  <si>
    <t>杨天雨</t>
  </si>
  <si>
    <t>呼宇航</t>
  </si>
  <si>
    <t>P6Y5JGlC8-528-006-Mb-001-33z-040-1-o3u-06-8it</t>
  </si>
  <si>
    <t>xz非凡队</t>
  </si>
  <si>
    <t>石狮市长福实验小学|晋江市东石镇第二中心小学</t>
  </si>
  <si>
    <t>庄森泽</t>
  </si>
  <si>
    <t>蔡耀钧|黄泽凯</t>
  </si>
  <si>
    <t>P6Y5JGtrp-528-006-KP-001-3mN-040-1-xkG-06-Eci</t>
  </si>
  <si>
    <t>畅想AI超越队</t>
  </si>
  <si>
    <t>三河市燕郊育才实验学校，北京市顺义区马坡中心小学</t>
  </si>
  <si>
    <t>徐亚军</t>
  </si>
  <si>
    <t>王浩轩|周沐阳</t>
  </si>
  <si>
    <t>P6Y5JGtdT-528-006-Wv-001-CND-040-1-4kV-06-ugY</t>
  </si>
  <si>
    <t>耀彤队</t>
  </si>
  <si>
    <t>长春明德小学校 吉林大学附属小学</t>
  </si>
  <si>
    <t>韩艾彤|张耀之</t>
  </si>
  <si>
    <t>P6Y5JGtmE-528-006-Ji-001-aFa-040-1-CS8-06-xYt</t>
  </si>
  <si>
    <t>启科队</t>
  </si>
  <si>
    <t>郑州市管城区外国语小学</t>
  </si>
  <si>
    <t>何晨旭|马子骞</t>
  </si>
  <si>
    <t>P6Y5JGtHy-528-006-GD-001-B3k-040-1-xIN-06-sFb</t>
  </si>
  <si>
    <t>茅台冠军</t>
  </si>
  <si>
    <t>贵州省仁怀市盐津小学</t>
  </si>
  <si>
    <t>蔡思相</t>
  </si>
  <si>
    <t>方诗骊|蔡智垚</t>
  </si>
  <si>
    <t>P6Y5JGtBi-528-006-GV-001-UIY-040-1-1Md-06-x1W</t>
  </si>
  <si>
    <t>金鹰赛博都市国赛1队</t>
  </si>
  <si>
    <t>昆明市西山金岸小学	西山区春苑小学</t>
  </si>
  <si>
    <t>刘诗彤|王博艺</t>
  </si>
  <si>
    <t>P6Y5JGtHY-528-006-5T-001-SDe-040-1-Dp9-06-aHO</t>
  </si>
  <si>
    <t>Nova Rebels</t>
  </si>
  <si>
    <t>佛山市顺德区容桂小黄圃小学</t>
  </si>
  <si>
    <t>刘巍</t>
  </si>
  <si>
    <t>陈奕兴|刘家伊</t>
  </si>
  <si>
    <t>P6Y5JGlWu-528-006-jS-001-sDB-040-1-M47-06-4Zw</t>
  </si>
  <si>
    <t>予舒星辰</t>
  </si>
  <si>
    <t>天羽英才培训学校</t>
  </si>
  <si>
    <t>李雨豪</t>
  </si>
  <si>
    <t>罗迎予|谷天舒</t>
  </si>
  <si>
    <t>P6Y5JGtrm-528-006-MX-001-q44-040-1-VSh-06-vsg</t>
  </si>
  <si>
    <t>斯蒂姆逐梦2队</t>
  </si>
  <si>
    <t>鲍文铮|钟俊杰</t>
  </si>
  <si>
    <t>P6Y5JGtE4-528-006-km-001-vhV-040-1-zEB-06-WfU</t>
  </si>
  <si>
    <t>猿创洋湖赛博6队</t>
  </si>
  <si>
    <t>长沙市中嘉学校</t>
  </si>
  <si>
    <t>文嘉琦</t>
  </si>
  <si>
    <t>彭郡|周景榆</t>
  </si>
  <si>
    <t>P6Y5JGtdv-528-006-mk-001-0Y5-040-1-fTW-06-XMj</t>
  </si>
  <si>
    <t>平顶山东方娃娃队</t>
  </si>
  <si>
    <t>平顶山市湛河区稻香路小学</t>
  </si>
  <si>
    <t>张佩芸</t>
  </si>
  <si>
    <t>王韵然|许晨朗</t>
  </si>
  <si>
    <t>P6Y5JGteW-528-006-45-001-nzm-040-1-O4q-06-qWr</t>
  </si>
  <si>
    <t>素质体育机器人3队</t>
  </si>
  <si>
    <t>盘锦市鹤乡小学/盘锦市康桥小学</t>
  </si>
  <si>
    <t>刘志伟</t>
  </si>
  <si>
    <t>冯允初|黄诗淼</t>
  </si>
  <si>
    <t>P6Y5JGtQb-528-006-22-001-ExT-040-1-bt3-06-jQz</t>
  </si>
  <si>
    <t>猛虎队1队</t>
  </si>
  <si>
    <t>陕西师范大学大兴新区小学</t>
  </si>
  <si>
    <t>马林</t>
  </si>
  <si>
    <t>钟梓昊|李明朔</t>
  </si>
  <si>
    <t>P6Y5JGlpN-528-006-jh-001-pBD-040-1-sxb-06-d5j</t>
  </si>
  <si>
    <t>童编创造队</t>
  </si>
  <si>
    <t>陈兵兵</t>
  </si>
  <si>
    <t>刘宇萱|张沐阳</t>
  </si>
  <si>
    <t>P6Y5JGtrJ-528-006-v3-001-UlU-040-1-o8L-06-PVu</t>
  </si>
  <si>
    <t>天津河西韦哲争奇队</t>
  </si>
  <si>
    <t>天津河西韦哲培训学校</t>
  </si>
  <si>
    <t>孙彬</t>
  </si>
  <si>
    <t>黄宝锐</t>
  </si>
  <si>
    <t>P6Y5JGt1L-528-006-dd-001-ilP-040-1-7qW-06-3cM</t>
  </si>
  <si>
    <t>河南自明创客战队</t>
  </si>
  <si>
    <t>陈莹</t>
  </si>
  <si>
    <t>吴祺阳|陆辰浠</t>
  </si>
  <si>
    <t>P6Y5JGtRB-528-006-EF-001-s5K-040-1-f57-06-3Yr</t>
  </si>
  <si>
    <t>和达二队</t>
  </si>
  <si>
    <t>青岛东川路小学</t>
  </si>
  <si>
    <t>于金禾|边佟哲</t>
  </si>
  <si>
    <t>P6Y5JGlCx-528-006-DI-001-hAC-040-1-uSq-06-3KU</t>
  </si>
  <si>
    <t>启瑞九霄队</t>
  </si>
  <si>
    <t>杭州西湖（紫萱）小学     杭州文新小学</t>
  </si>
  <si>
    <t>裘智钦|徐迟</t>
  </si>
  <si>
    <t>P6Y5JGtR9-528-006-0Z-001-0B2-040-1-562-06-6lu</t>
  </si>
  <si>
    <t>啵啵第一队</t>
  </si>
  <si>
    <t>厦门市集美小学 厦门市乐海小学</t>
  </si>
  <si>
    <t>柯肖宇|蔡恬雅</t>
  </si>
  <si>
    <t>P6Y5JGtrd-528-006-0F-001-O7B-040-1-iJC-06-0O4</t>
  </si>
  <si>
    <t>河南省自明排头兵</t>
  </si>
  <si>
    <t>刘红果</t>
  </si>
  <si>
    <t>张紫懿|桑张涵</t>
  </si>
  <si>
    <t>P6Y5JGtBc-528-006-Vx-001-LGH-040-1-3wZ-06-iN1</t>
  </si>
  <si>
    <t>篮霹雳一队</t>
  </si>
  <si>
    <t>濮阳市油田第五小学，濮阳市绿城小学</t>
  </si>
  <si>
    <t>王怡锦|姜睿谦</t>
  </si>
  <si>
    <t>P6Y5JGtQz-528-006-tS-001-JAm-040-1-B94-06-fHP</t>
  </si>
  <si>
    <t>运城乐博外滩3队</t>
  </si>
  <si>
    <t>运城市新康学校  运城市明远小学</t>
  </si>
  <si>
    <t>谢泽宇|雷响</t>
  </si>
  <si>
    <t>P6Y5JGtuI-528-006-y1-001-Gxa-040-1-vOT-06-PMh</t>
  </si>
  <si>
    <t>屋顶战队</t>
  </si>
  <si>
    <t>王子溪|雷镇屹</t>
  </si>
  <si>
    <t>P6Y5JGl6X-528-006-OA-001-Wb4-040-1-a8R-06-Owa</t>
  </si>
  <si>
    <t>深圳未科-俞乐凡 杨哲熙</t>
  </si>
  <si>
    <t>深圳市南山实验教育集团鼎太小学 深中南山创新学校</t>
  </si>
  <si>
    <t>俞乐凡|杨哲熙</t>
  </si>
  <si>
    <t>P6Y5JGNSG-528-006-zh-001-LjG-040-1-fRq-06-7hr</t>
  </si>
  <si>
    <t>师范附小/滨湖屯溪路小学</t>
  </si>
  <si>
    <t>合肥师范附属小学/合肥市滨湖屯溪路小学</t>
  </si>
  <si>
    <t>陈熙然|林子杰</t>
  </si>
  <si>
    <t>P6Y5JGtmT-528-006-Of-001-HrO-040-1-QHQ-06-6qO</t>
  </si>
  <si>
    <t>百变猛虎队</t>
  </si>
  <si>
    <t>黄冈明珠学校</t>
  </si>
  <si>
    <t>龙磊</t>
  </si>
  <si>
    <t>张鸿蒙|王锦逸</t>
  </si>
  <si>
    <t>P6Y5JGt86-528-006-3n-001-fxf-040-1-IvT-06-lo7</t>
  </si>
  <si>
    <t>衢州市新华小学，市实验新湖校区</t>
  </si>
  <si>
    <t>衢州市新华小学，衢州市实验学校教育集团新湖校区</t>
  </si>
  <si>
    <t>卓希圣</t>
  </si>
  <si>
    <t>祝子墨|汪禹菲</t>
  </si>
  <si>
    <t>P6Y5JGtd3-528-006-VF-001-6Vt-040-1-aPM-06-V54</t>
  </si>
  <si>
    <t>沧州玛酷5队</t>
  </si>
  <si>
    <t>沧州市新华小学 沧州市运河区实验小学</t>
  </si>
  <si>
    <t>张亮</t>
  </si>
  <si>
    <t>袁瑛彬|赵胤沣</t>
  </si>
  <si>
    <t>P6Y5JGtEM-528-006-fU-001-OJL-040-1-WkO-06-l1u</t>
  </si>
  <si>
    <t>阳旭山立</t>
  </si>
  <si>
    <t>临沂湖南崖小学 临沂兴华学校</t>
  </si>
  <si>
    <t>曹娇娇</t>
  </si>
  <si>
    <t>姚旭|杜阳</t>
  </si>
  <si>
    <t>P6Y5JGtnq-528-006-uK-001-ihc-040-1-g5V-06-Gsc</t>
  </si>
  <si>
    <t>青岛赛博三队</t>
  </si>
  <si>
    <t>青岛四方小学</t>
  </si>
  <si>
    <t>周恒玟</t>
  </si>
  <si>
    <t>P6Y5JGtEf-528-006-sW-001-roJ-040-1-tAe-06-alx</t>
  </si>
  <si>
    <t>承风御梓</t>
  </si>
  <si>
    <t>临沂第五实验小学 临沂行知实验学校</t>
  </si>
  <si>
    <t>平燕</t>
  </si>
  <si>
    <t>姜梓童|杜承泽</t>
  </si>
  <si>
    <t>P6Y5JGtnL-528-006-2S-001-6rr-040-1-VgK-06-9Gb</t>
  </si>
  <si>
    <t>市北-图码机器人编程文骏嘉歆队</t>
  </si>
  <si>
    <t>青岛西海岸新区金麦田创客空间培训学校</t>
  </si>
  <si>
    <t>林帅帅</t>
  </si>
  <si>
    <t>姜文骏|韩嘉歆</t>
  </si>
  <si>
    <t>P6Y5JGtEl-528-006-Cq-001-NKX-040-1-rPE-06-BA4</t>
  </si>
  <si>
    <t>朗轩宸辉队</t>
  </si>
  <si>
    <t>临沂第十二中学育新校区小学部  临沂二十中</t>
  </si>
  <si>
    <t>彭晶晶</t>
  </si>
  <si>
    <t>王相宸|张明轩</t>
  </si>
  <si>
    <t>P6Y5JGtnw-528-006-R4-001-Cbl-040-1-e62-06-gQW</t>
  </si>
  <si>
    <t>市北-图码机器人编程徐通悦慈队</t>
  </si>
  <si>
    <t>闫徐通|徐悦慈</t>
  </si>
  <si>
    <t>P6Y5JGteT-528-006-EF-001-LTM-040-1-YMG-06-7jS</t>
  </si>
  <si>
    <t>素质体育机器人2队</t>
  </si>
  <si>
    <t>盘锦市兴隆台区实验小学/盘锦市大洼区实验小学</t>
  </si>
  <si>
    <t>马浩维|孙源</t>
  </si>
  <si>
    <t>P6Y5JGt8L-528-006-RJ-001-Qi9-040-1-FEH-06-ecv</t>
  </si>
  <si>
    <t>西安xdf二十九队</t>
  </si>
  <si>
    <t>太康路小学|西安经开四小</t>
  </si>
  <si>
    <t>陈家豪|王梓晨</t>
  </si>
  <si>
    <t>P6Y5JGtEK-528-006-V2-001-QlP-040-1-XdK-06-xzG</t>
  </si>
  <si>
    <t>森泽队</t>
  </si>
  <si>
    <t>临沂第一实验小学（东关校区）</t>
  </si>
  <si>
    <t>王浩森|宋雨泽</t>
  </si>
  <si>
    <t>P6Y5JGlaG-528-006-g2-001-I3j-040-1-Zmg-06-OdX</t>
  </si>
  <si>
    <t>乐尔潜力队</t>
  </si>
  <si>
    <t>赖沚轩|刘梓汐</t>
  </si>
  <si>
    <t>P6Y5JGlKZ-528-006-Oj-001-Jo7-040-1-17Y-06-wfN</t>
  </si>
  <si>
    <t>柯宇队</t>
  </si>
  <si>
    <t>杨南柯|陈宣宇</t>
  </si>
  <si>
    <t>P6Y5JGl6G-528-006-qJ-001-oxa-040-1-84E-06-NsZ</t>
  </si>
  <si>
    <t>上海市樱花园小学长征中心小学联队</t>
  </si>
  <si>
    <t>上海市樱花园小学上海长征中心小学</t>
  </si>
  <si>
    <t>武锌林|潘思哲</t>
  </si>
  <si>
    <t>P6Y5JGt8u-528-006-T1-001-7Mx-040-1-F9D-06-ZZH</t>
  </si>
  <si>
    <t>绝对给力队</t>
  </si>
  <si>
    <t>义乌市青口小学  义乌市下骆宅小学</t>
  </si>
  <si>
    <t>吴旻皓|吴皓程</t>
  </si>
  <si>
    <t>P6Y5JGtE0-528-006-X5-001-DQp-040-1-2pu-06-wku</t>
  </si>
  <si>
    <t>博泽队</t>
  </si>
  <si>
    <t>临沂杏园小学、临沂第一实验小学（东关校区）</t>
  </si>
  <si>
    <t>王晓群</t>
  </si>
  <si>
    <t>王泓博|马铭泽</t>
  </si>
  <si>
    <t>P6Y5JGtE6-528-006-pJ-001-cPA-040-1-w0A-06-Niv</t>
  </si>
  <si>
    <t>宇辉队</t>
  </si>
  <si>
    <t>临沂第一实验小学（东关校区）、临沂第二实验小学</t>
  </si>
  <si>
    <t>吉相宇|刘辉</t>
  </si>
  <si>
    <t>P6Y5JGt8R-528-006-oD-001-0fD-040-1-EEg-06-m89</t>
  </si>
  <si>
    <t>破浪少年组</t>
  </si>
  <si>
    <t>东阳第二实验小学  东阳白云中心小学</t>
  </si>
  <si>
    <t>张宸霄|潘梓硕</t>
  </si>
  <si>
    <t>P6Y5JGlR6-528-006-0P-001-8t4-040-1-h8t-02-GTO</t>
  </si>
  <si>
    <t>黑神话战队</t>
  </si>
  <si>
    <t>刘子琪|陈嘉祥</t>
  </si>
  <si>
    <t>P6Y5JGcv1-528-006-pS-001-HnO-040-1-ok8-02-Xub</t>
  </si>
  <si>
    <t>锦绣添花队</t>
  </si>
  <si>
    <t>王琳媛</t>
  </si>
  <si>
    <t>胡景添|刘锦润</t>
  </si>
  <si>
    <t>P6Y5JGcv6-528-006-kb-001-R2R-040-1-TVx-02-kY9</t>
  </si>
  <si>
    <t>大灰熊冠军队</t>
  </si>
  <si>
    <t>深圳市松岗中学 深圳市宝安区为明双语实验学校</t>
  </si>
  <si>
    <t>陈秋燕</t>
  </si>
  <si>
    <t>李子赫|李绅庭</t>
  </si>
  <si>
    <t>P6Y5JGts0-528-006-4x-001-SKB-040-1-ALq-02-yRm</t>
  </si>
  <si>
    <t>纳米飞刃</t>
  </si>
  <si>
    <t>赣州市南康区第二中学</t>
  </si>
  <si>
    <t>邓聪兰</t>
  </si>
  <si>
    <t>谢俊豪|崔芳瑜</t>
  </si>
  <si>
    <t>P6Y5JGtFt-528-006-3u-001-nhA-040-1-tb3-02-R07</t>
  </si>
  <si>
    <t>龙川1队</t>
  </si>
  <si>
    <t>朱彦睿|王辰凯</t>
  </si>
  <si>
    <t>P6Y5JGlRc-528-006-Uj-001-15H-040-1-D3n-02-h07</t>
  </si>
  <si>
    <t>九重城阙队</t>
  </si>
  <si>
    <t>河南省濮阳市第一中学</t>
  </si>
  <si>
    <t>吴凤伟</t>
  </si>
  <si>
    <t>丁文康|赵子涵</t>
  </si>
  <si>
    <t>P6Y5JGlR7-528-006-SF-001-F0A-040-1-ZWV-02-ELt</t>
  </si>
  <si>
    <t>CSQ灭霸队</t>
  </si>
  <si>
    <t>东莞市石排中学，东莞市石龙第三中学</t>
  </si>
  <si>
    <t>罗家礼|刘百强</t>
  </si>
  <si>
    <t>P6Y5JGlE7-528-006-cV-001-jnn-040-1-Si9-02-OH6</t>
  </si>
  <si>
    <t>静默风暴</t>
  </si>
  <si>
    <t>常怀昇|坪井翔莲</t>
  </si>
  <si>
    <t>P6Y5JGtDy-528-006-yx-001-6Ev-040-1-O49-02-af6</t>
  </si>
  <si>
    <t>树上的鸟儿成双队</t>
  </si>
  <si>
    <t>宋思成|戴煦东</t>
  </si>
  <si>
    <t>P6Y5JGcvm-528-006-Sw-001-9yv-040-1-OYB-02-vG4</t>
  </si>
  <si>
    <t>NoneTeam</t>
  </si>
  <si>
    <t>冯浩宇|蒋林晋</t>
  </si>
  <si>
    <t>P6Y5JGtFG-528-006-q7-001-EgL-040-1-GFK-02-dGe</t>
  </si>
  <si>
    <t>璇玑智造队</t>
  </si>
  <si>
    <t>聊城文轩初级中学</t>
  </si>
  <si>
    <t>路玉勇</t>
  </si>
  <si>
    <t>张越然</t>
  </si>
  <si>
    <t>P6Y5JGcvK-528-006-Jj-001-ChW-040-1-FvZ-02-nvs</t>
  </si>
  <si>
    <t>大灰熊普普通通队</t>
  </si>
  <si>
    <t>深圳市富源学校 深圳外国语学校宝安学校</t>
  </si>
  <si>
    <t>范骏铖|唐崇睿</t>
  </si>
  <si>
    <t>P6Y5JGc7J-528-006-kS-001-psE-040-1-Yt9-02-FGH</t>
  </si>
  <si>
    <t>尚岐队</t>
  </si>
  <si>
    <t>东北师范大学附属中学新城学校 长春市南关区华泽学校</t>
  </si>
  <si>
    <t>尚哲轩|曹赫岐</t>
  </si>
  <si>
    <t>P6Y5JGchA-528-006-vN-001-JXP-040-1-cfZ-02-9ey</t>
  </si>
  <si>
    <t>麦吉卡飓风队</t>
  </si>
  <si>
    <t>上海江湾初级中学 上海市虹口区新复兴初级中学</t>
  </si>
  <si>
    <t>沈励缘|王梓彭</t>
  </si>
  <si>
    <t>P6Y5JGl8V-528-006-2T-001-vCw-040-1-3Y0-02-62O</t>
  </si>
  <si>
    <t>温州市第二实验中学</t>
  </si>
  <si>
    <t>翁丹茹</t>
  </si>
  <si>
    <t>王子文|金兆浚</t>
  </si>
  <si>
    <t>P6Y5JGlQE-528-006-lt-001-8s0-040-1-9JT-02-Tuu</t>
  </si>
  <si>
    <t>小创客滢煜队</t>
  </si>
  <si>
    <t>广州市番禺区毓贤学校</t>
  </si>
  <si>
    <t>张梓滢|尹伟煜</t>
  </si>
  <si>
    <t>P6Y5JGcvg-528-006-6U-001-tx9-040-1-ZOx-02-yER</t>
  </si>
  <si>
    <t>卓越小队Z</t>
  </si>
  <si>
    <t>周子瑞|张晋骐</t>
  </si>
  <si>
    <t>P6Y5JGcva-528-006-25-001-wpq-040-1-7Hq-02-MOH</t>
  </si>
  <si>
    <t>大灰熊汪汪队</t>
  </si>
  <si>
    <t>陈宇彤|许俊桦</t>
  </si>
  <si>
    <t>P6Y5JGtsK-528-006-OW-001-QVe-040-1-H3S-02-EZX</t>
  </si>
  <si>
    <t>面壁者</t>
  </si>
  <si>
    <t>罗唯轩|张晟铭</t>
  </si>
  <si>
    <t>P6Y5JGlEm-528-006-mB-001-LbV-040-1-ABt-02-uy5</t>
  </si>
  <si>
    <t>XCK慧流队</t>
  </si>
  <si>
    <t>北京乐馨诚科技</t>
  </si>
  <si>
    <t>马天祺|张倚豪</t>
  </si>
  <si>
    <t>P6Y5JGNS6-528-006-Vk-001-T0j-040-1-SZL-02-IKd</t>
  </si>
  <si>
    <t>大灰熊黑钻会员队</t>
  </si>
  <si>
    <t>深圳市宝安区陶园中英文实验学校 深圳市龙岗区百合外国语学校</t>
  </si>
  <si>
    <t>李沁林|王若祺</t>
  </si>
  <si>
    <t>P6Y5JGlRv-528-006-W3-001-V3k-040-1-T1J-02-0yL</t>
  </si>
  <si>
    <t>CSQ变量狂想队</t>
  </si>
  <si>
    <t>东莞市石排中学</t>
  </si>
  <si>
    <t>林子熙|李博濠</t>
  </si>
  <si>
    <t>P6Y5JGczY-528-006-uO-001-l6g-040-1-RdC-02-4QD</t>
  </si>
  <si>
    <t>大灰熊人机队</t>
  </si>
  <si>
    <t>深圳市松岗中学</t>
  </si>
  <si>
    <t>高超</t>
  </si>
  <si>
    <t>黎子铭|谢觐羽</t>
  </si>
  <si>
    <t>P6Y5JGl8y-528-006-nP-001-k29-040-1-2Nh-02-Y7r</t>
  </si>
  <si>
    <t>深圳市龙华区博雅实验学校3队</t>
  </si>
  <si>
    <t>深圳市龙华区博雅实验学校</t>
  </si>
  <si>
    <t>陈汐</t>
  </si>
  <si>
    <t>卢锦龙|周宏丰</t>
  </si>
  <si>
    <t>P6Y5JGcPs-528-006-4m-001-tX7-040-1-UVf-02-hJy</t>
  </si>
  <si>
    <t>零零一队</t>
  </si>
  <si>
    <t>陈焯希|彭鑫磊</t>
  </si>
  <si>
    <t>P6Y5JGlE0-528-006-H2-001-WIg-040-1-MC2-02-A8p</t>
  </si>
  <si>
    <t>交大附中杨浦实验学校鞍山初级中学</t>
  </si>
  <si>
    <t>交通大学附属杨浦实验学校，上海市鞍山初级中学</t>
  </si>
  <si>
    <t>宋梦婷|顾翊轩</t>
  </si>
  <si>
    <t>P6Y5JGlQB-528-006-7P-001-eQk-040-1-S1J-02-mIT</t>
  </si>
  <si>
    <t>乐尔奕者队</t>
  </si>
  <si>
    <t>杨淞棠|苏峻</t>
  </si>
  <si>
    <t>P6Y5JGtk7-528-006-2o-001-ipe-040-1-Zqw-02-NrQ</t>
  </si>
  <si>
    <t>广以理工附属学校与汕头九中联队</t>
  </si>
  <si>
    <t>高静雯</t>
  </si>
  <si>
    <t>黄玥嘉|沈煜棋</t>
  </si>
  <si>
    <t>P6Y5JGlRG-528-006-8b-001-q51-040-1-f0B-02-qLr</t>
  </si>
  <si>
    <t>爱创客勇往直前队</t>
  </si>
  <si>
    <t>巩义市三彩实验学校 巩义市子华初级中学</t>
  </si>
  <si>
    <t>张峻赫|孙语茉</t>
  </si>
  <si>
    <t>P6Y5JGtDQ-528-006-jp-001-qIE-040-1-Duh-02-Lny</t>
  </si>
  <si>
    <t>运城乐博外滩1队</t>
  </si>
  <si>
    <t>盐湖区第十实验学校  运城市明远小学</t>
  </si>
  <si>
    <t>曲浩辰|冯绍洋</t>
  </si>
  <si>
    <t>P6Y5JGtFw-528-006-QS-001-WbO-040-1-JTT-02-Kbf</t>
  </si>
  <si>
    <t>AI冠军战队AA</t>
  </si>
  <si>
    <t>徐海博</t>
  </si>
  <si>
    <t>P6Y5JGtDf-528-006-ej-001-H1I-040-1-wEa-02-WHf</t>
  </si>
  <si>
    <t>mg旋风队</t>
  </si>
  <si>
    <t>晋江市伟冠双语实验学校|石狮市第一中学</t>
  </si>
  <si>
    <t>洪志忠|张兴州</t>
  </si>
  <si>
    <t>陈禾佳|周泽昊</t>
  </si>
  <si>
    <t>P6Y5JGlRN-528-006-Ks-001-Gyv-040-1-DqG-02-f6g</t>
  </si>
  <si>
    <t>御冠一队</t>
  </si>
  <si>
    <t>御冠尚能科技培训中心</t>
  </si>
  <si>
    <t>刘飞辉</t>
  </si>
  <si>
    <t>程子航|韩远浪</t>
  </si>
  <si>
    <t>P6Y5JGcv4-528-006-x7-001-ogK-040-1-2WX-02-Bvf</t>
  </si>
  <si>
    <t>元宇宙队</t>
  </si>
  <si>
    <t>扶沟县第一初级中学 扶沟县实验小学</t>
  </si>
  <si>
    <t>钱纪山</t>
  </si>
  <si>
    <t>路子钰|岳骁男</t>
  </si>
  <si>
    <t>P6Y5JGlE4-528-006-d2-001-d8p-040-1-SSG-02-nOQ</t>
  </si>
  <si>
    <t>星尘旅人</t>
  </si>
  <si>
    <t>李子涵|蔡奕男</t>
  </si>
  <si>
    <t>P6Y5JGl87-528-006-PB-001-cxA-040-1-VMd-02-0rG</t>
  </si>
  <si>
    <t>深圳市龙华区博雅实验学校1队</t>
  </si>
  <si>
    <t>李锐涵|张亦</t>
  </si>
  <si>
    <t>P6Y5JGc7L-528-006-pM-001-cK0-040-1-K1S-02-Oh6</t>
  </si>
  <si>
    <t>今天不救援好吗队</t>
  </si>
  <si>
    <t>喻利敏</t>
  </si>
  <si>
    <t>刘潇枫|陈明熙</t>
  </si>
  <si>
    <t>P6Y5JGNSt-528-006-1F-001-AnT-040-1-8gD-02-R4H</t>
  </si>
  <si>
    <t>大灰熊大米队</t>
  </si>
  <si>
    <t>深圳大学附属中学</t>
  </si>
  <si>
    <t>刘子正|丁可欣</t>
  </si>
  <si>
    <t>P6Y5JGl8u-528-006-O7-001-iU6-040-1-8rC-02-vw4</t>
  </si>
  <si>
    <t>贝尔乐高2队</t>
  </si>
  <si>
    <t>福建省宁德第一中学</t>
  </si>
  <si>
    <t>林文楷|石展旭</t>
  </si>
  <si>
    <t>P6Y5JGl82-528-006-IX-001-bUV-040-1-aQi-02-1qe</t>
  </si>
  <si>
    <t>深圳市龙华区博雅实验学校2队</t>
  </si>
  <si>
    <t>袁伟华|袁弘炜</t>
  </si>
  <si>
    <t>P6Y5JGcv2-528-006-Lf-001-rOJ-040-1-90O-02-czc</t>
  </si>
  <si>
    <t>数据幻能队</t>
  </si>
  <si>
    <t>扶沟县实验中学 扶沟县金塔路小学</t>
  </si>
  <si>
    <t>桑茂祯|张芯睿</t>
  </si>
  <si>
    <t>P6Y5JGtkY-528-006-JN-001-zQR-040-1-e9g-02-v9X</t>
  </si>
  <si>
    <t>南浦实验中学五队</t>
  </si>
  <si>
    <t>温州市南浦实验中学  温州华和外国语学校</t>
  </si>
  <si>
    <t>郑荟荟</t>
  </si>
  <si>
    <t>吴承泽|何浩轩</t>
  </si>
  <si>
    <t>P6Y5JGlRU-528-006-S6-001-yos-040-1-9dX-02-ZrV</t>
  </si>
  <si>
    <t>爱创客贰对队</t>
  </si>
  <si>
    <t>郑州市第四十九中学-河南省实验中学</t>
  </si>
  <si>
    <t>王一宸|焦家乐</t>
  </si>
  <si>
    <t>P6Y5JGl8T-528-006-St-001-IB5-040-1-ZJJ-02-emK</t>
  </si>
  <si>
    <t>温州市南浦实验中学</t>
  </si>
  <si>
    <t>温州市南浦实验中学  国科中学</t>
  </si>
  <si>
    <t>陈政豪|项浩洋</t>
  </si>
  <si>
    <t>P6Y5JGts8-528-006-OD-001-1tu-040-1-Tko-02-CBW</t>
  </si>
  <si>
    <t>XASMC战队</t>
  </si>
  <si>
    <t>李大觉</t>
  </si>
  <si>
    <t>P6Y5JGczt-528-006-yf-001-iF5-040-1-dzE-02-knI</t>
  </si>
  <si>
    <t>畅想银河战队</t>
  </si>
  <si>
    <t>深圳市蛇口育才教育集团育才三中</t>
  </si>
  <si>
    <t>董烨|李明轩</t>
  </si>
  <si>
    <t>P6Y5JGNSo-528-006-0o-001-hnx-040-1-Tf0-02-NKp</t>
  </si>
  <si>
    <t>大灰熊海洋队</t>
  </si>
  <si>
    <t>杨海洋|宋源鑫</t>
  </si>
  <si>
    <t>P6Y5JGcPM-528-006-rk-001-mR8-040-1-GQM-02-vnN</t>
  </si>
  <si>
    <t>河南自明创新战队</t>
  </si>
  <si>
    <t>内乡县实验初级中学</t>
  </si>
  <si>
    <t>李小莉</t>
  </si>
  <si>
    <t>梁雯浠|卢绍源</t>
  </si>
  <si>
    <t>P6Y5JGcPW-528-006-nK-001-H5h-040-1-jQL-02-kdC</t>
  </si>
  <si>
    <t>CSQ深藏blue队</t>
  </si>
  <si>
    <t>东莞市翰林实验学校，东莞市石排中学</t>
  </si>
  <si>
    <t>沈子宣|王政</t>
  </si>
  <si>
    <t>P6Y5JGcPT-528-006-JO-001-oiZ-040-1-JP4-02-YYA</t>
  </si>
  <si>
    <t>CSQ辉煌队</t>
  </si>
  <si>
    <t>张嘉城|王灏轩</t>
  </si>
  <si>
    <t>P6Y5JGcvI-528-006-41-001-BCt-040-1-1wf-02-xUK</t>
  </si>
  <si>
    <t>安徽巢湖春晖学校1队</t>
  </si>
  <si>
    <t>朱晓君</t>
  </si>
  <si>
    <t>孙仪哲|张致远</t>
  </si>
  <si>
    <t>P6Y5JGc7A-528-006-tL-001-Yam-040-1-ON2-02-nyD</t>
  </si>
  <si>
    <t>锦城四中战队</t>
  </si>
  <si>
    <t>杭州市临安区锦城第四初级中学</t>
  </si>
  <si>
    <t>亓溥溥</t>
  </si>
  <si>
    <t>郭越</t>
  </si>
  <si>
    <t>P6Y5JGcPR-528-006-jz-001-qVN-040-1-jUi-02-4dN</t>
  </si>
  <si>
    <t>CSQ猛人队</t>
  </si>
  <si>
    <t>黄嘉懿|莫子敖</t>
  </si>
  <si>
    <t>P6Y5JGlEY-528-006-M8-001-h5p-040-1-dpH-02-lLx</t>
  </si>
  <si>
    <t>XCK拓界队</t>
  </si>
  <si>
    <t>杜可馨|程梦烁</t>
  </si>
  <si>
    <t>P6Y5JGcPr-528-006-OO-001-AcO-040-1-dEE-02-kzL</t>
  </si>
  <si>
    <t>兴宇梓轩队</t>
  </si>
  <si>
    <t>芜湖市鸠兹中学</t>
  </si>
  <si>
    <t>靳婷</t>
  </si>
  <si>
    <t>束兴宇|唐梓轩</t>
  </si>
  <si>
    <t>P6Y5JGc7G-528-006-hH-001-7H0-040-1-OhR-02-8pP</t>
  </si>
  <si>
    <t>赛了个赛博了个博队</t>
  </si>
  <si>
    <t>龙亦禾|徐天晨</t>
  </si>
  <si>
    <t>P6Y5JGtDa-528-006-At-001-YYi-040-1-V3A-02-3ei</t>
  </si>
  <si>
    <t>芦林中学1队</t>
  </si>
  <si>
    <t>江西省上饶市广丰区芦林街道学校</t>
  </si>
  <si>
    <t>王凯</t>
  </si>
  <si>
    <t>李子涵|童安麟</t>
  </si>
  <si>
    <t>P6Y5JGteD-528-006-Uh-001-GHA-040-1-OAo-02-Cjz</t>
  </si>
  <si>
    <t>逐梦1小队</t>
  </si>
  <si>
    <t>遵义航天中学</t>
  </si>
  <si>
    <t>葛明惠</t>
  </si>
  <si>
    <t>骆宣|陈楚轩</t>
  </si>
  <si>
    <t>P6Y5JGc76-528-006-GY-001-hKG-040-1-r1E-02-Lgz</t>
  </si>
  <si>
    <t>苏彭队</t>
  </si>
  <si>
    <t>长春净月高新技术产业开发区华岳学校 长春市净月实验中学</t>
  </si>
  <si>
    <t>PENG LINSHUO|苏梓航</t>
  </si>
  <si>
    <t>P6Y5JGch1-528-006-aR-001-Oev-040-1-FPa-02-6Hu</t>
  </si>
  <si>
    <t>高唐玛酷先锋队</t>
  </si>
  <si>
    <t>郝泽中|吴东书</t>
  </si>
  <si>
    <t>P6Y5JGczC-528-006-bY-001-exF-040-1-2Ps-02-zMv</t>
  </si>
  <si>
    <t>贝塔梦幻队</t>
  </si>
  <si>
    <t>深圳市沙井中学，深圳市宝安区和一学校</t>
  </si>
  <si>
    <t>聂福平</t>
  </si>
  <si>
    <t>黄志祥|胡钰权</t>
  </si>
  <si>
    <t>P6Y5JGlQF-528-006-Ix-001-ZY1-040-1-tpS-02-3ad</t>
  </si>
  <si>
    <t>深圳少年战队</t>
  </si>
  <si>
    <t>深圳市龙岗区龙高（教育集团）宝龙外国语学校，深圳市博观外国语学校</t>
  </si>
  <si>
    <t>江宗桃</t>
  </si>
  <si>
    <t>林子瑜|张远正</t>
  </si>
  <si>
    <t>P6Y5JGtDu-528-006-mY-001-8TY-040-1-aIK-02-ELi</t>
  </si>
  <si>
    <t>壮志凌云队</t>
  </si>
  <si>
    <t>保定市青少年科技辅导员协会</t>
  </si>
  <si>
    <t>黄显浩</t>
  </si>
  <si>
    <t>王泽|高圣勋</t>
  </si>
  <si>
    <t>P6Y5JGlE8-528-006-O0-001-hre-040-1-h81-02-Mjd</t>
  </si>
  <si>
    <t>XCK云脑队</t>
  </si>
  <si>
    <t>梁傲铭|吴沛洋</t>
  </si>
  <si>
    <t>P6Y5JGlR2-528-006-ZP-001-OnB-040-1-Ok6-02-LmP</t>
  </si>
  <si>
    <t>CSQ一心队</t>
  </si>
  <si>
    <t>东莞市东华初级中学</t>
  </si>
  <si>
    <t>唐果儿|吴姝灵</t>
  </si>
  <si>
    <t>P6Y5JGc7D-528-006-tX-001-oCp-040-1-CbV-02-O54</t>
  </si>
  <si>
    <t>鞍山尖峰队</t>
  </si>
  <si>
    <t>鞍山市铁西区实验学校 二十六中学</t>
  </si>
  <si>
    <t>王俊龙</t>
  </si>
  <si>
    <t>吴烁辰|刘芮汐</t>
  </si>
  <si>
    <t>P6Y5JGc7g-528-006-KW-001-fcb-040-1-wMk-02-0ox</t>
  </si>
  <si>
    <t>鞍山猛虎队</t>
  </si>
  <si>
    <t>鞍山市第二中学</t>
  </si>
  <si>
    <t>王皓麟|吕金航</t>
  </si>
  <si>
    <t>P6Y5JGchH-528-006-3u-001-fQ7-040-1-uV6-02-oMd</t>
  </si>
  <si>
    <t>博阳亦辰</t>
  </si>
  <si>
    <t>黄骅市第二中学</t>
  </si>
  <si>
    <t>何瑞青</t>
  </si>
  <si>
    <t>张博阳|张亦辰</t>
  </si>
  <si>
    <t>P6Y5JGlE2-528-006-mG-001-7Th-040-1-voz-02-Xmd</t>
  </si>
  <si>
    <t>零号元素</t>
  </si>
  <si>
    <t>李浩洋|安孟浠</t>
  </si>
  <si>
    <t>P6Y5JGtD8-528-006-fQ-001-6ac-040-1-w1j-02-2o2</t>
  </si>
  <si>
    <t>西安市益新中学1队</t>
  </si>
  <si>
    <t>西安市益新中学</t>
  </si>
  <si>
    <t>邬锦豪|沈星旭</t>
  </si>
  <si>
    <t>P6Y5JGcvG-528-006-SY-001-hlW-040-1-ede-02-Mfu</t>
  </si>
  <si>
    <t>专心搞事组合</t>
  </si>
  <si>
    <t>燕山前进中学</t>
  </si>
  <si>
    <t>蒋哲</t>
  </si>
  <si>
    <t>隗天淇</t>
  </si>
  <si>
    <t>P6Y5JGtDZ-528-006-n1-001-Yle-040-1-zOM-02-ErX</t>
  </si>
  <si>
    <t>逐梦2小队</t>
  </si>
  <si>
    <t>王陈淼|梁英智</t>
  </si>
  <si>
    <t>P6Y5JGtFd-528-006-ii-001-lYL-040-1-gCR-02-2dR</t>
  </si>
  <si>
    <t>博霖</t>
  </si>
  <si>
    <t>哈尔滨市第六十九中学  哈尔滨市松南学校</t>
  </si>
  <si>
    <t>王巍霖|吴东博</t>
  </si>
  <si>
    <t>P6Y5JGcP6-528-006-3D-001-kz5-040-1-3ut-02-q71</t>
  </si>
  <si>
    <t>乐橙小镇扶光组</t>
  </si>
  <si>
    <t>乐橙小镇亲子成长空间</t>
  </si>
  <si>
    <t>张紫翼</t>
  </si>
  <si>
    <t>杨天骐|王子元</t>
  </si>
  <si>
    <t>P6Y5JGcvV-528-006-Pm-001-LgJ-040-1-cs9-02-PRF</t>
  </si>
  <si>
    <t>巢湖市第七中学1队</t>
  </si>
  <si>
    <t>耿晋鹏|陈博文</t>
  </si>
  <si>
    <t>P6Y5JGtDt-528-006-O7-001-Nqg-040-1-eqZ-02-bqC</t>
  </si>
  <si>
    <t>漳州星思维战队</t>
  </si>
  <si>
    <t>福建省漳州第一中学\漳州市龙文区通源学校</t>
  </si>
  <si>
    <t>吴奕岚</t>
  </si>
  <si>
    <t>吴振语|蔡煜宸</t>
  </si>
  <si>
    <t>P6Y5JGlnh-528-006-00-001-dPK-040-1-6eH-02-4yY</t>
  </si>
  <si>
    <t>未之星轩武队</t>
  </si>
  <si>
    <t>洛阳市实验中学</t>
  </si>
  <si>
    <t>叶剑锋</t>
  </si>
  <si>
    <t>韩金轩|贾武川</t>
  </si>
  <si>
    <t>P6Y5JGtsj-528-006-sm-001-QCT-040-1-Ae4-02-wqb</t>
  </si>
  <si>
    <t>猿创梅溪湖卯辰队</t>
  </si>
  <si>
    <t>长沙市东雅中学</t>
  </si>
  <si>
    <t>祝子轩|范雨嘉</t>
  </si>
  <si>
    <t>P6Y5JGc73-528-006-kk-001-V9h-040-1-8Md-02-AMI</t>
  </si>
  <si>
    <t>TJ帕帕熹然队</t>
  </si>
  <si>
    <t>天津市第一中学滨海学校 中国人民大学附属中学朝阳学校</t>
  </si>
  <si>
    <t>冯阔</t>
  </si>
  <si>
    <t>何孟熹|马逸然</t>
  </si>
  <si>
    <t>P6Y5JGc71-528-006-mU-001-vVL-040-1-8kF-02-uBo</t>
  </si>
  <si>
    <t>ZZ琦源</t>
  </si>
  <si>
    <t>南昌新世界学校 沈阳市铁西区杏坛中学（西校区）</t>
  </si>
  <si>
    <t>张书源|赵洲轩琦</t>
  </si>
  <si>
    <t>P6Y5JGtFV-528-006-qr-001-hLz-040-1-Pw1-02-SEZ</t>
  </si>
  <si>
    <t>和达一队</t>
  </si>
  <si>
    <t>青岛实验初中李沧分校  青岛中央商务区实验学校</t>
  </si>
  <si>
    <t>王浩宸|朱祎宸</t>
  </si>
  <si>
    <t>P6Y5JGl8E-528-006-SO-001-Nt0-040-1-SOi-02-Irm</t>
  </si>
  <si>
    <t>石代机器人</t>
  </si>
  <si>
    <t>石狮市第一中学</t>
  </si>
  <si>
    <t>黄俊阳</t>
  </si>
  <si>
    <t>P6Y5JGcPU-528-006-AO-001-Jfd-040-1-u0S-02-0Vr</t>
  </si>
  <si>
    <t>垂天之云队</t>
  </si>
  <si>
    <t>河南省濮阳市油田第五中学</t>
  </si>
  <si>
    <t>冯景</t>
  </si>
  <si>
    <t>王锦轩|丁子恒</t>
  </si>
  <si>
    <t>P6Y5JGlEM-528-006-xb-001-j6L-040-1-bPF-02-zp6</t>
  </si>
  <si>
    <t>梦想一队</t>
  </si>
  <si>
    <t>永城市实验中学 永城市第一综合学校初中部</t>
  </si>
  <si>
    <t>黄秀玲</t>
  </si>
  <si>
    <t>于洋|夏誉书</t>
  </si>
  <si>
    <t>P6Y5JGtFh-528-006-bl-001-bg5-040-1-mvf-02-Bky</t>
  </si>
  <si>
    <t>砀山贝乐菲科3队</t>
  </si>
  <si>
    <t>砀山县第五中学</t>
  </si>
  <si>
    <t>文月红</t>
  </si>
  <si>
    <t>陈梓涵|陈梓沐</t>
  </si>
  <si>
    <t>P6Y5JGcP3-528-006-cf-001-eyu-040-1-bMS-02-6CN</t>
  </si>
  <si>
    <t>鸠兹中学一队</t>
  </si>
  <si>
    <t>朱泓霖|吴舍繁</t>
  </si>
  <si>
    <t>P6Y5JGtFE-528-006-nK-001-Wev-040-1-npa-02-aWo</t>
  </si>
  <si>
    <t>TJ帕帕南悦队</t>
  </si>
  <si>
    <t>天津市第二十一中学 天津市第一中学滨海学校</t>
  </si>
  <si>
    <t>杨悦</t>
  </si>
  <si>
    <t>P6Y5JGNSM-528-006-ub-001-GDZ-040-1-TZ2-02-NW6</t>
  </si>
  <si>
    <t>大灰熊躺赢队</t>
  </si>
  <si>
    <t>深圳市松岗中学 深圳市富源学校</t>
  </si>
  <si>
    <t>胡羽馨|胡正嘉</t>
  </si>
  <si>
    <t>P6Y5JGtkq-528-006-uD-001-abw-040-1-tP8-02-fsk</t>
  </si>
  <si>
    <t>苍南码高决赛三队</t>
  </si>
  <si>
    <t>苍南树人学校，苍南外国语学校</t>
  </si>
  <si>
    <t>项敬杭|曾宇俊</t>
  </si>
  <si>
    <t>P6Y5JGc7Q-528-006-Gt-001-csZ-040-1-SRr-02-7NX</t>
  </si>
  <si>
    <t>飞虎雪豹</t>
  </si>
  <si>
    <t>乌鲁木齐咔库编程中心（天山区校区）</t>
  </si>
  <si>
    <t>于米提·阿卜杜柯热木</t>
  </si>
  <si>
    <t>艾科散·买明|鲁斯坦·帕尔哈丁</t>
  </si>
  <si>
    <t>P6Y5JGNSI-528-006-dI-001-wIo-040-1-2ae-02-tOn</t>
  </si>
  <si>
    <t>大灰熊家康队</t>
  </si>
  <si>
    <t>方家康|郑诗蕊</t>
  </si>
  <si>
    <t>P6Y5JGczW-528-006-Wb-001-OFG-040-1-YYC-02-xJk</t>
  </si>
  <si>
    <t>大灰熊book思议队</t>
  </si>
  <si>
    <t>深圳市宝安区燕川实验学校</t>
  </si>
  <si>
    <t>梁凌锋|邓佳涛</t>
  </si>
  <si>
    <t>P6Y5JGczv-528-006-Eo-001-rOd-040-1-YRo-02-SQa</t>
  </si>
  <si>
    <t>北坦一队</t>
  </si>
  <si>
    <t>济南市天桥区宝华中学</t>
  </si>
  <si>
    <t>于悦心</t>
  </si>
  <si>
    <t>刘皓宇|姚天予</t>
  </si>
  <si>
    <t>P6Y5JGl8X-528-006-YK-001-cU0-040-1-tVs-02-h7z</t>
  </si>
  <si>
    <t>未来代码之星</t>
  </si>
  <si>
    <t>沈阳市虹桥初级中学 辽宁省实验学校赤山校区初中部</t>
  </si>
  <si>
    <t>孙成泓|王家乐</t>
  </si>
  <si>
    <t>P6Y5JGcvT-528-006-lO-001-TbN-040-1-k7o-02-mku</t>
  </si>
  <si>
    <t>地球号</t>
  </si>
  <si>
    <t>张灿辉|陈叶茜</t>
  </si>
  <si>
    <t>P6Y5JGczQ-528-006-NU-001-Y32-040-1-TbY-02-AQ0</t>
  </si>
  <si>
    <t>大灰熊丘丘队</t>
  </si>
  <si>
    <t>郝银龙</t>
  </si>
  <si>
    <t>丘普安|郑诗怡</t>
  </si>
  <si>
    <t>P6Y5JGcvR-528-006-Kj-001-ldQ-040-1-xtP-02-lhf</t>
  </si>
  <si>
    <t>XASMVP战队</t>
  </si>
  <si>
    <t>黄浩群|浦锦恒</t>
  </si>
  <si>
    <t>P6Y5JGcv0-528-006-F5-001-pfX-040-1-OuC-02-fbB</t>
  </si>
  <si>
    <t>大灰熊文洋队</t>
  </si>
  <si>
    <t>宝安中学（集团）第二实验学校 深圳市龙岗区百合外国语学校</t>
  </si>
  <si>
    <t>何梓文|杨思悦</t>
  </si>
  <si>
    <t>P6Y5JGlRS-528-006-wR-001-wIR-040-1-z0k-02-jPV</t>
  </si>
  <si>
    <t>童编六队</t>
  </si>
  <si>
    <t>张燕</t>
  </si>
  <si>
    <t>卢好|肖宏轩</t>
  </si>
  <si>
    <t>P6Y5JGcza-528-006-7n-001-ozQ-040-1-aO0-02-8sf</t>
  </si>
  <si>
    <t>雷霆二队</t>
  </si>
  <si>
    <t>南山区南头城学校，南山实验集团荔林小学</t>
  </si>
  <si>
    <t>李浩楠|董浩晨</t>
  </si>
  <si>
    <t>P6Y5JGcvp-528-006-s1-001-HEC-040-1-ADu-02-XWd</t>
  </si>
  <si>
    <t>大灰熊小灰熊队</t>
  </si>
  <si>
    <t>黄震霆|陈浩熙</t>
  </si>
  <si>
    <t>P6Y5JGc7z-528-006-Ou-001-a5O-040-1-7Cw-02-3AU</t>
  </si>
  <si>
    <t>上海市育才初级中学</t>
  </si>
  <si>
    <t>尚千竣</t>
  </si>
  <si>
    <t>P6Y5JGlEg-528-006-lz-001-6gl-040-1-t2a-02-rUo</t>
  </si>
  <si>
    <t>苍穹远征队</t>
  </si>
  <si>
    <t>刘知奇</t>
  </si>
  <si>
    <t>P6Y5JGcPz-528-006-YX-001-j5O-040-1-PtA-02-77R</t>
  </si>
  <si>
    <t>猎手队</t>
  </si>
  <si>
    <t>重庆快速慢想</t>
  </si>
  <si>
    <t>张敖瑞|张铭洋</t>
  </si>
  <si>
    <t>P6Y5JGl8d-528-006-SX-001-nla-040-1-oE0-02-3pn</t>
  </si>
  <si>
    <t>xz精英队</t>
  </si>
  <si>
    <t>洪志忠</t>
  </si>
  <si>
    <t>蔡尚捷</t>
  </si>
  <si>
    <t>P6Y5JGl8f-528-006-yx-001-iBb-040-1-4oe-02-vRJ</t>
  </si>
  <si>
    <t>AI冠军战队AC</t>
  </si>
  <si>
    <t>丁梓洋</t>
  </si>
  <si>
    <t>P6Y5JGcvz-528-006-9S-001-fbx-040-1-spU-02-d68</t>
  </si>
  <si>
    <t>为国争光队</t>
  </si>
  <si>
    <t>长江大学沙市附属中学  荆州市沙市区沙北实验学校</t>
  </si>
  <si>
    <t>李红艳</t>
  </si>
  <si>
    <t>曾泽宇|章顺境</t>
  </si>
  <si>
    <t>P6Y5JGchq-528-006-qS-001-rMe-040-1-pZX-02-hK5</t>
  </si>
  <si>
    <t>麦吉卡临风队</t>
  </si>
  <si>
    <t>上海民办光华中学 上海市虹口区外国语第二小学</t>
  </si>
  <si>
    <t>黄子瑞|皋子扬</t>
  </si>
  <si>
    <t>P6Y5JGch4-528-006-9U-001-SAb-040-1-eDV-02-UnS</t>
  </si>
  <si>
    <t>麦吉卡驰风队</t>
  </si>
  <si>
    <t>上海市诸翟学校 上海市丰镇中学</t>
  </si>
  <si>
    <t>郑浚哲|陆欣宇</t>
  </si>
  <si>
    <t>P6Y5JGcvO-528-006-Kn-001-roa-040-1-IOX-02-28H</t>
  </si>
  <si>
    <t>飞厦中学与广东第二师范学校联队</t>
  </si>
  <si>
    <t>汕头市飞厦中学</t>
  </si>
  <si>
    <t>韦晓嘉</t>
  </si>
  <si>
    <t>谢许诠|郑安锜</t>
  </si>
  <si>
    <t>P6Y5JGtkp-528-006-6S-001-MJM-040-1-tXP-02-AeO</t>
  </si>
  <si>
    <t>南太湖风暴队</t>
  </si>
  <si>
    <t>湖州市南太湖双语学校  湖州市第五中学教育集团</t>
  </si>
  <si>
    <t>易子煜</t>
  </si>
  <si>
    <t>黄煜城|张思锐</t>
  </si>
  <si>
    <t>P6Y5JGchh-528-006-c3-001-pzU-040-1-pM3-02-idP</t>
  </si>
  <si>
    <t>麦吉卡疾风队</t>
  </si>
  <si>
    <t>上海市复兴实验中学 上海市民办新北郊初级中学</t>
  </si>
  <si>
    <t>郤望|刘锦泽</t>
  </si>
  <si>
    <t>P6Y5JGcz4-528-006-Dx-001-OhT-040-1-5nl-02-Led</t>
  </si>
  <si>
    <t>斗门乾中与斗门实中联队</t>
  </si>
  <si>
    <t>珠海市斗门区乾务镇初级中学 珠海市斗门区实验中学</t>
  </si>
  <si>
    <t>叶明辉</t>
  </si>
  <si>
    <t>王骏鑫|黄浩睿</t>
  </si>
  <si>
    <t>P6Y5JGc7T-528-006-3X-001-F8v-040-1-tXo-02-eV2</t>
  </si>
  <si>
    <t>汕头市龙湖实验中学战队</t>
  </si>
  <si>
    <t>郑宗成|林仕瀚</t>
  </si>
  <si>
    <t>P6Y5JGtFm-528-006-AQ-001-mcu-040-1-VYp-02-MLR</t>
  </si>
  <si>
    <t>辰弘</t>
  </si>
  <si>
    <t>哈尔滨工业大学附属中学 哈尔滨市第十七中学</t>
  </si>
  <si>
    <t>王闫瑞辰|杨啓弘</t>
  </si>
  <si>
    <t>P6Y5JGczM-528-006-m2-001-rTS-040-1-fu7-02-X6P</t>
  </si>
  <si>
    <t>创世队</t>
  </si>
  <si>
    <t>南山实验教育集团南海中学，深圳市南山外国语 第二实验学校</t>
  </si>
  <si>
    <t>刘恩辰|马子轩</t>
  </si>
  <si>
    <t>P6Y5JGchJ-528-006-lG-001-3vM-040-1-3SB-02-Ghz</t>
  </si>
  <si>
    <t>赛图灵4队</t>
  </si>
  <si>
    <t>广州市番禺东风中学，广州市仲元中学</t>
  </si>
  <si>
    <t>陈思羽|郑立杨</t>
  </si>
  <si>
    <t>P6Y5JGczZ-528-006-yR-001-NLp-040-1-N9y-02-ZOF</t>
  </si>
  <si>
    <t>东风破战队</t>
  </si>
  <si>
    <t>王梓语|彭彦喆</t>
  </si>
  <si>
    <t>P6Y5JGtka-528-006-9L-001-9yH-040-1-qtO-02-gLH</t>
  </si>
  <si>
    <t>冠军之星</t>
  </si>
  <si>
    <t>佳木斯市第六小学 机械公民双鸭山校区</t>
  </si>
  <si>
    <t>张莎莎</t>
  </si>
  <si>
    <t>于舒然|孟准</t>
  </si>
  <si>
    <t>P6Y5JGtkF-528-006-5N-001-k5T-040-1-6Dt-02-tOs</t>
  </si>
  <si>
    <t>砀山贝乐菲科2队</t>
  </si>
  <si>
    <t>张磊</t>
  </si>
  <si>
    <t>张家诚|郭朝硕</t>
  </si>
  <si>
    <t>P6Y5JGtDF-528-006-wa-001-iOj-040-1-lle-02-puk</t>
  </si>
  <si>
    <t>华美学校与紫贤学校联队</t>
  </si>
  <si>
    <t>陈凯轩|邱梓熙</t>
  </si>
  <si>
    <t>P6Y5JGcPG-528-006-lQ-001-9Wh-040-1-wYq-02-dSi</t>
  </si>
  <si>
    <t>浮光跃金队</t>
  </si>
  <si>
    <t>河南省濮阳市油田第四中学</t>
  </si>
  <si>
    <t>黄亚楠</t>
  </si>
  <si>
    <t>赵嘉赫|孙翊宸</t>
  </si>
  <si>
    <t>P6Y5JGl8F-528-006-bA-001-xdI-040-1-kuZ-02-0bs</t>
  </si>
  <si>
    <t>深圳巅峰展翼队</t>
  </si>
  <si>
    <t>深圳市龙岗区龙城高级中学龙城创新学校，深圳市龙岗区龙岗中心学校</t>
  </si>
  <si>
    <t>胡玮峰|区展畅</t>
  </si>
  <si>
    <t>P6Y5JGtFL-528-006-UG-001-f5T-040-1-MPp-02-bqe</t>
  </si>
  <si>
    <t>AI冠军战队AB</t>
  </si>
  <si>
    <t>赵宇晨|王泓尧</t>
  </si>
  <si>
    <t>P6Y5JGcPo-528-006-Yi-001-doy-040-1-T2T-02-b88</t>
  </si>
  <si>
    <t>乐橙小镇伯仲组</t>
  </si>
  <si>
    <t>张赫天|张立浩</t>
  </si>
  <si>
    <t>P6Y5JGtDx-528-006-8I-001-ab5-040-1-LFj-02-Sd8</t>
  </si>
  <si>
    <t>芦林中学2队</t>
  </si>
  <si>
    <t>王灵飞</t>
  </si>
  <si>
    <t>赵雨泽|谭皓天</t>
  </si>
  <si>
    <t>P6Y5JGcvs-528-006-iV-001-M3a-040-1-ihG-02-hdC</t>
  </si>
  <si>
    <t>羽果队</t>
  </si>
  <si>
    <t>万象城快思慢想</t>
  </si>
  <si>
    <t>冉果|曹星羽</t>
  </si>
  <si>
    <t>P6Y5JGc7V-528-006-6I-001-3kH-040-1-VLq-02-olL</t>
  </si>
  <si>
    <t>正航队</t>
  </si>
  <si>
    <t>长春市第五十二中学 长春市第一零三中学亚泰校区</t>
  </si>
  <si>
    <t>杜文正|延明航</t>
  </si>
  <si>
    <t>P6Y5JGczi-528-006-eO-001-RrN-040-1-SRD-02-oY9</t>
  </si>
  <si>
    <t>艾睿博2C逐梦队</t>
  </si>
  <si>
    <t>南山实验教育集团南海中学</t>
  </si>
  <si>
    <t>张政捷|赵一九</t>
  </si>
  <si>
    <t>P6Y5JGlEe-528-006-Il-001-liP-040-1-y6t-02-hwF</t>
  </si>
  <si>
    <t>星云开拓者队</t>
  </si>
  <si>
    <t>首都师范大学附属中学</t>
  </si>
  <si>
    <t>李浩雷|孙唯翕</t>
  </si>
  <si>
    <t>P6Y5JGtk1-528-006-IN-001-U6p-040-1-wZC-02-d5B</t>
  </si>
  <si>
    <t>启瑞玄甲军队</t>
  </si>
  <si>
    <t>杭州市临平区树兰实验学校 杭州沈括中学</t>
  </si>
  <si>
    <t>胡郑镭|王俊皓</t>
  </si>
  <si>
    <t>P6Y5JGlEB-528-006-Tn-001-Wmh-040-1-9KY-02-oQb</t>
  </si>
  <si>
    <t>皓辰队</t>
  </si>
  <si>
    <t>宜春市袁州区金葵艺术培训中心</t>
  </si>
  <si>
    <t>邱娟</t>
  </si>
  <si>
    <t>彭皓雍|邬奕辰</t>
  </si>
  <si>
    <t>P6Y5JGl8m-528-006-cS-001-Wei-040-1-DYt-02-Sql</t>
  </si>
  <si>
    <t>科艺之光D队</t>
  </si>
  <si>
    <t>乌鲁木齐市兵团二中  乌鲁木齐市幸福中学</t>
  </si>
  <si>
    <t>胡嘉仪|何欣澄</t>
  </si>
  <si>
    <t>P6Y5JGc77-528-006-pU-001-oCy-040-1-Fk6-02-gsS</t>
  </si>
  <si>
    <t>上海市新大桥中学</t>
  </si>
  <si>
    <t>张熙泽</t>
  </si>
  <si>
    <t>P6Y5JGtDe-528-006-Qh-001-kos-040-1-TIx-02-GIy</t>
  </si>
  <si>
    <t>云南曲靖维思特星舵队</t>
  </si>
  <si>
    <t>曲靖市麒麟区维思特教育咨询服务中心</t>
  </si>
  <si>
    <t>杨浩波</t>
  </si>
  <si>
    <t>李岩锦|周晋逸</t>
  </si>
  <si>
    <t>P6Y5JGtkL-528-006-10-001-iN0-040-1-Bm2-02-6CQ</t>
  </si>
  <si>
    <t>摩珥强强联合队</t>
  </si>
  <si>
    <t>吴尔放</t>
  </si>
  <si>
    <t>杨景旭|陈俊逸</t>
  </si>
  <si>
    <t>P6Y5JGtke-528-006-QC-001-2Qz-040-1-GQs-02-rXm</t>
  </si>
  <si>
    <t>砀山贝乐菲科1队</t>
  </si>
  <si>
    <t>张新</t>
  </si>
  <si>
    <t>王铭希|郑子润</t>
  </si>
  <si>
    <t>P6Y5JGtDl-528-006-OS-001-vdy-040-1-1PQ-02-Lvd</t>
  </si>
  <si>
    <t>闪电风龙</t>
  </si>
  <si>
    <t>北京市房山第四中学</t>
  </si>
  <si>
    <t>王彦哲</t>
  </si>
  <si>
    <t>P6Y5JGl8q-528-006-nl-001-8X1-040-1-AWV-02-nkn</t>
  </si>
  <si>
    <t>新源六中AI战队</t>
  </si>
  <si>
    <t>新源县第六中学</t>
  </si>
  <si>
    <t>赵长义</t>
  </si>
  <si>
    <t>赵陈思|杨子恩</t>
  </si>
  <si>
    <t>P6Y5JGlEI-528-006-1z-001-1Yv-040-1-6iI-02-LhH</t>
  </si>
  <si>
    <t>乐酷汇才之星</t>
  </si>
  <si>
    <t>济南汇才学校</t>
  </si>
  <si>
    <t>王永观</t>
  </si>
  <si>
    <t>郭臣康</t>
  </si>
  <si>
    <t>P6Y5JGtFZ-528-006-vC-001-GLO-040-1-CqP-02-qcK</t>
  </si>
  <si>
    <t>哆啦D梦</t>
  </si>
  <si>
    <t>眉山市东坡区冠城实验学校|四川绵阳东辰学校</t>
  </si>
  <si>
    <t>张莉梅</t>
  </si>
  <si>
    <t>陈柯宇|王科又</t>
  </si>
  <si>
    <t>P6Y5JGchl-528-006-Fe-001-rO3-040-1-wed-02-sKC</t>
  </si>
  <si>
    <t>皓赫战队</t>
  </si>
  <si>
    <t>杨程皓|姚佳赫</t>
  </si>
  <si>
    <t>P6Y5JGczL-528-006-Xo-001-ALN-040-1-qRk-02-fhO</t>
  </si>
  <si>
    <t>斗门实中与紫荆中学联队</t>
  </si>
  <si>
    <t>珠海市斗门区实验中学 珠海市紫荆中学</t>
  </si>
  <si>
    <t>朱毅鸿</t>
  </si>
  <si>
    <t>袁持嘉|陈悦铭</t>
  </si>
  <si>
    <t>P6Y5JGtDr-528-006-A5-001-m2d-040-1-9Im-02-jru</t>
  </si>
  <si>
    <t>未来科创队</t>
  </si>
  <si>
    <t>乔鑫伟|周竞凯</t>
  </si>
  <si>
    <t>P6Y5JGcPw-528-006-MT-001-zsA-040-1-O2k-02-N4S</t>
  </si>
  <si>
    <t>静影沉璧队</t>
  </si>
  <si>
    <t>河南省濮阳市实验中学</t>
  </si>
  <si>
    <t>杨信超</t>
  </si>
  <si>
    <t>杨思甜|杨思宇</t>
  </si>
  <si>
    <t>P6Y5JGl8o-528-006-xv-001-1UJ-040-1-fT0-02-elq</t>
  </si>
  <si>
    <t>未来框架之星</t>
  </si>
  <si>
    <t>沈阳市第四十三中学天山校区 沈阳市第四十三中学</t>
  </si>
  <si>
    <t>沈明俊</t>
  </si>
  <si>
    <t>龚嘉泽|胡恒祎</t>
  </si>
  <si>
    <t>P6Y5JGlQd-528-006-Ys-001-qG2-040-1-rbe-02-SBi</t>
  </si>
  <si>
    <t>乐尔无畏队</t>
  </si>
  <si>
    <t>金准|陈明轩</t>
  </si>
  <si>
    <t>P6Y5JGc7p-528-006-PB-001-dre-040-1-721-02-8ay</t>
  </si>
  <si>
    <t>恒大一队</t>
  </si>
  <si>
    <t>济南市槐荫区润元实验学校</t>
  </si>
  <si>
    <t>刘昊辰|程浩宸</t>
  </si>
  <si>
    <t>P6Y5JGl8e-528-006-Vv-001-vb9-040-1-89M-02-9CT</t>
  </si>
  <si>
    <t>合肥锦绣中学合肥第四十六中学联队</t>
  </si>
  <si>
    <t>合肥锦绣中学 合肥市第四十六中学南校区</t>
  </si>
  <si>
    <t>李柏涵|高浩然</t>
  </si>
  <si>
    <t>P6Y5JGc7P-528-006-Bd-001-eOs-040-1-zeg-02-QUl</t>
  </si>
  <si>
    <t>维奥方程超能特攻队</t>
  </si>
  <si>
    <t>宋承东|禤昕然</t>
  </si>
  <si>
    <t>P6Y5JGl8j-528-006-S1-001-2Al-040-1-415-02-VA2</t>
  </si>
  <si>
    <t>智育思3队</t>
  </si>
  <si>
    <t>长春市第103中小学部   长春市力旺实验小学</t>
  </si>
  <si>
    <t>周梓宸|许博瑞轩</t>
  </si>
  <si>
    <t>P6Y5JGts5-528-006-Pw-001-mqD-040-1-6kW-02-Lpa</t>
  </si>
  <si>
    <t>市北-图码机器人编程韵哲泽郡队</t>
  </si>
  <si>
    <t>王韵哲|路泽郡</t>
  </si>
  <si>
    <t>P6Y5JGtD4-528-006-jk-001-COJ-040-1-Cew-02-kjK</t>
  </si>
  <si>
    <t>荧火拾光队</t>
  </si>
  <si>
    <t>温州市第二实验中学   温州市第二十七中学</t>
  </si>
  <si>
    <t>杜昊哲|李昊霖</t>
  </si>
  <si>
    <t>P6Y5JGcPc-528-006-Bx-001-VGm-040-1-F3I-02-jIY</t>
  </si>
  <si>
    <t>鱼龙潜跃队</t>
  </si>
  <si>
    <t>蒋昊天|林山岚</t>
  </si>
  <si>
    <t>P6Y5JGtFY-528-006-2i-001-YW7-040-1-mVr-02-qIP</t>
  </si>
  <si>
    <t>至善中学队</t>
  </si>
  <si>
    <t>滕州市至善中学</t>
  </si>
  <si>
    <t>郭士栋|程星博</t>
  </si>
  <si>
    <t>P6Y5JGchf-528-006-LZ-001-Eg7-040-1-XYz-02-RzG</t>
  </si>
  <si>
    <t>逐梦战队</t>
  </si>
  <si>
    <t>沈阳市第七中学 抚顺市第五十中学</t>
  </si>
  <si>
    <t>于思源</t>
  </si>
  <si>
    <t>岳佳辰|魏秋睿</t>
  </si>
  <si>
    <t>P6Y5JGtkx-528-006-fs-001-ESf-040-1-TEl-02-dLQ</t>
  </si>
  <si>
    <t>阿基米德教育G2队</t>
  </si>
  <si>
    <t>温州道尔顿学校</t>
  </si>
  <si>
    <t>胡钊恺</t>
  </si>
  <si>
    <t>P6Y5JGchI-528-006-Jr-001-FKh-040-1-h63-02-pRw</t>
  </si>
  <si>
    <t>新碶中学轮式1队</t>
  </si>
  <si>
    <t>宁波市北仑区新碶中学</t>
  </si>
  <si>
    <t>刘怡麟</t>
  </si>
  <si>
    <t>樊浩喆|戴晨希</t>
  </si>
  <si>
    <t>P6Y5JGtDD-528-006-5Y-001-nPV-040-1-UZZ-02-9vE</t>
  </si>
  <si>
    <t>云南曲靖维思特机甲队</t>
  </si>
  <si>
    <t>袁子博|郝夏叶</t>
  </si>
  <si>
    <t>P6Y5JGtkm-528-006-pN-001-4os-040-1-HRS-02-Xuj</t>
  </si>
  <si>
    <t>先锋智鼎</t>
  </si>
  <si>
    <t>沈阳市广全学校 沈阳市辽中区第二初级中学</t>
  </si>
  <si>
    <t>徐浩然|袁郡泽</t>
  </si>
  <si>
    <t>P6Y5JGtsc-528-006-3c-001-pbf-040-1-iZn-02-5I5</t>
  </si>
  <si>
    <t>青岛赛博一队</t>
  </si>
  <si>
    <t>青岛市北中学 青岛第四实验初级中学</t>
  </si>
  <si>
    <t>赵凯乐|温宏博</t>
  </si>
  <si>
    <t>P6Y5JGNSa-528-006-wM-001-fVZ-040-1-OHp-02-k1Y</t>
  </si>
  <si>
    <t>大灰熊快乐星球队</t>
  </si>
  <si>
    <t>深圳市松岗中学 深圳技术大学附属学校（光明）</t>
  </si>
  <si>
    <t>黄昱翔|胡宇轩</t>
  </si>
  <si>
    <t>P6Y5JGchg-528-006-Fe-001-qgO-040-1-uL2-02-G5n</t>
  </si>
  <si>
    <t>未来架构队</t>
  </si>
  <si>
    <t>周鹤鸣|左晟熠</t>
  </si>
  <si>
    <t>P6Y5JGcPg-528-006-20-001-8uv-040-1-EdS-02-bIv</t>
  </si>
  <si>
    <t>诣桓队</t>
  </si>
  <si>
    <t>郑诣桓</t>
  </si>
  <si>
    <t>P6Y5JGtDP-528-006-Wr-001-aES-040-1-OFS-02-Xxg</t>
  </si>
  <si>
    <t>七星战队</t>
  </si>
  <si>
    <t>陈嘉昕|班钦华</t>
  </si>
  <si>
    <t>P6Y5JGtsQ-528-006-sQ-001-alY-040-1-ZI8-02-Gbj</t>
  </si>
  <si>
    <t>独一无二</t>
  </si>
  <si>
    <t>福州鳌峰学校</t>
  </si>
  <si>
    <t>陈嘉俊</t>
  </si>
  <si>
    <t>P6Y5JGc7d-528-006-Zj-001-UH4-040-1-7UN-02-bzp</t>
  </si>
  <si>
    <t>张张联盟</t>
  </si>
  <si>
    <t>沈西育人学校 沈阳市沈河区莲花小学</t>
  </si>
  <si>
    <t>张博森|张添瑞</t>
  </si>
  <si>
    <t>P6Y5JGtkQ-528-006-BX-001-Phf-040-1-ZNB-02-32Q</t>
  </si>
  <si>
    <t>南浦实验中学二队</t>
  </si>
  <si>
    <t>温州市南浦实验中学  温州市第十二中学</t>
  </si>
  <si>
    <t>陈品乐|徐睿哲</t>
  </si>
  <si>
    <t>P6Y5JGtFO-528-006-OB-001-xhP-040-1-UX1-02-HIV</t>
  </si>
  <si>
    <t>滕东育才队</t>
  </si>
  <si>
    <t>滕州市育才中学、滕州市滕东中学</t>
  </si>
  <si>
    <t>梁轩瑞|朱思潼</t>
  </si>
  <si>
    <t>P6Y5JGc75-528-006-k5-001-XJ3-040-1-E9O-02-XZD</t>
  </si>
  <si>
    <t>星望队</t>
  </si>
  <si>
    <t>长春南湖实验中学  长春净月高新技术产业开发区华岳学校</t>
  </si>
  <si>
    <t>怀星皓|赵望瑞</t>
  </si>
  <si>
    <t>P6Y5JGcPL-528-006-av-001-A97-040-1-CYf-02-MKO</t>
  </si>
  <si>
    <t>明月清泉队</t>
  </si>
  <si>
    <t>河南省濮阳市卫都实验学校</t>
  </si>
  <si>
    <t>吴林</t>
  </si>
  <si>
    <t>张雅彤|闫佳慧</t>
  </si>
  <si>
    <t>P6Y5JGlEr-528-006-vP-001-M5e-040-1-I2l-02-zuU</t>
  </si>
  <si>
    <t>御冠二队</t>
  </si>
  <si>
    <t>涂骏成|李可为</t>
  </si>
  <si>
    <t>P6Y5JGc7o-528-006-jM-001-k2k-040-1-hy8-02-UMJ</t>
  </si>
  <si>
    <t>酷吧9队</t>
  </si>
  <si>
    <t>李明泽|谷昊宇</t>
  </si>
  <si>
    <t>P6Y5JGl8W-528-006-Yn-001-c1i-040-1-LE4-02-hiS</t>
  </si>
  <si>
    <t>逐梦少年</t>
  </si>
  <si>
    <t>沈阳市浑南区第一初级中学 沈阳市第七中学</t>
  </si>
  <si>
    <t>刘泽同|宁启晟</t>
  </si>
  <si>
    <t>P6Y5JGchO-528-006-F4-001-xKg-040-1-G5Y-02-HmK</t>
  </si>
  <si>
    <t>白峰队</t>
  </si>
  <si>
    <t>宁波市北仑区白峰教育集团</t>
  </si>
  <si>
    <t>王梦梦</t>
  </si>
  <si>
    <t>张树立|周銘源</t>
  </si>
  <si>
    <t>P6Y5JGtDb-528-006-p3-001-kjM-040-1-j7P-02-moP</t>
  </si>
  <si>
    <t>绣山中学队</t>
  </si>
  <si>
    <t>温州市绣山中学  温州市第二实验中学</t>
  </si>
  <si>
    <t>洪丹妮</t>
  </si>
  <si>
    <t>胡栩睿|叶宸铄</t>
  </si>
  <si>
    <t>P6Y5JGtsu-528-006-8p-001-VuU-040-1-jyZ-02-f9w</t>
  </si>
  <si>
    <t>山姆1</t>
  </si>
  <si>
    <t>太和县北城中学</t>
  </si>
  <si>
    <t>崔壮</t>
  </si>
  <si>
    <t>马少镪|王者</t>
  </si>
  <si>
    <t>P6Y5JGtDK-528-006-lH-001-Uec-040-1-zUy-02-W9a</t>
  </si>
  <si>
    <t>云南曲靖维思特智核队</t>
  </si>
  <si>
    <t>曹皓程|何健睿</t>
  </si>
  <si>
    <t>P6Y5JGlEi-528-006-8F-001-tHT-040-1-YZ2-02-f5R</t>
  </si>
  <si>
    <t>俊杰壹竣</t>
  </si>
  <si>
    <t>张淑红</t>
  </si>
  <si>
    <t>杨壹竣|齐俊杰</t>
  </si>
  <si>
    <t>P6Y5JGtD0-528-006-TI-001-A3z-040-1-wP0-02-E3U</t>
  </si>
  <si>
    <t>云南曲靖维思特锐码队</t>
  </si>
  <si>
    <t>范晋熙|范艺涵</t>
  </si>
  <si>
    <t>P6Y5JGczG-528-006-vG-001-2w6-040-1-cMb-02-6mC</t>
  </si>
  <si>
    <t>珠峰实验与斗门四中联队</t>
  </si>
  <si>
    <t>珠海市斗门区珠峰实验学校 珠海市斗门区第四中学</t>
  </si>
  <si>
    <t>古丽娟</t>
  </si>
  <si>
    <t>李新睿|周铂渲</t>
  </si>
  <si>
    <t>P6Y5JGcz7-528-006-ev-001-QvN-040-1-aTu-02-Oow</t>
  </si>
  <si>
    <t>济南市第十三中学队</t>
  </si>
  <si>
    <t>济南市第十三中学</t>
  </si>
  <si>
    <t>蓝党华</t>
  </si>
  <si>
    <t>王启茗|张锦源</t>
  </si>
  <si>
    <t>P6Y5JGc7X-528-006-tj-001-nsY-040-1-VEy-02-d5B</t>
  </si>
  <si>
    <t>晟明队</t>
  </si>
  <si>
    <t>第103中学校 长春净月高新技术产业开发区华岳学校</t>
  </si>
  <si>
    <t>王晟睿|蔡昊明</t>
  </si>
  <si>
    <t>P6Y5JGtFX-528-006-YS-001-g4e-040-1-qD7-02-V8j</t>
  </si>
  <si>
    <t>市北-图码机器人编程文婷云秋队</t>
  </si>
  <si>
    <t>张庞云秋|李文婷</t>
  </si>
  <si>
    <t>P6Y5JGlQ3-528-006-aO-001-uUa-040-1-v2w-02-yhT</t>
  </si>
  <si>
    <t>深圳市宝安第一外国语学校1队</t>
  </si>
  <si>
    <t>郭晗</t>
  </si>
  <si>
    <t>章盛晖|李若彤</t>
  </si>
  <si>
    <t>P6Y5JGcvu-528-006-vr-001-ric-040-1-IzF-02-iP8</t>
  </si>
  <si>
    <t>某算法的超机器人</t>
  </si>
  <si>
    <t>肖力源|王行之</t>
  </si>
  <si>
    <t>P6Y5JGtsv-528-006-YM-001-Foa-040-1-ZGH-02-6Pz</t>
  </si>
  <si>
    <t>善国之城队</t>
  </si>
  <si>
    <t>滕州市育才中学、滕州市北辛中学</t>
  </si>
  <si>
    <t>任现浩|巩广恒</t>
  </si>
  <si>
    <t>P6Y5JGtkc-528-006-CO-001-EU7-040-1-Fdm-02-qOv</t>
  </si>
  <si>
    <t>衢州市衢江区横路初中</t>
  </si>
  <si>
    <t>程子旭|詹子晨</t>
  </si>
  <si>
    <t>P6Y5JGlEu-528-006-YS-001-dkq-040-1-lgT-02-n9z</t>
  </si>
  <si>
    <t>XCK凌越队</t>
  </si>
  <si>
    <t>方梓琦|沈洲童</t>
  </si>
  <si>
    <t>P6Y5JGtFu-528-006-Kz-001-bBU-040-1-Dmf-02-ybB</t>
  </si>
  <si>
    <t>溪言</t>
  </si>
  <si>
    <t>哈尔滨市第六十九中学校 哈尔滨市风华中学</t>
  </si>
  <si>
    <t>蒿禹溪|闵圣言</t>
  </si>
  <si>
    <t>P6Y5JGtFU-528-006-6i-001-hpQ-040-1-PbA-02-MVa</t>
  </si>
  <si>
    <t>五彩少年队</t>
  </si>
  <si>
    <t>张家港市第二中学，张家港市第一中学</t>
  </si>
  <si>
    <t>张卓家</t>
  </si>
  <si>
    <t>郭承昊|钱笛森</t>
  </si>
  <si>
    <t>P6Y5JGtsU-528-006-eb-001-DoR-040-1-h4S-02-lSR</t>
  </si>
  <si>
    <t>猿创赛博初中7队</t>
  </si>
  <si>
    <t>刘振轩|胡梓桐</t>
  </si>
  <si>
    <t>P6Y5JGtsZ-528-006-Uw-001-w30-040-1-zCu-02-Vby</t>
  </si>
  <si>
    <t>乐酷黄河实验汇才之星</t>
  </si>
  <si>
    <t>济南市天桥区黄河实验学校  济南汇才学校</t>
  </si>
  <si>
    <t>魏鑫航|郭臣建</t>
  </si>
  <si>
    <t>P6Y5JGcPp-528-006-kU-001-cOX-040-1-6AV-02-mnQ</t>
  </si>
  <si>
    <t>丹棱智博队</t>
  </si>
  <si>
    <t>丹棱县端淑小学校</t>
  </si>
  <si>
    <t>杨晓博</t>
  </si>
  <si>
    <t>张淞凌|钟雨航</t>
  </si>
  <si>
    <t>P6Y5JGl8b-528-006-l1-001-jrs-040-1-8bL-02-jpK</t>
  </si>
  <si>
    <t>广州市八一实验学校起航队</t>
  </si>
  <si>
    <t>广州市八一实验学校</t>
  </si>
  <si>
    <t>徐君词</t>
  </si>
  <si>
    <t>谭玹煜|林家乐</t>
  </si>
  <si>
    <t>P6Y5JGlE1-528-006-kM-001-f5d-040-1-HYf-02-PBk</t>
  </si>
  <si>
    <t>煜贤队</t>
  </si>
  <si>
    <t>郑瑶</t>
  </si>
  <si>
    <t>王贤哲|邱煜桓</t>
  </si>
  <si>
    <t>P6Y5JGlEc-528-006-CN-001-mts-040-1-Ywu-02-TDL</t>
  </si>
  <si>
    <t>乐酷启智明星队</t>
  </si>
  <si>
    <t>齐河山师荣盛实验学校  济南高新区金谷小学</t>
  </si>
  <si>
    <t>王智源|魏俊杰</t>
  </si>
  <si>
    <t>P6Y5JGtkw-528-006-Sa-001-yrI-040-1-pN0-02-jSL</t>
  </si>
  <si>
    <t>猿创梅溪湖癸巳队</t>
  </si>
  <si>
    <t>师大附中凌云中学</t>
  </si>
  <si>
    <t>彭博鑫|刘珈成</t>
  </si>
  <si>
    <t>P6Y5JGtF8-528-006-7y-001-yWr-040-1-yVq-02-CLM</t>
  </si>
  <si>
    <t>桐瑞队</t>
  </si>
  <si>
    <t>临沂实验中学（北校区）、临沂第三十六中学</t>
  </si>
  <si>
    <t>赵金英</t>
  </si>
  <si>
    <t>张博瑞|冯子桐</t>
  </si>
  <si>
    <t>P6Y5JGlEk-528-006-8D-001-FCV-040-1-UAJ-02-28L</t>
  </si>
  <si>
    <t>硕睿先锋战队</t>
  </si>
  <si>
    <t>张文睿|朱晨硕</t>
  </si>
  <si>
    <t>P6Y5JGtkU-528-006-Ts-001-Jx9-040-1-aKo-02-7Mt</t>
  </si>
  <si>
    <t>龙湾实验中学队</t>
  </si>
  <si>
    <t>温州市龙湾区实验中学</t>
  </si>
  <si>
    <t>谢晓龙</t>
  </si>
  <si>
    <t>张恺城|项章哲</t>
  </si>
  <si>
    <t>P6Y5JGl2N-528-006-oU-001-KCv-040-1-0Vh-05-zWo</t>
  </si>
  <si>
    <t>陈柏源组</t>
  </si>
  <si>
    <t>陈洁玲</t>
  </si>
  <si>
    <t>陈柏源</t>
  </si>
  <si>
    <t>P6Y5JGl2m-528-006-Lm-001-zT9-040-1-Bc0-05-5gh</t>
  </si>
  <si>
    <t>邝星辰</t>
  </si>
  <si>
    <t>兰州市城关区雁园路小学</t>
  </si>
  <si>
    <t>罗晓萌</t>
  </si>
  <si>
    <t>P6Y5JGl5S-528-006-n0-001-GKt-040-1-Q9e-05-FaY</t>
  </si>
  <si>
    <t>品正骏豪战队</t>
  </si>
  <si>
    <t>东莞常平品智培训中心</t>
  </si>
  <si>
    <t>蒋家乐</t>
  </si>
  <si>
    <t>李骏豪</t>
  </si>
  <si>
    <t>P6Y5JGlAi-528-006-4f-001-qAA-040-1-pC4-05-rsz</t>
  </si>
  <si>
    <t>汤悠一</t>
  </si>
  <si>
    <t>iCoding爱编程粤甘校区</t>
  </si>
  <si>
    <t>陈泽坤</t>
  </si>
  <si>
    <t>P6Y5JGtOS-528-006-cg-001-dJf-040-1-zMM-05-LXh</t>
  </si>
  <si>
    <t>一战到底队</t>
  </si>
  <si>
    <t>大连市旅顺口区迎春小学</t>
  </si>
  <si>
    <t>王辰熙</t>
  </si>
  <si>
    <t>P6Y5JGlth-528-006-aP-001-uK4-040-1-pId-05-MSv</t>
  </si>
  <si>
    <t>乐尔凌霄队</t>
  </si>
  <si>
    <t>吴裕彬</t>
  </si>
  <si>
    <t>P6Y5JGlqm-528-006-Ga-001-JdS-040-1-r61-05-yON</t>
  </si>
  <si>
    <t>盘龙区师大实验昆明湖中学小学部</t>
  </si>
  <si>
    <t>昆明市盘龙区师大实验昆明湖中学小学部</t>
  </si>
  <si>
    <t>孙美娇</t>
  </si>
  <si>
    <t>P6Y5JGlwE-528-006-vo-001-wE0-040-1-wmf-05-0uE</t>
  </si>
  <si>
    <t>阳光小北人队</t>
  </si>
  <si>
    <t>李洁锐</t>
  </si>
  <si>
    <t>洪嘉阳</t>
  </si>
  <si>
    <t>P6Y5JGlbr-528-006-fa-001-P3f-040-1-hbe-05-vZ8</t>
  </si>
  <si>
    <t>越序骇客</t>
  </si>
  <si>
    <t>普宁勤建学校</t>
  </si>
  <si>
    <t>朱亿翔</t>
  </si>
  <si>
    <t>P6Y5JGtOx-528-006-kt-001-XBT-040-1-2AQ-05-5xj</t>
  </si>
  <si>
    <t>禾硕奕扬战队</t>
  </si>
  <si>
    <t>辽宁师范大学附属第二中学小学部</t>
  </si>
  <si>
    <t>栗强</t>
  </si>
  <si>
    <t>宋奕扬</t>
  </si>
  <si>
    <t>P6Y5JGlAE-528-006-Uq-001-uTp-040-1-cz4-05-UCD</t>
  </si>
  <si>
    <t>杨沐岚</t>
  </si>
  <si>
    <t>P6Y5JGlcv-528-006-FY-001-ReD-040-1-AQI-05-SAc</t>
  </si>
  <si>
    <t>普罗27队</t>
  </si>
  <si>
    <t>崔彬</t>
  </si>
  <si>
    <t>袁子尚</t>
  </si>
  <si>
    <t>P6Y5JGl5L-528-006-6U-001-g2J-040-1-Mtu-05-xrX</t>
  </si>
  <si>
    <t>金康园小学</t>
  </si>
  <si>
    <t>李沛宸</t>
  </si>
  <si>
    <t>P6Y5JGl5o-528-006-Z6-001-xpu-040-1-3jC-05-oKS</t>
  </si>
  <si>
    <t>品正泇漮战队</t>
  </si>
  <si>
    <t>吴泇漮</t>
  </si>
  <si>
    <t>P6Y5JGtlJ-528-006-UF-001-iKZ-040-1-GZv-05-lyh</t>
  </si>
  <si>
    <t>蒋女神队</t>
  </si>
  <si>
    <t>辽宁省鞍山市岫岩满族自治县实验小学</t>
  </si>
  <si>
    <t>巩凯</t>
  </si>
  <si>
    <t>蒋依辰</t>
  </si>
  <si>
    <t>P6Y5JGtOV-528-006-Iv-001-kau-040-1-Biz-05-cwa</t>
  </si>
  <si>
    <t>禾硕十月战队</t>
  </si>
  <si>
    <t>辽宁师范大学附属第二中学</t>
  </si>
  <si>
    <t>刘赫萱</t>
  </si>
  <si>
    <t>P6Y5JGtWX-528-006-VS-001-LKl-040-1-ds3-05-BJk</t>
  </si>
  <si>
    <t>品正咏锜战队</t>
  </si>
  <si>
    <t>东莞市常平品智培训中心</t>
  </si>
  <si>
    <t>吴咏锜</t>
  </si>
  <si>
    <t>P6Y5JGtKq-528-006-F4-001-rnv-040-1-VNi-05-T1N</t>
  </si>
  <si>
    <t>即墨-图码机器人编程中心十八队</t>
  </si>
  <si>
    <t>即墨区华山路小学</t>
  </si>
  <si>
    <t>贾皓轩</t>
  </si>
  <si>
    <t>P6Y5JGlA7-528-006-lL-001-ZUa-040-1-isq-05-Ep9</t>
  </si>
  <si>
    <t>胡峻睿</t>
  </si>
  <si>
    <t>广州市海珠区爱编程培训中心</t>
  </si>
  <si>
    <t>于雪莹</t>
  </si>
  <si>
    <t>P6Y5JGl2M-528-006-x8-001-fBd-040-1-B2D-05-OAD</t>
  </si>
  <si>
    <t>子琳战队</t>
  </si>
  <si>
    <t>兰州华侨实验学校</t>
  </si>
  <si>
    <t>尚子琳</t>
  </si>
  <si>
    <t>P6Y5JGtKS-528-006-7b-001-NmC-040-1-EAl-05-q0A</t>
  </si>
  <si>
    <t>即墨-图码机器人编程中心十九队</t>
  </si>
  <si>
    <t>即墨区德馨小学</t>
  </si>
  <si>
    <t>林扬凯</t>
  </si>
  <si>
    <t>P6Y5JGtNh-528-006-RO-001-s4R-040-1-GyV-05-gcj</t>
  </si>
  <si>
    <t>乐盟勇敢牛牛战队</t>
  </si>
  <si>
    <t>乐盟科创竞赛中心桃源居校区</t>
  </si>
  <si>
    <t>霍稳菲</t>
  </si>
  <si>
    <t>应宝锐</t>
  </si>
  <si>
    <t>P6Y5JGlwH-528-006-8r-001-Xeu-040-1-MG8-05-j9H</t>
  </si>
  <si>
    <t>雪梨小队</t>
  </si>
  <si>
    <t>覃薇莉</t>
  </si>
  <si>
    <t>张伊涵</t>
  </si>
  <si>
    <t>P6Y5JGt0k-528-006-mF-001-I4X-040-1-F55-05-gNk</t>
  </si>
  <si>
    <t>彭若淇加油</t>
  </si>
  <si>
    <t>昆明市明通小学丰源校区</t>
  </si>
  <si>
    <t>彭若淇</t>
  </si>
  <si>
    <t>P6Y5JGlA9-528-006-GK-001-jIg-040-1-7Is-05-t6S</t>
  </si>
  <si>
    <t>袁浦云</t>
  </si>
  <si>
    <t>P6Y5JGl5b-528-006-Rp-001-ZWr-040-1-EeD-05-5aj</t>
  </si>
  <si>
    <t>昆明市盘龙区云才文翰学校</t>
  </si>
  <si>
    <t>李子璇</t>
  </si>
  <si>
    <t>P6Y5JGlAF-528-006-zR-001-wtz-040-1-o8D-05-Qcr</t>
  </si>
  <si>
    <t>莫柠嫣组</t>
  </si>
  <si>
    <t>莫柠嫣</t>
  </si>
  <si>
    <t>P6Y5JGlAX-528-006-68-001-xwR-040-1-xzv-05-Kmo</t>
  </si>
  <si>
    <t>薛添睿</t>
  </si>
  <si>
    <t>P6Y5JGtlV-528-006-Pb-001-uya-040-1-yEL-05-8Nk</t>
  </si>
  <si>
    <t>韩安泽组</t>
  </si>
  <si>
    <t>韩安泽</t>
  </si>
  <si>
    <t>P6Y5JGtOi-528-006-O0-001-MCu-040-1-HIn-05-1l5</t>
  </si>
  <si>
    <t>全力以赴队</t>
  </si>
  <si>
    <t>大连市旅顺口区登峰小学</t>
  </si>
  <si>
    <t>权少恒</t>
  </si>
  <si>
    <t>P6Y5JGlAg-528-006-D5-001-Bzs-040-1-Fgo-05-SWM</t>
  </si>
  <si>
    <t>吴梓豪组</t>
  </si>
  <si>
    <t>林阳</t>
  </si>
  <si>
    <t>吴梓豪</t>
  </si>
  <si>
    <t>P6Y5JGtSG-528-006-Sp-001-GUh-040-1-xzM-05-lZL</t>
  </si>
  <si>
    <t>启瑞泡泡队</t>
  </si>
  <si>
    <t>良渚镇第一小学</t>
  </si>
  <si>
    <t>秦宇豪</t>
  </si>
  <si>
    <t>沈名轩</t>
  </si>
  <si>
    <t>P6Y5JGlts-528-006-mE-001-JCA-040-1-23G-05-ppr</t>
  </si>
  <si>
    <t>普罗3队</t>
  </si>
  <si>
    <t>钱思源</t>
  </si>
  <si>
    <t>P6Y5JGlGx-528-006-eM-001-wsf-040-1-GO5-05-JsY</t>
  </si>
  <si>
    <t>智控未来队</t>
  </si>
  <si>
    <t>绥化市长江小学校</t>
  </si>
  <si>
    <t>任鹏龙</t>
  </si>
  <si>
    <t>高春暄</t>
  </si>
  <si>
    <t>P6Y5JGl43-528-006-xX-001-0px-040-1-YXa-05-qX3</t>
  </si>
  <si>
    <t>宇宙无敌队</t>
  </si>
  <si>
    <t>温州市实验小学（锦绣校区）</t>
  </si>
  <si>
    <t>廖文斌</t>
  </si>
  <si>
    <t>庄宇晨</t>
  </si>
  <si>
    <t>P6Y5JGlGB-528-006-PP-001-yUE-040-1-kOl-05-ZNE</t>
  </si>
  <si>
    <t>奇咔咔硅基意志队</t>
  </si>
  <si>
    <t>葫芦岛市龙港区龙程小学</t>
  </si>
  <si>
    <t>崔建滨</t>
  </si>
  <si>
    <t>李衿诺</t>
  </si>
  <si>
    <t>P6Y5JGtWU-528-006-wO-001-kn3-040-1-FAW-05-Ic4</t>
  </si>
  <si>
    <t>乐亭三小低年级机器人雏鹰一战队</t>
  </si>
  <si>
    <t>张蓝兮</t>
  </si>
  <si>
    <t>P6Y5JGt0h-528-006-l2-001-O9O-040-1-wIA-05-81h</t>
  </si>
  <si>
    <t>麦吉卡凌云队</t>
  </si>
  <si>
    <t>上海市红旗小学</t>
  </si>
  <si>
    <t>孙嘉忆</t>
  </si>
  <si>
    <t>P6Y5JGt0Z-528-006-7n-001-XeG-040-1-epj-05-lGQ</t>
  </si>
  <si>
    <t>麦吉卡破晓队</t>
  </si>
  <si>
    <t>龚彦宸</t>
  </si>
  <si>
    <t>P6Y5JGltE-528-006-LG-001-Mg5-040-1-CQy-05-g7u</t>
  </si>
  <si>
    <t>VZ星穹十八队</t>
  </si>
  <si>
    <t>周逸</t>
  </si>
  <si>
    <t>P6Y5JGltg-528-006-Wq-001-6Xv-040-1-Nu0-05-gfq</t>
  </si>
  <si>
    <t>普罗17队</t>
  </si>
  <si>
    <t>杨新宇</t>
  </si>
  <si>
    <t>P6Y5JGlVu-528-006-zp-001-WUo-040-1-1Gk-05-L4L</t>
  </si>
  <si>
    <t>昆明市第八中学长城新城校区</t>
  </si>
  <si>
    <t>艾治修</t>
  </si>
  <si>
    <t>P6Y5JGt0q-528-006-ih-001-B1E-040-1-g3C-05-ZT1</t>
  </si>
  <si>
    <t>麦吉卡扶风队</t>
  </si>
  <si>
    <t>上海市虹口区丰镇第一小学</t>
  </si>
  <si>
    <t>鲁煜然</t>
  </si>
  <si>
    <t>P6Y5JGtSK-528-006-SH-001-9Uq-040-1-Kjb-05-iPL</t>
  </si>
  <si>
    <t>放飞自我队</t>
  </si>
  <si>
    <t>荆州市荆州实验小学城东校区</t>
  </si>
  <si>
    <t>肖天</t>
  </si>
  <si>
    <t>李泓毅</t>
  </si>
  <si>
    <t>P6Y5JGlG8-528-006-Kv-001-bIF-040-1-Gy8-05-XwS</t>
  </si>
  <si>
    <t>奇咔咔量子孙悟空队</t>
  </si>
  <si>
    <t>崔紫情</t>
  </si>
  <si>
    <t>P6Y5JGtoq-528-006-pT-001-3vv-040-1-YG7-05-spf</t>
  </si>
  <si>
    <t>玛酷战神</t>
  </si>
  <si>
    <t>南安市南山实验小学</t>
  </si>
  <si>
    <t>李永华</t>
  </si>
  <si>
    <t>李滨程</t>
  </si>
  <si>
    <t>P6Y5JGl5D-528-006-4I-001-UJc-040-1-OtX-05-FAr</t>
  </si>
  <si>
    <t>淮北7队</t>
  </si>
  <si>
    <t>淮北市环湖小学</t>
  </si>
  <si>
    <t>吴宬锐</t>
  </si>
  <si>
    <t>P6Y5JGt02-528-006-1Y-001-S7F-040-1-Evh-05-jlH</t>
  </si>
  <si>
    <t>麦吉卡破界队</t>
  </si>
  <si>
    <t>陈垚宇</t>
  </si>
  <si>
    <t>P6Y5JGlAm-528-006-JE-001-uG5-040-1-TfQ-05-x0e</t>
  </si>
  <si>
    <t>朱羽沛组</t>
  </si>
  <si>
    <t>朱羽沛</t>
  </si>
  <si>
    <t>P6Y5JGlLV-528-006-a5-001-Ryb-040-1-H9R-05-oAR</t>
  </si>
  <si>
    <t>阿布队</t>
  </si>
  <si>
    <t>郑钧荣</t>
  </si>
  <si>
    <t>P6Y5JGtOJ-528-006-9y-001-8hK-040-1-0QP-05-r3E</t>
  </si>
  <si>
    <t>长江一号</t>
  </si>
  <si>
    <t>袁佳馨</t>
  </si>
  <si>
    <t>P6Y5JGtpE-528-006-eO-001-l1U-040-1-Oid-05-wWN</t>
  </si>
  <si>
    <t>猿创洋湖5队</t>
  </si>
  <si>
    <t>博才洋湖小学</t>
  </si>
  <si>
    <t>范家瑞</t>
  </si>
  <si>
    <t>P6Y5JGlLS-528-006-h7-001-lMJ-040-1-Wgi-05-6Ho</t>
  </si>
  <si>
    <t>爱创俊橦队</t>
  </si>
  <si>
    <t>湛江市中英文学校</t>
  </si>
  <si>
    <t>冯彦茜</t>
  </si>
  <si>
    <t>陈俊橦</t>
  </si>
  <si>
    <t>P6Y5JGlVZ-528-006-AC-001-bRW-040-1-yuP-05-0eq</t>
  </si>
  <si>
    <t>黎小天</t>
  </si>
  <si>
    <t>海贝中英文学校1903校区</t>
  </si>
  <si>
    <t>冉胤琪</t>
  </si>
  <si>
    <t>P6Y5JGlyR-528-006-dC-001-XBp-040-1-lfy-05-SJO</t>
  </si>
  <si>
    <t>未之星子淳队</t>
  </si>
  <si>
    <t>洛阳市西工外国语小学</t>
  </si>
  <si>
    <t>程斐然</t>
  </si>
  <si>
    <t>魏子淳</t>
  </si>
  <si>
    <t>P6Y5JGlVK-528-006-WI-001-oDJ-040-1-3WX-05-yvi</t>
  </si>
  <si>
    <t>王若菡</t>
  </si>
  <si>
    <t>明通小学白沙青池校区</t>
  </si>
  <si>
    <t>金胜琪</t>
  </si>
  <si>
    <t>P6Y5JGl4g-528-006-jj-001-Mq6-040-1-SP7-05-Bi2</t>
  </si>
  <si>
    <t>启迪10队</t>
  </si>
  <si>
    <t>吴志春</t>
  </si>
  <si>
    <t>杨瞻齐</t>
  </si>
  <si>
    <t>P6Y5JGl2A-528-006-ZV-001-u3N-040-1-X33-05-4e5</t>
  </si>
  <si>
    <t>杨鹏宇组</t>
  </si>
  <si>
    <t>杨鹏宇</t>
  </si>
  <si>
    <t>P6Y5JGltr-528-006-hA-001-k8V-040-1-Ogv-05-Tfn</t>
  </si>
  <si>
    <t>VZ星穹十六队</t>
  </si>
  <si>
    <t>杜青霖</t>
  </si>
  <si>
    <t>P6Y5JGtpx-528-006-Vp-001-kyC-040-1-LeW-05-woi</t>
  </si>
  <si>
    <t>米粒超导战队</t>
  </si>
  <si>
    <t>佛山米粒创客科技培训</t>
  </si>
  <si>
    <t>文景倩</t>
  </si>
  <si>
    <t>陈彦嘉</t>
  </si>
  <si>
    <t>P6Y5JGltG-528-006-Vh-001-GNP-040-1-fv7-05-Cae</t>
  </si>
  <si>
    <t>星梦创想</t>
  </si>
  <si>
    <t>尤艺</t>
  </si>
  <si>
    <t>吴幽</t>
  </si>
  <si>
    <t>P6Y5JGlL6-528-006-ho-001-WRc-040-1-IkG-05-BKA</t>
  </si>
  <si>
    <t>鼎钧队</t>
  </si>
  <si>
    <t>湛江市第八小学</t>
  </si>
  <si>
    <t>陈春玲</t>
  </si>
  <si>
    <t>周鼎钧</t>
  </si>
  <si>
    <t>P6Y5JGly7-528-006-YC-001-Uwc-040-1-yHj-05-CDe</t>
  </si>
  <si>
    <t>皇码队</t>
  </si>
  <si>
    <t>佛山市顺德区陈村镇虹猫科技培训中心</t>
  </si>
  <si>
    <t>陈智慧</t>
  </si>
  <si>
    <t>郭浩钲</t>
  </si>
  <si>
    <t>P6Y5JGtlO-528-006-5K-001-kXt-040-1-qDO-05-dWy</t>
  </si>
  <si>
    <t>禾硕睿熙战队</t>
  </si>
  <si>
    <t>庄睿熙</t>
  </si>
  <si>
    <t>P6Y5JGlqk-528-006-7O-001-BGy-040-1-e1O-05-lbD</t>
  </si>
  <si>
    <t>高新一小（科医路校区）</t>
  </si>
  <si>
    <t>把芯悦</t>
  </si>
  <si>
    <t>P6Y5JGtpA-528-006-3O-001-vgs-040-1-O13-05-CW0</t>
  </si>
  <si>
    <t>未之星霖皓队</t>
  </si>
  <si>
    <t>赵海艳</t>
  </si>
  <si>
    <t>周霖晧</t>
  </si>
  <si>
    <t>P6Y5JGlU5-528-006-1N-001-dRx-040-1-E2G-05-Fp4</t>
  </si>
  <si>
    <t>星星锐队</t>
  </si>
  <si>
    <t>姜懿修</t>
  </si>
  <si>
    <t>P6Y5JGtpB-528-006-9b-001-JsB-040-1-FZx-05-do6</t>
  </si>
  <si>
    <t>超级机甲2队</t>
  </si>
  <si>
    <t>西山区萃智御府学校</t>
  </si>
  <si>
    <t>陈馨</t>
  </si>
  <si>
    <t>万晨予</t>
  </si>
  <si>
    <t>P6Y5JGl26-528-006-jo-001-hRE-040-1-TYX-05-8fZ</t>
  </si>
  <si>
    <t>皓缘战队</t>
  </si>
  <si>
    <t>兰州市城关区华侨实验学校</t>
  </si>
  <si>
    <t>王皓缘</t>
  </si>
  <si>
    <t>P6Y5JGtNU-528-006-U0-001-VkM-040-1-LGu-05-tIu</t>
  </si>
  <si>
    <t>深圳贝乐黄怡瑾</t>
  </si>
  <si>
    <t>华东师范大学附属深圳龙华学校</t>
  </si>
  <si>
    <t>廖兰凤</t>
  </si>
  <si>
    <t>黄怡瑾</t>
  </si>
  <si>
    <t>P6Y5JGtSU-528-006-7w-001-Cl1-040-1-QEJ-05-q8G</t>
  </si>
  <si>
    <t>启瑞冲锋队</t>
  </si>
  <si>
    <t>朱绍涵</t>
  </si>
  <si>
    <t>P6Y5JGlyD-528-006-WK-001-UQw-040-1-Bd8-05-7vK</t>
  </si>
  <si>
    <t>南阳卡巴星穹语襄队</t>
  </si>
  <si>
    <t>宋宣徽</t>
  </si>
  <si>
    <t>王语襄</t>
  </si>
  <si>
    <t>P6Y5JGlLM-528-006-pF-001-4iH-040-1-J6P-05-Eza</t>
  </si>
  <si>
    <t>易孟锜队</t>
  </si>
  <si>
    <t>易孟锜</t>
  </si>
  <si>
    <t>P6Y5JGlGc-528-006-yK-001-9it-040-1-6rU-05-9OZ</t>
  </si>
  <si>
    <t>乘风远航队</t>
  </si>
  <si>
    <t>绥化市一曼小学校</t>
  </si>
  <si>
    <t>李沐航</t>
  </si>
  <si>
    <t>P6Y5JGt6A-528-006-OG-001-DO5-040-1-f9o-05-rrh</t>
  </si>
  <si>
    <t>乐博泓平队</t>
  </si>
  <si>
    <t>黄梅芳</t>
  </si>
  <si>
    <t>李泓平</t>
  </si>
  <si>
    <t>P6Y5JGtlG-528-006-dg-001-lfj-040-1-VzQ-05-8Yd</t>
  </si>
  <si>
    <t>林鸿轩组</t>
  </si>
  <si>
    <t>林鸿轩</t>
  </si>
  <si>
    <t>P6Y5JGtNa-528-006-1T-001-nbm-040-1-W15-05-USt</t>
  </si>
  <si>
    <t>蚌埠百变乐高5队</t>
  </si>
  <si>
    <t>蚌埠市铁路第三小学</t>
  </si>
  <si>
    <t>柳叶</t>
  </si>
  <si>
    <t>徐凤峑</t>
  </si>
  <si>
    <t>P6Y5JGlAT-528-006-FW-001-ui4-040-1-xOi-05-3go</t>
  </si>
  <si>
    <t>罗舒晨</t>
  </si>
  <si>
    <t>P6Y5JGlLt-528-006-nX-001-LuX-040-1-UOG-05-YVw</t>
  </si>
  <si>
    <t>袁欣可队</t>
  </si>
  <si>
    <t>黄文浩</t>
  </si>
  <si>
    <t>袁欣可</t>
  </si>
  <si>
    <t>P6Y5JGlLl-528-006-xd-001-zCS-040-1-nNR-05-Rxy</t>
  </si>
  <si>
    <t>乐尔雄霸队</t>
  </si>
  <si>
    <t>丁一铭</t>
  </si>
  <si>
    <t>P6Y5JGlVr-528-006-sL-001-pNv-040-1-mmw-05-v6H</t>
  </si>
  <si>
    <t>师大实验昆明湖中学(小学部)</t>
  </si>
  <si>
    <t>昆明市盘龙区师大实验昆明湖中学(小学部)</t>
  </si>
  <si>
    <t>李宇程</t>
  </si>
  <si>
    <t>P6Y5JGtCy-528-006-YY-001-2n0-040-1-Qw1-05-7Vu</t>
  </si>
  <si>
    <t>猿创洋湖2队</t>
  </si>
  <si>
    <t>雅礼洋湖小学</t>
  </si>
  <si>
    <t>舒琛方</t>
  </si>
  <si>
    <t>P6Y5JGlGX-528-006-oI-001-ImD-040-1-eS7-05-fmH</t>
  </si>
  <si>
    <t>奇咔咔钛合金虎队</t>
  </si>
  <si>
    <t>葫芦岛市世纪小学</t>
  </si>
  <si>
    <t>高奕阳</t>
  </si>
  <si>
    <t>P6Y5JGt6p-528-006-Je-001-tli-040-1-dV6-05-Tq2</t>
  </si>
  <si>
    <t>石狮市凤里街道宽仁小学</t>
  </si>
  <si>
    <t>柯明灿</t>
  </si>
  <si>
    <t>P6Y5JGl2v-528-006-7K-001-nCb-040-1-ZSv-05-2IL</t>
  </si>
  <si>
    <t>张艺圃组</t>
  </si>
  <si>
    <t>张艺圃</t>
  </si>
  <si>
    <t>P6Y5JGtCL-528-006-iA-001-0Bm-040-1-LTi-05-jfd</t>
  </si>
  <si>
    <t>猿创洋湖1队</t>
  </si>
  <si>
    <t>博才白鹤小学</t>
  </si>
  <si>
    <t>徐睿辰</t>
  </si>
  <si>
    <t>P6Y5JGlVq-528-006-gp-001-4Be-040-1-VEQ-05-UtJ</t>
  </si>
  <si>
    <t>小苒加油！</t>
  </si>
  <si>
    <t>北清实验学校</t>
  </si>
  <si>
    <t>康卿奕苒</t>
  </si>
  <si>
    <t>P6Y5JGtXb-528-006-yP-001-Yu6-040-1-Pc0-05-J2d</t>
  </si>
  <si>
    <t>西安藤信学校1队</t>
  </si>
  <si>
    <t>西安藤信学校</t>
  </si>
  <si>
    <t>田小军</t>
  </si>
  <si>
    <t>景泽岩</t>
  </si>
  <si>
    <t>P6Y5JGl5t-528-006-9a-001-fJ0-040-1-0DA-05-wwH</t>
  </si>
  <si>
    <t>金康园小学战队</t>
  </si>
  <si>
    <t>苏钰涵</t>
  </si>
  <si>
    <t>P6Y5JGlwo-528-006-23-001-742-040-1-1mo-05-Wii</t>
  </si>
  <si>
    <t>不死图腾队</t>
  </si>
  <si>
    <t>廖学圻</t>
  </si>
  <si>
    <t>P6Y5JGlwJ-528-006-He-001-K2U-040-1-Mzh-05-7j0</t>
  </si>
  <si>
    <t>机甲曹操队</t>
  </si>
  <si>
    <t>黄昭平</t>
  </si>
  <si>
    <t>P6Y5JGtaG-528-006-aR-001-SbO-040-1-jiF-05-siV</t>
  </si>
  <si>
    <t>俊懿队</t>
  </si>
  <si>
    <t>创之巅峰人工智能机器人培训学校</t>
  </si>
  <si>
    <t>杨德民</t>
  </si>
  <si>
    <t>王俊懿</t>
  </si>
  <si>
    <t>P6Y5JGtWo-528-006-wG-001-t3Z-040-1-O7u-05-5Jh</t>
  </si>
  <si>
    <t>刘俊逸</t>
  </si>
  <si>
    <t>广州市花都区百变叮当科技培训中心</t>
  </si>
  <si>
    <t>屈益帆</t>
  </si>
  <si>
    <t>P6Y5JGl2a-528-006-li-001-o0n-040-1-ymR-05-dBQ</t>
  </si>
  <si>
    <t>SK战队</t>
  </si>
  <si>
    <t>徐苡潇</t>
  </si>
  <si>
    <t>P6Y5JGl5F-528-006-Kh-001-ruq-040-1-a6R-05-fQ7</t>
  </si>
  <si>
    <t>淮北3队</t>
  </si>
  <si>
    <t>王旖旎</t>
  </si>
  <si>
    <t>刘轩赫</t>
  </si>
  <si>
    <t>P6Y5JGlqR-528-006-nR-001-MWN-040-1-5Ft-05-Ajb</t>
  </si>
  <si>
    <t>明通小学北辰校区</t>
  </si>
  <si>
    <t>杨智辰</t>
  </si>
  <si>
    <t>P6Y5JGlb9-528-006-mX-001-FtU-040-1-TyZ-05-QxW</t>
  </si>
  <si>
    <t>禾硕多米战队</t>
  </si>
  <si>
    <t>陈睿宣</t>
  </si>
  <si>
    <t>P6Y5JGlUd-528-006-55-001-7Jy-040-1-DTd-05-rUj</t>
  </si>
  <si>
    <t>衢州市巨化第三小学</t>
  </si>
  <si>
    <t>刘悦</t>
  </si>
  <si>
    <t>黄煜宸</t>
  </si>
  <si>
    <t>P6Y5JGlLv-528-006-8c-001-Hvc-040-1-4mm-05-Km5</t>
  </si>
  <si>
    <t>皓翔战队</t>
  </si>
  <si>
    <t>兰州市城关区大砂坪小学</t>
  </si>
  <si>
    <t>毛皓翔</t>
  </si>
  <si>
    <t>P6Y5JGtOU-528-006-Mj-001-p8A-040-1-9Mn-05-Cue</t>
  </si>
  <si>
    <t>登峰小学壹队</t>
  </si>
  <si>
    <t>旅顺口区登峰小学</t>
  </si>
  <si>
    <t>李昕怿</t>
  </si>
  <si>
    <t>P6Y5JGl2S-528-006-39-001-G1b-040-1-65w-05-MhV</t>
  </si>
  <si>
    <t>蔡翊队</t>
  </si>
  <si>
    <t>蔡翊</t>
  </si>
  <si>
    <t>P6Y5JGlU2-528-006-OO-001-K7f-040-1-IIL-05-a5f</t>
  </si>
  <si>
    <t>芳林路启航队</t>
  </si>
  <si>
    <t>温家禾</t>
  </si>
  <si>
    <t>P6Y5JGl5h-528-006-iS-001-cX3-040-1-tya-05-ND3</t>
  </si>
  <si>
    <t>熊崇江</t>
  </si>
  <si>
    <t>昆明市盘龙区师大实验昆明湖中学（小学部）</t>
  </si>
  <si>
    <t>P6Y5JGtX7-528-006-xn-001-quD-040-1-hTi-05-8md</t>
  </si>
  <si>
    <t>王淅颢</t>
  </si>
  <si>
    <t>陕西师范大学附属小学（长安校区）</t>
  </si>
  <si>
    <t>张芷静</t>
  </si>
  <si>
    <t>P6Y5JGlq5-528-006-k6-001-pmn-040-1-bBh-05-tSn</t>
  </si>
  <si>
    <t>蔡尚岐</t>
  </si>
  <si>
    <t>石狮市长福实验小学</t>
  </si>
  <si>
    <t>P6Y5JGtCb-528-006-6c-001-zxx-040-1-tNr-05-FcU</t>
  </si>
  <si>
    <t>猿创洋湖4队</t>
  </si>
  <si>
    <t>况恩成</t>
  </si>
  <si>
    <t>P6Y5JGtWD-528-006-oB-001-jdi-040-1-Ptn-05-Pp2</t>
  </si>
  <si>
    <t>童伴编程大学路三队</t>
  </si>
  <si>
    <t>郑州市互助路小学</t>
  </si>
  <si>
    <t>孟令功</t>
  </si>
  <si>
    <t>赵宸</t>
  </si>
  <si>
    <t>P6Y5JGlAP-528-006-kU-001-e65-040-1-IxF-05-gaf</t>
  </si>
  <si>
    <t>邹声灏</t>
  </si>
  <si>
    <t>P6Y5JGtSx-528-006-1I-001-ngT-040-1-8qj-05-DaQ</t>
  </si>
  <si>
    <t>普罗29队</t>
  </si>
  <si>
    <t>崔延瑾</t>
  </si>
  <si>
    <t>P6Y5JGlUK-528-006-P1-001-5n2-040-1-FkJ-05-eYO</t>
  </si>
  <si>
    <t>蚌埠百变乐高12队</t>
  </si>
  <si>
    <t>蚌埠市新城滨湖学校</t>
  </si>
  <si>
    <t>赵思强</t>
  </si>
  <si>
    <t>P6Y5JGlqa-528-006-Fx-001-DFN-040-1-hJS-05-95l</t>
  </si>
  <si>
    <t>李辉铉</t>
  </si>
  <si>
    <t>何宇鹏</t>
  </si>
  <si>
    <t>P6Y5JGlGW-528-006-ir-001-OaE-040-1-LNe-05-0qm</t>
  </si>
  <si>
    <t>奇咔咔赛博钢骨战队</t>
  </si>
  <si>
    <t>高启霖</t>
  </si>
  <si>
    <t>P6Y5JGlLN-528-006-rg-001-wBE-040-1-OCV-05-0dr</t>
  </si>
  <si>
    <t>乐尔拓新队</t>
  </si>
  <si>
    <t>梁家铠</t>
  </si>
  <si>
    <t>P6Y5JGlL3-528-006-oI-001-sXj-040-1-PY7-05-aAY</t>
  </si>
  <si>
    <t>贝塔裕濠队</t>
  </si>
  <si>
    <t>深圳华一实验学校</t>
  </si>
  <si>
    <t>张雅君</t>
  </si>
  <si>
    <t>林裕濠</t>
  </si>
  <si>
    <t>P6Y5JGt0x-528-006-co-001-g37-040-1-a9o-05-BGE</t>
  </si>
  <si>
    <t>衢州鹿鸣小学</t>
  </si>
  <si>
    <t>衢州市柯城区鹿鸣小学</t>
  </si>
  <si>
    <t>傅育琴</t>
  </si>
  <si>
    <t>朱梓豪</t>
  </si>
  <si>
    <t>P6Y5JGtYP-528-006-op-001-ouA-040-1-0OJ-05-BK0</t>
  </si>
  <si>
    <t>超能陆战一队</t>
  </si>
  <si>
    <t>长春市华泽学校</t>
  </si>
  <si>
    <t>谷羚僡</t>
  </si>
  <si>
    <t>张铭轩</t>
  </si>
  <si>
    <t>P6Y5JGl25-528-006-2t-001-lwX-040-1-e63-05-ara</t>
  </si>
  <si>
    <t>涂孝洺队</t>
  </si>
  <si>
    <t>吕城敏</t>
  </si>
  <si>
    <t>涂孝洺</t>
  </si>
  <si>
    <t>P6Y5JGlAp-528-006-wb-001-YWS-040-1-ZoH-05-JCY</t>
  </si>
  <si>
    <t>许曜星</t>
  </si>
  <si>
    <t>P6Y5JGtNv-528-006-48-001-Ra0-040-1-TBr-05-Fhy</t>
  </si>
  <si>
    <t>乐盟勇者战队</t>
  </si>
  <si>
    <t>潘熙睿</t>
  </si>
  <si>
    <t>P6Y5JGtNM-528-006-gO-001-sMO-040-1-4wh-05-5sJ</t>
  </si>
  <si>
    <t>共创辉煌队</t>
  </si>
  <si>
    <t>宿州市第一小学银河校区</t>
  </si>
  <si>
    <t>张瑞丽</t>
  </si>
  <si>
    <t>包宇杨</t>
  </si>
  <si>
    <t>P6Y5JGt04-528-006-c2-001-U7Z-040-1-GvB-05-Sci</t>
  </si>
  <si>
    <t>明光队</t>
  </si>
  <si>
    <t>王子粲</t>
  </si>
  <si>
    <t>张令恒</t>
  </si>
  <si>
    <t>P6Y5JGtaV-528-006-gW-001-l1M-040-1-rIu-05-9nU</t>
  </si>
  <si>
    <t>艺霖队</t>
  </si>
  <si>
    <t>严陆</t>
  </si>
  <si>
    <t>王艺霖</t>
  </si>
  <si>
    <t>P6Y5JGtOo-528-006-9C-001-iK9-040-1-Rzu-05-c0S</t>
  </si>
  <si>
    <t>城城队</t>
  </si>
  <si>
    <t>寇城</t>
  </si>
  <si>
    <t>P6Y5JGlyW-528-006-ID-001-b1Z-040-1-KCZ-05-lRk</t>
  </si>
  <si>
    <t>未之星坤泽队</t>
  </si>
  <si>
    <t>吕坤泽</t>
  </si>
  <si>
    <t>P6Y5JGlwp-528-006-5b-001-Mac-040-1-Kys-05-bmq</t>
  </si>
  <si>
    <t>星光闪耀队</t>
  </si>
  <si>
    <t>谢晋桓</t>
  </si>
  <si>
    <t>P6Y5JGl2G-528-006-Ic-001-p3Q-040-1-hre-05-4q9</t>
  </si>
  <si>
    <t>吴奕霆队</t>
  </si>
  <si>
    <t>吴奕霆</t>
  </si>
  <si>
    <t>P6Y5JGtlY-528-006-z2-001-Pxh-040-1-dXp-05-ZRy</t>
  </si>
  <si>
    <t>禾硕睿琪战队</t>
  </si>
  <si>
    <t>庄睿琪</t>
  </si>
  <si>
    <t>P6Y5JGlqZ-528-006-P2-001-zpI-040-1-n2Q-05-rPK</t>
  </si>
  <si>
    <t>小米战队</t>
  </si>
  <si>
    <t>郭彦柏</t>
  </si>
  <si>
    <t>P6Y5JGtCV-528-006-Gy-001-oqD-040-1-y6G-05-joL</t>
  </si>
  <si>
    <t>玛酷冲锋火箭队</t>
  </si>
  <si>
    <t>城厢区筱塘小学</t>
  </si>
  <si>
    <t>林彩虹</t>
  </si>
  <si>
    <t>翁永喆</t>
  </si>
  <si>
    <t>P6Y5JGltn-528-006-In-001-Xrf-040-1-A6W-05-H3L</t>
  </si>
  <si>
    <t>VZ星穹六队</t>
  </si>
  <si>
    <t>邓锦成</t>
  </si>
  <si>
    <t>P6Y5JGtaE-528-006-Wo-001-rEI-040-1-wLe-05-ESA</t>
  </si>
  <si>
    <t>苍南码高决赛九队</t>
  </si>
  <si>
    <t>温学至</t>
  </si>
  <si>
    <t>P6Y5JGlVT-528-006-Og-001-McX-040-1-wIp-05-pVG</t>
  </si>
  <si>
    <t>星穹科创利刃队</t>
  </si>
  <si>
    <t>南站小学</t>
  </si>
  <si>
    <t>李柒楽</t>
  </si>
  <si>
    <t>P6Y5JGlt1-528-006-9E-001-MFW-040-1-4kR-05-4Fs</t>
  </si>
  <si>
    <t>VZ星穹十四队</t>
  </si>
  <si>
    <t>孔禹丰</t>
  </si>
  <si>
    <t>P6Y5JGlVV-528-006-iE-001-RJo-040-1-qHk-05-uoo</t>
  </si>
  <si>
    <t>多多加油！</t>
  </si>
  <si>
    <t>余知霖</t>
  </si>
  <si>
    <t>P6Y5JGlAl-528-006-ru-001-3SN-040-1-1Wc-05-eS7</t>
  </si>
  <si>
    <t>成伟滔</t>
  </si>
  <si>
    <t>P6Y5JGtNi-528-006-gZ-001-wke-040-1-4Jd-05-1kB</t>
  </si>
  <si>
    <t>博学多才队</t>
  </si>
  <si>
    <t>朱天依</t>
  </si>
  <si>
    <t>张诗淇</t>
  </si>
  <si>
    <t>P6Y5JGtKY-528-006-aw-001-Zqd-040-1-Ow5-05-aRN</t>
  </si>
  <si>
    <t>乐码贤佑队</t>
  </si>
  <si>
    <t>奉新县立心教育</t>
  </si>
  <si>
    <t>章家斌</t>
  </si>
  <si>
    <t>刘贤佑</t>
  </si>
  <si>
    <t>P6Y5JGt0d-528-006-Lh-001-py0-040-1-PXm-05-0BX</t>
  </si>
  <si>
    <t>一定会赢</t>
  </si>
  <si>
    <t>云大附小西山校区</t>
  </si>
  <si>
    <t>冯柏然</t>
  </si>
  <si>
    <t>P6Y5JGlL2-528-006-ub-001-ArU-040-1-q90-05-Qf4</t>
  </si>
  <si>
    <t>何梓瑜队</t>
  </si>
  <si>
    <t>冯玉妍</t>
  </si>
  <si>
    <t>何梓瑜</t>
  </si>
  <si>
    <t>P6Y5JGlVw-528-006-im-001-prK-040-1-C8B-05-jKz</t>
  </si>
  <si>
    <t>李景萌</t>
  </si>
  <si>
    <t>P6Y5JGlqy-528-006-kk-001-RGU-040-1-Wqs-05-8o4</t>
  </si>
  <si>
    <t>连江县文笔小学1队</t>
  </si>
  <si>
    <t>连江县文笔小学</t>
  </si>
  <si>
    <t>陈鑫铭</t>
  </si>
  <si>
    <t>李秋睿</t>
  </si>
  <si>
    <t>P6Y5JGlUO-528-006-YP-001-YIv-040-1-Uzz-05-8bR</t>
  </si>
  <si>
    <t>蚌埠百变乐高9队</t>
  </si>
  <si>
    <t>孙浩哲</t>
  </si>
  <si>
    <t>P6Y5JGlwi-528-006-Ys-001-4hr-040-1-IRM-05-sNa</t>
  </si>
  <si>
    <t>杨逸宸</t>
  </si>
  <si>
    <t>P6Y5JGlLb-528-006-v9-001-xVh-040-1-bUx-05-cBY</t>
  </si>
  <si>
    <t>陈亭烨队</t>
  </si>
  <si>
    <t>陈亭烨</t>
  </si>
  <si>
    <t>P6Y5JGtSS-528-006-4R-001-Egk-040-1-Izj-05-rp8</t>
  </si>
  <si>
    <t>荷花队</t>
  </si>
  <si>
    <t>荆州市沙市区沙北实验学校</t>
  </si>
  <si>
    <t>张荷钰</t>
  </si>
  <si>
    <t>P6Y5JGl5J-528-006-qk-001-h1G-040-1-NVF-05-r3e</t>
  </si>
  <si>
    <t>李铭浩</t>
  </si>
  <si>
    <t>昆明市书林第一小学</t>
  </si>
  <si>
    <t>P6Y5JGlUa-528-006-xr-001-zAB-040-1-42D-05-JnO</t>
  </si>
  <si>
    <t>蚌埠百变乐高13队</t>
  </si>
  <si>
    <t>蚌埠市北大培文学校</t>
  </si>
  <si>
    <t>李子皓</t>
  </si>
  <si>
    <t>P6Y5JGlAj-528-006-62-001-2me-040-1-NvS-05-q5n</t>
  </si>
  <si>
    <t>贾明毅</t>
  </si>
  <si>
    <t>P6Y5JGtSL-528-006-rx-001-5sN-040-1-LyA-05-Eie</t>
  </si>
  <si>
    <t>启瑞闪电队</t>
  </si>
  <si>
    <t>杭州市秀水小学</t>
  </si>
  <si>
    <t>成思泽</t>
  </si>
  <si>
    <t>P6Y5JGtO5-528-006-L3-001-nOg-040-1-vwo-05-X51</t>
  </si>
  <si>
    <t>猿创洋湖8队</t>
  </si>
  <si>
    <t>湖南师大附属小学</t>
  </si>
  <si>
    <t>杨程博</t>
  </si>
  <si>
    <t>P6Y5JGtSi-528-006-63-001-zzM-040-1-Yvy-05-DSV</t>
  </si>
  <si>
    <t>普罗18队</t>
  </si>
  <si>
    <t>苏迅</t>
  </si>
  <si>
    <t>P6Y5JGtpZ-528-006-wV-001-dMv-040-1-HZX-05-HSk</t>
  </si>
  <si>
    <t>景华凌云队</t>
  </si>
  <si>
    <t>郭曼</t>
  </si>
  <si>
    <t>耿嘉豪</t>
  </si>
  <si>
    <t>P6Y5JGtXX-528-006-6H-001-NTG-040-1-B8B-05-hJr</t>
  </si>
  <si>
    <t>西安市莲湖区庆安小学1队</t>
  </si>
  <si>
    <t>西安市莲湖区庆安小学</t>
  </si>
  <si>
    <t>景慧</t>
  </si>
  <si>
    <t>唐睿泽</t>
  </si>
  <si>
    <t>P6Y5JGtOy-528-006-8v-001-R4U-040-1-nAi-05-1TO</t>
  </si>
  <si>
    <t>新城实验壹队</t>
  </si>
  <si>
    <t>旅顺新城实验学校</t>
  </si>
  <si>
    <t>刘安洝</t>
  </si>
  <si>
    <t>P6Y5JGlLx-528-006-Hs-001-EBA-040-1-wK6-05-nOl</t>
  </si>
  <si>
    <t>衢州市柯城区大成小学队</t>
  </si>
  <si>
    <t>衢州市柯城区大成小学</t>
  </si>
  <si>
    <t>曹深</t>
  </si>
  <si>
    <t>P6Y5JGlGb-528-006-xU-001-Frz-040-1-4XW-05-LhW</t>
  </si>
  <si>
    <t>擎天队</t>
  </si>
  <si>
    <t>黄柏淇</t>
  </si>
  <si>
    <t>P6Y5JGl2k-528-006-Zs-001-yyP-040-1-cOt-05-WdR</t>
  </si>
  <si>
    <t>书宇战队</t>
  </si>
  <si>
    <t>兰州市城关区雁北路小学</t>
  </si>
  <si>
    <t>靳书宇</t>
  </si>
  <si>
    <t>P6Y5JGtCG-528-006-Du-001-Gp0-040-1-2UC-05-pbM</t>
  </si>
  <si>
    <t>超能量子战队</t>
  </si>
  <si>
    <t>杨月</t>
  </si>
  <si>
    <t>陈昱霖</t>
  </si>
  <si>
    <t>P6Y5JGt6s-528-006-1Z-001-9XN-040-1-oFt-05-mH3</t>
  </si>
  <si>
    <t>北极星星穹汤圆</t>
  </si>
  <si>
    <t>北京市东城区板厂小学</t>
  </si>
  <si>
    <t>解沐熹</t>
  </si>
  <si>
    <t>P6Y5JGtNw-528-006-Pb-001-r86-040-1-PcV-05-oRd</t>
  </si>
  <si>
    <t>艾睿博旋风队</t>
  </si>
  <si>
    <t>李源</t>
  </si>
  <si>
    <t>陈新亦</t>
  </si>
  <si>
    <t>P6Y5JGl4V-528-006-Fs-001-5B8-040-1-mEp-05-wyt</t>
  </si>
  <si>
    <t>星杰风暴</t>
  </si>
  <si>
    <t>梁杰津</t>
  </si>
  <si>
    <t>P6Y5JGtY2-528-006-yz-001-mdg-040-1-Kyv-05-LXE</t>
  </si>
  <si>
    <t>玉琳沐风</t>
  </si>
  <si>
    <t>辽宁省鞍山市岫岩满族自治县满族小学</t>
  </si>
  <si>
    <t>P6Y5JGl4R-528-006-0f-001-Zc8-040-1-KKG-05-b2y</t>
  </si>
  <si>
    <t>宸风破浪队</t>
  </si>
  <si>
    <t>温州慧中公学</t>
  </si>
  <si>
    <t>戴沐宸</t>
  </si>
  <si>
    <t>P6Y5JGlyl-528-006-Xj-001-ec8-040-1-rlT-05-S53</t>
  </si>
  <si>
    <t>未之星佑泽队</t>
  </si>
  <si>
    <t>杨娅婷</t>
  </si>
  <si>
    <t>黄佑泽</t>
  </si>
  <si>
    <t>P6Y5JGlq1-528-006-yS-001-5gF-040-1-KOh-05-mHE</t>
  </si>
  <si>
    <t>昆明市盘龙区盘龙小学映象校区</t>
  </si>
  <si>
    <t>刘星睿</t>
  </si>
  <si>
    <t>P6Y5JGlAk-528-006-HA-001-X64-040-1-JEy-05-pDm</t>
  </si>
  <si>
    <t>李沐淞组</t>
  </si>
  <si>
    <t>李沐淞</t>
  </si>
  <si>
    <t>P6Y5JGl2I-528-006-pT-001-u7O-040-1-NOc-05-98x</t>
  </si>
  <si>
    <t>欧阳尹煦队</t>
  </si>
  <si>
    <t>欧阳尹煦</t>
  </si>
  <si>
    <t>P6Y5JGl24-528-006-yN-001-F3p-040-1-oNk-05-glb</t>
  </si>
  <si>
    <t>韩庚辰队</t>
  </si>
  <si>
    <t>韩庚辰</t>
  </si>
  <si>
    <t>P6Y5JGlqO-528-006-83-001-wXV-040-1-M9O-05-iFP</t>
  </si>
  <si>
    <t>爱迪升E2队</t>
  </si>
  <si>
    <t>漳州市实验小学</t>
  </si>
  <si>
    <t>张龙平</t>
  </si>
  <si>
    <t>李芃辰</t>
  </si>
  <si>
    <t>P6Y5JGlVO-528-006-fy-001-xDc-040-1-Afg-05-mbt</t>
  </si>
  <si>
    <t>星穹铁甲锐队</t>
  </si>
  <si>
    <t>盘龙小学</t>
  </si>
  <si>
    <t>吴昊泽</t>
  </si>
  <si>
    <t>P6Y5JGl2Z-528-006-GX-001-5cH-040-1-hq5-05-arc</t>
  </si>
  <si>
    <t>尹梓锋队</t>
  </si>
  <si>
    <t>尹梓锋</t>
  </si>
  <si>
    <t>P6Y5JGtNV-528-006-Ah-001-SBa-040-1-wvu-05-kVE</t>
  </si>
  <si>
    <t>奋斗拼搏队</t>
  </si>
  <si>
    <t>宿州市第九小学高新校区</t>
  </si>
  <si>
    <t>闫培</t>
  </si>
  <si>
    <t>闫子阳</t>
  </si>
  <si>
    <t>P6Y5JGtXS-528-006-OQ-001-2Zk-040-1-GPK-05-aY3</t>
  </si>
  <si>
    <t>西咸新区沣东新城第四小学1队</t>
  </si>
  <si>
    <t>西咸新区沣东新城第四小学</t>
  </si>
  <si>
    <t>张铭岩</t>
  </si>
  <si>
    <t>P6Y5JGt6O-528-006-rz-001-CTU-040-1-pfB-05-cdj</t>
  </si>
  <si>
    <t>邱棋濠</t>
  </si>
  <si>
    <t>石狮市第二实验小学</t>
  </si>
  <si>
    <t>P6Y5JGlwm-528-006-br-001-4GZ-040-1-isL-05-VvV</t>
  </si>
  <si>
    <t>小马宝莉队</t>
  </si>
  <si>
    <t>吴明煜</t>
  </si>
  <si>
    <t>马云浠</t>
  </si>
  <si>
    <t>P6Y5JGtl6-528-006-kj-001-nZY-040-1-U5W-05-XgC</t>
  </si>
  <si>
    <t>程仔来了</t>
  </si>
  <si>
    <t>孟令程</t>
  </si>
  <si>
    <t>P6Y5JGl28-528-006-bM-001-uIH-040-1-9v8-05-tQ0</t>
  </si>
  <si>
    <t>陈炫睿</t>
  </si>
  <si>
    <t>P6Y5JGtae-528-006-YZ-001-Qw1-040-1-WQh-05-P5l</t>
  </si>
  <si>
    <t>衢州市城南小学</t>
  </si>
  <si>
    <t>衢州市柯城区城南小学</t>
  </si>
  <si>
    <t>杨知行</t>
  </si>
  <si>
    <t>P6Y5JGlqV-528-006-9X-001-UTJ-040-1-D4O-05-cZN</t>
  </si>
  <si>
    <t>许伟琛</t>
  </si>
  <si>
    <t>石狮市第六实验小学</t>
  </si>
  <si>
    <t>P6Y5JGtCF-528-006-4H-001-vgi-040-1-d8Z-05-YGw</t>
  </si>
  <si>
    <t>竞启未来</t>
  </si>
  <si>
    <t>陈静萍</t>
  </si>
  <si>
    <t>P6Y5JGtO0-528-006-m6-001-dkq-040-1-1OM-05-bqA</t>
  </si>
  <si>
    <t>锦庭1队</t>
  </si>
  <si>
    <t>广州市番禺区市桥锦庭小学</t>
  </si>
  <si>
    <t>郭慧倩</t>
  </si>
  <si>
    <t>胡峻宁</t>
  </si>
  <si>
    <t>P6Y5JGlGY-528-006-Aq-001-ZvO-040-1-Oms-05-RKm</t>
  </si>
  <si>
    <t>奇咔咔仿生黎明队</t>
  </si>
  <si>
    <t>葫芦岛市教师进修学院附属小学</t>
  </si>
  <si>
    <t>明星辰</t>
  </si>
  <si>
    <t>P6Y5JGtNt-528-006-Ov-001-ZvH-040-1-O9A-05-O1W</t>
  </si>
  <si>
    <t>星际驰骋</t>
  </si>
  <si>
    <t>陈伟涛</t>
  </si>
  <si>
    <t>P6Y5JGl21-528-006-wY-001-qUa-040-1-weS-05-7r9</t>
  </si>
  <si>
    <t>正彦战队</t>
  </si>
  <si>
    <t>城关区教师进修学校附设小学</t>
  </si>
  <si>
    <t>魏正彦</t>
  </si>
  <si>
    <t>P6Y5JGlUE-528-006-EK-001-bBU-040-1-YE6-05-7xw</t>
  </si>
  <si>
    <t>丁栩东</t>
  </si>
  <si>
    <t>P6Y5JGtac-528-006-fw-001-fD4-040-1-fx8-05-7nX</t>
  </si>
  <si>
    <t>效源队</t>
  </si>
  <si>
    <t>张效源</t>
  </si>
  <si>
    <t>P6Y5JGlVh-528-006-dX-001-aIU-040-1-Sn5-05-HYd</t>
  </si>
  <si>
    <t>舒予然</t>
  </si>
  <si>
    <t>劳敏</t>
  </si>
  <si>
    <t>P6Y5JGl5I-528-006-WG-001-LH3-040-1-sRN-05-jCx</t>
  </si>
  <si>
    <t>吴悠然</t>
  </si>
  <si>
    <t>昆明市五华区武成小学</t>
  </si>
  <si>
    <t>P6Y5JGtKo-528-006-WS-001-psD-040-1-VYJ-05-kcB</t>
  </si>
  <si>
    <t>即墨-图码机器人编程中心十四队</t>
  </si>
  <si>
    <t>即墨区第四实验小学</t>
  </si>
  <si>
    <t>胡翠青</t>
  </si>
  <si>
    <t>孙鸣谦</t>
  </si>
  <si>
    <t>P6Y5JGlUV-528-006-qv-001-Ck0-040-1-KUa-05-EQL</t>
  </si>
  <si>
    <t>星星穹队</t>
  </si>
  <si>
    <t>卢子祎</t>
  </si>
  <si>
    <t>P6Y5JGlV6-528-006-Bh-001-h9b-040-1-pRY-05-Ti6</t>
  </si>
  <si>
    <t>张嘉芮</t>
  </si>
  <si>
    <t>云南大学附属中学星耀学校</t>
  </si>
  <si>
    <t>P6Y5JGlAB-528-006-8G-001-elL-040-1-S28-05-2ys</t>
  </si>
  <si>
    <t>潘智文组</t>
  </si>
  <si>
    <t>潘智文</t>
  </si>
  <si>
    <t>P6Y5JGlqv-528-006-gz-001-nEP-040-1-akz-05-Afk</t>
  </si>
  <si>
    <t>天目双语战队</t>
  </si>
  <si>
    <t>杭州天目双语实验小学</t>
  </si>
  <si>
    <t>邱红</t>
  </si>
  <si>
    <t>杨一扬</t>
  </si>
  <si>
    <t>P6Y5JGlUl-528-006-ht-001-nGM-040-1-3Yc-05-9EL</t>
  </si>
  <si>
    <t>蚌埠百变乐高11队</t>
  </si>
  <si>
    <t>蚌埠市吴安小学</t>
  </si>
  <si>
    <t>李锦妍</t>
  </si>
  <si>
    <t>P6Y5JGltd-528-006-Re-001-BEC-040-1-dfb-05-V6M</t>
  </si>
  <si>
    <t>脑洞大开队</t>
  </si>
  <si>
    <t>长江大学沙市附属中学</t>
  </si>
  <si>
    <t>程秋蔚</t>
  </si>
  <si>
    <t>王梓扬</t>
  </si>
  <si>
    <t>P6Y5JGl5a-528-006-Pe-001-vrX-040-1-QpI-05-LVu</t>
  </si>
  <si>
    <t>杨竣程</t>
  </si>
  <si>
    <t>云南师范大学附属官渡小学</t>
  </si>
  <si>
    <t>P6Y5JGlwD-528-006-3w-001-5fk-040-1-CWD-05-tGP</t>
  </si>
  <si>
    <t>罗祾励</t>
  </si>
  <si>
    <t>P6Y5JGlwY-528-006-b7-001-V3D-040-1-XoJ-05-mhb</t>
  </si>
  <si>
    <t>酷酷彩虹队</t>
  </si>
  <si>
    <t>林栐廷</t>
  </si>
  <si>
    <t>P6Y5JGlLf-528-006-HT-001-MMG-040-1-xau-05-9WV</t>
  </si>
  <si>
    <t>谢治廷队</t>
  </si>
  <si>
    <t>谢治廷</t>
  </si>
  <si>
    <t>P6Y5JGlGo-528-006-Fo-001-yp9-040-1-Ew7-05-PRb</t>
  </si>
  <si>
    <t>奇咔咔深蓝机甲战队</t>
  </si>
  <si>
    <t>葫芦岛市第三实验小学</t>
  </si>
  <si>
    <t>吴奕苇</t>
  </si>
  <si>
    <t>P6Y5JGt60-528-006-qJ-001-s9c-040-1-MYg-05-cnT</t>
  </si>
  <si>
    <t>王瑾琳</t>
  </si>
  <si>
    <t>晋江市龙湖镇强民小学</t>
  </si>
  <si>
    <t>P6Y5JGtXi-528-006-VA-001-3hV-040-1-h8m-05-XsW</t>
  </si>
  <si>
    <t>莲湖区洋惠路小学1队</t>
  </si>
  <si>
    <t>莲湖区洋惠路小学</t>
  </si>
  <si>
    <t>钟梓睿</t>
  </si>
  <si>
    <t>P6Y5JGlqC-528-006-mw-001-OiL-040-1-qVI-05-8KW</t>
  </si>
  <si>
    <t>爱迪升E1队</t>
  </si>
  <si>
    <t>漳州市教师进修学校附属小学</t>
  </si>
  <si>
    <t>韩淑雅</t>
  </si>
  <si>
    <t>邵修文</t>
  </si>
  <si>
    <t>P6Y5JGtNC-528-006-dN-001-ey8-040-1-dqD-05-LA7</t>
  </si>
  <si>
    <t>小火龙A组</t>
  </si>
  <si>
    <t>董学谦</t>
  </si>
  <si>
    <t>刘金泽</t>
  </si>
  <si>
    <t>P6Y5JGtNW-528-006-5J-001-2co-040-1-9h1-05-i5p</t>
  </si>
  <si>
    <t>无敌辉煌战队</t>
  </si>
  <si>
    <t>蔺文佳</t>
  </si>
  <si>
    <t>杨以航</t>
  </si>
  <si>
    <t>P6Y5JGlU4-528-006-HI-001-d1p-040-1-Ue9-05-uz7</t>
  </si>
  <si>
    <t>星星驰队</t>
  </si>
  <si>
    <t>苏皓宸</t>
  </si>
  <si>
    <t>P6Y5JGtoV-528-006-lR-001-JaN-040-1-okO-05-r1f</t>
  </si>
  <si>
    <t>即墨-图码机器人编程中心十二队</t>
  </si>
  <si>
    <t>吉庆怿</t>
  </si>
  <si>
    <t>P6Y5JGlyu-528-006-S3-001-bMm-040-1-IAi-05-Civ</t>
  </si>
  <si>
    <t>未之星林晟队</t>
  </si>
  <si>
    <t>范玉璟</t>
  </si>
  <si>
    <t>孙林晟</t>
  </si>
  <si>
    <t>P6Y5JGlVN-528-006-CO-001-90J-040-1-jlj-05-Yfq</t>
  </si>
  <si>
    <t>星穹芯控战队</t>
  </si>
  <si>
    <t>长春小学</t>
  </si>
  <si>
    <t>赵洛柠</t>
  </si>
  <si>
    <t>P6Y5JGlA8-528-006-Rs-001-HqE-040-1-7M2-05-3ru</t>
  </si>
  <si>
    <t>张钧宥</t>
  </si>
  <si>
    <t>P6Y5JGtNc-528-006-Z0-001-fnZ-040-1-Fby-05-oNX</t>
  </si>
  <si>
    <t>万里可期队</t>
  </si>
  <si>
    <t>安徽宿州市埇桥区通济小学南校区</t>
  </si>
  <si>
    <t>张贺翔</t>
  </si>
  <si>
    <t>P6Y5JGlce-528-006-FL-001-gPH-040-1-hIV-05-RMC</t>
  </si>
  <si>
    <t>童伴编程大学路六队</t>
  </si>
  <si>
    <t>郑州市二七区苗圃小学</t>
  </si>
  <si>
    <t>P6Y5JGtCM-528-006-ZW-001-hDA-040-1-POa-05-SxH</t>
  </si>
  <si>
    <t>小旺先锋队</t>
  </si>
  <si>
    <t>福州市温泉小学</t>
  </si>
  <si>
    <t>张行一</t>
  </si>
  <si>
    <t>P6Y5JGlGa-528-006-sp-001-LDv-040-1-m6E-05-fSJ</t>
  </si>
  <si>
    <t>奇咔咔光年引擎战队</t>
  </si>
  <si>
    <t>胥莉娅</t>
  </si>
  <si>
    <t>P6Y5JGtWp-528-006-cf-001-WES-040-1-GIA-05-T0X</t>
  </si>
  <si>
    <t>刘佑成</t>
  </si>
  <si>
    <t>P6Y5JGlLz-528-006-UG-001-JMI-040-1-wxu-05-O9n</t>
  </si>
  <si>
    <t>立哲战队</t>
  </si>
  <si>
    <t>兰州高新区第一小学</t>
  </si>
  <si>
    <t>濮立哲</t>
  </si>
  <si>
    <t>P6Y5JGtaH-528-006-rR-001-hUx-040-1-71z-05-KnI</t>
  </si>
  <si>
    <t>苍南码高决赛八队</t>
  </si>
  <si>
    <t>苍南县第二实验小学</t>
  </si>
  <si>
    <t>陈梓橦</t>
  </si>
  <si>
    <t>P6Y5JGlyQ-528-006-B6-001-Qvr-040-1-dlQ-05-DIL</t>
  </si>
  <si>
    <t>未之星奕成队</t>
  </si>
  <si>
    <t>张玉</t>
  </si>
  <si>
    <t>任奕成</t>
  </si>
  <si>
    <t>P6Y5JGl2j-528-006-hO-001-Bcv-040-1-iKN-05-64o</t>
  </si>
  <si>
    <t>姚子骏</t>
  </si>
  <si>
    <t>P6Y5JGtlD-528-006-yi-001-sdh-040-1-EOn-05-tQR</t>
  </si>
  <si>
    <t>航海队</t>
  </si>
  <si>
    <t>郑州市管城回族区童芯伴科技</t>
  </si>
  <si>
    <t>陈刘杨</t>
  </si>
  <si>
    <t>王奕霖</t>
  </si>
  <si>
    <t>P6Y5JGlVx-528-006-IR-001-BiT-040-1-xjU-05-Uyd</t>
  </si>
  <si>
    <t>胡朝昱</t>
  </si>
  <si>
    <t>大渔小学</t>
  </si>
  <si>
    <t>P6Y5JGtoj-528-006-qb-001-QRe-040-1-0qX-05-0Bl</t>
  </si>
  <si>
    <t>逐梦星辰队</t>
  </si>
  <si>
    <t>马宗凤</t>
  </si>
  <si>
    <t>李叶蓁</t>
  </si>
  <si>
    <t>P6Y5JGtXf-528-006-xM-001-OpO-040-1-BQ5-05-mHG</t>
  </si>
  <si>
    <t>西安市莲湖区远东第一小学1队</t>
  </si>
  <si>
    <t>西安市莲湖区远东第一小学</t>
  </si>
  <si>
    <t>卢琦</t>
  </si>
  <si>
    <t>刘怡涵</t>
  </si>
  <si>
    <t>P6Y5JGlAW-528-006-cq-001-y4t-040-1-kH0-05-XgS</t>
  </si>
  <si>
    <t>叶志轩</t>
  </si>
  <si>
    <t>P6Y5JGlVJ-528-006-p5-001-YBE-040-1-7ny-05-tsE</t>
  </si>
  <si>
    <t>李彬浩</t>
  </si>
  <si>
    <t>中闸中心学校海伦分校</t>
  </si>
  <si>
    <t>P6Y5JGlAq-528-006-wC-001-qCR-040-1-77q-05-ok3</t>
  </si>
  <si>
    <t>何璧君</t>
  </si>
  <si>
    <t>P6Y5JGt01-528-006-Ck-001-ll2-040-1-tLW-05-tAu</t>
  </si>
  <si>
    <t>金鹰星穹14队</t>
  </si>
  <si>
    <t>幸航宇</t>
  </si>
  <si>
    <t>P6Y5JGta3-528-006-f6-001-ff3-040-1-YMQ-05-F9p</t>
  </si>
  <si>
    <t>衢州市柯城礼贤小学</t>
  </si>
  <si>
    <t>詹乐琴</t>
  </si>
  <si>
    <t>慎铧杰</t>
  </si>
  <si>
    <t>P6Y5JGlc7-528-006-vi-001-FhN-040-1-EC1-05-Hiq</t>
  </si>
  <si>
    <t>普罗2队</t>
  </si>
  <si>
    <t>庞屹萌</t>
  </si>
  <si>
    <t>P6Y5JGlwW-528-006-2M-001-sih-040-1-BNK-05-E0o</t>
  </si>
  <si>
    <t>闪亮队</t>
  </si>
  <si>
    <t>曹隽</t>
  </si>
  <si>
    <t>P6Y5JGtNG-528-006-9J-001-LXf-040-1-j2K-05-e31</t>
  </si>
  <si>
    <t>深圳贝乐蒋卓良</t>
  </si>
  <si>
    <t>罗子健</t>
  </si>
  <si>
    <t>蒋卓良</t>
  </si>
  <si>
    <t>P6Y5JGlV7-528-006-Rx-001-MYg-040-1-je9-05-lob</t>
  </si>
  <si>
    <t>张睿恒加油</t>
  </si>
  <si>
    <t>云南师范大学附属七彩云南小学</t>
  </si>
  <si>
    <t>杜泊佚</t>
  </si>
  <si>
    <t>张睿恒</t>
  </si>
  <si>
    <t>P6Y5JGlwB-528-006-KW-001-HZJ-040-1-q8n-05-Obg</t>
  </si>
  <si>
    <t>梓睿队</t>
  </si>
  <si>
    <t>P6Y5JGlUZ-528-006-XL-001-j1L-040-1-Z9x-05-BB7</t>
  </si>
  <si>
    <t>景华实验小学飓风队</t>
  </si>
  <si>
    <t>许佳倩</t>
  </si>
  <si>
    <t>周宸宇</t>
  </si>
  <si>
    <t>P6Y5JGtWK-528-006-YJ-001-OKG-040-1-C3X-05-zPH</t>
  </si>
  <si>
    <t>欧阳祖慧</t>
  </si>
  <si>
    <t>P6Y5JGtlN-528-006-vI-001-JGq-040-1-2kE-05-lwT</t>
  </si>
  <si>
    <t>禾硕彦霆战队</t>
  </si>
  <si>
    <t>李彦霆</t>
  </si>
  <si>
    <t>P6Y5JGtph-528-006-Aj-001-QwV-040-1-ikj-05-mmx</t>
  </si>
  <si>
    <t>成长队</t>
  </si>
  <si>
    <t>文基兵</t>
  </si>
  <si>
    <t>王思宇</t>
  </si>
  <si>
    <t>P6Y5JGtNT-528-006-C7-001-4js-040-1-QvV-05-wj6</t>
  </si>
  <si>
    <t>无敌智联战队</t>
  </si>
  <si>
    <t>徐铨</t>
  </si>
  <si>
    <t>姬艺祯</t>
  </si>
  <si>
    <t>P6Y5JGtjU-528-006-Ay-001-5a0-040-1-0j3-05-cY0</t>
  </si>
  <si>
    <t>乐码职响队</t>
  </si>
  <si>
    <t>奉新县立心教育培训中心</t>
  </si>
  <si>
    <t>简职响</t>
  </si>
  <si>
    <t>P6Y5JGtKJ-528-006-y4-001-nuQ-040-1-7y9-05-FIQ</t>
  </si>
  <si>
    <t>即墨-图码机器人编程乔治队</t>
  </si>
  <si>
    <t>陈沐泽</t>
  </si>
  <si>
    <t>P6Y5JGlb7-528-006-tB-001-ZqK-040-1-Rvv-05-ZQZ</t>
  </si>
  <si>
    <t>摩珥暖暖队</t>
  </si>
  <si>
    <t>温州市榕园学校</t>
  </si>
  <si>
    <t>温从灏</t>
  </si>
  <si>
    <t>P6Y5JGlye-528-006-DN-001-Alh-040-1-xlu-05-s38</t>
  </si>
  <si>
    <t>未之星海硕队</t>
  </si>
  <si>
    <t>冯海硕</t>
  </si>
  <si>
    <t>P6Y5JGl4k-528-006-sA-001-N1D-040-1-0lF-05-9EM</t>
  </si>
  <si>
    <t>摩珥煜宵队</t>
  </si>
  <si>
    <t>温州市蒲州育英学校</t>
  </si>
  <si>
    <t>舒煜宵</t>
  </si>
  <si>
    <t>P6Y5JGlck-528-006-UI-001-LUL-040-1-dJA-05-oQH</t>
  </si>
  <si>
    <t>童伴编程大学路二队</t>
  </si>
  <si>
    <t>陇西小学</t>
  </si>
  <si>
    <t>刘桓瑜</t>
  </si>
  <si>
    <t>P6Y5JGlU9-528-006-28-001-623-040-1-ZRE-05-fka</t>
  </si>
  <si>
    <t>蚌埠百变乐高七队</t>
  </si>
  <si>
    <t>蚌埠市兰凤路学校</t>
  </si>
  <si>
    <t>包晨曦</t>
  </si>
  <si>
    <t>P6Y5JGtS0-528-006-E9-001-B14-040-1-CoM-05-6Ou</t>
  </si>
  <si>
    <t>废话不多说队</t>
  </si>
  <si>
    <t>陆文婷</t>
  </si>
  <si>
    <t>陈明泽</t>
  </si>
  <si>
    <t>P6Y5JGlAU-528-006-1m-001-qbu-040-1-1Qh-05-RTZ</t>
  </si>
  <si>
    <t>陈灏洋</t>
  </si>
  <si>
    <t>P6Y5JGl4F-528-006-OH-001-Y7m-040-1-SpI-05-i46</t>
  </si>
  <si>
    <t>摩珥木子队</t>
  </si>
  <si>
    <t>温州市蒲州育英小学</t>
  </si>
  <si>
    <t>朱昕锐</t>
  </si>
  <si>
    <t>P6Y5JGlAA-528-006-9z-001-y3g-040-1-ClU-05-vUa</t>
  </si>
  <si>
    <t>梁均裕</t>
  </si>
  <si>
    <t>P6Y5JGlqJ-528-006-t2-001-7If-040-1-7eP-05-t6y</t>
  </si>
  <si>
    <t>吴世豪</t>
  </si>
  <si>
    <t>晋江市青阳街道中和中心小学</t>
  </si>
  <si>
    <t>陈伟伟</t>
  </si>
  <si>
    <t>P6Y5JGtp7-528-006-Pp-001-vHz-040-1-zgt-05-fLf</t>
  </si>
  <si>
    <t>星星芒队</t>
  </si>
  <si>
    <t>王今赫</t>
  </si>
  <si>
    <t>P6Y5JGl2O-528-006-Wu-001-Eul-040-1-pAa-05-AnR</t>
  </si>
  <si>
    <t>潘乐衡队</t>
  </si>
  <si>
    <t>方锦镇</t>
  </si>
  <si>
    <t>潘乐衡</t>
  </si>
  <si>
    <t>P6Y5JGl4B-528-006-Vz-001-zVA-040-1-tPM-05-smY</t>
  </si>
  <si>
    <t>锐琰破风队</t>
  </si>
  <si>
    <t>永嘉翔宇小学</t>
  </si>
  <si>
    <t>郑琰棋</t>
  </si>
  <si>
    <t>P6Y5JGtCE-528-006-aZ-001-mPE-040-1-M0s-05-Hp3</t>
  </si>
  <si>
    <t>晟世之光</t>
  </si>
  <si>
    <t>黄晟哲</t>
  </si>
  <si>
    <t>P6Y5JGlyd-528-006-QW-001-cSL-040-1-cIv-05-F7Z</t>
  </si>
  <si>
    <t>未之星雨萱队</t>
  </si>
  <si>
    <t>贾丽静</t>
  </si>
  <si>
    <t>李雨萱</t>
  </si>
  <si>
    <t>P6Y5JGl2e-528-006-9H-001-p0k-040-1-TtY-05-jQF</t>
  </si>
  <si>
    <t>昊荣战队</t>
  </si>
  <si>
    <t>兰州市城关区文璟学校</t>
  </si>
  <si>
    <t>刘昊荣</t>
  </si>
  <si>
    <t>P6Y5JGlGC-528-006-0s-001-0aF-040-1-xa0-05-cAD</t>
  </si>
  <si>
    <t>奇咔咔纳米奇兵队</t>
  </si>
  <si>
    <t>扈宸轩</t>
  </si>
  <si>
    <t>P6Y5JGlVE-528-006-Lh-001-u2J-040-1-ytt-05-taz</t>
  </si>
  <si>
    <t>星穹硬核智造队</t>
  </si>
  <si>
    <t>陈宣霖</t>
  </si>
  <si>
    <t>P6Y5JGtpP-528-006-A7-001-DNG-040-1-fFz-05-Ryv</t>
  </si>
  <si>
    <t>自信队</t>
  </si>
  <si>
    <t>河南省濮阳市第二实验小学</t>
  </si>
  <si>
    <t>郑迷芳</t>
  </si>
  <si>
    <t>徐崇特</t>
  </si>
  <si>
    <t>P6Y5JGta1-528-006-oR-001-PCI-040-1-jgF-05-hLh</t>
  </si>
  <si>
    <t>徐静瑜</t>
  </si>
  <si>
    <t>P6Y5JGtak-528-006-d0-001-44W-040-1-ZqI-05-W7Z</t>
  </si>
  <si>
    <t>码到功成队</t>
  </si>
  <si>
    <t>宜春市袁州区玩创乐高科技培训中心</t>
  </si>
  <si>
    <t>罗阳峰</t>
  </si>
  <si>
    <t>李霁浩</t>
  </si>
  <si>
    <t>P6Y5JGlq4-528-006-nD-001-UOl-040-1-hBX-05-kA5</t>
  </si>
  <si>
    <t>奇形怪状队</t>
  </si>
  <si>
    <t>吴梓俊</t>
  </si>
  <si>
    <t>P6Y5JGlAI-528-006-5e-001-rnA-040-1-wH6-05-A8h</t>
  </si>
  <si>
    <t>曾唯棣</t>
  </si>
  <si>
    <t>P6Y5JGtXt-528-006-0E-001-KOe-040-1-qWg-05-HDq</t>
  </si>
  <si>
    <t>西安市碑林区大学南路小学1队</t>
  </si>
  <si>
    <t>西安市碑林区大学南路小学</t>
  </si>
  <si>
    <t>文艳</t>
  </si>
  <si>
    <t>王麓涵</t>
  </si>
  <si>
    <t>P6Y5JGlyN-528-006-q4-001-W6l-040-1-p8d-05-Jiv</t>
  </si>
  <si>
    <t>未之星铭泽队</t>
  </si>
  <si>
    <t>倪铭泽</t>
  </si>
  <si>
    <t>P6Y5JGlyh-528-006-ws-001-QdM-040-1-AAf-05-dOw</t>
  </si>
  <si>
    <t>乐尔新星队</t>
  </si>
  <si>
    <t>潘科宇</t>
  </si>
  <si>
    <t>P6Y5JGtNS-528-006-fg-001-NVx-040-1-y0r-05-82s</t>
  </si>
  <si>
    <t>小火龙C组</t>
  </si>
  <si>
    <t>姚子正</t>
  </si>
  <si>
    <t>P6Y5JGlVU-528-006-DW-001-NGi-040-1-XxC-05-Xni</t>
  </si>
  <si>
    <t>江语桐</t>
  </si>
  <si>
    <t>书林一小福海校区</t>
  </si>
  <si>
    <t>P6Y5JGtXQ-528-006-UG-001-N3V-040-1-jnr-05-VOR</t>
  </si>
  <si>
    <t>浩瑄队</t>
  </si>
  <si>
    <t>朱浩瑄</t>
  </si>
  <si>
    <t>P6Y5JGlUH-528-006-hB-001-bT9-040-1-O8s-05-4PE</t>
  </si>
  <si>
    <t>陈葛一楠</t>
  </si>
  <si>
    <t>广州市番禺区金海岸学校</t>
  </si>
  <si>
    <t>胡国豪</t>
  </si>
  <si>
    <t>P6Y5JGtX2-528-006-R7-001-5Aj-040-1-yDp-05-cGA</t>
  </si>
  <si>
    <t>党浡瑞</t>
  </si>
  <si>
    <t>西安高新第三小学</t>
  </si>
  <si>
    <t>冉红波</t>
  </si>
  <si>
    <t>P6Y5JGtC4-528-006-gD-001-ef9-040-1-0FQ-05-GWq</t>
  </si>
  <si>
    <t>猿创洋湖3队</t>
  </si>
  <si>
    <t>清湘小学</t>
  </si>
  <si>
    <t>彭碧洋</t>
  </si>
  <si>
    <t>陶奕帆</t>
  </si>
  <si>
    <t>P6Y5JGt6N-528-006-li-001-bYG-040-1-isn-05-VZU</t>
  </si>
  <si>
    <t>创想联盟队</t>
  </si>
  <si>
    <t>冯子建</t>
  </si>
  <si>
    <t>冯书昀</t>
  </si>
  <si>
    <t>P6Y5JGtSw-528-006-Ca-001-qOt-040-1-y2E-05-AJl</t>
  </si>
  <si>
    <t>七彩井安</t>
  </si>
  <si>
    <t>湖州市湖师附小教育集团井安小学</t>
  </si>
  <si>
    <t>韩彧</t>
  </si>
  <si>
    <t>P6Y5JGl4U-528-006-tH-001-5aV-040-1-i4O-05-RyO</t>
  </si>
  <si>
    <t>乐尔千钧队</t>
  </si>
  <si>
    <t>肖安恩</t>
  </si>
  <si>
    <t>P6Y5JGtSP-528-006-rh-001-W5h-040-1-aM6-05-cC1</t>
  </si>
  <si>
    <t>星穹机甲</t>
  </si>
  <si>
    <t>莫启滔</t>
  </si>
  <si>
    <t>P6Y5JGlAc-528-006-Js-001-xf0-040-1-Iyp-05-AcW</t>
  </si>
  <si>
    <t>梁悦崚</t>
  </si>
  <si>
    <t>P6Y5JGlqe-528-006-RJ-001-OR6-040-1-mnZ-05-hiD</t>
  </si>
  <si>
    <t>昆明市盘龙区盘龙小学龙跃小区</t>
  </si>
  <si>
    <t>李泊君</t>
  </si>
  <si>
    <t>P6Y5JGtpu-528-006-IK-001-rdD-040-1-wZa-05-81k</t>
  </si>
  <si>
    <t>超级机甲1队</t>
  </si>
  <si>
    <t>西山区书林二小福海校区</t>
  </si>
  <si>
    <t>陈庆明</t>
  </si>
  <si>
    <t>刘洪诚</t>
  </si>
  <si>
    <t>P6Y5JGl5z-528-006-RG-001-rXx-040-1-GCc-05-gQ8</t>
  </si>
  <si>
    <t>王睿</t>
  </si>
  <si>
    <t>P6Y5JGto8-528-006-Hn-001-bm0-040-1-jU1-05-Z4X</t>
  </si>
  <si>
    <t>乐创编程19队</t>
  </si>
  <si>
    <t>宁阳县文庙中心小学</t>
  </si>
  <si>
    <t>樊红建</t>
  </si>
  <si>
    <t>王赞勋</t>
  </si>
  <si>
    <t>P6Y5JGta5-528-006-mK-001-K9Q-040-1-Njv-05-rwZ</t>
  </si>
  <si>
    <t>嘉岳队</t>
  </si>
  <si>
    <t>孙嘉岳</t>
  </si>
  <si>
    <t>P6Y5JGtY7-528-006-xC-001-Ir7-040-1-Iww-05-Bex</t>
  </si>
  <si>
    <t>超能陆战四队</t>
  </si>
  <si>
    <t>长春市第一实验银河小学</t>
  </si>
  <si>
    <t>朱禹诚</t>
  </si>
  <si>
    <t>P6Y5JGlLU-528-006-Th-001-lKL-040-1-pIW-05-Ylt</t>
  </si>
  <si>
    <t>谢沛棠队</t>
  </si>
  <si>
    <t>谢沛棠</t>
  </si>
  <si>
    <t>P6Y5JGt0f-528-006-EL-001-iSQ-040-1-T86-05-EXi</t>
  </si>
  <si>
    <t>机械工业</t>
  </si>
  <si>
    <t>静安区大宁国际学校</t>
  </si>
  <si>
    <t>徐运蕴</t>
  </si>
  <si>
    <t>钱栩然</t>
  </si>
  <si>
    <t>P6Y5JGtuD-528-006-dO-001-Vzh-040-1-8fl-06-fZR</t>
  </si>
  <si>
    <t>蚌埠百变乐高1队</t>
  </si>
  <si>
    <t>姚昊辰</t>
  </si>
  <si>
    <t>P6Y5JGl0V-528-006-4b-001-9vl-040-1-Gp6-06-ypg</t>
  </si>
  <si>
    <t>麦吉卡惊雷队</t>
  </si>
  <si>
    <t>上海市虹口区外国语第一小学</t>
  </si>
  <si>
    <t>武思麒</t>
  </si>
  <si>
    <t>P6Y5JGtRY-528-006-vc-001-KdD-040-1-EoO-06-q8w</t>
  </si>
  <si>
    <t>即墨-图码机器人编程中心三队</t>
  </si>
  <si>
    <t>青岛西海岸新区金麦田创客空问培训学校</t>
  </si>
  <si>
    <t>姜玉润</t>
  </si>
  <si>
    <t>P6Y5JGt3R-528-006-24-001-SZO-040-1-Usz-06-nRx</t>
  </si>
  <si>
    <t>星火之队</t>
  </si>
  <si>
    <t>裴丽芳</t>
  </si>
  <si>
    <t>罗浩宸</t>
  </si>
  <si>
    <t>P6Y5JGtuR-528-006-SV-001-9OA-040-1-ym5-06-qYN</t>
  </si>
  <si>
    <t>百变二队</t>
  </si>
  <si>
    <t>P6Y5JGlSz-528-006-Cs-001-uv1-040-1-VYS-06-NyI</t>
  </si>
  <si>
    <t>张承恩</t>
  </si>
  <si>
    <t>马纪尧</t>
  </si>
  <si>
    <t>P6Y5JGt3B-528-006-Ha-001-4u2-040-1-mKP-06-8B7</t>
  </si>
  <si>
    <t>追光之队</t>
  </si>
  <si>
    <t>崔力元</t>
  </si>
  <si>
    <t>P6Y5JGla4-528-006-Z5-001-bK4-040-1-Xn1-06-LSm</t>
  </si>
  <si>
    <t>乐尔领航队</t>
  </si>
  <si>
    <t>陈泓州</t>
  </si>
  <si>
    <t>P6Y5JGt8C-528-006-YR-001-5OR-040-1-BDm-06-OOy</t>
  </si>
  <si>
    <t>铭锐卓锋队</t>
  </si>
  <si>
    <t>洞头实验小学</t>
  </si>
  <si>
    <t>陈国林</t>
  </si>
  <si>
    <t>卓睿铭</t>
  </si>
  <si>
    <t>P6Y5JGl0I-528-006-pF-001-0ss-040-1-UHN-06-Rvm</t>
  </si>
  <si>
    <t>麦吉卡星辉队</t>
  </si>
  <si>
    <t>上海市民办四中心实验小学</t>
  </si>
  <si>
    <t>万希言</t>
  </si>
  <si>
    <t>P6Y5JGtu3-528-006-Sw-001-Mo1-040-1-Ofs-06-d6N</t>
  </si>
  <si>
    <t>百变机器人四队</t>
  </si>
  <si>
    <t>吴依宸</t>
  </si>
  <si>
    <t>P6Y5JGtus-528-006-ee-001-xhK-040-1-ppP-06-LNz</t>
  </si>
  <si>
    <t>凌宇晨队</t>
  </si>
  <si>
    <t>无为三中城东分校</t>
  </si>
  <si>
    <t>朱亮亮</t>
  </si>
  <si>
    <t>凌宇晨</t>
  </si>
  <si>
    <t>P6Y5JGtRl-528-006-Nu-001-3Ty-040-1-g1c-06-qTG</t>
  </si>
  <si>
    <t>即墨-图码机器人编程中心七队</t>
  </si>
  <si>
    <t>徐晓远</t>
  </si>
  <si>
    <t>P6Y5JGl0G-528-006-PS-001-MBG-040-1-OGW-06-H3G</t>
  </si>
  <si>
    <t>麦吉卡夜语队</t>
  </si>
  <si>
    <t>上海市虹口区第四中心小学</t>
  </si>
  <si>
    <t>朱宸宏</t>
  </si>
  <si>
    <t>P6Y5JGlWC-528-006-De-001-P7O-040-1-rbi-06-ylL</t>
  </si>
  <si>
    <t>麦吉卡星辰队</t>
  </si>
  <si>
    <t>上海市虹口区凉城第三小学</t>
  </si>
  <si>
    <t>王官浔</t>
  </si>
  <si>
    <t>P6Y5JGtul-528-006-QF-001-F4N-040-1-3Xi-06-Q5k</t>
  </si>
  <si>
    <t>无敌无敌所向披靡队</t>
  </si>
  <si>
    <t>宿州市十一中教育集团通济校区</t>
  </si>
  <si>
    <t>王凯丽</t>
  </si>
  <si>
    <t>张佑驰</t>
  </si>
  <si>
    <t>P6Y5JGlXV-528-006-4e-001-67l-040-1-bQP-06-OMf</t>
  </si>
  <si>
    <t>洛一队</t>
  </si>
  <si>
    <t>湛江经济技术开发区第五中学</t>
  </si>
  <si>
    <t>程洛一</t>
  </si>
  <si>
    <t>P6Y5JGlNu-528-006-91-001-8fJ-040-1-AOp-06-YRs</t>
  </si>
  <si>
    <t>光速之队</t>
  </si>
  <si>
    <t>崔改艳</t>
  </si>
  <si>
    <t>姚玧瑄</t>
  </si>
  <si>
    <t>P6Y5JGtuX-528-006-5i-001-kC1-040-1-Lpw-06-OaP</t>
  </si>
  <si>
    <t>湛江乐尔22队</t>
  </si>
  <si>
    <t>谢瑞麟</t>
  </si>
  <si>
    <t>P6Y5JGtgi-528-006-a3-001-Ez8-040-1-eee-06-jE0</t>
  </si>
  <si>
    <t>乌萨奇队</t>
  </si>
  <si>
    <t>白珈宇</t>
  </si>
  <si>
    <t>P6Y5JGt3d-528-006-4Y-001-UT3-040-1-0aB-06-3q5</t>
  </si>
  <si>
    <t>向日葵之队</t>
  </si>
  <si>
    <t>河南省濮阳县第二中学</t>
  </si>
  <si>
    <t>王常和</t>
  </si>
  <si>
    <t>王一晗</t>
  </si>
  <si>
    <t>P6Y5JGlo5-528-006-WO-001-jqQ-040-1-3TR-06-oXW</t>
  </si>
  <si>
    <t>刘曦羽</t>
  </si>
  <si>
    <t>P6Y5JGtda-528-006-JO-001-U8e-040-1-o5o-06-XQg</t>
  </si>
  <si>
    <t>赛图灵5队</t>
  </si>
  <si>
    <t>广州市番禺区沙湾红基学校</t>
  </si>
  <si>
    <t>谭富仁</t>
  </si>
  <si>
    <t>陈雨晨</t>
  </si>
  <si>
    <t>P6Y5JGt3s-528-006-Yo-001-oO4-040-1-QnT-06-oD0</t>
  </si>
  <si>
    <t>先锋之队</t>
  </si>
  <si>
    <t>河南省濮阳市第八中学</t>
  </si>
  <si>
    <t>赵卫国</t>
  </si>
  <si>
    <t>孙正哲</t>
  </si>
  <si>
    <t>P6Y5JGlas-528-006-Du-001-9Od-040-1-OJB-06-Dnf</t>
  </si>
  <si>
    <t>决胜之钥</t>
  </si>
  <si>
    <t>华南师范大学附属普宁学校</t>
  </si>
  <si>
    <t>陈俊豪</t>
  </si>
  <si>
    <t>P6Y5JGtuH-528-006-Sz-001-8Bx-040-1-eT1-06-Z39</t>
  </si>
  <si>
    <t>卧虎藏龙与众不同队</t>
  </si>
  <si>
    <t>李璇</t>
  </si>
  <si>
    <t>朱铭胥</t>
  </si>
  <si>
    <t>P6Y5JGt8S-528-006-DJ-001-hOh-040-1-cOU-06-GpO</t>
  </si>
  <si>
    <t>瑶光惜䪨队</t>
  </si>
  <si>
    <t>洞头区东屏中心小学</t>
  </si>
  <si>
    <t>黄惜瑶</t>
  </si>
  <si>
    <t>P6Y5JGt33-528-006-Nt-001-5yH-040-1-qfT-06-wrE</t>
  </si>
  <si>
    <t>闪电之队</t>
  </si>
  <si>
    <t>葛利玲</t>
  </si>
  <si>
    <t>贺睿晨</t>
  </si>
  <si>
    <t>P6Y5JGtur-528-006-1C-001-A8K-040-1-6Yv-06-se2</t>
  </si>
  <si>
    <t>刘瀚文</t>
  </si>
  <si>
    <t>P6Y5JGt8j-528-006-CE-001-i35-040-1-IwU-06-Ekc</t>
  </si>
  <si>
    <t>衢州市衢江区第二小学</t>
  </si>
  <si>
    <t>丰子航</t>
  </si>
  <si>
    <t>P6Y5JGl6R-528-006-GL-001-Hah-040-1-KTK-06-Zx3</t>
  </si>
  <si>
    <t>梦魇格林队</t>
  </si>
  <si>
    <t>关云方</t>
  </si>
  <si>
    <t>P6Y5JGtRH-528-006-6a-001-iQ1-040-1-vj5-06-Yrm</t>
  </si>
  <si>
    <t>即墨-图码机器人编程中心五队</t>
  </si>
  <si>
    <t>高晟瑞</t>
  </si>
  <si>
    <t>P6Y5JGtrQ-528-006-ZM-001-dX7-040-1-y6n-06-GXH</t>
  </si>
  <si>
    <t>吴洛晨</t>
  </si>
  <si>
    <t>P6Y5JGtgX-528-006-KS-001-NS0-040-1-5MD-06-Mzf</t>
  </si>
  <si>
    <t>七套小队</t>
  </si>
  <si>
    <t>罗灏廷</t>
  </si>
  <si>
    <t>P6Y5JGt8N-528-006-p3-001-Sjo-040-1-xQe-06-Ig6</t>
  </si>
  <si>
    <t>哲聿奇航队</t>
  </si>
  <si>
    <t>吕聿哲</t>
  </si>
  <si>
    <t>P6Y5JGtrE-528-006-DG-001-tK7-040-1-cND-06-wdn</t>
  </si>
  <si>
    <t>余奕铖</t>
  </si>
  <si>
    <t>李子锐</t>
  </si>
  <si>
    <t>P6Y5JGl0M-528-006-EF-001-YLy-040-1-YyF-06-K5e</t>
  </si>
  <si>
    <t>麦吉卡逐光队</t>
  </si>
  <si>
    <t>胡天予</t>
  </si>
  <si>
    <t>P6Y5JGtrR-528-006-YH-001-8Oi-040-1-Iqp-06-jiR</t>
  </si>
  <si>
    <t>梁宥鑫</t>
  </si>
  <si>
    <t>P6Y5JGtr1-528-006-C5-001-U0x-040-1-9JL-06-Psy</t>
  </si>
  <si>
    <t>零点创客</t>
  </si>
  <si>
    <t>广州零点创客</t>
  </si>
  <si>
    <t>杨俊龙</t>
  </si>
  <si>
    <t>黄恩满</t>
  </si>
  <si>
    <t>P6Y5JGt3g-528-006-9c-001-8Cf-040-1-hzM-06-cfa</t>
  </si>
  <si>
    <t>旋风之队</t>
  </si>
  <si>
    <t>张丽蕊</t>
  </si>
  <si>
    <t>梁皓桐</t>
  </si>
  <si>
    <t>P6Y5JGlN1-528-006-gh-001-tsv-040-1-IXO-06-ime</t>
  </si>
  <si>
    <t>攀登之队</t>
  </si>
  <si>
    <t>河南省濮阳市子路小学</t>
  </si>
  <si>
    <t>王之辰</t>
  </si>
  <si>
    <t>P6Y5JGtuh-528-006-MN-001-EaT-040-1-k1o-06-DHG</t>
  </si>
  <si>
    <t>种子队</t>
  </si>
  <si>
    <t>李晋宇</t>
  </si>
  <si>
    <t>P6Y5JGlN8-528-006-GR-001-GhY-040-1-SSJ-06-FNO</t>
  </si>
  <si>
    <t>闪耀星星队</t>
  </si>
  <si>
    <t>王巧玲</t>
  </si>
  <si>
    <t>吕晓文</t>
  </si>
  <si>
    <t>P6Y5JGt15-528-006-CW-001-gXQ-040-1-bAn-06-kLP</t>
  </si>
  <si>
    <t>冲向巅峰队</t>
  </si>
  <si>
    <t>王迎</t>
  </si>
  <si>
    <t>梅浩宣</t>
  </si>
  <si>
    <t>P6Y5JGtuY-528-006-ee-001-KAh-040-1-3hi-06-7He</t>
  </si>
  <si>
    <t>超越梦想共攀高峰队</t>
  </si>
  <si>
    <t>宿州市通济小学北校区</t>
  </si>
  <si>
    <t>陈慧</t>
  </si>
  <si>
    <t>武文辰</t>
  </si>
  <si>
    <t>P6Y5JGtuw-528-006-Uk-001-Mac-040-1-V39-06-6cA</t>
  </si>
  <si>
    <t>最强大脑</t>
  </si>
  <si>
    <t>中山市西区铁城小学</t>
  </si>
  <si>
    <t>赖斌权</t>
  </si>
  <si>
    <t>陈梓霄</t>
  </si>
  <si>
    <t>P6Y5JGtuL-528-006-On-001-qp7-040-1-sOB-06-Fk7</t>
  </si>
  <si>
    <t>基岩队</t>
  </si>
  <si>
    <t>谢钟强</t>
  </si>
  <si>
    <t>翟惠凯</t>
  </si>
  <si>
    <t>P6Y5JGtui-528-006-jg-001-fZ8-040-1-csR-06-uf1</t>
  </si>
  <si>
    <t>勇敢小队</t>
  </si>
  <si>
    <t>中山市华辰实验中学</t>
  </si>
  <si>
    <t>谢莉丽</t>
  </si>
  <si>
    <t>何冠霆</t>
  </si>
  <si>
    <t>P6Y5JGtgI-528-006-z3-001-1uZ-040-1-go0-06-pIc</t>
  </si>
  <si>
    <t>乘风小队</t>
  </si>
  <si>
    <t>蒋镒涵</t>
  </si>
  <si>
    <t>P6Y5JGt8Y-528-006-5o-001-MRj-040-1-hnM-06-iwy</t>
  </si>
  <si>
    <t>衢州市实验学校教育集团新湖校区</t>
  </si>
  <si>
    <t>雷诗琪</t>
  </si>
  <si>
    <t>朱禹帆</t>
  </si>
  <si>
    <t>P6Y5JGtnt-528-006-aL-001-crp-040-1-npK-06-S4E</t>
  </si>
  <si>
    <t>市北-图码机器人编程沐宸队</t>
  </si>
  <si>
    <t>李沐宸</t>
  </si>
  <si>
    <t>P6Y5JGt8p-528-006-Q1-001-OFu-040-1-OXx-06-3mn</t>
  </si>
  <si>
    <t>余赟凯</t>
  </si>
  <si>
    <t>姜子骞</t>
  </si>
  <si>
    <t>P6Y5JGloq-528-006-lz-001-N9I-040-1-5db-06-p0O</t>
  </si>
  <si>
    <t>邵智皓</t>
  </si>
  <si>
    <t>P6Y5JGcUI-528-006-UL-002-pOK-041-1-Owj-01-RTV</t>
  </si>
  <si>
    <t>地空协同挑战赛项</t>
  </si>
  <si>
    <t>WHALESBOT飞跃太空</t>
  </si>
  <si>
    <t>厦门市集美区杏东小学2队</t>
  </si>
  <si>
    <t>厦门市集美区杏东小学</t>
  </si>
  <si>
    <t>蔡筱颖</t>
  </si>
  <si>
    <t>段景铄</t>
  </si>
  <si>
    <t>P6Y5JGcZh-528-006-Gu-002-Wug-041-1-Ihz-01-p7g</t>
  </si>
  <si>
    <t>合肥市梦园小学飞跃2队</t>
  </si>
  <si>
    <t>王玮</t>
  </si>
  <si>
    <t>李镇旭</t>
  </si>
  <si>
    <t>P6Y5JGNSp-528-006-GB-002-TdS-041-1-RRy-01-yUO</t>
  </si>
  <si>
    <t>佳致未来队</t>
  </si>
  <si>
    <t>陈子迪</t>
  </si>
  <si>
    <t>纪佳致</t>
  </si>
  <si>
    <t>P6Y5JGld4-528-006-Sj-002-8Te-041-1-IYZ-01-t88</t>
  </si>
  <si>
    <t>嘉实科技城1队</t>
  </si>
  <si>
    <t>嘉兴市实验小学</t>
  </si>
  <si>
    <t>李娟燕</t>
  </si>
  <si>
    <t>王瀚</t>
  </si>
  <si>
    <t>P6Y5JGc2k-528-006-6V-002-Mo0-041-1-tIL-01-tAv</t>
  </si>
  <si>
    <t>艺铄赋能队</t>
  </si>
  <si>
    <t>陈楷驹</t>
  </si>
  <si>
    <t>林艺铄</t>
  </si>
  <si>
    <t>P6Y5JGcqa-528-006-1y-002-DGh-041-1-Km0-01-yut</t>
  </si>
  <si>
    <t>更远飞跃队</t>
  </si>
  <si>
    <t>上海师范大学附属第三小学</t>
  </si>
  <si>
    <t>张鹏举</t>
  </si>
  <si>
    <t>吴诺凡</t>
  </si>
  <si>
    <t>P6Y5JGc2u-528-006-tQ-002-tSa-041-1-AVT-01-z7e</t>
  </si>
  <si>
    <t>嗉咔宇航2队</t>
  </si>
  <si>
    <t>华中师范大学附属惠阳学校</t>
  </si>
  <si>
    <t>陈国锋</t>
  </si>
  <si>
    <t>吴宇航</t>
  </si>
  <si>
    <t>P6Y5JGldV-528-006-EH-002-Gpu-041-1-aHT-01-kVL</t>
  </si>
  <si>
    <t>嘉实东2队</t>
  </si>
  <si>
    <t>徐婷</t>
  </si>
  <si>
    <t>曹沈美诚</t>
  </si>
  <si>
    <t>P6Y5JGcZw-528-006-np-002-0du-041-1-ovg-01-ikF</t>
  </si>
  <si>
    <t>宣城市十一小学星佑战队</t>
  </si>
  <si>
    <t>宣城市十一小学</t>
  </si>
  <si>
    <t>郑苹果</t>
  </si>
  <si>
    <t>钱星佑</t>
  </si>
  <si>
    <t>P6Y5JGlrL-528-006-fU-002-kmb-041-1-tIj-01-JNp</t>
  </si>
  <si>
    <t>秦弩二号战队</t>
  </si>
  <si>
    <t>曹珈语</t>
  </si>
  <si>
    <t>P6Y5JGNSu-528-006-GM-002-Vro-041-1-fmt-01-7kA</t>
  </si>
  <si>
    <t>津九战队</t>
  </si>
  <si>
    <t>吉林油田供应小学</t>
  </si>
  <si>
    <t>辛保锋</t>
  </si>
  <si>
    <t>张津九</t>
  </si>
  <si>
    <t>P6Y5JGlgs-528-006-JL-002-VQv-041-1-DUj-01-Rnw</t>
  </si>
  <si>
    <t>星际太空</t>
  </si>
  <si>
    <t>上海市徐汇区西南位育附属实验学校</t>
  </si>
  <si>
    <t>周亮</t>
  </si>
  <si>
    <t>眭圣承</t>
  </si>
  <si>
    <t>P6Y5JGcbN-528-006-YQ-002-nyr-041-1-aor-01-MG6</t>
  </si>
  <si>
    <t>穿越星球007</t>
  </si>
  <si>
    <t>上海市松江区九亭第四小学</t>
  </si>
  <si>
    <t>康诗雯</t>
  </si>
  <si>
    <t>P6Y5JGcUB-528-006-z2-002-Owf-041-1-at4-01-Sf2</t>
  </si>
  <si>
    <t>烜硕队</t>
  </si>
  <si>
    <t>济宁市观音阁小学</t>
  </si>
  <si>
    <t>方哓含</t>
  </si>
  <si>
    <t>英烜硕</t>
  </si>
  <si>
    <t>P6Y5JGNKP-528-006-4K-002-3W0-041-1-t4N-01-cRs</t>
  </si>
  <si>
    <t>荔湾西实小飞跃太空队</t>
  </si>
  <si>
    <t>广州市荔湾区西关实验小学</t>
  </si>
  <si>
    <t>古湲靖</t>
  </si>
  <si>
    <t>冯颢巽</t>
  </si>
  <si>
    <t>P6Y5JGNSm-528-006-3g-002-1bO-041-1-4kC-01-rb7</t>
  </si>
  <si>
    <t>奕桐战队</t>
  </si>
  <si>
    <t>马奕桐</t>
  </si>
  <si>
    <t>P6Y5JGNSH-528-006-HW-002-ufI-041-1-bI0-01-PqH</t>
  </si>
  <si>
    <t>俊皓战队</t>
  </si>
  <si>
    <t>吉林省松原市逸夫小学</t>
  </si>
  <si>
    <t>牛俊皓</t>
  </si>
  <si>
    <t>P6Y5JGlu3-528-006-12-002-ICO-041-1-Vfg-01-b9r</t>
  </si>
  <si>
    <t>云翼探星二队</t>
  </si>
  <si>
    <t>西安雁塔金泰假日花城小学</t>
  </si>
  <si>
    <t>吴计纲</t>
  </si>
  <si>
    <t>张恒语</t>
  </si>
  <si>
    <t>P6Y5JGNSn-528-006-0C-002-87e-041-1-Nwf-01-nsZ</t>
  </si>
  <si>
    <t>文瑞战队</t>
  </si>
  <si>
    <t>吉林油田松江小学</t>
  </si>
  <si>
    <t>李文瑞</t>
  </si>
  <si>
    <t>P6Y5JGcwg-528-006-3w-002-Kga-041-1-JDu-01-mJc</t>
  </si>
  <si>
    <t>张奕轩战队</t>
  </si>
  <si>
    <t>乐百变机器人编程中心</t>
  </si>
  <si>
    <t>龚辉</t>
  </si>
  <si>
    <t>张奕轩</t>
  </si>
  <si>
    <t>P6Y5JGcZI-528-006-Cy-002-BOO-041-1-kDh-01-Tu5</t>
  </si>
  <si>
    <t>哈雷慧芯·铭鑫队</t>
  </si>
  <si>
    <t>襄阳市人民路小学教育集团</t>
  </si>
  <si>
    <t>李远宏</t>
  </si>
  <si>
    <t>王铭鑫</t>
  </si>
  <si>
    <t>P6Y5JGl3h-528-006-i8-002-NCO-041-1-ism-01-jhG</t>
  </si>
  <si>
    <t>云翼摘星二队</t>
  </si>
  <si>
    <t>西安市碑林区大学南路小学分校</t>
  </si>
  <si>
    <t>朱家颉</t>
  </si>
  <si>
    <t>P6Y5JGcZy-528-006-Hw-002-xvg-041-1-rzK-01-eAV</t>
  </si>
  <si>
    <t>哈雷慧芯·璟皓队</t>
  </si>
  <si>
    <t>刘璟皓</t>
  </si>
  <si>
    <t>P6Y5JGcwj-528-006-2X-002-CdG-041-1-zmg-01-OBM</t>
  </si>
  <si>
    <t>秦弩六号战队</t>
  </si>
  <si>
    <t>田丰</t>
  </si>
  <si>
    <t>P6Y5JGNSr-528-006-ZV-002-i9S-041-1-Czm-01-4YG</t>
  </si>
  <si>
    <t>京润战队</t>
  </si>
  <si>
    <t>韩京润</t>
  </si>
  <si>
    <t>P6Y5JGldF-528-006-i9-002-42X-041-1-WKC-01-R1S</t>
  </si>
  <si>
    <t>汪诺一战队</t>
  </si>
  <si>
    <t>汪诺一</t>
  </si>
  <si>
    <t>P6Y5JGcZS-528-006-bS-002-PiR-041-1-ny9-01-qBb</t>
  </si>
  <si>
    <t>旭果队</t>
  </si>
  <si>
    <t>襄阳市大庆路小学教育集团</t>
  </si>
  <si>
    <t>何云飞</t>
  </si>
  <si>
    <t>王旭果</t>
  </si>
  <si>
    <t>P6Y5JGldo-528-006-yx-002-Xdt-041-1-vdB-01-K7a</t>
  </si>
  <si>
    <t>海沧进修附校无人机星奕队</t>
  </si>
  <si>
    <t>谢妙桂</t>
  </si>
  <si>
    <t>赖子呈</t>
  </si>
  <si>
    <t>P6Y5JGNSF-528-006-kt-002-m3j-041-1-s26-01-8YS</t>
  </si>
  <si>
    <t>小飞鹰</t>
  </si>
  <si>
    <t>华兵实验中学</t>
  </si>
  <si>
    <t>崔雪妮</t>
  </si>
  <si>
    <t>刘宗成</t>
  </si>
  <si>
    <t>P6Y5JGcZz-528-006-WP-002-FRe-041-1-N5j-01-qNZ</t>
  </si>
  <si>
    <t>宣城市实验小学元辰战队</t>
  </si>
  <si>
    <t>刘亚民</t>
  </si>
  <si>
    <t>汪元辰</t>
  </si>
  <si>
    <t>P6Y5JGluK-528-006-Za-002-vJ4-041-1-Zd6-01-p1J</t>
  </si>
  <si>
    <t>教巴蜀无人机1队</t>
  </si>
  <si>
    <t>黄羿添</t>
  </si>
  <si>
    <t>P6Y5JGldv-528-006-p2-002-Bsf-041-1-EOs-01-jaA</t>
  </si>
  <si>
    <t>海沧进修附校无人机启明星队</t>
  </si>
  <si>
    <t>方齐骏</t>
  </si>
  <si>
    <t>P6Y5JGc2F-528-006-vJ-002-1Nm-041-1-kVF-01-VNZ</t>
  </si>
  <si>
    <t>信佑赋能队</t>
  </si>
  <si>
    <t>陈信佑</t>
  </si>
  <si>
    <t>P6Y5JGld3-528-006-1K-002-m3U-041-1-m7h-01-Lv8</t>
  </si>
  <si>
    <t>宣城市第三小学学凡战队</t>
  </si>
  <si>
    <t>宣城市第三小学</t>
  </si>
  <si>
    <t>王艳</t>
  </si>
  <si>
    <t>喻学凡</t>
  </si>
  <si>
    <t>P6Y5JGcZV-528-006-B1-002-AGY-041-1-yvG-01-utw</t>
  </si>
  <si>
    <t>哈雷慧芯·浩玮队</t>
  </si>
  <si>
    <t>焦江丽</t>
  </si>
  <si>
    <t>杨浩玮</t>
  </si>
  <si>
    <t>P6Y5JGc4D-528-006-K3-002-fxz-041-1-qsa-01-jU6</t>
  </si>
  <si>
    <t>孙清墨</t>
  </si>
  <si>
    <t>青岛海信学校</t>
  </si>
  <si>
    <t>胡珂培</t>
  </si>
  <si>
    <t>P6Y5JGlrt-528-006-lU-002-56n-041-1-N0o-01-H4a</t>
  </si>
  <si>
    <t>踏云摘星队</t>
  </si>
  <si>
    <t>郭阳</t>
  </si>
  <si>
    <t>谢易铭</t>
  </si>
  <si>
    <t>P6Y5JGcqu-528-006-JO-002-mmQ-041-1-pSg-01-jrf</t>
  </si>
  <si>
    <t>绍宸战队</t>
  </si>
  <si>
    <t>宣城市第四小学</t>
  </si>
  <si>
    <t>胡宇</t>
  </si>
  <si>
    <t>陶绍宸</t>
  </si>
  <si>
    <t>P6Y5JGcwe-528-006-nj-002-pjY-041-1-t6q-01-mhU</t>
  </si>
  <si>
    <t>泽宇战队</t>
  </si>
  <si>
    <t>宋骏</t>
  </si>
  <si>
    <t>侯泽宇</t>
  </si>
  <si>
    <t>P6Y5JGlug-528-006-oL-002-mTE-041-1-91F-01-mKe</t>
  </si>
  <si>
    <t>云翼探星三队</t>
  </si>
  <si>
    <t>西安市灞桥区东城第五小学</t>
  </si>
  <si>
    <t>邓子墨</t>
  </si>
  <si>
    <t>P6Y5JGczD-528-006-9Y-002-HQw-041-1-bHu-01-mQg</t>
  </si>
  <si>
    <t>合肥市梦园小学飞跃6队</t>
  </si>
  <si>
    <t>葛文正</t>
  </si>
  <si>
    <t>P6Y5JGcZ7-528-006-kF-002-5nz-041-1-D1c-01-FC7</t>
  </si>
  <si>
    <t>合肥市梦园小学飞跃3队</t>
  </si>
  <si>
    <t>朱家亮</t>
  </si>
  <si>
    <t>P6Y5JGc2i-528-006-NV-002-8RG-041-1-X17-01-boZ</t>
  </si>
  <si>
    <t>上海市徐汇区徐汇实验小学</t>
  </si>
  <si>
    <t>赵文嘉</t>
  </si>
  <si>
    <t>P6Y5JGlgi-528-006-GF-002-MRQ-041-1-FJF-01-djJ</t>
  </si>
  <si>
    <t>秦弩十一号战队</t>
  </si>
  <si>
    <t>黄奕翔</t>
  </si>
  <si>
    <t>P6Y5JGcGk-528-006-37-002-mnP-041-1-l6q-01-IsM</t>
  </si>
  <si>
    <t>厦门市蔡塘学校</t>
  </si>
  <si>
    <t>吴万辉</t>
  </si>
  <si>
    <t>丁英隽</t>
  </si>
  <si>
    <t>P6Y5JGldN-528-006-x3-002-eHb-041-1-I6L-01-kn9</t>
  </si>
  <si>
    <t>海沧进修附校无人机翱翔队</t>
  </si>
  <si>
    <t>柯旻晞</t>
  </si>
  <si>
    <t>王宇宸</t>
  </si>
  <si>
    <t>P6Y5JGNo8-528-006-c2-002-1WD-041-1-jN9-01-WK3</t>
  </si>
  <si>
    <t>王子煜加油队</t>
  </si>
  <si>
    <t>龙焕伦</t>
  </si>
  <si>
    <t>王子煜</t>
  </si>
  <si>
    <t>P6Y5JGctV-528-006-Ds-002-UHv-041-1-hSu-01-r7X</t>
  </si>
  <si>
    <t>国轩赋能队</t>
  </si>
  <si>
    <t>李国轩</t>
  </si>
  <si>
    <t>P6Y5JGct6-528-006-Hl-002-aOA-041-1-rmq-01-zny</t>
  </si>
  <si>
    <t>润煜未来队</t>
  </si>
  <si>
    <t>詹润煜</t>
  </si>
  <si>
    <t>P6Y5JGcZP-528-006-bI-002-Doy-041-1-H2c-01-Q2u</t>
  </si>
  <si>
    <t>合肥市梦园小学飞跃1队</t>
  </si>
  <si>
    <t>孙梓萱</t>
  </si>
  <si>
    <t>P6Y5JGlro-528-006-Jf-002-WGG-041-1-7AL-01-WDH</t>
  </si>
  <si>
    <t>西北大学附属小学</t>
  </si>
  <si>
    <t>郑博</t>
  </si>
  <si>
    <t>杨林霏</t>
  </si>
  <si>
    <t>P6Y5JGlr5-528-006-ig-002-QE5-041-1-ELJ-01-Bl9</t>
  </si>
  <si>
    <t>踏云摘星一队</t>
  </si>
  <si>
    <t>西安市西咸新区沣东新城和平小学</t>
  </si>
  <si>
    <t>王一乐</t>
  </si>
  <si>
    <t>P6Y5JGlgz-528-006-Yn-002-3ak-041-1-KAs-01-YZo</t>
  </si>
  <si>
    <t>宇昊战队</t>
  </si>
  <si>
    <t>钟宇昊</t>
  </si>
  <si>
    <t>P6Y5JGNoo-528-006-2J-002-Ygh-041-1-O0f-01-HJ0</t>
  </si>
  <si>
    <t>马修</t>
  </si>
  <si>
    <t>P6Y5JGlrr-528-006-Xb-002-q7u-041-1-lPq-01-UwI</t>
  </si>
  <si>
    <t>厦门市莲花小学</t>
  </si>
  <si>
    <t>李大同</t>
  </si>
  <si>
    <t>P6Y5JGNSC-528-006-tg-002-zED-041-1-VnY-01-RaK</t>
  </si>
  <si>
    <t>枍彤未来队</t>
  </si>
  <si>
    <t>伍枍彤</t>
  </si>
  <si>
    <t>P6Y5JGcq6-528-006-Kl-002-CXj-041-1-a1j-01-vOf</t>
  </si>
  <si>
    <t>更远小分队</t>
  </si>
  <si>
    <t>上海师范大学附属闵行第三小学</t>
  </si>
  <si>
    <t>李梓豪</t>
  </si>
  <si>
    <t>P6Y5JGNSY-528-006-6O-002-763-041-1-r0Y-01-QGu</t>
  </si>
  <si>
    <t>敬博未来队</t>
  </si>
  <si>
    <t>林敬博</t>
  </si>
  <si>
    <t>P6Y5JGcZL-528-006-Lz-002-NBH-041-1-UQg-01-p5m</t>
  </si>
  <si>
    <t>宣城市第三小学立勋战队</t>
  </si>
  <si>
    <t>杨玲</t>
  </si>
  <si>
    <t>沈立勋</t>
  </si>
  <si>
    <t>P6Y5JGc2d-528-006-c2-002-fmu-041-1-cRQ-01-1IU</t>
  </si>
  <si>
    <t>梓铠赋能队</t>
  </si>
  <si>
    <t>吴梓铠</t>
  </si>
  <si>
    <t>P6Y5JGc2I-528-006-Ox-002-ula-041-1-zu6-01-KG2</t>
  </si>
  <si>
    <t>上海市徐汇区高安路第一小学</t>
  </si>
  <si>
    <t>肖云瀚</t>
  </si>
  <si>
    <t>P6Y5JGl3z-528-006-ke-002-H44-041-1-4j7-01-dTs</t>
  </si>
  <si>
    <t>云翼摘星三队</t>
  </si>
  <si>
    <t>西安市曲江第三小学</t>
  </si>
  <si>
    <t>朱泊睿</t>
  </si>
  <si>
    <t>P6Y5JGluE-528-006-VA-002-QEE-041-1-UEB-01-GHu</t>
  </si>
  <si>
    <t>云翼探星队</t>
  </si>
  <si>
    <t>西北工业大学附属小学</t>
  </si>
  <si>
    <t>王烁尧</t>
  </si>
  <si>
    <t>P6Y5JGluS-528-006-Vi-002-QRv-041-1-mNR-01-kgp</t>
  </si>
  <si>
    <t>经开十六小</t>
  </si>
  <si>
    <t>西安经开第十六小学</t>
  </si>
  <si>
    <t>陈长玉</t>
  </si>
  <si>
    <t>刘宇哲</t>
  </si>
  <si>
    <t>P6Y5JGcq0-528-006-XV-002-i1Z-041-1-CT0-01-Oy2</t>
  </si>
  <si>
    <t>西布伦无人机一队</t>
  </si>
  <si>
    <t>上海市川沙中学南校</t>
  </si>
  <si>
    <t>花海</t>
  </si>
  <si>
    <t>P6Y5JGcqO-528-006-o3-002-Nyv-041-1-CiH-01-Mpk</t>
  </si>
  <si>
    <t>金山一队</t>
  </si>
  <si>
    <t>上海师范大学附属金山龙航小学</t>
  </si>
  <si>
    <t>陆港权</t>
  </si>
  <si>
    <t>张茗轩</t>
  </si>
  <si>
    <t>P6Y5JGcUb-528-006-88-002-4Jc-041-1-rs4-01-dz3</t>
  </si>
  <si>
    <t>厦门市集美区杏东小学1队</t>
  </si>
  <si>
    <t>黄思婷</t>
  </si>
  <si>
    <t>P6Y5JGczB-528-006-aw-002-2EF-041-1-swO-01-OUs</t>
  </si>
  <si>
    <t>合肥市梦园小学飞跃5队</t>
  </si>
  <si>
    <t>吴骏辰</t>
  </si>
  <si>
    <t>P6Y5JGlgh-528-006-lU-002-uh6-041-1-gkk-01-0ri</t>
  </si>
  <si>
    <t>玉米战队</t>
  </si>
  <si>
    <t>安徽省实验小学梅溪校区</t>
  </si>
  <si>
    <t>梅玉玲</t>
  </si>
  <si>
    <t>袁屹</t>
  </si>
  <si>
    <t>P6Y5JGNSl-528-006-Au-002-CBS-041-1-vMz-01-wuo</t>
  </si>
  <si>
    <t>骏熙未来队</t>
  </si>
  <si>
    <t>吴骏熙</t>
  </si>
  <si>
    <t>P6Y5JGcZM-528-006-pJ-002-gA9-041-1-wPU-01-QEI</t>
  </si>
  <si>
    <t>刘聿辰昔加油</t>
  </si>
  <si>
    <t>安宁市连然小学</t>
  </si>
  <si>
    <t>刘聿辰昔</t>
  </si>
  <si>
    <t>P6Y5JGc2R-528-006-qA-002-va5-041-1-pbz-01-118</t>
  </si>
  <si>
    <t>黄恩琪战队</t>
  </si>
  <si>
    <t>深圳科学高中龙岗五和学校</t>
  </si>
  <si>
    <t>王玉银</t>
  </si>
  <si>
    <t>黄恩琪</t>
  </si>
  <si>
    <t>P6Y5JGcLB-528-006-Bj-002-hEs-041-1-FjH-01-TdJ</t>
  </si>
  <si>
    <t>运城乐博飞跃太空8队</t>
  </si>
  <si>
    <t>杨堤</t>
  </si>
  <si>
    <t>樊怡辰</t>
  </si>
  <si>
    <t>P6Y5JGcLn-528-006-h0-002-1RZ-041-1-uyL-01-ERM</t>
  </si>
  <si>
    <t>运城乐博飞跃太空2队</t>
  </si>
  <si>
    <t>盐湖区魏风小学</t>
  </si>
  <si>
    <t>蔡承轩</t>
  </si>
  <si>
    <t>P6Y5JGcUd-528-006-g1-002-VSc-041-1-sbz-01-owe</t>
  </si>
  <si>
    <t>俊杰队</t>
  </si>
  <si>
    <t>梁玉琪</t>
  </si>
  <si>
    <t>P6Y5JGNoW-528-006-30-002-CNX-041-1-5OT-01-RKj</t>
  </si>
  <si>
    <t>复旦大学附属徐汇实验学校</t>
  </si>
  <si>
    <t>杨谦益</t>
  </si>
  <si>
    <t>P6Y5JGc4d-528-006-Fv-002-1e9-041-1-5KO-01-33u</t>
  </si>
  <si>
    <t>李则言</t>
  </si>
  <si>
    <t>P6Y5JGcLe-528-006-gD-002-8BN-041-1-fAp-01-BD4</t>
  </si>
  <si>
    <t>运城乐博飞跃太空13队</t>
  </si>
  <si>
    <t>运城市人民路小学</t>
  </si>
  <si>
    <t>樊书豪</t>
  </si>
  <si>
    <t>P6Y5JGcyd-528-006-k1-002-zyn-041-1-ghC-01-78R</t>
  </si>
  <si>
    <t>穿越星球</t>
  </si>
  <si>
    <t>陈楚嫣</t>
  </si>
  <si>
    <t>P6Y5JGlrb-528-006-f1-002-khP-041-1-kY5-01-fAg</t>
  </si>
  <si>
    <t>秦弩三号战队</t>
  </si>
  <si>
    <t>徐煜力</t>
  </si>
  <si>
    <t>P6Y5JGcUg-528-006-4y-002-qV8-041-1-MeU-01-jVL</t>
  </si>
  <si>
    <t>灏宸队</t>
  </si>
  <si>
    <t>林雨</t>
  </si>
  <si>
    <t>王灏宸</t>
  </si>
  <si>
    <t>P6Y5JGcqT-528-006-S1-002-Rbu-041-1-G0e-01-5Mp</t>
  </si>
  <si>
    <t>金山二队</t>
  </si>
  <si>
    <t>上海金山区世外学校</t>
  </si>
  <si>
    <t>鞠永谚</t>
  </si>
  <si>
    <t>P6Y5JGcZJ-528-006-rG-002-Y0g-041-1-kB1-01-QIE</t>
  </si>
  <si>
    <t>极速飞跃队</t>
  </si>
  <si>
    <t>定西市教育科学研究所</t>
  </si>
  <si>
    <t>张晓平</t>
  </si>
  <si>
    <t>孙一凡</t>
  </si>
  <si>
    <t>P6Y5JGc23-528-006-wK-002-4jR-041-1-lTr-01-O3j</t>
  </si>
  <si>
    <t>嗉咔皓轩队</t>
  </si>
  <si>
    <t>张皓轩</t>
  </si>
  <si>
    <t>P6Y5JGlgc-528-006-HU-002-OUv-041-1-1GV-01-b8Y</t>
  </si>
  <si>
    <t>碑林区太白北路324号</t>
  </si>
  <si>
    <t>刘岗</t>
  </si>
  <si>
    <t>赵骁润</t>
  </si>
  <si>
    <t>P6Y5JGcGJ-528-006-qz-002-W57-041-1-jPp-01-Vp0</t>
  </si>
  <si>
    <t>贝乐远洋飞鹰队</t>
  </si>
  <si>
    <t>王景宁</t>
  </si>
  <si>
    <t>P6Y5JGlui-528-006-M9-002-kot-041-1-0IS-01-ByY</t>
  </si>
  <si>
    <t>长庆泾渭小学</t>
  </si>
  <si>
    <t>李雨萌</t>
  </si>
  <si>
    <t>吕开泽</t>
  </si>
  <si>
    <t>P6Y5JGcq8-528-006-DZ-002-B7q-041-1-Hre-01-Ool</t>
  </si>
  <si>
    <t>一铭惊人</t>
  </si>
  <si>
    <t>广东省教育研究院黄埔实验学校</t>
  </si>
  <si>
    <t>吕根秋</t>
  </si>
  <si>
    <t>黄嘉铭</t>
  </si>
  <si>
    <t>P6Y5JGczm-528-006-rM-002-EHt-041-1-6pd-01-51L</t>
  </si>
  <si>
    <t>合肥市梦园小学飞跃4队</t>
  </si>
  <si>
    <t>汪宇桐</t>
  </si>
  <si>
    <t>P6Y5JGcwc-528-006-PX-002-jMB-041-1-XtJ-01-H0u</t>
  </si>
  <si>
    <t>博思瞬翼队</t>
  </si>
  <si>
    <t>博思同创</t>
  </si>
  <si>
    <t>骆启飞</t>
  </si>
  <si>
    <t>杨书航</t>
  </si>
  <si>
    <t>P6Y5JGcwR-528-006-zr-002-Lzi-041-1-uDv-01-VAN</t>
  </si>
  <si>
    <t>雅羽逐梦</t>
  </si>
  <si>
    <t>陈霖</t>
  </si>
  <si>
    <t>代雅羽</t>
  </si>
  <si>
    <t>P6Y5JGcwr-528-006-H3-002-m8l-041-1-Okd-01-qhB</t>
  </si>
  <si>
    <t>永鑫战队</t>
  </si>
  <si>
    <t>宣城市宣州区第四小学</t>
  </si>
  <si>
    <t>朱永鑫</t>
  </si>
  <si>
    <t>P6Y5JGcyE-528-006-ha-002-cmH-041-1-uLq-01-PGl</t>
  </si>
  <si>
    <t>凌空掠影战队</t>
  </si>
  <si>
    <t>泰兴市一路人科技</t>
  </si>
  <si>
    <t>季书帆</t>
  </si>
  <si>
    <t>P6Y5JGcwn-528-006-6L-002-TK7-041-1-CIo-01-Bwg</t>
  </si>
  <si>
    <t>易博飞扬</t>
  </si>
  <si>
    <t>黎科</t>
  </si>
  <si>
    <t>李易博</t>
  </si>
  <si>
    <t>P6Y5JGlrk-528-006-1G-002-If1-041-1-zOx-01-XDT</t>
  </si>
  <si>
    <t>厦门市湖明小学</t>
  </si>
  <si>
    <t>林彦妤</t>
  </si>
  <si>
    <t>P6Y5JGcGv-528-006-BO-002-FDL-041-1-dDP-01-W3O</t>
  </si>
  <si>
    <t>星际穿越007</t>
  </si>
  <si>
    <t>韩旻煜</t>
  </si>
  <si>
    <t>P6Y5JGluF-528-006-q1-002-2xO-041-1-r9v-01-lqE</t>
  </si>
  <si>
    <t>云翼摘星队</t>
  </si>
  <si>
    <t>洪斐然</t>
  </si>
  <si>
    <t>P6Y5JGcbW-528-006-Q0-002-gtD-041-1-Oxg-01-4te</t>
  </si>
  <si>
    <t>太空穿越007</t>
  </si>
  <si>
    <t>夏逸宸</t>
  </si>
  <si>
    <t>P6Y5JGcZG-528-006-KD-002-9dr-041-1-g0b-01-Onl</t>
  </si>
  <si>
    <t>哈雷慧芯·佳怡队</t>
  </si>
  <si>
    <t>襄阳东津新区汉水小学</t>
  </si>
  <si>
    <t>郑志惠</t>
  </si>
  <si>
    <t>陈佳怡</t>
  </si>
  <si>
    <t>P6Y5JGl3J-528-006-M9-002-sKI-041-1-uD0-01-TKZ</t>
  </si>
  <si>
    <t>熊腾骏</t>
  </si>
  <si>
    <t>昆明市西山萃智御府学校</t>
  </si>
  <si>
    <t>P6Y5JGlri-528-006-K4-002-WA2-041-1-YIv-01-HRV</t>
  </si>
  <si>
    <t>西北大学附属小学星空飞行</t>
  </si>
  <si>
    <t>郑子莀</t>
  </si>
  <si>
    <t>P6Y5JGcy1-528-006-Qu-002-8TT-041-1-VNj-01-Hdf</t>
  </si>
  <si>
    <t>星际穿越</t>
  </si>
  <si>
    <t>上海市松江区佘山学校</t>
  </si>
  <si>
    <t>侯永祺</t>
  </si>
  <si>
    <t>P6Y5JGctM-528-006-sz-002-l0Q-041-1-SEM-01-tG1</t>
  </si>
  <si>
    <t>林琦未来队</t>
  </si>
  <si>
    <t>林琦</t>
  </si>
  <si>
    <t>P6Y5JGcZU-528-006-jx-002-QEr-041-1-uPW-01-wXr</t>
  </si>
  <si>
    <t>哈雷慧芯·泉瀚队</t>
  </si>
  <si>
    <t>襄阳市庞公学校</t>
  </si>
  <si>
    <t>郑颖</t>
  </si>
  <si>
    <t>林泉瀚</t>
  </si>
  <si>
    <t>P6Y5JGcL3-528-006-hG-002-yDh-041-1-EHd-01-hSI</t>
  </si>
  <si>
    <t>运城乐博飞跃太空17队</t>
  </si>
  <si>
    <t>运城市逸夫小学</t>
  </si>
  <si>
    <t>P6Y5JGNoN-528-006-zD-002-XaV-041-1-nKZ-01-DHv</t>
  </si>
  <si>
    <t>上海市长宁区威宁小学</t>
  </si>
  <si>
    <t>徐青璇</t>
  </si>
  <si>
    <t>P6Y5JGldq-528-006-zH-002-cAf-041-1-RmF-01-pUX</t>
  </si>
  <si>
    <t>嘉实西1队</t>
  </si>
  <si>
    <t>张海涛</t>
  </si>
  <si>
    <t>沈晨</t>
  </si>
  <si>
    <t>P6Y5JGcw8-528-006-mi-002-3pH-041-1-YeZ-01-Mdw</t>
  </si>
  <si>
    <t>湙琳领航</t>
  </si>
  <si>
    <t>张纯琼</t>
  </si>
  <si>
    <t>杨湙琳</t>
  </si>
  <si>
    <t>P6Y5JGc50-528-006-UE-002-pAT-041-1-Orm-01-Joh</t>
  </si>
  <si>
    <t>乐创雏鹰战队</t>
  </si>
  <si>
    <t>迁安市第三实验小学</t>
  </si>
  <si>
    <t>孟钰潇</t>
  </si>
  <si>
    <t>P6Y5JGcLr-528-006-f7-002-IiQ-041-1-eP5-01-dX5</t>
  </si>
  <si>
    <t>运城乐博飞跃太空21队</t>
  </si>
  <si>
    <t>张浩山</t>
  </si>
  <si>
    <t>P6Y5JGldd-528-006-YC-002-kRI-041-1-l97-01-adU</t>
  </si>
  <si>
    <t>宣城市第七小学雨恒战队</t>
  </si>
  <si>
    <t>宣城市第七小学</t>
  </si>
  <si>
    <t>申美玲</t>
  </si>
  <si>
    <t>吴雨恒</t>
  </si>
  <si>
    <t>P6Y5JGcyH-528-006-Zw-002-WaV-041-1-Ogn-01-ADY</t>
  </si>
  <si>
    <t>飞行者1</t>
  </si>
  <si>
    <t>兴化市戴南中心小学</t>
  </si>
  <si>
    <t>丁小云</t>
  </si>
  <si>
    <t>邓逸轩</t>
  </si>
  <si>
    <t>P6Y5JGlgb-528-006-Qf-002-5e9-041-1-qQ0-01-gzO</t>
  </si>
  <si>
    <t>西北大学附属小学雄鹰队</t>
  </si>
  <si>
    <t>程俊䁘</t>
  </si>
  <si>
    <t>P6Y5JGcwm-528-006-FO-002-ykt-041-1-uv9-01-dJl</t>
  </si>
  <si>
    <t>佳逸翱翔</t>
  </si>
  <si>
    <t>王中治</t>
  </si>
  <si>
    <t>冷佳逸</t>
  </si>
  <si>
    <t>P6Y5JGcqB-528-006-Jd-002-7rg-041-1-I53-01-PlR</t>
  </si>
  <si>
    <t>飞行直上九万里</t>
  </si>
  <si>
    <t>薛园</t>
  </si>
  <si>
    <t>何为</t>
  </si>
  <si>
    <t>P6Y5JGcL8-528-006-ya-002-OmO-041-1-Ak9-01-58P</t>
  </si>
  <si>
    <t>运城乐博飞跃太空10队</t>
  </si>
  <si>
    <t>稷王小学</t>
  </si>
  <si>
    <t>王景轩</t>
  </si>
  <si>
    <t>P6Y5JGlrM-528-006-5z-002-mqE-041-1-CRS-01-XDB</t>
  </si>
  <si>
    <t>席文敏</t>
  </si>
  <si>
    <t>西安市长安区西北大学附属小学</t>
  </si>
  <si>
    <t>张书睿</t>
  </si>
  <si>
    <t>P6Y5JGc2S-528-006-Yo-002-IDy-041-1-rM5-01-pmI</t>
  </si>
  <si>
    <t>李泓锐</t>
  </si>
  <si>
    <t>云南师范大学附属小学</t>
  </si>
  <si>
    <t>李军</t>
  </si>
  <si>
    <t>P6Y5JGlds-528-006-oi-002-rlk-041-1-3AT-01-YSI</t>
  </si>
  <si>
    <t>沐沐战队</t>
  </si>
  <si>
    <t>吴清海</t>
  </si>
  <si>
    <t>汪梓轩</t>
  </si>
  <si>
    <t>P6Y5JGc5a-528-006-YM-002-q2O-041-1-7Hx-01-Bxf</t>
  </si>
  <si>
    <t>贝乐远洋星光队</t>
  </si>
  <si>
    <t>徐梓桐</t>
  </si>
  <si>
    <t>P6Y5JGc5K-528-006-OM-002-8O3-041-1-eT5-01-AL2</t>
  </si>
  <si>
    <t>华童必胜</t>
  </si>
  <si>
    <t>侯仁杰</t>
  </si>
  <si>
    <t>王治平</t>
  </si>
  <si>
    <t>P6Y5JGNSg-528-006-gl-002-uoD-041-1-4M5-01-kK1</t>
  </si>
  <si>
    <t>小编程员</t>
  </si>
  <si>
    <t>乌鲁木齐市第84小学</t>
  </si>
  <si>
    <t>韩文颀</t>
  </si>
  <si>
    <t>孙姜云风</t>
  </si>
  <si>
    <t>P6Y5JGcw1-528-006-jY-002-MBe-041-1-SY4-01-q78</t>
  </si>
  <si>
    <t>莎莎小队</t>
  </si>
  <si>
    <t>邓小英</t>
  </si>
  <si>
    <t>高琳莎</t>
  </si>
  <si>
    <t>P6Y5JGlgG-528-006-MO-002-a27-041-1-AJk-01-qID</t>
  </si>
  <si>
    <t>西北大学附属小学朵朵队</t>
  </si>
  <si>
    <t>王裕涵</t>
  </si>
  <si>
    <t>P6Y5JGcq7-528-006-WJ-002-gVO-041-1-42z-01-tcD</t>
  </si>
  <si>
    <t>忠山学校自动队</t>
  </si>
  <si>
    <t>泸州市忠山学校</t>
  </si>
  <si>
    <t>林诺一</t>
  </si>
  <si>
    <t>P6Y5JGcGX-528-006-cy-002-khO-041-1-ipK-01-ajR</t>
  </si>
  <si>
    <t>科技飞翔2队</t>
  </si>
  <si>
    <t>开平市御墨科技校区</t>
  </si>
  <si>
    <t>张美优</t>
  </si>
  <si>
    <t>李予谦</t>
  </si>
  <si>
    <t>P6Y5JGlrK-528-006-7S-002-gPq-041-1-iPV-01-eRD</t>
  </si>
  <si>
    <t>西北大学附属小学沐辰队</t>
  </si>
  <si>
    <t>郭沐辰</t>
  </si>
  <si>
    <t>P6Y5JGcGa-528-006-Gb-002-EWr-041-1-6TQ-01-dyh</t>
  </si>
  <si>
    <t>科技飞翔1队</t>
  </si>
  <si>
    <t>谭博睿</t>
  </si>
  <si>
    <t>P6Y5JGcUu-528-006-1Z-002-RFS-041-1-PQI-01-KP7</t>
  </si>
  <si>
    <t>维奥队</t>
  </si>
  <si>
    <t>济宁市孔子学校</t>
  </si>
  <si>
    <t>胡云宵</t>
  </si>
  <si>
    <t>孔维奥</t>
  </si>
  <si>
    <t>P6Y5JGcU5-528-006-rQ-002-zKK-041-1-yYR-01-6Ac</t>
  </si>
  <si>
    <t>演武养正开新队</t>
  </si>
  <si>
    <t>厦门市演武小学</t>
  </si>
  <si>
    <t>林陈沐</t>
  </si>
  <si>
    <t>Damian Liao</t>
  </si>
  <si>
    <t>P6Y5JGldJ-528-006-nM-002-WCM-041-1-fhj-01-K1k</t>
  </si>
  <si>
    <t>嘉实东1队</t>
  </si>
  <si>
    <t>顾忠斌</t>
  </si>
  <si>
    <t>俞辰葳</t>
  </si>
  <si>
    <t>P6Y5JGcZ5-528-006-fl-002-0Ya-041-1-RAF-01-bSV</t>
  </si>
  <si>
    <t>哈雷慧芯·骏博队</t>
  </si>
  <si>
    <t>周骏博</t>
  </si>
  <si>
    <t>P6Y5JGl3V-528-006-M3-002-96i-041-1-CGs-01-gbB</t>
  </si>
  <si>
    <t>金山十队</t>
  </si>
  <si>
    <t>华东师范大学第二附属中学金山实验学校</t>
  </si>
  <si>
    <t>沈晞</t>
  </si>
  <si>
    <t>P6Y5JGcyT-528-006-kq-002-xGX-041-1-OmS-01-VI1</t>
  </si>
  <si>
    <t>星湾小涵</t>
  </si>
  <si>
    <t>秦勇</t>
  </si>
  <si>
    <t>胡骁涵</t>
  </si>
  <si>
    <t>P6Y5JGls3-528-006-vR-002-uje-041-1-NkM-03-w97</t>
  </si>
  <si>
    <t>superflyer1</t>
  </si>
  <si>
    <t>嘉兴市实验初级中学教育集团（亚欧校区）</t>
  </si>
  <si>
    <t>迟惠娟</t>
  </si>
  <si>
    <t>王霄乐</t>
  </si>
  <si>
    <t>P6Y5JGccT-528-006-rk-002-0Gc-041-1-fuC-03-Oab</t>
  </si>
  <si>
    <t>朝华战队</t>
  </si>
  <si>
    <t>王继平</t>
  </si>
  <si>
    <t>孟琳皓</t>
  </si>
  <si>
    <t>P6Y5JGlk9-528-006-IW-002-Ue7-041-1-6Zm-03-4W9</t>
  </si>
  <si>
    <t>龙实无人机4队</t>
  </si>
  <si>
    <t>姚陈琳</t>
  </si>
  <si>
    <t>江思睿</t>
  </si>
  <si>
    <t>P6Y5JGcfU-528-006-f0-002-lH5-041-1-bVz-03-Ugf</t>
  </si>
  <si>
    <t>龙实无人机5队</t>
  </si>
  <si>
    <t>林梦儿</t>
  </si>
  <si>
    <t>P6Y5JGlkQ-528-006-HD-002-wxK-041-1-FAK-03-eEM</t>
  </si>
  <si>
    <t>山海队</t>
  </si>
  <si>
    <t>湖南师范大学附属深圳盐田山海学校</t>
  </si>
  <si>
    <t>祝紫渝</t>
  </si>
  <si>
    <t>徐承超</t>
  </si>
  <si>
    <t>P6Y5JGcIa-528-006-sd-002-tLF-041-1-IOn-03-A6Q</t>
  </si>
  <si>
    <t>厦门外国语学校瑞景分校2队</t>
  </si>
  <si>
    <t>厦门外国语学校瑞景分校</t>
  </si>
  <si>
    <t>王钰莹</t>
  </si>
  <si>
    <t>谈仕祺</t>
  </si>
  <si>
    <t>P6Y5JGcJg-528-006-vO-002-wYF-041-1-XB7-03-dhH</t>
  </si>
  <si>
    <t>锐涛赋能队</t>
  </si>
  <si>
    <t>吴锐涛</t>
  </si>
  <si>
    <t>P6Y5JGccN-528-006-9U-002-gD4-041-1-OOp-03-FOx</t>
  </si>
  <si>
    <t>穹仪战队</t>
  </si>
  <si>
    <t>韩克鹏</t>
  </si>
  <si>
    <t>杨喆旭</t>
  </si>
  <si>
    <t>P6Y5JGcfD-528-006-MM-002-B1q-041-1-ygp-03-13w</t>
  </si>
  <si>
    <t>合肥45中森林城飞跃3队</t>
  </si>
  <si>
    <t>合肥市第四十五中学森林城校区</t>
  </si>
  <si>
    <t>蒋静雯</t>
  </si>
  <si>
    <t>P6Y5JGcJy-528-006-8C-002-Rki-041-1-pvG-03-VCA</t>
  </si>
  <si>
    <t>南通市通州区实验中学二队</t>
  </si>
  <si>
    <t>南通市通州区实验中学</t>
  </si>
  <si>
    <t>姚霞</t>
  </si>
  <si>
    <t>王陈睿</t>
  </si>
  <si>
    <t>P6Y5JGci7-528-006-hI-002-g0s-041-1-kUo-03-ycj</t>
  </si>
  <si>
    <t>小轩战队</t>
  </si>
  <si>
    <t>吉林油田第十二中学</t>
  </si>
  <si>
    <t>刘宇轩</t>
  </si>
  <si>
    <t>P6Y5JGcJk-528-006-La-002-G0G-041-1-AvL-03-fnZ</t>
  </si>
  <si>
    <t>瑾尚战队</t>
  </si>
  <si>
    <t>杨尚瑾</t>
  </si>
  <si>
    <t>P6Y5JGlsG-528-006-wT-002-ADT-041-1-By5-03-JQz</t>
  </si>
  <si>
    <t>泾河中心学校</t>
  </si>
  <si>
    <t>西安泾河工业区中心学校</t>
  </si>
  <si>
    <t>刘亚超</t>
  </si>
  <si>
    <t>郝益泽</t>
  </si>
  <si>
    <t>P6Y5JGlsc-528-006-67-002-hZo-041-1-XnF-03-1Kv</t>
  </si>
  <si>
    <t>长庆二中1队</t>
  </si>
  <si>
    <t>长庆二中</t>
  </si>
  <si>
    <t>邵梓健</t>
  </si>
  <si>
    <t>任昊天</t>
  </si>
  <si>
    <t>P6Y5JGcJF-528-006-E1-002-ZX6-041-1-MlC-03-wT3</t>
  </si>
  <si>
    <t>喆喆战队</t>
  </si>
  <si>
    <t>徐彧喆</t>
  </si>
  <si>
    <t>P6Y5JGcJ3-528-006-lP-002-w5A-041-1-CMc-03-kGU</t>
  </si>
  <si>
    <t>南通市通州区金沙湾学校一队</t>
  </si>
  <si>
    <t>南通市通州区金沙湾学校</t>
  </si>
  <si>
    <t>严伟</t>
  </si>
  <si>
    <t>陆天硕</t>
  </si>
  <si>
    <t>P6Y5JGcJw-528-006-RL-002-ILr-041-1-9mr-03-5Un</t>
  </si>
  <si>
    <t>实验中学十五队</t>
  </si>
  <si>
    <t>北京市石景山区实验中学</t>
  </si>
  <si>
    <t>邱莉</t>
  </si>
  <si>
    <t>安可辰</t>
  </si>
  <si>
    <t>P6Y5JGlkM-528-006-bT-002-ELe-041-1-vMn-03-hyq</t>
  </si>
  <si>
    <t>深圳市第二实验学校无人机社团03</t>
  </si>
  <si>
    <t>深圳市第二实验学校</t>
  </si>
  <si>
    <t>凌珊珊</t>
  </si>
  <si>
    <t>苏想</t>
  </si>
  <si>
    <t>P6Y5JGcVk-528-006-wA-002-GlV-041-1-PX0-03-bc3</t>
  </si>
  <si>
    <t>深圳市第二实验学校无人机社团01</t>
  </si>
  <si>
    <t>陈俊翰</t>
  </si>
  <si>
    <t>李沐曦</t>
  </si>
  <si>
    <t>P6Y5JGcfz-528-006-ej-002-xmk-041-1-luY-03-0pa</t>
  </si>
  <si>
    <t>御风队</t>
  </si>
  <si>
    <t>深圳科学高中</t>
  </si>
  <si>
    <t>蔡琼</t>
  </si>
  <si>
    <t>赵艺涵</t>
  </si>
  <si>
    <t>P6Y5JGcIJ-528-006-vB-002-ZNX-041-1-tZP-03-hQ1</t>
  </si>
  <si>
    <t>厦门外国语学校瑞景分校1队</t>
  </si>
  <si>
    <t>刘晓晓</t>
  </si>
  <si>
    <t>凌智达</t>
  </si>
  <si>
    <t>P6Y5JGlsC-528-006-r9-002-7Jw-041-1-3cO-03-rpP</t>
  </si>
  <si>
    <t>福建省厦门双十中学思明分校</t>
  </si>
  <si>
    <t>P6Y5JGlsO-528-006-ax-002-JZg-041-1-fjg-03-lO6</t>
  </si>
  <si>
    <t>海沧进修附校无人机超越队</t>
  </si>
  <si>
    <t>吴佳玲</t>
  </si>
  <si>
    <t>P6Y5JGctF-528-006-6U-002-mLH-041-1-OTb-03-dtu</t>
  </si>
  <si>
    <t>昆一西山飞跃昊</t>
  </si>
  <si>
    <t>吴柯颖</t>
  </si>
  <si>
    <t>杨昊澄</t>
  </si>
  <si>
    <t>P6Y5JGctn-528-006-Ou-002-MjI-041-1-0fP-03-eFe</t>
  </si>
  <si>
    <t>翼行者1</t>
  </si>
  <si>
    <t>遵义市第二十一中学</t>
  </si>
  <si>
    <t>简忠玉</t>
  </si>
  <si>
    <t>高磊</t>
  </si>
  <si>
    <t>P6Y5JGcfg-528-006-GJ-002-7vb-041-1-m0c-03-CGx</t>
  </si>
  <si>
    <t>新碶中学无人机横空队</t>
  </si>
  <si>
    <t>周碧霞</t>
  </si>
  <si>
    <t>陈航墨</t>
  </si>
  <si>
    <t>P6Y5JGctW-528-006-U1-002-BGV-041-1-fJv-03-LSs</t>
  </si>
  <si>
    <t>合肥市第四十二中学1队</t>
  </si>
  <si>
    <t>合肥市第四十二中学</t>
  </si>
  <si>
    <t>何锐</t>
  </si>
  <si>
    <t>汪玥然</t>
  </si>
  <si>
    <t>P6Y5JGNKa-528-006-LN-002-4VC-041-1-DmX-03-pcu</t>
  </si>
  <si>
    <t>激流勇进</t>
  </si>
  <si>
    <t>上海民办美高双语学校</t>
  </si>
  <si>
    <t>杨柯</t>
  </si>
  <si>
    <t>姜博昊</t>
  </si>
  <si>
    <t>P6Y5JGNKK-528-006-If-002-3iG-041-1-cjG-03-St0</t>
  </si>
  <si>
    <t>金山1队</t>
  </si>
  <si>
    <t>上海市金山区蒙山中学</t>
  </si>
  <si>
    <t>战思铭</t>
  </si>
  <si>
    <t>P6Y5JGcc8-528-006-YP-002-RqJ-041-1-mDH-03-R4F</t>
  </si>
  <si>
    <t>逐风队</t>
  </si>
  <si>
    <t>临泉县第八中学</t>
  </si>
  <si>
    <t>冯丹丹</t>
  </si>
  <si>
    <t>李宇哲</t>
  </si>
  <si>
    <t>P6Y5JGT2R-528-006-6Z-002-7BN-041-1-1fB-03-6eA</t>
  </si>
  <si>
    <t>朱嘉轩国赛加油</t>
  </si>
  <si>
    <t>吴笛</t>
  </si>
  <si>
    <t>朱嘉轩</t>
  </si>
  <si>
    <t>P6Y5JGcxK-528-006-px-002-C4Q-041-1-yAn-03-1N4</t>
  </si>
  <si>
    <t>漯河市机器人运动协会二队</t>
  </si>
  <si>
    <t>漯河市第三初级中学</t>
  </si>
  <si>
    <t>李伟奇</t>
  </si>
  <si>
    <t>赵宸昊</t>
  </si>
  <si>
    <t>P6Y5JGctd-528-006-Qm-002-rgy-041-1-vq4-03-ZM9</t>
  </si>
  <si>
    <t>襄中飞跃队</t>
  </si>
  <si>
    <t>王燕</t>
  </si>
  <si>
    <t>周敬哲</t>
  </si>
  <si>
    <t>P6Y5JGccm-528-006-CX-002-W9Y-041-1-kQL-03-DiQ</t>
  </si>
  <si>
    <t>昆一西山飞跃队</t>
  </si>
  <si>
    <t>齐洪</t>
  </si>
  <si>
    <t>李烁杨</t>
  </si>
  <si>
    <t>P6Y5JGcIS-528-006-EB-002-T58-041-1-BYT-03-ZHy</t>
  </si>
  <si>
    <t>厦门外国语学校湖里分校</t>
  </si>
  <si>
    <t>程中旭</t>
  </si>
  <si>
    <t>P6Y5JGlkC-528-006-Jx-002-hjT-041-1-014-03-lmR</t>
  </si>
  <si>
    <t>星星思齐队</t>
  </si>
  <si>
    <t>张思齐</t>
  </si>
  <si>
    <t>P6Y5JGlsV-528-006-Rb-002-FMC-041-1-V77-03-AfO</t>
  </si>
  <si>
    <t>长庆二中2队</t>
  </si>
  <si>
    <t>杨昊霖</t>
  </si>
  <si>
    <t>P6Y5JGctN-528-006-5G-002-vcy-041-1-eeM-03-TQu</t>
  </si>
  <si>
    <t>合肥45中森林城飞跃2队</t>
  </si>
  <si>
    <t>合肥市第四十五中学森林城分校</t>
  </si>
  <si>
    <t>张誉诚</t>
  </si>
  <si>
    <t>P6Y5JGlFt-528-006-LH-002-Dzp-041-1-9Ve-03-735</t>
  </si>
  <si>
    <t>星轨辰迹</t>
  </si>
  <si>
    <t>上海市宝山区顾村实验学校</t>
  </si>
  <si>
    <t>王宇辰</t>
  </si>
  <si>
    <t>P6Y5JGlsr-528-006-ch-002-hHG-041-1-8Ta-03-vDO</t>
  </si>
  <si>
    <t>superflyer2</t>
  </si>
  <si>
    <t>熊康博</t>
  </si>
  <si>
    <t>P6Y5JGT2U-528-006-2S-002-jxp-041-1-OZD-03-j5O</t>
  </si>
  <si>
    <t>一凡封神</t>
  </si>
  <si>
    <t>薛一凡</t>
  </si>
  <si>
    <t>P6Y5JGcJh-528-006-3p-002-Z7O-041-1-iIY-03-GGe</t>
  </si>
  <si>
    <t>金山三队</t>
  </si>
  <si>
    <t>上海民办金盟学校</t>
  </si>
  <si>
    <t>钱冠羽</t>
  </si>
  <si>
    <t>P6Y5JGctX-528-006-0Q-002-1bM-041-1-NKP-03-pUy</t>
  </si>
  <si>
    <t>合肥市第四十五中学飞跃太空队</t>
  </si>
  <si>
    <t>P6Y5JGcxm-528-006-vt-002-IQv-041-1-zOn-03-LiY</t>
  </si>
  <si>
    <t>更远太空队</t>
  </si>
  <si>
    <t>沈心恬</t>
  </si>
  <si>
    <t>P6Y5JGcf2-528-006-Eo-002-gmw-041-1-uC6-03-aKY</t>
  </si>
  <si>
    <t>龙实无人机2队</t>
  </si>
  <si>
    <t>魏煜承</t>
  </si>
  <si>
    <t>P6Y5JGT2Y-528-006-5Z-002-BGO-041-1-jrf-03-pzo</t>
  </si>
  <si>
    <t>深圳市第二实验学校无人机社团04</t>
  </si>
  <si>
    <t>陆晓茵</t>
  </si>
  <si>
    <t>P6Y5JGlk8-528-006-yI-002-tZx-041-1-B7i-03-TpV</t>
  </si>
  <si>
    <t>喆喆加油队</t>
  </si>
  <si>
    <t>刘喆</t>
  </si>
  <si>
    <t>P6Y5JGct9-528-006-lQ-002-62f-041-1-jPs-03-5SV</t>
  </si>
  <si>
    <t>合肥45中森林城飞跃1队</t>
  </si>
  <si>
    <t>王志忠</t>
  </si>
  <si>
    <t>关涛</t>
  </si>
  <si>
    <t>P6Y5JGccK-528-006-Pn-002-8dK-041-1-TTJ-03-uXD</t>
  </si>
  <si>
    <t>临泉县第五中学周士哲</t>
  </si>
  <si>
    <t>临泉县第五中学</t>
  </si>
  <si>
    <t>张丽</t>
  </si>
  <si>
    <t>周士哲</t>
  </si>
  <si>
    <t>P6Y5JGlsK-528-006-no-002-keJ-041-1-4Uw-03-rr9</t>
  </si>
  <si>
    <t>福建省厦门第一中学</t>
  </si>
  <si>
    <t>纪晨钰</t>
  </si>
  <si>
    <t>P6Y5JGlsE-528-006-Uv-002-44O-041-1-seS-03-UII</t>
  </si>
  <si>
    <t>罗外十一队</t>
  </si>
  <si>
    <t>深圳市罗湖外语初中学校</t>
  </si>
  <si>
    <t>巫双华</t>
  </si>
  <si>
    <t>覃佳楠</t>
  </si>
  <si>
    <t>P6Y5JGT20-528-006-g5-002-QUo-041-1-Oyp-03-wHL</t>
  </si>
  <si>
    <t>陈俞霖国赛加油</t>
  </si>
  <si>
    <t>陈俞霖</t>
  </si>
  <si>
    <t>P6Y5JGccS-528-006-eg-002-Oeo-041-1-t1u-03-OgE</t>
  </si>
  <si>
    <t>铜中飞扬</t>
  </si>
  <si>
    <t>铜梁中学校</t>
  </si>
  <si>
    <t>陈鑫</t>
  </si>
  <si>
    <t>蒋之阳</t>
  </si>
  <si>
    <t>P6Y5JGcc3-528-006-t2-002-IUY-041-1-X7B-03-0ks</t>
  </si>
  <si>
    <t>昆一西山飞跃帅</t>
  </si>
  <si>
    <t>李师琪</t>
  </si>
  <si>
    <t>帅昱帆</t>
  </si>
  <si>
    <t>P6Y5JGcf0-528-006-mA-002-Vwm-041-1-0BP-03-IvX</t>
  </si>
  <si>
    <t>铜中振飞</t>
  </si>
  <si>
    <t>罗显豪</t>
  </si>
  <si>
    <t>P6Y5JGcx0-528-006-JP-002-7Xx-041-1-IYV-03-ZDz</t>
  </si>
  <si>
    <t>漯河市机器人运动协会三队</t>
  </si>
  <si>
    <t>漯河市第二实验中学</t>
  </si>
  <si>
    <t>杨双立</t>
  </si>
  <si>
    <t>李奇轩</t>
  </si>
  <si>
    <t>P6Y5JGctu-528-006-gy-002-II6-041-1-1Oy-03-IVo</t>
  </si>
  <si>
    <t>西宁市第十二中</t>
  </si>
  <si>
    <t>青海省西宁市第十二中学</t>
  </si>
  <si>
    <t>李洪伟</t>
  </si>
  <si>
    <t>戴瑄廷</t>
  </si>
  <si>
    <t>P6Y5JGlFU-528-006-CU-002-hyN-041-1-Yla-03-af1</t>
  </si>
  <si>
    <t>田家赫</t>
  </si>
  <si>
    <t>青岛为明学校</t>
  </si>
  <si>
    <t>P6Y5JGT2b-528-006-6L-002-yxR-041-1-p3K-03-ONy</t>
  </si>
  <si>
    <t>钰石战队</t>
  </si>
  <si>
    <t>苏钰峻</t>
  </si>
  <si>
    <t>P6Y5JGcci-528-006-jy-002-EbU-041-1-gfw-03-9HL</t>
  </si>
  <si>
    <t>铜中Unlimited</t>
  </si>
  <si>
    <t>李林峻</t>
  </si>
  <si>
    <t>P6Y5JGcfG-528-006-Cr-002-RKs-041-1-1Kd-03-7vu</t>
  </si>
  <si>
    <t>星星颖昊队</t>
  </si>
  <si>
    <t>林颖昊</t>
  </si>
  <si>
    <t>P6Y5JGcxq-528-006-WH-002-ARG-041-1-ne3-03-9ij</t>
  </si>
  <si>
    <t>老黄AA</t>
  </si>
  <si>
    <t>苏州市相城区苏城外国语学校</t>
  </si>
  <si>
    <t>汤昕荷</t>
  </si>
  <si>
    <t>黄林宏</t>
  </si>
  <si>
    <t>P6Y5JGcfv-528-006-Zg-002-Lbw-041-1-jZP-03-c3o</t>
  </si>
  <si>
    <t>深圳市第二实验学校无人机社团02</t>
  </si>
  <si>
    <t>张博森</t>
  </si>
  <si>
    <t>P6Y5JGlsg-528-006-VK-002-Rf3-041-1-B4A-03-7PX</t>
  </si>
  <si>
    <t>靖博队</t>
  </si>
  <si>
    <t>孙许涛</t>
  </si>
  <si>
    <t>周靖博</t>
  </si>
  <si>
    <t>P6Y5JGccG-528-006-M7-002-X70-041-1-Tq8-03-gej</t>
  </si>
  <si>
    <t>三角洲启动</t>
  </si>
  <si>
    <t>彭继兵</t>
  </si>
  <si>
    <t>罗国洋</t>
  </si>
  <si>
    <t>P6Y5JGlkx-528-006-kS-002-Gwp-041-1-Wwa-03-UPX</t>
  </si>
  <si>
    <t>龙实无人机1队</t>
  </si>
  <si>
    <t>王腾轩</t>
  </si>
  <si>
    <t>P6Y5JGcc5-528-006-Hg-002-j6a-041-1-Orb-03-XCz</t>
  </si>
  <si>
    <t>铜中子鱼</t>
  </si>
  <si>
    <t>程子榆</t>
  </si>
  <si>
    <t>P6Y5JGcf3-528-006-fj-002-k2M-041-1-0bk-03-PQR</t>
  </si>
  <si>
    <t>新碶中学无人机凌云队</t>
  </si>
  <si>
    <t>郑子徐</t>
  </si>
  <si>
    <t>P6Y5JGcfF-528-006-6t-002-3C7-041-1-leR-03-YFi</t>
  </si>
  <si>
    <t>世华小德</t>
  </si>
  <si>
    <t>常熟世华初级中学</t>
  </si>
  <si>
    <t>王俏迪</t>
  </si>
  <si>
    <t>潘孔德</t>
  </si>
  <si>
    <t>P6Y5JGccW-528-006-De-002-PUX-041-1-aWo-03-WRA</t>
  </si>
  <si>
    <t>苍穹组</t>
  </si>
  <si>
    <t>齐志恒</t>
  </si>
  <si>
    <t>P6Y5JGcfx-528-006-cU-002-ZLf-041-1-QgK-03-htl</t>
  </si>
  <si>
    <t>瑾汐战队</t>
  </si>
  <si>
    <t>左明云</t>
  </si>
  <si>
    <t>张瑾汐</t>
  </si>
  <si>
    <t>P6Y5JGT2c-528-006-ik-002-2OI-041-1-wXo-03-rsf</t>
  </si>
  <si>
    <t>祺开得胜</t>
  </si>
  <si>
    <t>毛祺轩</t>
  </si>
  <si>
    <t>P6Y5JGT2l-528-006-Uh-002-5TG-041-1-bOL-03-umc</t>
  </si>
  <si>
    <t>上官宗琨加油队</t>
  </si>
  <si>
    <t>上官宗琨</t>
  </si>
  <si>
    <t>P6Y5JGlFA-528-006-eD-002-e8n-041-1-Dpj-03-tFp</t>
  </si>
  <si>
    <t>邢智轩</t>
  </si>
  <si>
    <t>青岛第二实验初级中学</t>
  </si>
  <si>
    <t>P6Y5JGcxg-528-006-Xb-002-f7Q-041-1-Ev2-03-h94</t>
  </si>
  <si>
    <t>海沧进修附校无人机状元队</t>
  </si>
  <si>
    <t>高天豪</t>
  </si>
  <si>
    <t>P6Y5JGlkr-528-006-n4-002-VdA-041-1-kfl-03-JVh</t>
  </si>
  <si>
    <t>智乐鲸无人机A+队</t>
  </si>
  <si>
    <t>上海洋泾菊园实验学校</t>
  </si>
  <si>
    <t>顾臻杰</t>
  </si>
  <si>
    <t>陈天浥</t>
  </si>
  <si>
    <t>P6Y5JGct8-528-006-M2-002-Lqw-041-1-Y2F-03-ib8</t>
  </si>
  <si>
    <t>翼行者2</t>
  </si>
  <si>
    <t>代家豪</t>
  </si>
  <si>
    <t>P6Y5JGlsn-528-006-B1-002-t9i-041-1-gxl-03-AMR</t>
  </si>
  <si>
    <t>新世纪信息科技</t>
  </si>
  <si>
    <t>嘉善新世纪学校</t>
  </si>
  <si>
    <t>徐广</t>
  </si>
  <si>
    <t>郑仁杰</t>
  </si>
  <si>
    <t>P6Y5JGcJA-528-006-9v-002-mPt-041-1-ZFO-03-V6y</t>
  </si>
  <si>
    <t>南通市通州区实验中学一队</t>
  </si>
  <si>
    <t>吴宇鑫</t>
  </si>
  <si>
    <t>P6Y5JGcxS-528-006-HJ-002-Kb2-041-1-hVQ-03-Bp7</t>
  </si>
  <si>
    <t>漯河市机器人运动协会一队</t>
  </si>
  <si>
    <t>漯河市召陵区召陵中学</t>
  </si>
  <si>
    <t>张鸣泽</t>
  </si>
  <si>
    <t>P6Y5JGctT-528-006-aH-002-4mm-041-1-sD3-03-lJL</t>
  </si>
  <si>
    <t>翼行者3</t>
  </si>
  <si>
    <t>郑健</t>
  </si>
  <si>
    <t>P6Y5JGcJd-528-006-q9-002-uxr-041-1-29C-03-K2R</t>
  </si>
  <si>
    <t>南通市通州区金郊初级中学1队</t>
  </si>
  <si>
    <t>南通市通州区金郊初级中学</t>
  </si>
  <si>
    <t>郭成程</t>
  </si>
  <si>
    <t>P6Y5JGlF4-528-006-kr-002-IKL-041-1-XdP-03-MIF</t>
  </si>
  <si>
    <t>诺控凌云</t>
  </si>
  <si>
    <t>上海市宝山区共富实验学校</t>
  </si>
  <si>
    <t>倪家诺</t>
  </si>
  <si>
    <t>P6Y5JGlkX-528-006-pe-002-faQ-041-1-Jyk-03-jE3</t>
  </si>
  <si>
    <t>龙实无人机3队</t>
  </si>
  <si>
    <t>余卓熹</t>
  </si>
  <si>
    <t>P6Y5JGcVH-528-006-qg-002-FL0-041-1-qsC-03-UBx</t>
  </si>
  <si>
    <t>钧泽队</t>
  </si>
  <si>
    <t>潍坊高新区实验学校</t>
  </si>
  <si>
    <t>戴海洋</t>
  </si>
  <si>
    <t>冯钧泽</t>
  </si>
  <si>
    <t>P6Y5JGl3j-528-006-xC-002-ebu-041-1-T81-01-3uE</t>
  </si>
  <si>
    <t>奇点探索家</t>
  </si>
  <si>
    <t>朱素云</t>
  </si>
  <si>
    <t>孟承荣</t>
  </si>
  <si>
    <t>P6Y5JGl3d-528-006-hk-002-h2v-041-1-m49-01-VjC</t>
  </si>
  <si>
    <t>金种子1队</t>
  </si>
  <si>
    <t>张书涵</t>
  </si>
  <si>
    <t>P6Y5JGNo2-528-006-kH-002-Eyr-041-1-NKH-01-OGP</t>
  </si>
  <si>
    <t>天启战队-进号</t>
  </si>
  <si>
    <t>北京市丰台区方庄第二小学</t>
  </si>
  <si>
    <t>李科进</t>
  </si>
  <si>
    <t>P6Y5JGl1P-528-006-JZ-002-iaB-041-1-Rco-01-ogf</t>
  </si>
  <si>
    <t>金种子4队</t>
  </si>
  <si>
    <t>曹张伟</t>
  </si>
  <si>
    <t>李东焕</t>
  </si>
  <si>
    <t>P6Y5JGcA2-528-006-Ly-002-K7C-041-1-cqY-01-N2D</t>
  </si>
  <si>
    <t>天眼突击队</t>
  </si>
  <si>
    <t>冯媛玲</t>
  </si>
  <si>
    <t>杜书汉</t>
  </si>
  <si>
    <t>P6Y5JGcLK-528-006-m3-002-860-041-1-mT4-01-tfb</t>
  </si>
  <si>
    <t>尔洋未来队</t>
  </si>
  <si>
    <t>林尔洋</t>
  </si>
  <si>
    <t>P6Y5JGcqc-528-006-vR-002-OHp-041-1-9b6-01-5z1</t>
  </si>
  <si>
    <t>飞酷1队</t>
  </si>
  <si>
    <t>越西县南城小学</t>
  </si>
  <si>
    <t>苏朝嵘</t>
  </si>
  <si>
    <t>苏思齐</t>
  </si>
  <si>
    <t>P6Y5JGluR-528-006-K8-002-eJi-041-1-hbf-01-Vb7</t>
  </si>
  <si>
    <t>天中实小2队</t>
  </si>
  <si>
    <t>驻马店市天中实验小学</t>
  </si>
  <si>
    <t>徐誉洋</t>
  </si>
  <si>
    <t>P6Y5JGcAf-528-006-Dr-002-2nc-041-1-GEr-01-9ao</t>
  </si>
  <si>
    <t>浚哲先锋</t>
  </si>
  <si>
    <t>滁州市紫薇小学</t>
  </si>
  <si>
    <t>靳超</t>
  </si>
  <si>
    <t>庄浚哲</t>
  </si>
  <si>
    <t>P6Y5JGcqI-528-006-m1-002-Q6Q-041-1-CMU-01-1xb</t>
  </si>
  <si>
    <t>飞酷3队</t>
  </si>
  <si>
    <t>艾嘉</t>
  </si>
  <si>
    <t>P6Y5JGl3D-528-006-Qt-002-4tK-041-1-mOE-01-0B8</t>
  </si>
  <si>
    <t>金种子2队</t>
  </si>
  <si>
    <t>朱静雯</t>
  </si>
  <si>
    <t>P6Y5JGNov-528-006-3r-002-uSm-041-1-YVO-01-cr9</t>
  </si>
  <si>
    <t>康乐队</t>
  </si>
  <si>
    <t>呼和浩特市新城区车站小学</t>
  </si>
  <si>
    <t>梁志娟</t>
  </si>
  <si>
    <t>康乐</t>
  </si>
  <si>
    <t>P6Y5JGNon-528-006-hZ-002-Slo-041-1-0ey-01-V1N</t>
  </si>
  <si>
    <t>肖泽睿战队</t>
  </si>
  <si>
    <t>深圳市龙华区行知小学</t>
  </si>
  <si>
    <t>肖泽睿</t>
  </si>
  <si>
    <t>P6Y5JGcAS-528-006-yN-002-8VR-041-1-m4V-01-yON</t>
  </si>
  <si>
    <t>福贡县石月亮完小飞跃太空机组1队</t>
  </si>
  <si>
    <t>福贡县石月亮完小</t>
  </si>
  <si>
    <t>范兆社</t>
  </si>
  <si>
    <t>余智龙</t>
  </si>
  <si>
    <t>P6Y5JGcAq-528-006-uO-002-eHh-041-1-zAA-01-p0u</t>
  </si>
  <si>
    <t>必胜之队</t>
  </si>
  <si>
    <t>华德勇</t>
  </si>
  <si>
    <t>姜振铄</t>
  </si>
  <si>
    <t>P6Y5JGcAw-528-006-dS-002-g1P-041-1-TYO-01-D7K</t>
  </si>
  <si>
    <t>紫薇锐不可挡</t>
  </si>
  <si>
    <t>傅毓涛</t>
  </si>
  <si>
    <t>郑宇锐</t>
  </si>
  <si>
    <t>P6Y5JGcUH-528-006-vf-002-2Ud-041-1-AAQ-01-mac</t>
  </si>
  <si>
    <t>骁勇善战战队</t>
  </si>
  <si>
    <t>姬文骁</t>
  </si>
  <si>
    <t>P6Y5JGcty-528-006-1a-002-t28-041-1-C6B-01-o6I</t>
  </si>
  <si>
    <t>脉冲队</t>
  </si>
  <si>
    <t>尹诗尧</t>
  </si>
  <si>
    <t>P6Y5JGc5R-528-006-N4-002-wnN-041-1-OjD-01-wqj</t>
  </si>
  <si>
    <t>金种子15队</t>
  </si>
  <si>
    <t>赵梓豪</t>
  </si>
  <si>
    <t>P6Y5JGcqf-528-006-JA-002-BR2-041-1-olA-01-0MB</t>
  </si>
  <si>
    <t>飞酷2队</t>
  </si>
  <si>
    <t>王勋舟</t>
  </si>
  <si>
    <t>P6Y5JGcw6-528-006-9S-002-Fr2-041-1-1WK-01-St8</t>
  </si>
  <si>
    <t>亚融队</t>
  </si>
  <si>
    <t>天津光华外国语学校</t>
  </si>
  <si>
    <t>罗玉铭</t>
  </si>
  <si>
    <t>刘亚融</t>
  </si>
  <si>
    <t>P6Y5JGNKy-528-006-ww-002-67R-041-1-eTR-01-0LL</t>
  </si>
  <si>
    <t>恒舟加油</t>
  </si>
  <si>
    <t>深圳市南山实验教育集团前海港湾学校</t>
  </si>
  <si>
    <t>林浩汶</t>
  </si>
  <si>
    <t>李恒舟</t>
  </si>
  <si>
    <t>P6Y5JGNou-528-006-1l-002-X3c-041-1-dVx-01-1km</t>
  </si>
  <si>
    <t>星河小学8队</t>
  </si>
  <si>
    <t>华南师范大学附属光明星河小学</t>
  </si>
  <si>
    <t>余加宝</t>
  </si>
  <si>
    <t>陈彦安</t>
  </si>
  <si>
    <t>P6Y5JGcGU-528-006-3M-002-AT8-041-1-b7g-01-RdR</t>
  </si>
  <si>
    <t>双狼战队</t>
  </si>
  <si>
    <t>孙桂萍</t>
  </si>
  <si>
    <t>杨良硕</t>
  </si>
  <si>
    <t>P6Y5JGl1e-528-006-9C-002-o96-041-1-uHO-01-laU</t>
  </si>
  <si>
    <t>氪石极光战队2队</t>
  </si>
  <si>
    <t>东港市海关小学</t>
  </si>
  <si>
    <t>王东成</t>
  </si>
  <si>
    <t>林昊誌</t>
  </si>
  <si>
    <t>P6Y5JGl15-528-006-hK-002-72e-041-1-rp8-01-yXQ</t>
  </si>
  <si>
    <t>紫薇快乐队</t>
  </si>
  <si>
    <t>江少辰</t>
  </si>
  <si>
    <t>P6Y5JGlgR-528-006-vF-002-Tzc-041-1-916-01-LJO</t>
  </si>
  <si>
    <t>呼市三队</t>
  </si>
  <si>
    <t>呼和浩特市第三十中学</t>
  </si>
  <si>
    <t>董建国</t>
  </si>
  <si>
    <t>维乐斯</t>
  </si>
  <si>
    <t>P6Y5JGcL0-528-006-2k-002-59O-041-1-F8B-01-7Vz</t>
  </si>
  <si>
    <t>博氪00战队</t>
  </si>
  <si>
    <t>呼和浩特市新城区苏虎街实验小学</t>
  </si>
  <si>
    <t>常宇</t>
  </si>
  <si>
    <t>李昊泽</t>
  </si>
  <si>
    <t>P6Y5JGl19-528-006-uJ-002-r69-041-1-YdJ-01-dIP</t>
  </si>
  <si>
    <t>秦皇岛麦思创客玉龙湾07</t>
  </si>
  <si>
    <t>温超</t>
  </si>
  <si>
    <t>常珺杰</t>
  </si>
  <si>
    <t>P6Y5JGcL2-528-006-pW-002-kid-041-1-FtE-01-DOF</t>
  </si>
  <si>
    <t>博氪005</t>
  </si>
  <si>
    <t>呼和浩特市北垣小学</t>
  </si>
  <si>
    <t>马欢</t>
  </si>
  <si>
    <t>P6Y5JGcbT-528-006-0i-002-OB9-041-1-TIU-01-aN1</t>
  </si>
  <si>
    <t>MK一队</t>
  </si>
  <si>
    <t>秦皇岛市海港区玛酷教育培训学校</t>
  </si>
  <si>
    <t>刘祎林</t>
  </si>
  <si>
    <t>杨子洋</t>
  </si>
  <si>
    <t>P6Y5JGcqP-528-006-Ql-002-3VH-041-1-HoO-01-AZi</t>
  </si>
  <si>
    <t>三角洲战队</t>
  </si>
  <si>
    <t>陈勇平</t>
  </si>
  <si>
    <t>连成硕</t>
  </si>
  <si>
    <t>P6Y5JGlgu-528-006-Jv-002-olL-041-1-35t-01-M0C</t>
  </si>
  <si>
    <t>福贡县石月亮完小飞跃探空机组3队</t>
  </si>
  <si>
    <t>封志权</t>
  </si>
  <si>
    <t>余绩宏</t>
  </si>
  <si>
    <t>P6Y5JGl1z-528-006-4Q-002-kQL-041-1-E8Q-01-lMi</t>
  </si>
  <si>
    <t>韩为之</t>
  </si>
  <si>
    <t>海南乐在其中编程教育培训中心</t>
  </si>
  <si>
    <t>吴润泽</t>
  </si>
  <si>
    <t>P6Y5JGcqb-528-006-on-002-D8Z-041-1-XZZ-01-Gse</t>
  </si>
  <si>
    <t>天文主宰队</t>
  </si>
  <si>
    <t>双流中学九江实验学校</t>
  </si>
  <si>
    <t>翟君丽</t>
  </si>
  <si>
    <t>蒋奕含</t>
  </si>
  <si>
    <t>P6Y5JGldH-528-006-EK-002-Hkk-041-1-OLP-01-y4b</t>
  </si>
  <si>
    <t>南通高等师范学校附属小学1队</t>
  </si>
  <si>
    <t>南通高等师范学校附属小学</t>
  </si>
  <si>
    <t>施皓文</t>
  </si>
  <si>
    <t>P6Y5JGcLJ-528-006-xc-002-x54-041-1-bMN-01-Odk</t>
  </si>
  <si>
    <t>喜荟城无人机三队</t>
  </si>
  <si>
    <t>杨瑀荞</t>
  </si>
  <si>
    <t>P6Y5JGcyY-528-006-vv-002-LYp-041-1-DX8-01-dDG</t>
  </si>
  <si>
    <t>宝龙梦想队</t>
  </si>
  <si>
    <t>郑州市中原区童博士智科科技</t>
  </si>
  <si>
    <t>王益敏</t>
  </si>
  <si>
    <t>P6Y5JGlgp-528-006-So-002-lKT-041-1-KLZ-01-BmA</t>
  </si>
  <si>
    <t>泗阳县北京路小学飞跃太空精英队</t>
  </si>
  <si>
    <t>泗阳县北京路小学</t>
  </si>
  <si>
    <t>周业祥</t>
  </si>
  <si>
    <t>P6Y5JGcqx-528-006-81-002-JpO-041-1-xZO-01-ksO</t>
  </si>
  <si>
    <t>文星1队</t>
  </si>
  <si>
    <t>越西县文星小学校</t>
  </si>
  <si>
    <t>蒋华</t>
  </si>
  <si>
    <t>王懿鑫</t>
  </si>
  <si>
    <t>P6Y5JGcUs-528-006-ZN-002-cEb-041-1-zs7-01-Q7S</t>
  </si>
  <si>
    <t>梓钰队</t>
  </si>
  <si>
    <t>聊城培文学校</t>
  </si>
  <si>
    <t>吕萌</t>
  </si>
  <si>
    <t>范梓钰</t>
  </si>
  <si>
    <t>P6Y5JGl1U-528-006-dU-002-Su9-041-1-nlZ-01-g2G</t>
  </si>
  <si>
    <t>星际苍穹</t>
  </si>
  <si>
    <t>陆巧云</t>
  </si>
  <si>
    <t>王璐萱</t>
  </si>
  <si>
    <t>P6Y5JGNof-528-006-dU-002-bFR-041-1-y8M-01-LOK</t>
  </si>
  <si>
    <t>天际小队</t>
  </si>
  <si>
    <t>上海市闵行区莘松中学</t>
  </si>
  <si>
    <t>邓磊磊</t>
  </si>
  <si>
    <t>邢峻铭</t>
  </si>
  <si>
    <t>P6Y5JGNoL-528-006-kn-002-4X5-041-1-S7q-01-QOX</t>
  </si>
  <si>
    <t>天启战队-恩号</t>
  </si>
  <si>
    <t>北京第一实验小学和平门校区</t>
  </si>
  <si>
    <t>刘韦恩</t>
  </si>
  <si>
    <t>P6Y5JGc5D-528-006-uY-002-HWj-041-1-r4f-01-uM7</t>
  </si>
  <si>
    <t>尊玮未来队</t>
  </si>
  <si>
    <t>郑尊玮</t>
  </si>
  <si>
    <t>P6Y5JGcGo-528-006-vi-002-moM-041-1-gCp-01-7gD</t>
  </si>
  <si>
    <t>贝乐远洋智涵队</t>
  </si>
  <si>
    <t>邢智涵</t>
  </si>
  <si>
    <t>P6Y5JGc4Z-528-006-1U-002-O7E-041-1-jfi-01-pWN</t>
  </si>
  <si>
    <t>熙光巡航者</t>
  </si>
  <si>
    <t>贾彦熙</t>
  </si>
  <si>
    <t>P6Y5JGcLf-528-006-EW-002-vHF-041-1-26N-01-rTP</t>
  </si>
  <si>
    <t>喜荟城无人机四队</t>
  </si>
  <si>
    <t>李章硕</t>
  </si>
  <si>
    <t>P6Y5JGl1f-528-006-yc-002-2xf-041-1-yVC-01-q3g</t>
  </si>
  <si>
    <t>浙江省永康市小学组4队</t>
  </si>
  <si>
    <t>永康市人民小学</t>
  </si>
  <si>
    <t>朱华辉</t>
  </si>
  <si>
    <t>徐航锋</t>
  </si>
  <si>
    <t>P6Y5JGlgV-528-006-21-002-UOw-041-1-qq0-01-Ox5</t>
  </si>
  <si>
    <t>睿熙队</t>
  </si>
  <si>
    <t>刘睿熙</t>
  </si>
  <si>
    <t>P6Y5JGc56-528-006-IU-002-wwE-041-1-Qv8-01-TQp</t>
  </si>
  <si>
    <t>浙江省永康市小学组3队</t>
  </si>
  <si>
    <t>永康市高镇小学</t>
  </si>
  <si>
    <t>项煜焯</t>
  </si>
  <si>
    <t>P6Y5JGcZg-528-006-yo-002-VO5-041-1-Jyp-01-i5v</t>
  </si>
  <si>
    <t>张梓圆队</t>
  </si>
  <si>
    <t>邵静文</t>
  </si>
  <si>
    <t>张梓圆</t>
  </si>
  <si>
    <t>P6Y5JGlrm-528-006-Yn-002-Vj7-041-1-zN7-01-JIm</t>
  </si>
  <si>
    <t>金种子8队</t>
  </si>
  <si>
    <t>张唐浚</t>
  </si>
  <si>
    <t>P6Y5JGcLO-528-006-5M-002-Lts-041-1-OVE-01-8Is</t>
  </si>
  <si>
    <t>博氪002战队</t>
  </si>
  <si>
    <t>呼和浩特市新城区落凤街小学</t>
  </si>
  <si>
    <t>霍京溥</t>
  </si>
  <si>
    <t>P6Y5JGcAy-528-006-0p-002-gOO-041-1-VB2-01-RBq</t>
  </si>
  <si>
    <t>霸占高空</t>
  </si>
  <si>
    <t>戴敬诚</t>
  </si>
  <si>
    <t>P6Y5JGcLH-528-006-Lo-002-OuK-041-1-EYt-01-3o7</t>
  </si>
  <si>
    <t>宝鸡X源码无人机12队</t>
  </si>
  <si>
    <t>宝鸡高新第二小学</t>
  </si>
  <si>
    <t>贾鹏</t>
  </si>
  <si>
    <t>卢宇泽</t>
  </si>
  <si>
    <t>P6Y5JGcUi-528-006-lI-002-5o2-041-1-tp5-01-xhu</t>
  </si>
  <si>
    <t>雄鹰起舞</t>
  </si>
  <si>
    <t>杨金梅</t>
  </si>
  <si>
    <t>孙骏轩</t>
  </si>
  <si>
    <t>P6Y5JGcAi-528-006-Cn-002-Oxh-041-1-5KF-01-ox0</t>
  </si>
  <si>
    <t>任务难易解</t>
  </si>
  <si>
    <t>张懿宸</t>
  </si>
  <si>
    <t>P6Y5JGcZj-528-006-FX-002-FkS-041-1-DbS-01-lli</t>
  </si>
  <si>
    <t>泉之芯挑战队队</t>
  </si>
  <si>
    <t>杨胜原</t>
  </si>
  <si>
    <t>杨子桐</t>
  </si>
  <si>
    <t>P6Y5JGley-528-006-T8-002-Fk9-041-1-y72-01-vox</t>
  </si>
  <si>
    <t>马浩原</t>
  </si>
  <si>
    <t>P6Y5JGcwk-528-006-sv-002-0T3-041-1-k1h-01-bIq</t>
  </si>
  <si>
    <t>新芜学校战队</t>
  </si>
  <si>
    <t>芜湖市新芜学校</t>
  </si>
  <si>
    <t>汪启敏</t>
  </si>
  <si>
    <t>彭晨</t>
  </si>
  <si>
    <t>P6Y5JGc5I-528-006-vm-002-M36-041-1-h9F-01-a2r</t>
  </si>
  <si>
    <t>浙江省永康市小学组2队</t>
  </si>
  <si>
    <t>李云帆</t>
  </si>
  <si>
    <t>P6Y5JGcwx-528-006-R9-002-jbK-041-1-mIh-01-Gyu</t>
  </si>
  <si>
    <t>钟梓潇队</t>
  </si>
  <si>
    <t>北京市西城区五路通小学</t>
  </si>
  <si>
    <t>冯昱</t>
  </si>
  <si>
    <t>钟梓潇</t>
  </si>
  <si>
    <t>P6Y5JGl3u-528-006-jk-002-b3D-041-1-rQ7-01-wh2</t>
  </si>
  <si>
    <t>星陨战队</t>
  </si>
  <si>
    <t>王梓齐</t>
  </si>
  <si>
    <t>P6Y5JGcqF-528-006-hc-002-sd1-041-1-zsM-01-WlH</t>
  </si>
  <si>
    <t>徐靖涵队</t>
  </si>
  <si>
    <t>徐靖涵</t>
  </si>
  <si>
    <t>P6Y5JGlBm-528-006-BD-002-Kz5-041-1-1Ux-01-Oaz</t>
  </si>
  <si>
    <t>启智未来2队</t>
  </si>
  <si>
    <t>柳林县庙湾小学</t>
  </si>
  <si>
    <t>齐炤焜</t>
  </si>
  <si>
    <t>杜鑫淼</t>
  </si>
  <si>
    <t>P6Y5JGc5h-528-006-4Z-002-BEN-041-1-j8G-01-f6M</t>
  </si>
  <si>
    <t>曹浩坤队</t>
  </si>
  <si>
    <t>北京市东城区东交民巷小学</t>
  </si>
  <si>
    <t>曹浩坤</t>
  </si>
  <si>
    <t>P6Y5JGcZK-528-006-Hf-002-dNu-041-1-3sJ-01-LFJ</t>
  </si>
  <si>
    <t>泉之芯飞跃队</t>
  </si>
  <si>
    <t>曹嘉辰</t>
  </si>
  <si>
    <t>P6Y5JGNo4-528-006-k8-002-xPb-041-1-99j-01-zV0</t>
  </si>
  <si>
    <t>永恒小队</t>
  </si>
  <si>
    <t>上海市实验学校西校</t>
  </si>
  <si>
    <t>张恒铭</t>
  </si>
  <si>
    <t>P6Y5JGctZ-528-006-Li-002-W7C-041-1-DNR-01-B1M</t>
  </si>
  <si>
    <t>娄耀允队</t>
  </si>
  <si>
    <t>大连市五四路小学</t>
  </si>
  <si>
    <t>郝鑫</t>
  </si>
  <si>
    <t>娄耀允</t>
  </si>
  <si>
    <t>P6Y5JGlgY-528-006-5K-002-XSR-041-1-Nh2-01-RJC</t>
  </si>
  <si>
    <t>呼市四队</t>
  </si>
  <si>
    <t>东风路小学</t>
  </si>
  <si>
    <t>张蒙</t>
  </si>
  <si>
    <t>窦子翔</t>
  </si>
  <si>
    <t>P6Y5JGNoT-528-006-qx-002-POJ-041-1-fvI-01-A5D</t>
  </si>
  <si>
    <t>创造力</t>
  </si>
  <si>
    <t>宁夏创造力机器人</t>
  </si>
  <si>
    <t>万鑫</t>
  </si>
  <si>
    <t>P6Y5JGcyX-528-006-Uv-002-Kfl-041-1-n0o-01-m9l</t>
  </si>
  <si>
    <t>上天入地队</t>
  </si>
  <si>
    <t>宁海海亮小学</t>
  </si>
  <si>
    <t>李震</t>
  </si>
  <si>
    <t>陈信</t>
  </si>
  <si>
    <t>P6Y5JGcws-528-006-Op-002-Ro3-041-1-bV8-01-9oQ</t>
  </si>
  <si>
    <t>新芜学校新战队</t>
  </si>
  <si>
    <t>陶邦轩</t>
  </si>
  <si>
    <t>P6Y5JGj2v-528-006-DG-002-td3-041-1-wb8-01-t8G</t>
  </si>
  <si>
    <t>梓锐诚锋队</t>
  </si>
  <si>
    <t>宁波大学附属学校</t>
  </si>
  <si>
    <t>胡龄方</t>
  </si>
  <si>
    <t>毛梓诚</t>
  </si>
  <si>
    <t>P6Y5JGctb-528-006-3i-002-v06-041-1-9bx-01-2MW</t>
  </si>
  <si>
    <t>呼伦贝尔市5队</t>
  </si>
  <si>
    <t>阿荣旗科学技术馆</t>
  </si>
  <si>
    <t>王玉飞</t>
  </si>
  <si>
    <t>赵森然</t>
  </si>
  <si>
    <t>P6Y5JGcZk-528-006-p3-002-UGM-041-1-NNC-01-pf9</t>
  </si>
  <si>
    <t>徐嘉瑞队</t>
  </si>
  <si>
    <t>徐嘉瑞</t>
  </si>
  <si>
    <t>P6Y5JGc5W-528-006-Vu-002-7e8-041-1-q8w-01-dhJ</t>
  </si>
  <si>
    <t>机灵象一队</t>
  </si>
  <si>
    <t>西城学校</t>
  </si>
  <si>
    <t>张园园</t>
  </si>
  <si>
    <t>高鑫</t>
  </si>
  <si>
    <t>P6Y5JGlgf-528-006-rm-002-8au-041-1-YK1-01-ryL</t>
  </si>
  <si>
    <t>金种子12队</t>
  </si>
  <si>
    <t>周传玺</t>
  </si>
  <si>
    <t>P6Y5JGcwp-528-006-5t-002-6yl-041-1-PG4-01-6cF</t>
  </si>
  <si>
    <t>高傲然队</t>
  </si>
  <si>
    <t>高傲然</t>
  </si>
  <si>
    <t>P6Y5JGleZ-528-006-dx-002-6ID-041-1-LcQ-01-LCZ</t>
  </si>
  <si>
    <t>海蜇</t>
  </si>
  <si>
    <t>李芯鋆</t>
  </si>
  <si>
    <t>P6Y5JGcyo-528-006-LR-002-wYb-041-1-w8H-01-dCI</t>
  </si>
  <si>
    <t>气冲斗牛队</t>
  </si>
  <si>
    <t>宁海潘天寿小学天明校区</t>
  </si>
  <si>
    <t>华展</t>
  </si>
  <si>
    <t>P6Y5JGcwV-528-006-ND-002-84Y-041-1-VtK-01-2ZC</t>
  </si>
  <si>
    <t>郭禾舜队</t>
  </si>
  <si>
    <t>郭禾舜</t>
  </si>
  <si>
    <t>P6Y5JGcUL-528-006-yB-002-6bM-041-1-IuW-01-PUR</t>
  </si>
  <si>
    <t>DIEN-轩辕队</t>
  </si>
  <si>
    <t>王李俊</t>
  </si>
  <si>
    <t>李承轩</t>
  </si>
  <si>
    <t>P6Y5JGcbL-528-006-07-002-ik2-041-1-Uzu-01-jgG</t>
  </si>
  <si>
    <t>凯瑞队</t>
  </si>
  <si>
    <t>聊城颐中外国语小学</t>
  </si>
  <si>
    <t>宋凯瑞</t>
  </si>
  <si>
    <t>P6Y5JGcwh-528-006-tz-002-KTg-041-1-5uK-01-iny</t>
  </si>
  <si>
    <t>柴博望队</t>
  </si>
  <si>
    <t>柴博望</t>
  </si>
  <si>
    <t>P6Y5JGcwK-528-006-9z-002-sRK-041-1-2eF-01-nrs</t>
  </si>
  <si>
    <t>梓萸队</t>
  </si>
  <si>
    <t>王梓萸</t>
  </si>
  <si>
    <t>P6Y5JGNoU-528-006-bg-002-WDQ-041-1-xO5-01-DW5</t>
  </si>
  <si>
    <t>天启战队-坤号</t>
  </si>
  <si>
    <t>王昊坤</t>
  </si>
  <si>
    <t>P6Y5JGcww-528-006-b4-002-mH2-041-1-Py6-01-gaF</t>
  </si>
  <si>
    <t>袁堇然队</t>
  </si>
  <si>
    <t>张露阳</t>
  </si>
  <si>
    <t>袁堇然</t>
  </si>
  <si>
    <t>P6Y5JGcAZ-528-006-9n-002-s1C-041-1-4xd-01-2Gr</t>
  </si>
  <si>
    <t>潇启未来</t>
  </si>
  <si>
    <t>尹宇潇</t>
  </si>
  <si>
    <t>P6Y5JGcLj-528-006-AX-002-nGZ-041-1-LEk-01-YmT</t>
  </si>
  <si>
    <t>博氪002</t>
  </si>
  <si>
    <t>内蒙古工业大学附属小学 （呼哈路小学）</t>
  </si>
  <si>
    <t>盛子昕</t>
  </si>
  <si>
    <t>P6Y5JGcL7-528-006-Z9-002-cQz-041-1-bJ0-01-gCt</t>
  </si>
  <si>
    <t>博氪004</t>
  </si>
  <si>
    <t>呼和浩特市赛罕区乌兰小学</t>
  </si>
  <si>
    <t>张峻壹</t>
  </si>
  <si>
    <t>P6Y5JGcLV-528-006-ty-002-dlP-041-1-le0-01-4m6</t>
  </si>
  <si>
    <t>喜荟城无人机二队</t>
  </si>
  <si>
    <t>P6Y5JGcqe-528-006-1x-002-Sk4-041-1-OOL-01-rBO</t>
  </si>
  <si>
    <t>朱悦然</t>
  </si>
  <si>
    <t>P6Y5JGlrW-528-006-Jn-002-XNb-041-1-4jL-01-3Re</t>
  </si>
  <si>
    <t>金种子9队</t>
  </si>
  <si>
    <t>冯劭宸</t>
  </si>
  <si>
    <t>P6Y5JGc53-528-006-6O-002-1rp-041-1-6PA-01-Bbd</t>
  </si>
  <si>
    <t>金种子14队</t>
  </si>
  <si>
    <t>颜石栖</t>
  </si>
  <si>
    <t>P6Y5JGc5j-528-006-Mp-002-05W-041-1-N6f-01-UZH</t>
  </si>
  <si>
    <t>机灵象二队</t>
  </si>
  <si>
    <t>新世纪百年实验学校</t>
  </si>
  <si>
    <t>柳博潇</t>
  </si>
  <si>
    <t>P6Y5JGlrP-528-006-96-002-fO0-041-1-ZXX-01-XNO</t>
  </si>
  <si>
    <t>运城理想2队</t>
  </si>
  <si>
    <t>梁鑫赫</t>
  </si>
  <si>
    <t>贾沐泽</t>
  </si>
  <si>
    <t>P6Y5JGluH-528-006-lO-002-vKV-041-1-PkC-01-NE6</t>
  </si>
  <si>
    <t>天启战队-特号</t>
  </si>
  <si>
    <t>内蒙古大学附属小学</t>
  </si>
  <si>
    <t>封哲鑫</t>
  </si>
  <si>
    <t>特日辊</t>
  </si>
  <si>
    <t>P6Y5JGl1g-528-006-P5-002-f92-041-1-THy-01-tA2</t>
  </si>
  <si>
    <t>乌兰察布集宁队</t>
  </si>
  <si>
    <t>乌兰察布市集宁区永安路小学</t>
  </si>
  <si>
    <t>王孖豪</t>
  </si>
  <si>
    <t>P6Y5JGldP-528-006-3i-002-mE4-041-1-SLp-01-ywK</t>
  </si>
  <si>
    <t>紫薇超越队</t>
  </si>
  <si>
    <t>王子钦</t>
  </si>
  <si>
    <t>P6Y5JGNo7-528-006-Ly-002-EUE-041-1-wgj-01-WNB</t>
  </si>
  <si>
    <t>智乐苹果14</t>
  </si>
  <si>
    <t>北京市石景山区苹果园第二小学</t>
  </si>
  <si>
    <t>赵佳伟</t>
  </si>
  <si>
    <t>李宇泽</t>
  </si>
  <si>
    <t>P6Y5JGcAA-528-006-Or-002-r0P-041-1-Gcy-01-UGO</t>
  </si>
  <si>
    <t>雨揽星河</t>
  </si>
  <si>
    <t>何雨泽</t>
  </si>
  <si>
    <t>P6Y5JGcyW-528-006-BH-002-AzJ-041-1-2I2-01-2aH</t>
  </si>
  <si>
    <t>宝龙火箭队</t>
  </si>
  <si>
    <t>朱柏旭</t>
  </si>
  <si>
    <t>P6Y5JGcLS-528-006-k9-002-g49-041-1-1Hy-01-n4n</t>
  </si>
  <si>
    <t>沛霖未来队</t>
  </si>
  <si>
    <t>钟沛霖</t>
  </si>
  <si>
    <t>P6Y5JGctP-528-006-7E-002-nwm-041-1-tXI-01-zf3</t>
  </si>
  <si>
    <t>胤格未来队</t>
  </si>
  <si>
    <t>孙胤格</t>
  </si>
  <si>
    <t>P6Y5JGNoq-528-006-pI-002-OBb-041-1-2a4-01-fnT</t>
  </si>
  <si>
    <t>虎虎生威小队</t>
  </si>
  <si>
    <t>上海市闵行区光启小学</t>
  </si>
  <si>
    <t>岳瑞卿</t>
  </si>
  <si>
    <t>P6Y5JGlg2-528-006-Ox-002-OdE-041-1-9O4-01-3fM</t>
  </si>
  <si>
    <t>天中实小3队</t>
  </si>
  <si>
    <t>刘洪涛</t>
  </si>
  <si>
    <t>薛笑宇</t>
  </si>
  <si>
    <t>P6Y5JGl1t-528-006-Wz-002-LTj-041-1-bD6-01-tNK</t>
  </si>
  <si>
    <t>紫薇智行先锋</t>
  </si>
  <si>
    <t>高梅</t>
  </si>
  <si>
    <t>杨哲</t>
  </si>
  <si>
    <t>P6Y5JGcZr-528-006-pQ-002-WyT-041-1-4Tv-01-KdY</t>
  </si>
  <si>
    <t>杨梓钰队</t>
  </si>
  <si>
    <t>北京市和平里第九小学</t>
  </si>
  <si>
    <t>杨梓钰</t>
  </si>
  <si>
    <t>P6Y5JGlrB-528-006-1N-002-2O9-041-1-bic-01-YOZ</t>
  </si>
  <si>
    <t>金种子6队</t>
  </si>
  <si>
    <t>P6Y5JGctU-528-006-tO-002-W2A-041-1-11t-01-zY6</t>
  </si>
  <si>
    <t>呼伦贝尔市1队</t>
  </si>
  <si>
    <t>李芃嘉</t>
  </si>
  <si>
    <t>P6Y5JGldO-528-006-e9-002-1wN-041-1-8we-01-TKu</t>
  </si>
  <si>
    <t>南通市通州区实验小学1队</t>
  </si>
  <si>
    <t>谢卓均</t>
  </si>
  <si>
    <t>P6Y5JGl1B-528-006-py-002-WQf-041-1-BuC-01-Gvu</t>
  </si>
  <si>
    <t>氪石极光战队10队</t>
  </si>
  <si>
    <t>张智睿</t>
  </si>
  <si>
    <t>P6Y5JGctv-528-006-UK-002-nYZ-041-1-2P6-01-Hjb</t>
  </si>
  <si>
    <t>欣庭未来队</t>
  </si>
  <si>
    <t>吴欣庭</t>
  </si>
  <si>
    <t>P6Y5JGNod-528-006-lS-002-W4i-041-1-2fU-01-PF6</t>
  </si>
  <si>
    <t>星河小学一队</t>
  </si>
  <si>
    <t>陈逸轩</t>
  </si>
  <si>
    <t>P6Y5JGc43-528-006-vh-002-RWd-041-1-qxW-01-J49</t>
  </si>
  <si>
    <t>砺锋少年飞跃1队</t>
  </si>
  <si>
    <t>长江小学</t>
  </si>
  <si>
    <t>管凯麟</t>
  </si>
  <si>
    <t>P6Y5JGl1v-528-006-Ep-002-S0z-041-1-YDe-01-NOT</t>
  </si>
  <si>
    <t>金种子3队</t>
  </si>
  <si>
    <t>顾思源</t>
  </si>
  <si>
    <t>陆陈果</t>
  </si>
  <si>
    <t>P6Y5JGNoA-528-006-RS-002-yZ8-041-1-wSi-01-zD3</t>
  </si>
  <si>
    <t>天启战队-颐号</t>
  </si>
  <si>
    <t>北京市第十五中学附属小学</t>
  </si>
  <si>
    <t>孙嘉颐</t>
  </si>
  <si>
    <t>P6Y5JGcZQ-528-006-7t-002-HHR-041-1-rHI-01-yjN</t>
  </si>
  <si>
    <t>徐景垚队</t>
  </si>
  <si>
    <t>徐景垚</t>
  </si>
  <si>
    <t>P6Y5JGlrz-528-006-8Q-002-EtY-041-1-Jvb-01-Kvo</t>
  </si>
  <si>
    <t>运城理想1队</t>
  </si>
  <si>
    <t>运城市盐湖区涑水联合双语学校</t>
  </si>
  <si>
    <t>曲芃臻</t>
  </si>
  <si>
    <t>P6Y5JGl10-528-006-iq-002-xWz-041-1-lHg-01-lCN</t>
  </si>
  <si>
    <t>沧州市黄河路小学一队</t>
  </si>
  <si>
    <t>沧州市黄河路小学</t>
  </si>
  <si>
    <t>张岳</t>
  </si>
  <si>
    <t>孙亿</t>
  </si>
  <si>
    <t>P6Y5JGc4L-528-006-uk-002-08T-041-1-hLh-01-nEy</t>
  </si>
  <si>
    <t>玉泉岛小学飞跃2队</t>
  </si>
  <si>
    <t>周俊杰</t>
  </si>
  <si>
    <t>谢抒霖</t>
  </si>
  <si>
    <t>P6Y5JGl1M-528-006-37-002-yuH-041-1-vvd-01-i6x</t>
  </si>
  <si>
    <t>浙江省永康市小学组5队</t>
  </si>
  <si>
    <t>永康市教师进修学校附属小学</t>
  </si>
  <si>
    <t>吕逸致</t>
  </si>
  <si>
    <t>P6Y5JGcUn-528-006-k3-002-mO2-041-1-54y-01-Ne9</t>
  </si>
  <si>
    <t>黄子队</t>
  </si>
  <si>
    <t>黄子宸</t>
  </si>
  <si>
    <t>P6Y5JGc5H-528-006-O3-002-8R8-041-1-6xi-01-Ntn</t>
  </si>
  <si>
    <t>创造力1队</t>
  </si>
  <si>
    <t>中宁县第四中学</t>
  </si>
  <si>
    <t>刘晓敏</t>
  </si>
  <si>
    <t>张宸逸</t>
  </si>
  <si>
    <t>P6Y5JGl1Q-528-006-AR-002-C9j-041-1-qx4-01-6tL</t>
  </si>
  <si>
    <t>氪石极光战队5队</t>
  </si>
  <si>
    <t>东港市碧海小学</t>
  </si>
  <si>
    <t>蒋秋晨</t>
  </si>
  <si>
    <t>P6Y5JGc5t-528-006-jx-002-7Mj-041-1-jEM-01-BBR</t>
  </si>
  <si>
    <t>浙江省永康市小学组1队</t>
  </si>
  <si>
    <t>永康市解放小学</t>
  </si>
  <si>
    <t>方艺瑾</t>
  </si>
  <si>
    <t>P6Y5JGcwy-528-006-F8-002-6TI-041-1-dIg-01-0Db</t>
  </si>
  <si>
    <t>天启战队-憬号</t>
  </si>
  <si>
    <t>北京市西城区西单小学</t>
  </si>
  <si>
    <t>林憬洋</t>
  </si>
  <si>
    <t>P6Y5JGcAU-528-006-Sj-002-OiO-041-1-R5y-01-n3K</t>
  </si>
  <si>
    <t>紫薇飞跃队</t>
  </si>
  <si>
    <t>曹文梅</t>
  </si>
  <si>
    <t>顾睿潇</t>
  </si>
  <si>
    <t>P6Y5JGc4r-528-006-O5-002-vqC-041-1-Y0I-01-XsS</t>
  </si>
  <si>
    <t>海沧进修附校无人机遥控飞跃队</t>
  </si>
  <si>
    <t>柯昕悦</t>
  </si>
  <si>
    <t>P6Y5JGcqS-528-006-Ov-002-6ZP-041-1-XGA-01-fp6</t>
  </si>
  <si>
    <t>金种子16队</t>
  </si>
  <si>
    <t>P6Y5JGl3C-528-006-Hl-002-9wl-041-1-ufa-01-LEb</t>
  </si>
  <si>
    <t>必胜加油</t>
  </si>
  <si>
    <t>天津市河西区同望小学</t>
  </si>
  <si>
    <t>张梦琪</t>
  </si>
  <si>
    <t>P6Y5JGcb4-528-006-Fa-002-h9W-041-1-5YW-01-DDa</t>
  </si>
  <si>
    <t>思齐队</t>
  </si>
  <si>
    <t>聊城大学附属小学</t>
  </si>
  <si>
    <t>吕思齐</t>
  </si>
  <si>
    <t>P6Y5JGcUZ-528-006-xp-002-FSX-041-1-BTj-01-XXj</t>
  </si>
  <si>
    <t>海沧进修附校无人机飞跃队</t>
  </si>
  <si>
    <t>黄子裕</t>
  </si>
  <si>
    <t>P6Y5JGlrp-528-006-dk-002-vCZ-041-1-qyV-01-9J1</t>
  </si>
  <si>
    <t>金种子10队</t>
  </si>
  <si>
    <t>颜炣</t>
  </si>
  <si>
    <t>P6Y5JGcZm-528-006-Ce-002-yIN-041-1-ymM-01-m0z</t>
  </si>
  <si>
    <t>肖浩轩队</t>
  </si>
  <si>
    <t>北京市府学胡同小学</t>
  </si>
  <si>
    <t>肖浩轩</t>
  </si>
  <si>
    <t>P6Y5JGlge-528-006-qj-002-0IY-041-1-PO2-01-Bnc</t>
  </si>
  <si>
    <t>北京市东城区府学胡同小学付雨彤队</t>
  </si>
  <si>
    <t>付雨彤</t>
  </si>
  <si>
    <t>P6Y5JGl12-528-006-02-002-qTd-041-1-kYb-01-YVe</t>
  </si>
  <si>
    <t>智驭未来队1</t>
  </si>
  <si>
    <t>许彤彤</t>
  </si>
  <si>
    <t>张衎威</t>
  </si>
  <si>
    <t>P6Y5JGcGO-528-006-f7-002-g4v-041-1-LyJ-01-Vt0</t>
  </si>
  <si>
    <t>创造力3队</t>
  </si>
  <si>
    <t>中宁县第九小学</t>
  </si>
  <si>
    <t>郭艳娟</t>
  </si>
  <si>
    <t>陈华动</t>
  </si>
  <si>
    <t>P6Y5JGc4P-528-006-1e-002-RHL-041-1-4js-01-dqX</t>
  </si>
  <si>
    <t>凯文队</t>
  </si>
  <si>
    <t>聊城市外国语学校</t>
  </si>
  <si>
    <t>宋凯文</t>
  </si>
  <si>
    <t>P6Y5JGcbC-528-006-U4-002-e4r-041-1-anV-01-OtX</t>
  </si>
  <si>
    <t>昱鸣队</t>
  </si>
  <si>
    <t>济南东方双语实验小学</t>
  </si>
  <si>
    <t>宋昱鸣</t>
  </si>
  <si>
    <t>P6Y5JGc5e-528-006-If-002-VFy-041-1-eJJ-01-ViB</t>
  </si>
  <si>
    <t>灏铄赋能队</t>
  </si>
  <si>
    <t>黄灏铄</t>
  </si>
  <si>
    <t>P6Y5JGcyB-528-006-bL-002-EAN-041-1-vFe-01-jxF</t>
  </si>
  <si>
    <t>南通市通州区南山湖小学1队</t>
  </si>
  <si>
    <t>南通市通州区南山湖小学</t>
  </si>
  <si>
    <t>刘彦麟</t>
  </si>
  <si>
    <t>卞星宇</t>
  </si>
  <si>
    <t>P6Y5JGleA-528-006-5p-002-uQS-041-1-JsV-01-Rne</t>
  </si>
  <si>
    <t>北京市东城区和平里第九小学</t>
  </si>
  <si>
    <t>柏青</t>
  </si>
  <si>
    <t>P6Y5JGlgC-528-006-hg-002-xB0-041-1-7fb-01-8Qu</t>
  </si>
  <si>
    <t>蕊春无人机1队</t>
  </si>
  <si>
    <t>司陈浠</t>
  </si>
  <si>
    <t>P6Y5JGcUJ-528-006-by-002-5od-041-1-S1Q-01-tPZ</t>
  </si>
  <si>
    <t>厦门市松柏第二小学飞跃小高第八队</t>
  </si>
  <si>
    <t>厦门市松柏第二小学</t>
  </si>
  <si>
    <t>郑婵媛</t>
  </si>
  <si>
    <t>江隽熠</t>
  </si>
  <si>
    <t>P6Y5JGl3l-528-006-f4-002-HkG-041-1-EJl-01-KaS</t>
  </si>
  <si>
    <t>星尘跃迁者</t>
  </si>
  <si>
    <t>王雅娜</t>
  </si>
  <si>
    <t>朱子霖</t>
  </si>
  <si>
    <t>P6Y5JGcq2-528-006-k1-002-RaV-041-1-qK8-01-DMF</t>
  </si>
  <si>
    <t>忠山学校手动队</t>
  </si>
  <si>
    <t>唐源李</t>
  </si>
  <si>
    <t>P6Y5JGcZp-528-006-E0-002-Yra-041-1-H3T-01-Apx</t>
  </si>
  <si>
    <t>兰炼二小飞跃队</t>
  </si>
  <si>
    <t>兰州市西固区福利东路第二小学</t>
  </si>
  <si>
    <t>党妍</t>
  </si>
  <si>
    <t>瞿仁增</t>
  </si>
  <si>
    <t>P6Y5JGcAv-528-006-OB-002-gN7-041-1-xkZ-01-WJt</t>
  </si>
  <si>
    <t>新芜学校最新战队</t>
  </si>
  <si>
    <t>P6Y5JGl3Q-528-006-NZ-002-GP4-041-1-K6p-01-mBB</t>
  </si>
  <si>
    <t>慧贤创客队</t>
  </si>
  <si>
    <t>陆圣哲</t>
  </si>
  <si>
    <t>P6Y5JGl1m-528-006-k5-002-3YE-041-1-v9r-01-l3S</t>
  </si>
  <si>
    <t>氪石极光战队7队</t>
  </si>
  <si>
    <t>东港市大东小学</t>
  </si>
  <si>
    <t>卢竑旭</t>
  </si>
  <si>
    <t>P6Y5JGl1S-528-006-5r-002-raq-041-1-Sel-01-77m</t>
  </si>
  <si>
    <t>秦皇岛麦思创客玉龙湾1队</t>
  </si>
  <si>
    <t>张子鸿</t>
  </si>
  <si>
    <t>P6Y5JGcUw-528-006-J2-002-aHl-041-1-TvO-01-nZb</t>
  </si>
  <si>
    <t>海沧进修附校无人机遥控启明队</t>
  </si>
  <si>
    <t>郑昊轩</t>
  </si>
  <si>
    <t>P6Y5JGcUo-528-006-FN-002-YPm-041-1-1zp-01-mLU</t>
  </si>
  <si>
    <t>厦门市松柏第二小学飞跃小高十二队</t>
  </si>
  <si>
    <t>颜德雅</t>
  </si>
  <si>
    <t>周李航</t>
  </si>
  <si>
    <t>P6Y5JGcGd-528-006-53-002-G0G-041-1-qUS-01-xzi</t>
  </si>
  <si>
    <t>星云猎手团</t>
  </si>
  <si>
    <t>朱莉莉</t>
  </si>
  <si>
    <t>蔡轶轩</t>
  </si>
  <si>
    <t>P6Y5JGcAK-528-006-OB-002-SbV-041-1-L86-01-atf</t>
  </si>
  <si>
    <t>福贡县石月亮完小飞跃太空机组2队</t>
  </si>
  <si>
    <t>和继林</t>
  </si>
  <si>
    <t>余鹏飞</t>
  </si>
  <si>
    <t>P6Y5JGl3n-528-006-sK-002-hhK-041-1-tOq-01-H5E</t>
  </si>
  <si>
    <t>金种子13队</t>
  </si>
  <si>
    <t>任飞宇</t>
  </si>
  <si>
    <t>P6Y5JGc5g-528-006-jX-002-y58-041-1-5Z3-01-dTA</t>
  </si>
  <si>
    <t>梓玥赋能队</t>
  </si>
  <si>
    <t>张梓玥</t>
  </si>
  <si>
    <t>P6Y5JGcG9-528-006-PO-002-DY8-041-1-bK1-01-cWa</t>
  </si>
  <si>
    <t>创造力2队</t>
  </si>
  <si>
    <t>中宁县长山头小洪沟完全小学</t>
  </si>
  <si>
    <t>代一俐</t>
  </si>
  <si>
    <t>P6Y5JGldY-528-006-BT-002-efu-041-1-eF3-01-i3J</t>
  </si>
  <si>
    <t>南通市通州区通州小学1队</t>
  </si>
  <si>
    <t>南通市通州区通州小学</t>
  </si>
  <si>
    <t>蒋允哲</t>
  </si>
  <si>
    <t>P6Y5JGlgo-528-006-jW-002-fUa-041-1-gIT-01-WwY</t>
  </si>
  <si>
    <t>蕊春无人机</t>
  </si>
  <si>
    <t>秦一桐</t>
  </si>
  <si>
    <t>P6Y5JGlr3-528-006-Kg-002-e84-041-1-Gdp-01-7em</t>
  </si>
  <si>
    <t>金种子7队</t>
  </si>
  <si>
    <t>邵陈程</t>
  </si>
  <si>
    <t>P6Y5JGcAN-528-006-Ih-002-QOp-041-1-f1W-01-9db</t>
  </si>
  <si>
    <t>书林一小队</t>
  </si>
  <si>
    <t>云南省昆明市西山区书林第一小学</t>
  </si>
  <si>
    <t>赵陈雪阳</t>
  </si>
  <si>
    <t>杨博惟</t>
  </si>
  <si>
    <t>P6Y5JGcw9-528-006-Ba-002-r4L-041-1-EeZ-01-6pI</t>
  </si>
  <si>
    <t>陈卓队</t>
  </si>
  <si>
    <t>北京市东城区史家胡同小学</t>
  </si>
  <si>
    <t>P6Y5JGl1l-528-006-0a-002-Mul-041-1-eNx-01-e2f</t>
  </si>
  <si>
    <t>氪石极光战队3队</t>
  </si>
  <si>
    <t>金呈威</t>
  </si>
  <si>
    <t>P6Y5JGlrG-528-006-d6-002-66f-041-1-8fJ-01-u0t</t>
  </si>
  <si>
    <t>金种子11队</t>
  </si>
  <si>
    <t>张文泽</t>
  </si>
  <si>
    <t>P6Y5JGl3Y-528-006-8y-002-T7S-041-1-saD-01-gCz</t>
  </si>
  <si>
    <t>青岛希德创客市南校区</t>
  </si>
  <si>
    <t>李严</t>
  </si>
  <si>
    <t>潘心泽</t>
  </si>
  <si>
    <t>P6Y5JGctG-528-006-M7-002-Svp-041-1-V3g-01-NoA</t>
  </si>
  <si>
    <t>乌兰察布二队</t>
  </si>
  <si>
    <t>内蒙古乌兰察布市集宁区永安路小学</t>
  </si>
  <si>
    <t>王孖暄</t>
  </si>
  <si>
    <t>P6Y5JGldR-528-006-VX-002-AQC-041-1-gCk-01-MDE</t>
  </si>
  <si>
    <t>金种子5队</t>
  </si>
  <si>
    <t>戴王沐杺</t>
  </si>
  <si>
    <t>P6Y5JGldz-528-006-zR-002-7qm-041-1-wvZ-01-kxr</t>
  </si>
  <si>
    <t>智驭苍穹队</t>
  </si>
  <si>
    <t>赵红霞</t>
  </si>
  <si>
    <t>王智行</t>
  </si>
  <si>
    <t>P6Y5JGld2-528-006-Dg-002-N5Y-041-1-kC9-01-4da</t>
  </si>
  <si>
    <t>极速风暴</t>
  </si>
  <si>
    <t>朱其江</t>
  </si>
  <si>
    <t>徐诺</t>
  </si>
  <si>
    <t>P6Y5JGct7-528-006-nQ-002-9ys-041-1-tnw-01-RVy</t>
  </si>
  <si>
    <t>周子川队</t>
  </si>
  <si>
    <t>周子川</t>
  </si>
  <si>
    <t>P6Y5JGcbt-528-006-FI-002-aHU-041-1-qpv-01-aOE</t>
  </si>
  <si>
    <t>其琛队</t>
  </si>
  <si>
    <t>聊城市第一实验学校</t>
  </si>
  <si>
    <t>徐其琛</t>
  </si>
  <si>
    <t>P6Y5JGl18-528-006-5E-002-8uL-041-1-2eX-01-fON</t>
  </si>
  <si>
    <t>氪石极光战队6队</t>
  </si>
  <si>
    <t>王迩翰</t>
  </si>
  <si>
    <t>P6Y5JGcqh-528-006-l7-002-f25-041-1-0Wb-01-Z09</t>
  </si>
  <si>
    <t>金种子17队</t>
  </si>
  <si>
    <t>张宸瑜</t>
  </si>
  <si>
    <t>P6Y5JGcyC-528-006-Sp-002-tS8-041-1-uKM-01-kcO</t>
  </si>
  <si>
    <t>硬语盘空队</t>
  </si>
  <si>
    <t>宁海县潘天寿小学天明校区</t>
  </si>
  <si>
    <t>严悦颢</t>
  </si>
  <si>
    <t>P6Y5JGc5y-528-006-tV-002-49S-041-1-6js-01-k0u</t>
  </si>
  <si>
    <t>梓萱队</t>
  </si>
  <si>
    <t>箐英邦</t>
  </si>
  <si>
    <t>余国威</t>
  </si>
  <si>
    <t>刘梓萱</t>
  </si>
  <si>
    <t>P6Y5JGNKZ-528-006-6d-002-LgP-041-1-O6c-01-UCH</t>
  </si>
  <si>
    <t>佳怡队</t>
  </si>
  <si>
    <t>菁英邦教育</t>
  </si>
  <si>
    <t>吴佳怡</t>
  </si>
  <si>
    <t>P6Y5JGT2Z-528-006-PO-002-MSl-041-1-B8e-03-GOp</t>
  </si>
  <si>
    <t>朱佳翰</t>
  </si>
  <si>
    <t>深圳市南山区道新学校</t>
  </si>
  <si>
    <t>李馥漫</t>
  </si>
  <si>
    <t>P6Y5JGT22-528-006-Yp-002-Ucx-041-1-SdF-03-rpK</t>
  </si>
  <si>
    <t>罗振轩</t>
  </si>
  <si>
    <t>P6Y5JGN9h-528-006-Ml-002-2W2-041-1-OEQ-03-GAS</t>
  </si>
  <si>
    <t>空天亿轩队</t>
  </si>
  <si>
    <t>丁亿轩</t>
  </si>
  <si>
    <t>P6Y5JGcJO-528-006-rM-002-0cO-041-1-Zaj-03-lsK</t>
  </si>
  <si>
    <t>浩冬未来队</t>
  </si>
  <si>
    <t>吴浩冬</t>
  </si>
  <si>
    <t>P6Y5JGcIe-528-006-bo-002-GpA-041-1-iz6-03-pqr</t>
  </si>
  <si>
    <t>爱艺王者队</t>
  </si>
  <si>
    <t>德州市德城区爱艺元禾艺术培训学校</t>
  </si>
  <si>
    <t>宋连超</t>
  </si>
  <si>
    <t>姚智棣</t>
  </si>
  <si>
    <t>P6Y5JGlk4-528-006-fg-002-BCv-041-1-LNe-03-q33</t>
  </si>
  <si>
    <t>吴祖铭</t>
  </si>
  <si>
    <t>P6Y5JGcIC-528-006-s6-002-WIO-041-1-hlY-03-EOv</t>
  </si>
  <si>
    <t>星星燃起</t>
  </si>
  <si>
    <t>福州市长乐区赛德文初级中学</t>
  </si>
  <si>
    <t>聂琮丛</t>
  </si>
  <si>
    <t>吴鑫晨</t>
  </si>
  <si>
    <t>P6Y5JGcxA-528-006-IT-002-hzw-041-1-y9e-03-BYN</t>
  </si>
  <si>
    <t>北洋队2</t>
  </si>
  <si>
    <t>天津市津南区北洋培训学校</t>
  </si>
  <si>
    <t>左晓冬</t>
  </si>
  <si>
    <t>马铭阳</t>
  </si>
  <si>
    <t>P6Y5JGcJT-528-006-ih-002-vPW-041-1-CMe-03-cJH</t>
  </si>
  <si>
    <t>王王王</t>
  </si>
  <si>
    <t>宁波诺丁汉大学附属中学</t>
  </si>
  <si>
    <t>周宏伟</t>
  </si>
  <si>
    <t>王文钧</t>
  </si>
  <si>
    <t>P6Y5JGYn0-528-006-Ap-002-oxC-041-1-PDL-03-VNe</t>
  </si>
  <si>
    <t>盐城市第一中学</t>
  </si>
  <si>
    <t>顾飞凡</t>
  </si>
  <si>
    <t>陆思睿</t>
  </si>
  <si>
    <t>P6Y5JGcfK-528-006-9T-002-2c1-041-1-ROw-03-NPE</t>
  </si>
  <si>
    <t>深大附属外国语中学煜轩战队</t>
  </si>
  <si>
    <t>深圳大学附属教育集团外国语中学</t>
  </si>
  <si>
    <t>帅颖</t>
  </si>
  <si>
    <t>罗煜轩</t>
  </si>
  <si>
    <t>P6Y5JGTAk-528-006-WL-002-n4X-041-1-uve-03-7hQ</t>
  </si>
  <si>
    <t>华龙无人机小智3队</t>
  </si>
  <si>
    <t>华东师范大学附属深圳龙华学校教育集团</t>
  </si>
  <si>
    <t>房卓成</t>
  </si>
  <si>
    <t>梁志轩</t>
  </si>
  <si>
    <t>P6Y5JGlsT-528-006-uf-002-7EQ-041-1-uuD-03-bKZ</t>
  </si>
  <si>
    <t>实验博学飞跃队</t>
  </si>
  <si>
    <t>滁州市实验中学</t>
  </si>
  <si>
    <t>石磊</t>
  </si>
  <si>
    <t>孙博菡</t>
  </si>
  <si>
    <t>P6Y5JGcJb-528-006-YQ-002-mg2-041-1-ggX-03-AA7</t>
  </si>
  <si>
    <t>实验中学十三队</t>
  </si>
  <si>
    <t>张峰宇</t>
  </si>
  <si>
    <t>宋雨泽</t>
  </si>
  <si>
    <t>P6Y5JGcI0-528-006-Ah-002-lGG-041-1-kDI-03-lXj</t>
  </si>
  <si>
    <t>承启未来</t>
  </si>
  <si>
    <t>朱丽莹</t>
  </si>
  <si>
    <t>陈昊承</t>
  </si>
  <si>
    <t>P6Y5JGNKk-528-006-wD-002-gwE-041-1-m8K-03-zvK</t>
  </si>
  <si>
    <t>深圳实验学校坂田部君浩队</t>
  </si>
  <si>
    <t>深圳实验学校</t>
  </si>
  <si>
    <t>郭明文</t>
  </si>
  <si>
    <t>赵君浩</t>
  </si>
  <si>
    <t>P6Y5JGlkf-528-006-qS-002-IVX-041-1-6IX-03-Nk2</t>
  </si>
  <si>
    <t>P6Y5JGNKF-528-006-1T-002-Do8-041-1-Unf-03-iN4</t>
  </si>
  <si>
    <t>深圳实验学校坂田部骏涵队</t>
  </si>
  <si>
    <t>戴骏涵</t>
  </si>
  <si>
    <t>P6Y5JGcxR-528-006-zy-002-vrh-041-1-foq-03-iBS</t>
  </si>
  <si>
    <t>索玛飞鹰队</t>
  </si>
  <si>
    <t>越西县第二中学校</t>
  </si>
  <si>
    <t>冷加勇</t>
  </si>
  <si>
    <t>郭佳骏</t>
  </si>
  <si>
    <t>P6Y5JGNKg-528-006-lg-002-mZA-041-1-Ang-03-2KX</t>
  </si>
  <si>
    <t>深圳实验学校坂田部逸飞队</t>
  </si>
  <si>
    <t>侯逸飞</t>
  </si>
  <si>
    <t>P6Y5JGcc1-528-006-YC-002-w6y-041-1-LRU-03-SN7</t>
  </si>
  <si>
    <t>昆一西山飞跃杨</t>
  </si>
  <si>
    <t>杨沛雳</t>
  </si>
  <si>
    <t>P6Y5JGcM6-528-006-QW-002-BjI-041-1-cBM-03-PDo</t>
  </si>
  <si>
    <t>王曦</t>
  </si>
  <si>
    <t>P6Y5JGcff-528-006-Ey-002-NOW-041-1-O7n-03-NKl</t>
  </si>
  <si>
    <t>壹童战队</t>
  </si>
  <si>
    <t>付安平</t>
  </si>
  <si>
    <t>杨壹童</t>
  </si>
  <si>
    <t>P6Y5JGlFj-528-006-Nj-002-y8o-041-1-1OO-03-5yW</t>
  </si>
  <si>
    <t>优佳儿一战队</t>
  </si>
  <si>
    <t>玉田县优菲儿培训学校</t>
  </si>
  <si>
    <t>冯子期</t>
  </si>
  <si>
    <t>P6Y5JGcfV-528-006-CB-002-Dm7-041-1-kdl-03-lIk</t>
  </si>
  <si>
    <t>宇腾战队</t>
  </si>
  <si>
    <t>刘宇腾</t>
  </si>
  <si>
    <t>P6Y5JGcf9-528-006-bY-002-Ur2-041-1-49c-03-CJg</t>
  </si>
  <si>
    <t>二十中创物者</t>
  </si>
  <si>
    <t>阿克苏市第二十中学</t>
  </si>
  <si>
    <t>凡晨阳</t>
  </si>
  <si>
    <t>P6Y5JGlsF-528-006-Va-002-o6s-041-1-h0J-03-PuS</t>
  </si>
  <si>
    <t>俊驰飞熙队</t>
  </si>
  <si>
    <t>夏青</t>
  </si>
  <si>
    <t>张俊熙</t>
  </si>
  <si>
    <t>P6Y5JGlFT-528-006-E2-002-iJr-041-1-0vM-03-aeH</t>
  </si>
  <si>
    <t>优佳儿三队</t>
  </si>
  <si>
    <t>韩城镇中</t>
  </si>
  <si>
    <t>吕莫军</t>
  </si>
  <si>
    <t>崔澔垟</t>
  </si>
  <si>
    <t>P6Y5JGlFJ-528-006-rj-002-q77-041-1-v6a-03-Xx6</t>
  </si>
  <si>
    <t>氪石极光战队13队</t>
  </si>
  <si>
    <t>东港市第六中学</t>
  </si>
  <si>
    <t>曲恒锡</t>
  </si>
  <si>
    <t>P6Y5JGNK1-528-006-dj-002-6pF-041-1-PUB-03-hhT</t>
  </si>
  <si>
    <t>深圳实验学校坂田部昊帛队</t>
  </si>
  <si>
    <t>李昊帛</t>
  </si>
  <si>
    <t>P6Y5JGNKq-528-006-1d-002-fkq-041-1-mSX-03-Jej</t>
  </si>
  <si>
    <t>南通市通州区金郊初级中学2队</t>
  </si>
  <si>
    <t>顾宸希</t>
  </si>
  <si>
    <t>P6Y5JGcfs-528-006-Nb-002-drr-041-1-u5P-03-sLM</t>
  </si>
  <si>
    <t>江苏省泗阳中学飞跃太空精英队</t>
  </si>
  <si>
    <t>江苏省泗阳中学</t>
  </si>
  <si>
    <t>蔡月禄</t>
  </si>
  <si>
    <t>蔡昕昊</t>
  </si>
  <si>
    <t>P6Y5JGcx3-528-006-6T-002-QhT-041-1-p1L-03-4QO</t>
  </si>
  <si>
    <t>海葵</t>
  </si>
  <si>
    <t>厉朱昊宸</t>
  </si>
  <si>
    <t>P6Y5JGcxY-528-006-OR-002-1cl-041-1-zhz-03-m2J</t>
  </si>
  <si>
    <t>四川省越西中学逐梦蓝天航模队</t>
  </si>
  <si>
    <t>四川省越西中学</t>
  </si>
  <si>
    <t>李代福</t>
  </si>
  <si>
    <t>阿布拉格</t>
  </si>
  <si>
    <t>P6Y5JGcJf-528-006-Jg-002-5cs-041-1-g3E-03-uYH</t>
  </si>
  <si>
    <t>实验中学十八队</t>
  </si>
  <si>
    <t>赵恩朗</t>
  </si>
  <si>
    <t>P6Y5JGlFi-528-006-3s-002-YYX-041-1-Qem-03-fe1</t>
  </si>
  <si>
    <t>氪石极光战队14队</t>
  </si>
  <si>
    <t>东港市第四中学</t>
  </si>
  <si>
    <t>张渤昊</t>
  </si>
  <si>
    <t>P6Y5JGci4-528-006-sf-002-OTV-041-1-9E0-03-Iqs</t>
  </si>
  <si>
    <t>天启战队-冉号</t>
  </si>
  <si>
    <t>陈经纶中学保利分校</t>
  </si>
  <si>
    <t>许歆冉</t>
  </si>
  <si>
    <t>P6Y5JGlFI-528-006-I6-002-zYH-041-1-cko-03-zbf</t>
  </si>
  <si>
    <t>秦皇岛麦思创客玉龙湾03</t>
  </si>
  <si>
    <t>P6Y5JGcIq-528-006-xV-002-bKR-041-1-G1D-03-i9S</t>
  </si>
  <si>
    <t>江苏省泗阳中学飞跃太空一队</t>
  </si>
  <si>
    <t>徐铮</t>
  </si>
  <si>
    <t>周笑羽</t>
  </si>
  <si>
    <t>P6Y5JGTAr-528-006-9g-002-S0K-041-1-3dF-03-fyC</t>
  </si>
  <si>
    <t>徐菱战队</t>
  </si>
  <si>
    <t>徐菱</t>
  </si>
  <si>
    <t>P6Y5JGT2h-528-006-sE-002-RNF-041-1-IuR-03-jFX</t>
  </si>
  <si>
    <t>华龙无人机小智2队</t>
  </si>
  <si>
    <t>周渔</t>
  </si>
  <si>
    <t>P6Y5JGciZ-528-006-KS-002-IAf-041-1-Jr1-03-dyj</t>
  </si>
  <si>
    <t>天启战队-樽号</t>
  </si>
  <si>
    <t>北京育才学校</t>
  </si>
  <si>
    <t>卫柏樽</t>
  </si>
  <si>
    <t>P6Y5JGlFK-528-006-B6-002-i0j-041-1-0zA-03-e1c</t>
  </si>
  <si>
    <t>桂平市忆聚堂教育</t>
  </si>
  <si>
    <t>桂平市实验中学</t>
  </si>
  <si>
    <t>吴楚炘</t>
  </si>
  <si>
    <t>P6Y5JGj2P-528-006-b7-002-WR7-041-1-ZvT-03-vAK</t>
  </si>
  <si>
    <t>毓林逐星</t>
  </si>
  <si>
    <t>王纪宇</t>
  </si>
  <si>
    <t>林毓婧</t>
  </si>
  <si>
    <t>P6Y5JGlFd-528-006-R4-002-dQP-041-1-j6D-03-1Qr</t>
  </si>
  <si>
    <t>启智未来1队</t>
  </si>
  <si>
    <t>柳林县一中</t>
  </si>
  <si>
    <t>李嘉宥</t>
  </si>
  <si>
    <t>P6Y5JGNKD-528-006-66-002-g9H-041-1-UZm-03-z5T</t>
  </si>
  <si>
    <t>深圳实验学校坂田部梓辰队</t>
  </si>
  <si>
    <t>姚梓辰</t>
  </si>
  <si>
    <t>P6Y5JGccP-528-006-Vf-002-sVB-041-1-Gej-03-185</t>
  </si>
  <si>
    <t>实验中学十二队</t>
  </si>
  <si>
    <t>施牧芊</t>
  </si>
  <si>
    <t>P6Y5JGciy-528-006-f7-002-PiM-041-1-nFX-03-amW</t>
  </si>
  <si>
    <t>天启战队-千号</t>
  </si>
  <si>
    <t>北京一零一中矿大分校</t>
  </si>
  <si>
    <t>沈千皓</t>
  </si>
  <si>
    <t>P6Y5JGlFc-528-006-em-002-we5-041-1-fdJ-03-aiN</t>
  </si>
  <si>
    <t>飞行者2</t>
  </si>
  <si>
    <t>兴化市戴泽初级中学</t>
  </si>
  <si>
    <t>王哲轩</t>
  </si>
  <si>
    <t>P6Y5JGTAm-528-006-5i-002-DLj-041-1-G7B-03-7QO</t>
  </si>
  <si>
    <t>畅益战队</t>
  </si>
  <si>
    <t>丰畅益</t>
  </si>
  <si>
    <t>P6Y5JGlFx-528-006-ge-002-MlB-041-1-bdY-03-jgy</t>
  </si>
  <si>
    <t>氪石极光战队12队</t>
  </si>
  <si>
    <t>曲军芃</t>
  </si>
  <si>
    <t>P6Y5JGcJ9-528-006-Kn-002-ey3-041-1-rQu-03-vXu</t>
  </si>
  <si>
    <t>浙江省永康市中学组1队</t>
  </si>
  <si>
    <t>永康市明珠学校</t>
  </si>
  <si>
    <t>朱宓轩</t>
  </si>
  <si>
    <t>P6Y5JGj2Z-528-006-Mw-002-yab-041-1-beo-03-cLi</t>
  </si>
  <si>
    <t>彦行夺魁</t>
  </si>
  <si>
    <t>宁波市海曙区丽园书院</t>
  </si>
  <si>
    <t>孙京京</t>
  </si>
  <si>
    <t>袁彦</t>
  </si>
  <si>
    <t>P6Y5JGT26-528-006-NM-002-Yfr-041-1-HtB-03-fAh</t>
  </si>
  <si>
    <t>浩旭队</t>
  </si>
  <si>
    <t>方浩旭</t>
  </si>
  <si>
    <t>P6Y5JGT2a-528-006-i7-002-2dt-041-1-jbR-03-ICS</t>
  </si>
  <si>
    <t>浚善队</t>
  </si>
  <si>
    <t>廖浚善</t>
  </si>
  <si>
    <t>P6Y5JGlFX-528-006-K0-002-5ic-041-1-L8T-03-jCW</t>
  </si>
  <si>
    <t>氪石极光战队15队</t>
  </si>
  <si>
    <t>P6Y5JGcfa-528-006-JZ-002-MAB-041-1-wAP-03-nJV</t>
  </si>
  <si>
    <t>深大附属外国语中学华杰战队</t>
  </si>
  <si>
    <t>钟华杰</t>
  </si>
  <si>
    <t>P6Y5JGjvh-528-006-6n-002-zDE-041-1-lfw-03-wmf</t>
  </si>
  <si>
    <t>江苏省泗阳中学飞跃太空三队</t>
  </si>
  <si>
    <t>姜陆华</t>
  </si>
  <si>
    <t>许皓翔</t>
  </si>
  <si>
    <t>P6Y5JGlF8-528-006-4L-002-jzJ-041-1-ph5-03-J3K</t>
  </si>
  <si>
    <t>优佳儿五队</t>
  </si>
  <si>
    <t>郭子硕</t>
  </si>
  <si>
    <t>P6Y5JGNKJ-528-006-ny-002-Sq4-041-1-2cX-03-UGM</t>
  </si>
  <si>
    <t>智乐苹果16</t>
  </si>
  <si>
    <t>首都师范大学附属苹果园中学分校</t>
  </si>
  <si>
    <t>程禺贺</t>
  </si>
  <si>
    <t>P6Y5JGNK9-528-006-8v-002-Nx2-041-1-Y88-03-2rz</t>
  </si>
  <si>
    <t>南通市通州区育才中学1队</t>
  </si>
  <si>
    <t>南通市通州区育才中学(运盐河校区)</t>
  </si>
  <si>
    <t>曹睿析</t>
  </si>
  <si>
    <t>P6Y5JGlF1-528-006-r2-002-OqC-041-1-eHe-03-UOM</t>
  </si>
  <si>
    <t>活力少年一队</t>
  </si>
  <si>
    <t>唐山市第十二中学</t>
  </si>
  <si>
    <t>张博然</t>
  </si>
  <si>
    <t>P6Y5JGlFm-528-006-Q3-002-KVz-041-1-fzr-03-78m</t>
  </si>
  <si>
    <t>机灵象三队</t>
  </si>
  <si>
    <t>山东省济宁市邹城市第十二中学</t>
  </si>
  <si>
    <t>李金泽</t>
  </si>
  <si>
    <t>P6Y5JGcIV-528-006-Iy-002-RXZ-041-1-CkV-03-XA0</t>
  </si>
  <si>
    <t>江苏省泗阳中学飞跃太空二队</t>
  </si>
  <si>
    <t>王炳哲</t>
  </si>
  <si>
    <t>P6Y5JGcJE-528-006-ms-002-kKb-041-1-bEi-03-Foh</t>
  </si>
  <si>
    <t>李李李</t>
  </si>
  <si>
    <t>东北师范大学附属中学</t>
  </si>
  <si>
    <t>P6Y5JGlkq-528-006-ZK-002-aLn-041-1-5c1-03-BFn</t>
  </si>
  <si>
    <t>20中3队</t>
  </si>
  <si>
    <t>薛艳</t>
  </si>
  <si>
    <t>柯文修</t>
  </si>
  <si>
    <t>P6Y5JGcJx-528-006-gn-002-jgl-041-1-s3r-03-Wpe</t>
  </si>
  <si>
    <t>浙江省永康市中学组3队</t>
  </si>
  <si>
    <t>永康中学</t>
  </si>
  <si>
    <t>童睿曦</t>
  </si>
  <si>
    <t>P6Y5JGlFp-528-006-fq-002-xPM-041-1-75o-03-mnG</t>
  </si>
  <si>
    <t>好景少年队</t>
  </si>
  <si>
    <t>省实江门学校</t>
  </si>
  <si>
    <t>区艺献</t>
  </si>
  <si>
    <t>P6Y5JGlu4-528-006-Kb-002-xaK-041-1-GsN-01-FSy</t>
  </si>
  <si>
    <t>骐骥青恒最强</t>
  </si>
  <si>
    <t>罗代群</t>
  </si>
  <si>
    <t>蔡青恒</t>
  </si>
  <si>
    <t>P6Y5JGl3q-528-006-Ad-002-b76-041-1-qss-01-KTd</t>
  </si>
  <si>
    <t>尚毅恺</t>
  </si>
  <si>
    <t>昆明市盘龙区盘龙小学（龙跃校区）</t>
  </si>
  <si>
    <t>陈凯鑫</t>
  </si>
  <si>
    <t>P6Y5JGcUO-528-006-b4-002-Em7-041-1-mNG-01-Tn1</t>
  </si>
  <si>
    <t>下坂星际二号</t>
  </si>
  <si>
    <t>云霄县云陵下坂小学</t>
  </si>
  <si>
    <t>黄振博</t>
  </si>
  <si>
    <t>曾昱洋</t>
  </si>
  <si>
    <t>P6Y5JGluc-528-006-FF-002-0UI-041-1-0ft-01-G1T</t>
  </si>
  <si>
    <t>骐骥至尊子儒</t>
  </si>
  <si>
    <t>林子儒</t>
  </si>
  <si>
    <t>P6Y5JGcUC-528-006-iq-002-0m5-041-1-Hiu-01-zHW</t>
  </si>
  <si>
    <t>下坂星际一号</t>
  </si>
  <si>
    <t>黄子煜</t>
  </si>
  <si>
    <t>P6Y5JGlux-528-006-Rr-002-yns-041-1-Wky-01-RgU</t>
  </si>
  <si>
    <t>骐骥颢恒最厉害</t>
  </si>
  <si>
    <t>胡颢恒</t>
  </si>
  <si>
    <t>P6Y5JGcU7-528-006-B8-002-lvE-041-1-mpB-01-lqq</t>
  </si>
  <si>
    <t>乐为冲啊</t>
  </si>
  <si>
    <t>周大勇</t>
  </si>
  <si>
    <t>何乐为</t>
  </si>
  <si>
    <t>P6Y5JGcyF-528-006-iH-002-OWR-041-1-R0T-01-xZF</t>
  </si>
  <si>
    <t>浩德加油</t>
  </si>
  <si>
    <t>深圳市南山实验教育集团麒麟小学</t>
  </si>
  <si>
    <t>占茹玉</t>
  </si>
  <si>
    <t>胡浩德</t>
  </si>
  <si>
    <t>P6Y5JGc4E-528-006-MV-002-AOR-041-1-D60-01-l3A</t>
  </si>
  <si>
    <t>YTZ</t>
  </si>
  <si>
    <t>上饶市第十五小学</t>
  </si>
  <si>
    <t>苏凯</t>
  </si>
  <si>
    <t>P6Y5JGc5w-528-006-M8-002-VM4-041-1-ZUR-01-VII</t>
  </si>
  <si>
    <t>城市副中心3队</t>
  </si>
  <si>
    <t>利欧科学馆</t>
  </si>
  <si>
    <t>李丽</t>
  </si>
  <si>
    <t>金楚尧</t>
  </si>
  <si>
    <t>P6Y5JGluM-528-006-SO-002-kMx-041-1-v4g-01-rub</t>
  </si>
  <si>
    <t>骐骥凌云茗淇</t>
  </si>
  <si>
    <t>梁茗淇</t>
  </si>
  <si>
    <t>P6Y5JGc5q-528-006-Nc-002-3rp-041-1-Bb0-01-7De</t>
  </si>
  <si>
    <t>骐骥博衍棒棒</t>
  </si>
  <si>
    <t>郑博衍</t>
  </si>
  <si>
    <t>P6Y5JGl3S-528-006-a4-002-GOv-041-1-5Vr-01-OQi</t>
  </si>
  <si>
    <t>杨珊珊</t>
  </si>
  <si>
    <t>沙航宇</t>
  </si>
  <si>
    <t>P6Y5JGc28-528-006-OZ-002-P9t-041-1-08L-01-OES</t>
  </si>
  <si>
    <t>骐骥绝世玥玥</t>
  </si>
  <si>
    <t>陈玥颖</t>
  </si>
  <si>
    <t>P6Y5JGl3W-528-006-6w-002-kGS-041-1-VMu-01-mAy</t>
  </si>
  <si>
    <t>罗南中心校1队</t>
  </si>
  <si>
    <t>上海市宝山区罗南中心校</t>
  </si>
  <si>
    <t>金四海</t>
  </si>
  <si>
    <t>侯俊宇</t>
  </si>
  <si>
    <t>P6Y5JGl32-528-006-g3-002-k2d-041-1-ORr-01-f2m</t>
  </si>
  <si>
    <t>博扬睿诗丨登顶</t>
  </si>
  <si>
    <t>博扬睿诗培训学校</t>
  </si>
  <si>
    <t>周怀志</t>
  </si>
  <si>
    <t>刘明晰</t>
  </si>
  <si>
    <t>P6Y5JGNoF-528-006-qa-002-hWJ-041-1-cJY-01-UOO</t>
  </si>
  <si>
    <t>陈科宇加油</t>
  </si>
  <si>
    <t>深圳市南山区第二外国语学校（集团）海德学校</t>
  </si>
  <si>
    <t>罗琼菱子</t>
  </si>
  <si>
    <t>陈科宇</t>
  </si>
  <si>
    <t>P6Y5JGl34-528-006-dS-002-4pD-041-1-Xna-01-oEV</t>
  </si>
  <si>
    <t>飞跃巅峰</t>
  </si>
  <si>
    <t>周应朋</t>
  </si>
  <si>
    <t>刘羽航</t>
  </si>
  <si>
    <t>P6Y5JGluL-528-006-E4-002-Ovf-041-1-8GF-01-olH</t>
  </si>
  <si>
    <t>庄袤元</t>
  </si>
  <si>
    <t>李群</t>
  </si>
  <si>
    <t>P6Y5JGTTL-528-006-OK-002-8ll-041-1-d1e-01-Dkv</t>
  </si>
  <si>
    <t>李云朗</t>
  </si>
  <si>
    <t>P6Y5JGcGl-528-006-Ln-002-n6k-041-1-C7q-01-Q5U</t>
  </si>
  <si>
    <t>贝乐远洋超能队</t>
  </si>
  <si>
    <t>天津市河北区育婴里第二小学</t>
  </si>
  <si>
    <t>潘婕</t>
  </si>
  <si>
    <t>俞博然</t>
  </si>
  <si>
    <t>P6Y5JGcGn-528-006-oP-002-Oia-041-1-WZR-01-cNC</t>
  </si>
  <si>
    <t>实验小队</t>
  </si>
  <si>
    <t>丽水市实验学校</t>
  </si>
  <si>
    <t>李诗雅</t>
  </si>
  <si>
    <t>吴若尘</t>
  </si>
  <si>
    <t>P6Y5JGc4f-528-006-HD-002-OKE-041-1-aH9-01-Q09</t>
  </si>
  <si>
    <t>带湖俞锦深</t>
  </si>
  <si>
    <t>上饶市带湖小学</t>
  </si>
  <si>
    <t>周文清</t>
  </si>
  <si>
    <t>俞锦深</t>
  </si>
  <si>
    <t>P6Y5JGlr8-528-006-q4-002-Og1-041-1-tKm-01-Ojn</t>
  </si>
  <si>
    <t>勇敢向前冲队</t>
  </si>
  <si>
    <t>六盘水市钟山区第四实验小学</t>
  </si>
  <si>
    <t>姜霞</t>
  </si>
  <si>
    <t>曾凡弋尧</t>
  </si>
  <si>
    <t>P6Y5JGcGP-528-006-wi-002-dDO-041-1-D2n-01-si5</t>
  </si>
  <si>
    <t>编程未来</t>
  </si>
  <si>
    <t>云南师范大学附属小学樱花语学校</t>
  </si>
  <si>
    <t>蒋雨航</t>
  </si>
  <si>
    <t>P6Y5JGc2L-528-006-nq-002-4T2-041-1-j4b-01-Qbb</t>
  </si>
  <si>
    <t>白腾骏</t>
  </si>
  <si>
    <t>昆明市官渡区东华二小</t>
  </si>
  <si>
    <t>P6Y5JGc2z-528-006-2Z-002-Opd-041-1-U04-01-rFF</t>
  </si>
  <si>
    <t>墨墨加油</t>
  </si>
  <si>
    <t>万辉康桥学校</t>
  </si>
  <si>
    <t>关宏岩</t>
  </si>
  <si>
    <t>周子墨</t>
  </si>
  <si>
    <t>P6Y5JGluN-528-006-AU-002-3ds-041-1-ym9-01-ntm</t>
  </si>
  <si>
    <t>武功县实验小学一队</t>
  </si>
  <si>
    <t>武功县实验小学</t>
  </si>
  <si>
    <t>高宁利</t>
  </si>
  <si>
    <t>谷林延</t>
  </si>
  <si>
    <t>P6Y5JGcbw-528-006-cH-002-CQI-041-1-bId-01-VCO</t>
  </si>
  <si>
    <t>德胜之星8</t>
  </si>
  <si>
    <t>赣州市章贡区德胜艺术培训中心</t>
  </si>
  <si>
    <t>刘佳明</t>
  </si>
  <si>
    <t>张育玮</t>
  </si>
  <si>
    <t>P6Y5JGlut-528-006-Vi-002-nTj-041-1-4Yl-01-O5e</t>
  </si>
  <si>
    <t>骐骥翌辰最强</t>
  </si>
  <si>
    <t>林振朗</t>
  </si>
  <si>
    <t>古翌辰</t>
  </si>
  <si>
    <t>P6Y5JGlrT-528-006-Wv-002-ARG-041-1-o4D-01-nwY</t>
  </si>
  <si>
    <t>湖滨虚拟队</t>
  </si>
  <si>
    <t>刘清宇</t>
  </si>
  <si>
    <t>P6Y5JGcb7-528-006-y8-002-2f3-041-1-Pai-01-15x</t>
  </si>
  <si>
    <t>德胜之星16</t>
  </si>
  <si>
    <t>朱骏宏</t>
  </si>
  <si>
    <t>P6Y5JGcAY-528-006-qR-002-vrm-041-1-zlS-01-aXM</t>
  </si>
  <si>
    <t>冯星瑜</t>
  </si>
  <si>
    <t>昆明市盘龙区明通小学明通巷校区</t>
  </si>
  <si>
    <t>P6Y5JGcbQ-528-006-IU-002-gSa-041-1-aTx-01-rZL</t>
  </si>
  <si>
    <t>德胜之星11</t>
  </si>
  <si>
    <t>郭景升</t>
  </si>
  <si>
    <t>P6Y5JGcGQ-528-006-Bc-002-Saf-041-1-8yR-01-8ZE</t>
  </si>
  <si>
    <t>贝乐远洋巅峰队</t>
  </si>
  <si>
    <t>林广浩</t>
  </si>
  <si>
    <t>赵泽宇</t>
  </si>
  <si>
    <t>P6Y5JGc44-528-006-gy-002-KH7-041-1-WQJ-01-MkI</t>
  </si>
  <si>
    <t>德胜之星9</t>
  </si>
  <si>
    <t>刘典铮</t>
  </si>
  <si>
    <t>P6Y5JGcbr-528-006-RK-002-VwR-041-1-7PP-01-8gX</t>
  </si>
  <si>
    <t>杨哲瀚</t>
  </si>
  <si>
    <t>盘龙区盘龙小学教育集团龙跃校区</t>
  </si>
  <si>
    <t>P6Y5JGl39-528-006-Oi-002-qIO-041-1-uOC-01-Oee</t>
  </si>
  <si>
    <t>上海市浦东新区福山证大外国语小学</t>
  </si>
  <si>
    <t>谭琢熙</t>
  </si>
  <si>
    <t>P6Y5JGcUT-528-006-0e-002-eVs-041-1-2GI-01-VUN</t>
  </si>
  <si>
    <t>下坂星际三号</t>
  </si>
  <si>
    <t>周妍馨</t>
  </si>
  <si>
    <t>P6Y5JGc4T-528-006-nS-002-Ip3-041-1-CQk-01-0at</t>
  </si>
  <si>
    <t>未来创想馆DKT</t>
  </si>
  <si>
    <t>王馨萍</t>
  </si>
  <si>
    <t>丁楷桐</t>
  </si>
  <si>
    <t>P6Y5JGc2f-528-006-ui-002-Ewc-041-1-C4J-01-lXa</t>
  </si>
  <si>
    <t>艺晟加油</t>
  </si>
  <si>
    <t>官渡区六甲第一小学</t>
  </si>
  <si>
    <t>李艺晟</t>
  </si>
  <si>
    <t>P6Y5JGcqK-528-006-iL-002-Uhn-041-1-ZVI-01-z9W</t>
  </si>
  <si>
    <t>上海市浦东新区万科实验小学</t>
  </si>
  <si>
    <t>何子行</t>
  </si>
  <si>
    <t>P6Y5JGcbD-528-006-fb-002-010-041-1-k0S-01-cbX</t>
  </si>
  <si>
    <t>肖思希</t>
  </si>
  <si>
    <t>云南省昆明市盘龙区云才文翰学校</t>
  </si>
  <si>
    <t>P6Y5JGc2P-528-006-t0-002-Cee-041-1-O97-01-f4k</t>
  </si>
  <si>
    <t>左恩侨</t>
  </si>
  <si>
    <t>昆明市盘龙区新迎第一小学</t>
  </si>
  <si>
    <t>P6Y5JGcA8-528-006-sk-002-Ww7-041-1-OU4-01-54k</t>
  </si>
  <si>
    <t>郭亦谦</t>
  </si>
  <si>
    <t>金康园小学教育集团</t>
  </si>
  <si>
    <t>P6Y5JGcy7-528-006-oO-002-jFx-041-1-amC-01-hLK</t>
  </si>
  <si>
    <t>2025创趣4队</t>
  </si>
  <si>
    <t>长治市青少年活动中心</t>
  </si>
  <si>
    <t>张重阳</t>
  </si>
  <si>
    <t>姜乔之</t>
  </si>
  <si>
    <t>P6Y5JGcbB-528-006-wB-002-eHx-041-1-gnr-01-Yep</t>
  </si>
  <si>
    <t>张耀月</t>
  </si>
  <si>
    <t>昆明市五华区红云小学</t>
  </si>
  <si>
    <t>P6Y5JGcAW-528-006-8d-002-8tf-041-1-xtS-01-z7G</t>
  </si>
  <si>
    <t>北师大陈中坤</t>
  </si>
  <si>
    <t>北京师范大学贵安新区附属学校</t>
  </si>
  <si>
    <t>鲍佳红</t>
  </si>
  <si>
    <t>陈中坤</t>
  </si>
  <si>
    <t>P6Y5JGcbi-528-006-DE-002-CqO-041-1-IOO-01-BOu</t>
  </si>
  <si>
    <t>破晓编程队</t>
  </si>
  <si>
    <t>临沂胜利小学</t>
  </si>
  <si>
    <t>史生成</t>
  </si>
  <si>
    <t>孔子顺</t>
  </si>
  <si>
    <t>P6Y5JGc4V-528-006-Rs-002-6Cg-041-1-ZeI-01-VcJ</t>
  </si>
  <si>
    <t>带湖顾秋实</t>
  </si>
  <si>
    <t>顾秋实</t>
  </si>
  <si>
    <t>P6Y5JGcG4-528-006-Uf-002-r6r-041-1-XnV-01-0mI</t>
  </si>
  <si>
    <t>胡吕组</t>
  </si>
  <si>
    <t>江西省上饶市广丰区嵩峰乡中心小学</t>
  </si>
  <si>
    <t>胡晓玲</t>
  </si>
  <si>
    <t>吕欣政</t>
  </si>
  <si>
    <t>P6Y5JGcbf-528-006-yi-002-fJy-041-1-DTz-01-P9L</t>
  </si>
  <si>
    <t>邱国恩</t>
  </si>
  <si>
    <t>临沂市兰山区兵圣信息技术培训学校</t>
  </si>
  <si>
    <t>汪海涛</t>
  </si>
  <si>
    <t>P6Y5JGcbx-528-006-Hg-002-tOA-041-1-Ohv-01-L7B</t>
  </si>
  <si>
    <t>古瑾睿队</t>
  </si>
  <si>
    <t>张硕</t>
  </si>
  <si>
    <t>古瑾睿</t>
  </si>
  <si>
    <t>P6Y5JGcLs-528-006-yY-002-pGa-041-1-ltz-01-bet</t>
  </si>
  <si>
    <t>2025创趣1队</t>
  </si>
  <si>
    <t>王皓田</t>
  </si>
  <si>
    <t>P6Y5JGcGr-528-006-69-002-wMS-041-1-nqu-01-lO4</t>
  </si>
  <si>
    <t>无限战士</t>
  </si>
  <si>
    <t>丽水市莲都区城西学校</t>
  </si>
  <si>
    <t>张陈东</t>
  </si>
  <si>
    <t>谢昕宸</t>
  </si>
  <si>
    <t>P6Y5JGcbJ-528-006-uO-002-N9b-041-1-wcX-01-8YQ</t>
  </si>
  <si>
    <t>薛力文队</t>
  </si>
  <si>
    <t>乔凤雪</t>
  </si>
  <si>
    <t>薛力文</t>
  </si>
  <si>
    <t>P6Y5JGcbc-528-006-0m-002-awi-041-1-pLJ-01-ue9</t>
  </si>
  <si>
    <t>张宸硕</t>
  </si>
  <si>
    <t>P6Y5JGc5n-528-006-wZ-002-Agi-041-1-Txo-01-A33</t>
  </si>
  <si>
    <t>孙 嘉 泽</t>
  </si>
  <si>
    <t>无锡市金桥双语实验学校</t>
  </si>
  <si>
    <t>殷璐嘉</t>
  </si>
  <si>
    <t>孙嘉泽</t>
  </si>
  <si>
    <t>P6Y5JGcb1-528-006-0c-002-c7k-041-1-88C-01-62M</t>
  </si>
  <si>
    <t>杨厚泽</t>
  </si>
  <si>
    <t>昆明市西山区度假第三小学</t>
  </si>
  <si>
    <t>P6Y5JGl1x-528-006-K5-002-yEm-041-1-0S9-01-F49</t>
  </si>
  <si>
    <t>宜兴市经开区实小一队</t>
  </si>
  <si>
    <t>宜兴市经济技术开发区实验小学</t>
  </si>
  <si>
    <t>曹戈瑶</t>
  </si>
  <si>
    <t>陈景行</t>
  </si>
  <si>
    <t>P6Y5JGcAk-528-006-uU-002-MGy-041-1-C8I-01-KBw</t>
  </si>
  <si>
    <t>夺冠像素团</t>
  </si>
  <si>
    <t>智创乐学培训学校（会展城）</t>
  </si>
  <si>
    <t>夏佳伟</t>
  </si>
  <si>
    <t>程鼎轩</t>
  </si>
  <si>
    <t>P6Y5JGc2c-528-006-6b-002-uhp-041-1-Mma-01-5r0</t>
  </si>
  <si>
    <t>一凡加油</t>
  </si>
  <si>
    <t>海贝中英文滇池ONE小学</t>
  </si>
  <si>
    <t>涂一凡</t>
  </si>
  <si>
    <t>P6Y5JGcGx-528-006-BF-002-OQU-041-1-wWl-01-O0t</t>
  </si>
  <si>
    <t>涂沈组</t>
  </si>
  <si>
    <t>涂仙云</t>
  </si>
  <si>
    <t>沈萧远</t>
  </si>
  <si>
    <t>P6Y5JGc4U-528-006-Kk-002-rWW-041-1-E4g-01-ea9</t>
  </si>
  <si>
    <t>德胜之星14</t>
  </si>
  <si>
    <t>杨轩毅</t>
  </si>
  <si>
    <t>P6Y5JGc4p-528-006-xk-002-VO4-041-1-a3t-01-ZzY</t>
  </si>
  <si>
    <t>‌极客少年队</t>
  </si>
  <si>
    <t>赵彬硕</t>
  </si>
  <si>
    <t>P6Y5JGcGG-528-006-7g-002-4kC-041-1-Ecw-01-qRk</t>
  </si>
  <si>
    <t>双徐组</t>
  </si>
  <si>
    <t>徐嵩延</t>
  </si>
  <si>
    <t>徐积浩</t>
  </si>
  <si>
    <t>P6Y5JGcyw-528-006-bn-002-yCz-041-1-7ma-01-zHy</t>
  </si>
  <si>
    <t>2025创趣7队</t>
  </si>
  <si>
    <t>李冠廷</t>
  </si>
  <si>
    <t>P6Y5JGcbn-528-006-LW-002-HgC-041-1-5yX-01-frR</t>
  </si>
  <si>
    <t>德胜之星13</t>
  </si>
  <si>
    <t>潘丞轩</t>
  </si>
  <si>
    <t>P6Y5JGcye-528-006-eW-002-WyK-041-1-1Qc-01-Iqg</t>
  </si>
  <si>
    <t>展腾队</t>
  </si>
  <si>
    <t>福州市象峰学校二部</t>
  </si>
  <si>
    <t>郑明毅</t>
  </si>
  <si>
    <t>冯康盛</t>
  </si>
  <si>
    <t>P6Y5JGcAu-528-006-2h-002-ufZ-041-1-0Od-01-Hew</t>
  </si>
  <si>
    <t>杜卓阳</t>
  </si>
  <si>
    <t>无锡市柏庄实验小学</t>
  </si>
  <si>
    <t>P6Y5JGcb8-528-006-6e-002-EeR-041-1-lDt-01-K1k</t>
  </si>
  <si>
    <t>德胜之星10</t>
  </si>
  <si>
    <t>欧阳满</t>
  </si>
  <si>
    <t>P6Y5JGcGV-528-006-IL-002-Itw-041-1-p5G-01-87K</t>
  </si>
  <si>
    <t>俞祝组</t>
  </si>
  <si>
    <t>俞益云</t>
  </si>
  <si>
    <t>祝恕豪</t>
  </si>
  <si>
    <t>P6Y5JGcbX-528-006-Jt-002-jBN-041-1-EAJ-01-g7g</t>
  </si>
  <si>
    <t>星辰编程队</t>
  </si>
  <si>
    <t>孔子茗</t>
  </si>
  <si>
    <t>P6Y5JGc4j-528-006-vP-002-ByA-041-1-PIW-01-1KM</t>
  </si>
  <si>
    <t>飞翔</t>
  </si>
  <si>
    <t>武汉机甲俱乐部</t>
  </si>
  <si>
    <t>尹胜</t>
  </si>
  <si>
    <t>肖瑾愉</t>
  </si>
  <si>
    <t>P6Y5JGc24-528-006-B1-002-pVW-041-1-0Vk-01-NIs</t>
  </si>
  <si>
    <t>子越加油</t>
  </si>
  <si>
    <t>昆明市度假区实验学校</t>
  </si>
  <si>
    <t>刘子越</t>
  </si>
  <si>
    <t>P6Y5JGcyy-528-006-zu-002-Mbd-041-1-33k-01-9wc</t>
  </si>
  <si>
    <t>2025创趣35队</t>
  </si>
  <si>
    <t>孙熙航</t>
  </si>
  <si>
    <t>P6Y5JGc4i-528-006-4l-002-8a1-041-1-4ZB-01-Znn</t>
  </si>
  <si>
    <t>带湖宫宏玥</t>
  </si>
  <si>
    <t>宫宏玥</t>
  </si>
  <si>
    <t>P6Y5JGcbS-528-006-u9-002-gtK-041-1-92T-01-jbH</t>
  </si>
  <si>
    <t>新东关一队</t>
  </si>
  <si>
    <t>临沂市编程猫新东关校区</t>
  </si>
  <si>
    <t>公文龙</t>
  </si>
  <si>
    <t>陶纪轩</t>
  </si>
  <si>
    <t>P6Y5JGc4o-528-006-oD-002-ph7-041-1-WlL-01-zwb</t>
  </si>
  <si>
    <t>周远贺</t>
  </si>
  <si>
    <t>P6Y5JGcV1-528-006-7B-002-UXr-041-1-oig-03-7Su</t>
  </si>
  <si>
    <t>骐骥至尊鹏恩</t>
  </si>
  <si>
    <t>谢鹏恩</t>
  </si>
  <si>
    <t>P6Y5JGlkW-528-006-fm-002-xOc-041-1-CKq-03-T3t</t>
  </si>
  <si>
    <t>高新中学</t>
  </si>
  <si>
    <t>深圳市南山外国语学校（集团）高新中学</t>
  </si>
  <si>
    <t>赵士杰</t>
  </si>
  <si>
    <t>P6Y5JGcVr-528-006-14-002-Poy-041-1-jTS-03-atF</t>
  </si>
  <si>
    <t>骐骥奇璘虚拟强者</t>
  </si>
  <si>
    <t>袁奇璘</t>
  </si>
  <si>
    <t>P6Y5JGTzB-528-006-gb-002-ueS-041-1-SBU-03-Pin</t>
  </si>
  <si>
    <t>一往无前2026</t>
  </si>
  <si>
    <t>南京市第九中学</t>
  </si>
  <si>
    <t>符鹰</t>
  </si>
  <si>
    <t>赵宸君</t>
  </si>
  <si>
    <t>P6Y5JGjP1-528-006-Uq-002-op6-041-1-fFu-03-0Wm</t>
  </si>
  <si>
    <t>追星逐月队</t>
  </si>
  <si>
    <t>江苏省南菁高级中学</t>
  </si>
  <si>
    <t>葛佳宁</t>
  </si>
  <si>
    <t>陈昊南</t>
  </si>
  <si>
    <t>P6Y5JGcMP-528-006-Mr-002-CWH-041-1-lzl-03-Qub</t>
  </si>
  <si>
    <t>天工创芯团</t>
  </si>
  <si>
    <t>山东省聊城第一中学</t>
  </si>
  <si>
    <t>梁家炜</t>
  </si>
  <si>
    <t>刘雨枫</t>
  </si>
  <si>
    <t>P6Y5JGcMz-528-006-e5-002-caS-041-1-lJ1-03-UHO</t>
  </si>
  <si>
    <t>启明机甲阁</t>
  </si>
  <si>
    <t>张延耀</t>
  </si>
  <si>
    <t>P6Y5JGYnR-528-006-7M-002-beG-041-1-Cfd-03-cJa</t>
  </si>
  <si>
    <t>机甲先锋号</t>
  </si>
  <si>
    <t>南京市金陵中学河西分校</t>
  </si>
  <si>
    <t>杨儒杰</t>
  </si>
  <si>
    <t>朱宣羽</t>
  </si>
  <si>
    <t>P6Y5JGcIn-528-006-G9-002-oYM-041-1-bWa-03-5U8</t>
  </si>
  <si>
    <t>云霄一中星际一号</t>
  </si>
  <si>
    <t>福建省云霄第一中学</t>
  </si>
  <si>
    <t>林育瑜</t>
  </si>
  <si>
    <t>许泊维</t>
  </si>
  <si>
    <t>P6Y5JGcMv-528-006-94-002-spQ-041-1-UnH-03-9JP</t>
  </si>
  <si>
    <t>墨甲先锋队</t>
  </si>
  <si>
    <t>杨琳</t>
  </si>
  <si>
    <t>P6Y5JGYnm-528-006-qI-002-znJ-041-1-SF8-03-PB6</t>
  </si>
  <si>
    <t>智联机甲社</t>
  </si>
  <si>
    <t>杨钢</t>
  </si>
  <si>
    <t>邵思泉</t>
  </si>
  <si>
    <t>P6Y5JGjPp-528-006-Xn-002-So0-041-1-eT6-03-EnO</t>
  </si>
  <si>
    <t>三元量子队</t>
  </si>
  <si>
    <t>南京市人民中学</t>
  </si>
  <si>
    <t>吴亚婷</t>
  </si>
  <si>
    <t>马钰钦</t>
  </si>
  <si>
    <t>P6Y5JGcf1-528-006-nn-002-fXl-041-1-UHX-03-SLR</t>
  </si>
  <si>
    <t>GSTL7队</t>
  </si>
  <si>
    <t>王梓琛</t>
  </si>
  <si>
    <t>P6Y5JGlk1-528-006-hk-002-enN-041-1-R5C-03-spy</t>
  </si>
  <si>
    <t>陶明泊</t>
  </si>
  <si>
    <t>上海师范大学附属闵行第三中学</t>
  </si>
  <si>
    <t>P6Y5JGYnr-528-006-O6-002-1e4-041-1-bLw-03-k2j</t>
  </si>
  <si>
    <t>星途智造小队</t>
  </si>
  <si>
    <t>邵思源</t>
  </si>
  <si>
    <t>P6Y5JGlsM-528-006-PC-002-TDk-041-1-K3r-03-DgH</t>
  </si>
  <si>
    <t>山东省青岛第二中学第三中队</t>
  </si>
  <si>
    <t>山东省青岛第二中学</t>
  </si>
  <si>
    <t>李永杰</t>
  </si>
  <si>
    <t>朱嘉禾</t>
  </si>
  <si>
    <t>P6Y5JGTwn-528-006-qG-002-cdT-041-1-OXx-03-RbO</t>
  </si>
  <si>
    <t>闪算少年团</t>
  </si>
  <si>
    <t>江苏省扬中高级中学</t>
  </si>
  <si>
    <t>郦科宇</t>
  </si>
  <si>
    <t>P6Y5JGcVn-528-006-8K-002-4hk-041-1-q2X-03-ONh</t>
  </si>
  <si>
    <t>骐骥斯同虚拟之冠</t>
  </si>
  <si>
    <t>刘斯同</t>
  </si>
  <si>
    <t>P6Y5JGTzQ-528-006-Za-002-dOY-041-1-Sbg-03-AOs</t>
  </si>
  <si>
    <t>凌霄实验室</t>
  </si>
  <si>
    <t>南京航空航天大学附属高级中学</t>
  </si>
  <si>
    <t>袁乐恬</t>
  </si>
  <si>
    <t>P6Y5JGYmx-528-006-GU-002-1Az-041-1-rdL-03-ije</t>
  </si>
  <si>
    <t>科锐机器人</t>
  </si>
  <si>
    <t>周书樾</t>
  </si>
  <si>
    <t>P6Y5JGYmZ-528-006-IH-002-pi2-041-1-1ik-03-w1s</t>
  </si>
  <si>
    <t>弈界星图</t>
  </si>
  <si>
    <t>南京市第十三中学</t>
  </si>
  <si>
    <t>陈铎</t>
  </si>
  <si>
    <t>P6Y5JGTwu-528-006-Hp-002-D0e-041-1-IK2-03-JWp</t>
  </si>
  <si>
    <t>锐科联盟</t>
  </si>
  <si>
    <t>无锡市华天双语学校</t>
  </si>
  <si>
    <t>沈琳宇</t>
  </si>
  <si>
    <t>P6Y5JGjPm-528-006-og-002-0sr-041-1-6IZ-03-acX</t>
  </si>
  <si>
    <t>量子先锋队</t>
  </si>
  <si>
    <t>江苏省华罗庚中学</t>
  </si>
  <si>
    <t>P6Y5JGTZx-528-006-UQ-002-5OA-041-1-YJC-03-2vf</t>
  </si>
  <si>
    <t>星际极客军团</t>
  </si>
  <si>
    <t>杨欣蕾</t>
  </si>
  <si>
    <t>祁章成</t>
  </si>
  <si>
    <t>P6Y5JGccb-528-006-J2-002-B7g-041-1-ght-03-ANb</t>
  </si>
  <si>
    <t>济南外国语学校一队</t>
  </si>
  <si>
    <t>徐一行</t>
  </si>
  <si>
    <t>李佳诺</t>
  </si>
  <si>
    <t>P6Y5JGjPe-528-006-vK-002-9Zs-041-1-mkE-03-Q70</t>
  </si>
  <si>
    <t>银河修理队</t>
  </si>
  <si>
    <t>冯淇麦</t>
  </si>
  <si>
    <t>P6Y5JGTw1-528-006-lv-002-ObX-041-1-jUX-03-ISN</t>
  </si>
  <si>
    <t>无垠星空队</t>
  </si>
  <si>
    <t>吴鑫杰</t>
  </si>
  <si>
    <t>P6Y5JGjPX-528-006-IL-002-zSk-041-1-eQZ-03-h3a</t>
  </si>
  <si>
    <t>齿轮之星</t>
  </si>
  <si>
    <t>南京市第十三中学红山新城校区</t>
  </si>
  <si>
    <t>李亚伟</t>
  </si>
  <si>
    <t>李汀予</t>
  </si>
  <si>
    <t>P6Y5JGccy-528-006-JR-002-a8g-041-1-yxi-03-KOC</t>
  </si>
  <si>
    <t>山东省实验中学 德润校区队</t>
  </si>
  <si>
    <t>山东省实验中学 德润校区</t>
  </si>
  <si>
    <t>张存丰</t>
  </si>
  <si>
    <t>P6Y5JGjv9-528-006-Vg-002-gQr-041-1-hld-03-UlV</t>
  </si>
  <si>
    <t>硅基之心</t>
  </si>
  <si>
    <t>郑鑫</t>
  </si>
  <si>
    <t>P6Y5JGjvw-528-006-nF-002-Q6K-041-1-0pI-03-UwX</t>
  </si>
  <si>
    <t>珺创未来新</t>
  </si>
  <si>
    <t>南京市栖霞中学</t>
  </si>
  <si>
    <t>史秀芹</t>
  </si>
  <si>
    <t>蔡珺怡</t>
  </si>
  <si>
    <t>P6Y5JGTw2-528-006-47-002-jW6-041-1-vRY-03-lDq</t>
  </si>
  <si>
    <t>追光者联盟</t>
  </si>
  <si>
    <t>江阴市华士高级中学</t>
  </si>
  <si>
    <t>谢松逸</t>
  </si>
  <si>
    <t>P6Y5JGNKC-528-006-Ol-002-KxO-041-1-C3a-03-83D</t>
  </si>
  <si>
    <t>泰州星际防御一队</t>
  </si>
  <si>
    <t>王语涵</t>
  </si>
  <si>
    <t>P6Y5JGcVQ-528-006-ug-002-3fJ-041-1-KLj-03-bEl</t>
  </si>
  <si>
    <t>济南市莱芜凤城高级中学一队</t>
  </si>
  <si>
    <t>济南市莱芜凤城高级中学</t>
  </si>
  <si>
    <t>张扬</t>
  </si>
  <si>
    <t>P6Y5JGlkj-528-006-oV-002-zAv-041-1-T7W-03-Uoy</t>
  </si>
  <si>
    <t>骐骥破晓嘉优</t>
  </si>
  <si>
    <t>徐嘉优</t>
  </si>
  <si>
    <t>P6Y5JGjPB-528-006-4q-002-kI5-041-1-Y1A-03-1AC</t>
  </si>
  <si>
    <t>星渊探险队</t>
  </si>
  <si>
    <t>黄锐楠</t>
  </si>
  <si>
    <t>P6Y5JGTzY-528-006-iH-002-9gq-041-1-n9v-03-qvQ</t>
  </si>
  <si>
    <t>深空引擎</t>
  </si>
  <si>
    <t>江阴市成化高级中学</t>
  </si>
  <si>
    <t>陆璟硕</t>
  </si>
  <si>
    <t>P6Y5JGYnY-528-006-6A-002-gFN-041-1-5h3-03-cOp</t>
  </si>
  <si>
    <t>飞跃太空</t>
  </si>
  <si>
    <t>吴嘉唯</t>
  </si>
  <si>
    <t>P6Y5JGccg-528-006-67-002-wuv-041-1-rOi-03-yZs</t>
  </si>
  <si>
    <t>华东师范大学附属贵阳学校.</t>
  </si>
  <si>
    <t>华东师范大学附属贵阳学校</t>
  </si>
  <si>
    <t>谢小玥雯</t>
  </si>
  <si>
    <t>杨昊宸</t>
  </si>
  <si>
    <t>P6Y5JGYnH-528-006-ew-002-SWf-041-1-MGn-03-WEB</t>
  </si>
  <si>
    <t>机械飞升</t>
  </si>
  <si>
    <t>江苏省苏州实验中学科技城校</t>
  </si>
  <si>
    <t>徐嘉舜</t>
  </si>
  <si>
    <t>P6Y5JGYnD-528-006-OJ-002-mEq-041-1-535-03-0sn</t>
  </si>
  <si>
    <t>苍穹之戟</t>
  </si>
  <si>
    <t>郭浩原</t>
  </si>
  <si>
    <t>P6Y5JGYn5-528-006-Ko-002-P9t-041-1-YOR-03-sJT</t>
  </si>
  <si>
    <t>西海岸新区胶南第一高级中学雷霆队</t>
  </si>
  <si>
    <t>青岛西海岸新区胶南第一高级中学</t>
  </si>
  <si>
    <t>庄黎明</t>
  </si>
  <si>
    <t>王瀚泽</t>
  </si>
  <si>
    <t>P6Y5JGNKE-528-006-FP-002-OT9-041-1-uso-03-FOG</t>
  </si>
  <si>
    <t>上海市罗南中学1队</t>
  </si>
  <si>
    <t>上海市罗南中学</t>
  </si>
  <si>
    <t>曹骁春</t>
  </si>
  <si>
    <t>赵凯瑞</t>
  </si>
  <si>
    <t>P6Y5JGlkl-528-006-uQ-002-dpl-041-1-hZs-03-s9M</t>
  </si>
  <si>
    <t>智造team5</t>
  </si>
  <si>
    <t>胡燕</t>
  </si>
  <si>
    <t>刘行</t>
  </si>
  <si>
    <t>P6Y5JGcxe-528-006-H1-002-jIG-041-1-HvP-03-k39</t>
  </si>
  <si>
    <t>辛致远</t>
  </si>
  <si>
    <t>P6Y5JGT2V-528-006-Yr-002-O4w-041-1-EGG-03-KUs</t>
  </si>
  <si>
    <t>振能学校八年级七班</t>
  </si>
  <si>
    <t>唐永敏</t>
  </si>
  <si>
    <t>胡敬涵</t>
  </si>
  <si>
    <t>P6Y5JGlFP-528-006-LG-002-FXT-041-1-gUq-03-ZdY</t>
  </si>
  <si>
    <t>上海市徐教院附中南部分校2队</t>
  </si>
  <si>
    <t>上海市徐教院附中南部分校</t>
  </si>
  <si>
    <t>叶丽</t>
  </si>
  <si>
    <t>茆俊羽</t>
  </si>
  <si>
    <t>P6Y5JGjhw-528-006-5L-002-pnq-041-1-AyF-03-Qe8</t>
  </si>
  <si>
    <t>星河征途队</t>
  </si>
  <si>
    <t>柯鑫禹</t>
  </si>
  <si>
    <t>P6Y5JGcVl-528-006-mY-002-8BM-041-1-bIv-03-pvs</t>
  </si>
  <si>
    <t>骐骥汉璋虚拟大师</t>
  </si>
  <si>
    <t>深圳市罗湖区翠园初级中学</t>
  </si>
  <si>
    <t>王国强</t>
  </si>
  <si>
    <t>梁汉璋</t>
  </si>
  <si>
    <t>P6Y5JGTwJ-528-006-lU-002-WLy-041-1-IMr-03-30V</t>
  </si>
  <si>
    <t>极智工作组</t>
  </si>
  <si>
    <t>唐奇杰</t>
  </si>
  <si>
    <t>P6Y5JGcJv-528-006-xj-002-6Tj-041-1-Io6-03-OzJ</t>
  </si>
  <si>
    <t>上海川沙中学华夏西校</t>
  </si>
  <si>
    <t>杨涵宇</t>
  </si>
  <si>
    <t>P6Y5JGTwa-528-006-z4-002-JzS-041-1-kRx-03-GJ9</t>
  </si>
  <si>
    <t>科途逐梦组</t>
  </si>
  <si>
    <t>南京师范大学苏州实验学校</t>
  </si>
  <si>
    <t>郁承聪</t>
  </si>
  <si>
    <t>P6Y5JGlso-528-006-Yz-002-SdA-041-1-NQC-03-HMO</t>
  </si>
  <si>
    <t>山东省青岛第二中学第一中队</t>
  </si>
  <si>
    <t>潘秋霖</t>
  </si>
  <si>
    <t>P6Y5JGTze-528-006-hz-002-jSG-041-1-zdW-03-CJT</t>
  </si>
  <si>
    <t>智慧无限队</t>
  </si>
  <si>
    <t>江苏省沙溪高级中学</t>
  </si>
  <si>
    <t>蒋陆扬</t>
  </si>
  <si>
    <t>P6Y5JGNKH-528-006-Lc-002-r5v-041-1-PBO-03-eh2</t>
  </si>
  <si>
    <t>我说的都队</t>
  </si>
  <si>
    <t>上海台商子女学校</t>
  </si>
  <si>
    <t>刘语程</t>
  </si>
  <si>
    <t>P6Y5JGTzk-528-006-PO-002-CnK-041-1-qpo-03-Z2Q</t>
  </si>
  <si>
    <t>灵感无限2025</t>
  </si>
  <si>
    <t>韩卓成</t>
  </si>
  <si>
    <t>P6Y5JGTwk-528-006-hL-002-8GB-041-1-aU2-03-oYa</t>
  </si>
  <si>
    <t>未来造物者</t>
  </si>
  <si>
    <t>苏州大学附属中学</t>
  </si>
  <si>
    <t>王璐瑶</t>
  </si>
  <si>
    <t>P6Y5JGTwI-528-006-tH-002-PH5-041-1-8nc-03-mej</t>
  </si>
  <si>
    <t>科技筑梦团</t>
  </si>
  <si>
    <t>江苏省前黄高级中学</t>
  </si>
  <si>
    <t>陶姝玥</t>
  </si>
  <si>
    <t>P6Y5JGcVC-528-006-9k-002-10O-041-1-t4I-03-oC4</t>
  </si>
  <si>
    <t>普傅祺祥</t>
  </si>
  <si>
    <t>云南省昆明市第二中学</t>
  </si>
  <si>
    <t>P6Y5JGTZh-528-006-SH-002-jOm-041-1-le4-03-p8a</t>
  </si>
  <si>
    <t>拼搏无限</t>
  </si>
  <si>
    <t>蒋星怡</t>
  </si>
  <si>
    <t>P6Y5JGTwB-528-006-I8-002-WoR-041-1-dKV-03-Le9</t>
  </si>
  <si>
    <t>宇宙星浪队</t>
  </si>
  <si>
    <t>南京师范大学附属扬子中学</t>
  </si>
  <si>
    <t>孙晓航</t>
  </si>
  <si>
    <t>P6Y5JGccf-528-006-78-002-mAH-041-1-pUV-03-CxQ</t>
  </si>
  <si>
    <t>济南医学中心实验中学一队</t>
  </si>
  <si>
    <t>济南医学中心实验中学</t>
  </si>
  <si>
    <t>孙政浩</t>
  </si>
  <si>
    <t>P6Y5JGlsU-528-006-4l-002-2Af-041-1-zHy-03-Trg</t>
  </si>
  <si>
    <t>GSTL6队</t>
  </si>
  <si>
    <t>南京市溧水区第二高级中学</t>
  </si>
  <si>
    <t>李浩然</t>
  </si>
  <si>
    <t>P6Y5JGTZZ-528-006-3j-002-xnm-041-1-V8B-03-pPy</t>
  </si>
  <si>
    <t>向阳而生队</t>
  </si>
  <si>
    <t>江阴市第二中学</t>
  </si>
  <si>
    <t>龚逸飞</t>
  </si>
  <si>
    <t>P6Y5JGjPg-528-006-sS-002-8JV-041-1-HZR-03-uz1</t>
  </si>
  <si>
    <t>启明星辰队</t>
  </si>
  <si>
    <t>江苏省六合高级中学</t>
  </si>
  <si>
    <t>刘昊榆</t>
  </si>
  <si>
    <t>P6Y5JGlsQ-528-006-rk-002-H8K-041-1-WNj-03-Oie</t>
  </si>
  <si>
    <t>侯珍玥精英队</t>
  </si>
  <si>
    <t>山东省青岛第五十八中学</t>
  </si>
  <si>
    <t>侯珍玥</t>
  </si>
  <si>
    <t>P6Y5JGTZL-528-006-H7-002-OLP-041-1-p4G-03-rV0</t>
  </si>
  <si>
    <t>星辰大海2026</t>
  </si>
  <si>
    <t>胡元菲</t>
  </si>
  <si>
    <t>P6Y5JGjPs-528-006-5n-002-fs2-041-1-Cks-03-wOP</t>
  </si>
  <si>
    <t>星辰探索A队</t>
  </si>
  <si>
    <t>吕佳蔚</t>
  </si>
  <si>
    <t>P6Y5JGcfl-528-006-IQ-002-piT-041-1-Maq-03-3ww</t>
  </si>
  <si>
    <t>金陵1队</t>
  </si>
  <si>
    <t>张金俊</t>
  </si>
  <si>
    <t>陈亿睿</t>
  </si>
  <si>
    <t>P6Y5JGjhz-528-006-2v-002-kZc-041-1-Ouq-03-9BR</t>
  </si>
  <si>
    <t>畅游宇宙队</t>
  </si>
  <si>
    <t>南京师范大学第二附属高级中学</t>
  </si>
  <si>
    <t>佘书玮</t>
  </si>
  <si>
    <t>P6Y5JGTAc-528-006-D7-002-uvc-041-1-ZbP-03-Kw6</t>
  </si>
  <si>
    <t>智启新纪元</t>
  </si>
  <si>
    <t>李陈翔</t>
  </si>
  <si>
    <t>P6Y5JGjh6-528-006-2A-002-lHA-041-1-zUF-03-spO</t>
  </si>
  <si>
    <t>江苏省科学技术馆7</t>
  </si>
  <si>
    <t>江苏省科学技术馆</t>
  </si>
  <si>
    <t>许汪洋</t>
  </si>
  <si>
    <t>P6Y5JGjvM-528-006-t2-002-Qlq-041-1-bad-03-cg2</t>
  </si>
  <si>
    <t>源代码军团</t>
  </si>
  <si>
    <t>沈裕其</t>
  </si>
  <si>
    <t>P6Y5JGYnF-528-006-ii-002-0GA-041-1-1q6-03-4JZ</t>
  </si>
  <si>
    <t>永屹峰</t>
  </si>
  <si>
    <t>顾书娴</t>
  </si>
  <si>
    <t>P6Y5JGTzR-528-006-lR-002-Aba-041-1-RVK-03-hgo</t>
  </si>
  <si>
    <t>创熵纪元</t>
  </si>
  <si>
    <t>曹月</t>
  </si>
  <si>
    <t>P6Y5JGccM-528-006-1K-002-fEF-041-1-lOv-03-QBM</t>
  </si>
  <si>
    <t>济宁孔子国际学校一队</t>
  </si>
  <si>
    <t>济宁孔子国际学校</t>
  </si>
  <si>
    <t>刘笑晨</t>
  </si>
  <si>
    <t>P6Y5JGcxh-528-006-FQ-002-GVY-041-1-wQD-03-JZF</t>
  </si>
  <si>
    <t>GSTL8队</t>
  </si>
  <si>
    <t>江苏省苏州实验中学</t>
  </si>
  <si>
    <t>党韧</t>
  </si>
  <si>
    <t>P6Y5JGTz3-528-006-7r-002-0RI-041-1-AVw-03-4sc</t>
  </si>
  <si>
    <t>星穹工匠</t>
  </si>
  <si>
    <t>蒋俊武</t>
  </si>
  <si>
    <t>P6Y5JGYm7-528-006-Ia-002-TMB-041-1-1Wh-03-m75</t>
  </si>
  <si>
    <t>啸渊龙</t>
  </si>
  <si>
    <t>江苏省淮阴中学教育集团淮安市新淮高级中学</t>
  </si>
  <si>
    <t>朱倞彤</t>
  </si>
  <si>
    <t>P6Y5JGcxD-528-006-lr-002-Umw-041-1-Y43-03-LNA</t>
  </si>
  <si>
    <t>上海市梅陇实验中学</t>
  </si>
  <si>
    <t>章颢铭</t>
  </si>
  <si>
    <t>P6Y5JGYmw-528-006-dx-002-ShQ-041-1-Dx3-03-3jm</t>
  </si>
  <si>
    <t>模因共识</t>
  </si>
  <si>
    <t>万鑫宸</t>
  </si>
  <si>
    <t>P6Y5JGYuh-528-006-NX-002-6jO-041-1-qhM-03-66Z</t>
  </si>
  <si>
    <t>燎原之火队</t>
  </si>
  <si>
    <t>姚静雨</t>
  </si>
  <si>
    <t>程永佳</t>
  </si>
  <si>
    <t>P6Y5JGTAM-528-006-ji-002-ZOB-041-1-KRF-03-rwB</t>
  </si>
  <si>
    <t>极客智造组</t>
  </si>
  <si>
    <t>吴江新胜实验学校</t>
  </si>
  <si>
    <t>潘书畅</t>
  </si>
  <si>
    <t>P6Y5JGcVi-528-006-D2-002-Lcj-041-1-JMn-03-xa6</t>
  </si>
  <si>
    <t>许漠辰</t>
  </si>
  <si>
    <t>无锡市东亭中学</t>
  </si>
  <si>
    <t>P6Y5JGYuz-528-006-2t-002-VcC-041-1-Q6I-03-G9j</t>
  </si>
  <si>
    <t>深空跃迁队</t>
  </si>
  <si>
    <t>陈语萱</t>
  </si>
  <si>
    <t>P6Y5JGjvL-528-006-6R-002-L5H-041-1-L9C-03-wwR</t>
  </si>
  <si>
    <t>机甲斗士队</t>
  </si>
  <si>
    <t>王宇轩</t>
  </si>
  <si>
    <t>P6Y5JGcVt-528-006-Wi-002-QtF-041-1-KJC-03-Twf</t>
  </si>
  <si>
    <t>济南西城实验中学一队</t>
  </si>
  <si>
    <t>济南西城实验中学</t>
  </si>
  <si>
    <t>刘怡彤</t>
  </si>
  <si>
    <t>P6Y5JGNKV-528-006-gQ-002-gh4-041-1-bOb-03-L9p</t>
  </si>
  <si>
    <t>青岛西海岸新区第一高级学扬帆队</t>
  </si>
  <si>
    <t>青岛西海岸新区胶南第一中学</t>
  </si>
  <si>
    <t>李泽霖</t>
  </si>
  <si>
    <t>P6Y5JGNK3-528-006-NH-002-qyl-041-1-Ggi-03-IBA</t>
  </si>
  <si>
    <t>教院附中南校3队</t>
  </si>
  <si>
    <t>上海市徐汇区教育学院附属中学南部分校</t>
  </si>
  <si>
    <t>陈泽宇</t>
  </si>
  <si>
    <t>P6Y5JGYuw-528-006-y4-002-Lps-041-1-g1z-03-wSO</t>
  </si>
  <si>
    <t>银河远征队</t>
  </si>
  <si>
    <t>罗东婷</t>
  </si>
  <si>
    <t>P6Y5JGjvG-528-006-Gc-002-8xC-041-1-k7o-03-bQj</t>
  </si>
  <si>
    <t>量子战神</t>
  </si>
  <si>
    <t>南京航空大学附属高级中学</t>
  </si>
  <si>
    <t>陈明瀚</t>
  </si>
  <si>
    <t>P6Y5JGYuL-528-006-ob-002-tBV-041-1-euB-03-6ZM</t>
  </si>
  <si>
    <t>星海征途队</t>
  </si>
  <si>
    <t>江苏省江阴高级中学</t>
  </si>
  <si>
    <t>P6Y5JGjvV-528-006-3i-002-3Hw-041-1-qHL-03-zei</t>
  </si>
  <si>
    <t>破晓之光队伍</t>
  </si>
  <si>
    <t>李蓝</t>
  </si>
  <si>
    <t>P6Y5JGcfn-528-006-26-002-67q-041-1-uN2-03-PJS</t>
  </si>
  <si>
    <t>青岛西海岸中学启航队</t>
  </si>
  <si>
    <t>刘子祺</t>
  </si>
  <si>
    <t>P6Y5JGTwg-528-006-ym-002-Vi7-041-1-0bR-03-yZj</t>
  </si>
  <si>
    <t>星途探索者</t>
  </si>
  <si>
    <t>吴江中学</t>
  </si>
  <si>
    <t>周馨兰</t>
  </si>
  <si>
    <t>P6Y5JGjPH-528-006-1J-002-13R-041-1-l6n-03-kvl</t>
  </si>
  <si>
    <t>星渊探秘队</t>
  </si>
  <si>
    <t>江苏省江阴市第一中学</t>
  </si>
  <si>
    <t>P6Y5JGcxG-528-006-uL-002-mCU-041-1-C0V-03-wTK</t>
  </si>
  <si>
    <t>GSTL2队</t>
  </si>
  <si>
    <t>陈添翼</t>
  </si>
  <si>
    <t>P6Y5JGjvf-528-006-Mu-002-rPo-041-1-iJH-03-ZjT</t>
  </si>
  <si>
    <t>苍穹猎手队伍</t>
  </si>
  <si>
    <t>乔雨嘉</t>
  </si>
  <si>
    <t>P6Y5JGjPY-528-006-Ox-002-mij-041-1-wUz-03-JEI</t>
  </si>
  <si>
    <t>星轨征途队</t>
  </si>
  <si>
    <t>吴怡乐</t>
  </si>
  <si>
    <t>P6Y5JGcId-528-006-yv-002-yPE-041-1-s0Z-03-Zi7</t>
  </si>
  <si>
    <t>南丰二中速凌队</t>
  </si>
  <si>
    <t>南丰县第二中学</t>
  </si>
  <si>
    <t>饶丽丽</t>
  </si>
  <si>
    <t>黄冠翔</t>
  </si>
  <si>
    <t>P6Y5JGcVJ-528-006-LY-002-0CI-041-1-SUi-03-L3w</t>
  </si>
  <si>
    <t>李宣融</t>
  </si>
  <si>
    <t>云南师范大学实验中学</t>
  </si>
  <si>
    <t>P6Y5JGT2M-528-006-zj-002-joA-041-1-Wqt-03-bGx</t>
  </si>
  <si>
    <t>观澜中心学校八年级</t>
  </si>
  <si>
    <t>深圳市龙华区观澜中心学校</t>
  </si>
  <si>
    <t>张沛鸣</t>
  </si>
  <si>
    <t>P6Y5JGlkD-528-006-XC-002-LM5-041-1-IrR-03-eb7</t>
  </si>
  <si>
    <t>上海市徐汇中学1队</t>
  </si>
  <si>
    <t>上海市徐汇中学</t>
  </si>
  <si>
    <t>郭清莲</t>
  </si>
  <si>
    <t>刘祎宸</t>
  </si>
  <si>
    <t>P6Y5JGT2N-528-006-Ml-002-LWM-041-1-VAT-03-0Gn</t>
  </si>
  <si>
    <t>龙实机器人4队</t>
  </si>
  <si>
    <t>林旭</t>
  </si>
  <si>
    <t>李奕慷</t>
  </si>
  <si>
    <t>P6Y5JGccs-528-006-Kt-002-PwU-041-1-7I6-03-itZ</t>
  </si>
  <si>
    <t>宋伟祺</t>
  </si>
  <si>
    <t>P6Y5JGNKY-528-006-8O-002-bA0-041-1-dXn-03-TfL</t>
  </si>
  <si>
    <t>上海市三林中学1队</t>
  </si>
  <si>
    <t>上海市三林中学</t>
  </si>
  <si>
    <t>祝欣男</t>
  </si>
  <si>
    <t>薛沛禹</t>
  </si>
  <si>
    <t>P6Y5JGcxI-528-006-PZ-002-NTy-041-1-kYO-03-ld4</t>
  </si>
  <si>
    <t>莲外小分队</t>
  </si>
  <si>
    <t>丽水市莲都外国语学校</t>
  </si>
  <si>
    <t>江雨杭</t>
  </si>
  <si>
    <t>吴锐翰</t>
  </si>
  <si>
    <t>P6Y5JGT2K-528-006-eO-002-Wf7-041-1-ZMc-03-zXR</t>
  </si>
  <si>
    <t>龙实机器人3队</t>
  </si>
  <si>
    <t>陈业池</t>
  </si>
  <si>
    <t>周锐辰</t>
  </si>
  <si>
    <t>P6Y5JGjhI-528-006-h3-002-eoo-041-1-kyJ-03-8sa</t>
  </si>
  <si>
    <t>江苏省科学技术馆6</t>
  </si>
  <si>
    <t>郭润聪</t>
  </si>
  <si>
    <t>黄智行</t>
  </si>
  <si>
    <t>P6Y5JGcM9-528-006-Vz-002-71M-041-1-YAO-03-FXS</t>
  </si>
  <si>
    <t>震川一队</t>
  </si>
  <si>
    <t>孙雨婷</t>
  </si>
  <si>
    <t>张华予</t>
  </si>
  <si>
    <t>P6Y5JGcMF-528-006-NQ-002-yQ0-041-1-HQG-03-DE2</t>
  </si>
  <si>
    <t>GSTL4队</t>
  </si>
  <si>
    <t>黄睿</t>
  </si>
  <si>
    <t>P6Y5JGjhL-528-006-Zb-002-Ydd-041-1-NEf-03-7B7</t>
  </si>
  <si>
    <t>江苏省科学技术馆1</t>
  </si>
  <si>
    <t>陈思彤</t>
  </si>
  <si>
    <t>P6Y5JGlFZ-528-006-Uh-002-M37-041-1-FbZ-03-1cd</t>
  </si>
  <si>
    <t>徐教院南校5队</t>
  </si>
  <si>
    <t>上海市徐教院附中南校</t>
  </si>
  <si>
    <t>顾翾翛</t>
  </si>
  <si>
    <t>P6Y5JGcIA-528-006-PB-002-OJQ-041-1-mOj-03-z58</t>
  </si>
  <si>
    <t>GSTL1队</t>
  </si>
  <si>
    <t>陈笑愚</t>
  </si>
  <si>
    <t>P6Y5JGYmk-528-006-C6-002-ykD-041-1-VcG-03-yYO</t>
  </si>
  <si>
    <t>苍穹引擎</t>
  </si>
  <si>
    <t>江苏省清江中学</t>
  </si>
  <si>
    <t>吴婷</t>
  </si>
  <si>
    <t>韩雨辰</t>
  </si>
  <si>
    <t>P6Y5JGjvn-528-006-iT-002-ngz-041-1-3Ab-03-YiO</t>
  </si>
  <si>
    <t>珮嘉智造</t>
  </si>
  <si>
    <t>王珮嘉</t>
  </si>
  <si>
    <t>P6Y5JGcVL-528-006-oK-002-S93-041-1-fXf-03-HBg</t>
  </si>
  <si>
    <t>博扬睿诗丨争锋</t>
  </si>
  <si>
    <t>杨颖</t>
  </si>
  <si>
    <t>杨蕙绫</t>
  </si>
  <si>
    <t>P6Y5JGcMO-528-006-ZQ-002-z5G-041-1-vfC-03-OXG</t>
  </si>
  <si>
    <t>如中一队</t>
  </si>
  <si>
    <t>江苏省如皋中学</t>
  </si>
  <si>
    <t>陆石欣宜</t>
  </si>
  <si>
    <t>P6Y5JGcMn-528-006-CQ-002-DxG-041-1-NNI-03-qHi</t>
  </si>
  <si>
    <t>启航小队</t>
  </si>
  <si>
    <t>王梓萌</t>
  </si>
  <si>
    <t>P6Y5JGcI7-528-006-4K-002-PVS-041-1-BpE-03-ATp</t>
  </si>
  <si>
    <t>星之乐队</t>
  </si>
  <si>
    <t>江苏省南菁高级中学实验学校</t>
  </si>
  <si>
    <t>华蓉蓉</t>
  </si>
  <si>
    <t>顾潇元</t>
  </si>
  <si>
    <t>P6Y5JGcMX-528-006-LH-002-98V-041-1-rXh-03-SpM</t>
  </si>
  <si>
    <t>江阴一中一队</t>
  </si>
  <si>
    <t>高文蓓</t>
  </si>
  <si>
    <t>程子昱</t>
  </si>
  <si>
    <t>P6Y5JGYm8-528-006-l7-002-z4D-041-1-OQY-03-25C</t>
  </si>
  <si>
    <t>机枢联盟</t>
  </si>
  <si>
    <t>李维梵</t>
  </si>
  <si>
    <t>P6Y5JGcVG-528-006-x5-002-Xv3-041-1-5nE-03-K7l</t>
  </si>
  <si>
    <t>三维解构者</t>
  </si>
  <si>
    <t>陈俊逸</t>
  </si>
  <si>
    <t>张汉琦</t>
  </si>
  <si>
    <t>P6Y5JGTw7-528-006-tk-002-7ah-041-1-QbU-03-vRF</t>
  </si>
  <si>
    <t>精准风暴</t>
  </si>
  <si>
    <t>尹子赫</t>
  </si>
  <si>
    <t>P6Y5JGjho-528-006-8x-002-v3T-041-1-8ht-03-6Gs</t>
  </si>
  <si>
    <t>江苏省科学技术馆8</t>
  </si>
  <si>
    <t>陈懿轩</t>
  </si>
  <si>
    <t>P6Y5JGTw3-528-006-MO-002-2UW-041-1-FfY-03-g2j</t>
  </si>
  <si>
    <t>探秘太空队</t>
  </si>
  <si>
    <t>章玮轩</t>
  </si>
  <si>
    <t>P6Y5JGYme-528-006-uy-002-DQL-041-1-9vX-03-8OO</t>
  </si>
  <si>
    <t>谐律之芯</t>
  </si>
  <si>
    <t>逯欣妮</t>
  </si>
  <si>
    <t>P6Y5JGTwZ-528-006-Ur-002-5GE-041-1-wh4-03-6AS</t>
  </si>
  <si>
    <t>瞬影科技</t>
  </si>
  <si>
    <t>江苏省江阴市青阳中学</t>
  </si>
  <si>
    <t>杨若灵</t>
  </si>
  <si>
    <t>P6Y5JGcI4-528-006-DQ-002-9Gh-041-1-Met-03-IXF</t>
  </si>
  <si>
    <t>露迪娅战队</t>
  </si>
  <si>
    <t>王佳怡</t>
  </si>
  <si>
    <t>P6Y5JGcxJ-528-006-0b-002-Oh9-041-1-es5-03-oIB</t>
  </si>
  <si>
    <t>城西小分队</t>
  </si>
  <si>
    <t>丽水市城西学校</t>
  </si>
  <si>
    <t>黄小花</t>
  </si>
  <si>
    <t>朱浚锡</t>
  </si>
  <si>
    <t>P6Y5JGjhG-528-006-81-002-3kg-041-1-nkK-03-XyT</t>
  </si>
  <si>
    <t>江苏省科学技术馆4</t>
  </si>
  <si>
    <t>彭雨霏</t>
  </si>
  <si>
    <t>P6Y5JGjh0-528-006-5U-002-5U4-041-1-OKS-03-L9F</t>
  </si>
  <si>
    <t>江苏省科学技术馆10</t>
  </si>
  <si>
    <t>许戈</t>
  </si>
  <si>
    <t>P6Y5JGTZf-528-006-h5-002-d8J-041-1-OVn-03-W87</t>
  </si>
  <si>
    <t>深空探索者</t>
  </si>
  <si>
    <t>张羽钒</t>
  </si>
  <si>
    <t>P6Y5JGjPj-528-006-Zg-002-pRj-041-1-D4d-03-9yb</t>
  </si>
  <si>
    <t>铭乐创智</t>
  </si>
  <si>
    <t>孙培培</t>
  </si>
  <si>
    <t>薛铭乐</t>
  </si>
  <si>
    <t>P6Y5JGYmm-528-006-hy-002-d0g-041-1-n2O-03-Iq3</t>
  </si>
  <si>
    <t>量子蓝图</t>
  </si>
  <si>
    <t>江垚鑫</t>
  </si>
  <si>
    <t>P6Y5JGcI3-528-006-Pf-002-JRS-041-1-A81-03-O9d</t>
  </si>
  <si>
    <t>ZZYZZS_02队</t>
  </si>
  <si>
    <t>郑秀娟</t>
  </si>
  <si>
    <t>杨新洲</t>
  </si>
  <si>
    <t>P6Y5JGcxt-528-006-vx-002-iVD-041-1-byv-03-USe</t>
  </si>
  <si>
    <t>实验智造队</t>
  </si>
  <si>
    <t>莫竣轶</t>
  </si>
  <si>
    <t>P6Y5JGjht-528-006-UO-002-zH6-041-1-xEu-03-mIr</t>
  </si>
  <si>
    <t>江苏省科学技术馆5</t>
  </si>
  <si>
    <t>郑毅</t>
  </si>
  <si>
    <t>P6Y5JGjPy-528-006-xS-002-8wg-041-1-i86-03-LOX</t>
  </si>
  <si>
    <t>平江代码客</t>
  </si>
  <si>
    <t>南京航空航天大学苏州附属中学</t>
  </si>
  <si>
    <t>李俊智</t>
  </si>
  <si>
    <t>P6Y5JGjP9-528-006-vE-002-P0c-041-1-Rgb-03-pWf</t>
  </si>
  <si>
    <t>静默猎手</t>
  </si>
  <si>
    <t>南京市第十二中学</t>
  </si>
  <si>
    <t>林子玥</t>
  </si>
  <si>
    <t>P6Y5JGjvx-528-006-sM-002-iIj-041-1-jVR-03-YlF</t>
  </si>
  <si>
    <t>金陵星轨队</t>
  </si>
  <si>
    <t>南京市东山高级中学</t>
  </si>
  <si>
    <t>屠士杰</t>
  </si>
  <si>
    <t>P6Y5JGjvr-528-006-Iv-002-4ws-041-1-KIO-03-HZA</t>
  </si>
  <si>
    <t>蕊宁启航</t>
  </si>
  <si>
    <t>董蕊宁</t>
  </si>
  <si>
    <t>P6Y5JGcMM-528-006-gG-002-65S-041-1-a5x-03-jRE</t>
  </si>
  <si>
    <t>创新1队</t>
  </si>
  <si>
    <t>山东师范大学第二附属中学</t>
  </si>
  <si>
    <t>李昊阳</t>
  </si>
  <si>
    <t>P6Y5JGjvX-528-006-O8-002-vu8-041-1-O6o-03-6fp</t>
  </si>
  <si>
    <t>扬州光子队</t>
  </si>
  <si>
    <t>扬州大学附属中学</t>
  </si>
  <si>
    <t>张谨容</t>
  </si>
  <si>
    <t>P6Y5JGjv3-528-006-4P-002-UJ0-041-1-ybj-03-8pg</t>
  </si>
  <si>
    <t>天佑科翼</t>
  </si>
  <si>
    <t>梁天佑</t>
  </si>
  <si>
    <t>P6Y5JGcMk-528-006-4U-002-Sdt-041-1-Ush-03-fca</t>
  </si>
  <si>
    <t>赫迹星航战队</t>
  </si>
  <si>
    <t>江阴初级中学</t>
  </si>
  <si>
    <t>陆籽赫</t>
  </si>
  <si>
    <t>P6Y5JGTZl-528-006-qS-002-xFV-041-1-214-03-czI</t>
  </si>
  <si>
    <t>拓维者联盟</t>
  </si>
  <si>
    <t>江阴市山观高级中学</t>
  </si>
  <si>
    <t>潘梓铭</t>
  </si>
  <si>
    <t>P6Y5JGTZ9-528-006-Oq-002-XdS-041-1-xhV-03-AOu</t>
  </si>
  <si>
    <t>裁决之手</t>
  </si>
  <si>
    <t>南京市玄武高级中学</t>
  </si>
  <si>
    <t>汪昊阳</t>
  </si>
  <si>
    <t>P6Y5JGjPx-528-006-Si-002-MxM-041-1-NLK-03-Ln0</t>
  </si>
  <si>
    <t>奇点创客队伍</t>
  </si>
  <si>
    <t>仇知远</t>
  </si>
  <si>
    <t>P6Y5JGTwh-528-006-Im-002-Mdl-041-1-PTC-03-mwq</t>
  </si>
  <si>
    <t>光年轨迹</t>
  </si>
  <si>
    <t>高煜程</t>
  </si>
  <si>
    <t>P6Y5JGcVM-528-006-hf-002-jdv-041-1-Ali-03-nSd</t>
  </si>
  <si>
    <t>王陈凌希</t>
  </si>
  <si>
    <t>无锡市东北塘中学</t>
  </si>
  <si>
    <t>P6Y5JGjh4-528-006-GX-002-rf8-041-1-gwZ-03-Td6</t>
  </si>
  <si>
    <t>江苏省科学技术馆2</t>
  </si>
  <si>
    <t>许天广木</t>
  </si>
  <si>
    <t>P6Y5JGYnX-528-006-Nz-002-o7w-041-1-nO0-03-aGd</t>
  </si>
  <si>
    <t>三高中</t>
  </si>
  <si>
    <t>王芒芒</t>
  </si>
  <si>
    <t>芦轩梓涵</t>
  </si>
  <si>
    <t>P6Y5JGjhl-528-006-wu-002-GU9-041-1-m7j-03-HtR</t>
  </si>
  <si>
    <t>江苏省科学技术馆11</t>
  </si>
  <si>
    <t>宋嘉诺</t>
  </si>
  <si>
    <t>P6Y5JGjvN-528-006-Rq-002-Rtq-041-1-fDg-03-TOA</t>
  </si>
  <si>
    <t>智械黎明</t>
  </si>
  <si>
    <t>盐城市实验高级中学</t>
  </si>
  <si>
    <t>曹鎏</t>
  </si>
  <si>
    <t>P6Y5JGTwK-528-006-oR-002-a9j-041-1-VQT-03-8Oq</t>
  </si>
  <si>
    <t>星火燎原</t>
  </si>
  <si>
    <t>孙思雨</t>
  </si>
  <si>
    <t>冯文昊</t>
  </si>
  <si>
    <t>P6Y5JGjPE-528-006-K7-002-scn-041-1-3zr-03-Ql9</t>
  </si>
  <si>
    <t>星炬远征队</t>
  </si>
  <si>
    <t>常州市第二中学</t>
  </si>
  <si>
    <t>陈枡</t>
  </si>
  <si>
    <t>P6Y5JGjvs-528-006-rr-002-LuL-041-1-s5T-03-lZW</t>
  </si>
  <si>
    <t>协议零</t>
  </si>
  <si>
    <t>江苏省苏州中学相城实验项目·相城中学</t>
  </si>
  <si>
    <t>王烨</t>
  </si>
  <si>
    <t>P6Y5JGjvl-528-006-yx-002-4ti-041-1-UuJ-03-Lsp</t>
  </si>
  <si>
    <t>零点误差</t>
  </si>
  <si>
    <t>无锡市第一中学</t>
  </si>
  <si>
    <t>杜欣宇</t>
  </si>
  <si>
    <t>P6Y5JGjvg-528-006-Mo-002-q8f-041-1-WkU-03-F22</t>
  </si>
  <si>
    <t>知昊科梦</t>
  </si>
  <si>
    <t>苏州工业园区星海实验高级中学</t>
  </si>
  <si>
    <t>杨知昊</t>
  </si>
  <si>
    <t>P6Y5JGTZT-528-006-CN-002-O58-041-1-zBB-03-gCa</t>
  </si>
  <si>
    <t>萤火矩阵</t>
  </si>
  <si>
    <t>常宴铭</t>
  </si>
  <si>
    <t>P6Y5JGTw0-528-006-WT-002-JG5-041-1-rMG-03-gRq</t>
  </si>
  <si>
    <t>宇宙代码队</t>
  </si>
  <si>
    <t>韩睎</t>
  </si>
  <si>
    <t>P6Y5JGjvT-528-006-Gw-002-NtS-041-1-AFo-03-S8k</t>
  </si>
  <si>
    <t>逻辑圣殿</t>
  </si>
  <si>
    <t>鞠汤涵</t>
  </si>
  <si>
    <t>P6Y5JGTZH-528-006-Bm-002-tr0-041-1-niR-03-1tw</t>
  </si>
  <si>
    <t>混沌模组</t>
  </si>
  <si>
    <t>柳奕晨</t>
  </si>
  <si>
    <t>P6Y5JGTZk-528-006-dO-002-gqQ-041-1-KbB-03-uYs</t>
  </si>
  <si>
    <t>思维火花</t>
  </si>
  <si>
    <t>浦奥琪</t>
  </si>
  <si>
    <t>P6Y5JGYmn-528-006-Sk-002-nnV-041-1-BtG-03-car</t>
  </si>
  <si>
    <t>星舰穿越</t>
  </si>
  <si>
    <t>徐浩峰</t>
  </si>
  <si>
    <t>P6Y5JGTZ0-528-006-OZ-002-Pd8-041-1-eZu-03-OAU</t>
  </si>
  <si>
    <t>创新先锋团</t>
  </si>
  <si>
    <t>钱柯妤</t>
  </si>
  <si>
    <t>P6Y5JGjvQ-528-006-mI-002-T3q-041-1-wQ9-03-ySs</t>
  </si>
  <si>
    <t>星环共识</t>
  </si>
  <si>
    <t>韩奇妍</t>
  </si>
  <si>
    <t>P6Y5JGcxy-528-006-vm-002-Iqy-041-1-9UC-03-t2m</t>
  </si>
  <si>
    <t>GSTL9队</t>
  </si>
  <si>
    <t>南京市天印高级中学</t>
  </si>
  <si>
    <t>杨昕彤</t>
  </si>
  <si>
    <t>P6Y5JGcMU-528-006-dq-002-bo7-041-1-T4O-03-O0c</t>
  </si>
  <si>
    <t>拓新1队</t>
  </si>
  <si>
    <t>潍坊北辰中学</t>
  </si>
  <si>
    <t>胡鑫恬</t>
  </si>
  <si>
    <t>潘昱含</t>
  </si>
  <si>
    <t>P6Y5JGjPL-528-006-u3-002-bio-041-1-HCH-03-J6u</t>
  </si>
  <si>
    <t>涌现智能</t>
  </si>
  <si>
    <t>苏州国裕外语学校</t>
  </si>
  <si>
    <t>魏苏靖</t>
  </si>
  <si>
    <t>P6Y5JGjv8-528-006-Jc-002-F2L-041-1-Qd7-03-68u</t>
  </si>
  <si>
    <t>寰宇织网</t>
  </si>
  <si>
    <t>昆山陆家高级中学</t>
  </si>
  <si>
    <t>张煜涵</t>
  </si>
  <si>
    <t>P6Y5JGYmA-528-006-E1-002-cqx-041-1-oL0-03-PO2</t>
  </si>
  <si>
    <t>智能舰队</t>
  </si>
  <si>
    <t>淮安经济技术开发区高级中学</t>
  </si>
  <si>
    <t>智炜程</t>
  </si>
  <si>
    <t>P6Y5JGTw8-528-006-C3-002-O1V-041-1-gWL-03-cP4</t>
  </si>
  <si>
    <t>智慧星河队</t>
  </si>
  <si>
    <t>无锡市玉祁高级中学</t>
  </si>
  <si>
    <t>陆子逸</t>
  </si>
  <si>
    <t>P6Y5JGTZQ-528-006-7a-002-5OZ-041-1-bJh-03-OGU</t>
  </si>
  <si>
    <t>知行经纬</t>
  </si>
  <si>
    <t>刘思语</t>
  </si>
  <si>
    <t>P6Y5JGjPz-528-006-AQ-002-9rm-041-1-l1O-03-C9U</t>
  </si>
  <si>
    <t>姑苏代码客</t>
  </si>
  <si>
    <t>苏州市吴江区新教育学校</t>
  </si>
  <si>
    <t>徐励炎</t>
  </si>
  <si>
    <t>P6Y5JGTZR-528-006-4H-002-jV9-041-1-Yfq-03-X1Z</t>
  </si>
  <si>
    <t>星际疾行者</t>
  </si>
  <si>
    <t>李西雯</t>
  </si>
  <si>
    <t>P6Y5JGcMl-528-006-lH-002-2dB-041-1-IYM-03-cvU</t>
  </si>
  <si>
    <t>海陵一队</t>
  </si>
  <si>
    <t>海陵中学</t>
  </si>
  <si>
    <t>赵一博</t>
  </si>
  <si>
    <t>P6Y5JGTZE-528-006-Ss-002-idR-041-1-wjg-03-t2S</t>
  </si>
  <si>
    <t>天行者</t>
  </si>
  <si>
    <t>孟想</t>
  </si>
  <si>
    <t>P6Y5JGT2p-528-006-L1-002-HLL-041-1-W7g-03-x7l</t>
  </si>
  <si>
    <t>龙实机器人5队</t>
  </si>
  <si>
    <t>张晓霓</t>
  </si>
  <si>
    <t>P6Y5JGTwj-528-006-fE-002-Wvm-041-1-73M-03-eVs</t>
  </si>
  <si>
    <t>奇点引擎</t>
  </si>
  <si>
    <t>毛彦东</t>
  </si>
  <si>
    <t>P6Y5JGYm4-528-006-Jq-002-YDQ-041-1-wC5-03-1Zs</t>
  </si>
  <si>
    <t>星舰航行</t>
  </si>
  <si>
    <t>张家郝</t>
  </si>
  <si>
    <t>P6Y5JGYmq-528-006-Hh-002-fQn-041-1-Mx4-03-pZf</t>
  </si>
  <si>
    <t>超能智舰</t>
  </si>
  <si>
    <t>江苏省淮安中学</t>
  </si>
  <si>
    <t>纪涵文</t>
  </si>
  <si>
    <t>P6Y5JGTw4-528-006-Tm-002-l3q-041-1-a8B-03-XBP</t>
  </si>
  <si>
    <t>天星筑梦</t>
  </si>
  <si>
    <t>黄文杰</t>
  </si>
  <si>
    <t>P6Y5JGYmr-528-006-tj-002-CPW-041-1-flt-03-e0r</t>
  </si>
  <si>
    <t>慧创先锋队</t>
  </si>
  <si>
    <t>宋禹庆</t>
  </si>
  <si>
    <t>P6Y5JGcMJ-528-006-CC-002-h6O-041-1-9K5-03-jxG</t>
  </si>
  <si>
    <t>理想1队</t>
  </si>
  <si>
    <t>史峻安</t>
  </si>
  <si>
    <t>P6Y5JGNKW-528-006-DQ-002-zRG-041-1-bmg-03-V5j</t>
  </si>
  <si>
    <t>泰州星际防御三队</t>
  </si>
  <si>
    <t>泰州市第三高级中学</t>
  </si>
  <si>
    <t>张星辰</t>
  </si>
  <si>
    <t>P6Y5JGYn9-528-006-MZ-002-A4A-041-1-Pd3-03-A4G</t>
  </si>
  <si>
    <t>艺帆队</t>
  </si>
  <si>
    <t>宋端艺</t>
  </si>
  <si>
    <t>P6Y5JGcMj-528-006-Qd-002-OWE-041-1-lxR-03-ot2</t>
  </si>
  <si>
    <t>逐梦先锋队</t>
  </si>
  <si>
    <t>石黄钰</t>
  </si>
  <si>
    <t>P6Y5JGTZ5-528-006-Px-002-so3-041-1-Y75-03-riv</t>
  </si>
  <si>
    <t>银河智造</t>
  </si>
  <si>
    <t>王一佳</t>
  </si>
  <si>
    <t>P6Y5JGTZB-528-006-eA-002-953-041-1-zva-03-eR3</t>
  </si>
  <si>
    <t>星跃战队</t>
  </si>
  <si>
    <t>张亦晨</t>
  </si>
  <si>
    <t>P6Y5JGTZX-528-006-49-002-VAO-041-1-d7f-03-xlG</t>
  </si>
  <si>
    <t>智核聚变</t>
  </si>
  <si>
    <t>曹铭炫</t>
  </si>
  <si>
    <t>P6Y5JGYm5-528-006-n7-002-vLl-041-1-STQ-03-fSZ</t>
  </si>
  <si>
    <t>飞跃星穹</t>
  </si>
  <si>
    <t>江苏省涟水中学</t>
  </si>
  <si>
    <t>张子骞</t>
  </si>
  <si>
    <t>P6Y5JGTZD-528-006-09-002-YFh-041-1-tfM-03-LBs</t>
  </si>
  <si>
    <t>创新不止</t>
  </si>
  <si>
    <t>蔡泉辉</t>
  </si>
  <si>
    <t>P6Y5JGYmV-528-006-oR-002-RNr-041-1-lpM-03-SyL</t>
  </si>
  <si>
    <t>星穹飞跃</t>
  </si>
  <si>
    <t>张耀天</t>
  </si>
  <si>
    <t>P6Y5JGTZa-528-006-oY-002-Sk7-041-1-770-03-cqz</t>
  </si>
  <si>
    <t>破空先锋</t>
  </si>
  <si>
    <t>夏雪儿</t>
  </si>
  <si>
    <t>P6Y5JGjPi-528-006-Iu-002-wno-041-1-1U8-03-PGX</t>
  </si>
  <si>
    <t>图灵边疆</t>
  </si>
  <si>
    <t>张梓莜</t>
  </si>
  <si>
    <t>P6Y5JGTZy-528-006-NE-002-Ceg-041-1-Quo-03-24F</t>
  </si>
  <si>
    <t>穹宇开拓者战队</t>
  </si>
  <si>
    <t>方一安</t>
  </si>
  <si>
    <t>P6Y5JGTZG-528-006-WU-002-B8x-041-1-ytt-03-Puf</t>
  </si>
  <si>
    <t>星途领航</t>
  </si>
  <si>
    <t>高启轩</t>
  </si>
  <si>
    <t>P6Y5JGTZu-528-006-l0-002-YMc-041-1-Q7d-03-2pd</t>
  </si>
  <si>
    <t>蔚蓝共振</t>
  </si>
  <si>
    <t>周祺</t>
  </si>
  <si>
    <t>P6Y5JGTZJ-528-006-dB-002-XME-041-1-IFP-03-L0p</t>
  </si>
  <si>
    <t>终焉机甲</t>
  </si>
  <si>
    <t>齐佳璇</t>
  </si>
  <si>
    <t>P6Y5JGjPo-528-006-xK-002-Ol6-041-1-ktC-03-75P</t>
  </si>
  <si>
    <t>逻辑引擎</t>
  </si>
  <si>
    <t>粟曦菡</t>
  </si>
  <si>
    <t>P6Y5JGcMw-528-006-iv-002-Z8t-041-1-EsB-03-2Eu</t>
  </si>
  <si>
    <t>梦想1队</t>
  </si>
  <si>
    <t>博兴县第三中学</t>
  </si>
  <si>
    <t>孙孟</t>
  </si>
  <si>
    <t>王俊豪</t>
  </si>
  <si>
    <t>P6Y5JGjPG-528-006-sV-002-KU1-041-1-dvu-03-0PO</t>
  </si>
  <si>
    <t>留园光子队</t>
  </si>
  <si>
    <t>徐梓函</t>
  </si>
  <si>
    <t>P6Y5JGTZF-528-006-jG-002-xcQ-041-1-1Nj-03-UsA</t>
  </si>
  <si>
    <t>梦想航行队</t>
  </si>
  <si>
    <t>倪嘉珩</t>
  </si>
  <si>
    <t>P6Y5JGYuv-528-006-Fw-002-HyV-041-1-jLX-03-uO6</t>
  </si>
  <si>
    <t>智联纪元</t>
  </si>
  <si>
    <t>张诚烨</t>
  </si>
  <si>
    <t>P6Y5JGlsi-528-006-Hu-002-l2j-041-1-Iai-03-VoV</t>
  </si>
  <si>
    <t>山东省青岛第二中学第二中队</t>
  </si>
  <si>
    <t>梁珺尧</t>
  </si>
  <si>
    <t>P6Y5JGTZO-528-006-hl-002-Y6g-041-1-X1G-03-N6t</t>
  </si>
  <si>
    <t>破晓锋芒</t>
  </si>
  <si>
    <t>潘姚丞</t>
  </si>
  <si>
    <t>P6Y5JGYmX-528-006-FX-002-M4P-041-1-5su-03-iVB</t>
  </si>
  <si>
    <t>创芯机械组</t>
  </si>
  <si>
    <t>刁铖延</t>
  </si>
  <si>
    <t>P6Y5JGjhN-528-006-xO-002-Bpd-041-1-K54-03-tdD</t>
  </si>
  <si>
    <t>江苏省科学技术馆9</t>
  </si>
  <si>
    <t>王弥乐</t>
  </si>
  <si>
    <t>P6Y5JGYmK-528-006-E1-002-Avf-041-1-sO8-03-Wru</t>
  </si>
  <si>
    <t>疾风工程队</t>
  </si>
  <si>
    <t>别如浩</t>
  </si>
  <si>
    <t>P6Y5JGjPc-528-006-tb-002-BUx-041-1-KEy-03-E34</t>
  </si>
  <si>
    <t>机械悟道</t>
  </si>
  <si>
    <t>西安交通大学苏州附属中学</t>
  </si>
  <si>
    <t>景怀昊</t>
  </si>
  <si>
    <t>P6Y5JGcVS-528-006-54-002-t9s-041-1-R6a-03-9i0</t>
  </si>
  <si>
    <t>王奕然</t>
  </si>
  <si>
    <t>无锡市东林中学</t>
  </si>
  <si>
    <t>P6Y5JGYmT-528-006-1D-002-ypE-041-1-M34-03-i1Z</t>
  </si>
  <si>
    <t>奇点突破</t>
  </si>
  <si>
    <t>江苏省盱眙中学</t>
  </si>
  <si>
    <t>袁骁</t>
  </si>
  <si>
    <t>P6Y5JGcM8-528-006-zU-002-dKN-041-1-JJu-03-4c1</t>
  </si>
  <si>
    <t>飓风突击队</t>
  </si>
  <si>
    <t>陆雪梅</t>
  </si>
  <si>
    <t>陆鑫宇</t>
  </si>
  <si>
    <t>P6Y5JGYmO-528-006-zq-002-QEx-041-1-oem-03-we4</t>
  </si>
  <si>
    <t>云帆科创队</t>
  </si>
  <si>
    <t>杨云凯</t>
  </si>
  <si>
    <t>P6Y5JGYmp-528-006-Hp-002-lPy-041-1-DRI-03-PDs</t>
  </si>
  <si>
    <t>天工机甲团</t>
  </si>
  <si>
    <t>张秋实</t>
  </si>
  <si>
    <t>P6Y5JGYmW-528-006-EN-002-HLC-041-1-kEo-03-zjo</t>
  </si>
  <si>
    <t>深空探界</t>
  </si>
  <si>
    <t>杨天翼</t>
  </si>
  <si>
    <t>P6Y5JGcIH-528-006-ei-002-TUo-041-1-zH3-03-BiQ</t>
  </si>
  <si>
    <t>ZZYZZS_01队</t>
  </si>
  <si>
    <t>陈顺丰</t>
  </si>
  <si>
    <t>赖辰淅</t>
  </si>
  <si>
    <t>P6Y5JGcVp-528-006-YJ-002-bNI-041-1-lzW-03-4cK</t>
  </si>
  <si>
    <t>袁钶杰</t>
  </si>
  <si>
    <t>P6Y5JGcMC-528-006-f6-002-vS3-041-1-tnY-03-tbt</t>
  </si>
  <si>
    <t>邗江一队</t>
  </si>
  <si>
    <t>江苏省邗江中学</t>
  </si>
  <si>
    <t>盛锡铭</t>
  </si>
  <si>
    <t>王梓越</t>
  </si>
  <si>
    <t>P6Y5JGcIY-528-006-nn-002-hVG-041-1-2pn-03-ZGg</t>
  </si>
  <si>
    <t>昆中一队</t>
  </si>
  <si>
    <t>昆山市第一中学</t>
  </si>
  <si>
    <t>李柠喆</t>
  </si>
  <si>
    <t>P6Y5JGcMu-528-006-GY-002-dkN-041-1-sQs-03-IiC</t>
  </si>
  <si>
    <t>江阴一中二队</t>
  </si>
  <si>
    <t>江阴市第一中学</t>
  </si>
  <si>
    <t>贡学青</t>
  </si>
  <si>
    <t>杨瀚森</t>
  </si>
  <si>
    <t>P6Y5JGcfQ-528-006-L0-002-TFO-041-1-U3t-03-hq0</t>
  </si>
  <si>
    <t>金陵2队</t>
  </si>
  <si>
    <t>刘泓茗</t>
  </si>
  <si>
    <t>P6Y5JGYnU-528-006-Xz-002-7uT-041-1-qzj-03-Vad</t>
  </si>
  <si>
    <t>泰州星际防御二队</t>
  </si>
  <si>
    <t>泰州市姜堰区罗塘高级中学</t>
  </si>
  <si>
    <t>许之涵</t>
  </si>
  <si>
    <t>P6Y5JGcMd-528-006-dB-002-4Fr-041-1-Pda-03-Ol9</t>
  </si>
  <si>
    <t>南通附中一队</t>
  </si>
  <si>
    <t>陶檬</t>
  </si>
  <si>
    <t>P6Y5JGcMt-528-006-2r-002-Y6A-041-1-v5s-03-weB</t>
  </si>
  <si>
    <t>科技1队</t>
  </si>
  <si>
    <t>济南育秀中学</t>
  </si>
  <si>
    <t>P6Y5JGcM5-528-006-ai-002-tUL-041-1-7O6-03-1LY</t>
  </si>
  <si>
    <t>无限1队</t>
  </si>
  <si>
    <t>济南高新区海川中学</t>
  </si>
  <si>
    <t>王志高</t>
  </si>
  <si>
    <t>P6Y5JGcMH-528-006-Yy-002-k99-041-1-it4-03-hZs</t>
  </si>
  <si>
    <t>如皋市第一中学队</t>
  </si>
  <si>
    <t>如皋市第一中学</t>
  </si>
  <si>
    <t>徐曹冉</t>
  </si>
  <si>
    <t>P6Y5JGYEa-528-006-GD-003-fI6-043-1-of9-03-JAP</t>
  </si>
  <si>
    <t>WHALESBOT弹无虚发</t>
  </si>
  <si>
    <t>刀锋队</t>
  </si>
  <si>
    <t>阿瓦提县第八中学（鲁迅高中）</t>
  </si>
  <si>
    <t>张延伟</t>
  </si>
  <si>
    <t>阿力木江·艾力|唐彻</t>
  </si>
  <si>
    <t>P6Y5JGYn2-528-006-ob-003-Gw5-043-1-OoX-03-Gzm</t>
  </si>
  <si>
    <t>常州市新北区实验中学1队</t>
  </si>
  <si>
    <t>常州市新北区实验中学</t>
  </si>
  <si>
    <t>徐毅</t>
  </si>
  <si>
    <t>王皓|邹奕程</t>
  </si>
  <si>
    <t>P6Y5JGYEQ-528-006-Ht-003-BC7-043-1-qBH-03-CzR</t>
  </si>
  <si>
    <t>龙实机器人1队</t>
  </si>
  <si>
    <t>张翼鹏|赵轩锴</t>
  </si>
  <si>
    <t>P6Y5JGjzg-528-006-Mq-003-U7z-043-1-S46-03-F8V</t>
  </si>
  <si>
    <t>双王煜钧盟</t>
  </si>
  <si>
    <t>晋江市南侨中学</t>
  </si>
  <si>
    <t>陈超颖</t>
  </si>
  <si>
    <t>王煜|王钧泽</t>
  </si>
  <si>
    <t>八强</t>
  </si>
  <si>
    <t>P6Y5JGjze-528-006-mA-003-jfG-043-1-aPe-03-LyV</t>
  </si>
  <si>
    <t>南侨AG超会玩</t>
  </si>
  <si>
    <t>王旭辉|刘亮旎</t>
  </si>
  <si>
    <t>P6Y5JGjzD-528-006-3j-003-J6U-043-1-4lB-03-3qq</t>
  </si>
  <si>
    <t>南侨WBG</t>
  </si>
  <si>
    <t>林思翰|马邓骏宇</t>
  </si>
  <si>
    <t>P6Y5JGYEo-528-006-4D-003-OWI-043-1-n8X-03-0Ns</t>
  </si>
  <si>
    <t>智穹破壁队</t>
  </si>
  <si>
    <t>麦合木提·努尔阿不拉|艾丽非热·艾力</t>
  </si>
  <si>
    <t>P6Y5JGYny-528-006-pQ-003-rJH-043-1-jqT-03-CBT</t>
  </si>
  <si>
    <t>常州市新北区实验中学2队</t>
  </si>
  <si>
    <t>陈璐豪|芮明杰</t>
  </si>
  <si>
    <t>P6Y5JGcOf-528-006-CR-003-koA-043-1-tgI-03-Mz5</t>
  </si>
  <si>
    <t>梦之水星</t>
  </si>
  <si>
    <t>深圳市富源学校，深圳市宝安中学（集团）第二外国语学校</t>
  </si>
  <si>
    <t>邝乐</t>
  </si>
  <si>
    <t>白鹏荣|彭垠坤</t>
  </si>
  <si>
    <t>P6Y5JGcOM-528-006-Xm-003-VoJ-043-1-hMg-03-3aN</t>
  </si>
  <si>
    <t>梦之木星</t>
  </si>
  <si>
    <t>深圳市宝安中学（集团）第二外国语学校，深圳市宝安区华一实验学校</t>
  </si>
  <si>
    <t>潘俊烨|高佳鑫</t>
  </si>
  <si>
    <t>P6Y5JGcOJ-528-006-S9-003-9e7-043-1-yHT-03-KRE</t>
  </si>
  <si>
    <t>梦之火星</t>
  </si>
  <si>
    <t>深圳市富源学校，深圳外国语学校宝安学校</t>
  </si>
  <si>
    <t>李闯</t>
  </si>
  <si>
    <t>胡洋|潘贤瑞</t>
  </si>
  <si>
    <t>P6Y5JGcOi-528-006-GV-003-6IC-043-1-8W9-03-lXF</t>
  </si>
  <si>
    <t>二进制玩家</t>
  </si>
  <si>
    <t>无锡市堰桥高级中学 江苏省梅村高级中学</t>
  </si>
  <si>
    <t>张世鸿|宗施行</t>
  </si>
  <si>
    <t>P6Y5JGcOo-528-006-tN-003-fVP-043-1-CD7-03-g08</t>
  </si>
  <si>
    <t>弹无虚发A队</t>
  </si>
  <si>
    <t>无锡市第一中学 江苏省梅村高级中学</t>
  </si>
  <si>
    <t>惠依晨|张宸睿</t>
  </si>
  <si>
    <t>P6Y5JGcOC-528-006-UA-003-tnb-043-1-f3x-03-jCd</t>
  </si>
  <si>
    <t>电子榨菜研究社</t>
  </si>
  <si>
    <t>江苏省梅村高级中学空港分校 无锡市锡山区锡东高级中学</t>
  </si>
  <si>
    <t>许闰|卢泓轩</t>
  </si>
  <si>
    <t>P6Y5JGjZP-528-006-Gc-003-MgN-043-1-Q0y-03-W4A</t>
  </si>
  <si>
    <t>南侨破晓队</t>
  </si>
  <si>
    <t>丁琪龙|翁铭茜</t>
  </si>
  <si>
    <t>P6Y5JGYnw-528-006-Kt-003-qN9-043-1-7VR-03-z3J</t>
  </si>
  <si>
    <t>弹无虚发C队</t>
  </si>
  <si>
    <t>南京外国语学校雨花国际学校 苏州市田家炳实验高级中学</t>
  </si>
  <si>
    <t>薛李芸|陈思元</t>
  </si>
  <si>
    <t>P6Y5JGYnA-528-006-Y8-003-8h8-043-1-8a5-03-gkB</t>
  </si>
  <si>
    <t>弹无虚发B队</t>
  </si>
  <si>
    <t>王松睿|司悦萌</t>
  </si>
  <si>
    <t>P6Y5JGYEp-528-006-cT-003-ijn-043-1-P50-03-VOQ</t>
  </si>
  <si>
    <t>梦之金星</t>
  </si>
  <si>
    <t>深圳市福永中学，深圳市宝安中学（集团）第二外国语学校</t>
  </si>
  <si>
    <t>吴鸿嘉|丁国桉</t>
  </si>
  <si>
    <t>P6Y5JGYEj-528-006-me-003-QoM-043-1-B1Q-03-oBc</t>
  </si>
  <si>
    <t>梦之土星</t>
  </si>
  <si>
    <t>深圳市沙井中学，深圳市宝安中学外国语学校（集团）博雅学校</t>
  </si>
  <si>
    <t>尹锦龙|赵泽霖</t>
  </si>
  <si>
    <t>P6Y5JGYE8-528-006-WX-003-Xwm-043-1-xGK-03-yKw</t>
  </si>
  <si>
    <t>龙实机器人2队</t>
  </si>
  <si>
    <t>周淑瑶|姚欣炯</t>
  </si>
  <si>
    <t>P6Y5JGYEK-528-006-Mr-003-xdE-043-1-Rfl-03-OpJ</t>
  </si>
  <si>
    <t>杭高GT</t>
  </si>
  <si>
    <t>阿克苏市高级中学</t>
  </si>
  <si>
    <t>何兰珍</t>
  </si>
  <si>
    <t>高梓城|石远航</t>
  </si>
  <si>
    <t>P6Y5JGcoh-528-006-kO-002-nJg-042-1-kEf-01-Uga</t>
  </si>
  <si>
    <t>WHALESBOT星空竞技场</t>
  </si>
  <si>
    <t>登云星空一队</t>
  </si>
  <si>
    <t>吴周喆|陆文博</t>
  </si>
  <si>
    <t>P6Y5JGc6M-528-006-d6-002-baV-042-1-HZo-01-3g6</t>
  </si>
  <si>
    <t>爱程3队</t>
  </si>
  <si>
    <t>贵阳市第一实验小学</t>
  </si>
  <si>
    <t>杨润</t>
  </si>
  <si>
    <t>孙宇成</t>
  </si>
  <si>
    <t>P6Y5JGcSd-528-006-Z5-002-6Pl-042-1-VG4-01-cKD</t>
  </si>
  <si>
    <t>登云星空五队</t>
  </si>
  <si>
    <t>薛佳杨|鲁羿呈</t>
  </si>
  <si>
    <t>P6Y5JGcXg-528-006-Ki-002-Axt-042-1-q36-01-ggp</t>
  </si>
  <si>
    <t>胜创队</t>
  </si>
  <si>
    <t>福建省晋江市晋江学校</t>
  </si>
  <si>
    <t>许雅欣</t>
  </si>
  <si>
    <t>王浩宇|吴妙菡</t>
  </si>
  <si>
    <t>P6Y5JGc6C-528-006-eL-002-6BG-042-1-A2c-01-cSs</t>
  </si>
  <si>
    <t>贵阳市乌当区为明温泉实验学校战队</t>
  </si>
  <si>
    <t>贵阳市乌当区为明温泉实验学校</t>
  </si>
  <si>
    <t>严仁利</t>
  </si>
  <si>
    <t>舒孝国</t>
  </si>
  <si>
    <t>P6Y5JGcii-528-006-vM-002-rCO-042-1-XL8-01-195</t>
  </si>
  <si>
    <t>爱彼星空1队</t>
  </si>
  <si>
    <t>三亚市吉阳区丹州小学、中国人民大学附属中学三亚学校</t>
  </si>
  <si>
    <t>王欣宇</t>
  </si>
  <si>
    <t>李时安|张瀚文</t>
  </si>
  <si>
    <t>P6Y5JGN9b-528-006-QG-002-jlL-042-1-OA3-01-hFC</t>
  </si>
  <si>
    <t>嘟嘟鱼战队</t>
  </si>
  <si>
    <t>大连明星小学/大连辽师附属第二中学</t>
  </si>
  <si>
    <t>张在超</t>
  </si>
  <si>
    <t>任泽航|孙艺萌</t>
  </si>
  <si>
    <t>P6Y5JGcSH-528-006-Ru-002-zPN-042-1-QdM-01-z59</t>
  </si>
  <si>
    <t>天津赛嘉武清9队</t>
  </si>
  <si>
    <t>天津赛嘉编程培训学校</t>
  </si>
  <si>
    <t>王淼</t>
  </si>
  <si>
    <t>李宗政|李宗泽</t>
  </si>
  <si>
    <t>P6Y5JGc65-528-006-vV-002-Nmw-042-1-32S-01-JTO</t>
  </si>
  <si>
    <t>高新实验111队</t>
  </si>
  <si>
    <t>郭强</t>
  </si>
  <si>
    <t>郝宇澄|张锦坤</t>
  </si>
  <si>
    <t>十六强</t>
  </si>
  <si>
    <t>P6Y5JGN9x-528-006-1H-002-UgZ-042-1-VWf-01-sI4</t>
  </si>
  <si>
    <t>崇贤科创二队</t>
  </si>
  <si>
    <t>杭州市临平区崇贤第一小学</t>
  </si>
  <si>
    <t>魏巍</t>
  </si>
  <si>
    <t>左佑|周俊玺</t>
  </si>
  <si>
    <t>P6Y5JGcXx-528-006-nj-002-PVl-042-1-74j-01-veV</t>
  </si>
  <si>
    <t>育小星空极客五队</t>
  </si>
  <si>
    <t>杭州锦绣·育才中学附属学校</t>
  </si>
  <si>
    <t>王炜宸|谢宇沁</t>
  </si>
  <si>
    <t>P6Y5JGcXD-528-006-6O-002-Og2-042-1-8bY-01-u9R</t>
  </si>
  <si>
    <t>勇创队</t>
  </si>
  <si>
    <t>高秀华</t>
  </si>
  <si>
    <t>吴镇南|吴恬馨</t>
  </si>
  <si>
    <t>P6Y5JGc6X-528-006-qn-002-Y1B-042-1-b0n-01-jlw</t>
  </si>
  <si>
    <t>穹顶仲裁</t>
  </si>
  <si>
    <t>福泉市牛场堡子小学</t>
  </si>
  <si>
    <t>钟友方</t>
  </si>
  <si>
    <t>胡钦云|李劲羽</t>
  </si>
  <si>
    <t>P6Y5JGc6K-528-006-FD-002-4Wd-042-1-Bsw-01-8uT</t>
  </si>
  <si>
    <t>超限脉冲</t>
  </si>
  <si>
    <t>黎昆玲</t>
  </si>
  <si>
    <t>杨昀茜|黎忠海</t>
  </si>
  <si>
    <t>P6Y5JGcie-528-006-Hz-002-ca1-042-1-O71-01-8g0</t>
  </si>
  <si>
    <t>西安高新实验2队</t>
  </si>
  <si>
    <t>温家铭|张宇暄</t>
  </si>
  <si>
    <t>P6Y5JGcaO-528-006-IP-002-oZL-042-1-n1v-01-R0U</t>
  </si>
  <si>
    <t>莒南相沟镇中心小学1队</t>
  </si>
  <si>
    <t>莒南县相沟镇中心小学   莒南县第二小学</t>
  </si>
  <si>
    <t>陈国栋</t>
  </si>
  <si>
    <t>刘瀚文|石涵文</t>
  </si>
  <si>
    <t>P6Y5JGci3-528-006-KB-002-ezs-042-1-cva-01-KWY</t>
  </si>
  <si>
    <t>文小星空竞技1队</t>
  </si>
  <si>
    <t>张洛晟|刘宸萱</t>
  </si>
  <si>
    <t>P6Y5JGc69-528-006-oS-002-lKV-042-1-0MK-01-JWU</t>
  </si>
  <si>
    <t>贵阳市南明区华麟学校机器人战队</t>
  </si>
  <si>
    <t>贵阳市南明区华麟学校</t>
  </si>
  <si>
    <t>冯一</t>
  </si>
  <si>
    <t>付秉宸</t>
  </si>
  <si>
    <t>P6Y5JGcSk-528-006-Li-002-x6z-042-1-UXc-01-u9u</t>
  </si>
  <si>
    <t>无极限战队</t>
  </si>
  <si>
    <t>杭州市余杭区良渚第一小学</t>
  </si>
  <si>
    <t>赵积龙</t>
  </si>
  <si>
    <t>蒋忻辰|任允泽</t>
  </si>
  <si>
    <t>P6Y5JGcXV-528-006-NT-002-nZ1-042-1-3hm-01-i5p</t>
  </si>
  <si>
    <t>育小星空极客三队</t>
  </si>
  <si>
    <t>孟响|牛峻豪</t>
  </si>
  <si>
    <t>P6Y5JGcal-528-006-Ob-002-SuW-042-1-yIn-01-kDp</t>
  </si>
  <si>
    <t>莒南县相沟镇中心小学2队</t>
  </si>
  <si>
    <t>莒南县相沟镇中心小学  莒南县第二小学</t>
  </si>
  <si>
    <t>刘赫轩|吴姝桦</t>
  </si>
  <si>
    <t>P6Y5JGcSg-528-006-Ed-002-lok-042-1-46Q-01-qTO</t>
  </si>
  <si>
    <t>京杭星空极客二队</t>
  </si>
  <si>
    <t>丁楷宸|胡芯宁</t>
  </si>
  <si>
    <t>P6Y5JGcXa-528-006-bi-002-O2m-042-1-V3J-01-PfJ</t>
  </si>
  <si>
    <t>登云星空六队</t>
  </si>
  <si>
    <t>朱梓菡|徐生生</t>
  </si>
  <si>
    <t>P6Y5JGc6j-528-006-2o-002-OOL-042-1-615-01-Nya</t>
  </si>
  <si>
    <t>战神威龙</t>
  </si>
  <si>
    <t>广州市回民小学 广州市越秀区建设六马路小学</t>
  </si>
  <si>
    <t>张珺杰|陈翰隽</t>
  </si>
  <si>
    <t>P6Y5JGc6Q-528-006-O0-002-Wmb-042-1-KnB-01-W9f</t>
  </si>
  <si>
    <t>猛虎下山队</t>
  </si>
  <si>
    <t>广州市东川路小学 广州市越秀区中星小学</t>
  </si>
  <si>
    <t>谢文诺|石羽灏</t>
  </si>
  <si>
    <t>P6Y5JGc6E-528-006-Wt-002-b0P-042-1-nul-01-DX3</t>
  </si>
  <si>
    <t>能量宝石队</t>
  </si>
  <si>
    <t>广大附中黄埔实验学校 广州市红火炬小学</t>
  </si>
  <si>
    <t>张栗宁|窦英睿</t>
  </si>
  <si>
    <t>P6Y5JGc6p-528-006-Xp-002-7gY-042-1-0pq-01-YsF</t>
  </si>
  <si>
    <t>领航智创</t>
  </si>
  <si>
    <t>凤冈县第三小学</t>
  </si>
  <si>
    <t>刘濠颉|杨旭荛</t>
  </si>
  <si>
    <t>P6Y5JGcaP-528-006-Uc-002-pSX-042-1-AhM-01-DX2</t>
  </si>
  <si>
    <t>锐胜队</t>
  </si>
  <si>
    <t>姚清赟</t>
  </si>
  <si>
    <t>王鑫豪|姚苈纹</t>
  </si>
  <si>
    <t>P6Y5JGc6I-528-006-GB-002-mw7-042-1-r4o-01-V0Y</t>
  </si>
  <si>
    <t>深空锆石</t>
  </si>
  <si>
    <t>李金健</t>
  </si>
  <si>
    <t>刘永恒|孔庆萱</t>
  </si>
  <si>
    <t>P6Y5JGc60-528-006-qq-002-Fb6-042-1-mjv-01-0Pn</t>
  </si>
  <si>
    <t>量子锋刃</t>
  </si>
  <si>
    <t>王芝道</t>
  </si>
  <si>
    <t>李显涛</t>
  </si>
  <si>
    <t>P6Y5JGc6b-528-006-zD-002-oHC-042-1-9X4-01-UJo</t>
  </si>
  <si>
    <t>紫荆1队</t>
  </si>
  <si>
    <t>重庆市江北区玉带山小学校</t>
  </si>
  <si>
    <t>黄龙轩|刘泊瑶</t>
  </si>
  <si>
    <t>P6Y5JGc6w-528-006-2T-002-QpF-042-1-IsO-01-eEP</t>
  </si>
  <si>
    <t>紫荆2队</t>
  </si>
  <si>
    <t>张俊锋</t>
  </si>
  <si>
    <t>唐健鑫|尹仁博</t>
  </si>
  <si>
    <t>P6Y5JGc6c-528-006-5O-002-Prd-042-1-Ykx-01-GHL</t>
  </si>
  <si>
    <t>爱程6队</t>
  </si>
  <si>
    <t>贵阳市云岩区人贵实验小学</t>
  </si>
  <si>
    <t>周云</t>
  </si>
  <si>
    <t>杨博瀚</t>
  </si>
  <si>
    <t>P6Y5JGcoy-528-006-r2-002-djU-042-1-o0A-01-lgz</t>
  </si>
  <si>
    <t>爱程2队</t>
  </si>
  <si>
    <t>贵阳市观山湖区世纪城小学</t>
  </si>
  <si>
    <t>金琴</t>
  </si>
  <si>
    <t>黄鑫杰</t>
  </si>
  <si>
    <t>P6Y5JGcio-528-006-Tv-002-QRO-042-1-1oV-01-VgQ</t>
  </si>
  <si>
    <t>爱彼星空7队</t>
  </si>
  <si>
    <t>海南鲁迅中学巴哈马校区、三亚华侨学校</t>
  </si>
  <si>
    <t>施恩泽宇|刘宸纲</t>
  </si>
  <si>
    <t>P6Y5JGcK5-528-006-3c-002-gJV-042-1-vAi-01-h6M</t>
  </si>
  <si>
    <t>乐堂十二队</t>
  </si>
  <si>
    <t>邯山区农林路小学</t>
  </si>
  <si>
    <t>吴东</t>
  </si>
  <si>
    <t>康澍凯|洪慧萱</t>
  </si>
  <si>
    <t>P6Y5JGcKI-528-006-XM-002-nWG-042-1-bi9-01-yEw</t>
  </si>
  <si>
    <t>乐堂十六队</t>
  </si>
  <si>
    <t>丛台区汉光实验学校</t>
  </si>
  <si>
    <t>王莫凡|张轩瑜</t>
  </si>
  <si>
    <t>P6Y5JGcKM-528-006-x8-002-DmZ-042-1-4P8-01-bwC</t>
  </si>
  <si>
    <t>乐堂无畏队队</t>
  </si>
  <si>
    <t>邯郸市汉光实验学校</t>
  </si>
  <si>
    <t>龚子童|郭家旭</t>
  </si>
  <si>
    <t>P6Y5JGcig-528-006-Qh-002-j9u-042-1-3O2-01-X20</t>
  </si>
  <si>
    <t>西安高新实验3队</t>
  </si>
  <si>
    <t>付子禾|李宇宸</t>
  </si>
  <si>
    <t>P6Y5JGciD-528-006-Wk-002-rAd-042-1-OUg-01-ykz</t>
  </si>
  <si>
    <t>西安高新实验1队</t>
  </si>
  <si>
    <t>石墨轩|崔宸彬</t>
  </si>
  <si>
    <t>P6Y5JGc6P-528-006-GM-002-FIr-042-1-Nqk-01-DFC</t>
  </si>
  <si>
    <t>西安高新实验5队</t>
  </si>
  <si>
    <t>叶智骁|张雨茗</t>
  </si>
  <si>
    <t>P6Y5JGcab-528-006-LP-002-1ZO-042-1-NXQ-01-5qf</t>
  </si>
  <si>
    <t>小学2部星空1队</t>
  </si>
  <si>
    <t>冯剑桥</t>
  </si>
  <si>
    <t>许俊哲|付俊皓</t>
  </si>
  <si>
    <t>P6Y5JGciN-528-006-b4-002-Hyr-042-1-uvR-01-dMN</t>
  </si>
  <si>
    <t>爱彼星空2队</t>
  </si>
  <si>
    <t>三亚寰岛实验小学、三亚外国语学校</t>
  </si>
  <si>
    <t>谭宇熙|Arvin Lang</t>
  </si>
  <si>
    <t>P6Y5JGN9c-528-006-Lv-002-BkP-042-1-gLZ-01-bVr</t>
  </si>
  <si>
    <t>智械突围队</t>
  </si>
  <si>
    <t>杭州市余杭区绿城育华翡翠城学校，杭州狄邦文理学校</t>
  </si>
  <si>
    <t>陈帅臻|周鑫</t>
  </si>
  <si>
    <t>P6Y5JGN9I-528-006-Dq-002-l4b-042-1-1rW-01-REF</t>
  </si>
  <si>
    <t>崇贤科创一队</t>
  </si>
  <si>
    <t>何欣玥|沈宇婷</t>
  </si>
  <si>
    <t>P6Y5JGcSl-528-006-kn-002-G4T-042-1-1O2-01-iRL</t>
  </si>
  <si>
    <t>天津赛嘉武清8队</t>
  </si>
  <si>
    <t>崔耘溪|陈帝延</t>
  </si>
  <si>
    <t>P6Y5JGcSY-528-006-Yn-002-74X-042-1-6ZP-01-dFO</t>
  </si>
  <si>
    <t>天津赛嘉武清10队</t>
  </si>
  <si>
    <t>张鑫博|罗远嘉懿</t>
  </si>
  <si>
    <t>P6Y5JGc0w-528-006-at-002-Um7-042-1-Lr0-03-9w1</t>
  </si>
  <si>
    <t>中泰科创二队</t>
  </si>
  <si>
    <t>杭州市余杭区中泰中学</t>
  </si>
  <si>
    <t>叶逢春</t>
  </si>
  <si>
    <t>卢子涛</t>
  </si>
  <si>
    <t>P6Y5JGcp7-528-006-iO-002-jfS-042-1-bHF-03-Skq</t>
  </si>
  <si>
    <t>仓中科创一队</t>
  </si>
  <si>
    <t>杭州市余杭区仓前中学</t>
  </si>
  <si>
    <t>张昊岚</t>
  </si>
  <si>
    <t>李锦润|王锐</t>
  </si>
  <si>
    <t>P6Y5JGcpk-528-006-mr-002-zS8-042-1-jh9-03-OGr</t>
  </si>
  <si>
    <t>学军径山科创一队</t>
  </si>
  <si>
    <t>杭州学军中学教育集团径山高级中学</t>
  </si>
  <si>
    <t>郑宇琳</t>
  </si>
  <si>
    <t>蒋宇哲|孙浩宸</t>
  </si>
  <si>
    <t>P6Y5JGc9v-528-006-DY-002-Y1m-042-1-SeE-03-x6z</t>
  </si>
  <si>
    <t>红芯战队A</t>
  </si>
  <si>
    <t>成都市树德协进中学</t>
  </si>
  <si>
    <t>肖青松</t>
  </si>
  <si>
    <t>张睿|王静怡</t>
  </si>
  <si>
    <t>十二强</t>
  </si>
  <si>
    <t>P6Y5JGc92-528-006-iR-002-9Vx-042-1-XZQ-03-WY8</t>
  </si>
  <si>
    <t>红芯战队C</t>
  </si>
  <si>
    <t>李琴溪</t>
  </si>
  <si>
    <t>陈灏骞|吴耀之</t>
  </si>
  <si>
    <t>P6Y5JGcp8-528-006-mT-002-5bK-042-1-rpX-03-OMh</t>
  </si>
  <si>
    <t>正阳高中2队</t>
  </si>
  <si>
    <t>正阳县高级中学</t>
  </si>
  <si>
    <t>熊志阳</t>
  </si>
  <si>
    <t>周昆鹏|王天磊</t>
  </si>
  <si>
    <t>P6Y5JGc9I-528-006-17-002-Puv-042-1-2R2-03-xCS</t>
  </si>
  <si>
    <t>全息猎手</t>
  </si>
  <si>
    <t>付伟宸|王星淳</t>
  </si>
  <si>
    <t>P6Y5JGc96-528-006-mQ-002-fUJ-042-1-CPf-03-qBN</t>
  </si>
  <si>
    <t>全息矩阵</t>
  </si>
  <si>
    <t>三亚市第一中学、三亚市崖州湾科技城南开中学</t>
  </si>
  <si>
    <t>刘利红</t>
  </si>
  <si>
    <t>陈晨|符品俊</t>
  </si>
  <si>
    <t>P6Y5JGcC4-528-006-Ha-002-F2Y-042-1-CVW-03-4vo</t>
  </si>
  <si>
    <t>芯途开拓者</t>
  </si>
  <si>
    <t>凤冈县第五中学</t>
  </si>
  <si>
    <t>任博林|田俊曦</t>
  </si>
  <si>
    <t>P6Y5JGcNn-528-006-dU-002-txJ-042-1-w48-03-lDK</t>
  </si>
  <si>
    <t>文山中学银河战队</t>
  </si>
  <si>
    <t>昌邑市文山中学</t>
  </si>
  <si>
    <t>任正宇|高宇涵</t>
  </si>
  <si>
    <t>P6Y5JGcNJ-528-006-AD-002-4EJ-042-1-bXw-03-x0H</t>
  </si>
  <si>
    <t>Code航昇队</t>
  </si>
  <si>
    <t>扬州中学教育集团树人学校 扬州市翠岗中学</t>
  </si>
  <si>
    <t>钱坤</t>
  </si>
  <si>
    <t>胡允昇|陈子航</t>
  </si>
  <si>
    <t>P6Y5JGY3q-528-006-cL-002-TmO-042-1-lF6-03-nSk</t>
  </si>
  <si>
    <t>STG4</t>
  </si>
  <si>
    <t>江苏省太仓高级中学</t>
  </si>
  <si>
    <t>吴越|刘可欣</t>
  </si>
  <si>
    <t>P6Y5JGcpr-528-006-Hc-002-0ai-042-1-EHT-03-zST</t>
  </si>
  <si>
    <t>正阳高中1队</t>
  </si>
  <si>
    <t>李金泽|朱子奥</t>
  </si>
  <si>
    <t>二十四强</t>
  </si>
  <si>
    <t>P6Y5JGc93-528-006-Ly-002-hOn-042-1-zT2-03-oyu</t>
  </si>
  <si>
    <t>运河1队</t>
  </si>
  <si>
    <t>北京市通州区运河中学</t>
  </si>
  <si>
    <t>杨海沙</t>
  </si>
  <si>
    <t>陈怿溪|李定烜</t>
  </si>
  <si>
    <t>P6Y5JGcCU-528-006-ah-002-Tay-042-1-QGC-03-71B</t>
  </si>
  <si>
    <t>深空算力之巅</t>
  </si>
  <si>
    <t>朱克珍</t>
  </si>
  <si>
    <t>陈银鑫|王黎滨</t>
  </si>
  <si>
    <t>P6Y5JGcN1-528-006-Q5-002-Oj3-042-1-K1s-03-nIW</t>
  </si>
  <si>
    <t>挑战未来</t>
  </si>
  <si>
    <t>潍坊市潍城区臻晖教育培训学校</t>
  </si>
  <si>
    <t>孙晓璐</t>
  </si>
  <si>
    <t>杜俊烨|李仟佐</t>
  </si>
  <si>
    <t>P6Y5JGcNe-528-006-4M-002-2AB-042-1-lZh-03-Z6b</t>
  </si>
  <si>
    <t>辰启队</t>
  </si>
  <si>
    <t>郭志萱|王程俊</t>
  </si>
  <si>
    <t>P6Y5JGcpF-528-006-8n-002-oXc-042-1-Cdb-03-dXU</t>
  </si>
  <si>
    <t>学军径山科创二队</t>
  </si>
  <si>
    <t>张皓呈|费宇浩</t>
  </si>
  <si>
    <t>P6Y5JGcCL-528-006-2H-002-JwQ-042-1-ibJ-03-YrR</t>
  </si>
  <si>
    <t>合肥一六八中学捷报队</t>
  </si>
  <si>
    <t>合肥一六八中学</t>
  </si>
  <si>
    <t>夏然然</t>
  </si>
  <si>
    <t>丁博扬|王沛祺</t>
  </si>
  <si>
    <t>P6Y5JGc0z-528-006-Xt-002-3dz-042-1-8Rx-03-O3Q</t>
  </si>
  <si>
    <t>闲林科创二队</t>
  </si>
  <si>
    <t>杭州市余杭区闲林中学</t>
  </si>
  <si>
    <t>王一苹</t>
  </si>
  <si>
    <t>徐子韩|郝泳涵</t>
  </si>
  <si>
    <t>P6Y5JGc02-528-006-AO-002-7Go-042-1-MZR-03-CKW</t>
  </si>
  <si>
    <t>中泰科创一队</t>
  </si>
  <si>
    <t>彭宇辰|郑宇泽</t>
  </si>
  <si>
    <t>P6Y5JGcCf-528-006-9u-002-RnG-042-1-cp6-03-YyK</t>
  </si>
  <si>
    <t>昆一西山星空队</t>
  </si>
  <si>
    <t>马梓辰|瞿千译</t>
  </si>
  <si>
    <t>P6Y5JGN9r-528-006-wE-002-Tlr-042-1-7UU-03-Tic</t>
  </si>
  <si>
    <t>乐堂天马行空队</t>
  </si>
  <si>
    <t>邯郸市丛台区第二十三中学</t>
  </si>
  <si>
    <t>陈思远|王宸锡</t>
  </si>
  <si>
    <t>P6Y5JGY3V-528-006-Kz-002-Ibm-042-1-odH-03-trw</t>
  </si>
  <si>
    <t>TSG1</t>
  </si>
  <si>
    <t>薛诚|李慧雯</t>
  </si>
  <si>
    <t>P6Y5JGc9z-528-006-nd-002-OL4-042-1-COw-03-YOz</t>
  </si>
  <si>
    <t>红芯战队B</t>
  </si>
  <si>
    <t>刘王子轩|卫蔚卓然</t>
  </si>
  <si>
    <t>P6Y5JGcCz-528-006-Ai-002-74R-042-1-H9O-03-shR</t>
  </si>
  <si>
    <t>西安市团结实验学校挑战赛队伍</t>
  </si>
  <si>
    <t>西安市团结实验学校</t>
  </si>
  <si>
    <t>李艳</t>
  </si>
  <si>
    <t>于轹天|过瑾涵</t>
  </si>
  <si>
    <t>P6Y5JGcCv-528-006-V6-002-URc-042-1-Srr-03-yWZ</t>
  </si>
  <si>
    <t>JDFZ</t>
  </si>
  <si>
    <t>张春燕</t>
  </si>
  <si>
    <t>王梓旭|司书影</t>
  </si>
  <si>
    <t>P6Y5JGc9S-528-006-yI-002-1EI-042-1-e1Z-03-pia</t>
  </si>
  <si>
    <t>赛博蜂巢</t>
  </si>
  <si>
    <t>三亚市第二中学、西南大学三亚中学</t>
  </si>
  <si>
    <t>李晓亮</t>
  </si>
  <si>
    <t>简祥宸|孙荣声</t>
  </si>
  <si>
    <t>P6Y5JGcN9-528-006-R1-002-j5g-042-1-xJk-03-LgU</t>
  </si>
  <si>
    <t>stg9</t>
  </si>
  <si>
    <t>江苏省太仓高级中学 太仓市明德高级中学</t>
  </si>
  <si>
    <t>徐文满</t>
  </si>
  <si>
    <t>张东烨|李紫嫣</t>
  </si>
  <si>
    <t>P6Y5JGc9g-528-006-9Q-002-8O9-042-1-VxV-03-utI</t>
  </si>
  <si>
    <t>运河3队</t>
  </si>
  <si>
    <t>朱璇</t>
  </si>
  <si>
    <t>朱沐轩|李子萌</t>
  </si>
  <si>
    <t>P6Y5JGc9D-528-006-bm-002-5Oz-042-1-UfA-03-VrB</t>
  </si>
  <si>
    <t>运河7队</t>
  </si>
  <si>
    <t>丁柏卿|蔡毅辰</t>
  </si>
  <si>
    <t>P6Y5JGcCM-528-006-90-002-wHp-042-1-8Te-03-Rnb</t>
  </si>
  <si>
    <t>玉师附中星空一队</t>
  </si>
  <si>
    <t>玉溪师范学院附属中学</t>
  </si>
  <si>
    <t>饶刚</t>
  </si>
  <si>
    <t>王裕淳|田琳溪</t>
  </si>
  <si>
    <t>P6Y5JGc9b-528-006-U0-002-exJ-042-1-dAG-03-4Qz</t>
  </si>
  <si>
    <t>合八一队</t>
  </si>
  <si>
    <t>安徽省合肥市第八中学</t>
  </si>
  <si>
    <t>肖晓</t>
  </si>
  <si>
    <t>张汇岩|王静怡</t>
  </si>
  <si>
    <t>P6Y5JGc9t-528-006-nN-002-99R-042-1-zuS-03-WNJ</t>
  </si>
  <si>
    <t>合八二队</t>
  </si>
  <si>
    <t>范瑜瑾|杨晨曦</t>
  </si>
  <si>
    <t>P6Y5JGcpO-528-006-hN-002-9a8-042-1-VL5-03-ySI</t>
  </si>
  <si>
    <t>突泉一中一队</t>
  </si>
  <si>
    <t>突泉县第一中学</t>
  </si>
  <si>
    <t>赵焱</t>
  </si>
  <si>
    <t>潘茂辰|王畅</t>
  </si>
  <si>
    <t>P6Y5JGcpj-528-006-nc-002-MuG-042-1-nd9-03-yn1</t>
  </si>
  <si>
    <t>突泉一中二队</t>
  </si>
  <si>
    <t>董玉权</t>
  </si>
  <si>
    <t>刘美含|郭馨宇</t>
  </si>
  <si>
    <t>P6Y5JGcCp-528-006-OO-002-pSw-042-1-Nlt-03-pTm</t>
  </si>
  <si>
    <t>科龙千金队</t>
  </si>
  <si>
    <t>邓小峰</t>
  </si>
  <si>
    <t>杨千瑶|金苇婷</t>
  </si>
  <si>
    <t>P6Y5JGcC0-528-006-b4-002-qqb-042-1-CMI-03-A1v</t>
  </si>
  <si>
    <t>科龙飞晗队</t>
  </si>
  <si>
    <t>翁晗|伍鸿飞</t>
  </si>
  <si>
    <t>P6Y5JGcCl-528-006-PB-002-OTo-042-1-m6R-03-r92</t>
  </si>
  <si>
    <t>科龙新诚队</t>
  </si>
  <si>
    <t>杨航</t>
  </si>
  <si>
    <t>邓新于|黄思诚</t>
  </si>
  <si>
    <t>P6Y5JGcpH-528-006-3H-002-N7o-042-1-kqK-03-Z7O</t>
  </si>
  <si>
    <t>合肥一六八中学极星队</t>
  </si>
  <si>
    <t>赵紫涵|刘玥希</t>
  </si>
  <si>
    <t>P6Y5JGcNR-528-006-OL-002-D7B-042-1-nkr-03-zOI</t>
  </si>
  <si>
    <t>昌邑一中银河战队</t>
  </si>
  <si>
    <t>昌邑市第一中学</t>
  </si>
  <si>
    <t>韩红蕾</t>
  </si>
  <si>
    <t>刘康祺|魏同泽</t>
  </si>
  <si>
    <t>P6Y5JGcCN-528-006-C4-002-7Zo-042-1-5kh-03-OXN</t>
  </si>
  <si>
    <t>星芒智驭队</t>
  </si>
  <si>
    <t>杨浩浩|朱忠祥</t>
  </si>
  <si>
    <t>P6Y5JGcCt-528-006-J4-002-f0h-042-1-fbj-03-Ieb</t>
  </si>
  <si>
    <t>凤鸣高岗1号</t>
  </si>
  <si>
    <t>凤冈县第四中学</t>
  </si>
  <si>
    <t>张紫江</t>
  </si>
  <si>
    <t>李胜亮|安熙萌</t>
  </si>
  <si>
    <t>P6Y5JGcCC-528-006-0s-002-NiE-042-1-UzP-03-AOO</t>
  </si>
  <si>
    <t>凤鸣高岗2号</t>
  </si>
  <si>
    <t>谭易</t>
  </si>
  <si>
    <t>张俊驰|李明秦</t>
  </si>
  <si>
    <t>P6Y5JGN91-528-006-Uo-002-eBT-042-1-gNR-03-U3F</t>
  </si>
  <si>
    <t>乐堂决胜队</t>
  </si>
  <si>
    <t>邯郸市汉光中学</t>
  </si>
  <si>
    <t>侯思羽|刘宗汭</t>
  </si>
  <si>
    <t>P6Y5JGN9k-528-006-QP-002-e0s-042-1-Trt-03-BFE</t>
  </si>
  <si>
    <t>铄宇先锋队</t>
  </si>
  <si>
    <t>党伟伟</t>
  </si>
  <si>
    <t>薛恩铄|李昀修</t>
  </si>
  <si>
    <t>P6Y5JGcNX-528-006-vj-002-lwT-042-1-Nr4-03-dQJ</t>
  </si>
  <si>
    <t>博雅秦科队</t>
  </si>
  <si>
    <t>南京市博雅高级中学，南京师范大学附属高中秦淮科技高中</t>
  </si>
  <si>
    <t>孙凯</t>
  </si>
  <si>
    <t>周宸安|胡梓悦</t>
  </si>
  <si>
    <t>P6Y5JGc0I-528-006-l2-002-jIx-042-1-QYL-03-jAM</t>
  </si>
  <si>
    <t>一曼之星</t>
  </si>
  <si>
    <t>宜宾市一曼中学校</t>
  </si>
  <si>
    <t>邓名辉</t>
  </si>
  <si>
    <t>彭雨|彭政中</t>
  </si>
  <si>
    <t>P6Y5JGc0x-528-006-Gf-002-7uO-042-1-4z1-03-TSl</t>
  </si>
  <si>
    <t>一曼之光</t>
  </si>
  <si>
    <t>吴昊|黄梁宇</t>
  </si>
  <si>
    <t>P6Y5JGc0P-528-006-ku-002-FaE-042-1-WHF-03-fP3</t>
  </si>
  <si>
    <t>闲林科创一队</t>
  </si>
  <si>
    <t>李浩天|周晨欣</t>
  </si>
  <si>
    <t>P6Y5JGcNp-528-006-RX-002-Hk9-042-1-GRC-03-aJ6</t>
  </si>
  <si>
    <t>中华五中队</t>
  </si>
  <si>
    <t>南京市中华中学，南京市第五中学</t>
  </si>
  <si>
    <t>施家齐|王鹏翔</t>
  </si>
  <si>
    <t>P6Y5JGcCX-528-006-6o-002-d1v-042-1-FPc-03-ywG</t>
  </si>
  <si>
    <t>昆一西山竞技队</t>
  </si>
  <si>
    <t>蒋云龙</t>
  </si>
  <si>
    <t>龙郑|杨嘉恩</t>
  </si>
  <si>
    <t>P6Y5JGcNW-528-006-DT-002-6sU-042-1-XII-03-0ga</t>
  </si>
  <si>
    <t>输了就怪领队</t>
  </si>
  <si>
    <t>郭谦|吴凯琳</t>
  </si>
  <si>
    <t>P6Y5JGcNY-528-006-wh-002-0w6-042-1-NUU-03-4Gm</t>
  </si>
  <si>
    <t>新篁队</t>
  </si>
  <si>
    <t>王艳桦|姚鑫楠</t>
  </si>
  <si>
    <t>P6Y5JGcCa-528-006-U9-002-CND-042-1-Hcx-03-UBe</t>
  </si>
  <si>
    <t>凤鸣高岗3号</t>
  </si>
  <si>
    <t>李朋秦|宋浩嘉</t>
  </si>
  <si>
    <t>P6Y5JGcNO-528-006-g7-002-upN-042-1-qTJ-03-4pO</t>
  </si>
  <si>
    <t>南侨嘉豪队</t>
  </si>
  <si>
    <t>蒲世博|赖嘉豪</t>
  </si>
  <si>
    <t>P6Y5JGcpx-528-006-3a-002-OFl-042-1-hVh-03-kNA</t>
  </si>
  <si>
    <t>禹城市综合实验高中1队</t>
  </si>
  <si>
    <t>禹城市综合实验高中</t>
  </si>
  <si>
    <t>杨月琴</t>
  </si>
  <si>
    <t>刘希浩</t>
  </si>
  <si>
    <t>P6Y5JGjzq-528-006-u1-002-TQT-042-1-ih3-03-hCQ</t>
  </si>
  <si>
    <t>爱彼星空9队</t>
  </si>
  <si>
    <t>三亚华侨学校(侨新部)、三亚崖州湾科技城寰岛实验中学</t>
  </si>
  <si>
    <t>陈琼</t>
  </si>
  <si>
    <t>乔楚涵|杨安琪</t>
  </si>
  <si>
    <t>P6Y5JGjzc-528-006-td-002-5PO-042-1-ljJ-03-nBP</t>
  </si>
  <si>
    <t>爱彼星空8队</t>
  </si>
  <si>
    <t>三亚市迎宾中学、三亚市第四中学</t>
  </si>
  <si>
    <t>李佳阳|龙卿云</t>
  </si>
  <si>
    <t>P6Y5JGjzn-528-006-gC-002-sKG-042-1-w8h-03-xiM</t>
  </si>
  <si>
    <t>铜梁巴中可辰队</t>
  </si>
  <si>
    <t>何福平</t>
  </si>
  <si>
    <t>鲜宜辰|王镜可</t>
  </si>
  <si>
    <t>P6Y5JGjz3-528-006-55-002-v1l-042-1-1uy-03-NyK</t>
  </si>
  <si>
    <t>铜梁巴中睿阳队</t>
  </si>
  <si>
    <t>罗乾睿|殷郡阳</t>
  </si>
  <si>
    <t>P6Y5JGjzS-528-006-tf-002-6Mf-042-1-6sH-03-Mkp</t>
  </si>
  <si>
    <t>巨蟹队</t>
  </si>
  <si>
    <t>李中庸|黄淼</t>
  </si>
  <si>
    <t>P6Y5JGjzK-528-006-DD-002-NFz-042-1-SbG-03-M78</t>
  </si>
  <si>
    <t>东师附深1队</t>
  </si>
  <si>
    <t>东北师范大学附属中学深圳学校</t>
  </si>
  <si>
    <t>罗天|陈俊贤</t>
  </si>
  <si>
    <t>P6Y5JGc0e-528-006-5S-002-uXT-042-1-3y5-03-6he</t>
  </si>
  <si>
    <t>山东省莒南第一中学</t>
  </si>
  <si>
    <t>纪凡建</t>
  </si>
  <si>
    <t>孙小媛|左京蕙</t>
  </si>
  <si>
    <t>P6Y5JGjzC-528-006-Dk-002-uv4-042-1-Gqe-03-KZy</t>
  </si>
  <si>
    <t>东师附深5队</t>
  </si>
  <si>
    <t>张濡鹏</t>
  </si>
  <si>
    <t>P6Y5JGcpa-528-006-VB-002-HAR-042-1-p5z-03-QpP</t>
  </si>
  <si>
    <t>龙之舞</t>
  </si>
  <si>
    <t>孙铭阳|王海瑞</t>
  </si>
  <si>
    <t>P6Y5JGc9k-528-006-uV-002-yp9-042-1-cH0-03-2p7</t>
  </si>
  <si>
    <t>缤纷鸟</t>
  </si>
  <si>
    <t>麦丁海教育</t>
  </si>
  <si>
    <t>王垲柏</t>
  </si>
  <si>
    <t>郭守葳</t>
  </si>
  <si>
    <t>P6Y5JGcpo-528-006-mt-002-ewO-042-1-uIl-03-wKv</t>
  </si>
  <si>
    <t>天津赛嘉武清12队</t>
  </si>
  <si>
    <t>魏成彧|徐英添</t>
  </si>
  <si>
    <t>P6Y5JGcpK-528-006-KJ-002-smm-042-1-xxE-03-4dN</t>
  </si>
  <si>
    <t>天津赛嘉武清13队</t>
  </si>
  <si>
    <t>孙沛琪|陈元德</t>
  </si>
  <si>
    <t>P6Y5JGY3Z-528-006-uy-002-Nh4-042-1-koM-03-OAg</t>
  </si>
  <si>
    <t>合肥一六八中学向阳队</t>
  </si>
  <si>
    <t>廖荣鑫</t>
  </si>
  <si>
    <t>苏音希|贾钰善</t>
  </si>
  <si>
    <t>P6Y5JGY3A-528-006-TA-002-6rO-042-1-h8v-03-KoS</t>
  </si>
  <si>
    <t>合肥一六八中学昕有霖犀队</t>
  </si>
  <si>
    <t>王玉峰</t>
  </si>
  <si>
    <t>叶冬昕|余佳霖</t>
  </si>
  <si>
    <t>P6Y5JGY32-528-006-DX-002-tRH-042-1-OfJ-03-PhS</t>
  </si>
  <si>
    <t>合肥一六八中学国际部队</t>
  </si>
  <si>
    <t>李奕歌|王思齐</t>
  </si>
  <si>
    <t>P6Y5JGY3U-528-006-12-002-2Tt-042-1-iRe-03-MKi</t>
  </si>
  <si>
    <t>东师附深4队</t>
  </si>
  <si>
    <t>邓东</t>
  </si>
  <si>
    <t>高煜绣</t>
  </si>
  <si>
    <t>P6Y5JGY3t-528-006-JI-002-2kL-042-1-ToD-03-7xs</t>
  </si>
  <si>
    <t>STG2</t>
  </si>
  <si>
    <t>陈思源|沈繁瑞</t>
  </si>
  <si>
    <t>P6Y5JGY3x-528-006-28-002-7o3-042-1-CdR-03-4iZ</t>
  </si>
  <si>
    <t>STG7</t>
  </si>
  <si>
    <t>朱薛瑜|胡颢钖</t>
  </si>
  <si>
    <t>P6Y5JGcoL-528-006-c5-002-52S-042-1-D7Y-01-rx7</t>
  </si>
  <si>
    <t>9100抽象队</t>
  </si>
  <si>
    <t>九龙坡快思慢想</t>
  </si>
  <si>
    <t>王力</t>
  </si>
  <si>
    <t>段棋翔|刘祺轩</t>
  </si>
  <si>
    <t>P6Y5JGcKB-528-006-DF-002-0N8-042-1-oSb-01-tL9</t>
  </si>
  <si>
    <t>铭睿加油队</t>
  </si>
  <si>
    <t>胡效芳</t>
  </si>
  <si>
    <t>詹礼铭|庄天睿</t>
  </si>
  <si>
    <t>P6Y5JGcKw-528-006-31-002-Bzo-042-1-WG2-01-JZB</t>
  </si>
  <si>
    <t>深圳大学附属教育集团后海小学7队</t>
  </si>
  <si>
    <t>深圳大学附属教育集团后海小学</t>
  </si>
  <si>
    <t>龙凤莲</t>
  </si>
  <si>
    <t>胡颢缤|向子霄</t>
  </si>
  <si>
    <t>P6Y5JGciq-528-006-UU-002-Mu6-042-1-vUg-01-Z5W</t>
  </si>
  <si>
    <t>育想家队</t>
  </si>
  <si>
    <t>厦门第二实验小学/厦门市思明区莲前小学</t>
  </si>
  <si>
    <t>吴非鸿|洪景铄</t>
  </si>
  <si>
    <t>六强</t>
  </si>
  <si>
    <t>P6Y5JGca4-528-006-Ct-002-b1M-042-1-9nO-01-bZX</t>
  </si>
  <si>
    <t>开心淘淘队</t>
  </si>
  <si>
    <t>郭钰洁</t>
  </si>
  <si>
    <t>黄瀚文|黄瀚渝</t>
  </si>
  <si>
    <t>P6Y5JGcKD-528-006-FO-002-MEN-042-1-pOI-01-sNV</t>
  </si>
  <si>
    <t>聚福编程猫银河二队</t>
  </si>
  <si>
    <t>唐王帅|许智超</t>
  </si>
  <si>
    <t>P6Y5JGcXE-528-006-h0-002-ia7-042-1-ACE-01-yeA</t>
  </si>
  <si>
    <t>蒙立敢创队</t>
  </si>
  <si>
    <t>华中师范大学附属郑州高新区荣邦城小学</t>
  </si>
  <si>
    <t>张豫杰</t>
  </si>
  <si>
    <t>李昕洋|李蔚然</t>
  </si>
  <si>
    <t>P6Y5JGc6d-528-006-sm-002-ZVZ-042-1-pu4-01-OtW</t>
  </si>
  <si>
    <t>兆润煜筠加油队</t>
  </si>
  <si>
    <t>王兆润|徐煜筠</t>
  </si>
  <si>
    <t>P6Y5JGc63-528-006-Kf-002-VLH-042-1-UnB-01-Mss</t>
  </si>
  <si>
    <t>深圳大学附属教育集团后海小学1队</t>
  </si>
  <si>
    <t>袁丽容</t>
  </si>
  <si>
    <t>车泓毅|张嘉 润</t>
  </si>
  <si>
    <t>P6Y5JGc6n-528-006-Yd-002-2Fe-042-1-jTc-01-UFJ</t>
  </si>
  <si>
    <t>媛淇元气队</t>
  </si>
  <si>
    <t>戈诗媛|廖梓淇</t>
  </si>
  <si>
    <t>P6Y5JGcoI-528-006-Oe-002-53z-042-1-wZq-01-xeO</t>
  </si>
  <si>
    <t>滨海韦哲二十队</t>
  </si>
  <si>
    <t>天津市滨海新区韦哲机器人</t>
  </si>
  <si>
    <t>李秋实</t>
  </si>
  <si>
    <t>杨书诚|郑淳熙</t>
  </si>
  <si>
    <t>P6Y5JGcKn-528-006-BT-002-KYa-042-1-dxT-01-i1J</t>
  </si>
  <si>
    <t>新辰加油队</t>
  </si>
  <si>
    <t>王新约|卢俊辰</t>
  </si>
  <si>
    <t>P6Y5JGcXH-528-006-Uz-002-4hR-042-1-Yxh-01-oEI</t>
  </si>
  <si>
    <t>蒙立突创队</t>
  </si>
  <si>
    <t>郑州大学实验小学</t>
  </si>
  <si>
    <t>张明曦|张明雨</t>
  </si>
  <si>
    <t>P6Y5JGcow-528-006-g3-002-Oel-042-1-1f4-01-eXf</t>
  </si>
  <si>
    <t>创新无限冲击队</t>
  </si>
  <si>
    <t>文亦鸣|黄晨笑</t>
  </si>
  <si>
    <t>P6Y5JGco2-528-006-QV-002-T18-042-1-AfQ-01-OP0</t>
  </si>
  <si>
    <t>风暴冲击队</t>
  </si>
  <si>
    <t>李霖俊|林宏骏</t>
  </si>
  <si>
    <t>P6Y5JGco7-528-006-AB-002-t4I-042-1-k4Y-01-CM5</t>
  </si>
  <si>
    <t>乘风破浪凯旋而归</t>
  </si>
  <si>
    <t>苟玖</t>
  </si>
  <si>
    <t>何彦甫|沈思丞</t>
  </si>
  <si>
    <t>P6Y5JGcoj-528-006-7j-002-V9H-042-1-C7i-01-KOC</t>
  </si>
  <si>
    <t>爱创发明4队</t>
  </si>
  <si>
    <t>梅州市梅江区爱创教育培训</t>
  </si>
  <si>
    <t>陈华钰</t>
  </si>
  <si>
    <t>李振宁|何林烨</t>
  </si>
  <si>
    <t>P6Y5JGcoH-528-006-5y-002-TcO-042-1-Nk0-01-Ob0</t>
  </si>
  <si>
    <t>爱创发明3队</t>
  </si>
  <si>
    <t>卓恺乐|黄炜竣</t>
  </si>
  <si>
    <t>P6Y5JGcXL-528-006-vj-002-jdO-042-1-bZg-01-wHo</t>
  </si>
  <si>
    <t>X源码银河攻防战3队</t>
  </si>
  <si>
    <t>宝鸡石油小学</t>
  </si>
  <si>
    <t>牛子航</t>
  </si>
  <si>
    <t>P6Y5JGcoV-528-006-pV-002-DHt-042-1-8Pr-01-QwS</t>
  </si>
  <si>
    <t>滨海韦哲六队</t>
  </si>
  <si>
    <t>杨吉柱</t>
  </si>
  <si>
    <t>窦梓瑞|徐子荀</t>
  </si>
  <si>
    <t>P6Y5JGciJ-528-006-SF-002-NnM-042-1-tNc-01-Oq6</t>
  </si>
  <si>
    <t>聪明非凡队</t>
  </si>
  <si>
    <t>吴毅</t>
  </si>
  <si>
    <t>周芷凡|姜佳佑</t>
  </si>
  <si>
    <t>P6Y5JGciI-528-006-kX-002-VNu-042-1-47n-01-BAn</t>
  </si>
  <si>
    <t>风暴逻辑队</t>
  </si>
  <si>
    <t>方泽|董华宸</t>
  </si>
  <si>
    <t>P6Y5JGci5-528-006-Mj-002-31e-042-1-3tD-01-VGo</t>
  </si>
  <si>
    <t>码码必成队</t>
  </si>
  <si>
    <t>厦门市前埔南区小学</t>
  </si>
  <si>
    <t>邵钢毅|柯俊颉</t>
  </si>
  <si>
    <t>P6Y5JGcKz-528-006-QO-002-JVi-042-1-Syp-01-Cco</t>
  </si>
  <si>
    <t>深圳大学附属教育集团后海小学3队</t>
  </si>
  <si>
    <t>余骏|韩嘉骐</t>
  </si>
  <si>
    <t>P6Y5JGcXW-528-006-gk-002-4li-042-1-Cad-01-0Ur</t>
  </si>
  <si>
    <t>闲林和睦之光</t>
  </si>
  <si>
    <t>浙江省杭州市余杭区闲林和睦小学</t>
  </si>
  <si>
    <t>蒋文波</t>
  </si>
  <si>
    <t>王芊惠|傅梓霖</t>
  </si>
  <si>
    <t>P6Y5JGcah-528-006-R3-002-O6e-042-1-7jf-01-hJE</t>
  </si>
  <si>
    <t>闲林和睦之星</t>
  </si>
  <si>
    <t>杭州市余杭区闲林和睦小学</t>
  </si>
  <si>
    <t>宣能瑾|秦溪</t>
  </si>
  <si>
    <t>P6Y5JGcK6-528-006-P6-002-hgI-042-1-q9w-01-dFo</t>
  </si>
  <si>
    <t>慧点儿一队</t>
  </si>
  <si>
    <t>郑州高新技术产业开发区外国语小学</t>
  </si>
  <si>
    <t>王秀娟</t>
  </si>
  <si>
    <t>蔡雨轩|朱梓睿</t>
  </si>
  <si>
    <t>P6Y5JGcKa-528-006-Fg-002-3V2-042-1-0sw-01-kTt</t>
  </si>
  <si>
    <t>慧点儿二队</t>
  </si>
  <si>
    <t>吕松峰|张航振</t>
  </si>
  <si>
    <t>P6Y5JGcXK-528-006-y6-002-85H-042-1-Gu5-01-Fik</t>
  </si>
  <si>
    <t>太炎一队</t>
  </si>
  <si>
    <t>杭州市余杭区太炎小学</t>
  </si>
  <si>
    <t>吴桐宇|金楒潼</t>
  </si>
  <si>
    <t>P6Y5JGcX0-528-006-o8-002-vOK-042-1-rEO-01-P40</t>
  </si>
  <si>
    <t>太炎二队</t>
  </si>
  <si>
    <t>盛泽凯|龚雨瑞</t>
  </si>
  <si>
    <t>P6Y5JGcKU-528-006-yI-002-gSu-042-1-8fo-01-ANX</t>
  </si>
  <si>
    <t>奇幻冒险队</t>
  </si>
  <si>
    <t>唐山市丰润区光线学校</t>
  </si>
  <si>
    <t>张欣然</t>
  </si>
  <si>
    <t>张嘉芮|刘奕芃</t>
  </si>
  <si>
    <t>P6Y5JGcaZ-528-006-Pz-002-Khs-042-1-k1d-01-mkN</t>
  </si>
  <si>
    <t>农大附小战队</t>
  </si>
  <si>
    <t>浙江农林大学附属小学</t>
  </si>
  <si>
    <t>马莉</t>
  </si>
  <si>
    <t>韩乐怡|陈禹哲</t>
  </si>
  <si>
    <t>P6Y5JGca2-528-006-XK-002-AL8-042-1-Xed-01-YWn</t>
  </si>
  <si>
    <t>晨曦西战队</t>
  </si>
  <si>
    <t>杭州市临安区晨曦西小学</t>
  </si>
  <si>
    <t>姜书恒|郭齐祺</t>
  </si>
  <si>
    <t>P6Y5JGcKp-528-006-Dw-002-zXp-042-1-2LB-01-jCl</t>
  </si>
  <si>
    <t>汕头市金平区私立广厦学校战队</t>
  </si>
  <si>
    <t>林烁|章璟良</t>
  </si>
  <si>
    <t>P6Y5JGcKQ-528-006-wj-002-aRi-042-1-T7x-01-TLQ</t>
  </si>
  <si>
    <t>汕头市汇翠小学与私立广厦学校联队</t>
  </si>
  <si>
    <t>汕头市汇翠小学 汕头市金平区私立广厦学校</t>
  </si>
  <si>
    <t>林海华</t>
  </si>
  <si>
    <t>魏陆轩|何弘毅</t>
  </si>
  <si>
    <t>P6Y5JGcKj-528-006-D4-002-7Lp-042-1-vWY-01-WQV</t>
  </si>
  <si>
    <t>汕头市私立广厦学校与月季小学联队</t>
  </si>
  <si>
    <t>汕头市金平区私立广厦学校 汕头市月季小学</t>
  </si>
  <si>
    <t>李天曦|詹佳沛</t>
  </si>
  <si>
    <t>P6Y5JGN9L-528-006-fH-002-VO0-042-1-W2v-01-9nC</t>
  </si>
  <si>
    <t>汕头私立广厦小学与林百欣联队</t>
  </si>
  <si>
    <t>汕头市金平区私立广厦学校 汕头经济特区林百欣中学附属小学</t>
  </si>
  <si>
    <t>吴钰琪|赖益思</t>
  </si>
  <si>
    <t>P6Y5JGcK3-528-006-nG-002-iTp-042-1-lOT-01-oDW</t>
  </si>
  <si>
    <t>轩阳加油队</t>
  </si>
  <si>
    <t>肖子阳|蔡佩轩</t>
  </si>
  <si>
    <t>P6Y5JGN9Z-528-006-Wo-002-giN-042-1-eNr-01-nL2</t>
  </si>
  <si>
    <t>123队</t>
  </si>
  <si>
    <t>杨灏晨|陈楚昀</t>
  </si>
  <si>
    <t>P6Y5JGN96-528-006-rE-002-lFH-042-1-bUc-01-X97</t>
  </si>
  <si>
    <t>滨海韦哲十七队</t>
  </si>
  <si>
    <t>李象成</t>
  </si>
  <si>
    <t>李昫澔|张家诺</t>
  </si>
  <si>
    <t>P6Y5JGN9K-528-006-Hf-002-gWz-042-1-aoX-01-gOb</t>
  </si>
  <si>
    <t>无双必给力队</t>
  </si>
  <si>
    <t>厦门市深田小学</t>
  </si>
  <si>
    <t>傅扬</t>
  </si>
  <si>
    <t>李峻宇|余智霖</t>
  </si>
  <si>
    <t>P6Y5JGN9p-528-006-8H-002-UYK-042-1-YjT-01-KKj</t>
  </si>
  <si>
    <t>洋程似锦队</t>
  </si>
  <si>
    <t>黄瀚程|黄瀚洋</t>
  </si>
  <si>
    <t>P6Y5JGc0E-528-006-gH-002-OkH-042-1-aIp-03-OFO</t>
  </si>
  <si>
    <t>志在千里</t>
  </si>
  <si>
    <t>牟麒霖|谢珺丞</t>
  </si>
  <si>
    <t>P6Y5JGc0C-528-006-OR-002-kqh-042-1-pGo-03-VYC</t>
  </si>
  <si>
    <t>繁星守望1队</t>
  </si>
  <si>
    <t>厦门市第九中学/厦门高新学校</t>
  </si>
  <si>
    <t>陈艳芳</t>
  </si>
  <si>
    <t>罗睿宇|孙嘉悦</t>
  </si>
  <si>
    <t>P6Y5JGcN0-528-006-Fl-002-mXt-042-1-ZX8-03-SwZ</t>
  </si>
  <si>
    <t>江苏联合职业技术学院武进分院</t>
  </si>
  <si>
    <t>蒋华平</t>
  </si>
  <si>
    <t>何彬|张续</t>
  </si>
  <si>
    <t>P6Y5JGc0m-528-006-ax-002-K4A-042-1-tOY-03-djv</t>
  </si>
  <si>
    <t>修之于天下其德乃普</t>
  </si>
  <si>
    <t>郎鹏杰|陈泓予</t>
  </si>
  <si>
    <t>P6Y5JGcNw-528-006-nF-002-vGe-042-1-JY3-03-j5a</t>
  </si>
  <si>
    <t>智胜先锋队</t>
  </si>
  <si>
    <t>西安交通大学苏州附属中学，吴县中学（兴贤校区本部）</t>
  </si>
  <si>
    <t>崔晓蓬</t>
  </si>
  <si>
    <t>付佳怡|花晟耀</t>
  </si>
  <si>
    <t>P6Y5JGcCH-528-006-Tf-002-DrH-042-1-z9I-03-0ge</t>
  </si>
  <si>
    <t>X源码银河攻防战1队</t>
  </si>
  <si>
    <t>宝鸡市第一中学(高新校区)  宝鸡高新中学</t>
  </si>
  <si>
    <t>赵轩睿|马菡悦</t>
  </si>
  <si>
    <t>P6Y5JGcCm-528-006-y8-002-IX7-042-1-RgA-03-l42</t>
  </si>
  <si>
    <t>铠甲队</t>
  </si>
  <si>
    <t>王杰|王彦懿</t>
  </si>
  <si>
    <t>P6Y5JGcNC-528-006-o8-002-0Ei-042-1-pcv-03-60h</t>
  </si>
  <si>
    <t>高邮战队007</t>
  </si>
  <si>
    <t>高邮市第二中学/江苏省高邮中学</t>
  </si>
  <si>
    <t>潘霞</t>
  </si>
  <si>
    <t>闵文睿|郭欣玲</t>
  </si>
  <si>
    <t>P6Y5JGc0K-528-006-Qi-002-vvn-042-1-Arz-03-UhH</t>
  </si>
  <si>
    <t>众志成城</t>
  </si>
  <si>
    <t>谷瑞杰|周长进</t>
  </si>
  <si>
    <t>P6Y5JGjzU-528-006-N1-002-gQO-042-1-Oe3-03-30H</t>
  </si>
  <si>
    <t>临朐中学星空战队</t>
  </si>
  <si>
    <t>临朐中学</t>
  </si>
  <si>
    <t>刘海涛</t>
  </si>
  <si>
    <t>赵子杰|张琳婕</t>
  </si>
  <si>
    <t>P6Y5JGcNA-528-006-Gr-002-hen-042-1-hHB-03-XjT</t>
  </si>
  <si>
    <t>青春翱翔队</t>
  </si>
  <si>
    <t>西安交通大学苏州附属中学，苏州市第一中学</t>
  </si>
  <si>
    <t>李蕾</t>
  </si>
  <si>
    <t>张子琪|刘思哲</t>
  </si>
  <si>
    <t>P6Y5JGcp2-528-006-I9-002-VIy-042-1-Oud-03-0wR</t>
  </si>
  <si>
    <t>金陵中学2队</t>
  </si>
  <si>
    <t>尹兴旺</t>
  </si>
  <si>
    <t>钟鲁治|吴皓轩</t>
  </si>
  <si>
    <t>P6Y5JGcNH-528-006-1q-002-tz5-042-1-uRU-03-O84</t>
  </si>
  <si>
    <t>江苏联合职业技术学院武进</t>
  </si>
  <si>
    <t>王启霖|王奕淳</t>
  </si>
  <si>
    <t>P6Y5JGc0u-528-006-QY-002-Kp9-042-1-yyU-03-Bv6</t>
  </si>
  <si>
    <t>挑战者号</t>
  </si>
  <si>
    <t>李九言|王彦哲</t>
  </si>
  <si>
    <t>P6Y5JGc9Q-528-006-xn-002-tD8-042-1-lGU-03-PyM</t>
  </si>
  <si>
    <t>临朐一中银河战队</t>
  </si>
  <si>
    <t>临朐第一中学</t>
  </si>
  <si>
    <t>张道伟</t>
  </si>
  <si>
    <t>丛兰骁|马荣途</t>
  </si>
  <si>
    <t>P6Y5JGcC3-528-006-Hf-002-pGU-042-1-zSP-03-W43</t>
  </si>
  <si>
    <t>算力星舰突击队</t>
  </si>
  <si>
    <t>P6Y5JGcC1-528-006-8f-002-NJa-042-1-iiq-03-W4a</t>
  </si>
  <si>
    <t>天问攻防小队</t>
  </si>
  <si>
    <t>欧阳圣杰|邹亚松</t>
  </si>
  <si>
    <t>P6Y5JGcC8-528-006-S8-002-Jo8-042-1-BqA-03-yGA</t>
  </si>
  <si>
    <t>X源码银河攻防战5队</t>
  </si>
  <si>
    <t>宝鸡市第一中学(高新校区)</t>
  </si>
  <si>
    <t>闫露兮</t>
  </si>
  <si>
    <t>P6Y5JGcCQ-528-006-Jy-002-3QJ-042-1-7M3-03-IoO</t>
  </si>
  <si>
    <t>X源码银河攻防战2队</t>
  </si>
  <si>
    <t>姚顺昱|郑龙沛</t>
  </si>
  <si>
    <t>P6Y5JGcN2-528-006-QO-002-fwW-042-1-ZBW-03-MCs</t>
  </si>
  <si>
    <t>雷霆出击队</t>
  </si>
  <si>
    <t>江苏省苏州实验中学，苏州工业园区星海实验高级中学</t>
  </si>
  <si>
    <t>施雨</t>
  </si>
  <si>
    <t>袁崇伟|张洛菲</t>
  </si>
  <si>
    <t>P6Y5JGcNU-528-006-U3-002-zOi-042-1-ITO-03-nI6</t>
  </si>
  <si>
    <t>智胜达人队</t>
  </si>
  <si>
    <t>江苏省苏州实验中学，江苏省泰兴中学</t>
  </si>
  <si>
    <t>武小丽</t>
  </si>
  <si>
    <t>杨贇|印昱铖</t>
  </si>
  <si>
    <t>P6Y5JGN9R-528-006-FH-002-JNr-042-1-V4g-03-cYp</t>
  </si>
  <si>
    <t>皓洋战队</t>
  </si>
  <si>
    <t>玉田县慧编机器人学校</t>
  </si>
  <si>
    <t>刘璐</t>
  </si>
  <si>
    <t>周天皓|李泽洋</t>
  </si>
  <si>
    <t>P6Y5JGc9N-528-006-e5-002-IVu-042-1-ghN-03-HZT</t>
  </si>
  <si>
    <t>泉州市第七中学</t>
  </si>
  <si>
    <t>陈海珑</t>
  </si>
  <si>
    <t>吴森煌|谢之铄</t>
  </si>
  <si>
    <t>P6Y5JGc9W-528-006-ok-002-Ifz-042-1-Qay-03-w0w</t>
  </si>
  <si>
    <t>泉州第十一中、东海中学联队</t>
  </si>
  <si>
    <t>泉州第十一中学    泉州市东海中学</t>
  </si>
  <si>
    <t>洪富强</t>
  </si>
  <si>
    <t>蔡泓钰|陈煜彬</t>
  </si>
  <si>
    <t>P6Y5JGcOq-528-006-l2-002-VVv-042-1-7lL-03-IOc</t>
  </si>
  <si>
    <t>深圳市第二实验学校邵梓航石文睿队</t>
  </si>
  <si>
    <t>邵梓航|石文睿</t>
  </si>
  <si>
    <t>P6Y5JGcOV-528-006-Bp-002-jIJ-042-1-TMq-03-lbH</t>
  </si>
  <si>
    <t>深圳市第二实验学校杨天宇邹铎队</t>
  </si>
  <si>
    <t>杨天宇|邹铎</t>
  </si>
  <si>
    <t>P6Y5JGN9m-528-006-Fd-002-vgB-042-1-wEX-03-Kgy</t>
  </si>
  <si>
    <t>雷霆小队</t>
  </si>
  <si>
    <t>杨闵皓|王枺涵</t>
  </si>
  <si>
    <t>P6Y5JGcCs-528-006-V3-002-5Z4-042-1-qkB-03-gU1</t>
  </si>
  <si>
    <t>宇宙之神</t>
  </si>
  <si>
    <t>白钰</t>
  </si>
  <si>
    <t>张烁</t>
  </si>
  <si>
    <t>P6Y5JGN9F-528-006-Zu-002-GsJ-042-1-aAn-03-gPT</t>
  </si>
  <si>
    <t>鸿途队</t>
  </si>
  <si>
    <t>唐山市龙华中学  唐山市第十二中学</t>
  </si>
  <si>
    <t>汪祖妍</t>
  </si>
  <si>
    <t>张朝阳|劳圣轩</t>
  </si>
  <si>
    <t>P6Y5JGNCv-528-006-NT-002-RyL-042-1-NO0-03-Tzs</t>
  </si>
  <si>
    <t>绎举铎魁队</t>
  </si>
  <si>
    <t>唐山市第二十一中学  唐山市凤凰中学</t>
  </si>
  <si>
    <t>赵绎逍|张铎骏铖</t>
  </si>
  <si>
    <t>P6Y5JGNC2-528-006-1R-002-vSy-042-1-yHa-03-YVr</t>
  </si>
  <si>
    <t>深圳市第二实验学校赖宜蔓刘诗涵队</t>
  </si>
  <si>
    <t>赖宜蔓|刘诗涵</t>
  </si>
  <si>
    <t>P6Y5JGjzZ-528-006-cs-002-M7v-042-1-cSW-03-269</t>
  </si>
  <si>
    <t>武进高级中学 常州市第一中学</t>
  </si>
  <si>
    <t>江苏省武进高级中学 常州市第一中学</t>
  </si>
  <si>
    <t>蒋志城</t>
  </si>
  <si>
    <t>吴佳程|邵姜昊</t>
  </si>
  <si>
    <t>P6Y5JGcpL-528-006-qo-002-Gj8-042-1-iRi-03-KOg</t>
  </si>
  <si>
    <t>金陵中学3队</t>
  </si>
  <si>
    <t>王谦烨|黄伟霖</t>
  </si>
  <si>
    <t>P6Y5JGcpy-528-006-GD-002-zJT-042-1-pkB-03-7EU</t>
  </si>
  <si>
    <t>金陵中学4队</t>
  </si>
  <si>
    <t>陈界山</t>
  </si>
  <si>
    <t>杨元硕|张峻乾</t>
  </si>
  <si>
    <t>P6Y5JGNCz-528-006-FL-002-sbt-042-1-mie-03-xbk</t>
  </si>
  <si>
    <t>山海且思队</t>
  </si>
  <si>
    <t>黄璟</t>
  </si>
  <si>
    <t>吴泽麟|张士杰</t>
  </si>
  <si>
    <t>P6Y5JGc01-528-006-31-002-0iS-042-1-iz2-03-9xR</t>
  </si>
  <si>
    <t>相沟中学二队</t>
  </si>
  <si>
    <t>莒南县相沟镇初级中学</t>
  </si>
  <si>
    <t>石兰华</t>
  </si>
  <si>
    <t>张子琪|池亚儒</t>
  </si>
  <si>
    <t>P6Y5JGc0g-528-006-29-002-5PT-042-1-hqR-03-MKn</t>
  </si>
  <si>
    <t>孔德润|许明阳</t>
  </si>
  <si>
    <r>
      <rPr>
        <b/>
        <sz val="16"/>
        <color theme="1"/>
        <rFont val="宋体"/>
        <charset val="134"/>
        <scheme val="minor"/>
      </rPr>
      <t>2025世界机器人大赛总决赛-青少年机器人设计大赛-</t>
    </r>
    <r>
      <rPr>
        <b/>
        <sz val="16"/>
        <color rgb="FFFF0000"/>
        <rFont val="宋体"/>
        <charset val="134"/>
        <scheme val="minor"/>
      </rPr>
      <t>创梦开源人形挑战赛项</t>
    </r>
    <r>
      <rPr>
        <b/>
        <sz val="16"/>
        <color theme="1"/>
        <rFont val="宋体"/>
        <charset val="134"/>
        <scheme val="minor"/>
      </rPr>
      <t>获奖名单</t>
    </r>
  </si>
  <si>
    <t>P6Y5JGcOk-528-007-uX-001-Uoo-044-1-Tfe-05-nXD</t>
  </si>
  <si>
    <t>创梦开源量子起源</t>
  </si>
  <si>
    <t>铁一中金湾小学1队</t>
  </si>
  <si>
    <t>西咸新区铁一中金湾小学</t>
  </si>
  <si>
    <t>董冰玉</t>
  </si>
  <si>
    <t>高万成</t>
  </si>
  <si>
    <t>00:47.00</t>
  </si>
  <si>
    <t>P6Y5JGNIn-528-007-cZ-001-bPi-044-1-wyh-05-JcM</t>
  </si>
  <si>
    <t>未来机甲先锋队</t>
  </si>
  <si>
    <t>连城县冠豸小学</t>
  </si>
  <si>
    <t>沈锋</t>
  </si>
  <si>
    <t>陈颖权</t>
  </si>
  <si>
    <t>00:47.21</t>
  </si>
  <si>
    <t>P6Y5JGN13-528-007-bb-001-JVm-044-1-wKN-05-3GD</t>
  </si>
  <si>
    <t>昆明高新一小科医路校区5队</t>
  </si>
  <si>
    <t>李未</t>
  </si>
  <si>
    <t>00:47.28</t>
  </si>
  <si>
    <t>P6Y5JGN18-528-007-eV-001-G4k-044-1-2QC-05-3fh</t>
  </si>
  <si>
    <t>铁一中金湾小学5队</t>
  </si>
  <si>
    <t>李梓玉</t>
  </si>
  <si>
    <t>00:47.32</t>
  </si>
  <si>
    <t>P6Y5JGNIi-528-007-dR-001-z7v-044-1-Lxl-05-yA2</t>
  </si>
  <si>
    <t>XDF九队</t>
  </si>
  <si>
    <t>西安高新区第十三小学</t>
  </si>
  <si>
    <t>权子桐</t>
  </si>
  <si>
    <t>00:48.00</t>
  </si>
  <si>
    <t>P6Y5JGN1F-528-007-TM-001-tq4-044-1-Jqj-05-o0d</t>
  </si>
  <si>
    <t>XDF六队</t>
  </si>
  <si>
    <t>西安高新区第二十小学</t>
  </si>
  <si>
    <t>张森茂</t>
  </si>
  <si>
    <t>00:57.92</t>
  </si>
  <si>
    <t>P6Y5JGN1I-528-007-tg-001-wx1-044-1-Uc1-05-EnX</t>
  </si>
  <si>
    <t>棋逢对手</t>
  </si>
  <si>
    <t>连城县实验小学</t>
  </si>
  <si>
    <t>罗桂龙</t>
  </si>
  <si>
    <t>罗弈棋</t>
  </si>
  <si>
    <t>01:02.00</t>
  </si>
  <si>
    <t>P6Y5JGcOd-528-007-vU-001-n9d-044-1-Vkv-05-80d</t>
  </si>
  <si>
    <t>创想联盟2队</t>
  </si>
  <si>
    <t>漳州市芗城区实验小学</t>
  </si>
  <si>
    <t>郑冬梅</t>
  </si>
  <si>
    <t>陈思瀚</t>
  </si>
  <si>
    <t>01:05.81</t>
  </si>
  <si>
    <t>P6Y5JGN1x-528-007-50-001-r6e-044-1-jqc-05-jx7</t>
  </si>
  <si>
    <t>快乐少年</t>
  </si>
  <si>
    <t>林敏芳</t>
  </si>
  <si>
    <t>陈星泓</t>
  </si>
  <si>
    <t>01:07.00</t>
  </si>
  <si>
    <t>P6Y5JGcO0-528-007-QQ-001-iZP-044-1-GmV-05-GXg</t>
  </si>
  <si>
    <t>小魁星六队</t>
  </si>
  <si>
    <t>郝添</t>
  </si>
  <si>
    <t>01:52.00</t>
  </si>
  <si>
    <t>P6Y5JGcO8-528-007-pm-001-MCv-044-1-MIu-05-Hel</t>
  </si>
  <si>
    <t>雏鹰三队</t>
  </si>
  <si>
    <t>沈智祺</t>
  </si>
  <si>
    <t>04:08.00</t>
  </si>
  <si>
    <t>P6Y5JGNIG-528-007-r3-001-0oU-044-1-UOi-05-kGZ</t>
  </si>
  <si>
    <t>同泽学校1队</t>
  </si>
  <si>
    <t>深圳市南山区第二外国语学校（集团）同泽学校</t>
  </si>
  <si>
    <t>张佳楠</t>
  </si>
  <si>
    <t>李泽邦</t>
  </si>
  <si>
    <t>04:42.19</t>
  </si>
  <si>
    <t>P6Y5JGN1j-528-007-K1-001-66x-044-1-ROX-05-yxU</t>
  </si>
  <si>
    <t>铁一中金湾小学3队</t>
  </si>
  <si>
    <t>薛坛墨</t>
  </si>
  <si>
    <t>00:40.00</t>
  </si>
  <si>
    <t>P6Y5JGcWv-528-007-M1-001-432-044-1-b6z-05-3Go</t>
  </si>
  <si>
    <t>鲁班七号-星空梦想</t>
  </si>
  <si>
    <t>西安经开第六小学</t>
  </si>
  <si>
    <t>陈佳</t>
  </si>
  <si>
    <t>聂星扬</t>
  </si>
  <si>
    <t>00:35.39</t>
  </si>
  <si>
    <t>P6Y5JGN1B-528-007-OD-001-cb8-044-1-75t-05-jKR</t>
  </si>
  <si>
    <t>灞小启航安添阳</t>
  </si>
  <si>
    <t>西安市灞桥区灞桥小学</t>
  </si>
  <si>
    <t>马晨</t>
  </si>
  <si>
    <t>安添阳</t>
  </si>
  <si>
    <t>00:38.00</t>
  </si>
  <si>
    <t>P6Y5JGN1T-528-007-Op-001-9xb-044-1-ZLH-05-hdl</t>
  </si>
  <si>
    <t>铁一中金湾小学4队</t>
  </si>
  <si>
    <t>任天浩</t>
  </si>
  <si>
    <t>00:41.98</t>
  </si>
  <si>
    <t>P6Y5JGNIX-528-007-nO-001-nwA-044-1-EOl-05-Mjb</t>
  </si>
  <si>
    <t>卡皮巴拉</t>
  </si>
  <si>
    <t>陕西省西安市报恩寺小学</t>
  </si>
  <si>
    <t>陈佳成</t>
  </si>
  <si>
    <t>张佳宁</t>
  </si>
  <si>
    <t>00:42.13</t>
  </si>
  <si>
    <t>P6Y5JGNI9-528-007-xf-001-rFn-044-1-lHd-05-q44</t>
  </si>
  <si>
    <t>铁一中金湾小学2队</t>
  </si>
  <si>
    <t>郭彦希</t>
  </si>
  <si>
    <t>00:42.53</t>
  </si>
  <si>
    <t>P6Y5JGN1e-528-007-Lg-001-6Bn-044-1-F8y-05-moq</t>
  </si>
  <si>
    <t>XDF十队</t>
  </si>
  <si>
    <t>西安钱学森第二小学</t>
  </si>
  <si>
    <t>余可乐</t>
  </si>
  <si>
    <t>00:51.73</t>
  </si>
  <si>
    <t>P6Y5JGN1S-528-007-Yo-001-7bs-044-1-pvs-05-9Sg</t>
  </si>
  <si>
    <t>星火人形战队</t>
  </si>
  <si>
    <t>郭海琴</t>
  </si>
  <si>
    <t>杨志远</t>
  </si>
  <si>
    <t>00:52.27</t>
  </si>
  <si>
    <t>P6Y5JGcOY-528-007-uu-001-X6L-044-1-BCa-05-Xxe</t>
  </si>
  <si>
    <t>昆明高新一小科医路校区3队</t>
  </si>
  <si>
    <t>昆明市高新一小教育集团科医路校区</t>
  </si>
  <si>
    <t>李宗翰</t>
  </si>
  <si>
    <t>01:18.65</t>
  </si>
  <si>
    <t>P6Y5JGNBv-528-007-5p-001-JeT-044-1-vSC-05-8MK</t>
  </si>
  <si>
    <t>昆明高新一小科医路校区6队</t>
  </si>
  <si>
    <t>顾梓晖</t>
  </si>
  <si>
    <t>01:18.73</t>
  </si>
  <si>
    <t>P6Y5JGNIU-528-007-DM-001-BGC-044-1-gK7-05-LfU</t>
  </si>
  <si>
    <t>邱厚淳</t>
  </si>
  <si>
    <t>南京师范大学附属小学铁北新城分校</t>
  </si>
  <si>
    <t>徐致君</t>
  </si>
  <si>
    <t>00:03.30</t>
  </si>
  <si>
    <t>P6Y5JGN1d-528-007-Od-001-Yny-044-1-Kmy-05-gHI</t>
  </si>
  <si>
    <t>XDF八队</t>
  </si>
  <si>
    <t>王宇琛</t>
  </si>
  <si>
    <t>P6Y5JGN1J-528-007-1d-001-zWC-044-1-z3J-05-3RU</t>
  </si>
  <si>
    <t>默默进取</t>
  </si>
  <si>
    <t>林豫发</t>
  </si>
  <si>
    <t>江予墨</t>
  </si>
  <si>
    <t>00:40.39</t>
  </si>
  <si>
    <t>P6Y5JGN1p-528-007-Qo-001-dWO-044-1-wyH-05-3xF</t>
  </si>
  <si>
    <t>东晔</t>
  </si>
  <si>
    <t>金华荣光小学</t>
  </si>
  <si>
    <t>陈泽霖</t>
  </si>
  <si>
    <t>吕东晔</t>
  </si>
  <si>
    <t>00:41.00</t>
  </si>
  <si>
    <t>P6Y5JGcOn-528-007-l2-001-M67-044-1-ixo-05-X22</t>
  </si>
  <si>
    <t>连城实小-科科队</t>
  </si>
  <si>
    <t>罗金水</t>
  </si>
  <si>
    <t>刘科宏</t>
  </si>
  <si>
    <t>00:43.76</t>
  </si>
  <si>
    <t>P6Y5JGNBU-528-007-at-001-rhO-044-1-cm9-05-CVc</t>
  </si>
  <si>
    <t>铁一中金湾小学6队</t>
  </si>
  <si>
    <t>赵鸿旭</t>
  </si>
  <si>
    <t>00:52.00</t>
  </si>
  <si>
    <t>P6Y5JGNIH-528-007-pj-001-lDm-044-1-emA-05-yaj</t>
  </si>
  <si>
    <t>创想联盟3队</t>
  </si>
  <si>
    <t>闽南师范大学龙文附属小学</t>
  </si>
  <si>
    <t>蔡淑颖</t>
  </si>
  <si>
    <t>朱琪润</t>
  </si>
  <si>
    <t>00:54.63</t>
  </si>
  <si>
    <t>P6Y5JGcOB-528-007-VC-001-2OR-044-1-snN-05-Qxx</t>
  </si>
  <si>
    <t>创想联盟1队</t>
  </si>
  <si>
    <t>福建省漳州市实验小学</t>
  </si>
  <si>
    <t>陈雯熙</t>
  </si>
  <si>
    <t>黄林韬</t>
  </si>
  <si>
    <t>01:03.08</t>
  </si>
  <si>
    <t>P6Y5JGNIY-528-007-7r-001-B6j-044-1-7wz-05-pRQ</t>
  </si>
  <si>
    <t>昆明红旗小学布新校区1队</t>
  </si>
  <si>
    <t>冯壹琳</t>
  </si>
  <si>
    <t>01:05.00</t>
  </si>
  <si>
    <t>P6Y5JGN1K-528-007-rc-001-cqO-044-1-ADr-05-O58</t>
  </si>
  <si>
    <t>骐赫队</t>
  </si>
  <si>
    <t>武义县壶山小学</t>
  </si>
  <si>
    <t>刘庆红</t>
  </si>
  <si>
    <t>刘骐赫</t>
  </si>
  <si>
    <t>01:08.64</t>
  </si>
  <si>
    <t>P6Y5JGcOl-528-007-am-001-g1w-044-1-w3l-05-Xqb</t>
  </si>
  <si>
    <t>极掣</t>
  </si>
  <si>
    <t>重庆市万州区电报路小学</t>
  </si>
  <si>
    <t>姜贵龙</t>
  </si>
  <si>
    <t>朱俊霖</t>
  </si>
  <si>
    <t>P6Y5JGN1n-528-007-P5-001-S6o-044-1-aGD-05-9dO</t>
  </si>
  <si>
    <t>XDF三队</t>
  </si>
  <si>
    <t>交大附小雁塔校区</t>
  </si>
  <si>
    <t>赵奕淳</t>
  </si>
  <si>
    <t>00:32.11</t>
  </si>
  <si>
    <t>P6Y5JGNIO-528-007-qM-001-WHH-044-1-pne-05-V72</t>
  </si>
  <si>
    <t>昆明润城学校3队</t>
  </si>
  <si>
    <t>李清宇</t>
  </si>
  <si>
    <t>余诗语</t>
  </si>
  <si>
    <t>00:49.56</t>
  </si>
  <si>
    <t>P6Y5JGcOD-528-007-UK-001-Axg-044-1-Jwy-05-gCL</t>
  </si>
  <si>
    <t>苏振楠</t>
  </si>
  <si>
    <t>泉州台商区第二实验小学</t>
  </si>
  <si>
    <t>黄梅兰|聂京松</t>
  </si>
  <si>
    <t>00:19.00</t>
  </si>
  <si>
    <t>P6Y5JGNBA-528-007-1P-001-fDl-044-1-Ipi-05-wam</t>
  </si>
  <si>
    <t>庄宸瑀</t>
  </si>
  <si>
    <t>吕怀宇</t>
  </si>
  <si>
    <t>00:27.16</t>
  </si>
  <si>
    <t>P6Y5JGcOj-528-007-kM-001-NNA-044-1-I0f-05-S9I</t>
  </si>
  <si>
    <t>人形挑战-袁懿</t>
  </si>
  <si>
    <t>开远市东城小学</t>
  </si>
  <si>
    <t>姚晨龙</t>
  </si>
  <si>
    <t>袁懿</t>
  </si>
  <si>
    <t>01:00.04</t>
  </si>
  <si>
    <t>P6Y5JGNIb-528-007-J0-001-mPg-044-1-QrG-05-EOh</t>
  </si>
  <si>
    <t>王柄然</t>
  </si>
  <si>
    <t>02:17.00</t>
  </si>
  <si>
    <t>P6Y5JGcWa-528-007-my-001-54u-044-1-TIH-06-lzI</t>
  </si>
  <si>
    <t>鲁班七号-狮舞东方</t>
  </si>
  <si>
    <t>西安高新区第二十三小学</t>
  </si>
  <si>
    <t>孙梦</t>
  </si>
  <si>
    <t>李晨嘉</t>
  </si>
  <si>
    <t>00:53.06</t>
  </si>
  <si>
    <t>P6Y5JGcWJ-528-007-Vr-001-Bju-044-1-6FO-06-xee</t>
  </si>
  <si>
    <t>风浪小队</t>
  </si>
  <si>
    <t>北京大学附属小学</t>
  </si>
  <si>
    <t>宁方京</t>
  </si>
  <si>
    <t>刘桐赫</t>
  </si>
  <si>
    <t>00:59.21</t>
  </si>
  <si>
    <t>P6Y5JGNBB-528-007-GL-001-QLC-044-1-ftC-06-Pc9</t>
  </si>
  <si>
    <t>天逸奇兵</t>
  </si>
  <si>
    <t>廖来娣</t>
  </si>
  <si>
    <t>杨天逸</t>
  </si>
  <si>
    <t>01:00.00</t>
  </si>
  <si>
    <t>P6Y5JGcWx-528-007-rC-001-Wbq-044-1-j9O-06-ZI1</t>
  </si>
  <si>
    <t>阿基米德小叮当队</t>
  </si>
  <si>
    <t>西咸新区沣东上林学校</t>
  </si>
  <si>
    <t>刘超莉</t>
  </si>
  <si>
    <t>张瑾栎</t>
  </si>
  <si>
    <t>01:01.88</t>
  </si>
  <si>
    <t>P6Y5JGcWc-528-007-ry-001-tMe-044-1-3vK-06-cnE</t>
  </si>
  <si>
    <t>连城实小-逐梦队</t>
  </si>
  <si>
    <t>罗明德</t>
  </si>
  <si>
    <t>谢运程</t>
  </si>
  <si>
    <t>P6Y5JGNBn-528-007-pF-001-ou8-044-1-qLk-06-Eq1</t>
  </si>
  <si>
    <t>毅力之星</t>
  </si>
  <si>
    <t>傅小娟</t>
  </si>
  <si>
    <t>伍毅</t>
  </si>
  <si>
    <t>01:21.00</t>
  </si>
  <si>
    <t>P6Y5JGNIr-528-007-Qi-001-N0d-044-1-ZJr-06-VRM</t>
  </si>
  <si>
    <t>济宁孔子创客机器人3队</t>
  </si>
  <si>
    <t>王现涛</t>
  </si>
  <si>
    <t>刘佳瑶</t>
  </si>
  <si>
    <t>01:53.00</t>
  </si>
  <si>
    <t>P6Y5JGcWU-528-007-A2-001-0ky-044-1-TSV-06-VPo</t>
  </si>
  <si>
    <t>极光智械</t>
  </si>
  <si>
    <t>重庆市万州区南京 小学</t>
  </si>
  <si>
    <t>徐江</t>
  </si>
  <si>
    <t>吴睿锜</t>
  </si>
  <si>
    <t>01:57.00</t>
  </si>
  <si>
    <t>P6Y5JGNIk-528-007-xS-001-v3A-044-1-oiH-06-3Ml</t>
  </si>
  <si>
    <t>济宁孔子创客机器人7队</t>
  </si>
  <si>
    <t>赵骏辰</t>
  </si>
  <si>
    <t>P6Y5JGNBr-528-007-z4-001-Bip-044-1-5MY-06-JPN</t>
  </si>
  <si>
    <t>算法小诗人</t>
  </si>
  <si>
    <t>李秀红</t>
  </si>
  <si>
    <t>曾舒浚</t>
  </si>
  <si>
    <t>01:11.00</t>
  </si>
  <si>
    <t>P6Y5JGNIB-528-007-Ew-001-gCJ-044-1-nOu-06-KwF</t>
  </si>
  <si>
    <t>济宁孔子学校双足机器人1队</t>
  </si>
  <si>
    <t>李猛|周升辉</t>
  </si>
  <si>
    <t>张以勒</t>
  </si>
  <si>
    <t>02:42.00</t>
  </si>
  <si>
    <t>P6Y5JGpX0-528-007-qj-001-9Xz-044-1-TOu-06-wkp</t>
  </si>
  <si>
    <t>风暴之翼</t>
  </si>
  <si>
    <t>西安市翠华路小学</t>
  </si>
  <si>
    <t>郑箫</t>
  </si>
  <si>
    <t>李翰堃</t>
  </si>
  <si>
    <t>03:17.00</t>
  </si>
  <si>
    <t>P6Y5JGpXj-528-007-QF-001-e5v-044-1-jwI-06-u8C</t>
  </si>
  <si>
    <t>AI之翼</t>
  </si>
  <si>
    <t>陕西西安市雁塔区翠华路小学</t>
  </si>
  <si>
    <t>康博尧</t>
  </si>
  <si>
    <t>03:51.00</t>
  </si>
  <si>
    <t>P6Y5JGNMM-528-007-Io-001-BMT-044-1-eKk-06-bcu</t>
  </si>
  <si>
    <t>星光实验小2队</t>
  </si>
  <si>
    <t>西安市星光实验学校</t>
  </si>
  <si>
    <t>谈彦玲</t>
  </si>
  <si>
    <t>刘泽禹</t>
  </si>
  <si>
    <t>03:59.00</t>
  </si>
  <si>
    <t>P6Y5JGNrS-528-007-MY-001-lbA-044-1-6O1-06-jOV</t>
  </si>
  <si>
    <t>柏尹</t>
  </si>
  <si>
    <t>袁兆名</t>
  </si>
  <si>
    <t>陈柏尹</t>
  </si>
  <si>
    <t>01:09.00</t>
  </si>
  <si>
    <t>P6Y5JGNBk-528-007-Z6-001-5r6-044-1-aDt-06-zwu</t>
  </si>
  <si>
    <t>正慧少年先锋队</t>
  </si>
  <si>
    <t>罗志成</t>
  </si>
  <si>
    <t>揭镕益</t>
  </si>
  <si>
    <t>00:39.43</t>
  </si>
  <si>
    <t>P6Y5JGcW9-528-007-tA-001-dav-044-1-0wV-06-7k2</t>
  </si>
  <si>
    <t>鲁班七号-时之奇旅</t>
  </si>
  <si>
    <t>乔丹</t>
  </si>
  <si>
    <t>韦斯诺</t>
  </si>
  <si>
    <t>P6Y5JGNMW-528-007-Mf-001-YW9-044-1-Ln3-06-ajX</t>
  </si>
  <si>
    <t>创想联盟666队</t>
  </si>
  <si>
    <t>漳州市江滨小学</t>
  </si>
  <si>
    <t>李逸斌</t>
  </si>
  <si>
    <t>王圣恺</t>
  </si>
  <si>
    <t>00:50.09</t>
  </si>
  <si>
    <t>P6Y5JGNrP-528-007-Zx-001-ZxL-044-1-QY4-06-bUL</t>
  </si>
  <si>
    <t>智行者联队</t>
  </si>
  <si>
    <t>曹琴霞</t>
  </si>
  <si>
    <t>杨智铭</t>
  </si>
  <si>
    <t>00:51.00</t>
  </si>
  <si>
    <t>P6Y5JGcWq-528-007-Hr-001-udd-044-1-ax2-06-xJh</t>
  </si>
  <si>
    <t>广州市花都区黄广小学代表队</t>
  </si>
  <si>
    <t>广州市花都区黄广小学</t>
  </si>
  <si>
    <t>彭育权</t>
  </si>
  <si>
    <t>廖婉宏</t>
  </si>
  <si>
    <t>01:03.98</t>
  </si>
  <si>
    <t>P6Y5JGcWG-528-007-6C-001-gOU-044-1-I5U-06-FRE</t>
  </si>
  <si>
    <t>昆明高新一小科医路校区4队</t>
  </si>
  <si>
    <t>李哲诚</t>
  </si>
  <si>
    <t>01:30.00</t>
  </si>
  <si>
    <t>P6Y5JGNMI-528-007-dL-001-wOm-044-1-nif-06-GOZ</t>
  </si>
  <si>
    <t>西安市曲江第一小学</t>
  </si>
  <si>
    <t>段泓宇</t>
  </si>
  <si>
    <t>01:31.00</t>
  </si>
  <si>
    <t>P6Y5JGpX1-528-007-9i-001-JrO-044-1-wRE-06-Hmf</t>
  </si>
  <si>
    <t>北京新学道临川学校战队</t>
  </si>
  <si>
    <t>北京新学道临川学校</t>
  </si>
  <si>
    <t>朱雅丽</t>
  </si>
  <si>
    <t>吴胤曦</t>
  </si>
  <si>
    <t>02:02.00</t>
  </si>
  <si>
    <t>P6Y5JGcWO-528-007-Fs-001-o7f-044-1-sq1-06-fgc</t>
  </si>
  <si>
    <t>海王星</t>
  </si>
  <si>
    <t>重庆市沙坪坝区第一实验小学校</t>
  </si>
  <si>
    <t>朱辉云|吴斯</t>
  </si>
  <si>
    <t>杨子闲</t>
  </si>
  <si>
    <t>03:13.00</t>
  </si>
  <si>
    <t>P6Y5JGpXC-528-007-HR-001-xo4-044-1-QZK-06-9pM</t>
  </si>
  <si>
    <t>XDF五队</t>
  </si>
  <si>
    <t>张艺熠</t>
  </si>
  <si>
    <t>P6Y5JGNr6-528-007-dg-001-519-044-1-Bjs-06-Jnh</t>
  </si>
  <si>
    <t>剑安</t>
  </si>
  <si>
    <t>俞剑安</t>
  </si>
  <si>
    <t>P6Y5JGNr7-528-007-tH-001-uI6-044-1-mV1-06-QP8</t>
  </si>
  <si>
    <t>连城县第二实小队</t>
  </si>
  <si>
    <t>连城县第二实验小学</t>
  </si>
  <si>
    <t>巫雪梅</t>
  </si>
  <si>
    <t>吴其达</t>
  </si>
  <si>
    <t>00:56.00</t>
  </si>
  <si>
    <t>P6Y5JGNr5-528-007-7T-001-H1s-044-1-jjf-06-tF5</t>
  </si>
  <si>
    <t>彧赫</t>
  </si>
  <si>
    <t>汤彧赫</t>
  </si>
  <si>
    <t>01:12.00</t>
  </si>
  <si>
    <t>P6Y5JGNMV-528-007-5x-001-Wdg-044-1-jsi-06-AlH</t>
  </si>
  <si>
    <t>星光实验小1队</t>
  </si>
  <si>
    <t>许宸宁</t>
  </si>
  <si>
    <t>02:05.00</t>
  </si>
  <si>
    <t>P6Y5JGNM6-528-007-ut-001-cY7-044-1-ZAw-06-Q4f</t>
  </si>
  <si>
    <t>附星-小潇杨</t>
  </si>
  <si>
    <t>湖南师大附中星沙实验学校</t>
  </si>
  <si>
    <t>戴欢|叶婷婷</t>
  </si>
  <si>
    <t>王潇杨</t>
  </si>
  <si>
    <t>02:37.00</t>
  </si>
  <si>
    <t>P6Y5JGNMA-528-007-wy-001-hjF-044-1-mna-06-gye</t>
  </si>
  <si>
    <t>荔湾小学1队</t>
  </si>
  <si>
    <t>深圳市南山实验教育集团荔湾小学</t>
  </si>
  <si>
    <t>冼军军</t>
  </si>
  <si>
    <t>张骁跃</t>
  </si>
  <si>
    <t>03:47.00</t>
  </si>
  <si>
    <t>P6Y5JGNM4-528-007-bC-001-pbA-044-1-3rA-06-3ST</t>
  </si>
  <si>
    <t>杨柳启程战队</t>
  </si>
  <si>
    <t>衡阳县杨柳学校</t>
  </si>
  <si>
    <t>梁亚丽|赵韬</t>
  </si>
  <si>
    <t>董静暄</t>
  </si>
  <si>
    <t>P6Y5JGNMP-528-007-Wl-001-TL3-044-1-1qJ-06-SWu</t>
  </si>
  <si>
    <t>严竣邺</t>
  </si>
  <si>
    <t>02:51.00</t>
  </si>
  <si>
    <t>P6Y5JGNMh-528-007-js-001-GC8-044-1-RaO-06-7vj</t>
  </si>
  <si>
    <t>邵悦恒</t>
  </si>
  <si>
    <t>南京市五老村小学</t>
  </si>
  <si>
    <t>02:55.91</t>
  </si>
  <si>
    <t>P6Y5JGNrM-528-007-If-001-EZ0-044-1-dIV-06-FWY</t>
  </si>
  <si>
    <t>浩尘</t>
  </si>
  <si>
    <t>吴浩尘</t>
  </si>
  <si>
    <t>00:46.20</t>
  </si>
  <si>
    <t>P6Y5JGpXe-528-007-C6-001-RQL-044-1-uHP-06-kNO</t>
  </si>
  <si>
    <t>昆明润城学校2队</t>
  </si>
  <si>
    <t>余若豪</t>
  </si>
  <si>
    <t>01:34.00</t>
  </si>
  <si>
    <t>P6Y5JGNMC-528-007-N8-001-0Dc-044-1-hLD-06-EVB</t>
  </si>
  <si>
    <t>雄狮少年2队</t>
  </si>
  <si>
    <t>李斌|林源森</t>
  </si>
  <si>
    <t>唐雄辉</t>
  </si>
  <si>
    <t>00:27.91</t>
  </si>
  <si>
    <t>P6Y5JGcWN-528-007-2K-001-Os7-044-1-L8g-06-FW8</t>
  </si>
  <si>
    <t>鲁班七号-电玩小子</t>
  </si>
  <si>
    <t>曹雪同</t>
  </si>
  <si>
    <t>任益熠</t>
  </si>
  <si>
    <t>02:07.00</t>
  </si>
  <si>
    <t>P6Y5JGNrC-528-007-5O-001-ohq-044-1-Ojq-06-sB1</t>
  </si>
  <si>
    <t>彧熠</t>
  </si>
  <si>
    <t>陈彧熠</t>
  </si>
  <si>
    <t>00:39.00</t>
  </si>
  <si>
    <t>P6Y5JGNMS-528-007-MO-001-XSh-044-1-MdH-06-G7C</t>
  </si>
  <si>
    <t>科创先锋</t>
  </si>
  <si>
    <t>湖南省株洲市天元区白鹤小学</t>
  </si>
  <si>
    <t>汪许英</t>
  </si>
  <si>
    <t>刘晋安</t>
  </si>
  <si>
    <t>01:20.00</t>
  </si>
  <si>
    <t>P6Y5JGNr9-528-007-Cp-001-QG1-044-1-7B1-06-lcl</t>
  </si>
  <si>
    <t>楚洋队</t>
  </si>
  <si>
    <t>楼楚洋</t>
  </si>
  <si>
    <t>00:01.00</t>
  </si>
  <si>
    <t>P6Y5JGNrw-528-007-eA-001-zZA-044-1-nVE-06-bNl</t>
  </si>
  <si>
    <t>逐日者</t>
  </si>
  <si>
    <t>福建省漳州市青少年宫</t>
  </si>
  <si>
    <t>游新宇</t>
  </si>
  <si>
    <t>戴正元</t>
  </si>
  <si>
    <t>00:04.00</t>
  </si>
  <si>
    <t>P6Y5JGNMT-528-007-hQ-001-giS-044-1-GA0-06-aKU</t>
  </si>
  <si>
    <t>邻域</t>
  </si>
  <si>
    <t>林小娟|董碧霞</t>
  </si>
  <si>
    <t>林经毅</t>
  </si>
  <si>
    <t>00:05.00</t>
  </si>
  <si>
    <t>P6Y5JGNro-528-007-t4-001-3Yw-044-1-InG-06-Hqs</t>
  </si>
  <si>
    <t>奕璇队</t>
  </si>
  <si>
    <t>浙江省武义县武川小学</t>
  </si>
  <si>
    <t>潘敏嘉</t>
  </si>
  <si>
    <t>何奕璇</t>
  </si>
  <si>
    <t>00:05.45</t>
  </si>
  <si>
    <t>P6Y5JGNrV-528-007-qS-001-j7h-044-1-cfc-06-Iiv</t>
  </si>
  <si>
    <t>昱尹</t>
  </si>
  <si>
    <t>陈昱尹</t>
  </si>
  <si>
    <t>00:12.00</t>
  </si>
  <si>
    <t>P6Y5JGNxt-528-007-tx-001-1ip-044-1-b3v-02-7U8</t>
  </si>
  <si>
    <t>卓尔1队</t>
  </si>
  <si>
    <t>福建省福清市华侨中学</t>
  </si>
  <si>
    <t>郑美芳|洪涛</t>
  </si>
  <si>
    <t>吴绪宇</t>
  </si>
  <si>
    <t>01:28.69</t>
  </si>
  <si>
    <t>P6Y5JGclP-528-007-Ba-001-lXu-044-1-T8J-02-0Wu</t>
  </si>
  <si>
    <t>江城中学三队</t>
  </si>
  <si>
    <t>吉林江城中学</t>
  </si>
  <si>
    <t>孙庠祺</t>
  </si>
  <si>
    <t>李子木</t>
  </si>
  <si>
    <t>02:17.80</t>
  </si>
  <si>
    <t>P6Y5JGNrH-528-007-Pw-001-syq-044-1-YKg-02-jc8</t>
  </si>
  <si>
    <t>从志求真队</t>
  </si>
  <si>
    <t>黄从真</t>
  </si>
  <si>
    <t>02:56.06</t>
  </si>
  <si>
    <t>P6Y5JGNME-528-007-28-001-Ksf-044-1-d7C-02-Ml8</t>
  </si>
  <si>
    <t>济宁孔子创客机器人12队</t>
  </si>
  <si>
    <t>刘沐宸</t>
  </si>
  <si>
    <t>01:22.39</t>
  </si>
  <si>
    <t>P6Y5JGNrm-528-007-p0-001-xe4-044-1-HUr-02-gBz</t>
  </si>
  <si>
    <t>济宁孔子创客机器人1队</t>
  </si>
  <si>
    <t>孙浚杰</t>
  </si>
  <si>
    <t>03:31.74</t>
  </si>
  <si>
    <t>P6Y5JGNMR-528-007-OM-001-YnJ-044-1-MXx-02-rPn</t>
  </si>
  <si>
    <t>济宁孔子创客机器人13队</t>
  </si>
  <si>
    <t>贾梓丞</t>
  </si>
  <si>
    <t>02:08.20</t>
  </si>
  <si>
    <t>P6Y5JGcW1-528-007-HU-001-qcs-044-1-N8t-02-GxZ</t>
  </si>
  <si>
    <t>雷翼虎AI</t>
  </si>
  <si>
    <t>厦门外国语学校石狮分校</t>
  </si>
  <si>
    <t>赵帅康</t>
  </si>
  <si>
    <t>吴宇泽</t>
  </si>
  <si>
    <t>01:28.54</t>
  </si>
  <si>
    <t>P6Y5JGNrE-528-007-VM-001-VTY-044-1-ipA-02-Jav</t>
  </si>
  <si>
    <t>济宁孔子学校双足机器人2队</t>
  </si>
  <si>
    <t>武梓伊</t>
  </si>
  <si>
    <t>03:17.88</t>
  </si>
  <si>
    <t>P6Y5JGNxX-528-007-6t-001-fmp-044-1-IC5-02-gFN</t>
  </si>
  <si>
    <t>fantastic 麦兜</t>
  </si>
  <si>
    <t>西安市远东第一中学</t>
  </si>
  <si>
    <t>赵泽熙</t>
  </si>
  <si>
    <t>01:15.19</t>
  </si>
  <si>
    <t>P6Y5JGcWe-528-007-Hj-001-BRo-044-1-Kpq-02-YSK</t>
  </si>
  <si>
    <t>雄狮少年5队</t>
  </si>
  <si>
    <t>王慧娟|鄢建玲</t>
  </si>
  <si>
    <t>陈梓庆</t>
  </si>
  <si>
    <t>01:06.04</t>
  </si>
  <si>
    <t>P6Y5JGcWl-528-007-S6-001-5Ay-044-1-s0h-02-qaN</t>
  </si>
  <si>
    <t>江城中学一队</t>
  </si>
  <si>
    <t>葛昭然</t>
  </si>
  <si>
    <t>03:40.03</t>
  </si>
  <si>
    <t>P6Y5JGNxM-528-007-3f-001-kl1-044-1-WqR-02-tWF</t>
  </si>
  <si>
    <t>Unlimited</t>
  </si>
  <si>
    <t>岳墨轩</t>
  </si>
  <si>
    <t>02:47.24</t>
  </si>
  <si>
    <t>P6Y5JGNxy-528-007-qI-001-Z7m-044-1-0Q8-02-War</t>
  </si>
  <si>
    <t>西安市第十二中学1队</t>
  </si>
  <si>
    <t>西安市第十二中学</t>
  </si>
  <si>
    <t>鹿雪妮</t>
  </si>
  <si>
    <t>方思秦</t>
  </si>
  <si>
    <t>00:00.41</t>
  </si>
  <si>
    <t>P6Y5JGcWk-528-007-YN-001-uJO-044-1-gzj-02-M2e</t>
  </si>
  <si>
    <t>雄狮少年6</t>
  </si>
  <si>
    <t>郭凡宇|王慧娟</t>
  </si>
  <si>
    <t>何骏辰</t>
  </si>
  <si>
    <t>01:09.04</t>
  </si>
  <si>
    <t>P6Y5JGcWQ-528-007-AX-001-Q5Z-044-1-wPG-02-HOG</t>
  </si>
  <si>
    <t>江城中学二队</t>
  </si>
  <si>
    <t>赵翊翔</t>
  </si>
  <si>
    <t>03:20.52</t>
  </si>
  <si>
    <t>P6Y5JGNxz-528-007-y6-001-XOG-044-1-BOW-02-HEw</t>
  </si>
  <si>
    <t>鲨鱼</t>
  </si>
  <si>
    <t>西安市第八十二中学</t>
  </si>
  <si>
    <t>何家辉</t>
  </si>
  <si>
    <t>程乐泽</t>
  </si>
  <si>
    <t>02:56.24</t>
  </si>
  <si>
    <t>P6Y5JGNrO-528-007-Fh-001-mWa-044-1-8lT-02-TVH</t>
  </si>
  <si>
    <t>111队</t>
  </si>
  <si>
    <t>福建省漳州市第二中学</t>
  </si>
  <si>
    <t>林东兴|徐振忠</t>
  </si>
  <si>
    <t>翁煜权</t>
  </si>
  <si>
    <t>P6Y5JGNM8-528-007-bO-001-EnN-044-1-mBK-02-HJe</t>
  </si>
  <si>
    <t>小将NO.1</t>
  </si>
  <si>
    <t>酷达编程</t>
  </si>
  <si>
    <t>刘国鑫</t>
  </si>
  <si>
    <t>姚梦鑫</t>
  </si>
  <si>
    <t>01:11.66</t>
  </si>
  <si>
    <t>P6Y5JGNx4-528-007-vO-001-UOO-044-1-8A9-02-hVG</t>
  </si>
  <si>
    <t>求实拓宇队</t>
  </si>
  <si>
    <t>赖辰宇</t>
  </si>
  <si>
    <t>01:13.45</t>
  </si>
  <si>
    <t>P6Y5JGNr8-528-007-iM-001-vRG-044-1-eou-02-A13</t>
  </si>
  <si>
    <t>济宁孔子学校双足机器人3队</t>
  </si>
  <si>
    <t>赵佑嘉</t>
  </si>
  <si>
    <t>01:22.52</t>
  </si>
  <si>
    <t>P6Y5JGNxP-528-007-K8-001-whg-044-1-gXg-02-mmE</t>
  </si>
  <si>
    <t>阳光男孩一号</t>
  </si>
  <si>
    <t>章力夫</t>
  </si>
  <si>
    <t>03:26.75</t>
  </si>
  <si>
    <t>P6Y5JGNxo-528-007-Cy-001-lNy-044-1-nHm-02-nmb</t>
  </si>
  <si>
    <t>武动-乾坤</t>
  </si>
  <si>
    <t>西安第六十七中学</t>
  </si>
  <si>
    <t>武文杰</t>
  </si>
  <si>
    <t>01:38.14</t>
  </si>
  <si>
    <t>P6Y5JGNxZ-528-007-9I-001-gSV-044-1-eUM-02-Dgg</t>
  </si>
  <si>
    <t>西安市第十二中学2队</t>
  </si>
  <si>
    <t>方思浙</t>
  </si>
  <si>
    <t>00:50.00</t>
  </si>
  <si>
    <t>P6Y5JGNMs-528-007-MR-001-ZLC-044-1-VTd-02-xso</t>
  </si>
  <si>
    <t>小小英雄</t>
  </si>
  <si>
    <t>02:34.87</t>
  </si>
  <si>
    <t>P6Y5JGNMu-528-007-JD-001-tjT-044-1-qaB-02-Ntk</t>
  </si>
  <si>
    <t>周佳辰</t>
  </si>
  <si>
    <t>南京市仙林外国语燕子矶校区</t>
  </si>
  <si>
    <t>03:25.78</t>
  </si>
  <si>
    <t>P6Y5JGNxf-528-007-eX-001-5gJ-044-1-Aaz-02-mc3</t>
  </si>
  <si>
    <t>八九队</t>
  </si>
  <si>
    <t>漳州市第八中学</t>
  </si>
  <si>
    <t>黄奕</t>
  </si>
  <si>
    <t>00:51.83</t>
  </si>
  <si>
    <t>P6Y5JGNrT-528-007-Ur-001-HGK-044-1-vlC-02-7gh</t>
  </si>
  <si>
    <t>铭行劭远队</t>
  </si>
  <si>
    <t>何如丹</t>
  </si>
  <si>
    <t>王劭铭</t>
  </si>
  <si>
    <t>01:17.82</t>
  </si>
  <si>
    <t>P6Y5JGNMB-528-007-qU-001-1Qm-044-1-GRF-02-wT0</t>
  </si>
  <si>
    <t>谢元熙</t>
  </si>
  <si>
    <t>南京市迈皋桥初级中学</t>
  </si>
  <si>
    <t>03:53.00</t>
  </si>
  <si>
    <t>P6Y5JGNr0-528-007-zb-001-5BJ-044-1-xBK-02-eYo</t>
  </si>
  <si>
    <t>卓尔队</t>
  </si>
  <si>
    <t>福建省福清华侨中学</t>
  </si>
  <si>
    <t>何洁玫|王绍丽</t>
  </si>
  <si>
    <t>林雯欣</t>
  </si>
  <si>
    <t>00:29.02</t>
  </si>
  <si>
    <t>P6Y5JGcWn-528-007-EY-001-6aJ-044-1-jG8-02-lCL</t>
  </si>
  <si>
    <t>黄宝祥</t>
  </si>
  <si>
    <t>连江一中贵安分校</t>
  </si>
  <si>
    <t>江立成</t>
  </si>
  <si>
    <t>01:01.35</t>
  </si>
  <si>
    <t>P6Y5JGNMk-528-007-w3-001-asC-044-1-3r3-02-gi4</t>
  </si>
  <si>
    <t>酷无敌英雄</t>
  </si>
  <si>
    <t>陶奕霖</t>
  </si>
  <si>
    <t>00:31.73</t>
  </si>
  <si>
    <t>P6Y5JGNrp-528-007-0n-001-ZsV-044-1-als-02-GeO</t>
  </si>
  <si>
    <t>夏外石分雷翼虎</t>
  </si>
  <si>
    <t>王茂荣</t>
  </si>
  <si>
    <t>蔡骏杰</t>
  </si>
  <si>
    <t>P6Y5JGclt-528-007-WR-002-lQ7-045-1-izi-01-RPL</t>
  </si>
  <si>
    <t>创梦开源量子世界</t>
  </si>
  <si>
    <t>博乐市九中雨晨队</t>
  </si>
  <si>
    <t>博乐市第九中学</t>
  </si>
  <si>
    <t>雷优秀|吉丽</t>
  </si>
  <si>
    <t>刘雨晨</t>
  </si>
  <si>
    <t>07:00.84</t>
  </si>
  <si>
    <t>P6Y5JGclL-528-007-xj-002-3M8-045-1-M21-01-vS0</t>
  </si>
  <si>
    <t>勇闯天涯平安小队</t>
  </si>
  <si>
    <t>邵春荣|崔晶雅</t>
  </si>
  <si>
    <t>胡智丞</t>
  </si>
  <si>
    <t>06:49.08</t>
  </si>
  <si>
    <t>P6Y5JGclX-528-007-yF-002-SQC-045-1-Bdm-01-zd0</t>
  </si>
  <si>
    <t>翔宇队</t>
  </si>
  <si>
    <t>会宁县回民小学</t>
  </si>
  <si>
    <t>万国宁|张彩娥</t>
  </si>
  <si>
    <t>刘浩然</t>
  </si>
  <si>
    <t>07:04.07</t>
  </si>
  <si>
    <t>P6Y5JGNxp-528-007-dK-002-ps0-045-1-bUb-01-l38</t>
  </si>
  <si>
    <t>志在必得</t>
  </si>
  <si>
    <t>深圳市盐田区知了童木科创培训中心</t>
  </si>
  <si>
    <t>张杰雄</t>
  </si>
  <si>
    <t>刘禹深</t>
  </si>
  <si>
    <t>07:03.10</t>
  </si>
  <si>
    <t>P6Y5JGclb-528-007-lK-002-d3Z-045-1-bja-01-Yoj</t>
  </si>
  <si>
    <t>云麓雄鹰</t>
  </si>
  <si>
    <t>甘肃省兰州市城关区云麓山学校</t>
  </si>
  <si>
    <t>马栋|姚翠儿</t>
  </si>
  <si>
    <t>陈彦丞</t>
  </si>
  <si>
    <t>03:29.08</t>
  </si>
  <si>
    <t>P6Y5JGclM-528-007-Vw-002-ulL-045-1-jRz-01-lEe</t>
  </si>
  <si>
    <t>清泉梦1队</t>
  </si>
  <si>
    <t>山丹县清泉学校</t>
  </si>
  <si>
    <t>杨婷|刘渊德</t>
  </si>
  <si>
    <t>张世钊</t>
  </si>
  <si>
    <t>07:34.66</t>
  </si>
  <si>
    <t>P6Y5JGNrd-528-007-wZ-002-O3m-045-1-3Id-01-v3E</t>
  </si>
  <si>
    <t>绝对零度</t>
  </si>
  <si>
    <t>平凉市崆峒区广成学校</t>
  </si>
  <si>
    <t>李永雯</t>
  </si>
  <si>
    <t>张野</t>
  </si>
  <si>
    <t>07:57.00</t>
  </si>
  <si>
    <t>P6Y5JGclK-528-007-T0-002-IYw-045-1-rHQ-01-CXq</t>
  </si>
  <si>
    <t>凌宇队</t>
  </si>
  <si>
    <t>冉应宏|席晶</t>
  </si>
  <si>
    <t>郭佳睿</t>
  </si>
  <si>
    <t>04:25.00</t>
  </si>
  <si>
    <t>P6Y5JGNru-528-007-Xu-002-SDI-045-1-y4N-01-JSg</t>
  </si>
  <si>
    <t>西安市曲江第一小学6.11.</t>
  </si>
  <si>
    <t>张秀秀</t>
  </si>
  <si>
    <t>李秋妍</t>
  </si>
  <si>
    <t>09:00.00</t>
  </si>
  <si>
    <t>P6Y5JGNx1-528-007-pi-002-ctm-045-1-GjF-02-TfM</t>
  </si>
  <si>
    <t>星光1队</t>
  </si>
  <si>
    <t>孙艺宸</t>
  </si>
  <si>
    <t>06:06.48</t>
  </si>
  <si>
    <t>P6Y5JGNxE-528-007-CQ-002-fDG-045-1-HdZ-02-pLR</t>
  </si>
  <si>
    <t>薪火队</t>
  </si>
  <si>
    <t>西安市第三中学</t>
  </si>
  <si>
    <t>周翘楚</t>
  </si>
  <si>
    <t>06:06.08</t>
  </si>
  <si>
    <t>P6Y5JGclj-528-007-3y-002-8qA-045-1-Xmr-02-XdS</t>
  </si>
  <si>
    <t>清泉梦2队</t>
  </si>
  <si>
    <t>王克瑞|钱守仁</t>
  </si>
  <si>
    <t>毛鑫鼎</t>
  </si>
  <si>
    <t>06:12.12</t>
  </si>
  <si>
    <t>P6Y5JGNxB-528-007-Nc-002-XTw-045-1-xGL-02-N2q</t>
  </si>
  <si>
    <t>星光四队</t>
  </si>
  <si>
    <t>屈泽光</t>
  </si>
  <si>
    <t>07:25.11</t>
  </si>
  <si>
    <t>P6Y5JGcl9-528-007-Yq-002-Tl9-045-1-EU9-02-DCm</t>
  </si>
  <si>
    <t>精英云麓</t>
  </si>
  <si>
    <t>兰州市城关区云麓山学校</t>
  </si>
  <si>
    <t>王伟|许立媛</t>
  </si>
  <si>
    <t>胡进哲</t>
  </si>
  <si>
    <t>07:18.00</t>
  </si>
  <si>
    <t>P6Y5JGNxY-528-007-Aq-002-bii-045-1-AEa-02-eRq</t>
  </si>
  <si>
    <t>宝中二实科创先锋</t>
  </si>
  <si>
    <t>深圳市宝安中学（集团）第二实验学校</t>
  </si>
  <si>
    <t>闵汶利</t>
  </si>
  <si>
    <t>彭嘉涵</t>
  </si>
  <si>
    <t>04:14.00</t>
  </si>
  <si>
    <t>P6Y5JGclQ-528-007-pt-002-ENX-045-1-KNv-02-Acc</t>
  </si>
  <si>
    <t>量子飞兔</t>
  </si>
  <si>
    <t>郑春莉</t>
  </si>
  <si>
    <t>王一一</t>
  </si>
  <si>
    <t>05:29.42</t>
  </si>
  <si>
    <t>P6Y5JGNJs-528-007-9h-003-zzg-046-1-hAa-07-ObC</t>
  </si>
  <si>
    <t>创梦开源量子未来</t>
  </si>
  <si>
    <t>Open组</t>
  </si>
  <si>
    <t>未来智联</t>
  </si>
  <si>
    <t>福建技术师范学院附属龙华职业技术学校</t>
  </si>
  <si>
    <t>谢强忠|余祥文</t>
  </si>
  <si>
    <t>刘湘</t>
  </si>
  <si>
    <t>05:44.90</t>
  </si>
  <si>
    <t>P6Y5JGcjy-528-007-uj-003-9fp-046-1-zn3-07-MdG</t>
  </si>
  <si>
    <t>八中雷翼虎AI</t>
  </si>
  <si>
    <t>石狮市第八中学</t>
  </si>
  <si>
    <t>蔡文榜</t>
  </si>
  <si>
    <t>林嘉鑫</t>
  </si>
  <si>
    <t>04:10.00</t>
  </si>
  <si>
    <t>P6Y5JGclB-528-007-uU-003-jgw-046-1-EDO-07-uAY</t>
  </si>
  <si>
    <t>小猪配队</t>
  </si>
  <si>
    <t>西安文理学院</t>
  </si>
  <si>
    <t>孟鹂</t>
  </si>
  <si>
    <t>班光福</t>
  </si>
  <si>
    <t>05:05.00</t>
  </si>
  <si>
    <t>P6Y5JGclg-528-007-F2-003-NT4-046-1-C4D-07-ds3</t>
  </si>
  <si>
    <t>川</t>
  </si>
  <si>
    <t>西安市第六中学</t>
  </si>
  <si>
    <t>计立远</t>
  </si>
  <si>
    <t>崔敏达</t>
  </si>
  <si>
    <t>05:36.67</t>
  </si>
  <si>
    <t>P6Y5JGclm-528-007-kd-003-ZJf-046-1-yBc-07-8Fj</t>
  </si>
  <si>
    <t>鹏飞队</t>
  </si>
  <si>
    <t>朱鹏羽</t>
  </si>
  <si>
    <t>05:52.00</t>
  </si>
  <si>
    <t>P6Y5JGcls-528-007-1S-003-o6W-046-1-4pk-07-JsS</t>
  </si>
  <si>
    <t>美汁汁</t>
  </si>
  <si>
    <t>郭轩尘</t>
  </si>
  <si>
    <t>07:52.00</t>
  </si>
  <si>
    <t>P6Y5JGcjP-528-007-1q-003-Te3-046-1-GWD-07-ZqW</t>
  </si>
  <si>
    <t>迦勒底</t>
  </si>
  <si>
    <t>胡鹏翔</t>
  </si>
  <si>
    <t>07:53.08</t>
  </si>
  <si>
    <t>P6Y5JGNJh-528-007-YC-003-qNA-046-1-oqR-07-woL</t>
  </si>
  <si>
    <t>叠加态先锋队</t>
  </si>
  <si>
    <t>计算蔚蓝课外培训中心</t>
  </si>
  <si>
    <t>聂子文|杨璐华</t>
  </si>
  <si>
    <t>04:08.19</t>
  </si>
  <si>
    <t>P6Y5JGcjc-528-007-Cr-003-vJB-046-1-FwY-07-UVs</t>
  </si>
  <si>
    <t>赵浩言</t>
  </si>
  <si>
    <t>西北工业大学附属中学</t>
  </si>
  <si>
    <t>06:30.29</t>
  </si>
  <si>
    <t>P6Y5JGNdL-528-007-Up-003-mGJ-046-1-VXD-07-Shu</t>
  </si>
  <si>
    <t>纠缠之力队</t>
  </si>
  <si>
    <t>智辰创客教育培训学校</t>
  </si>
  <si>
    <t>柏祥亿</t>
  </si>
  <si>
    <t>秦毓阳|于天翼</t>
  </si>
  <si>
    <t>05:03.07</t>
  </si>
  <si>
    <t>P6Y5JGpvm-528-007-6c-003-lcN-046-1-a0n-07-MBx</t>
  </si>
  <si>
    <t>睿齐必胜</t>
  </si>
  <si>
    <t>南京市雨花台中学、南京市第十二中学</t>
  </si>
  <si>
    <t>郁金香</t>
  </si>
  <si>
    <t>褚梓睿|徐思齐</t>
  </si>
  <si>
    <t>06:09.00</t>
  </si>
  <si>
    <t>P6Y5JGNJR-528-007-7v-003-iNt-046-1-XGn-07-Ig3</t>
  </si>
  <si>
    <t>曲梓萌</t>
  </si>
  <si>
    <t>西安市第八十九中学分校</t>
  </si>
  <si>
    <t>邢青舟</t>
  </si>
  <si>
    <t>08:00.00</t>
  </si>
  <si>
    <t>P6Y5JGNdo-528-007-Xd-003-XQY-046-1-srx-07-LOg</t>
  </si>
  <si>
    <t>宇宙尺度队</t>
  </si>
  <si>
    <t>智辰创客</t>
  </si>
  <si>
    <t>马智辰|李孟龙</t>
  </si>
  <si>
    <t>03:02.04</t>
  </si>
  <si>
    <t>P6Y5JGNdk-528-007-GR-003-gSa-046-1-EmT-07-8Jz</t>
  </si>
  <si>
    <t>李宗昊 王知竹</t>
  </si>
  <si>
    <t>南京宇通实验学校 南京市第九中学</t>
  </si>
  <si>
    <t>杨冰玉</t>
  </si>
  <si>
    <t>李宗昊|王知竹</t>
  </si>
  <si>
    <t>03:09.00</t>
  </si>
  <si>
    <t>P6Y5JGNsT-528-007-i0-003-Y8c-046-1-Q0t-07-afG</t>
  </si>
  <si>
    <t>陶钰隆</t>
  </si>
  <si>
    <t>山东省潍坊第一中学</t>
  </si>
  <si>
    <t>李云婷</t>
  </si>
  <si>
    <t>03:09.09</t>
  </si>
  <si>
    <t>P6Y5JGNdA-528-007-6P-003-nBh-046-1-AgJ-07-Twm</t>
  </si>
  <si>
    <t>混沌量子队</t>
  </si>
  <si>
    <t>淄博市美达菲双语高级中学</t>
  </si>
  <si>
    <t>邸文姝</t>
  </si>
  <si>
    <t>李俊成|张语恬</t>
  </si>
  <si>
    <t>04:06.00</t>
  </si>
  <si>
    <t>P6Y5JGNd4-528-007-WB-003-jD4-046-1-vvU-07-58O</t>
  </si>
  <si>
    <t>矢量量子队</t>
  </si>
  <si>
    <t>怀锦悦|彭腾辉</t>
  </si>
  <si>
    <t>04:07.10</t>
  </si>
  <si>
    <t>P6Y5JGpPM-528-007-sx-003-ojQ-046-1-26n-07-TMR</t>
  </si>
  <si>
    <t>孙梦遥 许梓钰</t>
  </si>
  <si>
    <t>徐州市第三十六中学 徐州经济技术开发区高级中学</t>
  </si>
  <si>
    <t>窦鹏飞</t>
  </si>
  <si>
    <t>孙梦遥|许梓钰</t>
  </si>
  <si>
    <t>05:04.00</t>
  </si>
  <si>
    <t>P6Y5JGNxs-528-007-Ll-003-PoL-046-1-eM0-07-AGE</t>
  </si>
  <si>
    <t>超弦意志队</t>
  </si>
  <si>
    <t>邢金铭|单宇赫</t>
  </si>
  <si>
    <t>06:02.18</t>
  </si>
  <si>
    <t>P6Y5JGNkH-528-007-Ic-003-E6p-046-1-K5o-07-1tO</t>
  </si>
  <si>
    <t>洪子懿 蔡宗燚</t>
  </si>
  <si>
    <t>江苏省新海高级中学 江苏省姜堰第二中学</t>
  </si>
  <si>
    <t>洪子懿|蔡宗燚</t>
  </si>
  <si>
    <t>P6Y5JGNk3-528-007-0l-003-zbQ-046-1-37t-07-KBW</t>
  </si>
  <si>
    <t>孙昊霖 陈忬昊</t>
  </si>
  <si>
    <t>常州市教科院附属高级中学 常州市第二中学</t>
  </si>
  <si>
    <t>邵添钰</t>
  </si>
  <si>
    <t>孙昊霖|陈忬昊</t>
  </si>
  <si>
    <t>P6Y5JGNsN-528-007-Xb-003-ucd-046-1-MhS-07-TMC</t>
  </si>
  <si>
    <t>张目玉</t>
  </si>
  <si>
    <t>陈玥如</t>
  </si>
  <si>
    <t>P6Y5JGNJK-528-007-nk-003-4Op-046-1-Epg-07-Swv</t>
  </si>
  <si>
    <t>张宇博 戴煜轩</t>
  </si>
  <si>
    <t>江苏省南通第一中学 江苏省前黄高级中学国际分校</t>
  </si>
  <si>
    <t>张宇博|戴煜轩</t>
  </si>
  <si>
    <t>P6Y5JGNdW-528-007-Tx-003-1jK-046-1-Kdm-07-mvB</t>
  </si>
  <si>
    <t>郭嘉润 马云琪</t>
  </si>
  <si>
    <t>南京市第二十七高级中学 南京市第五高级中学</t>
  </si>
  <si>
    <t>郭嘉润|马云琪</t>
  </si>
  <si>
    <t>03:02.05</t>
  </si>
  <si>
    <t>P6Y5JGNgP-528-007-BZ-003-8uM-046-1-CfB-07-Glr</t>
  </si>
  <si>
    <t>裴振皓 高枫雅</t>
  </si>
  <si>
    <t>南京航空航天大学附属高级中学 连云港高级中学</t>
  </si>
  <si>
    <t>裴振皓|高枫雅</t>
  </si>
  <si>
    <t>03:08.00</t>
  </si>
  <si>
    <t>P6Y5JGNxD-528-007-DO-003-k8Z-046-1-AbO-07-d5l</t>
  </si>
  <si>
    <t>量子跃迁者队</t>
  </si>
  <si>
    <t>济宁市兖州区第一中学</t>
  </si>
  <si>
    <t>张栩浩</t>
  </si>
  <si>
    <t>陈永畅|司雨泽</t>
  </si>
  <si>
    <t>03:15.18</t>
  </si>
  <si>
    <t>P6Y5JGNdN-528-007-Kt-003-FVS-046-1-FoZ-07-SHU</t>
  </si>
  <si>
    <t>杨恬 查安毓</t>
  </si>
  <si>
    <t>南京师范大学附属中学江宁分校 南京市第一中学</t>
  </si>
  <si>
    <t>杨恬|查安毓</t>
  </si>
  <si>
    <t>05:12.27</t>
  </si>
  <si>
    <t>P6Y5JGpPt-528-007-vH-003-7BR-046-1-1Op-07-qrj</t>
  </si>
  <si>
    <t>沈宥希 何鑫源</t>
  </si>
  <si>
    <t>南京市宁海中学 南京市第五高级中学</t>
  </si>
  <si>
    <t>沈宥希|何鑫源</t>
  </si>
  <si>
    <t>06:12.01</t>
  </si>
  <si>
    <t>P6Y5JGNkl-528-007-h9-003-Kql-046-1-t0Z-07-Wlw</t>
  </si>
  <si>
    <t>丁睿杰 周新程</t>
  </si>
  <si>
    <t>南京市燕子矶中学 南京市第十二中学</t>
  </si>
  <si>
    <t>陈燕</t>
  </si>
  <si>
    <t>丁睿杰|周新程</t>
  </si>
  <si>
    <t>P6Y5JGNkR-528-007-kU-003-8qo-046-1-zfq-07-UOc</t>
  </si>
  <si>
    <t>卢泓镔 陈文博</t>
  </si>
  <si>
    <t>江苏省常州高级中学 常州市北郊高级中学</t>
  </si>
  <si>
    <t>卢泓镔|陈文博</t>
  </si>
  <si>
    <t>P6Y5JGNdl-528-007-dq-003-uyC-046-1-a8y-07-IQ6</t>
  </si>
  <si>
    <t>张怡平 李亦秦</t>
  </si>
  <si>
    <t>张怡平|李亦秦</t>
  </si>
  <si>
    <t>P6Y5JGNdH-528-007-Uu-003-1fw-046-1-HZf-07-BJC</t>
  </si>
  <si>
    <t>王佳文 汪钰雅</t>
  </si>
  <si>
    <t>江苏省梅村高级中学 南京市人民中学</t>
  </si>
  <si>
    <t>齐锦丽</t>
  </si>
  <si>
    <t>王佳文|汪钰雅</t>
  </si>
  <si>
    <t>P6Y5JGNdE-528-007-Z0-003-dMu-046-1-XYo-07-630</t>
  </si>
  <si>
    <t>郭子嘉 徐卢晨</t>
  </si>
  <si>
    <t>江苏省锡山高级中学 江苏省石庄高级中学</t>
  </si>
  <si>
    <t>郭子嘉|徐卢晨</t>
  </si>
  <si>
    <t>P6Y5JGNdr-528-007-Lx-003-i0Y-046-1-s99-07-r7m</t>
  </si>
  <si>
    <t>戴天阳 马星宇</t>
  </si>
  <si>
    <t>南京师范大学附属扬子中学 南通大学附属中学</t>
  </si>
  <si>
    <t>戴天阳|马星宇</t>
  </si>
  <si>
    <t>P6Y5JGpPC-528-007-Z4-003-YoG-046-1-U6f-07-MAf</t>
  </si>
  <si>
    <t>汤欣语 童出云</t>
  </si>
  <si>
    <t>汤欣语|童出云</t>
  </si>
  <si>
    <t>03:10.00</t>
  </si>
  <si>
    <t>P6Y5JGNdT-528-007-b7-003-bGD-046-1-Fve-07-V7U</t>
  </si>
  <si>
    <t>季彦佟 徐复睿</t>
  </si>
  <si>
    <t>徐复睿|季彦佟</t>
  </si>
  <si>
    <t>05:07.00</t>
  </si>
  <si>
    <t>P6Y5JGNdm-528-007-Pj-003-0qb-046-1-Rx3-07-Iug</t>
  </si>
  <si>
    <t>周小杨 宋妍</t>
  </si>
  <si>
    <t>周小杨|宋妍</t>
  </si>
  <si>
    <t>05:09.00</t>
  </si>
  <si>
    <t>P6Y5JGpPX-528-007-te-003-cvf-046-1-fvx-07-ULx</t>
  </si>
  <si>
    <t>邵陆奇 张添友</t>
  </si>
  <si>
    <t>常州市第三中学 常州市新桥高级中学</t>
  </si>
  <si>
    <t>邵陆奇|张添友</t>
  </si>
  <si>
    <t>07:05.02</t>
  </si>
  <si>
    <t>P6Y5JGpPS-528-007-le-003-WL5-046-1-8kN-07-GVu</t>
  </si>
  <si>
    <t>杨硕 李昕远</t>
  </si>
  <si>
    <t>江苏省前黄高级中学国际分校 江苏省溧阳中学</t>
  </si>
  <si>
    <t>杨硕|李昕远</t>
  </si>
  <si>
    <t>07:03.00</t>
  </si>
  <si>
    <t>P6Y5JGpvl-528-007-HP-003-QjP-046-1-EnC-07-DoN</t>
  </si>
  <si>
    <t>汤佳妮 岳然</t>
  </si>
  <si>
    <t>溧阳光华高级中学 苏州领科高级中学</t>
  </si>
  <si>
    <t>尹乐榕</t>
  </si>
  <si>
    <t>汤佳妮|岳然</t>
  </si>
  <si>
    <t>03:49.00</t>
  </si>
  <si>
    <t>P6Y5JGphw-528-007-lO-003-qBd-046-1-sB8-07-EuB</t>
  </si>
  <si>
    <t>陈思亦 周楚格</t>
  </si>
  <si>
    <t>江苏省大丰高级中学 盐城市第一中学</t>
  </si>
  <si>
    <t>陈思亦|周楚格</t>
  </si>
  <si>
    <t>03:06.05</t>
  </si>
  <si>
    <t>P6Y5JGNe7-528-007-2x-003-KNs-046-1-Jm9-07-4os</t>
  </si>
  <si>
    <t>接天佑 薛照霖</t>
  </si>
  <si>
    <t>江苏省盱眙中学 江苏省郑集高级中学城区校区</t>
  </si>
  <si>
    <t>接天佑|薛照霖</t>
  </si>
  <si>
    <t>01:10.03</t>
  </si>
  <si>
    <t>P6Y5JGNgm-528-007-lS-003-SEt-046-1-Fwy-07-gH0</t>
  </si>
  <si>
    <t>陈思羽 陈禹衡</t>
  </si>
  <si>
    <t>南京市第十二中学 南京市第十三中学</t>
  </si>
  <si>
    <t>陈思羽|陈禹衡</t>
  </si>
  <si>
    <t>02:07.08</t>
  </si>
  <si>
    <t>P6Y5JGNgp-528-007-3w-003-APd-046-1-iuM-07-uxc</t>
  </si>
  <si>
    <t>徐昊冉 赵旆锋</t>
  </si>
  <si>
    <t>南京市中华中学 江苏省苏州实验中学</t>
  </si>
  <si>
    <t>江梅</t>
  </si>
  <si>
    <t>徐昊冉|赵旆锋</t>
  </si>
  <si>
    <t>02:07.09</t>
  </si>
  <si>
    <t>P6Y5JGNgD-528-007-6k-003-wGf-046-1-8XA-07-VpL</t>
  </si>
  <si>
    <t>祝梓诺 殷梓桐</t>
  </si>
  <si>
    <t>南京市励志高级中学 无锡市第三高级中学</t>
  </si>
  <si>
    <t>祝梓诺|殷梓桐</t>
  </si>
  <si>
    <t>02:09.09</t>
  </si>
  <si>
    <t>P6Y5JGphP-528-007-uO-003-lCm-046-1-NXi-07-Hhr</t>
  </si>
  <si>
    <t>徐睿泽 葛明晟</t>
  </si>
  <si>
    <t>江苏省常熟中学 苏州枫华学校</t>
  </si>
  <si>
    <t>徐睿泽|葛明晟</t>
  </si>
  <si>
    <t>03:03.00</t>
  </si>
  <si>
    <t>P6Y5JGNgF-528-007-nd-003-QWe-046-1-L28-07-NeC</t>
  </si>
  <si>
    <t>许楚晗 李邦宁</t>
  </si>
  <si>
    <t>徐州市侯集高级中学</t>
  </si>
  <si>
    <t>许楚晗|李邦宁</t>
  </si>
  <si>
    <t>03:05.08</t>
  </si>
  <si>
    <t>P6Y5JGpP3-528-007-4I-003-j44-046-1-VMU-07-XKx</t>
  </si>
  <si>
    <t>张园景 朱思睿</t>
  </si>
  <si>
    <t>江苏省东台中学</t>
  </si>
  <si>
    <t>吕俊山</t>
  </si>
  <si>
    <t>张园景|朱思睿</t>
  </si>
  <si>
    <t>03:07.00</t>
  </si>
  <si>
    <t>P6Y5JGNFU-528-007-sm-003-vdq-046-1-48M-07-Orl</t>
  </si>
  <si>
    <t>颜迪加 王含月</t>
  </si>
  <si>
    <t>镇江市实验高级中学 江苏省镇江中学</t>
  </si>
  <si>
    <t>颜迪加|王含月</t>
  </si>
  <si>
    <t>04:01.00</t>
  </si>
  <si>
    <t>P6Y5JGNgX-528-007-Oi-003-z5O-046-1-eku-07-n4a</t>
  </si>
  <si>
    <t>邓凯升 姜泽霖</t>
  </si>
  <si>
    <t>徐州市撷秀中学 江苏省海州高级中学</t>
  </si>
  <si>
    <t>邓凯升|姜泽霖</t>
  </si>
  <si>
    <t>04:03.00</t>
  </si>
  <si>
    <t>P6Y5JGNsR-528-007-BO-003-ibO-046-1-Wzx-07-jzr</t>
  </si>
  <si>
    <t>蒋馥羽</t>
  </si>
  <si>
    <t>山东省实验中学</t>
  </si>
  <si>
    <t>张益</t>
  </si>
  <si>
    <t>04:07.00</t>
  </si>
  <si>
    <t>P6Y5JGpPl-528-007-6z-003-oHQ-046-1-D5D-07-fPc</t>
  </si>
  <si>
    <t>周展翔 何嘉宁</t>
  </si>
  <si>
    <t>南京河西外国语学校 南京市第一中学</t>
  </si>
  <si>
    <t>周展翔|何嘉宁</t>
  </si>
  <si>
    <t>P6Y5JGNgA-528-007-tD-003-i6M-046-1-QNB-07-5U5</t>
  </si>
  <si>
    <t>张钧博 张淇钧</t>
  </si>
  <si>
    <t>江苏省新海高级中学 江苏省海州高级中学</t>
  </si>
  <si>
    <t>张钧博|张淇钧</t>
  </si>
  <si>
    <t>P6Y5JGpP0-528-007-u9-003-VpP-046-1-hAP-07-VcG</t>
  </si>
  <si>
    <t>李卓璇 高嘉颖</t>
  </si>
  <si>
    <t>李卓璇|高嘉颖</t>
  </si>
  <si>
    <t>P6Y5JGphX-528-007-mZ-003-QND-046-1-wCJ-07-fqf</t>
  </si>
  <si>
    <t>肖梓馨 周奕辰</t>
  </si>
  <si>
    <t>徐州市铜山区第一中学 江苏省沭阳如东高级中学</t>
  </si>
  <si>
    <t>肖梓馨|周奕辰</t>
  </si>
  <si>
    <t>P6Y5JGpvr-528-007-wa-003-dIc-046-1-inN-07-r5y</t>
  </si>
  <si>
    <t>尘谊战队</t>
  </si>
  <si>
    <t>南京市第十二中学、南京师范大学附属扬子中学</t>
  </si>
  <si>
    <t>孙逸尘|任倍谊</t>
  </si>
  <si>
    <t>05:06.00</t>
  </si>
  <si>
    <t>P6Y5JGNgn-528-007-Mj-003-2av-046-1-3Qj-07-Zav</t>
  </si>
  <si>
    <t>孟奕呈 王梓煊</t>
  </si>
  <si>
    <t>江苏省南通田家炳中学高中部 南通大学附属中学</t>
  </si>
  <si>
    <t>孟奕呈|王梓煊</t>
  </si>
  <si>
    <t>P6Y5JGph6-528-007-Ga-003-7cL-046-1-Ryc-07-ydW</t>
  </si>
  <si>
    <t>常洪儒 张珂铷</t>
  </si>
  <si>
    <t>徐州市第三十六中学 徐州市侯集高级中学</t>
  </si>
  <si>
    <t>常洪儒|张珂铷</t>
  </si>
  <si>
    <t>05:08.00</t>
  </si>
  <si>
    <t>P6Y5JGpPE-528-007-hX-003-gyB-046-1-OU7-07-87k</t>
  </si>
  <si>
    <t>刘晏青 缪吕瑶</t>
  </si>
  <si>
    <t>刘晏青|缪吕瑶</t>
  </si>
  <si>
    <t>07:07.00</t>
  </si>
  <si>
    <t>P6Y5JGpPk-528-007-vE-003-Wjy-046-1-JYP-07-gQj</t>
  </si>
  <si>
    <t>郭思序 巢易</t>
  </si>
  <si>
    <t>常州市北郊高级中学 常州市第三中学</t>
  </si>
  <si>
    <t>郭思序|巢易</t>
  </si>
  <si>
    <t>07:09.07</t>
  </si>
  <si>
    <t>P6Y5JGpvv-528-007-aq-003-NbV-046-1-AgO-07-7hw</t>
  </si>
  <si>
    <t>孟雨泽精英队</t>
  </si>
  <si>
    <t>济南高新区实验中学</t>
  </si>
  <si>
    <t>王娜</t>
  </si>
  <si>
    <t>孟雨泽</t>
  </si>
  <si>
    <t>01:01.09</t>
  </si>
  <si>
    <t>P6Y5JGNgf-528-007-mF-003-XkN-046-1-b3O-07-LnM</t>
  </si>
  <si>
    <t>叶丁豪 成宥衡</t>
  </si>
  <si>
    <t>南京市第五高级中学 南京市金陵中学河西分校</t>
  </si>
  <si>
    <t>叶丁豪|成宥衡</t>
  </si>
  <si>
    <t>01:03.03</t>
  </si>
  <si>
    <t>P6Y5JGNgY-528-007-Gc-003-07E-046-1-vmm-07-n1f</t>
  </si>
  <si>
    <t>黄乘轩 王致旗</t>
  </si>
  <si>
    <t>江苏省六合高级中学 金陵中学河西分校</t>
  </si>
  <si>
    <t>黄乘轩|王致旗</t>
  </si>
  <si>
    <t>01:09.01</t>
  </si>
  <si>
    <t>P6Y5JGNsD-528-007-3W-003-D92-046-1-k5J-07-syy</t>
  </si>
  <si>
    <t>山东省青岛市第九中学一队</t>
  </si>
  <si>
    <t>山东省青岛市第九中学</t>
  </si>
  <si>
    <t>黄思怡</t>
  </si>
  <si>
    <t>史一涵</t>
  </si>
  <si>
    <t>01:12.17</t>
  </si>
  <si>
    <t>P6Y5JGNkq-528-007-aF-003-yZn-046-1-QQe-07-eRj</t>
  </si>
  <si>
    <t>周煜杰 常颢萱</t>
  </si>
  <si>
    <t>南京师范大学附属中学秦淮科技高中 南京市玄武高级中学</t>
  </si>
  <si>
    <t>周煜杰|常颢萱</t>
  </si>
  <si>
    <t>01:25.00</t>
  </si>
  <si>
    <t>P6Y5JGNFY-528-007-ei-003-OAY-046-1-qas-07-5XO</t>
  </si>
  <si>
    <t>李艳秋 沈乐言</t>
  </si>
  <si>
    <t>江苏省泰州中学 江苏省震泽中学</t>
  </si>
  <si>
    <t>李艳秋|沈乐言</t>
  </si>
  <si>
    <t>01:29.15</t>
  </si>
  <si>
    <t>P6Y5JGNF2-528-007-st-003-GID-046-1-ydP-07-E4x</t>
  </si>
  <si>
    <t>赵博轩 张启萌</t>
  </si>
  <si>
    <t>江苏省镇江第一中学</t>
  </si>
  <si>
    <t>赵博轩|张启萌</t>
  </si>
  <si>
    <t>01:33.00</t>
  </si>
  <si>
    <t>P6Y5JGNet-528-007-IO-003-TrI-046-1-bAG-07-LRw</t>
  </si>
  <si>
    <t>翁宸熙 陶子博</t>
  </si>
  <si>
    <t>淮安市新淮高级中学 华东师范大学附属第二中学</t>
  </si>
  <si>
    <t>赵仕瑾</t>
  </si>
  <si>
    <t>翁宸熙|陶子博</t>
  </si>
  <si>
    <t>01:41.02</t>
  </si>
  <si>
    <t>P6Y5JGNdf-528-007-QN-003-cYo-046-1-HOJ-07-LXz</t>
  </si>
  <si>
    <t>时空匠人队</t>
  </si>
  <si>
    <t>商河县第三中学</t>
  </si>
  <si>
    <t>李欣苒</t>
  </si>
  <si>
    <t>信瑞哲|吴俊亭</t>
  </si>
  <si>
    <t>02:04.00</t>
  </si>
  <si>
    <t>P6Y5JGNdt-528-007-ZH-003-sUn-046-1-eUL-07-3PH</t>
  </si>
  <si>
    <t>隧穿联盟者队</t>
  </si>
  <si>
    <t>许轩铭|戚馨文</t>
  </si>
  <si>
    <t>P6Y5JGNgr-528-007-Od-003-9e6-046-1-e2F-07-Ogf</t>
  </si>
  <si>
    <t>董宇轩 赵薏周</t>
  </si>
  <si>
    <t>江苏省建湖高级中学 江苏省苏州实验中学科技城校区</t>
  </si>
  <si>
    <t>董宇轩|赵薏周</t>
  </si>
  <si>
    <t>02:08.00</t>
  </si>
  <si>
    <t>P6Y5JGpv4-528-007-ye-003-Y9m-046-1-6pU-07-y7x</t>
  </si>
  <si>
    <t>胡嘉恩精英队</t>
  </si>
  <si>
    <t>胡嘉恩</t>
  </si>
  <si>
    <t>02:09.00</t>
  </si>
  <si>
    <t>P6Y5JGNsE-528-007-OX-003-0tE-046-1-Bbd-07-Rz5</t>
  </si>
  <si>
    <t>刘子铭</t>
  </si>
  <si>
    <t>邹城市第一中学</t>
  </si>
  <si>
    <t>屈洪</t>
  </si>
  <si>
    <t>02:15.17</t>
  </si>
  <si>
    <t>P6Y5JGNeL-528-007-pO-003-T0w-046-1-0O9-07-rO8</t>
  </si>
  <si>
    <t>吴仁昊 王彦程</t>
  </si>
  <si>
    <t>兴化市楚水实验学校 江苏省海安高级中学</t>
  </si>
  <si>
    <t>吴仁昊|王彦程</t>
  </si>
  <si>
    <t>02:48.24</t>
  </si>
  <si>
    <t>P6Y5JGNgz-528-007-O1-003-mcL-046-1-iWA-07-sOm</t>
  </si>
  <si>
    <t>姚尧 许畅</t>
  </si>
  <si>
    <t>靖江市第一高级中学 江苏省海州高级中学</t>
  </si>
  <si>
    <t>姚尧|许畅</t>
  </si>
  <si>
    <t>03:01.00</t>
  </si>
  <si>
    <t>P6Y5JGNdJ-528-007-Uy-003-I35-046-1-m2k-07-B1g</t>
  </si>
  <si>
    <t>太极量子队</t>
  </si>
  <si>
    <t>吴昊桦|刘继业</t>
  </si>
  <si>
    <t>03:03.13</t>
  </si>
  <si>
    <t>P6Y5JGNd5-528-007-VQ-003-gEu-046-1-xoq-07-cFT</t>
  </si>
  <si>
    <t>隧穿联盟队</t>
  </si>
  <si>
    <t>吴彦成|侯竣宝</t>
  </si>
  <si>
    <t>03:06.00</t>
  </si>
  <si>
    <t>P6Y5JGNgQ-528-007-Wt-003-JYb-046-1-dLc-07-hNJ</t>
  </si>
  <si>
    <t>张馨予 潘钟睿</t>
  </si>
  <si>
    <t>徐州市侯集高级中学 南京市建邺高级中学</t>
  </si>
  <si>
    <t>张馨予|潘钟睿</t>
  </si>
  <si>
    <t>P6Y5JGNkB-528-007-9l-003-IKb-046-1-G82-07-1OP</t>
  </si>
  <si>
    <t>邵忆 周欣泉</t>
  </si>
  <si>
    <t>江苏省宜兴中学 泰兴市第一高级中学</t>
  </si>
  <si>
    <t>邵忆|周欣泉</t>
  </si>
  <si>
    <t>03:11.00</t>
  </si>
  <si>
    <t>P6Y5JGpPT-528-007-Ed-003-Icg-046-1-2KO-07-7Ml</t>
  </si>
  <si>
    <t>冯小秦 吴博恒</t>
  </si>
  <si>
    <t>冯小秦|吴博恒</t>
  </si>
  <si>
    <t>P6Y5JGNep-528-007-yl-003-70U-046-1-qZc-07-kXE</t>
  </si>
  <si>
    <t>李诗琪 孙李琦</t>
  </si>
  <si>
    <t>南京航空航天大学苏州附属中学星湖街校区 江苏省江阴市第一中学</t>
  </si>
  <si>
    <t>李诗琪|孙李琦</t>
  </si>
  <si>
    <t>04:47.83</t>
  </si>
  <si>
    <t>P6Y5JGNFw-528-007-lr-003-mtz-046-1-aAt-07-Bks</t>
  </si>
  <si>
    <t>周子朔 陆冠之</t>
  </si>
  <si>
    <t>扬州市仙城中学    江苏省睢宁高级中学</t>
  </si>
  <si>
    <t>周子朔|陆冠之</t>
  </si>
  <si>
    <t>06:01.03</t>
  </si>
  <si>
    <t>P6Y5JGNg9-528-007-yU-003-XxS-046-1-Xew-07-S5X</t>
  </si>
  <si>
    <t>陈柏文 周吴皓澍</t>
  </si>
  <si>
    <t>南京航空航天大学附属高级中学 浙江省舟山中学</t>
  </si>
  <si>
    <t>陈柏文|周吴皓澍</t>
  </si>
  <si>
    <t>06:57.05</t>
  </si>
  <si>
    <t>P6Y5JGpPG-528-007-TM-003-62n-046-1-XAy-07-Loo</t>
  </si>
  <si>
    <t>龙外云和&amp;深中大鹏-联队</t>
  </si>
  <si>
    <t>龙岗区外国语学校（集团）云和学校/深圳中学大鹏学校</t>
  </si>
  <si>
    <t>方铸</t>
  </si>
  <si>
    <t>赖隽逸|梁裕晨</t>
  </si>
  <si>
    <t>07:04.00</t>
  </si>
  <si>
    <t>P6Y5JGNkV-528-007-MG-003-VbO-046-1-QGP-07-FJD</t>
  </si>
  <si>
    <t>范朔 王可馨</t>
  </si>
  <si>
    <t>江苏省苏州实验中学科技城校 苏州国裕外语学校</t>
  </si>
  <si>
    <t>范朔|王可馨</t>
  </si>
  <si>
    <t>07:08.81</t>
  </si>
  <si>
    <t>P6Y5JGNDn-528-007-7k-003-Bkj-046-1-Q3F-07-RtO</t>
  </si>
  <si>
    <t>包昊冉 龚予阳</t>
  </si>
  <si>
    <t>南京航空航天大学附属高级中学 南京市雨花台中学</t>
  </si>
  <si>
    <t>包昊冉|龚予阳</t>
  </si>
  <si>
    <t>07:17.82</t>
  </si>
  <si>
    <t>P6Y5JGcjZ-528-007-JV-003-zcI-046-1-aeK-07-jQh</t>
  </si>
  <si>
    <t>灰帽</t>
  </si>
  <si>
    <t>袁卓航</t>
  </si>
  <si>
    <t>P6Y5JGclr-528-007-xu-003-q5G-046-1-Kgf-07-lZj</t>
  </si>
  <si>
    <t>青少年创客空间</t>
  </si>
  <si>
    <t>成都市双流区心诺学科普培训学校</t>
  </si>
  <si>
    <t>张李杨</t>
  </si>
  <si>
    <t>车金坤</t>
  </si>
  <si>
    <t>P6Y5JGNgc-528-007-EJ-003-FRv-046-1-we7-07-htb</t>
  </si>
  <si>
    <t>戴瑞 李南雨</t>
  </si>
  <si>
    <t>南京市第五高级中学 南京田家炳高级中学</t>
  </si>
  <si>
    <t>戴瑞|李南雨</t>
  </si>
  <si>
    <t>P6Y5JGNgW-528-007-wf-003-LH7-046-1-AMO-07-Sgb</t>
  </si>
  <si>
    <t>马悦然 姬梓萌</t>
  </si>
  <si>
    <t>南京田家炳高级中学 南京市中华中学</t>
  </si>
  <si>
    <t>马悦然|姬梓萌</t>
  </si>
  <si>
    <t>P6Y5JGNgR-528-007-Wf-003-q26-046-1-gOA-07-jHq</t>
  </si>
  <si>
    <t>周笑楠 王奕然</t>
  </si>
  <si>
    <t>南京市雨花台中学岱山校区 徐州市矿大实验学校</t>
  </si>
  <si>
    <t>周笑楠|王奕然</t>
  </si>
  <si>
    <t>P6Y5JGNei-528-007-Ni-003-Yux-046-1-pzg-07-uB4</t>
  </si>
  <si>
    <t>张立阳 常想</t>
  </si>
  <si>
    <t>南京市第五高级中学 江苏省苏州中学校</t>
  </si>
  <si>
    <t>张立阳|常想</t>
  </si>
  <si>
    <t>P6Y5JGpvg-528-007-ER-003-swP-046-1-Lhj-07-JEg</t>
  </si>
  <si>
    <t>睿翰战队</t>
  </si>
  <si>
    <t>南京市天印高级中学、南京市金陵中学江心洲校区</t>
  </si>
  <si>
    <t>吕汀滢</t>
  </si>
  <si>
    <t>袁思睿|李哲翰</t>
  </si>
  <si>
    <t>P6Y5JGNDm-528-007-Iv-003-9zL-046-1-eTx-07-qJC</t>
  </si>
  <si>
    <t>王晨宇 潘藩</t>
  </si>
  <si>
    <t>南京市雨花台中学 南京市宁海中学</t>
  </si>
  <si>
    <t>王晨宇|潘藩</t>
  </si>
  <si>
    <t>00:44.12</t>
  </si>
  <si>
    <t>P6Y5JGNDh-528-007-3i-003-VTO-046-1-VIy-07-Qri</t>
  </si>
  <si>
    <t>王天禹 戴子轩</t>
  </si>
  <si>
    <t>南京市文枢高级中学 吴江中学</t>
  </si>
  <si>
    <t>王天禹|戴子轩</t>
  </si>
  <si>
    <t>P6Y5JGpvI-528-007-nR-003-390-046-1-FiZ-07-Kfw</t>
  </si>
  <si>
    <t>孔邵诺 仇欣朵</t>
  </si>
  <si>
    <t>江苏省郑集高级中学 江苏省苏州中学校</t>
  </si>
  <si>
    <t>覃贞淑</t>
  </si>
  <si>
    <t>孔邵诺|仇欣朵</t>
  </si>
  <si>
    <t>P6Y5JGNkw-528-007-rg-003-1br-046-1-cPF-07-cCo</t>
  </si>
  <si>
    <t>房致远 陈洛蓬</t>
  </si>
  <si>
    <t>南京航空航天大学附属高级中学 南京田家炳高级中学</t>
  </si>
  <si>
    <t>房致远|陈洛蓬</t>
  </si>
  <si>
    <t>00:58.00</t>
  </si>
  <si>
    <t>P6Y5JGNJa-528-007-ZK-003-J8Q-046-1-f8I-07-sBB</t>
  </si>
  <si>
    <t>吴思睿 戴诚志</t>
  </si>
  <si>
    <t>南京市第五高级中学 扬州市仙城中学</t>
  </si>
  <si>
    <t>吴思睿|戴诚志</t>
  </si>
  <si>
    <t>01:01.00</t>
  </si>
  <si>
    <t>P6Y5JGNDQ-528-007-UD-003-qxv-046-1-g9n-07-Fjt</t>
  </si>
  <si>
    <t>采明飏 陈俊达</t>
  </si>
  <si>
    <t>江苏省六合高级中学 南京书人实验学校</t>
  </si>
  <si>
    <t>采明飏|陈俊达</t>
  </si>
  <si>
    <t>01:02.15</t>
  </si>
  <si>
    <t>P6Y5JGNkp-528-007-Yb-003-4N3-046-1-nlB-07-b9R</t>
  </si>
  <si>
    <t>张奕凡 刘益聪</t>
  </si>
  <si>
    <t>南京市大厂高级中学 苏州市苏州高新区第一中学</t>
  </si>
  <si>
    <t>张奕凡|刘益聪</t>
  </si>
  <si>
    <t>P6Y5JGNJd-528-007-hu-003-JLw-046-1-Txz-07-ADp</t>
  </si>
  <si>
    <t>姚浩宇 袁振杰</t>
  </si>
  <si>
    <t>溧阳光华高级中学 苏州大学实验学校</t>
  </si>
  <si>
    <t>姚浩宇|袁振杰</t>
  </si>
  <si>
    <t>01:10.07</t>
  </si>
  <si>
    <t>P6Y5JGNFH-528-007-Pl-003-jEw-046-1-eXF-07-QoP</t>
  </si>
  <si>
    <t>黄子玥 徐子萱</t>
  </si>
  <si>
    <t>昆山康桥培英高级中学 昆山市第一中学</t>
  </si>
  <si>
    <t>王智远</t>
  </si>
  <si>
    <t>黄子玥|徐子萱</t>
  </si>
  <si>
    <t>P6Y5JGNk4-528-007-fC-003-uJR-046-1-tAw-07-OHd</t>
  </si>
  <si>
    <t>田喆萱 江语寒</t>
  </si>
  <si>
    <t>江苏省盱眙中学 南京市燕子矶中学</t>
  </si>
  <si>
    <t>田喆萱|江语寒</t>
  </si>
  <si>
    <t>P6Y5JGNFC-528-007-mX-003-yIs-046-1-aef-07-eaO</t>
  </si>
  <si>
    <t>黄正 唐辰枫</t>
  </si>
  <si>
    <t>黄正|唐辰枫</t>
  </si>
  <si>
    <t>01:26.10</t>
  </si>
  <si>
    <t>P6Y5JGNk6-528-007-Ae-003-QUd-046-1-hZw-07-n22</t>
  </si>
  <si>
    <t>杨浩宇 夏润杨</t>
  </si>
  <si>
    <t>南京航空航天大学苏州附属中学（星湖街校区） 苏州大学附属中学</t>
  </si>
  <si>
    <t>杨浩宇|夏润杨</t>
  </si>
  <si>
    <t>01:29.01</t>
  </si>
  <si>
    <t>P6Y5JGNgI-528-007-pq-003-rQU-046-1-8BE-07-ZjF</t>
  </si>
  <si>
    <t>吴宇宸 徐海桐</t>
  </si>
  <si>
    <t>江苏省梅村高级中学 南京田家炳高级中学</t>
  </si>
  <si>
    <t>吴宇宸|徐海桐</t>
  </si>
  <si>
    <t>02:01.00</t>
  </si>
  <si>
    <t>P6Y5JGNDy-528-007-nd-003-tTX-046-1-hUL-07-Up3</t>
  </si>
  <si>
    <t>陆欣宜 夏梓清</t>
  </si>
  <si>
    <t>南京市大厂高级中学 江苏省苏州第十中学校</t>
  </si>
  <si>
    <t>陆欣宜|夏梓清</t>
  </si>
  <si>
    <t>P6Y5JGNgi-528-007-8n-003-ETb-046-1-xau-07-7G4</t>
  </si>
  <si>
    <t>王宜昕 顾文希</t>
  </si>
  <si>
    <t>苏州国裕外语学校 南京航空航天大学苏州附属中学</t>
  </si>
  <si>
    <t>王宜昕|顾文希</t>
  </si>
  <si>
    <t>02:21.00</t>
  </si>
  <si>
    <t>P6Y5JGNF7-528-007-pp-003-roz-046-1-OVk-07-C3P</t>
  </si>
  <si>
    <t>吕丹萌 朱升锐</t>
  </si>
  <si>
    <t>吕丹萌|朱升锐</t>
  </si>
  <si>
    <t>02:40.00</t>
  </si>
  <si>
    <t>P6Y5JGNJV-528-007-8D-003-W7G-046-1-ocj-07-t3t</t>
  </si>
  <si>
    <t>徐若鸣 方嘉仪</t>
  </si>
  <si>
    <t>江苏省前黄高级中学 无锡市市北高级中学</t>
  </si>
  <si>
    <t>徐若鸣|方嘉仪</t>
  </si>
  <si>
    <t>03:09.07</t>
  </si>
  <si>
    <t>P6Y5JGpvE-528-007-DV-003-EsZ-046-1-Tmd-07-kFb</t>
  </si>
  <si>
    <t>宇跃星河</t>
  </si>
  <si>
    <t>华中师范大学第一附属中学</t>
  </si>
  <si>
    <t>刘贺宇</t>
  </si>
  <si>
    <t>03:21.00</t>
  </si>
  <si>
    <t>P6Y5JGNFz-528-007-QL-003-ORo-046-1-vum-07-vxP</t>
  </si>
  <si>
    <t>康馨 吕邱杰</t>
  </si>
  <si>
    <t>扬州市新华中学 扬州大学附属中学</t>
  </si>
  <si>
    <t>康馨|吕邱杰</t>
  </si>
  <si>
    <t>03:39.00</t>
  </si>
  <si>
    <t>P6Y5JGNJz-528-007-oo-003-FJZ-046-1-eUk-07-LMu</t>
  </si>
  <si>
    <t>马天晟 王子浩</t>
  </si>
  <si>
    <t>无锡大桥实验学校 南京市雨花台中学岱山校区</t>
  </si>
  <si>
    <t>马天晟|王子浩</t>
  </si>
  <si>
    <t>04:09.30</t>
  </si>
  <si>
    <t>P6Y5JGNgq-528-007-Bg-003-Mx6-046-1-2Ds-07-tDL</t>
  </si>
  <si>
    <t>李汶轩 王靖博</t>
  </si>
  <si>
    <t>徐州市第三中学</t>
  </si>
  <si>
    <t>李汶轩|王靖博</t>
  </si>
  <si>
    <t>07:02.72</t>
  </si>
  <si>
    <t>P6Y5JGNks-528-007-XH-003-R9n-046-1-msy-07-M02</t>
  </si>
  <si>
    <t>魏廷恩 曹译文</t>
  </si>
  <si>
    <t>南京市雨花台中学岱山分校 南京书人实验学校</t>
  </si>
  <si>
    <t>魏廷恩|曹译文</t>
  </si>
  <si>
    <t>07:14.00</t>
  </si>
  <si>
    <t>P6Y5JGNkg-528-007-yp-003-ECs-046-1-CrD-07-prQ</t>
  </si>
  <si>
    <t>栾嘉怡 马欣悦</t>
  </si>
  <si>
    <t>南京市第十二中学 南京市第五高级中学</t>
  </si>
  <si>
    <t>栾嘉怡|马欣悦</t>
  </si>
  <si>
    <t>07:20.00</t>
  </si>
  <si>
    <t>P6Y5JGNih-528-007-oU-003-3HL-046-1-nuK-07-7f3</t>
  </si>
  <si>
    <t>雷翼虎信奥01</t>
  </si>
  <si>
    <t>石狮市石光中学</t>
  </si>
  <si>
    <t>许雯雯</t>
  </si>
  <si>
    <t>朱文轩</t>
  </si>
  <si>
    <t>P6Y5JGcjt-528-007-65-003-LIE-046-1-PVu-07-dJx</t>
  </si>
  <si>
    <t>智行天下</t>
  </si>
  <si>
    <t>余祥文|谢强忠</t>
  </si>
  <si>
    <t>张雅婷</t>
  </si>
  <si>
    <t>P6Y5JGNkK-528-007-BO-003-90U-046-1-cGr-07-td8</t>
  </si>
  <si>
    <t>陆子瑜 张茂琳</t>
  </si>
  <si>
    <t>苏州新草桥中学 南京市第十二中学</t>
  </si>
  <si>
    <t>陆子瑜|张茂琳</t>
  </si>
  <si>
    <t>P6Y5JGNsn-528-007-Fy-003-9PQ-046-1-BXc-07-FkO</t>
  </si>
  <si>
    <t>高子宸</t>
  </si>
  <si>
    <t>卢平</t>
  </si>
  <si>
    <t>00:30.00</t>
  </si>
  <si>
    <t>P6Y5JGNsO-528-007-Un-003-uVL-046-1-2on-07-1tH</t>
  </si>
  <si>
    <t>张雪珊必胜队</t>
  </si>
  <si>
    <t>北京市海淀区尚丽外国语学校</t>
  </si>
  <si>
    <t>张雪珊</t>
  </si>
  <si>
    <t>00:37.88</t>
  </si>
  <si>
    <t>P6Y5JGpvZ-528-007-0f-003-JGQ-046-1-kJL-07-SL9</t>
  </si>
  <si>
    <t>鲍薪羽精英队</t>
  </si>
  <si>
    <t>济南市章丘区第四中学</t>
  </si>
  <si>
    <t>鲍薪羽</t>
  </si>
  <si>
    <t>00:37.91</t>
  </si>
  <si>
    <t>P6Y5JGpv2-528-007-Us-003-nqS-046-1-TZL-07-EPX</t>
  </si>
  <si>
    <t>田濡育精英队</t>
  </si>
  <si>
    <t>山东省济南市莱芜第一中学</t>
  </si>
  <si>
    <t>田濡育</t>
  </si>
  <si>
    <t>00:38.26</t>
  </si>
  <si>
    <t>P6Y5JGNsk-528-007-Lh-003-gOW-046-1-8tM-07-h4F</t>
  </si>
  <si>
    <t>尹俊霖精英队</t>
  </si>
  <si>
    <t>山东省济南市章丘区第四中学</t>
  </si>
  <si>
    <t>尹俊霖</t>
  </si>
  <si>
    <t>00:39.88</t>
  </si>
  <si>
    <t>P6Y5JGph2-528-007-DS-003-2B8-046-1-dqE-07-A01</t>
  </si>
  <si>
    <t>殷语彤 唐予舒</t>
  </si>
  <si>
    <t>江苏省宜兴第一中学 江苏省江阴市第一中学</t>
  </si>
  <si>
    <t>殷语彤|唐予舒</t>
  </si>
  <si>
    <t>P6Y5JGphb-528-007-8X-003-Qcy-046-1-7fj-07-QV0</t>
  </si>
  <si>
    <t>许云豪 蒋周成</t>
  </si>
  <si>
    <t>江苏省锡山高级中学 江苏省锡山高级中学锡西分校</t>
  </si>
  <si>
    <t>许云豪|蒋周成</t>
  </si>
  <si>
    <t>P6Y5JGpvf-528-007-Al-003-S4L-046-1-HOp-07-Q5o</t>
  </si>
  <si>
    <t>徐楚涵 陈可心</t>
  </si>
  <si>
    <t>徐州市撷秀中学 江苏省震泽中学育英学校</t>
  </si>
  <si>
    <t>徐楚涵|陈可心</t>
  </si>
  <si>
    <t>00:45.08</t>
  </si>
  <si>
    <t>P6Y5JGNef-528-007-QQ-003-7oO-046-1-MZ1-07-GT7</t>
  </si>
  <si>
    <t>余秉谦 赵浩田</t>
  </si>
  <si>
    <t>南京市金陵中学 靖江市第一高级中学</t>
  </si>
  <si>
    <t>余秉谦|赵浩田</t>
  </si>
  <si>
    <t>00:49.00</t>
  </si>
  <si>
    <t>P6Y5JGNea-528-007-7Q-003-DMT-046-1-Im4-07-km7</t>
  </si>
  <si>
    <t>李思远 黄鼎业</t>
  </si>
  <si>
    <t>南京市第十三中学红山新城校区 西安交通大学苏州附属中学普惠路校区</t>
  </si>
  <si>
    <t>李思远|黄鼎业</t>
  </si>
  <si>
    <t>00:55.25</t>
  </si>
  <si>
    <t>P6Y5JGNDg-528-007-4D-003-6Er-046-1-GmR-07-e5t</t>
  </si>
  <si>
    <t>邓宇翔 陈文彦</t>
  </si>
  <si>
    <t>南京外国语学校仙林分校 南京市燕子矶中学迈皋桥校区</t>
  </si>
  <si>
    <t>邓宇翔|陈文彦</t>
  </si>
  <si>
    <t>00:59.00</t>
  </si>
  <si>
    <t>P6Y5JGpPD-528-007-8s-003-zRY-046-1-Kz9-07-Aft</t>
  </si>
  <si>
    <t>吴科润 王嘉怡</t>
  </si>
  <si>
    <t>吴科润|王嘉怡</t>
  </si>
  <si>
    <t>P6Y5JGNk5-528-007-d0-003-D5c-046-1-i36-07-QZm</t>
  </si>
  <si>
    <t>曾文彬 苗宸希</t>
  </si>
  <si>
    <t>江苏省锡山高级中学 西安交通大学苏州附属中学</t>
  </si>
  <si>
    <t>曾文彬|苗宸希</t>
  </si>
  <si>
    <t>01:08.03</t>
  </si>
  <si>
    <t>P6Y5JGpvt-528-007-D2-003-fXg-046-1-3ho-07-u85</t>
  </si>
  <si>
    <t>具身先锋队</t>
  </si>
  <si>
    <t>武汉市第十一中学</t>
  </si>
  <si>
    <t>姚杪屿</t>
  </si>
  <si>
    <t>07:30.00</t>
  </si>
  <si>
    <t>P6Y5JGpPP-528-007-iU-003-6MH-046-1-f9m-07-tGE</t>
  </si>
  <si>
    <t>涵恩必赢</t>
  </si>
  <si>
    <t>秦子涵|汤善恩</t>
  </si>
  <si>
    <t>00:21.20</t>
  </si>
  <si>
    <t>P6Y5JGpPz-528-007-p7-003-84P-046-1-OOx-07-XdN</t>
  </si>
  <si>
    <t>博萌双强</t>
  </si>
  <si>
    <t>南京市金陵中学河西分校、南京汉开书院学校</t>
  </si>
  <si>
    <t>张金雯</t>
  </si>
  <si>
    <t>张涵博|何雪萌</t>
  </si>
  <si>
    <t>00:23.00</t>
  </si>
  <si>
    <t>P6Y5JGphn-528-007-sV-003-16M-046-1-Cmj-07-KpR</t>
  </si>
  <si>
    <t>刘珂辛 马敬轩</t>
  </si>
  <si>
    <t>徐州经济技术开发区高级中学 徐州开发区侯集实验中学</t>
  </si>
  <si>
    <t>刘珂辛|马敬轩</t>
  </si>
  <si>
    <t>P6Y5JGpPv-528-007-qq-003-yzq-046-1-q97-07-Ybg</t>
  </si>
  <si>
    <t>嘉远常胜</t>
  </si>
  <si>
    <t>南京外国语学校仙林分校、南京市雨花台中学</t>
  </si>
  <si>
    <t>张昂</t>
  </si>
  <si>
    <t>史荞嘉|王世远</t>
  </si>
  <si>
    <t>00:24.00</t>
  </si>
  <si>
    <t>P6Y5JGNkP-528-007-fZ-003-tCP-046-1-kAa-07-O6n</t>
  </si>
  <si>
    <t>李铭卿 郭素麟</t>
  </si>
  <si>
    <t>南京市建邺高级中学 南师附中察哈尔路校区</t>
  </si>
  <si>
    <t>李铭卿|郭素麟</t>
  </si>
  <si>
    <t>00:25.00</t>
  </si>
  <si>
    <t>P6Y5JGcjw-528-007-ma-003-ANM-046-1-yII-07-8cW</t>
  </si>
  <si>
    <t>丁牧尧 陈俊杉</t>
  </si>
  <si>
    <t>江苏省泰州市第二中学 苏州大学实验学校</t>
  </si>
  <si>
    <t>丁牧尧|陈俊杉</t>
  </si>
  <si>
    <t>00:25.09</t>
  </si>
  <si>
    <t>P6Y5JGNJW-528-007-tX-003-8kX-046-1-OyE-07-jXC</t>
  </si>
  <si>
    <t>段浩宇 周雨昕</t>
  </si>
  <si>
    <t>江苏省宿迁市马陵中学 南京航空航天大学苏州附属中学</t>
  </si>
  <si>
    <t>段浩宇|周雨昕</t>
  </si>
  <si>
    <t>00:27.00</t>
  </si>
  <si>
    <t>P6Y5JGNJ2-528-007-2C-003-v5A-046-1-jLW-07-ri4</t>
  </si>
  <si>
    <t>丁彦涵 丁睿</t>
  </si>
  <si>
    <t>南京师范大学附属扬子中学 江苏省海安高级中学</t>
  </si>
  <si>
    <t>丁彦涵|丁睿</t>
  </si>
  <si>
    <t>00:28.10</t>
  </si>
  <si>
    <t>P6Y5JGNDJ-528-007-0e-003-PVB-046-1-nGn-07-U0H</t>
  </si>
  <si>
    <t>何沐芯 王仕霖</t>
  </si>
  <si>
    <t>南京市金陵中学 江苏省南通田家炳中学</t>
  </si>
  <si>
    <t>何沐芯|王仕霖</t>
  </si>
  <si>
    <t>00:29.00</t>
  </si>
  <si>
    <t>P6Y5JGNDC-528-007-qK-003-v5M-046-1-SEN-07-sxx</t>
  </si>
  <si>
    <t>邓涵钰 杨景淏</t>
  </si>
  <si>
    <t>南京师范大学附属扬子中学 江苏省侯集高级中学秋实学苑</t>
  </si>
  <si>
    <t>邓涵钰|杨景淏</t>
  </si>
  <si>
    <t>00:30.09</t>
  </si>
  <si>
    <t>P6Y5JGNFo-528-007-ic-003-XWf-046-1-uh4-07-EFh</t>
  </si>
  <si>
    <t>赖奕辰 周蔹</t>
  </si>
  <si>
    <t>黄小兵</t>
  </si>
  <si>
    <t>赖奕辰|周蔹</t>
  </si>
  <si>
    <t>00:32.07</t>
  </si>
  <si>
    <t>P6Y5JGNFK-528-007-Oh-003-T6W-046-1-Vua-07-GpI</t>
  </si>
  <si>
    <t>马荟淼 陈诗昀</t>
  </si>
  <si>
    <t>江苏省苏州中学 江苏省木渎高级中学</t>
  </si>
  <si>
    <t>马荟淼|陈诗昀</t>
  </si>
  <si>
    <t>P6Y5JGpho-528-007-R5-003-YOh-046-1-OSr-07-zRg</t>
  </si>
  <si>
    <t>陆柯文 洪梓辰</t>
  </si>
  <si>
    <t>庄彦园</t>
  </si>
  <si>
    <t>陆柯文|洪梓辰</t>
  </si>
  <si>
    <t>00:34.03</t>
  </si>
  <si>
    <t>P6Y5JGNsV-528-007-Hz-003-nWG-046-1-Sci-07-2sV</t>
  </si>
  <si>
    <t>陈可乐 黄郭阳</t>
  </si>
  <si>
    <t>南京市雨花台中学</t>
  </si>
  <si>
    <t>陈可乐|黄郭阳</t>
  </si>
  <si>
    <t>00:34.19</t>
  </si>
  <si>
    <t>P6Y5JGNDO-528-007-h4-003-UPd-046-1-iMU-07-jej</t>
  </si>
  <si>
    <t>杨泽权 高奥</t>
  </si>
  <si>
    <t>滨海县东坎高级中学 杭州学军中学教育集团文渊中学</t>
  </si>
  <si>
    <t>杨泽权|高奥</t>
  </si>
  <si>
    <t>P6Y5JGpvN-528-007-4H-003-O3j-046-1-kcB-07-Du6</t>
  </si>
  <si>
    <t>曾梓溪 陆优琪</t>
  </si>
  <si>
    <t>苏州工业园区外国语学校 江苏省苏州第一中学校</t>
  </si>
  <si>
    <t>曾梓溪|陆优琪</t>
  </si>
  <si>
    <t>00:35.00</t>
  </si>
  <si>
    <t>P6Y5JGph8-528-007-9d-003-UQQ-046-1-hua-07-29P</t>
  </si>
  <si>
    <t>陈海石 周子奥</t>
  </si>
  <si>
    <t>徐州市第三十六中学 江苏省睢宁高级中学</t>
  </si>
  <si>
    <t>陈海石|周子奥</t>
  </si>
  <si>
    <t>P6Y5JGNsL-528-007-hl-003-nyx-046-1-LQl-07-vB6</t>
  </si>
  <si>
    <t>邵豫珲 胡钦轩</t>
  </si>
  <si>
    <t>邵豫珲|胡钦轩</t>
  </si>
  <si>
    <t>00:35.21</t>
  </si>
  <si>
    <t>P6Y5JGNJC-528-007-rN-003-GVX-046-1-xfD-07-TKz</t>
  </si>
  <si>
    <t>朱治行 刘欣铭</t>
  </si>
  <si>
    <t>淮安市南陈集中学 江苏省苏州实验中学</t>
  </si>
  <si>
    <t>朱治行|刘欣铭</t>
  </si>
  <si>
    <t>00:36.00</t>
  </si>
  <si>
    <t>P6Y5JGp7v-528-007-R0-003-HAP-046-1-Xpt-07-JNs</t>
  </si>
  <si>
    <t>少科城一队</t>
  </si>
  <si>
    <t>深圳市少科城教育培训中心</t>
  </si>
  <si>
    <t>曾震球</t>
  </si>
  <si>
    <t>陈帅霖|蔡佳亨</t>
  </si>
  <si>
    <t>P6Y5JGNJT-528-007-fx-003-pWi-046-1-mpr-07-cIX</t>
  </si>
  <si>
    <t>桑伟锋 吴乐仪</t>
  </si>
  <si>
    <t>江苏省如皋中学 西安交通大学苏州附属中学（方洲路校区）</t>
  </si>
  <si>
    <t>桑伟锋|吴乐仪</t>
  </si>
  <si>
    <t>00:36.11</t>
  </si>
  <si>
    <t>P6Y5JGpP4-528-007-Ew-003-PZC-046-1-Bsq-07-0an</t>
  </si>
  <si>
    <t>为闵必胜</t>
  </si>
  <si>
    <t>南京市燕子矶中学、南京航空航天大学附属高级中学</t>
  </si>
  <si>
    <t>邢闵|祁楷为</t>
  </si>
  <si>
    <t>00:36.20</t>
  </si>
  <si>
    <t>P6Y5JGpvC-528-007-LF-003-V1q-046-1-Y2k-07-UNz</t>
  </si>
  <si>
    <t>刘颢昕 曹栩鸣</t>
  </si>
  <si>
    <t>昆山经济开发区高级中学 苏州外国语学校</t>
  </si>
  <si>
    <t>刘颢昕|曹栩鸣</t>
  </si>
  <si>
    <t>00:37.00</t>
  </si>
  <si>
    <t>P6Y5JGphQ-528-007-ix-003-QP7-046-1-Rng-07-OWw</t>
  </si>
  <si>
    <t>王承洋 张杨涵</t>
  </si>
  <si>
    <t>江苏省泰兴中学 南京市第二十七高级中学</t>
  </si>
  <si>
    <t>王承洋|张杨涵</t>
  </si>
  <si>
    <t>P6Y5JGp7V-528-007-Sc-003-VdS-046-1-w2v-07-8Pj</t>
  </si>
  <si>
    <t>邱翊宸 何奕言</t>
  </si>
  <si>
    <t>江苏省常州市教科院附属高级中学 江苏省前黄高级中学国际分校</t>
  </si>
  <si>
    <t>邱翊宸|何奕言</t>
  </si>
  <si>
    <t>00:37.07</t>
  </si>
  <si>
    <t>P6Y5JGNDj-528-007-46-003-xkR-046-1-fcf-07-T6U</t>
  </si>
  <si>
    <t>戚芸菡 杨政峄</t>
  </si>
  <si>
    <t>江苏省南通第一中学 江苏省海州高级中学</t>
  </si>
  <si>
    <t>戚芸菡|杨政峄</t>
  </si>
  <si>
    <t>P6Y5JGNDB-528-007-e0-003-K14-046-1-hUj-07-TZr</t>
  </si>
  <si>
    <t>杨周子 朱宁</t>
  </si>
  <si>
    <t>南京市建邺高级中学 南京市第九中学</t>
  </si>
  <si>
    <t>杨周子|朱宁</t>
  </si>
  <si>
    <t>P6Y5JGNek-528-007-9i-003-G7L-046-1-XY1-07-o8A</t>
  </si>
  <si>
    <t>陆昱匡 张逸轩</t>
  </si>
  <si>
    <t>南京市第九中学 南京航空航天大学附属高级中学</t>
  </si>
  <si>
    <t>陆昱匡|张逸轩</t>
  </si>
  <si>
    <t>00:38.02</t>
  </si>
  <si>
    <t>P6Y5JGNen-528-007-cz-003-VH3-046-1-zXQ-07-r82</t>
  </si>
  <si>
    <t>吴宇宸 朱柏宇</t>
  </si>
  <si>
    <t>吴县中学景山校区 西安交通大学苏州附属中学方洲路校区</t>
  </si>
  <si>
    <t>吴宇宸|朱柏宇</t>
  </si>
  <si>
    <t>00:38.05</t>
  </si>
  <si>
    <t>P6Y5JGphW-528-007-rK-003-UZz-046-1-fMu-07-Vxu</t>
  </si>
  <si>
    <t>郭道锦 步梓铭</t>
  </si>
  <si>
    <t>扬中市第二高级中学 扬州市树人高级中学</t>
  </si>
  <si>
    <t>郭道锦|步梓铭</t>
  </si>
  <si>
    <t>00:38.09</t>
  </si>
  <si>
    <t>P6Y5JGNFi-528-007-O5-003-iYh-046-1-NXC-07-8Zs</t>
  </si>
  <si>
    <t>孔康曈 王梓萌</t>
  </si>
  <si>
    <t>江苏省姜堰第二中学</t>
  </si>
  <si>
    <t>孔康曈|王梓萌</t>
  </si>
  <si>
    <t>P6Y5JGNer-528-007-cI-003-vGs-046-1-syj-07-UO6</t>
  </si>
  <si>
    <t>杨洁妮 刘明赫</t>
  </si>
  <si>
    <t>苏州高新区第一中学 南京田家炳高级中学</t>
  </si>
  <si>
    <t>杨洁妮|刘明赫</t>
  </si>
  <si>
    <t>P6Y5JGNJD-528-007-D4-003-K1Y-046-1-0c1-07-92C</t>
  </si>
  <si>
    <t>李紫萌 钱欣怡</t>
  </si>
  <si>
    <t>南京市燕子矶中学 江苏省苏州中学</t>
  </si>
  <si>
    <t>李紫萌|钱欣怡</t>
  </si>
  <si>
    <t>P6Y5JGpPA-528-007-y4-003-N1Q-046-1-J2O-07-u0u</t>
  </si>
  <si>
    <t>玥宸星河战队</t>
  </si>
  <si>
    <t>南京市第一中学、江苏省昆山中学</t>
  </si>
  <si>
    <t>倪晨玥|嵇瑞宸</t>
  </si>
  <si>
    <t>00:40.02</t>
  </si>
  <si>
    <t>P6Y5JGNFI-528-007-vZ-003-3OV-046-1-xsa-07-QMW</t>
  </si>
  <si>
    <t>韩佳茵 盛阳</t>
  </si>
  <si>
    <t>江苏省常州高级中学</t>
  </si>
  <si>
    <t>韩佳茵|盛阳</t>
  </si>
  <si>
    <t>P6Y5JGNJb-528-007-1O-003-mtL-046-1-RSr-07-op6</t>
  </si>
  <si>
    <t>陈依妍 陆一平</t>
  </si>
  <si>
    <t>徐州市侯集高级中学 江苏省南通第一中学</t>
  </si>
  <si>
    <t>陈依妍|陆一平</t>
  </si>
  <si>
    <t>P6Y5JGNkO-528-007-qI-003-QBj-046-1-o9d-07-Ys1</t>
  </si>
  <si>
    <t>张浩然 徐博文</t>
  </si>
  <si>
    <t>吴江区盛泽中学 吴县中学</t>
  </si>
  <si>
    <t>张浩然|徐博文</t>
  </si>
  <si>
    <t>00:41.01</t>
  </si>
  <si>
    <t>P6Y5JGNsZ-528-007-wl-003-zov-046-1-Rj6-07-dny</t>
  </si>
  <si>
    <t>陈飞阳 于子禾</t>
  </si>
  <si>
    <t>陈飞阳|于子禾</t>
  </si>
  <si>
    <t>00:42.07</t>
  </si>
  <si>
    <t>P6Y5JGND5-528-007-yb-003-PJH-046-1-3ff-07-vYZ</t>
  </si>
  <si>
    <t>冯文卿 陆嘉润</t>
  </si>
  <si>
    <t>南京市宁海中学 南京田家炳高级中学</t>
  </si>
  <si>
    <t>冯文卿|陆嘉润</t>
  </si>
  <si>
    <t>00:42.28</t>
  </si>
  <si>
    <t>P6Y5JGNFu-528-007-Ah-003-gBS-046-1-Vwe-07-O9x</t>
  </si>
  <si>
    <t>邓宇恒 杨奕</t>
  </si>
  <si>
    <t>南京河西外国语学校</t>
  </si>
  <si>
    <t>邓宇恒|杨奕</t>
  </si>
  <si>
    <t>00:43.00</t>
  </si>
  <si>
    <t>P6Y5JGNFc-528-007-eY-003-ffs-046-1-3Fs-07-4OC</t>
  </si>
  <si>
    <t>仲齐俊 李苏融</t>
  </si>
  <si>
    <t>东台市安丰中学 滨海县东元高级中学</t>
  </si>
  <si>
    <t>仲齐俊|李苏融</t>
  </si>
  <si>
    <t>00:43.02</t>
  </si>
  <si>
    <t>P6Y5JGNkJ-528-007-8Z-003-HXL-046-1-V2B-07-g2L</t>
  </si>
  <si>
    <t>彭潇雅 杨墨涵</t>
  </si>
  <si>
    <t>淮安高级实验中学 江苏省苏州实验中学</t>
  </si>
  <si>
    <t>彭潇雅|杨墨涵</t>
  </si>
  <si>
    <t>P6Y5JGNJt-528-007-qj-003-RdR-046-1-GmZ-07-Zb0</t>
  </si>
  <si>
    <t>蒋易轩 朱樊玲</t>
  </si>
  <si>
    <t>江苏省前黄高级中学国际分校 江苏省太仓高级中学</t>
  </si>
  <si>
    <t>蒋易轩|朱樊玲</t>
  </si>
  <si>
    <t>00:44.00</t>
  </si>
  <si>
    <t>P6Y5JGNeZ-528-007-99-003-kpO-046-1-KTO-07-wSl</t>
  </si>
  <si>
    <t>石瑾韵 黄梓宸</t>
  </si>
  <si>
    <t>张家港市暨阳高级中学 张家港市沙洲中学</t>
  </si>
  <si>
    <t>石瑾韵|黄梓宸</t>
  </si>
  <si>
    <t>00:44.06</t>
  </si>
  <si>
    <t>P6Y5JGNFn-528-007-SO-003-2BY-046-1-5F3-07-Fm8</t>
  </si>
  <si>
    <t>杨冬宁 金子杰</t>
  </si>
  <si>
    <t>杨冬宁|金子杰</t>
  </si>
  <si>
    <t>00:44.09</t>
  </si>
  <si>
    <t>P6Y5JGNkA-528-007-6a-003-K4D-046-1-tuO-07-CxR</t>
  </si>
  <si>
    <t>濮阳钧泽 唐烨</t>
  </si>
  <si>
    <t>金陵中学河西分校 南京师范大学第二附属高级中学</t>
  </si>
  <si>
    <t>濮阳钧泽|唐烨</t>
  </si>
  <si>
    <t>00:45.00</t>
  </si>
  <si>
    <t>P6Y5JGNJJ-528-007-LA-003-Pgb-046-1-kex-07-8bi</t>
  </si>
  <si>
    <t>兰舒涵 李海青</t>
  </si>
  <si>
    <t>南京市栖霞区栖霞中学 南京远景实验中学</t>
  </si>
  <si>
    <t>兰舒涵|李海青</t>
  </si>
  <si>
    <t>P6Y5JGpvi-528-007-kq-003-XP5-046-1-rkx-07-Yxm</t>
  </si>
  <si>
    <t>邰文州 郭澄澄</t>
  </si>
  <si>
    <t>南京市第二十九中学 江苏省苏州实验中学</t>
  </si>
  <si>
    <t>邰文州|郭澄澄</t>
  </si>
  <si>
    <t>00:45.03</t>
  </si>
  <si>
    <t>P6Y5JGNFM-528-007-YZ-003-jKy-046-1-uP4-07-Txa</t>
  </si>
  <si>
    <t>王心语 唐傅灏</t>
  </si>
  <si>
    <t>江苏省奔牛高级中学 江苏省黄埭中学</t>
  </si>
  <si>
    <t>王心语|唐傅灏</t>
  </si>
  <si>
    <t>00:46.00</t>
  </si>
  <si>
    <t>P6Y5JGNsj-528-007-TL-003-ptr-046-1-P3D-07-a1g</t>
  </si>
  <si>
    <t>周琮皓</t>
  </si>
  <si>
    <t>江西省临川第一中学</t>
  </si>
  <si>
    <t>P6Y5JGNDf-528-007-eL-003-Fk1-046-1-atD-07-XCD</t>
  </si>
  <si>
    <t>宦俊言 张米暄</t>
  </si>
  <si>
    <t>南京师范大学附属中学江宁分校 无锡市洛社高级中学</t>
  </si>
  <si>
    <t>宦俊言|张米暄</t>
  </si>
  <si>
    <t>00:46.10</t>
  </si>
  <si>
    <t>P6Y5JGphM-528-007-7g-003-rYr-046-1-7EG-07-WAv</t>
  </si>
  <si>
    <t>王天佑 徐润之</t>
  </si>
  <si>
    <t>无锡市洛社高级中学 无锡市锡南实验中学</t>
  </si>
  <si>
    <t>王天佑|徐润之</t>
  </si>
  <si>
    <t>P6Y5JGNDF-528-007-DC-003-HWy-046-1-OMl-07-jFv</t>
  </si>
  <si>
    <t>杨峣予 潘奕宸</t>
  </si>
  <si>
    <t>南京田家炳高级中学 南京师范大学扬子附属中学</t>
  </si>
  <si>
    <t>杨峣予|潘奕宸</t>
  </si>
  <si>
    <t>00:47.07</t>
  </si>
  <si>
    <t>P6Y5JGphC-528-007-lO-003-CVU-046-1-nqL-07-nte</t>
  </si>
  <si>
    <t>王嘉恒 李思萱</t>
  </si>
  <si>
    <t>王嘉恒|李思萱</t>
  </si>
  <si>
    <t>00:50.12</t>
  </si>
  <si>
    <t>P6Y5JGNDG-528-007-Mm-003-qQk-046-1-jPr-07-YA6</t>
  </si>
  <si>
    <t>郑唯妍 刘昊承</t>
  </si>
  <si>
    <t>江苏省溧阳中学 常州市第三中学</t>
  </si>
  <si>
    <t>郑唯妍|刘昊承</t>
  </si>
  <si>
    <t>P6Y5JGNsz-528-007-t0-003-QYT-046-1-bny-07-46D</t>
  </si>
  <si>
    <t>卞书婷 汤瑞杰</t>
  </si>
  <si>
    <t>南京市第一中学 南京市第一中学江北校区</t>
  </si>
  <si>
    <t>卞书婷|汤瑞杰</t>
  </si>
  <si>
    <t>00:51.16</t>
  </si>
  <si>
    <t>P6Y5JGNeB-528-007-s6-003-Dyw-046-1-IUh-07-KxK</t>
  </si>
  <si>
    <t>刘永奇 孙士轩</t>
  </si>
  <si>
    <t>南京宇通实验学校 南京师范大学苏州实验学校</t>
  </si>
  <si>
    <t>刘永奇|孙士轩</t>
  </si>
  <si>
    <t>P6Y5JGNsv-528-007-IK-003-kaZ-046-1-gsG-07-5D5</t>
  </si>
  <si>
    <t>邓惠文 娄雨晖</t>
  </si>
  <si>
    <t>南京师范大学附属中学秦淮科技高中 南京航空航天大学附属高级中学</t>
  </si>
  <si>
    <t>邓惠文|娄雨晖</t>
  </si>
  <si>
    <t>00:52.08</t>
  </si>
  <si>
    <t>P6Y5JGNF1-528-007-bQ-003-OHD-046-1-UHX-07-wYO</t>
  </si>
  <si>
    <t>马米嘉 凌子</t>
  </si>
  <si>
    <t>马米嘉|凌子</t>
  </si>
  <si>
    <t>00:53.19</t>
  </si>
  <si>
    <t>P6Y5JGNDa-528-007-uC-003-4Ok-046-1-DeD-07-gez</t>
  </si>
  <si>
    <t>滕长业 陈乐涵</t>
  </si>
  <si>
    <t>苏州大学附属中学 苏州工业园区星海实验高级中学苏茜路校区</t>
  </si>
  <si>
    <t>滕长业|陈乐涵</t>
  </si>
  <si>
    <t>00:54.00</t>
  </si>
  <si>
    <t>P6Y5JGNDT-528-007-x7-003-5v2-046-1-qOv-07-tOZ</t>
  </si>
  <si>
    <t>戴粲镡 王天运</t>
  </si>
  <si>
    <t>南京航空航天大学附属高级中学 南京河西外国语学校</t>
  </si>
  <si>
    <t>戴粲镡|王天运</t>
  </si>
  <si>
    <t>00:55.00</t>
  </si>
  <si>
    <t>P6Y5JGNDq-528-007-XI-003-FOA-046-1-8j5-07-81z</t>
  </si>
  <si>
    <t>秦明轩 胡子珺</t>
  </si>
  <si>
    <t>常州市正行中学 南京市金陵河西学校</t>
  </si>
  <si>
    <t>秦明轩|胡子珺</t>
  </si>
  <si>
    <t>00:55.52</t>
  </si>
  <si>
    <t>P6Y5JGNs7-528-007-tp-003-d2n-046-1-7SJ-07-wap</t>
  </si>
  <si>
    <t>戴欣妍 钱亿</t>
  </si>
  <si>
    <t>南京市第二十九中学 南京市第五高级中学</t>
  </si>
  <si>
    <t>戴欣妍|钱亿</t>
  </si>
  <si>
    <t>P6Y5JGNDA-528-007-Jj-003-UNg-046-1-1iU-07-iAd</t>
  </si>
  <si>
    <t>许峰瑜 汪雨彤</t>
  </si>
  <si>
    <t>南京市天印高级中学 南京市燕子矶中学</t>
  </si>
  <si>
    <t>许峰瑜|汪雨彤</t>
  </si>
  <si>
    <t>00:57.45</t>
  </si>
  <si>
    <t>P6Y5JGNDW-528-007-m4-003-56e-046-1-f3k-07-EzF</t>
  </si>
  <si>
    <t>曹馨宁 杨子恩</t>
  </si>
  <si>
    <t>南京外国语学校仙林分校 南京市玄武高级中学太平门校区</t>
  </si>
  <si>
    <t>曹馨宁|杨子恩</t>
  </si>
  <si>
    <t>01:03.02</t>
  </si>
  <si>
    <t>P6Y5JGpva-528-007-cj-003-bKJ-046-1-oXE-07-hLb</t>
  </si>
  <si>
    <t>顾栩篪 郭翀</t>
  </si>
  <si>
    <t>徐州市铜山区夹河中学 苏苑高级中学</t>
  </si>
  <si>
    <t>顾栩篪|郭翀</t>
  </si>
  <si>
    <t>01:06.00</t>
  </si>
  <si>
    <t>P6Y5JGNsq-528-007-KI-003-iHh-046-1-0fC-07-7AQ</t>
  </si>
  <si>
    <t>王檬 童奕周</t>
  </si>
  <si>
    <t>南京市励志高级中学 南京市天印高级中学</t>
  </si>
  <si>
    <t>王檬|童奕周</t>
  </si>
  <si>
    <t>01:06.07</t>
  </si>
  <si>
    <t>P6Y5JGp75-528-007-up-003-8x0-046-1-c57-07-B5V</t>
  </si>
  <si>
    <t>张李萱 贾瑞滢</t>
  </si>
  <si>
    <t>常州市第二中学 江苏省奔牛高级中学</t>
  </si>
  <si>
    <t>张李萱|贾瑞滢</t>
  </si>
  <si>
    <t>01:06.66</t>
  </si>
  <si>
    <t>P6Y5JGNsS-528-007-g2-003-hMg-046-1-KF9-07-OGN</t>
  </si>
  <si>
    <t>薛宸瑞 魏悦</t>
  </si>
  <si>
    <t>苏州市吴江区苏州湾外国语学校 盐城市亭湖高级中学</t>
  </si>
  <si>
    <t>薛宸瑞|魏悦</t>
  </si>
  <si>
    <t>01:08.00</t>
  </si>
  <si>
    <t>P6Y5JGND0-528-007-ur-003-XVZ-046-1-tN5-07-iJn</t>
  </si>
  <si>
    <t>薛瑾 方袁子涵</t>
  </si>
  <si>
    <t>江苏省苏州第十中学校 南京市雨花台中学</t>
  </si>
  <si>
    <t>薛瑾|方袁子涵</t>
  </si>
  <si>
    <t>P6Y5JGNe6-528-007-b4-003-eau-046-1-Hup-07-Hfc</t>
  </si>
  <si>
    <t>胡帔妤 陈瑞怿</t>
  </si>
  <si>
    <t>南京航空航天大学附属高级中学 南京航空航天大学苏州附属中学</t>
  </si>
  <si>
    <t>胡帔妤|陈瑞怿</t>
  </si>
  <si>
    <t>01:09.62</t>
  </si>
  <si>
    <t>P6Y5JGNFO-528-007-BV-003-rO3-046-1-aXN-07-zlh</t>
  </si>
  <si>
    <t>金芮 张新驰</t>
  </si>
  <si>
    <t>江苏省宿迁市马陵中学 江苏省睢宁高级中学</t>
  </si>
  <si>
    <t>金芮|张新驰</t>
  </si>
  <si>
    <t>P6Y5JGNFQ-528-007-Bk-003-1sv-046-1-Q76-07-ApE</t>
  </si>
  <si>
    <t>徐一诺 孙易昕</t>
  </si>
  <si>
    <t>连云港高级中学</t>
  </si>
  <si>
    <t>徐一诺|孙易昕</t>
  </si>
  <si>
    <t>01:11.07</t>
  </si>
  <si>
    <t>P6Y5JGNej-528-007-M1-003-CfD-046-1-vHl-07-B5o</t>
  </si>
  <si>
    <t>陈天乐 孔郑贤</t>
  </si>
  <si>
    <t>苏州高新区第一中学 南京市宁海中学</t>
  </si>
  <si>
    <t>陈天乐|孔郑贤</t>
  </si>
  <si>
    <t>01:16.20</t>
  </si>
  <si>
    <t>P6Y5JGpvq-528-007-cG-003-7mh-046-1-DWp-07-eQc</t>
  </si>
  <si>
    <t>卿启未来</t>
  </si>
  <si>
    <t>武汉市常青第一中学</t>
  </si>
  <si>
    <t>宋卿玮</t>
  </si>
  <si>
    <t>01:17.00</t>
  </si>
  <si>
    <t>P6Y5JGNkW-528-007-Uu-003-0TU-046-1-GRS-07-hth</t>
  </si>
  <si>
    <t>黄婧瑶 高悠然</t>
  </si>
  <si>
    <t>江苏省苏州实验中学（科技城校区） 南京市雨花台中学岱山校区</t>
  </si>
  <si>
    <t>黄婧瑶|高悠然</t>
  </si>
  <si>
    <t>01:18.08</t>
  </si>
  <si>
    <t>P6Y5JGNda-528-007-wx-003-pKG-046-1-ciE-07-oq0</t>
  </si>
  <si>
    <t>单子觉醒队</t>
  </si>
  <si>
    <t>杨亦涵|唐宇恒</t>
  </si>
  <si>
    <t>P6Y5JGNJI-528-007-Sp-003-jfL-046-1-RYy-07-iW0</t>
  </si>
  <si>
    <t>彭一 刘锦临</t>
  </si>
  <si>
    <t>江苏省仪征中学 江苏省句容高级中学</t>
  </si>
  <si>
    <t>彭一|刘锦临</t>
  </si>
  <si>
    <t>01:22.19</t>
  </si>
  <si>
    <t>P6Y5JGNFe-528-007-Ui-003-hye-046-1-RRE-07-GGh</t>
  </si>
  <si>
    <t>王昕萌 王一东</t>
  </si>
  <si>
    <t>王昕萌|王一东</t>
  </si>
  <si>
    <t>01:29.00</t>
  </si>
  <si>
    <t>P6Y5JGNFb-528-007-M6-003-lLz-046-1-DRg-07-vAU</t>
  </si>
  <si>
    <t>汪子煜 王振铭</t>
  </si>
  <si>
    <t>常州市田家炳高级中学</t>
  </si>
  <si>
    <t>汪子煜|王振铭</t>
  </si>
  <si>
    <t>01:29.04</t>
  </si>
  <si>
    <t>P6Y5JGpPd-528-007-5z-003-mUm-046-1-Jn1-07-88H</t>
  </si>
  <si>
    <t>宋雨笠 杭天越</t>
  </si>
  <si>
    <t>宋雨笠|杭天越</t>
  </si>
  <si>
    <t>01:39.00</t>
  </si>
  <si>
    <t>P6Y5JGNeg-528-007-kO-003-Vqc-046-1-BBE-07-boh</t>
  </si>
  <si>
    <t>江一帆 孔伯谦</t>
  </si>
  <si>
    <t>苏州高新区第一中学 南京航空航天大学附属高级中学</t>
  </si>
  <si>
    <t>江一帆|孔伯谦</t>
  </si>
  <si>
    <t>01:41.00</t>
  </si>
  <si>
    <t>P6Y5JGNgU-528-007-Hw-003-L5N-046-1-VO9-07-IfF</t>
  </si>
  <si>
    <t>王宸宁 袁铱蔓</t>
  </si>
  <si>
    <t>南京师范大学附属中学秦淮科技高中 江苏省海门实验高级中学</t>
  </si>
  <si>
    <t>王宸宁|袁铱蔓</t>
  </si>
  <si>
    <t>01:44.05</t>
  </si>
  <si>
    <t>P6Y5JGNeo-528-007-yH-003-Oi3-046-1-5Gz-07-kFb</t>
  </si>
  <si>
    <t>王逸凡 陈瑾瑜</t>
  </si>
  <si>
    <t>苏州高新区第一中学科技城校区 南京市金陵中学</t>
  </si>
  <si>
    <t>王逸凡|陈瑾瑜</t>
  </si>
  <si>
    <t>01:45.00</t>
  </si>
  <si>
    <t>P6Y5JGNe4-528-007-qO-003-VXE-046-1-FHr-07-3ON</t>
  </si>
  <si>
    <t>陈钊熙 成垚</t>
  </si>
  <si>
    <t>南京师范大学附属中学秦淮科技高中 江苏省高淳高级中学</t>
  </si>
  <si>
    <t>陈钊熙|成垚</t>
  </si>
  <si>
    <t>01:47.00</t>
  </si>
  <si>
    <t>P6Y5JGphy-528-007-AD-003-g6Q-046-1-O0d-07-W1R</t>
  </si>
  <si>
    <t>董熙煜 丁可秀</t>
  </si>
  <si>
    <t>江苏省太湖高级中学 江苏省天一中学宛山湖分校</t>
  </si>
  <si>
    <t>董熙煜|丁可秀</t>
  </si>
  <si>
    <t>01:51.00</t>
  </si>
  <si>
    <t>P6Y5JGNeQ-528-007-O6-003-ZHh-046-1-8qM-07-HcU</t>
  </si>
  <si>
    <t>陈天恒 章荣震</t>
  </si>
  <si>
    <t>吴县中学 苏州国裕外语学校</t>
  </si>
  <si>
    <t>陈天恒|章荣震</t>
  </si>
  <si>
    <t>02:00.00</t>
  </si>
  <si>
    <t>P6Y5JGNF6-528-007-iv-003-uB3-046-1-Mg6-07-I1t</t>
  </si>
  <si>
    <t>刘宜能 李恬宇</t>
  </si>
  <si>
    <t>江苏省靖江高级中学 江苏省梁丰高级中学</t>
  </si>
  <si>
    <t>刘宜能|李恬宇</t>
  </si>
  <si>
    <t>P6Y5JGNJB-528-007-Wp-003-AiF-046-1-JOP-07-Y0W</t>
  </si>
  <si>
    <t>郑力 倪采琳</t>
  </si>
  <si>
    <t>江苏省丰县中学 苏州领科高级中学</t>
  </si>
  <si>
    <t>郑力|倪采琳</t>
  </si>
  <si>
    <t>02:30.00</t>
  </si>
  <si>
    <t>P6Y5JGpv5-528-007-QJ-003-Cnq-046-1-Y2z-07-dYG</t>
  </si>
  <si>
    <t>未来智造</t>
  </si>
  <si>
    <t>武汉市武钢三中</t>
  </si>
  <si>
    <t>周天昊</t>
  </si>
  <si>
    <t>02:53.00</t>
  </si>
  <si>
    <t>P6Y5JGphc-528-007-u7-003-bxv-046-1-eA6-07-XcS</t>
  </si>
  <si>
    <t>蒋庭佼 刘富乐</t>
  </si>
  <si>
    <t>无锡市第六高级中学 无锡市辅仁高级中学</t>
  </si>
  <si>
    <t>蒋庭佼|刘富乐</t>
  </si>
  <si>
    <t>03:19.00</t>
  </si>
  <si>
    <t>P6Y5JGpvc-528-007-DJ-003-rUR-046-1-V3H-07-04i</t>
  </si>
  <si>
    <t>量子威创队</t>
  </si>
  <si>
    <t>黄略威</t>
  </si>
  <si>
    <t>05:10.00</t>
  </si>
  <si>
    <t>P6Y5JGNDE-528-007-Od-003-qma-046-1-YO1-07-aNw</t>
  </si>
  <si>
    <t>韩欣彤 周欣妍</t>
  </si>
  <si>
    <t>南京市中华中学 南京市第一中学</t>
  </si>
  <si>
    <t>韩欣彤|周欣妍</t>
  </si>
  <si>
    <t>06:27.86</t>
  </si>
  <si>
    <t>P6Y5JGp7f-528-007-sf-003-fO1-046-1-vm9-07-lTT</t>
  </si>
  <si>
    <t>周正浩 黄梓轩</t>
  </si>
  <si>
    <t>江苏省海门中学 江苏省通州高级中学</t>
  </si>
  <si>
    <t>周正浩|黄梓轩</t>
  </si>
  <si>
    <t>P6Y5JGp7o-528-007-BA-003-DXM-046-1-VKd-07-eFg</t>
  </si>
  <si>
    <t>卢文昊 李江阅</t>
  </si>
  <si>
    <t>苏州工业园区领科高级中学 苏州中学园区校</t>
  </si>
  <si>
    <t>卢文昊|李江阅</t>
  </si>
  <si>
    <t>00:53.31</t>
  </si>
  <si>
    <t>P6Y5JGpvD-528-007-wp-003-po0-046-1-O1r-07-3lA</t>
  </si>
  <si>
    <t>妍烨战队</t>
  </si>
  <si>
    <t>南京师范大学附属中学秦淮科技高中</t>
  </si>
  <si>
    <t>孙妍|庞嘉烨</t>
  </si>
  <si>
    <t>01:10.05</t>
  </si>
  <si>
    <t>P6Y5JGpPZ-528-007-pg-003-QJ1-046-1-0By-07-6Ae</t>
  </si>
  <si>
    <t>宽汇站长</t>
  </si>
  <si>
    <t>陆奕宽|许佳汇</t>
  </si>
  <si>
    <t>01:13.00</t>
  </si>
  <si>
    <t>P6Y5JGp7i-528-007-cd-003-tUt-046-1-Yoo-07-MdX</t>
  </si>
  <si>
    <t>朱宸纬 朱翊嘉</t>
  </si>
  <si>
    <t>东台市三仓中学 南京师范大学苏州实验学校</t>
  </si>
  <si>
    <t>朱宸纬|朱翊嘉</t>
  </si>
  <si>
    <t>01:17.79</t>
  </si>
  <si>
    <t>P6Y5JGNsJ-528-007-g8-003-doM-046-1-WGB-07-Ua7</t>
  </si>
  <si>
    <t>桑泽新 刘臻</t>
  </si>
  <si>
    <t>南京市雨花台中学岱山校区 南京田家炳高级中学</t>
  </si>
  <si>
    <t>桑泽新|刘臻</t>
  </si>
  <si>
    <t>01:23.00</t>
  </si>
  <si>
    <t>P6Y5JGNDV-528-007-qT-003-1LF-046-1-peA-07-18Y</t>
  </si>
  <si>
    <t>郭宇凡 夏言歆</t>
  </si>
  <si>
    <t>南京师范大学附属中学江宁分校 南京市燕子矶中学</t>
  </si>
  <si>
    <t>郭宇凡|夏言歆</t>
  </si>
  <si>
    <t>P6Y5JGp7Z-528-007-7N-003-fsz-046-1-SE7-07-ExF</t>
  </si>
  <si>
    <t>魏子峻 陈怡萱</t>
  </si>
  <si>
    <t>魏子峻|陈怡萱</t>
  </si>
  <si>
    <t>01:27.60</t>
  </si>
  <si>
    <t>P6Y5JGp7W-528-007-V2-003-BMu-046-1-mQK-07-B7b</t>
  </si>
  <si>
    <t>卞长楷 马雨萱</t>
  </si>
  <si>
    <t>盐城市第一中学 扬州市江都区仙城中学</t>
  </si>
  <si>
    <t>卞长楷|马雨萱</t>
  </si>
  <si>
    <t>01:28.66</t>
  </si>
  <si>
    <t>P6Y5JGp7L-528-007-Ef-003-yHT-046-1-ib2-07-CmM</t>
  </si>
  <si>
    <t>陈芷汀 施怡彤</t>
  </si>
  <si>
    <t>南京航空航天大学附属中学 南京赫贤学校</t>
  </si>
  <si>
    <t>陈芷汀|施怡彤</t>
  </si>
  <si>
    <t>01:35.21</t>
  </si>
  <si>
    <t>P6Y5JGp7U-528-007-O1-003-sXO-046-1-QQQ-07-Jso</t>
  </si>
  <si>
    <t>王雨宸 曾歆然</t>
  </si>
  <si>
    <t>南京市中华中学雨花校区 南京外国语学校</t>
  </si>
  <si>
    <t>王雨宸|曾歆然</t>
  </si>
  <si>
    <t>01:53.25</t>
  </si>
  <si>
    <t>P6Y5JGNsG-528-007-Mc-003-aOE-046-1-DLu-07-OcD</t>
  </si>
  <si>
    <t>梁心怡 季楚睿</t>
  </si>
  <si>
    <t>梁心怡|季楚睿</t>
  </si>
  <si>
    <t>P6Y5JGp7O-528-007-Ab-003-Nrq-046-1-T1J-07-lV4</t>
  </si>
  <si>
    <t>唐亦禅 林梓聪</t>
  </si>
  <si>
    <t>无锡外国语学校 西安交通大学苏州附属中学</t>
  </si>
  <si>
    <t>唐亦禅|林梓聪</t>
  </si>
  <si>
    <t>02:21.98</t>
  </si>
  <si>
    <t>P6Y5JGphe-528-007-Qq-003-OHT-046-1-uwv-07-226</t>
  </si>
  <si>
    <t>刘文博 卢文婷</t>
  </si>
  <si>
    <t>江苏省海州高级中学 镇江市实验高级中学</t>
  </si>
  <si>
    <t>刘文博|卢文婷</t>
  </si>
  <si>
    <t>00:22.00</t>
  </si>
  <si>
    <t>P6Y5JGp79-528-007-im-003-ozS-046-1-vPd-07-g2w</t>
  </si>
  <si>
    <t>赫金娴 郑孙宇</t>
  </si>
  <si>
    <t>南京市第五高级中学 泰州市姜堰区罗塘高级中学</t>
  </si>
  <si>
    <t>赫金娴|郑孙宇</t>
  </si>
  <si>
    <t>00:30.50</t>
  </si>
  <si>
    <t>P6Y5JGpv8-528-007-RK-003-OLk-046-1-w0l-07-Xj7</t>
  </si>
  <si>
    <t>杨瑷玲 刘畅</t>
  </si>
  <si>
    <t>徐州市侯集高级中学 南京航空航天苏州附属中学星湖校区</t>
  </si>
  <si>
    <t>杨瑷玲|刘畅</t>
  </si>
  <si>
    <t>00:36.05</t>
  </si>
  <si>
    <t>P6Y5JGphB-528-007-NF-003-TuW-046-1-uGS-07-met</t>
  </si>
  <si>
    <t>王赵雯 周浩宇</t>
  </si>
  <si>
    <t>徐州市第二中学 徐州市第三中学</t>
  </si>
  <si>
    <t>王赵雯|周浩宇</t>
  </si>
  <si>
    <t>01:09.08</t>
  </si>
  <si>
    <t>P6Y5JGphj-528-007-Zi-003-sof-046-1-fRX-07-P4h</t>
  </si>
  <si>
    <t>张永乐 纪江</t>
  </si>
  <si>
    <t>盐城市第一中学 盐城市京师实验学校</t>
  </si>
  <si>
    <t>张永乐|纪江</t>
  </si>
  <si>
    <t>01:10.08</t>
  </si>
  <si>
    <t>P6Y5JGphK-528-007-Dw-003-9Jx-046-1-55O-07-ZeJ</t>
  </si>
  <si>
    <t>张敬涵 李傲希</t>
  </si>
  <si>
    <t>张敬涵|李傲希</t>
  </si>
  <si>
    <t>P6Y5JGp7z-528-007-ii-003-PUR-046-1-WJO-07-dn2</t>
  </si>
  <si>
    <t>王孜钰 姜励</t>
  </si>
  <si>
    <t>王孜钰|姜励</t>
  </si>
  <si>
    <t>01:15.30</t>
  </si>
  <si>
    <t>P6Y5JGp7q-528-007-f1-003-fIi-046-1-h19-07-fva</t>
  </si>
  <si>
    <t>朱熙媛 李梓赫</t>
  </si>
  <si>
    <t>徐州市第三中学 徐州市撷秀中学</t>
  </si>
  <si>
    <t>朱熙媛|李梓赫</t>
  </si>
  <si>
    <t>01:23.74</t>
  </si>
  <si>
    <t>P6Y5JGpvQ-528-007-2E-003-NRR-046-1-Sos-07-sgV</t>
  </si>
  <si>
    <t>郑利园 张弛</t>
  </si>
  <si>
    <t>江苏省清浦中学 江苏省苏州实验科技城校区</t>
  </si>
  <si>
    <t>郑利园|张弛</t>
  </si>
  <si>
    <t>05:06.05</t>
  </si>
  <si>
    <t>P6Y5JGNsB-528-007-Ui-003-I9F-046-1-3yA-07-TAw</t>
  </si>
  <si>
    <t>刘子淳</t>
  </si>
  <si>
    <t>吴建广</t>
  </si>
  <si>
    <r>
      <rPr>
        <b/>
        <sz val="16"/>
        <color rgb="FF000000"/>
        <rFont val="宋体"/>
        <charset val="134"/>
        <scheme val="minor"/>
      </rPr>
      <t>2025世界机器人大赛总决赛-青少年机器人设计大赛-</t>
    </r>
    <r>
      <rPr>
        <b/>
        <sz val="16"/>
        <color rgb="FFFF0000"/>
        <rFont val="宋体"/>
        <charset val="134"/>
        <scheme val="minor"/>
      </rPr>
      <t>ROBOG系列挑战赛项</t>
    </r>
    <r>
      <rPr>
        <b/>
        <sz val="16"/>
        <color rgb="FF000000"/>
        <rFont val="宋体"/>
        <charset val="134"/>
        <scheme val="minor"/>
      </rPr>
      <t>获奖名单</t>
    </r>
  </si>
  <si>
    <t>P6Y5JGcYh-528-008-R8-001-Vee-047-1-L2T-06-Kcl</t>
  </si>
  <si>
    <t>ROBOG星弈行动</t>
  </si>
  <si>
    <t>跨界先锋队</t>
  </si>
  <si>
    <t>南京师范大学附属中学新城小学南校区-南京市雨花台区雨花实验小学</t>
  </si>
  <si>
    <t>裴南|黄成民</t>
  </si>
  <si>
    <t>严晨朗|张明远</t>
  </si>
  <si>
    <t>P6Y5JGcYe-528-008-3X-001-RDs-047-1-m5H-06-5kp</t>
  </si>
  <si>
    <t>皓鑫智胜队</t>
  </si>
  <si>
    <t>深圳市宝安区宝城小学 深圳市宝安区西乡小学</t>
  </si>
  <si>
    <t>胡竣皓|安奕鑫</t>
  </si>
  <si>
    <t>P6Y5JG9pM-528-008-bh-001-bCh-047-1-jcg-06-U34</t>
  </si>
  <si>
    <t>滨江一队</t>
  </si>
  <si>
    <t>丁猛</t>
  </si>
  <si>
    <t>杜宜轩|宋济禹</t>
  </si>
  <si>
    <t>P6Y5JGcTM-528-008-un-001-aWG-047-1-X4Q-06-7F6</t>
  </si>
  <si>
    <t>PZ智胜队</t>
  </si>
  <si>
    <t>深圳市宝安区上星学校 东莞市凤岗益田实验小学</t>
  </si>
  <si>
    <t>沈楚涵|张泽甫</t>
  </si>
  <si>
    <t>郑智锐|朴智意</t>
  </si>
  <si>
    <t>P6Y5JGcTc-528-008-eK-001-Ily-047-1-tSF-06-f8n</t>
  </si>
  <si>
    <t>HZ智胜队</t>
  </si>
  <si>
    <t>深圳市坪山区坪山实验学校 深圳市罗湖区翠园东晓创新学校</t>
  </si>
  <si>
    <t>郑少焕|丘凯</t>
  </si>
  <si>
    <t>庄梓涵|侯宜辰</t>
  </si>
  <si>
    <t>P6Y5JGcYf-528-008-Tu-001-aNc-047-1-rc4-06-Or0</t>
  </si>
  <si>
    <t>乐善1队</t>
  </si>
  <si>
    <t>南京致远外国语小学乐山路分校</t>
  </si>
  <si>
    <t>徐涵|王佳雯</t>
  </si>
  <si>
    <t>杨皓然|廖智海</t>
  </si>
  <si>
    <t>P6Y5JGcT2-528-008-UL-001-Ywn-047-1-WSG-06-bJm</t>
  </si>
  <si>
    <t>JL智胜队</t>
  </si>
  <si>
    <t>深圳市龙岗区实验学校 深圳市盐田区田心小学</t>
  </si>
  <si>
    <t>陈凯莹|姚红秀</t>
  </si>
  <si>
    <t>刘睿麟|江政衡</t>
  </si>
  <si>
    <t>P6Y5JGcYr-528-008-NQ-001-wNT-047-1-i3d-06-N3s</t>
  </si>
  <si>
    <t>南京市琅琊路小学1队</t>
  </si>
  <si>
    <t>纪栋栋|裴南</t>
  </si>
  <si>
    <t>郭恒杰|杨家成</t>
  </si>
  <si>
    <t>P6Y5JG9p6-528-008-aR-001-cjG-047-1-VNw-06-JZR</t>
  </si>
  <si>
    <t>显眼包战队</t>
  </si>
  <si>
    <t>深圳市南山区文理实验学校（集团）科创学校</t>
  </si>
  <si>
    <t>周悦|梁记松</t>
  </si>
  <si>
    <t>郑佳璐|张奕冉</t>
  </si>
  <si>
    <t>P6Y5JGcT5-528-008-Xl-001-dyP-047-1-GeO-06-EW2</t>
  </si>
  <si>
    <t>昊宇智胜队</t>
  </si>
  <si>
    <t>深圳市南山外国语学校(集团)华侨城小学 深圳市宝安区文汇学校</t>
  </si>
  <si>
    <t>雷昊霖|柯宇轩</t>
  </si>
  <si>
    <t>P6Y5JGcHz-528-008-pb-001-JHC-047-1-5wg-06-aH4</t>
  </si>
  <si>
    <t>凌航业钧队</t>
  </si>
  <si>
    <t>北京市朝阳区将府实验学校</t>
  </si>
  <si>
    <t>赵博</t>
  </si>
  <si>
    <t>汪凌航|王业钧</t>
  </si>
  <si>
    <t>P6Y5JGcYk-528-008-AT-001-Olo-047-1-xhc-06-O2N</t>
  </si>
  <si>
    <t>LL智胜队</t>
  </si>
  <si>
    <t>深圳市龙华区第二实验学校教育集团（华仁校区）</t>
  </si>
  <si>
    <t>许萌|朱辰梅</t>
  </si>
  <si>
    <t>廖乐熙|梁承瀚</t>
  </si>
  <si>
    <t>P6Y5JGcY2-528-008-y4-001-ki8-047-1-tEX-06-OrW</t>
  </si>
  <si>
    <t>来福队</t>
  </si>
  <si>
    <t>南京师范大学附属中学新城小学北校区-南京师范大学附属中学新城小学</t>
  </si>
  <si>
    <t>裴南|施剑隆</t>
  </si>
  <si>
    <t>翟宣铭|龚奕泽</t>
  </si>
  <si>
    <t>P6Y5JGcji-528-008-k5-001-W2r-047-1-Sih-06-EZN</t>
  </si>
  <si>
    <t>乐善3队</t>
  </si>
  <si>
    <t>陈逸群|王佳雯</t>
  </si>
  <si>
    <t>蔡江恒|叶张呈</t>
  </si>
  <si>
    <t>P6Y5JGcYS-528-008-BP-001-sdD-047-1-Gel-06-IFs</t>
  </si>
  <si>
    <t>二小一队</t>
  </si>
  <si>
    <t>兴国县第二小学</t>
  </si>
  <si>
    <t>傅小芳|吴桂香</t>
  </si>
  <si>
    <t>刘桂煌|肖子民</t>
  </si>
  <si>
    <t>P6Y5JGcHv-528-008-wx-001-gyT-047-1-Foz-06-aVh</t>
  </si>
  <si>
    <t>子墨上东队</t>
  </si>
  <si>
    <t>王子墨|魏上东</t>
  </si>
  <si>
    <t>P6Y5JGcTA-528-008-tV-001-fEu-047-1-A1y-06-teq</t>
  </si>
  <si>
    <t>锦鲤4</t>
  </si>
  <si>
    <t>深圳市龙华区乐博创教育培训中心</t>
  </si>
  <si>
    <t>曹雁</t>
  </si>
  <si>
    <t>欧阳珺玥|周子穆</t>
  </si>
  <si>
    <t>P6Y5JGcjM-528-008-jz-001-hZK-047-1-YOF-06-NGU</t>
  </si>
  <si>
    <t>南京师范大学附属小学1队</t>
  </si>
  <si>
    <t>陈露筠|薛嘉懿</t>
  </si>
  <si>
    <t>P6Y5JGcYu-528-008-CS-001-NnD-047-1-Z7P-06-MdN</t>
  </si>
  <si>
    <t>南京市琅琊路小学-汉江路小学联队</t>
  </si>
  <si>
    <t>南京市琅琊路小学-南京市汉江路小学</t>
  </si>
  <si>
    <t>纪栋栋|冯丹</t>
  </si>
  <si>
    <t>刘子敬|王嘉韵</t>
  </si>
  <si>
    <t>P6Y5JGcTX-528-008-5J-001-9ED-047-1-nJA-06-iYJ</t>
  </si>
  <si>
    <t>智械机甲队</t>
  </si>
  <si>
    <t>南京市金陵汇文学校(小学部)</t>
  </si>
  <si>
    <t>裴南|王丽丽</t>
  </si>
  <si>
    <t>金昱志|魏子西</t>
  </si>
  <si>
    <t>P6Y5JG9pX-528-008-Yp-001-e20-047-1-TFB-06-xWj</t>
  </si>
  <si>
    <t>大湾区龙远队</t>
  </si>
  <si>
    <t>深圳市南山外国语学校（集团）科苑小学，中科先进院实验学校</t>
  </si>
  <si>
    <t>朱敏</t>
  </si>
  <si>
    <t>钟昕龙|谭诗远</t>
  </si>
  <si>
    <t>P6Y5JGcYD-528-008-DU-001-ekN-047-1-2oW-06-lhO</t>
  </si>
  <si>
    <t>实小一队</t>
  </si>
  <si>
    <t>兴国县实验小学</t>
  </si>
  <si>
    <t>陈春生|刘家盛</t>
  </si>
  <si>
    <t>刘家欣|谢禹航</t>
  </si>
  <si>
    <t>P6Y5JG9pc-528-008-ZJ-001-EoS-047-1-zcN-06-nXw</t>
  </si>
  <si>
    <t>星弈一队</t>
  </si>
  <si>
    <t>吉林市吉化第二小学</t>
  </si>
  <si>
    <t>张洋</t>
  </si>
  <si>
    <t>张高睿|邱子涵</t>
  </si>
  <si>
    <t>P6Y5JGcYi-528-008-4b-001-M0E-047-1-oIP-06-FOA</t>
  </si>
  <si>
    <t>乐善2队</t>
  </si>
  <si>
    <t>陈逸群|徐涵</t>
  </si>
  <si>
    <t>徐嘉佑|邬佳峻</t>
  </si>
  <si>
    <t>P6Y5JGcTK-528-008-Tf-001-ox1-047-1-kem-06-FcO</t>
  </si>
  <si>
    <t>恒泽先锋</t>
  </si>
  <si>
    <t>温岭市方城小学</t>
  </si>
  <si>
    <t>陈挺妙|朱巧巧</t>
  </si>
  <si>
    <t>江尚泽|潘以恒</t>
  </si>
  <si>
    <t>P6Y5JGcTn-528-008-V9-001-aRA-047-1-97p-06-FoH</t>
  </si>
  <si>
    <t>柳州市柳江区新兴小学星弈二队</t>
  </si>
  <si>
    <t>柳州市柳江区新兴小学</t>
  </si>
  <si>
    <t>覃静|欧凌风</t>
  </si>
  <si>
    <t>李文博|韦斯文</t>
  </si>
  <si>
    <t>P6Y5JGcTB-528-008-fN-001-rkW-047-1-B35-06-EdA</t>
  </si>
  <si>
    <t>金康园金刚队</t>
  </si>
  <si>
    <t>昆明市盘龙区金康园小学</t>
  </si>
  <si>
    <t>桂蕊|姬小鸽</t>
  </si>
  <si>
    <t>李晨硕|李承烨</t>
  </si>
  <si>
    <t>P6Y5JGcjk-528-008-Of-001-SYc-047-1-OQ6-06-eVq</t>
  </si>
  <si>
    <t>五小三队</t>
  </si>
  <si>
    <t>兴国县第五小学</t>
  </si>
  <si>
    <t>朱声增|邹玲</t>
  </si>
  <si>
    <t>丁华骏|钟常雯</t>
  </si>
  <si>
    <t>P6Y5JGcYN-528-008-Tg-001-C2Z-047-1-t0o-06-Wrb</t>
  </si>
  <si>
    <t>南京市琅琊路小学5队</t>
  </si>
  <si>
    <t>杨琰彤|张仲远</t>
  </si>
  <si>
    <t>P6Y5JGcY4-528-008-Uh-001-LBX-047-1-W3Q-06-VFf</t>
  </si>
  <si>
    <t>星梦想-尧柏双擎</t>
  </si>
  <si>
    <t>福州市仓山区新蕾小学、福州金山小学</t>
  </si>
  <si>
    <t>廖文鑫|钟杰</t>
  </si>
  <si>
    <t>林书尧|李柏言</t>
  </si>
  <si>
    <t>P6Y5JGcHU-528-008-TG-001-JCV-047-1-avF-06-3D6</t>
  </si>
  <si>
    <t>星弈二队</t>
  </si>
  <si>
    <t>吉林市吉化第一实验小学 吉林市吉化第二小学</t>
  </si>
  <si>
    <t>董建莹|张洋</t>
  </si>
  <si>
    <t>姜晓彤|杜依宸</t>
  </si>
  <si>
    <t>P6Y5JGcY8-528-008-1K-001-PPO-047-1-XLp-06-Y2U</t>
  </si>
  <si>
    <t>闪耀神龙</t>
  </si>
  <si>
    <t>温岭市城西小学</t>
  </si>
  <si>
    <t>徐珍军|娄丹</t>
  </si>
  <si>
    <t>张耕嘉|林颂轲</t>
  </si>
  <si>
    <t>P6Y5JG9pL-528-008-5k-001-3Og-047-1-rE9-06-LaT</t>
  </si>
  <si>
    <t>暴风战队</t>
  </si>
  <si>
    <t>大荔县海狸编程</t>
  </si>
  <si>
    <t>李明治</t>
  </si>
  <si>
    <t>董华泽|杜铭绎</t>
  </si>
  <si>
    <t>P6Y5JGcj3-528-008-nd-001-GMT-047-1-KcV-06-Ysw</t>
  </si>
  <si>
    <t>星奕一队</t>
  </si>
  <si>
    <t>临朐县朐城教育培训学校</t>
  </si>
  <si>
    <t>张成钦</t>
  </si>
  <si>
    <t>衣锐鑫|张泽威</t>
  </si>
  <si>
    <t>P6Y5JGcHJ-528-008-wO-001-2c0-047-1-tLf-06-RoW</t>
  </si>
  <si>
    <t>创码三队</t>
  </si>
  <si>
    <t>杏花岭小学 太原市滨河小学</t>
  </si>
  <si>
    <t>原文宏</t>
  </si>
  <si>
    <t>魏经泽|张轩宁</t>
  </si>
  <si>
    <t>P6Y5JGcYZ-528-008-g4-001-Bxp-047-1-gtS-06-k1n</t>
  </si>
  <si>
    <t>妙妙球神队</t>
  </si>
  <si>
    <t>南京市金陵汇文学校-金陵中学实验小学</t>
  </si>
  <si>
    <t>何承璇|宋昊轩</t>
  </si>
  <si>
    <t>P6Y5JGcTm-528-008-fI-001-TK1-047-1-k4Y-06-E8l</t>
  </si>
  <si>
    <t>柳州市银山小学</t>
  </si>
  <si>
    <t>韦高|陈智彬</t>
  </si>
  <si>
    <t>王奕霖|何祥宇</t>
  </si>
  <si>
    <t>P6Y5JGYu4-528-008-h1-001-a0x-047-1-LKM-06-92B</t>
  </si>
  <si>
    <t>实小二队</t>
  </si>
  <si>
    <t>谢圣君|陈芸芸</t>
  </si>
  <si>
    <t>崔竣博|曾浩赟</t>
  </si>
  <si>
    <t>P6Y5JGcTf-528-008-H6-001-OO2-047-1-jeC-06-S7z</t>
  </si>
  <si>
    <t>凯文</t>
  </si>
  <si>
    <t>温岭市方城小学西校区  温岭市方城小学</t>
  </si>
  <si>
    <t>瞿海敏</t>
  </si>
  <si>
    <t>赵奕凯|叶人文</t>
  </si>
  <si>
    <t>P6Y5JGcHI-528-008-SK-001-e7f-047-1-diX-06-V1s</t>
  </si>
  <si>
    <t>太原创码一队</t>
  </si>
  <si>
    <t>太原市双西小学、太原市桃园小学校</t>
  </si>
  <si>
    <t>李鸿宇|张子成</t>
  </si>
  <si>
    <t>P6Y5JGcTR-528-008-Ys-001-DGt-047-1-8SI-06-tVz</t>
  </si>
  <si>
    <t>柳江区新兴小学星奕一队</t>
  </si>
  <si>
    <t>欧凌风|梁秋秋</t>
  </si>
  <si>
    <t>钟立波|韦承信</t>
  </si>
  <si>
    <t>P6Y5JGcTC-528-008-RX-001-9KY-047-1-vKJ-06-Oz8</t>
  </si>
  <si>
    <t>极月神虎</t>
  </si>
  <si>
    <t>阮路杰</t>
  </si>
  <si>
    <t>何品墨|陈俊亦</t>
  </si>
  <si>
    <t>P6Y5JGcHw-528-008-e4-001-mOr-047-1-gAe-06-7lw</t>
  </si>
  <si>
    <t>刘唐浩仁队</t>
  </si>
  <si>
    <t>刘唐|陈浩仁</t>
  </si>
  <si>
    <t>P6Y5JGcTb-528-008-IW-001-l79-047-1-Ks6-06-hzO</t>
  </si>
  <si>
    <t>二小二队</t>
  </si>
  <si>
    <t>王先运|李小梅</t>
  </si>
  <si>
    <t>何志朋|叶铠豪</t>
  </si>
  <si>
    <t>P6Y5JGcHt-528-008-Tc-001-grg-047-1-XNK-06-zWh</t>
  </si>
  <si>
    <t>创码二队</t>
  </si>
  <si>
    <t>小店第二实验小学   晋阳街小学</t>
  </si>
  <si>
    <t>贺浩涵|高崔恒</t>
  </si>
  <si>
    <t>P6Y5JGcjR-528-008-Qf-001-ea5-047-1-hbY-06-SKg</t>
  </si>
  <si>
    <t>师大附小文林奋进队</t>
  </si>
  <si>
    <t>云南师范大学附属小学金牛校区、文林小学</t>
  </si>
  <si>
    <t>王艳红</t>
  </si>
  <si>
    <t>黄思远|张子桐</t>
  </si>
  <si>
    <t>P6Y5JGcH6-528-008-yP-001-RSV-047-1-3Of-06-GBs</t>
  </si>
  <si>
    <t>青小2队</t>
  </si>
  <si>
    <t>铜川市青年路小学</t>
  </si>
  <si>
    <t>拓彦燕</t>
  </si>
  <si>
    <t>路一博|马绍渊</t>
  </si>
  <si>
    <t>P6Y5JGcHG-528-008-4v-001-9lo-047-1-ZId-06-8Of</t>
  </si>
  <si>
    <t>咔库三队</t>
  </si>
  <si>
    <t>陕西省华阴市华岳小学</t>
  </si>
  <si>
    <t>叶雷军</t>
  </si>
  <si>
    <t>张景晨|刘博文</t>
  </si>
  <si>
    <t>P6Y5JGcTg-528-008-3o-001-OUL-047-1-ao1-06-Kph</t>
  </si>
  <si>
    <t>金康园火箭队</t>
  </si>
  <si>
    <t>尹鑫|姜敏</t>
  </si>
  <si>
    <t>张笑允|周梓涵</t>
  </si>
  <si>
    <t>P6Y5JGcTW-528-008-n6-001-y4W-047-1-ZzO-06-zOk</t>
  </si>
  <si>
    <t>合肥市大通路小学</t>
  </si>
  <si>
    <t>沈立珍|刘汉浩</t>
  </si>
  <si>
    <t>陈奕然|陆徐阳</t>
  </si>
  <si>
    <t>P6Y5JGYub-528-008-0I-001-oOu-047-1-K7g-06-wVC</t>
  </si>
  <si>
    <t>金康园明通启航队</t>
  </si>
  <si>
    <t>明通小学明通巷校区、昆明市盘龙区金康园小学</t>
  </si>
  <si>
    <t>韦娜|姬小鸽</t>
  </si>
  <si>
    <t>于晓舒|马琳涵</t>
  </si>
  <si>
    <t>P6Y5JGcjY-528-008-RJ-001-yEr-047-1-msE-06-TcR</t>
  </si>
  <si>
    <t>YZBOCA四队</t>
  </si>
  <si>
    <t>扬州育才实验学校、扬州市梅岭小学</t>
  </si>
  <si>
    <t>孙斌</t>
  </si>
  <si>
    <t>冯栎源|陆杨泽轩</t>
  </si>
  <si>
    <t>P6Y5JGcjd-528-008-ru-001-t7S-047-1-oo9-06-j39</t>
  </si>
  <si>
    <t>星奕四队</t>
  </si>
  <si>
    <t>张闰淏|张致玮</t>
  </si>
  <si>
    <t>P6Y5JGcj8-528-008-JI-001-2jT-047-1-PnT-06-vwv</t>
  </si>
  <si>
    <t>YZBOCA五队</t>
  </si>
  <si>
    <t>扬州市邗江区实验学校、扬州育才实验学校</t>
  </si>
  <si>
    <t>杨子钰|高绍堂</t>
  </si>
  <si>
    <t>P6Y5JGcjC-528-008-dk-001-Qtm-047-1-tEZ-06-HAR</t>
  </si>
  <si>
    <t>煊乔启航队</t>
  </si>
  <si>
    <t>黄奕鸣</t>
  </si>
  <si>
    <t>朱为乔|梁博煊</t>
  </si>
  <si>
    <t>P6Y5JGcH5-528-008-TA-001-CGu-047-1-Qt0-06-YBY</t>
  </si>
  <si>
    <t>洛滨小学战队</t>
  </si>
  <si>
    <t>大荔县洛滨小学</t>
  </si>
  <si>
    <t>夏伟</t>
  </si>
  <si>
    <t>柴博瀚|李昊轩</t>
  </si>
  <si>
    <t>P6Y5JGcTh-528-008-8d-001-KUr-047-1-kLk-06-hwp</t>
  </si>
  <si>
    <t>熙墨智胜队</t>
  </si>
  <si>
    <t>深圳市宝安区灵芝小学 深圳市南湾中英文学校</t>
  </si>
  <si>
    <t>肖墨涵|彭熙和</t>
  </si>
  <si>
    <t>P6Y5JGcYH-528-008-gb-001-akY-047-1-w1g-06-cNE</t>
  </si>
  <si>
    <t>派创之星</t>
  </si>
  <si>
    <t>侯申崑|高昀赫</t>
  </si>
  <si>
    <t>P6Y5JGcTF-528-008-Cr-001-f2W-047-1-O2d-06-AOL</t>
  </si>
  <si>
    <t>浩玥嘉懿队</t>
  </si>
  <si>
    <t>彭浩玥|黄嘉懿</t>
  </si>
  <si>
    <t>P6Y5JG9pG-528-008-jS-001-nzc-047-1-5YJ-06-Bzo</t>
  </si>
  <si>
    <t>王益校外2队</t>
  </si>
  <si>
    <t>铜川市王益区青少年校外活动中心</t>
  </si>
  <si>
    <t>王健</t>
  </si>
  <si>
    <t>李浩铭|李泽宸</t>
  </si>
  <si>
    <t>P6Y5JGcYL-528-008-ha-001-OYg-047-1-icv-06-L4M</t>
  </si>
  <si>
    <t>星梦想-墨岑双擎</t>
  </si>
  <si>
    <t>福州市江南水都小学、福州市中山小学</t>
  </si>
  <si>
    <t>廖文鑫|杨绍东</t>
  </si>
  <si>
    <t>钟柏岑|杨墨宁</t>
  </si>
  <si>
    <t>P6Y5JGcTd-528-008-Y2-001-5Jc-047-1-rnv-06-Qhs</t>
  </si>
  <si>
    <t>云大西林附中奋进队</t>
  </si>
  <si>
    <t>孙晓燕</t>
  </si>
  <si>
    <t>齐芳玉|李佳颖</t>
  </si>
  <si>
    <t>P6Y5JGcHq-528-008-Hz-001-KHp-047-1-2cl-06-VGZ</t>
  </si>
  <si>
    <t>第二实验小学战队</t>
  </si>
  <si>
    <t>大荔县第二实验小学</t>
  </si>
  <si>
    <t>敬亚茹</t>
  </si>
  <si>
    <t>眭博鑫|魏嘉恒</t>
  </si>
  <si>
    <t>P6Y5JGcY5-528-008-MW-001-gkv-047-1-v4o-06-3Zx</t>
  </si>
  <si>
    <t>星梦想-晟铮智竞队</t>
  </si>
  <si>
    <t>福州市和平中心小学、福建师范大学附属小学</t>
  </si>
  <si>
    <t>林晓铮|郭恺晟</t>
  </si>
  <si>
    <t>P6Y5JGcjB-528-008-Zv-001-utw-047-1-l59-06-Mgc</t>
  </si>
  <si>
    <t>WTK-星控者二队</t>
  </si>
  <si>
    <t>烟台市芝罘区建昌街小学</t>
  </si>
  <si>
    <t>王紫群</t>
  </si>
  <si>
    <t>初罘佐|初罘佑</t>
  </si>
  <si>
    <t>P6Y5JGcTY-528-008-at-001-99e-047-1-4zs-06-Kdg</t>
  </si>
  <si>
    <t>鲸点ai星弈3队</t>
  </si>
  <si>
    <t>合肥高新星火小学教育集团百草街校区/合肥市振兴小学</t>
  </si>
  <si>
    <t>卜德灵</t>
  </si>
  <si>
    <t>梁沐轩|白宇凡</t>
  </si>
  <si>
    <t>P6Y5JGcjX-528-008-5F-001-3SA-047-1-9et-06-eZf</t>
  </si>
  <si>
    <t>新乡市凤泉区陈堡小学</t>
  </si>
  <si>
    <t>龙龙</t>
  </si>
  <si>
    <t>郭继泽|王瑞阳</t>
  </si>
  <si>
    <t>P6Y5JGcjp-528-008-8X-001-SPr-047-1-9kn-06-rVi</t>
  </si>
  <si>
    <t>金猴战神队</t>
  </si>
  <si>
    <t>上海市第六师范学校附属小学 上海市浦东新区福山证大外国语小学</t>
  </si>
  <si>
    <t>郭曹瑞</t>
  </si>
  <si>
    <t>褚梁辰|黄煦宸</t>
  </si>
  <si>
    <t>P6Y5JGcT8-528-008-ih-001-ixG-047-1-Lk1-06-vXz</t>
  </si>
  <si>
    <t>鲸点ai星弈1队</t>
  </si>
  <si>
    <t>曹胜杰</t>
  </si>
  <si>
    <t>曹子晨|曹子余</t>
  </si>
  <si>
    <t>P6Y5JGcjS-528-008-Pw-001-gIP-047-1-RFz-06-Z3N</t>
  </si>
  <si>
    <t>星启航战队</t>
  </si>
  <si>
    <t>柯恩祺|陈锦文</t>
  </si>
  <si>
    <t>P6Y5JGcjO-528-008-56-001-m05-047-1-4BC-06-Qae</t>
  </si>
  <si>
    <t>锌锌于斐</t>
  </si>
  <si>
    <t>上海市徐汇区康健外国语实验小学，上海市徐汇区康宁科技实验小学</t>
  </si>
  <si>
    <t>周华菁|谢毛林</t>
  </si>
  <si>
    <t>段于斐|赵洪鋅</t>
  </si>
  <si>
    <t>P6Y5JGcYd-528-008-Jd-001-1qX-047-1-wbU-06-yqO</t>
  </si>
  <si>
    <t>鲸点ai星弈2队</t>
  </si>
  <si>
    <t>周佳丽</t>
  </si>
  <si>
    <t>蔡尚無忧|李沐阳</t>
  </si>
  <si>
    <t>P6Y5JGcH4-528-008-ZF-001-OEv-047-1-fO9-06-eJO</t>
  </si>
  <si>
    <t>汤原乐博一号战队</t>
  </si>
  <si>
    <t>任伟鹏|李鹤</t>
  </si>
  <si>
    <t>隋雨宸|韩辰西</t>
  </si>
  <si>
    <t>P6Y5JGcYl-528-008-fq-001-9fM-047-1-ioE-06-TMB</t>
  </si>
  <si>
    <t>骏驰雅途队</t>
  </si>
  <si>
    <t>韶关市武江区东岗小学，韶关市武江区朝阳小学</t>
  </si>
  <si>
    <t>杜嘉怡|朱芳</t>
  </si>
  <si>
    <t>彭雅萱|黄骏源</t>
  </si>
  <si>
    <t>P6Y5JGcHL-528-008-G5-001-MSi-047-1-eH9-06-Ux7</t>
  </si>
  <si>
    <t>汤原乐博二号战队</t>
  </si>
  <si>
    <t>汤原县云阶学校 第一小学</t>
  </si>
  <si>
    <t>董志鹏|刘誉</t>
  </si>
  <si>
    <t>张宸宇|任欣玉</t>
  </si>
  <si>
    <t>P6Y5JGcQW-528-008-Cw-002-Ogv-048-1-spv-01-1KN</t>
  </si>
  <si>
    <t>ROBOG超燃行动</t>
  </si>
  <si>
    <t>星欣战队</t>
  </si>
  <si>
    <t>宿迁市苏州外国语学校</t>
  </si>
  <si>
    <t>陈小卫</t>
  </si>
  <si>
    <t>乙欣妍|陆星辰</t>
  </si>
  <si>
    <t>P6Y5JGcQs-528-008-hA-002-6xN-048-1-DUx-01-9yq</t>
  </si>
  <si>
    <t>双子星</t>
  </si>
  <si>
    <t>郑州市中原区伊河路小学</t>
  </si>
  <si>
    <t>刘千坤</t>
  </si>
  <si>
    <t>刘恩硕|赵梓越</t>
  </si>
  <si>
    <t>P6Y5JGcHF-528-008-Vm-002-XX2-048-1-R9Z-01-TSn</t>
  </si>
  <si>
    <t>奕硕凡尘</t>
  </si>
  <si>
    <t>郑州市中原区育才小学，郑州中学第四附属小学</t>
  </si>
  <si>
    <t>王金灿|周奕奕</t>
  </si>
  <si>
    <t>吴钒硕|史奕晨</t>
  </si>
  <si>
    <t>P6Y5JGcQU-528-008-eo-002-qI1-048-1-00O-01-orX</t>
  </si>
  <si>
    <t>鹤鹤有名</t>
  </si>
  <si>
    <t>河南省实验小学 郑州市金水区纬五路第二小学</t>
  </si>
  <si>
    <t>闫青|李洋</t>
  </si>
  <si>
    <t>邹鹤源|李梓硕</t>
  </si>
  <si>
    <t>P6Y5JGc82-528-008-P9-002-jnB-048-1-1cO-01-tdg</t>
  </si>
  <si>
    <t>竞技之星</t>
  </si>
  <si>
    <t>郑州市金水区经三路小学 郑州市金水区新柳路小学</t>
  </si>
  <si>
    <t>易航|马正博</t>
  </si>
  <si>
    <t>周添锦|刘凯诺</t>
  </si>
  <si>
    <t>P6Y5JGc87-528-008-qy-002-q2e-048-1-ieU-01-06M</t>
  </si>
  <si>
    <t>钰驰先锋</t>
  </si>
  <si>
    <t>郑州市金水区纬一路小学.郑州市二七区长江东路小学校</t>
  </si>
  <si>
    <t>郭静|韩晓菲</t>
  </si>
  <si>
    <t>滕嘉驰|冯钰洤</t>
  </si>
  <si>
    <t>P6Y5JG9pT-528-008-cr-002-IUc-048-1-VeX-01-xRP</t>
  </si>
  <si>
    <t>梓甯极客联</t>
  </si>
  <si>
    <t>哈尔滨德强小学校/哈尔滨市群力实验小学校</t>
  </si>
  <si>
    <t>梁月</t>
  </si>
  <si>
    <t>刘胤甯|金梓旭</t>
  </si>
  <si>
    <t>P6Y5JGcHn-528-008-Gu-002-FeW-048-1-g4A-01-kvO</t>
  </si>
  <si>
    <t>超燃勇士队</t>
  </si>
  <si>
    <t>潍坊市潍州外国语学校  山东省潍坊外国语学校</t>
  </si>
  <si>
    <t>邓凤莲|刘甜甜</t>
  </si>
  <si>
    <t>张家赫|范峻宏</t>
  </si>
  <si>
    <t>P6Y5JGcQE-528-008-G4-002-yE4-048-1-vD8-01-aux</t>
  </si>
  <si>
    <t>豆豆宸辉并耀</t>
  </si>
  <si>
    <t>育才教育集团第四小学，深圳市南山区深圳湾学校</t>
  </si>
  <si>
    <t>王有福|易栋良</t>
  </si>
  <si>
    <t>吴家辉|隋伟宸</t>
  </si>
  <si>
    <t>P6Y5JGcRX-528-008-36-002-C5O-048-1-pV5-01-2k4</t>
  </si>
  <si>
    <t>超燃一队</t>
  </si>
  <si>
    <t>付豪|吴佳祚</t>
  </si>
  <si>
    <t>P6Y5JGc8Q-528-008-NI-002-K28-048-1-MSQ-01-Rii</t>
  </si>
  <si>
    <t>柳州市柳东新区实验小学2队</t>
  </si>
  <si>
    <t>柳州市柳东新区实验小学</t>
  </si>
  <si>
    <t>韦方芳|陈畅</t>
  </si>
  <si>
    <t>曹沛霏|黄子函</t>
  </si>
  <si>
    <t>P6Y5JGcQS-528-008-b3-002-6nk-048-1-6RJ-01-KS3</t>
  </si>
  <si>
    <t>麟煊战队</t>
  </si>
  <si>
    <t>宿迁市第一实验学校/宿迁市苏州外国语学校</t>
  </si>
  <si>
    <t>冯花余|顾中秋</t>
  </si>
  <si>
    <t>刘栧麟|高文煊</t>
  </si>
  <si>
    <t>P6Y5JGcQH-528-008-3Q-002-t6g-048-1-lO8-01-jOf</t>
  </si>
  <si>
    <t>豆豆添翼礼翔</t>
  </si>
  <si>
    <t>深圳市南山区深圳湾学校</t>
  </si>
  <si>
    <t>曾业成|王有福</t>
  </si>
  <si>
    <t>徐礼朗|郭添屹</t>
  </si>
  <si>
    <t>P6Y5JGcHQ-528-008-p3-002-fqZ-048-1-Ow8-01-UEO</t>
  </si>
  <si>
    <t>超燃战士</t>
  </si>
  <si>
    <t>潍坊市潍城区怡园路小学 潍坊市潍城区利昌学校</t>
  </si>
  <si>
    <t>夏蕾|颜庭波</t>
  </si>
  <si>
    <t>张子镝|袁浚逸</t>
  </si>
  <si>
    <t>P6Y5JGcHr-528-008-Kf-002-YTX-048-1-ujC-01-F2S</t>
  </si>
  <si>
    <t>豆豆沅宸鹭起</t>
  </si>
  <si>
    <t>深圳南山中英文学校，荟同学校(深圳校区)</t>
  </si>
  <si>
    <t>王有福|曾业成</t>
  </si>
  <si>
    <t>何沅宸|朱振鹭</t>
  </si>
  <si>
    <t>P6Y5JGcQZ-528-008-QZ-002-fXJ-048-1-mm4-01-ecf</t>
  </si>
  <si>
    <t>童轩什锦</t>
  </si>
  <si>
    <t>郑州市惠济区锦艺实验小学 郑州市金水区文化路第一小学翰林校区</t>
  </si>
  <si>
    <t>金姗姗</t>
  </si>
  <si>
    <t>郝梓轩|赵锦童</t>
  </si>
  <si>
    <t>P6Y5JGc8a-528-008-KZ-002-zOa-048-1-wTd-01-fK5</t>
  </si>
  <si>
    <t>滁州二小超燃1队</t>
  </si>
  <si>
    <t>滁州市第二小学</t>
  </si>
  <si>
    <t>王番</t>
  </si>
  <si>
    <t>张如铖|王朔</t>
  </si>
  <si>
    <t>P6Y5JGcHX-528-008-Bj-002-wO3-048-1-zrW-01-c0a</t>
  </si>
  <si>
    <t>铭绪争王</t>
  </si>
  <si>
    <t>郑州市郑东新区中州大道小学、郑州市二七区滨河花园实验小学</t>
  </si>
  <si>
    <t>白小巧|刘璐</t>
  </si>
  <si>
    <t>荆晨绪|王铭泽</t>
  </si>
  <si>
    <t>P6Y5JGc85-528-008-Cf-002-ugM-048-1-tlV-01-va8</t>
  </si>
  <si>
    <t>金毛狮王</t>
  </si>
  <si>
    <t>郑州市二七区祥云路小学，郑州市中原区桐淮小区小学</t>
  </si>
  <si>
    <t>马静|梁静雯</t>
  </si>
  <si>
    <t>毛望舒|王绎彬</t>
  </si>
  <si>
    <t>P6Y5JGc8L-528-008-eE-002-Xiq-048-1-9DS-01-1dS</t>
  </si>
  <si>
    <t>洺萱之光</t>
  </si>
  <si>
    <t>郑州市科创学校（小学部）郑州大学实验小学恒大城校区</t>
  </si>
  <si>
    <t>张珂|从胜旺</t>
  </si>
  <si>
    <t>靳子萱|张洺赫</t>
  </si>
  <si>
    <t>P6Y5JGc8G-528-008-pS-002-6IJ-048-1-fxD-01-1Hx</t>
  </si>
  <si>
    <t>战火风云</t>
  </si>
  <si>
    <t>郑州市郑东新区龙华小学</t>
  </si>
  <si>
    <t>王英旭|郭艳婷</t>
  </si>
  <si>
    <t>李垚瑾|张锦硕</t>
  </si>
  <si>
    <t>P6Y5JGcHg-528-008-aN-002-sap-048-1-Gef-01-INQ</t>
  </si>
  <si>
    <t>豆豆空间站</t>
  </si>
  <si>
    <t>北京师范大学南山附属学校(小学部)，深圳南山中英文学校</t>
  </si>
  <si>
    <t>陈吉虹|胡思敏</t>
  </si>
  <si>
    <t>赵澍泽|王诗瑾</t>
  </si>
  <si>
    <t>P6Y5JGcQL-528-008-Hr-002-UZS-048-1-HKR-01-5gc</t>
  </si>
  <si>
    <t>沐枫鸣睿</t>
  </si>
  <si>
    <t>郑州市第四十七中学中州校区 河南省实验学校鑫苑外国语小学</t>
  </si>
  <si>
    <t>毛琼|赵华</t>
  </si>
  <si>
    <t>李沐枫|赵梓睿</t>
  </si>
  <si>
    <t>P6Y5JGcRU-528-008-au-002-qZ6-048-1-Q9N-01-N4i</t>
  </si>
  <si>
    <t>长风三队</t>
  </si>
  <si>
    <t>太原市万柏林区长风实验小学校</t>
  </si>
  <si>
    <t>刘柠荣|陈倩楠</t>
  </si>
  <si>
    <t>孙菲璐|彭立博</t>
  </si>
  <si>
    <t>P6Y5JGc8J-528-008-dl-002-dOz-048-1-JsF-01-fs8</t>
  </si>
  <si>
    <t>双子瑜琪</t>
  </si>
  <si>
    <t>郑州市金水区丰产路小学，郑州航空港区太湖路小学</t>
  </si>
  <si>
    <t>何福娟|李冉</t>
  </si>
  <si>
    <t>姚子琪|刘子瑜</t>
  </si>
  <si>
    <t>P6Y5JGcQ2-528-008-Km-002-teo-048-1-3N9-01-YQl</t>
  </si>
  <si>
    <t>罗湖X队</t>
  </si>
  <si>
    <t>深圳市螺岭外国语学校 深圳市莲南小学</t>
  </si>
  <si>
    <t>何思林</t>
  </si>
  <si>
    <t>李昊凌|李峻熙</t>
  </si>
  <si>
    <t>P6Y5JGcQt-528-008-Sw-002-Q3V-048-1-Fp9-01-IUi</t>
  </si>
  <si>
    <t>星梦想-烨起鹏飞队</t>
  </si>
  <si>
    <t>福州市钱塘小学、福州市仓山区高盖山实验学校</t>
  </si>
  <si>
    <t>廖文鑫|张于慧</t>
  </si>
  <si>
    <t>翁荣烨|胡锦鹏</t>
  </si>
  <si>
    <t>P6Y5JGcHK-528-008-gC-002-sGv-048-1-dzO-01-UCO</t>
  </si>
  <si>
    <t>江头中心1</t>
  </si>
  <si>
    <t>厦门市江头中心小学</t>
  </si>
  <si>
    <t>王擎欣|陈鸿芬</t>
  </si>
  <si>
    <t>傅涌权|张心怡</t>
  </si>
  <si>
    <t>P6Y5JGcQr-528-008-Pi-002-ykl-048-1-zbL-01-0M7</t>
  </si>
  <si>
    <t>超能AI战队</t>
  </si>
  <si>
    <t>北京师范大学沈阳附属学校</t>
  </si>
  <si>
    <t>赵景龙|闫姝</t>
  </si>
  <si>
    <t>孙靖翔|李紫萱</t>
  </si>
  <si>
    <t>P6Y5JGcQ6-528-008-qo-002-et4-048-1-hf9-01-HV6</t>
  </si>
  <si>
    <t>江头中心2</t>
  </si>
  <si>
    <t>蔡和阳|刘妍嘉</t>
  </si>
  <si>
    <t>P6Y5JGcQ7-528-008-Oc-002-699-048-1-nne-01-vyr</t>
  </si>
  <si>
    <t>不可思议队</t>
  </si>
  <si>
    <t>吴丽丹|刘绿</t>
  </si>
  <si>
    <t>苏妍希|张皓茗</t>
  </si>
  <si>
    <t>P6Y5JG9pO-528-008-cO-002-bPp-048-1-C6V-01-fFT</t>
  </si>
  <si>
    <t>无敌超级宇宙队</t>
  </si>
  <si>
    <t>柳州市尚美小学</t>
  </si>
  <si>
    <t>兰铭|刘灵艺</t>
  </si>
  <si>
    <t>何思祈|赵弈辰</t>
  </si>
  <si>
    <t>P6Y5JGYuW-528-008-nc-002-lLn-048-1-QTP-01-nC3</t>
  </si>
  <si>
    <t>师专附小金康园启航队</t>
  </si>
  <si>
    <t>昆明师范高等专科学校附属小学月牙塘校区、昆明市盘龙区金康园小学</t>
  </si>
  <si>
    <t>徐瑞|王韬</t>
  </si>
  <si>
    <t>张宸翊|王译禾</t>
  </si>
  <si>
    <t>P6Y5JGc8r-528-008-Qg-002-Rz3-048-1-Ye2-01-G5N</t>
  </si>
  <si>
    <t>恒睿俞快队</t>
  </si>
  <si>
    <t>许玲</t>
  </si>
  <si>
    <t>张恒睿|俞快</t>
  </si>
  <si>
    <t>P6Y5JGcHa-528-008-ww-002-Grn-048-1-vLI-01-TrQ</t>
  </si>
  <si>
    <t>北小超燃一队</t>
  </si>
  <si>
    <t>厦门市前埔北区小学</t>
  </si>
  <si>
    <t>林丽芳</t>
  </si>
  <si>
    <t>陈彦哲|罗冠辰</t>
  </si>
  <si>
    <t>P6Y5JGcRf-528-008-WF-002-6A3-048-1-A8l-01-PBZ</t>
  </si>
  <si>
    <t>逐梦蓝天</t>
  </si>
  <si>
    <t>兴平市高新第二小学</t>
  </si>
  <si>
    <t>郝富国</t>
  </si>
  <si>
    <t>陈麒州|苏佳豪</t>
  </si>
  <si>
    <t>P6Y5JGc8j-528-008-GZ-002-DL3-048-1-Ohf-01-OiY</t>
  </si>
  <si>
    <t>超级无敌宇宙队</t>
  </si>
  <si>
    <t>吴胤祥|王子悦</t>
  </si>
  <si>
    <t>P6Y5JGcQq-528-008-kK-002-Chc-048-1-JLv-01-EOP</t>
  </si>
  <si>
    <t>星梦想-睿晨双核</t>
  </si>
  <si>
    <t>福州市施程小学、私立福州市鼓楼区黎明实验小学</t>
  </si>
  <si>
    <t>李睿轩|鄢世晨</t>
  </si>
  <si>
    <t>P6Y5JGcRa-528-008-Ff-002-ZpW-048-1-ceO-01-guj</t>
  </si>
  <si>
    <t>少年先疯队</t>
  </si>
  <si>
    <t>吉林市吉化第一实验小学</t>
  </si>
  <si>
    <t>卢士玮|贾庆会</t>
  </si>
  <si>
    <t>孙绍博|丁吉苏</t>
  </si>
  <si>
    <t>P6Y5JGcQF-528-008-Dr-002-qBv-048-1-GRZ-01-WzT</t>
  </si>
  <si>
    <t>格致超燃6队</t>
  </si>
  <si>
    <t>范炳震|马禹忱</t>
  </si>
  <si>
    <t>P6Y5JGcRL-528-008-U7-002-7DH-048-1-EEY-01-BQ3</t>
  </si>
  <si>
    <t>长风二队</t>
  </si>
  <si>
    <t>闫芳绮|杨婉悦</t>
  </si>
  <si>
    <t>P6Y5JGc8R-528-008-1q-002-PUg-048-1-ZQa-01-EhF</t>
  </si>
  <si>
    <t>红云金康园霹雳队</t>
  </si>
  <si>
    <t>昆明市五华区红云小学、昆明市盘龙区金康园小学</t>
  </si>
  <si>
    <t>田一超|李祖飞</t>
  </si>
  <si>
    <t>宋柯润|刘锶柠</t>
  </si>
  <si>
    <t>P6Y5JGcHB-528-008-OR-002-nCK-048-1-Azu-01-ONl</t>
  </si>
  <si>
    <t>超燃必胜队</t>
  </si>
  <si>
    <t>潍坊市潍城区利昌学校 潍坊市潍州外国语学校</t>
  </si>
  <si>
    <t>张震|刘红</t>
  </si>
  <si>
    <t>王梓|卢梓赫</t>
  </si>
  <si>
    <t>P6Y5JGcQC-528-008-9Y-002-a8y-048-1-tbF-01-4Lv</t>
  </si>
  <si>
    <t>凤凰RG一队</t>
  </si>
  <si>
    <t>王江俊|唐艳萍</t>
  </si>
  <si>
    <t>赵书畅|卞奕辰</t>
  </si>
  <si>
    <t>P6Y5JGc8g-528-008-Q7-002-6tq-048-1-QYU-01-i0T</t>
  </si>
  <si>
    <t>婉萱冠乔队</t>
  </si>
  <si>
    <t>马婉萱|王冠乔</t>
  </si>
  <si>
    <t>P6Y5JGc8f-528-008-6b-002-OcT-048-1-NUw-01-Ym6</t>
  </si>
  <si>
    <t>KingKong</t>
  </si>
  <si>
    <t>广州市番禺区恒润实验学校，广州市番禺区南村镇汇贤小学</t>
  </si>
  <si>
    <t>罗世杰</t>
  </si>
  <si>
    <t>孙皓楠|林卓航</t>
  </si>
  <si>
    <t>P6Y5JGcRz-528-008-Cn-002-gIn-048-1-fPq-01-0GV</t>
  </si>
  <si>
    <t>超熊战队</t>
  </si>
  <si>
    <t>吉林市船营区第一小学 吉林市高新区恒山路学校</t>
  </si>
  <si>
    <t>张馨元</t>
  </si>
  <si>
    <t>陈俊然|潘文硕</t>
  </si>
  <si>
    <t>P6Y5JGcQ1-528-008-kM-002-ukp-048-1-OVd-01-qIH</t>
  </si>
  <si>
    <t>豆豆彧然不凡</t>
  </si>
  <si>
    <t>深圳市南山区深圳湾学校，深圳市南山区育才一小</t>
  </si>
  <si>
    <t>刘彧伯|杨雨凡</t>
  </si>
  <si>
    <t>P6Y5JGc8T-528-008-Or-002-H5t-048-1-LOM-01-9UY</t>
  </si>
  <si>
    <t>柳州市柳东新区实验小学1队</t>
  </si>
  <si>
    <t>陈畅|江柳明</t>
  </si>
  <si>
    <t>唐睿泽|包焜午</t>
  </si>
  <si>
    <t>P6Y5JG9po-528-008-HO-002-KzY-048-1-LUb-01-GX9</t>
  </si>
  <si>
    <t>五小一队</t>
  </si>
  <si>
    <t>曾慧|邢丽</t>
  </si>
  <si>
    <t>宁俊博|余铠文</t>
  </si>
  <si>
    <t>P6Y5JGcR5-528-008-Nx-002-4FF-048-1-qp3-01-auV</t>
  </si>
  <si>
    <t>菁英战队</t>
  </si>
  <si>
    <t>王思棋|刘一泽</t>
  </si>
  <si>
    <t>P6Y5JGc83-528-008-1T-002-r8X-048-1-OeZ-01-U0x</t>
  </si>
  <si>
    <t>金康园无敌队</t>
  </si>
  <si>
    <t>王会芬|王韬</t>
  </si>
  <si>
    <t>邱夏潼|李玮铖</t>
  </si>
  <si>
    <t>P6Y5JGc8O-528-008-2y-002-pT0-048-1-dy4-01-lpy</t>
  </si>
  <si>
    <t>滁州二小超燃3队</t>
  </si>
  <si>
    <t>王番|胡焕欣</t>
  </si>
  <si>
    <t>郑宇泽|任妍秋</t>
  </si>
  <si>
    <t>P6Y5JGcHH-528-008-Jh-002-XTn-048-1-AEK-01-dj6</t>
  </si>
  <si>
    <t>四中心Robot战队</t>
  </si>
  <si>
    <t>徐尉宏</t>
  </si>
  <si>
    <t>余棣|裴皓哲</t>
  </si>
  <si>
    <t>P6Y5JGcRx-528-008-EA-002-nsS-048-1-WaX-01-xRr</t>
  </si>
  <si>
    <t>商洛市小学超燃战队</t>
  </si>
  <si>
    <t>商洛市小学</t>
  </si>
  <si>
    <t>张伟铧</t>
  </si>
  <si>
    <t>罗宸熙|彭熙桐</t>
  </si>
  <si>
    <t>P6Y5JGc8s-528-008-Up-002-TSk-048-1-ZsI-01-U1m</t>
  </si>
  <si>
    <t>朗蕴家范队</t>
  </si>
  <si>
    <t>赵奥</t>
  </si>
  <si>
    <t>彭朗蕴|陈家范</t>
  </si>
  <si>
    <t>P6Y5JGcR2-528-008-vT-002-vqT-048-1-Sf4-01-VZm</t>
  </si>
  <si>
    <t>长风一队</t>
  </si>
  <si>
    <t>孙可昕|苏萧冉</t>
  </si>
  <si>
    <t>P6Y5JGYuN-528-008-W6-002-M8X-048-1-2hp-01-xxN</t>
  </si>
  <si>
    <t>奥义行者</t>
  </si>
  <si>
    <t>上海师范大学附属第五嘉定实验学校</t>
  </si>
  <si>
    <t>马语鑫|许璐</t>
  </si>
  <si>
    <t>刘孟源|彭明哲</t>
  </si>
  <si>
    <t>P6Y5JGcHj-528-008-YZ-002-9a0-048-1-rml-01-97w</t>
  </si>
  <si>
    <t>炽焰先锋</t>
  </si>
  <si>
    <t>陈宇坤|曹凡</t>
  </si>
  <si>
    <t>P6Y5JGc8B-528-008-5I-002-knj-048-1-uQm-01-cg8</t>
  </si>
  <si>
    <t>金康园超越队</t>
  </si>
  <si>
    <t>王会芬|彭光纯</t>
  </si>
  <si>
    <t>张璟承|周梓潼</t>
  </si>
  <si>
    <t>P6Y5JGc89-528-008-b5-002-taO-048-1-NS8-01-zq7</t>
  </si>
  <si>
    <t>滁州二小超燃2队</t>
  </si>
  <si>
    <t>林弘毅|严梦洁</t>
  </si>
  <si>
    <t>P6Y5JGYuj-528-008-gD-002-z8l-048-1-hDI-01-xsh</t>
  </si>
  <si>
    <t>金康园昆明湖奋进队</t>
  </si>
  <si>
    <t>昆明市盘龙区金康园小学、昆明市盘龙区师大实验昆明湖中学</t>
  </si>
  <si>
    <t>刘洁|陈芮</t>
  </si>
  <si>
    <t>傅弈北|杨骐铭</t>
  </si>
  <si>
    <t>P6Y5JGcRo-528-008-XA-002-Zuc-048-1-nDa-01-uLA</t>
  </si>
  <si>
    <t>暨阳湖9号</t>
  </si>
  <si>
    <t>张家港市暨阳湖实验学校</t>
  </si>
  <si>
    <t>黄正芳</t>
  </si>
  <si>
    <t>张宥宸|陈曦铖</t>
  </si>
  <si>
    <t>P6Y5JGcHp-528-008-it-002-1ql-048-1-Vki-01-Hvu</t>
  </si>
  <si>
    <t>阿尔法KU</t>
  </si>
  <si>
    <t>上海市青浦区朱家角小学</t>
  </si>
  <si>
    <t>严志强</t>
  </si>
  <si>
    <t>张意茗|周奕</t>
  </si>
  <si>
    <t>P6Y5JG9pC-528-008-8r-002-50O-048-1-ubN-01-KHX</t>
  </si>
  <si>
    <t>红小一队</t>
  </si>
  <si>
    <t>兴国县红军子弟小学</t>
  </si>
  <si>
    <t>刘妙|张莉</t>
  </si>
  <si>
    <t>黄书宸|陈海彬</t>
  </si>
  <si>
    <t>P6Y5JG9pH-528-008-wH-002-jN0-048-1-6nx-01-uKS</t>
  </si>
  <si>
    <t>陕西-惊雷队</t>
  </si>
  <si>
    <t>西安高新区第二十一小学</t>
  </si>
  <si>
    <t>付宇凡</t>
  </si>
  <si>
    <t>吕翼腾|吕亦凡</t>
  </si>
  <si>
    <t>P6Y5JG9p9-528-008-B7-002-c0m-048-1-Fcj-01-1l3</t>
  </si>
  <si>
    <t>五小二队</t>
  </si>
  <si>
    <t>钟贞华|陈小东</t>
  </si>
  <si>
    <t>黄思翰|彭姝童</t>
  </si>
  <si>
    <t>P6Y5JGcRC-528-008-sH-002-3Ti-048-1-w2L-02-MPu</t>
  </si>
  <si>
    <t>熠童天下</t>
  </si>
  <si>
    <t>郑州市二七区实验中学/郑州市第六十五中学</t>
  </si>
  <si>
    <t>张玲玲|杨雅丽</t>
  </si>
  <si>
    <t>童钶涵|张熠桐</t>
  </si>
  <si>
    <t>P6Y5JGcEn-528-008-6e-002-Hhs-048-1-GJe-02-Ooh</t>
  </si>
  <si>
    <t>萌琪战队</t>
  </si>
  <si>
    <t>宿迁市崇文初级中学/南京师范大学附属中学宿迁分校</t>
  </si>
  <si>
    <t>张新萌|苏子琪</t>
  </si>
  <si>
    <t>P6Y5JGcni-528-008-qH-002-gfq-048-1-d0W-02-eFD</t>
  </si>
  <si>
    <t>宇硕凌风</t>
  </si>
  <si>
    <t>郑州市第八十二中学</t>
  </si>
  <si>
    <t>常潇月</t>
  </si>
  <si>
    <t>乔泽宇|李晗硕</t>
  </si>
  <si>
    <t>P6Y5JGcRF-528-008-WP-002-blr-048-1-sDC-02-G2U</t>
  </si>
  <si>
    <t>久久为功</t>
  </si>
  <si>
    <t>厦门市金尚中学</t>
  </si>
  <si>
    <t>曹雅娜|师志永</t>
  </si>
  <si>
    <t>林铂尧|陈熠</t>
  </si>
  <si>
    <t>P6Y5JGcRg-528-008-T6-002-7qx-048-1-5OL-02-sJw</t>
  </si>
  <si>
    <t>乐芸风暴</t>
  </si>
  <si>
    <t>郑州丽水外国语学校 郑州市第四初级中学</t>
  </si>
  <si>
    <t>王璇|郭佳</t>
  </si>
  <si>
    <t>郝芸萱|周乐钦</t>
  </si>
  <si>
    <t>P6Y5JGcED-528-008-Oo-002-gpf-048-1-ZKs-02-K0c</t>
  </si>
  <si>
    <t>海沧进修附校中学超燃队</t>
  </si>
  <si>
    <t>于振辉|张亚博</t>
  </si>
  <si>
    <t>邓皓轩|谢浩宸</t>
  </si>
  <si>
    <t>P6Y5JGcEk-528-008-FY-002-wA5-048-1-DOz-02-vWd</t>
  </si>
  <si>
    <t>超然暨阳湖8号</t>
  </si>
  <si>
    <t>鱼家豪|朱逸轩</t>
  </si>
  <si>
    <t>P6Y5JGcR1-528-008-7w-002-dXP-048-1-AmB-02-b9p</t>
  </si>
  <si>
    <t>豫见彪王</t>
  </si>
  <si>
    <t>郑州经济技术开发区文验中学、郑州市第六十二中学</t>
  </si>
  <si>
    <t>赵惠波|闫方涛</t>
  </si>
  <si>
    <t>魏梦泽|付彪</t>
  </si>
  <si>
    <t>P6Y5JGcEZ-528-008-m3-002-0He-048-1-Xrp-02-hnv</t>
  </si>
  <si>
    <t>詹方映辉</t>
  </si>
  <si>
    <t>曹雅娜|郑贤君</t>
  </si>
  <si>
    <t>方沐风|詹子楠</t>
  </si>
  <si>
    <t>P6Y5JGcE9-528-008-zK-002-Iyn-048-1-pvC-02-o8t</t>
  </si>
  <si>
    <t>初升的太阳</t>
  </si>
  <si>
    <t>广州市番禺区祈福英语实验学校，广州市番禺区南村中学</t>
  </si>
  <si>
    <t>王彦皋|邬骏霆</t>
  </si>
  <si>
    <t>P6Y5JGcE0-528-008-Nw-002-bdt-048-1-uG0-02-StV</t>
  </si>
  <si>
    <t>北附一队</t>
  </si>
  <si>
    <t>刘恺</t>
  </si>
  <si>
    <t>苏宇喆|林羿骁</t>
  </si>
  <si>
    <t>P6Y5JGcRO-528-008-fL-002-4zb-048-1-Sqa-02-pMZ</t>
  </si>
  <si>
    <t>皓扬晖华</t>
  </si>
  <si>
    <t>郑州市第八十二中学、郑州市郑东新区外国语学校</t>
  </si>
  <si>
    <t>常潇月|张冰雨</t>
  </si>
  <si>
    <t>王皓桐|吴晨扬</t>
  </si>
  <si>
    <t>P6Y5JGcRe-528-008-vb-002-YuF-048-1-Muo-02-COp</t>
  </si>
  <si>
    <t>志炫</t>
  </si>
  <si>
    <t>郑州外国语中学、郑州市惠济区第一初级中学</t>
  </si>
  <si>
    <t>武欣欣|刘赛玉</t>
  </si>
  <si>
    <t>阎炫伊|马志向</t>
  </si>
  <si>
    <t>P6Y5JGcnT-528-008-LT-002-RJD-048-1-rq5-02-n31</t>
  </si>
  <si>
    <t>仲言晗佑队</t>
  </si>
  <si>
    <t>韩健睿</t>
  </si>
  <si>
    <t>倪仲言|赵晗佑</t>
  </si>
  <si>
    <t>P6Y5JGcEB-528-008-bb-002-a7M-048-1-3Lu-02-yYH</t>
  </si>
  <si>
    <t>战无不胜</t>
  </si>
  <si>
    <t>胡博融|林煜豪</t>
  </si>
  <si>
    <t>P6Y5JGcEv-528-008-F6-002-EbR-048-1-uyR-02-SmT</t>
  </si>
  <si>
    <t>神之使者</t>
  </si>
  <si>
    <t>曹雅娜|林洲辉</t>
  </si>
  <si>
    <t>王思恬|彭许煜洋</t>
  </si>
  <si>
    <t>P6Y5JGcRR-528-008-Oz-002-iU7-048-1-S2k-02-nTq</t>
  </si>
  <si>
    <t>心想事陈</t>
  </si>
  <si>
    <t>温岭市第三中学，温岭市九龙学校</t>
  </si>
  <si>
    <t>陈兴财|吴妍</t>
  </si>
  <si>
    <t>陈致远|陈起蒙</t>
  </si>
  <si>
    <t>P6Y5JGcRT-528-008-9f-002-QeF-048-1-RJ4-02-qQR</t>
  </si>
  <si>
    <t>华庄中学</t>
  </si>
  <si>
    <t>无锡市华庄中学</t>
  </si>
  <si>
    <t>张月华|吴蕴烨</t>
  </si>
  <si>
    <t>刘善华|王子轩</t>
  </si>
  <si>
    <t>P6Y5JGcnW-528-008-J1-002-jaR-048-1-gb8-02-qo3</t>
  </si>
  <si>
    <t>15超燃2</t>
  </si>
  <si>
    <t>柳州市第十五中学</t>
  </si>
  <si>
    <t>高密花|韦浩</t>
  </si>
  <si>
    <t>石陈磬|韦舒然</t>
  </si>
  <si>
    <t>P6Y5JGcEJ-528-008-Zc-002-O82-048-1-PAW-02-9w2</t>
  </si>
  <si>
    <t>智能科技</t>
  </si>
  <si>
    <t>孔锰</t>
  </si>
  <si>
    <t>李华央|张镕铄</t>
  </si>
  <si>
    <t>P6Y5JGcEN-528-008-hh-002-nyx-048-1-L8m-02-pLm</t>
  </si>
  <si>
    <t>创客联盟-超燃初中二队</t>
  </si>
  <si>
    <t>王有福|刘轩林</t>
  </si>
  <si>
    <t>李彦灼|郭维桦</t>
  </si>
  <si>
    <t>P6Y5JGcE2-528-008-g7-002-UoP-048-1-UTc-02-O1J</t>
  </si>
  <si>
    <t>暴风双刃</t>
  </si>
  <si>
    <t>上海市浦东新区民办协和双语学校、上海市民办万源城协和双语学校</t>
  </si>
  <si>
    <t>黄展熙|葛晟泽</t>
  </si>
  <si>
    <t>P6Y5JGcno-528-008-UY-002-oAr-048-1-tRF-02-Vnv</t>
  </si>
  <si>
    <t>航生队</t>
  </si>
  <si>
    <t>柳州市航生路中学</t>
  </si>
  <si>
    <t>刘光辉|聂云强</t>
  </si>
  <si>
    <t>韦智宸|黄泽铭</t>
  </si>
  <si>
    <t>P6Y5JGcna-528-008-OF-002-uvW-048-1-Cv5-02-NIP</t>
  </si>
  <si>
    <t>漯河市实验中学一队</t>
  </si>
  <si>
    <t>漯河市实验中学</t>
  </si>
  <si>
    <t>智春山|王华峰</t>
  </si>
  <si>
    <t>牛子轩|段辰熙</t>
  </si>
  <si>
    <t>P6Y5JGcEH-528-008-ff-002-iKw-048-1-yMn-02-B5z</t>
  </si>
  <si>
    <t>星梦想-智宇队</t>
  </si>
  <si>
    <t>福州江南水都中学、福建省福州第四十中学</t>
  </si>
  <si>
    <t>廖文鑫|洪玉明</t>
  </si>
  <si>
    <t>黄宇灿|许智杰</t>
  </si>
  <si>
    <t>P6Y5JGcES-528-008-Hc-002-7EJ-048-1-OUr-02-3fM</t>
  </si>
  <si>
    <t>豆豆毅气锋发</t>
  </si>
  <si>
    <t>深圳南山中英文学校，深圳市南山区深圳湾学校</t>
  </si>
  <si>
    <t>王有福|胡思敏</t>
  </si>
  <si>
    <t>梁庭毅|隋伟锋</t>
  </si>
  <si>
    <t>P6Y5JGcn5-528-008-xG-002-PHV-048-1-UrX-02-OQP</t>
  </si>
  <si>
    <t>格致超燃壹队</t>
  </si>
  <si>
    <t>谭有竣|付卓一</t>
  </si>
  <si>
    <t>P6Y5JGcEt-528-008-x4-002-bXn-048-1-ZPA-02-P5w</t>
  </si>
  <si>
    <t>人工智能</t>
  </si>
  <si>
    <t>济南高新区海川中学，济南育秀中学</t>
  </si>
  <si>
    <t>郑文浩</t>
  </si>
  <si>
    <t>于杨|王泽豪</t>
  </si>
  <si>
    <t>P6Y5JGcnq-528-008-uS-002-20P-048-1-QsC-02-SOA</t>
  </si>
  <si>
    <t>晋海战队</t>
  </si>
  <si>
    <t>宿迁市苏州外国语实验学校/南京师范大学附属中学宿迁分校</t>
  </si>
  <si>
    <t>顾中秋</t>
  </si>
  <si>
    <t>丁海宸|尹晋辰</t>
  </si>
  <si>
    <t>P6Y5JGcnv-528-008-bE-002-6OS-048-1-ITq-02-Zwn</t>
  </si>
  <si>
    <t>超然暨阳湖7号</t>
  </si>
  <si>
    <t>茅恒瑜|许珈翊</t>
  </si>
  <si>
    <t>P6Y5JGcmz-528-008-fp-002-lHP-048-1-2or-02-hfv</t>
  </si>
  <si>
    <t>逐梦远航</t>
  </si>
  <si>
    <t>河津市实验中学</t>
  </si>
  <si>
    <t>张晓雨|杨娜</t>
  </si>
  <si>
    <t>杜昀博|郭梦东</t>
  </si>
  <si>
    <t>P6Y5JGcn2-528-008-K5-002-3eU-048-1-Xlu-02-thG</t>
  </si>
  <si>
    <t>陕西-冬至队</t>
  </si>
  <si>
    <t>西安雁南中学</t>
  </si>
  <si>
    <t>王英|田婷</t>
  </si>
  <si>
    <t>王浩哲|刘声睿</t>
  </si>
  <si>
    <t>P6Y5JGcnZ-528-008-93-002-cyR-048-1-0zV-02-MK4</t>
  </si>
  <si>
    <t>省附RG一队</t>
  </si>
  <si>
    <t>王语皓|金怡辰</t>
  </si>
  <si>
    <t>P6Y5JGcEY-528-008-IC-002-4XX-048-1-4nM-02-hol</t>
  </si>
  <si>
    <t>星梦想-学宇逐光队</t>
  </si>
  <si>
    <t>福建省福州屏东中学、福州市仓山区云开学校</t>
  </si>
  <si>
    <t>黄昊宇|陈学晨</t>
  </si>
  <si>
    <t>P6Y5JG9p3-528-008-Yy-002-ERB-048-1-JB0-02-0Ep</t>
  </si>
  <si>
    <t>深创队</t>
  </si>
  <si>
    <t>深圳市深中南山创新学校</t>
  </si>
  <si>
    <t>尹浩然</t>
  </si>
  <si>
    <t>李嘉骏|陈致远</t>
  </si>
  <si>
    <t>P6Y5JGcnC-528-008-m8-002-VwP-048-1-ge4-02-S2t</t>
  </si>
  <si>
    <t>15超燃1</t>
  </si>
  <si>
    <t>韦浩|高密花</t>
  </si>
  <si>
    <t>孔德熙|熊柏然</t>
  </si>
  <si>
    <t>P6Y5JG9pR-528-008-ha-002-RCe-048-1-pPR-02-MTY</t>
  </si>
  <si>
    <t>陕西-白云队</t>
  </si>
  <si>
    <t>成心曲|李若欣</t>
  </si>
  <si>
    <t>P6Y5JG9pu-528-008-6C-002-CPL-048-1-XjN-02-k9o</t>
  </si>
  <si>
    <t>陕西-霜叶队</t>
  </si>
  <si>
    <t>张锦喆|高昊天</t>
  </si>
  <si>
    <t>P6Y5JG9pd-528-008-LX-002-Mm0-048-1-YgP-02-UJd</t>
  </si>
  <si>
    <t>天宁天码行空</t>
  </si>
  <si>
    <t>常州市天宁初级中学</t>
  </si>
  <si>
    <t>赵雨|戈建峰</t>
  </si>
  <si>
    <t>张瑾瑜|于子晨</t>
  </si>
  <si>
    <t>P6Y5JGcEb-528-008-O5-002-I0R-048-1-jYK-02-AGC</t>
  </si>
  <si>
    <t>云燃A</t>
  </si>
  <si>
    <t>上海大学附属嘉定留云中学</t>
  </si>
  <si>
    <t>顾贝倍|夏阳刘</t>
  </si>
  <si>
    <t>吴星超|宗鸿瑞</t>
  </si>
  <si>
    <t>P6Y5JG9p8-528-008-gq-002-bOr-048-1-mUW-02-aKA</t>
  </si>
  <si>
    <t>DZ_泓轩战队</t>
  </si>
  <si>
    <t>晋中市奠中学校</t>
  </si>
  <si>
    <t>王耀</t>
  </si>
  <si>
    <t>张煜轩|丁泓博</t>
  </si>
  <si>
    <t>P6Y5JGcnU-528-008-Ig-002-YNV-048-1-4Z5-02-WTV</t>
  </si>
  <si>
    <t>AI外国语队</t>
  </si>
  <si>
    <t>宜兴外国语学校</t>
  </si>
  <si>
    <t>杜鲁晔</t>
  </si>
  <si>
    <t>陈灏哲|陆海洋</t>
  </si>
  <si>
    <t>P6Y5JGcE4-528-008-qK-002-JU3-048-1-LFY-02-eFe</t>
  </si>
  <si>
    <t>凤凰传麒队</t>
  </si>
  <si>
    <t>上海浦东新区民办万科学校</t>
  </si>
  <si>
    <t>张丽丽</t>
  </si>
  <si>
    <t>郁沁瑶|周锦昇</t>
  </si>
  <si>
    <t>P6Y5JGcmv-528-008-Nn-002-zTY-048-1-aOb-02-hrs</t>
  </si>
  <si>
    <t>超级队</t>
  </si>
  <si>
    <t>吉林市龙潭区古川学校</t>
  </si>
  <si>
    <t>郑莉|于珏璆</t>
  </si>
  <si>
    <t>谭楚燊|刘丰智</t>
  </si>
  <si>
    <t>P6Y5JGcnE-528-008-Fc-002-QWv-048-1-y0O-02-Y0y</t>
  </si>
  <si>
    <t>俊尧书洋队</t>
  </si>
  <si>
    <t>冯俊尧|周书洋</t>
  </si>
  <si>
    <t>P6Y5JGcnf-528-008-TP-002-2d3-048-1-oIC-02-sCp</t>
  </si>
  <si>
    <t>格致超燃二队</t>
  </si>
  <si>
    <t>孙逸晨|李雨谦</t>
  </si>
  <si>
    <t>P6Y5JGcnB-528-008-hk-002-hvY-048-1-4TO-02-aBi</t>
  </si>
  <si>
    <t>昆明湖战队</t>
  </si>
  <si>
    <t>刘远法|韩燕涛</t>
  </si>
  <si>
    <t>范书玙|端梓辰</t>
  </si>
  <si>
    <t>P6Y5JGcnV-528-008-B9-002-9c2-048-1-dZE-02-bpm</t>
  </si>
  <si>
    <t>79超燃中一队</t>
  </si>
  <si>
    <t>大连市第七十九中学</t>
  </si>
  <si>
    <t>邹瑞武|卢晓欧</t>
  </si>
  <si>
    <t>韩佰成|周杨懿</t>
  </si>
  <si>
    <t>P6Y5JGcm9-528-008-q0-002-r0X-049-1-0pD-01-CgE</t>
  </si>
  <si>
    <t>ROBOG新星行动</t>
  </si>
  <si>
    <t>新星暨阳湖3号</t>
  </si>
  <si>
    <t>陈泊翰|黄雨桐</t>
  </si>
  <si>
    <t>P6Y5JGcmx-528-008-Y8-002-NfQ-049-1-hBO-01-n3S</t>
  </si>
  <si>
    <t>创客联盟-新星小学一队</t>
  </si>
  <si>
    <t>顾芃程|张家诚</t>
  </si>
  <si>
    <t>P6Y5JGcmW-528-008-v6-002-4bf-049-1-Hcc-01-cNj</t>
  </si>
  <si>
    <t>新星暨阳湖2号</t>
  </si>
  <si>
    <t>肖禹骏|周钶润</t>
  </si>
  <si>
    <t>P6Y5JGcuy-528-008-sL-002-aY4-049-1-Zpl-01-5ov</t>
  </si>
  <si>
    <t>星启未来</t>
  </si>
  <si>
    <t>北京市朝阳区世青学校</t>
  </si>
  <si>
    <t>王露</t>
  </si>
  <si>
    <t>RYAN KANG|刘奕骏</t>
  </si>
  <si>
    <t>P6Y5JGcml-528-008-zl-002-2cN-049-1-pSb-01-ONM</t>
  </si>
  <si>
    <t>科技部1队</t>
  </si>
  <si>
    <t>昆明市中华小学</t>
  </si>
  <si>
    <t>何怡静|杜向凤</t>
  </si>
  <si>
    <t>林明灏|林芷萱</t>
  </si>
  <si>
    <t>P6Y5JGcmd-528-008-Wl-002-YkR-049-1-hzP-01-odm</t>
  </si>
  <si>
    <t>原子冲锋</t>
  </si>
  <si>
    <t>邹濠聪</t>
  </si>
  <si>
    <t>钟佳烨|崔宇墨</t>
  </si>
  <si>
    <t>P6Y5JGcuI-528-008-T8-002-GVZ-049-1-pcY-01-gPs</t>
  </si>
  <si>
    <t>super吉米虎新星1队</t>
  </si>
  <si>
    <t>虎林市第一小学</t>
  </si>
  <si>
    <t>许佩衍|高翠翠</t>
  </si>
  <si>
    <t>林文灏|许恩豪</t>
  </si>
  <si>
    <t>P6Y5JGcms-528-008-aj-002-tdl-049-1-rBW-01-XhQ</t>
  </si>
  <si>
    <t>叮当猫</t>
  </si>
  <si>
    <t>云南省昆明市盘龙区明通小学</t>
  </si>
  <si>
    <t>郭峻辰|华艳婷</t>
  </si>
  <si>
    <t>李昀积|李昀蓉</t>
  </si>
  <si>
    <t>P6Y5JGcma-528-008-Pu-002-sUH-049-1-OIV-01-k8c</t>
  </si>
  <si>
    <t>龙池铁翼</t>
  </si>
  <si>
    <t>南江县长赤镇龙池学校</t>
  </si>
  <si>
    <t>郭星村|代何</t>
  </si>
  <si>
    <t>何奕扬|何家卫</t>
  </si>
  <si>
    <t>P6Y5JGcmD-528-008-xw-002-yrZ-049-1-qFt-01-QHA</t>
  </si>
  <si>
    <t>蓆小一队</t>
  </si>
  <si>
    <t>自贡市贡井区蓆草田小学</t>
  </si>
  <si>
    <t>余琳玲|王陆强</t>
  </si>
  <si>
    <t>吴骏辰|陈诺</t>
  </si>
  <si>
    <t>P6Y5JGcme-528-008-5C-002-da5-049-1-ouK-01-u0F</t>
  </si>
  <si>
    <t>超能驰骋队</t>
  </si>
  <si>
    <t>自贡市贡井区成佳小学校</t>
  </si>
  <si>
    <t>黄博文|何静意</t>
  </si>
  <si>
    <t>邹锦驰|兰梓晨</t>
  </si>
  <si>
    <t>P6Y5JGcmA-528-008-qu-002-hQb-049-1-SBE-01-Pqd</t>
  </si>
  <si>
    <t>工人路小学代表队</t>
  </si>
  <si>
    <t>郑州市中原区工人路小学</t>
  </si>
  <si>
    <t>李文晴</t>
  </si>
  <si>
    <t>翟思远|康懿阳</t>
  </si>
  <si>
    <t>P6Y5JGcu9-528-008-cr-002-0mg-049-1-JCJ-01-P8i</t>
  </si>
  <si>
    <t>陕西-立夏队</t>
  </si>
  <si>
    <t>西安高新第六小学</t>
  </si>
  <si>
    <t>高辉|付宇凡</t>
  </si>
  <si>
    <t>吕子佑|马瑞恒</t>
  </si>
  <si>
    <t>P6Y5JGcmf-528-008-TV-002-l6s-049-1-p4e-01-yCh</t>
  </si>
  <si>
    <t>探索星</t>
  </si>
  <si>
    <t>上海世外教育附属嘉定云翔小学</t>
  </si>
  <si>
    <t>谢庆荣</t>
  </si>
  <si>
    <t>王子悦|聂世钦</t>
  </si>
  <si>
    <t>P6Y5JGcuN-528-008-kV-002-Rik-049-1-lY2-01-fNY</t>
  </si>
  <si>
    <t>云水瑶</t>
  </si>
  <si>
    <t>昆明市盘龙区青少年活动中心</t>
  </si>
  <si>
    <t>巫亮华|洪桂芬</t>
  </si>
  <si>
    <t>罗思雨|罗思瑶</t>
  </si>
  <si>
    <t>P6Y5JGcuC-528-008-lK-002-mAA-049-1-4Xu-01-At2</t>
  </si>
  <si>
    <t>陕西-白昼队</t>
  </si>
  <si>
    <t>付宇凡|田甜</t>
  </si>
  <si>
    <t>王一鑫|王浩恺</t>
  </si>
  <si>
    <t>P6Y5JGcuL-528-008-94-002-l8t-049-1-Wrd-01-k6J</t>
  </si>
  <si>
    <t>锐奕靖取</t>
  </si>
  <si>
    <t>云南大学附属中学星耀喻昭学校；昆明市新迎第二小学</t>
  </si>
  <si>
    <t>吴莹|王谷焕</t>
  </si>
  <si>
    <t>顾奕|戴靖恒</t>
  </si>
  <si>
    <t>P6Y5JGcm2-528-008-5b-002-aTZ-049-1-ysd-01-2pE</t>
  </si>
  <si>
    <t>梦想科技队</t>
  </si>
  <si>
    <t>郑州外国语小学</t>
  </si>
  <si>
    <t>袁野|吕鑫宏</t>
  </si>
  <si>
    <t>程屿森|李宥霖</t>
  </si>
  <si>
    <t>P6Y5JGcuX-528-008-OV-002-CAE-049-1-9mB-01-UON</t>
  </si>
  <si>
    <t>靖乐战队</t>
  </si>
  <si>
    <t>阳泉市上站小学校     阳泉高新技术产业开发区实验小学</t>
  </si>
  <si>
    <t>郝姣|张丽宏</t>
  </si>
  <si>
    <t>袁靖尧|程乐瑄</t>
  </si>
  <si>
    <t>P6Y5JGcm4-528-008-z7-002-3AD-049-1-ZCK-01-Dm0</t>
  </si>
  <si>
    <t>马陆01</t>
  </si>
  <si>
    <t>上海市嘉定区马陆小学</t>
  </si>
  <si>
    <t>简储</t>
  </si>
  <si>
    <t>孔麒云|杜晨哲</t>
  </si>
  <si>
    <t>P6Y5JGcmy-528-008-F2-002-hmI-049-1-ecm-01-mnd</t>
  </si>
  <si>
    <t>新街坊小学战队</t>
  </si>
  <si>
    <t>郑州市中原区新街坊小学</t>
  </si>
  <si>
    <t>皮媛媛|方芳</t>
  </si>
  <si>
    <t>陈一硕|侯爵</t>
  </si>
  <si>
    <t>P6Y5JGcui-528-008-qf-002-BTO-049-1-WLn-01-4bY</t>
  </si>
  <si>
    <t>super吉米虎新星2队</t>
  </si>
  <si>
    <t>潘长波|王莹</t>
  </si>
  <si>
    <t>欧阳文惠|毕诗涵</t>
  </si>
  <si>
    <t>P6Y5JGcuU-528-008-fO-002-Ch4-049-1-TEY-01-bDr</t>
  </si>
  <si>
    <t>葡萄皮1队</t>
  </si>
  <si>
    <t>杜昊翼|王振熙</t>
  </si>
  <si>
    <t>P6Y5JGcuq-528-008-9a-002-muk-049-1-2sZ-01-R4o</t>
  </si>
  <si>
    <t>葡萄皮2队</t>
  </si>
  <si>
    <t>李雨铮|秦浩宸</t>
  </si>
  <si>
    <t>P6Y5JGcuK-528-008-eI-002-cNU-049-1-9Gp-01-vzT</t>
  </si>
  <si>
    <t>锐机战队</t>
  </si>
  <si>
    <t>阳泉市第十中学校</t>
  </si>
  <si>
    <t>陈婷|王琼</t>
  </si>
  <si>
    <t>李曜辰|陈诗翰</t>
  </si>
  <si>
    <t>P6Y5JGcuz-528-008-5B-002-IX5-049-1-8Si-01-CNc</t>
  </si>
  <si>
    <t>海尔兄弟</t>
  </si>
  <si>
    <t>云南省昆明市盘龙区北京路小学</t>
  </si>
  <si>
    <t>陈浩|杨瑞婕</t>
  </si>
  <si>
    <t>庄沛儒|庄沛憬</t>
  </si>
  <si>
    <t>P6Y5JGcmk-528-008-rG-002-YsT-049-1-Un7-01-kOC</t>
  </si>
  <si>
    <t>叠码荒原</t>
  </si>
  <si>
    <t>自贡市大安区回龙镇中心校</t>
  </si>
  <si>
    <t>刘仕奎|何倩</t>
  </si>
  <si>
    <t>郭海龙|刘一禾</t>
  </si>
  <si>
    <t>P6Y5JGcux-528-008-1g-002-ISR-049-1-Nrf-01-w11</t>
  </si>
  <si>
    <t>super吉米虎新星3队</t>
  </si>
  <si>
    <t>隋伟丽|刘婷婷</t>
  </si>
  <si>
    <t>李卓阳|李祎宸</t>
  </si>
  <si>
    <t>P6Y5JGcmt-528-008-8H-002-Cxi-049-1-OEN-01-o0o</t>
  </si>
  <si>
    <t>未来星</t>
  </si>
  <si>
    <t>顾承琦|张子嘉</t>
  </si>
  <si>
    <t>P6Y5JGcmN-528-008-at-002-TNv-049-1-77v-01-Zvt</t>
  </si>
  <si>
    <t>新星暨阳湖5号</t>
  </si>
  <si>
    <t>曹硕|孙昊泽</t>
  </si>
  <si>
    <t>P6Y5JGcmB-528-008-y7-002-j4y-049-1-TKP-01-Fxo</t>
  </si>
  <si>
    <t>79新星12队</t>
  </si>
  <si>
    <t>卢晓欧|邹瑞武</t>
  </si>
  <si>
    <t>孙熙文|李怡霏</t>
  </si>
  <si>
    <t>P6Y5JGcuO-528-008-ss-002-Sbx-049-1-OJE-01-ZPM</t>
  </si>
  <si>
    <t>翼创源勇队</t>
  </si>
  <si>
    <t>上海新纪元双语学校，上海市徐汇区康宁科技实验小学</t>
  </si>
  <si>
    <t>方继德</t>
  </si>
  <si>
    <t>李思源|胡祎</t>
  </si>
  <si>
    <t>P6Y5JGcmi-528-008-mW-002-LKs-049-1-RPi-01-HVO</t>
  </si>
  <si>
    <t>雏鹰贰队</t>
  </si>
  <si>
    <t>陈柳源</t>
  </si>
  <si>
    <t>袁浩宸|周帅霖</t>
  </si>
  <si>
    <t>P6Y5JGcmm-528-008-63-002-PSA-049-1-ZAN-01-n2W</t>
  </si>
  <si>
    <t>格致新星三队</t>
  </si>
  <si>
    <t>朱茂霖|吕信樵</t>
  </si>
  <si>
    <t>P6Y5JGcut-528-008-7C-002-kVE-049-1-njO-01-ZCz</t>
  </si>
  <si>
    <t>星耀先锋队</t>
  </si>
  <si>
    <t>郑州市中原区锦艺小学</t>
  </si>
  <si>
    <t>胡加利|唐亚叶</t>
  </si>
  <si>
    <t>周赟|赵茁然</t>
  </si>
  <si>
    <t>P6Y5JGcul-528-008-ft-002-8Ur-049-1-jx2-01-ZQm</t>
  </si>
  <si>
    <t>虹口四中心</t>
  </si>
  <si>
    <t>陶杰</t>
  </si>
  <si>
    <t>陶宥诚|叶一凡</t>
  </si>
  <si>
    <t>P6Y5JG90x-528-008-PJ-002-ptk-049-1-QFW-03-aQA</t>
  </si>
  <si>
    <t>逸翠园-芒种队</t>
  </si>
  <si>
    <t>西安市高新逸翠园初级中学</t>
  </si>
  <si>
    <t>闫毅</t>
  </si>
  <si>
    <t>石子淳|张文轩</t>
  </si>
  <si>
    <t>P6Y5JGc31-528-008-5i-002-LZy-049-1-zZq-03-oi8</t>
  </si>
  <si>
    <t>第1梯队</t>
  </si>
  <si>
    <t>四川省巴中市南江县下两中学</t>
  </si>
  <si>
    <t>郑美婷</t>
  </si>
  <si>
    <t>蒋志逸|何虹燕</t>
  </si>
  <si>
    <t>P6Y5JGc12-528-008-zW-002-p5X-049-1-H8P-03-eLc</t>
  </si>
  <si>
    <t>DMZ</t>
  </si>
  <si>
    <t>自贡市解放路初级中学校</t>
  </si>
  <si>
    <t>朱垸增|曹佳慧</t>
  </si>
  <si>
    <t>黄嘉懿|王梓添</t>
  </si>
  <si>
    <t>P6Y5JGc1W-528-008-Nk-002-i6g-049-1-wBU-03-2nc</t>
  </si>
  <si>
    <t>大湾区必胜客</t>
  </si>
  <si>
    <t>钟梓懿|林智朗</t>
  </si>
  <si>
    <t>P6Y5JGc3x-528-008-1A-002-VRW-049-1-SL7-03-gsW</t>
  </si>
  <si>
    <t>乘舟梦日</t>
  </si>
  <si>
    <t>郑州市第七十三中学</t>
  </si>
  <si>
    <t>魏亚鹏|常慧贤</t>
  </si>
  <si>
    <t>魏可文|芮子涵</t>
  </si>
  <si>
    <t>P6Y5JG90c-528-008-xK-002-sLA-049-1-Yg3-03-Lfl</t>
  </si>
  <si>
    <t>天王同盟军战队</t>
  </si>
  <si>
    <t>咸阳市秦都区天王学校</t>
  </si>
  <si>
    <t>安昰谕</t>
  </si>
  <si>
    <t>刘润龙|任胜轩</t>
  </si>
  <si>
    <t>P6Y5JGc1X-528-008-p9-002-WHI-049-1-Jnq-03-HuY</t>
  </si>
  <si>
    <t>Jury</t>
  </si>
  <si>
    <t>常子俊|于子熹</t>
  </si>
  <si>
    <t>P6Y5JGc3b-528-008-rQ-002-0uf-049-1-tiO-03-Htv</t>
  </si>
  <si>
    <t>行星探險者</t>
  </si>
  <si>
    <t>路德會協同中學</t>
  </si>
  <si>
    <t>鍾富源</t>
  </si>
  <si>
    <t>甘永樂|李錦燁</t>
  </si>
  <si>
    <t>P6Y5JGcuk-528-008-NZ-002-o5k-049-1-Op9-03-LJO</t>
  </si>
  <si>
    <t>原子豪恒战队</t>
  </si>
  <si>
    <t>吴贻标</t>
  </si>
  <si>
    <t>江子豪|王璟恒</t>
  </si>
  <si>
    <t>P6Y5JGc3f-528-008-d6-002-eWu-049-1-c1r-03-PUo</t>
  </si>
  <si>
    <t>千帆星河</t>
  </si>
  <si>
    <t>常慧贤|王攀花</t>
  </si>
  <si>
    <t>冯开胜|夏增墨</t>
  </si>
  <si>
    <t>P6Y5JGc3D-528-008-T8-002-t2p-049-1-uHj-03-gFC</t>
  </si>
  <si>
    <t>静安机甲</t>
  </si>
  <si>
    <t>海宁市王国维初级中学教育集团</t>
  </si>
  <si>
    <t>黄新生|许渊</t>
  </si>
  <si>
    <t>陈马高煇|周子茗</t>
  </si>
  <si>
    <t>P6Y5JGc19-528-008-ix-002-Spg-049-1-JbL-03-Pxw</t>
  </si>
  <si>
    <t>禹钊熙然队</t>
  </si>
  <si>
    <t>王禹钊|周熙然</t>
  </si>
  <si>
    <t>P6Y5JGc1V-528-008-Us-002-8jy-049-1-G5O-03-Ns7</t>
  </si>
  <si>
    <t>勃翼</t>
  </si>
  <si>
    <t>丽江市第一高级中学</t>
  </si>
  <si>
    <t>和俊杰</t>
  </si>
  <si>
    <t>王勃涵|肖翼杰</t>
  </si>
  <si>
    <t>P6Y5JGc1J-528-008-pO-002-Dg5-049-1-g4K-03-af6</t>
  </si>
  <si>
    <t>无限</t>
  </si>
  <si>
    <t>焦彩锰</t>
  </si>
  <si>
    <t>欧邓烨坤|廖望李珺</t>
  </si>
  <si>
    <t>P6Y5JGc3P-528-008-s6-002-12D-049-1-VEG-03-jeD</t>
  </si>
  <si>
    <t>创客联盟-新星初中一队</t>
  </si>
  <si>
    <t>潘育|黄梓宸</t>
  </si>
  <si>
    <t>P6Y5JGc3k-528-008-VV-002-xd2-049-1-lAX-03-iKw</t>
  </si>
  <si>
    <t>量子战队</t>
  </si>
  <si>
    <t>江苏省梁丰高级中学；张家港市沙洲中学</t>
  </si>
  <si>
    <t>邹佳坚</t>
  </si>
  <si>
    <t>黄赞齐|黄浚尧</t>
  </si>
  <si>
    <t>P6Y5JGc3T-528-008-VM-002-vSS-049-1-CYD-03-Ol1</t>
  </si>
  <si>
    <t>深大实验惟实一队</t>
  </si>
  <si>
    <t>深圳大学附属实验中学</t>
  </si>
  <si>
    <t>苏嘉豪|王李想</t>
  </si>
  <si>
    <t>向希言|王亦凡</t>
  </si>
  <si>
    <t>P6Y5JGc16-528-008-zb-002-fjD-049-1-OFF-03-9g0</t>
  </si>
  <si>
    <t>Judge</t>
  </si>
  <si>
    <t>高晟博|陈乐思齐</t>
  </si>
  <si>
    <t>P6Y5JGc1G-528-008-Z5-002-49f-049-1-mSc-03-PkL</t>
  </si>
  <si>
    <t>浩气琰焰</t>
  </si>
  <si>
    <t>云南师范大学实验中学盘龙校区；昆明高新第一实验学校</t>
  </si>
  <si>
    <t>吕利寒</t>
  </si>
  <si>
    <t>余铭浩|闫琰</t>
  </si>
  <si>
    <t>P6Y5JGc1O-528-008-6N-002-7Mv-049-1-iNV-03-fGc</t>
  </si>
  <si>
    <t>昌平一中新星一队</t>
  </si>
  <si>
    <t>刘浩岩|陈旭红</t>
  </si>
  <si>
    <t>刘子畅|赵久骁</t>
  </si>
  <si>
    <t>P6Y5JGc3E-528-008-uX-002-XQL-049-1-fXO-03-jhE</t>
  </si>
  <si>
    <t>常州市田高中北郊高中联队</t>
  </si>
  <si>
    <t>常州市田家炳高级中学 常州市北郊高级中学</t>
  </si>
  <si>
    <t>戴旭光</t>
  </si>
  <si>
    <t>陆锦熙|戴御周</t>
  </si>
  <si>
    <t>P6Y5JGc3S-528-008-vX-002-kIv-049-1-fva-03-bO3</t>
  </si>
  <si>
    <t>量子冲锋</t>
  </si>
  <si>
    <t>上海大学附属嘉定实验学校</t>
  </si>
  <si>
    <t>刘润晗</t>
  </si>
  <si>
    <t>张浦珑智|朱思涵</t>
  </si>
  <si>
    <t>P6Y5JGcug-528-008-nG-002-GG1-049-1-7Re-03-mfs</t>
  </si>
  <si>
    <t>雄鹰一队</t>
  </si>
  <si>
    <t>李雅承|王嘉奕</t>
  </si>
  <si>
    <t>P6Y5JGc1w-528-008-ti-002-jD8-049-1-pnC-03-mnX</t>
  </si>
  <si>
    <t>凯旋队</t>
  </si>
  <si>
    <t>四川省自贡市江姐中学</t>
  </si>
  <si>
    <t>曹强|邹玉然</t>
  </si>
  <si>
    <t>陈凯乐|彭剑菲</t>
  </si>
  <si>
    <t>P6Y5JGc1T-528-008-6M-002-xOC-049-1-aCR-03-5cO</t>
  </si>
  <si>
    <t>OT.星芒</t>
  </si>
  <si>
    <t>黎灵瑶</t>
  </si>
  <si>
    <t>汤洋|欧阳雨欢</t>
  </si>
  <si>
    <t>P6Y5JGc1L-528-008-xt-002-Fwh-049-1-UBL-03-Xjn</t>
  </si>
  <si>
    <t>绿盛智行队</t>
  </si>
  <si>
    <t>自贡市蜀光绿盛实验学校</t>
  </si>
  <si>
    <t>王艳梅|王宗凯</t>
  </si>
  <si>
    <t>朴成恩|胡定邦</t>
  </si>
  <si>
    <t>P6Y5JGc3l-528-008-OE-002-UUC-049-1-Ki9-03-m0E</t>
  </si>
  <si>
    <t>一品原子人机</t>
  </si>
  <si>
    <t>石一淳|王品杰</t>
  </si>
  <si>
    <t>P6Y5JGc3i-528-008-MT-002-dZ6-049-1-RDt-03-90Z</t>
  </si>
  <si>
    <t>磐石队</t>
  </si>
  <si>
    <t>谢家琦|鲍裕可</t>
  </si>
  <si>
    <t>P6Y5JGc32-528-008-lK-002-DC9-049-1-gnA-03-hOB</t>
  </si>
  <si>
    <t>格致destiny</t>
  </si>
  <si>
    <t>吉姣诺|宋明屿</t>
  </si>
  <si>
    <t>P6Y5JG90I-528-008-qj-002-VLt-049-1-wIZ-03-7c6</t>
  </si>
  <si>
    <t>新海领航</t>
  </si>
  <si>
    <t>徐骥轩</t>
  </si>
  <si>
    <t>乔小宝|魏子芮</t>
  </si>
  <si>
    <t>P6Y5JGc3e-528-008-qo-002-qRd-049-1-g7O-03-gGK</t>
  </si>
  <si>
    <t>张高新星战队</t>
  </si>
  <si>
    <t>张家港高级中学</t>
  </si>
  <si>
    <t>江易可|马铭瀚</t>
  </si>
  <si>
    <t>P6Y5JGc35-528-008-37-002-wjg-049-1-7GQ-03-Q7Z</t>
  </si>
  <si>
    <t>易燃易爆</t>
  </si>
  <si>
    <t>杨梦|常慧贤</t>
  </si>
  <si>
    <t>何舟其|侯杨磊</t>
  </si>
  <si>
    <t>P6Y5JGc3N-528-008-0D-002-efe-049-1-daV-03-2gW</t>
  </si>
  <si>
    <t>恩情的太阳</t>
  </si>
  <si>
    <t>张珂语|张筠颢</t>
  </si>
  <si>
    <t>P6Y5JGc1H-528-008-Qs-002-HSh-049-1-bZe-03-C2V</t>
  </si>
  <si>
    <t>Beyond</t>
  </si>
  <si>
    <t>杨娜|张晓雨</t>
  </si>
  <si>
    <t>郝子洋|杨曙荣</t>
  </si>
  <si>
    <t>P6Y5JGc3w-528-008-Em-002-FWM-049-1-UW5-03-sBP</t>
  </si>
  <si>
    <t>唐山必胜队</t>
  </si>
  <si>
    <t>唐山市第五十四中学 唐山市税东中学</t>
  </si>
  <si>
    <t>韩苗</t>
  </si>
  <si>
    <t>孟繁意依|甘浴龙一</t>
  </si>
  <si>
    <r>
      <rPr>
        <b/>
        <sz val="16"/>
        <color theme="1"/>
        <rFont val="宋体"/>
        <charset val="134"/>
      </rPr>
      <t>2025世界机器人大赛总决赛-青少年机器人设计大赛-</t>
    </r>
    <r>
      <rPr>
        <b/>
        <sz val="16"/>
        <color rgb="FFFF0000"/>
        <rFont val="宋体"/>
        <charset val="134"/>
      </rPr>
      <t>NeuroMaster脑科学人工智能挑战赛项</t>
    </r>
    <r>
      <rPr>
        <b/>
        <sz val="16"/>
        <color theme="1"/>
        <rFont val="宋体"/>
        <charset val="134"/>
      </rPr>
      <t>获奖名单</t>
    </r>
  </si>
  <si>
    <t>P6Y5JGjw6-528-009-1L-002-5Eb-052-1-kSE-01-l9N</t>
  </si>
  <si>
    <t>NeuroMaster未来之城</t>
  </si>
  <si>
    <t>启航未来2队</t>
  </si>
  <si>
    <t>刘松涛|吕立</t>
  </si>
  <si>
    <t>徐子轩|晏煜林|张靖悦|方堃蓓</t>
  </si>
  <si>
    <t>P6Y5JGcsJ-528-009-M6-002-YEz-052-1-phI-01-IA5</t>
  </si>
  <si>
    <t>琅琊梦之队</t>
  </si>
  <si>
    <t>临沂朴园小学临沂杏园小学</t>
  </si>
  <si>
    <t>程嘉</t>
  </si>
  <si>
    <t>孙昌赫|曲奕帆|黄浩轩|王得宇</t>
  </si>
  <si>
    <t>P6Y5JGjwJ-528-009-x7-002-O3L-052-1-t39-01-8AD</t>
  </si>
  <si>
    <t>虎跃队</t>
  </si>
  <si>
    <t>四川交响乐团附属小学、天涯石小学、杨柳小学、成都七中英才学校</t>
  </si>
  <si>
    <t>何婷</t>
  </si>
  <si>
    <t>何子七|邸欣菲|谢羽笑|长孙靖卓</t>
  </si>
  <si>
    <t>P6Y5JGcsc-528-009-Dp-002-w1r-052-1-bbG-01-bAl</t>
  </si>
  <si>
    <t>启航未来1队</t>
  </si>
  <si>
    <t>旷江华|文定平</t>
  </si>
  <si>
    <t>王睿裕|王睿民|张治滨|闵嘉佑</t>
  </si>
  <si>
    <t>P6Y5JGcsb-528-009-Dg-002-ujw-052-1-sKl-01-1Df</t>
  </si>
  <si>
    <t>龙飞拓界者队</t>
  </si>
  <si>
    <t>深圳市龙华区龙飞小学</t>
  </si>
  <si>
    <t>陈冬</t>
  </si>
  <si>
    <t>周子蕾|罗梓轩|黎俊霆|邱羽欣</t>
  </si>
  <si>
    <t>P6Y5JGcse-528-009-v0-002-ZWI-052-1-sKE-01-vf0</t>
  </si>
  <si>
    <t>睿毅辰安</t>
  </si>
  <si>
    <t>深圳明德实验学校（集团）</t>
  </si>
  <si>
    <t>张萍萍|杨鹏辉</t>
  </si>
  <si>
    <t>胡睿东|赵泓毅|高语辰|彭子安</t>
  </si>
  <si>
    <t>P6Y5JGjwf-528-009-BY-002-W7y-052-1-nmM-01-dez</t>
  </si>
  <si>
    <t>龙腾队</t>
  </si>
  <si>
    <t>金牛区沙湾路小学、龙江路小学、成都市双庆小学校</t>
  </si>
  <si>
    <t>陈皓杨|陈卓霖|廖树鸣</t>
  </si>
  <si>
    <t>P6Y5JG05z-528-009-6y-002-Din-052-1-u9A-01-jKp</t>
  </si>
  <si>
    <t>仓小幸运星</t>
  </si>
  <si>
    <t>蔡依萍</t>
  </si>
  <si>
    <t>郝峻熙|石俊晨|金泽轩|蒋润宸</t>
  </si>
  <si>
    <t>P6Y5JGcFH-528-009-j5-002-8gI-052-1-y5l-01-O30</t>
  </si>
  <si>
    <t>龙飞守护者</t>
  </si>
  <si>
    <t>罗诗城|刘泽文|吴尚元|关博文</t>
  </si>
  <si>
    <t>P6Y5JGcFu-528-009-x6-002-0YU-052-1-kyM-01-jhi</t>
  </si>
  <si>
    <t>乐趣小队</t>
  </si>
  <si>
    <t>海口寰岛实验小学、海口市五源河学校、海口市秀英区长滨小学</t>
  </si>
  <si>
    <t>蒙美盈</t>
  </si>
  <si>
    <t>林玫彤|蓝文杉|张安晴|张国轩</t>
  </si>
  <si>
    <t>P6Y5JGcsX-528-009-Gd-002-MUO-052-1-kI4-01-iZZ</t>
  </si>
  <si>
    <t>临沂三河口小学3队</t>
  </si>
  <si>
    <t>临沂三河口小学</t>
  </si>
  <si>
    <t>王烁晗</t>
  </si>
  <si>
    <t>孙源辰|褚祥宇|姜良川</t>
  </si>
  <si>
    <t>P6Y5JG05U-528-009-pF-002-UVn-052-1-Vis-01-nzz</t>
  </si>
  <si>
    <t>大鹏中心鲲跃先锋队</t>
  </si>
  <si>
    <t>深圳市大鹏新区大鹏中心小学</t>
  </si>
  <si>
    <t>陈海萍</t>
  </si>
  <si>
    <t>郑凯潆|林芷滢|郑尚业|陈俊鸿</t>
  </si>
  <si>
    <t>P6Y5JGcFs-528-009-px-002-hCA-052-1-Hnn-01-yU7</t>
  </si>
  <si>
    <t>科创机甲精英队</t>
  </si>
  <si>
    <t>沈凡懿|李语晗|张晨轩|刘嘉鑫</t>
  </si>
  <si>
    <t>P6Y5JGjw5-528-009-LN-002-JKt-052-1-OdO-01-1jS</t>
  </si>
  <si>
    <t>循环嵌套</t>
  </si>
  <si>
    <t>花园国际小学清波校区 北京第二外语成都附属小学 泡桐树小学西区</t>
  </si>
  <si>
    <t>姚鹏</t>
  </si>
  <si>
    <t>顾轩睿|张子骁|张倍熏|杨浩铭</t>
  </si>
  <si>
    <t>P6Y5JGcFr-528-009-TO-002-H6x-052-1-2yA-01-NQn</t>
  </si>
  <si>
    <t>北大附小海口学校</t>
  </si>
  <si>
    <t>人大附中海口实验学校、ischool微城未来学校、海口景山学校</t>
  </si>
  <si>
    <t>胡祎庭</t>
  </si>
  <si>
    <t>王艺戈|叶宇涵|姚业成|王伟清</t>
  </si>
  <si>
    <t>P6Y5JGjwS-528-009-mB-002-ZdO-052-1-uwc-01-KMH</t>
  </si>
  <si>
    <t>光谷八小追梦队</t>
  </si>
  <si>
    <t>武汉市光谷第八小学</t>
  </si>
  <si>
    <t>张品</t>
  </si>
  <si>
    <t>韩昕阳|魏祉曦</t>
  </si>
  <si>
    <t>P6Y5JGjwC-528-009-Dt-002-5Ek-052-1-TPD-01-SEx</t>
  </si>
  <si>
    <t>济宁孔子学校战神队</t>
  </si>
  <si>
    <t>王彦乔|邵子航|张茗熙</t>
  </si>
  <si>
    <t>P6Y5JGcsT-528-009-Lo-002-5sT-052-1-USj-01-dy3</t>
  </si>
  <si>
    <t>实验小学</t>
  </si>
  <si>
    <t>资中县实验小学</t>
  </si>
  <si>
    <t>雷勇刚|王先兰</t>
  </si>
  <si>
    <t>刘灏然|蔡睿航|韩譞跃|朱浩源</t>
  </si>
  <si>
    <t>P6Y5JGcsE-528-009-QX-002-zVp-052-1-vGb-01-iOP</t>
  </si>
  <si>
    <t>所向披靡战队</t>
  </si>
  <si>
    <t>广州市越秀区先烈中路小学，广州市越秀区中星小学，</t>
  </si>
  <si>
    <t>刘振宇|李小红</t>
  </si>
  <si>
    <t>刘晓宇|王宇骞</t>
  </si>
  <si>
    <t>P6Y5JGcsW-528-009-yX-002-H5Z-052-1-WYh-01-avq</t>
  </si>
  <si>
    <t>科能战队</t>
  </si>
  <si>
    <t>西安经开第一小学 煜星春藤小学</t>
  </si>
  <si>
    <t>辛海东</t>
  </si>
  <si>
    <t>李亦心|李宗昊</t>
  </si>
  <si>
    <t>P6Y5JGjwa-528-009-p6-002-Z9l-052-1-7cA-01-3HC</t>
  </si>
  <si>
    <t>华中师范大学附属小学</t>
  </si>
  <si>
    <t>桂萌|从相淼</t>
  </si>
  <si>
    <t>郑钧恩|李牧衡|邱熙文</t>
  </si>
  <si>
    <t>P6Y5JGjwU-528-009-0A-002-isC-052-1-YFM-01-Zby</t>
  </si>
  <si>
    <t>麻辣火锅队</t>
  </si>
  <si>
    <t>成都金沙小学 成都外国语附属小学 成都泡桐树小学</t>
  </si>
  <si>
    <t>付林霞</t>
  </si>
  <si>
    <t>刘凌郡|张北宸|姚霈哲</t>
  </si>
  <si>
    <t>P6Y5JGjwV-528-009-CQ-002-t7p-052-1-6Ke-01-R9H</t>
  </si>
  <si>
    <t>if分支</t>
  </si>
  <si>
    <t>温江嘉祥外国语学校 泡桐树小学 草堂小学</t>
  </si>
  <si>
    <t>姜姝妤|冯萌|杨竣翔</t>
  </si>
  <si>
    <t>P6Y5JG052-528-009-uG-002-6uU-052-1-TOX-01-MJI</t>
  </si>
  <si>
    <t>仓小智多星</t>
  </si>
  <si>
    <t>徐劲乔|曹凯杰|蒋润昊|张雨菲</t>
  </si>
  <si>
    <t>P6Y5JGjwA-528-009-2W-002-2Qf-052-1-u8R-01-POy</t>
  </si>
  <si>
    <t>神念逐光队</t>
  </si>
  <si>
    <t>成都市金沙小学 成都市石笋街一品天下校区</t>
  </si>
  <si>
    <t>李俊霆|田睿杰|李梓铭</t>
  </si>
  <si>
    <t>P6Y5JGcs2-528-009-qd-002-LxZ-052-1-w7I-01-WnS</t>
  </si>
  <si>
    <t>脑波探长队</t>
  </si>
  <si>
    <t>唐山苏搭编程培训学校</t>
  </si>
  <si>
    <t>崔鹏</t>
  </si>
  <si>
    <t>刘洺瑞|代佳依|梁梓驰|梁胜城</t>
  </si>
  <si>
    <t>P6Y5JGcsF-528-009-Np-002-Dj9-052-1-UKy-01-meK</t>
  </si>
  <si>
    <t>临沂三河口小学2队</t>
  </si>
  <si>
    <t>倪铭辰|刘奕泽|王梓阳</t>
  </si>
  <si>
    <t>P6Y5JGjwp-528-009-aF-002-XGS-052-1-uiv-01-Kb8</t>
  </si>
  <si>
    <t>机械创造一队</t>
  </si>
  <si>
    <t>南方科技大学附属实验学校</t>
  </si>
  <si>
    <t>曾胜港|古学耿</t>
  </si>
  <si>
    <t>刘沐祺|郝悦琳|陈一童</t>
  </si>
  <si>
    <t>P6Y5JGcFN-528-009-wf-002-aUw-052-1-W9l-01-VB9</t>
  </si>
  <si>
    <t>欧趴1队</t>
  </si>
  <si>
    <t>夏县青少年活动中心</t>
  </si>
  <si>
    <t>乔晓龙</t>
  </si>
  <si>
    <t>柴少杰|秦书辰|张书恒|郭梓仪</t>
  </si>
  <si>
    <t>P6Y5JGcsK-528-009-n1-002-4bD-052-1-EGZ-01-aZ1</t>
  </si>
  <si>
    <t>和谐队</t>
  </si>
  <si>
    <t>张欣欣|赵朋秋</t>
  </si>
  <si>
    <t>闵于行|石轩硕|李浩铭|褚铱洺</t>
  </si>
  <si>
    <t>P6Y5JGcsC-528-009-kE-002-5Bc-052-1-a7w-01-aGA</t>
  </si>
  <si>
    <t>未来猴脑科学战队</t>
  </si>
  <si>
    <t>肇庆未来猴</t>
  </si>
  <si>
    <t>区永江</t>
  </si>
  <si>
    <t>曾子骞|罗友珣|卢雨菲</t>
  </si>
  <si>
    <t>P6Y5JGcsd-528-009-0C-002-TOJ-052-1-svu-01-dqU</t>
  </si>
  <si>
    <t>东晓三队</t>
  </si>
  <si>
    <t>深圳市东晓小学</t>
  </si>
  <si>
    <t>李志明</t>
  </si>
  <si>
    <t>杨皓然|郑凯鸿|钟钰霖</t>
  </si>
  <si>
    <t>P6Y5JGVP7-528-009-HX-002-r2p-052-1-QWs-03-1qV</t>
  </si>
  <si>
    <t>琅琊冠军队</t>
  </si>
  <si>
    <t>临沂西城实验学校临沂第四中学</t>
  </si>
  <si>
    <t>吕海涛</t>
  </si>
  <si>
    <t>吕昶旭|葛俊希|李泽华|陈冠名</t>
  </si>
  <si>
    <t>P6Y5JGjAJ-528-009-pv-002-chW-052-1-utw-03-wJk</t>
  </si>
  <si>
    <t>八臂</t>
  </si>
  <si>
    <t>杭州银湖实验中学</t>
  </si>
  <si>
    <t>徐鑫杰|郑梦娇</t>
  </si>
  <si>
    <t>陈驰|金煜程|吴子粒|余梓焕</t>
  </si>
  <si>
    <t>P6Y5JGVPh-528-009-CW-002-ZxC-052-1-jPt-03-oOt</t>
  </si>
  <si>
    <t>临沂第四中学队</t>
  </si>
  <si>
    <t>吕天义|孟德润|孔欣怡|张家鸣</t>
  </si>
  <si>
    <t>P6Y5JGVvq-528-009-Ci-002-9OF-052-1-gwh-03-Ja2</t>
  </si>
  <si>
    <t>建兰一路争辉战队</t>
  </si>
  <si>
    <t>汪珂</t>
  </si>
  <si>
    <t>冯子恺|黄馥含|万子昂|赵郭淏</t>
  </si>
  <si>
    <t>P6Y5JG05O-528-009-iS-002-KVE-052-1-92l-03-oGC</t>
  </si>
  <si>
    <t>十足</t>
  </si>
  <si>
    <t>徐鑫杰|包炉青</t>
  </si>
  <si>
    <t>蔡艾妮|楼瀛聪|汪奕童|胡钧劲</t>
  </si>
  <si>
    <t>P6Y5JGVvd-528-009-fn-002-Vaj-052-1-a6s-03-aSQ</t>
  </si>
  <si>
    <t>重庆市万州清泉中学</t>
  </si>
  <si>
    <t>王志民|贺佳琦|谭承佳|熊钢</t>
  </si>
  <si>
    <t>P6Y5JG05B-528-009-B3-002-0Pa-052-1-VzT-03-ONo</t>
  </si>
  <si>
    <t>光高8队</t>
  </si>
  <si>
    <t>深圳市光明区高级中学</t>
  </si>
  <si>
    <t>陈俊鑫|林铭伟</t>
  </si>
  <si>
    <t>胡馨月|庞博瑞|赵芮</t>
  </si>
  <si>
    <t>P6Y5JGVva-528-009-pF-002-rck-052-1-k6e-03-VEC</t>
  </si>
  <si>
    <t>龙外高5队</t>
  </si>
  <si>
    <t>深圳市龙华外国语高级中学</t>
  </si>
  <si>
    <t>徐建鹏|钟承龙</t>
  </si>
  <si>
    <t>徐源|帅智|穆浩宇|刘思涵</t>
  </si>
  <si>
    <t>P6Y5JG05u-528-009-38-002-WWx-052-1-WYz-03-ahP</t>
  </si>
  <si>
    <t>光高2队</t>
  </si>
  <si>
    <t>黄道平|李靖旭</t>
  </si>
  <si>
    <t>沈雅庭|余崚轩|牟芪仙|郭笑语</t>
  </si>
  <si>
    <t>P6Y5JG05Y-528-009-2J-002-cuh-052-1-Eek-03-Vo7</t>
  </si>
  <si>
    <t>新登镇中未来2队</t>
  </si>
  <si>
    <t>杭州市富阳区新登镇中学</t>
  </si>
  <si>
    <t>朱利军</t>
  </si>
  <si>
    <t>何浩宇|蒋浩文|李乐轩|武雨泽</t>
  </si>
  <si>
    <t>P6Y5JGVvk-528-009-wS-002-nnC-052-1-x3E-03-ATa</t>
  </si>
  <si>
    <t>黔岭梦之队</t>
  </si>
  <si>
    <t>贵州省凯里市第一中学</t>
  </si>
  <si>
    <t>王永芳|潘启祥</t>
  </si>
  <si>
    <t>杨川|唐维鑫|龙怡佳|陈腾锐</t>
  </si>
  <si>
    <t>P6Y5JGjAf-528-009-bB-002-639-052-1-UT7-03-6LP</t>
  </si>
  <si>
    <t>未来打拼队</t>
  </si>
  <si>
    <t>张萍萍</t>
  </si>
  <si>
    <t>张迦硕|曹一诺|潘承怿|孙玥琪</t>
  </si>
  <si>
    <t>P6Y5JG058-528-009-6W-002-Lny-052-1-XCa-03-RjC</t>
  </si>
  <si>
    <t>光高9队</t>
  </si>
  <si>
    <t>鄢凯|贾凯</t>
  </si>
  <si>
    <t>廖梓熙|熊成栋|张正熙</t>
  </si>
  <si>
    <t>P6Y5JGVvD-528-009-O5-002-gVU-052-1-i6Z-03-muI</t>
  </si>
  <si>
    <t>思南队-未来之城</t>
  </si>
  <si>
    <t>贵州省思南县民族中学</t>
  </si>
  <si>
    <t>安遵芬|方权</t>
  </si>
  <si>
    <t>罗涛|杨南燕|罗茂胜|方艺涵</t>
  </si>
  <si>
    <t>P6Y5JGVv1-528-009-bT-002-UyR-052-1-R5t-03-Kbn</t>
  </si>
  <si>
    <t>白塔重工</t>
  </si>
  <si>
    <t>李东霖|盘镇鸣</t>
  </si>
  <si>
    <t>张郁乾|郑雅心|干婷阳|王思皓</t>
  </si>
  <si>
    <t>P6Y5JGNNV-528-009-rR-002-vYs-052-1-qcp-03-zBU</t>
  </si>
  <si>
    <t>宝中队</t>
  </si>
  <si>
    <t>深圳市宝安中学（集团）初中部</t>
  </si>
  <si>
    <t>林少瑜|罗国英</t>
  </si>
  <si>
    <t>曾潼薇|臧之恒|林席正|吴济韬</t>
  </si>
  <si>
    <t>P6Y5JGVP2-528-009-zV-002-O9Q-052-1-FMJ-03-OO4</t>
  </si>
  <si>
    <t>海高一队</t>
  </si>
  <si>
    <t>浙江省诸暨市海亮高级中学</t>
  </si>
  <si>
    <t>金锋</t>
  </si>
  <si>
    <t>张坤含|陈思含|胡展彰|盛铄哲</t>
  </si>
  <si>
    <t>P6Y5JGVPI-528-009-x3-002-1Jl-052-1-KI0-03-Pnh</t>
  </si>
  <si>
    <t>凌风</t>
  </si>
  <si>
    <t>内蒙古呼和浩特市第二中学</t>
  </si>
  <si>
    <t>姜波|张沥丹</t>
  </si>
  <si>
    <t>顾子扬|王梓溪|阿木尔|崔益恺</t>
  </si>
  <si>
    <t>P6Y5JGVvx-528-009-AY-002-YYL-052-1-T79-03-dw4</t>
  </si>
  <si>
    <t>龙外高3队</t>
  </si>
  <si>
    <t>徐瀚|瞿嘉轩|邓凯鑫|苏舜</t>
  </si>
  <si>
    <t>P6Y5JGjAM-528-009-ZK-002-Rek-052-1-HyF-03-j1B</t>
  </si>
  <si>
    <t>新登镇中未来1队</t>
  </si>
  <si>
    <t>江宸赫|郑煜捷|傅梵轩|张鑫炀</t>
  </si>
  <si>
    <t>P6Y5JGVPb-528-009-sf-002-tau-052-1-WcV-03-Hqx</t>
  </si>
  <si>
    <t>海高二队</t>
  </si>
  <si>
    <t>冯程昱|徐一冉|陆辰欢|杨君宸</t>
  </si>
  <si>
    <t>P6Y5JGVv9-528-009-QK-002-K63-052-1-ZEw-03-6qW</t>
  </si>
  <si>
    <t>嘿嘿哈哈队</t>
  </si>
  <si>
    <t>齐宝鑫</t>
  </si>
  <si>
    <t>孙熙泽|彭宣翔|魏士博|贾云琪</t>
  </si>
  <si>
    <t>P6Y5JGjAl-528-009-VP-002-jO1-052-1-IiY-03-QKi</t>
  </si>
  <si>
    <t>龙外高4＆1队</t>
  </si>
  <si>
    <t>周梓康|黄佳虎|郭彦武|刘晨宇</t>
  </si>
  <si>
    <t>P6Y5JGjAu-528-009-og-002-eAL-052-1-kOz-03-fFq</t>
  </si>
  <si>
    <t>7799C</t>
  </si>
  <si>
    <t>戴宇容|潘炳熔</t>
  </si>
  <si>
    <t>叶育成|林嘉蔚|胡练弈</t>
  </si>
  <si>
    <t>P6Y5JGjAD-528-009-yn-002-TjW-052-1-OaR-03-OPB</t>
  </si>
  <si>
    <t>脑控先锋</t>
  </si>
  <si>
    <t>山东省科技发明协会</t>
  </si>
  <si>
    <t>贺铭非|王一同|钱奕多|石悟熙</t>
  </si>
  <si>
    <t>P6Y5JGVvc-528-009-4A-002-WLq-052-1-3Kj-03-O27</t>
  </si>
  <si>
    <t>龙外高2队</t>
  </si>
  <si>
    <t>罗俊宇|陈韦贤|管芸希|陈帆</t>
  </si>
  <si>
    <t>P6Y5JGVvK-528-009-Hc-002-tfI-052-1-IWC-03-U5u</t>
  </si>
  <si>
    <t>不知道对不队</t>
  </si>
  <si>
    <t>方予睿|宋建昊|廖清睿</t>
  </si>
  <si>
    <t>P6Y5JGVv8-528-009-vc-002-rna-052-1-Agt-03-D1U</t>
  </si>
  <si>
    <t>刘学顺 肖毅 李家馨</t>
  </si>
  <si>
    <t>庆云云天中学</t>
  </si>
  <si>
    <t>高全喜</t>
  </si>
  <si>
    <t>刘学顺|肖毅|李家馨</t>
  </si>
  <si>
    <t>P6Y5JGjA8-528-009-Z5-002-S33-052-1-XAH-03-dB8</t>
  </si>
  <si>
    <t>7799B</t>
  </si>
  <si>
    <t>胡晋睿|朱俊潇|章元辅</t>
  </si>
  <si>
    <t>P6Y5JGVvm-528-009-yx-002-VEL-052-1-Dho-03-hfk</t>
  </si>
  <si>
    <t>紫来8队</t>
  </si>
  <si>
    <t>陇西县紫来九年制学校</t>
  </si>
  <si>
    <t>何雄|崔文涛</t>
  </si>
  <si>
    <t>付怀鸣|栗文炀|李浩宇</t>
  </si>
  <si>
    <t>P6Y5JGVvS-528-009-lr-002-E9u-052-1-0uu-03-KQd</t>
  </si>
  <si>
    <t>攻城狮</t>
  </si>
  <si>
    <t>杭州市富阳区永兴学校初中部</t>
  </si>
  <si>
    <t>赖鹏飞|曹天宇</t>
  </si>
  <si>
    <t>李乐远|金励杨|王皓轩|崔承霖</t>
  </si>
  <si>
    <t>P6Y5JGjAo-528-009-UU-002-pO3-052-1-tqN-03-WCg</t>
  </si>
  <si>
    <t>刘大森 刘壮林 张懿轩</t>
  </si>
  <si>
    <t>德州云天高级中学</t>
  </si>
  <si>
    <t>谭兵</t>
  </si>
  <si>
    <t>刘大森|刘壮林|张懿轩</t>
  </si>
  <si>
    <t>P6Y5JGjA6-528-009-QO-002-Cfl-052-1-0q1-03-t3r</t>
  </si>
  <si>
    <t>蔡一佳 孔维灿 王昊正 赵梦妍</t>
  </si>
  <si>
    <t>庆云县第一中学</t>
  </si>
  <si>
    <t>王冬梅</t>
  </si>
  <si>
    <t>蔡一佳|孔维灿|王昊正|赵梦妍</t>
  </si>
  <si>
    <t>P6Y5JGVvC-528-009-8E-002-WuO-052-1-uCK-03-gT8</t>
  </si>
  <si>
    <t>星辰屹豪队</t>
  </si>
  <si>
    <t>么晟屹|陈子豪|郝翊辰</t>
  </si>
  <si>
    <t>P6Y5JGVvU-528-009-kM-002-qGT-052-1-juo-03-x3F</t>
  </si>
  <si>
    <t>欧趴2队</t>
  </si>
  <si>
    <t>张睿辰|褚奕华|梁书胤|姚昊阳</t>
  </si>
  <si>
    <t>P6Y5JGVvH-528-009-2A-002-JwH-052-1-v73-03-WUA</t>
  </si>
  <si>
    <t>张瑞豪  杨国振 邓永傲</t>
  </si>
  <si>
    <t>张瑞豪|杨国振|邓永傲</t>
  </si>
  <si>
    <t>P6Y5JGVvY-528-009-So-002-VY8-052-1-Fb3-03-Y4J</t>
  </si>
  <si>
    <t>陈玉奇</t>
  </si>
  <si>
    <t>王雅萍</t>
  </si>
  <si>
    <t>P6Y5JGjAH-528-009-08-002-rsN-052-1-CWu-03-RHC</t>
  </si>
  <si>
    <t>7799A</t>
  </si>
  <si>
    <t>戴枝洋|徐雪瑶|陈雨甜|黄心恬</t>
  </si>
  <si>
    <t>P6Y5JGNNX-528-009-xo-002-tAQ-052-1-Ey2-03-Y22</t>
  </si>
  <si>
    <t>蛟龙</t>
  </si>
  <si>
    <t>姜波|安南</t>
  </si>
  <si>
    <t>白玲钰|贾乐|崔辰潞|魏涛</t>
  </si>
  <si>
    <t>P6Y5JGjAd-528-009-S2-002-401-052-1-krB-03-niQ</t>
  </si>
  <si>
    <t>驭联芯</t>
  </si>
  <si>
    <t>沿河民族中学</t>
  </si>
  <si>
    <t>张军</t>
  </si>
  <si>
    <t>杨籽牧|刘健豪|徐欣源|谯嘉欣</t>
  </si>
  <si>
    <t>P6Y5JGcgF-528-009-fx-002-lkH-051-1-qTi-01-Sxw</t>
  </si>
  <si>
    <t>NeuroMaster火星救援</t>
  </si>
  <si>
    <t>FQT人从众</t>
  </si>
  <si>
    <t>石家庄市友谊大街小学西校  石家庄市长兴小学  石家庄市东风小学</t>
  </si>
  <si>
    <t>马天浩|赵爱平</t>
  </si>
  <si>
    <t>赵梓昂|马煜冰|范航宇</t>
  </si>
  <si>
    <t>P6Y5JGceC-528-009-Jw-002-6O3-051-1-LcJ-01-kCB</t>
  </si>
  <si>
    <t>北辰智驭战队</t>
  </si>
  <si>
    <t>宁波市江北外国语学校</t>
  </si>
  <si>
    <t>陈安烨</t>
  </si>
  <si>
    <t>黄麟家|陈梓芃|伊然</t>
  </si>
  <si>
    <t>P6Y5JGcel-528-009-Wi-002-sQU-051-1-2zE-01-3fV</t>
  </si>
  <si>
    <t>林东第六小学圣象山战队</t>
  </si>
  <si>
    <t>赤峰市巴林左旗林东第六小学</t>
  </si>
  <si>
    <t>马永梅|徐晓红</t>
  </si>
  <si>
    <t>雅如金|赵子硕|于悦彤</t>
  </si>
  <si>
    <t>P6Y5JGcDM-528-009-OE-002-085-051-1-1Aa-01-bqM</t>
  </si>
  <si>
    <t>彩田火星一队</t>
  </si>
  <si>
    <t>深圳市福田区香港中文大学（深圳）附属彩田学校</t>
  </si>
  <si>
    <t>吴伟平|王可</t>
  </si>
  <si>
    <t>周泽彧|张馨允|韦承安</t>
  </si>
  <si>
    <t>P6Y5JGcep-528-009-08-002-5pr-051-1-GS3-01-gQM</t>
  </si>
  <si>
    <t>极光思维</t>
  </si>
  <si>
    <t>中国人民大学附属小学京西分校</t>
  </si>
  <si>
    <t>尹雅倩</t>
  </si>
  <si>
    <t>刘雨杭|安家佑|曹嘉航</t>
  </si>
  <si>
    <t>P6Y5JG0q7-528-009-Uf-002-FFT-051-1-ICQ-01-nnm</t>
  </si>
  <si>
    <t>曲湖思维战舰</t>
  </si>
  <si>
    <t>武义县泉溪镇中心小学</t>
  </si>
  <si>
    <t>章高雅</t>
  </si>
  <si>
    <t>罗宇沣|朱俊羽|石景轩</t>
  </si>
  <si>
    <t>P6Y5JG0qx-528-009-PP-002-54l-051-1-YkH-01-rqF</t>
  </si>
  <si>
    <t>鼎太火星一队</t>
  </si>
  <si>
    <t>王吉庆|吴冬敏</t>
  </si>
  <si>
    <t>董子扬|郝晓萱|赵芮霖</t>
  </si>
  <si>
    <t>P6Y5JG0qC-528-009-FG-002-Oyg-051-1-yNs-01-2mh</t>
  </si>
  <si>
    <t>鼎太火星二队</t>
  </si>
  <si>
    <t>王吉庆|徐春莲</t>
  </si>
  <si>
    <t>张益铭|秦子煜|丁俊宇</t>
  </si>
  <si>
    <t>P6Y5JGNCm-528-009-yF-002-9rY-051-1-ZWK-01-K5h</t>
  </si>
  <si>
    <t>觉醒联盟</t>
  </si>
  <si>
    <t>温州市南浦小学</t>
  </si>
  <si>
    <t>胡姝涵|夏千翔</t>
  </si>
  <si>
    <t>陈玠冰|金奕潇|洪子歆</t>
  </si>
  <si>
    <t>P6Y5JGjZT-528-009-Mo-002-5YJ-051-1-dT2-01-uWO</t>
  </si>
  <si>
    <t>科特来自撒哈拉沙漠的北极熊战队</t>
  </si>
  <si>
    <t>深圳爱文学校 深圳百雅实验小学</t>
  </si>
  <si>
    <t>李美成|方玲</t>
  </si>
  <si>
    <t>应卓轩|郭晓斌|许子悦</t>
  </si>
  <si>
    <t>P6Y5JGNCR-528-009-kz-002-7JW-051-1-k2s-01-81o</t>
  </si>
  <si>
    <t>深藏blue战队</t>
  </si>
  <si>
    <t>厦门市安兜小学</t>
  </si>
  <si>
    <t>蓝杭芬</t>
  </si>
  <si>
    <t>钟紫琪</t>
  </si>
  <si>
    <t>P6Y5JGcgm-528-009-5J-002-7vV-051-1-TOx-01-bnO</t>
  </si>
  <si>
    <t>FQT强者无畏</t>
  </si>
  <si>
    <t>石家庄市八一小学  石家庄市友谊大街小学西校  石家庄市红星小学</t>
  </si>
  <si>
    <t>赵爱平|王伟娜</t>
  </si>
  <si>
    <t>张佑铭|马煜鑫|杨诏涵</t>
  </si>
  <si>
    <t>P6Y5JGcgx-528-009-dd-002-yI7-051-1-zDP-01-0CC</t>
  </si>
  <si>
    <t>光谷实验同心队</t>
  </si>
  <si>
    <t>武汉市光谷实验小学</t>
  </si>
  <si>
    <t>殷春莹|王婷</t>
  </si>
  <si>
    <t>郭晨宇|严瑞行|舒奕昕</t>
  </si>
  <si>
    <t>P6Y5JG0qO-528-009-T1-002-UFp-051-1-3zo-01-RWB</t>
  </si>
  <si>
    <t>林东第六小学七锅山战队</t>
  </si>
  <si>
    <t>内蒙古赤峰市巴林左旗林东第六小学</t>
  </si>
  <si>
    <t>徐晓红|苏洋</t>
  </si>
  <si>
    <t>吕午璿|李骏|刘嘉泽</t>
  </si>
  <si>
    <t>P6Y5JG0qU-528-009-7f-002-EHq-051-1-fKf-01-w2s</t>
  </si>
  <si>
    <t>富春八小创客小队</t>
  </si>
  <si>
    <t>杭州市富阳区富春第八小学</t>
  </si>
  <si>
    <t>方天程</t>
  </si>
  <si>
    <t>王烨昊|陈子睿|赖易阳</t>
  </si>
  <si>
    <t>P6Y5JGcDy-528-009-yU-002-7f9-051-1-tzx-01-XLC</t>
  </si>
  <si>
    <t>科特空格战队</t>
  </si>
  <si>
    <t>深圳爱文学校</t>
  </si>
  <si>
    <t>Isaac Cao|蔡尚承|杜其骏</t>
  </si>
  <si>
    <t>P6Y5JGceK-528-009-Ye-002-Zfo-051-1-f6L-01-Pog</t>
  </si>
  <si>
    <t>北辰AI少年</t>
  </si>
  <si>
    <t>邓泽睿|叶思涵|范锦宏</t>
  </si>
  <si>
    <t>P6Y5JGcex-528-009-uq-002-W4D-051-1-EsS-01-hk8</t>
  </si>
  <si>
    <t>张世尊 苗泽骏 范厚铄</t>
  </si>
  <si>
    <t>庆云县渤海中学</t>
  </si>
  <si>
    <t>刘爱丽|杨迎春</t>
  </si>
  <si>
    <t>张世尊|苗泽骏|范厚铄</t>
  </si>
  <si>
    <t>P6Y5JGceZ-528-009-Yg-002-BlN-051-1-Yux-01-ZOC</t>
  </si>
  <si>
    <t>中卫市第四小学1队</t>
  </si>
  <si>
    <t>中卫市第四小学</t>
  </si>
  <si>
    <t>汪宏东|王丽丽</t>
  </si>
  <si>
    <r>
      <rPr>
        <sz val="11"/>
        <rFont val="宋体"/>
        <charset val="134"/>
      </rPr>
      <t>万明楷|张</t>
    </r>
    <r>
      <rPr>
        <sz val="11"/>
        <rFont val="宋体"/>
        <charset val="134"/>
      </rPr>
      <t>馨</t>
    </r>
  </si>
  <si>
    <t>P6Y5JG0qj-528-009-nN-002-TP2-051-1-yBH-01-x9T</t>
  </si>
  <si>
    <t>通辽市第一小学第一小队</t>
  </si>
  <si>
    <t>通辽市第一小学</t>
  </si>
  <si>
    <t>杜景陶|董凯歌</t>
  </si>
  <si>
    <t>郭林睿|张靖骁|陈柯诚</t>
  </si>
  <si>
    <t>P6Y5JGcDt-528-009-Yy-002-c8Q-051-1-M4z-01-TA7</t>
  </si>
  <si>
    <t>香山里小学火星一队</t>
  </si>
  <si>
    <t>深圳市南山外国语学校（集团）香山里小学</t>
  </si>
  <si>
    <t>田坤|林静</t>
  </si>
  <si>
    <t>曹恒祎|唐锦安|别子谦</t>
  </si>
  <si>
    <t>P6Y5JGcDL-528-009-kv-002-y22-051-1-vKJ-01-qwP</t>
  </si>
  <si>
    <t>科特核弹队</t>
  </si>
  <si>
    <t>深圳海滨实验小学 惠州贝赛思国际学校 深圳哈罗外籍人员子女学校</t>
  </si>
  <si>
    <t>俞柏辰|王朝皓|Delong Derek Zhang</t>
  </si>
  <si>
    <t>P6Y5JG0q2-528-009-H0-002-fKY-051-1-PwX-01-fum</t>
  </si>
  <si>
    <t>富春八小创想机器人小队</t>
  </si>
  <si>
    <t>单程峰</t>
  </si>
  <si>
    <t>吕乐驹|周子墨|程锦宸</t>
  </si>
  <si>
    <t>P6Y5JGce0-528-009-14-002-IbS-051-1-rz0-01-E4e</t>
  </si>
  <si>
    <t>林东第六小学天龙山战队</t>
  </si>
  <si>
    <t>田海翠|徐晓红</t>
  </si>
  <si>
    <t>高文赫|王鸿轩|王佳媛</t>
  </si>
  <si>
    <t>P6Y5JGcD6-528-009-QJ-002-Spm-051-1-kK8-01-rEh</t>
  </si>
  <si>
    <t>鼎太火星四队</t>
  </si>
  <si>
    <t>王吉庆|姜颖</t>
  </si>
  <si>
    <t>林子博|马亦辰|徐瑞泽</t>
  </si>
  <si>
    <t>P6Y5JGjZW-528-009-cE-002-q7j-051-1-DhO-01-MBf</t>
  </si>
  <si>
    <t>科特先锋战队</t>
  </si>
  <si>
    <t>深圳外国语学校国际部 深圳荟同学校 深圳市南山区香山里小学</t>
  </si>
  <si>
    <t>吴昱萱|梁馨瑜|杜宇宸</t>
  </si>
  <si>
    <t>P6Y5JGcgB-528-009-IU-002-UD0-051-1-32f-01-AYH</t>
  </si>
  <si>
    <t>锦龙先锋队</t>
  </si>
  <si>
    <t>深圳市坪山区锦龙小学</t>
  </si>
  <si>
    <t>刘梅梅|张梦洁</t>
  </si>
  <si>
    <t>巩一凡|崔若洪|李承霖</t>
  </si>
  <si>
    <t>P6Y5JGce7-528-009-Sh-002-IiY-051-1-tOz-01-B8w</t>
  </si>
  <si>
    <t>观澜小队</t>
  </si>
  <si>
    <t>至才艺术培训中心</t>
  </si>
  <si>
    <t>王思贤</t>
  </si>
  <si>
    <t>屈开源|李依宸|杨润锦言</t>
  </si>
  <si>
    <t>P6Y5JGjZ0-528-009-Md-002-iSA-051-1-Sct-01-x3Z</t>
  </si>
  <si>
    <t>科特零零肆战队</t>
  </si>
  <si>
    <t>方玲|李美成</t>
  </si>
  <si>
    <t>黄睿泽|ABBY GAO-XU|ANDREW GAO-XU</t>
  </si>
  <si>
    <t>P6Y5JGjZK-528-009-20-002-COw-051-1-7Mx-01-OuG</t>
  </si>
  <si>
    <t>火星矩阵</t>
  </si>
  <si>
    <t>杭州银湖实验小学</t>
  </si>
  <si>
    <t>汪长举</t>
  </si>
  <si>
    <t>张博涵|袁可晨|宁清昕</t>
  </si>
  <si>
    <t>P6Y5JG0qa-528-009-6D-002-vco-051-1-J4G-01-Fsf</t>
  </si>
  <si>
    <t>明德火星二队</t>
  </si>
  <si>
    <t>张萍萍|陈丽丽</t>
  </si>
  <si>
    <t>欧铭丰|徐知衍|王逸舟</t>
  </si>
  <si>
    <t>P6Y5JGceN-528-009-TA-002-Qb0-051-1-k0c-01-LnK</t>
  </si>
  <si>
    <t>智慧星航</t>
  </si>
  <si>
    <t>杨梓晨|曹宏烨|范奕晨</t>
  </si>
  <si>
    <t>P6Y5JG0Gs-528-009-Wr-002-cc7-051-1-OGw-01-4Oa</t>
  </si>
  <si>
    <t>杭州市东冠小学勇气队</t>
  </si>
  <si>
    <t>浙江省杭州市东冠小学</t>
  </si>
  <si>
    <t>沈亮亮</t>
  </si>
  <si>
    <t>华清涵|王泽语|徐晟</t>
  </si>
  <si>
    <t>P6Y5JGNCT-528-009-Y6-002-xFV-051-1-Lpv-01-cr2</t>
  </si>
  <si>
    <t>明德火星一队</t>
  </si>
  <si>
    <t>张萍萍|谢儒燕</t>
  </si>
  <si>
    <t>姜梓涵|徐翊玮|赵羿宏</t>
  </si>
  <si>
    <t>P6Y5JG0q9-528-009-fG-002-ntW-051-1-oOJ-01-3QP</t>
  </si>
  <si>
    <t>鼎太火星三队</t>
  </si>
  <si>
    <t>王吉庆|时雨</t>
  </si>
  <si>
    <t>吴宗霖|蓝一鸣|宋亦宸</t>
  </si>
  <si>
    <t>P6Y5JGcgC-528-009-co-002-WA5-051-1-KqA-01-yd3</t>
  </si>
  <si>
    <t>向阳逐风队</t>
  </si>
  <si>
    <t>北京师范大学鄂尔多斯第二附属学校</t>
  </si>
  <si>
    <t>边敏</t>
  </si>
  <si>
    <t>雅若|王茜儒|陈言胤希</t>
  </si>
  <si>
    <t>P6Y5JGceY-528-009-c4-002-Okv-051-1-aYq-01-S6h</t>
  </si>
  <si>
    <t>跃动字节</t>
  </si>
  <si>
    <t>呼和浩特市青少年科普学会</t>
  </si>
  <si>
    <t>尹敩|张青</t>
  </si>
  <si>
    <t>张瑞洋|李秉锟|李嘉佑</t>
  </si>
  <si>
    <t>P6Y5JGcg8-528-009-Zs-002-4J5-051-1-gAI-01-0gF</t>
  </si>
  <si>
    <t>联合战队3</t>
  </si>
  <si>
    <t>浙江省教育技术中心</t>
  </si>
  <si>
    <t>谢珍</t>
  </si>
  <si>
    <t>任致远|钟羽晨|陈羿菲</t>
  </si>
  <si>
    <t>P6Y5JGjZ9-528-009-ps-002-OAU-051-1-Wfp-01-0xV</t>
  </si>
  <si>
    <t>何品萱 金琳凯 刘治可</t>
  </si>
  <si>
    <t>刘贵勋</t>
  </si>
  <si>
    <t>何品萱|金琳凯|刘治可</t>
  </si>
  <si>
    <t>P6Y5JGcgd-528-009-X1-002-z2b-051-1-uH0-01-ja0</t>
  </si>
  <si>
    <t>曙光必胜</t>
  </si>
  <si>
    <t>邯郸市丛台区曙光第四小学</t>
  </si>
  <si>
    <t>王晶|杨潇楠</t>
  </si>
  <si>
    <t>代録伊|李梓源|王梓铭</t>
  </si>
  <si>
    <t>P6Y5JGcDK-528-009-CG-002-Vt5-051-1-oRf-01-LTy</t>
  </si>
  <si>
    <t>香山里小学火星二队</t>
  </si>
  <si>
    <t>林静|刘梦琪</t>
  </si>
  <si>
    <t>谭雅心|鄭君揚|陶彦凯</t>
  </si>
  <si>
    <t>P6Y5JGcgf-528-009-8x-002-laY-051-1-VmE-01-FlY</t>
  </si>
  <si>
    <t>光谷十小护卫童真队</t>
  </si>
  <si>
    <t>武汉市光谷第十小学</t>
  </si>
  <si>
    <t>刘晓霞|王凌</t>
  </si>
  <si>
    <t>蔡政轩|蔡沐宸|须鑫</t>
  </si>
  <si>
    <t>P6Y5JG0qG-528-009-EY-002-9Az-051-1-OR2-01-NXi</t>
  </si>
  <si>
    <t>AlfaNeuron</t>
  </si>
  <si>
    <t>郑思楠</t>
  </si>
  <si>
    <t>张沐辰|王梓轩|羊浩辰</t>
  </si>
  <si>
    <t>P6Y5JGcg6-528-009-fQ-002-pJb-051-1-HpJ-01-LGR</t>
  </si>
  <si>
    <t>意念领航队</t>
  </si>
  <si>
    <t>深圳市南山外国语学校（集团）沙河小学</t>
  </si>
  <si>
    <t>俞梦婷</t>
  </si>
  <si>
    <t>荆杨铭|林淇|邹文轩</t>
  </si>
  <si>
    <t>P6Y5JGcec-528-009-O3-002-lXK-051-1-ywI-01-yZP</t>
  </si>
  <si>
    <t>郭尚融 毕龙康 刘昊睿</t>
  </si>
  <si>
    <t>庆云县金书小学</t>
  </si>
  <si>
    <t>马云晓</t>
  </si>
  <si>
    <t>毕龙康|郭尚融|刘昊睿</t>
  </si>
  <si>
    <t>P6Y5JGjZN-528-009-AR-002-LzI-051-1-6ux-01-vOd</t>
  </si>
  <si>
    <t>王思哲 李润圻 姚琦林</t>
  </si>
  <si>
    <t>王思哲|姚琦林|李润圻</t>
  </si>
  <si>
    <t>P6Y5JGckg-528-009-UT-002-nF2-051-1-ANQ-02-mCH</t>
  </si>
  <si>
    <t>深中龙岗火星1队</t>
  </si>
  <si>
    <t>深圳市龙岗区深圳中学龙岗学校</t>
  </si>
  <si>
    <t>谢泽铭|温文慧</t>
  </si>
  <si>
    <t>戎誉|谢正威|张展硕</t>
  </si>
  <si>
    <t>P6Y5JGckP-528-009-5S-002-Nkc-051-1-ZND-02-iTv</t>
  </si>
  <si>
    <t>FQT梦想启航</t>
  </si>
  <si>
    <t>石家庄第二外国语学校  石家庄市栾城区冶河镇中学</t>
  </si>
  <si>
    <t>张晗|王君凤</t>
  </si>
  <si>
    <t>洪帅帅|闻威宏|董晨阳</t>
  </si>
  <si>
    <t>P6Y5JGcDu-528-009-3V-002-IOi-051-1-q64-02-w6B</t>
  </si>
  <si>
    <t>坪创能量队</t>
  </si>
  <si>
    <t>深圳中学坪山创新学校</t>
  </si>
  <si>
    <t>罗玉梅|张梦洁</t>
  </si>
  <si>
    <t>张靖涵|丁思辰</t>
  </si>
  <si>
    <t>4:32
（加时赛胜）</t>
  </si>
  <si>
    <t>P6Y5JG0qB-528-009-d8-002-ORq-051-1-FfA-02-tN2</t>
  </si>
  <si>
    <t>深中龙岗火星2队</t>
  </si>
  <si>
    <t>袁浩鹏|彭俊威</t>
  </si>
  <si>
    <t>贾智博|薛子航|毕敬祺</t>
  </si>
  <si>
    <t>P6Y5JGck6-528-009-FU-002-XeL-051-1-JmS-02-rsi</t>
  </si>
  <si>
    <t>红翼行动组</t>
  </si>
  <si>
    <t>赤峰二中国际实验中学</t>
  </si>
  <si>
    <t>杜艳霞</t>
  </si>
  <si>
    <t>于涵博|赵俊驰|张敬晗</t>
  </si>
  <si>
    <t>P6Y5JGcDe-528-009-9t-002-csw-051-1-QEO-02-SWQ</t>
  </si>
  <si>
    <t>FQT-石家庄41中</t>
  </si>
  <si>
    <t>石家庄市第四十一中学</t>
  </si>
  <si>
    <t>马天浩|宋峰</t>
  </si>
  <si>
    <t>赵奕然|陈悦嘉|裴铎西</t>
  </si>
  <si>
    <t>P6Y5JGcFU-528-009-0D-002-JeH-051-1-mRr-02-BJz</t>
  </si>
  <si>
    <t>南二外海德初中火星一队</t>
  </si>
  <si>
    <t>罗灵</t>
  </si>
  <si>
    <t>刘羽佳|朱哲筠|方奕禾</t>
  </si>
  <si>
    <t>P6Y5JG0qn-528-009-Ds-002-8Wu-051-1-E2d-02-ELO</t>
  </si>
  <si>
    <t>育才二中火星一队</t>
  </si>
  <si>
    <t>吴晓茜|李嘉仪</t>
  </si>
  <si>
    <t>郭可心|朱辰瀚|王雨熙</t>
  </si>
  <si>
    <t>P6Y5JGckc-528-009-af-002-Ybe-051-1-gUv-02-zC7</t>
  </si>
  <si>
    <t>傅可澜队</t>
  </si>
  <si>
    <t>董涵杰</t>
  </si>
  <si>
    <t>张诺澜|傅敬淞|张可莘</t>
  </si>
  <si>
    <t>P6Y5JGckD-528-009-I6-002-P1b-051-1-nXS-02-NzB</t>
  </si>
  <si>
    <t>市教科院实验雅正队</t>
  </si>
  <si>
    <t>深圳市教育科学研究院实验学校（光明）</t>
  </si>
  <si>
    <t>沈雯瑶|黄宏达</t>
  </si>
  <si>
    <t>熊羽培|李睿哲|刘家乐</t>
  </si>
  <si>
    <t>P6Y5JGcDn-528-009-ML-002-PrR-051-1-yGU-02-yyY</t>
  </si>
  <si>
    <t>疾风闪电队</t>
  </si>
  <si>
    <t>准格尔旗民族中学</t>
  </si>
  <si>
    <t>高海霞|李永贵</t>
  </si>
  <si>
    <t>耿鑫|赵治博|杨柠玮</t>
  </si>
  <si>
    <t>P6Y5JGckk-528-009-WP-002-lHn-051-1-OcW-02-VB6</t>
  </si>
  <si>
    <t>科特涵安杰战队</t>
  </si>
  <si>
    <t>深圳市第三高级中学 深圳中学初中部 深圳深康红岭中学</t>
  </si>
  <si>
    <t>郑涵予|谢安晴|冯莫杰</t>
  </si>
  <si>
    <t>P6Y5JGcFy-528-009-9k-002-h91-051-1-sUO-02-6n8</t>
  </si>
  <si>
    <t>彩田火星二队</t>
  </si>
  <si>
    <t>深圳市福田区香港中文大学(深圳)附属彩田学校</t>
  </si>
  <si>
    <t>韦承希|周霖钧|刘梓霖</t>
  </si>
  <si>
    <t>P6Y5JGckx-528-009-PL-002-PA1-051-1-EH0-02-tjl</t>
  </si>
  <si>
    <t>脑瓜这样用才队</t>
  </si>
  <si>
    <t>佟志城|梁欣慧</t>
  </si>
  <si>
    <t>高梓轩|于博仑|赵子淇</t>
  </si>
  <si>
    <t>P6Y5JGcFZ-528-009-pB-002-5kc-051-1-weL-02-cfX</t>
  </si>
  <si>
    <t>科特白羊战队</t>
  </si>
  <si>
    <t>香港哈罗国际学校 深圳香港培侨龙华信义学校 深圳高级中学南校区</t>
  </si>
  <si>
    <t>Jinlin Eric Gan|邱妍鈺|冯莫轩</t>
  </si>
  <si>
    <t>P6Y5JG0qk-528-009-xY-002-Qgu-051-1-Tp7-02-Tzm</t>
  </si>
  <si>
    <t>市教科院实验明道队</t>
  </si>
  <si>
    <t>黄宏达|李妍</t>
  </si>
  <si>
    <t>代泽昊|谢灏然|周煜箫</t>
  </si>
  <si>
    <t>P6Y5JGjZe-528-009-5a-002-rR4-051-1-JvC-02-Jno</t>
  </si>
  <si>
    <t>王子桐 亓怡然 王泊森</t>
  </si>
  <si>
    <t>济南第六十八中学</t>
  </si>
  <si>
    <t>田红芳</t>
  </si>
  <si>
    <t>王子桐|亓怡然|王泊森</t>
  </si>
  <si>
    <t>P6Y5JGcko-528-009-z1-002-JR3-051-1-C5F-02-N75</t>
  </si>
  <si>
    <t>准格尔旗实验中学2队</t>
  </si>
  <si>
    <t>准格尔旗实验中学</t>
  </si>
  <si>
    <t>刘业斌</t>
  </si>
  <si>
    <t>刘浩晨|吕梓霖|钟淑颖</t>
  </si>
  <si>
    <t>P6Y5JGjZF-528-009-7n-002-1uA-051-1-wO5-02-3rT</t>
  </si>
  <si>
    <t>齐霞队</t>
  </si>
  <si>
    <t>温州市实验中学教育集团</t>
  </si>
  <si>
    <t>谢阳杰</t>
  </si>
  <si>
    <t>邵星皓|蔡玮城|高瑞泽</t>
  </si>
  <si>
    <t>P6Y5JGcki-528-009-4J-002-ixB-051-1-fgP-02-xNc</t>
  </si>
  <si>
    <t>准格尔旗民族中学五队</t>
  </si>
  <si>
    <t>王嘉懿|申泽鸣|武佳怡</t>
  </si>
  <si>
    <t>P6Y5JGck1-528-009-Cm-002-OJ2-051-1-RNt-02-S1r</t>
  </si>
  <si>
    <t>周渊|林世巧</t>
  </si>
  <si>
    <t>廖意|郎佑庭|叶子乐</t>
  </si>
  <si>
    <t>P6Y5JGck2-528-009-BT-002-sFr-051-1-4L9-02-Pwi</t>
  </si>
  <si>
    <t>李浩睿 常优 周奕锟</t>
  </si>
  <si>
    <t>庆云县第五中学</t>
  </si>
  <si>
    <t>李冲|王金霞</t>
  </si>
  <si>
    <t>常优|周奕锟|李浩睿</t>
  </si>
  <si>
    <t>P6Y5JGcFP-528-009-1I-002-33p-051-1-Uij-02-VsW</t>
  </si>
  <si>
    <t>科特666战队</t>
  </si>
  <si>
    <t>深圳明德实验学校香蜜校区 深圳市育才三中 深圳市福田区石厦学校</t>
  </si>
  <si>
    <t>李语夕|柯博瀚|陈启文</t>
  </si>
  <si>
    <t>P6Y5JGckZ-528-009-cg-002-qDJ-051-1-ihc-02-wYw</t>
  </si>
  <si>
    <t>宗雨慧 张羽萱 刘雨轩</t>
  </si>
  <si>
    <t>陈涛|李兴邦</t>
  </si>
  <si>
    <t>宗雨慧|张羽萱|刘雨轩</t>
  </si>
  <si>
    <t>P6Y5JGcBB-528-009-af-001-e9G-050-1-4Rm-06-3eP</t>
  </si>
  <si>
    <t>NeuroMaster脑机星球</t>
  </si>
  <si>
    <t>奇创未来1队</t>
  </si>
  <si>
    <t>呼和浩特市赛罕区锡林南路小学</t>
  </si>
  <si>
    <t>宋向党</t>
  </si>
  <si>
    <t>姬雅文|高启元</t>
  </si>
  <si>
    <t>P6Y5JGcBQ-528-009-Au-001-l7z-050-1-bsJ-06-S9U</t>
  </si>
  <si>
    <t>金融街小学组1队</t>
  </si>
  <si>
    <t>北京市第二实验小学、北京石油学院附属小学</t>
  </si>
  <si>
    <t>郭魁安|陈智阳</t>
  </si>
  <si>
    <t>P6Y5JGcBR-528-009-UW-001-VIa-050-1-v39-06-Ii2</t>
  </si>
  <si>
    <t>金融街小学组第二战队</t>
  </si>
  <si>
    <t>北京市海淀区中关村第三小学、方家胡同小学</t>
  </si>
  <si>
    <t>楼浦今|朱泽嵘</t>
  </si>
  <si>
    <t>P6Y5JG0bp-528-009-QH-001-ELc-050-1-w3n-06-qRU</t>
  </si>
  <si>
    <t>麒麟脑机一队</t>
  </si>
  <si>
    <t>吴惠玲|占茹玉</t>
  </si>
  <si>
    <t>聂之墨|陈泳澎</t>
  </si>
  <si>
    <t>P6Y5JGcBg-528-009-Xs-001-wNN-050-1-sZO-06-IxY</t>
  </si>
  <si>
    <t>奇创未来2队</t>
  </si>
  <si>
    <t>呼和浩特市赛罕区大学路小学</t>
  </si>
  <si>
    <t>郑允娜</t>
  </si>
  <si>
    <t>范跃|宋锦杭</t>
  </si>
  <si>
    <t>P6Y5JGcr6-528-009-3U-001-8xF-050-1-Jff-06-iud</t>
  </si>
  <si>
    <t>吉锦征途队</t>
  </si>
  <si>
    <t>杨可强</t>
  </si>
  <si>
    <t>周洳吉|郑锦程</t>
  </si>
  <si>
    <t>P6Y5JG0bl-528-009-gf-001-2Qd-050-1-Tld-06-gsb</t>
  </si>
  <si>
    <t>睿生双杰队</t>
  </si>
  <si>
    <t>深圳市福田中学教育集团皇御苑实验学校</t>
  </si>
  <si>
    <t>黄柳君</t>
  </si>
  <si>
    <t>刘宸睿|岑生</t>
  </si>
  <si>
    <t>P6Y5JGcBV-528-009-WZ-001-bHw-050-1-O2s-06-2MQ</t>
  </si>
  <si>
    <t>临沂第一实验小学临沂三河口小学</t>
  </si>
  <si>
    <t>朱嘉宁|张元墨</t>
  </si>
  <si>
    <t>P6Y5JGcrb-528-009-Wc-001-LHK-050-1-E7r-06-CLp</t>
  </si>
  <si>
    <t>冠宇启航</t>
  </si>
  <si>
    <t>陈冠耀|刘宇畅</t>
  </si>
  <si>
    <t>P6Y5JGc1E-528-009-2s-001-bvq-050-1-Vi9-06-Em8</t>
  </si>
  <si>
    <t>黄酒炖朱心</t>
  </si>
  <si>
    <t>杭州市富阳区东洲街道新民小学</t>
  </si>
  <si>
    <t>董敏尔|周玲</t>
  </si>
  <si>
    <t>黄佳琦|朱彦昊</t>
  </si>
  <si>
    <t>P6Y5JGc11-528-009-QV-001-8bZ-050-1-Wly-06-S4a</t>
  </si>
  <si>
    <t>巴林左旗林东第九小学代表队</t>
  </si>
  <si>
    <t>巴林左旗林东第九小学</t>
  </si>
  <si>
    <t>张晨阳</t>
  </si>
  <si>
    <t>胡明理|鞠和宸</t>
  </si>
  <si>
    <t>P6Y5JGc1R-528-009-33-001-2kq-050-1-yDd-06-J7z</t>
  </si>
  <si>
    <t>欣瑞小队</t>
  </si>
  <si>
    <t>蒋欣东|郑林瑞</t>
  </si>
  <si>
    <t>P6Y5JGcBL-528-009-7u-001-132-050-1-w1L-06-L9F</t>
  </si>
  <si>
    <t>琅琊王者</t>
  </si>
  <si>
    <t>袁晟圻|赵梓翔</t>
  </si>
  <si>
    <t>P6Y5JGcB4-528-009-p4-001-NW8-050-1-AGl-06-hMO</t>
  </si>
  <si>
    <t>齐鲁智慧</t>
  </si>
  <si>
    <t>王靖琮|袁晟宜</t>
  </si>
  <si>
    <t>P6Y5JG0GG-528-009-7D-001-gRH-050-1-jCn-06-uni</t>
  </si>
  <si>
    <t>邯郸满分队</t>
  </si>
  <si>
    <t>邯郸市丛台区汉光实验学校/邯郸市邯山区实验小学</t>
  </si>
  <si>
    <t>李娜|周利杰</t>
  </si>
  <si>
    <t>牛今朝|李易泽</t>
  </si>
  <si>
    <t>P6Y5JGcrT-528-009-pb-001-7pz-050-1-mtK-06-xbt</t>
  </si>
  <si>
    <t>桥熙战队</t>
  </si>
  <si>
    <t>深圳明德实验学校(集团)</t>
  </si>
  <si>
    <t>张萍萍|陶冶</t>
  </si>
  <si>
    <t>何雨桥|张泰熙</t>
  </si>
  <si>
    <t>P6Y5JGcrt-528-009-lC-001-jAc-050-1-uIO-06-md1</t>
  </si>
  <si>
    <t>东海实验脑机一队</t>
  </si>
  <si>
    <t>深圳市福田区东海实验小学（竹园）</t>
  </si>
  <si>
    <t>许双燕|陈志鹏</t>
  </si>
  <si>
    <t>余逸枫|陈均宜</t>
  </si>
  <si>
    <t>P6Y5JGcBG-528-009-Bg-001-UBE-050-1-qOv-06-PTj</t>
  </si>
  <si>
    <t>齐鲁智创</t>
  </si>
  <si>
    <t>张珉睿|张铎</t>
  </si>
  <si>
    <t>P6Y5JGcrZ-528-009-5y-001-fHD-050-1-GjO-06-JyJ</t>
  </si>
  <si>
    <t>奇创未来5队</t>
  </si>
  <si>
    <t>呼和浩特市第四中学万锦学校</t>
  </si>
  <si>
    <t>夏裕淳|李泓</t>
  </si>
  <si>
    <t>何炳懿|郭一诺</t>
  </si>
  <si>
    <t>P6Y5JGcBZ-528-009-3K-001-05B-050-1-iX3-06-SII</t>
  </si>
  <si>
    <t>琅琊智慧</t>
  </si>
  <si>
    <t>临沂市兰山区创客科技服务中心</t>
  </si>
  <si>
    <t>李东润|季子钦</t>
  </si>
  <si>
    <t>P6Y5JGcrv-528-009-yK-001-EsR-050-1-46T-06-Q5N</t>
  </si>
  <si>
    <t>奇创未来3队</t>
  </si>
  <si>
    <t>呼和浩特市赛罕区大学路小学锡林南路小学</t>
  </si>
  <si>
    <t>宋向党，|苏倩</t>
  </si>
  <si>
    <t>智涵真|王建乔</t>
  </si>
  <si>
    <t>P6Y5JGcr2-528-009-Cu-001-QAt-050-1-RxT-06-QqF</t>
  </si>
  <si>
    <t>奇创未来6队</t>
  </si>
  <si>
    <t>呼和浩特市第四中学新城区满族小学</t>
  </si>
  <si>
    <t>白浩琛|邸奕恺</t>
  </si>
  <si>
    <t>P6Y5JGNCU-528-009-2Y-001-tMK-050-1-TCx-06-YVM</t>
  </si>
  <si>
    <t>明德脑机四队</t>
  </si>
  <si>
    <t>夏启盛|王泽凯</t>
  </si>
  <si>
    <t>P6Y5JGcrl-528-009-DT-001-oPj-050-1-jgm-06-Qgg</t>
  </si>
  <si>
    <t>中卫十一小脑机星球3队</t>
  </si>
  <si>
    <t>中卫市第十一小学</t>
  </si>
  <si>
    <t>施丽娜|陈丽</t>
  </si>
  <si>
    <t>任佳|张蕴禾</t>
  </si>
  <si>
    <t>P6Y5JG0bK-528-009-MD-001-Pqc-050-1-Jr0-06-Ubg</t>
  </si>
  <si>
    <t>邳州市德文学校</t>
  </si>
  <si>
    <t>龚培伦|杨瑞</t>
  </si>
  <si>
    <t>孙中华|李美琪</t>
  </si>
  <si>
    <t>P6Y5JGcrz-528-009-gO-001-VMa-050-1-CyV-06-wv4</t>
  </si>
  <si>
    <t>奇创未来4队</t>
  </si>
  <si>
    <t>呼和浩特市第四中学蒙古族学校</t>
  </si>
  <si>
    <t>逯泰希尔|云子轩</t>
  </si>
  <si>
    <t>P6Y5JGcro-528-009-yJ-001-Adb-050-1-DHe-06-4p3</t>
  </si>
  <si>
    <t>中卫十一小脑机星球1队</t>
  </si>
  <si>
    <t>王燕|王兴东</t>
  </si>
  <si>
    <t>蒋若轩|王嘉翔</t>
  </si>
  <si>
    <t>P6Y5JG0b0-528-009-I4-001-ENb-050-1-xfp-06-fXA</t>
  </si>
  <si>
    <t>明德脑机二队</t>
  </si>
  <si>
    <t>郭钟圳|季思成</t>
  </si>
  <si>
    <t>P6Y5JGcBD-528-009-BN-001-mX2-050-1-yTK-06-XdS</t>
  </si>
  <si>
    <t>林东第六小学将军山战队</t>
  </si>
  <si>
    <t>田海翠|周旋</t>
  </si>
  <si>
    <t>吴昊|李文博</t>
  </si>
  <si>
    <t>P6Y5JGjZc-528-009-vQ-001-Nrz-050-1-08b-06-Gr0</t>
  </si>
  <si>
    <t>彩虹梦之队</t>
  </si>
  <si>
    <t>戴伊然|张凯淇</t>
  </si>
  <si>
    <t>P6Y5JG0GL-528-009-Sg-001-Mpj-050-1-pLX-06-NWO</t>
  </si>
  <si>
    <t>源·姬</t>
  </si>
  <si>
    <t>邯郸市邯山区渚河路小学</t>
  </si>
  <si>
    <t>张国领</t>
  </si>
  <si>
    <t>李雨恬|李雨芯</t>
  </si>
  <si>
    <t>P6Y5JGcrR-528-009-Fu-001-DI8-050-1-VB8-06-R5r</t>
  </si>
  <si>
    <t>明德脑机三队</t>
  </si>
  <si>
    <t>张萍萍|蓝子君</t>
  </si>
  <si>
    <t>李恩泽|曾煜祺</t>
  </si>
  <si>
    <t>P6Y5JGcBn-528-009-Tn-001-HAl-050-1-LO5-06-W4I</t>
  </si>
  <si>
    <t>金融街小学组第三战队</t>
  </si>
  <si>
    <t>北京医科大学附属小学、北京小学</t>
  </si>
  <si>
    <t>陈芊芊|王俊媛</t>
  </si>
  <si>
    <t>P6Y5JGc1r-528-009-1A-001-U1O-050-1-raC-06-eKO</t>
  </si>
  <si>
    <t>汉光必胜队</t>
  </si>
  <si>
    <t>邯郸市丛台区汉光实验学校</t>
  </si>
  <si>
    <t>王吉子砚|刘赣</t>
  </si>
  <si>
    <t>P6Y5JGcBl-528-009-Oi-001-pQ2-050-1-daO-06-tQf</t>
  </si>
  <si>
    <t>SJ宇启星航</t>
  </si>
  <si>
    <t>隗晶晶|陈斯睿</t>
  </si>
  <si>
    <t>雷宇宸|廖启翔</t>
  </si>
  <si>
    <t>P6Y5JGcBP-528-009-L0-001-M8R-050-1-bwH-06-Lu1</t>
  </si>
  <si>
    <t>梦想队</t>
  </si>
  <si>
    <t>曾浩晨|赖润宸</t>
  </si>
  <si>
    <t>P6Y5JGcrp-528-009-Lm-001-nla-050-1-1EM-06-Aem</t>
  </si>
  <si>
    <t>中卫十一小脑机星球2队</t>
  </si>
  <si>
    <t>林晶|马迎梅</t>
  </si>
  <si>
    <t>张慧媛|吴析哲</t>
  </si>
  <si>
    <t>P6Y5JG0GC-528-009-DF-001-RN6-050-1-VSc-02-PS3</t>
  </si>
  <si>
    <t>汉光馨琳队</t>
  </si>
  <si>
    <t>王凯琳|王馨诺</t>
  </si>
  <si>
    <t>P6Y5JG0Gi-528-009-qC-001-0ET-050-1-xLc-02-bOk</t>
  </si>
  <si>
    <t>新洲煜泉战队</t>
  </si>
  <si>
    <t>深圳市福田区红岭实验学校（新洲）</t>
  </si>
  <si>
    <t>赖永兴|于家杰</t>
  </si>
  <si>
    <t>林康煜|苗庆泉</t>
  </si>
  <si>
    <t>P6Y5JGcdr-528-009-x0-001-1Jm-050-1-9Nh-02-iLI</t>
  </si>
  <si>
    <t>光明脑机一队</t>
  </si>
  <si>
    <t>深圳中学光明科学城学校西校区</t>
  </si>
  <si>
    <t>许豆|王艳艳</t>
  </si>
  <si>
    <t>董昱成|李茹涵</t>
  </si>
  <si>
    <t>P6Y5JGcrm-528-009-2C-001-Hw9-050-1-mOd-02-Lht</t>
  </si>
  <si>
    <t>邯郸丛台实验中学代表队</t>
  </si>
  <si>
    <t>邯郸市丛台区实验中学</t>
  </si>
  <si>
    <t>王宪民</t>
  </si>
  <si>
    <t>李可烨|李舒羽</t>
  </si>
  <si>
    <t>P6Y5JGcd9-528-009-Ax-001-9Ks-050-1-tCi-02-Aid</t>
  </si>
  <si>
    <t>金融街初中组第一战队</t>
  </si>
  <si>
    <t>北京第四中学（道元校区）、北京市五中分校</t>
  </si>
  <si>
    <t>周仡恒|李金桓</t>
  </si>
  <si>
    <t>P6Y5JG0Go-528-009-4k-001-Kd2-050-1-HOm-02-vlM</t>
  </si>
  <si>
    <t>烽泽闪耀队</t>
  </si>
  <si>
    <t>侯见泽|张铭烽</t>
  </si>
  <si>
    <t>P6Y5JGcdD-528-009-EP-001-6mO-050-1-K6Y-02-Jzz</t>
  </si>
  <si>
    <t>星烨科创</t>
  </si>
  <si>
    <t>童星瑞|温承烨</t>
  </si>
  <si>
    <t>P6Y5JGcdi-528-009-qM-001-a8O-050-1-c3Z-02-vh3</t>
  </si>
  <si>
    <t>得奖小旋风</t>
  </si>
  <si>
    <t>临沂市河东区创客科技服务中心</t>
  </si>
  <si>
    <t>姜潆</t>
  </si>
  <si>
    <t>李佳轩|张家赫</t>
  </si>
  <si>
    <t>P6Y5JGcrk-528-009-nM-001-jyz-050-1-lOO-02-qyC</t>
  </si>
  <si>
    <t>琅琊星1队</t>
  </si>
  <si>
    <t>孙晨然|黄传恩</t>
  </si>
  <si>
    <t>P6Y5JGcdv-528-009-MJ-001-5ux-050-1-Cv0-02-UAC</t>
  </si>
  <si>
    <t>我最棒</t>
  </si>
  <si>
    <t>张家瑞|付子毅</t>
  </si>
  <si>
    <t>P6Y5JGcdb-528-009-L7-001-jBO-050-1-tOa-02-2Yq</t>
  </si>
  <si>
    <t>临沂北京路小学</t>
  </si>
  <si>
    <t>郝永旭|高嘉乐</t>
  </si>
  <si>
    <t>P6Y5JG0GD-528-009-ja-001-xhz-050-1-UsO-02-kBs</t>
  </si>
  <si>
    <t>金融街初中组第三战队</t>
  </si>
  <si>
    <t>北京正泽学校、北京市第八中学</t>
  </si>
  <si>
    <t>曾令欣|王俊谕</t>
  </si>
  <si>
    <t>P6Y5JGcdT-528-009-wb-001-X9g-050-1-NSa-02-RcH</t>
  </si>
  <si>
    <t>准格尔旗实验中学1队</t>
  </si>
  <si>
    <t>路轩通|杨竣玮</t>
  </si>
  <si>
    <t>P6Y5JGcdm-528-009-L3-001-AAW-050-1-NLN-02-Pk7</t>
  </si>
  <si>
    <t>明德学校初中脑机二队</t>
  </si>
  <si>
    <t>陈雨童|陈雨萱</t>
  </si>
  <si>
    <t>P6Y5JGcd1-528-009-Gu-001-fNP-050-1-ak2-02-aCT</t>
  </si>
  <si>
    <t>高新脑机一队</t>
  </si>
  <si>
    <t>深圳市南山外国语学校(集团)高新中学</t>
  </si>
  <si>
    <t>陈昊昕|罗歆然</t>
  </si>
  <si>
    <t>P6Y5JGcdR-528-009-pK-001-JZV-050-1-nYp-02-izC</t>
  </si>
  <si>
    <t>明德学校初中脑机一队</t>
  </si>
  <si>
    <t>何睿轩|王浩然</t>
  </si>
  <si>
    <t>P6Y5JGcdO-528-009-cU-001-jDb-050-1-2Lh-02-QXf</t>
  </si>
  <si>
    <t>金融街初中组第二战队</t>
  </si>
  <si>
    <t>北京市一五九中学、北京市东直门中学</t>
  </si>
  <si>
    <t>孟静怡|冯楷涵</t>
  </si>
  <si>
    <t>P6Y5JGcd7-528-009-rb-001-Mrh-050-1-WVE-02-Bp9</t>
  </si>
  <si>
    <t>临沂北城小学临沂三河口小学</t>
  </si>
  <si>
    <t>颜歆潼|张宸睿</t>
  </si>
  <si>
    <t>P6Y5JGcdW-528-009-Qd-001-OVh-050-1-4EW-02-uPX</t>
  </si>
  <si>
    <t>守望先锋</t>
  </si>
  <si>
    <t>佟志城|廉志超</t>
  </si>
  <si>
    <t>高子涛|王誉锟</t>
  </si>
  <si>
    <t>P6Y5JGcdf-528-009-QU-001-xOB-050-1-AWT-02-DN7</t>
  </si>
  <si>
    <t>临沂桃园小学</t>
  </si>
  <si>
    <t>王明坤|王明泽</t>
  </si>
  <si>
    <t>P6Y5JGcdX-528-009-C1-001-khM-050-1-yre-02-7tw</t>
  </si>
  <si>
    <t>脑控领袖</t>
  </si>
  <si>
    <t>夏天|王金达</t>
  </si>
  <si>
    <t>P6Y5JG0Gk-528-009-MK-001-m2c-050-1-Jwy-02-kOg</t>
  </si>
  <si>
    <t>金融街初中第四战队</t>
  </si>
  <si>
    <t>中国农业科学院附属小学、中央民族大学附属中学</t>
  </si>
  <si>
    <t>李明曦|李明晓</t>
  </si>
  <si>
    <t>P6Y5JGcdt-528-009-5w-001-h38-050-1-N03-02-gYf</t>
  </si>
  <si>
    <t>琅琊梦幻</t>
  </si>
  <si>
    <t>孟裕铄|林圣博</t>
  </si>
  <si>
    <r>
      <rPr>
        <b/>
        <sz val="16"/>
        <color theme="1"/>
        <rFont val="宋体"/>
        <charset val="134"/>
        <scheme val="minor"/>
      </rPr>
      <t>2025世界机器人大赛总决赛-青少年机器人设计大赛-</t>
    </r>
    <r>
      <rPr>
        <b/>
        <sz val="16"/>
        <color rgb="FFFF0000"/>
        <rFont val="宋体"/>
        <charset val="134"/>
        <scheme val="minor"/>
      </rPr>
      <t>FTF青少年无人机赛项</t>
    </r>
    <r>
      <rPr>
        <b/>
        <sz val="16"/>
        <color theme="1"/>
        <rFont val="宋体"/>
        <charset val="134"/>
        <scheme val="minor"/>
      </rPr>
      <t>获奖名单</t>
    </r>
  </si>
  <si>
    <t>荣誉值</t>
  </si>
  <si>
    <t>P6Y5JGY1Q-528-010-Hk-001-cmO-053-1-xng-06-UkF</t>
  </si>
  <si>
    <t>FTF极速任务</t>
  </si>
  <si>
    <t>大鸟无人机二战队</t>
  </si>
  <si>
    <t>秦皇岛市海港区亿飞教育培训学校</t>
  </si>
  <si>
    <t>杨思文|王琦</t>
  </si>
  <si>
    <t>韩铭朔|马赫远</t>
  </si>
  <si>
    <t>P6Y5JGY1E-528-010-Q7-001-HTz-053-1-mHv-06-rod</t>
  </si>
  <si>
    <t>大鸟无人机三战队</t>
  </si>
  <si>
    <t>刘奇诺|魏大瑀</t>
  </si>
  <si>
    <t>P6Y5JGY11-528-010-UO-001-wHI-053-1-2SO-06-EAR</t>
  </si>
  <si>
    <t>天骄极速3队</t>
  </si>
  <si>
    <t>深圳市宝安区天骄集团天骄小学</t>
  </si>
  <si>
    <t>侯燕玲</t>
  </si>
  <si>
    <t>黄晨栋|林子超</t>
  </si>
  <si>
    <t>P6Y5JGV7P-528-010-kc-001-ppO-053-1-sSa-06-tBS</t>
  </si>
  <si>
    <t>必胜3+4</t>
  </si>
  <si>
    <t>天津市和平中心小学；新华南路小学</t>
  </si>
  <si>
    <t>段霄雷</t>
  </si>
  <si>
    <t>贺莆杰|贺政凯</t>
  </si>
  <si>
    <t>P6Y5JGY1e-528-010-2U-001-SCo-053-1-8Eb-06-5W6</t>
  </si>
  <si>
    <t>中关村突突队</t>
  </si>
  <si>
    <t>中关村第三小学 中关村第一小学</t>
  </si>
  <si>
    <t>丁阳</t>
  </si>
  <si>
    <t>多子恩|雷睿翰</t>
  </si>
  <si>
    <t>P6Y5JGY1r-528-010-fg-001-gj6-053-1-6Gn-06-XZ1</t>
  </si>
  <si>
    <t>天骄极速1队</t>
  </si>
  <si>
    <t>深圳市宝安区天骄小学</t>
  </si>
  <si>
    <t>蔡震洺|廖梓森</t>
  </si>
  <si>
    <t>P6Y5JGVh1-528-010-5K-001-8ZN-053-1-ZcL-06-KeW</t>
  </si>
  <si>
    <t>天骄极速4队</t>
  </si>
  <si>
    <t>叶瀚飞|王跃程</t>
  </si>
  <si>
    <t>P6Y5JGV7z-528-010-nZ-001-xQC-053-1-jm1-06-IiX</t>
  </si>
  <si>
    <t>德意志第三帝国</t>
  </si>
  <si>
    <t>天津市和平区中心小学；天津市和平区西康路小学</t>
  </si>
  <si>
    <t>王天佑|王泽睿</t>
  </si>
  <si>
    <t>P6Y5JGY15-528-010-El-001-Cy0-053-1-BSS-06-6Q7</t>
  </si>
  <si>
    <t>昊轩极速团</t>
  </si>
  <si>
    <t>南通师范高等专科学校实验小学</t>
  </si>
  <si>
    <t>宋伟</t>
  </si>
  <si>
    <t>常昊伦|于梓轩</t>
  </si>
  <si>
    <t>P6Y5JGY1F-528-010-Ol-001-Qzw-053-1-0Fp-06-HJA</t>
  </si>
  <si>
    <t>战鹰大队</t>
  </si>
  <si>
    <t>尹囡</t>
  </si>
  <si>
    <t>李信田|赵紫千</t>
  </si>
  <si>
    <t>P6Y5JGC4Y-528-010-RS-001-7N3-053-1-XnJ-06-5vj</t>
  </si>
  <si>
    <t>YZBOCA一队</t>
  </si>
  <si>
    <t>扬州市汶河小学、扬州市广陵区育才小学</t>
  </si>
  <si>
    <t>曹传龙</t>
  </si>
  <si>
    <t>时浩然|车奕辰</t>
  </si>
  <si>
    <t>P6Y5JGV7q-528-010-eL-001-EnE-053-1-yC7-06-SuE</t>
  </si>
  <si>
    <t>钓鱼队</t>
  </si>
  <si>
    <t>岳阳道小学；天津市实验小学</t>
  </si>
  <si>
    <t>杨晟轩|刘弘扬</t>
  </si>
  <si>
    <t>P6Y5JGVzZ-528-010-K3-001-EDq-053-1-Doa-06-zQb</t>
  </si>
  <si>
    <t>天璇</t>
  </si>
  <si>
    <t>北京市通州区运河小学 北京市通州区梨园镇中心小学</t>
  </si>
  <si>
    <t>张旭</t>
  </si>
  <si>
    <t>王仕禹|栾羿霏</t>
  </si>
  <si>
    <t>P6Y5JGCbq-528-010-Fw-001-gS9-053-1-Bkq-06-1RV</t>
  </si>
  <si>
    <t>趣飞极速2队</t>
  </si>
  <si>
    <t>万全小学</t>
  </si>
  <si>
    <t>姬宇辉</t>
  </si>
  <si>
    <t>刘骅锋|刘骅绪</t>
  </si>
  <si>
    <t>P6Y5JGVPg-528-010-fU-001-neh-053-1-KZE-06-nWM</t>
  </si>
  <si>
    <t>无敌飞翔队</t>
  </si>
  <si>
    <t>兰州市城关区秦安路小学</t>
  </si>
  <si>
    <t>周德莲</t>
  </si>
  <si>
    <t>周桓生|户仁博</t>
  </si>
  <si>
    <t>P6Y5JGCbu-528-010-g0-001-AOv-053-1-CMP-06-kXD</t>
  </si>
  <si>
    <t>启奥韵喆军毅队</t>
  </si>
  <si>
    <t>大连金普新区金牌园小学 大连经济技术开发区金湾小学</t>
  </si>
  <si>
    <t>曹爱香</t>
  </si>
  <si>
    <t>宗韵喆|李军毅</t>
  </si>
  <si>
    <t>P6Y5JGVPk-528-010-uz-001-NGI-053-1-9l9-06-Kcn</t>
  </si>
  <si>
    <t>东风学校神舟队</t>
  </si>
  <si>
    <t>中国酒泉卫星发射中心东风学校</t>
  </si>
  <si>
    <t>杨如国|田筱维</t>
  </si>
  <si>
    <t>张益嘉|张颢然</t>
  </si>
  <si>
    <t>P6Y5JGVhK-528-010-fq-001-E4S-053-1-vS9-06-xkN</t>
  </si>
  <si>
    <t>筑梦空间</t>
  </si>
  <si>
    <t>北京市八一学校（小学部） 西颐小学</t>
  </si>
  <si>
    <t>郑明玉</t>
  </si>
  <si>
    <t>朱禹龙|陆璟睿</t>
  </si>
  <si>
    <t>P6Y5JGC4D-528-010-tf-001-ORh-053-1-7SI-06-Q0t</t>
  </si>
  <si>
    <t>拾烨竞速一队</t>
  </si>
  <si>
    <t>宁波市青少年科技教育协会</t>
  </si>
  <si>
    <t>陈思瑞|竹松超</t>
  </si>
  <si>
    <t>叶子宸|钱宝珥</t>
  </si>
  <si>
    <t>P6Y5JGC4u-528-010-8l-001-Lz9-053-1-P2w-06-ZwB</t>
  </si>
  <si>
    <t>宁波赫德一队</t>
  </si>
  <si>
    <t>宁波鄞州赫德实验学校</t>
  </si>
  <si>
    <t>王波平</t>
  </si>
  <si>
    <t>莫译凯|陈佳浩</t>
  </si>
  <si>
    <t>P6Y5JGCb9-528-010-C3-001-Fy7-053-1-cWt-06-Nay</t>
  </si>
  <si>
    <t>宁夏银川市阅海第二小学</t>
  </si>
  <si>
    <t>银川市阅海第二小学</t>
  </si>
  <si>
    <t>蒋浩东|马慧玲</t>
  </si>
  <si>
    <t>马泽瑜|王博涵</t>
  </si>
  <si>
    <t>P6Y5JGVh8-528-010-9S-001-H4Q-053-1-KSi-06-R1Z</t>
  </si>
  <si>
    <t>冠森无敌</t>
  </si>
  <si>
    <t>惠州仲恺高新区星卉乐科技培训中心</t>
  </si>
  <si>
    <t>林雳</t>
  </si>
  <si>
    <t>李冠辰|黄焕森</t>
  </si>
  <si>
    <t>P6Y5JGCGP-528-010-tO-001-REd-053-1-noZ-06-YEM</t>
  </si>
  <si>
    <t>天际舞者</t>
  </si>
  <si>
    <t>北京教育科学研究院通州区第一实验小学 北京第一零九中学小学实验部</t>
  </si>
  <si>
    <t>苑雪霏</t>
  </si>
  <si>
    <t>刘逸飞|朱梓晧</t>
  </si>
  <si>
    <t>P6Y5JGVh4-528-010-V0-001-IO0-053-1-fgR-06-2AA</t>
  </si>
  <si>
    <t>零云风火轮一队</t>
  </si>
  <si>
    <t>江阴市花园实验小学</t>
  </si>
  <si>
    <t>林茹梦|朱思文</t>
  </si>
  <si>
    <t>朱淏博|赵珊笛</t>
  </si>
  <si>
    <t>P6Y5JGC4b-528-010-Yz-001-Wsb-053-1-Z6H-06-Rtk</t>
  </si>
  <si>
    <t>实验小学3队</t>
  </si>
  <si>
    <t>富平县实验小学</t>
  </si>
  <si>
    <t>武阳</t>
  </si>
  <si>
    <t>任轩熠|孙培铭</t>
  </si>
  <si>
    <t>P6Y5JGVPs-528-010-cT-001-XMR-053-1-sWF-06-iuK</t>
  </si>
  <si>
    <t>尖峰队</t>
  </si>
  <si>
    <t>太原市迎泽区双西小学校</t>
  </si>
  <si>
    <t>李奋</t>
  </si>
  <si>
    <t>柴靖尧|郑辰熙</t>
  </si>
  <si>
    <t>P6Y5JGVhI-528-010-QU-001-hv0-053-1-feE-06-yTs</t>
  </si>
  <si>
    <t>零云风火轮二队</t>
  </si>
  <si>
    <t>江阴市机器人人工智能协会</t>
  </si>
  <si>
    <t>殷佑程|苏欣悦</t>
  </si>
  <si>
    <t>P6Y5JGCUB-528-010-ZX-001-7ac-053-1-FsH-06-yJb</t>
  </si>
  <si>
    <t>无人机1组</t>
  </si>
  <si>
    <t>雄县第三小学</t>
  </si>
  <si>
    <t>马亚莉</t>
  </si>
  <si>
    <t>王宥熹|刘谨维</t>
  </si>
  <si>
    <t>P6Y5JGC4C-528-010-wd-001-RhF-053-1-cTT-06-pdA</t>
  </si>
  <si>
    <t>飞行小队1队</t>
  </si>
  <si>
    <t>乌鲁木齐市第15小学 乌鲁木齐市第42中学</t>
  </si>
  <si>
    <t>杜易轩|马馨艺</t>
  </si>
  <si>
    <t>P6Y5JGCbV-528-010-Fi-001-iTs-053-1-f3R-06-weh</t>
  </si>
  <si>
    <t>北清一队</t>
  </si>
  <si>
    <t>昆明市官渡区北清实验学校</t>
  </si>
  <si>
    <t>王子鑫|施凤婷</t>
  </si>
  <si>
    <t>谭立伟|李正豪</t>
  </si>
  <si>
    <t>P6Y5JGVP8-528-010-8V-001-qCL-053-1-isP-06-LNe</t>
  </si>
  <si>
    <t>旋风1队</t>
  </si>
  <si>
    <t>张阳阳</t>
  </si>
  <si>
    <t>段思雨|赖泽宁</t>
  </si>
  <si>
    <t>P6Y5JGCbp-528-010-IQ-001-d07-053-1-k2O-06-yPN</t>
  </si>
  <si>
    <t>奇幻星界长虹队</t>
  </si>
  <si>
    <t>沈阳市浑南区第二小学 沈阳市皇姑区珠江街第五小学</t>
  </si>
  <si>
    <t>曲磊明</t>
  </si>
  <si>
    <t>李卓修|乔冠博</t>
  </si>
  <si>
    <t>P6Y5JGCbF-528-010-LW-001-Rth-053-1-UQV-06-mRy</t>
  </si>
  <si>
    <t>志在青云</t>
  </si>
  <si>
    <t>厦门海沧延奎实验小学 厦门海沧延奎实验小学孚中央分校</t>
  </si>
  <si>
    <t>李璟瑜|刘政良</t>
  </si>
  <si>
    <t>黄鑫|马浚宁</t>
  </si>
  <si>
    <t>P6Y5JGV78-528-010-CP-001-MSO-053-1-zHM-06-e1q</t>
  </si>
  <si>
    <t>启奥巾皓小博队</t>
  </si>
  <si>
    <t>大连经济技术开发区明伦小学 大连经济技术开发区金源小学</t>
  </si>
  <si>
    <t>孟祥飞|鞠娜</t>
  </si>
  <si>
    <t>苏巾皓|刘博</t>
  </si>
  <si>
    <t>P6Y5JGCGw-528-010-cQ-001-Vab-053-1-1gI-06-pn0</t>
  </si>
  <si>
    <t>苍穹战隼</t>
  </si>
  <si>
    <t>北京教育科学研究院第一实验小学杨庄校区 北京第一实验小学红莲分校</t>
  </si>
  <si>
    <t>呼延雨诺|王梓源</t>
  </si>
  <si>
    <t>P6Y5JGCbh-528-010-N2-001-BD0-053-1-e9U-06-0Bq</t>
  </si>
  <si>
    <t>文萱小队</t>
  </si>
  <si>
    <t>长春净月华岳学校，长春净月明泽学校</t>
  </si>
  <si>
    <t>张悦|冯亚利</t>
  </si>
  <si>
    <t>许曦文|郑悦萱</t>
  </si>
  <si>
    <t>P6Y5JGVh7-528-010-xD-001-lZp-053-1-POV-06-jTO</t>
  </si>
  <si>
    <t>勇猛无比队</t>
  </si>
  <si>
    <t>太原市小店区育杰小学校 太原市新时代双语学校</t>
  </si>
  <si>
    <t>吉雨辰</t>
  </si>
  <si>
    <t>程智|薛煜锦</t>
  </si>
  <si>
    <t>P6Y5JGVPB-528-010-TK-001-hgN-053-1-9ny-06-fYi</t>
  </si>
  <si>
    <t>奋起上进队</t>
  </si>
  <si>
    <t>何婧</t>
  </si>
  <si>
    <t>毛建淳|赵致远</t>
  </si>
  <si>
    <t>P6Y5JGC48-528-010-lF-001-fst-053-1-JNw-06-Oxj</t>
  </si>
  <si>
    <t>苏州舟山实验小学</t>
  </si>
  <si>
    <t>苏州太湖国家旅游度假区舟山实验小学</t>
  </si>
  <si>
    <t>龚力</t>
  </si>
  <si>
    <t>丁思源|王宇阳</t>
  </si>
  <si>
    <t>P6Y5JGV7D-528-010-rU-001-hpE-053-1-E39-06-xF1</t>
  </si>
  <si>
    <t>彩虹迭代队</t>
  </si>
  <si>
    <t>北京百博优能</t>
  </si>
  <si>
    <t>付强</t>
  </si>
  <si>
    <t>徐浩城|柴熙喆</t>
  </si>
  <si>
    <t>P6Y5JGVhA-528-010-nK-001-Zy1-053-1-O8I-06-lNz</t>
  </si>
  <si>
    <t>热血奋斗队</t>
  </si>
  <si>
    <t>太原市第三实验小学   学府街中学</t>
  </si>
  <si>
    <t>王远拓|孙骁南</t>
  </si>
  <si>
    <t>P6Y5JGCbo-528-010-3C-001-Tar-053-1-wOW-06-WD6</t>
  </si>
  <si>
    <t>逐梦长空队</t>
  </si>
  <si>
    <t>银川市第二十一小学湖畔分校 北京师范大学银川学校（小学部）</t>
  </si>
  <si>
    <t>曹兴瑞</t>
  </si>
  <si>
    <t>田翊杨|王昱程</t>
  </si>
  <si>
    <t>P6Y5JGCbD-528-010-oJ-001-K88-053-1-HwG-06-1Vb</t>
  </si>
  <si>
    <t>御风逐电</t>
  </si>
  <si>
    <t>厦门市梧村小学 厦门市高殿中心小学</t>
  </si>
  <si>
    <t>吴毅|徐金燕</t>
  </si>
  <si>
    <t>陈昱铭|姚熠凯</t>
  </si>
  <si>
    <t>P6Y5JGV7X-528-010-jQ-001-qRj-053-1-4SV-06-nri</t>
  </si>
  <si>
    <t>势不可挡</t>
  </si>
  <si>
    <t>芳草地国际小学甘露园分校 海淀区教师进修学校附属实验小学</t>
  </si>
  <si>
    <t>张洢祎|满泉亿</t>
  </si>
  <si>
    <t>P6Y5JGV7f-528-010-d1-001-O1U-053-1-HKQ-06-OHp</t>
  </si>
  <si>
    <t>彩虹联盟</t>
  </si>
  <si>
    <t>北京市板厂小学</t>
  </si>
  <si>
    <t>董瑞</t>
  </si>
  <si>
    <t>高紫熙|高紫霓</t>
  </si>
  <si>
    <t>P6Y5JGVzP-528-010-O5-001-w6W-053-1-ffG-06-pvS</t>
  </si>
  <si>
    <t>科技感酷炫风</t>
  </si>
  <si>
    <t>北京市通州区树人瑞贝私立学校 北京市通州区后南仓小学北苑校区</t>
  </si>
  <si>
    <t>刘瑾珈|王钧睿</t>
  </si>
  <si>
    <t>P6Y5JGCUF-528-010-hh-001-wBc-053-1-7jT-06-YoQ</t>
  </si>
  <si>
    <t>雄安·爱景星探</t>
  </si>
  <si>
    <t>雄东爱景小学</t>
  </si>
  <si>
    <t>高子坤|施月</t>
  </si>
  <si>
    <t>陈奕豪|秦晟航</t>
  </si>
  <si>
    <t>P6Y5JGCbL-528-010-nZ-001-zgm-053-1-YtG-06-5ef</t>
  </si>
  <si>
    <t>泉心紫意</t>
  </si>
  <si>
    <t>天津市河西区平山道小学</t>
  </si>
  <si>
    <t>赵紫涵|苏泉彰</t>
  </si>
  <si>
    <t>P6Y5JGVhX-528-010-JD-001-86R-053-1-tUt-06-CD3</t>
  </si>
  <si>
    <t>飞行堡垒</t>
  </si>
  <si>
    <t>中国人民大学附属小学银燕分校 首都师范大学附属玉泉学校</t>
  </si>
  <si>
    <t>郑明玉|孙雨漫</t>
  </si>
  <si>
    <t>李晨熙|陆博瑄</t>
  </si>
  <si>
    <t>P6Y5JGV7l-528-010-zN-001-LgB-053-1-3Hb-06-pxu</t>
  </si>
  <si>
    <t>打击队</t>
  </si>
  <si>
    <t>郸城县码高科技培训中心</t>
  </si>
  <si>
    <t>孙宾</t>
  </si>
  <si>
    <t>杨贺翔|李昊宸</t>
  </si>
  <si>
    <t>P6Y5JGY1j-528-010-GO-001-Uq7-053-1-Yzk-06-Jp9</t>
  </si>
  <si>
    <t>大鸟无人机一战队</t>
  </si>
  <si>
    <t>安玹秀|闫宇腾</t>
  </si>
  <si>
    <t>P6Y5JGVh9-528-010-ga-001-h4e-053-1-JVr-06-gmZ</t>
  </si>
  <si>
    <t>星辰之旅</t>
  </si>
  <si>
    <t>北京市海淀区万泉小学</t>
  </si>
  <si>
    <t>匡轩达|吴泊儒</t>
  </si>
  <si>
    <t>P6Y5JGY1G-528-010-L4-001-bU4-053-1-xH3-06-cKv</t>
  </si>
  <si>
    <t>猛虎飞跃队</t>
  </si>
  <si>
    <t>山西省太原市滨河小学  山西现代双语学校</t>
  </si>
  <si>
    <t>田宏</t>
  </si>
  <si>
    <t>侯昶川|侯博喻</t>
  </si>
  <si>
    <t>P6Y5JGCb4-528-010-OM-001-9YV-053-1-ZxM-06-LRh</t>
  </si>
  <si>
    <t>铭智航空队</t>
  </si>
  <si>
    <t>天津市和平区欧文希浦国际进修学校</t>
  </si>
  <si>
    <t>陈俊伟</t>
  </si>
  <si>
    <t>刘品翔|吴佳勋</t>
  </si>
  <si>
    <t>P6Y5JGC42-528-010-qI-001-mQf-053-1-g1C-06-sXM</t>
  </si>
  <si>
    <t>蚀金玫瑰</t>
  </si>
  <si>
    <t>李武津|苏日塔拉图</t>
  </si>
  <si>
    <t>张宸铭|李天琦</t>
  </si>
  <si>
    <t>P6Y5JGV7o-528-010-x2-001-x4S-053-1-roI-06-qTr</t>
  </si>
  <si>
    <t>精准打击</t>
  </si>
  <si>
    <t>徐春燕</t>
  </si>
  <si>
    <t>刘笑妤|杨诗怡</t>
  </si>
  <si>
    <t>P6Y5JGCb6-528-010-Ed-001-71b-053-1-Fab-06-H6v</t>
  </si>
  <si>
    <t>宁夏东方翼飞追风队</t>
  </si>
  <si>
    <t>银川市金凤区外国语实验小学</t>
  </si>
  <si>
    <t>刘瑜|马润洋</t>
  </si>
  <si>
    <t>王未萱|屈瑾瑶</t>
  </si>
  <si>
    <t>P6Y5JGVhi-528-010-wp-001-6xz-053-1-zTE-06-Ww7</t>
  </si>
  <si>
    <t>一飞冲天</t>
  </si>
  <si>
    <t>北京市海淀区实验小学</t>
  </si>
  <si>
    <t>王泓晴|王泓莘</t>
  </si>
  <si>
    <t>P6Y5JGY1S-528-010-cY-001-JEl-053-1-usU-06-74u</t>
  </si>
  <si>
    <t>闪电小飞队</t>
  </si>
  <si>
    <t>山西省实验小学富力分校北大街小学</t>
  </si>
  <si>
    <t>安利东</t>
  </si>
  <si>
    <t>李梓阳|孙嘉豪</t>
  </si>
  <si>
    <t>P6Y5JGY1L-528-010-Gh-001-4xx-053-1-fIQ-06-RLZ</t>
  </si>
  <si>
    <t>府西其疾如风</t>
  </si>
  <si>
    <t>太原市迎泽区桃园小学校 太原市新建路西街小学校</t>
  </si>
  <si>
    <t>李旭斌</t>
  </si>
  <si>
    <t>贾雨萱|包正榮</t>
  </si>
  <si>
    <t>P6Y5JGVPl-528-010-da-001-ng7-053-1-VJs-06-lSJ</t>
  </si>
  <si>
    <t>旋风2队</t>
  </si>
  <si>
    <t>黎卓桓|李潇屹</t>
  </si>
  <si>
    <t>P6Y5JGCbB-528-010-aW-001-wCX-053-1-VBk-06-Zgn</t>
  </si>
  <si>
    <t>平潭无双舰队</t>
  </si>
  <si>
    <t>平潭流水镇中心小学/平潭实验小学</t>
  </si>
  <si>
    <t>陈友峰</t>
  </si>
  <si>
    <t>方天逸|庄睿罡</t>
  </si>
  <si>
    <t>P6Y5JGY16-528-010-2d-001-Ooj-053-1-Vzx-06-8VC</t>
  </si>
  <si>
    <t>飞虎卓越队</t>
  </si>
  <si>
    <t>山西通宝育杰学校  太原市九一小学</t>
  </si>
  <si>
    <t>杨子煦|任峰逸</t>
  </si>
  <si>
    <t>P6Y5JGV7W-528-010-bv-001-POw-053-1-w7M-06-sNQ</t>
  </si>
  <si>
    <t>冲锋队</t>
  </si>
  <si>
    <t>周口市文昌小学 周口市莲花路小学</t>
  </si>
  <si>
    <t>郑直昂</t>
  </si>
  <si>
    <t>王一涵|叶子俊</t>
  </si>
  <si>
    <t>P6Y5JGC4E-528-010-tm-001-Apn-053-1-lXw-06-qV5</t>
  </si>
  <si>
    <t>苏州市吴中区光福实验小学一队</t>
  </si>
  <si>
    <t>苏州市吴中区光福实验小学</t>
  </si>
  <si>
    <t>潘志华</t>
  </si>
  <si>
    <t>汪钰程|徐昊翊</t>
  </si>
  <si>
    <t>P6Y5JGY3s-528-010-cz-001-VDi-053-1-3HS-06-9R9</t>
  </si>
  <si>
    <t>趣飞极速1队</t>
  </si>
  <si>
    <t>天津市河东区福东小学</t>
  </si>
  <si>
    <t>姬宇辉|宋佳佳</t>
  </si>
  <si>
    <t>王春霖|孙玉豪</t>
  </si>
  <si>
    <t>P6Y5JGY3D-528-010-v1-001-KRf-053-1-lqU-06-hWr</t>
  </si>
  <si>
    <t>安慕希队</t>
  </si>
  <si>
    <t>天津市和平区西康路小学；天津市和平区中心小学</t>
  </si>
  <si>
    <t>杨翼泽|张宇佳</t>
  </si>
  <si>
    <t>P6Y5JGY3g-528-010-Yi-001-057-053-1-CJm-06-Qmw</t>
  </si>
  <si>
    <t>拾烨竞速二队</t>
  </si>
  <si>
    <t>宁波上海世外学校、慈溪市慈吉实验学校</t>
  </si>
  <si>
    <t>戚红云|王天振</t>
  </si>
  <si>
    <t>马铮文|周书行</t>
  </si>
  <si>
    <t>P6Y5JGY1I-528-010-uU-001-ikV-053-1-EYV-06-19h</t>
  </si>
  <si>
    <t>苍穹弈者</t>
  </si>
  <si>
    <t>泗洪姜堰实验学校</t>
  </si>
  <si>
    <t>王亮</t>
  </si>
  <si>
    <t>王梓逸|梁铭轩</t>
  </si>
  <si>
    <t>P6Y5JGCUe-528-010-We-001-gAz-053-1-gjG-06-hvK</t>
  </si>
  <si>
    <t>雄安·爱景星航</t>
  </si>
  <si>
    <t>贾梓庆|吴泽宇</t>
  </si>
  <si>
    <t>P6Y5JGCbW-528-010-Yr-001-yzd-053-1-gBP-06-3S0</t>
  </si>
  <si>
    <t>恩慧宇轩小队</t>
  </si>
  <si>
    <t>常恩慧|江宇轩</t>
  </si>
  <si>
    <t>P6Y5JGY1C-528-010-qU-001-idm-053-1-EYc-06-iOc</t>
  </si>
  <si>
    <t>晋阳二队</t>
  </si>
  <si>
    <t>山西通宝育杰学校</t>
  </si>
  <si>
    <t>范晋瑞</t>
  </si>
  <si>
    <t>闫雨泽|闫力源</t>
  </si>
  <si>
    <t>P6Y5JGV7m-528-010-gE-001-wPw-053-1-Bv5-06-yCF</t>
  </si>
  <si>
    <t>启奥一诺程皓队</t>
  </si>
  <si>
    <t>大连经济技术开发区湾里小学 大连金普新区金牌园小学</t>
  </si>
  <si>
    <t>荆华南|鞠娜</t>
  </si>
  <si>
    <t>崔程皓|王一诺</t>
  </si>
  <si>
    <t>P6Y5JGC47-528-010-aj-001-LzC-053-1-pb8-06-a1F</t>
  </si>
  <si>
    <t>探索者飞行学院</t>
  </si>
  <si>
    <t>东胜区第一小学，康巴什区第八小学</t>
  </si>
  <si>
    <t>李娜|苗悦</t>
  </si>
  <si>
    <t>王任宇|韩明轩</t>
  </si>
  <si>
    <t>P6Y5JGCb0-528-010-0a-001-32r-053-1-h2u-06-t78</t>
  </si>
  <si>
    <t>巾凇锦泽小队</t>
  </si>
  <si>
    <t>大连经济技术开发区松林小学 大连经济技术开发区明伦小学</t>
  </si>
  <si>
    <t>夏影|李琦</t>
  </si>
  <si>
    <t>张锦泽|苏巾凇</t>
  </si>
  <si>
    <t>P6Y5JGCbM-528-010-4m-001-VW5-053-1-65O-06-MFq</t>
  </si>
  <si>
    <t>北清二队</t>
  </si>
  <si>
    <t>庄尚瑾|方施淇</t>
  </si>
  <si>
    <t>P6Y5JGV7F-528-010-jN-001-Pkv-053-1-orV-06-G3A</t>
  </si>
  <si>
    <t>北京中学1队</t>
  </si>
  <si>
    <t>欧阳培智</t>
  </si>
  <si>
    <t>李美莹|李若郡</t>
  </si>
  <si>
    <t>P6Y5JGV7r-528-010-7B-001-HUC-053-1-HL4-06-Efs</t>
  </si>
  <si>
    <t>启奥浩宇炳杰队</t>
  </si>
  <si>
    <t>大连经济技术开发区金源小学 大连经济技术开发区大地小学</t>
  </si>
  <si>
    <t>刘新鑫|鞠娜</t>
  </si>
  <si>
    <t>王浩宇|王炳杰</t>
  </si>
  <si>
    <t>P6Y5JGC4U-528-010-Lh-001-oRi-053-1-FM2-06-6oo</t>
  </si>
  <si>
    <t>猛虎腾飞</t>
  </si>
  <si>
    <t>呼和浩特市新城区关帝庙街小学</t>
  </si>
  <si>
    <t>苏日塔拉图|李武津</t>
  </si>
  <si>
    <t>耿绍博|张埔</t>
  </si>
  <si>
    <t>P6Y5JGC4d-528-010-Vt-001-sRF-053-1-YNq-06-5wz</t>
  </si>
  <si>
    <t>宁波赫德二队</t>
  </si>
  <si>
    <t>赵治齐|王子睿</t>
  </si>
  <si>
    <t>P6Y5JGC4t-528-010-kb-001-iOY-053-1-erU-06-OQW</t>
  </si>
  <si>
    <t>石川河小学4队</t>
  </si>
  <si>
    <t>富平县石川河小学</t>
  </si>
  <si>
    <t>郭莹</t>
  </si>
  <si>
    <t>田少希|王子腾飞</t>
  </si>
  <si>
    <t>P6Y5JGY10-528-010-Wr-001-Zh3-053-1-pWT-06-ef8</t>
  </si>
  <si>
    <t>晋阳一队</t>
  </si>
  <si>
    <t>新西小学  山西大学附属子弟小学</t>
  </si>
  <si>
    <t>魏嘉隆|秦林栎</t>
  </si>
  <si>
    <t>P6Y5JGVho-528-010-sN-001-FOd-053-1-wUT-06-Lbp</t>
  </si>
  <si>
    <t>扬帆起航</t>
  </si>
  <si>
    <t>郑博允|宫克谨</t>
  </si>
  <si>
    <t>P6Y5JGVPF-528-010-1Z-001-cB4-053-1-2ol-06-T6I</t>
  </si>
  <si>
    <t>逐梦之风</t>
  </si>
  <si>
    <t>中国人民大学附属小学 海淀实验小学</t>
  </si>
  <si>
    <t>孙世鹏</t>
  </si>
  <si>
    <t>周宥澄|胡育铭</t>
  </si>
  <si>
    <t>P6Y5JGV7N-528-010-LP-001-q4L-053-1-tIO-06-Ht5</t>
  </si>
  <si>
    <t>躺赢队</t>
  </si>
  <si>
    <t>六一路小学</t>
  </si>
  <si>
    <t>黄梓晨|陈子航</t>
  </si>
  <si>
    <t>P6Y5JGCbA-528-010-cJ-001-RW5-053-1-pHt-06-PAH</t>
  </si>
  <si>
    <t>太阳花战队</t>
  </si>
  <si>
    <t>东北师范大学附属小学繁荣校区，长春市第二实验小学（净月分校）</t>
  </si>
  <si>
    <t>幺文|宋瑜</t>
  </si>
  <si>
    <t>孔垂然|王悦兮</t>
  </si>
  <si>
    <t>P6Y5JGCbP-528-010-YH-001-EQC-053-1-V3Q-06-7iJ</t>
  </si>
  <si>
    <t>向阳战队</t>
  </si>
  <si>
    <t>东北师范大学附属小学繁荣校区，长春市朝阳区明德小学校</t>
  </si>
  <si>
    <t>幺文|崔曦月</t>
  </si>
  <si>
    <t>田垂祎|张熙雯</t>
  </si>
  <si>
    <t>P6Y5JGCbJ-528-010-Nf-001-DpE-053-1-8Za-06-uKX</t>
  </si>
  <si>
    <t>翱翔的天空</t>
  </si>
  <si>
    <t>昆明市第十四中学</t>
  </si>
  <si>
    <t>陈军平</t>
  </si>
  <si>
    <t>朱睿可|张家铭</t>
  </si>
  <si>
    <t>P6Y5JGVh5-528-010-RI-001-sV4-053-1-gMc-06-oTt</t>
  </si>
  <si>
    <t>零云风火轮三队</t>
  </si>
  <si>
    <t>江阴市城中实验小学</t>
  </si>
  <si>
    <t>朱思文|林茹梦</t>
  </si>
  <si>
    <t>汤景盛|黄文博</t>
  </si>
  <si>
    <t>P6Y5JGVhn-528-010-SC-001-0V0-053-1-M2U-06-gzs</t>
  </si>
  <si>
    <t>星翼探索队</t>
  </si>
  <si>
    <t>张峰良</t>
  </si>
  <si>
    <t>窦靖乔|徐子敬</t>
  </si>
  <si>
    <t>P6Y5JGVPE-528-010-kJ-001-iGy-053-1-8Tw-06-cdh</t>
  </si>
  <si>
    <t>小海码飞行队</t>
  </si>
  <si>
    <t>成都市温江区二十一世纪学校、成都市锦江区嘉祥外国语学校</t>
  </si>
  <si>
    <t>李宝龙</t>
  </si>
  <si>
    <t>李海熙|户绍沣</t>
  </si>
  <si>
    <t>P6Y5JGCtr-528-010-Bj-001-3AR-054-1-qP8-02-da5</t>
  </si>
  <si>
    <t>FTF球机对抗</t>
  </si>
  <si>
    <t>齐齐哈尔市中学组二队</t>
  </si>
  <si>
    <t>齐齐哈尔二马路小学校 师范附属小学校 逸夫小学校</t>
  </si>
  <si>
    <t>孙禹|王丹玉</t>
  </si>
  <si>
    <t>闫声俊|王校泽|颜柄旭</t>
  </si>
  <si>
    <t>/</t>
  </si>
  <si>
    <t>P6Y5JGV2O-528-010-sL-001-dGA-054-1-iW7-02-wna</t>
  </si>
  <si>
    <t>宁波代表队-2队</t>
  </si>
  <si>
    <t>祝凡可|栗福豪</t>
  </si>
  <si>
    <t>吕乐航|王皓璇|田锦润</t>
  </si>
  <si>
    <t>P6Y5JGVwe-528-010-z2-001-cFk-054-1-Gbz-02-34B</t>
  </si>
  <si>
    <t>齐齐哈尔市云影中学组一队</t>
  </si>
  <si>
    <t>齐齐哈尔第二十九中学 二马路小学校</t>
  </si>
  <si>
    <t>王译晨|张晓琳</t>
  </si>
  <si>
    <t>赵梓竹|齐家|杨晗钰</t>
  </si>
  <si>
    <t>P6Y5JGV2f-528-010-8o-001-ciO-054-1-BeJ-02-vHu</t>
  </si>
  <si>
    <t>五邑司徒浩中學</t>
  </si>
  <si>
    <t>何善明</t>
  </si>
  <si>
    <t>鄭孝儒|劉芷如|劉穎林</t>
  </si>
  <si>
    <t>P6Y5JGYrH-528-010-Ls-001-C8j-054-1-7Iz-02-mHS</t>
  </si>
  <si>
    <t>空域奇兵连</t>
  </si>
  <si>
    <t>象山县大目湾实验学校</t>
  </si>
  <si>
    <t>张金桥|叶灵芳</t>
  </si>
  <si>
    <t>屈墨源|张栩臣|孙硕</t>
  </si>
  <si>
    <t>P6Y5JGCtT-528-010-td-001-a95-054-1-4JM-02-5A8</t>
  </si>
  <si>
    <t>合肥云影无人机俱乐部一队</t>
  </si>
  <si>
    <t>合肥市西园新村小学南校 合肥市稻香村小学岳西路校区</t>
  </si>
  <si>
    <t>王俊一</t>
  </si>
  <si>
    <t>王鹤霖|孙楠迪|尹泓睿</t>
  </si>
  <si>
    <t>P6Y5JGCcH-528-010-9V-001-npC-054-1-EqH-02-Cas</t>
  </si>
  <si>
    <t>奇幻星界惊雷队</t>
  </si>
  <si>
    <t>沈阳市南昌长白岛中学 沈阳市107中学 沈阳市第四十三中学</t>
  </si>
  <si>
    <t>王天骐|刘欣欣|李骐宇</t>
  </si>
  <si>
    <t>P6Y5JGCt8-528-010-f5-001-B3a-054-1-rtx-02-wLT</t>
  </si>
  <si>
    <t>合肥云影无人机二队</t>
  </si>
  <si>
    <t>合肥四十八中嘉陵江路 合肥稻香村小学岳西路 合肥长淮新村小学</t>
  </si>
  <si>
    <t>薛博洋|汪荣钧|陆祖骏</t>
  </si>
  <si>
    <t>P6Y5JGYdw-528-010-px-001-Oiz-054-1-Z6K-02-GTW</t>
  </si>
  <si>
    <t>五邑司徒浩中學_A Team</t>
  </si>
  <si>
    <t>鄭守然|顏谷均|蔡卓穎</t>
  </si>
  <si>
    <t>P6Y5JGCtm-528-010-U2-001-dlK-054-1-WUH-02-R5W</t>
  </si>
  <si>
    <t>齐齐哈尔市云影中学组四队</t>
  </si>
  <si>
    <t>齐齐哈尔市第三十四中学 第二十八中学</t>
  </si>
  <si>
    <t>卢哲|陈璐</t>
  </si>
  <si>
    <t>赵梦涵|丁弘睿|荣逸</t>
  </si>
  <si>
    <t>P6Y5JGVA0-528-010-90-001-u2n-054-1-z1o-02-bef</t>
  </si>
  <si>
    <t>悠悠自在飞行队2队</t>
  </si>
  <si>
    <t>北师大亚太实验学校 北京市第二十二中学 大庆市东城领秀学校</t>
  </si>
  <si>
    <t>陈茹鸿|高紫瑞|张恩齐</t>
  </si>
  <si>
    <t>P6Y5JGV2z-528-010-z2-001-YRz-054-1-BJc-02-vpl</t>
  </si>
  <si>
    <t>逐梦之翼</t>
  </si>
  <si>
    <t>广州市番禺区沙湾象达中学 番禺市桥桥兴中学 番禺市桥桥东小学</t>
  </si>
  <si>
    <t>马昕明</t>
  </si>
  <si>
    <t>苏子研|李沐霓|何俊龙</t>
  </si>
  <si>
    <t>P6Y5JGCt1-528-010-Cm-001-3Yx-054-1-OAI-02-pwx</t>
  </si>
  <si>
    <t>齐齐哈尔市云影中学组三队</t>
  </si>
  <si>
    <t>齐齐哈尔第三中学 民航路小学校 育红小学校</t>
  </si>
  <si>
    <t>信一男|张永平</t>
  </si>
  <si>
    <t>李赵喆|孙明朗|张新浩</t>
  </si>
  <si>
    <t>P6Y5JGYrm-528-010-b3-001-KUz-054-1-smG-02-Fwc</t>
  </si>
  <si>
    <t>剡飞A队</t>
  </si>
  <si>
    <t>嵊州市实验小学 嵊州市城北小学</t>
  </si>
  <si>
    <t>陈佳杰|朱肖铃</t>
  </si>
  <si>
    <t>竹艺萱|胡梓昕|陈羿涵</t>
  </si>
  <si>
    <t>P6Y5JGVA6-528-010-Pl-001-9m2-054-1-RY7-02-hvh</t>
  </si>
  <si>
    <t>超级无敌队</t>
  </si>
  <si>
    <t>邹安柏|陈佳鑫</t>
  </si>
  <si>
    <t>李卓芮|薛圣曦|丁子苏</t>
  </si>
  <si>
    <t>P6Y5JGCc1-528-010-cK-001-kE5-054-1-bCG-02-C5a</t>
  </si>
  <si>
    <t>北京秋实国际俱乐部1队</t>
  </si>
  <si>
    <t>首师大附属金盏学校 北京中学三分校 北京市陈经纶中学望京分校</t>
  </si>
  <si>
    <t>刘世平|邱理</t>
  </si>
  <si>
    <t>邱启翔|栗轻眉|于博尧</t>
  </si>
  <si>
    <t>P6Y5JGCt5-528-010-29-001-T5k-054-1-fdb-02-jiy</t>
  </si>
  <si>
    <t>凤凰雄鹰D01</t>
  </si>
  <si>
    <t>晋中市太谷区第二中学校（初中部）</t>
  </si>
  <si>
    <t>杨焱棣|张宸源|韩济泽</t>
  </si>
  <si>
    <t>P6Y5JGCtQ-528-010-GY-001-WBy-054-1-T8f-02-VxD</t>
  </si>
  <si>
    <t>宁波代表队-1队</t>
  </si>
  <si>
    <t>鲍威尔|高子昕|何钱泽南</t>
  </si>
  <si>
    <t>P6Y5JGCce-528-010-2J-001-Oi4-054-1-o7v-02-Sd7</t>
  </si>
  <si>
    <t>北京秋实千寻队</t>
  </si>
  <si>
    <t>北京小学大兴分校亦庄学校 北京中学二分校</t>
  </si>
  <si>
    <t>刘世平|郭昊</t>
  </si>
  <si>
    <t>任美翔|李亦牧|宋惟乔</t>
  </si>
  <si>
    <t>P6Y5JGCt2-528-010-M0-001-Fud-054-1-uyo-02-RPj</t>
  </si>
  <si>
    <t>通辽一队</t>
  </si>
  <si>
    <t>通辽市第四中学南校区 通辽市科尔沁实验初中  通辽团结小学</t>
  </si>
  <si>
    <t>孙源</t>
  </si>
  <si>
    <t>李智琦|白乔木|王鑫</t>
  </si>
  <si>
    <t>P6Y5JGYrT-528-010-A8-001-Z5o-054-1-hTz-02-a3a</t>
  </si>
  <si>
    <t>FS-2队</t>
  </si>
  <si>
    <r>
      <rPr>
        <sz val="11"/>
        <color theme="1"/>
        <rFont val="宋体"/>
        <charset val="134"/>
      </rPr>
      <t>首都师范大学附属丽泽中学 人大附中亦庄新城学校</t>
    </r>
    <r>
      <rPr>
        <sz val="11"/>
        <color theme="1"/>
        <rFont val="Arial"/>
        <charset val="134"/>
      </rPr>
      <t xml:space="preserve">	</t>
    </r>
    <r>
      <rPr>
        <sz val="11"/>
        <color theme="1"/>
        <rFont val="宋体"/>
        <charset val="134"/>
      </rPr>
      <t>人大附中经开学校</t>
    </r>
  </si>
  <si>
    <t>姚楚梅</t>
  </si>
  <si>
    <t>赵素生|孙瑜泽|孙楷程</t>
  </si>
  <si>
    <t>P6Y5JGCt4-528-010-kq-001-cjA-054-1-jBj-02-HFb</t>
  </si>
  <si>
    <t>金湾空天一队</t>
  </si>
  <si>
    <t>鄂尔多斯市东胜区第一小学铁西校区</t>
  </si>
  <si>
    <t>王红梅|赵宏</t>
  </si>
  <si>
    <t>赵恒|晋子皓|赵悦辰</t>
  </si>
  <si>
    <t>P6Y5JGV2W-528-010-Ot-001-TjY-054-1-zXd-02-JiT</t>
  </si>
  <si>
    <t>子荣中心队</t>
  </si>
  <si>
    <t>烟台市牟平区子荣中学</t>
  </si>
  <si>
    <t>陈国伟</t>
  </si>
  <si>
    <t>于铭航|丛啸霖|于子瑞</t>
  </si>
  <si>
    <t>P6Y5JGV24-528-010-q2-001-CAj-054-1-2Lj-02-slM</t>
  </si>
  <si>
    <t>芯一代六队</t>
  </si>
  <si>
    <t>张店区齐悦实验小学 淄博第八中学</t>
  </si>
  <si>
    <t>祁相天</t>
  </si>
  <si>
    <t>王梓曈|成奕慷|陈娅涵</t>
  </si>
  <si>
    <t>P6Y5JGYrQ-528-010-tc-001-14k-054-1-12J-02-bGn</t>
  </si>
  <si>
    <t>宁波代表队-3队</t>
  </si>
  <si>
    <t>祝凡可|王吉用</t>
  </si>
  <si>
    <t>朱印嘉|田锦添|王博源</t>
  </si>
  <si>
    <t>P6Y5JGCcX-528-010-Gj-001-90w-054-1-YvB-02-vUT</t>
  </si>
  <si>
    <t>遥遥领先</t>
  </si>
  <si>
    <t>昆明市官渡区第一中学</t>
  </si>
  <si>
    <t>张仕华|徐维维</t>
  </si>
  <si>
    <t>张昆|曹罗瑞辰|陈孟涵</t>
  </si>
  <si>
    <t>P6Y5JGCcb-528-010-Vf-001-O0j-054-1-oSw-02-zOs</t>
  </si>
  <si>
    <t>雷霆冲锋队</t>
  </si>
  <si>
    <t>邯郸市青少年科技辅导员协会</t>
  </si>
  <si>
    <t>赵娇</t>
  </si>
  <si>
    <t>李思垚|武锦航|赵锦潮</t>
  </si>
  <si>
    <t>P6Y5JGCcJ-528-010-Uq-001-Xaq-054-1-rK7-02-BT7</t>
  </si>
  <si>
    <t>强强领航</t>
  </si>
  <si>
    <t>昆明市金岸中学</t>
  </si>
  <si>
    <t>张仕华|何忠琼</t>
  </si>
  <si>
    <t>张鼎|丁浩楠|龙博文</t>
  </si>
  <si>
    <t>P6Y5JGVAy-528-010-ZR-001-OmO-054-1-O8g-02-74V</t>
  </si>
  <si>
    <t>芯一代二队</t>
  </si>
  <si>
    <t>淄博市张店区第七中学 淄博市张店区祥瑞园小学 淄博高新外国语学校</t>
  </si>
  <si>
    <t>孙屹轩|穆鹤天|杨浩东</t>
  </si>
  <si>
    <t>P6Y5JGCtO-528-010-Du-001-slY-054-1-Qqj-02-ofa</t>
  </si>
  <si>
    <t>佛系冠军组</t>
  </si>
  <si>
    <t>启东市南苑小学</t>
  </si>
  <si>
    <t>施碧宇</t>
  </si>
  <si>
    <t>朱邵靖|王施昊|陈禹宏</t>
  </si>
  <si>
    <t>P6Y5JGYdP-528-010-gC-001-iC9-054-1-Myp-02-3R0</t>
  </si>
  <si>
    <t>芯一代四队</t>
  </si>
  <si>
    <t>淄博柳泉学校</t>
  </si>
  <si>
    <t>潘以勒|郭瀚文|刘丁赫</t>
  </si>
  <si>
    <t>P6Y5JGCc0-528-010-lr-001-6dn-054-1-n5k-02-I9n</t>
  </si>
  <si>
    <t>飞球先锋小队</t>
  </si>
  <si>
    <t>石嘴山市第十五中学</t>
  </si>
  <si>
    <t>虎学艳|吴岩</t>
  </si>
  <si>
    <t>董昊|闫耀辉|杨家辉</t>
  </si>
  <si>
    <t>P6Y5JGCtN-528-010-G0-001-88V-054-1-QK1-02-ltM</t>
  </si>
  <si>
    <t>机御创未来1队</t>
  </si>
  <si>
    <t>机御未来青少年科技中心</t>
  </si>
  <si>
    <t>栾富海|崔浩齐</t>
  </si>
  <si>
    <t>梁尚锟|黄睿哲|蒋亚坤</t>
  </si>
  <si>
    <t>FTF Drone Contest for Teens</t>
  </si>
  <si>
    <t>Soccer Drone Competition</t>
  </si>
  <si>
    <t>P6Y5JGVAV-528-010-xV-001-vgf-054-1-tyW-02-j3i</t>
  </si>
  <si>
    <t>风鸢浩瀚队</t>
  </si>
  <si>
    <t>北京师范大学实验中学丰台学校 北京育才学校 中关村三小科技园分校</t>
  </si>
  <si>
    <t>袁宏展</t>
  </si>
  <si>
    <t>李瀚青|王跃然|王延瑞</t>
  </si>
  <si>
    <t>P6Y5JGVAh-528-010-of-001-lf2-054-1-2Ab-02-irY</t>
  </si>
  <si>
    <t>东方小飞手</t>
  </si>
  <si>
    <t>兰州东方学校</t>
  </si>
  <si>
    <t>马晓春|李承儒</t>
  </si>
  <si>
    <t>白亦泽|刘昊东|常轩浩</t>
  </si>
  <si>
    <t>P6Y5JGVAg-528-010-ut-001-KCN-054-1-nXI-02-iAf</t>
  </si>
  <si>
    <t>南城音速队</t>
  </si>
  <si>
    <t>TLC国际学校&amp;东莞御花苑外国语学校&amp;南城御花苑外国语学校小学部</t>
  </si>
  <si>
    <t>黄鸿杰</t>
  </si>
  <si>
    <t>赖宏威|王靖霖|张远程</t>
  </si>
  <si>
    <t>P6Y5JGCtg-528-010-mD-001-BwI-054-1-F8d-02-vlb</t>
  </si>
  <si>
    <t>阿尔法小队</t>
  </si>
  <si>
    <t>吉大尚德学校，东师附中新城校区，长春外国语学校</t>
  </si>
  <si>
    <t>宋嘉溪</t>
  </si>
  <si>
    <t>敬敏泓|李昊洋|高峻皓</t>
  </si>
  <si>
    <t>P6Y5JGVA4-528-010-LO-001-S48-054-1-XGl-02-Ot3</t>
  </si>
  <si>
    <t>创码府西战神</t>
  </si>
  <si>
    <t>太原市第一外国语学校 太原市师爱中学 山西省实验中学</t>
  </si>
  <si>
    <t>刘泽睿|任祖德|郭书恺</t>
  </si>
  <si>
    <t>P6Y5JGVAA-528-010-Ci-001-Ooj-054-1-5o7-02-3pZ</t>
  </si>
  <si>
    <t>AG</t>
  </si>
  <si>
    <t>杨云新|王亦婕</t>
  </si>
  <si>
    <t>高一航|曹夏宁|贾昕瑶</t>
  </si>
  <si>
    <t>P6Y5JGVAs-528-010-C6-001-Dth-054-1-aaq-02-vOY</t>
  </si>
  <si>
    <t>南城光速队</t>
  </si>
  <si>
    <t>东莞万江中心小学&amp;沙田镇第三小学&amp;东莞东华小学</t>
  </si>
  <si>
    <t>黄宣哲|李振赫|毛宸宇</t>
  </si>
  <si>
    <t>P6Y5JGCtk-528-010-uu-001-Vf0-054-1-6R4-02-Uyt</t>
  </si>
  <si>
    <t>星辰战队</t>
  </si>
  <si>
    <t>吉林省第二实验学校远洋校区</t>
  </si>
  <si>
    <t>孙爱华</t>
  </si>
  <si>
    <t>高嘉悦|刘美奇|周子缤</t>
  </si>
  <si>
    <t>P6Y5JGV2C-528-010-Li-001-4G8-054-1-SLN-02-7J9</t>
  </si>
  <si>
    <t>翼动风云团</t>
  </si>
  <si>
    <t>陈昱谚|励欣翰|周铮骋</t>
  </si>
  <si>
    <t>P6Y5JGCcq-528-010-6h-001-3Sn-054-1-4LZ-02-k2p</t>
  </si>
  <si>
    <t>王者星睿队</t>
  </si>
  <si>
    <t>师晓雨</t>
  </si>
  <si>
    <t>李易泽|朱品宇|沈博文</t>
  </si>
  <si>
    <t>P6Y5JGCtJ-528-010-hm-001-z7S-054-1-bAQ-02-pSz</t>
  </si>
  <si>
    <t>时空逆转</t>
  </si>
  <si>
    <t>兵团二中十一师分校，乌鲁木齐市13中栋梁校区，乌鲁木齐市一中</t>
  </si>
  <si>
    <t>王澎涛</t>
  </si>
  <si>
    <t>刘泽晨|艾迪尼·艾克拜尔|刘柄序</t>
  </si>
  <si>
    <t>P6Y5JGVws-528-010-kX-001-pNf-054-1-EoE-02-Kf7</t>
  </si>
  <si>
    <t>年少轻狂队</t>
  </si>
  <si>
    <t>兰州市城关区雁西路学校</t>
  </si>
  <si>
    <t>宋健锋</t>
  </si>
  <si>
    <t>孙闪|李晨|许翊炜</t>
  </si>
  <si>
    <t>P6Y5JGCVy-528-010-Dd-001-qLP-054-1-qyQ-02-9zP</t>
  </si>
  <si>
    <t>卧龙凤雏</t>
  </si>
  <si>
    <t>宁德师范学院信息工程学院科技创新训练班</t>
  </si>
  <si>
    <t>董健行|黄伟</t>
  </si>
  <si>
    <t>薛镇东|丁方为|王泽辰</t>
  </si>
  <si>
    <t>P6Y5JGCcA-528-010-VF-001-ZtO-054-1-a4w-02-an1</t>
  </si>
  <si>
    <t>彩悦城2队</t>
  </si>
  <si>
    <t>北师大天津附中 天津市觉民中学 华星学校</t>
  </si>
  <si>
    <t>王昱昊</t>
  </si>
  <si>
    <t>白瑞麒|段林夕|张攀宇</t>
  </si>
  <si>
    <t>P6Y5JGVAx-528-010-qe-001-rMo-054-1-9nt-02-mhm</t>
  </si>
  <si>
    <t>臻创队</t>
  </si>
  <si>
    <t>江阴市周庄中学</t>
  </si>
  <si>
    <t>朱晓洪</t>
  </si>
  <si>
    <t>肖铭泽|周峻宇|瞿梓熙</t>
  </si>
  <si>
    <t>P6Y5JGC5F-528-010-B8-001-rH4-054-1-uj6-02-9wI</t>
  </si>
  <si>
    <t>奥利奥队</t>
  </si>
  <si>
    <t>雄安容和红杰初级中学</t>
  </si>
  <si>
    <t>李扬|杨晴</t>
  </si>
  <si>
    <t>王嘉奥|刘艺玲|田博睿</t>
  </si>
  <si>
    <t>P6Y5JGVA9-528-010-JL-001-zBJ-054-1-euP-02-hMw</t>
  </si>
  <si>
    <t>智博编程第三队</t>
  </si>
  <si>
    <t>徐汶辰|初俊宏|秦玉强</t>
  </si>
  <si>
    <t>P6Y5JGV2t-528-010-PX-001-Lvg-054-1-cqX-02-keC</t>
  </si>
  <si>
    <t>凌云之志队</t>
  </si>
  <si>
    <t>北京市牛栏山一中实验学校 北京市新英才学校 北京市怀柔区第三中学</t>
  </si>
  <si>
    <t>高中天|陈帅</t>
  </si>
  <si>
    <t>于翔丞|王晗菲|李慕涵</t>
  </si>
  <si>
    <t>P6Y5JGVAt-528-010-RJ-001-UoJ-054-1-Yze-02-uoS</t>
  </si>
  <si>
    <t>创码府西星空</t>
  </si>
  <si>
    <t>太原市第三十七中学校 太原市九一小学 山西现代双语</t>
  </si>
  <si>
    <t>王晨硕|刘瀚辰|武江涛</t>
  </si>
  <si>
    <t>P6Y5JGCc7-528-010-Ya-001-Plg-054-1-iWr-02-V2D</t>
  </si>
  <si>
    <t>天津未来星飞行队</t>
  </si>
  <si>
    <t>天津红光中学、天津南开田家炳中学、天津滨海新区塘沽第一中学初中部</t>
  </si>
  <si>
    <t>韩伯远|宁楠</t>
  </si>
  <si>
    <t>刘璨粼|周子赫|宋明轩</t>
  </si>
  <si>
    <t>P6Y5JGCcN-528-010-pT-001-EWD-054-1-aGf-02-DvJ</t>
  </si>
  <si>
    <t>麦丁海极速飞翔小队</t>
  </si>
  <si>
    <t>杨鑫宇</t>
  </si>
  <si>
    <t>邵逸辰|袁奕龙|郭浩宇</t>
  </si>
  <si>
    <t>P6Y5JGCti-528-010-qF-001-IGv-054-1-QqK-02-EhK</t>
  </si>
  <si>
    <t>MUMU</t>
  </si>
  <si>
    <t>乌鲁木齐市第五十九小学，乌鲁木齐第十五小学，乌鲁木齐市第二小学</t>
  </si>
  <si>
    <t>李晨杨|谭博仁|刘畅</t>
  </si>
  <si>
    <t>P6Y5JGCtb-528-010-Lx-001-Hzr-054-1-Jwi-02-m9S</t>
  </si>
  <si>
    <t>紫荆智航</t>
  </si>
  <si>
    <t>陕西省西咸新区秦汉中学</t>
  </si>
  <si>
    <t>鲁润戊|龚靖轩</t>
  </si>
  <si>
    <t>杨逸轩|冯梓宸|张浩天</t>
  </si>
  <si>
    <t>P6Y5JGVAa-528-010-e2-001-1aX-054-1-7Fd-02-wMT</t>
  </si>
  <si>
    <t>江阴市少年宫壹队</t>
  </si>
  <si>
    <t>江阴市少年宫</t>
  </si>
  <si>
    <t>陈志豪</t>
  </si>
  <si>
    <t>宋铭朔|陈彦璋|蔡羿东</t>
  </si>
  <si>
    <t>P6Y5JGCc9-528-010-Ry-001-Y0s-054-1-EuO-02-k5P</t>
  </si>
  <si>
    <t>至善一队</t>
  </si>
  <si>
    <t>云南省昆明市第十四中学</t>
  </si>
  <si>
    <t>邱进康|朱娟</t>
  </si>
  <si>
    <t>张钰东|杨惠钧|张泓钰</t>
  </si>
  <si>
    <t>P6Y5JGCcy-528-010-GM-001-TIM-054-1-6gb-02-OBl</t>
  </si>
  <si>
    <t>耀梦001</t>
  </si>
  <si>
    <t>天津大学附属中学 天津市第六十三中 天津市耀华中学</t>
  </si>
  <si>
    <t>李怡璇</t>
  </si>
  <si>
    <t>戚文昊|崔明博|张城瑄</t>
  </si>
  <si>
    <t>P6Y5JGYBY-528-010-zQ-001-q2T-054-1-WXl-06-z37</t>
  </si>
  <si>
    <t>雏鹰3号</t>
  </si>
  <si>
    <t>焦龙</t>
  </si>
  <si>
    <t>李禹辰|夏梓航|孙浩元</t>
  </si>
  <si>
    <t>P6Y5JGCqP-528-010-vU-001-ke7-054-1-AXo-06-ZjB</t>
  </si>
  <si>
    <t>合肥云影无人机俱乐部三队</t>
  </si>
  <si>
    <t>合肥市琥珀小学 合肥市西园新村小学南校 合肥市宁溪小学</t>
  </si>
  <si>
    <t>刘郑扬</t>
  </si>
  <si>
    <t>刘锦川|汪进轩|刘锦宸</t>
  </si>
  <si>
    <t>P6Y5JGYBj-528-010-qX-001-0ya-054-1-xAP-06-fch</t>
  </si>
  <si>
    <t>雏鹰1号</t>
  </si>
  <si>
    <t>吴承泽|杨凯文|李京格</t>
  </si>
  <si>
    <t>P6Y5JGVwi-528-010-mV-001-ru2-054-1-WbW-06-Tem</t>
  </si>
  <si>
    <t>文昌宁海龙湖联队</t>
  </si>
  <si>
    <t>烟台市牟平区文昌小学 牟平区宁海街道中心小学 牟平区龙湖小学</t>
  </si>
  <si>
    <t>陈泽恩|刘东易|曲圣霖</t>
  </si>
  <si>
    <t>P6Y5JGYBr-528-010-6w-001-D7W-054-1-n8t-06-yOG</t>
  </si>
  <si>
    <t>合肥云影无人机俱乐部五队</t>
  </si>
  <si>
    <t>合肥市屯溪路小学 合肥市西园新村小学 合肥市稻香村小学</t>
  </si>
  <si>
    <t>王煦苒|李均成|洪皓辰</t>
  </si>
  <si>
    <t>P6Y5JGYB4-528-010-2E-001-Lmw-054-1-FBT-06-jjP</t>
  </si>
  <si>
    <t>智驭天穹</t>
  </si>
  <si>
    <t>天津市滨海新区大港第二小学</t>
  </si>
  <si>
    <t>刘元怡</t>
  </si>
  <si>
    <t>周星儒|窦智允|王世杰</t>
  </si>
  <si>
    <t>P6Y5JGCqG-528-010-oS-001-81s-054-1-MZj-06-iJC</t>
  </si>
  <si>
    <t>齐齐哈尔市云影小学组一队</t>
  </si>
  <si>
    <t>齐齐哈尔市二马路小学校 师范附属小学校</t>
  </si>
  <si>
    <t>高铭泽|张可|翟浩森</t>
  </si>
  <si>
    <t>P6Y5JGOTF-528-010-8h-001-hJ7-054-1-QBU-06-pvx</t>
  </si>
  <si>
    <t>王牌队</t>
  </si>
  <si>
    <t>北京市育英学校 北京市第二实验小学  北京市西城区育民小学</t>
  </si>
  <si>
    <t>郭子青</t>
  </si>
  <si>
    <t>张大有|朱芊沐|张艺曦</t>
  </si>
  <si>
    <t>P6Y5JGVz4-528-010-de-001-hHO-054-1-2DA-06-BG1</t>
  </si>
  <si>
    <t>赤霄锋芒队</t>
  </si>
  <si>
    <t>人大附中昌平校区 北京第二实验小学永定分校 海淀区实验小学</t>
  </si>
  <si>
    <t>金园园</t>
  </si>
  <si>
    <t>张晨曦|张昕宇|杨澈</t>
  </si>
  <si>
    <t>P6Y5JGCql-528-010-pH-001-dHi-054-1-GMk-06-xaf</t>
  </si>
  <si>
    <t>哈夫克</t>
  </si>
  <si>
    <t>天津市南开区中心小学 五马路小学 天津市南开区誉英学校</t>
  </si>
  <si>
    <t>高天运</t>
  </si>
  <si>
    <t>贺子昂|张尹柯|张耘豪</t>
  </si>
  <si>
    <t>P6Y5JGCqa-528-010-VZ-001-QWR-054-1-3Je-06-q1E</t>
  </si>
  <si>
    <t>长春无人机战队</t>
  </si>
  <si>
    <t>长春新区北湖明达学校 长春力旺实验小学 长春新区启明学校</t>
  </si>
  <si>
    <t>王泽宇|李佳男</t>
  </si>
  <si>
    <t>姜润泽|宋星辰|姜轶珩</t>
  </si>
  <si>
    <t>P6Y5JGCqy-528-010-i8-001-ymx-054-1-lzi-06-s5O</t>
  </si>
  <si>
    <t>齐齐哈尔市云影小学组三队</t>
  </si>
  <si>
    <t>齐齐哈尔市富区向阳路小学校 龙沙小学校</t>
  </si>
  <si>
    <t>马帅|王雨竹</t>
  </si>
  <si>
    <t>麻钧凯|麻楚依|解智博</t>
  </si>
  <si>
    <t>P6Y5JGOHu-528-010-3L-001-QYi-054-1-daF-06-LRU</t>
  </si>
  <si>
    <t>超能战队</t>
  </si>
  <si>
    <t>北京志成小学 北京交大附小 农科院附属小学</t>
  </si>
  <si>
    <t>徐鹏程</t>
  </si>
  <si>
    <t>章睿恒|张祐晨|常恩赫</t>
  </si>
  <si>
    <t>P6Y5JGC57-528-010-vO-001-UZq-054-1-WV0-06-7SP</t>
  </si>
  <si>
    <t>乐堂星火队</t>
  </si>
  <si>
    <t>河北省邯郸市丛台区实验小学</t>
  </si>
  <si>
    <t>刘永新</t>
  </si>
  <si>
    <t>杜一一|安景熠|杨善之</t>
  </si>
  <si>
    <t>P6Y5JGVZZ-528-010-IH-001-BbJ-054-1-8PW-06-fld</t>
  </si>
  <si>
    <t>拓普思御风队</t>
  </si>
  <si>
    <t>常州市外国语附属双语学校常州市新北区飞龙实验小学常州市华润小学</t>
  </si>
  <si>
    <t>孙杨|阮辉</t>
  </si>
  <si>
    <t>徐千林|王语诚|张翊轩</t>
  </si>
  <si>
    <t>P6Y5JGYBh-528-010-Ol-001-DEo-054-1-AqK-06-sZF</t>
  </si>
  <si>
    <t>进击之旅</t>
  </si>
  <si>
    <t>天津市南开中心小学 天津市南开区中营小学 天津市滨湖小学</t>
  </si>
  <si>
    <t>孙玉川</t>
  </si>
  <si>
    <t>魏源|金俊呈|郭子萱</t>
  </si>
  <si>
    <t>P6Y5JGYBw-528-010-8x-001-LWO-054-1-sA0-06-hGe</t>
  </si>
  <si>
    <t>童翼凌云队</t>
  </si>
  <si>
    <t>天津经济技术开发区第一小学、天津泰达实验学校</t>
  </si>
  <si>
    <t>牛翼轩</t>
  </si>
  <si>
    <t>刘籽辰|王昱哲|胡渝宣</t>
  </si>
  <si>
    <t>P6Y5JGCG5-528-010-My-001-KXz-054-1-vRJ-06-Vy9</t>
  </si>
  <si>
    <t>小火箭联盟</t>
  </si>
  <si>
    <t>内蒙古工业大学附属小学</t>
  </si>
  <si>
    <t>夏炜</t>
  </si>
  <si>
    <t>杨皓宇|杨芷兮|李昊璇</t>
  </si>
  <si>
    <t>P6Y5JGVZ0-528-010-Tk-001-Arx-054-1-Oji-06-mix</t>
  </si>
  <si>
    <t>明德幻影闪击队</t>
  </si>
  <si>
    <t>深圳明德实验学校（集团）香蜜校区</t>
  </si>
  <si>
    <t>刘天生|陈雪菲</t>
  </si>
  <si>
    <t>黄雨果|何雨桥|熊家筠</t>
  </si>
  <si>
    <t>P6Y5JGOHi-528-010-7R-001-O0v-054-1-3Oi-06-UwZ</t>
  </si>
  <si>
    <t>星辰璀璨队</t>
  </si>
  <si>
    <t>北京海淀区中关村第三小学 北京耀华国际学校</t>
  </si>
  <si>
    <t>李弘毅|孙家煜|孙家禾</t>
  </si>
  <si>
    <t>P6Y5JGYrX-528-010-m9-001-W36-054-1-Bfa-06-JOh</t>
  </si>
  <si>
    <t>球机东城三队</t>
  </si>
  <si>
    <t>东莞市东华小学暨东莞市光明小学暨东莞市茶山镇中心小学</t>
  </si>
  <si>
    <t>杨婷婷</t>
  </si>
  <si>
    <t>何睿熙|周煜轩|赵涵宇</t>
  </si>
  <si>
    <t>P6Y5JGVwS-528-010-mK-001-SGo-054-1-PSg-06-yvD</t>
  </si>
  <si>
    <t>实验宁海文化联队</t>
  </si>
  <si>
    <t>牟平区实验小学 牟平区宁海街道中心小学 牟平区文化街道中心小学</t>
  </si>
  <si>
    <t>张子依|沈妍洁|周皓轩</t>
  </si>
  <si>
    <t>P6Y5JGYBb-528-010-Yv-001-O2s-054-1-5Ra-06-EOT</t>
  </si>
  <si>
    <t>雏鹰振翅队</t>
  </si>
  <si>
    <t>塘沽三中心小学、天津经济技术开发区第一小学、塘沽紫云小学</t>
  </si>
  <si>
    <t>项新懿|吴彦伯|史弘哲</t>
  </si>
  <si>
    <t>P6Y5JGCqV-528-010-kP-001-rmd-054-1-HaK-06-0sX</t>
  </si>
  <si>
    <t>三角洲</t>
  </si>
  <si>
    <t>东师附小净月实验校，东师附小经开校区，苗圃小学</t>
  </si>
  <si>
    <t>苟敬峰|姜凯博</t>
  </si>
  <si>
    <t>丁禹恒|夏博文|马若轩</t>
  </si>
  <si>
    <t>P6Y5JGVZQ-528-010-8M-001-y6P-054-1-H67-06-hMT</t>
  </si>
  <si>
    <t>海逸破空队</t>
  </si>
  <si>
    <t>东莞市海逸外国语学校</t>
  </si>
  <si>
    <t>章家毫</t>
  </si>
  <si>
    <t>黄晨宏|梁焯棋|陈钰婷</t>
  </si>
  <si>
    <t>P6Y5JGYrx-528-010-PN-001-o7H-054-1-p1a-06-NoB</t>
  </si>
  <si>
    <t>球机东城四队</t>
  </si>
  <si>
    <t>东莞市莞城阮涌小学暨茶山镇中心小学暨东城虎英小学</t>
  </si>
  <si>
    <t>孔润弟|陈代富</t>
  </si>
  <si>
    <t>车治霖|丁宇威|王浚宇</t>
  </si>
  <si>
    <t>P6Y5JGYB2-528-010-ol-001-OZj-054-1-fuo-06-CN4</t>
  </si>
  <si>
    <t>破空飞鲨</t>
  </si>
  <si>
    <t>天津模范小学 万全小学 平山道小学</t>
  </si>
  <si>
    <t>许轩卓|赵杺桐|金墨轩</t>
  </si>
  <si>
    <t>P6Y5JGVZo-528-010-lG-001-cyk-054-1-M21-06-0hU</t>
  </si>
  <si>
    <t>悠悠自在飞行队3队</t>
  </si>
  <si>
    <t>北京市 五一未来实验小学 东城区府学胡同小学 育才学校通州分校</t>
  </si>
  <si>
    <t>刘蕴文|邱浩轩|张铭轩</t>
  </si>
  <si>
    <t>P6Y5JGYrI-528-010-Go-001-Dfi-054-1-yQu-06-wyQ</t>
  </si>
  <si>
    <t>球机东城二队</t>
  </si>
  <si>
    <t>东莞市东城虎英小学暨光正实验学校暨东城第五小学</t>
  </si>
  <si>
    <t>叶倩明</t>
  </si>
  <si>
    <t>骆亦威|闻宇帆|黄梓朗</t>
  </si>
  <si>
    <t>P6Y5JGVZ1-528-010-uZ-001-XF9-054-1-IeQ-06-GFE</t>
  </si>
  <si>
    <t>秉卓一小队</t>
  </si>
  <si>
    <t>嘉兴秀湖学校 桐乡市茅盾实验小学 上海尚阳外国语桐乡实验学校</t>
  </si>
  <si>
    <t>胡寅博|管水法</t>
  </si>
  <si>
    <t>储轶辰|李逸然|蔡嘉洺</t>
  </si>
  <si>
    <t>P6Y5JGYB8-528-010-CN-001-4Gn-054-1-Ken-06-NNh</t>
  </si>
  <si>
    <t>FS-6队</t>
  </si>
  <si>
    <t>西城区育民小学 海淀区第二实验小学 人大附中北京经开区学校</t>
  </si>
  <si>
    <t>杨毅</t>
  </si>
  <si>
    <t>温言迟|杨海霖|韩子翮</t>
  </si>
  <si>
    <t>P6Y5JGVzq-528-010-g1-001-D1A-054-1-XuH-06-4wU</t>
  </si>
  <si>
    <t>飞侠队</t>
  </si>
  <si>
    <t>人大附中朝阳实验学校 北京师范大学三帆中学 花家地实验小学</t>
  </si>
  <si>
    <t>武文权</t>
  </si>
  <si>
    <t>肖雲瀚|张浩俊|周希贤</t>
  </si>
  <si>
    <t>P6Y5JGVZK-528-010-Qs-001-kJd-054-1-47H-06-z7P</t>
  </si>
  <si>
    <t>悠悠自在飞行队4队</t>
  </si>
  <si>
    <t>广州市越秀区东风东路小学上海宋庆龄学校北京第二实验小学涭水河分校</t>
  </si>
  <si>
    <t>黄子宸|陈君泽|薛瑞天</t>
  </si>
  <si>
    <t>P6Y5JGOHL-528-010-MT-001-6Lu-054-1-Efs-06-8JG</t>
  </si>
  <si>
    <t>如梦令队</t>
  </si>
  <si>
    <t>石家庄市谈固小学、河北师范大学附属小学、石家庄市澳怡小学</t>
  </si>
  <si>
    <t>陈嘉一</t>
  </si>
  <si>
    <t>欧则宇|李昊骏|王一丁</t>
  </si>
  <si>
    <t>P6Y5JGC5b-528-010-b8-001-IXv-054-1-1Mc-06-J4n</t>
  </si>
  <si>
    <t>蒋浩东|毛媛媛</t>
  </si>
  <si>
    <t>孔德睿|杨曜泽|谭海</t>
  </si>
  <si>
    <t>P6Y5JGCqe-528-010-uO-001-nGt-054-1-n0f-06-dCe</t>
  </si>
  <si>
    <t>首智队</t>
  </si>
  <si>
    <t>昆明高新一小教育集团经典校区</t>
  </si>
  <si>
    <t>孙珑|段薇薇</t>
  </si>
  <si>
    <t>蔡伊力奇|于晟睿|向奕帆</t>
  </si>
  <si>
    <t>P6Y5JGC5v-528-010-QV-001-8pA-054-1-Bta-06-8iO</t>
  </si>
  <si>
    <t>星耀实验小飞队</t>
  </si>
  <si>
    <t>保山市实验小学</t>
  </si>
  <si>
    <t>王晓敏</t>
  </si>
  <si>
    <t>李昀轩|张安瑞|刘子峰</t>
  </si>
  <si>
    <t>P6Y5JGVZd-528-010-Hv-001-pAN-054-1-TP7-06-XBT</t>
  </si>
  <si>
    <t>秉卓二小队</t>
  </si>
  <si>
    <t>桐乡市北港小学 桐乡市伯鸿学校 杭州市翠苑第二小学</t>
  </si>
  <si>
    <t>叶芯然|陈冠桦|管薏</t>
  </si>
  <si>
    <t>P6Y5JGVZI-528-010-EU-001-LvD-054-1-MFW-06-uUl</t>
  </si>
  <si>
    <t>创码府西二队</t>
  </si>
  <si>
    <t>山西大学附属小学 未来金色摇篮小学 太原市万柏林区第三实验小学校</t>
  </si>
  <si>
    <t>李梓毅|孙小懿|陈安楠</t>
  </si>
  <si>
    <t>P6Y5JGYr4-528-010-PE-001-nio-054-1-g0l-06-Qhq</t>
  </si>
  <si>
    <t>江津四牌坊小学一队</t>
  </si>
  <si>
    <t>重庆市江津区四牌坊小学校</t>
  </si>
  <si>
    <t>俞杰|罗霞</t>
  </si>
  <si>
    <t>白梓涵|文博萱|陈佳林</t>
  </si>
  <si>
    <t>P6Y5JGVZk-528-010-Jk-001-Yca-054-1-lCe-06-1hL</t>
  </si>
  <si>
    <t>行知隼</t>
  </si>
  <si>
    <t>张子蔚</t>
  </si>
  <si>
    <t>毛博錾|王玺元诣|张乘喆</t>
  </si>
  <si>
    <t>P6Y5JGCqQ-528-010-ce-001-OrC-054-1-bTF-06-qYj</t>
  </si>
  <si>
    <t>战神小联盟</t>
  </si>
  <si>
    <t>马鑫隆</t>
  </si>
  <si>
    <t>魏喆轩|白鹏方宇|苏敬塇</t>
  </si>
  <si>
    <t>P6Y5JGVwt-528-010-Py-001-9nL-054-1-Hy7-06-uWy</t>
  </si>
  <si>
    <t>大连澳创2队</t>
  </si>
  <si>
    <t>大连市松江路小学、大连市锦泉小学、大连市甘井子区中心小学</t>
  </si>
  <si>
    <t>李志强</t>
  </si>
  <si>
    <t>董瀚文|施盛然|衣钲淏</t>
  </si>
  <si>
    <t>P6Y5JGCG6-528-010-pa-001-Ohv-054-1-QLq-06-FeO</t>
  </si>
  <si>
    <t>四小北斗战队</t>
  </si>
  <si>
    <t>咸阳市秦都区彩虹第四小学</t>
  </si>
  <si>
    <t>康一铭|李梓晨|刘书礼</t>
  </si>
  <si>
    <t>P6Y5JGVwo-528-010-3A-001-ChM-054-1-BF0-06-ODE</t>
  </si>
  <si>
    <t>首师附1队</t>
  </si>
  <si>
    <t>首都师范大学附属良乡大学城学校 北京市海淀区翠微小学</t>
  </si>
  <si>
    <t>苏喜朝|肖志同</t>
  </si>
  <si>
    <t>陈一男|赵奕翔|杨梓荌</t>
  </si>
  <si>
    <t>P6Y5JGVwL-528-010-lj-001-m6q-054-1-FU3-06-ROz</t>
  </si>
  <si>
    <t>大连明星小学代表队</t>
  </si>
  <si>
    <t>大连明星小学</t>
  </si>
  <si>
    <t>龙立文</t>
  </si>
  <si>
    <t>王新友|祁靖程|李绍辉</t>
  </si>
  <si>
    <t>P6Y5JGOHP-528-010-o1-001-faG-054-1-8OM-06-47L</t>
  </si>
  <si>
    <t>天津鹰击长空</t>
  </si>
  <si>
    <t>天津市南开大学附属小学 梅江天津小学 南开区中心小学</t>
  </si>
  <si>
    <t>张梓栋|李思辰|黄婉琳</t>
  </si>
  <si>
    <t>P6Y5JGVzR-528-010-wL-001-ykO-054-1-t3u-06-mJ2</t>
  </si>
  <si>
    <t>咱们必胜队</t>
  </si>
  <si>
    <t>北航附属小学 人大附中朝阳学校 人大附中朝阳实验学校</t>
  </si>
  <si>
    <t>杜海龙</t>
  </si>
  <si>
    <t>王熙宁|刘昊宸|张子申</t>
  </si>
  <si>
    <t>P6Y5JGC5u-528-010-O8-001-GAg-054-1-FaP-06-v3d</t>
  </si>
  <si>
    <t>励道传奇小飞手</t>
  </si>
  <si>
    <t>厦门市湖里区社会体育指导员协会</t>
  </si>
  <si>
    <t>李智强</t>
  </si>
  <si>
    <t>张贝麟|陈明佳|范元泷</t>
  </si>
  <si>
    <t>P6Y5JGVzS-528-010-59-001-ogO-054-1-LOA-06-PNN</t>
  </si>
  <si>
    <t>流星足球</t>
  </si>
  <si>
    <t>泸州市江阳区枫叶佳德学校</t>
  </si>
  <si>
    <t>方鳌</t>
  </si>
  <si>
    <t>刘子睿|徐楷骁|张博超</t>
  </si>
  <si>
    <t>P6Y5JGVzX-528-010-j4-001-OOB-054-1-tdQ-06-ejq</t>
  </si>
  <si>
    <t>东小3队</t>
  </si>
  <si>
    <t>何兰</t>
  </si>
  <si>
    <t>张语希|杨祥熙|齐崇熙</t>
  </si>
  <si>
    <t>P6Y5JGYBF-528-010-vO-001-dvm-054-1-0uK-06-VXh</t>
  </si>
  <si>
    <t>泰安竞速航天队</t>
  </si>
  <si>
    <t>泰安市财源办事处仓库路学校泰安市泰山区博文小学泰安市第一实验学校</t>
  </si>
  <si>
    <t>尹翠平</t>
  </si>
  <si>
    <t>戴钰航|杜杨依泽|盖敬诚</t>
  </si>
  <si>
    <t>P6Y5JGC5J-528-010-mP-001-BxC-054-1-sJZ-06-YEb</t>
  </si>
  <si>
    <t>同飞扬无人机</t>
  </si>
  <si>
    <t>沈阳市皇姑区珠江街第五小学，沈阳市岸英小学，岐山一校敏行校区</t>
  </si>
  <si>
    <t>屈科霖</t>
  </si>
  <si>
    <t>迟茗仁|陈昌赜|姜熠仑</t>
  </si>
  <si>
    <t>P6Y5JGOHO-528-010-nb-001-JoU-054-1-oOx-06-ik9</t>
  </si>
  <si>
    <t>小飞侠队</t>
  </si>
  <si>
    <t>朝阳区实验小学左家庄分校 白家庄小学 人大附中朝阳分校东坝校区</t>
  </si>
  <si>
    <t>赵昱|王沛岩|赵歆然</t>
  </si>
  <si>
    <t>P6Y5JGVw7-528-010-o3-001-Nja-054-1-JLO-06-a89</t>
  </si>
  <si>
    <t>hello编程2队</t>
  </si>
  <si>
    <t>hello编程机器人</t>
  </si>
  <si>
    <t>郭启豪</t>
  </si>
  <si>
    <t>张宸羲|葛一来|郑雯</t>
  </si>
  <si>
    <t>P6Y5JGVwA-528-010-oo-001-dOP-054-1-OQs-06-dn4</t>
  </si>
  <si>
    <t>hello编程4队</t>
  </si>
  <si>
    <t>郭聪睿|许楷翔|才和太</t>
  </si>
  <si>
    <t>P6Y5JGCq8-528-010-rC-001-kfC-054-1-LYn-06-M0g</t>
  </si>
  <si>
    <t>巅峰小战团</t>
  </si>
  <si>
    <t>王琛晢|高啟翔|柳文博</t>
  </si>
  <si>
    <t>P6Y5JGVZH-528-010-uo-001-VO3-054-1-oNN-06-iUu</t>
  </si>
  <si>
    <t>博雅队</t>
  </si>
  <si>
    <t>博罗县东江博雅学校</t>
  </si>
  <si>
    <t>孙琴|杨诗敏</t>
  </si>
  <si>
    <t>黄子峻|刘浩锋|魏筱依</t>
  </si>
  <si>
    <t>P6Y5JGCGY-528-010-jd-001-OmS-054-1-Vim-06-uBZ</t>
  </si>
  <si>
    <t>遥遥领先队</t>
  </si>
  <si>
    <t>太原市第三十七中学附属小学校</t>
  </si>
  <si>
    <t>赵柏谦|张文轩|冯奕博</t>
  </si>
  <si>
    <t>P6Y5JGCGi-528-010-Wk-001-RPT-054-1-f06-06-Axa</t>
  </si>
  <si>
    <t>二棉蜂鸟极速战队</t>
  </si>
  <si>
    <t>咸阳市秦都区西北二棉学校</t>
  </si>
  <si>
    <t>杜奕辰|侯文涛</t>
  </si>
  <si>
    <t>P6Y5JGVwG-528-010-pW-001-HgA-054-1-mKR-06-YkX</t>
  </si>
  <si>
    <t>澳创3队</t>
  </si>
  <si>
    <t>大连市甘井子区中心小学，大连市甘井子区金家街第二小学玉浓街校区</t>
  </si>
  <si>
    <t>庄岩</t>
  </si>
  <si>
    <t>朱延颢|王君凡|孙安叡</t>
  </si>
  <si>
    <t>P6Y5JGVZz-528-010-fB-001-Sm8-054-1-Saa-06-K5B</t>
  </si>
  <si>
    <t>丰县实验初级中学小学部代表队</t>
  </si>
  <si>
    <t>丰县实验初级中学小学部</t>
  </si>
  <si>
    <t>孙梦凯|封素玲</t>
  </si>
  <si>
    <t>陈禹丞|刘恩铭|周佑</t>
  </si>
  <si>
    <t>P6Y5JGVzD-528-010-rM-001-WMa-054-1-pk9-06-Uly</t>
  </si>
  <si>
    <t>丰县凤城实验学校代表队</t>
  </si>
  <si>
    <t>丰县凤城实验学校</t>
  </si>
  <si>
    <t>程训岭|张志良</t>
  </si>
  <si>
    <t>史舒乙|程子宸|佟家乐</t>
  </si>
  <si>
    <t>P6Y5JGCGg-528-010-Dh-001-UIC-054-1-6Ur-06-MEh</t>
  </si>
  <si>
    <t>河外小创未来6队</t>
  </si>
  <si>
    <t>陈丽|陈珍</t>
  </si>
  <si>
    <t>梁尚荣|李悠扬|张一翎</t>
  </si>
  <si>
    <t>P6Y5JGOQ5-528-010-sG-001-W7n-054-1-s4o-06-xHZ</t>
  </si>
  <si>
    <t>烽火队</t>
  </si>
  <si>
    <t>北京市黄城根小学 北京第二实验小学玉桃园分校 首都大实验小学</t>
  </si>
  <si>
    <t>周若妍|孙恒辉|陈浩明</t>
  </si>
  <si>
    <t>P6Y5JGC54-528-010-fW-001-J5J-054-1-hlJ-06-ABj</t>
  </si>
  <si>
    <t>逐风圆梦队</t>
  </si>
  <si>
    <t>银川市金凤区第四十小学</t>
  </si>
  <si>
    <t>周倩|张灵媛</t>
  </si>
  <si>
    <t>王瑾灏|马奕博|者祺</t>
  </si>
  <si>
    <t>P6Y5JGOHK-528-010-en-001-SSg-054-1-f3V-06-pPV</t>
  </si>
  <si>
    <t>老油条</t>
  </si>
  <si>
    <t>北京育英学校 北京市崇文小学 北京乐成学校</t>
  </si>
  <si>
    <t>曲英赫</t>
  </si>
  <si>
    <t>张哲宁|李可泉|师大胜</t>
  </si>
  <si>
    <t>P6Y5JGOHt-528-010-f0-001-U80-054-1-CrX-06-5IO</t>
  </si>
  <si>
    <t>都真强队</t>
  </si>
  <si>
    <t>教科院附属滨海泰达小学、北师大生态城附校、塘沽上海道小学</t>
  </si>
  <si>
    <t>张都赫|真灏|强翊伦</t>
  </si>
  <si>
    <t>P6Y5JGVzy-528-010-4T-001-fb4-054-1-6rV-06-lwP</t>
  </si>
  <si>
    <t>量子突袭队</t>
  </si>
  <si>
    <t>海淀翠微小学 理工大学附属中学小学部 海淀外国语实验学校京北校区</t>
  </si>
  <si>
    <t>邓炜烨|罗翌恒|杨子韬</t>
  </si>
  <si>
    <t>P6Y5JGOHC-528-010-ML-001-s7b-054-1-r7h-06-XFQ</t>
  </si>
  <si>
    <t>草原飞鹰</t>
  </si>
  <si>
    <t>呼和浩特市第三十中学(内蒙古师范大学附属第二学校)</t>
  </si>
  <si>
    <t>谷晓红|张红霞</t>
  </si>
  <si>
    <t>浩荣夫|额尼日乐|乌日山</t>
  </si>
  <si>
    <t>P6Y5JGYrA-528-010-7j-001-csh-054-1-naz-06-FOe</t>
  </si>
  <si>
    <t>凤凰壹队</t>
  </si>
  <si>
    <t>东莞市长安镇第一小学，东莞市长安东安小学</t>
  </si>
  <si>
    <t>邓德强|颜芬</t>
  </si>
  <si>
    <t>万梓安|万梓昂|陈翊曦</t>
  </si>
  <si>
    <t>P6Y5JGOHX-528-010-by-001-OY0-054-1-Psn-06-BgW</t>
  </si>
  <si>
    <t>小笼包</t>
  </si>
  <si>
    <t>海淀区实验小学 中国人民大学附属小学 海淀区首都师范大学附属小学</t>
  </si>
  <si>
    <t>杨行之|李乐行|金泓霖</t>
  </si>
  <si>
    <t>P6Y5JGCG4-528-010-Fc-001-dx2-054-1-WQ1-06-07F</t>
  </si>
  <si>
    <t>极光之刃队</t>
  </si>
  <si>
    <t>北京市八一学校 人大附中亦庄新城学校 万泉小学曙光校区</t>
  </si>
  <si>
    <t>林一澄|于慕言|程梓祺</t>
  </si>
  <si>
    <t>P6Y5JGOHv-528-010-DV-001-UfH-054-1-yc2-06-kDY</t>
  </si>
  <si>
    <t>重逢之约</t>
  </si>
  <si>
    <t>南开区中心小学 天津市南开区中营小学 天津市南开区中营小学</t>
  </si>
  <si>
    <t>赵思妍|吴雨轩|唐嘉阳</t>
  </si>
  <si>
    <t>P6Y5JGVwK-528-010-uL-001-CVH-054-1-6EB-06-Cak</t>
  </si>
  <si>
    <t>雄鹰1队</t>
  </si>
  <si>
    <t>首师附育新学校大宁校区 首师附良乡大学城学校 海淀区翠微小学</t>
  </si>
  <si>
    <t>马梓彬|鲍佑齐|苏俊阳</t>
  </si>
  <si>
    <t>P6Y5JGVzf-528-010-nt-001-XWw-054-1-ObO-06-SX5</t>
  </si>
  <si>
    <t>成都金苹果公学1队</t>
  </si>
  <si>
    <t>成都金苹果公学</t>
  </si>
  <si>
    <t>尹婧</t>
  </si>
  <si>
    <t>周晨瑞|杨洹霁|陈宇麟</t>
  </si>
  <si>
    <t>P6Y5JGOHo-528-010-et-001-5UA-054-1-cgt-06-KQd</t>
  </si>
  <si>
    <t>胡萝卜</t>
  </si>
  <si>
    <t>北京市海淀区实验小学 北京理工大学附属中学 北京市崇文小学</t>
  </si>
  <si>
    <t>杜柠汐|蔡均正|陈奕曈</t>
  </si>
  <si>
    <t>P6Y5JGCqU-528-010-7m-001-ZW2-054-1-ZtU-06-OvA</t>
  </si>
  <si>
    <t>齐齐哈尔市云影小学组二队</t>
  </si>
  <si>
    <t>齐齐哈尔市凤凰中学小学部 二马路小学 永安小学校</t>
  </si>
  <si>
    <t>金晓宇|潘庆梅</t>
  </si>
  <si>
    <t>佟思琪|张轩铭|冯晨雨泽</t>
  </si>
  <si>
    <t>P6Y5JGVwu-528-010-A9-001-PCf-054-1-8mN-06-gKK</t>
  </si>
  <si>
    <t>爆杀队</t>
  </si>
  <si>
    <t>廊坊市第十五小学 廊坊市第一实验小学 廊坊市第十小学</t>
  </si>
  <si>
    <t>蔡海花</t>
  </si>
  <si>
    <t>朱梓源|李如是|刘启元</t>
  </si>
  <si>
    <t>P6Y5JGVZW-528-010-YS-001-aLD-054-1-Giw-06-5Ql</t>
  </si>
  <si>
    <t>凤凰三队</t>
  </si>
  <si>
    <t>东莞市长安镇第二小学，东莞市长安镇第一小学</t>
  </si>
  <si>
    <t>陈彬|邓德强</t>
  </si>
  <si>
    <t>蔡沛均|刘思晔|莫耀坤</t>
  </si>
  <si>
    <t>P6Y5JGVzg-528-010-vN-001-fdi-054-1-ExE-06-oI7</t>
  </si>
  <si>
    <t>创客工坊一队</t>
  </si>
  <si>
    <t>太原市万柏林区智达教育艺术培训学校</t>
  </si>
  <si>
    <t>戎靖</t>
  </si>
  <si>
    <t>张子垚|黄琛杰|赵佳墨</t>
  </si>
  <si>
    <t>P6Y5JGOQz-528-010-b5-001-Blp-054-1-DKp-06-4iM</t>
  </si>
  <si>
    <t>北京怀柔三小1队</t>
  </si>
  <si>
    <t>北京市怀柔区第三小学</t>
  </si>
  <si>
    <t>任艳辉</t>
  </si>
  <si>
    <t>周牧青|贾周润|刘宣玙</t>
  </si>
  <si>
    <t>P6Y5JGC5W-528-010-Ce-001-xza-054-1-EyD-06-UkQ</t>
  </si>
  <si>
    <t>悠悠自在飞行队6队</t>
  </si>
  <si>
    <t>北京市 史家小学通州分校 海淀区五一未来实验小学</t>
  </si>
  <si>
    <t>程凯翌|刘蕴水|曲文至</t>
  </si>
  <si>
    <t>P6Y5JGCqC-528-010-M6-001-gbo-054-1-McC-06-2Iu</t>
  </si>
  <si>
    <t>权威的小番茄</t>
  </si>
  <si>
    <t>天津市南开区五马路小学 中营小学 天津市南开区汾水道小学</t>
  </si>
  <si>
    <t>张文迪|苗一合|宋洹羽</t>
  </si>
  <si>
    <t>P6Y5JGCGU-528-010-NK-001-4lO-054-1-h6y-06-Vhd</t>
  </si>
  <si>
    <t>北辰星航队</t>
  </si>
  <si>
    <t>人大附中实验小学 首都师范大学附属小学通汇校区 中关村第三小学</t>
  </si>
  <si>
    <t>葛皓研|肖义霖|辛弈成</t>
  </si>
  <si>
    <t>P6Y5JGOH8-528-010-Td-001-CRj-054-1-8mA-06-10o</t>
  </si>
  <si>
    <t>破空队</t>
  </si>
  <si>
    <t>朝阳区星河实验学校 北京羊坊店中心小学 北京兴隆小学</t>
  </si>
  <si>
    <t>张晏嘉|昝柯阳|宁顺铖</t>
  </si>
  <si>
    <t>P6Y5JGYrh-528-010-ov-001-CSh-054-1-u0j-06-VKz</t>
  </si>
  <si>
    <t>孔子学校精英战队</t>
  </si>
  <si>
    <t>吴成伟|侯绪文</t>
  </si>
  <si>
    <t>高沐阳|伊庠任|李佑霖</t>
  </si>
  <si>
    <t>P6Y5JGVzO-528-010-le-001-zLj-054-1-Kzl-06-Q5O</t>
  </si>
  <si>
    <t>烁金飞刃队</t>
  </si>
  <si>
    <t>首都师范大学附属小学通汇校区 海淀区五一小学 海淀区六一小学</t>
  </si>
  <si>
    <t>刘俊甫|王梓达|董景桐</t>
  </si>
  <si>
    <t>P6Y5JGC5O-528-010-sH-001-tIl-054-1-hVA-06-Uoq</t>
  </si>
  <si>
    <t>悠悠自在飞行队5队</t>
  </si>
  <si>
    <t>北京市五一未来实验小学 北京第一实验学校 北京市西城区育民小学</t>
  </si>
  <si>
    <t>沈珈伊|石纯熙|阴子修</t>
  </si>
  <si>
    <t>P6Y5JGVZl-528-010-pf-001-GXH-054-1-EZ3-06-0nj</t>
  </si>
  <si>
    <t>凤凰四队</t>
  </si>
  <si>
    <t>东莞市长安镇第一小学，东莞长安实验小学</t>
  </si>
  <si>
    <t>李岚婷|邓德强</t>
  </si>
  <si>
    <t>邓梓熙|张天宇|戴煜恒</t>
  </si>
  <si>
    <t>P6Y5JGYrt-528-010-Yq-001-WqO-054-1-q7Y-06-m62</t>
  </si>
  <si>
    <t>小高队</t>
  </si>
  <si>
    <t>沈阳市浑南区新中科实验学校</t>
  </si>
  <si>
    <t>黄超|朱赫丹</t>
  </si>
  <si>
    <t>马静萱|王梅尊|杨泽洋</t>
  </si>
  <si>
    <t>P6Y5JGC5x-528-010-Vm-001-azG-054-1-HpN-06-zxW</t>
  </si>
  <si>
    <t>奇幻星界锐锋队</t>
  </si>
  <si>
    <t>沈阳市实验学校旭东小学 沈河区文艺路第二小学</t>
  </si>
  <si>
    <t>张婧</t>
  </si>
  <si>
    <t>林子皓|郑紫萌|谭铭昊</t>
  </si>
  <si>
    <t>P6Y5JGC5V-528-010-PJ-001-JI2-054-1-kTp-06-TpO</t>
  </si>
  <si>
    <t>奇幻星界破空队</t>
  </si>
  <si>
    <t>大东区辽沈街第二小学 盛京小学 沈阳市盛京教育集团草仓校区</t>
  </si>
  <si>
    <t>赵宥文|毕涵禹|刘子瑞</t>
  </si>
  <si>
    <t>P6Y5JGCq1-528-010-ZZ-001-G9D-054-1-yHU-06-p7i</t>
  </si>
  <si>
    <t>东陆之翼</t>
  </si>
  <si>
    <t>云南省昆明市呈贡区云大附属中学小学部</t>
  </si>
  <si>
    <t>杨敬芳</t>
  </si>
  <si>
    <t>宁致远|陈鹏|谭本旭</t>
  </si>
  <si>
    <t>P6Y5JGYBt-528-010-X9-001-Gsh-054-1-IQa-06-QJq</t>
  </si>
  <si>
    <t>山姆猫远洋1队</t>
  </si>
  <si>
    <t>天津市河北区昆纬路第一小学 天津市和平区四平东道小学</t>
  </si>
  <si>
    <t>兰先宝</t>
  </si>
  <si>
    <t>黄卓然|李峻熙|杨瑞东</t>
  </si>
  <si>
    <t>P6Y5JGYBu-528-010-kO-001-Yx6-054-1-Cyi-06-hoA</t>
  </si>
  <si>
    <t>合肥云影无人机俱乐部六队</t>
  </si>
  <si>
    <t>合肥市望湖小学 合肥一六八玫瑰园学校 合肥市师范附属小学</t>
  </si>
  <si>
    <t>徐悦诚|王跃宬|张知行</t>
  </si>
  <si>
    <t>P6Y5JGVzV-528-010-js-001-MwN-054-1-OHc-06-TUw</t>
  </si>
  <si>
    <t>飞舞队</t>
  </si>
  <si>
    <t>张棣玮|赵星宇|陈柯宇</t>
  </si>
  <si>
    <t>P6Y5JGYBn-528-010-M9-001-T3F-054-1-WWZ-06-2Qq</t>
  </si>
  <si>
    <t>哈哈哈哈队</t>
  </si>
  <si>
    <t>施逸凡|刘芷伊|陈韵宇</t>
  </si>
  <si>
    <t>P6Y5JGOTs-528-010-E3-001-iyW-054-1-mF1-06-sWf</t>
  </si>
  <si>
    <t>KFC</t>
  </si>
  <si>
    <t>天津市南开区中营小学 天津市南开区中营小学 和平区新星小学</t>
  </si>
  <si>
    <t>任禹泽|金千淇|王锦瑞</t>
  </si>
  <si>
    <t>P6Y5JGVzJ-528-010-fC-001-gjt-054-1-yAd-06-2ao</t>
  </si>
  <si>
    <t>超星启航</t>
  </si>
  <si>
    <t>周禄尧|石钦尹|陈冠宇</t>
  </si>
  <si>
    <t>P6Y5JGVwY-528-010-lS-001-8m5-054-1-yUz-06-fnQ</t>
  </si>
  <si>
    <t>公园茂先锋队</t>
  </si>
  <si>
    <t>郑州高新区卡巴科技</t>
  </si>
  <si>
    <t>孔令柯</t>
  </si>
  <si>
    <t>姜沐伸|陈佑林|陈熠儒</t>
  </si>
  <si>
    <t>P6Y5JGOHI-528-010-Tg-001-2F2-054-1-WrM-06-Ow5</t>
  </si>
  <si>
    <t>云梭逐光队</t>
  </si>
  <si>
    <t>第一零九中学小学实验部 垂杨柳中心小学 清华大学附属中学广华学校</t>
  </si>
  <si>
    <t>薛涵语|刘思萌|仲子岳</t>
  </si>
  <si>
    <t>P6Y5JGVZj-528-010-Fa-001-app-054-1-yia-06-TfG</t>
  </si>
  <si>
    <t>球机东城一队</t>
  </si>
  <si>
    <t>东莞市光明小学暨东莞市松山湖南方外国语学校</t>
  </si>
  <si>
    <t>郑丽玲|周璐</t>
  </si>
  <si>
    <t>黎道睿|韩泰宇|雷泊涵</t>
  </si>
  <si>
    <t>P6Y5JGOTe-528-010-9w-001-lno-054-1-Y2C-06-e6h</t>
  </si>
  <si>
    <t>承光</t>
  </si>
  <si>
    <t>兰州市城关区银河学校</t>
  </si>
  <si>
    <t>李玥</t>
  </si>
  <si>
    <t>陈泽仕|赵子煜|刘彬</t>
  </si>
  <si>
    <t>P6Y5JGCqO-528-010-cH-001-XBo-054-1-KLu-06-OGL</t>
  </si>
  <si>
    <t>沃特一队</t>
  </si>
  <si>
    <t>傅哲|张家辉|李叙辰</t>
  </si>
  <si>
    <t>P6Y5JGOQZ-528-010-yF-001-bW7-054-1-gWR-06-3iP</t>
  </si>
  <si>
    <t>经纬纵横队</t>
  </si>
  <si>
    <t>北京市怀柔区第三小学  北京市怀柔区第六小学</t>
  </si>
  <si>
    <t>陈帅|高中天</t>
  </si>
  <si>
    <t>王博超|朱家仪|田岳鑫</t>
  </si>
  <si>
    <t>P6Y5JGCqv-528-010-pt-001-wPr-054-1-dtU-06-UW2</t>
  </si>
  <si>
    <t>爱儿法问天</t>
  </si>
  <si>
    <t>爱儿法机器人培训中心</t>
  </si>
  <si>
    <t>李文渊</t>
  </si>
  <si>
    <t>曹琳垣|殷佳源|陈艺博</t>
  </si>
  <si>
    <t>P6Y5JGCGl-528-010-50-001-IQu-054-1-o2P-06-KC8</t>
  </si>
  <si>
    <t>领先队</t>
  </si>
  <si>
    <t>赵安之|许皓俊|权敬渊</t>
  </si>
  <si>
    <t>P6Y5JGVzu-528-010-5K-001-7WB-054-1-uik-06-1v7</t>
  </si>
  <si>
    <t>创码府西一队</t>
  </si>
  <si>
    <t>三给小学 三桥街小学 迎泽区第二实验小学</t>
  </si>
  <si>
    <t>闫学译|王诗博|张宸轩</t>
  </si>
  <si>
    <t>P6Y5JGVwh-528-010-2E-001-VUg-054-1-HrN-06-4RH</t>
  </si>
  <si>
    <t>hello编程1队</t>
  </si>
  <si>
    <t>Hello编程机器人</t>
  </si>
  <si>
    <t>杨曜宁|林裕涵|王芮熙</t>
  </si>
  <si>
    <t>P6Y5JGCqA-528-010-r5-001-yaf-054-1-XaF-06-lAE</t>
  </si>
  <si>
    <t>飞虎星球</t>
  </si>
  <si>
    <t>台州市椒江区教育机器人科技协会</t>
  </si>
  <si>
    <t>蔡红强|刘猛</t>
  </si>
  <si>
    <t>胡珉齐|赵星皓|王中麟</t>
  </si>
  <si>
    <t>P6Y5JGVZ3-528-010-0p-001-VcC-054-1-QeO-06-eOr</t>
  </si>
  <si>
    <t>光谷一小皓宇凌空队</t>
  </si>
  <si>
    <t>吴鑫|丁宁</t>
  </si>
  <si>
    <t>冯俊皓|吴涵宇|黄润琳</t>
  </si>
  <si>
    <t>P6Y5JGVwI-528-010-gY-001-cHb-054-1-pjy-06-hJu</t>
  </si>
  <si>
    <t>文昌实验宁海联队</t>
  </si>
  <si>
    <t>烟台市牟平区文昌小学 牟平区实验小学 牟平区宁海街道中心小学</t>
  </si>
  <si>
    <t>胡钧翔|王杨|常贻豪</t>
  </si>
  <si>
    <t>P6Y5JGVZc-528-010-Rh-001-hqA-054-1-4pd-06-MyW</t>
  </si>
  <si>
    <t>创码府西三队</t>
  </si>
  <si>
    <t>太原市三十七中附属小学 新建路小学 未来金色摇篮小学</t>
  </si>
  <si>
    <t>石齐皓洋|窦元宏|范逸然</t>
  </si>
  <si>
    <t>P6Y5JGCGJ-528-010-zM-001-s1p-054-1-oRq-06-jvg</t>
  </si>
  <si>
    <t>射日小队</t>
  </si>
  <si>
    <t>临河金川学校</t>
  </si>
  <si>
    <t>席靖雨|郭俊</t>
  </si>
  <si>
    <t>巴彦|郭聪恩|刘宸旭</t>
  </si>
  <si>
    <t>P6Y5JGCGD-528-010-lX-001-qxs-054-1-QWM-06-U46</t>
  </si>
  <si>
    <t>爱儿法苍穹</t>
  </si>
  <si>
    <t>蒋叶汛|包翔宇|赵伟尧</t>
  </si>
  <si>
    <t>P6Y5JGVz3-528-010-yZ-001-VEs-054-1-4wf-06-5Cf</t>
  </si>
  <si>
    <t>创码府西四队</t>
  </si>
  <si>
    <t>双西小学 山西省实验小学 五一路小学富力分校</t>
  </si>
  <si>
    <t>薛益博|赵冠亨|史恩瑜</t>
  </si>
  <si>
    <t>P6Y5JGVZq-528-010-Eo-001-zxw-054-1-OJC-06-uwj</t>
  </si>
  <si>
    <t>峭小队</t>
  </si>
  <si>
    <t>江阴市峭岐实验小学</t>
  </si>
  <si>
    <t>马洪良</t>
  </si>
  <si>
    <t>吴子锐|吴锦瀚|汤骏豪</t>
  </si>
  <si>
    <t>P6Y5JGC51-528-010-T1-001-WuK-054-1-B3Y-06-1Jx</t>
  </si>
  <si>
    <t>长风万里队</t>
  </si>
  <si>
    <t>北京市怀柔区第二小学 北京市顺义区港馨小学 北京市怀柔区第五小学</t>
  </si>
  <si>
    <t>杜卿睿|李诗哲|耿煜皓</t>
  </si>
  <si>
    <t>P6Y5JGOHT-528-010-sP-001-yZp-054-1-6kc-06-MzH</t>
  </si>
  <si>
    <t>领航员队</t>
  </si>
  <si>
    <t>芳草地学校慈云分校 花家地实验小学方舟校区 首师大附属实验学校</t>
  </si>
  <si>
    <t>王子安|时梓彧|唐浩轩</t>
  </si>
  <si>
    <t>P6Y5JGVwQ-528-010-gl-001-tQF-054-1-c5C-06-nEX</t>
  </si>
  <si>
    <t>体育公园1队</t>
  </si>
  <si>
    <t>郑州市郑东新区卡育科技</t>
  </si>
  <si>
    <t>轩伟杰</t>
  </si>
  <si>
    <t>曾羽蔚|王宁宇|郭芫瑀</t>
  </si>
  <si>
    <t>P6Y5JGCGV-528-010-ZN-001-8Dc-054-1-AZh-06-lL8</t>
  </si>
  <si>
    <t>翼动凯默洋小队</t>
  </si>
  <si>
    <t>鄂尔多斯市东胜区第一小学</t>
  </si>
  <si>
    <t>杨少平|贺晓鹏</t>
  </si>
  <si>
    <t>王怡凯|陈品默|马楷洋</t>
  </si>
  <si>
    <t>P6Y5JGOHG-528-010-x7-001-wGX-054-1-kzr-06-MN6</t>
  </si>
  <si>
    <t>山姆猫远洋2队</t>
  </si>
  <si>
    <t>天津市河西区同望小学 天津市河东区凤凰小学 天津市东丽区英华学校</t>
  </si>
  <si>
    <t>胡馨然|王靖轩|周泽平</t>
  </si>
  <si>
    <t>P6Y5JGVZv-528-010-sX-001-laO-054-1-xna-06-ECv</t>
  </si>
  <si>
    <t>丰县实验小学代表队</t>
  </si>
  <si>
    <t>丰县实验小学</t>
  </si>
  <si>
    <t>刘韶</t>
  </si>
  <si>
    <t>闫艺馨|马鹤祯|郭佳妮</t>
  </si>
  <si>
    <t>P6Y5JGVzT-528-010-T3-001-LbV-054-1-H6Q-06-rYM</t>
  </si>
  <si>
    <t>白银路小学</t>
  </si>
  <si>
    <t>魏迎梅|杨峰</t>
  </si>
  <si>
    <t>王梓妍|刘昊燃|马浩翔</t>
  </si>
  <si>
    <t>P6Y5JGCqE-528-010-wl-001-OxX-054-1-pKm-06-ppk</t>
  </si>
  <si>
    <t>旋风突击队</t>
  </si>
  <si>
    <t>邢楠</t>
  </si>
  <si>
    <t>张苏涵|王清艺|赵思翰</t>
  </si>
  <si>
    <t>P6Y5JGVZy-528-010-bH-001-A0S-054-1-Gb9-06-MMh</t>
  </si>
  <si>
    <t>江阴市少年宫1队</t>
  </si>
  <si>
    <t>缪妙|王嘉泽|徐蜀霁</t>
  </si>
  <si>
    <t>P6Y5JGCGp-528-010-zJ-001-qt3-054-1-zAS-06-Dnu</t>
  </si>
  <si>
    <t>小虎一队</t>
  </si>
  <si>
    <t>太原市杏花岭区实验小学</t>
  </si>
  <si>
    <t>王琦</t>
  </si>
  <si>
    <t>郭明宇|史可毅|王泽度</t>
  </si>
  <si>
    <t>P6Y5JGOHw-528-010-ev-001-kDE-054-1-bpO-06-moO</t>
  </si>
  <si>
    <t>满江红队</t>
  </si>
  <si>
    <t>石家庄建设北大街小学、石家庄长征街小学、四十三中太平河东校区小学</t>
  </si>
  <si>
    <t>刘语轩|侯凯文|郭子鸣</t>
  </si>
  <si>
    <t>P6Y5JGC53-528-010-9x-001-pnL-054-1-EUF-06-27J</t>
  </si>
  <si>
    <t>山海领航队</t>
  </si>
  <si>
    <t>北京市怀柔区第三小学 北京市第二实验小学怀柔分校</t>
  </si>
  <si>
    <t>徐子毅|龚皓扬|郭子淇</t>
  </si>
  <si>
    <t>P6Y5JGVwn-528-010-M5-001-LxW-054-1-YpY-06-NZU</t>
  </si>
  <si>
    <t>锦艺城十二队</t>
  </si>
  <si>
    <t>郑州市中原区卡兔科技</t>
  </si>
  <si>
    <t>王永基</t>
  </si>
  <si>
    <t>陈致尧|周钧淏|赵昱玮</t>
  </si>
  <si>
    <t>P6Y5JGVz9-528-010-GW-001-s3l-054-1-9DH-06-eaR</t>
  </si>
  <si>
    <t>寰宇飞客无人机俱乐部</t>
  </si>
  <si>
    <t>田玲</t>
  </si>
  <si>
    <t>田光纬|谢霖辰枫|陈奕浩</t>
  </si>
  <si>
    <t>成绩</t>
  </si>
  <si>
    <t>时间</t>
  </si>
  <si>
    <t>排名</t>
  </si>
  <si>
    <t>P6Y5JGYdM-528-010-pU-002-qKb-056-1-oJv-01-yNq</t>
  </si>
  <si>
    <t>FTF编程任务</t>
  </si>
  <si>
    <t>拾烨编程三队</t>
  </si>
  <si>
    <t>宁波市实验小学</t>
  </si>
  <si>
    <t>周明航|顾云</t>
  </si>
  <si>
    <t>周沫|董昀瑾</t>
  </si>
  <si>
    <t>2.43.70</t>
  </si>
  <si>
    <t>P6Y5JGVyi-528-010-e6-002-4jt-056-1-fQ7-01-GOt</t>
  </si>
  <si>
    <t>物流东城一队</t>
  </si>
  <si>
    <t>东莞市莞城中心小学</t>
  </si>
  <si>
    <t>刘闯</t>
  </si>
  <si>
    <t>郑歆彧</t>
  </si>
  <si>
    <t>2.54.97</t>
  </si>
  <si>
    <t>P6Y5JGYdq-528-010-sJ-002-axR-056-1-f5I-01-5oQ</t>
  </si>
  <si>
    <t>拾烨编程一队</t>
  </si>
  <si>
    <t>邹至诚</t>
  </si>
  <si>
    <t>2.47.92</t>
  </si>
  <si>
    <t>P6Y5JGCfr-528-010-K5-002-hhO-056-1-fPf-01-CyT</t>
  </si>
  <si>
    <t>天竞队</t>
  </si>
  <si>
    <t>银川博文小学</t>
  </si>
  <si>
    <t>杨梦园</t>
  </si>
  <si>
    <t>黑明泽|冯义博</t>
  </si>
  <si>
    <t>2.52.59</t>
  </si>
  <si>
    <t>P6Y5JGCfL-528-010-l7-002-yo7-056-1-4BP-01-5Sd</t>
  </si>
  <si>
    <t>熠熠生辉</t>
  </si>
  <si>
    <t>呼和浩特市实验中学（东河校区）</t>
  </si>
  <si>
    <t>赵连俊|李娟</t>
  </si>
  <si>
    <t>杨铠泽|冯仁奕</t>
  </si>
  <si>
    <t>2.20.97</t>
  </si>
  <si>
    <t>P6Y5JGYdJ-528-010-0S-002-c19-056-1-EO2-01-dTx</t>
  </si>
  <si>
    <t>拾烨编程四队</t>
  </si>
  <si>
    <t>宁波市海曙区石碶实验学校</t>
  </si>
  <si>
    <t>王富荣|顾云</t>
  </si>
  <si>
    <t>樊逸轩</t>
  </si>
  <si>
    <t>2.31.90</t>
  </si>
  <si>
    <t>P6Y5JGCfz-528-010-BA-002-vvF-056-1-WZf-01-roF</t>
  </si>
  <si>
    <t>蓝翼组合</t>
  </si>
  <si>
    <t>呼和浩特市第三十中学(内蒙古师范大学附属第二学校）</t>
  </si>
  <si>
    <t>冀文园|闫如玉</t>
  </si>
  <si>
    <t>阿迪思高|那日苏</t>
  </si>
  <si>
    <t>2.32.18</t>
  </si>
  <si>
    <t>P6Y5JGYdN-528-010-48-002-2No-056-1-BDq-01-vhL</t>
  </si>
  <si>
    <t>空中猎手</t>
  </si>
  <si>
    <t>王军</t>
  </si>
  <si>
    <t>张力文|宋云全</t>
  </si>
  <si>
    <t>2.32.35</t>
  </si>
  <si>
    <t>P6Y5JGCfh-528-010-rW-002-jK2-056-1-7CO-01-37P</t>
  </si>
  <si>
    <t>朝阳中队</t>
  </si>
  <si>
    <t>呼和浩特市新城区北垣小学</t>
  </si>
  <si>
    <t>王呼格吉勒图</t>
  </si>
  <si>
    <t>赵紫宸|毕莹</t>
  </si>
  <si>
    <t>2.54.31</t>
  </si>
  <si>
    <t>P6Y5JGVy4-528-010-JX-002-Ztd-056-1-gLp-01-bv8</t>
  </si>
  <si>
    <t>深圳市龙华区龙华中心小学科创1队</t>
  </si>
  <si>
    <t>深圳市龙华区龙华中心小学</t>
  </si>
  <si>
    <t>李长霖</t>
  </si>
  <si>
    <t>张舒雅</t>
  </si>
  <si>
    <t>2.02.97</t>
  </si>
  <si>
    <t>P6Y5JGVya-528-010-Fa-002-L6V-056-1-RXM-01-8Om</t>
  </si>
  <si>
    <t>精准投放</t>
  </si>
  <si>
    <t>徐子睿|张津睿</t>
  </si>
  <si>
    <t>2.09.69</t>
  </si>
  <si>
    <t>P6Y5JGVL3-528-010-X0-002-AdT-056-1-8mM-01-Gws</t>
  </si>
  <si>
    <t>飞越宇宙</t>
  </si>
  <si>
    <t>北京市清华大学附属小学商务中心区实验小学</t>
  </si>
  <si>
    <t>张司钰</t>
  </si>
  <si>
    <t>2.43.09</t>
  </si>
  <si>
    <t>P6Y5JGYdc-528-010-3Q-002-FbD-056-1-gf2-01-EeW</t>
  </si>
  <si>
    <t>拾烨编程二队</t>
  </si>
  <si>
    <t>宁波市镇海区中心学校、慈溪市慈吉实验学校</t>
  </si>
  <si>
    <t>唐慎独|熊建东</t>
  </si>
  <si>
    <t>徐海棠|岑昊远</t>
  </si>
  <si>
    <t>2.48.35</t>
  </si>
  <si>
    <t>P6Y5JGYdT-528-010-yd-002-wNR-056-1-3Ch-01-QHO</t>
  </si>
  <si>
    <t>物流东城三队</t>
  </si>
  <si>
    <t>东莞市光明小学</t>
  </si>
  <si>
    <t>朱泓晴</t>
  </si>
  <si>
    <t>2.17.34</t>
  </si>
  <si>
    <t>P6Y5JGVyf-528-010-OT-002-6DA-056-1-NyO-01-aAY</t>
  </si>
  <si>
    <t>天骄物流6队</t>
  </si>
  <si>
    <t>王怿凡|龙韦辰</t>
  </si>
  <si>
    <t>1.27.72</t>
  </si>
  <si>
    <t>P6Y5JGYdl-528-010-Qy-002-j0f-056-1-NUX-01-hMB</t>
  </si>
  <si>
    <t>物流东城二队</t>
  </si>
  <si>
    <t>东莞师范学校附属小学</t>
  </si>
  <si>
    <t>程宝瑶</t>
  </si>
  <si>
    <t>1.20.71</t>
  </si>
  <si>
    <t>P6Y5JGCfb-528-010-Uq-002-Gmm-056-1-ikj-01-qRU</t>
  </si>
  <si>
    <t>乐咔星球巅峰队</t>
  </si>
  <si>
    <t>榆林市高新区第十二小学</t>
  </si>
  <si>
    <t>乔瑞</t>
  </si>
  <si>
    <t>王祯熙|刘垣呈</t>
  </si>
  <si>
    <t>2.20.59</t>
  </si>
  <si>
    <t>P6Y5JGVLg-528-010-Ez-002-GY5-056-1-vPM-01-n9n</t>
  </si>
  <si>
    <t>飞越战神</t>
  </si>
  <si>
    <t>北京市朝阳区白家庄小学本部北校区</t>
  </si>
  <si>
    <t>干禄田</t>
  </si>
  <si>
    <t>P6Y5JGVy5-528-010-qe-002-7KZ-056-1-vKl-01-X2l</t>
  </si>
  <si>
    <t>荔园小学（通新岭）科创队</t>
  </si>
  <si>
    <t>深圳市福田区荔园小学（通新岭）</t>
  </si>
  <si>
    <t>张雪枫</t>
  </si>
  <si>
    <t>田晋文</t>
  </si>
  <si>
    <t>1.57.91</t>
  </si>
  <si>
    <t>P6Y5JGCfq-528-010-CX-002-WRF-056-1-V2R-01-jjD</t>
  </si>
  <si>
    <t>乐咔星球王者队</t>
  </si>
  <si>
    <t>榆林市高新区第五小学</t>
  </si>
  <si>
    <t>刘彩烨</t>
  </si>
  <si>
    <t>刘秉希|李昱颖</t>
  </si>
  <si>
    <t>2.27.28</t>
  </si>
  <si>
    <t>P6Y5JGCfW-528-010-wz-002-ICS-056-1-Poz-01-ayU</t>
  </si>
  <si>
    <t>启秀市北无人机9队</t>
  </si>
  <si>
    <t>南通市启秀市北小学</t>
  </si>
  <si>
    <t>苗依|周培培</t>
  </si>
  <si>
    <t>肖铭轩|巴杰裕</t>
  </si>
  <si>
    <t>1.00.87</t>
  </si>
  <si>
    <t>P6Y5JGVLx-528-010-jz-002-gDD-056-1-nIx-01-1MC</t>
  </si>
  <si>
    <t>白银区工农路小学一队</t>
  </si>
  <si>
    <t>甘肃省白银市白银区工农路小学</t>
  </si>
  <si>
    <t>王英玲|魏宏</t>
  </si>
  <si>
    <t>王梓鑫|梁钰坤</t>
  </si>
  <si>
    <t>3.00.00</t>
  </si>
  <si>
    <t>P6Y5JGCVk-528-010-20-002-XrY-056-1-wmU-01-nSE</t>
  </si>
  <si>
    <t>雄安雄东望驾小学2队</t>
  </si>
  <si>
    <t>中关村第三小学雄安雄东实验学校（雄安雄东望驾小学）</t>
  </si>
  <si>
    <t>张燕青|孙兰平</t>
  </si>
  <si>
    <t>郝宇恬|魏泊谦</t>
  </si>
  <si>
    <t>P6Y5JGCfR-528-010-QN-002-eFK-056-1-C1J-01-o78</t>
  </si>
  <si>
    <t>束明灿</t>
  </si>
  <si>
    <t>1.40.06</t>
  </si>
  <si>
    <t>P6Y5JGCfm-528-010-DN-002-jVL-056-1-Vpx-01-Qea</t>
  </si>
  <si>
    <t>巡天队</t>
  </si>
  <si>
    <t>尚梓晟|刘晓阳</t>
  </si>
  <si>
    <t>2.31.27</t>
  </si>
  <si>
    <t>P6Y5JGCft-528-010-6R-002-IHH-056-1-RAz-01-Jvo</t>
  </si>
  <si>
    <t>靖边六小</t>
  </si>
  <si>
    <t>靖边县第六小学</t>
  </si>
  <si>
    <t>高树芬</t>
  </si>
  <si>
    <t>杨笑|李金波</t>
  </si>
  <si>
    <t>1.41.29</t>
  </si>
  <si>
    <t>P6Y5JGCVu-528-010-pF-002-LU8-056-1-R0Z-01-APe</t>
  </si>
  <si>
    <t>雄安容西云溪小学</t>
  </si>
  <si>
    <t>董雪娇|赵雅月</t>
  </si>
  <si>
    <t>阴秉昕|闫沂睿</t>
  </si>
  <si>
    <t>2.37.82</t>
  </si>
  <si>
    <t>P6Y5JGVyv-528-010-xd-002-XPa-056-1-prI-01-J3M</t>
  </si>
  <si>
    <t>追梦勇士</t>
  </si>
  <si>
    <t>大唐实验小学</t>
  </si>
  <si>
    <t>田蓉</t>
  </si>
  <si>
    <t>王育霖</t>
  </si>
  <si>
    <t>P6Y5JGVyQ-528-010-0K-002-mnj-056-1-6wI-01-Oqp</t>
  </si>
  <si>
    <t>翠小1队</t>
  </si>
  <si>
    <t>肖志同</t>
  </si>
  <si>
    <t>王施博</t>
  </si>
  <si>
    <t>0.53.59</t>
  </si>
  <si>
    <t>P6Y5JGVLh-528-010-Ax-002-YW1-056-1-qZm-01-0wH</t>
  </si>
  <si>
    <t>气宇轩昂</t>
  </si>
  <si>
    <t>天府三小、美岸小学</t>
  </si>
  <si>
    <t>王棋</t>
  </si>
  <si>
    <t>侯懿轩|张穆淇</t>
  </si>
  <si>
    <t>1.12.57</t>
  </si>
  <si>
    <t>P6Y5JGYdm-528-010-I2-002-gR7-056-1-SCC-01-uAZ</t>
  </si>
  <si>
    <t>虎门二队</t>
  </si>
  <si>
    <t>东莞市沙田镇第二小学</t>
  </si>
  <si>
    <t>谢骏谚</t>
  </si>
  <si>
    <t>0.15.65</t>
  </si>
  <si>
    <t>P6Y5JGCfK-528-010-KO-002-45C-056-1-Zz1-01-LWj</t>
  </si>
  <si>
    <t>启秀市北无人机7队</t>
  </si>
  <si>
    <t>韩兵|刘洋</t>
  </si>
  <si>
    <t>韩雨君|张玥</t>
  </si>
  <si>
    <t>0.16.56</t>
  </si>
  <si>
    <t>P6Y5JGVyy-528-010-tl-002-nm8-056-1-RoO-01-wQ7</t>
  </si>
  <si>
    <t>探空者队</t>
  </si>
  <si>
    <t>无锡外国语学校</t>
  </si>
  <si>
    <t>陈祺</t>
  </si>
  <si>
    <t>周瑞晨|代骐榕</t>
  </si>
  <si>
    <t>0.25.10</t>
  </si>
  <si>
    <t>P6Y5JGCfT-528-010-ng-002-wZG-056-1-5Nu-01-mNH</t>
  </si>
  <si>
    <t>旋风小精灵</t>
  </si>
  <si>
    <t>郑程一凡</t>
  </si>
  <si>
    <t>0.31.00</t>
  </si>
  <si>
    <t>P6Y5JGYd8-528-010-cu-002-1cy-056-1-qIu-01-tWL</t>
  </si>
  <si>
    <t>虎门三队</t>
  </si>
  <si>
    <t>东莞市虎门镇赤岗中心小学</t>
  </si>
  <si>
    <t>0.42.63</t>
  </si>
  <si>
    <t>P6Y5JGCfn-528-010-GD-002-8Bc-056-1-K3Q-01-u9f</t>
  </si>
  <si>
    <t>翠微小学2队</t>
  </si>
  <si>
    <t>兰昊</t>
  </si>
  <si>
    <t>0.43.85</t>
  </si>
  <si>
    <t>P6Y5JGCfD-528-010-IY-002-HPC-056-1-mci-01-HgO</t>
  </si>
  <si>
    <t>翼趣编航队</t>
  </si>
  <si>
    <t>银川市兴庆区八小北塔校区</t>
  </si>
  <si>
    <t>白波</t>
  </si>
  <si>
    <t>田筱汐</t>
  </si>
  <si>
    <t>0.56.22</t>
  </si>
  <si>
    <t>P6Y5JGYdu-528-010-4q-002-TVU-056-1-XIE-01-Xj8</t>
  </si>
  <si>
    <t>虎门一队</t>
  </si>
  <si>
    <t>东莞市翰林实验学校</t>
  </si>
  <si>
    <t>陈晋扬</t>
  </si>
  <si>
    <t>1.00.31</t>
  </si>
  <si>
    <t>P6Y5JGVLn-528-010-g2-002-Dby-056-1-3VX-01-OKH</t>
  </si>
  <si>
    <t>乘风又破浪队</t>
  </si>
  <si>
    <t>王治新</t>
  </si>
  <si>
    <t>1.49.28</t>
  </si>
  <si>
    <t>P6Y5JGCVr-528-010-sK-002-2Q0-056-1-IyB-01-tDA</t>
  </si>
  <si>
    <t>雄安雄东望驾小学3队</t>
  </si>
  <si>
    <t>陈强|郭怡亨</t>
  </si>
  <si>
    <t>李锦玺|李沛熹</t>
  </si>
  <si>
    <t>2.35.72</t>
  </si>
  <si>
    <t>P6Y5JGVyZ-528-010-JZ-002-yWF-056-1-CK7-01-gu5</t>
  </si>
  <si>
    <t>云帆队</t>
  </si>
  <si>
    <t>解舒皓|白銘苒</t>
  </si>
  <si>
    <t>0.16.15</t>
  </si>
  <si>
    <t>P6Y5JGCfj-528-010-mX-002-umN-056-1-Pfl-01-XAt</t>
  </si>
  <si>
    <t>编程小达人</t>
  </si>
  <si>
    <t>昆明市西山区书林第一小学文安校区</t>
  </si>
  <si>
    <t>李敏</t>
  </si>
  <si>
    <t>赵天歌</t>
  </si>
  <si>
    <t>0.19.94</t>
  </si>
  <si>
    <t>P6Y5JGCfC-528-010-Lm-002-xYe-056-1-3IR-01-PmL</t>
  </si>
  <si>
    <t>启秀市北无人机4队</t>
  </si>
  <si>
    <t>韩兵|苗依</t>
  </si>
  <si>
    <t>钱锦|马言</t>
  </si>
  <si>
    <t>0.32.03</t>
  </si>
  <si>
    <t>P6Y5JGVyA-528-010-05-002-o4q-056-1-Pn1-01-wso</t>
  </si>
  <si>
    <t>锡外闪电队</t>
  </si>
  <si>
    <t>许川</t>
  </si>
  <si>
    <t>苏子宬|钟凯鑫</t>
  </si>
  <si>
    <t>0.33.00</t>
  </si>
  <si>
    <t>P6Y5JGCIA-528-010-2o-002-VaG-056-1-EmX-01-oax</t>
  </si>
  <si>
    <t>孙沐晨</t>
  </si>
  <si>
    <t>北京市丰台区第一实验小学</t>
  </si>
  <si>
    <t>褚小芳</t>
  </si>
  <si>
    <t>1.11.23</t>
  </si>
  <si>
    <t>P6Y5JGVyj-528-010-p7-002-WvC-056-1-BCK-01-PKc</t>
  </si>
  <si>
    <t>大连中心编程队</t>
  </si>
  <si>
    <t>吕华东</t>
  </si>
  <si>
    <t>王勃翰|王俊翰</t>
  </si>
  <si>
    <t>1.30.33</t>
  </si>
  <si>
    <t>P6Y5JGVUc-528-010-9O-002-OEZ-056-1-I9X-03-Jg8</t>
  </si>
  <si>
    <t>余杭区 良渚第二中学</t>
  </si>
  <si>
    <t>杭州市余杭区良渚第二中学</t>
  </si>
  <si>
    <t>林雅莉|冯明飞</t>
  </si>
  <si>
    <t>何明乐|陈煜泽</t>
  </si>
  <si>
    <t>1.16.57</t>
  </si>
  <si>
    <t>P6Y5JGYFA-528-010-x4-002-5Ab-056-1-5TX-03-K5K</t>
  </si>
  <si>
    <t>深圳南外高中零一创新队</t>
  </si>
  <si>
    <t>谢冲</t>
  </si>
  <si>
    <t>田晋希</t>
  </si>
  <si>
    <t>1.22.38</t>
  </si>
  <si>
    <t>P6Y5JGVUI-528-010-Mq-002-QM4-056-1-WTb-03-hBh</t>
  </si>
  <si>
    <t>余杭区良渚第二中学</t>
  </si>
  <si>
    <t>洪慧|林雅莉</t>
  </si>
  <si>
    <t>高浩睿|曹羽墨</t>
  </si>
  <si>
    <t>1.26.61</t>
  </si>
  <si>
    <t>P6Y5JGVUk-528-010-we-002-Asx-056-1-HlC-03-pJ4</t>
  </si>
  <si>
    <t>双凤中学梦之队</t>
  </si>
  <si>
    <t>太仓市双凤中学</t>
  </si>
  <si>
    <t>赵洪明</t>
  </si>
  <si>
    <t>汤禄宇|汪英豪</t>
  </si>
  <si>
    <t>1.30.00</t>
  </si>
  <si>
    <t>P6Y5JGORE-528-010-P0-002-Ec9-056-1-Yjo-03-Wci</t>
  </si>
  <si>
    <t>怎么都队</t>
  </si>
  <si>
    <t>大同市平城区佐右手职业培训学校</t>
  </si>
  <si>
    <t>丁伟</t>
  </si>
  <si>
    <t>毛浙瑜|邓珺文</t>
  </si>
  <si>
    <t>1.30.60</t>
  </si>
  <si>
    <t>P6Y5JGCIC-528-010-79-002-Qhj-056-1-dJh-03-N7C</t>
  </si>
  <si>
    <t>西安交大附中无人机竞赛三队</t>
  </si>
  <si>
    <t>林楠</t>
  </si>
  <si>
    <t>赵太泽</t>
  </si>
  <si>
    <t>1.35.37</t>
  </si>
  <si>
    <t>P6Y5JGYgE-528-010-Ym-002-7Oh-056-1-Dwe-03-HRt</t>
  </si>
  <si>
    <t>省锡中挑战队</t>
  </si>
  <si>
    <t>陆政东|沈珺杰</t>
  </si>
  <si>
    <t>1.42.00</t>
  </si>
  <si>
    <t>P6Y5JGCIH-528-010-5m-002-a3S-056-1-HF0-03-XiR</t>
  </si>
  <si>
    <t>新中炽翼队</t>
  </si>
  <si>
    <t>宁波前湾新区初级中学</t>
  </si>
  <si>
    <t>李祥祥|胡辰奕</t>
  </si>
  <si>
    <t>陈子墨|吴惺燃</t>
  </si>
  <si>
    <t>1.49.60</t>
  </si>
  <si>
    <t>P6Y5JGYFh-528-010-RQ-002-xsa-056-1-MCe-03-mcg</t>
  </si>
  <si>
    <t>深圳新安中学第二外国语学校</t>
  </si>
  <si>
    <t>深圳市新安中学（集团）第二外国语学校</t>
  </si>
  <si>
    <t>付康麟</t>
  </si>
  <si>
    <t>潘昊曈</t>
  </si>
  <si>
    <t>2.51.41</t>
  </si>
  <si>
    <t>P6Y5JGVUd-528-010-vU-002-ZWX-056-1-wXV-03-342</t>
  </si>
  <si>
    <t>海逸星旋队</t>
  </si>
  <si>
    <t>曾琳博|王竣谦</t>
  </si>
  <si>
    <t>3.00.88</t>
  </si>
  <si>
    <t>P6Y5JGVUK-528-010-VZ-002-SUq-056-1-rYa-03-HLm</t>
  </si>
  <si>
    <t>米月</t>
  </si>
  <si>
    <t>东莞市东华高级中学</t>
  </si>
  <si>
    <t>张愉婷|钟嘉宝</t>
  </si>
  <si>
    <t>陈米娜|陶朗月</t>
  </si>
  <si>
    <t>4.05.24</t>
  </si>
  <si>
    <t>P6Y5JGCIo-528-010-CX-002-bAk-056-1-XI7-03-PI1</t>
  </si>
  <si>
    <t>西安交大附中无人机竞赛二队</t>
  </si>
  <si>
    <t>李梦琦</t>
  </si>
  <si>
    <t>邢德桢|张泽凯</t>
  </si>
  <si>
    <t>2.27.23</t>
  </si>
  <si>
    <t>P6Y5JGCIy-528-010-yu-002-OWy-056-1-1lg-03-bqu</t>
  </si>
  <si>
    <t>猿码编程队</t>
  </si>
  <si>
    <t>保定白沟新城猿码科技培训学校</t>
  </si>
  <si>
    <t>任美娟|李翔</t>
  </si>
  <si>
    <t>边毅帆</t>
  </si>
  <si>
    <t>1.49.00</t>
  </si>
  <si>
    <t>P6Y5JGCIb-528-010-7b-002-3wG-056-1-R6d-03-ZYg</t>
  </si>
  <si>
    <t>雄岳少年队</t>
  </si>
  <si>
    <t>雄安雄东海岳初级中学</t>
  </si>
  <si>
    <t>苑子娟|闫祎慜</t>
  </si>
  <si>
    <t>王国宾|孙墨然</t>
  </si>
  <si>
    <t>3.56.90</t>
  </si>
  <si>
    <t>P6Y5JGCIx-528-010-07-002-ZGc-056-1-uBi-03-G2Z</t>
  </si>
  <si>
    <t>乌海市迅翼无人机</t>
  </si>
  <si>
    <t>乌海市第十二中学</t>
  </si>
  <si>
    <t>韩飞|韩伟</t>
  </si>
  <si>
    <t>韩煜轩</t>
  </si>
  <si>
    <t>1.51.00</t>
  </si>
  <si>
    <t>P6Y5JGYgM-528-010-ET-002-gg1-056-1-Q6L-03-f4k</t>
  </si>
  <si>
    <t>骁然智航</t>
  </si>
  <si>
    <t>宁波上海世外学校、宁波市实验学校</t>
  </si>
  <si>
    <t>王天振|周渊</t>
  </si>
  <si>
    <t>谢安然|郑骁</t>
  </si>
  <si>
    <t>1.24.35</t>
  </si>
  <si>
    <t>P6Y5JGCML-528-010-Ou-002-kY5-056-1-Ymu-03-YdS</t>
  </si>
  <si>
    <t>跃空煊翼</t>
  </si>
  <si>
    <t>余钰堃|王意韵</t>
  </si>
  <si>
    <t>干昊煊|吴子跃</t>
  </si>
  <si>
    <t>1.28.82</t>
  </si>
  <si>
    <t>P6Y5JGCIW-528-010-Of-002-i3y-056-1-OjT-03-6DS</t>
  </si>
  <si>
    <t>逸飞博空</t>
  </si>
  <si>
    <t>柳岚|王伟旭</t>
  </si>
  <si>
    <t>胡博文|余泽洋</t>
  </si>
  <si>
    <t>P6Y5JGVUu-528-010-LH-002-ZjN-056-1-422-03-gLR</t>
  </si>
  <si>
    <t>富霖明宇</t>
  </si>
  <si>
    <t>钟嘉宝|张愉婷</t>
  </si>
  <si>
    <t>邓富霖|刘明宇</t>
  </si>
  <si>
    <t>4.04.15</t>
  </si>
  <si>
    <t>P6Y5JGYFp-528-010-5a-002-rGu-056-1-FIT-03-M8p</t>
  </si>
  <si>
    <t>武汉海外战队</t>
  </si>
  <si>
    <t>武汉海淀外国语实验学校</t>
  </si>
  <si>
    <t>郑港玮</t>
  </si>
  <si>
    <t>朱梓垚|帅禹泽</t>
  </si>
  <si>
    <t>4.39.16</t>
  </si>
  <si>
    <t>P6Y5JGCMJ-528-010-kb-002-HkK-056-1-2yn-03-VYO</t>
  </si>
  <si>
    <t>翔轩队</t>
  </si>
  <si>
    <t>同心县第二中学教育集团</t>
  </si>
  <si>
    <t>余晶晶|付锦</t>
  </si>
  <si>
    <t>杨天翔|李伊轩</t>
  </si>
  <si>
    <t>1.09.20</t>
  </si>
  <si>
    <t>P6Y5JGVUZ-528-010-a2-002-MV0-056-1-Gz3-03-l2l</t>
  </si>
  <si>
    <t>潇航队</t>
  </si>
  <si>
    <t>江阴市青阳中学</t>
  </si>
  <si>
    <t>孙屹潇|陆霄航</t>
  </si>
  <si>
    <t>6.17.06</t>
  </si>
  <si>
    <t>P6Y5JGCII-528-010-f5-002-8q8-056-1-Rt3-03-axf</t>
  </si>
  <si>
    <t>少羽战队</t>
  </si>
  <si>
    <t>锡林浩特市第六中学</t>
  </si>
  <si>
    <t>陈洁|敖日格勒</t>
  </si>
  <si>
    <t>张杨|杨哲翔</t>
  </si>
  <si>
    <t>2.02.00</t>
  </si>
  <si>
    <t>P6Y5JGCM7-528-010-4F-002-5Zw-056-1-SOX-03-WVu</t>
  </si>
  <si>
    <t>施博涵</t>
  </si>
  <si>
    <t>于小兵</t>
  </si>
  <si>
    <t>4.37.10</t>
  </si>
  <si>
    <t>P6Y5JGCMp-528-010-1c-002-yU4-056-1-T2b-03-nz9</t>
  </si>
  <si>
    <t>安溪县参内中学</t>
  </si>
  <si>
    <t>许霖海|翁贵德</t>
  </si>
  <si>
    <t>张圣杰|王子恒</t>
  </si>
  <si>
    <t>1.07.65</t>
  </si>
  <si>
    <t>P6Y5JGCM6-528-010-Ki-002-67L-056-1-Z1N-03-X36</t>
  </si>
  <si>
    <t>战神二队</t>
  </si>
  <si>
    <t>三沙源上游学校</t>
  </si>
  <si>
    <t>李征</t>
  </si>
  <si>
    <t>马逸韬|张珈豪</t>
  </si>
  <si>
    <t>1.22.65</t>
  </si>
  <si>
    <t>P6Y5JGYFX-528-010-Mt-002-oXu-056-1-uQP-03-UHO</t>
  </si>
  <si>
    <t>康桥队</t>
  </si>
  <si>
    <t>深圳市华侨（康桥）书院</t>
  </si>
  <si>
    <t>汤佳乐</t>
  </si>
  <si>
    <t>彭冠桥|王思晨</t>
  </si>
  <si>
    <t>1.35.00</t>
  </si>
  <si>
    <t>P6Y5JGCMa-528-010-vW-002-xwS-056-1-Fyq-03-NDS</t>
  </si>
  <si>
    <t>朝阳市第一中学科创智能工作室</t>
  </si>
  <si>
    <t>辽宁省朝阳市第一中学</t>
  </si>
  <si>
    <t>邢德智|李宏志</t>
  </si>
  <si>
    <t>孙奥为|邹存化</t>
  </si>
  <si>
    <t>1.51.30</t>
  </si>
  <si>
    <t>P6Y5JGVUG-528-010-Nv-002-sgf-056-1-sAG-03-DaD</t>
  </si>
  <si>
    <t>妫川奇迹</t>
  </si>
  <si>
    <t>北京市延庆区第一中学</t>
  </si>
  <si>
    <t>赵子贤</t>
  </si>
  <si>
    <t>高浩轩|郭菁</t>
  </si>
  <si>
    <t>3.32.63</t>
  </si>
  <si>
    <t>P6Y5JGCMw-528-010-h5-002-YHf-056-1-1OB-03-0d6</t>
  </si>
  <si>
    <t>声而不凡</t>
  </si>
  <si>
    <t>大连嘉汇第二中学</t>
  </si>
  <si>
    <t>李明凡</t>
  </si>
  <si>
    <t>李佳骏|付立鹏</t>
  </si>
  <si>
    <t>4.21.81</t>
  </si>
  <si>
    <t>P6Y5JGORo-528-010-We-002-50L-056-1-4KY-03-pSL</t>
  </si>
  <si>
    <t>刘乃勤</t>
  </si>
  <si>
    <t>徐州市第三十六中学</t>
  </si>
  <si>
    <t>1.00.00</t>
  </si>
  <si>
    <t>P6Y5JGORb-528-010-Pt-002-6fu-056-1-VRC-03-K2Q</t>
  </si>
  <si>
    <t>李牧轩</t>
  </si>
  <si>
    <t>徐州市矿大实验学校</t>
  </si>
  <si>
    <t>1.05.55</t>
  </si>
  <si>
    <t>P6Y5JGCIV-528-010-zM-002-rOD-056-1-ARB-03-Xd7</t>
  </si>
  <si>
    <t>XY战队</t>
  </si>
  <si>
    <t>杨世铭|田堇裕</t>
  </si>
  <si>
    <t>2.17.00</t>
  </si>
  <si>
    <t>P6Y5JGOQs-528-010-PT-002-pPM-056-1-67a-03-l3l</t>
  </si>
  <si>
    <t>施千寻</t>
  </si>
  <si>
    <t>南通市海门实验学校</t>
  </si>
  <si>
    <t>4.38.83</t>
  </si>
  <si>
    <t>P6Y5JGCIt-528-010-H2-002-Y1q-056-1-TJU-03-WWn</t>
  </si>
  <si>
    <t>飓风2代</t>
  </si>
  <si>
    <t>雄安容和德辉学校</t>
  </si>
  <si>
    <t>高凯|闫永帅</t>
  </si>
  <si>
    <t>高嘉浛|闫玺丞</t>
  </si>
  <si>
    <t>2.31.44</t>
  </si>
  <si>
    <t>P6Y5JGCMX-528-010-mP-002-KLr-056-1-mCj-03-6m7</t>
  </si>
  <si>
    <t>逐梦飞行队</t>
  </si>
  <si>
    <t>银川高级中学</t>
  </si>
  <si>
    <t>白桦|李成</t>
  </si>
  <si>
    <t>袁帅|陈浩</t>
  </si>
  <si>
    <t>3.05.0</t>
  </si>
  <si>
    <t>P6Y5JGVU0-528-010-pZ-002-spn-056-1-QSZ-03-aVM</t>
  </si>
  <si>
    <t>英斯贝瑞创客队</t>
  </si>
  <si>
    <t>深圳市宝安区翻身实验学校，深圳市新安中学（集团）第一实验学校</t>
  </si>
  <si>
    <t>李文广</t>
  </si>
  <si>
    <t>吴亿扬|吴亿迅</t>
  </si>
  <si>
    <t>1.38.29</t>
  </si>
  <si>
    <t>P6Y5JGORV-528-010-ls-002-KA2-056-1-LLe-03-Ezu</t>
  </si>
  <si>
    <t>杨清媛</t>
  </si>
  <si>
    <t>0.37.73</t>
  </si>
  <si>
    <t>P6Y5JGOR9-528-010-Zt-002-TNV-056-1-kLo-03-X86</t>
  </si>
  <si>
    <t>石炜桐</t>
  </si>
  <si>
    <t>0.49.09</t>
  </si>
  <si>
    <t>P6Y5JGO8y-528-010-jE-002-f87-056-1-hrY-03-Qpx</t>
  </si>
  <si>
    <t>陆静怡</t>
  </si>
  <si>
    <t>1.05.00</t>
  </si>
  <si>
    <t>P6Y5JGORW-528-010-E1-002-Dhb-056-1-bkU-03-gcG</t>
  </si>
  <si>
    <t>张艺桐</t>
  </si>
  <si>
    <t>徐州市撷秀高级中学</t>
  </si>
  <si>
    <t>1.05.59</t>
  </si>
  <si>
    <t>P6Y5JGYkr-528-010-oX-002-aVC-056-1-VYP-03-hM5</t>
  </si>
  <si>
    <t>李昊天</t>
  </si>
  <si>
    <t>北京市第五十中学</t>
  </si>
  <si>
    <t>隗祎</t>
  </si>
  <si>
    <t>1.14.00</t>
  </si>
  <si>
    <t>P6Y5JGCIa-528-010-6H-002-MOx-056-1-TS5-03-zL0</t>
  </si>
  <si>
    <t>西安交大附中无人机竞赛一队</t>
  </si>
  <si>
    <t>柳宸泽|赵懿轩</t>
  </si>
  <si>
    <t>1.28.20</t>
  </si>
  <si>
    <t>P6Y5JGO8K-528-010-ZB-002-9Px-056-1-Y0W-03-J2x</t>
  </si>
  <si>
    <t>瞿文希</t>
  </si>
  <si>
    <t>1.39.00</t>
  </si>
  <si>
    <t>P6Y5JGO8o-528-010-0c-002-sOt-056-1-zzF-03-nNF</t>
  </si>
  <si>
    <t>张远航</t>
  </si>
  <si>
    <t>1.55.00</t>
  </si>
  <si>
    <t>P6Y5JGVU2-528-010-dv-002-izq-056-1-JMC-03-xWw</t>
  </si>
  <si>
    <t>南菁高中一队</t>
  </si>
  <si>
    <t>承俊贤|曹天睿</t>
  </si>
  <si>
    <t>2.26.28</t>
  </si>
  <si>
    <t>P6Y5JGCIk-528-010-Hz-002-F0K-056-1-6Ij-03-37b</t>
  </si>
  <si>
    <t>盛兰清</t>
  </si>
  <si>
    <t>启东市汇龙中学</t>
  </si>
  <si>
    <t>文云全</t>
  </si>
  <si>
    <t>2.47.10</t>
  </si>
  <si>
    <t>P6Y5JGO83-528-010-Z7-002-VoW-056-1-SEc-03-bJI</t>
  </si>
  <si>
    <t>陈秋运</t>
  </si>
  <si>
    <t>P6Y5JGVU4-528-010-xu-002-U1x-056-1-RRa-03-SLN</t>
  </si>
  <si>
    <t>凌云追梦</t>
  </si>
  <si>
    <t>姜华|董超</t>
  </si>
  <si>
    <t>姜筱竹|唐万菁</t>
  </si>
  <si>
    <t>3.37.56</t>
  </si>
  <si>
    <t>P6Y5JGORG-528-010-o2-002-mwS-056-1-1Ft-03-zmp</t>
  </si>
  <si>
    <t>周建宇</t>
  </si>
  <si>
    <t>徐州中学</t>
  </si>
  <si>
    <t>0.32.22</t>
  </si>
  <si>
    <t>P6Y5JGVyr-528-010-RZ-002-yaF-056-1-8e2-03-KpA</t>
  </si>
  <si>
    <t>张煜阳</t>
  </si>
  <si>
    <t>南京市中华中学雨花校区</t>
  </si>
  <si>
    <t>0.17.93</t>
  </si>
  <si>
    <t>P6Y5JGORw-528-010-Do-002-3Nj-056-1-vst-03-rPA</t>
  </si>
  <si>
    <t>许津铭</t>
  </si>
  <si>
    <t>0.20.96</t>
  </si>
  <si>
    <t>P6Y5JGO88-528-010-YJ-002-Meh-056-1-HuR-03-O2U</t>
  </si>
  <si>
    <t>盛源汝</t>
  </si>
  <si>
    <t>0.25.02</t>
  </si>
  <si>
    <t>P6Y5JGORR-528-010-1i-002-mgL-056-1-Tom-03-gSy</t>
  </si>
  <si>
    <t>一飞晟空</t>
  </si>
  <si>
    <t>陈学晟|卓一鸣</t>
  </si>
  <si>
    <t>0.34.11</t>
  </si>
  <si>
    <t>P6Y5JGOR6-528-010-hw-002-hLZ-056-1-CaJ-03-zGe</t>
  </si>
  <si>
    <t>徐天麒</t>
  </si>
  <si>
    <t>王宇光</t>
  </si>
  <si>
    <t>0.40.37</t>
  </si>
  <si>
    <t>P6Y5JGORi-528-010-cN-002-9gE-056-1-7Yp-03-dej</t>
  </si>
  <si>
    <t>张熠</t>
  </si>
  <si>
    <t>南京田家炳高级中学</t>
  </si>
  <si>
    <t>沈涛|任惠霞</t>
  </si>
  <si>
    <t>0.48.44</t>
  </si>
  <si>
    <t>P6Y5JGO80-528-010-B6-002-xT3-056-1-yOx-03-CRg</t>
  </si>
  <si>
    <t>张子烨</t>
  </si>
  <si>
    <t>0.56.88</t>
  </si>
  <si>
    <t>P6Y5JGO8N-528-010-lq-002-v2B-056-1-wy5-03-RKQ</t>
  </si>
  <si>
    <t>孔德吾</t>
  </si>
  <si>
    <t>0.57.26</t>
  </si>
  <si>
    <t>P6Y5JGCIT-528-010-PI-002-4pm-056-1-uHL-03-1MH</t>
  </si>
  <si>
    <t>科中一队</t>
  </si>
  <si>
    <t>宁波科学中学</t>
  </si>
  <si>
    <t>戚传军|胡斌</t>
  </si>
  <si>
    <t>计晨楷|张凌峰</t>
  </si>
  <si>
    <t>0.59.25</t>
  </si>
  <si>
    <t>P6Y5JGORO-528-010-WW-002-6mr-056-1-O0d-03-XE1</t>
  </si>
  <si>
    <t>孙艺菲</t>
  </si>
  <si>
    <t>1.16.00</t>
  </si>
  <si>
    <t>P6Y5JGOR0-528-010-6A-002-aO5-056-1-26E-03-C0Y</t>
  </si>
  <si>
    <t>魏奕铭</t>
  </si>
  <si>
    <t>徐州市树人高级中学</t>
  </si>
  <si>
    <t>1.17.26</t>
  </si>
  <si>
    <t>P6Y5JGYF4-528-010-M2-002-KIB-056-1-hhA-03-FLL</t>
  </si>
  <si>
    <t>深圳市龙华区第二外国语学校科创队</t>
  </si>
  <si>
    <t>深圳市龙华区第二外国语学校</t>
  </si>
  <si>
    <t>翟佩云</t>
  </si>
  <si>
    <t>2.39.74</t>
  </si>
  <si>
    <t>P6Y5JGO8Y-528-010-la-002-RaY-056-1-1I9-03-5Ls</t>
  </si>
  <si>
    <t>黄佳豪</t>
  </si>
  <si>
    <t>南通市海门证大中学</t>
  </si>
  <si>
    <t>4.11.78</t>
  </si>
  <si>
    <t>P6Y5JGORJ-528-010-VH-002-e95-056-1-w6N-03-0Ay</t>
  </si>
  <si>
    <t>李欣然</t>
  </si>
  <si>
    <t>0.25.13</t>
  </si>
  <si>
    <t>P6Y5JGOQO-528-010-9g-002-EUW-056-1-MAE-03-WHM</t>
  </si>
  <si>
    <t>航空战队</t>
  </si>
  <si>
    <t>盐城市航空运动协会</t>
  </si>
  <si>
    <t>王烨|代振周</t>
  </si>
  <si>
    <t>瞿子皓|殷语辰</t>
  </si>
  <si>
    <t>1.15.36</t>
  </si>
  <si>
    <t>P6Y5JGO86-528-010-rY-002-n2W-056-1-UNE-03-T2F</t>
  </si>
  <si>
    <t>成钇刘</t>
  </si>
  <si>
    <t>0.41.36</t>
  </si>
  <si>
    <t>P6Y5JGO8L-528-010-jo-002-aJT-056-1-igA-03-eHt</t>
  </si>
  <si>
    <t>朱雨禾</t>
  </si>
  <si>
    <t>0.12.99</t>
  </si>
  <si>
    <t>P6Y5JGO8Z-528-010-1P-002-KNz-056-1-Gd7-03-uzd</t>
  </si>
  <si>
    <t>李千益</t>
  </si>
  <si>
    <t>0.14.78</t>
  </si>
  <si>
    <t>P6Y5JGORP-528-010-zZ-002-bLO-056-1-5PE-03-BQy</t>
  </si>
  <si>
    <t>仲春阳</t>
  </si>
  <si>
    <t>0.22.59</t>
  </si>
  <si>
    <t>P6Y5JGCMV-528-010-u4-002-nah-056-1-P8J-03-eDv</t>
  </si>
  <si>
    <t>knight</t>
  </si>
  <si>
    <t>云南省昆明市第十二中学</t>
  </si>
  <si>
    <t>龙生那</t>
  </si>
  <si>
    <t>丁禹州</t>
  </si>
  <si>
    <t>0.24.40</t>
  </si>
  <si>
    <t>P6Y5JGYe7-528-010-aD-002-CGK-056-1-giL-03-2Xl</t>
  </si>
  <si>
    <t>周子钧</t>
  </si>
  <si>
    <t>江苏省口岸中学</t>
  </si>
  <si>
    <t>顾雪</t>
  </si>
  <si>
    <t>0.25.45</t>
  </si>
  <si>
    <t>P6Y5JGVyu-528-010-m9-002-4oK-056-1-hTA-03-dBr</t>
  </si>
  <si>
    <t>阮章源</t>
  </si>
  <si>
    <t>0.26.32</t>
  </si>
  <si>
    <t>P6Y5JGO8G-528-010-0k-002-YQQ-056-1-G9S-03-Qpx</t>
  </si>
  <si>
    <t>陆泉霖</t>
  </si>
  <si>
    <t>江苏省西亭高级中学</t>
  </si>
  <si>
    <t>0.28.36</t>
  </si>
  <si>
    <t>P6Y5JGORU-528-010-I7-002-QMH-056-1-u3k-03-sFO</t>
  </si>
  <si>
    <t>张可昕</t>
  </si>
  <si>
    <t>0.28.39</t>
  </si>
  <si>
    <t>P6Y5JGO8h-528-010-EQ-002-jPI-056-1-Pw2-03-s0a</t>
  </si>
  <si>
    <t>王乐煊</t>
  </si>
  <si>
    <t>0.35.00</t>
  </si>
  <si>
    <t>P6Y5JGYeh-528-010-C4-002-9cV-056-1-37v-03-cT7</t>
  </si>
  <si>
    <t>翁皓然</t>
  </si>
  <si>
    <t>范倩怡</t>
  </si>
  <si>
    <t>0.36.25</t>
  </si>
  <si>
    <t>P6Y5JGCIs-528-010-ts-002-bmw-056-1-sM4-03-Pyi</t>
  </si>
  <si>
    <t>沙泠孜</t>
  </si>
  <si>
    <t>0.40.01</t>
  </si>
  <si>
    <t>P6Y5JGO8F-528-010-vT-002-yOF-056-1-9xE-03-ZQ7</t>
  </si>
  <si>
    <t>王秋雅</t>
  </si>
  <si>
    <t>0.56.21</t>
  </si>
  <si>
    <t>P6Y5JGO8d-528-010-nG-002-lxI-056-1-OGR-03-DUs</t>
  </si>
  <si>
    <t>王佳宁</t>
  </si>
  <si>
    <t>徐州矿大实验学校</t>
  </si>
  <si>
    <t>0.58.59</t>
  </si>
  <si>
    <t>P6Y5JGCMq-528-010-su-002-Oqj-056-1-jfC-03-LoL</t>
  </si>
  <si>
    <t>杜麦尼队</t>
  </si>
  <si>
    <t>郑新玥</t>
  </si>
  <si>
    <t>1.03.07</t>
  </si>
  <si>
    <t>P6Y5JGYks-528-010-qG-002-eee-056-1-LoL-03-ONQ</t>
  </si>
  <si>
    <t>栾政霖</t>
  </si>
  <si>
    <t>天津市第四十二中学</t>
  </si>
  <si>
    <t>1.03.25</t>
  </si>
  <si>
    <t>P6Y5JGYe2-528-010-tO-002-z0V-056-1-m4m-03-e9S</t>
  </si>
  <si>
    <t>陆梓玮</t>
  </si>
  <si>
    <t>刘绍峰</t>
  </si>
  <si>
    <t>1.03.65</t>
  </si>
  <si>
    <t>P6Y5JGOQQ-528-010-eO-002-bXM-056-1-JZN-03-lzJ</t>
  </si>
  <si>
    <t>王铭灏 王金岩</t>
  </si>
  <si>
    <t>苏州工业园区星海实验高级中学 南京市第一中学</t>
  </si>
  <si>
    <t>王铭灏|王金岩</t>
  </si>
  <si>
    <t>1.25.33</t>
  </si>
  <si>
    <t>P6Y5JGVy8-528-010-0J-002-u8O-056-1-hEV-03-llO</t>
  </si>
  <si>
    <t>仇东赫</t>
  </si>
  <si>
    <t>江苏省南京市宁海中学</t>
  </si>
  <si>
    <t>P6Y5JGO8n-528-010-ho-002-AxA-056-1-mcf-03-Lw4</t>
  </si>
  <si>
    <t>王孜硕</t>
  </si>
  <si>
    <t>1.44.00</t>
  </si>
  <si>
    <t>P6Y5JGCMt-528-010-Ih-002-N5s-056-1-Kx0-03-MjD</t>
  </si>
  <si>
    <t>队队队</t>
  </si>
  <si>
    <t>龙生那|罗祯斌</t>
  </si>
  <si>
    <t>赵悦涵|周天赋</t>
  </si>
  <si>
    <t>P6Y5JGYge-528-010-ta-002-BHp-056-1-Bbs-03-hIv</t>
  </si>
  <si>
    <t>梅金询</t>
  </si>
  <si>
    <t>吕琳</t>
  </si>
  <si>
    <t>7.00.00</t>
  </si>
  <si>
    <t>P6Y5JGYgF-528-010-Qz-002-EFf-056-1-Ux3-03-sgX</t>
  </si>
  <si>
    <t>郑梓萌</t>
  </si>
  <si>
    <t>P6Y5JGO8c-528-010-ZG-002-zTu-056-1-duT-03-MZw</t>
  </si>
  <si>
    <t>单晓宇</t>
  </si>
  <si>
    <t>徐州市第七中学</t>
  </si>
  <si>
    <t>P6Y5JGO8M-528-010-Zd-002-Sdw-056-1-UTm-03-bmB</t>
  </si>
  <si>
    <t>严冉</t>
  </si>
  <si>
    <t>P6Y5JGV4b-528-010-Sq-002-4Jp-056-1-3RS-03-viW</t>
  </si>
  <si>
    <t>南城三队</t>
  </si>
  <si>
    <t>东莞市博立雅外国语学校&amp;东莞市东城实验中学</t>
  </si>
  <si>
    <t>黄天男|林子媛</t>
  </si>
  <si>
    <t>1.25.93</t>
  </si>
  <si>
    <t>P6Y5JGYgH-528-010-gY-002-vBd-056-1-45x-03-USM</t>
  </si>
  <si>
    <t>旺旺队</t>
  </si>
  <si>
    <t>徐州市树恩中学</t>
  </si>
  <si>
    <t>于冰</t>
  </si>
  <si>
    <t>何承骏|喻泽珩</t>
  </si>
  <si>
    <t>1.55.52</t>
  </si>
  <si>
    <t>P6Y5JGVUj-528-010-D4-002-TaJ-056-1-n73-03-at9</t>
  </si>
  <si>
    <t>航飞队</t>
  </si>
  <si>
    <t>深圳市宝安区航瑞中学</t>
  </si>
  <si>
    <t>余婉靖|江润中</t>
  </si>
  <si>
    <t>刘梓淇|赖雅滢</t>
  </si>
  <si>
    <t>2.01.35</t>
  </si>
  <si>
    <t>P6Y5JGYFx-528-010-rv-002-QRZ-056-1-OmB-03-PM0</t>
  </si>
  <si>
    <t>长安灭火三队</t>
  </si>
  <si>
    <t>长安实验中学 深圳才华中学</t>
  </si>
  <si>
    <t>柳文贤</t>
  </si>
  <si>
    <t>耿嘉彦|章峻熙</t>
  </si>
  <si>
    <t>1.22.02</t>
  </si>
  <si>
    <t>P6Y5JGV4y-528-010-9Y-002-N2f-056-1-lgk-03-XnC</t>
  </si>
  <si>
    <t>南城二队</t>
  </si>
  <si>
    <t>东莞市寮步香市中学&amp;东莞市东华初级中学</t>
  </si>
  <si>
    <t>范梓铭|谢岷泽</t>
  </si>
  <si>
    <t>2.03.92</t>
  </si>
  <si>
    <t>P6Y5JGVU8-528-010-FP-002-dFi-056-1-z1Q-03-6BE</t>
  </si>
  <si>
    <t>南城一队</t>
  </si>
  <si>
    <t>东华初级中学(生态园)&amp;东莞市寮步香市中学</t>
  </si>
  <si>
    <t>黄飞腾|黄钰淇</t>
  </si>
  <si>
    <t>1.11.54</t>
  </si>
  <si>
    <t>P6Y5JGV4q-528-010-sB-002-Khn-056-1-ST2-03-pzZ</t>
  </si>
  <si>
    <t>南城四队</t>
  </si>
  <si>
    <t>南城阳光实验中学&amp;东华初级中学(生态园)</t>
  </si>
  <si>
    <t>黄晋为|曾星典</t>
  </si>
  <si>
    <t>1.15.00</t>
  </si>
  <si>
    <t>P6Y5JGV4Z-528-010-PO-002-cq6-056-1-SJn-03-jJ9</t>
  </si>
  <si>
    <t>灭火东城一队</t>
  </si>
  <si>
    <t>钟章红</t>
  </si>
  <si>
    <t>李旖杰</t>
  </si>
  <si>
    <t>2.40.01</t>
  </si>
  <si>
    <t>P6Y5JGYFf-528-010-k4-002-zWW-056-1-zd3-03-YJg</t>
  </si>
  <si>
    <t>长安灭火二队</t>
  </si>
  <si>
    <t>东莞市海德实验学校 深圳才华中学</t>
  </si>
  <si>
    <t>黄杨铖|陈东阳</t>
  </si>
  <si>
    <t>1.40.30</t>
  </si>
  <si>
    <t>P6Y5JGORn-528-010-bk-002-dvT-056-1-pZq-03-O34</t>
  </si>
  <si>
    <t>玥林队</t>
  </si>
  <si>
    <t>江苏省江阴市第一中学 江阴市青阳中学</t>
  </si>
  <si>
    <t>陈文玥|宣昊林</t>
  </si>
  <si>
    <t>0.55.45</t>
  </si>
  <si>
    <t>P6Y5JGOQE-528-010-xx-002-cSC-056-1-BQx-03-7QO</t>
  </si>
  <si>
    <t>蒋静薇</t>
  </si>
  <si>
    <t>苏州工业园区星海实验高级中学(苏茜路校区)</t>
  </si>
  <si>
    <t>4.50.00</t>
  </si>
  <si>
    <t>P6Y5JGOQu-528-010-a5-002-80f-056-1-k0Z-03-a62</t>
  </si>
  <si>
    <t>陶润铭</t>
  </si>
  <si>
    <t>西安交通大学苏州附属中学（普惠路）</t>
  </si>
  <si>
    <t>0.44.62</t>
  </si>
  <si>
    <t>P6Y5JGOQr-528-010-ak-002-knq-056-1-CfY-03-nlz</t>
  </si>
  <si>
    <t>刘铮</t>
  </si>
  <si>
    <t>苏州工业园区星海实验高级中学（沈浒路校区)</t>
  </si>
  <si>
    <t>0.33.82</t>
  </si>
  <si>
    <t>P6Y5JGOQn-528-010-cA-002-AAr-056-1-g3j-03-uSu</t>
  </si>
  <si>
    <t>杨佳慧</t>
  </si>
  <si>
    <t>0.17.00</t>
  </si>
  <si>
    <t>P6Y5JGYF5-528-010-zZ-002-8cd-056-1-Tjl-03-i6F</t>
  </si>
  <si>
    <t>长安灭火一队</t>
  </si>
  <si>
    <t>东华初级中学 长安实验中学</t>
  </si>
  <si>
    <t>卢昊昀|郑子安</t>
  </si>
  <si>
    <t>2.18.88</t>
  </si>
  <si>
    <t>P6Y5JGOQD-528-010-vw-002-e34-056-1-iOQ-03-cfJ</t>
  </si>
  <si>
    <t>沈天诚</t>
  </si>
  <si>
    <t>西安交通大学苏州附属中学（方洲路）</t>
  </si>
  <si>
    <t>0.13.24</t>
  </si>
  <si>
    <t>P6Y5JGYk3-528-010-VQ-002-6Ew-056-1-Emv-03-ki7</t>
  </si>
  <si>
    <t>杨尚龙</t>
  </si>
  <si>
    <t>江苏省郑集高级中学</t>
  </si>
  <si>
    <t>0.14.00</t>
  </si>
  <si>
    <t>P6Y5JGYe8-528-010-rJ-002-UDC-056-1-JDf-03-OVZ</t>
  </si>
  <si>
    <t>丁靖轩</t>
  </si>
  <si>
    <t>江苏省南京市燕子矶中学</t>
  </si>
  <si>
    <t>0.15.00</t>
  </si>
  <si>
    <t>P6Y5JGYem-528-010-DL-002-kwC-056-1-fzW-03-zKr</t>
  </si>
  <si>
    <t>董宇航</t>
  </si>
  <si>
    <t>江苏省徐州中学</t>
  </si>
  <si>
    <t>P6Y5JGYeu-528-010-Ea-002-i6x-056-1-2ri-03-vjM</t>
  </si>
  <si>
    <t>杜嘉瞳</t>
  </si>
  <si>
    <t>江苏省南京市第九中学</t>
  </si>
  <si>
    <t>P6Y5JGYsP-528-010-2t-002-FfJ-056-1-c5u-03-ImZ</t>
  </si>
  <si>
    <t>张海扬</t>
  </si>
  <si>
    <t>0.15.22</t>
  </si>
  <si>
    <t>P6Y5JGYe3-528-010-5f-002-VO2-056-1-6Ex-03-RQJ</t>
  </si>
  <si>
    <t>杜喆芸</t>
  </si>
  <si>
    <t>南京市第一中学江北新区分校</t>
  </si>
  <si>
    <t>0.16.00</t>
  </si>
  <si>
    <t>P6Y5JGYer-528-010-xT-002-xsq-056-1-J1o-03-fgP</t>
  </si>
  <si>
    <t>冯煜棠</t>
  </si>
  <si>
    <t>江苏省无锡市华天双语学校</t>
  </si>
  <si>
    <t>0.16.28</t>
  </si>
  <si>
    <t>P6Y5JGYsv-528-010-eB-002-Q8n-056-1-UQn-03-Gjf</t>
  </si>
  <si>
    <t>袁振晨</t>
  </si>
  <si>
    <t>江苏省宝应中学</t>
  </si>
  <si>
    <t>0.16.43</t>
  </si>
  <si>
    <t>P6Y5JGYDJ-528-010-PK-002-9Ho-056-1-U1v-03-voh</t>
  </si>
  <si>
    <t>刘露涵</t>
  </si>
  <si>
    <t>江苏省徐州市第一中学</t>
  </si>
  <si>
    <t>0.17.32</t>
  </si>
  <si>
    <t>P6Y5JGYeQ-528-010-yl-002-T25-056-1-Edn-03-zeW</t>
  </si>
  <si>
    <t>单梓轩</t>
  </si>
  <si>
    <t>江苏省南京市秦淮中学</t>
  </si>
  <si>
    <t>0.18.03</t>
  </si>
  <si>
    <t>P6Y5JGYDU-528-010-rd-002-oV3-056-1-Vtb-03-wuP</t>
  </si>
  <si>
    <t>蒋彦良</t>
  </si>
  <si>
    <t>扬州中学教育集团树人学校</t>
  </si>
  <si>
    <t>0.18.32</t>
  </si>
  <si>
    <t>P6Y5JGYDl-528-010-Pg-002-3Ir-056-1-Ci8-03-w2P</t>
  </si>
  <si>
    <t>施铭森</t>
  </si>
  <si>
    <t>江苏省南京市江宁高级中学</t>
  </si>
  <si>
    <t>0.18.34</t>
  </si>
  <si>
    <t>P6Y5JGYkE-528-010-Vs-002-X15-056-1-67S-03-1sJ</t>
  </si>
  <si>
    <t>薛霈璇</t>
  </si>
  <si>
    <t>江苏省盐城中学</t>
  </si>
  <si>
    <t>0.18.37</t>
  </si>
  <si>
    <t>P6Y5JGYkC-528-010-cj-002-hYO-056-1-0rN-03-SU2</t>
  </si>
  <si>
    <t>夏铎凌</t>
  </si>
  <si>
    <t>0.18.59</t>
  </si>
  <si>
    <t>P6Y5JGVUh-528-010-Wp-002-XDe-056-1-Asi-03-rDc</t>
  </si>
  <si>
    <t>赵悦涵</t>
  </si>
  <si>
    <t>南京市金陵中学江心洲校区</t>
  </si>
  <si>
    <t>P6Y5JGYkW-528-010-m8-002-wei-056-1-vGc-03-AXi</t>
  </si>
  <si>
    <t>徐子路</t>
  </si>
  <si>
    <t>江苏省南京市中华中学</t>
  </si>
  <si>
    <t>0.18.86</t>
  </si>
  <si>
    <t>P6Y5JGYFD-528-010-5t-002-B0I-056-1-e8g-03-3Sv</t>
  </si>
  <si>
    <t>喻霖枫</t>
  </si>
  <si>
    <t>0.19.18</t>
  </si>
  <si>
    <t>P6Y5JGYkZ-528-010-7V-002-K4j-056-1-xki-03-UR4</t>
  </si>
  <si>
    <t>王萃</t>
  </si>
  <si>
    <t>江苏省南京市第十三中学</t>
  </si>
  <si>
    <t>0.23.19</t>
  </si>
  <si>
    <t>P6Y5JGOQY-528-010-uX-002-ssJ-056-1-Bb8-03-TUD</t>
  </si>
  <si>
    <t>石滨宁 杨宇涵</t>
  </si>
  <si>
    <t>石滨宁|杨宇涵</t>
  </si>
  <si>
    <t>0.25.00</t>
  </si>
  <si>
    <t>P6Y5JGYD9-528-010-qp-002-hOe-056-1-fhc-03-5dq</t>
  </si>
  <si>
    <t>赵宇浩</t>
  </si>
  <si>
    <t>江苏省南京晓庄实验学校</t>
  </si>
  <si>
    <t>0.26.59</t>
  </si>
  <si>
    <t>P6Y5JGVUP-528-010-S3-002-fDT-056-1-YLW-03-OES</t>
  </si>
  <si>
    <t>赵孙宇</t>
  </si>
  <si>
    <t>南京市东山高级中学南站校区</t>
  </si>
  <si>
    <t>P6Y5JGYko-528-010-0I-002-zXt-056-1-8yQ-03-Ri5</t>
  </si>
  <si>
    <t>吴明泽</t>
  </si>
  <si>
    <t>0.27.69</t>
  </si>
  <si>
    <t>P6Y5JGYDB-528-010-sv-002-bfp-056-1-Tiq-03-M2p</t>
  </si>
  <si>
    <t>谈青田</t>
  </si>
  <si>
    <t>江苏省南京汉开书院</t>
  </si>
  <si>
    <t>0.28.19</t>
  </si>
  <si>
    <t>P6Y5JGYD6-528-010-QT-002-9Ge-056-1-CRn-03-oFY</t>
  </si>
  <si>
    <t>陆轩宸</t>
  </si>
  <si>
    <t>0.28.45</t>
  </si>
  <si>
    <t>P6Y5JGYki-528-010-p2-002-4o1-056-1-gOz-03-9Xj</t>
  </si>
  <si>
    <t>吴霖玥</t>
  </si>
  <si>
    <t>0.29.59</t>
  </si>
  <si>
    <t>P6Y5JGYk4-528-010-tr-002-6Y3-056-1-2r7-03-aSz</t>
  </si>
  <si>
    <t>王钦威</t>
  </si>
  <si>
    <t>江苏省锡东高级中学</t>
  </si>
  <si>
    <t>0.36.15</t>
  </si>
  <si>
    <t>P6Y5JGYsf-528-010-es-002-zq2-056-1-ka1-03-06s</t>
  </si>
  <si>
    <t>张志慧</t>
  </si>
  <si>
    <t>0.36.69</t>
  </si>
  <si>
    <t>P6Y5JGYg0-528-010-DN-002-FAa-056-1-wac-03-RMO</t>
  </si>
  <si>
    <t>赵冠至</t>
  </si>
  <si>
    <t>0.36.80</t>
  </si>
  <si>
    <t>P6Y5JGYDD-528-010-qi-002-qjT-056-1-7MX-03-fIN</t>
  </si>
  <si>
    <t>汤晨</t>
  </si>
  <si>
    <t>江苏省南京市雨花台中学</t>
  </si>
  <si>
    <t>0.37.15</t>
  </si>
  <si>
    <t>P6Y5JGYkw-528-010-b9-002-mRY-056-1-pjo-03-7DH</t>
  </si>
  <si>
    <t>王好延</t>
  </si>
  <si>
    <t>0.37.18</t>
  </si>
  <si>
    <t>P6Y5JGYDT-528-010-Tb-002-K6i-056-1-rWy-03-LoS</t>
  </si>
  <si>
    <t>孙国涵</t>
  </si>
  <si>
    <t>江苏省徐州市经济开发区高级中学</t>
  </si>
  <si>
    <t>P6Y5JGYsw-528-010-iR-002-sI9-056-1-SZO-03-mO6</t>
  </si>
  <si>
    <t>张进宇</t>
  </si>
  <si>
    <t>0.37.58</t>
  </si>
  <si>
    <t>P6Y5JGYDH-528-010-pO-002-s3z-056-1-uuj-03-DFO</t>
  </si>
  <si>
    <t>孙禄轩</t>
  </si>
  <si>
    <t>江苏省南京市玄武高级中学</t>
  </si>
  <si>
    <t>P6Y5JGYsc-528-010-SL-002-ALJ-056-1-Tlj-03-doq</t>
  </si>
  <si>
    <t>张苡钒</t>
  </si>
  <si>
    <t>江苏省天一中学</t>
  </si>
  <si>
    <t>0.37.59</t>
  </si>
  <si>
    <t>P6Y5JGYFl-528-010-xC-002-58v-056-1-xFu-03-fAo</t>
  </si>
  <si>
    <t>张博睿</t>
  </si>
  <si>
    <t>江苏省黄桥中学</t>
  </si>
  <si>
    <t>0.38.19</t>
  </si>
  <si>
    <t>P6Y5JGYkf-528-010-4o-002-WlE-056-1-rFe-03-aGv</t>
  </si>
  <si>
    <t>王梓铭</t>
  </si>
  <si>
    <t>江苏省南京田家炳高级中学</t>
  </si>
  <si>
    <t>0.39.18</t>
  </si>
  <si>
    <t>P6Y5JGYD5-528-010-Lo-002-OAO-056-1-vj5-03-Gya</t>
  </si>
  <si>
    <t>李沐蓉</t>
  </si>
  <si>
    <t>0.42.43</t>
  </si>
  <si>
    <t>P6Y5JGYkv-528-010-GC-002-Ijs-056-1-SOu-03-iGr</t>
  </si>
  <si>
    <t>万子畅</t>
  </si>
  <si>
    <t>江苏省阜宁中学</t>
  </si>
  <si>
    <t>0.46.18</t>
  </si>
  <si>
    <t>P6Y5JGYkB-528-010-MC-002-oCP-056-1-YWO-03-lvD</t>
  </si>
  <si>
    <t>杨欣睿</t>
  </si>
  <si>
    <t>徐州市第一中学</t>
  </si>
  <si>
    <t>P6Y5JGYsG-528-010-RZ-002-ao4-056-1-sIP-03-Fp0</t>
  </si>
  <si>
    <t>张歆晨</t>
  </si>
  <si>
    <t>0.46.32</t>
  </si>
  <si>
    <t>P6Y5JGYDA-528-010-qQ-002-hdG-056-1-JYO-03-uCA</t>
  </si>
  <si>
    <t>贾诩</t>
  </si>
  <si>
    <t>江苏省徐州市矿大实验学校</t>
  </si>
  <si>
    <t>0.46.39</t>
  </si>
  <si>
    <t>P6Y5JGYD0-528-010-B8-002-00l-056-1-t1R-03-ppc</t>
  </si>
  <si>
    <t>任哲宇</t>
  </si>
  <si>
    <t>0.48.20</t>
  </si>
  <si>
    <t>P6Y5JGYDO-528-010-ZA-002-lAE-056-1-D4c-03-YAG</t>
  </si>
  <si>
    <t>邵千慧</t>
  </si>
  <si>
    <t>0.48.27</t>
  </si>
  <si>
    <t>P6Y5JGYF8-528-010-MC-002-Ucb-056-1-RaV-03-WFl</t>
  </si>
  <si>
    <t>王成竹</t>
  </si>
  <si>
    <t>威海实验高级中学</t>
  </si>
  <si>
    <t>0.56.00</t>
  </si>
  <si>
    <t>P6Y5JGYDX-528-010-RD-002-vOr-056-1-20T-03-hzg</t>
  </si>
  <si>
    <t>孟成宇</t>
  </si>
  <si>
    <t>江苏省徐州高级中学</t>
  </si>
  <si>
    <t>0.56.15</t>
  </si>
  <si>
    <t>P6Y5JGYFW-528-010-Kf-002-dJc-056-1-Fxr-03-PoM</t>
  </si>
  <si>
    <t>何锦萱</t>
  </si>
  <si>
    <t>0.57.18</t>
  </si>
  <si>
    <t>P6Y5JGYkH-528-010-dN-002-tUQ-056-1-wVF-03-U29</t>
  </si>
  <si>
    <t>徐子钦</t>
  </si>
  <si>
    <t>P6Y5JGYFH-528-010-ZM-002-Brt-056-1-V41-03-Kzf</t>
  </si>
  <si>
    <t>李润彤</t>
  </si>
  <si>
    <t>0.57.28</t>
  </si>
  <si>
    <t>P6Y5JGYDn-528-010-tV-002-e6N-056-1-PFQ-03-Nhh</t>
  </si>
  <si>
    <t>孙雅雯</t>
  </si>
  <si>
    <t>0.57.68</t>
  </si>
  <si>
    <t>P6Y5JGYsJ-528-010-Vd-002-PdJ-056-1-yQ0-03-16e</t>
  </si>
  <si>
    <t>单琪惠</t>
  </si>
  <si>
    <t>库车市第二中学</t>
  </si>
  <si>
    <t>P6Y5JGYsL-528-010-Ob-002-6M8-056-1-zvH-03-PON</t>
  </si>
  <si>
    <t>张书源</t>
  </si>
  <si>
    <t>0.58.12</t>
  </si>
  <si>
    <t>P6Y5JGYgC-528-010-zo-002-U21-056-1-dH7-03-qGd</t>
  </si>
  <si>
    <t>张子轩</t>
  </si>
  <si>
    <t>0.58.18</t>
  </si>
  <si>
    <t>P6Y5JGVyD-528-010-Cn-002-xP1-056-1-Rlk-03-A8S</t>
  </si>
  <si>
    <t>赵洎煜</t>
  </si>
  <si>
    <t>P6Y5JGYk5-528-010-Oy-002-Zlu-056-1-82A-03-CwG</t>
  </si>
  <si>
    <t>王玥童</t>
  </si>
  <si>
    <t>P6Y5JGYDY-528-010-ZC-002-GjT-056-1-P22-03-x7z</t>
  </si>
  <si>
    <t>石智源</t>
  </si>
  <si>
    <t>冉国庆</t>
  </si>
  <si>
    <t>0.59.08</t>
  </si>
  <si>
    <t>P6Y5JGYky-528-010-NJ-002-sNi-056-1-pzc-03-0w3</t>
  </si>
  <si>
    <t>王家颉</t>
  </si>
  <si>
    <t>0.59.15</t>
  </si>
  <si>
    <t>P6Y5JGYD4-528-010-qp-002-1uW-056-1-rEB-03-jjN</t>
  </si>
  <si>
    <t>蓝若玚</t>
  </si>
  <si>
    <t>0.64.39</t>
  </si>
  <si>
    <t>P6Y5JGYFe-528-010-cy-002-hmJ-056-1-TBI-03-MaF</t>
  </si>
  <si>
    <t>梁骞文</t>
  </si>
  <si>
    <t>威海市第二中学</t>
  </si>
  <si>
    <t>0.86.44</t>
  </si>
  <si>
    <t>P6Y5JGORm-528-010-0S-002-UJy-056-1-zjz-03-TPE</t>
  </si>
  <si>
    <t>陆欣语</t>
  </si>
  <si>
    <t>江苏省海安高级中学</t>
  </si>
  <si>
    <t>1.05.15</t>
  </si>
  <si>
    <t>P6Y5JGCMG-528-010-LX-002-SzD-056-1-Fnw-03-z54</t>
  </si>
  <si>
    <t>汤舒涵</t>
  </si>
  <si>
    <t>泰兴市第一高级中学</t>
  </si>
  <si>
    <t>1.05.23</t>
  </si>
  <si>
    <t>P6Y5JGYe9-528-010-4R-002-MH7-056-1-pPf-03-lpn</t>
  </si>
  <si>
    <t>陈昭阳</t>
  </si>
  <si>
    <t>1.09.28</t>
  </si>
  <si>
    <t>P6Y5JGYk0-528-010-Km-002-UqS-056-1-35L-03-lfQ</t>
  </si>
  <si>
    <t>徐瑞</t>
  </si>
  <si>
    <t>江苏省溧水高级中学</t>
  </si>
  <si>
    <t>1.15.39</t>
  </si>
  <si>
    <t>P6Y5JGYeI-528-010-82-002-Of1-056-1-mez-03-uk4</t>
  </si>
  <si>
    <t>陈柏翰</t>
  </si>
  <si>
    <t>1.25.00</t>
  </si>
  <si>
    <t>P6Y5JGYeb-528-010-Ei-002-JgO-056-1-Oju-03-7KB</t>
  </si>
  <si>
    <t>刘昊诚</t>
  </si>
  <si>
    <t>1.27.00</t>
  </si>
  <si>
    <t>P6Y5JGYeJ-528-010-Gq-002-JSg-056-1-m2W-03-gh8</t>
  </si>
  <si>
    <t>1.28.00</t>
  </si>
  <si>
    <t>P6Y5JGYe0-528-010-qU-002-I1o-056-1-02e-03-j3B</t>
  </si>
  <si>
    <t>程思涵</t>
  </si>
  <si>
    <t>1.28.43</t>
  </si>
  <si>
    <t>P6Y5JGYe5-528-010-dZ-002-AtA-056-1-bFB-03-6cL</t>
  </si>
  <si>
    <t>陈岱泉</t>
  </si>
  <si>
    <t>P6Y5JGYeY-528-010-4U-002-dFN-056-1-giF-03-KJh</t>
  </si>
  <si>
    <t>单钧豪</t>
  </si>
  <si>
    <t>江苏省连云港高级中学</t>
  </si>
  <si>
    <t>1.36.43</t>
  </si>
  <si>
    <t>P6Y5JGYDV-528-010-RE-002-CQl-056-1-Gfh-03-Bs1</t>
  </si>
  <si>
    <t>李思宁</t>
  </si>
  <si>
    <t>1.38.26</t>
  </si>
  <si>
    <t>P6Y5JGYea-528-010-I1-002-xuk-056-1-Co3-03-gEg</t>
  </si>
  <si>
    <t>陈湘蓉</t>
  </si>
  <si>
    <t>1.97.00</t>
  </si>
  <si>
    <t>P6Y5JGYgo-528-010-JI-002-SNY-056-1-IKO-03-WuO</t>
  </si>
  <si>
    <t>超能小飞手</t>
  </si>
  <si>
    <t>董敬敬</t>
  </si>
  <si>
    <t>孙乐轩</t>
  </si>
  <si>
    <t>2.24.67</t>
  </si>
  <si>
    <t>P6Y5JGYFu-528-010-lh-002-dud-056-1-Jqp-03-Irn</t>
  </si>
  <si>
    <t>郑高飞</t>
  </si>
  <si>
    <t>商城实验学校</t>
  </si>
  <si>
    <t>1.02.37</t>
  </si>
  <si>
    <t>P6Y5JGYFB-528-010-92-002-rI3-056-1-8MK-03-GZF</t>
  </si>
  <si>
    <t>于子彧</t>
  </si>
  <si>
    <t>0.50.33</t>
  </si>
  <si>
    <t>积分</t>
  </si>
  <si>
    <t>P6Y5JGCV9-528-010-EA-002-ozA-055-1-BNO-01-vSN</t>
  </si>
  <si>
    <t>FTF战术大师</t>
  </si>
  <si>
    <t>YDG</t>
  </si>
  <si>
    <t>朱江|程波</t>
  </si>
  <si>
    <t>冯梓妤|齐沛晗|唐宸芃</t>
  </si>
  <si>
    <t>15秒82</t>
  </si>
  <si>
    <t>P6Y5JGCVW-528-010-jR-002-lLt-055-1-0Hu-01-sBt</t>
  </si>
  <si>
    <t>二元一次方程</t>
  </si>
  <si>
    <t>吴嵘|周明航</t>
  </si>
  <si>
    <t>唐敬皓|唐振皓</t>
  </si>
  <si>
    <t>22秒41</t>
  </si>
  <si>
    <t>P6Y5JGYdG-528-010-l0-002-dHl-055-1-3fB-01-UAb</t>
  </si>
  <si>
    <t>逐梦蓝天复制版</t>
  </si>
  <si>
    <t>绍兴市实验小学（上德校区）  绍兴市鹤琴小学</t>
  </si>
  <si>
    <t>孔天奕|毛芬芳</t>
  </si>
  <si>
    <t>任一帆|朱天韫</t>
  </si>
  <si>
    <t>18秒77</t>
  </si>
  <si>
    <t>P6Y5JGCVp-528-010-yB-002-aeu-055-1-R5e-01-rIL</t>
  </si>
  <si>
    <t>翎弈翱翔</t>
  </si>
  <si>
    <t>王吉用|王意韵</t>
  </si>
  <si>
    <t>彭栩毅|杜景行</t>
  </si>
  <si>
    <t>19秒99</t>
  </si>
  <si>
    <t>P6Y5JGV2D-528-010-NJ-002-IlK-055-1-JMD-01-whK</t>
  </si>
  <si>
    <t>锐宇棋飞</t>
  </si>
  <si>
    <t>宁波市实验学校、宁波市惠贞书院</t>
  </si>
  <si>
    <t>邬技科|水春燕</t>
  </si>
  <si>
    <t>颜宇泽|杨昕锐</t>
  </si>
  <si>
    <t>19秒24</t>
  </si>
  <si>
    <t>P6Y5JGYdy-528-010-PO-002-1ym-055-1-vEf-01-GGW</t>
  </si>
  <si>
    <t>俊峰之翼</t>
  </si>
  <si>
    <t>何俊坤|陆小峰</t>
  </si>
  <si>
    <t>33秒58</t>
  </si>
  <si>
    <t>P6Y5JGCVc-528-010-bT-002-pZy-055-1-x8Z-01-Rnv</t>
  </si>
  <si>
    <t>大鹏展趐</t>
  </si>
  <si>
    <t>杨华</t>
  </si>
  <si>
    <t>郭吉娅|韩涵</t>
  </si>
  <si>
    <t>25秒18</t>
  </si>
  <si>
    <t>P6Y5JGV2m-528-010-F5-002-pFp-055-1-Sug-01-cdg</t>
  </si>
  <si>
    <t>晋阳棋盘二队</t>
  </si>
  <si>
    <t>八一小学龙城校区 山西现代双语南校</t>
  </si>
  <si>
    <t>尚子暄|李明骏</t>
  </si>
  <si>
    <t>30秒</t>
  </si>
  <si>
    <t>P6Y5JGCVV-528-010-nL-002-dWm-055-1-YeW-01-OfF</t>
  </si>
  <si>
    <t>T小队</t>
  </si>
  <si>
    <t>王嘉懿|贾皓丞</t>
  </si>
  <si>
    <t>39秒45</t>
  </si>
  <si>
    <t>P6Y5JGV2R-528-010-tc-002-1IG-055-1-cIm-01-bdv</t>
  </si>
  <si>
    <t>晋阳棋盘四队</t>
  </si>
  <si>
    <t>九一小学坞城校区  太原维刚实验学校</t>
  </si>
  <si>
    <t>王思翰|李卿翰</t>
  </si>
  <si>
    <t>45秒</t>
  </si>
  <si>
    <t>P6Y5JGCVq-528-010-PQ-002-4uJ-055-1-KFp-01-rc8</t>
  </si>
  <si>
    <t>初牧连珠</t>
  </si>
  <si>
    <t>李岳|王杰莹</t>
  </si>
  <si>
    <t>张初|张牧</t>
  </si>
  <si>
    <t>1分53秒</t>
  </si>
  <si>
    <t>P6Y5JGV2k-528-010-Nb-002-ySW-055-1-KwI-01-Bmk</t>
  </si>
  <si>
    <t>蓝天白云</t>
  </si>
  <si>
    <t>顾丁奕|郑涵予|邵欣悦</t>
  </si>
  <si>
    <t>16秒83</t>
  </si>
  <si>
    <t>P6Y5JGV2F-528-010-kt-002-1Ao-055-1-94i-01-Ima</t>
  </si>
  <si>
    <t>登峰造极境</t>
  </si>
  <si>
    <t>叶均希|潘少杰</t>
  </si>
  <si>
    <t>钱晓墨|陆之琛|金一沁</t>
  </si>
  <si>
    <t>23秒03</t>
  </si>
  <si>
    <t>P6Y5JGV2B-528-010-OG-002-3aC-055-1-o7Z-01-q1j</t>
  </si>
  <si>
    <t>对对对对队</t>
  </si>
  <si>
    <t>杨敏媛|倪佩宇</t>
  </si>
  <si>
    <t>张艺禾|张芝禾</t>
  </si>
  <si>
    <t>3分</t>
  </si>
  <si>
    <t>P6Y5JGYd4-528-010-Zd-002-BkS-055-1-RLL-01-6Vx</t>
  </si>
  <si>
    <t>嘉喆小炫风</t>
  </si>
  <si>
    <t>桐乡市人民小学 上海尚阳外国语学校桐乡实验学校</t>
  </si>
  <si>
    <t>冯褚喆|林炫融</t>
  </si>
  <si>
    <t>P6Y5JGV2d-528-010-Nc-002-na3-055-1-TA3-01-spX</t>
  </si>
  <si>
    <t>翼飞冲天队</t>
  </si>
  <si>
    <t>无锡市梁溪区金桥双语实验学校</t>
  </si>
  <si>
    <t>陈佳鑫|邹安柏</t>
  </si>
  <si>
    <t>滕修扬|孙知也</t>
  </si>
  <si>
    <t>P6Y5JGV2r-528-010-tu-002-6ne-055-1-eKC-01-YDF</t>
  </si>
  <si>
    <t>江阴收到</t>
  </si>
  <si>
    <t>缪美媛|蒋丽君</t>
  </si>
  <si>
    <t>刘禹裳|虞晨希|盛柏荃</t>
  </si>
  <si>
    <t>P6Y5JGV2T-528-010-sC-002-1D2-055-1-e5T-01-cX3</t>
  </si>
  <si>
    <t>晋阳棋盘一队</t>
  </si>
  <si>
    <t>太原市北京新学道实验小学校 晋源区长兴南街学校 九一小学校</t>
  </si>
  <si>
    <t>刘钊语|刘展硕|曹芓睿</t>
  </si>
  <si>
    <r>
      <rPr>
        <b/>
        <sz val="16"/>
        <color theme="1"/>
        <rFont val="宋体"/>
        <charset val="134"/>
        <scheme val="minor"/>
      </rPr>
      <t>2025世界机器人大赛总决赛-青少年机器人设计大赛-</t>
    </r>
    <r>
      <rPr>
        <b/>
        <sz val="16"/>
        <color rgb="FFFF0000"/>
        <rFont val="宋体"/>
        <charset val="134"/>
        <scheme val="minor"/>
      </rPr>
      <t>POOK教育机器人赛项</t>
    </r>
    <r>
      <rPr>
        <b/>
        <sz val="16"/>
        <color theme="1"/>
        <rFont val="宋体"/>
        <charset val="134"/>
        <scheme val="minor"/>
      </rPr>
      <t>获奖名单</t>
    </r>
  </si>
  <si>
    <t>次好比赛分数</t>
  </si>
  <si>
    <t>次好比赛分数用时(s)</t>
  </si>
  <si>
    <t>P6Y5JGVGz-528-011-hI-001-8Gk-057-1-mEW-05-plq</t>
  </si>
  <si>
    <t>POOK未来乡村</t>
  </si>
  <si>
    <t>月光队</t>
  </si>
  <si>
    <t>合肥市青阳路小学，合肥市安居苑小学</t>
  </si>
  <si>
    <t>王文鹏</t>
  </si>
  <si>
    <t>郑茗赫|闵可瑜</t>
  </si>
  <si>
    <t>P6Y5JGVt6-528-011-B5-001-MXK-057-1-Tv2-05-YyB</t>
  </si>
  <si>
    <t>鲁班机器人粒子队</t>
  </si>
  <si>
    <t>厦门市金林湾实验学校，厦门市蔡塘小学</t>
  </si>
  <si>
    <t>陈艺辉</t>
  </si>
  <si>
    <t>李子睿|谢和芳</t>
  </si>
  <si>
    <t>P6Y5JGVt2-528-011-oW-001-bYQ-057-1-SDp-05-CHc</t>
  </si>
  <si>
    <t>先行者001</t>
  </si>
  <si>
    <t>惠州市光正实验学校</t>
  </si>
  <si>
    <t>马雯静</t>
  </si>
  <si>
    <t>曾梓睿|张恒睿</t>
  </si>
  <si>
    <t>P6Y5JGVGi-528-011-c4-001-s9i-057-1-xRM-05-rJ6</t>
  </si>
  <si>
    <t>宙斯队</t>
  </si>
  <si>
    <t>合肥市乐农新村小学教育集团长江路校区</t>
  </si>
  <si>
    <t>刘卓翼</t>
  </si>
  <si>
    <t>P6Y5JGV5D-528-011-mM-001-SWd-057-1-kKm-05-Oa2</t>
  </si>
  <si>
    <t>星光之队</t>
  </si>
  <si>
    <t>萧山高桥小学  萧山湘湖小学</t>
  </si>
  <si>
    <t>毕耀强</t>
  </si>
  <si>
    <t>魏子越|张博闻</t>
  </si>
  <si>
    <t>P6Y5JGVGa-528-011-VM-001-5NZ-057-1-4fU-05-P8Z</t>
  </si>
  <si>
    <t>少先队</t>
  </si>
  <si>
    <t>合肥市曙光小学，合肥市乐农新村小学奥林校区</t>
  </si>
  <si>
    <t>姜博文|王欣荣</t>
  </si>
  <si>
    <t>P6Y5JGVGl-528-011-ZQ-001-TBL-057-1-MuG-05-goC</t>
  </si>
  <si>
    <t>哪吒队</t>
  </si>
  <si>
    <t>宋芃阳</t>
  </si>
  <si>
    <t>P6Y5JGpyI-528-011-BK-001-778-057-1-BEw-05-6wW</t>
  </si>
  <si>
    <t>巅峰</t>
  </si>
  <si>
    <t>广州东山培正小学/广州市回民小学</t>
  </si>
  <si>
    <t>骆江龙|陈传星</t>
  </si>
  <si>
    <t>黄浩嘉|李昱辰</t>
  </si>
  <si>
    <t>P6Y5JGpUq-528-011-KP-001-2Qx-057-1-Bi0-05-e6T</t>
  </si>
  <si>
    <t>宇宙队</t>
  </si>
  <si>
    <t>合肥一六八玫瑰园学校东校</t>
  </si>
  <si>
    <t>孙宜波</t>
  </si>
  <si>
    <t>万登宇|邸建宇</t>
  </si>
  <si>
    <t>P6Y5JGVb9-528-011-0b-001-aMl-057-1-FLL-05-5GU</t>
  </si>
  <si>
    <t>奥比辰峰队</t>
  </si>
  <si>
    <t>广州市番禺区亚运城小学，广州市番禺区天誉小学</t>
  </si>
  <si>
    <t>张海松</t>
  </si>
  <si>
    <t>蔡凌峰|孙林辰</t>
  </si>
  <si>
    <t>P6Y5JGVbu-528-011-ff-001-R4D-057-1-PbO-05-nsd</t>
  </si>
  <si>
    <t>白虎队</t>
  </si>
  <si>
    <t>EC编程</t>
  </si>
  <si>
    <t>李晨</t>
  </si>
  <si>
    <t>黄宸熙|苏桐心</t>
  </si>
  <si>
    <t>P6Y5JGVbU-528-011-4M-001-8Qj-057-1-kLP-05-bCh</t>
  </si>
  <si>
    <t>丹阳市正则小学2队</t>
  </si>
  <si>
    <t>丹阳市正则小学</t>
  </si>
  <si>
    <t>曾辉新</t>
  </si>
  <si>
    <t>王景雨|冷祤泽</t>
  </si>
  <si>
    <t>P6Y5JGV4n-528-011-Rc-001-9Mc-057-1-WVI-05-WZt</t>
  </si>
  <si>
    <t>飞驰2队</t>
  </si>
  <si>
    <t>北京码卡信息技术咨询</t>
  </si>
  <si>
    <t>王梦杰</t>
  </si>
  <si>
    <t>程嘉慕|郑心毅</t>
  </si>
  <si>
    <t>P6Y5JGVqS-528-011-nQ-001-70F-057-1-lm9-05-MHu</t>
  </si>
  <si>
    <t>少年先锋队.</t>
  </si>
  <si>
    <t>成都市簇桥小学    天府师一附小</t>
  </si>
  <si>
    <t>毕成</t>
  </si>
  <si>
    <t>沈琋成|张有硕</t>
  </si>
  <si>
    <t>P6Y5JGVqJ-528-011-ts-001-mAb-057-1-Dq7-05-eAh</t>
  </si>
  <si>
    <t>荣耀3队</t>
  </si>
  <si>
    <t>北京市和平里第四小学 北京市西城育翔小学</t>
  </si>
  <si>
    <t>冷欢欢</t>
  </si>
  <si>
    <t>孙钰凯|刘元卿</t>
  </si>
  <si>
    <t>P6Y5JGVbD-528-011-9y-001-AbV-057-1-3jO-05-lCO</t>
  </si>
  <si>
    <t>张艺然 李奕龙</t>
  </si>
  <si>
    <t>海南乐于其中编程教育培训中心</t>
  </si>
  <si>
    <t>谢晓芹</t>
  </si>
  <si>
    <t>张艺然|李奕龙</t>
  </si>
  <si>
    <t>P6Y5JGV5B-528-011-uv-001-t87-057-1-J3O-05-7yD</t>
  </si>
  <si>
    <t>北辰2队</t>
  </si>
  <si>
    <t>长沙市开福区清水塘北辰小学</t>
  </si>
  <si>
    <t>李昭晖</t>
  </si>
  <si>
    <t>阎紫茹|向佳彧</t>
  </si>
  <si>
    <t>P6Y5JGVqO-528-011-5l-001-9Yw-057-1-IFT-05-kN9</t>
  </si>
  <si>
    <t>冲锋1队</t>
  </si>
  <si>
    <t>山东省潍坊市高新区大观学校 人大附中实验小学</t>
  </si>
  <si>
    <t>郭成</t>
  </si>
  <si>
    <t>徐茗森|张梓渤</t>
  </si>
  <si>
    <t>P6Y5JGNc0-528-011-tw-001-Xuu-057-1-wQU-05-4CP</t>
  </si>
  <si>
    <t>通北3队</t>
  </si>
  <si>
    <t>北京第一实验学校 北京官园小学西马庄校区</t>
  </si>
  <si>
    <t>孙浩楠</t>
  </si>
  <si>
    <t>霍佳奕|潘梓瑞</t>
  </si>
  <si>
    <t>P6Y5JGV4r-528-011-dY-001-FcN-057-1-Dy3-05-EiF</t>
  </si>
  <si>
    <t>飞驰3队</t>
  </si>
  <si>
    <t>北京市朝阳区实验小学左家庄分校 北京市东城区分司厅小学</t>
  </si>
  <si>
    <t>冯绍棠|陈奕诺</t>
  </si>
  <si>
    <t>P6Y5JGpUa-528-011-zv-001-cZF-057-1-bQi-05-JNj</t>
  </si>
  <si>
    <t>极光双子星</t>
  </si>
  <si>
    <t>徐州市星光小学，徐州市少华街小学校</t>
  </si>
  <si>
    <t>车波|张志强</t>
  </si>
  <si>
    <t>陆菲玥|杜馨然</t>
  </si>
  <si>
    <t>P6Y5JGV4X-528-011-9m-001-04E-057-1-1Eh-05-YOj</t>
  </si>
  <si>
    <t>静默协议</t>
  </si>
  <si>
    <t>北京史家小学通州分校 北京市通州区运河小学</t>
  </si>
  <si>
    <t>马源杰</t>
  </si>
  <si>
    <t>张照堃|高澍晗</t>
  </si>
  <si>
    <t>P6Y5JGVGp-528-011-h7-001-Mg1-057-1-361-05-FpS</t>
  </si>
  <si>
    <t>胜利队</t>
  </si>
  <si>
    <t>合肥市乐农新村小学，合肥市西园新村小学北校教育集团</t>
  </si>
  <si>
    <t>史沛霖|马睿宸</t>
  </si>
  <si>
    <t>P6Y5JGV4D-528-011-MC-001-9Tk-057-1-h7r-05-aRt</t>
  </si>
  <si>
    <t>荣耀1队</t>
  </si>
  <si>
    <t>北京市朝阳师范学校附属小学黄胄艺术分校 北京市人大附中朝阳学校</t>
  </si>
  <si>
    <t>李文琦|刘沐宸</t>
  </si>
  <si>
    <t>P6Y5JGVb0-528-011-Px-001-i8w-057-1-Mq0-05-jgu</t>
  </si>
  <si>
    <t>丁有俊 黄鼎钧</t>
  </si>
  <si>
    <t>丁有俊|黄鼎钧</t>
  </si>
  <si>
    <t>P6Y5JGV5x-528-011-qA-001-ltk-057-1-gox-05-2mQ</t>
  </si>
  <si>
    <t>钰光远行</t>
  </si>
  <si>
    <t>银河实验小学 湘师实验小学</t>
  </si>
  <si>
    <t>徐钰霖|陈姝含</t>
  </si>
  <si>
    <t>P6Y5JGVqo-528-011-WV-001-aG9-057-1-ugI-05-Je0</t>
  </si>
  <si>
    <t>冲锋4队</t>
  </si>
  <si>
    <t>胡槿含|潘泊安</t>
  </si>
  <si>
    <t>P6Y5JGV4M-528-011-8D-001-2xC-057-1-9c2-05-V6M</t>
  </si>
  <si>
    <t>青海火焰</t>
  </si>
  <si>
    <t>STEAMLAND探索中心</t>
  </si>
  <si>
    <t>郭亚军</t>
  </si>
  <si>
    <t>祁炜弘|杨骐玮</t>
  </si>
  <si>
    <t>P6Y5JGVbY-528-011-tA-001-JHs-057-1-4za-05-ByM</t>
  </si>
  <si>
    <t>乐思创想二队</t>
  </si>
  <si>
    <t>深圳市福田区益田小学/深圳市宝安区孝德学校</t>
  </si>
  <si>
    <t>吴勇其|银冬冬</t>
  </si>
  <si>
    <t>陆泓国|刘子厚</t>
  </si>
  <si>
    <t>P6Y5JGVbv-528-011-J4-001-9CZ-057-1-c6w-05-5Pj</t>
  </si>
  <si>
    <t>山槐队</t>
  </si>
  <si>
    <t>史亚峰</t>
  </si>
  <si>
    <t>南牧雨|李承泽</t>
  </si>
  <si>
    <t>P6Y5JGV5z-528-011-9y-001-bDP-057-1-HLn-05-np4</t>
  </si>
  <si>
    <t>创想家联盟队</t>
  </si>
  <si>
    <t>杭州绿城育华小学</t>
  </si>
  <si>
    <t>沃超平|李梓维</t>
  </si>
  <si>
    <t>周阡|刘仪杨</t>
  </si>
  <si>
    <t>P6Y5JGVbZ-528-011-NK-001-E8K-057-1-vng-05-ahN</t>
  </si>
  <si>
    <t>地表最强</t>
  </si>
  <si>
    <t>北京市海淀区育鹰小学 北京市海淀区第二实验小学橡树校区</t>
  </si>
  <si>
    <t>吕晨溪|李浩然</t>
  </si>
  <si>
    <t>P6Y5JGVG1-528-011-gx-001-6ZG-057-1-yid-05-mOt</t>
  </si>
  <si>
    <t>必胜二队</t>
  </si>
  <si>
    <t>沈阳抚顺育才实验学校 应昌小学（大明湖分校）</t>
  </si>
  <si>
    <t>邹昕彤|王子元</t>
  </si>
  <si>
    <t>P6Y5JGVqL-528-011-9t-001-OkB-057-1-tvK-05-2Nl</t>
  </si>
  <si>
    <t>星链拓构者</t>
  </si>
  <si>
    <t>北京市史家小学通州分校 北京市通州区台湖学校</t>
  </si>
  <si>
    <t>张茜涵|贾子约</t>
  </si>
  <si>
    <t>P6Y5JGp2h-528-011-kP-001-m77-057-1-lwU-05-MvX</t>
  </si>
  <si>
    <t>文心雕龙</t>
  </si>
  <si>
    <t>胡菀淳|李万镝</t>
  </si>
  <si>
    <t>P6Y5JGVtf-528-011-ky-001-zmb-057-1-Sr2-05-H8c</t>
  </si>
  <si>
    <t>葡萄机器人3队</t>
  </si>
  <si>
    <t>华东师范大学宝山实验学校  上海市浦东新区高桥镇小学</t>
  </si>
  <si>
    <t>林旭东</t>
  </si>
  <si>
    <t>陈子嘉|张嘉瑞</t>
  </si>
  <si>
    <t>P6Y5JGNcT-528-011-hj-001-BHi-057-1-9Fj-05-7aB</t>
  </si>
  <si>
    <t>岳尹队</t>
  </si>
  <si>
    <t>赣州市厚德外国语学校</t>
  </si>
  <si>
    <t>孙婷|车山根</t>
  </si>
  <si>
    <t>殷弘岳|肖钦尹</t>
  </si>
  <si>
    <t>P6Y5JGpU3-528-011-lw-001-WTJ-057-1-DMK-05-ZOv</t>
  </si>
  <si>
    <t>熵增裁决者一队</t>
  </si>
  <si>
    <t>太仓市镇洋小学，太仓市经贸小学</t>
  </si>
  <si>
    <t>李豪</t>
  </si>
  <si>
    <t>时康轩|陆熠</t>
  </si>
  <si>
    <t>P6Y5JGp4J-528-011-Rp-001-Qoe-057-1-J73-05-S2e</t>
  </si>
  <si>
    <t>刘丰恺占天铸</t>
  </si>
  <si>
    <t>天津市河西区南开翔宇学校，天津经济技术开发区岳阳道小学</t>
  </si>
  <si>
    <t>胡春旭</t>
  </si>
  <si>
    <t>刘丰恺|占天铸</t>
  </si>
  <si>
    <t>P6Y5JGpbm-528-011-O6-001-4jz-057-1-bbT-05-JG5</t>
  </si>
  <si>
    <t>童创探界</t>
  </si>
  <si>
    <t>赣州童创未来少儿编程</t>
  </si>
  <si>
    <t>谢勇</t>
  </si>
  <si>
    <t>袁英杰|刘尚嘉</t>
  </si>
  <si>
    <t>P6Y5JGVtL-528-011-Q4-001-vN7-057-1-EsU-05-5k4</t>
  </si>
  <si>
    <t>深穹之眼</t>
  </si>
  <si>
    <t>北京市通州区运河中学附属小学 北京市通州区运河小学</t>
  </si>
  <si>
    <t>初知桓|汪卓谦</t>
  </si>
  <si>
    <t>P6Y5JGV54-528-011-SA-001-kFs-057-1-ei3-05-1tX</t>
  </si>
  <si>
    <t>PK先锋队</t>
  </si>
  <si>
    <t>古诚|季铠文</t>
  </si>
  <si>
    <t>P6Y5JGV4H-528-011-JY-001-Vng-057-1-GEa-05-pfW</t>
  </si>
  <si>
    <t>飞驰1队</t>
  </si>
  <si>
    <t>刘瀚博|杨桐玮</t>
  </si>
  <si>
    <t>P6Y5JGp2W-528-011-UO-001-5sC-057-1-elE-05-tUG</t>
  </si>
  <si>
    <t>恒豪队</t>
  </si>
  <si>
    <t>北京市东城区东四十四条小学 北京市东城区府学胡同小学</t>
  </si>
  <si>
    <t>宋熠恒|付家豪</t>
  </si>
  <si>
    <t>P6Y5JGVqK-528-011-U7-001-HiC-057-1-jHx-05-vEK</t>
  </si>
  <si>
    <t>冲锋3队</t>
  </si>
  <si>
    <t>东四七条小学 呼家楼中心小学</t>
  </si>
  <si>
    <t>吴若兵|杨森淼</t>
  </si>
  <si>
    <t>P6Y5JGVGd-528-011-kd-001-741-057-1-NBq-05-3Md</t>
  </si>
  <si>
    <t>机械游侠</t>
  </si>
  <si>
    <t>徐州市少华街小学校</t>
  </si>
  <si>
    <t>张志强</t>
  </si>
  <si>
    <t>赵清毓|邓力豪</t>
  </si>
  <si>
    <t>P6Y5JGVq6-528-011-qY-001-k4C-057-1-0pK-05-RZi</t>
  </si>
  <si>
    <t>荣耀2队</t>
  </si>
  <si>
    <t>北京市东城区和平里第四小学  北京市东城区西中街小学</t>
  </si>
  <si>
    <t>梁昀屹|袁梓晗</t>
  </si>
  <si>
    <t>P6Y5JGV4j-528-011-OE-001-enw-057-1-XSs-05-kcB</t>
  </si>
  <si>
    <t>张毅|袁予安</t>
  </si>
  <si>
    <t>P6Y5JGV5p-528-011-7X-001-M6i-057-1-B5e-05-OWZ</t>
  </si>
  <si>
    <t>象嘟Ⅲ队</t>
  </si>
  <si>
    <t>昆明市盘龙区盘龙小学、昆明市五华区武成小学</t>
  </si>
  <si>
    <t>林志刚</t>
  </si>
  <si>
    <t>张悦然|郑逸</t>
  </si>
  <si>
    <t>P6Y5JGpyM-528-011-PF-001-wCB-057-1-na8-05-ZjM</t>
  </si>
  <si>
    <t>大运</t>
  </si>
  <si>
    <t>广州正声小学/广州市海珠区赤岗东小学</t>
  </si>
  <si>
    <t>骆江龙|黄钰堃</t>
  </si>
  <si>
    <t>李嘉豪|张正然</t>
  </si>
  <si>
    <t>P6Y5JGp2w-528-011-FX-001-znw-057-1-ry1-05-tlH</t>
  </si>
  <si>
    <t>松风竹韵</t>
  </si>
  <si>
    <t>任奕晨|李易坤</t>
  </si>
  <si>
    <t>P6Y5JGVGO-528-011-Mr-001-vk8-057-1-fGa-05-lip</t>
  </si>
  <si>
    <t>博特雄狮战队</t>
  </si>
  <si>
    <t>长春市解放大路小学校 东北师范大学附属小学</t>
  </si>
  <si>
    <t>姜亮普</t>
  </si>
  <si>
    <t>吴淇远|周峻霄</t>
  </si>
  <si>
    <t>P6Y5JGpGk-528-011-ID-001-OwQ-057-1-XVG-05-Uh1</t>
  </si>
  <si>
    <t>萝卜丸31队</t>
  </si>
  <si>
    <t>昆山市裕元实验学校</t>
  </si>
  <si>
    <t>胡瑞麒|朱雪平</t>
  </si>
  <si>
    <t>宋奕祎|宋鸿泽</t>
  </si>
  <si>
    <t>P6Y5JGpUl-528-011-RR-001-U6M-057-1-m2t-05-5hS</t>
  </si>
  <si>
    <t>尖笋队</t>
  </si>
  <si>
    <t>杨奕|何成昕</t>
  </si>
  <si>
    <t>P6Y5JGpGz-528-011-Dm-001-wS1-057-1-SCx-05-I7U</t>
  </si>
  <si>
    <t>蛋仔派队</t>
  </si>
  <si>
    <t>斯坦星球赣州校区</t>
  </si>
  <si>
    <t>陈泓睿|黄粲益</t>
  </si>
  <si>
    <t>P6Y5JGNcu-528-011-iL-001-HTt-057-1-iqE-05-xU3</t>
  </si>
  <si>
    <t>量子边疆</t>
  </si>
  <si>
    <t>北京市通州区运河小学 北京市通州区运河中学附属小学</t>
  </si>
  <si>
    <t>纪恒</t>
  </si>
  <si>
    <t>宋嘉和|孙婉荣</t>
  </si>
  <si>
    <t>P6Y5JGVG5-528-011-Ss-001-p9x-057-1-VbO-05-QIj</t>
  </si>
  <si>
    <t>熵恒卫队</t>
  </si>
  <si>
    <t>北京市通州区运河小学</t>
  </si>
  <si>
    <t>侯奕帆|李松翰</t>
  </si>
  <si>
    <t>P6Y5JGpUh-528-011-V1-001-fKe-057-1-Dma-05-1Hv</t>
  </si>
  <si>
    <t>岳然巅峰队</t>
  </si>
  <si>
    <t>望江县第四小学</t>
  </si>
  <si>
    <t>余新潮</t>
  </si>
  <si>
    <t>冷岳峰|吴依然</t>
  </si>
  <si>
    <t>P6Y5JGVbz-528-011-eX-001-W47-057-1-V0Y-05-uO4</t>
  </si>
  <si>
    <t>伊春市伊美区代表队</t>
  </si>
  <si>
    <t>伊美区实验小学 伊美区黎明小学</t>
  </si>
  <si>
    <t>张欣新</t>
  </si>
  <si>
    <t>刘瀚泽|唐鑫阳</t>
  </si>
  <si>
    <t>P6Y5JGpGR-528-011-fO-001-bIV-057-1-pFa-05-9Ow</t>
  </si>
  <si>
    <t>珵曦必胜</t>
  </si>
  <si>
    <t>新智力科创教育</t>
  </si>
  <si>
    <t>文清源|陈丽丽</t>
  </si>
  <si>
    <t>徐诚曦|董珵</t>
  </si>
  <si>
    <t>P6Y5JGp2r-528-011-Pt-001-fQh-057-1-RDl-05-u4N</t>
  </si>
  <si>
    <t>十安思穆队</t>
  </si>
  <si>
    <t>北京市东城区分司厅小学 北京市东城区府学胡同小学</t>
  </si>
  <si>
    <t>李十安|潘思穆</t>
  </si>
  <si>
    <t>P6Y5JGVGf-528-011-i4-001-ZWY-057-1-DqJ-05-FRK</t>
  </si>
  <si>
    <t>矢量回廊</t>
  </si>
  <si>
    <t>北京市史家小学通州分校 北京市通州区潞河中学附属学校</t>
  </si>
  <si>
    <t>张琦晨|李佳豪</t>
  </si>
  <si>
    <t>P6Y5JGpG3-528-011-9b-001-Vo3-057-1-jOd-05-BQ3</t>
  </si>
  <si>
    <t>汶宇必胜</t>
  </si>
  <si>
    <t>文清源</t>
  </si>
  <si>
    <t>陈敬汶|陈俊宇</t>
  </si>
  <si>
    <t>P6Y5JGp29-528-011-L4-001-yEt-057-1-FTx-05-Nwb</t>
  </si>
  <si>
    <t>泽坤奇玮队</t>
  </si>
  <si>
    <t>北京市东城区黑芝麻胡同小学 北京市第五中学分校附属方家胡同小学</t>
  </si>
  <si>
    <t>吕坤阳</t>
  </si>
  <si>
    <t>李泽坤|田奇玮</t>
  </si>
  <si>
    <t>P6Y5JGp48-528-011-r1-001-Frf-057-1-33s-05-UKA</t>
  </si>
  <si>
    <t>孙上惠王奕霖</t>
  </si>
  <si>
    <t>天津市滨海新区塘沽实验小学，华东师大泰达附属学校</t>
  </si>
  <si>
    <t>马贺|张代进</t>
  </si>
  <si>
    <t>孙上惠|王奕霖</t>
  </si>
  <si>
    <t>P6Y5JGpLG-528-011-sJ-001-6AF-057-1-Upo-05-01E</t>
  </si>
  <si>
    <t>承泽辰璋队</t>
  </si>
  <si>
    <t>北京市东城区史家小学分校 北京市东城区府学胡同小学</t>
  </si>
  <si>
    <t>茹承泽|易辰璋</t>
  </si>
  <si>
    <t>P6Y5JGV5N-528-011-cF-001-Dtr-057-1-IFr-05-7FV</t>
  </si>
  <si>
    <t>北辰1队</t>
  </si>
  <si>
    <t>长沙市开福区清水塘前进小学</t>
  </si>
  <si>
    <t>周子琦</t>
  </si>
  <si>
    <t>徐知闲|王稀平</t>
  </si>
  <si>
    <t>P6Y5JGpyo-528-011-H5-001-hOS-057-1-odm-05-iwV</t>
  </si>
  <si>
    <t>冯广濠</t>
  </si>
  <si>
    <t>暨南大学附属小学/华南农业大学附属小学</t>
  </si>
  <si>
    <t>崔致知|李致远</t>
  </si>
  <si>
    <t>P6Y5JGp2s-528-011-7h-001-uSO-057-1-lKh-05-1bP</t>
  </si>
  <si>
    <t>卓昊行一队</t>
  </si>
  <si>
    <t>北京市西城区黄城根小学 北京市西城区育翔小学</t>
  </si>
  <si>
    <t>索启航</t>
  </si>
  <si>
    <t>白卓昊|郝行一</t>
  </si>
  <si>
    <t>P6Y5JGp2g-528-011-F0-001-YHM-057-1-H4x-05-UEB</t>
  </si>
  <si>
    <t>宇崐译泽队</t>
  </si>
  <si>
    <t>北京市东直门中学附属雍和宫小学 史家小学</t>
  </si>
  <si>
    <t>薛宇崐|张译泽</t>
  </si>
  <si>
    <t>P6Y5JGVGe-528-011-AV-001-mkI-057-1-OaJ-05-4mi</t>
  </si>
  <si>
    <t>缙云玛酷1队</t>
  </si>
  <si>
    <t>缙云县紫薇小学，缙云县实验小学</t>
  </si>
  <si>
    <t>蓝港</t>
  </si>
  <si>
    <t>叶雨杭|丁晨皓</t>
  </si>
  <si>
    <t>P6Y5JGNcE-528-011-M2-001-LlT-057-1-P1c-05-JyV</t>
  </si>
  <si>
    <t>通北5队</t>
  </si>
  <si>
    <t>北京官园小学西马庄校区 北京市通州区漷县镇中心小学</t>
  </si>
  <si>
    <t>潘星喆|李昊谦</t>
  </si>
  <si>
    <t>P6Y5JGpqz-528-011-oP-001-fGg-057-1-l7S-05-drf</t>
  </si>
  <si>
    <t>萝卜丸36队</t>
  </si>
  <si>
    <t>昆山市裕元实验学校，昆山市周市镇春晖小学</t>
  </si>
  <si>
    <t>郝博锐|林品延</t>
  </si>
  <si>
    <t>P6Y5JGpbC-528-011-kQ-001-sQI-057-1-sIy-05-Xb1</t>
  </si>
  <si>
    <t>丞嘉队</t>
  </si>
  <si>
    <t>郭荣珠|陈文玉</t>
  </si>
  <si>
    <t>伍叙丞|黄俊嘉</t>
  </si>
  <si>
    <t>P6Y5JGp27-528-011-OU-001-glY-057-1-CFh-05-7VL</t>
  </si>
  <si>
    <t>兰亭雅集</t>
  </si>
  <si>
    <t>李宛瑶|涂诗桓</t>
  </si>
  <si>
    <t>P6Y5JGp2y-528-011-6f-001-dQw-057-1-WHp-05-RZp</t>
  </si>
  <si>
    <t>云锦天章</t>
  </si>
  <si>
    <t>禹鑫宇|王梓宸</t>
  </si>
  <si>
    <t>P6Y5JGVtz-528-011-uV-001-v70-057-1-Pad-05-ejf</t>
  </si>
  <si>
    <t>鲁班机器人可乐队</t>
  </si>
  <si>
    <t>厦门市金鸡亭小学</t>
  </si>
  <si>
    <t>严文乐|陈可浩</t>
  </si>
  <si>
    <t>P6Y5JGp2C-528-011-td-001-VuB-057-1-BgD-05-b0M</t>
  </si>
  <si>
    <t>泽鸿队</t>
  </si>
  <si>
    <t>朝阳师范学校附属小学 北京景山学校</t>
  </si>
  <si>
    <t>马铭泽|程子鸿</t>
  </si>
  <si>
    <t>P6Y5JGp2a-528-011-Zv-001-MC8-057-1-0P4-05-vGz</t>
  </si>
  <si>
    <t>翊程皓文队</t>
  </si>
  <si>
    <t>北京市东城区府学胡同小学 北京市东城区西中街小学</t>
  </si>
  <si>
    <t>甄翊程|郑皓文</t>
  </si>
  <si>
    <t>P6Y5JGp2q-528-011-3C-001-pd9-057-1-qHa-05-RsK</t>
  </si>
  <si>
    <t>星汉流辉</t>
  </si>
  <si>
    <t>梁哲宇|燕羿寻</t>
  </si>
  <si>
    <t>P6Y5JGV5Q-528-011-Ja-001-RVh-057-1-ySX-05-rKm</t>
  </si>
  <si>
    <t>闪击队</t>
  </si>
  <si>
    <t>杨佳沐|米春硕</t>
  </si>
  <si>
    <t>P6Y5JGpyh-528-011-AA-001-fO0-057-1-88W-05-pO9</t>
  </si>
  <si>
    <t>苏达飞虎队</t>
  </si>
  <si>
    <t>东莞市虎门蔚尔培训中心</t>
  </si>
  <si>
    <t>冯玲</t>
  </si>
  <si>
    <t>叶沛洋|罗扬</t>
  </si>
  <si>
    <t>P6Y5JGVG4-528-011-4G-001-5DW-057-1-zyC-05-HOz</t>
  </si>
  <si>
    <t>鲁班机器人霹雳队</t>
  </si>
  <si>
    <t>厦门市金鸡亭小学，厦门市思明区莲前小学</t>
  </si>
  <si>
    <t>刘锦耀|居子辰</t>
  </si>
  <si>
    <t>P6Y5JGV5A-528-011-UR-001-YqZ-057-1-5AK-05-JNf</t>
  </si>
  <si>
    <t>像素智创队</t>
  </si>
  <si>
    <t>汪煜伦|张皓然</t>
  </si>
  <si>
    <t>P6Y5JGpy5-528-011-F5-001-wBz-057-1-Qp6-05-TWh</t>
  </si>
  <si>
    <t>火焰</t>
  </si>
  <si>
    <t>广州市白云区加禾小学/广州市白云区黄边小学</t>
  </si>
  <si>
    <t>陈传星|冯广濠</t>
  </si>
  <si>
    <t>刘欣荣|曹梓潼</t>
  </si>
  <si>
    <t>P6Y5JGVbc-528-011-s5-001-BDO-057-1-jnU-05-gds</t>
  </si>
  <si>
    <t>LVEVL！</t>
  </si>
  <si>
    <t>广云外国语学校/广州市白云区京溪小学</t>
  </si>
  <si>
    <t>陈传星|陈妙燕</t>
  </si>
  <si>
    <t>何宇泽|郑皓宇</t>
  </si>
  <si>
    <t>P6Y5JGVqu-528-011-1g-001-Uep-057-1-fZV-05-f0o</t>
  </si>
  <si>
    <t>骐征澔途</t>
  </si>
  <si>
    <t>北京市东城区灯市口小学 北京市东城区回民小学</t>
  </si>
  <si>
    <t>魏奇|张世祎</t>
  </si>
  <si>
    <t>孟令骐|翁小阿</t>
  </si>
  <si>
    <t>P6Y5JGpyd-528-011-dq-001-Qs7-057-1-vYh-05-v4S</t>
  </si>
  <si>
    <t>睿智湾机甲队</t>
  </si>
  <si>
    <t>长汀县实验小学</t>
  </si>
  <si>
    <t>钟连玉</t>
  </si>
  <si>
    <t>王思晨|王子旻</t>
  </si>
  <si>
    <t>P6Y5JGp4U-528-011-aq-001-ndW-057-1-DPo-05-ibl</t>
  </si>
  <si>
    <t>悦容智创队</t>
  </si>
  <si>
    <t>雄安容和悦容小学</t>
  </si>
  <si>
    <t>张健|梁孟羽</t>
  </si>
  <si>
    <t>李正|王梓墨</t>
  </si>
  <si>
    <t>P6Y5JGV4l-528-011-Li-001-noF-057-1-QgF-05-wMM</t>
  </si>
  <si>
    <t>桐兴协力</t>
  </si>
  <si>
    <t>北京景山学校 北京市东城区灯市口小学</t>
  </si>
  <si>
    <t>李彬|刘英侠</t>
  </si>
  <si>
    <t>张语桐|吴宸兴</t>
  </si>
  <si>
    <t>P6Y5JGVba-528-011-Jc-001-Dei-057-1-BB7-05-oMe</t>
  </si>
  <si>
    <t>无名</t>
  </si>
  <si>
    <t>广州市中星小学/广州市越秀区八一实验小学</t>
  </si>
  <si>
    <t>黎淑婷|骆江龙</t>
  </si>
  <si>
    <t>罗振垒|黄梓璥</t>
  </si>
  <si>
    <t>P6Y5JGpGg-528-011-YS-001-eq4-057-1-23P-05-yAy</t>
  </si>
  <si>
    <t>萝卜丸50队</t>
  </si>
  <si>
    <t>昆山市玉峰实验学校，昆山市裕元实验学校</t>
  </si>
  <si>
    <t>胡婉婷|杨辰熙</t>
  </si>
  <si>
    <t>P6Y5JGp2f-528-011-OF-001-xHa-057-1-Nyo-05-EB5</t>
  </si>
  <si>
    <t>云阙凌霄</t>
  </si>
  <si>
    <t>何昱瑶|史紫璿</t>
  </si>
  <si>
    <t>P6Y5JGV5V-528-011-kc-001-xQH-057-1-FlF-05-gEe</t>
  </si>
  <si>
    <t>极致智创队</t>
  </si>
  <si>
    <t>陈晟|刘昱恺</t>
  </si>
  <si>
    <t>P6Y5JGNcO-528-011-I5-001-Ila-057-1-ODj-05-BUg</t>
  </si>
  <si>
    <t>通北4队</t>
  </si>
  <si>
    <t>北京育才学校通州分校 北京市通州区中山街小学</t>
  </si>
  <si>
    <t>于九祥|王楷越</t>
  </si>
  <si>
    <t>P6Y5JGVGP-528-011-mv-001-eGz-057-1-fk0-05-Vop</t>
  </si>
  <si>
    <t>汇学汇玩少儿编程中心常平校区F队</t>
  </si>
  <si>
    <t>金石小学/桥头镇中心小学</t>
  </si>
  <si>
    <t>梁尧</t>
  </si>
  <si>
    <t>吴宇轩|彭子恒</t>
  </si>
  <si>
    <t>P6Y5JGVbr-528-011-aQ-001-Dfd-057-1-o57-05-Dvs</t>
  </si>
  <si>
    <t>哪吒</t>
  </si>
  <si>
    <t>广州市越秀区东风西路小学/广州市荔湾区西关实验小学</t>
  </si>
  <si>
    <t>杨欣|冯广濠</t>
  </si>
  <si>
    <t>莫峻沣|肖宥君</t>
  </si>
  <si>
    <t>P6Y5JGpL1-528-011-yy-001-OpW-057-1-zL7-05-1Qj</t>
  </si>
  <si>
    <t>智星二</t>
  </si>
  <si>
    <t>靖州县智星艺术培训学校</t>
  </si>
  <si>
    <t>罗茜</t>
  </si>
  <si>
    <t>黄梓笑|胡皓</t>
  </si>
  <si>
    <t>P6Y5JGV4K-528-011-Gj-001-rPK-057-1-OA4-05-mrC</t>
  </si>
  <si>
    <t>齐齐哈尔市回民小学校 育红小学校</t>
  </si>
  <si>
    <t>齐齐哈尔市建华区汇创科技培训学校</t>
  </si>
  <si>
    <t>吕莹</t>
  </si>
  <si>
    <t>韩华泽|刘帛林</t>
  </si>
  <si>
    <t>P6Y5JGV4a-528-011-kI-001-R49-057-1-sDe-05-ta2</t>
  </si>
  <si>
    <t>A团结队</t>
  </si>
  <si>
    <t>锡林浩特市码高科技成长中心</t>
  </si>
  <si>
    <t>李月星</t>
  </si>
  <si>
    <t>夏天|杨子辰</t>
  </si>
  <si>
    <t>P6Y5JGVGq-528-011-Q6-001-GD1-057-1-dD7-05-so5</t>
  </si>
  <si>
    <t>积木队</t>
  </si>
  <si>
    <t>肥西县集贤路小学，合肥师范附属小学</t>
  </si>
  <si>
    <t>王御承|宋祎铭</t>
  </si>
  <si>
    <t>P6Y5JGVtA-528-011-u6-001-97n-057-1-pP7-05-njt</t>
  </si>
  <si>
    <t>汇学汇玩战队</t>
  </si>
  <si>
    <t>杨忆琳</t>
  </si>
  <si>
    <t>林一凡|张轩宇</t>
  </si>
  <si>
    <t>P6Y5JGNcJ-528-011-D3-001-U1M-057-1-z9U-05-KhB</t>
  </si>
  <si>
    <t>皓凡智创队</t>
  </si>
  <si>
    <t>深圳市龙岗区横岗聚英小学 深圳市龙岗区百外春蕾小学</t>
  </si>
  <si>
    <t>朱科名|张静</t>
  </si>
  <si>
    <t>王皓聪|钟沐凡</t>
  </si>
  <si>
    <t>P6Y5JGVG2-528-011-LH-001-dJv-057-1-pWw-05-TKb</t>
  </si>
  <si>
    <t>繁星队</t>
  </si>
  <si>
    <t>合肥市琥珀小学，合肥市安庆路第三小学</t>
  </si>
  <si>
    <t>叶弘毅|朱弈晨</t>
  </si>
  <si>
    <t>P6Y5JGpyX-528-011-rc-001-nFA-057-1-jKg-05-OTv</t>
  </si>
  <si>
    <t>雷霆万钧</t>
  </si>
  <si>
    <t>广州市天河区体育东路小学兴国学校</t>
  </si>
  <si>
    <t>邱文辉|冯广濠</t>
  </si>
  <si>
    <t>彭钧灏|徐晖</t>
  </si>
  <si>
    <t>P6Y5JGpUk-528-011-Vo-001-65X-057-1-fik-05-BWr</t>
  </si>
  <si>
    <t>熵增裁决者三队</t>
  </si>
  <si>
    <t>太仓经贸小学，太仓市科教新城实验小学</t>
  </si>
  <si>
    <t>李昊哲|祝婷暄</t>
  </si>
  <si>
    <t>P6Y5JGpbc-528-011-kl-001-ekL-057-1-OOf-05-HTL</t>
  </si>
  <si>
    <t>思湙小队</t>
  </si>
  <si>
    <t>汤金亮</t>
  </si>
  <si>
    <t>刘思源|乔湙程</t>
  </si>
  <si>
    <t>P6Y5JGpLH-528-011-vO-001-1uS-057-1-Uu7-05-qzP</t>
  </si>
  <si>
    <t>火箭蜗牛队</t>
  </si>
  <si>
    <t>兰州市城关区育才学校</t>
  </si>
  <si>
    <t>刘仲柏</t>
  </si>
  <si>
    <t>刘承昊|马睿萱</t>
  </si>
  <si>
    <t>P6Y5JGpLs-528-011-Jl-001-2lc-057-1-Bjk-05-DVJ</t>
  </si>
  <si>
    <t>苏达王者队</t>
  </si>
  <si>
    <t>郑皓森|欧兆航</t>
  </si>
  <si>
    <t>P6Y5JGV4t-528-011-AS-001-unw-057-1-Zas-05-Uxz</t>
  </si>
  <si>
    <t>高原雄鹰</t>
  </si>
  <si>
    <t>赵杰|李宇殊</t>
  </si>
  <si>
    <t>P6Y5JGVbx-528-011-Og-001-82B-057-1-r8b-05-Lth</t>
  </si>
  <si>
    <t>野火吞山</t>
  </si>
  <si>
    <t>广州科学城小学（南校区）/广州市增城区广附实验小学</t>
  </si>
  <si>
    <t>吴兰妮|林雨娟</t>
  </si>
  <si>
    <t>方子晨|钟睿恒</t>
  </si>
  <si>
    <t>P6Y5JGVGR-528-011-OQ-001-qsY-057-1-WpW-05-Rck</t>
  </si>
  <si>
    <t>小码匠灭霸队</t>
  </si>
  <si>
    <t>聚仁小学</t>
  </si>
  <si>
    <t>舒航|郑孔阳</t>
  </si>
  <si>
    <t>吕羿辰|叶一凡</t>
  </si>
  <si>
    <t>P6Y5JGV4V-528-011-gk-001-8iq-057-1-8N9-05-oIu</t>
  </si>
  <si>
    <t>博特火箭战队</t>
  </si>
  <si>
    <t>吉林大学附属英才学校  长春力旺实验学校</t>
  </si>
  <si>
    <t>葛传辉</t>
  </si>
  <si>
    <t>刘冠辰|刘汉泽</t>
  </si>
  <si>
    <t>P6Y5JGVqQ-528-011-sa-001-eo0-057-1-FID-05-gvR</t>
  </si>
  <si>
    <t>蓝星无敌</t>
  </si>
  <si>
    <t>北京市海淀区第二实验小学 北京市海淀区中关村第二小学</t>
  </si>
  <si>
    <t>刘璟硕|刘济毓</t>
  </si>
  <si>
    <t>P6Y5JGV5j-528-011-6m-001-7g1-057-1-vIk-05-Bol</t>
  </si>
  <si>
    <t>祈风队</t>
  </si>
  <si>
    <t>曲珮祎|高梓涵</t>
  </si>
  <si>
    <t>P6Y5JGNcw-528-011-fa-001-v4a-057-1-C4o-05-L5M</t>
  </si>
  <si>
    <t>骄阳屹立</t>
  </si>
  <si>
    <t>合肥码赛克教育科技</t>
  </si>
  <si>
    <t>刘竹平</t>
  </si>
  <si>
    <t>陈正阳|李俊屹然</t>
  </si>
  <si>
    <t>P6Y5JGV4u-528-011-A3-001-RKg-057-1-35q-05-aPh</t>
  </si>
  <si>
    <t>快乐成长</t>
  </si>
  <si>
    <t>闫凯文|向天泽</t>
  </si>
  <si>
    <t>P6Y5JGVqe-528-011-vr-001-2hT-057-1-zEH-05-5nl</t>
  </si>
  <si>
    <t>伊春市友好小学实验小学联合队</t>
  </si>
  <si>
    <t>友好区第三小学  伊美区实验小学</t>
  </si>
  <si>
    <t>刘兴宇|丁翊洋</t>
  </si>
  <si>
    <t>P6Y5JGpUG-528-011-4i-001-IOq-057-1-UvJ-05-PYy</t>
  </si>
  <si>
    <t>第一冠军队</t>
  </si>
  <si>
    <t>贝初科技</t>
  </si>
  <si>
    <t>刘荣丹</t>
  </si>
  <si>
    <t>叶儒钧|李欣可</t>
  </si>
  <si>
    <t>P6Y5JGpbD-528-011-wu-001-Uup-057-1-mNQ-05-1yp</t>
  </si>
  <si>
    <t>郑州先锋队</t>
  </si>
  <si>
    <t>郑州乐承科技</t>
  </si>
  <si>
    <t>宋昭阳</t>
  </si>
  <si>
    <t>李士峤|陈开元</t>
  </si>
  <si>
    <t>P6Y5JGpLQ-528-011-mL-001-Xgm-057-1-Tgo-05-Zup</t>
  </si>
  <si>
    <t>齿轮侠联盟</t>
  </si>
  <si>
    <t>咬宸远|王栖汇</t>
  </si>
  <si>
    <t>P6Y5JGpGL-528-011-mI-001-N1w-057-1-WK7-05-UWZ</t>
  </si>
  <si>
    <t>郑州乘风破浪队</t>
  </si>
  <si>
    <t>李卓昇|张桓嘉</t>
  </si>
  <si>
    <t>P6Y5JGp2P-528-011-l7-001-s5D-057-1-zqe-05-jju</t>
  </si>
  <si>
    <t>诗酒年华</t>
  </si>
  <si>
    <t>李艾峰|谢言蹊</t>
  </si>
  <si>
    <t>P6Y5JGp4R-528-011-Xo-001-CkR-057-1-WkO-05-EHo</t>
  </si>
  <si>
    <t>刘雨熙魏子恩</t>
  </si>
  <si>
    <t>天津市滨海新区塘沽福州道小学，天津泰达实验学校</t>
  </si>
  <si>
    <t>张艳羽|宋明宇</t>
  </si>
  <si>
    <t>刘雨熙|魏子恩</t>
  </si>
  <si>
    <t>P6Y5JGV4S-528-011-hx-001-cCx-057-1-4Dv-05-dk0</t>
  </si>
  <si>
    <t>齐齐哈尔市东路小学校 全福小学校</t>
  </si>
  <si>
    <t>闫盼盼</t>
  </si>
  <si>
    <t>吕竣泽|徐骏晨</t>
  </si>
  <si>
    <t>P6Y5JGVGT-528-011-86-001-Acm-057-1-Oiz-05-xPo</t>
  </si>
  <si>
    <t>小码匠冲锋队</t>
  </si>
  <si>
    <t>兰花小学/兰江小学</t>
  </si>
  <si>
    <t>李仁毅|方文鑫</t>
  </si>
  <si>
    <t>P6Y5JGpUv-528-011-45-001-bQf-057-1-Wdb-05-HPw</t>
  </si>
  <si>
    <t>滨江1队</t>
  </si>
  <si>
    <t>湖南师范大学附属滨江学校</t>
  </si>
  <si>
    <t>尚思宇</t>
  </si>
  <si>
    <t>王言蹊|马振帏</t>
  </si>
  <si>
    <t>P6Y5JGp2Y-528-011-Jr-001-H16-057-1-PLt-05-NDR</t>
  </si>
  <si>
    <t>分司厅小学与黑芝麻胡同小学联队</t>
  </si>
  <si>
    <t>北京市东城区分司厅小学 北京市东城区黑芝麻胡同小学</t>
  </si>
  <si>
    <t>李念|张珈珲</t>
  </si>
  <si>
    <t>P6Y5JGpLw-528-011-0W-001-bW0-057-1-SUc-05-d1x</t>
  </si>
  <si>
    <t>国源梓轩队</t>
  </si>
  <si>
    <t>周国源|刘梓轩</t>
  </si>
  <si>
    <t>P6Y5JGpAk-528-011-cO-001-dgO-057-1-x55-05-u5J</t>
  </si>
  <si>
    <t>墨染山河队</t>
  </si>
  <si>
    <t>李沐妍|赵奕宸</t>
  </si>
  <si>
    <t>P6Y5JGp2O-528-011-J0-001-hzN-057-1-wvd-05-OKw</t>
  </si>
  <si>
    <t>哲翰队</t>
  </si>
  <si>
    <t>北京市东城区府学胡同小学 北京市西城区自忠小学</t>
  </si>
  <si>
    <t>李思哲|彭文翰</t>
  </si>
  <si>
    <t>P6Y5JGpbZ-528-011-YK-001-1nR-057-1-YCk-05-4k6</t>
  </si>
  <si>
    <t>筑梦4队</t>
  </si>
  <si>
    <t>天津市和平区中心小学 天津经济技术开发区第一小学</t>
  </si>
  <si>
    <t>郁渊超</t>
  </si>
  <si>
    <t>范玉涵|仝家豪</t>
  </si>
  <si>
    <t>P6Y5JGVtJ-528-011-e2-001-NWi-057-1-uvT-05-G3a</t>
  </si>
  <si>
    <t>鲁班机器人智能队</t>
  </si>
  <si>
    <t>厦门市华师希平双语学校，厦门第二实验小学</t>
  </si>
  <si>
    <t>叶柳辰|蒋致远</t>
  </si>
  <si>
    <t>P6Y5JGpbB-528-011-u1-001-7uy-057-1-sJV-05-HT0</t>
  </si>
  <si>
    <t>世纪牛牛队</t>
  </si>
  <si>
    <t>赣州市新世纪学校/赣州市厚德外国语学校</t>
  </si>
  <si>
    <t>曾敏|周琼</t>
  </si>
  <si>
    <t>杨竣博|黎恺睿</t>
  </si>
  <si>
    <t>P6Y5JGpGO-528-011-8N-001-QL3-057-1-Mor-05-Ejg</t>
  </si>
  <si>
    <t>诺航机甲探索队</t>
  </si>
  <si>
    <t>深圳市龙岗区横岗六约学校 深圳市龙岗区横岗街道四联小学</t>
  </si>
  <si>
    <t>叶晓岚|李冠强</t>
  </si>
  <si>
    <t>徐楚航|邓一诺</t>
  </si>
  <si>
    <t>P6Y5JGVGS-528-011-IN-001-OTq-057-1-eEE-05-jZU</t>
  </si>
  <si>
    <t>混沌模因</t>
  </si>
  <si>
    <t>北京市通州区潞河中学附属学校 北京育才学校通州分校</t>
  </si>
  <si>
    <t>梁可汉|李晟豪</t>
  </si>
  <si>
    <t>P6Y5JGpLf-528-011-LE-001-Qf2-057-1-VQn-05-5wa</t>
  </si>
  <si>
    <t>维博繁轲队</t>
  </si>
  <si>
    <t>北京分司厅小学</t>
  </si>
  <si>
    <t>孔维博|孟繁轲</t>
  </si>
  <si>
    <t>P6Y5JGpLV-528-011-0d-001-zGc-057-1-CVf-05-Mch</t>
  </si>
  <si>
    <t>翊泽队</t>
  </si>
  <si>
    <t>刘宸翊|彭恩泽</t>
  </si>
  <si>
    <t>P6Y5JGpGE-528-011-Ir-001-TwM-057-1-poe-05-gB6</t>
  </si>
  <si>
    <t>维清必胜</t>
  </si>
  <si>
    <t>吕大维|陈逸清</t>
  </si>
  <si>
    <t>P6Y5JGNcA-528-011-YB-001-KS8-057-1-7XF-05-eRU</t>
  </si>
  <si>
    <t>创想舟墨</t>
  </si>
  <si>
    <t>潜山市舒州小学 潜山市梅城小学</t>
  </si>
  <si>
    <t>汪浩</t>
  </si>
  <si>
    <t>余青舟|周墨</t>
  </si>
  <si>
    <t>P6Y5JGV49-528-011-XA-001-kww-057-1-oUS-05-3lj</t>
  </si>
  <si>
    <t>齐齐哈尔市回民小学校 逸夫小学校</t>
  </si>
  <si>
    <t>谢辉</t>
  </si>
  <si>
    <t>刘思沐宇|管一澎</t>
  </si>
  <si>
    <t>P6Y5JGpLW-528-011-dF-001-PkS-057-1-QCW-05-fao</t>
  </si>
  <si>
    <t>深蓝脉冲队</t>
  </si>
  <si>
    <t>沈钰景|王翊萌</t>
  </si>
  <si>
    <t>P6Y5JGpqh-528-011-Ba-001-Tte-057-1-HwQ-05-cVH</t>
  </si>
  <si>
    <t>厦门湖里实验二小&amp;深田小学联队</t>
  </si>
  <si>
    <t>厦门市湖里第二实验小学 厦门市深田小学</t>
  </si>
  <si>
    <t>陈清福</t>
  </si>
  <si>
    <t>陈奕恒|上官毅城</t>
  </si>
  <si>
    <t>P6Y5JGpUV-528-011-ZV-001-4hM-057-1-lM2-05-8Wa</t>
  </si>
  <si>
    <t>正义队</t>
  </si>
  <si>
    <t>李格格</t>
  </si>
  <si>
    <t>张苏宸|吴奕安</t>
  </si>
  <si>
    <t>P6Y5JGV5M-528-011-BU-001-s6U-057-1-7g7-05-TM1</t>
  </si>
  <si>
    <t>刘恺文张瑞峰</t>
  </si>
  <si>
    <t>天津市滨海新区塘沽上海道小学，天津市滨海新区塘沽桂林路小学</t>
  </si>
  <si>
    <t>马浩然|邢立宇</t>
  </si>
  <si>
    <t>刘恺文|张瑞峰</t>
  </si>
  <si>
    <t>P6Y5JGpLZ-528-011-yd-001-LFj-057-1-TSY-05-A6V</t>
  </si>
  <si>
    <t>峻齐梓桐队</t>
  </si>
  <si>
    <t>北京市东城区东交民巷小学 北京市西城区育翔小学</t>
  </si>
  <si>
    <t>吴峻齐|罗梓桐</t>
  </si>
  <si>
    <t>P6Y5JGpbv-528-011-vp-001-27I-057-1-ccn-05-Ruf</t>
  </si>
  <si>
    <t>筑梦2队</t>
  </si>
  <si>
    <t>天津市北辰区辰昌路小学 天津市和平区实验小学</t>
  </si>
  <si>
    <t>刘子毅|纪则霆</t>
  </si>
  <si>
    <t>P6Y5JGp4j-528-011-Tp-001-xO8-057-1-Zrw-05-XKP</t>
  </si>
  <si>
    <t>吴彦伯张桐瑀</t>
  </si>
  <si>
    <t>天津市滨海新区塘沽浙江路小学，天津市滨海新区塘沽草场街小学</t>
  </si>
  <si>
    <t>张明永</t>
  </si>
  <si>
    <t>吴彦伯|张桐瑀</t>
  </si>
  <si>
    <t>P6Y5JGpL7-528-011-u8-001-5xd-057-1-2mz-05-rqp</t>
  </si>
  <si>
    <t>昊桐昊洋队</t>
  </si>
  <si>
    <t>北京市东城区西中街小学 北京市东城区地坛小学</t>
  </si>
  <si>
    <t>蒋昊桐|李昊洋</t>
  </si>
  <si>
    <t>P6Y5JGpbU-528-011-Ay-001-2ar-057-1-2DU-05-cBG</t>
  </si>
  <si>
    <t>齐心协力</t>
  </si>
  <si>
    <t>天津市南开区南开小学  天津市南开区中心小学</t>
  </si>
  <si>
    <t>杨致皓|陈乐麟</t>
  </si>
  <si>
    <t>P6Y5JGVG9-528-011-Xe-001-Gse-057-1-Wh2-05-LZn</t>
  </si>
  <si>
    <t>博特风云战队</t>
  </si>
  <si>
    <t>吉林大学附属小学 长春市第一0三中学小学部</t>
  </si>
  <si>
    <t>崔毓添|李翌瑄</t>
  </si>
  <si>
    <t>P6Y5JGp2J-528-011-m6-001-eVJ-057-1-ij3-05-vlR</t>
  </si>
  <si>
    <t>飞舟梓睿队</t>
  </si>
  <si>
    <t>北京市育翔小学 北京市东城区黑芝麻胡同小学</t>
  </si>
  <si>
    <t>孟飞舟|冯梓睿</t>
  </si>
  <si>
    <t>P6Y5JGpUy-528-011-O5-001-nH0-057-1-6w5-05-MWl</t>
  </si>
  <si>
    <t>王者单挑队</t>
  </si>
  <si>
    <t>张沫锦</t>
  </si>
  <si>
    <t>P6Y5JGpbE-528-011-UG-001-E9k-057-1-Q4M-05-0Y9</t>
  </si>
  <si>
    <t>清风踏浪队</t>
  </si>
  <si>
    <t>荆州市荆州实验小学城中校区</t>
  </si>
  <si>
    <t>朱雪娇</t>
  </si>
  <si>
    <t>余韦潼|王程亦睿</t>
  </si>
  <si>
    <t>P6Y5JGpyu-528-011-SE-001-Pwg-057-1-QMe-05-zBs</t>
  </si>
  <si>
    <t>厦门高新学校&amp;康桥外国语小学联队</t>
  </si>
  <si>
    <t>厦门高新学校 厦门市康桥外国语小学</t>
  </si>
  <si>
    <t>王悦旎</t>
  </si>
  <si>
    <t>陈煜仁|赖科谦</t>
  </si>
  <si>
    <t>P6Y5JGV5m-528-011-uu-001-btq-057-1-Ath-05-RiA</t>
  </si>
  <si>
    <t>汇学汇玩少儿编程中心常平校区D队</t>
  </si>
  <si>
    <t>常平第一小学/新城学校</t>
  </si>
  <si>
    <t>李嘉乐|曹梓泓</t>
  </si>
  <si>
    <t>P6Y5JGpbN-528-011-Ad-001-vfI-057-1-xvr-05-9FT</t>
  </si>
  <si>
    <t>你说的都队</t>
  </si>
  <si>
    <t>龙承祥|陈名健</t>
  </si>
  <si>
    <t>P6Y5JGpbA-528-011-iX-001-5zx-057-1-0D7-05-NQ2</t>
  </si>
  <si>
    <t>强强联合</t>
  </si>
  <si>
    <t>天津市西青区为明学校 天津市第二十中学附属小学</t>
  </si>
  <si>
    <t>金庚涣|蒋奕晗</t>
  </si>
  <si>
    <t>P6Y5JGpyp-528-011-Vb-001-DJw-057-1-wVo-05-813</t>
  </si>
  <si>
    <t>疾风穿林</t>
  </si>
  <si>
    <t>广州市天河区旭景小学/广东番禺中学附属学校</t>
  </si>
  <si>
    <t>黄娅晴|郭济源</t>
  </si>
  <si>
    <t>P6Y5JGpGT-528-011-Jo-001-57Y-057-1-Du8-05-OQt</t>
  </si>
  <si>
    <t>梦2队</t>
  </si>
  <si>
    <t>新智力创想教育</t>
  </si>
  <si>
    <t>刘俊鸿</t>
  </si>
  <si>
    <t>陈章梵|杨奇翰</t>
  </si>
  <si>
    <t>P6Y5JGpbs-528-011-xe-001-Ocl-057-1-OIQ-05-ayR</t>
  </si>
  <si>
    <t>郑州必胜队</t>
  </si>
  <si>
    <t>王梓桐|封文喆</t>
  </si>
  <si>
    <t>P6Y5JGp4p-528-011-aj-001-LOg-057-1-gPz-05-eGe</t>
  </si>
  <si>
    <t>苏博彦王奕泽</t>
  </si>
  <si>
    <t>天津市经济技术开发区第一小学，天津市滨海新区塘沽福州道小学</t>
  </si>
  <si>
    <t>李艳|张艳羽</t>
  </si>
  <si>
    <t>苏博彦|王奕泽</t>
  </si>
  <si>
    <t>P6Y5JGpUx-528-011-R2-001-UkI-057-1-7bU-05-wOa</t>
  </si>
  <si>
    <t>创想未来队</t>
  </si>
  <si>
    <t>师范附小第三小学</t>
  </si>
  <si>
    <t>袁鹏旭</t>
  </si>
  <si>
    <t>魏一凡|江沁桐</t>
  </si>
  <si>
    <t>P6Y5JGVbb-528-011-1O-001-Q7y-057-1-Qse-05-VH0</t>
  </si>
  <si>
    <t>小鸡快跑坦克队</t>
  </si>
  <si>
    <t>新都区正德小学    金苹果锦城一中附小</t>
  </si>
  <si>
    <t>郑淳泽|林天屹</t>
  </si>
  <si>
    <t>P6Y5JGpbl-528-011-FU-001-mcx-057-1-2P5-05-V2J</t>
  </si>
  <si>
    <t>乐贝6队</t>
  </si>
  <si>
    <t>黄石市中山小学/黄石沈家营小学</t>
  </si>
  <si>
    <t>曾伟</t>
  </si>
  <si>
    <t>蒲俊杭|周博宇</t>
  </si>
  <si>
    <t>P6Y5JGp4C-528-011-Vp-001-XY7-057-1-zp4-05-OTC</t>
  </si>
  <si>
    <t>董宸语余超凡</t>
  </si>
  <si>
    <t>天津经济技术开发区国际学校，天津市和平区鞍山道小学</t>
  </si>
  <si>
    <t>田媛|王晓熙</t>
  </si>
  <si>
    <t>董宸语|余超凡</t>
  </si>
  <si>
    <t>P6Y5JGpb5-528-011-Qo-001-nO9-057-1-kii-05-gla</t>
  </si>
  <si>
    <t>昕祺小队</t>
  </si>
  <si>
    <t>天津滨海新区塘沽浙江路小学，华东师范大学附属天津泰达学校</t>
  </si>
  <si>
    <t>肖玖祺|李昕怡</t>
  </si>
  <si>
    <t>P6Y5JGVq9-528-011-Wg-001-TqD-057-1-G9V-05-D0b</t>
  </si>
  <si>
    <t>齐齐哈尔师范附属小学 二马路小学</t>
  </si>
  <si>
    <t>高丽君</t>
  </si>
  <si>
    <t>黄东来|崔哲源</t>
  </si>
  <si>
    <t>P6Y5JGVqx-528-011-w0-001-Prp-057-1-5P8-05-xG8</t>
  </si>
  <si>
    <t>硅基根系</t>
  </si>
  <si>
    <t>北京中学红松园校区 北京史家小学通州分校</t>
  </si>
  <si>
    <t>李承洋|柯静妍</t>
  </si>
  <si>
    <t>P6Y5JGpyk-528-011-dO-001-NqO-057-1-T3Z-05-5ct</t>
  </si>
  <si>
    <t>睿智湾汪汪队</t>
  </si>
  <si>
    <t>长汀县汀师附属小学</t>
  </si>
  <si>
    <t>魏汀宇|罗浩铭</t>
  </si>
  <si>
    <t>P6Y5JGV5c-528-011-ou-001-J9w-057-1-i7a-05-KFK</t>
  </si>
  <si>
    <t>方块智多星队</t>
  </si>
  <si>
    <t>谢米琪|陈易</t>
  </si>
  <si>
    <t>P6Y5JGp2T-528-011-fd-001-fYY-057-1-O2h-05-7aj</t>
  </si>
  <si>
    <t>黑芝麻胡同小学与地坛小学联队</t>
  </si>
  <si>
    <t>北京市东城区黑芝麻胡同小学 北京地坛小学</t>
  </si>
  <si>
    <t>张恺瑞|杨博雄</t>
  </si>
  <si>
    <t>P6Y5JGV5X-528-011-BB-001-Xgp-057-1-rWw-05-brg</t>
  </si>
  <si>
    <t>小象二队</t>
  </si>
  <si>
    <t>厦门高新学校 厦门市湖里实验小学</t>
  </si>
  <si>
    <t>陈捷曼</t>
  </si>
  <si>
    <t>喻辙睿|洪奕轩</t>
  </si>
  <si>
    <t>P6Y5JGVtG-528-011-ND-001-UNf-057-1-dou-05-7eA</t>
  </si>
  <si>
    <t>韩青延屠晏齐</t>
  </si>
  <si>
    <t>天津生态城南开小学，天津市滨海新区塘沽桂林路小学</t>
  </si>
  <si>
    <t>刘中月|潘莹</t>
  </si>
  <si>
    <t>韩青延|屠晏齐</t>
  </si>
  <si>
    <t>P6Y5JGpLU-528-011-Mr-001-dIs-057-1-iMe-05-23M</t>
  </si>
  <si>
    <t>泓喻子上队</t>
  </si>
  <si>
    <t>北京市方家胡同小学 北京市东城区史家胡同小学</t>
  </si>
  <si>
    <t>王泓喻|王子上</t>
  </si>
  <si>
    <t>P6Y5JGpUw-528-011-HE-001-bbL-057-1-lLk-05-PB1</t>
  </si>
  <si>
    <t>胜利已定队</t>
  </si>
  <si>
    <t>颜齐玥|杨津榕</t>
  </si>
  <si>
    <t>P6Y5JGp4S-528-011-fM-001-WOK-057-1-YUQ-05-NLL</t>
  </si>
  <si>
    <t>陈沫霏王思桐</t>
  </si>
  <si>
    <t>王红</t>
  </si>
  <si>
    <t>陈沫霏|王思桐</t>
  </si>
  <si>
    <t>P6Y5JGpbV-528-011-Xk-001-aA0-057-1-zRS-05-GV5</t>
  </si>
  <si>
    <t>沐博小队</t>
  </si>
  <si>
    <t>天津经济技术开发区第一小学、天津市海嘉国际双语学校</t>
  </si>
  <si>
    <t>高博乐|佟沐辰</t>
  </si>
  <si>
    <t>P6Y5JGp4W-528-011-er-001-cAU-057-1-VEg-05-kDQ</t>
  </si>
  <si>
    <t>宋伟卿武家瑜</t>
  </si>
  <si>
    <t>天津市滨海新区塘沽湾学校，天津市滨海新区南益小学</t>
  </si>
  <si>
    <t>贡子月|许琳昊</t>
  </si>
  <si>
    <t>宋伟卿|武家瑜</t>
  </si>
  <si>
    <t>P6Y5JGpLL-528-011-nm-001-dGF-057-1-unl-05-ybj</t>
  </si>
  <si>
    <t>沐晴玺宁队</t>
  </si>
  <si>
    <t>北京市东城区灯市口小学 北京市东城区分司厅小学</t>
  </si>
  <si>
    <t>刘沐晴|闫玺宁</t>
  </si>
  <si>
    <t>P6Y5JGp4N-528-011-NP-001-3cN-057-1-gwZ-05-DrU</t>
  </si>
  <si>
    <t>鲁梓晴王子沐</t>
  </si>
  <si>
    <t>天津市滨海新区塘沽浙江路小学，天津经济技术开发区国际学校</t>
  </si>
  <si>
    <t>田媛|薛丽娜</t>
  </si>
  <si>
    <t>鲁梓晴|王子沐</t>
  </si>
  <si>
    <t>P6Y5JGVby-528-011-4R-001-fcD-057-1-BoI-05-RaC</t>
  </si>
  <si>
    <t>欢乐队</t>
  </si>
  <si>
    <t>周口市实验学校</t>
  </si>
  <si>
    <t>陈奕然|史逸轩</t>
  </si>
  <si>
    <t>P6Y5JGp4F-528-011-SZ-001-WJw-057-1-lzx-05-MN7</t>
  </si>
  <si>
    <t>筑梦1队</t>
  </si>
  <si>
    <t>天津市和平区实验小学 天津市河东区缘诚小学</t>
  </si>
  <si>
    <t>白鸾霆|王硕慷</t>
  </si>
  <si>
    <t>P6Y5JGV59-528-011-2J-001-law-057-1-1Hu-05-o7i</t>
  </si>
  <si>
    <t>小象四队</t>
  </si>
  <si>
    <t>厦门市故宫小学</t>
  </si>
  <si>
    <t>吴林谊</t>
  </si>
  <si>
    <t>杜松泽</t>
  </si>
  <si>
    <t>P6Y5JGp4B-528-011-8y-001-SdN-057-1-WXW-05-hfo</t>
  </si>
  <si>
    <t>天津功彰队</t>
  </si>
  <si>
    <t>天津港保税区空港学校</t>
  </si>
  <si>
    <t>沙莎</t>
  </si>
  <si>
    <t>褚又彰|陈启功</t>
  </si>
  <si>
    <t>P6Y5JGVqC-528-011-Vl-001-rlp-057-1-vkd-05-WAT</t>
  </si>
  <si>
    <t>冲锋2队</t>
  </si>
  <si>
    <t>吴泽霖|尹尔</t>
  </si>
  <si>
    <t>P6Y5JGV5G-528-011-Q2-001-5sH-057-1-Kya-05-Z4o</t>
  </si>
  <si>
    <t>李知阳队</t>
  </si>
  <si>
    <t>黄金云</t>
  </si>
  <si>
    <t>李知阳</t>
  </si>
  <si>
    <t>P6Y5JGpLN-528-011-Dr-001-dOz-057-1-Gzg-05-ETg</t>
  </si>
  <si>
    <t>银河积木队</t>
  </si>
  <si>
    <t>徐嘉琦|卓质澄</t>
  </si>
  <si>
    <t>P6Y5JGV40-528-011-7B-001-uPy-057-1-4O8-05-p01</t>
  </si>
  <si>
    <t>齐齐哈尔市回民小学校 龙沙小学校</t>
  </si>
  <si>
    <t>丁丽利</t>
  </si>
  <si>
    <t>李沐远|曾令轩</t>
  </si>
  <si>
    <t>P6Y5JGp2m-528-011-Re-001-unF-057-1-sRV-05-zbZ</t>
  </si>
  <si>
    <t>北京市东城区黑芝麻胡同小学2队</t>
  </si>
  <si>
    <t>公怡辰|丁苑程</t>
  </si>
  <si>
    <t>P6Y5JGVGB-528-011-TO-001-UgW-057-1-Ie6-05-l5O</t>
  </si>
  <si>
    <t>闪光队</t>
  </si>
  <si>
    <t>徐州市绿地小学，徐州市新元小学</t>
  </si>
  <si>
    <t>盛煜雯|王裕尧</t>
  </si>
  <si>
    <t>P6Y5JGp4I-528-011-4O-001-1Eh-057-1-WUk-05-OnE</t>
  </si>
  <si>
    <t>秦皇岛市海港区青少年活动中心3队</t>
  </si>
  <si>
    <t>秦皇岛市海港区青少年活动中心</t>
  </si>
  <si>
    <t>囤丰</t>
  </si>
  <si>
    <t>郭芸赫|刘允正</t>
  </si>
  <si>
    <t>P6Y5JGpUd-528-011-yv-001-LkT-057-1-Vl9-05-xur</t>
  </si>
  <si>
    <t>熵增裁决者四队</t>
  </si>
  <si>
    <t>太仓市实验小学(高新区校区)，太仓市镇洋小学</t>
  </si>
  <si>
    <t>吕沈默|戚圣莹</t>
  </si>
  <si>
    <t>P6Y5JGVqc-528-011-HO-001-KgD-057-1-j3h-05-CbD</t>
  </si>
  <si>
    <t>小象一队</t>
  </si>
  <si>
    <t>厦门市梧桐实验学校 厦门高新学校</t>
  </si>
  <si>
    <t>曾允泽|廖萌祺</t>
  </si>
  <si>
    <t>林家辉|陈宸</t>
  </si>
  <si>
    <t>P6Y5JGpUF-528-011-15-001-if8-057-1-nSu-05-BoM</t>
  </si>
  <si>
    <t>熵增裁决者二队</t>
  </si>
  <si>
    <t>太仓市高新区第四小学，太仓市高新区第二小学</t>
  </si>
  <si>
    <t>高槿峻|黄姜铭</t>
  </si>
  <si>
    <t>P6Y5JGpU4-528-011-SV-001-2QK-057-1-aPJ-05-dZ3</t>
  </si>
  <si>
    <t>无敌先锋队</t>
  </si>
  <si>
    <t>沈哲晞|许珈畅</t>
  </si>
  <si>
    <t>P6Y5JGpGl-528-011-MB-001-gZp-057-1-7Gy-05-f04</t>
  </si>
  <si>
    <t>睿珂队</t>
  </si>
  <si>
    <t>深圳市龙岗区平湖实验学校</t>
  </si>
  <si>
    <t>陈华娜|李导</t>
  </si>
  <si>
    <t>王睿珂</t>
  </si>
  <si>
    <t>P6Y5JGpUz-528-011-T1-001-JyI-057-1-VZC-05-qCB</t>
  </si>
  <si>
    <t>乘风必赢队</t>
  </si>
  <si>
    <t>赵君阳|贾亦秉</t>
  </si>
  <si>
    <t>P6Y5JGVqb-528-011-xK-001-hvQ-057-1-Pnd-05-Efu</t>
  </si>
  <si>
    <t>轨道秩序官</t>
  </si>
  <si>
    <t>北京第二实验小学通州分校 北京市通州区梨园学校</t>
  </si>
  <si>
    <t>侯果亨|贾云淏</t>
  </si>
  <si>
    <t>P6Y5JGpLF-528-011-1V-001-mSA-057-1-prq-05-LGU</t>
  </si>
  <si>
    <t>沈黎队</t>
  </si>
  <si>
    <t>梧州申浩实验学校 梧州市振兴小学</t>
  </si>
  <si>
    <t>莫诗欢|黎宇锋</t>
  </si>
  <si>
    <t>沈昱言|黎梓旸</t>
  </si>
  <si>
    <t>P6Y5JGp2D-528-011-hw-001-M09-057-1-ShL-05-5oF</t>
  </si>
  <si>
    <t>绍衡函博队</t>
  </si>
  <si>
    <t>北京市东城区府学胡同小学 北京第二实验小学</t>
  </si>
  <si>
    <t>严绍衡|范函博</t>
  </si>
  <si>
    <t>P6Y5JGpUR-528-011-WE-001-fZc-057-1-Kjg-05-FOl</t>
  </si>
  <si>
    <t>爆核战队</t>
  </si>
  <si>
    <t>上海立爱优加培训学校</t>
  </si>
  <si>
    <t>王婷婷</t>
  </si>
  <si>
    <t>高艺丰|黄益弘</t>
  </si>
  <si>
    <t>P6Y5JGVGm-528-011-qO-001-gcr-057-1-DRc-05-TdF</t>
  </si>
  <si>
    <t>光年脉络</t>
  </si>
  <si>
    <t>北京市通州区运河小学 北京市通州区台湖学校</t>
  </si>
  <si>
    <t>李东霖|刘屹甯</t>
  </si>
  <si>
    <t>P6Y5JGVtP-528-011-et-001-vSn-057-1-iLx-05-kID</t>
  </si>
  <si>
    <t>天津西宁队</t>
  </si>
  <si>
    <t>天津港保税区空港学校，天津逸阳空港小学</t>
  </si>
  <si>
    <t>于珊珊</t>
  </si>
  <si>
    <t>桑格益西|唐宁</t>
  </si>
  <si>
    <t>P6Y5JGVbR-528-011-vz-001-pU9-057-1-dOH-05-pb4</t>
  </si>
  <si>
    <t>张尧嘉、蔡彦其</t>
  </si>
  <si>
    <t>深圳市福田区景鹏小学、深圳中学梅香学校（小学部）</t>
  </si>
  <si>
    <t>郭伯雄</t>
  </si>
  <si>
    <t>张尧嘉|蔡彦其</t>
  </si>
  <si>
    <t>P6Y5JGp2E-528-011-3w-001-Bs2-057-1-5yx-05-E4N</t>
  </si>
  <si>
    <t>府学胡同小学与黑芝麻胡同小学联队</t>
  </si>
  <si>
    <t>北京市东城区府学胡同小学 北京市东城区黑芝麻胡同小学</t>
  </si>
  <si>
    <t>陈奕轩|段佳奇</t>
  </si>
  <si>
    <t>P6Y5JGNc9-528-011-eG-001-TMM-057-1-VME-05-qcT</t>
  </si>
  <si>
    <t>TBS001</t>
  </si>
  <si>
    <t>郑州市金水区文化路一小、文化路第二小学</t>
  </si>
  <si>
    <t>张乐宇|汪亦珂</t>
  </si>
  <si>
    <t>P6Y5JGVqZ-528-011-bA-001-DqP-057-1-9TT-05-7kV</t>
  </si>
  <si>
    <t>实验小学、十里店小学</t>
  </si>
  <si>
    <t>甘肃省兰州实验小学、兰州市安宁区十里店小学</t>
  </si>
  <si>
    <t>余曜</t>
  </si>
  <si>
    <t>王琛皓|王棋威</t>
  </si>
  <si>
    <t>P6Y5JGpG6-528-011-3X-001-iHm-057-1-44O-05-5X6</t>
  </si>
  <si>
    <t>胜利战队</t>
  </si>
  <si>
    <t>任丹丹</t>
  </si>
  <si>
    <t>朱霈歆|李明朔</t>
  </si>
  <si>
    <t>P6Y5JGpG0-528-011-pQ-001-7Mx-057-1-3EM-05-jKN</t>
  </si>
  <si>
    <t>谦辰科创队</t>
  </si>
  <si>
    <t>深圳市龙岗区梧桐学校 深圳市龙岗区横岗六约学校</t>
  </si>
  <si>
    <t>李若瑛|祝玉兰</t>
  </si>
  <si>
    <t>熊言谦|刘尚辰</t>
  </si>
  <si>
    <t>P6Y5JGpUM-528-011-F6-001-lWV-057-1-qpu-05-kTE</t>
  </si>
  <si>
    <t>沐光柯立</t>
  </si>
  <si>
    <t>张沐阳|肖柯立</t>
  </si>
  <si>
    <t>P6Y5JGV5Z-528-011-fm-001-FSO-057-1-7Ca-05-hOZ</t>
  </si>
  <si>
    <t>为来开拓星</t>
  </si>
  <si>
    <t>钟家村小学 芳草小学</t>
  </si>
  <si>
    <t>洪睿</t>
  </si>
  <si>
    <t>杨钧宸|刘永淳</t>
  </si>
  <si>
    <t>P6Y5JGp4n-528-011-jq-001-45K-057-1-fA6-05-hYe</t>
  </si>
  <si>
    <t>安宣泽田冠威</t>
  </si>
  <si>
    <t>天津市滨海新区欣嘉园第一小学，天津市滨海新区塘沽博才小学</t>
  </si>
  <si>
    <t>王洁|冯广元</t>
  </si>
  <si>
    <t>安宣泽|田冠威</t>
  </si>
  <si>
    <t>P6Y5JGpba-528-011-Ey-001-j1P-057-1-DWM-05-Ny4</t>
  </si>
  <si>
    <t>雄安码酷三队</t>
  </si>
  <si>
    <t>献县淮镇同望私立学校</t>
  </si>
  <si>
    <t>郭桂铭</t>
  </si>
  <si>
    <t>王翊铭|段云曦</t>
  </si>
  <si>
    <t>P6Y5JGpyw-528-011-QY-001-Zyh-057-1-bfA-05-acV</t>
  </si>
  <si>
    <t>苏达雄鹰队</t>
  </si>
  <si>
    <t>谭懿朗</t>
  </si>
  <si>
    <t>P6Y5JGp4c-528-011-zo-001-jEH-057-1-SlE-05-JlH</t>
  </si>
  <si>
    <t>秦皇岛市海港区青少年活动中心4队</t>
  </si>
  <si>
    <t>侯继宇|陆泊帆</t>
  </si>
  <si>
    <t>P6Y5JGpbJ-528-011-sW-001-Rgc-057-1-Ywv-05-MDo</t>
  </si>
  <si>
    <t>楷冉小队</t>
  </si>
  <si>
    <t>天津经济技术开发区国际学校，天津市教育科学研究院附属滨海泰达小学</t>
  </si>
  <si>
    <t>徐浩冉|马楷迪</t>
  </si>
  <si>
    <t>P6Y5JGpbP-528-011-2w-001-sE1-057-1-oWf-05-wvk</t>
  </si>
  <si>
    <t>筑梦3队</t>
  </si>
  <si>
    <t>天津市和平区中心小学 天津市和平区新星小学</t>
  </si>
  <si>
    <t>寇洛嘉|史泊钧</t>
  </si>
  <si>
    <t>P6Y5JGV5I-528-011-jd-001-Fjr-057-1-SRG-05-Oh2</t>
  </si>
  <si>
    <t>小象三队</t>
  </si>
  <si>
    <t>黄彦钧|杨尚霖</t>
  </si>
  <si>
    <t>P6Y5JGpUN-528-011-1x-001-qvO-057-1-bEf-05-p43</t>
  </si>
  <si>
    <t>苏州胜利队</t>
  </si>
  <si>
    <t>曹宇琛|陈熙妍</t>
  </si>
  <si>
    <t>P6Y5JGNcy-528-011-4N-001-J4F-057-1-Eic-05-14v</t>
  </si>
  <si>
    <t>未来可期队</t>
  </si>
  <si>
    <t>合肥市望湖小学</t>
  </si>
  <si>
    <t>崔梓城|刘哲宇</t>
  </si>
  <si>
    <t>P6Y5JGp4q-528-011-oA-001-L9T-057-1-asb-05-kPT</t>
  </si>
  <si>
    <t>秦皇岛市海港区青少年活动中心5队</t>
  </si>
  <si>
    <t>衣洋政闻|王子桐</t>
  </si>
  <si>
    <t>P6Y5JGpG4-528-011-WC-001-htE-057-1-cON-05-Mz0</t>
  </si>
  <si>
    <t>乐贝1队</t>
  </si>
  <si>
    <t>卫国瑞</t>
  </si>
  <si>
    <t>罗森潇|徐羽彤</t>
  </si>
  <si>
    <t>P6Y5JGp4h-528-011-r3-001-4WO-057-1-zA8-05-iI5</t>
  </si>
  <si>
    <t>大融城战队</t>
  </si>
  <si>
    <t>曾德龙</t>
  </si>
  <si>
    <t>李可馨|董楚睿</t>
  </si>
  <si>
    <t>P6Y5JGp4e-528-011-wZ-001-rbB-057-1-lnW-05-Llo</t>
  </si>
  <si>
    <t>天津宸晰队</t>
  </si>
  <si>
    <t>天津港保税区空港学校 ，天津逸阳空港小学</t>
  </si>
  <si>
    <t>于秋妍</t>
  </si>
  <si>
    <t>马璟宸|崔恒晰</t>
  </si>
  <si>
    <t>P6Y5JGVth-528-011-bZ-001-jgq-057-1-WAq-05-oHO</t>
  </si>
  <si>
    <t>鲁班机器人思维队</t>
  </si>
  <si>
    <t>厦门市第五中学</t>
  </si>
  <si>
    <t>孔维政|王思博</t>
  </si>
  <si>
    <t>P6Y5JGpbH-528-011-zO-001-lcy-057-1-6E3-05-0ZQ</t>
  </si>
  <si>
    <t>乐贝5队</t>
  </si>
  <si>
    <t>黄石市中山小学/黄石市中英文学校</t>
  </si>
  <si>
    <t>王榎靖|王言之</t>
  </si>
  <si>
    <t>P6Y5JGVt5-528-011-sT-001-j5c-057-1-aga-05-Neq</t>
  </si>
  <si>
    <t>喜喜VS鹏鹏队</t>
  </si>
  <si>
    <t>昆纬路第一小学和平区中心小学</t>
  </si>
  <si>
    <t>黄瑞杰|王美茗</t>
  </si>
  <si>
    <t>P6Y5JGNc6-528-011-9B-001-uGu-057-1-sQC-05-AII</t>
  </si>
  <si>
    <t>东莞5+2乐高一队</t>
  </si>
  <si>
    <t>彭国润</t>
  </si>
  <si>
    <t>卢一苇</t>
  </si>
  <si>
    <t>P6Y5JGpbo-528-011-Wm-001-VIo-057-1-cnh-05-LUr</t>
  </si>
  <si>
    <t>雄安码酷四队</t>
  </si>
  <si>
    <t>马雍皓|魏潇阳</t>
  </si>
  <si>
    <t>P6Y5JGpGt-528-011-n8-001-ytu-057-1-j3c-05-UgG</t>
  </si>
  <si>
    <t>乐贝3队</t>
  </si>
  <si>
    <t>王嘉行|刘恩硕</t>
  </si>
  <si>
    <t>P6Y5JGpUn-528-011-59-001-cIi-057-1-fRD-05-LSz</t>
  </si>
  <si>
    <t>蓝色空间队</t>
  </si>
  <si>
    <t>杨宇</t>
  </si>
  <si>
    <t>冀得|李锦熙</t>
  </si>
  <si>
    <t>P6Y5JGVtq-528-011-DX-001-25h-057-1-6AJ-05-egv</t>
  </si>
  <si>
    <t>两人行</t>
  </si>
  <si>
    <t>北京师范大学三帆中学（朝阳学校）</t>
  </si>
  <si>
    <t>马佳奇</t>
  </si>
  <si>
    <t>郑育浩|付畔阳</t>
  </si>
  <si>
    <t>P6Y5JGpbw-528-011-pS-001-BBc-057-1-SUS-05-1B6</t>
  </si>
  <si>
    <t>飞鹰战队</t>
  </si>
  <si>
    <t>天津光华外国语学校，天津市北辰区宜兴埠第三小学</t>
  </si>
  <si>
    <t>蒋瀚轩|张宜睦</t>
  </si>
  <si>
    <t>P6Y5JGpL4-528-011-nY-001-og8-057-1-2Pp-05-8Wf</t>
  </si>
  <si>
    <t>钰城奕宸队</t>
  </si>
  <si>
    <t>北京市东城区府学胡同小学 北京市第一七一中学附属青年湖小学</t>
  </si>
  <si>
    <t>孙钰城|刘奕宸</t>
  </si>
  <si>
    <t>P6Y5JGpGo-528-011-Pe-001-zYE-057-1-i0O-05-wOR</t>
  </si>
  <si>
    <t>绿宝战队</t>
  </si>
  <si>
    <t>武焕焕</t>
  </si>
  <si>
    <t>廖哲纬|苏昊辰</t>
  </si>
  <si>
    <t>P6Y5JGpGV-528-011-ja-001-G8F-057-1-crp-05-yH7</t>
  </si>
  <si>
    <t>乐贝2队</t>
  </si>
  <si>
    <t>白马山小学/团城山小学</t>
  </si>
  <si>
    <t>谢思悦|朱政泽</t>
  </si>
  <si>
    <t>P6Y5JGpLe-528-011-fE-001-Dib-057-1-4dt-05-eE1</t>
  </si>
  <si>
    <t>超旋风小子队</t>
  </si>
  <si>
    <t>潘自慧</t>
  </si>
  <si>
    <t>陈钧禾|黄堇澄</t>
  </si>
  <si>
    <t>P6Y5JGpLD-528-011-sw-001-KAU-057-1-aIe-05-9UF</t>
  </si>
  <si>
    <t>极限超越队</t>
  </si>
  <si>
    <t>林亦阳|李佳恒</t>
  </si>
  <si>
    <t>P6Y5JGpGC-528-011-mf-001-Vbh-057-1-uWS-05-0xA</t>
  </si>
  <si>
    <t>绿宝心之队</t>
  </si>
  <si>
    <t>祁钧庭|程俊越</t>
  </si>
  <si>
    <t>P6Y5JGNca-528-011-fk-001-uLE-057-1-9Yy-05-1LA</t>
  </si>
  <si>
    <t>威震华宇</t>
  </si>
  <si>
    <t>深圳市乐高创意教育培训中心</t>
  </si>
  <si>
    <t>吴卓远</t>
  </si>
  <si>
    <t>梁梓华|文浩宇</t>
  </si>
  <si>
    <t>P6Y5JGpGx-528-011-oM-001-fhL-057-1-pHa-05-G9G</t>
  </si>
  <si>
    <t>为来探索者</t>
  </si>
  <si>
    <t>金桥小学 武汉碧桂园学校</t>
  </si>
  <si>
    <t>黄庆泽|刘哲裕</t>
  </si>
  <si>
    <t>P6Y5JGpUK-528-011-fS-001-gdM-057-1-h4j-05-o6x</t>
  </si>
  <si>
    <t>机御创未来6队</t>
  </si>
  <si>
    <t>韩冰|陈珍</t>
  </si>
  <si>
    <t>李欣悦|黄帆</t>
  </si>
  <si>
    <t>P6Y5JGpq2-528-011-p0-001-DOU-057-1-mdw-05-ajJ</t>
  </si>
  <si>
    <t>乐贝4队</t>
  </si>
  <si>
    <t>黄石市沿湖路小学</t>
  </si>
  <si>
    <t>刘长鑫</t>
  </si>
  <si>
    <t>P6Y5JGpy8-528-011-1N-001-lOY-057-1-3LB-05-j6Q</t>
  </si>
  <si>
    <t>启乐迪2队</t>
  </si>
  <si>
    <t>厦门外国语学校附属小学 厦门市松柏小学</t>
  </si>
  <si>
    <t>林元庆</t>
  </si>
  <si>
    <t>Kevin Hong|黄晨洋</t>
  </si>
  <si>
    <t>P6Y5JGpyY-528-011-H7-001-Qhd-057-1-QpR-05-VW0</t>
  </si>
  <si>
    <t>启乐迪1队</t>
  </si>
  <si>
    <t>厦门市思明第二实验小学</t>
  </si>
  <si>
    <t>于慧霖</t>
  </si>
  <si>
    <t>P6Y5JGp42-528-011-mb-001-fON-057-1-Ofw-05-NCU</t>
  </si>
  <si>
    <t>嘉定战队</t>
  </si>
  <si>
    <t>高珊</t>
  </si>
  <si>
    <t>费梓彧|卜先朗</t>
  </si>
  <si>
    <t>P6Y5JGV5h-528-011-RT-001-Pun-057-1-gGI-05-v0c</t>
  </si>
  <si>
    <t>邱艺滔队</t>
  </si>
  <si>
    <t>邢台市育红小学盛世校区</t>
  </si>
  <si>
    <t>姚婧轩</t>
  </si>
  <si>
    <t>邱艺滔</t>
  </si>
  <si>
    <t>P6Y5JGp4A-528-011-VR-001-lle-057-1-jMD-05-WAZ</t>
  </si>
  <si>
    <t>大宁战队</t>
  </si>
  <si>
    <t>闫佳霖</t>
  </si>
  <si>
    <t>陈天宇|仇翊然</t>
  </si>
  <si>
    <t>P6Y5JGVqB-528-011-jv-001-LYZ-057-1-LQh-05-HEv</t>
  </si>
  <si>
    <t>朱俊豪队</t>
  </si>
  <si>
    <t>乌鲁木齐华兵中学附小</t>
  </si>
  <si>
    <t>朱俊豪</t>
  </si>
  <si>
    <t>P6Y5JGVqR-528-011-UA-001-AAm-057-1-p0x-05-aeO</t>
  </si>
  <si>
    <t>何林瀚队</t>
  </si>
  <si>
    <t>黄艳梅</t>
  </si>
  <si>
    <t>何林瀚</t>
  </si>
  <si>
    <t>P6Y5JGVtv-528-011-KZ-001-Piq-057-1-LUH-05-80o</t>
  </si>
  <si>
    <t>曹世麒崔俊熙</t>
  </si>
  <si>
    <t>天津市滨海新区南益小学，天津市滨海新区塘沽朝阳小学</t>
  </si>
  <si>
    <t>张雨桥|徐婧</t>
  </si>
  <si>
    <t>曹世麒|崔俊熙</t>
  </si>
  <si>
    <t>P6Y5JGNVa-528-011-VX-001-GTA-057-1-o97-06-wqW</t>
  </si>
  <si>
    <t>创想威龙</t>
  </si>
  <si>
    <t>潜山市舒州小学</t>
  </si>
  <si>
    <t>李嘉超|刘子硕</t>
  </si>
  <si>
    <t>P6Y5JGVtk-528-011-Ks-001-1QG-057-1-sXk-06-n0H</t>
  </si>
  <si>
    <t>奥比皓鸣队</t>
  </si>
  <si>
    <t>广东仲元中学莲花湾学校，广州市番禺区天韵小学</t>
  </si>
  <si>
    <t>黄邦皓|刘栩鸣</t>
  </si>
  <si>
    <t>P6Y5JGVt1-528-011-Pk-001-ZQa-057-1-UO4-06-pTD</t>
  </si>
  <si>
    <t>奥比全盛队</t>
  </si>
  <si>
    <t>广州市番禺区北新正华学校，广东仲元中学莲花湾学校</t>
  </si>
  <si>
    <t>麦盛淮|麦盛钧</t>
  </si>
  <si>
    <t>P6Y5JGVtg-528-011-LH-001-xDu-057-1-hIv-06-epY</t>
  </si>
  <si>
    <t>奥比震撼队</t>
  </si>
  <si>
    <t>广州市番禺区亚运城小学，广州市番禺区天成小学</t>
  </si>
  <si>
    <t>张瀚苇|陈安正</t>
  </si>
  <si>
    <t>P6Y5JGVVM-528-011-HA-001-RnK-057-1-r3y-06-NWy</t>
  </si>
  <si>
    <t>乐思创想一队</t>
  </si>
  <si>
    <t>深圳市南山外国语学校（集团）香山里小学/深圳市宝安区孝德学校</t>
  </si>
  <si>
    <t>田坤|谢娜</t>
  </si>
  <si>
    <t>刘允升|杨茳淇</t>
  </si>
  <si>
    <t>P6Y5JGVVf-528-011-bJ-001-og0-057-1-JjD-06-Era</t>
  </si>
  <si>
    <t>乐思创想五队</t>
  </si>
  <si>
    <t>深圳市福田区外国语学校福保校区/深圳市福田区福保小学</t>
  </si>
  <si>
    <t>彭桂彬|李一</t>
  </si>
  <si>
    <t>钟以芃|冯子雯</t>
  </si>
  <si>
    <t>P6Y5JGVco-528-011-6A-001-cFL-057-1-jQp-06-OPD</t>
  </si>
  <si>
    <t>乐思创想三队</t>
  </si>
  <si>
    <t>深圳市福田区明德实验学校/深圳市福田区荔园外国语小学（香蜜湖）</t>
  </si>
  <si>
    <t>苏莹婷|肖芮</t>
  </si>
  <si>
    <t>汤明睿|孟芸萱</t>
  </si>
  <si>
    <t>P6Y5JGpth-528-011-LP-001-yQw-057-1-3sV-06-x17</t>
  </si>
  <si>
    <t>雪娜追梦队</t>
  </si>
  <si>
    <t>陈瑞雪|洪徐娜</t>
  </si>
  <si>
    <t>P6Y5JGptw-528-011-PO-001-DgO-057-1-Hdk-06-tgo</t>
  </si>
  <si>
    <t>涵轩雅梦</t>
  </si>
  <si>
    <t>高艺涵|张浩轩</t>
  </si>
  <si>
    <t>P6Y5JGVVS-528-011-OJ-001-tlL-057-1-Pdd-06-uPQ</t>
  </si>
  <si>
    <t>鲁班机器人哼哼队</t>
  </si>
  <si>
    <t>福建省厦门双十中学，厦门市第五中学</t>
  </si>
  <si>
    <t>罗若滔|黄煜宸</t>
  </si>
  <si>
    <t>P6Y5JGpcb-528-011-GD-001-9ZI-057-1-22q-06-tEO</t>
  </si>
  <si>
    <t>机械萌趣天团</t>
  </si>
  <si>
    <t>太原市万柏林区玉河街小学校 太原市万柏林区第二实验小学</t>
  </si>
  <si>
    <t>左倩倩|张君</t>
  </si>
  <si>
    <t>王泽鑫|张泽瑞</t>
  </si>
  <si>
    <t>P6Y5JGptE-528-011-yQ-001-kyl-057-1-4BK-06-KcN</t>
  </si>
  <si>
    <t>萝卜丸37队</t>
  </si>
  <si>
    <t>昆山柏庐实验小学，昆山高新区紫竹小学</t>
  </si>
  <si>
    <t>胡瑞麒|金鑫</t>
  </si>
  <si>
    <t>郑逸凡|刘叶宸</t>
  </si>
  <si>
    <t>P6Y5JGVVa-528-011-2f-001-pko-057-1-WlQ-06-VRR</t>
  </si>
  <si>
    <t>李梓豪赵一诺</t>
  </si>
  <si>
    <t>天津市滨海新区塘沽一中心小学，天津市滨海新区塘沽贻成小学</t>
  </si>
  <si>
    <t>王蒙|胡玉</t>
  </si>
  <si>
    <t>李梓豪|赵一诺</t>
  </si>
  <si>
    <t>P6Y5JGVcO-528-011-mQ-001-1qa-057-1-KRJ-06-SQ7</t>
  </si>
  <si>
    <t>冯明轩卢志阳</t>
  </si>
  <si>
    <t>天津市滨海新区塘沽博才小学，天津生态城南开小学</t>
  </si>
  <si>
    <t>冯广元|刘中月</t>
  </si>
  <si>
    <t>冯明轩|卢志阳</t>
  </si>
  <si>
    <t>P6Y5JGVtW-528-011-F3-001-UbO-057-1-tA9-06-2vh</t>
  </si>
  <si>
    <t>GS1</t>
  </si>
  <si>
    <t>绵阳市经开实验小学</t>
  </si>
  <si>
    <t>彭小龙</t>
  </si>
  <si>
    <t>张梓琪|赵馨玥</t>
  </si>
  <si>
    <t>P6Y5JGNV5-528-011-qO-001-9pA-057-1-0BC-06-4tH</t>
  </si>
  <si>
    <t>童创星火</t>
  </si>
  <si>
    <t>赣州市赣县区第八小学</t>
  </si>
  <si>
    <t>黄莹</t>
  </si>
  <si>
    <t>尧诗茹|陈永正</t>
  </si>
  <si>
    <t>P6Y5JGptg-528-011-T7-001-qbs-057-1-Hn5-06-aYf</t>
  </si>
  <si>
    <t>童创砺锋</t>
  </si>
  <si>
    <t>肖圣暄|尧媄茹</t>
  </si>
  <si>
    <t>P6Y5JGVVi-528-011-xH-001-uOB-057-1-j06-06-R6o</t>
  </si>
  <si>
    <t>鲁班机器人嘻嘻队</t>
  </si>
  <si>
    <t>厦门市第五中学，厦门市金鸡亭小学</t>
  </si>
  <si>
    <t>王黄铖|蔡立言</t>
  </si>
  <si>
    <t>P6Y5JGVt9-528-011-vv-001-sro-057-1-2BK-06-ULP</t>
  </si>
  <si>
    <t>非凡队</t>
  </si>
  <si>
    <t>李沛鑫</t>
  </si>
  <si>
    <t>许语凡|齐沐遥</t>
  </si>
  <si>
    <t>P6Y5JGVcN-528-011-AB-001-IIT-057-1-iRT-06-PwB</t>
  </si>
  <si>
    <t>乐思创想六队</t>
  </si>
  <si>
    <t>福田区下沙小学/方方乐趣中英文学校</t>
  </si>
  <si>
    <t>姚攀义|张杨</t>
  </si>
  <si>
    <t>梁慕泽|曾子诺</t>
  </si>
  <si>
    <t>P6Y5JGpti-528-011-JH-001-Ynj-057-1-j2L-06-TtO</t>
  </si>
  <si>
    <t>实溧3队</t>
  </si>
  <si>
    <t>江苏省南京市溧水区实验小学</t>
  </si>
  <si>
    <t>吕丹丹|张星辰</t>
  </si>
  <si>
    <t>陈苏齐|谢睿阳</t>
  </si>
  <si>
    <t>P6Y5JGVc0-528-011-rZ-001-Xuu-057-1-UH5-06-M4Q</t>
  </si>
  <si>
    <t>智械狂澜</t>
  </si>
  <si>
    <t>太原市杏花岭区新建路小学富力华庭分校</t>
  </si>
  <si>
    <t>吴洁|刘潞潞</t>
  </si>
  <si>
    <t>杨暖芯|张莯宸</t>
  </si>
  <si>
    <t>P6Y5JGpc2-528-011-We-001-IjA-057-1-mpM-06-vmf</t>
  </si>
  <si>
    <t>核心探索队</t>
  </si>
  <si>
    <t>太原市万柏林区光华小学校 太原市万柏林区河北街小学校</t>
  </si>
  <si>
    <t>张君|左倩倩</t>
  </si>
  <si>
    <t>张彬|张宇熠</t>
  </si>
  <si>
    <t>P6Y5JGptI-528-011-hS-001-yAi-057-1-Xb8-06-seg</t>
  </si>
  <si>
    <t>实溧2队</t>
  </si>
  <si>
    <t>蒋赟|吕丹丹</t>
  </si>
  <si>
    <t>王梓端木|曾婉瑜</t>
  </si>
  <si>
    <t>P6Y5JGptX-528-011-RX-001-X46-057-1-gbM-06-VtG</t>
  </si>
  <si>
    <t>实溧4队</t>
  </si>
  <si>
    <t>张星辰|吕丹丹</t>
  </si>
  <si>
    <t>张羽知|曾羽阳</t>
  </si>
  <si>
    <t>P6Y5JGVcJ-528-011-mZ-001-Vt4-057-1-v0o-06-hX5</t>
  </si>
  <si>
    <t>GS2</t>
  </si>
  <si>
    <t>绵阳市富乐实验小学，经开区三江实验小学</t>
  </si>
  <si>
    <t>杨沂龙|陈延雨</t>
  </si>
  <si>
    <t>P6Y5JGVcL-528-011-tZ-001-HkV-057-1-5Tw-06-Cs9</t>
  </si>
  <si>
    <t>实溧1队</t>
  </si>
  <si>
    <t>蒋赟|张星辰</t>
  </si>
  <si>
    <t>孙诣雄|赵培涵</t>
  </si>
  <si>
    <t>P6Y5JGVtT-528-011-jw-001-qz1-057-1-FCw-06-UgH</t>
  </si>
  <si>
    <t>智星一</t>
  </si>
  <si>
    <t>靖州智星艺术培训学校</t>
  </si>
  <si>
    <t>赵星翰|朱梓瑜</t>
  </si>
  <si>
    <t>P6Y5JGVVn-528-011-mF-001-oZH-057-1-XjU-06-NDy</t>
  </si>
  <si>
    <t>刘文澔王俊皓</t>
  </si>
  <si>
    <t>天津市滨海新区塘沽未来学校，天津外国语大学附属滨海外国语学校</t>
  </si>
  <si>
    <t>樊瑞净</t>
  </si>
  <si>
    <t>刘文澔|王俊皓</t>
  </si>
  <si>
    <t>P6Y5JGp5k-528-011-zb-001-Ix4-057-1-00o-06-9rZ</t>
  </si>
  <si>
    <t>梓瑶星辰队</t>
  </si>
  <si>
    <t>金梓谦|张瑶</t>
  </si>
  <si>
    <t>P6Y5JGptT-528-011-qO-001-bOr-057-1-11Z-06-teX</t>
  </si>
  <si>
    <t>绝对无敌</t>
  </si>
  <si>
    <t>郑哲</t>
  </si>
  <si>
    <t>王艺霖|郭栩滔</t>
  </si>
  <si>
    <t>P6Y5JGVVj-528-011-xk-001-fBt-057-1-VXD-06-Pxr</t>
  </si>
  <si>
    <t>筑梦5队</t>
  </si>
  <si>
    <t>天津和平区耀华小学 天津市和平区中心小学</t>
  </si>
  <si>
    <t>毕景棠|郭潇远</t>
  </si>
  <si>
    <t>P6Y5JGNVP-528-011-r8-001-JUU-057-1-jur-06-PK3</t>
  </si>
  <si>
    <t>森林冰火人</t>
  </si>
  <si>
    <t>深圳市东昌小学/深圳市罗湖区香港中文大学（深圳）附属礼文学校</t>
  </si>
  <si>
    <t>吴溶溶|晏凌燕</t>
  </si>
  <si>
    <t>何澌诚|汪天承</t>
  </si>
  <si>
    <t>P6Y5JGVcX-528-011-pe-001-h3F-057-1-QW6-06-OTQ</t>
  </si>
  <si>
    <t>陈韦圻李梓墨</t>
  </si>
  <si>
    <t>天津海河教育园区南开学校，天津师范大学附属小学</t>
  </si>
  <si>
    <t>刘梦晴</t>
  </si>
  <si>
    <t>陈韦圻|李梓墨</t>
  </si>
  <si>
    <t>P6Y5JGptW-528-011-go-001-Jcf-057-1-Wg5-06-rww</t>
  </si>
  <si>
    <t>春宇队</t>
  </si>
  <si>
    <t>东莞市新世纪英才学校</t>
  </si>
  <si>
    <t>邵菊容</t>
  </si>
  <si>
    <t>欧春宇</t>
  </si>
  <si>
    <t>P6Y5JGpte-528-011-0r-001-OBy-057-1-BF9-06-G8n</t>
  </si>
  <si>
    <t>蛟龙队</t>
  </si>
  <si>
    <t>赣州市赣县区城关小学</t>
  </si>
  <si>
    <t>张朝生</t>
  </si>
  <si>
    <t>何金城|刘晨骏</t>
  </si>
  <si>
    <t>P6Y5JGVcP-528-011-96-001-X0F-057-1-N0O-06-037</t>
  </si>
  <si>
    <t>江苏省运铎梦之队</t>
  </si>
  <si>
    <t>金湖县吴运铎实验小学</t>
  </si>
  <si>
    <t>马国徐|张俊耀</t>
  </si>
  <si>
    <t>刘昌泽|李亦杭</t>
  </si>
  <si>
    <t>P6Y5JGVcG-528-011-pg-001-C3P-057-1-ZJr-06-hPh</t>
  </si>
  <si>
    <t>左右合芯</t>
  </si>
  <si>
    <t>徐州市公园巷小学，徐州市师范学校第一附属小学</t>
  </si>
  <si>
    <t>张擎</t>
  </si>
  <si>
    <t>张心艺|张心艾</t>
  </si>
  <si>
    <t>P6Y5JGptA-528-011-gH-001-RW9-057-1-Jln-06-R1a</t>
  </si>
  <si>
    <t>星耀联盟</t>
  </si>
  <si>
    <t>望江县第一小学</t>
  </si>
  <si>
    <t>金文龙|魏柳春</t>
  </si>
  <si>
    <t>方浩辰|郝艺晨</t>
  </si>
  <si>
    <t>P6Y5JGVVN-528-011-mI-001-KnM-057-1-WrE-06-lQh</t>
  </si>
  <si>
    <t>鲁班机器人哈哈队</t>
  </si>
  <si>
    <t>厦门市金鸡亭小学，厦门市莲龙小学</t>
  </si>
  <si>
    <t>谢润泽|朱云霁</t>
  </si>
  <si>
    <t>P6Y5JGVVz-528-011-kZ-001-6Pu-057-1-9Jc-06-mkk</t>
  </si>
  <si>
    <t>鲁班机器人九一队</t>
  </si>
  <si>
    <t>厦门市莲花中学，厦门市第五中学</t>
  </si>
  <si>
    <t>赖可|李睿阳</t>
  </si>
  <si>
    <t>P6Y5JGVV1-528-011-t2-001-q49-057-1-QI9-06-pZD</t>
  </si>
  <si>
    <t>刘栩嘉许诺</t>
  </si>
  <si>
    <t>天津市滨海新区塘沽向阳第三小学，天津市滨海新区塘沽浙江路小学</t>
  </si>
  <si>
    <t>邢友娟|苏云龙</t>
  </si>
  <si>
    <t>刘栩嘉|许诺</t>
  </si>
  <si>
    <t>P6Y5JGVc1-528-011-Ur-001-XTy-057-1-UuN-06-vEo</t>
  </si>
  <si>
    <t>溪谷萌想队</t>
  </si>
  <si>
    <t>乌鲁木齐市第124中学 ，新疆乌鲁木齐市第125中学</t>
  </si>
  <si>
    <t>王锦成</t>
  </si>
  <si>
    <t>杨桉頔|韩希泽</t>
  </si>
  <si>
    <t>P6Y5JGVto-528-011-fZ-001-DDj-057-1-3iD-06-Szj</t>
  </si>
  <si>
    <t>博特掘金战队</t>
  </si>
  <si>
    <t>吉林省第二实验高新学校 长春外国语实验学校</t>
  </si>
  <si>
    <t>魏伊辰|涂蕴芃</t>
  </si>
  <si>
    <t>P6Y5JGVcs-528-011-0x-001-a5t-057-1-BUQ-06-XGr</t>
  </si>
  <si>
    <t>乙宸队</t>
  </si>
  <si>
    <t>昆明市第三中学度假学校   昆明市五华区红旗教育集团布新校区</t>
  </si>
  <si>
    <t>黄子宸|张乙未</t>
  </si>
  <si>
    <t>P6Y5JGptu-528-011-SM-001-bJH-057-1-Wae-06-pUr</t>
  </si>
  <si>
    <t>杰震双雄</t>
  </si>
  <si>
    <t>张一杰|江原震</t>
  </si>
  <si>
    <t>P6Y5JGNcD-528-011-vk-001-eXn-057-1-3cy-06-7Nd</t>
  </si>
  <si>
    <t>东莞5+2乐高二队</t>
  </si>
  <si>
    <t>东莞市中海未来实验小学</t>
  </si>
  <si>
    <t>胡泽林|彭觉</t>
  </si>
  <si>
    <t>P6Y5JGpch-528-011-uK-001-lSH-057-1-47Z-06-8hK</t>
  </si>
  <si>
    <t>罗比特必胜3队</t>
  </si>
  <si>
    <t>郑州管城回族区银莺路小学</t>
  </si>
  <si>
    <t>陈征</t>
  </si>
  <si>
    <t>李梓墨|陈雨泽</t>
  </si>
  <si>
    <t>P6Y5JGNVw-528-011-f2-001-NPe-057-1-rOt-06-zIZ</t>
  </si>
  <si>
    <t>罗比特必胜1队</t>
  </si>
  <si>
    <t>郑州市管城回族区银莺路小学</t>
  </si>
  <si>
    <t>姜昊轩|保晨鑫</t>
  </si>
  <si>
    <t>P6Y5JGNVo-528-011-AA-001-Veo-057-1-Fd4-06-5Em</t>
  </si>
  <si>
    <t>创想汪阳</t>
  </si>
  <si>
    <t>徐睿阳|汪尚然</t>
  </si>
  <si>
    <t>P6Y5JGpt4-528-011-zy-001-11i-057-1-Pn3-06-3aS</t>
  </si>
  <si>
    <t>一凡战队</t>
  </si>
  <si>
    <t>合肥码赛克教育</t>
  </si>
  <si>
    <t>孙一阳|徐莫凡</t>
  </si>
  <si>
    <t>P6Y5JGptL-528-011-FY-001-J0J-057-1-wg3-06-V84</t>
  </si>
  <si>
    <t>诚志湑航</t>
  </si>
  <si>
    <t>李寒湑|李诚希</t>
  </si>
  <si>
    <t>P6Y5JGVVl-528-011-Cs-001-KF7-057-1-HZh-06-cSV</t>
  </si>
  <si>
    <t>S星火队</t>
  </si>
  <si>
    <t>唐晏然|黄隽逸</t>
  </si>
  <si>
    <t>P6Y5JGNVN-528-011-Ln-001-cio-057-1-K4O-06-uwE</t>
  </si>
  <si>
    <t>深海战队</t>
  </si>
  <si>
    <t>玛酷机器人马鞍山金鹰校区</t>
  </si>
  <si>
    <t>刘冰峰</t>
  </si>
  <si>
    <t>孙嘉艺|潘俊宇</t>
  </si>
  <si>
    <t>P6Y5JGVc5-528-011-G1-001-bVN-057-1-O4T-06-CfZ</t>
  </si>
  <si>
    <t>兰炼二小 金塔路小学</t>
  </si>
  <si>
    <t>王丽鸿|吴雨桐</t>
  </si>
  <si>
    <t>张淼淼|李承翰</t>
  </si>
  <si>
    <t>P6Y5JGpt5-528-011-2N-001-soK-057-1-GeB-06-5ss</t>
  </si>
  <si>
    <t>星马战队</t>
  </si>
  <si>
    <t>黄金宇|魏康卓</t>
  </si>
  <si>
    <t>P6Y5JGNcd-528-011-jj-001-AbF-057-1-4kv-06-co7</t>
  </si>
  <si>
    <t>智童教育</t>
  </si>
  <si>
    <t>智童科技教育</t>
  </si>
  <si>
    <t>陈超豪</t>
  </si>
  <si>
    <t>林铭宏|李旻蔚</t>
  </si>
  <si>
    <t>P6Y5JGVxR-528-011-Ky-002-tKJ-058-1-f1u-01-4lK</t>
  </si>
  <si>
    <t>POOK未来城镇</t>
  </si>
  <si>
    <t>量子添锋</t>
  </si>
  <si>
    <t>东莞市宏远外国语学校/东莞松山湖中心小学</t>
  </si>
  <si>
    <t>王学文|韦晓飞</t>
  </si>
  <si>
    <t>谢晨淏|黎兆添</t>
  </si>
  <si>
    <t>P6Y5JGVf8-528-011-OQ-002-Bop-058-1-ICn-01-GvX</t>
  </si>
  <si>
    <t>欧倬岍与蔡沐晨</t>
  </si>
  <si>
    <t>黄学翔</t>
  </si>
  <si>
    <t>欧倬岍|蔡沐晨</t>
  </si>
  <si>
    <t>P6Y5JGVI7-528-011-0l-002-nJ3-058-1-Ows-01-b0l</t>
  </si>
  <si>
    <t>琳琅天上</t>
  </si>
  <si>
    <t>殷子骞|唐省吾</t>
  </si>
  <si>
    <t>P6Y5JGVfG-528-011-j4-002-O3a-058-1-Tyx-01-74A</t>
  </si>
  <si>
    <t>星云无敌队</t>
  </si>
  <si>
    <t>沈阳市沈水实验学校 沈阳市苏家屯区雪莲街小学</t>
  </si>
  <si>
    <t>尹思</t>
  </si>
  <si>
    <t>陈烁安|金勃翰</t>
  </si>
  <si>
    <t>P6Y5JGVIT-528-011-0u-002-ocm-058-1-ume-01-BSu</t>
  </si>
  <si>
    <t>保时捷</t>
  </si>
  <si>
    <t>苏州工业园区星海小学，螺岭外国语实验学校</t>
  </si>
  <si>
    <t>王誉然|吴骐希</t>
  </si>
  <si>
    <t>P6Y5JGVIy-528-011-jt-002-C25-058-1-O0R-01-6Bz</t>
  </si>
  <si>
    <t>启霸</t>
  </si>
  <si>
    <t>袁亦超|徐歆渊</t>
  </si>
  <si>
    <t>P6Y5JGVIQ-528-011-oi-002-zjE-058-1-7SR-01-kLg</t>
  </si>
  <si>
    <t>星海郭李队</t>
  </si>
  <si>
    <t>郭宇桐|李子墨</t>
  </si>
  <si>
    <t>P6Y5JGVJ7-528-011-8J-002-4Yj-058-1-75z-01-urF</t>
  </si>
  <si>
    <t>刘芊语与余天乐</t>
  </si>
  <si>
    <t>刘芊语|余天乐</t>
  </si>
  <si>
    <t>P6Y5JGpVe-528-011-WK-002-OLi-058-1-uZz-01-uTI</t>
  </si>
  <si>
    <t>星海动力</t>
  </si>
  <si>
    <t>霍川</t>
  </si>
  <si>
    <t>P6Y5JGpM9-528-011-zd-002-oa5-058-1-0Qb-01-sJp</t>
  </si>
  <si>
    <t>极速2队</t>
  </si>
  <si>
    <t>临平二小</t>
  </si>
  <si>
    <t>阮赛琪</t>
  </si>
  <si>
    <t>赵博涵|郑梓桐</t>
  </si>
  <si>
    <t>P6Y5JGVIY-528-011-g3-002-Sqx-058-1-Kaz-01-UcB</t>
  </si>
  <si>
    <t>齐齐哈尔二马路小学 师范附属小学</t>
  </si>
  <si>
    <t>姜勇</t>
  </si>
  <si>
    <t>高一铭|王茈睿</t>
  </si>
  <si>
    <t>P6Y5JGVxd-528-011-O6-002-GQH-058-1-O2H-01-ray</t>
  </si>
  <si>
    <t>极速3队</t>
  </si>
  <si>
    <t>王潇迈|余天健</t>
  </si>
  <si>
    <t>P6Y5JGVIU-528-011-jB-002-xRs-058-1-hB2-01-Ztx</t>
  </si>
  <si>
    <t>王炸组合</t>
  </si>
  <si>
    <t>王子敖|王梓涵</t>
  </si>
  <si>
    <t>P6Y5JGVJV-528-011-d5-002-7rh-058-1-jtw-01-Ou7</t>
  </si>
  <si>
    <t>望都县诺博克机器人1队</t>
  </si>
  <si>
    <t>望都县金色蓓蕾培训学校</t>
  </si>
  <si>
    <t>裴培</t>
  </si>
  <si>
    <t>刘伊涵|梁锦心</t>
  </si>
  <si>
    <t>P6Y5JGNVR-528-011-IE-002-gOc-058-1-CVw-01-n5X</t>
  </si>
  <si>
    <t>深圳卓越队</t>
  </si>
  <si>
    <t>深圳市福田区石厦学校/福强小学</t>
  </si>
  <si>
    <t>刘杨|金源</t>
  </si>
  <si>
    <t>王梓蕙|李修乐</t>
  </si>
  <si>
    <t>P6Y5JGpMK-528-011-7H-002-r4i-058-1-s5Z-01-9O4</t>
  </si>
  <si>
    <t>极速1队</t>
  </si>
  <si>
    <t>临平一小</t>
  </si>
  <si>
    <t>戴彬祥</t>
  </si>
  <si>
    <t>郭凯乐|裴予成</t>
  </si>
  <si>
    <t>P6Y5JGVIO-528-011-Gh-002-ySf-058-1-4yA-01-WXy</t>
  </si>
  <si>
    <t>望都县诺博克机器人7队</t>
  </si>
  <si>
    <t>张博淳|张奕涵</t>
  </si>
  <si>
    <t>P6Y5JGVf1-528-011-aC-002-OZB-058-1-vwt-01-mHB</t>
  </si>
  <si>
    <t>无限火力勇者必胜</t>
  </si>
  <si>
    <t>深圳福田区益强小学、福强小学</t>
  </si>
  <si>
    <t>刘峥硕|李奕弘</t>
  </si>
  <si>
    <t>P6Y5JGVf5-528-011-Ef-002-niP-058-1-4yM-01-yXx</t>
  </si>
  <si>
    <t>克拉玛依2队</t>
  </si>
  <si>
    <t>克拉玛依市第一小学、北京师范大学克拉玛依附属学校（西月潭校区）</t>
  </si>
  <si>
    <t>刘文凯</t>
  </si>
  <si>
    <t>马晨书|郝俊杰</t>
  </si>
  <si>
    <t>P6Y5JGNVY-528-011-qF-002-3d3-058-1-GO6-01-FFT</t>
  </si>
  <si>
    <r>
      <rPr>
        <sz val="11"/>
        <rFont val="Times New Roman"/>
        <charset val="134"/>
      </rPr>
      <t>‌</t>
    </r>
    <r>
      <rPr>
        <sz val="11"/>
        <rFont val="宋体"/>
        <charset val="134"/>
      </rPr>
      <t>深圳市耀华实验学校1队</t>
    </r>
  </si>
  <si>
    <r>
      <rPr>
        <sz val="11"/>
        <rFont val="Times New Roman"/>
        <charset val="134"/>
      </rPr>
      <t>‌</t>
    </r>
    <r>
      <rPr>
        <sz val="11"/>
        <rFont val="宋体"/>
        <charset val="134"/>
      </rPr>
      <t>深圳市耀华实验学校</t>
    </r>
  </si>
  <si>
    <t>刘杨|马嘉源</t>
  </si>
  <si>
    <t>陈宏铭|戴宏文</t>
  </si>
  <si>
    <t>P6Y5JGNVB-528-011-uu-002-fBm-058-1-YNV-01-FNc</t>
  </si>
  <si>
    <t>爱创领航者</t>
  </si>
  <si>
    <t>肥西经济开发区桃花潭小学</t>
  </si>
  <si>
    <t>韦玮</t>
  </si>
  <si>
    <t>刘仁浩|张浩宇</t>
  </si>
  <si>
    <t>P6Y5JGNVu-528-011-Km-002-Bbo-058-1-CxQ-01-H05</t>
  </si>
  <si>
    <t>168未来探索队</t>
  </si>
  <si>
    <t>何逸凡|杨承儒</t>
  </si>
  <si>
    <t>P6Y5JGVfz-528-011-AJ-002-Z6n-058-1-Rr3-01-D5p</t>
  </si>
  <si>
    <t>锦州汇智创科2队</t>
  </si>
  <si>
    <t>锦州市实验学校</t>
  </si>
  <si>
    <t>杜艳佳</t>
  </si>
  <si>
    <t>胡斯淇|胡铭轩</t>
  </si>
  <si>
    <t>P6Y5JGpcl-528-011-7o-002-q3r-058-1-cWA-01-tYW</t>
  </si>
  <si>
    <t>互联未来队</t>
  </si>
  <si>
    <t>杭州市文津小学，杭州市长阳小学</t>
  </si>
  <si>
    <t>魏寒辰</t>
  </si>
  <si>
    <t>李文博|马松涵</t>
  </si>
  <si>
    <t>P6Y5JGpId-528-011-ra-002-EKo-058-1-und-01-Bmb</t>
  </si>
  <si>
    <t>TJ帕帕晨果队</t>
  </si>
  <si>
    <t>天津港保税区空港实验小学 天津市东丽区华侨城实验学校</t>
  </si>
  <si>
    <t>王明鹏|杨兆胜</t>
  </si>
  <si>
    <t>王晨阳|于果</t>
  </si>
  <si>
    <t>P6Y5JGpV2-528-011-b5-002-O5W-058-1-Qsk-01-IeE</t>
  </si>
  <si>
    <t>太空四号</t>
  </si>
  <si>
    <t>长沙市开福区清水塘小学 长沙麓山国际第二实验小学</t>
  </si>
  <si>
    <t>何鑫|莫维</t>
  </si>
  <si>
    <t>李维骐|唐靖为</t>
  </si>
  <si>
    <t>P6Y5JGpMG-528-011-c8-002-f5j-058-1-bfN-01-tkY</t>
  </si>
  <si>
    <t>明月队</t>
  </si>
  <si>
    <t>天津市和平区中心小学 天津市岳阳道小学</t>
  </si>
  <si>
    <t>张明卓</t>
  </si>
  <si>
    <t>武焕玥|祁其格</t>
  </si>
  <si>
    <t>P6Y5JGpI3-528-011-Xd-002-DZU-058-1-INL-01-bjr</t>
  </si>
  <si>
    <t>TJ帕帕浩毅队</t>
  </si>
  <si>
    <t>王语浩</t>
  </si>
  <si>
    <t>P6Y5JGpfb-528-011-Ga-002-FSO-058-1-J3M-01-uyu</t>
  </si>
  <si>
    <t>卡大1队</t>
  </si>
  <si>
    <t>汕头市龙湖区爱尔乐教育中心</t>
  </si>
  <si>
    <t>纪培林</t>
  </si>
  <si>
    <t>杨悦伦|吴梓泓</t>
  </si>
  <si>
    <t>P6Y5JGVMW-528-011-qH-002-vuA-058-1-wI4-01-zph</t>
  </si>
  <si>
    <t>凤舞队</t>
  </si>
  <si>
    <t>姜淇文|韩佳桐</t>
  </si>
  <si>
    <t>P6Y5JGpIN-528-011-cU-002-LnN-058-1-D6h-01-R4t</t>
  </si>
  <si>
    <t>天津铭仁队</t>
  </si>
  <si>
    <t>森格仁钦|任铭洋</t>
  </si>
  <si>
    <t>P6Y5JGpIa-528-011-DX-002-ly5-058-1-iqu-01-oN0</t>
  </si>
  <si>
    <t>天津聿轩队</t>
  </si>
  <si>
    <t>天津港保税区空港学校 ， 天津港保税区空港实验小学</t>
  </si>
  <si>
    <t>毛梁聿|陈子轩</t>
  </si>
  <si>
    <t>P6Y5JGVMT-528-011-rH-002-fMC-058-1-E7g-01-pNI</t>
  </si>
  <si>
    <t>飞龙队</t>
  </si>
  <si>
    <t>冯绍棠|南牧阳</t>
  </si>
  <si>
    <t>P6Y5JGVIf-528-011-tT-002-gO5-058-1-itt-01-OQS</t>
  </si>
  <si>
    <t>星云福星队</t>
  </si>
  <si>
    <t>沈阳市京师奥园实验学校 沈阳市苏家屯区文化路小学</t>
  </si>
  <si>
    <t>周暄童|吴禹辰</t>
  </si>
  <si>
    <t>P6Y5JGVIP-528-011-KF-002-HhK-058-1-UmU-01-R5l</t>
  </si>
  <si>
    <t>深圳福强小学3队</t>
  </si>
  <si>
    <t>深圳市福田区福强小学</t>
  </si>
  <si>
    <t>金源|刘杨</t>
  </si>
  <si>
    <t>林鑫晨|刘晟皓</t>
  </si>
  <si>
    <t>P6Y5JGVfE-528-011-64-002-tnv-058-1-uGf-01-xOt</t>
  </si>
  <si>
    <t>林弋宸与胡钧灏</t>
  </si>
  <si>
    <t>林弋宸|胡钧灏</t>
  </si>
  <si>
    <t>P6Y5JGNVn-528-011-Ux-002-UG8-058-1-Mtp-01-EuE</t>
  </si>
  <si>
    <t>星辰启航队</t>
  </si>
  <si>
    <t>贺森</t>
  </si>
  <si>
    <t>高孝轩|姜心阳</t>
  </si>
  <si>
    <t>P6Y5JGVJ4-528-011-Z5-002-mZi-058-1-dOD-01-eOe</t>
  </si>
  <si>
    <t>创客小队</t>
  </si>
  <si>
    <t>高桥小学 江南小学</t>
  </si>
  <si>
    <t>吴宇涵|高嘉昊</t>
  </si>
  <si>
    <t>P6Y5JGVIZ-528-011-qn-002-EBo-058-1-TSu-01-inE</t>
  </si>
  <si>
    <t>苍穹织梦者</t>
  </si>
  <si>
    <t>相思齐|赵雅琪</t>
  </si>
  <si>
    <t>P6Y5JGpMv-528-011-Kw-002-xqI-058-1-Z1x-01-xro</t>
  </si>
  <si>
    <t>SCC星联未来城</t>
  </si>
  <si>
    <t>天津经济技术开发区第一小学，北京师范大学天津生态城附属学校</t>
  </si>
  <si>
    <t>冯娟娟|孟庆杨</t>
  </si>
  <si>
    <t>张煦弢|韦芃宇</t>
  </si>
  <si>
    <t>P6Y5JGVI8-528-011-KO-002-qQC-058-1-79d-01-hdj</t>
  </si>
  <si>
    <t>齐齐哈尔市回民小学 育红小学校</t>
  </si>
  <si>
    <t>田琳</t>
  </si>
  <si>
    <t>欧阳一韩|王睿萱</t>
  </si>
  <si>
    <t>P6Y5JGpcY-528-011-Py-002-6H8-058-1-Zrq-01-EW1</t>
  </si>
  <si>
    <t>星棋小队</t>
  </si>
  <si>
    <t>杭州市小河小学，杭州市申花小学</t>
  </si>
  <si>
    <t>许郎成</t>
  </si>
  <si>
    <t>郑丹阳|何之恒</t>
  </si>
  <si>
    <t>P6Y5JGVJh-528-011-ky-002-1cj-058-1-vnT-01-szA</t>
  </si>
  <si>
    <t>美辰文玮联队</t>
  </si>
  <si>
    <t>北京雷锋小学 北京市东城区回民小学</t>
  </si>
  <si>
    <t>南美辰|邵文玮</t>
  </si>
  <si>
    <t>P6Y5JGVxJ-528-011-VF-002-YGO-058-1-tLK-01-1dL</t>
  </si>
  <si>
    <t>星海张荣小队</t>
  </si>
  <si>
    <t>张时恩|荣思程</t>
  </si>
  <si>
    <t>P6Y5JGVJJ-528-011-nw-002-giF-058-1-wCz-01-Bno</t>
  </si>
  <si>
    <t>活力大湾鸡</t>
  </si>
  <si>
    <t>惠州市富民小学</t>
  </si>
  <si>
    <t>傅晓雯</t>
  </si>
  <si>
    <t>梁芸萱|庄晟廷</t>
  </si>
  <si>
    <t>P6Y5JGpI2-528-011-cR-002-Z35-058-1-kw5-01-EYW</t>
  </si>
  <si>
    <t>天津皓杰队</t>
  </si>
  <si>
    <t>张英杰|王皓昱</t>
  </si>
  <si>
    <t>P6Y5JGVJA-528-011-7i-002-U2J-058-1-jD7-01-lYT</t>
  </si>
  <si>
    <t>泽泉队</t>
  </si>
  <si>
    <t>北京市朝阳区芳草地国际学校 北京市第一七一中学附属青年湖小学</t>
  </si>
  <si>
    <t>王雨泽|赵恺泉</t>
  </si>
  <si>
    <t>P6Y5JGVI0-528-011-s6-002-Upi-058-1-Gfx-01-ODQ</t>
  </si>
  <si>
    <t>望都县诺博克机器人5队</t>
  </si>
  <si>
    <t>于允唐|董一锘</t>
  </si>
  <si>
    <t>P6Y5JGNVO-528-011-Fd-002-ZtT-058-1-S76-01-b86</t>
  </si>
  <si>
    <t>深圳福强小学1队</t>
  </si>
  <si>
    <t>孟李星辰|胡雯钰</t>
  </si>
  <si>
    <t>P6Y5JGVMR-528-011-GC-002-G1O-058-1-rOP-01-zFi</t>
  </si>
  <si>
    <t>挑战无限</t>
  </si>
  <si>
    <t>王莀宇|孙莞婷</t>
  </si>
  <si>
    <t>P6Y5JGpMS-528-011-Mp-002-aGR-058-1-0JF-01-6aI</t>
  </si>
  <si>
    <t>机械军团</t>
  </si>
  <si>
    <t>天津模范小学 天津市河西区上海道小学</t>
  </si>
  <si>
    <t>常哲森|陈广昊</t>
  </si>
  <si>
    <t>P6Y5JGVfD-528-011-iv-002-sGg-058-1-aYA-01-Yk9</t>
  </si>
  <si>
    <t>深圳福强小学2队</t>
  </si>
  <si>
    <t>方泓捷|任征</t>
  </si>
  <si>
    <t>P6Y5JGpVI-528-011-C4-002-6ot-058-1-eiX-01-EEU</t>
  </si>
  <si>
    <t>太空二号</t>
  </si>
  <si>
    <t>长沙市雨花区泰禹小学 长沙市雨花区砂子塘小学</t>
  </si>
  <si>
    <t>袁茜|唐萍</t>
  </si>
  <si>
    <t>王梓旭|刘吾尚</t>
  </si>
  <si>
    <t>P6Y5JGVf3-528-011-aO-002-eGG-058-1-4QL-01-9AX</t>
  </si>
  <si>
    <t>青少年宫三队</t>
  </si>
  <si>
    <t>齐齐哈尔市师范学校附属小学校，齐齐哈尔市新江小学校</t>
  </si>
  <si>
    <t>薛玉玲</t>
  </si>
  <si>
    <t>姜鑫昊|周笑锐</t>
  </si>
  <si>
    <t>P6Y5JGpct-528-011-to-002-i4s-058-1-VIk-01-XxR</t>
  </si>
  <si>
    <t>快乐男孩</t>
  </si>
  <si>
    <t>王子乐|张泰然</t>
  </si>
  <si>
    <t>P6Y5JGpc6-528-011-9z-002-vu4-058-1-1of-01-7Bg</t>
  </si>
  <si>
    <t>馨宸队</t>
  </si>
  <si>
    <t>梧州市振兴小学 梧州市民主路小学</t>
  </si>
  <si>
    <t>高康宸|胡家馨</t>
  </si>
  <si>
    <t>P6Y5JGVMX-528-011-2L-002-XhK-058-1-qMr-01-gVS</t>
  </si>
  <si>
    <t>齐齐哈尔市回民小学 育红小学</t>
  </si>
  <si>
    <t>侯轶梅</t>
  </si>
  <si>
    <t>杨泓锐|陈瑞铄</t>
  </si>
  <si>
    <t>P6Y5JGVI1-528-011-1O-002-yYl-058-1-05A-01-cT7</t>
  </si>
  <si>
    <t>B好奇心1队</t>
  </si>
  <si>
    <t>南京市金陵中学河西分校小学部</t>
  </si>
  <si>
    <t>顾津语|曹妡怡</t>
  </si>
  <si>
    <t>P6Y5JGpMt-528-011-dw-002-xWk-058-1-lzx-01-PaN</t>
  </si>
  <si>
    <t>不会起名字队</t>
  </si>
  <si>
    <t>天津市新华南路小学 天津市实验小学</t>
  </si>
  <si>
    <t>马渲皓|邓骁骐</t>
  </si>
  <si>
    <t>P6Y5JGVJS-528-011-ju-002-Qbn-058-1-GIm-01-I5S</t>
  </si>
  <si>
    <t>逍遥领航</t>
  </si>
  <si>
    <t>东莞市宏远外国语学校/东莞市南城中心小学</t>
  </si>
  <si>
    <t>王学文|黄琴</t>
  </si>
  <si>
    <t>肖迪|黎冠均</t>
  </si>
  <si>
    <t>P6Y5JGpcp-528-011-44-002-OLv-058-1-O7l-01-tOa</t>
  </si>
  <si>
    <t>无限火力华南虎队</t>
  </si>
  <si>
    <t>深圳市福田区福强小学/石厦学校</t>
  </si>
  <si>
    <t>韩奕铭|唐泽鑫</t>
  </si>
  <si>
    <t>P6Y5JGVIX-528-011-Rp-002-HeX-058-1-JoY-01-cxs</t>
  </si>
  <si>
    <t>必胜一队</t>
  </si>
  <si>
    <t>沈阳市沈河区万莲小学 沈师二校东湖校区</t>
  </si>
  <si>
    <t>刘禹鑫|许多</t>
  </si>
  <si>
    <t>许诺|林伟翔</t>
  </si>
  <si>
    <t>P6Y5JGVfS-528-011-Ky-002-9kW-058-1-H5P-01-OsS</t>
  </si>
  <si>
    <t>霍尔果斯市第二中学小学部</t>
  </si>
  <si>
    <t>屈仕凡</t>
  </si>
  <si>
    <t>P6Y5JGVI6-528-011-LX-002-8TM-058-1-vut-01-r6O</t>
  </si>
  <si>
    <t>齐齐哈尔市东方红小学 东路小学</t>
  </si>
  <si>
    <t>崔传奇|段蕴恩</t>
  </si>
  <si>
    <t>P6Y5JGVfd-528-011-Ek-002-EqG-058-1-9oU-01-NLI</t>
  </si>
  <si>
    <t>青少年宫四队</t>
  </si>
  <si>
    <t>齐齐哈尔市永安小学校，齐齐哈尔市龙沙小学南校区</t>
  </si>
  <si>
    <t>庞玮</t>
  </si>
  <si>
    <t>刘睿|柴保珺</t>
  </si>
  <si>
    <t>P6Y5JGpfp-528-011-sZ-002-Zfm-058-1-uIQ-01-opv</t>
  </si>
  <si>
    <t>梅完梅了队</t>
  </si>
  <si>
    <t>赣州市杨梅小学</t>
  </si>
  <si>
    <t>潘鹏程|李孝龙</t>
  </si>
  <si>
    <t>谢圣騊|王星辰</t>
  </si>
  <si>
    <t>P6Y5JGpID-528-011-KQ-002-va8-058-1-NAD-01-lTv</t>
  </si>
  <si>
    <t>TJ帕帕樊屹铭赵瀚霖队</t>
  </si>
  <si>
    <t>北京教育科学研究院实验小学</t>
  </si>
  <si>
    <t>樊屹铭</t>
  </si>
  <si>
    <t>P6Y5JGpIT-528-011-T4-002-vPK-058-1-eDu-01-fYW</t>
  </si>
  <si>
    <t>TJ帕帕博洋队</t>
  </si>
  <si>
    <t>天津市东丽湖未来学校 天津市东丽区华侨城实验学校</t>
  </si>
  <si>
    <t>李傲|杨兆胜</t>
  </si>
  <si>
    <t>张博文|王芊诺</t>
  </si>
  <si>
    <t>P6Y5JGpIH-528-011-kV-002-f55-058-1-R4j-01-rDB</t>
  </si>
  <si>
    <t>TJ帕帕晨辰队</t>
  </si>
  <si>
    <t>天津市东丽区第二实验小学 天津市东丽湖未来学校</t>
  </si>
  <si>
    <t>刘金霞|李傲</t>
  </si>
  <si>
    <t>徐梓晨|宫宇辰</t>
  </si>
  <si>
    <t>P6Y5JGpfG-528-011-pg-002-zaR-058-1-3LH-01-eC3</t>
  </si>
  <si>
    <t>杭州鼎文学校小学组1队</t>
  </si>
  <si>
    <t>杭州鼎文学校</t>
  </si>
  <si>
    <t>张雪暖</t>
  </si>
  <si>
    <t>张齐悦|聂凯纶</t>
  </si>
  <si>
    <t>P6Y5JGVJy-528-011-Vq-002-tYi-058-1-GgL-01-fGO</t>
  </si>
  <si>
    <t>佛山市英华学校和碧桂花城学校联队</t>
  </si>
  <si>
    <t>佛山市顺德区英华学校 佛山市顺德区碧桂花城学校</t>
  </si>
  <si>
    <t>宫丞悦|何彦霖</t>
  </si>
  <si>
    <t>P6Y5JGVf0-528-011-4G-002-GR9-058-1-zL5-01-5i1</t>
  </si>
  <si>
    <t>铁榔头</t>
  </si>
  <si>
    <t>刘盈鑫|徐晨晞</t>
  </si>
  <si>
    <t>P6Y5JGpVt-528-011-92-002-IBO-058-1-i29-01-Ouy</t>
  </si>
  <si>
    <t>睿智湾3队</t>
  </si>
  <si>
    <t>长汀县汀州小学，长汀县实验小学</t>
  </si>
  <si>
    <t>谢允|黄靖文</t>
  </si>
  <si>
    <t>P6Y5JGpfc-528-011-ue-002-bgo-058-1-i6V-01-zsa</t>
  </si>
  <si>
    <t>杭州鼎文学校小学组2队</t>
  </si>
  <si>
    <t>邢秉珅</t>
  </si>
  <si>
    <t>P6Y5JGVME-528-011-if-002-9UC-058-1-LNg-01-tMa</t>
  </si>
  <si>
    <t>太空一号</t>
  </si>
  <si>
    <t>长沙市雨花区万境小学 湘潭市雨湖区风车坪建元学校</t>
  </si>
  <si>
    <t>黄笑|王迎波</t>
  </si>
  <si>
    <t>谢青成|张隽溪</t>
  </si>
  <si>
    <t>P6Y5JGpMh-528-011-44-002-87m-058-1-rQH-01-Xb2</t>
  </si>
  <si>
    <t>SCC星启智慧城</t>
  </si>
  <si>
    <t>天津经济技术开发区第一小学，天津市滨海新区塘沽实验小学</t>
  </si>
  <si>
    <t>孟庆杨|冯娟娟</t>
  </si>
  <si>
    <t>马凯滢|李秋泽</t>
  </si>
  <si>
    <t>P6Y5JGVfJ-528-011-uY-002-JZw-058-1-75x-01-O3P</t>
  </si>
  <si>
    <t>清华北大队</t>
  </si>
  <si>
    <t>沈阳市中人实验小学 沈阳市勋望小学</t>
  </si>
  <si>
    <t>张振余</t>
  </si>
  <si>
    <t>崔凯谦|王品睿</t>
  </si>
  <si>
    <t>P6Y5JGVfR-528-011-dD-002-OpF-058-1-xIs-01-ibt</t>
  </si>
  <si>
    <t>甜豆队</t>
  </si>
  <si>
    <t>梧州市新兴小学</t>
  </si>
  <si>
    <t>李雨宸</t>
  </si>
  <si>
    <t>P6Y5JGVVs-528-011-sy-002-Rcq-058-1-OfM-01-02b</t>
  </si>
  <si>
    <t>锦州汇智创科1队</t>
  </si>
  <si>
    <t>锦州市古塔区石油小学 锦州市松山新区实验小学</t>
  </si>
  <si>
    <t>郝悦萌|田紫瑜</t>
  </si>
  <si>
    <t>P6Y5JGpVc-528-011-de-002-Ebd-058-1-hSO-01-3W7</t>
  </si>
  <si>
    <t>太空五号</t>
  </si>
  <si>
    <t>长沙市雨花区砂子塘小学</t>
  </si>
  <si>
    <t>黄珂|唐萍</t>
  </si>
  <si>
    <t>刘家赫|吴思源</t>
  </si>
  <si>
    <t>P6Y5JGVfl-528-011-uL-002-Pz9-058-1-9LO-01-ohX</t>
  </si>
  <si>
    <t>齐齐哈尔市建华区师范附属小学校</t>
  </si>
  <si>
    <t>刘成龙</t>
  </si>
  <si>
    <t>王九睿|吕天一</t>
  </si>
  <si>
    <t>P6Y5JGpcK-528-011-JS-002-b4R-058-1-OSO-01-BcA</t>
  </si>
  <si>
    <t>勇者必胜队</t>
  </si>
  <si>
    <t>何秉霖|赵翊宸</t>
  </si>
  <si>
    <t>P6Y5JGVM3-528-011-iU-002-HQj-058-1-4aI-01-2pG</t>
  </si>
  <si>
    <t>幸福里5队</t>
  </si>
  <si>
    <t>和平一校长白岛一分校，沈阳市和平区望湖路小学</t>
  </si>
  <si>
    <t>潘洪超</t>
  </si>
  <si>
    <t>谭宇恒|王钰馨</t>
  </si>
  <si>
    <t>P6Y5JGpV1-528-011-Rn-002-wgO-058-1-ytj-01-ms0</t>
  </si>
  <si>
    <t>锋刃战队</t>
  </si>
  <si>
    <t>宁波艺术实验学校</t>
  </si>
  <si>
    <t>李菥峰</t>
  </si>
  <si>
    <t>励天然|戴卓一</t>
  </si>
  <si>
    <t>P6Y5JGVIE-528-011-hM-002-ANT-058-1-Vx1-01-1Hm</t>
  </si>
  <si>
    <t>奕含宸君队</t>
  </si>
  <si>
    <t>北京市西城区师范学校附属小学 北京市东城区黑芝麻胡同小学</t>
  </si>
  <si>
    <t>葛奕含|李岳宸君</t>
  </si>
  <si>
    <t>P6Y5JGVIt-528-011-ih-002-cJg-058-1-p0c-01-hqU</t>
  </si>
  <si>
    <t>毅子萌翔队</t>
  </si>
  <si>
    <t>宁波市四眼碶小学、宁波市江北区实验小学</t>
  </si>
  <si>
    <t>刘毅遐|袁子翔</t>
  </si>
  <si>
    <t>P6Y5JGVfL-528-011-zW-002-zyE-058-1-hcY-01-GnR</t>
  </si>
  <si>
    <t>星云涅槃队</t>
  </si>
  <si>
    <t>沈阳市苏家屯区朝鲜族中心小学 沈阳市绿岛学校</t>
  </si>
  <si>
    <t>李东海|孙晨轩</t>
  </si>
  <si>
    <t>P6Y5JGVfC-528-011-1y-002-5hZ-058-1-Ayz-01-NX0</t>
  </si>
  <si>
    <t>星际战队</t>
  </si>
  <si>
    <t>宁波市鄞州蓝青小学</t>
  </si>
  <si>
    <t>段玉江</t>
  </si>
  <si>
    <t>陈艺雯|葛奕辰</t>
  </si>
  <si>
    <t>P6Y5JGVJT-528-011-0l-002-WOc-058-1-2ud-01-D6S</t>
  </si>
  <si>
    <t>天工瑶想</t>
  </si>
  <si>
    <t>东莞市东城虎英小学</t>
  </si>
  <si>
    <t>朱梦瑶|郭景天</t>
  </si>
  <si>
    <t>P6Y5JGpMb-528-011-qr-002-mLw-058-1-XDZ-01-h5v</t>
  </si>
  <si>
    <t>冲锋A队</t>
  </si>
  <si>
    <t>天津市河西区上海道小学 天津市和平中心小学</t>
  </si>
  <si>
    <t>于子皓|刘梓阳</t>
  </si>
  <si>
    <t>P6Y5JGpfU-528-011-Al-002-ONd-058-1-4KU-01-Skq</t>
  </si>
  <si>
    <t>青龙号队</t>
  </si>
  <si>
    <t>吴瀚</t>
  </si>
  <si>
    <t>P6Y5JGVMG-528-011-ce-002-Pce-058-1-kO1-01-YUV</t>
  </si>
  <si>
    <t>幸福里2队</t>
  </si>
  <si>
    <t>勋望小学燕塞湖分校，沈阳市广全学校</t>
  </si>
  <si>
    <t>姜海阳|侯睿轩</t>
  </si>
  <si>
    <t>P6Y5JGNff-528-011-GP-002-stq-058-1-gZM-01-kBy</t>
  </si>
  <si>
    <t>创想家战队</t>
  </si>
  <si>
    <t>天津市滨海新区塘沽紫云小学，天津泰达实验学校</t>
  </si>
  <si>
    <t>姜鹏|李航</t>
  </si>
  <si>
    <t>田伟辰|阎昱霏</t>
  </si>
  <si>
    <t>P6Y5JGVIm-528-011-dL-002-7bE-058-1-sOR-01-egY</t>
  </si>
  <si>
    <t>格物2队</t>
  </si>
  <si>
    <t>上海市嘉定区城中路小学＆昆山康桥学校</t>
  </si>
  <si>
    <t>郭普成</t>
  </si>
  <si>
    <t>余果|刘宸鸣</t>
  </si>
  <si>
    <t>P6Y5JGVxH-528-011-xu-002-vM0-058-1-QgU-01-yRo</t>
  </si>
  <si>
    <t>第一队</t>
  </si>
  <si>
    <t>南宁市天桃实验学校嘉和城校区</t>
  </si>
  <si>
    <t>凌宗南</t>
  </si>
  <si>
    <t>陆可韬|凌光宸</t>
  </si>
  <si>
    <t>P6Y5JGpIR-528-011-Iz-002-XTl-058-1-FTE-01-Sa8</t>
  </si>
  <si>
    <t>TJ帕帕馨想队</t>
  </si>
  <si>
    <t>P6Y5JGpcS-528-011-ME-002-eX7-058-1-Nub-01-w4i</t>
  </si>
  <si>
    <t>甯恬队</t>
  </si>
  <si>
    <t>梧州市第一实验小学 梧州市新兴小学</t>
  </si>
  <si>
    <t>李昕恬|黎钧甯</t>
  </si>
  <si>
    <t>P6Y5JGpcm-528-011-l4-002-oWN-058-1-Ebl-01-P8O</t>
  </si>
  <si>
    <t>厦门五缘实验二小同安实验二小联队</t>
  </si>
  <si>
    <t>厦门五缘第二实验学校 厦门同安第二实验小学</t>
  </si>
  <si>
    <t>朱晨阳</t>
  </si>
  <si>
    <t>Archer Lixiao Xu|蒋佳文</t>
  </si>
  <si>
    <t>P6Y5JGVMB-528-011-OL-002-o2G-058-1-TXw-01-fSs</t>
  </si>
  <si>
    <t>汾河老纵队</t>
  </si>
  <si>
    <t>魏鑫</t>
  </si>
  <si>
    <t>王辰瑞|杨景逸</t>
  </si>
  <si>
    <t>P6Y5JGpfQ-528-011-nb-002-U2Q-058-1-Afb-01-1Sw</t>
  </si>
  <si>
    <t>厚外牛牛队</t>
  </si>
  <si>
    <t>张丹|桑兵</t>
  </si>
  <si>
    <t>杨竣翔</t>
  </si>
  <si>
    <t>P6Y5JGpfV-528-011-eC-002-hOp-058-1-ME5-01-8mB</t>
  </si>
  <si>
    <t>砺程队</t>
  </si>
  <si>
    <t>青岛西海岸新区衡山路小学、青岛古镇口海军中学</t>
  </si>
  <si>
    <t>于凌霄</t>
  </si>
  <si>
    <t>周钰杰|庞骏</t>
  </si>
  <si>
    <t>P6Y5JGVfH-528-011-qb-002-TsL-058-1-s6M-01-TpO</t>
  </si>
  <si>
    <t>丹阳市华南小学</t>
  </si>
  <si>
    <t>陈俊驰|耿晨曦</t>
  </si>
  <si>
    <t>P6Y5JGpfM-528-011-X0-002-8YO-058-1-zfR-01-pXZ</t>
  </si>
  <si>
    <t>奇迹小队</t>
  </si>
  <si>
    <t>青岛西海岸新区兰亭小学、青岛西海岸新区星光岛小学</t>
  </si>
  <si>
    <t>王雅馨|印桓宇</t>
  </si>
  <si>
    <t>P6Y5JGpf7-528-011-OD-002-gOk-058-1-DcZ-01-fXa</t>
  </si>
  <si>
    <t>颗秒队</t>
  </si>
  <si>
    <t>郭烨琪</t>
  </si>
  <si>
    <t>苏夏桓|谢恩铠</t>
  </si>
  <si>
    <t>P6Y5JGVf2-528-011-x1-002-LBM-058-1-ID1-01-MSf</t>
  </si>
  <si>
    <t>青少年宫五队</t>
  </si>
  <si>
    <t>齐齐哈尔市东路小学校，齐齐哈尔市第三十四中学校</t>
  </si>
  <si>
    <t>任毅|王鑫</t>
  </si>
  <si>
    <t>李浩铭|张宇桐</t>
  </si>
  <si>
    <t>P6Y5JGVIp-528-011-M1-002-pfl-058-1-mqx-01-8v5</t>
  </si>
  <si>
    <t>勇者战队</t>
  </si>
  <si>
    <t>青岛西海岸新区珠江路小学、青岛西海岸新区星光岛小学</t>
  </si>
  <si>
    <t>李佳忆|董文洋</t>
  </si>
  <si>
    <t>P6Y5JGpcD-528-011-PJ-002-tvT-058-1-IbC-01-4qj</t>
  </si>
  <si>
    <t>星纪园2</t>
  </si>
  <si>
    <t>福州市长乐区星纪园学校</t>
  </si>
  <si>
    <t>周兴</t>
  </si>
  <si>
    <t>黄铄迩|雷皓凯</t>
  </si>
  <si>
    <t>P6Y5JGpI4-528-011-DI-002-HTU-058-1-FrZ-01-XOc</t>
  </si>
  <si>
    <t>天津卓林队</t>
  </si>
  <si>
    <t>天津市东丽区逸阳文思学校  天津逸阳空港小学</t>
  </si>
  <si>
    <t>孙玮林|刘芃卓</t>
  </si>
  <si>
    <t>P6Y5JGpIW-528-011-ng-002-UUk-058-1-LsS-01-q6F</t>
  </si>
  <si>
    <t>星梦队</t>
  </si>
  <si>
    <t>天津市和平区鞍山道小学，天津市滨海新区塘沽草场街小学</t>
  </si>
  <si>
    <t>张明永|王晓熙</t>
  </si>
  <si>
    <t>李梦辰|潘禹如</t>
  </si>
  <si>
    <t>P6Y5JGpcM-528-011-N5-002-Dck-058-1-tWl-01-WNO</t>
  </si>
  <si>
    <t>酷爱挑战</t>
  </si>
  <si>
    <t>赵熙哲|李尚轩</t>
  </si>
  <si>
    <t>P6Y5JGVfu-528-011-4A-002-eAh-058-1-HGn-01-bpg</t>
  </si>
  <si>
    <t>玥城队</t>
  </si>
  <si>
    <t>梁森城|利森玥</t>
  </si>
  <si>
    <t>P6Y5JGVJ2-528-011-C0-002-fq9-058-1-O94-01-p9t</t>
  </si>
  <si>
    <t>太空三号</t>
  </si>
  <si>
    <t>曹玲|刘阳</t>
  </si>
  <si>
    <t>李乐之|谢昌霖</t>
  </si>
  <si>
    <t>P6Y5JGpM2-528-011-rT-002-rO8-058-1-IoO-01-37u</t>
  </si>
  <si>
    <t>DoubleL航母编队</t>
  </si>
  <si>
    <t>天津市岳阳道小学 天津市实验小学</t>
  </si>
  <si>
    <t>刘禹辰|陆子琛</t>
  </si>
  <si>
    <t>P6Y5JGVxA-528-011-HD-002-HqC-058-1-R0q-01-sT6</t>
  </si>
  <si>
    <t>未来智造团</t>
  </si>
  <si>
    <t>中国福利会少年宫</t>
  </si>
  <si>
    <t>唐春雷</t>
  </si>
  <si>
    <t>潘胤辰|房正阳</t>
  </si>
  <si>
    <t>P6Y5JGpfH-528-011-WP-002-Y6L-058-1-ucz-01-KAJ</t>
  </si>
  <si>
    <t>乐贝9队</t>
  </si>
  <si>
    <t>黄石市中英文学校/黄石市中山小学</t>
  </si>
  <si>
    <t>朱沈阳|邵锦钰</t>
  </si>
  <si>
    <t>P6Y5JGpfl-528-011-aZ-002-tVE-058-1-m2l-01-1iM</t>
  </si>
  <si>
    <t>宇琢队</t>
  </si>
  <si>
    <t>谢慧连|陈文玉</t>
  </si>
  <si>
    <t>邓佳宇|王如琢</t>
  </si>
  <si>
    <t>P6Y5JGVxW-528-011-Gg-002-OVN-058-1-16b-01-iA4</t>
  </si>
  <si>
    <t>奇迹队</t>
  </si>
  <si>
    <t>黄瑾</t>
  </si>
  <si>
    <t>彭钧威|张弘喆</t>
  </si>
  <si>
    <t>P6Y5JGVMx-528-011-FO-002-uSH-058-1-Ihb-01-M4V</t>
  </si>
  <si>
    <t>奇点纪元</t>
  </si>
  <si>
    <t>北京市通州区西集小学 北京市通州区私立树人学校</t>
  </si>
  <si>
    <t>纪思语|王超辰</t>
  </si>
  <si>
    <t>P6Y5JGpfA-528-011-g1-002-oJp-058-1-Wp3-01-Eo5</t>
  </si>
  <si>
    <t>绿龙队</t>
  </si>
  <si>
    <t>程泰然</t>
  </si>
  <si>
    <t>P6Y5JGpVr-528-011-NP-002-Miu-058-1-rwn-01-rqH</t>
  </si>
  <si>
    <t>史上最牛队</t>
  </si>
  <si>
    <t>上海劝学培训学校</t>
  </si>
  <si>
    <t>张放</t>
  </si>
  <si>
    <t>牛炯|秦上舜</t>
  </si>
  <si>
    <t>P6Y5JGVID-528-011-Wt-002-XLu-058-1-VIc-01-Zbb</t>
  </si>
  <si>
    <t>一只船小学、民勤街小学</t>
  </si>
  <si>
    <t>兰州市城关区一只船小学 兰州市城关区民勤街小学</t>
  </si>
  <si>
    <t>李小楠</t>
  </si>
  <si>
    <t>邵彦喆|周钰轩</t>
  </si>
  <si>
    <t>P6Y5JGVfa-528-011-rw-002-beg-058-1-RNV-01-Ie3</t>
  </si>
  <si>
    <t>向阳</t>
  </si>
  <si>
    <t>南阳市第十二小学校  南阳市第十五小学校</t>
  </si>
  <si>
    <t>季书娟|于云飞</t>
  </si>
  <si>
    <t>张俊尧|张俊禹</t>
  </si>
  <si>
    <t>P6Y5JGpIX-528-011-KA-002-dH2-058-1-ZfP-01-5Dd</t>
  </si>
  <si>
    <t>天津书木队</t>
  </si>
  <si>
    <t>天津港保税区空港实验小学， 天津港保税区空港学校</t>
  </si>
  <si>
    <t>刘木溪|李书实</t>
  </si>
  <si>
    <t>P6Y5JGpVv-528-011-YR-002-gWH-058-1-0WM-01-Tw7</t>
  </si>
  <si>
    <t>星纪战队1</t>
  </si>
  <si>
    <t>张芯允|汪悦澄</t>
  </si>
  <si>
    <t>P6Y5JGpfv-528-011-VE-002-ziP-058-1-WyQ-01-4iH</t>
  </si>
  <si>
    <t>单只小西瓜</t>
  </si>
  <si>
    <t>蔡天栩</t>
  </si>
  <si>
    <t>P6Y5JGpMz-528-011-6c-002-n81-058-1-3yD-01-6fC</t>
  </si>
  <si>
    <t>SCC星梦智慧城</t>
  </si>
  <si>
    <t>天津市滨海新区塘沽上海道小学，天津经济技术开发区国际学校</t>
  </si>
  <si>
    <t>孟庆杨</t>
  </si>
  <si>
    <t>于丰泽|张煜凡</t>
  </si>
  <si>
    <t>P6Y5JGpIt-528-011-rg-002-kku-058-1-AR6-01-xhA</t>
  </si>
  <si>
    <t>天津洁芸队</t>
  </si>
  <si>
    <t>天津东丽英华学校  ，天津市东丽区逸阳文思学校</t>
  </si>
  <si>
    <t>杨丽丽</t>
  </si>
  <si>
    <t>李梦洁|谢依芸</t>
  </si>
  <si>
    <t>P6Y5JGVI4-528-011-Kg-002-PHL-058-1-uCN-01-xuV</t>
  </si>
  <si>
    <t>望都县诺博克机器人11队</t>
  </si>
  <si>
    <t>陈烨磊|熊思淼</t>
  </si>
  <si>
    <t>P6Y5JGpVE-528-011-4E-002-ebn-058-1-C9S-01-tkq</t>
  </si>
  <si>
    <t>机御创未来5队</t>
  </si>
  <si>
    <t>王贺|宋蔷</t>
  </si>
  <si>
    <t>肖卿宇|刘珈辰</t>
  </si>
  <si>
    <t>P6Y5JGpca-528-011-gN-002-Dzt-058-1-28g-01-h1O</t>
  </si>
  <si>
    <t>佳萱队</t>
  </si>
  <si>
    <t>梧州市思中学校 梧州市大塘小学</t>
  </si>
  <si>
    <t>李懿佳|宋苡萱</t>
  </si>
  <si>
    <t>P6Y5JGpIG-528-011-UO-002-pt8-058-1-pOs-01-hz1</t>
  </si>
  <si>
    <t>天津铭瑞队</t>
  </si>
  <si>
    <t>天津港保税区空港实验小学 ，天津港保税区空港学校</t>
  </si>
  <si>
    <t>秦铭浚|王子瑞</t>
  </si>
  <si>
    <t>P6Y5JGpIC-528-011-2F-002-KYU-058-1-ryE-01-dOo</t>
  </si>
  <si>
    <t>天津禹墨队</t>
  </si>
  <si>
    <t>天津市东丽区英华学校  天津港保税区空港学校</t>
  </si>
  <si>
    <t>李禹辰|张子墨</t>
  </si>
  <si>
    <t>P6Y5JGVxC-528-011-Do-002-eT8-058-1-o0Q-01-o19</t>
  </si>
  <si>
    <t>芯动力战队</t>
  </si>
  <si>
    <t>李妙兰|杜欣瑜</t>
  </si>
  <si>
    <t>P6Y5JGVxE-528-011-ce-002-9PR-058-1-Uzj-01-DNB</t>
  </si>
  <si>
    <t>机甲小战士队</t>
  </si>
  <si>
    <t>广州市增城区潘多拉艺术培训中心</t>
  </si>
  <si>
    <t>苏热亚·阿不都热合曼</t>
  </si>
  <si>
    <t>陈书霆|邓于杰</t>
  </si>
  <si>
    <t>P6Y5JGVMs-528-011-dQ-002-Id0-058-1-lGV-01-2NQ</t>
  </si>
  <si>
    <t>为来开拓团</t>
  </si>
  <si>
    <t>钟家村小学 墨水湖小学</t>
  </si>
  <si>
    <t>陈义哲</t>
  </si>
  <si>
    <t>黎晞暚|孙沐阳</t>
  </si>
  <si>
    <t>P6Y5JGpM6-528-011-EE-002-4ZP-058-1-s3o-01-akW</t>
  </si>
  <si>
    <t>机械先锋</t>
  </si>
  <si>
    <t>天津市北辰区华辰学校 天津大学附属小学</t>
  </si>
  <si>
    <t>肖云峰|钟津茗</t>
  </si>
  <si>
    <t>P6Y5JGVJu-528-011-88-002-WPW-058-1-wH9-01-eB6</t>
  </si>
  <si>
    <t>郭子萱马梓恒</t>
  </si>
  <si>
    <t>天津市滨海新区塘沽桂林路小学，天津市滨海新区塘沽二中心小学</t>
  </si>
  <si>
    <t>李秀瑞|杨秀芬</t>
  </si>
  <si>
    <t>郭子萱|马梓恒</t>
  </si>
  <si>
    <t>P6Y5JGVMV-528-011-cO-002-Obj-058-1-fqv-01-2SV</t>
  </si>
  <si>
    <t>禹辉同行队</t>
  </si>
  <si>
    <t>沈阳市南京一校 沈阳市朝阳一校</t>
  </si>
  <si>
    <t>吕垚辉|赵禹赫</t>
  </si>
  <si>
    <t>P6Y5JGVJp-528-011-jk-002-G3f-058-1-oS4-01-5SM</t>
  </si>
  <si>
    <t>嘉仁伯达队</t>
  </si>
  <si>
    <t>北京市第五中学分校附属方家胡同小学 北京市东城区史家小学分校</t>
  </si>
  <si>
    <t>许嘉仁|闫伯达</t>
  </si>
  <si>
    <t>P6Y5JGNfI-528-011-gy-002-U9X-058-1-g1E-01-F4n</t>
  </si>
  <si>
    <t>陈奕安赵禹乔</t>
  </si>
  <si>
    <t>天津市滨海新区塘沽福州道小学，天津经济技术开发区国际学校</t>
  </si>
  <si>
    <t>胡丝怡|田媛</t>
  </si>
  <si>
    <t>陈奕安|赵禹乔</t>
  </si>
  <si>
    <t>P6Y5JGpMX-528-011-om-002-tsd-058-1-y19-01-8Lb</t>
  </si>
  <si>
    <t>机械联盟</t>
  </si>
  <si>
    <t>天津市河西区平山道小学 新星小学</t>
  </si>
  <si>
    <t>王泽航|许轩琪</t>
  </si>
  <si>
    <t>P6Y5JGpI7-528-011-AI-002-AkR-058-1-9UD-01-uCj</t>
  </si>
  <si>
    <t>Jerry战队</t>
  </si>
  <si>
    <t>天津市津南区实验小学  天津市海河教育园区南开学校</t>
  </si>
  <si>
    <t>张家丽|张晨</t>
  </si>
  <si>
    <t>王中岳|顾锐杰</t>
  </si>
  <si>
    <t>P6Y5JGpVK-528-011-An-002-JEk-058-1-8sk-01-SiL</t>
  </si>
  <si>
    <t>涵泉组合</t>
  </si>
  <si>
    <t>上海市浦东新区青少年活动中心</t>
  </si>
  <si>
    <t>范逸涵|张仁泉</t>
  </si>
  <si>
    <t>P6Y5JGpcF-528-011-0H-002-cFu-058-1-OvH-01-zTf</t>
  </si>
  <si>
    <t>星纪园3</t>
  </si>
  <si>
    <t>林孟瑶|苏炜宸</t>
  </si>
  <si>
    <t>P6Y5JGpMc-528-011-jK-002-0Wo-058-1-rZT-01-R02</t>
  </si>
  <si>
    <t>流浪者队</t>
  </si>
  <si>
    <t>唐浩智|历彦希</t>
  </si>
  <si>
    <t>P6Y5JGpMM-528-011-Yi-002-clZ-058-1-ot3-01-B2u</t>
  </si>
  <si>
    <t>光影队</t>
  </si>
  <si>
    <t>新星小学 南开翔宇学校</t>
  </si>
  <si>
    <t>王知行|戈芃舒</t>
  </si>
  <si>
    <t>P6Y5JGpfN-528-011-Dc-002-upk-058-1-0xU-01-qOk</t>
  </si>
  <si>
    <t>码到成功</t>
  </si>
  <si>
    <t>长治市建设东路小学 长治市潞州区实验中学小学部</t>
  </si>
  <si>
    <t>冀慧喆</t>
  </si>
  <si>
    <t>李奕阳|段维祯</t>
  </si>
  <si>
    <t>P6Y5JGVff-528-011-EG-002-6Mn-058-1-4VX-01-aQz</t>
  </si>
  <si>
    <t>荣耀4队</t>
  </si>
  <si>
    <t>和平里第四小学 东城区西中街小学</t>
  </si>
  <si>
    <t>朱全成</t>
  </si>
  <si>
    <t>白嘉辰|刘骆一</t>
  </si>
  <si>
    <t>P6Y5JGpVx-528-011-hD-002-Qm5-058-1-6j5-01-GvI</t>
  </si>
  <si>
    <t>段程组合</t>
  </si>
  <si>
    <t>李君</t>
  </si>
  <si>
    <t>段景川|程显哲</t>
  </si>
  <si>
    <t>P6Y5JGpV0-528-011-Fn-002-PQ8-058-1-oRR-01-ZLb</t>
  </si>
  <si>
    <t>柊炜组合</t>
  </si>
  <si>
    <t>史章帅</t>
  </si>
  <si>
    <t>张嘉炜|王睿柊</t>
  </si>
  <si>
    <t>P6Y5JGVJt-528-011-SY-002-cPS-058-1-qWS-01-7IQ</t>
  </si>
  <si>
    <t>莞外科技A队</t>
  </si>
  <si>
    <t>东莞外国语学校</t>
  </si>
  <si>
    <t>练冠健</t>
  </si>
  <si>
    <t>郑皓元|曾睿晋</t>
  </si>
  <si>
    <t>P6Y5JGVMy-528-011-AI-002-b8j-058-1-zlX-01-0j4</t>
  </si>
  <si>
    <t>博特特遣战队</t>
  </si>
  <si>
    <t>长春市树勋小学 长春市第一实验小学</t>
  </si>
  <si>
    <t>周宇博|张济韬</t>
  </si>
  <si>
    <t>P6Y5JGpV8-528-011-Nl-002-QF4-058-1-JTz-01-YKL</t>
  </si>
  <si>
    <t>张张组合</t>
  </si>
  <si>
    <t>张才恩|刘梓豪</t>
  </si>
  <si>
    <t>P6Y5JGpfd-528-011-4m-002-r6T-058-1-Udo-01-iJO</t>
  </si>
  <si>
    <t>乐贝7队</t>
  </si>
  <si>
    <t>黄石市中英文学校/黄石市老虎头小学</t>
  </si>
  <si>
    <t>廖宇轩|陈柏锐</t>
  </si>
  <si>
    <t>P6Y5JGVJd-528-011-jc-002-OhH-058-1-yKC-01-4sV</t>
  </si>
  <si>
    <t>陈骏宇姚伯骏</t>
  </si>
  <si>
    <t>天津市滨海新区塘沽远洋城小学，天津市滨海新区塘沽湾学校</t>
  </si>
  <si>
    <t>韩晶|刘珊珊</t>
  </si>
  <si>
    <t>陈骏宇|姚伯骏</t>
  </si>
  <si>
    <t>P6Y5JGpM4-528-011-3S-002-h6Z-058-1-buO-01-P4J</t>
  </si>
  <si>
    <t>万有引力队</t>
  </si>
  <si>
    <t>天津市实验小学 天津市北辰区辰星小学</t>
  </si>
  <si>
    <t>廖明赫|白晨宇</t>
  </si>
  <si>
    <t>P6Y5JGpfo-528-011-VM-002-pxb-058-1-yEp-01-cB8</t>
  </si>
  <si>
    <t>秦皇岛市海港区青少年活动中心2队</t>
  </si>
  <si>
    <t>安玹秀|张梓彤</t>
  </si>
  <si>
    <t>P6Y5JGpVj-528-011-KA-002-YYu-058-1-ILg-01-iCT</t>
  </si>
  <si>
    <t>赵赵组合</t>
  </si>
  <si>
    <t>赵奕琛|赵奕瑞</t>
  </si>
  <si>
    <t>P6Y5JGpfx-528-011-pK-002-9tt-058-1-w2s-01-3wl</t>
  </si>
  <si>
    <t>雄安码酷二队</t>
  </si>
  <si>
    <t>王辰鑫|高祎晨</t>
  </si>
  <si>
    <t>P6Y5JGVMv-528-011-xn-002-WNu-058-1-9P4-01-fWI</t>
  </si>
  <si>
    <t>湉月队</t>
  </si>
  <si>
    <t>朝阳师范附小和平街分校 北京市东城区灯市口小学</t>
  </si>
  <si>
    <t>尉语湉|田馨月</t>
  </si>
  <si>
    <t>P6Y5JGVMA-528-011-Ub-002-93P-058-1-VHe-01-JQ0</t>
  </si>
  <si>
    <t>博特塔罗战队</t>
  </si>
  <si>
    <t>吉林大学第一附属小学  吉林省长春市第四十八中学</t>
  </si>
  <si>
    <t>赵邦杰|张钰麟</t>
  </si>
  <si>
    <t>P6Y5JGVM9-528-011-kN-002-XvX-058-1-JLN-01-S9c</t>
  </si>
  <si>
    <t>通北2队</t>
  </si>
  <si>
    <t>北京教育科学研究院第一实验小学 北京市通州区教师研修实验学校</t>
  </si>
  <si>
    <t>马悦涵|韩怡均</t>
  </si>
  <si>
    <t>P6Y5JGVMK-528-011-AS-002-rym-058-1-SCt-01-cUS</t>
  </si>
  <si>
    <t>通北1队</t>
  </si>
  <si>
    <t>通州区东方小学</t>
  </si>
  <si>
    <t>刘金睿|侯雅文</t>
  </si>
  <si>
    <t>P6Y5JGVfi-528-011-bk-002-teY-058-1-dV4-01-wKk</t>
  </si>
  <si>
    <t>飞驰4队</t>
  </si>
  <si>
    <t>北京市东城区安外三条小学 中国人民大学附属中学朝阳实验学校</t>
  </si>
  <si>
    <t>陈志深|董安泰</t>
  </si>
  <si>
    <t>P6Y5JGpfT-528-011-Js-002-Jng-058-1-LFa-01-lLM</t>
  </si>
  <si>
    <t>琦寻队</t>
  </si>
  <si>
    <t>郭荣珠|车山根</t>
  </si>
  <si>
    <t>李贝琦|邵千寻</t>
  </si>
  <si>
    <t>P6Y5JGpV7-528-011-SN-002-job-058-1-6UM-01-d0j</t>
  </si>
  <si>
    <t>星纪舞龙1</t>
  </si>
  <si>
    <t>王子轩|张福沁</t>
  </si>
  <si>
    <t>P6Y5JGpfr-528-011-ZQ-002-1uV-058-1-DOM-01-cXn</t>
  </si>
  <si>
    <t>乐贝8队</t>
  </si>
  <si>
    <t>黄石市花湖小学/黄石市白马山小学</t>
  </si>
  <si>
    <t>邵齐桓|王梓铭</t>
  </si>
  <si>
    <t>P6Y5JGpV4-528-011-PC-002-SsP-058-1-lDf-01-akT</t>
  </si>
  <si>
    <t>睿智湾1队</t>
  </si>
  <si>
    <t>长汀县中区小学，长汀县汀州小学</t>
  </si>
  <si>
    <t>钟尉文|陈璟逸</t>
  </si>
  <si>
    <t>P6Y5JGVIM-528-011-7R-002-TLn-058-1-SkT-01-XrO</t>
  </si>
  <si>
    <t>为来挑战团</t>
  </si>
  <si>
    <t>武汉外国语学校</t>
  </si>
  <si>
    <t>夏轶可</t>
  </si>
  <si>
    <t>P6Y5JGNfw-528-011-5V-002-9wP-058-1-ErS-01-44j</t>
  </si>
  <si>
    <t>罗比特必胜2队</t>
  </si>
  <si>
    <t>刘元督|李昊霖</t>
  </si>
  <si>
    <t>P6Y5JGpVh-528-011-fZ-002-3Nw-058-1-bEz-01-cBU</t>
  </si>
  <si>
    <t>星纪战队2</t>
  </si>
  <si>
    <t>曹誉馨|林子涵</t>
  </si>
  <si>
    <t>P6Y5JGVMe-528-011-fT-002-Xrq-058-1-ywL-01-v2E</t>
  </si>
  <si>
    <t>伊春市伊美区实验黎明联合队</t>
  </si>
  <si>
    <t>田舟|张伊诺</t>
  </si>
  <si>
    <t>P6Y5JGpcB-528-011-hQ-002-2DR-058-1-mxl-01-MjT</t>
  </si>
  <si>
    <t>星纪园1</t>
  </si>
  <si>
    <t>陈柏衍|李稷</t>
  </si>
  <si>
    <t>P6Y5JGpfF-528-011-Kx-002-HI4-058-1-rF6-01-woQ</t>
  </si>
  <si>
    <t>为来先锋团</t>
  </si>
  <si>
    <t>沈阳路小学 武汉西大街小学</t>
  </si>
  <si>
    <t>黄毓彬|王泽潘</t>
  </si>
  <si>
    <t>P6Y5JGVVg-528-011-th-002-08B-058-1-0Qp-01-Hi9</t>
  </si>
  <si>
    <t>汇智龙沙八队</t>
  </si>
  <si>
    <t>齐齐哈尔师范学院附属小学校 齐齐哈尔市龙沙区永安小学校</t>
  </si>
  <si>
    <t>陈谊|李世轩</t>
  </si>
  <si>
    <t>P6Y5JGpVX-528-011-2N-002-5BF-058-1-E1V-01-36h</t>
  </si>
  <si>
    <t>震霆组合</t>
  </si>
  <si>
    <t>张学震|张学霆</t>
  </si>
  <si>
    <t>P6Y5JGpVH-528-011-mB-002-Elh-058-1-fV9-01-vi3</t>
  </si>
  <si>
    <t>无顾虑组合</t>
  </si>
  <si>
    <t>朱武杰</t>
  </si>
  <si>
    <t>顾茗琅|吕怀泽</t>
  </si>
  <si>
    <t>P6Y5JGpV5-528-011-FJ-002-5x4-058-1-ojS-01-Rtf</t>
  </si>
  <si>
    <t>睿智湾2队</t>
  </si>
  <si>
    <t>长汀县实验小学   长汀县汀江小学</t>
  </si>
  <si>
    <t>刘博宸|黄靖航</t>
  </si>
  <si>
    <t>P6Y5JGVI9-528-011-8d-002-LzJ-058-1-rOX-01-g2Z</t>
  </si>
  <si>
    <t>为来科技舰</t>
  </si>
  <si>
    <t>芳草小学 四唯路小学</t>
  </si>
  <si>
    <t>赵晋懿|陈言午</t>
  </si>
  <si>
    <t>P6Y5JGpMZ-528-011-Ic-002-OF6-058-1-OEu-01-SUo</t>
  </si>
  <si>
    <t>飞翔1队</t>
  </si>
  <si>
    <t>天津市河西区上海道小学，天津市和平区中心小学</t>
  </si>
  <si>
    <t>栗昊霖|杨辰璋</t>
  </si>
  <si>
    <t>P6Y5JGVMJ-528-011-eH-002-0j9-058-1-fDV-01-80G</t>
  </si>
  <si>
    <t>吃葡萄不吐葡萄皮队</t>
  </si>
  <si>
    <t>博瀚小学新星小学</t>
  </si>
  <si>
    <t>李明龙</t>
  </si>
  <si>
    <t>李学儒|赵宇跃</t>
  </si>
  <si>
    <t>P6Y5JGVMO-528-011-ny-002-OOM-058-1-p5R-01-OCj</t>
  </si>
  <si>
    <t>藤信小学冠军队</t>
  </si>
  <si>
    <t>田小军|王振</t>
  </si>
  <si>
    <t>袁梓晏|李易泽</t>
  </si>
  <si>
    <t>P6Y5JGpVa-528-011-ho-002-OaR-058-1-bjY-01-vaa</t>
  </si>
  <si>
    <t>晨翔组合</t>
  </si>
  <si>
    <t>刘牧晨|种皓翔</t>
  </si>
  <si>
    <t>P6Y5JGNft-528-011-dO-002-tfJ-058-1-g4k-01-lSA</t>
  </si>
  <si>
    <t>不吃葡萄倒吐葡萄皮队</t>
  </si>
  <si>
    <t>岳阳道小学南开阳光小学</t>
  </si>
  <si>
    <t>张博文|阮聪</t>
  </si>
  <si>
    <t>P6Y5JGpIk-528-011-5a-002-A1y-058-1-8v9-01-4Nf</t>
  </si>
  <si>
    <t>SCC星筑未来城</t>
  </si>
  <si>
    <t>冯娟娟|董嘉铭</t>
  </si>
  <si>
    <t>张煦武|黄梓宸</t>
  </si>
  <si>
    <t>P6Y5JGpfW-528-011-Me-002-eVc-058-1-sdI-01-tX9</t>
  </si>
  <si>
    <t>诚茗</t>
  </si>
  <si>
    <t>孙毅</t>
  </si>
  <si>
    <t>陈诚|钟瀚茗</t>
  </si>
  <si>
    <t>P6Y5JGVMh-528-011-BM-002-vPD-058-1-mOY-01-HLB</t>
  </si>
  <si>
    <t>贺禹璇</t>
  </si>
  <si>
    <t>上海市文来中学（初中部）</t>
  </si>
  <si>
    <t>白若奇</t>
  </si>
  <si>
    <t>P6Y5JGpc8-528-011-Po-002-oS2-058-1-Bmm-01-Sbo</t>
  </si>
  <si>
    <t>厦门湖里实验二小&amp;槟榔小学联队</t>
  </si>
  <si>
    <t>厦门市湖里第二实验小学 厦门市槟榔小学</t>
  </si>
  <si>
    <t>林煜翔|洪泽宸</t>
  </si>
  <si>
    <t>P6Y5JGVxV-528-011-Q6-002-72z-058-1-dQi-01-Z1v</t>
  </si>
  <si>
    <t>孙恒队</t>
  </si>
  <si>
    <t>吉大尚德学校</t>
  </si>
  <si>
    <t>安琦</t>
  </si>
  <si>
    <t>孙恒</t>
  </si>
  <si>
    <t>P6Y5JGVMF-528-011-Os-002-cdR-058-1-A9K-01-G8S</t>
  </si>
  <si>
    <t>王璟腾队</t>
  </si>
  <si>
    <t>北京市汇文第一小学</t>
  </si>
  <si>
    <t>王璟腾</t>
  </si>
  <si>
    <t>P6Y5JGVxw-528-011-fa-002-9Ab-058-1-rfW-01-qzJ</t>
  </si>
  <si>
    <t>张乐熙队</t>
  </si>
  <si>
    <t>邯郸市丛台区展览路小学</t>
  </si>
  <si>
    <t>安思琪</t>
  </si>
  <si>
    <t>张乐熙</t>
  </si>
  <si>
    <t>P6Y5JGVxq-528-011-GT-002-k1j-058-1-Gce-01-qaI</t>
  </si>
  <si>
    <t>罗一诺队</t>
  </si>
  <si>
    <t>江苏省苏州市沧浪实验小学</t>
  </si>
  <si>
    <t>左文娟</t>
  </si>
  <si>
    <t>罗一诺</t>
  </si>
  <si>
    <t>P6Y5JGVx6-528-011-3N-002-PIC-058-1-E5t-01-sG8</t>
  </si>
  <si>
    <t>吕木子队</t>
  </si>
  <si>
    <t>陕西省延安市新区第一小学</t>
  </si>
  <si>
    <t>张艳</t>
  </si>
  <si>
    <t>吕木子</t>
  </si>
  <si>
    <t>P6Y5JGVxP-528-011-zd-002-k3B-058-1-mrC-01-sNP</t>
  </si>
  <si>
    <t>白奕辰队</t>
  </si>
  <si>
    <t>北京西城区厂桥小学</t>
  </si>
  <si>
    <t>杨文科</t>
  </si>
  <si>
    <t>白奕辰</t>
  </si>
  <si>
    <t>P6Y5JGpfX-528-011-Nc-002-mZy-058-1-rTf-01-sgC</t>
  </si>
  <si>
    <t>知音小队</t>
  </si>
  <si>
    <t>宋昊宸|马晟喆</t>
  </si>
  <si>
    <t>P6Y5JGpIM-528-011-Ma-002-80Z-058-1-GfQ-01-nRl</t>
  </si>
  <si>
    <t>天津易锦队</t>
  </si>
  <si>
    <t>付易安|王锦文</t>
  </si>
  <si>
    <t>P6Y5JGVxU-528-011-dc-002-dwN-058-1-ehF-01-X7D</t>
  </si>
  <si>
    <t>邓鼎队</t>
  </si>
  <si>
    <t>北京市西城区黄城根小学</t>
  </si>
  <si>
    <t>邓鼎</t>
  </si>
  <si>
    <t>P6Y5JGVx2-528-011-cg-002-mLU-058-1-IZV-01-ULI</t>
  </si>
  <si>
    <t>张芮兮队</t>
  </si>
  <si>
    <t>北京市第二实验小学德胜校区</t>
  </si>
  <si>
    <t>张芮兮</t>
  </si>
  <si>
    <t>P6Y5JGVxS-528-011-Ib-002-HqD-058-1-Fjz-01-Erc</t>
  </si>
  <si>
    <t>蒋蕴熙</t>
  </si>
  <si>
    <t>P6Y5JGVXz-528-011-Qb-002-OKm-058-1-BHJ-03-zvB</t>
  </si>
  <si>
    <t>飓风队</t>
  </si>
  <si>
    <t>东莞市寮步镇外国语初级中学</t>
  </si>
  <si>
    <t>蓝少霞</t>
  </si>
  <si>
    <t>谢荣轩|李想</t>
  </si>
  <si>
    <t>P6Y5JGVX3-528-011-aI-002-VeE-058-1-qbV-03-j4P</t>
  </si>
  <si>
    <t>凌云战队</t>
  </si>
  <si>
    <t>上海交通大学附属中学，上海交通大学附属中学嘉定分校</t>
  </si>
  <si>
    <t>王建权</t>
  </si>
  <si>
    <t>缪天扬|王习东</t>
  </si>
  <si>
    <t>P6Y5JGViO-528-011-Ej-002-O0U-058-1-WzK-03-ZBR</t>
  </si>
  <si>
    <t>巅峰突击队</t>
  </si>
  <si>
    <t>苏州工业园区星海实验初级中学</t>
  </si>
  <si>
    <t>陶秋荣</t>
  </si>
  <si>
    <t>彭天辰|王钧镛</t>
  </si>
  <si>
    <t>P6Y5JGpiX-528-011-OM-002-Ems-058-1-jzF-03-g9c</t>
  </si>
  <si>
    <t>博泽同行</t>
  </si>
  <si>
    <t>宁波市新城第一实验学校</t>
  </si>
  <si>
    <t>王彦博|贺铭泽</t>
  </si>
  <si>
    <t>P6Y5JGViE-528-011-Ah-002-uBy-058-1-a54-03-18M</t>
  </si>
  <si>
    <t>荣耀队</t>
  </si>
  <si>
    <t>上海立爱优加培训学校，上海科技大学附属学校</t>
  </si>
  <si>
    <t>郎顾彭|方辰允</t>
  </si>
  <si>
    <t>P6Y5JGpiA-528-011-Xu-002-FKA-058-1-MMp-03-Vrp</t>
  </si>
  <si>
    <t>洛洛锟锟欢乐盟</t>
  </si>
  <si>
    <t>宁波大学附属学校、宁波市惠贞书院</t>
  </si>
  <si>
    <t>周洛克|钟政锟</t>
  </si>
  <si>
    <t>P6Y5JGpJ6-528-011-fe-002-hXX-058-1-hbS-03-lY0</t>
  </si>
  <si>
    <t>爱创 dream maker</t>
  </si>
  <si>
    <t>合肥市第四十六中学</t>
  </si>
  <si>
    <t>周梦琪</t>
  </si>
  <si>
    <t>谭珂欣|王梓涵</t>
  </si>
  <si>
    <t>P6Y5JGpJ7-528-011-Og-002-q9a-058-1-JGg-03-wnD</t>
  </si>
  <si>
    <t>TK3号</t>
  </si>
  <si>
    <t>长沙市中雅培粹学校</t>
  </si>
  <si>
    <t>梁硕</t>
  </si>
  <si>
    <t>夏子乔|岳题安</t>
  </si>
  <si>
    <t>P6Y5JGNfJ-528-011-Aq-002-dbb-058-1-kkP-03-MPk</t>
  </si>
  <si>
    <t>实压队</t>
  </si>
  <si>
    <t>方子辰|熊家翊</t>
  </si>
  <si>
    <t>P6Y5JGVaL-528-011-P8-002-lWE-058-1-Oj5-03-V9q</t>
  </si>
  <si>
    <t>辽铁队</t>
  </si>
  <si>
    <t>沈阳市第126中学 沈阳市培英中学</t>
  </si>
  <si>
    <t>陈尧</t>
  </si>
  <si>
    <t>郭子铭|董浩宇</t>
  </si>
  <si>
    <t>P6Y5JGNf0-528-011-m7-002-uFL-058-1-T1M-03-O6d</t>
  </si>
  <si>
    <t>我是冠军队</t>
  </si>
  <si>
    <t>长沙市第一中学</t>
  </si>
  <si>
    <t>胡琴</t>
  </si>
  <si>
    <t>惠昱铭|徐浩博</t>
  </si>
  <si>
    <t>P6Y5JGVi6-528-011-lM-002-Zgp-058-1-g8p-03-WVC</t>
  </si>
  <si>
    <t>青少年宫一队</t>
  </si>
  <si>
    <t>黑龙江省齐齐哈尔市第三十四中学，黑龙江省齐齐哈尔市实验中学</t>
  </si>
  <si>
    <t>任毅</t>
  </si>
  <si>
    <t>孙慧淼|冯鑫宇</t>
  </si>
  <si>
    <t>P6Y5JGNfi-528-011-8A-002-NSM-058-1-ION-03-Oce</t>
  </si>
  <si>
    <t>一六八玫瑰园逐梦队</t>
  </si>
  <si>
    <t>吴子豪|周煜阳</t>
  </si>
  <si>
    <t>P6Y5JGpib-528-011-zD-002-7y2-058-1-4Zz-03-T07</t>
  </si>
  <si>
    <t>佳倍强大队</t>
  </si>
  <si>
    <t>宁波市鄞州区宋诏桥中学</t>
  </si>
  <si>
    <t>毛佳磊|毛佳琦</t>
  </si>
  <si>
    <t>P6Y5JGpiP-528-011-nG-002-FJM-058-1-BFE-03-V0g</t>
  </si>
  <si>
    <t>钟意队</t>
  </si>
  <si>
    <t>宁波市兴宁中学、宁波市鄞州实验中学</t>
  </si>
  <si>
    <t>张子鑫</t>
  </si>
  <si>
    <t>王意博|肖钟毅</t>
  </si>
  <si>
    <t>P6Y5JGpi9-528-011-hQ-002-Seb-058-1-Zxy-03-Lf9</t>
  </si>
  <si>
    <t>刘许联创</t>
  </si>
  <si>
    <t>刘奕菲|许展豪</t>
  </si>
  <si>
    <t>P6Y5JGNfM-528-011-gN-002-OFF-058-1-VMm-03-NrA</t>
  </si>
  <si>
    <t>和风启航队</t>
  </si>
  <si>
    <t>何昌海|张思凡</t>
  </si>
  <si>
    <t>P6Y5JGpi6-528-011-mX-002-qNO-058-1-OKz-03-NUO</t>
  </si>
  <si>
    <t>博玲双曜</t>
  </si>
  <si>
    <t>宁波市鄞州区童第周实验学校</t>
  </si>
  <si>
    <t>王熙博|丁梓玲</t>
  </si>
  <si>
    <t>P6Y5JGNfS-528-011-eM-002-kWX-058-1-1DQ-03-fI9</t>
  </si>
  <si>
    <t>无限火力初中1队</t>
  </si>
  <si>
    <t>深圳福田区实验教育集团侨香学校、西郊利物浦基础教育集团外国语学校</t>
  </si>
  <si>
    <t>赵珑力|危世咏</t>
  </si>
  <si>
    <t>P6Y5JGV6l-528-011-Jz-002-4eY-058-1-NTN-03-OPn</t>
  </si>
  <si>
    <t>克拉玛依1队</t>
  </si>
  <si>
    <t>克拉玛依市第一中学、北京师范大学克拉玛依附属学校中学部</t>
  </si>
  <si>
    <t>鱼莺凡|刘云泽</t>
  </si>
  <si>
    <t>P6Y5JGpip-528-011-CS-002-Eli-058-1-7su-03-j3G</t>
  </si>
  <si>
    <t>赛博创造队</t>
  </si>
  <si>
    <t>彭天泽|孙钰轩</t>
  </si>
  <si>
    <t>P6Y5JGViY-528-011-uk-002-ihq-058-1-Qky-03-yny</t>
  </si>
  <si>
    <t>星海初中一队</t>
  </si>
  <si>
    <t>肖涵宁|王冠迪</t>
  </si>
  <si>
    <t>P6Y5JGVaq-528-011-xC-002-pyp-058-1-G3i-03-yVc</t>
  </si>
  <si>
    <t>空白无限队</t>
  </si>
  <si>
    <t>沈阳市第一五七中学 沈阳市第一二六中学</t>
  </si>
  <si>
    <t>史泰阁|马汇雯</t>
  </si>
  <si>
    <t>P6Y5JGViW-528-011-Od-002-x6z-058-1-Ona-03-KeZ</t>
  </si>
  <si>
    <t>星辰皓梓队</t>
  </si>
  <si>
    <t>宁波市鄞州区钟公庙第二初级中学(应麟书院)、宁波市鄞州实验中学</t>
  </si>
  <si>
    <t>施皓程|严梓豪</t>
  </si>
  <si>
    <t>P6Y5JGVa7-528-011-1n-002-LVX-058-1-5qb-03-lJj</t>
  </si>
  <si>
    <t>望都县诺博克机器人15队</t>
  </si>
  <si>
    <t>张浩轩|薛月恒</t>
  </si>
  <si>
    <t>P6Y5JGNfE-528-011-4U-002-jRO-058-1-0MT-03-cxt</t>
  </si>
  <si>
    <t>贞菡队</t>
  </si>
  <si>
    <t>张丹|郭荣珠</t>
  </si>
  <si>
    <t>杨贞|吴宇菡</t>
  </si>
  <si>
    <t>P6Y5JGVac-528-011-HB-002-AvC-058-1-kGV-03-TBO</t>
  </si>
  <si>
    <t>星钧琦迹</t>
  </si>
  <si>
    <t>沈阳市第一二六中学 沈阳市第七中学</t>
  </si>
  <si>
    <t>杨竣琦|夏宇钧</t>
  </si>
  <si>
    <t>P6Y5JGViN-528-011-xs-002-bw4-058-1-RtM-03-2xn</t>
  </si>
  <si>
    <t>王牌战队</t>
  </si>
  <si>
    <t>苏州工业园区星海实验初级中学，绍兴元培中学</t>
  </si>
  <si>
    <t>杨宸廖|赵翊轩</t>
  </si>
  <si>
    <t>P6Y5JGpJV-528-011-uf-002-cWH-058-1-32j-03-OQ8</t>
  </si>
  <si>
    <t>心迪2队</t>
  </si>
  <si>
    <t>厦门市湖滨小学 厦门市鹭江新城小学</t>
  </si>
  <si>
    <t>李人煜|杨浩麒</t>
  </si>
  <si>
    <t>P6Y5JGp6I-528-011-G0-002-l3u-058-1-zag-03-k0U</t>
  </si>
  <si>
    <t>TJ帕帕汶瑞队</t>
  </si>
  <si>
    <t>天津市瑞江中学 天津市东丽区英华学校</t>
  </si>
  <si>
    <t>高澜馨|李胜楠</t>
  </si>
  <si>
    <t>聂瑞|沈熙汶</t>
  </si>
  <si>
    <t>P6Y5JGpJl-528-011-OM-002-WgX-058-1-h7V-03-DcO</t>
  </si>
  <si>
    <t>奥体3队</t>
  </si>
  <si>
    <t>陈一心|周奕宬</t>
  </si>
  <si>
    <t>P6Y5JGpif-528-011-6o-002-VDF-058-1-IZp-03-kUr</t>
  </si>
  <si>
    <t>文逸联盟</t>
  </si>
  <si>
    <t>宁波艺术实验学校、鄞州外国语中学</t>
  </si>
  <si>
    <t>武家逸|李文沫</t>
  </si>
  <si>
    <t>P6Y5JGViG-528-011-JL-002-mOh-058-1-9u2-03-0Nm</t>
  </si>
  <si>
    <t>六边形战士</t>
  </si>
  <si>
    <t>宁波市鄞州区中河街道宋诏桥初级中学、浙江省宁波市东恩中学</t>
  </si>
  <si>
    <r>
      <rPr>
        <sz val="11"/>
        <color theme="1"/>
        <rFont val="宋体"/>
        <charset val="134"/>
      </rPr>
      <t>刘家豪</t>
    </r>
    <r>
      <rPr>
        <sz val="11"/>
        <color rgb="FF091222"/>
        <rFont val="宋体"/>
        <charset val="134"/>
      </rPr>
      <t>|应思铭</t>
    </r>
  </si>
  <si>
    <t>P6Y5JGNfT-528-011-C0-002-O8a-058-1-POV-03-hCd</t>
  </si>
  <si>
    <t>TJ帕帕昊又队</t>
  </si>
  <si>
    <t>天津市东丽区美达菲学校 天津市东丽湖未来学校</t>
  </si>
  <si>
    <t>张小飞|贺雅薇</t>
  </si>
  <si>
    <t>秦若又|裴伽昊</t>
  </si>
  <si>
    <t>P6Y5JGViT-528-011-7a-002-2lb-058-1-4sZ-03-iED</t>
  </si>
  <si>
    <t>智远双源</t>
  </si>
  <si>
    <t>宁波中学、宁波市兴宁中学</t>
  </si>
  <si>
    <t>童丹娜</t>
  </si>
  <si>
    <t>唐致远|邵靖源</t>
  </si>
  <si>
    <t>P6Y5JGV6N-528-011-i7-002-H2b-058-1-3HH-03-41z</t>
  </si>
  <si>
    <t>汇智龙沙三队</t>
  </si>
  <si>
    <t>齐齐哈尔市建华区第二十八中学校 齐齐哈尔市龙沙区第三十四中学校</t>
  </si>
  <si>
    <t>赵妍</t>
  </si>
  <si>
    <t>艾禹辰|王辰祎</t>
  </si>
  <si>
    <t>P6Y5JGpiR-528-011-3v-002-JON-058-1-1VP-03-Gtm</t>
  </si>
  <si>
    <t>和曦队</t>
  </si>
  <si>
    <t>桑兵|郭荣珠</t>
  </si>
  <si>
    <t>汤佳和|赖璟曦</t>
  </si>
  <si>
    <t>P6Y5JGpJP-528-011-s8-002-qdL-058-1-GoQ-03-Sm6</t>
  </si>
  <si>
    <t>TK6号</t>
  </si>
  <si>
    <t>长沙市明德天心中学 长沙市望城区金海中学</t>
  </si>
  <si>
    <t>陈慕蓉|吴冠华</t>
  </si>
  <si>
    <t>夏浚哲|刘泓成</t>
  </si>
  <si>
    <t>P6Y5JGpiJ-528-011-LW-002-F5t-058-1-6dn-03-gjX</t>
  </si>
  <si>
    <t>应麟无敌队</t>
  </si>
  <si>
    <t>宁波市鄞州区钟公庙第二初级中学(应麟书院)</t>
  </si>
  <si>
    <t>吴一锋</t>
  </si>
  <si>
    <t>章远韬|许郡伦</t>
  </si>
  <si>
    <t>P6Y5JGVJg-528-011-v3-002-E8m-058-1-O3h-03-jtN</t>
  </si>
  <si>
    <t>沈阳赋能队</t>
  </si>
  <si>
    <t>沈阳市杏坛中学 沈阳市第一三四中学</t>
  </si>
  <si>
    <t>王瀚麟|管德洋</t>
  </si>
  <si>
    <t>P6Y5JGp64-528-011-0c-002-NyF-058-1-snT-03-guG</t>
  </si>
  <si>
    <t>TJ帕帕熹毅队</t>
  </si>
  <si>
    <t>天津第一中学滨海学校</t>
  </si>
  <si>
    <t>阮嘉毅</t>
  </si>
  <si>
    <t>P6Y5JGpiD-528-011-pi-002-w9O-058-1-iQN-03-wd7</t>
  </si>
  <si>
    <t>知音中队</t>
  </si>
  <si>
    <t>闻致钦</t>
  </si>
  <si>
    <t>P6Y5JGV6s-528-011-Ze-002-D8i-058-1-8lX-03-Opu</t>
  </si>
  <si>
    <t>旌旗飘扬</t>
  </si>
  <si>
    <t>南宁市第四十七中学、南宁市第二中学</t>
  </si>
  <si>
    <t>崔嘉淇|李璟诚</t>
  </si>
  <si>
    <t>P6Y5JGpiq-528-011-dO-002-nOx-058-1-OWw-03-Pn6</t>
  </si>
  <si>
    <t>智控先锋</t>
  </si>
  <si>
    <r>
      <rPr>
        <sz val="11"/>
        <color theme="1"/>
        <rFont val="宋体"/>
        <charset val="134"/>
      </rPr>
      <t>上海市民办新世纪中学，</t>
    </r>
    <r>
      <rPr>
        <sz val="11"/>
        <color theme="1"/>
        <rFont val="Arial"/>
        <charset val="134"/>
      </rPr>
      <t xml:space="preserve">	</t>
    </r>
    <r>
      <rPr>
        <sz val="11"/>
        <color theme="1"/>
        <rFont val="宋体"/>
        <charset val="134"/>
      </rPr>
      <t>苏州工业园区星澄学校</t>
    </r>
  </si>
  <si>
    <t>黄国涛|刘家乐</t>
  </si>
  <si>
    <t>P6Y5JGp6o-528-011-B3-002-Ltx-058-1-Ito-03-MqA</t>
  </si>
  <si>
    <t>未来极客队</t>
  </si>
  <si>
    <t>曹一诺|王斯多</t>
  </si>
  <si>
    <t>P6Y5JGpxF-528-011-jN-002-n3u-058-1-3rC-03-2Og</t>
  </si>
  <si>
    <t>TK2号</t>
  </si>
  <si>
    <t>长沙市稻田中学 长沙市长雅中学</t>
  </si>
  <si>
    <t>黄亮|杨婷</t>
  </si>
  <si>
    <t>李培豪|罗宗璟</t>
  </si>
  <si>
    <t>P6Y5JGVJk-528-011-lE-002-Ncx-058-1-YWT-03-JSk</t>
  </si>
  <si>
    <t>幸福里队</t>
  </si>
  <si>
    <t>沈抚育才实验学校，沈阳市南昌中学长白校区</t>
  </si>
  <si>
    <t>谭迦元|姜熠卓</t>
  </si>
  <si>
    <t>P6Y5JGV6z-528-011-lL-002-Lv9-058-1-VGO-03-Wjp</t>
  </si>
  <si>
    <t>兰州市第三十五中学队</t>
  </si>
  <si>
    <t>张瑞萍</t>
  </si>
  <si>
    <t>赵梓君</t>
  </si>
  <si>
    <t>P6Y5JGpJE-528-011-sa-002-UXR-058-1-0lh-03-12H</t>
  </si>
  <si>
    <t>黑曜破界</t>
  </si>
  <si>
    <t>张奕晨|刘千楚</t>
  </si>
  <si>
    <t>P6Y5JGNfK-528-011-cz-002-qQa-058-1-HOq-03-0jt</t>
  </si>
  <si>
    <t>深中瑞腾队</t>
  </si>
  <si>
    <t>深圳中学</t>
  </si>
  <si>
    <t>刘鹏</t>
  </si>
  <si>
    <t>刘瑞泽</t>
  </si>
  <si>
    <t>P6Y5JGVaf-528-011-6s-002-vEF-058-1-Ymx-03-QvK</t>
  </si>
  <si>
    <t>TK4号</t>
  </si>
  <si>
    <t>长沙市中雅培粹学校 长沙市稻田中学</t>
  </si>
  <si>
    <t>张梨|黄亮</t>
  </si>
  <si>
    <t>陈柯成|朱恩逸</t>
  </si>
  <si>
    <t>P6Y5JGpxk-528-011-ax-002-HSX-058-1-4Jd-03-EZp</t>
  </si>
  <si>
    <t>TK5号</t>
  </si>
  <si>
    <t>长沙外国语学校 长沙市南雅中学</t>
  </si>
  <si>
    <t>李漫|史俊峰</t>
  </si>
  <si>
    <t>江宇轩|文茂云</t>
  </si>
  <si>
    <t>P6Y5JGV6C-528-011-Xs-002-6bk-058-1-r3o-03-uAZ</t>
  </si>
  <si>
    <t>东海机甲队</t>
  </si>
  <si>
    <t>宁波外国语学校（浙江省八一学校）、鄞州实验中学</t>
  </si>
  <si>
    <t>吴彬</t>
  </si>
  <si>
    <t>赵路桓|李易轩</t>
  </si>
  <si>
    <t>P6Y5JGV6I-528-011-Lb-002-2fc-058-1-QbT-03-RAk</t>
  </si>
  <si>
    <t>青少年宫二队</t>
  </si>
  <si>
    <t>齐齐哈尔市第三十四中学，齐齐哈尔市第二十三中学校</t>
  </si>
  <si>
    <t>王海娇|王晓珍</t>
  </si>
  <si>
    <t>范培辰|宋骄阳</t>
  </si>
  <si>
    <t>P6Y5JGpiZ-528-011-xn-002-gLu-058-1-GrR-03-OiQ</t>
  </si>
  <si>
    <t>星博钰幻队</t>
  </si>
  <si>
    <t>宁波上海世外学校、宁波市北仑区顾国和中学</t>
  </si>
  <si>
    <t>史涛</t>
  </si>
  <si>
    <t>孙本钰|王博睿</t>
  </si>
  <si>
    <t>P6Y5JGp6a-528-011-Ro-002-kVc-058-1-wlY-03-dVj</t>
  </si>
  <si>
    <t>创智先锋队</t>
  </si>
  <si>
    <t>金岳霖|陈顺</t>
  </si>
  <si>
    <t>P6Y5JGViy-528-011-nN-002-btb-058-1-zwO-03-eSs</t>
  </si>
  <si>
    <t>汇智龙沙二队</t>
  </si>
  <si>
    <t>齐齐哈尔市第三中学校 齐齐哈尔市龙沙区第三十四中学校</t>
  </si>
  <si>
    <t>郭知易|曹禹轩</t>
  </si>
  <si>
    <t>P6Y5JGpiU-528-011-Sd-002-TZm-058-1-Id2-03-yOr</t>
  </si>
  <si>
    <t>极竞战队</t>
  </si>
  <si>
    <t>宁波市新城第一实验学校、鄞州第二实验中学</t>
  </si>
  <si>
    <t>胡皓翔|庞逸鑫</t>
  </si>
  <si>
    <t>P6Y5JGp67-528-011-RP-002-Mj0-058-1-0gx-03-OEg</t>
  </si>
  <si>
    <t>使命必达</t>
  </si>
  <si>
    <t>长治市华杰学校  长治市实验中学</t>
  </si>
  <si>
    <t>叶浚豪|秦瑞阳</t>
  </si>
  <si>
    <t>P6Y5JGVaw-528-011-qf-002-lOZ-058-1-UV6-03-Xsg</t>
  </si>
  <si>
    <t>铮诚队</t>
  </si>
  <si>
    <t>沈阳市第一三四中学，沈阳市第一三四中学</t>
  </si>
  <si>
    <t>陈禹铮|王浩诚</t>
  </si>
  <si>
    <t>P6Y5JGpJT-528-011-4k-002-vuF-058-1-Mdv-03-hgq</t>
  </si>
  <si>
    <t>奥体A队</t>
  </si>
  <si>
    <t>南京市科利华中学、南京师范大学附属中学新城初级中学</t>
  </si>
  <si>
    <t>陈庭萱|朱海辰</t>
  </si>
  <si>
    <t>P6Y5JGpJD-528-011-Dx-002-3af-058-1-xyc-03-xAh</t>
  </si>
  <si>
    <t>共创未来</t>
  </si>
  <si>
    <t>南京师范大学附属中学树人学校   南京市金陵中学</t>
  </si>
  <si>
    <t>赵翔龙</t>
  </si>
  <si>
    <t>于子越|吴丹睿</t>
  </si>
  <si>
    <t>P6Y5JGVXF-528-011-iq-002-KRE-058-1-Ba3-03-Tp2</t>
  </si>
  <si>
    <t>未来之光</t>
  </si>
  <si>
    <t>陆泽佳</t>
  </si>
  <si>
    <t>孙墨</t>
  </si>
  <si>
    <t>P6Y5JGV6t-528-011-DP-002-7lm-058-1-How-03-DZi</t>
  </si>
  <si>
    <t>齐齐哈尔市第二十八中学校</t>
  </si>
  <si>
    <t>潘庆梅</t>
  </si>
  <si>
    <t>樊睿泽|赵泽凯</t>
  </si>
  <si>
    <t>P6Y5JGVXN-528-011-yd-002-GcR-058-1-UW0-03-K4O</t>
  </si>
  <si>
    <t>欣雯队</t>
  </si>
  <si>
    <t>梧州市第一中学 梧州市思中学校</t>
  </si>
  <si>
    <t>黎宇锋|莫诗欢</t>
  </si>
  <si>
    <t>高唯雯|李泳欣</t>
  </si>
  <si>
    <t>P6Y5JGp6f-528-011-Xz-002-lyQ-058-1-Opq-03-p1R</t>
  </si>
  <si>
    <t>TJ帕帕杨悦樊绍南队</t>
  </si>
  <si>
    <t>天津市第二十一中学</t>
  </si>
  <si>
    <t>李慧洋</t>
  </si>
  <si>
    <t>樊绍南</t>
  </si>
  <si>
    <t>P6Y5JGV62-528-011-vT-002-0Ds-058-1-yie-03-cca</t>
  </si>
  <si>
    <t>极光队</t>
  </si>
  <si>
    <t>沈阳市南昌初级中学光荣校区，沈阳市第七中学五里河学校</t>
  </si>
  <si>
    <t>马靖尧|孙晟侨</t>
  </si>
  <si>
    <t>P6Y5JGVXd-528-011-mA-002-KpR-058-1-I5E-03-oZM</t>
  </si>
  <si>
    <t>心迪3队</t>
  </si>
  <si>
    <t>厦门湖里区进修附属小学 厦门市滨东小学</t>
  </si>
  <si>
    <t>张育瀚|蓝诗淇</t>
  </si>
  <si>
    <t>P6Y5JGVaM-528-011-24-002-qiZ-058-1-6qw-03-Tyt</t>
  </si>
  <si>
    <t>TK1号</t>
  </si>
  <si>
    <t>长沙市北雅中学 长沙市外国语学校</t>
  </si>
  <si>
    <t>朱莹|李漫</t>
  </si>
  <si>
    <t>宋允汉|江梓瑄</t>
  </si>
  <si>
    <t>P6Y5JGViK-528-011-4v-002-Lie-058-1-WlY-03-1J7</t>
  </si>
  <si>
    <t>先锋突击队</t>
  </si>
  <si>
    <t>李晓百|曾令烨</t>
  </si>
  <si>
    <t>P6Y5JGViu-528-011-ot-002-RAs-058-1-joc-03-0aq</t>
  </si>
  <si>
    <t>格物1队</t>
  </si>
  <si>
    <t>昆山市花桥徐公桥中学＆上海市青浦区白鹤中学</t>
  </si>
  <si>
    <t>李玲|曹雄</t>
  </si>
  <si>
    <t>李叒晨|黎家豪</t>
  </si>
  <si>
    <t>P6Y5JGpiY-528-011-mO-002-Wvz-058-1-T7n-03-xD1</t>
  </si>
  <si>
    <t>萝卜丸30队</t>
  </si>
  <si>
    <t>昆山市新镇中学，昆山市城北中学</t>
  </si>
  <si>
    <t>胡瑞麒|朱晨旭</t>
  </si>
  <si>
    <t>夏东阳|卞睿铭</t>
  </si>
  <si>
    <t>P6Y5JGpJO-528-011-Br-002-OL8-058-1-KLa-03-uCH</t>
  </si>
  <si>
    <t>奥体队</t>
  </si>
  <si>
    <t>南京雨花外国语学校、南京市第一中学</t>
  </si>
  <si>
    <t>刘轩|戴瑞麟</t>
  </si>
  <si>
    <t>P6Y5JGpiW-528-011-69-002-hQj-058-1-uJ4-03-wAr</t>
  </si>
  <si>
    <t>卡大2队</t>
  </si>
  <si>
    <t>吴灏</t>
  </si>
  <si>
    <t>P6Y5JGVi7-528-011-pm-002-hG4-058-1-MWu-03-4Ij</t>
  </si>
  <si>
    <t>汇智龙沙六队</t>
  </si>
  <si>
    <t>齐齐哈尔市建华区第二十八中学校</t>
  </si>
  <si>
    <t>孙岩</t>
  </si>
  <si>
    <t>程思涵|张瀚祺</t>
  </si>
  <si>
    <t>P6Y5JGpJm-528-011-ON-002-ibQ-058-1-O7G-03-R0p</t>
  </si>
  <si>
    <t>机御创未来2队</t>
  </si>
  <si>
    <t>陈星|沈涛</t>
  </si>
  <si>
    <t>陈钱虎|邱浩宸</t>
  </si>
  <si>
    <t>P6Y5JGp65-528-011-7O-002-WMj-058-1-tVh-03-BQe</t>
  </si>
  <si>
    <t>TJ帕帕曦乐队</t>
  </si>
  <si>
    <t>天津港保税区空港学校 天津市滨海新区塘沽第五中学</t>
  </si>
  <si>
    <t>沙莎|刘学瑞</t>
  </si>
  <si>
    <t>王岳涵|李奕燦</t>
  </si>
  <si>
    <t>P6Y5JGpJy-528-011-kF-002-U3n-058-1-UW7-03-atr</t>
  </si>
  <si>
    <t>长沙市雅礼实验中学2队</t>
  </si>
  <si>
    <t>长沙市雅礼实验中学</t>
  </si>
  <si>
    <t>成旭</t>
  </si>
  <si>
    <t>张洋|张毅轩</t>
  </si>
  <si>
    <t>P6Y5JGpiy-528-011-4Z-002-HYs-058-1-HOR-03-tXZ</t>
  </si>
  <si>
    <t>辰光战队</t>
  </si>
  <si>
    <t>宁波艺术实验学校、宁波市新城第一实验学校</t>
  </si>
  <si>
    <t>云宇</t>
  </si>
  <si>
    <t>陶哲涵|王子玮</t>
  </si>
  <si>
    <t>P6Y5JGpiu-528-011-1p-002-wb0-058-1-7oE-03-ptu</t>
  </si>
  <si>
    <t>雄安码酷一队</t>
  </si>
  <si>
    <t>李尚青|王艺铭</t>
  </si>
  <si>
    <t>P6Y5JGpJS-528-011-Of-002-AGr-058-1-EAN-03-ryJ</t>
  </si>
  <si>
    <t>天龙行健</t>
  </si>
  <si>
    <t>金湖县外国语学校</t>
  </si>
  <si>
    <t>郑世海</t>
  </si>
  <si>
    <t>张荣誉|何承骏</t>
  </si>
  <si>
    <t>P6Y5JGpJ2-528-011-7A-002-8kE-058-1-inH-03-Gsy</t>
  </si>
  <si>
    <t>长沙市雅礼实验中学3队</t>
  </si>
  <si>
    <t>姜翰辰|胡嘉锐</t>
  </si>
  <si>
    <t>P6Y5JGVaU-528-011-kP-002-wsk-058-1-fkV-03-QxA</t>
  </si>
  <si>
    <t>天津祺麟队</t>
  </si>
  <si>
    <t>天津港保税区空港学校（天津一中分校）， 天津市第一中学滨海学校</t>
  </si>
  <si>
    <t>靳仲麟|杨锦祺</t>
  </si>
  <si>
    <t>P6Y5JGVXL-528-011-it-002-OKx-058-1-cuB-03-5cZ</t>
  </si>
  <si>
    <t>必胜必赢</t>
  </si>
  <si>
    <t>南宁市兴宁区第二初级中学</t>
  </si>
  <si>
    <t>朱建宇</t>
  </si>
  <si>
    <t>P6Y5JGVXx-528-011-NB-002-cws-058-1-BO5-03-MCk</t>
  </si>
  <si>
    <t>心迪1队</t>
  </si>
  <si>
    <t>厦门市第九中学 厦门市湖明小学</t>
  </si>
  <si>
    <t>郑子龙|李钟言</t>
  </si>
  <si>
    <t>P6Y5JGViA-528-011-0p-002-o6F-058-1-TyI-03-Pbs</t>
  </si>
  <si>
    <t>汇智龙沙一队</t>
  </si>
  <si>
    <t>齐齐哈尔市龙沙区第三十四中学校 齐齐哈尔市建华区第二十八中学校</t>
  </si>
  <si>
    <t>刘春峰</t>
  </si>
  <si>
    <t>李政皓|路淇皓</t>
  </si>
  <si>
    <t>P6Y5JGV6y-528-011-Yr-002-rmL-058-1-fpL-03-pDh</t>
  </si>
  <si>
    <t>汇智龙沙五队</t>
  </si>
  <si>
    <t>李泊翰|李一欣</t>
  </si>
  <si>
    <t>P6Y5JGp6N-528-011-C5-002-jDW-058-1-VoG-03-bCd</t>
  </si>
  <si>
    <t>智联开拓者</t>
  </si>
  <si>
    <t>刘子骁|时子峻</t>
  </si>
  <si>
    <t>P6Y5JGNf1-528-011-Oj-002-QZg-058-1-nGD-03-5ht</t>
  </si>
  <si>
    <t>AI畅想</t>
  </si>
  <si>
    <t>宁波市鄞州实验中学 宁波市新城第一实验学校</t>
  </si>
  <si>
    <t>徐琳硕</t>
  </si>
  <si>
    <t>王雨墨|储玮骏</t>
  </si>
  <si>
    <t>P6Y5JGpJo-528-011-gY-002-C71-058-1-XJI-03-TD1</t>
  </si>
  <si>
    <t>鹏程万里</t>
  </si>
  <si>
    <t>栾富海</t>
  </si>
  <si>
    <t>潘羽程|潘羽鹏</t>
  </si>
  <si>
    <t>P6Y5JGpJN-528-011-ix-002-QW4-058-1-oaK-03-Hr2</t>
  </si>
  <si>
    <t>扬州未来二队</t>
  </si>
  <si>
    <t>扬州市新华中学、扬州大学附属中学</t>
  </si>
  <si>
    <t>李俊逸|颜瑞辰</t>
  </si>
  <si>
    <t>P6Y5JGVik-528-011-l9-002-UxY-058-1-O8F-03-N8h</t>
  </si>
  <si>
    <t>扬州未来一队</t>
  </si>
  <si>
    <t>江苏省邗江中学、江苏省扬州中学</t>
  </si>
  <si>
    <t>焦李轩|刘清渠</t>
  </si>
  <si>
    <t>P6Y5JGpJq-528-011-Jz-002-PKB-058-1-JOP-03-YEL</t>
  </si>
  <si>
    <t>长沙市雅礼实验中学1队</t>
  </si>
  <si>
    <t>夏天灏|陈海薇</t>
  </si>
  <si>
    <t>P6Y5JGVXH-528-011-kO-002-rFe-058-1-6SI-03-QL1</t>
  </si>
  <si>
    <t>全队</t>
  </si>
  <si>
    <t>李昊泽|林富华</t>
  </si>
  <si>
    <t>P6Y5JGpir-528-011-K8-002-RqI-058-1-UNc-03-XYJ</t>
  </si>
  <si>
    <t>秦皇岛市海港区青少年活动中心1队</t>
  </si>
  <si>
    <t>高扬悦</t>
  </si>
  <si>
    <t>P6Y5JGNfl-528-011-3m-002-8F7-058-1-uhb-03-3aq</t>
  </si>
  <si>
    <t>雷霆先锋A队</t>
  </si>
  <si>
    <t>天津市建华中学 天津市翔宇弘德学校(保山道校区)</t>
  </si>
  <si>
    <t>崔恩瑞|李宇涵</t>
  </si>
  <si>
    <t>P6Y5JGVir-528-011-pa-002-Cgm-058-1-9KM-03-sUY</t>
  </si>
  <si>
    <t>机御未来1队</t>
  </si>
  <si>
    <t>王贺</t>
  </si>
  <si>
    <t>张宸睿|生淘淘</t>
  </si>
  <si>
    <t>P6Y5JGV6W-528-011-cD-002-bHi-058-1-DXM-03-BKX</t>
  </si>
  <si>
    <t>唐哥单挑队</t>
  </si>
  <si>
    <t>唐睿曦</t>
  </si>
  <si>
    <t>P6Y5JGV6V-528-011-eI-002-WPk-058-1-99R-03-Biv</t>
  </si>
  <si>
    <t>博特启辰战队</t>
  </si>
  <si>
    <t>长春经济技术开发区洋浦学校 长春高新技术产业开发区慧谷学校</t>
  </si>
  <si>
    <t>刘昊天|曾令圻</t>
  </si>
  <si>
    <t>P6Y5JGVii-528-011-Tc-002-P0T-058-1-J7A-03-uFP</t>
  </si>
  <si>
    <t>翱翔队</t>
  </si>
  <si>
    <t>南阳市第二十一学校 南阳市第二十二中学校</t>
  </si>
  <si>
    <t>庄修喆|顾炳坤</t>
  </si>
  <si>
    <t>P6Y5JGp66-528-011-lV-002-cMM-058-1-paA-03-PZd</t>
  </si>
  <si>
    <t>机甲开拓者</t>
  </si>
  <si>
    <t>吴思远|傅嘉哲</t>
  </si>
  <si>
    <t>P6Y5JGVij-528-011-s6-002-5WE-058-1-9xg-03-UM0</t>
  </si>
  <si>
    <t>望都县诺博克机器人16队</t>
  </si>
  <si>
    <t>张解语|高恩骏</t>
  </si>
  <si>
    <t>P6Y5JGVXR-528-011-S0-002-kzB-058-1-SD8-03-E7U</t>
  </si>
  <si>
    <t>all in战队</t>
  </si>
  <si>
    <t>吕豪</t>
  </si>
  <si>
    <t>吕柏扬</t>
  </si>
  <si>
    <t>P6Y5JGNfp-528-011-EI-002-Tji-058-1-jtM-03-Mqu</t>
  </si>
  <si>
    <t>杭州鼎文学校初中组1队</t>
  </si>
  <si>
    <t>陈钊霖|胡馨仁</t>
  </si>
  <si>
    <t>P6Y5JGpJI-528-011-EO-002-9W6-058-1-Bk5-03-tKQ</t>
  </si>
  <si>
    <t>辰诚组合</t>
  </si>
  <si>
    <t>杨曜诚|李思辰</t>
  </si>
  <si>
    <t>P6Y5JGVXq-528-011-mr-002-cW8-058-1-tsd-03-EoA</t>
  </si>
  <si>
    <t>乐智越航队</t>
  </si>
  <si>
    <t>宁波市惠贞书院、宁波市海曙区储能学校</t>
  </si>
  <si>
    <t>商通</t>
  </si>
  <si>
    <t>俞皓越|丁祺航</t>
  </si>
  <si>
    <t>P6Y5JGpJJ-528-011-Pr-002-nUW-058-1-UNq-03-2mO</t>
  </si>
  <si>
    <t>黄龙组合</t>
  </si>
  <si>
    <t>朱亦品</t>
  </si>
  <si>
    <t>张子易|黄天浩</t>
  </si>
  <si>
    <t>P6Y5JGV6x-528-011-LA-002-LHA-058-1-0Yy-03-tyc</t>
  </si>
  <si>
    <t>博特腾飞战队</t>
  </si>
  <si>
    <t>长春市第八十七中学 东北师范大学附属中学</t>
  </si>
  <si>
    <t>宋恩舟|刘安吉</t>
  </si>
  <si>
    <t>P6Y5JGp6U-528-011-1v-002-4dD-058-1-h6f-03-DZP</t>
  </si>
  <si>
    <t>易融普诺</t>
  </si>
  <si>
    <t>伍玲玉</t>
  </si>
  <si>
    <t>卢普诺|李易融</t>
  </si>
  <si>
    <t>P6Y5JGpxr-528-011-42-002-OEC-058-1-RpF-03-l0o</t>
  </si>
  <si>
    <t>星纪舞龙2</t>
  </si>
  <si>
    <t>福州市长乐区文武砂中学</t>
  </si>
  <si>
    <t>肖李俊泽</t>
  </si>
  <si>
    <t>P6Y5JGV6L-528-011-TB-002-ABb-058-1-eGt-03-t2S</t>
  </si>
  <si>
    <t>汇智龙沙七队</t>
  </si>
  <si>
    <t>秦宇浩|戴睿楠</t>
  </si>
  <si>
    <t>P6Y5JGViI-528-011-fN-002-U2E-058-1-jU4-03-m5Y</t>
  </si>
  <si>
    <t>汇智龙沙四队</t>
  </si>
  <si>
    <t>齐齐哈尔市建华区第二十八中学校 齐齐哈尔市铁锋区第二十九中学校</t>
  </si>
  <si>
    <t>黄业涵|赵弘程</t>
  </si>
  <si>
    <t>P6Y5JGV6q-528-011-4M-002-d1p-058-1-5bh-03-5bB</t>
  </si>
  <si>
    <t>博特雄鹿战队</t>
  </si>
  <si>
    <t>吉林大学附属中学英才学校  吉林大学附属中学</t>
  </si>
  <si>
    <t>张仕澎|张钰麒</t>
  </si>
  <si>
    <t>P6Y5JGp6v-528-011-jA-002-0VT-058-1-1yM-03-YqI</t>
  </si>
  <si>
    <t>械逅未来</t>
  </si>
  <si>
    <t>长治市潞州区实验中学校  长治市第二十中学校</t>
  </si>
  <si>
    <t>申艺博|路马蔺</t>
  </si>
  <si>
    <t>P6Y5JGpJr-528-011-tk-002-Ptv-058-1-Jfw-03-ZjC</t>
  </si>
  <si>
    <t>机御创未来3队</t>
  </si>
  <si>
    <t>栾富海|金永顺</t>
  </si>
  <si>
    <t>韩昊辰|魏易坤</t>
  </si>
  <si>
    <t>P6Y5JGVXY-528-011-VT-002-fEm-058-1-woF-03-NO7</t>
  </si>
  <si>
    <t>煜霖军战队</t>
  </si>
  <si>
    <t>天津市第二新华中学   天津市咸水沽第三中学</t>
  </si>
  <si>
    <t>杨兴涛</t>
  </si>
  <si>
    <t>张煜晟|胡承霖</t>
  </si>
  <si>
    <t>P6Y5JGNfe-528-011-JV-002-QPP-058-1-x5z-03-Npf</t>
  </si>
  <si>
    <t>先锋战队</t>
  </si>
  <si>
    <t>天津市海河教育园区南开学校   天津市咸水沽第四中学</t>
  </si>
  <si>
    <t>窦海艳</t>
  </si>
  <si>
    <t>刘丰源|曹先卓</t>
  </si>
  <si>
    <t>P6Y5JGViP-528-011-O8-002-Czs-058-1-Qx6-03-Oxn</t>
  </si>
  <si>
    <t>博特顶峰战队</t>
  </si>
  <si>
    <t>东北师范大学附属中学  吉林省实验中学</t>
  </si>
  <si>
    <t>王一羽|孙霆泽</t>
  </si>
  <si>
    <t>P6Y5JGV6E-528-011-VC-002-H5c-058-1-T9I-03-bnE</t>
  </si>
  <si>
    <t>乐智珵朔队</t>
  </si>
  <si>
    <t>宁波市储能学校、宁波外国语学校</t>
  </si>
  <si>
    <t>汪珵浩|周玉朔</t>
  </si>
  <si>
    <t>P6Y5JGV6b-528-011-iO-002-bAk-058-1-Tsk-03-MOu</t>
  </si>
  <si>
    <t>史骁涵队</t>
  </si>
  <si>
    <t>李艳丽</t>
  </si>
  <si>
    <t>史骁涵</t>
  </si>
  <si>
    <t>P6Y5JGVXa-528-011-eA-002-BQv-058-1-yOV-03-W6O</t>
  </si>
  <si>
    <t>衣乘玺队</t>
  </si>
  <si>
    <t>东北育才学校</t>
  </si>
  <si>
    <t>衣乘玺</t>
  </si>
  <si>
    <t>P6Y5JGV6i-528-011-F7-002-GbT-058-1-0Uq-03-xqU</t>
  </si>
  <si>
    <t>尹子淇</t>
  </si>
  <si>
    <t>成都市石室成飞中学</t>
  </si>
  <si>
    <t>P6Y5JGVis-528-011-2r-002-ssy-058-1-ejO-03-IQX</t>
  </si>
  <si>
    <t>廉若初队</t>
  </si>
  <si>
    <t>北京朝阳未来实验学校</t>
  </si>
  <si>
    <t>程玮琦</t>
  </si>
  <si>
    <t>廉若初</t>
  </si>
  <si>
    <t>P6Y5JGVi5-528-011-Uf-002-ikO-058-1-7Fz-03-aN8</t>
  </si>
  <si>
    <t>张峻熙队</t>
  </si>
  <si>
    <t>新疆建设兵团第一中学</t>
  </si>
  <si>
    <t>张可新</t>
  </si>
  <si>
    <t>张峻熙</t>
  </si>
  <si>
    <t>P6Y5JGV6T-528-011-Qf-002-bwF-058-1-GtH-03-ryj</t>
  </si>
  <si>
    <t>王信之队</t>
  </si>
  <si>
    <t>浙江省乐清中学</t>
  </si>
  <si>
    <t>王信之</t>
  </si>
  <si>
    <t>P6Y5JGVX9-528-011-23-002-eA7-058-1-uFk-03-dKT</t>
  </si>
  <si>
    <t>赵柳丞博队</t>
  </si>
  <si>
    <t>山东省平原县第四中学</t>
  </si>
  <si>
    <t>郭凤华</t>
  </si>
  <si>
    <t>赵柳丞博</t>
  </si>
  <si>
    <t>P6Y5JGV6k-528-011-kf-002-0E7-058-1-epC-03-D3N</t>
  </si>
  <si>
    <t>亢一飞队</t>
  </si>
  <si>
    <t>南京航空航天大学苏州附属中学星湖街校区</t>
  </si>
  <si>
    <t>董喜梅</t>
  </si>
  <si>
    <t>亢一飞</t>
  </si>
  <si>
    <t>P6Y5JGVXf-528-011-Na-002-M3z-058-1-yjE-03-M2e</t>
  </si>
  <si>
    <t>王艺洁队</t>
  </si>
  <si>
    <t>呼和浩特市启秀中学</t>
  </si>
  <si>
    <t>林中榕</t>
  </si>
  <si>
    <t>王艺洁</t>
  </si>
  <si>
    <t>P6Y5JGVX0-528-011-3v-002-AaL-058-1-7tF-03-xhs</t>
  </si>
  <si>
    <t>朱清菡队</t>
  </si>
  <si>
    <t>无锡市江南新城实验中学</t>
  </si>
  <si>
    <t>朱清菡</t>
  </si>
  <si>
    <t>P6Y5JGV6r-528-011-Eq-002-zQ4-058-1-lnq-03-dfx</t>
  </si>
  <si>
    <t>张洛宸队</t>
  </si>
  <si>
    <t>北京师大二附中西城实验学校</t>
  </si>
  <si>
    <t>张洛宸</t>
  </si>
  <si>
    <t>P6Y5JGV63-528-011-Bv-002-y5Z-058-1-qq2-03-M2x</t>
  </si>
  <si>
    <t>任冠队</t>
  </si>
  <si>
    <t>北京市第39中学</t>
  </si>
  <si>
    <t>任冠</t>
  </si>
  <si>
    <t>P6Y5JGVXp-528-011-vt-002-HQx-058-1-z8D-03-Ms7</t>
  </si>
  <si>
    <t>周航宇队</t>
  </si>
  <si>
    <t>回澜初级中学</t>
  </si>
  <si>
    <t>赵阳</t>
  </si>
  <si>
    <t>周航宇</t>
  </si>
  <si>
    <t>P6Y5JGVXb-528-011-Q3-002-nPj-058-1-7GJ-03-lkE</t>
  </si>
  <si>
    <t>虞梓萱队</t>
  </si>
  <si>
    <t>孙丽丽</t>
  </si>
  <si>
    <t>虞梓萱</t>
  </si>
  <si>
    <t>P6Y5JGVX5-528-011-va-002-7tY-058-1-Ape-03-oSk</t>
  </si>
  <si>
    <t>李承峻队</t>
  </si>
  <si>
    <t>北京市第二中学分校</t>
  </si>
  <si>
    <t>李承峻</t>
  </si>
  <si>
    <r>
      <rPr>
        <b/>
        <sz val="16"/>
        <color theme="1"/>
        <rFont val="宋体"/>
        <charset val="134"/>
        <scheme val="minor"/>
      </rPr>
      <t>2025世界机器人大赛总决赛-青少年机器人设计大赛-</t>
    </r>
    <r>
      <rPr>
        <b/>
        <sz val="16"/>
        <color rgb="FFFF0000"/>
        <rFont val="宋体"/>
        <charset val="134"/>
        <scheme val="minor"/>
      </rPr>
      <t>扣叮机器人赛项</t>
    </r>
    <r>
      <rPr>
        <b/>
        <sz val="16"/>
        <color theme="1"/>
        <rFont val="宋体"/>
        <charset val="134"/>
        <scheme val="minor"/>
      </rPr>
      <t>获奖名单</t>
    </r>
  </si>
  <si>
    <t>备注</t>
  </si>
  <si>
    <t>P6Y5JGVWM-528-012-NJ-001-caw-060-1-OGX-05-oaF</t>
  </si>
  <si>
    <t>扣叮快叮岛(图形化)</t>
  </si>
  <si>
    <t>沙河小学3队</t>
  </si>
  <si>
    <t>李玉玲</t>
  </si>
  <si>
    <t>赵恭胤</t>
  </si>
  <si>
    <t>代码行数359</t>
  </si>
  <si>
    <t>P6Y5JGVWX-528-012-KF-001-BHi-060-1-aHN-05-zsO</t>
  </si>
  <si>
    <t>沈阳汇置育邦实验学校</t>
  </si>
  <si>
    <t>沈阳汇置育邦学校</t>
  </si>
  <si>
    <t>袁涵宇</t>
  </si>
  <si>
    <t>代码行数377</t>
  </si>
  <si>
    <t>P6Y5JGVWt-528-012-Zj-001-Km4-060-1-a4n-05-y52</t>
  </si>
  <si>
    <t>浉河远方赛考基地战队</t>
  </si>
  <si>
    <t>信阳市第三小学</t>
  </si>
  <si>
    <t>李密</t>
  </si>
  <si>
    <t>涂哲铭</t>
  </si>
  <si>
    <t>代码行数379</t>
  </si>
  <si>
    <t>P6Y5JGV0Z-528-012-bl-001-FXm-060-1-HyZ-05-Fmp</t>
  </si>
  <si>
    <t>沙河小学1队</t>
  </si>
  <si>
    <t>彭浩城</t>
  </si>
  <si>
    <t>代码行数382</t>
  </si>
  <si>
    <t>P6Y5JGVW7-528-012-ZP-001-jkw-060-1-oOf-05-NVK</t>
  </si>
  <si>
    <t>英禾十三队</t>
  </si>
  <si>
    <t>无锡市梁溪区英禾双语学校</t>
  </si>
  <si>
    <t>胡佳</t>
  </si>
  <si>
    <t>杨启珩</t>
  </si>
  <si>
    <t>代码行数402</t>
  </si>
  <si>
    <t>P6Y5JG0iv-528-012-Ou-001-fCo-060-1-YQS-05-ZPM</t>
  </si>
  <si>
    <t>乐创宋景诚小分队</t>
  </si>
  <si>
    <t>芜湖市师范附属小学</t>
  </si>
  <si>
    <t>郭晓梅</t>
  </si>
  <si>
    <t>宋景诚</t>
  </si>
  <si>
    <t>代码行数406</t>
  </si>
  <si>
    <t>P6Y5JGCAD-528-012-CS-001-m5j-060-1-IfS-05-mTX</t>
  </si>
  <si>
    <t>邢乐康</t>
  </si>
  <si>
    <t>淮阳外国语实验小学</t>
  </si>
  <si>
    <t>孙玉峰</t>
  </si>
  <si>
    <t>P6Y5JGVpS-528-012-EN-001-CRs-060-1-Txv-05-Y9N</t>
  </si>
  <si>
    <t>李帅</t>
  </si>
  <si>
    <t>苍南县第三实验小学</t>
  </si>
  <si>
    <t>彭书云</t>
  </si>
  <si>
    <t>P6Y5JGV0y-528-012-e0-001-Arx-060-1-QAE-05-4Wv</t>
  </si>
  <si>
    <t>沙河小学2队</t>
  </si>
  <si>
    <t>钟梓垲</t>
  </si>
  <si>
    <t>P6Y5JGVpm-528-012-Y5-001-9uu-060-1-zan-05-lFq</t>
  </si>
  <si>
    <t>杨智翔</t>
  </si>
  <si>
    <t>遵义市老城小学（碧桂园校区）</t>
  </si>
  <si>
    <t>罗涵</t>
  </si>
  <si>
    <t>P6Y5JGVpX-528-012-iy-001-JYk-060-1-OlR-05-xVv</t>
  </si>
  <si>
    <t>林谦</t>
  </si>
  <si>
    <t>谢莹莹</t>
  </si>
  <si>
    <t>P6Y5JGVpJ-528-012-ny-001-ZBd-060-1-sWG-05-uHx</t>
  </si>
  <si>
    <t>朱守凯</t>
  </si>
  <si>
    <t>肖翠云</t>
  </si>
  <si>
    <t>P6Y5JGVN4-528-012-Um-001-bJu-060-1-jOf-05-6e4</t>
  </si>
  <si>
    <t>凤凰一队</t>
  </si>
  <si>
    <t>句容市崇明小学</t>
  </si>
  <si>
    <t>刘丹丹</t>
  </si>
  <si>
    <t>凌舟</t>
  </si>
  <si>
    <t>P6Y5JGVCZ-528-012-uN-001-5Wf-060-1-NsB-05-TH0</t>
  </si>
  <si>
    <t>福田区外国语学校（香蜜）一队</t>
  </si>
  <si>
    <t>深圳市福田区外国语学校（香蜜）</t>
  </si>
  <si>
    <t>周燕</t>
  </si>
  <si>
    <t>刘哲煊</t>
  </si>
  <si>
    <t>P6Y5JGVCv-528-012-Jf-001-SBg-060-1-lgs-05-rYT</t>
  </si>
  <si>
    <t>香山里小学1队</t>
  </si>
  <si>
    <t>何海银</t>
  </si>
  <si>
    <t>马自远</t>
  </si>
  <si>
    <t>P6Y5JGVp9-528-012-5C-001-t15-060-1-yr8-05-9Ob</t>
  </si>
  <si>
    <t>杨张柏言</t>
  </si>
  <si>
    <t>赖启明</t>
  </si>
  <si>
    <t>P6Y5JGVNf-528-012-rM-001-nTe-060-1-4Ot-05-7yl</t>
  </si>
  <si>
    <t>凤凰冠军队</t>
  </si>
  <si>
    <t>南京市燕子矶中心小学</t>
  </si>
  <si>
    <t>宋冬旭</t>
  </si>
  <si>
    <t>史淳瀚</t>
  </si>
  <si>
    <t>P6Y5JGV0M-528-012-J9-001-D4b-060-1-aCA-05-jm5</t>
  </si>
  <si>
    <t>追梦少年战队</t>
  </si>
  <si>
    <t>沈阳市沈河区朝阳街第一小学</t>
  </si>
  <si>
    <t>律琛</t>
  </si>
  <si>
    <t>张潆兮</t>
  </si>
  <si>
    <t>P6Y5JGVOb-528-012-gO-001-EwE-060-1-gA4-05-uPG</t>
  </si>
  <si>
    <t>无懈可击一队</t>
  </si>
  <si>
    <t>新疆石河子市第一小学</t>
  </si>
  <si>
    <t>刘承辉</t>
  </si>
  <si>
    <t>朱奉坤</t>
  </si>
  <si>
    <t>P6Y5JG0JD-528-012-Tg-001-uDm-060-1-kOJ-05-Yti</t>
  </si>
  <si>
    <t>何奕岑</t>
  </si>
  <si>
    <t>中江小学</t>
  </si>
  <si>
    <t>汪晔</t>
  </si>
  <si>
    <t>P6Y5JGVNG-528-012-iN-001-EbC-060-1-sg3-05-iKp</t>
  </si>
  <si>
    <t>刘明轩战队</t>
  </si>
  <si>
    <t>P6Y5JG0xM-528-012-jk-001-znT-060-1-qPk-05-oxb</t>
  </si>
  <si>
    <t>迟子恒</t>
  </si>
  <si>
    <t>杭州市余杭区良渚杭行路小学</t>
  </si>
  <si>
    <t>屠杨</t>
  </si>
  <si>
    <t>P6Y5JG0tI-528-012-2H-001-9ll-060-1-H4i-05-OiF</t>
  </si>
  <si>
    <t>沈阳哈斯特工队</t>
  </si>
  <si>
    <t>沈阳市皇姑区岐山路第一小学</t>
  </si>
  <si>
    <t>孙洪超</t>
  </si>
  <si>
    <t>锁谦润</t>
  </si>
  <si>
    <t>P6Y5JG0iV-528-012-df-001-ORv-060-1-UTW-05-9nq</t>
  </si>
  <si>
    <t>AWM-Porsche</t>
  </si>
  <si>
    <t>合肥上海世外学校</t>
  </si>
  <si>
    <t>叶杉杉</t>
  </si>
  <si>
    <t>耿泽熙</t>
  </si>
  <si>
    <t>P6Y5JG0Jg-528-012-vu-001-E4F-060-1-6Oo-05-0jG</t>
  </si>
  <si>
    <t>AWM-Maserati</t>
  </si>
  <si>
    <t>合肥市和平小学</t>
  </si>
  <si>
    <t>张琳</t>
  </si>
  <si>
    <t>龚启恒</t>
  </si>
  <si>
    <t>P6Y5JGVpe-528-012-6C-001-tOA-060-1-lJt-05-xn6</t>
  </si>
  <si>
    <t>王昊轩</t>
  </si>
  <si>
    <t>P6Y5JGV0z-528-012-5B-001-L8w-060-1-zIZ-05-ln3</t>
  </si>
  <si>
    <t>杭州市临平区启明实验学校</t>
  </si>
  <si>
    <t>陶杰飞</t>
  </si>
  <si>
    <t>P6Y5JG0J8-528-012-Hz-001-hye-060-1-DC9-05-AdY</t>
  </si>
  <si>
    <t>芜湖STEM中心一队</t>
  </si>
  <si>
    <t>芜湖市镜湖区史泰姆科技培训中心</t>
  </si>
  <si>
    <t>王知希</t>
  </si>
  <si>
    <t>P6Y5JGVWz-528-012-LR-001-GEP-060-1-ftO-05-wAq</t>
  </si>
  <si>
    <t>金桥动动手科技社团6</t>
  </si>
  <si>
    <t>无锡金桥双语实验学校</t>
  </si>
  <si>
    <t>蔡小莲</t>
  </si>
  <si>
    <t>刘熠</t>
  </si>
  <si>
    <t>P6Y5JGV06-528-012-fu-001-Kcu-060-1-r3s-05-4vk</t>
  </si>
  <si>
    <t>极光少年战队</t>
  </si>
  <si>
    <t>辽宁省实验学校赤山校区</t>
  </si>
  <si>
    <t>吴诗雨</t>
  </si>
  <si>
    <t>马嘉泽</t>
  </si>
  <si>
    <t>P6Y5JGVWS-528-012-Mw-001-wV6-060-1-wZA-05-HZV</t>
  </si>
  <si>
    <t>优秀冲冲冲</t>
  </si>
  <si>
    <t>优师云教育培训学校</t>
  </si>
  <si>
    <t>汪政</t>
  </si>
  <si>
    <t>夏薏洲</t>
  </si>
  <si>
    <t>P6Y5JGVN1-528-012-tA-001-8YJ-060-1-Quq-05-yQ1</t>
  </si>
  <si>
    <t>紫来1队</t>
  </si>
  <si>
    <t>王陇平</t>
  </si>
  <si>
    <t>杨雪琪</t>
  </si>
  <si>
    <t>P6Y5JGVOF-528-012-Aj-001-tOH-060-1-OcZ-05-FqQ</t>
  </si>
  <si>
    <t>金桥动动手科技社团14</t>
  </si>
  <si>
    <t>苏也清</t>
  </si>
  <si>
    <t>P6Y5JG0cI-528-012-Uj-001-TSG-060-1-Sj4-05-PMo</t>
  </si>
  <si>
    <t>英禾十二队</t>
  </si>
  <si>
    <t>陈君浩</t>
  </si>
  <si>
    <t>P6Y5JGVOx-528-012-4b-001-qoo-060-1-kgq-05-Dvn</t>
  </si>
  <si>
    <t>石榴一队</t>
  </si>
  <si>
    <t>新疆教育学院实验小学</t>
  </si>
  <si>
    <t>李薇</t>
  </si>
  <si>
    <t>李锦轩</t>
  </si>
  <si>
    <t>P6Y5JG0tj-528-012-ci-001-Uus-060-1-PIW-05-wEB</t>
  </si>
  <si>
    <t>江苏省太平实验小学</t>
  </si>
  <si>
    <t>爱迪生机器人编程</t>
  </si>
  <si>
    <t>常轩</t>
  </si>
  <si>
    <t>郭逸凡</t>
  </si>
  <si>
    <t>P6Y5JGV09-528-012-zE-001-8hE-060-1-YiV-05-LBF</t>
  </si>
  <si>
    <t>邵浩轩</t>
  </si>
  <si>
    <t>铁岭县凡河小学</t>
  </si>
  <si>
    <t>李苗苗</t>
  </si>
  <si>
    <t>P6Y5JGVpC-528-012-2V-001-f8O-060-1-ML0-05-nA8</t>
  </si>
  <si>
    <t>王代燕</t>
  </si>
  <si>
    <t>遵义市老城小学碧桂园校区</t>
  </si>
  <si>
    <t>刘子勋</t>
  </si>
  <si>
    <t>代码行数243</t>
  </si>
  <si>
    <t>P6Y5JG0I4-528-012-je-001-79k-060-1-vQT-05-75z</t>
  </si>
  <si>
    <t>柯纶队</t>
  </si>
  <si>
    <t>深圳市宝安区西乡实验学校</t>
  </si>
  <si>
    <t>邢维婧</t>
  </si>
  <si>
    <t>程柯纶</t>
  </si>
  <si>
    <t>代码行数265</t>
  </si>
  <si>
    <t>P6Y5JGVO1-528-012-3v-001-j3I-060-1-mOF-05-tb1</t>
  </si>
  <si>
    <t>飞龙在天</t>
  </si>
  <si>
    <t>苏国昭</t>
  </si>
  <si>
    <t>张续淼</t>
  </si>
  <si>
    <t>代码行数297</t>
  </si>
  <si>
    <t>P6Y5JGVCX-528-012-e8-001-OUy-060-1-k39-05-awv</t>
  </si>
  <si>
    <t>王翕乐</t>
  </si>
  <si>
    <t>苏州市枫桥中心小学</t>
  </si>
  <si>
    <t>夏军</t>
  </si>
  <si>
    <t>代码行数303步数1352</t>
  </si>
  <si>
    <t>P6Y5JG0t1-528-012-LZ-001-DRU-060-1-4Jh-05-Pgs</t>
  </si>
  <si>
    <t>英禾4队</t>
  </si>
  <si>
    <t>范为</t>
  </si>
  <si>
    <t>代码行数303步数1357</t>
  </si>
  <si>
    <t>P6Y5JG0It-528-012-ZU-001-Mdk-060-1-Xv0-05-5mn</t>
  </si>
  <si>
    <t>宝中一队</t>
  </si>
  <si>
    <t>深圳市宝安中学(集团)实验学校</t>
  </si>
  <si>
    <t>庹艳</t>
  </si>
  <si>
    <t>申启航</t>
  </si>
  <si>
    <t>P6Y5JGVOa-528-012-sV-001-FB5-060-1-M7j-05-9jG</t>
  </si>
  <si>
    <t>石榴三队</t>
  </si>
  <si>
    <t>乌鲁木齐市第一百二十六中学</t>
  </si>
  <si>
    <t>陈俊祎</t>
  </si>
  <si>
    <t>P6Y5JGVOU-528-012-Ec-001-WOU-060-1-Qht-05-mjb</t>
  </si>
  <si>
    <t>满满队</t>
  </si>
  <si>
    <t>江苏路第五小学</t>
  </si>
  <si>
    <t>黄晨杰</t>
  </si>
  <si>
    <t>袁若初</t>
  </si>
  <si>
    <t>P6Y5JGVNT-528-012-to-001-i63-060-1-8DU-05-rLB</t>
  </si>
  <si>
    <t>濠小杜家豪隊</t>
  </si>
  <si>
    <t>澳門濠江中學附屬小學</t>
  </si>
  <si>
    <t>鄭伊穗</t>
  </si>
  <si>
    <t>杜家豪</t>
  </si>
  <si>
    <t>P6Y5JGV0U-528-012-ul-001-emg-060-1-AGt-05-nJ3</t>
  </si>
  <si>
    <t>松风智造队</t>
  </si>
  <si>
    <t>宿松县二郎镇中心小学</t>
  </si>
  <si>
    <t>储欣欣</t>
  </si>
  <si>
    <t>张奕童</t>
  </si>
  <si>
    <t>P6Y5JGVOc-528-012-IS-001-8En-060-1-sdH-05-GZR</t>
  </si>
  <si>
    <t>无懈可击三队</t>
  </si>
  <si>
    <t>新疆石河子市第五中学</t>
  </si>
  <si>
    <t>黄熠畅</t>
  </si>
  <si>
    <t>P6Y5JG0ce-528-012-mD-001-z3s-060-1-WtL-05-NNq</t>
  </si>
  <si>
    <t>英禾二十四队</t>
  </si>
  <si>
    <t>刘奕阳</t>
  </si>
  <si>
    <t>P6Y5JG0Ju-528-012-Y6-001-Z8x-060-1-aBB-05-NzI</t>
  </si>
  <si>
    <t>代码创造队</t>
  </si>
  <si>
    <t>合肥市园上园烈山路小学</t>
  </si>
  <si>
    <t>唐娜</t>
  </si>
  <si>
    <t>李勇铭</t>
  </si>
  <si>
    <t>P6Y5JGVCa-528-012-T7-001-u0r-060-1-Rje-05-Txo</t>
  </si>
  <si>
    <t>孙裕杭</t>
  </si>
  <si>
    <t>苏州科技城实验小学校</t>
  </si>
  <si>
    <t>陈梦晗</t>
  </si>
  <si>
    <t>P6Y5JGVNm-528-012-Da-001-QvE-060-1-fyD-05-Vlu</t>
  </si>
  <si>
    <t>天水市麦积区龙园小学第一队</t>
  </si>
  <si>
    <t>天水市麦积区龙园小学</t>
  </si>
  <si>
    <t>毛林梅</t>
  </si>
  <si>
    <t>黄俞涵</t>
  </si>
  <si>
    <t>P6Y5JG0Ip-528-012-3Z-001-fsI-060-1-5hk-05-VGm</t>
  </si>
  <si>
    <t>东海1队</t>
  </si>
  <si>
    <t>马宗兵</t>
  </si>
  <si>
    <t>孙誉轩</t>
  </si>
  <si>
    <t>P6Y5JG0Mm-528-012-09-001-eBB-060-1-UmM-05-hY4</t>
  </si>
  <si>
    <t>郑杭</t>
  </si>
  <si>
    <t>杭州市临平区临平第三小学</t>
  </si>
  <si>
    <t>顾优佳</t>
  </si>
  <si>
    <t>P6Y5JG0MP-528-012-QV-001-zXo-060-1-Yrk-05-zgk</t>
  </si>
  <si>
    <t>星辰筱队</t>
  </si>
  <si>
    <t>眉山市东坡区远景小学</t>
  </si>
  <si>
    <t>邓冬梅</t>
  </si>
  <si>
    <t>丁筱祎</t>
  </si>
  <si>
    <t>P6Y5JG0c4-528-012-Sw-001-Wy5-060-1-P5A-05-pYn</t>
  </si>
  <si>
    <t>英禾十一队</t>
  </si>
  <si>
    <t>魏一</t>
  </si>
  <si>
    <t>P6Y5JG0Jj-528-012-8P-001-9wl-060-1-eku-05-X9G</t>
  </si>
  <si>
    <t>勇毅科创组</t>
  </si>
  <si>
    <t>宿松县松兹小学</t>
  </si>
  <si>
    <t>王金</t>
  </si>
  <si>
    <t>余天晴</t>
  </si>
  <si>
    <t>P6Y5JG0iA-528-012-Ez-001-RER-060-1-lcd-05-Kbd</t>
  </si>
  <si>
    <t>AWM-AMG</t>
  </si>
  <si>
    <t>合肥市少儿艺术学校</t>
  </si>
  <si>
    <t>盛奥</t>
  </si>
  <si>
    <t>沈沐然</t>
  </si>
  <si>
    <t>P6Y5JGC22-528-012-C8-001-5Cz-060-1-SS8-05-ZsT</t>
  </si>
  <si>
    <t>漳州市新桥中心小学韩奕琳</t>
  </si>
  <si>
    <t>漳州市新桥中心小学</t>
  </si>
  <si>
    <t>郑雪慧</t>
  </si>
  <si>
    <t>韩奕琳</t>
  </si>
  <si>
    <t>P6Y5JGVCC-528-012-Vv-001-j3c-060-1-nir-05-SHd</t>
  </si>
  <si>
    <t>张添麟</t>
  </si>
  <si>
    <t>陆鑫</t>
  </si>
  <si>
    <t>P6Y5JGVC1-528-012-v4-001-PI4-060-1-B9c-05-xGV</t>
  </si>
  <si>
    <t>龙澈</t>
  </si>
  <si>
    <t>P6Y5JGVN9-528-012-72-001-vYl-060-1-rHd-05-AIe</t>
  </si>
  <si>
    <t>开心队</t>
  </si>
  <si>
    <t>周景睿</t>
  </si>
  <si>
    <t>P6Y5JG0c0-528-012-As-001-Le6-060-1-9UV-05-IYu</t>
  </si>
  <si>
    <t>英禾十七队</t>
  </si>
  <si>
    <t>洪乃奇</t>
  </si>
  <si>
    <t>骆雨怿</t>
  </si>
  <si>
    <t>P6Y5JGVCn-528-012-XO-001-C2K-060-1-AOU-05-5IE</t>
  </si>
  <si>
    <t>星加心二队</t>
  </si>
  <si>
    <t>上海市金山区第二实验小学</t>
  </si>
  <si>
    <t>吴维雯</t>
  </si>
  <si>
    <t>周裕深</t>
  </si>
  <si>
    <t>P6Y5JGVpd-528-012-NY-001-q4F-060-1-Ncm-05-fOI</t>
  </si>
  <si>
    <t>江凤</t>
  </si>
  <si>
    <t>遵义市朝阳小学东都小区</t>
  </si>
  <si>
    <t>杨镕诚瀚</t>
  </si>
  <si>
    <t>P6Y5JGV0t-528-012-Bp-001-2u6-060-1-1PS-05-d0J</t>
  </si>
  <si>
    <t>闪电战队</t>
  </si>
  <si>
    <t>沈阳市南京一校</t>
  </si>
  <si>
    <t>回芃旭</t>
  </si>
  <si>
    <t>P6Y5JG0Jm-528-012-4a-001-Bre-060-1-9xL-05-1eM</t>
  </si>
  <si>
    <t>芜湖STEM中心6队</t>
  </si>
  <si>
    <t>许家胤</t>
  </si>
  <si>
    <t>P6Y5JGC2M-528-012-yh-001-LiT-060-1-8dV-05-Naw</t>
  </si>
  <si>
    <t>快乐闯岛小队</t>
  </si>
  <si>
    <t>丁振松</t>
  </si>
  <si>
    <t>严恺瑞</t>
  </si>
  <si>
    <t>P6Y5JG0ct-528-012-3q-001-O4T-060-1-y1F-05-ouC</t>
  </si>
  <si>
    <t>英禾10队</t>
  </si>
  <si>
    <t>殷逸尘</t>
  </si>
  <si>
    <t>P6Y5JGVOi-528-012-DN-001-pJp-060-1-50w-05-tyj</t>
  </si>
  <si>
    <t>石榴二队</t>
  </si>
  <si>
    <t>乌鲁木齐市第十五小学</t>
  </si>
  <si>
    <t>刘庆骅</t>
  </si>
  <si>
    <t>P6Y5JG0J3-528-012-z6-001-tYL-060-1-QYQ-05-bfW</t>
  </si>
  <si>
    <t>乐创六六小分队</t>
  </si>
  <si>
    <t>芜湖市狮子山小学</t>
  </si>
  <si>
    <t>毕艺逞</t>
  </si>
  <si>
    <t>P6Y5JG0iU-528-012-kC-001-iuV-060-1-NrO-05-eKu</t>
  </si>
  <si>
    <t>芜湖STEM中心8队</t>
  </si>
  <si>
    <t>张馨允</t>
  </si>
  <si>
    <t>P6Y5JG0xi-528-012-eE-001-19t-060-1-0vO-05-sP8</t>
  </si>
  <si>
    <t>周亦晗</t>
  </si>
  <si>
    <t>孙晓宇</t>
  </si>
  <si>
    <t>P6Y5JG0xk-528-012-Jx-001-Xty-060-1-wHX-05-lro</t>
  </si>
  <si>
    <t>新未来梦想队</t>
  </si>
  <si>
    <t>奇幻少年</t>
  </si>
  <si>
    <t>刘路路</t>
  </si>
  <si>
    <t>陈冠祎</t>
  </si>
  <si>
    <t>P6Y5JG0to-528-012-vw-001-DI8-060-1-p95-05-1eP</t>
  </si>
  <si>
    <t>沈阳哈斯琦迹队</t>
  </si>
  <si>
    <t>沈阳市塔湾小学</t>
  </si>
  <si>
    <t>刘宸琦</t>
  </si>
  <si>
    <t>P6Y5JGVOn-528-012-wh-001-z0w-060-1-Sfn-05-JGw</t>
  </si>
  <si>
    <t>七小战队</t>
  </si>
  <si>
    <t>晋江市第七实验小学</t>
  </si>
  <si>
    <t>张金堆</t>
  </si>
  <si>
    <t>廖成远</t>
  </si>
  <si>
    <t>P6Y5JGV0v-528-012-w3-001-HkU-060-1-dGX-05-uqR</t>
  </si>
  <si>
    <t>董诚烨</t>
  </si>
  <si>
    <t>杭州市临平区星桥第一小学</t>
  </si>
  <si>
    <t>吴金龙</t>
  </si>
  <si>
    <t>P6Y5JG0i5-528-012-Sx-001-dXw-060-1-YS1-05-9E5</t>
  </si>
  <si>
    <t>王义濯</t>
  </si>
  <si>
    <t>崔可亮</t>
  </si>
  <si>
    <t>P6Y5JGVp1-528-012-yP-001-Amt-060-1-Kov-05-DX9</t>
  </si>
  <si>
    <t>黄子沐</t>
  </si>
  <si>
    <t>遵义市朝阳小学（丁字口校区）</t>
  </si>
  <si>
    <t>刘高琼</t>
  </si>
  <si>
    <t>P6Y5JGCA1-528-012-BD-001-UkD-060-1-I9H-05-GuQ</t>
  </si>
  <si>
    <t>漳州市新桥中心小学戴及淞</t>
  </si>
  <si>
    <t>戴及淞</t>
  </si>
  <si>
    <t>P6Y5JGVOy-528-012-ga-001-9T6-060-1-u9E-05-u0O</t>
  </si>
  <si>
    <t>莀光算法</t>
  </si>
  <si>
    <t>新疆生产建设兵团第七师一三一团中学</t>
  </si>
  <si>
    <t>史林森</t>
  </si>
  <si>
    <t>何莀皓</t>
  </si>
  <si>
    <t>P6Y5JGVNS-528-012-Mb-001-NXH-060-1-g7L-05-Ooq</t>
  </si>
  <si>
    <t>南京力人学校赛队</t>
  </si>
  <si>
    <t>南京市力人学校</t>
  </si>
  <si>
    <t>夏熙瑞</t>
  </si>
  <si>
    <t>沈芢先</t>
  </si>
  <si>
    <t>P6Y5JGVOR-528-012-Qo-001-6nF-060-1-Uq9-05-ZRj</t>
  </si>
  <si>
    <t>厦门市集美区仁德实验小学2队</t>
  </si>
  <si>
    <t>厦门市集美区仁德实验小学</t>
  </si>
  <si>
    <t>黄琛</t>
  </si>
  <si>
    <t>丘子言</t>
  </si>
  <si>
    <t>P6Y5JG0tl-528-012-fO-001-5E4-060-1-U6y-05-CV6</t>
  </si>
  <si>
    <t>苏州金山实验小学</t>
  </si>
  <si>
    <t>苏州市吴中区金山实验小学</t>
  </si>
  <si>
    <t>孙杰</t>
  </si>
  <si>
    <t>张晟城</t>
  </si>
  <si>
    <t>P6Y5JGCAd-528-012-j2-001-hMI-060-1-fmO-05-G6B</t>
  </si>
  <si>
    <t>赖彦博</t>
  </si>
  <si>
    <t>龙岩市实验小学锦山校区</t>
  </si>
  <si>
    <t>赖汝珍</t>
  </si>
  <si>
    <t>P6Y5JGC2x-528-012-9e-001-PuB-060-1-Alq-05-Fny</t>
  </si>
  <si>
    <t>红山一队</t>
  </si>
  <si>
    <t>乌鲁木齐30小</t>
  </si>
  <si>
    <t>汪振楠</t>
  </si>
  <si>
    <t>P6Y5JGCAm-528-012-2C-001-VIw-060-1-O21-05-TLY</t>
  </si>
  <si>
    <t>AWM-Lotus</t>
  </si>
  <si>
    <t>魏锴</t>
  </si>
  <si>
    <t>朱泓睿</t>
  </si>
  <si>
    <t>P6Y5JG0Ii-528-012-OX-001-9mk-060-1-Deb-05-w7i</t>
  </si>
  <si>
    <t>大灰熊白色玫瑰队</t>
  </si>
  <si>
    <t>刘靖雯</t>
  </si>
  <si>
    <t>钟木泽</t>
  </si>
  <si>
    <t>P6Y5JG0JX-528-012-CN-001-oMK-060-1-Ljx-05-PHq</t>
  </si>
  <si>
    <t>胡宸皓</t>
  </si>
  <si>
    <t>固始县元光小学</t>
  </si>
  <si>
    <t>杨云霄</t>
  </si>
  <si>
    <t>P6Y5JGVpQ-528-012-yY-001-wGO-060-1-CTs-05-TNp</t>
  </si>
  <si>
    <t>向梓轩</t>
  </si>
  <si>
    <t>遵义市文化小学</t>
  </si>
  <si>
    <t>汤莉丽</t>
  </si>
  <si>
    <t>P6Y5JGV0S-528-012-aa-001-sa5-060-1-qqP-05-pen</t>
  </si>
  <si>
    <t>旋风小子战队</t>
  </si>
  <si>
    <t>刘婷婷</t>
  </si>
  <si>
    <t>王瀚章</t>
  </si>
  <si>
    <t>P6Y5JGVpc-528-012-Df-001-da1-060-1-LBB-05-sVE</t>
  </si>
  <si>
    <t>适存小学2队</t>
  </si>
  <si>
    <t>长宁区适存小学</t>
  </si>
  <si>
    <t>漆纪新</t>
  </si>
  <si>
    <t>孙从益</t>
  </si>
  <si>
    <t>P6Y5JGC2U-528-012-pg-001-FI3-060-1-C23-05-05Y</t>
  </si>
  <si>
    <t>快乐星星</t>
  </si>
  <si>
    <t>晁和闽</t>
  </si>
  <si>
    <t>P6Y5JGV9H-528-012-Lj-001-irF-060-1-srz-05-x72</t>
  </si>
  <si>
    <t>马梓潇</t>
  </si>
  <si>
    <t>昆明市盘龙区明通小学</t>
  </si>
  <si>
    <t>隆奇</t>
  </si>
  <si>
    <t>P6Y5JG0Ja-528-012-Fj-001-tN0-060-1-l31-05-3my</t>
  </si>
  <si>
    <t>陈瀚霖</t>
  </si>
  <si>
    <t>王丽</t>
  </si>
  <si>
    <t>P6Y5JG0fQ-528-012-Uk-001-MU2-060-1-ARI-05-6WO</t>
  </si>
  <si>
    <t>唐冶02队</t>
  </si>
  <si>
    <t>济南市历城区明睿小学</t>
  </si>
  <si>
    <t>徐欣郁</t>
  </si>
  <si>
    <t>袁彬赫</t>
  </si>
  <si>
    <t>P6Y5JG0i9-528-012-2t-001-pfK-060-1-jqC-05-fBf</t>
  </si>
  <si>
    <t>曾营小学2队</t>
  </si>
  <si>
    <t>厦门市集美区曾营小学</t>
  </si>
  <si>
    <t>张汉城</t>
  </si>
  <si>
    <t>高梓硕</t>
  </si>
  <si>
    <t>P6Y5JGVOg-528-012-jz-001-yh6-060-1-AvX-05-U2X</t>
  </si>
  <si>
    <t>友进战队</t>
  </si>
  <si>
    <t>石狮市祥芝中心小学</t>
  </si>
  <si>
    <t>蔡亚堤</t>
  </si>
  <si>
    <t>蔡友进</t>
  </si>
  <si>
    <t>P6Y5JG0x2-528-012-wV-001-gGf-060-1-Qib-05-M80</t>
  </si>
  <si>
    <t>叶一嘉</t>
  </si>
  <si>
    <t>P6Y5JG0IE-528-012-Up-001-lLQ-060-1-olz-05-1sF</t>
  </si>
  <si>
    <t>谢程云</t>
  </si>
  <si>
    <t>深圳市罗湖区梅园实验学校</t>
  </si>
  <si>
    <t>王秀文</t>
  </si>
  <si>
    <t>P6Y5JG0cy-528-012-Jj-001-VrR-060-1-dJC-05-LBW</t>
  </si>
  <si>
    <t>英禾九队</t>
  </si>
  <si>
    <t>曹清妍</t>
  </si>
  <si>
    <t>P6Y5JG0cv-528-012-Or-001-WQj-060-1-xI8-05-dOy</t>
  </si>
  <si>
    <t>英禾6队</t>
  </si>
  <si>
    <t>吴昀优</t>
  </si>
  <si>
    <t>P6Y5JG0JL-528-012-9t-001-RoV-060-1-ozX-05-TeR</t>
  </si>
  <si>
    <t>岳艾璞</t>
  </si>
  <si>
    <t>郝志玲</t>
  </si>
  <si>
    <t>P6Y5JGVpH-528-012-dP-001-5cT-060-1-Zty-05-3Ne</t>
  </si>
  <si>
    <t>高圣凌风</t>
  </si>
  <si>
    <t>遵义市红花岗区第十七小学</t>
  </si>
  <si>
    <t>李险峰</t>
  </si>
  <si>
    <t>P6Y5JG0IJ-528-012-35-001-ot7-060-1-MzM-05-k6G</t>
  </si>
  <si>
    <t>刘煦凡</t>
  </si>
  <si>
    <t>深圳市龙华区极力创客教育培训中心</t>
  </si>
  <si>
    <t>吴朋朋</t>
  </si>
  <si>
    <t>P6Y5JGVNR-528-012-D8-001-HNz-060-1-fzf-05-dhX</t>
  </si>
  <si>
    <t>兰州市东方学校科创社团</t>
  </si>
  <si>
    <t>兰州市东方学校</t>
  </si>
  <si>
    <t>巩雪</t>
  </si>
  <si>
    <t>P6Y5JG0iM-528-012-Pc-001-T1a-060-1-Fvk-05-qQx</t>
  </si>
  <si>
    <t>龙泉玉小队</t>
  </si>
  <si>
    <t>阜南县龙泉路玉泉小学</t>
  </si>
  <si>
    <t>刘平</t>
  </si>
  <si>
    <t>刘硕</t>
  </si>
  <si>
    <t>P6Y5JG0ih-528-012-ah-001-0L8-060-1-JWV-05-Qlc</t>
  </si>
  <si>
    <t>芜湖市龙山小学</t>
  </si>
  <si>
    <t>范逸航</t>
  </si>
  <si>
    <t>宗沐岢</t>
  </si>
  <si>
    <t>P6Y5JG0Io-528-012-fc-001-jTv-060-1-sLq-05-y03</t>
  </si>
  <si>
    <t>大灰熊瀚泽队</t>
  </si>
  <si>
    <t>深圳市富源学校</t>
  </si>
  <si>
    <t>刘瀚泽</t>
  </si>
  <si>
    <t>P6Y5JGVCH-528-012-SS-001-GFU-060-1-DE1-05-n2q</t>
  </si>
  <si>
    <t>姜凯闻</t>
  </si>
  <si>
    <t>P6Y5JGVOo-528-012-p2-001-tBB-060-1-ck1-05-i4r</t>
  </si>
  <si>
    <t>豆豆编程</t>
  </si>
  <si>
    <t>西宁市城西区兴海路小学</t>
  </si>
  <si>
    <t>吴生文</t>
  </si>
  <si>
    <t>郭兴华</t>
  </si>
  <si>
    <t>P6Y5JGVpz-528-012-cs-001-g0b-060-1-p3G-05-dgi</t>
  </si>
  <si>
    <t>未来之星</t>
  </si>
  <si>
    <t>银川市阅海第三小学</t>
  </si>
  <si>
    <t>梁妮</t>
  </si>
  <si>
    <t>孟子涵</t>
  </si>
  <si>
    <t>P6Y5JGC2J-528-012-6X-001-QXm-060-1-1lM-05-aUi</t>
  </si>
  <si>
    <t>宸瑞尖队</t>
  </si>
  <si>
    <t>第七师一三〇团中学</t>
  </si>
  <si>
    <t>郑俊娇</t>
  </si>
  <si>
    <t>张宸瑞</t>
  </si>
  <si>
    <t>P6Y5JGC2Z-528-012-Xz-001-rJu-060-1-tkQ-05-yiL</t>
  </si>
  <si>
    <t>孙悦</t>
  </si>
  <si>
    <t>商丘市示范区胜利路小学</t>
  </si>
  <si>
    <t>路士力</t>
  </si>
  <si>
    <t>P6Y5JG0xU-528-012-RB-001-Am5-060-1-bsi-05-BKu</t>
  </si>
  <si>
    <t>李可欣</t>
  </si>
  <si>
    <t>杭州市临平区塘栖第二小学</t>
  </si>
  <si>
    <t>孔陈明</t>
  </si>
  <si>
    <t>P6Y5JG0Ji-528-012-jL-001-PVY-060-1-gmp-05-lwl</t>
  </si>
  <si>
    <t>陈法儒</t>
  </si>
  <si>
    <t>方园园</t>
  </si>
  <si>
    <t>P6Y5JGVNB-528-012-ah-001-Dfm-060-1-O1a-05-Ytq</t>
  </si>
  <si>
    <t>中卫市第七小学</t>
  </si>
  <si>
    <t>米文华</t>
  </si>
  <si>
    <t>张峻浩</t>
  </si>
  <si>
    <t>P6Y5JG0cs-528-012-fR-001-Scj-060-1-T4Q-05-MBM</t>
  </si>
  <si>
    <t>英禾二十三队</t>
  </si>
  <si>
    <t>丁柔安</t>
  </si>
  <si>
    <t>P6Y5JG0MK-528-012-Dz-001-uBk-060-1-mkj-05-VRh</t>
  </si>
  <si>
    <t>小小舅STEAM六队</t>
  </si>
  <si>
    <t>成都高新区小小舅润远科技</t>
  </si>
  <si>
    <t>蔡林君</t>
  </si>
  <si>
    <t>伏彦泽</t>
  </si>
  <si>
    <t>P6Y5JGV01-528-012-90-001-WeB-060-1-Lsd-05-g5Q</t>
  </si>
  <si>
    <t>西瓜队</t>
  </si>
  <si>
    <t>上海市长宁实验小学</t>
  </si>
  <si>
    <t>朱圣名</t>
  </si>
  <si>
    <t>P6Y5JG0xd-528-012-dF-001-Bse-060-1-ysz-05-8Po</t>
  </si>
  <si>
    <t>新未来启航队</t>
  </si>
  <si>
    <t>杨进</t>
  </si>
  <si>
    <t>宰物</t>
  </si>
  <si>
    <t>P6Y5JGVOk-528-012-bP-001-9dj-060-1-K5x-05-qGA</t>
  </si>
  <si>
    <t>王云帆向前冲</t>
  </si>
  <si>
    <t>张德华</t>
  </si>
  <si>
    <t>王云帆</t>
  </si>
  <si>
    <t>P6Y5JG0MZ-528-012-LG-001-aVe-060-1-ies-05-QZq</t>
  </si>
  <si>
    <t>炘辰队</t>
  </si>
  <si>
    <t>眉山市东坡区苏南小学</t>
  </si>
  <si>
    <t>肖燕</t>
  </si>
  <si>
    <t>蹇林臣</t>
  </si>
  <si>
    <t>P6Y5JG0iX-528-012-xC-001-lKM-060-1-jXH-05-G6V</t>
  </si>
  <si>
    <t>逐梦14</t>
  </si>
  <si>
    <t>阜阳市苗桥小学</t>
  </si>
  <si>
    <t>张凯明</t>
  </si>
  <si>
    <t>岳茂森</t>
  </si>
  <si>
    <t>P6Y5JGC25-528-012-my-001-xae-060-1-cC2-05-jxt</t>
  </si>
  <si>
    <t>开心小子</t>
  </si>
  <si>
    <t>林卫玲</t>
  </si>
  <si>
    <t>黄开楠</t>
  </si>
  <si>
    <t>P6Y5JGVC6-528-012-kw-001-PW8-060-1-P0Y-05-g0i</t>
  </si>
  <si>
    <t>拓荒纪元</t>
  </si>
  <si>
    <t>包头市九原区沙河第一小学</t>
  </si>
  <si>
    <t>贾越</t>
  </si>
  <si>
    <t>戴凯涵</t>
  </si>
  <si>
    <t>P6Y5JG0MD-528-012-7P-001-pwm-060-1-C44-05-qkB</t>
  </si>
  <si>
    <t>乐鸿芮</t>
  </si>
  <si>
    <t>周伟国</t>
  </si>
  <si>
    <t>P6Y5JG0x7-528-012-aY-001-3Ju-060-1-Aot-05-dS1</t>
  </si>
  <si>
    <t>盛梓航</t>
  </si>
  <si>
    <t>张锋平</t>
  </si>
  <si>
    <t>P6Y5JGVW4-528-012-wv-001-pTF-060-1-lp5-05-uZM</t>
  </si>
  <si>
    <t>高都星耀</t>
  </si>
  <si>
    <t>临沂高都小学</t>
  </si>
  <si>
    <t>尤磊</t>
  </si>
  <si>
    <t>段翔泽</t>
  </si>
  <si>
    <t>代码行数179</t>
  </si>
  <si>
    <t>P6Y5JG0JM-528-012-fv-001-7Zy-060-1-Wxp-05-c2s</t>
  </si>
  <si>
    <t>柯浩</t>
  </si>
  <si>
    <t>杨银姣</t>
  </si>
  <si>
    <t>代码行数188</t>
  </si>
  <si>
    <t>P6Y5JGVON-528-012-UB-001-pBi-060-1-TPa-05-D22</t>
  </si>
  <si>
    <t>可爱队</t>
  </si>
  <si>
    <t>江苏省无锡师范附属小学</t>
  </si>
  <si>
    <t>李晓伟</t>
  </si>
  <si>
    <t>陆政安</t>
  </si>
  <si>
    <t>代码行数193</t>
  </si>
  <si>
    <t>P6Y5JG0c7-528-012-Sc-001-DkV-060-1-r7m-05-uBo</t>
  </si>
  <si>
    <t>英禾七队</t>
  </si>
  <si>
    <t>龙昱辰</t>
  </si>
  <si>
    <t>代码行数197</t>
  </si>
  <si>
    <t>P6Y5JG0xa-528-012-md-001-ONs-060-1-8CM-05-oxz</t>
  </si>
  <si>
    <t>代码行数209</t>
  </si>
  <si>
    <t>P6Y5JGVNO-528-012-aO-001-ATs-060-1-DOP-05-w9j</t>
  </si>
  <si>
    <t>PCMSF</t>
  </si>
  <si>
    <t>澳門培正中學</t>
  </si>
  <si>
    <t>李凱勤</t>
  </si>
  <si>
    <t>陳梓甯</t>
  </si>
  <si>
    <t>代码行数210</t>
  </si>
  <si>
    <t>P6Y5JG0iZ-528-012-Us-001-IXM-060-1-lfu-05-Wiz</t>
  </si>
  <si>
    <t>礼贤小分队</t>
  </si>
  <si>
    <t>阜阳市东清小学</t>
  </si>
  <si>
    <t>刘德地</t>
  </si>
  <si>
    <t>宋礼贤</t>
  </si>
  <si>
    <t>代码行数240</t>
  </si>
  <si>
    <t>P6Y5JG0VY-528-012-NE-001-qFt-060-1-y2f-05-6Vn</t>
  </si>
  <si>
    <t>智未来4队</t>
  </si>
  <si>
    <t>秦佳一</t>
  </si>
  <si>
    <t>陈奕</t>
  </si>
  <si>
    <t>代码行数319</t>
  </si>
  <si>
    <t>P6Y5JGVO5-528-012-ba-001-6OL-060-1-O35-05-0dB</t>
  </si>
  <si>
    <t>无懈可击二队</t>
  </si>
  <si>
    <t>新疆石河子市第四中学</t>
  </si>
  <si>
    <t>吴绍菡</t>
  </si>
  <si>
    <t>代码行数354</t>
  </si>
  <si>
    <t>P6Y5JG0cx-528-012-EQ-001-4Xr-060-1-Lnz-05-5bd</t>
  </si>
  <si>
    <t>英禾十四队</t>
  </si>
  <si>
    <t>汉笑羽</t>
  </si>
  <si>
    <t>P6Y5JG0ij-528-012-f1-001-nsG-060-1-ElK-05-Who</t>
  </si>
  <si>
    <t>勇往直前斗士</t>
  </si>
  <si>
    <t>张梦馨</t>
  </si>
  <si>
    <t>钱舒铭</t>
  </si>
  <si>
    <t>P6Y5JGVC3-528-012-cP-001-f74-060-1-C4P-05-o2n</t>
  </si>
  <si>
    <t>射阳决战01</t>
  </si>
  <si>
    <t>射阳思佳培训</t>
  </si>
  <si>
    <t>丁陈</t>
  </si>
  <si>
    <t>吴尚远</t>
  </si>
  <si>
    <t>P6Y5JGV98-528-012-FQ-001-aOg-060-1-BIK-05-bBs</t>
  </si>
  <si>
    <t>天火麒麟</t>
  </si>
  <si>
    <t>昆明高新一小教育集团海源校区</t>
  </si>
  <si>
    <t>王春林</t>
  </si>
  <si>
    <t>李锦睿</t>
  </si>
  <si>
    <t>P6Y5JGVCM-528-012-lv-001-SgV-060-1-xWA-05-cop</t>
  </si>
  <si>
    <t>机械师奕庆队</t>
  </si>
  <si>
    <t>鑫路机械科技培训中心</t>
  </si>
  <si>
    <t>杜伟</t>
  </si>
  <si>
    <t>刘奕庆</t>
  </si>
  <si>
    <t>P6Y5JG0fr-528-012-k4-001-SNM-060-1-Ahg-05-tPv</t>
  </si>
  <si>
    <t>妙妙狐1组</t>
  </si>
  <si>
    <t>淄博妙妙狐艺术培训学校</t>
  </si>
  <si>
    <t>万文文</t>
  </si>
  <si>
    <t>张洺豪</t>
  </si>
  <si>
    <t>P6Y5JGV9D-528-012-oD-001-Vr4-060-1-Mmz-05-Tp7</t>
  </si>
  <si>
    <t>许瑞涵</t>
  </si>
  <si>
    <t>呼和浩特市赛罕区南门外小学</t>
  </si>
  <si>
    <t>任雅君</t>
  </si>
  <si>
    <t>P6Y5JGC2V-528-012-Q6-001-Fiz-060-1-6p5-05-8EG</t>
  </si>
  <si>
    <t>持之以恒支队</t>
  </si>
  <si>
    <t>黄梓恒</t>
  </si>
  <si>
    <t>P6Y5JG0VA-528-012-Vu-001-5tG-060-1-wUc-05-54F</t>
  </si>
  <si>
    <t>金桥动动手科技社团11</t>
  </si>
  <si>
    <t>P6Y5JGV9m-528-012-Tw-001-qPK-060-1-qOd-05-fsl</t>
  </si>
  <si>
    <t>晋家毅 队</t>
  </si>
  <si>
    <t>昆明市呈贡区昆明理工大学附属雨花学校</t>
  </si>
  <si>
    <t>陈思蓓</t>
  </si>
  <si>
    <t>晋家毅</t>
  </si>
  <si>
    <t>P6Y5JGVCt-528-012-CG-001-B7t-060-1-BB1-05-EXh</t>
  </si>
  <si>
    <t>小小舅STEAM一队</t>
  </si>
  <si>
    <t>周嘉豪</t>
  </si>
  <si>
    <t>张承瑞</t>
  </si>
  <si>
    <t>P6Y5JG0Im-528-012-Yr-001-5E6-060-1-Ihx-05-ZBo</t>
  </si>
  <si>
    <t>赖禧和</t>
  </si>
  <si>
    <t>深圳市福田区莲花小学</t>
  </si>
  <si>
    <t>邱美玲</t>
  </si>
  <si>
    <t>P6Y5JGVNt-528-012-dT-001-VhX-060-1-Goa-05-Pmf</t>
  </si>
  <si>
    <t>宸岩队</t>
  </si>
  <si>
    <t>郭建霞</t>
  </si>
  <si>
    <t>胡宸岩</t>
  </si>
  <si>
    <t>P6Y5JG0te-528-012-1i-001-jON-060-1-pBi-05-puU</t>
  </si>
  <si>
    <t>英禾五队</t>
  </si>
  <si>
    <t>周宸羽</t>
  </si>
  <si>
    <t>P6Y5JG0Jw-528-012-ty-001-Oaq-060-1-iIv-05-zhT</t>
  </si>
  <si>
    <t>赵俊贤</t>
  </si>
  <si>
    <t>李潇帆</t>
  </si>
  <si>
    <t>P6Y5JG0xt-528-012-Rk-001-erH-060-1-Gbq-05-44F</t>
  </si>
  <si>
    <t>殷泽旭</t>
  </si>
  <si>
    <t>曹晨雅</t>
  </si>
  <si>
    <t>P6Y5JGVCb-528-012-rx-001-G4D-060-1-aCC-05-03F</t>
  </si>
  <si>
    <t>四川省德阳市庐山路小学-陈彦杰</t>
  </si>
  <si>
    <t>四川省德阳市庐山路小学</t>
  </si>
  <si>
    <t>于艳</t>
  </si>
  <si>
    <t>陈彦杰</t>
  </si>
  <si>
    <t>P6Y5JG0if-528-012-sQ-001-QSc-060-1-fCM-05-kZs</t>
  </si>
  <si>
    <t>逐梦</t>
  </si>
  <si>
    <t>阜阳市北城小学</t>
  </si>
  <si>
    <t>张泽兴</t>
  </si>
  <si>
    <t>P6Y5JG0fu-528-012-pV-001-XpW-060-1-G4C-05-ZT3</t>
  </si>
  <si>
    <t>建大03队</t>
  </si>
  <si>
    <t>王米甲</t>
  </si>
  <si>
    <t>李椽</t>
  </si>
  <si>
    <t>P6Y5JG0ti-528-012-H3-001-1WJ-060-1-GRN-05-FSb</t>
  </si>
  <si>
    <t>沈阳哈斯技术帮队</t>
  </si>
  <si>
    <t>沈阳市沈河区文化路小学</t>
  </si>
  <si>
    <t>陈思佳</t>
  </si>
  <si>
    <t>王雨麓</t>
  </si>
  <si>
    <t>P6Y5JG0Jz-528-012-Ox-001-SR9-060-1-YEq-05-MMm</t>
  </si>
  <si>
    <t>刘诺宇</t>
  </si>
  <si>
    <t>单晶晶</t>
  </si>
  <si>
    <t>P6Y5JGC2P-528-012-eC-001-VYc-060-1-4nk-05-2Oq</t>
  </si>
  <si>
    <t>刘文歌</t>
  </si>
  <si>
    <t>三门峡市陕州区神力路小学</t>
  </si>
  <si>
    <t>董子琛</t>
  </si>
  <si>
    <t>P6Y5JGVOv-528-012-u7-001-mta-060-1-Sld-05-mOR</t>
  </si>
  <si>
    <t>兔子队</t>
  </si>
  <si>
    <t>上海市民办东展小学</t>
  </si>
  <si>
    <t>杨奕涵</t>
  </si>
  <si>
    <t>P6Y5JG06L-528-012-7a-001-5Mr-060-1-TBO-05-Sui</t>
  </si>
  <si>
    <t>奋勇向前队</t>
  </si>
  <si>
    <t>闵行区实验小学</t>
  </si>
  <si>
    <t>马越涛</t>
  </si>
  <si>
    <t>江梓玉</t>
  </si>
  <si>
    <t>P6Y5JGVNQ-528-012-BQ-001-JmJ-060-1-unO-05-kLE</t>
  </si>
  <si>
    <t>PCMSC</t>
  </si>
  <si>
    <t>何芷伊</t>
  </si>
  <si>
    <t>P6Y5JG0MB-528-012-h1-001-RNQ-060-1-n9F-05-aRl</t>
  </si>
  <si>
    <t>潘宇浩</t>
  </si>
  <si>
    <t>P6Y5JGV9s-528-012-rJ-001-lZl-060-1-mUS-05-AgK</t>
  </si>
  <si>
    <t>张智博</t>
  </si>
  <si>
    <t>P6Y5JGVOW-528-012-D2-001-c43-060-1-GBk-05-oN4</t>
  </si>
  <si>
    <t>厦门市集美区仁德实验小学1队</t>
  </si>
  <si>
    <t>孙富毅</t>
  </si>
  <si>
    <t>P6Y5JGVCx-528-012-pE-001-BEG-060-1-ihZ-05-Szp</t>
  </si>
  <si>
    <t>机械师昊辰队</t>
  </si>
  <si>
    <t>崔昊辰</t>
  </si>
  <si>
    <t>P6Y5JG0M0-528-012-xR-001-3ms-060-1-6Sh-05-RjA</t>
  </si>
  <si>
    <t>南京市雨花台实验小学赛队</t>
  </si>
  <si>
    <t>南京市雨花台实验小学</t>
  </si>
  <si>
    <t>姚秀川</t>
  </si>
  <si>
    <t>刘思睿</t>
  </si>
  <si>
    <t>P6Y5JG0Jt-528-012-8Q-001-XXK-060-1-nN8-05-Bc4</t>
  </si>
  <si>
    <t>洪盈紫</t>
  </si>
  <si>
    <t>固始信合外国语小学</t>
  </si>
  <si>
    <t>喻双</t>
  </si>
  <si>
    <t>P6Y5JG0cj-528-012-tK-001-czV-060-1-sEM-05-YVg</t>
  </si>
  <si>
    <t>英禾十九队</t>
  </si>
  <si>
    <t>孟辰翰</t>
  </si>
  <si>
    <t>P6Y5JGVNs-528-012-UX-001-Hmq-060-1-ScE-05-BD7</t>
  </si>
  <si>
    <t>银川二十一小战队</t>
  </si>
  <si>
    <t>宁夏银川市二十一小学</t>
  </si>
  <si>
    <t>陆彦芳</t>
  </si>
  <si>
    <t>王仲毅</t>
  </si>
  <si>
    <t>P6Y5JG0I0-528-012-hy-001-uDj-060-1-FcY-05-v4m</t>
  </si>
  <si>
    <t>艾思维2队</t>
  </si>
  <si>
    <t>深圳市福田区艾思维教育</t>
  </si>
  <si>
    <t>蔡明志</t>
  </si>
  <si>
    <t>谭沅松</t>
  </si>
  <si>
    <t>P6Y5JGV0r-528-012-fE-001-oaF-060-1-uKY-05-YOC</t>
  </si>
  <si>
    <t>葡萄队</t>
  </si>
  <si>
    <t>长宁区绿苑小学</t>
  </si>
  <si>
    <t>卢正</t>
  </si>
  <si>
    <t>P6Y5JGVOH-528-012-jP-001-KLv-060-1-X40-05-WFo</t>
  </si>
  <si>
    <t>智创未来组</t>
  </si>
  <si>
    <t>厦门智恒鑫创科技</t>
  </si>
  <si>
    <t>郭小倩</t>
  </si>
  <si>
    <t>叶楚言</t>
  </si>
  <si>
    <t>P6Y5JG0ca-528-012-Tz-001-KWR-060-1-P8H-05-k5Z</t>
  </si>
  <si>
    <t>英禾十五队</t>
  </si>
  <si>
    <t>张耘玮</t>
  </si>
  <si>
    <t>P6Y5JG06Z-528-012-OY-001-Vza-060-1-OX3-05-boW</t>
  </si>
  <si>
    <t>毅力队</t>
  </si>
  <si>
    <t>P6Y5JG0My-528-012-IU-001-qQ3-060-1-LKR-05-fYv</t>
  </si>
  <si>
    <t>相信科学</t>
  </si>
  <si>
    <t>眉山市东坡区东坡小学</t>
  </si>
  <si>
    <t>吴雅琪</t>
  </si>
  <si>
    <t>黄明泽</t>
  </si>
  <si>
    <t>P6Y5JG0ie-528-012-mI-001-ACR-060-1-ove-05-0Jw</t>
  </si>
  <si>
    <t>张书宇</t>
  </si>
  <si>
    <t>张适韵</t>
  </si>
  <si>
    <t>P6Y5JG0i2-528-012-33-001-a7D-060-1-4zQ-05-ICI</t>
  </si>
  <si>
    <t>陈伊一</t>
  </si>
  <si>
    <t>淮北市濉溪县第二实验学校</t>
  </si>
  <si>
    <t>周兴龙</t>
  </si>
  <si>
    <t>P6Y5JG0JO-528-012-hI-001-bmL-060-1-KFC-05-Ahd</t>
  </si>
  <si>
    <t>季子程</t>
  </si>
  <si>
    <t>固始县第九小学</t>
  </si>
  <si>
    <t>李华俊</t>
  </si>
  <si>
    <t>P6Y5JGVOO-528-012-Sr-001-9PR-060-1-t8k-05-Xyb</t>
  </si>
  <si>
    <t>冯心毅</t>
  </si>
  <si>
    <t>孙永芳</t>
  </si>
  <si>
    <t>P6Y5JG0xG-528-012-Yj-001-eWl-060-1-YFc-05-BRj</t>
  </si>
  <si>
    <t>唐宇辰</t>
  </si>
  <si>
    <t>P6Y5JGVpw-528-012-Zy-001-Qty-060-1-Pdj-05-4lS</t>
  </si>
  <si>
    <t>中卫市第七小学2队</t>
  </si>
  <si>
    <t>杨佳</t>
  </si>
  <si>
    <t>秦宇航</t>
  </si>
  <si>
    <t>P6Y5JG0xs-528-012-Yo-001-7gk-060-1-Hou-05-ws8</t>
  </si>
  <si>
    <t>新未来兴华3队</t>
  </si>
  <si>
    <t>胡梓洋</t>
  </si>
  <si>
    <t>P6Y5JG0MF-528-012-Xe-001-Z5F-060-1-aVB-05-gtM</t>
  </si>
  <si>
    <t>罗夏</t>
  </si>
  <si>
    <t>P6Y5JGVNe-528-012-qc-001-Cu9-060-1-1KM-05-s9N</t>
  </si>
  <si>
    <t>平凉奥码客战队1</t>
  </si>
  <si>
    <t>平凉市崆峒区西大街小学</t>
  </si>
  <si>
    <t>张慧荣</t>
  </si>
  <si>
    <t>任嘉伟</t>
  </si>
  <si>
    <t>P6Y5JGVWN-528-012-UT-001-SkM-060-1-Wz8-05-lrN</t>
  </si>
  <si>
    <t>武汉市一初学苑学校</t>
  </si>
  <si>
    <t>蔡迪</t>
  </si>
  <si>
    <t>周楷涵</t>
  </si>
  <si>
    <t>P6Y5JGVC4-528-012-fO-001-9at-060-1-Pke-05-1Db</t>
  </si>
  <si>
    <t>德阳成都外国语学校-钟米多</t>
  </si>
  <si>
    <t>德阳成都外国语学校</t>
  </si>
  <si>
    <t>杨顺琪</t>
  </si>
  <si>
    <t>钟米多</t>
  </si>
  <si>
    <t>P6Y5JG0c1-528-012-xs-001-qhI-060-1-k5A-05-ARC</t>
  </si>
  <si>
    <t>英禾二十二队</t>
  </si>
  <si>
    <t>任羿帆</t>
  </si>
  <si>
    <t>P6Y5JG0VS-528-012-WD-001-XOZ-060-1-5aB-05-YML</t>
  </si>
  <si>
    <t>祁蒙和</t>
  </si>
  <si>
    <t>新宁路小学</t>
  </si>
  <si>
    <t>孟锐</t>
  </si>
  <si>
    <t>P6Y5JG0Jv-528-012-Qa-001-cOD-060-1-sEd-05-UJs</t>
  </si>
  <si>
    <t>新未来一队</t>
  </si>
  <si>
    <t>张易辰</t>
  </si>
  <si>
    <t>P6Y5JGCA8-528-012-el-001-3Gd-060-1-HGm-05-DYV</t>
  </si>
  <si>
    <t>芜湖市繁昌区孙村镇中心小学1队</t>
  </si>
  <si>
    <t>芜湖市繁昌区孙村镇中心小学</t>
  </si>
  <si>
    <t>柏寿亮</t>
  </si>
  <si>
    <t>俞苏轩</t>
  </si>
  <si>
    <t>P6Y5JG0xI-528-012-dx-001-BYx-060-1-McO-05-LdH</t>
  </si>
  <si>
    <t>姚思行</t>
  </si>
  <si>
    <t>P6Y5JG06z-528-012-OX-001-HKl-060-1-oOK-05-Rlj</t>
  </si>
  <si>
    <t>星海小队</t>
  </si>
  <si>
    <t>上海市长宁区新虹桥小学</t>
  </si>
  <si>
    <t>朱书鸿</t>
  </si>
  <si>
    <t>P6Y5JG0JC-528-012-vq-001-VFf-060-1-Wu1-05-bd3</t>
  </si>
  <si>
    <t>汪锦睿</t>
  </si>
  <si>
    <t>固始县幸福小学</t>
  </si>
  <si>
    <t>季永华</t>
  </si>
  <si>
    <t>P6Y5JG0Jb-528-012-6Q-001-GIF-060-1-2Yl-05-zg5</t>
  </si>
  <si>
    <t>雷晨泽</t>
  </si>
  <si>
    <t>P6Y5JG0MT-528-012-r0-001-n5m-060-1-kWt-05-dTs</t>
  </si>
  <si>
    <t>新未来666</t>
  </si>
  <si>
    <t>郑州高新技术产业开发区留馀外国语小学</t>
  </si>
  <si>
    <t>杨芬</t>
  </si>
  <si>
    <t>韩筠泽</t>
  </si>
  <si>
    <t>P6Y5JG0VJ-528-012-Us-001-qsn-060-1-rJx-05-MMf</t>
  </si>
  <si>
    <t>江梓娴</t>
  </si>
  <si>
    <t>P6Y5JG0Ih-528-012-xm-001-KHD-060-1-pAL-05-2kl</t>
  </si>
  <si>
    <t>祖铭队</t>
  </si>
  <si>
    <t>深圳市龙华区外国语学校教育集团</t>
  </si>
  <si>
    <t>冯芳</t>
  </si>
  <si>
    <t>黎祖铭</t>
  </si>
  <si>
    <t>P6Y5JG0tT-528-012-4y-001-w73-060-1-1qi-05-wGF</t>
  </si>
  <si>
    <t>英禾一队</t>
  </si>
  <si>
    <t>储君阳</t>
  </si>
  <si>
    <t>P6Y5JG0Vb-528-012-zB-001-4s4-060-1-oYE-05-ORB</t>
  </si>
  <si>
    <t>神枍队</t>
  </si>
  <si>
    <t>无锡市明远教育培训中心</t>
  </si>
  <si>
    <t>畅泽田</t>
  </si>
  <si>
    <t>陆枍</t>
  </si>
  <si>
    <t>P6Y5JG0f5-528-012-7K-001-WiB-060-1-Wym-05-WDI</t>
  </si>
  <si>
    <t>破空战队</t>
  </si>
  <si>
    <t>临沂柳青苑小学</t>
  </si>
  <si>
    <t>李晴</t>
  </si>
  <si>
    <t>刘伯勋</t>
  </si>
  <si>
    <t>P6Y5JG0If-528-012-21-001-nZ1-060-1-Ipt-05-hxO</t>
  </si>
  <si>
    <t>林启东</t>
  </si>
  <si>
    <t>智造家创客教育培训中心</t>
  </si>
  <si>
    <t>钟一涵</t>
  </si>
  <si>
    <t>P6Y5JG0tK-528-012-t3-001-gPy-060-1-jRp-05-cPs</t>
  </si>
  <si>
    <t>苏州成大实小</t>
  </si>
  <si>
    <t>苏州高新区成大实验小学</t>
  </si>
  <si>
    <t>钱正明</t>
  </si>
  <si>
    <t>P6Y5JG0fm-528-012-1S-001-d4Q-060-1-FVI-05-b1K</t>
  </si>
  <si>
    <t>建大01队</t>
  </si>
  <si>
    <t>张真赫</t>
  </si>
  <si>
    <t>P6Y5JG0cZ-528-012-c5-001-lNS-060-1-Gls-05-Ejv</t>
  </si>
  <si>
    <t>英禾八队</t>
  </si>
  <si>
    <t>徐梓铭</t>
  </si>
  <si>
    <t>P6Y5JG0VR-528-012-WP-001-sPo-060-1-BFK-05-inG</t>
  </si>
  <si>
    <t>创想炯屹队</t>
  </si>
  <si>
    <t>宋莲香</t>
  </si>
  <si>
    <t>蓝炯屹</t>
  </si>
  <si>
    <t>P6Y5JGV0u-528-012-TG-001-xZl-060-1-z1e-05-ZOf</t>
  </si>
  <si>
    <t>贝壳拾光队</t>
  </si>
  <si>
    <t>乌鲁木齐第三十五小学</t>
  </si>
  <si>
    <t>郑博闻</t>
  </si>
  <si>
    <t>方铭煊</t>
  </si>
  <si>
    <t>P6Y5JG0Vt-528-012-No-001-QxX-060-1-Mu6-05-RkJ</t>
  </si>
  <si>
    <t>澄江2队</t>
  </si>
  <si>
    <t>无锡江阴市澄江中心小学</t>
  </si>
  <si>
    <t>刘静</t>
  </si>
  <si>
    <t>李尚博</t>
  </si>
  <si>
    <t>P6Y5JG0Vy-528-012-Ty-001-hRz-060-1-vhF-05-Zhz</t>
  </si>
  <si>
    <t>金桥动动手科技社团8</t>
  </si>
  <si>
    <t>谭鸣谦</t>
  </si>
  <si>
    <t>P6Y5JG0VF-528-012-zJ-001-2Yp-060-1-nfO-05-s7F</t>
  </si>
  <si>
    <t>巅峰大队</t>
  </si>
  <si>
    <t>山东省济南市章丘区实验小学</t>
  </si>
  <si>
    <t>李洁</t>
  </si>
  <si>
    <t>高明泽</t>
  </si>
  <si>
    <t>P6Y5JG0Mv-528-012-Ba-001-wOx-060-1-jAE-05-OSe</t>
  </si>
  <si>
    <t>小贝壳李含章队</t>
  </si>
  <si>
    <t>上海编喵培训学校</t>
  </si>
  <si>
    <t>唐玲</t>
  </si>
  <si>
    <t>李含章</t>
  </si>
  <si>
    <t>P6Y5JG0tc-528-012-db-001-x2B-060-1-4Su-05-5zj</t>
  </si>
  <si>
    <t>沈阳哈斯图图队</t>
  </si>
  <si>
    <t>泰山路小学</t>
  </si>
  <si>
    <t>P6Y5JG0Vj-528-012-Hw-001-TzK-060-1-O2j-05-aNG</t>
  </si>
  <si>
    <t>王羲宁</t>
  </si>
  <si>
    <t>无锡梁溪区英禾双语学校</t>
  </si>
  <si>
    <t>P6Y5JG0Vp-528-012-2n-001-a1l-060-1-x3R-05-tOZ</t>
  </si>
  <si>
    <t>小贝壳千里队</t>
  </si>
  <si>
    <t>钱千里</t>
  </si>
  <si>
    <t>P6Y5JG0i0-528-012-W6-001-g9n-060-1-4CC-05-EOB</t>
  </si>
  <si>
    <t>连城县第二实小2队</t>
  </si>
  <si>
    <t>邓俊</t>
  </si>
  <si>
    <t>林梓煊</t>
  </si>
  <si>
    <t>P6Y5JG0Iz-528-012-sb-001-xt9-060-1-pBi-05-gAn</t>
  </si>
  <si>
    <t>轶豪队</t>
  </si>
  <si>
    <t>任梦丽</t>
  </si>
  <si>
    <t>姚轶豪</t>
  </si>
  <si>
    <t>P6Y5JG0tp-528-012-y1-001-BOA-060-1-EO0-05-KiE</t>
  </si>
  <si>
    <t>木渎实验小学</t>
  </si>
  <si>
    <t>苏州市吴中区木渎实验小学</t>
  </si>
  <si>
    <t>张逸楌</t>
  </si>
  <si>
    <t>P6Y5JGV9B-528-012-VR-001-0Yv-060-1-MgE-05-IWP</t>
  </si>
  <si>
    <t>李涵梦</t>
  </si>
  <si>
    <t>实验中学东河校区</t>
  </si>
  <si>
    <t>王彦飞</t>
  </si>
  <si>
    <t>P6Y5JG0Vo-528-012-YB-001-EIh-060-1-r4X-05-rKR</t>
  </si>
  <si>
    <t>辛子昂</t>
  </si>
  <si>
    <t>青海森城文化艺术培训学校</t>
  </si>
  <si>
    <t>马文海</t>
  </si>
  <si>
    <t>P6Y5JG0Iw-528-012-6G-001-D1N-060-1-DL9-05-pxg</t>
  </si>
  <si>
    <t>瑞翔</t>
  </si>
  <si>
    <t>上海大学附属宝山外国语学校</t>
  </si>
  <si>
    <t>柏蓓蕾</t>
  </si>
  <si>
    <t>刘昕瑞</t>
  </si>
  <si>
    <t>P6Y5JG0fc-528-012-Iv-001-meU-060-1-zR7-05-WME</t>
  </si>
  <si>
    <t>攀登者战队</t>
  </si>
  <si>
    <t>李荣欣</t>
  </si>
  <si>
    <t>付家旭</t>
  </si>
  <si>
    <t>P6Y5JG0tR-528-012-rE-001-tw5-060-1-MG5-05-tdt</t>
  </si>
  <si>
    <t>英禾二队</t>
  </si>
  <si>
    <t>陈一飞</t>
  </si>
  <si>
    <t>P6Y5JG0M7-528-012-Sr-001-QBV-060-1-N9m-05-y03</t>
  </si>
  <si>
    <t>G未来队</t>
  </si>
  <si>
    <t>郭子雄</t>
  </si>
  <si>
    <t>P6Y5JG0fg-528-012-R9-001-F0K-060-1-C9X-05-Q3W</t>
  </si>
  <si>
    <t>妙妙狐5组</t>
  </si>
  <si>
    <t>郑超</t>
  </si>
  <si>
    <t>P6Y5JG0MJ-528-012-rV-001-rUG-060-1-MOt-05-MzK</t>
  </si>
  <si>
    <t>零壹行者</t>
  </si>
  <si>
    <t>周辰侑</t>
  </si>
  <si>
    <t>P6Y5JG0cm-528-012-4i-001-1We-060-1-Hn4-05-RrM</t>
  </si>
  <si>
    <t>英禾二十一队</t>
  </si>
  <si>
    <t>苏一诺</t>
  </si>
  <si>
    <t>P6Y5JG0Mn-528-012-Gf-001-UZ2-060-1-ElE-05-GnL</t>
  </si>
  <si>
    <t>新未来666666</t>
  </si>
  <si>
    <t>王智祥</t>
  </si>
  <si>
    <t>P6Y5JG0VK-528-012-87-001-CB9-060-1-Isr-05-tLm</t>
  </si>
  <si>
    <t>机械师嘉熠队</t>
  </si>
  <si>
    <t>包头市九原区第一实验小学</t>
  </si>
  <si>
    <t>李嘉熠</t>
  </si>
  <si>
    <t>P6Y5JGV0D-528-012-OO-001-M2X-060-1-OV6-05-L5b</t>
  </si>
  <si>
    <t>老虎队</t>
  </si>
  <si>
    <t>陆墨涵</t>
  </si>
  <si>
    <t>P6Y5JG0Vx-528-012-hj-001-C4A-060-1-NXT-05-iE1</t>
  </si>
  <si>
    <t>杨翼宁</t>
  </si>
  <si>
    <t>鞍山市西关小学</t>
  </si>
  <si>
    <t>杨国明</t>
  </si>
  <si>
    <t>P6Y5JGVOZ-528-012-jO-001-4i2-060-1-ETX-05-Wrl</t>
  </si>
  <si>
    <t>狮子队</t>
  </si>
  <si>
    <t>翁君亦</t>
  </si>
  <si>
    <t>P6Y5JG0fL-528-012-di-001-Csa-060-1-i1a-05-bV8</t>
  </si>
  <si>
    <t>旋风冲锋</t>
  </si>
  <si>
    <t>沂南县育新实验学校</t>
  </si>
  <si>
    <t>聂宝军</t>
  </si>
  <si>
    <t>聂韶辰</t>
  </si>
  <si>
    <t>P6Y5JG0fG-528-012-bS-001-uGN-060-1-oux-05-ycU</t>
  </si>
  <si>
    <t>星辰大海战队</t>
  </si>
  <si>
    <t>临沂杏园小学</t>
  </si>
  <si>
    <t>闫露匀</t>
  </si>
  <si>
    <t>P6Y5JG0c9-528-012-uT-001-nsY-060-1-dk2-05-PAU</t>
  </si>
  <si>
    <t>英禾十六队</t>
  </si>
  <si>
    <t>龚姝涵</t>
  </si>
  <si>
    <t>P6Y5JG0VG-528-012-7y-001-Ik9-060-1-odq-05-rwx</t>
  </si>
  <si>
    <t>澄江1队</t>
  </si>
  <si>
    <t>张天莉</t>
  </si>
  <si>
    <t>P6Y5JG0tx-528-012-J7-001-0co-060-1-u0b-05-ViB</t>
  </si>
  <si>
    <t>沈阳哈斯砺剑少年队</t>
  </si>
  <si>
    <t>刘心朗</t>
  </si>
  <si>
    <t>P6Y5JG0fM-528-012-Wj-001-voH-060-1-fo3-05-WnU</t>
  </si>
  <si>
    <t>梦想航行战队</t>
  </si>
  <si>
    <t>临沂红旗小学</t>
  </si>
  <si>
    <t>张靖</t>
  </si>
  <si>
    <t>P6Y5JG0tu-528-012-TI-001-Oin-060-1-YW3-05-AVY</t>
  </si>
  <si>
    <t>英禾三队</t>
  </si>
  <si>
    <t>孙筱希</t>
  </si>
  <si>
    <t>P6Y5JGVpA-528-012-He-001-yZB-060-1-kU7-05-Huh</t>
  </si>
  <si>
    <t>积木城堡队</t>
  </si>
  <si>
    <t>上海市长宁区紫云路第一幼儿园</t>
  </si>
  <si>
    <t>接睿</t>
  </si>
  <si>
    <t>P6Y5JG0fz-528-012-Yb-001-iWV-060-1-Y7R-05-YIP</t>
  </si>
  <si>
    <t>创想岫之队</t>
  </si>
  <si>
    <t>青岛市崂山区金家岭学校</t>
  </si>
  <si>
    <t>秦凯</t>
  </si>
  <si>
    <t>马岫</t>
  </si>
  <si>
    <t>P6Y5JG0V7-528-012-mk-001-IN2-060-1-NlO-05-FWx</t>
  </si>
  <si>
    <t>英禾二十五队</t>
  </si>
  <si>
    <t>沈梓媛</t>
  </si>
  <si>
    <t>P6Y5JG0fo-528-012-7R-001-zOl-060-1-5iO-05-LHy</t>
  </si>
  <si>
    <t>果果队</t>
  </si>
  <si>
    <t>青岛福林小学</t>
  </si>
  <si>
    <t>陈平飞</t>
  </si>
  <si>
    <t>王一奕</t>
  </si>
  <si>
    <t>P6Y5JG0IB-528-012-2x-001-SNw-060-1-8I3-05-AEX</t>
  </si>
  <si>
    <t>小贝壳学谦队</t>
  </si>
  <si>
    <t>周学谦</t>
  </si>
  <si>
    <t>P6Y5JGVpy-528-012-cQ-001-PPz-060-1-L2C-05-Gb0</t>
  </si>
  <si>
    <t>弹珠飞跃队</t>
  </si>
  <si>
    <t>长宁区北新泾第二小学</t>
  </si>
  <si>
    <t>侯昕辰</t>
  </si>
  <si>
    <t>P6Y5JG0fj-528-012-y2-001-1eM-060-1-fzA-05-zZy</t>
  </si>
  <si>
    <t>周恩语</t>
  </si>
  <si>
    <t>P6Y5JG0Mq-528-012-2A-001-kMb-060-1-lWg-05-gOF</t>
  </si>
  <si>
    <t>淏霖</t>
  </si>
  <si>
    <t>眉山市东坡区东湖小学</t>
  </si>
  <si>
    <t>周怡婷</t>
  </si>
  <si>
    <t>唐淏霖</t>
  </si>
  <si>
    <t>P6Y5JG0MS-528-012-oH-001-dQ2-060-1-L3g-05-M0v</t>
  </si>
  <si>
    <t>编程探险家</t>
  </si>
  <si>
    <t>眉山市东坡区齐通小学</t>
  </si>
  <si>
    <t>陈沐昇</t>
  </si>
  <si>
    <t>P6Y5JG0fP-528-012-ub-001-d53-060-1-EIh-05-Qws</t>
  </si>
  <si>
    <t>力量队</t>
  </si>
  <si>
    <t>山东省济南市章丘区鲁能实验小学</t>
  </si>
  <si>
    <t>刘献烨</t>
  </si>
  <si>
    <t>P6Y5JG0Vc-528-012-2q-001-JHq-060-1-ylI-05-Xe7</t>
  </si>
  <si>
    <t>官美辰</t>
  </si>
  <si>
    <t>P6Y5JG0IT-528-012-kv-001-sOq-060-1-u9f-05-ZDN</t>
  </si>
  <si>
    <t>随风云小队</t>
  </si>
  <si>
    <t>邱畅</t>
  </si>
  <si>
    <t>P6Y5JG0ID-528-012-aB-001-lQL-060-1-Wbl-05-Mq4</t>
  </si>
  <si>
    <t>小贝壳竣铧队</t>
  </si>
  <si>
    <t>肖竣铧</t>
  </si>
  <si>
    <t>P6Y5JG0cW-528-012-k8-001-WmB-060-1-9kM-05-LDd</t>
  </si>
  <si>
    <t>英禾十八队</t>
  </si>
  <si>
    <t>刘屹然</t>
  </si>
  <si>
    <t>P6Y5JGVpb-528-012-wK-001-Oug-060-1-a7j-05-8HO</t>
  </si>
  <si>
    <t>势如破竹小队</t>
  </si>
  <si>
    <t>上海市普陀区曹杨中学附属学校</t>
  </si>
  <si>
    <t>晁熙</t>
  </si>
  <si>
    <t>P6Y5JGV0e-528-012-Ho-001-z32-060-1-hBP-05-a9p</t>
  </si>
  <si>
    <t>河马队</t>
  </si>
  <si>
    <t>陈翊岚</t>
  </si>
  <si>
    <t>P6Y5JG0f0-528-012-81-001-Nyv-060-1-HKb-05-OBc</t>
  </si>
  <si>
    <t>代码星芒队</t>
  </si>
  <si>
    <t>青岛长江学校小学部</t>
  </si>
  <si>
    <t>刘晓玉</t>
  </si>
  <si>
    <t>王孜鑫</t>
  </si>
  <si>
    <t>P6Y5JGV0m-528-012-jZ-001-Xdk-060-1-zA8-05-gmJ</t>
  </si>
  <si>
    <t>沙粒聚塔队</t>
  </si>
  <si>
    <t>乌鲁木齐第三十小学</t>
  </si>
  <si>
    <t>吴沐宁</t>
  </si>
  <si>
    <t>P6Y5JG0f6-528-012-o4-001-sj3-060-1-aIe-05-hXb</t>
  </si>
  <si>
    <t>登峰造极战队</t>
  </si>
  <si>
    <t>临沂第五实验小学</t>
  </si>
  <si>
    <t>李方钰</t>
  </si>
  <si>
    <t>P6Y5JGV0Q-528-012-tu-001-GFq-060-1-AoZ-05-zLB</t>
  </si>
  <si>
    <t>彩笔绘梦队</t>
  </si>
  <si>
    <t>乌鲁木齐第35小学</t>
  </si>
  <si>
    <t>彭昱程</t>
  </si>
  <si>
    <t>P6Y5JG067-528-012-uw-001-OlI-060-1-Vel-05-ayb</t>
  </si>
  <si>
    <t>小花归来小队</t>
  </si>
  <si>
    <t>威宁小学</t>
  </si>
  <si>
    <t>瞿铭泽</t>
  </si>
  <si>
    <t>P6Y5JG0Vg-528-012-hi-001-1Gt-060-1-11S-05-DyP</t>
  </si>
  <si>
    <t>非同凡响队</t>
  </si>
  <si>
    <t>李思睿</t>
  </si>
  <si>
    <t>P6Y5JGV03-528-012-dw-001-xER-060-1-40w-05-MHJ</t>
  </si>
  <si>
    <t>风铃追梦队</t>
  </si>
  <si>
    <t>方铭烁</t>
  </si>
  <si>
    <t>P6Y5JG0cQ-528-012-kF-001-kMH-060-1-Jcb-05-bbm</t>
  </si>
  <si>
    <t>英禾二十队</t>
  </si>
  <si>
    <t>蔡蕊</t>
  </si>
  <si>
    <t>P6Y5JGV0g-528-012-Ty-001-uaz-060-1-9i2-05-XvL</t>
  </si>
  <si>
    <t>竹蜻蜓小队</t>
  </si>
  <si>
    <t>长宁区新剑幼儿园</t>
  </si>
  <si>
    <t>王宇安</t>
  </si>
  <si>
    <t>P6Y5JGV0T-528-012-5t-001-xPD-060-1-eOy-05-9pj</t>
  </si>
  <si>
    <t>纸鸢翱翔队</t>
  </si>
  <si>
    <t>秦依然</t>
  </si>
  <si>
    <t>P6Y5JGV0l-528-012-nU-001-wMm-060-1-VHH-05-20c</t>
  </si>
  <si>
    <t>风铃叮叮叮</t>
  </si>
  <si>
    <t>乌鲁木齐市第35小学</t>
  </si>
  <si>
    <t>郑砚染</t>
  </si>
  <si>
    <t>P6Y5JG0MV-528-012-p6-001-9EG-060-1-aOZ-05-fxC</t>
  </si>
  <si>
    <t>星玥</t>
  </si>
  <si>
    <t>王玥媛</t>
  </si>
  <si>
    <t>P6Y5JGVHu-528-012-AF-001-zC0-060-1-DG5-06-8lM</t>
  </si>
  <si>
    <t>信阳市胜利路学校海伦编程睿轩战队</t>
  </si>
  <si>
    <t>信阳市胜利路学校</t>
  </si>
  <si>
    <t>王锡芳</t>
  </si>
  <si>
    <t>刘睿轩</t>
  </si>
  <si>
    <t>代码行数374</t>
  </si>
  <si>
    <t>P6Y5JG0pc-528-012-Sg-001-3X8-060-1-CUy-06-Hxw</t>
  </si>
  <si>
    <t>薛志尧</t>
  </si>
  <si>
    <t>余海燕</t>
  </si>
  <si>
    <t>代码行数375</t>
  </si>
  <si>
    <t>P6Y5JGVHK-528-012-gS-001-8Dg-060-1-xXs-06-vJx</t>
  </si>
  <si>
    <t>金桥动动手科技社团24</t>
  </si>
  <si>
    <t>章丞铖</t>
  </si>
  <si>
    <t>代码行数381</t>
  </si>
  <si>
    <t>P6Y5JGVYB-528-012-f2-001-UlA-060-1-nTN-06-XMB</t>
  </si>
  <si>
    <t>沙河小学7队</t>
  </si>
  <si>
    <t>钟梓洋</t>
  </si>
  <si>
    <t>代码行数385</t>
  </si>
  <si>
    <t>P6Y5JGVjQ-528-012-1S-001-7M7-060-1-WEE-06-47c</t>
  </si>
  <si>
    <t>天水市建设路第二小学</t>
  </si>
  <si>
    <t>杨亚伟</t>
  </si>
  <si>
    <t>张俊驰</t>
  </si>
  <si>
    <t>代码行数386</t>
  </si>
  <si>
    <t>P6Y5JG0Nf-528-012-nW-001-pEk-060-1-L8U-06-SR1</t>
  </si>
  <si>
    <t>康耘熙</t>
  </si>
  <si>
    <t>代码行数398</t>
  </si>
  <si>
    <t>P6Y5JG00U-528-012-WE-001-ROc-060-1-jGl-06-OrA</t>
  </si>
  <si>
    <t>AWM-McLaren</t>
  </si>
  <si>
    <t>合肥市行知小学</t>
  </si>
  <si>
    <t>何梦云</t>
  </si>
  <si>
    <t>杜均懿</t>
  </si>
  <si>
    <t>代码行数400</t>
  </si>
  <si>
    <t>P6Y5JGVjj-528-012-d8-001-Mkq-060-1-WAB-06-2B5</t>
  </si>
  <si>
    <t>武山县城关镇城关中心小学</t>
  </si>
  <si>
    <t>李春胜</t>
  </si>
  <si>
    <t>令桐</t>
  </si>
  <si>
    <t>代码行数403</t>
  </si>
  <si>
    <t>P6Y5JG0pz-528-012-Bu-001-1kf-060-1-fAD-06-Ijw</t>
  </si>
  <si>
    <t>黄奕可</t>
  </si>
  <si>
    <t>代码行数419</t>
  </si>
  <si>
    <t>P6Y5JGVHQ-528-012-sX-001-oAP-060-1-0Go-06-rV4</t>
  </si>
  <si>
    <t>深外龙-陈辰</t>
  </si>
  <si>
    <t>深圳外国语学校龙华学校</t>
  </si>
  <si>
    <t>吴灿豪</t>
  </si>
  <si>
    <t>陈辰</t>
  </si>
  <si>
    <t>代码行数434</t>
  </si>
  <si>
    <t>P6Y5JGVHk-528-012-FZ-001-66Z-060-1-OOu-06-XMD</t>
  </si>
  <si>
    <t>沙河小学4队</t>
  </si>
  <si>
    <t>王集源</t>
  </si>
  <si>
    <t>P6Y5JGVYz-528-012-B2-001-swD-060-1-5aM-06-iCO</t>
  </si>
  <si>
    <t>文轩队</t>
  </si>
  <si>
    <t>陇西县城关第一小学</t>
  </si>
  <si>
    <t>李文轩</t>
  </si>
  <si>
    <t>P6Y5JGVYD-528-012-Qi-001-iyC-060-1-vmm-06-YR1</t>
  </si>
  <si>
    <t>AWM-帕加尼</t>
  </si>
  <si>
    <t>合肥市幸福路小学</t>
  </si>
  <si>
    <t>王晓雯</t>
  </si>
  <si>
    <t>梅辰骏</t>
  </si>
  <si>
    <t>P6Y5JGVlZ-528-012-ca-001-fpN-060-1-KaQ-06-vKw</t>
  </si>
  <si>
    <t>深圳未来双语章梓坤</t>
  </si>
  <si>
    <t>深圳未来双语学校（龙岗）</t>
  </si>
  <si>
    <t>艾攀华</t>
  </si>
  <si>
    <t>章梓坤</t>
  </si>
  <si>
    <t>P6Y5JGVH8-528-012-kK-001-Sfw-060-1-zZy-06-jDw</t>
  </si>
  <si>
    <t>沙河小学6队</t>
  </si>
  <si>
    <t>耿尚文</t>
  </si>
  <si>
    <t>P6Y5JGVl4-528-012-oM-001-zCo-060-1-PZ0-06-qm4</t>
  </si>
  <si>
    <t>德阳市东电外国语小学-黄茗岳</t>
  </si>
  <si>
    <t>德阳市东电外国语小学</t>
  </si>
  <si>
    <t>邱天语</t>
  </si>
  <si>
    <t>黄茗岳</t>
  </si>
  <si>
    <t>P6Y5JGCLN-528-012-ns-001-7G2-060-1-Ywv-06-LYn</t>
  </si>
  <si>
    <t>周煜祺</t>
  </si>
  <si>
    <t>P6Y5JGVYs-528-012-o0-001-s6V-060-1-G3G-06-Le4</t>
  </si>
  <si>
    <t>无限可能战队</t>
  </si>
  <si>
    <t>沈阳市实验学校旭东小学</t>
  </si>
  <si>
    <t>王一迪</t>
  </si>
  <si>
    <t>冯泽睿</t>
  </si>
  <si>
    <t>P6Y5JG00a-528-012-hL-001-t7f-060-1-QGG-06-snR</t>
  </si>
  <si>
    <t>AWM-地平线猎手</t>
  </si>
  <si>
    <t>合肥市园上园小学</t>
  </si>
  <si>
    <t>张红娟</t>
  </si>
  <si>
    <t>肖扬智</t>
  </si>
  <si>
    <t>P6Y5JGVlC-528-012-3Z-001-MIF-060-1-NcU-06-WrU</t>
  </si>
  <si>
    <t>战魂</t>
  </si>
  <si>
    <t>北京师范大学包头附属学校</t>
  </si>
  <si>
    <t>尤兰琴</t>
  </si>
  <si>
    <t>崔子轩</t>
  </si>
  <si>
    <t>P6Y5JG0NI-528-012-Kl-001-y48-060-1-IXL-06-Van</t>
  </si>
  <si>
    <t>逐梦十三队</t>
  </si>
  <si>
    <t>永城市第五小学</t>
  </si>
  <si>
    <t>邸科硕</t>
  </si>
  <si>
    <t>P6Y5JGVjs-528-012-8I-001-bjx-060-1-lLz-06-XcX</t>
  </si>
  <si>
    <t>卢晶</t>
  </si>
  <si>
    <t>陈晟睿</t>
  </si>
  <si>
    <t>P6Y5JG00z-528-012-qs-001-6Rd-060-1-gwr-06-x06</t>
  </si>
  <si>
    <t>AWM-Aston Martin</t>
  </si>
  <si>
    <t>合肥市少儿艺术学校站塘校区</t>
  </si>
  <si>
    <t>宇文静</t>
  </si>
  <si>
    <t>梅晟曦</t>
  </si>
  <si>
    <t>P6Y5JGCL3-528-012-Qw-001-vFG-060-1-HEn-06-zgQ</t>
  </si>
  <si>
    <t>创新-安然</t>
  </si>
  <si>
    <t>深圳市龙华区创新实验学校</t>
  </si>
  <si>
    <t>陶安然</t>
  </si>
  <si>
    <t>P6Y5JGVYV-528-012-QB-001-JNW-060-1-J9I-06-VlP</t>
  </si>
  <si>
    <t>蔡万然</t>
  </si>
  <si>
    <t>谢尚钢</t>
  </si>
  <si>
    <t>P6Y5JG00i-528-012-DS-001-HKC-060-1-bM6-06-5hx</t>
  </si>
  <si>
    <t>AWM-枪焰闪电</t>
  </si>
  <si>
    <t>薛梓周</t>
  </si>
  <si>
    <t>P6Y5JGVY0-528-012-z9-001-snJ-060-1-d3Q-06-1bc</t>
  </si>
  <si>
    <t>遵义市丰乐小学</t>
  </si>
  <si>
    <t>令狐顺义</t>
  </si>
  <si>
    <t>周子骁</t>
  </si>
  <si>
    <t>P6Y5JG0pw-528-012-Dg-001-5cq-060-1-unG-06-Es1</t>
  </si>
  <si>
    <t>夏骁雄</t>
  </si>
  <si>
    <t>王浩鑫</t>
  </si>
  <si>
    <t>P6Y5JGVY6-528-012-ux-001-SDA-060-1-ljO-06-MMw</t>
  </si>
  <si>
    <t>苏英翔</t>
  </si>
  <si>
    <t>苍南县星海学校</t>
  </si>
  <si>
    <t>王益海</t>
  </si>
  <si>
    <t>P6Y5JGVWd-528-012-0h-001-l1Q-060-1-KY1-06-UlM</t>
  </si>
  <si>
    <t>李宇涵</t>
  </si>
  <si>
    <t>呼和浩特市南门外小学</t>
  </si>
  <si>
    <t>P6Y5JGVlv-528-012-XN-001-rKI-060-1-DkY-06-st6</t>
  </si>
  <si>
    <t>BOB噢比兔-林宥勋</t>
  </si>
  <si>
    <t>汕头市澄海比噢比语言与艺术教育培训中心</t>
  </si>
  <si>
    <t>林俊杰</t>
  </si>
  <si>
    <t>林宥勋</t>
  </si>
  <si>
    <t>P6Y5JGVjX-528-012-rF-001-rn3-060-1-WI8-06-RGm</t>
  </si>
  <si>
    <t>澳坊1隊</t>
  </si>
  <si>
    <t>澳門坊眾學校</t>
  </si>
  <si>
    <t>蔡建阳</t>
  </si>
  <si>
    <t>楊浚軒</t>
  </si>
  <si>
    <t>P6Y5JGVHa-528-012-Jz-001-Hw0-060-1-zBt-06-DLT</t>
  </si>
  <si>
    <t>济南历山学校第一支队</t>
  </si>
  <si>
    <t>济南市历下区历山学校</t>
  </si>
  <si>
    <t>王泽源</t>
  </si>
  <si>
    <t>P6Y5JGVHX-528-012-05-001-hQD-060-1-0aw-06-Fsg</t>
  </si>
  <si>
    <t>济南经五路小学第一支队</t>
  </si>
  <si>
    <t>张涵睿</t>
  </si>
  <si>
    <t>P6Y5JGVle-528-012-QJ-001-8YM-060-1-5yl-06-ge5</t>
  </si>
  <si>
    <t>琅琊星锋</t>
  </si>
  <si>
    <t>杨竣博</t>
  </si>
  <si>
    <t>P6Y5JGVYl-528-012-iE-001-tMB-060-1-3UQ-06-JOu</t>
  </si>
  <si>
    <t>朝阳小学</t>
  </si>
  <si>
    <t>岳敏</t>
  </si>
  <si>
    <t>李睿轩</t>
  </si>
  <si>
    <t>P6Y5JGVYj-528-012-Oq-001-q2x-060-1-1hB-06-OUp</t>
  </si>
  <si>
    <t>柳逸远</t>
  </si>
  <si>
    <t>遵义市老城小学（本部）</t>
  </si>
  <si>
    <t>陈金梅</t>
  </si>
  <si>
    <t>P6Y5JGNpA-528-012-EO-001-mw5-060-1-dAN-06-98q</t>
  </si>
  <si>
    <t>唐冶01队</t>
  </si>
  <si>
    <t>李锦</t>
  </si>
  <si>
    <t>王永逸</t>
  </si>
  <si>
    <t>P6Y5JG0N5-528-012-5f-001-12i-060-1-xdP-06-Nlh</t>
  </si>
  <si>
    <t>信阳市第三小学海伦编程翔宇战队</t>
  </si>
  <si>
    <t>陈自荣</t>
  </si>
  <si>
    <t>石翔宇</t>
  </si>
  <si>
    <t>P6Y5JGVjv-528-012-rM-001-Sbh-060-1-7AM-06-pAp</t>
  </si>
  <si>
    <t>凤凰二队</t>
  </si>
  <si>
    <t>王若愚</t>
  </si>
  <si>
    <t>P6Y5JGVYu-528-012-0j-001-5pq-060-1-o1m-06-Us6</t>
  </si>
  <si>
    <t>沙河小学5队</t>
  </si>
  <si>
    <t>柯易泽</t>
  </si>
  <si>
    <t>P6Y5JGVjE-528-012-4T-001-TJU-060-1-Sl0-06-bCd</t>
  </si>
  <si>
    <t>云飞扬</t>
  </si>
  <si>
    <t>康凌宇</t>
  </si>
  <si>
    <t>褚珺</t>
  </si>
  <si>
    <t>P6Y5JG0ND-528-012-cN-001-RsV-060-1-W2T-06-fnH</t>
  </si>
  <si>
    <t>殷予恒</t>
  </si>
  <si>
    <t>P6Y5JGVYp-528-012-Wj-001-Bk1-060-1-8gF-06-UgG</t>
  </si>
  <si>
    <t>张傅睿轩</t>
  </si>
  <si>
    <t>遵义市播州区第一小学</t>
  </si>
  <si>
    <t>唐晓兰</t>
  </si>
  <si>
    <t>P6Y5JGCLC-528-012-gb-001-OE7-060-1-SHE-06-13Y</t>
  </si>
  <si>
    <t>石嘉鑫</t>
  </si>
  <si>
    <t>P6Y5JGCLe-528-012-Q7-001-4ZT-060-1-plw-06-lYa</t>
  </si>
  <si>
    <t>红山3队</t>
  </si>
  <si>
    <t>乌鲁木齐市第14小学</t>
  </si>
  <si>
    <t>齐浩杰</t>
  </si>
  <si>
    <t>梁子恒</t>
  </si>
  <si>
    <t>P6Y5JGVlQ-528-012-Or-001-TiO-060-1-BBt-06-yHq</t>
  </si>
  <si>
    <t>姚一珩</t>
  </si>
  <si>
    <t>苏州市劳动路实验小学校</t>
  </si>
  <si>
    <t>常昕</t>
  </si>
  <si>
    <t>P6Y5JGVYM-528-012-aG-001-OqZ-060-1-keG-06-qew</t>
  </si>
  <si>
    <t>朱佑陈</t>
  </si>
  <si>
    <t>叶德余</t>
  </si>
  <si>
    <t>P6Y5JG0KY-528-012-aj-001-KWT-060-1-pE9-06-gRl</t>
  </si>
  <si>
    <t>真真队</t>
  </si>
  <si>
    <t>陈真</t>
  </si>
  <si>
    <t>P6Y5JGVH5-528-012-Fe-001-iMK-060-1-DO7-06-AyY</t>
  </si>
  <si>
    <t>代码部落</t>
  </si>
  <si>
    <t>张德镕</t>
  </si>
  <si>
    <t>P6Y5JGVWF-528-012-DA-001-UzV-060-1-55P-06-iBo</t>
  </si>
  <si>
    <t>国容蓳</t>
  </si>
  <si>
    <t>呼和浩特市赛罕区敕勒川绿地小学</t>
  </si>
  <si>
    <t>宋雪清</t>
  </si>
  <si>
    <t>P6Y5JG0C4-528-012-ym-001-clK-060-1-KlM-06-rLw</t>
  </si>
  <si>
    <t>快乐向前冲2队</t>
  </si>
  <si>
    <t>内江市东兴区微知教育培训学校</t>
  </si>
  <si>
    <t>张林</t>
  </si>
  <si>
    <t>费裕轩</t>
  </si>
  <si>
    <t>P6Y5JG0pu-528-012-zN-001-cCB-060-1-l47-06-KqF</t>
  </si>
  <si>
    <t>芜湖华师实验学校3队</t>
  </si>
  <si>
    <t>芜湖华师实验学校</t>
  </si>
  <si>
    <t>程欣</t>
  </si>
  <si>
    <t>周煜轩</t>
  </si>
  <si>
    <t>P6Y5JG00e-528-012-Rg-001-SAS-060-1-5l3-06-rGH</t>
  </si>
  <si>
    <t>闽南师范大学附属龙溪学校	吴则辰</t>
  </si>
  <si>
    <t>赵高华</t>
  </si>
  <si>
    <t>吴则辰</t>
  </si>
  <si>
    <t>P6Y5JG0pv-528-012-Vr-001-KRI-060-1-e7F-06-rmS</t>
  </si>
  <si>
    <t>夏博越</t>
  </si>
  <si>
    <t>P6Y5JGCLG-528-012-mE-001-3YD-060-1-moX-06-kwv</t>
  </si>
  <si>
    <t>阜阳市颍东区枫林小学—张梓沐</t>
  </si>
  <si>
    <t>阜阳市颍东区枫林小学</t>
  </si>
  <si>
    <t>高佳慧</t>
  </si>
  <si>
    <t>张梓沐</t>
  </si>
  <si>
    <t>P6Y5JGVTj-528-012-gc-001-vKZ-060-1-n9v-06-GoJ</t>
  </si>
  <si>
    <t>芃博向上队</t>
  </si>
  <si>
    <t>无锡市梁溪区辅侨实验小学</t>
  </si>
  <si>
    <t>赵嚞芃</t>
  </si>
  <si>
    <t>P6Y5JGVWg-528-012-AR-001-gER-060-1-ktF-06-rUY</t>
  </si>
  <si>
    <t>王诗皓</t>
  </si>
  <si>
    <t>呼和浩特市赛罕区绿地小学</t>
  </si>
  <si>
    <t>郑凯月</t>
  </si>
  <si>
    <t>P6Y5JGVWu-528-012-Ow-001-T3I-060-1-sVj-06-icS</t>
  </si>
  <si>
    <t>赵勇澎 战队</t>
  </si>
  <si>
    <t>昆明西南官渡实验学校</t>
  </si>
  <si>
    <t>蒋双文</t>
  </si>
  <si>
    <t>赵勇澎</t>
  </si>
  <si>
    <t>P6Y5JGVYA-528-012-WZ-001-BrA-060-1-26V-06-fLP</t>
  </si>
  <si>
    <t>三三必胜</t>
  </si>
  <si>
    <t>兰州市西固区一支路小学</t>
  </si>
  <si>
    <t>岳晓峰</t>
  </si>
  <si>
    <t>陈杰铠</t>
  </si>
  <si>
    <t>P6Y5JGVjD-528-012-ut-001-oL4-060-1-X7M-06-pkQ</t>
  </si>
  <si>
    <t>中卫市第六中学小高组1</t>
  </si>
  <si>
    <t>中卫市第六中学</t>
  </si>
  <si>
    <t>余红梅</t>
  </si>
  <si>
    <t>刘晓妍</t>
  </si>
  <si>
    <t>P6Y5JGNpZ-528-012-Mf-001-OE4-060-1-x6y-06-0US</t>
  </si>
  <si>
    <t>罗天佑</t>
  </si>
  <si>
    <t>青岛崇德小学</t>
  </si>
  <si>
    <t>曹莹莹</t>
  </si>
  <si>
    <t>P6Y5JG0pA-528-012-ps-001-9KF-060-1-1dP-06-gzx</t>
  </si>
  <si>
    <t>陈言錾</t>
  </si>
  <si>
    <t>左丽娟</t>
  </si>
  <si>
    <t>P6Y5JGVHd-528-012-ha-001-733-060-1-w6A-06-DZw</t>
  </si>
  <si>
    <t>沙河小学8队</t>
  </si>
  <si>
    <t>章涵芊</t>
  </si>
  <si>
    <t>P6Y5JGVYv-528-012-j6-001-ivm-060-1-SIk-06-W1A</t>
  </si>
  <si>
    <t>鸿涛队</t>
  </si>
  <si>
    <t>陇西县渭州学校</t>
  </si>
  <si>
    <t>李世雄</t>
  </si>
  <si>
    <t>赵鸿涛</t>
  </si>
  <si>
    <t>P6Y5JG0pi-528-012-YX-001-GUf-060-1-nSN-06-8zD</t>
  </si>
  <si>
    <t>追梦创编1</t>
  </si>
  <si>
    <t>安徽省安庆市宿松县汇口镇中心小学</t>
  </si>
  <si>
    <t>桂大亮</t>
  </si>
  <si>
    <t>P6Y5JGVTR-528-012-Vt-001-mw4-060-1-4Gf-06-agF</t>
  </si>
  <si>
    <t>冉冉队</t>
  </si>
  <si>
    <t>沈熹丞</t>
  </si>
  <si>
    <t>P6Y5JGVYK-528-012-8V-001-YIO-060-1-2rB-06-gj8</t>
  </si>
  <si>
    <t>李佳灿</t>
  </si>
  <si>
    <t>P6Y5JGVjG-528-012-SY-001-kBQ-060-1-Osp-06-i7n</t>
  </si>
  <si>
    <t>嘉乐码力</t>
  </si>
  <si>
    <t>扬州市汶河小学</t>
  </si>
  <si>
    <t>李倩</t>
  </si>
  <si>
    <t>张嘉乐</t>
  </si>
  <si>
    <t>P6Y5JG0KH-528-012-un-001-ToJ-060-1-SUi-06-Mrf</t>
  </si>
  <si>
    <t>深圳市龙岗区平安里学校</t>
  </si>
  <si>
    <t>深圳市龙岗区科创实验学校（集团）平安里学校</t>
  </si>
  <si>
    <t>韩靖轩</t>
  </si>
  <si>
    <t>戴云朗</t>
  </si>
  <si>
    <t>P6Y5JG0Cf-528-012-Zf-001-c1f-060-1-6Qz-06-fUj</t>
  </si>
  <si>
    <t>挑战自我</t>
  </si>
  <si>
    <t>李转</t>
  </si>
  <si>
    <t>辛震豪</t>
  </si>
  <si>
    <t>P6Y5JG06l-528-012-1v-001-iYd-060-1-6wb-06-nXc</t>
  </si>
  <si>
    <t>陈宇颉</t>
  </si>
  <si>
    <t>无锡市滨湖区明远教育培训中心</t>
  </si>
  <si>
    <t>强炜丰</t>
  </si>
  <si>
    <t>P6Y5JGCLm-528-012-FO-001-ibs-060-1-iKo-06-C7O</t>
  </si>
  <si>
    <t>红山二队</t>
  </si>
  <si>
    <t>乌鲁木齐十三小</t>
  </si>
  <si>
    <t>丁子骁</t>
  </si>
  <si>
    <t>P6Y5JG0pb-528-012-g7-001-9v3-060-1-TiD-06-a2s</t>
  </si>
  <si>
    <t>王凯锐</t>
  </si>
  <si>
    <t>胡永强</t>
  </si>
  <si>
    <t>P6Y5JGCLM-528-012-jG-001-UnX-060-1-x5G-06-1uC</t>
  </si>
  <si>
    <t>闽南师范大学附属龙溪学校陈文轩</t>
  </si>
  <si>
    <t>陈瑛</t>
  </si>
  <si>
    <t>陈文轩</t>
  </si>
  <si>
    <t>P6Y5JG09U-528-012-7H-001-pwU-060-1-gA9-06-jHV</t>
  </si>
  <si>
    <t>李宇航</t>
  </si>
  <si>
    <t>深圳市盐田区印象艺术培训中心</t>
  </si>
  <si>
    <t>潘曰晨</t>
  </si>
  <si>
    <t>P6Y5JGVWH-528-012-ab-001-OgX-060-1-OgO-06-yLQ</t>
  </si>
  <si>
    <t>李思妍 队</t>
  </si>
  <si>
    <t>李思妍</t>
  </si>
  <si>
    <t>P6Y5JGVjw-528-012-SU-001-IpI-060-1-6Q1-06-Ehr</t>
  </si>
  <si>
    <t>南京江山小学赛队</t>
  </si>
  <si>
    <t>南京师范大学附属中学江山小学</t>
  </si>
  <si>
    <t>马晓寅</t>
  </si>
  <si>
    <t>王梓翀</t>
  </si>
  <si>
    <t>P6Y5JG0Nl-528-012-uu-001-4iB-060-1-I2H-06-vV6</t>
  </si>
  <si>
    <t>李毅</t>
  </si>
  <si>
    <t>利辛县实验小学</t>
  </si>
  <si>
    <t>李磊磊</t>
  </si>
  <si>
    <t>P6Y5JG09L-528-012-Nv-001-NWx-060-1-Av4-06-ZNw</t>
  </si>
  <si>
    <t>黄启迪</t>
  </si>
  <si>
    <t>P6Y5JG0Su-528-012-of-001-ZQk-060-1-f1T-06-CZM</t>
  </si>
  <si>
    <t>智育谷06队</t>
  </si>
  <si>
    <t>史枫琴</t>
  </si>
  <si>
    <t>张行知</t>
  </si>
  <si>
    <t>P6Y5JGCL4-528-012-OP-001-8iu-060-1-RdH-06-xoM</t>
  </si>
  <si>
    <t>扭转乾坤代表队</t>
  </si>
  <si>
    <t>阜阳市莲池小学</t>
  </si>
  <si>
    <t>罗宁</t>
  </si>
  <si>
    <t>赵怀坤</t>
  </si>
  <si>
    <t>P6Y5JGVjF-528-012-wQ-001-L2Y-060-1-MWY-06-LWe</t>
  </si>
  <si>
    <t>中卫市第六中学小高组2</t>
  </si>
  <si>
    <t>P6Y5JG0Nb-528-012-Ze-001-eAc-060-1-mHv-06-EUN</t>
  </si>
  <si>
    <t>信阳市胜利路学校海伦编程煜杜战队</t>
  </si>
  <si>
    <t>温艳</t>
  </si>
  <si>
    <t>林煜杜</t>
  </si>
  <si>
    <t>P6Y5JG0ow-528-012-IT-001-25h-060-1-W5f-06-x2B</t>
  </si>
  <si>
    <t>建大04队</t>
  </si>
  <si>
    <t>济南市历下区崇璟小学</t>
  </si>
  <si>
    <t>柳修君</t>
  </si>
  <si>
    <t>田馨予</t>
  </si>
  <si>
    <t>P6Y5JGVHT-528-012-NQ-001-K8e-060-1-jiP-06-JsT</t>
  </si>
  <si>
    <t>高都闪耀</t>
  </si>
  <si>
    <t>左一舜</t>
  </si>
  <si>
    <t>P6Y5JGVTM-528-012-or-001-5uz-060-1-NwR-06-ENi</t>
  </si>
  <si>
    <t>顽创先锋</t>
  </si>
  <si>
    <t>孙嘉声</t>
  </si>
  <si>
    <t>陈良杰</t>
  </si>
  <si>
    <t>P6Y5JGVlu-528-012-g6-001-RCM-060-1-nQw-06-kUo</t>
  </si>
  <si>
    <t>黄雨程</t>
  </si>
  <si>
    <t>P6Y5JG0Ng-528-012-xi-001-BGV-060-1-76a-06-lut</t>
  </si>
  <si>
    <t>高瑞泽</t>
  </si>
  <si>
    <t>杨冀</t>
  </si>
  <si>
    <t>P6Y5JG0Ck-528-012-ta-001-V0R-060-1-GuW-06-G5x</t>
  </si>
  <si>
    <t>杭州市临平区亭趾实验小学</t>
  </si>
  <si>
    <t>盛花英</t>
  </si>
  <si>
    <t>P6Y5JGVY2-528-012-Ng-001-7OH-060-1-U9Y-06-q6n</t>
  </si>
  <si>
    <t>瓜州县张芝小学代表队</t>
  </si>
  <si>
    <t>瓜州县张芝小学</t>
  </si>
  <si>
    <t>聂尚花</t>
  </si>
  <si>
    <t>潘文烨</t>
  </si>
  <si>
    <t>P6Y5JGVT1-528-012-ab-001-Jv9-060-1-gL8-06-HrU</t>
  </si>
  <si>
    <t>石榴五队</t>
  </si>
  <si>
    <t>乌鲁木齐市第一百三十七小学</t>
  </si>
  <si>
    <t>梁梓骁</t>
  </si>
  <si>
    <t>P6Y5JG0a1-528-012-iJ-001-ow3-060-1-cbM-06-uUq</t>
  </si>
  <si>
    <t>高都小学一队</t>
  </si>
  <si>
    <t>孟祥洽</t>
  </si>
  <si>
    <t>张星泽</t>
  </si>
  <si>
    <t>P6Y5JG0pX-528-012-jV-001-CVL-060-1-bc7-06-Hjs</t>
  </si>
  <si>
    <t>皖韵编程队</t>
  </si>
  <si>
    <t>宿松县五里中心小学</t>
  </si>
  <si>
    <t>张天睿</t>
  </si>
  <si>
    <t>P6Y5JGVlV-528-012-wk-001-5dV-060-1-rMO-06-ruN</t>
  </si>
  <si>
    <t>德阳市金沙江路学校-谭淳一</t>
  </si>
  <si>
    <t>德阳市金沙江路学校</t>
  </si>
  <si>
    <t>肖建美</t>
  </si>
  <si>
    <t>谭淳一</t>
  </si>
  <si>
    <t>P6Y5JGVH2-528-012-ZU-001-UNx-060-1-GNa-06-GOg</t>
  </si>
  <si>
    <t>杏东小学13队</t>
  </si>
  <si>
    <t>钟意</t>
  </si>
  <si>
    <t>卢靖茗</t>
  </si>
  <si>
    <t>P6Y5JGCLB-528-012-c8-001-JOQ-060-1-11l-06-hXw</t>
  </si>
  <si>
    <t>勇敢梓涵向前冲</t>
  </si>
  <si>
    <t>毛昱峰</t>
  </si>
  <si>
    <t>刘梓涵</t>
  </si>
  <si>
    <t>P6Y5JG0p9-528-012-if-001-jYk-060-1-tG2-06-4ds</t>
  </si>
  <si>
    <t>追梦科创2</t>
  </si>
  <si>
    <t>尹紫彤</t>
  </si>
  <si>
    <t>P6Y5JGVHW-528-012-rQ-001-9LN-060-1-UOE-06-RFu</t>
  </si>
  <si>
    <t>星加心一队</t>
  </si>
  <si>
    <t>上海市蒙山中学</t>
  </si>
  <si>
    <t>张梓萱</t>
  </si>
  <si>
    <t>P6Y5JG0pr-528-012-03-001-dc3-060-1-qVH-06-VYs</t>
  </si>
  <si>
    <t>芜湖华师实验学校6队</t>
  </si>
  <si>
    <t>张英铤</t>
  </si>
  <si>
    <t>P6Y5JGVHC-528-012-sO-001-5BZ-060-1-DyG-06-2Hj</t>
  </si>
  <si>
    <t>徐嘉诚</t>
  </si>
  <si>
    <t>无锡洛社中心小学</t>
  </si>
  <si>
    <t>P6Y5JG06H-528-012-Wi-001-kLl-060-1-gJL-06-tAJ</t>
  </si>
  <si>
    <t>金桥动动手科技社团25</t>
  </si>
  <si>
    <t>卢苇</t>
  </si>
  <si>
    <t>P6Y5JG0NN-528-012-eS-001-vKn-060-1-KLA-06-SPU</t>
  </si>
  <si>
    <t>武晨宇</t>
  </si>
  <si>
    <t>代钰</t>
  </si>
  <si>
    <t>P6Y5JGVHZ-528-012-UG-001-EXO-060-1-iiK-06-609</t>
  </si>
  <si>
    <t>徐佐</t>
  </si>
  <si>
    <t>上海市闵行区吴泾实验小学</t>
  </si>
  <si>
    <t>P6Y5JGVTt-528-012-AO-001-2I4-060-1-EMZ-06-O8R</t>
  </si>
  <si>
    <t>丁佑</t>
  </si>
  <si>
    <t>P6Y5JG0pL-528-012-rW-001-hYn-060-1-OO2-06-QLF</t>
  </si>
  <si>
    <t>韩明曦</t>
  </si>
  <si>
    <t>P6Y5JG0pM-528-012-xY-001-SLI-060-1-7Pp-06-xiK</t>
  </si>
  <si>
    <t>阜阳师范大学附属小学</t>
  </si>
  <si>
    <t>娄莹</t>
  </si>
  <si>
    <t>葛陈安</t>
  </si>
  <si>
    <t>P6Y5JG002-528-012-ZX-001-BEd-060-1-37Z-06-6kO</t>
  </si>
  <si>
    <t>AWM-Lamborghini</t>
  </si>
  <si>
    <t>合肥市和平小学东校</t>
  </si>
  <si>
    <t>P6Y5JGVYO-528-012-BI-001-tiU-060-1-Xwq-06-OrW</t>
  </si>
  <si>
    <t>张建坤</t>
  </si>
  <si>
    <t>P6Y5JGCLK-528-012-Hp-001-gxh-060-1-eW9-06-o5B</t>
  </si>
  <si>
    <t>杨竣杰</t>
  </si>
  <si>
    <t>周娟</t>
  </si>
  <si>
    <t>P6Y5JG066-528-012-7G-001-JUe-060-1-RTn-06-e0c</t>
  </si>
  <si>
    <t>哈斯火箭飞船队</t>
  </si>
  <si>
    <t>吴冠华</t>
  </si>
  <si>
    <t>P6Y5JG06B-528-012-iJ-001-zUY-060-1-L9n-06-vRO</t>
  </si>
  <si>
    <t>金桥动动手科技社团27</t>
  </si>
  <si>
    <t>赵耘毅</t>
  </si>
  <si>
    <t>P6Y5JG06V-528-012-tO-001-Kw1-060-1-Goi-06-wN8</t>
  </si>
  <si>
    <t>沈阳哈斯硕果累累队</t>
  </si>
  <si>
    <t>川江小学</t>
  </si>
  <si>
    <t>任梓硕</t>
  </si>
  <si>
    <t>P6Y5JGVlj-528-012-j8-001-URN-060-1-Qce-06-cRv</t>
  </si>
  <si>
    <t>刘沐轩</t>
  </si>
  <si>
    <t>苏州高新区达善小学校</t>
  </si>
  <si>
    <t>P6Y5JG064-528-012-lV-001-3rA-060-1-stn-06-b2T</t>
  </si>
  <si>
    <t>沈阳哈斯星辰队</t>
  </si>
  <si>
    <t>沈阳市新中科实验学校</t>
  </si>
  <si>
    <t>商珈铭</t>
  </si>
  <si>
    <t>P6Y5JGVjr-528-012-Tv-001-aow-060-1-YFJ-06-vYo</t>
  </si>
  <si>
    <t>金龙小队</t>
  </si>
  <si>
    <t>陇西县实验小学</t>
  </si>
  <si>
    <t>乔秀萍</t>
  </si>
  <si>
    <t>刘易鑫</t>
  </si>
  <si>
    <t>P6Y5JG0Nn-528-012-iR-001-AnW-060-1-swE-06-ic2</t>
  </si>
  <si>
    <t>程奕扬</t>
  </si>
  <si>
    <t>张芳越</t>
  </si>
  <si>
    <t>P6Y5JGVj2-528-012-e4-001-LlI-060-1-64h-06-4Cl</t>
  </si>
  <si>
    <t>将军山小学队一</t>
  </si>
  <si>
    <t>将军山小学</t>
  </si>
  <si>
    <t>王龙宇</t>
  </si>
  <si>
    <t>许梓妍</t>
  </si>
  <si>
    <t>P6Y5JG007-528-012-Lk-001-QBY-060-1-vuR-06-NxO</t>
  </si>
  <si>
    <t>鲁旭</t>
  </si>
  <si>
    <t>镜湖新城实验学校</t>
  </si>
  <si>
    <t>P6Y5JGVjH-528-012-6F-001-N8l-060-1-gAt-06-hHq</t>
  </si>
  <si>
    <t>天水市麦积区桥南小学第一队</t>
  </si>
  <si>
    <t>吕宏斌</t>
  </si>
  <si>
    <t>黄彦泽</t>
  </si>
  <si>
    <t>P6Y5JG06s-528-012-5V-001-tZW-060-1-0hl-06-IEw</t>
  </si>
  <si>
    <t>银河队</t>
  </si>
  <si>
    <t>徐国军</t>
  </si>
  <si>
    <t>张卿汭</t>
  </si>
  <si>
    <t>P6Y5JG0oz-528-012-kz-001-7LK-060-1-f6b-06-3y5</t>
  </si>
  <si>
    <t>建大02队</t>
  </si>
  <si>
    <t>济南市历城区诚轩学校</t>
  </si>
  <si>
    <t>P6Y5JG0NH-528-012-0K-001-fHO-060-1-gV9-06-enM</t>
  </si>
  <si>
    <t>李泽远</t>
  </si>
  <si>
    <t>P6Y5JG0NW-528-012-wr-001-PSs-060-1-qqM-06-9d1</t>
  </si>
  <si>
    <t>司哲帆</t>
  </si>
  <si>
    <t>P6Y5JG00f-528-012-4F-001-VVm-060-1-vOT-06-Z1H</t>
  </si>
  <si>
    <t>乐创蒋梓杰小分队</t>
  </si>
  <si>
    <t>蒋梓杰</t>
  </si>
  <si>
    <t>P6Y5JG0aE-528-012-u8-001-BrU-060-1-YOf-06-2sr</t>
  </si>
  <si>
    <t>临沂第一实验小学一队</t>
  </si>
  <si>
    <t>P6Y5JGVjc-528-012-mG-001-9hQ-060-1-wiN-06-97t</t>
  </si>
  <si>
    <t>冯泽队</t>
  </si>
  <si>
    <t>巫冯泽</t>
  </si>
  <si>
    <t>P6Y5JGCLj-528-012-r5-001-jb8-060-1-bwo-06-o42</t>
  </si>
  <si>
    <t>闽南师范大学附属龙溪学校杨哲宇</t>
  </si>
  <si>
    <t>罗珊</t>
  </si>
  <si>
    <t>P6Y5JG0pQ-528-012-xc-001-Lkf-060-1-5gi-06-4IG</t>
  </si>
  <si>
    <t>松湖机器人</t>
  </si>
  <si>
    <t>祝凯</t>
  </si>
  <si>
    <t>汪俊雨</t>
  </si>
  <si>
    <t>P6Y5JGCLQ-528-012-os-001-Zl4-060-1-sTD-06-NbU</t>
  </si>
  <si>
    <t>星辰之光</t>
  </si>
  <si>
    <t>董兴辰</t>
  </si>
  <si>
    <t>P6Y5JGVjh-528-012-Os-001-oHX-060-1-6tw-06-mdb</t>
  </si>
  <si>
    <t>凤凰百家湖lcy</t>
  </si>
  <si>
    <t>南京市竹山小学</t>
  </si>
  <si>
    <t>张杰</t>
  </si>
  <si>
    <t>P6Y5JG0NE-528-012-NW-001-l6o-060-1-3kf-06-tWP</t>
  </si>
  <si>
    <t>康硕</t>
  </si>
  <si>
    <t>张晨婧</t>
  </si>
  <si>
    <t>P6Y5JG0Ch-528-012-9u-001-hmZ-060-1-VbX-06-Nj1</t>
  </si>
  <si>
    <t>小小舅STEAM五队</t>
  </si>
  <si>
    <t>陈铭渲</t>
  </si>
  <si>
    <t>P6Y5JGVTF-528-012-Wa-001-wti-060-1-Y93-06-noS</t>
  </si>
  <si>
    <t>无懈可击四队队</t>
  </si>
  <si>
    <t>新疆石河子市第三中学</t>
  </si>
  <si>
    <t>吴佳琪</t>
  </si>
  <si>
    <t>罗堉丰</t>
  </si>
  <si>
    <t>P6Y5JG09J-528-012-5H-001-Uxs-060-1-rig-06-zwo</t>
  </si>
  <si>
    <t>学府一小一队</t>
  </si>
  <si>
    <t>青春妍</t>
  </si>
  <si>
    <t>乐沛辰</t>
  </si>
  <si>
    <t>P6Y5JGVlE-528-012-5A-001-4FK-060-1-ZT9-06-Cne</t>
  </si>
  <si>
    <t>张泽</t>
  </si>
  <si>
    <t>苏州科技城西渚实验小学校</t>
  </si>
  <si>
    <t>P6Y5JG09K-528-012-iQ-001-xkH-060-1-jG2-06-qIw</t>
  </si>
  <si>
    <t>济南市经五路小学第四支队</t>
  </si>
  <si>
    <t>艾裕博</t>
  </si>
  <si>
    <t>P6Y5JGVjm-528-012-eN-001-lcG-060-1-OfW-06-Lzx</t>
  </si>
  <si>
    <t>创想家联盟</t>
  </si>
  <si>
    <t>田珉</t>
  </si>
  <si>
    <t>景涛</t>
  </si>
  <si>
    <t>P6Y5JGVHU-528-012-QN-001-lNT-060-1-zno-06-PQ1</t>
  </si>
  <si>
    <t>杏东小学1队</t>
  </si>
  <si>
    <t>郭妙欣</t>
  </si>
  <si>
    <t>胡延毅</t>
  </si>
  <si>
    <t>P6Y5JG06E-528-012-RT-001-zKH-060-1-K6o-06-10C</t>
  </si>
  <si>
    <t>金桥动动手科技社团21</t>
  </si>
  <si>
    <t>肖靖铠</t>
  </si>
  <si>
    <t>P6Y5JG097-528-012-T1-001-8oR-060-1-v3M-06-KCa</t>
  </si>
  <si>
    <t>BOB噢比兔-黄楦凯</t>
  </si>
  <si>
    <t>黄楦凯</t>
  </si>
  <si>
    <t>P6Y5JG0CM-528-012-8Y-001-s7a-060-1-oSQ-06-OzF</t>
  </si>
  <si>
    <t>金士峻</t>
  </si>
  <si>
    <t>金辉</t>
  </si>
  <si>
    <t>P6Y5JG09x-528-012-sx-001-kYj-060-1-omT-06-8o6</t>
  </si>
  <si>
    <t>学府一小</t>
  </si>
  <si>
    <t>李书恒</t>
  </si>
  <si>
    <t>P6Y5JG096-528-012-Cw-001-UGq-060-1-51R-06-P7R</t>
  </si>
  <si>
    <t>济南市经五路小学第三支队</t>
  </si>
  <si>
    <t>姜梓墨</t>
  </si>
  <si>
    <t>P6Y5JGVlq-528-012-nW-001-pPY-060-1-QUg-06-3ip</t>
  </si>
  <si>
    <t>德阳市岷山路小学-翟一泓</t>
  </si>
  <si>
    <t>德阳市岷山路小学</t>
  </si>
  <si>
    <t>翟一泓</t>
  </si>
  <si>
    <t>P6Y5JG0CG-528-012-0T-001-cja-060-1-hG8-06-mRe</t>
  </si>
  <si>
    <t>妙妙狐6组</t>
  </si>
  <si>
    <t>张成俊</t>
  </si>
  <si>
    <t>P6Y5JG0pY-528-012-Gl-001-TRm-060-1-2OH-06-H2N</t>
  </si>
  <si>
    <t>星芒智造团</t>
  </si>
  <si>
    <t>黎泽斌</t>
  </si>
  <si>
    <t>祝梓轩</t>
  </si>
  <si>
    <t>P6Y5JG00C-528-012-Kx-001-2DO-060-1-n8b-06-zmI</t>
  </si>
  <si>
    <t>龙泉玉小六队</t>
  </si>
  <si>
    <t>宋丹丹</t>
  </si>
  <si>
    <t>P6Y5JG0CK-528-012-BV-001-6VI-060-1-gFF-06-QBl</t>
  </si>
  <si>
    <t>星际晨启</t>
  </si>
  <si>
    <t>奎屯市第四小学</t>
  </si>
  <si>
    <t>何爱东</t>
  </si>
  <si>
    <t>潘宇晨</t>
  </si>
  <si>
    <t>P6Y5JGVlp-528-012-fe-001-8V7-060-1-gHW-06-xk0</t>
  </si>
  <si>
    <t>冲锋</t>
  </si>
  <si>
    <t>郝苗雨</t>
  </si>
  <si>
    <t>P6Y5JGVjU-528-012-pZ-001-wHF-060-1-mPd-06-3R1</t>
  </si>
  <si>
    <t>南京一中江北赛队</t>
  </si>
  <si>
    <t>南京市第一中学江北新区分校小学部</t>
  </si>
  <si>
    <t>张钰博</t>
  </si>
  <si>
    <t>P6Y5JGVYR-528-012-Hh-001-2UK-060-1-nND-06-H97</t>
  </si>
  <si>
    <t>玛酷10队</t>
  </si>
  <si>
    <t>大田县城关第二小学</t>
  </si>
  <si>
    <t>林丹丹</t>
  </si>
  <si>
    <t>陈优喆</t>
  </si>
  <si>
    <t>P6Y5JG0a2-528-012-k0-001-1BT-060-1-RlO-06-lTH</t>
  </si>
  <si>
    <t>俊哲战队</t>
  </si>
  <si>
    <t>青岛西海岸新区吉尼海马科技培训学校</t>
  </si>
  <si>
    <t>娄江浩</t>
  </si>
  <si>
    <t>王俊哲</t>
  </si>
  <si>
    <t>P6Y5JGVj5-528-012-ZP-001-shV-060-1-vsg-06-5i1</t>
  </si>
  <si>
    <t>煜之队</t>
  </si>
  <si>
    <t>金晨</t>
  </si>
  <si>
    <t>吴煜</t>
  </si>
  <si>
    <t>P6Y5JG000-528-012-X0-001-Chz-060-1-xFb-06-7ov</t>
  </si>
  <si>
    <t>初心科创组</t>
  </si>
  <si>
    <t>袁章宾</t>
  </si>
  <si>
    <t>肖雅丽</t>
  </si>
  <si>
    <t>P6Y5JG0Sj-528-012-T1-001-Vn2-060-1-BpV-06-lo7</t>
  </si>
  <si>
    <t>智育谷02队</t>
  </si>
  <si>
    <t>李艳荣</t>
  </si>
  <si>
    <t>陈灏霖</t>
  </si>
  <si>
    <t>P6Y5JGVYC-528-012-OX-001-xNc-060-1-Q2G-06-kAv</t>
  </si>
  <si>
    <t>全君斐</t>
  </si>
  <si>
    <t>杭州绿城育华学校小学部</t>
  </si>
  <si>
    <t>张文栋</t>
  </si>
  <si>
    <t>P6Y5JG0C7-528-012-CF-001-6Cd-060-1-i0G-06-A7G</t>
  </si>
  <si>
    <t>小小舅STEAM九队</t>
  </si>
  <si>
    <t>P6Y5JG061-528-012-Tz-001-fG2-060-1-jci-06-XkK</t>
  </si>
  <si>
    <t>金桥动动手科技社团2</t>
  </si>
  <si>
    <t>时炎斌</t>
  </si>
  <si>
    <t>钱宜芃</t>
  </si>
  <si>
    <t>P6Y5JG0Nc-528-012-jf-001-1tP-060-1-OE2-06-Tuc</t>
  </si>
  <si>
    <t>新未来兴华5队</t>
  </si>
  <si>
    <t>王李智</t>
  </si>
  <si>
    <t>P6Y5JG0Cd-528-012-64-001-x13-060-1-JOF-06-EPi</t>
  </si>
  <si>
    <t>米特5队</t>
  </si>
  <si>
    <t>安和科技培训中心</t>
  </si>
  <si>
    <t>许子博</t>
  </si>
  <si>
    <t>夏民熙</t>
  </si>
  <si>
    <t>P6Y5JGVWE-528-012-J9-001-t6L-060-1-5WK-06-NYt</t>
  </si>
  <si>
    <t>向阳1队</t>
  </si>
  <si>
    <t>砚山县第二小学</t>
  </si>
  <si>
    <t>陈海波</t>
  </si>
  <si>
    <t>郭宸霖</t>
  </si>
  <si>
    <t>P6Y5JGCLc-528-012-2C-001-Z2c-060-1-TYn-06-sla</t>
  </si>
  <si>
    <t>逐梦19</t>
  </si>
  <si>
    <t>清河路第一小学</t>
  </si>
  <si>
    <t>张承宇</t>
  </si>
  <si>
    <t>P6Y5JG0N3-528-012-66-001-bT6-060-1-yHV-06-iSF</t>
  </si>
  <si>
    <t>陈瑞森</t>
  </si>
  <si>
    <t>朱静</t>
  </si>
  <si>
    <t>P6Y5JG0Ks-528-012-Io-001-zjw-060-1-SCd-06-pky</t>
  </si>
  <si>
    <t>BOB噢比兔-黄泰铄</t>
  </si>
  <si>
    <t>深圳市海城小学</t>
  </si>
  <si>
    <t>夏宇</t>
  </si>
  <si>
    <t>黄泰铄</t>
  </si>
  <si>
    <t>P6Y5JG0OU-528-012-qA-001-rog-060-1-V7k-06-tHj</t>
  </si>
  <si>
    <t>智育谷01队</t>
  </si>
  <si>
    <t>山东师范大学第二附属中学小学部（建大校区）</t>
  </si>
  <si>
    <t>魏晴</t>
  </si>
  <si>
    <t>包毅</t>
  </si>
  <si>
    <t>代码行数230</t>
  </si>
  <si>
    <t>P6Y5JGVlW-528-012-uU-001-0GU-060-1-lOr-06-CwN</t>
  </si>
  <si>
    <t>公园路小学无敌</t>
  </si>
  <si>
    <t>包头市东河区公园路小学富力校区</t>
  </si>
  <si>
    <t>李慧敏</t>
  </si>
  <si>
    <t>张子昊</t>
  </si>
  <si>
    <t>代码行数239</t>
  </si>
  <si>
    <t>P6Y5JG0S3-528-012-zr-001-taF-060-1-9Ex-06-tHT</t>
  </si>
  <si>
    <t>智育谷07队</t>
  </si>
  <si>
    <t>王成新</t>
  </si>
  <si>
    <t>马瑾惟</t>
  </si>
  <si>
    <t>代码行数255</t>
  </si>
  <si>
    <t>P6Y5JGVjo-528-012-mO-001-M2C-060-1-wVl-06-N5l</t>
  </si>
  <si>
    <t>馮靖翔</t>
  </si>
  <si>
    <t>嘉諾撒聖心中學</t>
  </si>
  <si>
    <t>梅峻搴</t>
  </si>
  <si>
    <t>代码行数260</t>
  </si>
  <si>
    <t>P6Y5JGVHJ-528-012-qF-001-d8L-060-1-qOs-06-XgT</t>
  </si>
  <si>
    <t>越泽战队</t>
  </si>
  <si>
    <t>陈丽敏</t>
  </si>
  <si>
    <t>蔡越泽</t>
  </si>
  <si>
    <t>代码行数269</t>
  </si>
  <si>
    <t>P6Y5JGVYT-528-012-Nr-001-Lq6-060-1-nvW-06-ci5</t>
  </si>
  <si>
    <t>方嘉熠</t>
  </si>
  <si>
    <t>马荔春</t>
  </si>
  <si>
    <t>代码行数418</t>
  </si>
  <si>
    <t>P6Y5JG00P-528-012-Tg-001-WXq-060-1-njG-06-e74</t>
  </si>
  <si>
    <t>苗桥小学1队</t>
  </si>
  <si>
    <t>阜阳市颍州区苗桥小学</t>
  </si>
  <si>
    <t>叶龙梅</t>
  </si>
  <si>
    <t>张明程</t>
  </si>
  <si>
    <t>P6Y5JGCLa-528-012-wy-001-m7z-060-1-sdo-06-M0J</t>
  </si>
  <si>
    <t>艾乐哆科创学院A队</t>
  </si>
  <si>
    <t>漳州壹点壹滴教育</t>
  </si>
  <si>
    <t>刘开明</t>
  </si>
  <si>
    <t>余陈易</t>
  </si>
  <si>
    <t>P6Y5JG09Z-528-012-Bm-001-prD-060-1-Hcf-06-oW5</t>
  </si>
  <si>
    <t>大灰熊俊屹队</t>
  </si>
  <si>
    <t>柯俊屹</t>
  </si>
  <si>
    <t>P6Y5JG005-528-012-zf-001-yLM-060-1-iaW-06-u7c</t>
  </si>
  <si>
    <t>龙泉玉小五队</t>
  </si>
  <si>
    <t>张昊天</t>
  </si>
  <si>
    <t>王乐</t>
  </si>
  <si>
    <t>P6Y5JG09i-528-012-sj-001-jAf-060-1-UgP-06-Aro</t>
  </si>
  <si>
    <t>章哲瑞</t>
  </si>
  <si>
    <t>深圳市福田中学教育集团福田小学</t>
  </si>
  <si>
    <t>朱楚蓉</t>
  </si>
  <si>
    <t>P6Y5JG0CB-528-012-1j-001-hPf-060-1-rMs-06-8u3</t>
  </si>
  <si>
    <t>陈俊屹</t>
  </si>
  <si>
    <t>萧山区贺知章学校</t>
  </si>
  <si>
    <t>孙瑜遥</t>
  </si>
  <si>
    <t>P6Y5JG00A-528-012-wX-001-zLc-060-1-s0s-06-r3E</t>
  </si>
  <si>
    <t>硕果累累科创队</t>
  </si>
  <si>
    <t>阜阳市铁二处学校</t>
  </si>
  <si>
    <t>罗艳艳</t>
  </si>
  <si>
    <t>张天硕</t>
  </si>
  <si>
    <t>P6Y5JGVY4-528-012-ij-001-uaM-060-1-fN4-06-aRa</t>
  </si>
  <si>
    <t>陈瑞琳</t>
  </si>
  <si>
    <t>太和县第四小学</t>
  </si>
  <si>
    <t>何亚萍</t>
  </si>
  <si>
    <t>P6Y5JG0pO-528-012-zI-001-sND-060-1-swq-06-O8P</t>
  </si>
  <si>
    <t>追梦科创3</t>
  </si>
  <si>
    <t>熊妍慧</t>
  </si>
  <si>
    <t>P6Y5JGCLp-528-012-eO-001-TJR-060-1-Bpe-06-d2r</t>
  </si>
  <si>
    <t>闽南师范大学附属龙溪学校胡宁垚</t>
  </si>
  <si>
    <t>胡宁垚</t>
  </si>
  <si>
    <t>P6Y5JG09t-528-012-XN-001-hCP-060-1-3rG-06-3je</t>
  </si>
  <si>
    <t>滨海2队</t>
  </si>
  <si>
    <t>黄颖佳</t>
  </si>
  <si>
    <t>刘宇皓</t>
  </si>
  <si>
    <t>P6Y5JG008-528-012-OP-001-gHa-060-1-S4C-06-uTM</t>
  </si>
  <si>
    <t>林浩明</t>
  </si>
  <si>
    <t>龙岩石桥小学</t>
  </si>
  <si>
    <t>邓凌峰</t>
  </si>
  <si>
    <t>P6Y5JG0NC-528-012-wH-001-eTL-060-1-fde-06-ki2</t>
  </si>
  <si>
    <t>朱一诺</t>
  </si>
  <si>
    <t>鹿邑县博德中学</t>
  </si>
  <si>
    <t>刘萍</t>
  </si>
  <si>
    <t>P6Y5JGVY9-528-012-8v-001-VEV-060-1-r8D-06-uYY</t>
  </si>
  <si>
    <t>张鸿浩</t>
  </si>
  <si>
    <t>P6Y5JG0S8-528-012-Q5-001-jzd-060-1-ss9-06-9eo</t>
  </si>
  <si>
    <t>智育谷04队</t>
  </si>
  <si>
    <t>田娟</t>
  </si>
  <si>
    <t>赵威越</t>
  </si>
  <si>
    <t>P6Y5JGCLF-528-012-7h-001-2iT-060-1-GMm-06-Zw5</t>
  </si>
  <si>
    <t>张煜航</t>
  </si>
  <si>
    <t>上海交通大学附属实验小学</t>
  </si>
  <si>
    <t>P6Y5JG0o7-528-012-ei-001-ZbZ-060-1-YdO-06-aFY</t>
  </si>
  <si>
    <t>CBD03队</t>
  </si>
  <si>
    <t>王中秀</t>
  </si>
  <si>
    <t>张睿哲</t>
  </si>
  <si>
    <t>P6Y5JG0Ca-528-012-Gv-001-hl9-060-1-Nl4-06-sg5</t>
  </si>
  <si>
    <t>郭佳羲</t>
  </si>
  <si>
    <t>华坪小学</t>
  </si>
  <si>
    <t>P6Y5JG0KL-528-012-k3-001-vk2-060-1-AOG-06-KEB</t>
  </si>
  <si>
    <t>铭熙队</t>
  </si>
  <si>
    <t>惠州市李瑞麟小学</t>
  </si>
  <si>
    <t>董慧康</t>
  </si>
  <si>
    <t>余铭熙</t>
  </si>
  <si>
    <t>P6Y5JG0CX-528-012-UL-001-tAj-060-1-nGV-06-Ajd</t>
  </si>
  <si>
    <t>代码攻坚队</t>
  </si>
  <si>
    <t>新疆生产建设兵团第七师奎东中学</t>
  </si>
  <si>
    <t>王新玲</t>
  </si>
  <si>
    <t>何冠霖</t>
  </si>
  <si>
    <t>P6Y5JGCLi-528-012-KO-001-bff-060-1-jOO-06-Vis</t>
  </si>
  <si>
    <t>曾营小学1队</t>
  </si>
  <si>
    <t>高玉梅</t>
  </si>
  <si>
    <t>何锦蒙</t>
  </si>
  <si>
    <t>P6Y5JGVHL-528-012-G8-001-5eN-060-1-d0b-06-tTK</t>
  </si>
  <si>
    <t>新亭谦睿以航</t>
  </si>
  <si>
    <t>厦门市新亭小学</t>
  </si>
  <si>
    <t>伍禾</t>
  </si>
  <si>
    <t>付谦睿</t>
  </si>
  <si>
    <t>P6Y5JG0SQ-528-012-aK-001-1e8-060-1-Bto-06-mQL</t>
  </si>
  <si>
    <t>智育谷03队</t>
  </si>
  <si>
    <t>济南市汇泉小学</t>
  </si>
  <si>
    <t>张长弋</t>
  </si>
  <si>
    <t>谭智元</t>
  </si>
  <si>
    <t>P6Y5JG00j-528-012-5T-001-o5X-060-1-QJy-06-OmL</t>
  </si>
  <si>
    <t>杏东小学1号队</t>
  </si>
  <si>
    <t>马俊伟</t>
  </si>
  <si>
    <t>朱彦隆</t>
  </si>
  <si>
    <t>P6Y5JG0pD-528-012-Py-001-4Gl-060-1-hRZ-06-e5M</t>
  </si>
  <si>
    <t>阜阳市莲池小学—韩宇豪</t>
  </si>
  <si>
    <t>张贵芹</t>
  </si>
  <si>
    <t>韩宇豪</t>
  </si>
  <si>
    <t>P6Y5JGVTe-528-012-61-001-ehy-060-1-8pE-06-lZ4</t>
  </si>
  <si>
    <t>石榴七队</t>
  </si>
  <si>
    <t>P6Y5JGNp2-528-012-lL-001-APg-060-1-0dj-06-qvP</t>
  </si>
  <si>
    <t>瞿靖涵</t>
  </si>
  <si>
    <t>P6Y5JGVTC-528-012-vI-001-lXO-060-1-VwY-06-rT5</t>
  </si>
  <si>
    <t>可为先锋队</t>
  </si>
  <si>
    <t>无锡市滨河实验小学</t>
  </si>
  <si>
    <t>陈珂为</t>
  </si>
  <si>
    <t>P6Y5JG0af-528-012-8s-001-byw-060-1-j08-06-7fn</t>
  </si>
  <si>
    <t>真芯代码星</t>
  </si>
  <si>
    <t>李唯真</t>
  </si>
  <si>
    <t>P6Y5JGVTo-528-012-x3-001-gnk-060-1-sGJ-06-b5f</t>
  </si>
  <si>
    <t>真诚奋进队</t>
  </si>
  <si>
    <t>王川诚</t>
  </si>
  <si>
    <t>P6Y5JG06g-528-012-rC-001-OFs-060-1-3vI-06-tLv</t>
  </si>
  <si>
    <t>天启队</t>
  </si>
  <si>
    <t>孙晟睿</t>
  </si>
  <si>
    <t>P6Y5JG0oq-528-012-m6-001-T24-060-1-iEm-06-0ES</t>
  </si>
  <si>
    <t>玛酷二队</t>
  </si>
  <si>
    <t>五莲县实验小学</t>
  </si>
  <si>
    <t>王斐</t>
  </si>
  <si>
    <t>梁启晟</t>
  </si>
  <si>
    <t>P6Y5JGVlJ-528-012-6C-001-5Jp-060-1-yPr-06-Q8O</t>
  </si>
  <si>
    <t>德阳成都外国语学校-张皓轩</t>
  </si>
  <si>
    <t>P6Y5JGVHf-528-012-PD-001-lVW-060-1-OTO-06-HSd</t>
  </si>
  <si>
    <t>睿宸战队</t>
  </si>
  <si>
    <t>王玉玲</t>
  </si>
  <si>
    <t>蔡睿宸</t>
  </si>
  <si>
    <t>P6Y5JG091-528-012-Bl-001-Jk7-060-1-ryj-06-xfx</t>
  </si>
  <si>
    <t>诺亚方周</t>
  </si>
  <si>
    <t>周尹诺</t>
  </si>
  <si>
    <t>P6Y5JG0px-528-012-om-001-ota-060-1-gCs-06-Xu9</t>
  </si>
  <si>
    <t>米特2队</t>
  </si>
  <si>
    <t>王奕惟</t>
  </si>
  <si>
    <t>P6Y5JG09V-528-012-zC-001-bYT-060-1-Ldj-06-VLi</t>
  </si>
  <si>
    <t>滨海3队</t>
  </si>
  <si>
    <t>陈怡杉</t>
  </si>
  <si>
    <t>P6Y5JG0NJ-528-012-dq-001-uHS-060-1-Ikb-06-n6Z</t>
  </si>
  <si>
    <t>新未来01</t>
  </si>
  <si>
    <t>谢佳泽</t>
  </si>
  <si>
    <t>P6Y5JGVHh-528-012-3o-001-qbm-060-1-qbB-06-oYE</t>
  </si>
  <si>
    <t>徐硕</t>
  </si>
  <si>
    <t>华东师范大学附属闵行永德学校</t>
  </si>
  <si>
    <t>P6Y5JG00g-528-012-TY-001-A6k-060-1-Kru-06-m01</t>
  </si>
  <si>
    <t>九湖中心小学朱谢豪</t>
  </si>
  <si>
    <t>漳州高新技术产业开发区九湖中心小学</t>
  </si>
  <si>
    <t>张玲玲</t>
  </si>
  <si>
    <t>朱谢豪</t>
  </si>
  <si>
    <t>P6Y5JGVTK-528-012-fQ-001-0qN-060-1-e5S-06-otN</t>
  </si>
  <si>
    <t>杰出队</t>
  </si>
  <si>
    <t>周琮杰</t>
  </si>
  <si>
    <t>P6Y5JG0Cu-528-012-3W-001-hf7-060-1-ZSh-06-c8k</t>
  </si>
  <si>
    <t>毛昭懿</t>
  </si>
  <si>
    <t>P6Y5JG0p8-528-012-vH-001-ENj-060-1-Ef8-06-IYU</t>
  </si>
  <si>
    <t>追梦科创4</t>
  </si>
  <si>
    <t>张瑞轩</t>
  </si>
  <si>
    <t>P6Y5JGVTq-528-012-ae-001-n4v-060-1-MF0-06-MGO</t>
  </si>
  <si>
    <t>边一轩</t>
  </si>
  <si>
    <t>P6Y5JG09T-528-012-lD-001-1ED-060-1-u7j-06-On3</t>
  </si>
  <si>
    <t>极客之巅</t>
  </si>
  <si>
    <t>眉山市东坡区大北街小学</t>
  </si>
  <si>
    <t>邹佳汐</t>
  </si>
  <si>
    <t>P6Y5JG00T-528-012-2P-001-6qx-060-1-KkL-06-LkC</t>
  </si>
  <si>
    <t>邱璟辰</t>
  </si>
  <si>
    <t>龙岩市新罗区未来城实验学校</t>
  </si>
  <si>
    <t>丁黎黎</t>
  </si>
  <si>
    <t>P6Y5JG06I-528-012-YI-001-VZx-060-1-UgM-06-MRh</t>
  </si>
  <si>
    <t>沈阳哈斯领航队</t>
  </si>
  <si>
    <t>崔源航</t>
  </si>
  <si>
    <t>P6Y5JG003-528-012-bc-001-zwu-060-1-Nms-06-Tkj</t>
  </si>
  <si>
    <t>龙岩市教科院附小三队</t>
  </si>
  <si>
    <t>龙岩市教育科学研究院附属小学</t>
  </si>
  <si>
    <t>陈榕</t>
  </si>
  <si>
    <t>陈佳羽凡</t>
  </si>
  <si>
    <t>P6Y5JG0ah-528-012-j6-001-k40-060-1-bxN-06-vuv</t>
  </si>
  <si>
    <t>首辅前程战队</t>
  </si>
  <si>
    <t>成都市双流区棠湖小学（南区）</t>
  </si>
  <si>
    <t>郭志新</t>
  </si>
  <si>
    <t>张海纳</t>
  </si>
  <si>
    <t>P6Y5JG0Oz-528-012-s9-001-L92-060-1-ORH-06-qw0</t>
  </si>
  <si>
    <t>漳州市实验小学高新区分校 洪宇辰</t>
  </si>
  <si>
    <t>漳州市实验小学高新区分校</t>
  </si>
  <si>
    <t>郑雯煊</t>
  </si>
  <si>
    <t>洪宇辰</t>
  </si>
  <si>
    <t>P6Y5JG0Sm-528-012-rH-001-3yJ-060-1-xc2-06-mJ9</t>
  </si>
  <si>
    <t>智育谷05队</t>
  </si>
  <si>
    <t>陈菲菲</t>
  </si>
  <si>
    <t>杨涵羽</t>
  </si>
  <si>
    <t>P6Y5JGVTp-528-012-MG-001-Tnt-060-1-9bM-06-zV5</t>
  </si>
  <si>
    <t>超级宇宙队</t>
  </si>
  <si>
    <t>王璟宇</t>
  </si>
  <si>
    <t>P6Y5JGVjN-528-012-4a-001-HG2-060-1-UKr-06-hvm</t>
  </si>
  <si>
    <t>澳坊2隊</t>
  </si>
  <si>
    <t>陳韋傑</t>
  </si>
  <si>
    <t>P6Y5JGCL8-528-012-xF-001-Dds-060-1-jdJ-06-PgD</t>
  </si>
  <si>
    <t>乘风远航</t>
  </si>
  <si>
    <t>周榕</t>
  </si>
  <si>
    <t>罗一航</t>
  </si>
  <si>
    <t>P6Y5JGCLR-528-012-Nj-001-CJD-060-1-UKy-06-rnv</t>
  </si>
  <si>
    <t>锋之队</t>
  </si>
  <si>
    <t>江彦锋</t>
  </si>
  <si>
    <t>P6Y5JG0CV-528-012-8W-001-B6b-060-1-Fh5-06-Zmh</t>
  </si>
  <si>
    <t>折纸奇想队</t>
  </si>
  <si>
    <t>王子涵</t>
  </si>
  <si>
    <t>P6Y5JG0Cj-528-012-It-001-NYr-060-1-n5F-06-3tt</t>
  </si>
  <si>
    <t>黄云朵小队</t>
  </si>
  <si>
    <t>上海市威宁小学</t>
  </si>
  <si>
    <t>马伟豪</t>
  </si>
  <si>
    <t>P6Y5JG0KG-528-012-V5-001-PSs-060-1-MZX-06-gkV</t>
  </si>
  <si>
    <t>炫凌1队</t>
  </si>
  <si>
    <t>昆山市实验小学</t>
  </si>
  <si>
    <t>刘敏洁</t>
  </si>
  <si>
    <t>梅珊珊</t>
  </si>
  <si>
    <t>P6Y5JG0pE-528-012-4S-001-RPP-060-1-zN8-06-o3I</t>
  </si>
  <si>
    <t>莲池小学科创小分队</t>
  </si>
  <si>
    <t>王梓彦</t>
  </si>
  <si>
    <t>P6Y5JG0XU-528-012-cI-001-Fvc-060-1-m5O-06-sbL</t>
  </si>
  <si>
    <t>陈冠宇队伍</t>
  </si>
  <si>
    <t>海城市牛庄镇中心小学</t>
  </si>
  <si>
    <t>杨丹平</t>
  </si>
  <si>
    <t>P6Y5JG06N-528-012-ye-001-zjK-060-1-Hfr-06-4U6</t>
  </si>
  <si>
    <t>苏州木渎实验小学</t>
  </si>
  <si>
    <t>吴跃</t>
  </si>
  <si>
    <t>P6Y5JGNp4-528-012-55-001-40Z-060-1-ZOI-06-GHJ</t>
  </si>
  <si>
    <t>张润熠</t>
  </si>
  <si>
    <t>P6Y5JG09G-528-012-rl-001-A6Y-060-1-0Xs-06-XeE</t>
  </si>
  <si>
    <t>钟冠芃</t>
  </si>
  <si>
    <t>P6Y5JG0Nz-528-012-i0-001-Vl9-060-1-Acs-06-7d5</t>
  </si>
  <si>
    <t>米特3队</t>
  </si>
  <si>
    <t>江庚源</t>
  </si>
  <si>
    <t>P6Y5JGVTS-528-012-bF-001-gOC-060-1-yWb-06-zuw</t>
  </si>
  <si>
    <t>努力拼搏队</t>
  </si>
  <si>
    <t>支昱博</t>
  </si>
  <si>
    <t>P6Y5JG0KE-528-012-fB-001-WTO-060-1-uwm-06-IhQ</t>
  </si>
  <si>
    <t>高宸</t>
  </si>
  <si>
    <t>郑宝华</t>
  </si>
  <si>
    <t>P6Y5JG0C0-528-012-Cc-001-wlA-060-1-6I6-06-1y3</t>
  </si>
  <si>
    <t>阳光彩虹小队</t>
  </si>
  <si>
    <t>陶谕萱</t>
  </si>
  <si>
    <t>P6Y5JG0Ku-528-012-c5-001-wr7-060-1-OCx-06-2Xp</t>
  </si>
  <si>
    <t>张皓然</t>
  </si>
  <si>
    <t>杨亮</t>
  </si>
  <si>
    <t>P6Y5JG06o-528-012-Nd-001-cWy-060-1-OtR-06-HYg</t>
  </si>
  <si>
    <t>沈阳哈斯淳风破浪队</t>
  </si>
  <si>
    <t>沈阳市第十一中学实验小学</t>
  </si>
  <si>
    <t>王羿淳</t>
  </si>
  <si>
    <t>P6Y5JG0CS-528-012-yN-001-nUw-060-1-89l-06-K9R</t>
  </si>
  <si>
    <t>克拉玛依市实验小学</t>
  </si>
  <si>
    <t>高睿滢</t>
  </si>
  <si>
    <t>佟尚泽</t>
  </si>
  <si>
    <t>P6Y5JG099-528-012-4p-001-9ez-060-1-jhG-06-1qQ</t>
  </si>
  <si>
    <t>星程</t>
  </si>
  <si>
    <t>眉山市东坡区苏辙小学</t>
  </si>
  <si>
    <t>黄钰程</t>
  </si>
  <si>
    <t>P6Y5JG0aG-528-012-YN-001-RI4-060-1-gPu-06-gvx</t>
  </si>
  <si>
    <t>珑雲战队</t>
  </si>
  <si>
    <t>尤珑雲</t>
  </si>
  <si>
    <t>P6Y5JG0XM-528-012-bw-001-K2Q-060-1-Rnk-06-kf1</t>
  </si>
  <si>
    <t>炫凌4队</t>
  </si>
  <si>
    <t>俞梓航</t>
  </si>
  <si>
    <t>P6Y5JG09Y-528-012-Y1-001-cJT-060-1-ZOr-06-ijW</t>
  </si>
  <si>
    <t>德阳市庐山路小学1队</t>
  </si>
  <si>
    <t>德阳市庐山路小学</t>
  </si>
  <si>
    <t>梁瑞臣</t>
  </si>
  <si>
    <t>P6Y5JG0Sy-528-012-nk-001-B8O-060-1-OON-06-QuU</t>
  </si>
  <si>
    <t>济宁清北队</t>
  </si>
  <si>
    <t>王唯臣</t>
  </si>
  <si>
    <t>P6Y5JGVTJ-528-012-MX-001-QEj-060-1-nzv-06-q3A</t>
  </si>
  <si>
    <t>陀螺旋风队</t>
  </si>
  <si>
    <t>于栎骁</t>
  </si>
  <si>
    <t>P6Y5JG0C2-528-012-m5-001-X2O-060-1-17g-06-Rw8</t>
  </si>
  <si>
    <t>小小舅STEAM十队</t>
  </si>
  <si>
    <t>贾训明</t>
  </si>
  <si>
    <t>P6Y5JG0aB-528-012-hh-001-Fs7-060-1-ODs-06-zV1</t>
  </si>
  <si>
    <t>创想研博队</t>
  </si>
  <si>
    <t>王闯</t>
  </si>
  <si>
    <t>孙研博</t>
  </si>
  <si>
    <t>P6Y5JG0aT-528-012-ee-001-Wuy-060-1-p4p-06-9ya</t>
  </si>
  <si>
    <t>逐梦先锋</t>
  </si>
  <si>
    <t>青岛西海岸新区朝阳小学</t>
  </si>
  <si>
    <t>李春森</t>
  </si>
  <si>
    <t>刘若涵</t>
  </si>
  <si>
    <t>P6Y5JG00s-528-012-eu-001-dhG-060-1-QQs-06-lTQ</t>
  </si>
  <si>
    <t>闽南师范大学附属龙溪学校郑可婧</t>
  </si>
  <si>
    <t>郑可婧</t>
  </si>
  <si>
    <t>P6Y5JG06j-528-012-xa-001-1oZ-060-1-Wav-06-9Vo</t>
  </si>
  <si>
    <t>金桥动动手科技社团20</t>
  </si>
  <si>
    <t>周熙锦</t>
  </si>
  <si>
    <t>P6Y5JG0K6-528-012-i9-001-6a3-060-1-qrI-06-zyU</t>
  </si>
  <si>
    <t>炫凌2队</t>
  </si>
  <si>
    <t>顾嘉乐</t>
  </si>
  <si>
    <t>P6Y5JG0Sh-528-012-j0-001-eZs-060-1-dCI-06-51T</t>
  </si>
  <si>
    <t>创想钰腾队</t>
  </si>
  <si>
    <t>即墨德馨小学</t>
  </si>
  <si>
    <t>秦钰腾</t>
  </si>
  <si>
    <t>P6Y5JG06f-528-012-cI-001-vfr-060-1-v1W-06-5K8</t>
  </si>
  <si>
    <t>沈阳哈斯智慧队</t>
  </si>
  <si>
    <t>孙英博</t>
  </si>
  <si>
    <t>P6Y5JG0oG-528-012-2F-001-iq0-060-1-beP-06-FlF</t>
  </si>
  <si>
    <t>玛酷一队</t>
  </si>
  <si>
    <t>五莲县实验学校</t>
  </si>
  <si>
    <t>冯俊希</t>
  </si>
  <si>
    <t>P6Y5JG0ab-528-012-Y6-001-sdt-060-1-OxJ-06-hon</t>
  </si>
  <si>
    <t>学有所成</t>
  </si>
  <si>
    <t>接有成</t>
  </si>
  <si>
    <t>P6Y5JG092-528-012-SI-001-DkE-060-1-EsE-06-dIo</t>
  </si>
  <si>
    <t>林子涵</t>
  </si>
  <si>
    <t>深圳市福田区荔园外国语小学</t>
  </si>
  <si>
    <t>陈瑾灵</t>
  </si>
  <si>
    <t>P6Y5JG09O-528-012-mn-001-vHB-060-1-vsB-06-huT</t>
  </si>
  <si>
    <t>豪气凌云</t>
  </si>
  <si>
    <t>李嘉豪</t>
  </si>
  <si>
    <t>P6Y5JG0oH-528-012-7C-001-tnu-060-1-VZD-06-vvA</t>
  </si>
  <si>
    <t>飞翔战队</t>
  </si>
  <si>
    <t>烟台经济技术开发区第三小学</t>
  </si>
  <si>
    <t>孙茂翔</t>
  </si>
  <si>
    <t>P6Y5JG0a4-528-012-bF-001-GUs-060-1-ing-06-N0O</t>
  </si>
  <si>
    <t>锐不可当</t>
  </si>
  <si>
    <t>顾博锐</t>
  </si>
  <si>
    <t>P6Y5JG093-528-012-dn-001-Ilt-060-1-vob-06-ePa</t>
  </si>
  <si>
    <t>尧尧领先</t>
  </si>
  <si>
    <t>彭梓尧</t>
  </si>
  <si>
    <t>P6Y5JG0KI-528-012-Nb-001-WwS-060-1-0r0-06-Zns</t>
  </si>
  <si>
    <t>嘉懿队</t>
  </si>
  <si>
    <t>惠州市第十一小学金榜分校</t>
  </si>
  <si>
    <t>刘志珍</t>
  </si>
  <si>
    <t>兰嘉懿</t>
  </si>
  <si>
    <t>P6Y5JG0NS-528-012-RH-001-vRZ-060-1-t7h-06-z0l</t>
  </si>
  <si>
    <t>新未来兴华6队</t>
  </si>
  <si>
    <t>王李睿</t>
  </si>
  <si>
    <t>P6Y5JG0SK-528-012-RG-001-3vf-060-1-d9h-06-V45</t>
  </si>
  <si>
    <t>永不言弃战队</t>
  </si>
  <si>
    <t>韦嘉佑</t>
  </si>
  <si>
    <t>P6Y5JG0Kg-528-012-mU-001-515-060-1-Fbm-06-dZ4</t>
  </si>
  <si>
    <t>BOB噢比兔-林沐鑫</t>
  </si>
  <si>
    <t>林沐鑫</t>
  </si>
  <si>
    <t>P6Y5JG0aO-528-012-bx-001-GiC-060-1-Url-06-BeE</t>
  </si>
  <si>
    <t>煦日代码</t>
  </si>
  <si>
    <t>张存煦</t>
  </si>
  <si>
    <t>P6Y5JG0OA-528-012-UE-001-Zqt-060-1-Urs-06-HqI</t>
  </si>
  <si>
    <t>漳州市新桥中心小学黄书瑶</t>
  </si>
  <si>
    <t>黄书瑶</t>
  </si>
  <si>
    <t>P6Y5JGVTZ-528-012-a8-001-3ae-060-1-krF-06-nvM</t>
  </si>
  <si>
    <t>赵滢瑞</t>
  </si>
  <si>
    <t>颜鸣华</t>
  </si>
  <si>
    <t>P6Y5JG0C8-528-012-CE-001-fZE-060-1-EVv-06-waB</t>
  </si>
  <si>
    <t>浩瀚星河小队</t>
  </si>
  <si>
    <t>愚园路第一小学</t>
  </si>
  <si>
    <t>乔译锋</t>
  </si>
  <si>
    <t>P6Y5JG0oV-528-012-qW-001-gw0-060-1-s1L-06-8Zb</t>
  </si>
  <si>
    <t>玛酷三队</t>
  </si>
  <si>
    <t>范一鸣</t>
  </si>
  <si>
    <t>周东辰</t>
  </si>
  <si>
    <t>P6Y5JG09R-528-012-dl-001-7He-060-1-ZcX-06-0eH</t>
  </si>
  <si>
    <t>翘楚</t>
  </si>
  <si>
    <t>徐楚郁</t>
  </si>
  <si>
    <t>P6Y5JGVlL-528-012-c1-001-Wb2-060-1-oXS-06-yv9</t>
  </si>
  <si>
    <t>张梓祺</t>
  </si>
  <si>
    <t>深圳市福田区深圳中学梅香学校（小学部）</t>
  </si>
  <si>
    <t>王铃</t>
  </si>
  <si>
    <t>P6Y5JGCLE-528-012-bE-001-tzJ-060-1-Vut-06-CdI</t>
  </si>
  <si>
    <t>红山6队</t>
  </si>
  <si>
    <t>新疆农业大学附小</t>
  </si>
  <si>
    <t>丁钰翔</t>
  </si>
  <si>
    <t>P6Y5JG0SW-528-012-w1-001-VAn-060-1-8QG-06-emM</t>
  </si>
  <si>
    <t>探究侠四队</t>
  </si>
  <si>
    <t>孙硕</t>
  </si>
  <si>
    <t>韩东临</t>
  </si>
  <si>
    <t>P6Y5JG0SF-528-012-Dw-001-OCI-060-1-xBy-06-iOE</t>
  </si>
  <si>
    <t>CBD02队</t>
  </si>
  <si>
    <t>东方双语实验学校</t>
  </si>
  <si>
    <t>赵彦博</t>
  </si>
  <si>
    <t>P6Y5JG0NP-528-012-M9-001-cOw-060-1-K97-06-PLt</t>
  </si>
  <si>
    <t>米特4队</t>
  </si>
  <si>
    <t>李一冲</t>
  </si>
  <si>
    <t>P6Y5JG0X5-528-012-QO-001-exl-060-1-jox-06-9n9</t>
  </si>
  <si>
    <t>宋依喆</t>
  </si>
  <si>
    <t>P6Y5JG09q-528-012-5q-001-W8i-060-1-Wu9-06-izz</t>
  </si>
  <si>
    <t>P6Y5JG0oo-528-012-mM-001-xSO-060-1-HoI-06-eD2</t>
  </si>
  <si>
    <t>雪枫战队</t>
  </si>
  <si>
    <t>烟台经济技术开发区雪枫小学</t>
  </si>
  <si>
    <t>柳金英</t>
  </si>
  <si>
    <t>姜皓天</t>
  </si>
  <si>
    <t>P6Y5JG0aA-528-012-dW-001-io1-060-1-hYh-06-Qzp</t>
  </si>
  <si>
    <t>任兴清北队</t>
  </si>
  <si>
    <t>济宁市实验小学任兴校区</t>
  </si>
  <si>
    <t>王鑫玉</t>
  </si>
  <si>
    <t>闫煜承</t>
  </si>
  <si>
    <t>P6Y5JG0oF-528-012-ro-001-PON-060-1-mdJ-06-keP</t>
  </si>
  <si>
    <t>无尽之力</t>
  </si>
  <si>
    <t>纪晨</t>
  </si>
  <si>
    <t>P6Y5JG0aM-528-012-st-001-gLV-060-1-MaR-06-jhW</t>
  </si>
  <si>
    <t>骏翼编程侠</t>
  </si>
  <si>
    <t>李骏梁</t>
  </si>
  <si>
    <t>P6Y5JG0Sd-528-012-k9-001-BQO-060-1-MDT-06-yYo</t>
  </si>
  <si>
    <t>CBD01队</t>
  </si>
  <si>
    <t>张桓宇</t>
  </si>
  <si>
    <t>P6Y5JG0S6-528-012-rA-001-1bM-060-1-xWJ-06-2xy</t>
  </si>
  <si>
    <t>星火燎原大队</t>
  </si>
  <si>
    <t>山东省济南市章丘区明水小学</t>
  </si>
  <si>
    <t>丁子钰</t>
  </si>
  <si>
    <t>P6Y5JG0Kz-528-012-QZ-001-TTk-060-1-YGI-06-CIs</t>
  </si>
  <si>
    <t>极速前进</t>
  </si>
  <si>
    <t>临沂童星实验小学</t>
  </si>
  <si>
    <t>梁欣磊</t>
  </si>
  <si>
    <t>P6Y5JG09B-528-012-Pr-001-Iez-060-1-p6a-06-sF2</t>
  </si>
  <si>
    <t>晨光</t>
  </si>
  <si>
    <t>眉山市东坡区苏洵小学</t>
  </si>
  <si>
    <t>杨晨昊</t>
  </si>
  <si>
    <t>P6Y5JG0O4-528-012-yA-001-C4e-060-1-9gJ-06-zhK</t>
  </si>
  <si>
    <t>晞鸣队</t>
  </si>
  <si>
    <t>徐晞鸣</t>
  </si>
  <si>
    <t>P6Y5JGVTr-528-012-Dm-001-FtD-060-1-I0l-06-Y5k</t>
  </si>
  <si>
    <t>石榴六队</t>
  </si>
  <si>
    <t>乌鲁木齐八一中学</t>
  </si>
  <si>
    <t>单嘉豪</t>
  </si>
  <si>
    <t>P6Y5JG0CE-528-012-j1-001-sbz-060-1-2Mu-06-RFm</t>
  </si>
  <si>
    <t>南京江山小学赛队A</t>
  </si>
  <si>
    <t>P6Y5JG0ob-528-012-jr-001-685-060-1-RY1-06-Vm4</t>
  </si>
  <si>
    <t>妙妙狐4组</t>
  </si>
  <si>
    <t>傅俊哲</t>
  </si>
  <si>
    <t>P6Y5JG0N2-528-012-Nm-001-0yk-060-1-JUA-06-mfZ</t>
  </si>
  <si>
    <t>米特1队</t>
  </si>
  <si>
    <t>周明泽</t>
  </si>
  <si>
    <t>P6Y5JG0Kv-528-012-Dm-001-Okz-060-1-pRn-06-vq4</t>
  </si>
  <si>
    <t>勇登山巅</t>
  </si>
  <si>
    <t>临沂商城实验学校</t>
  </si>
  <si>
    <t>张文轩</t>
  </si>
  <si>
    <t>P6Y5JG0KK-528-012-P2-001-IuD-060-1-FSQ-06-ggm</t>
  </si>
  <si>
    <t>炫凌3队</t>
  </si>
  <si>
    <t>昆山市娄江实验学校</t>
  </si>
  <si>
    <t>柳斯淇</t>
  </si>
  <si>
    <t>P6Y5JGVTE-528-012-vO-001-awB-060-1-9UJ-06-Sr5</t>
  </si>
  <si>
    <t>勇勇队</t>
  </si>
  <si>
    <t>顾博睿</t>
  </si>
  <si>
    <t>P6Y5JGVTP-528-012-qn-001-xYD-060-1-na0-06-xXq</t>
  </si>
  <si>
    <t>崔严予</t>
  </si>
  <si>
    <t>P6Y5JG00m-528-012-4U-001-6Qo-060-1-tO9-06-vq3</t>
  </si>
  <si>
    <t>龙岩市教科院附小二队</t>
  </si>
  <si>
    <t>黄郑梓涵</t>
  </si>
  <si>
    <t>P6Y5JG0Kc-528-012-iO-001-C1X-060-1-4UP-06-h22</t>
  </si>
  <si>
    <t>广鑫队</t>
  </si>
  <si>
    <t>惠州市水北小学</t>
  </si>
  <si>
    <t>易军燚</t>
  </si>
  <si>
    <t>聂广鑫</t>
  </si>
  <si>
    <t>P6Y5JG06t-528-012-VT-001-phM-060-1-HDn-06-DSY</t>
  </si>
  <si>
    <t>沈阳哈斯斯巴达队</t>
  </si>
  <si>
    <t>沈阳市皇姑区珠江街第五小学</t>
  </si>
  <si>
    <t>郝梓杰</t>
  </si>
  <si>
    <t>P6Y5JG0XL-528-012-xk-001-DLX-060-1-7Ms-06-9Ai</t>
  </si>
  <si>
    <t>战奕铭</t>
  </si>
  <si>
    <t>海城市兴海中心小学</t>
  </si>
  <si>
    <t>P6Y5JG0Sx-528-012-tb-001-sC9-060-1-Q3a-06-Pmj</t>
  </si>
  <si>
    <t>亮剑队</t>
  </si>
  <si>
    <t>王晟博</t>
  </si>
  <si>
    <t>P6Y5JG0XX-528-012-7w-001-eJo-060-1-mY6-06-FWB</t>
  </si>
  <si>
    <t>FlashStar</t>
  </si>
  <si>
    <t>罗义</t>
  </si>
  <si>
    <t>金雨青</t>
  </si>
  <si>
    <t>P6Y5JG0Nv-528-012-2I-001-O6K-060-1-V8r-06-g14</t>
  </si>
  <si>
    <t>戚铭轩</t>
  </si>
  <si>
    <t>杭州市临平区临平第五小学</t>
  </si>
  <si>
    <t>吴曲岸</t>
  </si>
  <si>
    <t>P6Y5JG0o4-528-012-WD-001-4UI-060-1-EwH-06-dkI</t>
  </si>
  <si>
    <t>妙妙狐3组</t>
  </si>
  <si>
    <t>张昊铖</t>
  </si>
  <si>
    <t>P6Y5JG0K0-528-012-h1-001-Fdh-060-1-uWx-06-pvR</t>
  </si>
  <si>
    <t>皓尹队</t>
  </si>
  <si>
    <t>严旭亮</t>
  </si>
  <si>
    <t>邓皓尹</t>
  </si>
  <si>
    <t>P6Y5JG0SV-528-012-6H-001-OLB-060-1-006-06-Ow2</t>
  </si>
  <si>
    <t>二进制风暴队</t>
  </si>
  <si>
    <t>山东省济南市章丘区汇泉小学</t>
  </si>
  <si>
    <t>王墨依</t>
  </si>
  <si>
    <t>P6Y5JG0oX-528-012-bk-001-M0f-060-1-nHc-06-SDO</t>
  </si>
  <si>
    <t>十二小战队</t>
  </si>
  <si>
    <t>烟台经济技术开发区第十二小学</t>
  </si>
  <si>
    <t>秦静</t>
  </si>
  <si>
    <t>王羽宸</t>
  </si>
  <si>
    <t>P6Y5JG0oJ-528-012-U0-001-osf-060-1-kwB-06-mQ2</t>
  </si>
  <si>
    <t>与苗战队</t>
  </si>
  <si>
    <t>孙与苗</t>
  </si>
  <si>
    <t>P6Y5JG0SN-528-012-yi-001-Cux-060-1-u4u-06-5wf</t>
  </si>
  <si>
    <t>麒麟光芒万丈队</t>
  </si>
  <si>
    <t>济宁市修文外国语学校</t>
  </si>
  <si>
    <t>张玲</t>
  </si>
  <si>
    <t>金宸伊</t>
  </si>
  <si>
    <t>P6Y5JG0a6-528-012-i1-001-SKp-060-1-4wF-06-7aC</t>
  </si>
  <si>
    <t>季速代码先锋</t>
  </si>
  <si>
    <t>季旻</t>
  </si>
  <si>
    <t>P6Y5JGVTT-528-012-mJ-001-T5z-060-1-Be3-06-sN3</t>
  </si>
  <si>
    <t>一飞冲天队</t>
  </si>
  <si>
    <t>江苏省无锡通德桥实验小学</t>
  </si>
  <si>
    <t>朱烨飞</t>
  </si>
  <si>
    <t>P6Y5JG0X4-528-012-F8-001-kfb-060-1-TR8-06-tYf</t>
  </si>
  <si>
    <t>韩潇逸</t>
  </si>
  <si>
    <t>海城市西柳镇华赛小学</t>
  </si>
  <si>
    <t>P6Y5JG0oa-528-012-Vo-001-Sox-060-1-iLK-06-dZK</t>
  </si>
  <si>
    <t>子凡战队</t>
  </si>
  <si>
    <t>P6Y5JG0aC-528-012-VS-001-hCz-060-1-wA5-06-Z9G</t>
  </si>
  <si>
    <t>悦想空间</t>
  </si>
  <si>
    <t>张钲洋</t>
  </si>
  <si>
    <t>P6Y5JG0ak-528-012-fa-001-q01-060-1-4qO-06-j9F</t>
  </si>
  <si>
    <t>创想承泽队</t>
  </si>
  <si>
    <t>宋承泽</t>
  </si>
  <si>
    <t>P6Y5JG0Cc-528-012-fD-001-lKW-060-1-FvH-06-PKe</t>
  </si>
  <si>
    <t>妙妙狐7组</t>
  </si>
  <si>
    <t>彭沼喻</t>
  </si>
  <si>
    <t>P6Y5JG0oW-528-012-MB-001-mMq-060-1-DeW-06-FH4</t>
  </si>
  <si>
    <t>子轩战队</t>
  </si>
  <si>
    <t>P6Y5JG0on-528-012-Kn-001-4kg-060-1-0oV-06-CIc</t>
  </si>
  <si>
    <t>一马平川</t>
  </si>
  <si>
    <t>陈智涵</t>
  </si>
  <si>
    <t>P6Y5JG0o2-528-012-wJ-001-e0x-060-1-pcE-06-8h8</t>
  </si>
  <si>
    <t>妙妙狐2组</t>
  </si>
  <si>
    <t>刘峻希</t>
  </si>
  <si>
    <t>P6Y5JG0oR-528-012-q3-001-ni8-060-1-gkw-06-AtK</t>
  </si>
  <si>
    <t>光速行动战队</t>
  </si>
  <si>
    <t>临沂西郊实验学校</t>
  </si>
  <si>
    <t>李卓霖</t>
  </si>
  <si>
    <t>P6Y5JG0ac-528-012-R5-001-STA-060-1-sc1-06-8EO</t>
  </si>
  <si>
    <t>闪电编程侠</t>
  </si>
  <si>
    <t>李青墨</t>
  </si>
  <si>
    <t>P6Y5JG0XP-528-012-u7-001-nVo-060-1-23e-06-5qu</t>
  </si>
  <si>
    <t>陈先禹</t>
  </si>
  <si>
    <t>鞍山市文华小学</t>
  </si>
  <si>
    <t>P6Y5JG0SZ-528-012-zq-001-ALF-060-1-H62-06-AeY</t>
  </si>
  <si>
    <t>创想融川队</t>
  </si>
  <si>
    <t>青岛长江学校</t>
  </si>
  <si>
    <t>宋连婷</t>
  </si>
  <si>
    <t>姜融川</t>
  </si>
  <si>
    <t>P6Y5JGVT2-528-012-h5-001-K2x-060-1-f1Z-06-0oj</t>
  </si>
  <si>
    <t>李思橦</t>
  </si>
  <si>
    <t>P6Y5JG0Sf-528-012-Na-001-DcO-060-1-TbO-06-OdD</t>
  </si>
  <si>
    <t>启航大队</t>
  </si>
  <si>
    <t>山东省济南市章丘区东城实验学校</t>
  </si>
  <si>
    <t>苏培正阳</t>
  </si>
  <si>
    <t>P6Y5JG0CP-528-012-ic-001-T1u-060-1-qcV-06-LQA</t>
  </si>
  <si>
    <t>畅想未来</t>
  </si>
  <si>
    <t>孙想</t>
  </si>
  <si>
    <t>P6Y5JG0aa-528-012-tW-001-KHa-060-1-Cmj-06-bQp</t>
  </si>
  <si>
    <t>悦想时间</t>
  </si>
  <si>
    <t>张悦洋</t>
  </si>
  <si>
    <t>P6Y5JG0Kh-528-012-av-001-xgm-060-1-9Zp-06-rUG</t>
  </si>
  <si>
    <t>无惧挑战</t>
  </si>
  <si>
    <t>刘俊杰</t>
  </si>
  <si>
    <t>P6Y5JG0oC-528-012-he-001-Ru1-060-1-ioZ-06-mQX</t>
  </si>
  <si>
    <t>三小战队</t>
  </si>
  <si>
    <t>池承祐</t>
  </si>
  <si>
    <t>P6Y5JG0oD-528-012-Z3-001-7ZD-060-1-MZb-06-yny</t>
  </si>
  <si>
    <t>决战巅峰</t>
  </si>
  <si>
    <t>临沂商城外国语学校</t>
  </si>
  <si>
    <t>P6Y5JG0Xf-528-012-yQ-001-jvx-060-1-NjB-06-pDe</t>
  </si>
  <si>
    <t>罗棋</t>
  </si>
  <si>
    <t>P6Y5JG0XK-528-012-Zk-001-pSR-060-1-4ej-06-CTj</t>
  </si>
  <si>
    <t>学府一小李一尘</t>
  </si>
  <si>
    <t>李一尘</t>
  </si>
  <si>
    <t>P6Y5JG0ae-528-012-Qb-001-1gT-060-1-Iq5-06-92a</t>
  </si>
  <si>
    <t>创想煜之队</t>
  </si>
  <si>
    <t>张煜</t>
  </si>
  <si>
    <t>P6Y5JG0oB-528-012-MU-001-j6A-060-1-GA1-06-ajM</t>
  </si>
  <si>
    <t>再创新高</t>
  </si>
  <si>
    <t>皮荟冉</t>
  </si>
  <si>
    <t>P6Y5JG00E-528-012-oH-001-R6j-060-1-EXT-06-ohz</t>
  </si>
  <si>
    <t>连城县第二实小3队</t>
  </si>
  <si>
    <t>吴梓皓</t>
  </si>
  <si>
    <t>P6Y5JG0Xw-528-012-0o-001-vSE-060-1-0hO-06-tdQ</t>
  </si>
  <si>
    <t>赵延旭</t>
  </si>
  <si>
    <t>海城市东四中心小学</t>
  </si>
  <si>
    <t>P6Y5JG0lL-528-012-Px-001-gcP-061-1-Ajz-06-rfb</t>
  </si>
  <si>
    <t>扣叮快叮岛(Python)</t>
  </si>
  <si>
    <t>荔外1队</t>
  </si>
  <si>
    <t>曾定浩</t>
  </si>
  <si>
    <t>廖毅宁</t>
  </si>
  <si>
    <t>代码行数211</t>
  </si>
  <si>
    <t>P6Y5JGVQI-528-012-ha-001-AE9-061-1-Aik-06-ojm</t>
  </si>
  <si>
    <t>荔园外国语小学（天骄）一队</t>
  </si>
  <si>
    <t>广东省深圳市福田区荔园外国语小学（天骄）</t>
  </si>
  <si>
    <t>陈佳纯</t>
  </si>
  <si>
    <t>代码行数215</t>
  </si>
  <si>
    <t>P6Y5JG0l4-528-012-B3-001-ERl-061-1-07c-06-VeI</t>
  </si>
  <si>
    <t>荔外狮岭1队</t>
  </si>
  <si>
    <t>深圳市福田区荔园外国语小学（狮岭）</t>
  </si>
  <si>
    <t>李云蔓</t>
  </si>
  <si>
    <t>宋天睿</t>
  </si>
  <si>
    <t>代码行数225</t>
  </si>
  <si>
    <t>P6Y5JGVRi-528-012-Mp-001-lKe-061-1-ybF-06-yqa</t>
  </si>
  <si>
    <t>邢礼涵</t>
  </si>
  <si>
    <t>铁岭市银州区实验小学</t>
  </si>
  <si>
    <t>王义</t>
  </si>
  <si>
    <t>P6Y5JG0WB-528-012-Y5-001-gVI-061-1-kHK-06-hMr</t>
  </si>
  <si>
    <t>宝中2队</t>
  </si>
  <si>
    <t>王梓诺</t>
  </si>
  <si>
    <t>P6Y5JGCyP-528-012-6E-001-DoR-061-1-q1z-06-UhK</t>
  </si>
  <si>
    <t>太和一队</t>
  </si>
  <si>
    <t>太和县建设路小学</t>
  </si>
  <si>
    <t>王子昂</t>
  </si>
  <si>
    <t>P6Y5JGCyh-528-012-uF-001-LJW-061-1-Bgv-06-BYH</t>
  </si>
  <si>
    <t>李予希</t>
  </si>
  <si>
    <t>吴安</t>
  </si>
  <si>
    <t>P6Y5JG0lq-528-012-gf-001-y6j-061-1-hS3-06-nO4</t>
  </si>
  <si>
    <t>艾思维1队</t>
  </si>
  <si>
    <t>李霁修</t>
  </si>
  <si>
    <t>P6Y5JG0l7-528-012-Xd-001-qzC-061-1-MfR-06-lhZ</t>
  </si>
  <si>
    <t>BOB噢比兔-陈乐祺</t>
  </si>
  <si>
    <t>汕头市龙湖区金珠小学</t>
  </si>
  <si>
    <t>陈乐祺</t>
  </si>
  <si>
    <t>P6Y5JGV86-528-012-74-001-5bm-061-1-R1p-06-x81</t>
  </si>
  <si>
    <t>龙岩市教科院附小一队</t>
  </si>
  <si>
    <t>吴梓铭</t>
  </si>
  <si>
    <t>P6Y5JGVQx-528-012-sT-001-wzl-061-1-RRl-06-vtp</t>
  </si>
  <si>
    <t>玩物教育冠军俱乐部王牌战队</t>
  </si>
  <si>
    <t>深圳市南山外国语学校（集团）科华学校</t>
  </si>
  <si>
    <t>曾天鹏</t>
  </si>
  <si>
    <t>罗以宸</t>
  </si>
  <si>
    <t>P6Y5JG0OM-528-012-2I-001-9WG-061-1-gbO-06-4BI</t>
  </si>
  <si>
    <t>金桥动动手科技社团30</t>
  </si>
  <si>
    <t>陆奕安</t>
  </si>
  <si>
    <t>P6Y5JGVRb-528-012-Uh-001-Jlj-061-1-7OF-06-KgQ</t>
  </si>
  <si>
    <t>玄武战队</t>
  </si>
  <si>
    <t>沈阳市保工街第五小学</t>
  </si>
  <si>
    <t>霍宁鑫</t>
  </si>
  <si>
    <t>P6Y5JGVE8-528-012-DH-001-XZV-061-1-TKz-06-amq</t>
  </si>
  <si>
    <t>九中海伦编程社团翊巽战队</t>
  </si>
  <si>
    <t>熊翊巽</t>
  </si>
  <si>
    <t>P6Y5JGVR0-528-012-HO-001-xU7-061-1-e6S-06-Pvv</t>
  </si>
  <si>
    <t>顽创之翼</t>
  </si>
  <si>
    <t>上海宋庆龄学校</t>
  </si>
  <si>
    <t>董轶阳</t>
  </si>
  <si>
    <t>Rocky Chen</t>
  </si>
  <si>
    <t>P6Y5JGVQH-528-012-Ox-001-iW8-061-1-kAN-06-KeY</t>
  </si>
  <si>
    <t>曹初晨</t>
  </si>
  <si>
    <t>苏州大学实验学校</t>
  </si>
  <si>
    <t>赵文娜</t>
  </si>
  <si>
    <t>P6Y5JG0lJ-528-012-MI-001-Ecs-061-1-k9E-06-OOE</t>
  </si>
  <si>
    <t>荔外3队</t>
  </si>
  <si>
    <t>黄铄恩</t>
  </si>
  <si>
    <t>代码行数203</t>
  </si>
  <si>
    <t>P6Y5JG0l6-528-012-OO-001-LsC-061-1-r63-06-wqN</t>
  </si>
  <si>
    <t>荔外4队</t>
  </si>
  <si>
    <t>冯其琛</t>
  </si>
  <si>
    <t>代码行数289</t>
  </si>
  <si>
    <t>P6Y5JGVEK-528-012-8j-001-t6H-061-1-oqO-06-cNb</t>
  </si>
  <si>
    <t>温宸扬</t>
  </si>
  <si>
    <t>太原市迎泽区未来星金色摇篮小学校</t>
  </si>
  <si>
    <t>杨洁</t>
  </si>
  <si>
    <t>P6Y5JGVEW-528-012-BA-001-JdA-061-1-XZ6-06-zXP</t>
  </si>
  <si>
    <t>沙河小学9队</t>
  </si>
  <si>
    <t>郭宸轩</t>
  </si>
  <si>
    <t>P6Y5JG0lP-528-012-ew-001-YMN-061-1-JeQ-06-UmS</t>
  </si>
  <si>
    <t>深圳未来欧牧之队</t>
  </si>
  <si>
    <t>深圳市未来双语学校（龙岗）</t>
  </si>
  <si>
    <t>欧牧之</t>
  </si>
  <si>
    <t>P6Y5JG0lo-528-012-xP-001-4PI-061-1-qpI-06-8wF</t>
  </si>
  <si>
    <t>荔外狮岭3队</t>
  </si>
  <si>
    <t>杨皓</t>
  </si>
  <si>
    <t>P6Y5JG0lt-528-012-8s-001-YDM-061-1-7h9-06-YBY</t>
  </si>
  <si>
    <t>荔外2队</t>
  </si>
  <si>
    <t>吕苇锋</t>
  </si>
  <si>
    <t>P6Y5JGVQi-528-012-Zg-001-bbr-061-1-PlR-06-WSe</t>
  </si>
  <si>
    <t>BOB噢比兔-许衍迪</t>
  </si>
  <si>
    <t>许衍迪</t>
  </si>
  <si>
    <t>P6Y5JGCLs-528-012-Qf-001-6lY-061-1-ocU-06-sA6</t>
  </si>
  <si>
    <t>科创策马队</t>
  </si>
  <si>
    <t>高俊</t>
  </si>
  <si>
    <t>刘策</t>
  </si>
  <si>
    <t>P6Y5JGV8K-528-012-Bl-001-bzb-061-1-kNd-06-xWd</t>
  </si>
  <si>
    <t>启梦队</t>
  </si>
  <si>
    <t>中卫市沙坡头区兴仁镇兴仁小学</t>
  </si>
  <si>
    <t>贾晓霞</t>
  </si>
  <si>
    <t>宋柏林</t>
  </si>
  <si>
    <t>P6Y5JGVQv-528-012-WT-001-mM7-061-1-EIH-06-egx</t>
  </si>
  <si>
    <t>象嘟编程李泓锐</t>
  </si>
  <si>
    <t>卢开鑫</t>
  </si>
  <si>
    <t>P6Y5JG0lc-528-012-mG-001-E6L-061-1-plL-06-6mH</t>
  </si>
  <si>
    <t>荔外狮岭2队</t>
  </si>
  <si>
    <t>杨霖杰</t>
  </si>
  <si>
    <t>P6Y5JGV8m-528-012-Cz-001-pDg-061-1-3Tb-06-GOX</t>
  </si>
  <si>
    <t>郑源镇</t>
  </si>
  <si>
    <t>P6Y5JGVRU-528-012-UG-001-vGZ-061-1-rjO-06-H0G</t>
  </si>
  <si>
    <t>腾飞战队</t>
  </si>
  <si>
    <t>沈阳市铁路第五小学</t>
  </si>
  <si>
    <t>岳践翘</t>
  </si>
  <si>
    <t>P6Y5JGVQW-528-012-VD-001-8lx-061-1-IoO-06-eCX</t>
  </si>
  <si>
    <t>吴晨煜</t>
  </si>
  <si>
    <t>苏州新区枫桥实验小学</t>
  </si>
  <si>
    <t>殷玉</t>
  </si>
  <si>
    <t>P6Y5JGCyG-528-012-Hq-001-sWH-061-1-Tx4-06-UP1</t>
  </si>
  <si>
    <t>刘奕鸣</t>
  </si>
  <si>
    <t>P6Y5JGVQd-528-012-mC-001-Hlx-061-1-qk8-06-585</t>
  </si>
  <si>
    <t>苏州市实验小学</t>
  </si>
  <si>
    <t>张铭辰</t>
  </si>
  <si>
    <t>P6Y5JGVR5-528-012-ob-001-f7U-061-1-mcy-06-JKR</t>
  </si>
  <si>
    <t>龙腾战队</t>
  </si>
  <si>
    <t>沈阳勋望小学</t>
  </si>
  <si>
    <t>张铭宸</t>
  </si>
  <si>
    <t>P6Y5JGVQz-528-012-AG-001-GaA-061-1-pOZ-06-isf</t>
  </si>
  <si>
    <t>向阳2队</t>
  </si>
  <si>
    <t>唐黔芳</t>
  </si>
  <si>
    <t>胡宸浩</t>
  </si>
  <si>
    <t>P6Y5JGVRI-528-012-e5-001-ffk-061-1-ltq-06-RIh</t>
  </si>
  <si>
    <t>张杨瑞涵</t>
  </si>
  <si>
    <t>铁岭市银州区银冈小学</t>
  </si>
  <si>
    <t>郎帅</t>
  </si>
  <si>
    <t>P6Y5JGVQn-528-012-Lg-001-4RY-061-1-LUh-06-Te0</t>
  </si>
  <si>
    <t>张子修</t>
  </si>
  <si>
    <t>李昀耀</t>
  </si>
  <si>
    <t>P6Y5JGVRu-528-012-9O-001-cUU-061-1-WX8-06-KxN</t>
  </si>
  <si>
    <t>太原市杏花岭区胜利街小学校李东朔</t>
  </si>
  <si>
    <t>太原市杏花岭区胜利街小学校</t>
  </si>
  <si>
    <t>闫建蓉</t>
  </si>
  <si>
    <t>李东朔</t>
  </si>
  <si>
    <t>P6Y5JGVEY-528-012-bQ-001-OJy-061-1-Lx9-06-Adi</t>
  </si>
  <si>
    <t>青年路小学秦硕谦</t>
  </si>
  <si>
    <t>太原市迎泽区青年路小学校</t>
  </si>
  <si>
    <t>崔秀英</t>
  </si>
  <si>
    <t>秦硕谦</t>
  </si>
  <si>
    <t>P6Y5JG0lx-528-012-3M-001-0P4-061-1-3Sr-06-tn2</t>
  </si>
  <si>
    <t>荔外天骄1队</t>
  </si>
  <si>
    <t>深圳市福田区荔园外国语小学（天骄）</t>
  </si>
  <si>
    <t>廖梓宸</t>
  </si>
  <si>
    <t>P6Y5JGCyV-528-012-cM-001-Rpl-061-1-hvC-06-J9r</t>
  </si>
  <si>
    <t>中原一队</t>
  </si>
  <si>
    <t>比创机器人编程中心</t>
  </si>
  <si>
    <t>陈懿康</t>
  </si>
  <si>
    <t>孟凡滨</t>
  </si>
  <si>
    <t>P6Y5JGVRK-528-012-bJ-001-0ZB-061-1-4fP-06-PeM</t>
  </si>
  <si>
    <t>风铃悦动队</t>
  </si>
  <si>
    <t>上海市天山第二小学</t>
  </si>
  <si>
    <t>曹如一</t>
  </si>
  <si>
    <t>P6Y5JGVR7-528-012-hf-001-r8j-061-1-OxO-06-H12</t>
  </si>
  <si>
    <t>肖孜雨</t>
  </si>
  <si>
    <t>张传家</t>
  </si>
  <si>
    <t>P6Y5JGVQ0-528-012-VF-001-iB3-061-1-9x5-06-quE</t>
  </si>
  <si>
    <t>小小舅STEAM二队</t>
  </si>
  <si>
    <t>何苏成</t>
  </si>
  <si>
    <t>P6Y5JGV8B-528-012-v5-001-SF8-061-1-eO5-06-s6p</t>
  </si>
  <si>
    <t>柯睦翔</t>
  </si>
  <si>
    <t>苍南县第四实验小学</t>
  </si>
  <si>
    <t>黄林影</t>
  </si>
  <si>
    <t>P6Y5JGVEJ-528-012-vt-001-tYr-061-1-vLq-06-zfM</t>
  </si>
  <si>
    <t>刘帆</t>
  </si>
  <si>
    <t>江苏省锡山高级中学实验学校第二小学</t>
  </si>
  <si>
    <t>陆斌</t>
  </si>
  <si>
    <t>P6Y5JGV8v-528-012-W2-001-vcz-061-1-H66-06-CjB</t>
  </si>
  <si>
    <t>奇si妙想</t>
  </si>
  <si>
    <t>南通市崇川区迈创科技培训中心</t>
  </si>
  <si>
    <t>何萍</t>
  </si>
  <si>
    <t>管英铭</t>
  </si>
  <si>
    <t>P6Y5JGV81-528-012-wS-001-SgJ-061-1-0mB-06-Gwj</t>
  </si>
  <si>
    <t>周宇轩</t>
  </si>
  <si>
    <t>P6Y5JGV8E-528-012-aE-001-eqp-061-1-SGY-06-Lsy</t>
  </si>
  <si>
    <t>苍南县少年艺术学校</t>
  </si>
  <si>
    <t>浙江省苍南县少年艺术学校</t>
  </si>
  <si>
    <t>许其民</t>
  </si>
  <si>
    <t>苏祥洋</t>
  </si>
  <si>
    <t>P6Y5JGVES-528-012-0S-001-0bg-061-1-7wO-06-gK9</t>
  </si>
  <si>
    <t>大玩家1队</t>
  </si>
  <si>
    <t>大玩家机器人编程培训学校</t>
  </si>
  <si>
    <t>宋亚楠</t>
  </si>
  <si>
    <t>刘宇辰</t>
  </si>
  <si>
    <t>P6Y5JG0Wk-528-012-WK-001-adw-061-1-gTF-06-AOF</t>
  </si>
  <si>
    <t>肖泳霖</t>
  </si>
  <si>
    <t>P6Y5JGVRr-528-012-jQ-001-hGu-061-1-6w0-06-ORB</t>
  </si>
  <si>
    <t>徐陆缘</t>
  </si>
  <si>
    <t>P6Y5JGVEV-528-012-WA-001-fmN-061-1-SZn-06-hgE</t>
  </si>
  <si>
    <t>戚洹瑜</t>
  </si>
  <si>
    <t>P6Y5JGVEf-528-012-XC-001-OH9-061-1-wOd-06-TPS</t>
  </si>
  <si>
    <t>金桥动动手科技社团37</t>
  </si>
  <si>
    <t>冯金波</t>
  </si>
  <si>
    <t>蔡沅宸</t>
  </si>
  <si>
    <t>P6Y5JGV8N-528-012-EV-001-2Nu-061-1-5B1-06-RoN</t>
  </si>
  <si>
    <t>Team JiaYi</t>
  </si>
  <si>
    <t>黄海</t>
  </si>
  <si>
    <t>任嘉义</t>
  </si>
  <si>
    <t>P6Y5JG0WO-528-012-hl-001-JtT-061-1-45V-06-W5l</t>
  </si>
  <si>
    <t>大玩家4队</t>
  </si>
  <si>
    <t>大玩家机器人培训学校</t>
  </si>
  <si>
    <t>代康皓</t>
  </si>
  <si>
    <t>P6Y5JG0lZ-528-012-VX-001-e9K-061-1-t7m-06-Izj</t>
  </si>
  <si>
    <t>BOB噢比兔-林宥颖</t>
  </si>
  <si>
    <t>林宥颖</t>
  </si>
  <si>
    <t>代码行数217步数1062</t>
  </si>
  <si>
    <t>P6Y5JGVRP-528-012-6g-001-RAa-061-1-id8-06-Pun</t>
  </si>
  <si>
    <t>董宸旭</t>
  </si>
  <si>
    <t>代码行数217步数1271</t>
  </si>
  <si>
    <t>P6Y5JGVQ8-528-012-tX-001-XON-061-1-taO-06-1r5</t>
  </si>
  <si>
    <t>大丰爱迪生叶梦妍队</t>
  </si>
  <si>
    <t>大丰区智创艺术培训中心</t>
  </si>
  <si>
    <t>李慧</t>
  </si>
  <si>
    <t>叶梦妍</t>
  </si>
  <si>
    <t>代码行数312</t>
  </si>
  <si>
    <t>P6Y5JGV85-528-012-Z4-001-IcP-061-1-Dwy-06-nNa</t>
  </si>
  <si>
    <t>PCMSA</t>
  </si>
  <si>
    <t>林敬晉</t>
  </si>
  <si>
    <t>P6Y5JGVQe-528-012-xh-001-9hk-061-1-70O-06-N9I</t>
  </si>
  <si>
    <t>琅琊星捷</t>
  </si>
  <si>
    <t>杜英铠</t>
  </si>
  <si>
    <t>P6Y5JG0WK-528-012-In-001-lDD-061-1-tBr-06-8Pt</t>
  </si>
  <si>
    <t>大玩家 3队</t>
  </si>
  <si>
    <t>逄博</t>
  </si>
  <si>
    <t>P6Y5JG0lC-528-012-HG-001-u8l-061-1-23A-06-Eq0</t>
  </si>
  <si>
    <t>开心编码</t>
  </si>
  <si>
    <t>西昌市玛酷机器人培训学校</t>
  </si>
  <si>
    <t>余驰</t>
  </si>
  <si>
    <t>王梓艺</t>
  </si>
  <si>
    <t>P6Y5JGVRl-528-012-KZ-001-hM8-061-1-wjz-06-bcD</t>
  </si>
  <si>
    <t>纸飞机远航队</t>
  </si>
  <si>
    <t>新疆乌鲁木齐市第七十九小学</t>
  </si>
  <si>
    <t>徐嘉豪</t>
  </si>
  <si>
    <t>P6Y5JGV8C-528-012-6u-001-27g-061-1-QuB-06-hjU</t>
  </si>
  <si>
    <t>平凉市奥码客战队2</t>
  </si>
  <si>
    <t>平凉市崆峒区实验小学</t>
  </si>
  <si>
    <t>华中东</t>
  </si>
  <si>
    <t>白雨桐</t>
  </si>
  <si>
    <t>P6Y5JGVQG-528-012-i9-001-2RX-061-1-lmX-06-qmT</t>
  </si>
  <si>
    <t>马晨轩</t>
  </si>
  <si>
    <t>内蒙古师范大学附属学校</t>
  </si>
  <si>
    <t>P6Y5JG0OT-528-012-mq-001-pV0-061-1-wLx-06-JQQ</t>
  </si>
  <si>
    <t>智未来1队</t>
  </si>
  <si>
    <t>林惠</t>
  </si>
  <si>
    <t>陈涵</t>
  </si>
  <si>
    <t>P6Y5JGVQV-528-012-vc-001-rxo-061-1-dxs-06-5KQ</t>
  </si>
  <si>
    <t>白冰</t>
  </si>
  <si>
    <t>呼和浩特市赛罕区巨华小学</t>
  </si>
  <si>
    <t>P6Y5JG0Wn-528-012-JO-001-AlM-061-1-J0H-06-0Dp</t>
  </si>
  <si>
    <t>VipCODE少儿编程虎门战队4</t>
  </si>
  <si>
    <t>VipCODE少儿编程虎门校区</t>
  </si>
  <si>
    <t>郭力</t>
  </si>
  <si>
    <t>陈远卓</t>
  </si>
  <si>
    <t>P6Y5JGVRs-528-012-yS-001-Yro-061-1-Otw-06-quO</t>
  </si>
  <si>
    <t>星光熠熠</t>
  </si>
  <si>
    <t>徐鸿俊</t>
  </si>
  <si>
    <t>马辰翰</t>
  </si>
  <si>
    <t>P6Y5JG0WE-528-012-0r-001-VEi-061-1-KXz-06-MdX</t>
  </si>
  <si>
    <t>VipCODE少儿编程虎门战队3</t>
  </si>
  <si>
    <t>赖子扬</t>
  </si>
  <si>
    <t>P6Y5JGVEG-528-012-5p-001-TXE-061-1-FuZ-06-sFc</t>
  </si>
  <si>
    <t>探究侠一队</t>
  </si>
  <si>
    <t>朱齐光</t>
  </si>
  <si>
    <t>P6Y5JGV8h-528-012-Kv-001-625-061-1-UZP-06-TV4</t>
  </si>
  <si>
    <t>金秋战队</t>
  </si>
  <si>
    <t>江苏省南通市崇川区乐博乐博机器人</t>
  </si>
  <si>
    <t>罗宇恒</t>
  </si>
  <si>
    <t>金秋</t>
  </si>
  <si>
    <t>P6Y5JGV8c-528-012-Ml-001-4Tx-061-1-3aL-06-xOU</t>
  </si>
  <si>
    <t>PCMSD</t>
  </si>
  <si>
    <t>陳澤謙</t>
  </si>
  <si>
    <t>P6Y5JGVEo-528-012-Wl-001-tTA-061-1-OR2-06-Zm4</t>
  </si>
  <si>
    <t>金桥动动手科技社团3</t>
  </si>
  <si>
    <t>王悦瑜</t>
  </si>
  <si>
    <t>P6Y5JGVRF-528-012-Tz-001-yhN-061-1-qyV-06-Ibt</t>
  </si>
  <si>
    <t>郑弘毅</t>
  </si>
  <si>
    <t>P6Y5JG0WJ-528-012-3i-001-Hhq-061-1-Okf-06-b1Z</t>
  </si>
  <si>
    <t>麒麟之乡光芒队</t>
  </si>
  <si>
    <t>刘天宁</t>
  </si>
  <si>
    <t>P6Y5JGVQo-528-012-aB-001-0Vs-061-1-8KT-06-4gM</t>
  </si>
  <si>
    <t>德阳市实验小学校-彭若溪</t>
  </si>
  <si>
    <t>德阳市实验小学校</t>
  </si>
  <si>
    <t>刘鸿斌</t>
  </si>
  <si>
    <t>彭若溪</t>
  </si>
  <si>
    <t>P6Y5JGV8l-528-012-xA-001-I0I-061-1-RwA-06-R93</t>
  </si>
  <si>
    <t>竞逐未来</t>
  </si>
  <si>
    <t>银川市永泰小学</t>
  </si>
  <si>
    <t>杨一婷</t>
  </si>
  <si>
    <t>刘梓昱</t>
  </si>
  <si>
    <t>P6Y5JGVE7-528-012-fw-001-mjZ-061-1-nTn-06-fta</t>
  </si>
  <si>
    <t>创新启航队</t>
  </si>
  <si>
    <t>厦门惟昕科科技</t>
  </si>
  <si>
    <t>廖芳茹</t>
  </si>
  <si>
    <t>徐铭泽</t>
  </si>
  <si>
    <t>P6Y5JG0WT-528-012-fG-001-dvq-061-1-vwg-06-0mF</t>
  </si>
  <si>
    <t>VipCODE少儿编程虎门战队1</t>
  </si>
  <si>
    <t>李梓健</t>
  </si>
  <si>
    <t>P6Y5JGVQ2-528-012-9D-001-eEO-061-1-W7s-06-hFC</t>
  </si>
  <si>
    <t>罗艺凌</t>
  </si>
  <si>
    <t>P6Y5JGVRY-528-012-kk-001-JSw-061-1-4sn-06-WzY</t>
  </si>
  <si>
    <t>雷霆狂飙队</t>
  </si>
  <si>
    <t>乌鲁木齐咔库编程中心(天山区校区）</t>
  </si>
  <si>
    <t>库德莱特·库尔班江</t>
  </si>
  <si>
    <t>P6Y5JG0WF-528-012-Ub-001-P4I-061-1-mSY-06-v8y</t>
  </si>
  <si>
    <t>张振星</t>
  </si>
  <si>
    <t>智造家少儿编程</t>
  </si>
  <si>
    <t>熊仕博</t>
  </si>
  <si>
    <t>P6Y5JGCyi-528-012-OV-001-YBV-061-1-XVG-06-KFP</t>
  </si>
  <si>
    <t>施寒</t>
  </si>
  <si>
    <t>杭州市临平区南苑小学</t>
  </si>
  <si>
    <t>张怀棋</t>
  </si>
  <si>
    <t>P6Y5JGVQb-528-012-OI-001-lzA-061-1-ByQ-06-1ee</t>
  </si>
  <si>
    <t>窦一桐</t>
  </si>
  <si>
    <t>P6Y5JG0Wr-528-012-wM-001-qKE-061-1-B5P-06-B37</t>
  </si>
  <si>
    <t>郑可帅</t>
  </si>
  <si>
    <t>P6Y5JG0Ww-528-012-d9-001-OO3-061-1-Tgi-06-Med</t>
  </si>
  <si>
    <t>战无不胜战队</t>
  </si>
  <si>
    <t>沂南县第一实验小学</t>
  </si>
  <si>
    <t>刘峻熙</t>
  </si>
  <si>
    <t>P6Y5JGV8r-528-012-25-001-4sI-061-1-KL0-06-aNr</t>
  </si>
  <si>
    <t>孙皓宸</t>
  </si>
  <si>
    <t>P6Y5JGCyJ-528-012-EP-001-SdJ-061-1-iB0-06-tCU</t>
  </si>
  <si>
    <t>中原二队</t>
  </si>
  <si>
    <t>高维峻</t>
  </si>
  <si>
    <t>P6Y5JGCyZ-528-012-GY-001-Yut-061-1-qbR-06-X54</t>
  </si>
  <si>
    <t>泉州市新隅小学</t>
  </si>
  <si>
    <t>陈育文</t>
  </si>
  <si>
    <t>潘嘉鑫</t>
  </si>
  <si>
    <t>P6Y5JG0Wz-528-012-MU-001-TM4-061-1-Xup-06-qut</t>
  </si>
  <si>
    <t>非常战队</t>
  </si>
  <si>
    <t>沂南县第二实验小学</t>
  </si>
  <si>
    <t>郝铭润</t>
  </si>
  <si>
    <t>P6Y5JGVQj-528-012-eC-001-YUw-061-1-EB3-06-lbz</t>
  </si>
  <si>
    <t>胥口实验小学</t>
  </si>
  <si>
    <t>苏州市吴中区胥口实验小学</t>
  </si>
  <si>
    <t>陈思博</t>
  </si>
  <si>
    <t>P6Y5JG0WG-528-012-rW-001-Wn5-061-1-rUN-06-jyM</t>
  </si>
  <si>
    <t>子元必胜</t>
  </si>
  <si>
    <t>青岛市城阳区流亭小学</t>
  </si>
  <si>
    <t>仇孟德</t>
  </si>
  <si>
    <t>汤子元</t>
  </si>
  <si>
    <t>P6Y5JG0W8-528-012-fL-001-4iM-061-1-o8X-06-55c</t>
  </si>
  <si>
    <t>VipCODE少儿编程虎门战队2</t>
  </si>
  <si>
    <t>李梓康</t>
  </si>
  <si>
    <t>P6Y5JG0OW-528-012-7o-001-sYY-061-1-4bp-06-ONK</t>
  </si>
  <si>
    <t>窦一衫</t>
  </si>
  <si>
    <t>呼和浩特市敕勒川绿地小学</t>
  </si>
  <si>
    <t>窦一杉</t>
  </si>
  <si>
    <t>P6Y5JG0Oc-528-012-3P-001-vC3-061-1-BdP-06-gH2</t>
  </si>
  <si>
    <t>江墨弦</t>
  </si>
  <si>
    <t>无锡明远教育培训中心</t>
  </si>
  <si>
    <t>P6Y5JG0Os-528-012-F2-001-ssr-061-1-JkN-06-ktE</t>
  </si>
  <si>
    <t>勇登高峰战队</t>
  </si>
  <si>
    <t>代振宇</t>
  </si>
  <si>
    <t>P6Y5JGV8x-528-012-Vk-001-iMw-061-1-YAS-06-sjg</t>
  </si>
  <si>
    <t>PCMSE</t>
  </si>
  <si>
    <t>麥俊毅</t>
  </si>
  <si>
    <t>P6Y5JG0Wq-528-012-hs-001-IiB-061-1-Lsu-06-fdx</t>
  </si>
  <si>
    <t>扬帆队</t>
  </si>
  <si>
    <t>青岛市城阳区流亭街道流亭小学</t>
  </si>
  <si>
    <t>张宇</t>
  </si>
  <si>
    <t>刘翰宸</t>
  </si>
  <si>
    <t>P6Y5JG0Wy-528-012-Ih-001-vzv-061-1-jmm-06-Ama</t>
  </si>
  <si>
    <t>一跃千里战队</t>
  </si>
  <si>
    <t>临沂金盾小学</t>
  </si>
  <si>
    <t>王建树</t>
  </si>
  <si>
    <t>臧宸生</t>
  </si>
  <si>
    <t>P6Y5JG0Og-528-012-OX-001-c1T-061-1-89g-06-EDp</t>
  </si>
  <si>
    <t>智核突击联盟</t>
  </si>
  <si>
    <t>格林乐彩艺术培训学校</t>
  </si>
  <si>
    <t>秦辉</t>
  </si>
  <si>
    <t>伏昱洁</t>
  </si>
  <si>
    <t>P6Y5JG0WV-528-012-o6-001-mNP-061-1-s5a-06-CJM</t>
  </si>
  <si>
    <t>起航队</t>
  </si>
  <si>
    <t>青岛市城阳区实验小学</t>
  </si>
  <si>
    <t>王铭渲</t>
  </si>
  <si>
    <t>P6Y5JG0Or-528-012-kk-001-fdM-061-1-z4C-06-pss</t>
  </si>
  <si>
    <t>未来先锋联盟</t>
  </si>
  <si>
    <t>沙一铭</t>
  </si>
  <si>
    <t>P6Y5JGV8T-528-012-1k-001-TL5-061-1-aUz-06-JCr</t>
  </si>
  <si>
    <t>乐酷编程二队</t>
  </si>
  <si>
    <t>宁夏乐酷星编程培训中心</t>
  </si>
  <si>
    <t>候宇祥</t>
  </si>
  <si>
    <t>张嘉诚</t>
  </si>
  <si>
    <t>P6Y5JGVQO-528-012-rB-001-wJ8-061-1-DOS-06-Lux</t>
  </si>
  <si>
    <t>世纪路一小昂同学</t>
  </si>
  <si>
    <t>包头市九原区世纪路第一小学</t>
  </si>
  <si>
    <t>李禹锋</t>
  </si>
  <si>
    <t>吕子昂</t>
  </si>
  <si>
    <t>P6Y5JGCyy-528-012-9C-001-8VP-061-1-4ld-06-rph</t>
  </si>
  <si>
    <t>万科5队</t>
  </si>
  <si>
    <t>莆田市荔城区新度厝柄小学</t>
  </si>
  <si>
    <t>姚娉婷</t>
  </si>
  <si>
    <t>郑博涵</t>
  </si>
  <si>
    <t>P6Y5JG0OX-528-012-44-001-Dxl-061-1-sVB-06-jxb</t>
  </si>
  <si>
    <t>机械师斯乐队</t>
  </si>
  <si>
    <t>九原区沙河第一小学</t>
  </si>
  <si>
    <t>呼斯乐</t>
  </si>
  <si>
    <t>P6Y5JGVEy-528-012-g5-001-KKk-061-1-PZz-06-Eat</t>
  </si>
  <si>
    <t>连城县第二实小1队</t>
  </si>
  <si>
    <t>林佳慧</t>
  </si>
  <si>
    <t>P6Y5JG0WC-528-012-0Y-001-b3X-061-1-WUW-06-A9j</t>
  </si>
  <si>
    <t>大玩家3队</t>
  </si>
  <si>
    <t>谢文伯</t>
  </si>
  <si>
    <t>P6Y5JG0Wo-528-012-mH-001-uGw-061-1-iar-06-OgM</t>
  </si>
  <si>
    <t>探究侠三队</t>
  </si>
  <si>
    <t>王萱濡</t>
  </si>
  <si>
    <t>P6Y5JG0Wa-528-012-CS-001-n2y-061-1-wkj-06-PzL</t>
  </si>
  <si>
    <t>探究侠二队</t>
  </si>
  <si>
    <t>孔凡超</t>
  </si>
  <si>
    <t>P6Y5JG0W2-528-012-K3-001-j5B-061-1-a50-06-DqX</t>
  </si>
  <si>
    <t>疾风战队</t>
  </si>
  <si>
    <t>临沂明坡小学</t>
  </si>
  <si>
    <t>张汇</t>
  </si>
  <si>
    <t>徐霄航</t>
  </si>
  <si>
    <t>P6Y5JGVR8-528-012-Xx-001-M9c-061-1-L88-06-KrW</t>
  </si>
  <si>
    <t>远征云朵小队</t>
  </si>
  <si>
    <t>适存小学</t>
  </si>
  <si>
    <t>史诗涵</t>
  </si>
  <si>
    <t>P6Y5JGVmo-528-012-rW-001-Xo9-061-1-gQB-02-7qj</t>
  </si>
  <si>
    <t>李子涵</t>
  </si>
  <si>
    <t>苍南县灵溪镇第二中学</t>
  </si>
  <si>
    <t>吴静</t>
  </si>
  <si>
    <t>P6Y5JGVmC-528-012-Uc-001-ml4-061-1-aEA-02-JCx</t>
  </si>
  <si>
    <t>洪东彬</t>
  </si>
  <si>
    <t>P6Y5JGVmd-528-012-YU-001-zDm-061-1-nQq-02-kPd</t>
  </si>
  <si>
    <t>追风小子战队</t>
  </si>
  <si>
    <t>沈阳市育源中学</t>
  </si>
  <si>
    <t>于景超</t>
  </si>
  <si>
    <t>李乃川</t>
  </si>
  <si>
    <t>代码行数342</t>
  </si>
  <si>
    <t>P6Y5JGVm1-528-012-cW-001-zhj-061-1-m1O-02-3dY</t>
  </si>
  <si>
    <t>东江三号</t>
  </si>
  <si>
    <t>洪熙童</t>
  </si>
  <si>
    <t>代码行数366</t>
  </si>
  <si>
    <t>P6Y5JGCyl-528-012-Kf-001-I5l-061-1-9fF-02-csO</t>
  </si>
  <si>
    <t>隘口初中量子号</t>
  </si>
  <si>
    <t>宿松县隘口初级中学</t>
  </si>
  <si>
    <t>吴良东</t>
  </si>
  <si>
    <t>吴优</t>
  </si>
  <si>
    <t>P6Y5JGVnN-528-012-yC-001-grv-061-1-9NX-02-wjn</t>
  </si>
  <si>
    <t>极地蝮蛇</t>
  </si>
  <si>
    <t>南京江北新区浦口外国语学校高新分校</t>
  </si>
  <si>
    <t>郭冰睿</t>
  </si>
  <si>
    <t>龚子棋</t>
  </si>
  <si>
    <t>P6Y5JGVEg-528-012-Ma-001-W43-061-1-9C8-02-E9o</t>
  </si>
  <si>
    <t>姜俊奥</t>
  </si>
  <si>
    <t>北大金秋·呼和浩特赛罕区实验学校</t>
  </si>
  <si>
    <t>P6Y5JGV34-528-012-Uv-001-F4O-061-1-vU1-02-CHn</t>
  </si>
  <si>
    <t>九中海伦编程社团龙吉战队</t>
  </si>
  <si>
    <t>赵文歌</t>
  </si>
  <si>
    <t>李龙吉</t>
  </si>
  <si>
    <t>P6Y5JGVmm-528-012-2m-001-iFA-061-1-Pmq-02-8vw</t>
  </si>
  <si>
    <t>锋芒战队</t>
  </si>
  <si>
    <t>沈阳市南昌中学</t>
  </si>
  <si>
    <t>孙浩喆</t>
  </si>
  <si>
    <t>P6Y5JGVnm-528-012-dO-001-5cu-061-1-TbN-02-zIr</t>
  </si>
  <si>
    <t>濠江A隊</t>
  </si>
  <si>
    <t>曾劍輝</t>
  </si>
  <si>
    <t>岑嘉御</t>
  </si>
  <si>
    <t>P6Y5JGV3b-528-012-3R-001-DOJ-061-1-QGj-02-0Tb</t>
  </si>
  <si>
    <t>九中海伦编程社团梓轩战队</t>
  </si>
  <si>
    <t>王赵芳</t>
  </si>
  <si>
    <t>张梓轩</t>
  </si>
  <si>
    <t>P6Y5JGVEr-528-012-m8-001-JK5-061-1-AZw-02-GRK</t>
  </si>
  <si>
    <t>徐浩森</t>
  </si>
  <si>
    <t>北大金秋·呼和浩特市赛罕区实验学校</t>
  </si>
  <si>
    <t>P6Y5JGCye-528-012-z8-001-C9a-061-1-Phu-02-p8O</t>
  </si>
  <si>
    <t>苗原</t>
  </si>
  <si>
    <t>阜阳市第十九中学</t>
  </si>
  <si>
    <t>刘海宾</t>
  </si>
  <si>
    <t>P6Y5JGVma-528-012-iB-001-A6s-061-1-TAP-02-83K</t>
  </si>
  <si>
    <t>林高毅</t>
  </si>
  <si>
    <t>苍南县灵溪镇凤池学校</t>
  </si>
  <si>
    <t>陈美琴</t>
  </si>
  <si>
    <t>P6Y5JGVu1-528-012-4O-001-4gc-061-1-Pgt-02-GlY</t>
  </si>
  <si>
    <t>浙师大CZ3队</t>
  </si>
  <si>
    <t>茅冰青</t>
  </si>
  <si>
    <t>张铎逸</t>
  </si>
  <si>
    <t>P6Y5JGVuD-528-012-BZ-001-xIp-061-1-XZo-02-FnY</t>
  </si>
  <si>
    <t>金桥初中队10</t>
  </si>
  <si>
    <t>无锡金桥双语实验学校（初中部）</t>
  </si>
  <si>
    <t>陈心仪</t>
  </si>
  <si>
    <t>沈儒轩</t>
  </si>
  <si>
    <t>P6Y5JGVEF-528-012-ek-001-hoO-061-1-t4p-02-zBo</t>
  </si>
  <si>
    <t>陈映君</t>
  </si>
  <si>
    <t>呼和浩特市敬业中学</t>
  </si>
  <si>
    <t>P6Y5JGVuz-528-012-3h-001-P8l-061-1-eyY-02-gJS</t>
  </si>
  <si>
    <t>坦克队</t>
  </si>
  <si>
    <t>天山初级中学</t>
  </si>
  <si>
    <t>杨彦泽</t>
  </si>
  <si>
    <t>P6Y5JGNp9-528-012-ds-001-Bev-061-1-f4M-02-8eh</t>
  </si>
  <si>
    <t>王君蕊</t>
  </si>
  <si>
    <t>李铭轩</t>
  </si>
  <si>
    <t>P6Y5JGVms-528-012-O8-001-rQ8-061-1-azc-02-L33</t>
  </si>
  <si>
    <t>沈阳哈斯启航队</t>
  </si>
  <si>
    <t>沈阳市十一中实验学校陵北校区</t>
  </si>
  <si>
    <t>李兆洋</t>
  </si>
  <si>
    <t>P6Y5JGV3w-528-012-TL-001-baD-061-1-gOi-02-oh8</t>
  </si>
  <si>
    <t>太原五中高琛泽</t>
  </si>
  <si>
    <t>太原市第五中学校</t>
  </si>
  <si>
    <t>刘佳</t>
  </si>
  <si>
    <t>高琛泽</t>
  </si>
  <si>
    <t>P6Y5JGCyB-528-012-89-001-iAV-061-1-G2y-02-XuM</t>
  </si>
  <si>
    <t>57东阳光队</t>
  </si>
  <si>
    <t>郑州市第五十七中学东校区</t>
  </si>
  <si>
    <t>殷超英</t>
  </si>
  <si>
    <t>李宗潜</t>
  </si>
  <si>
    <t>P6Y5JG0Hj-528-012-6O-001-HLB-061-1-y3v-02-pjz</t>
  </si>
  <si>
    <t>李明达</t>
  </si>
  <si>
    <t>张逸梅</t>
  </si>
  <si>
    <t>P6Y5JGVmZ-528-012-Zy-001-BB9-061-1-5LU-02-4YX</t>
  </si>
  <si>
    <t>天水逸夫战队</t>
  </si>
  <si>
    <t>天水市逸夫实验中学</t>
  </si>
  <si>
    <t>马艺</t>
  </si>
  <si>
    <t>张津篪</t>
  </si>
  <si>
    <t>P6Y5JGVEs-528-012-Oo-001-Njg-061-1-1iW-02-vW4</t>
  </si>
  <si>
    <t>博观外国语学校</t>
  </si>
  <si>
    <t>深圳市龙华区博观外国语学校</t>
  </si>
  <si>
    <t>张弘德</t>
  </si>
  <si>
    <t>P6Y5JGVmH-528-012-ck-001-5lV-061-1-ug0-02-efv</t>
  </si>
  <si>
    <t>AWM-Chiron</t>
  </si>
  <si>
    <t>合肥市行知学校</t>
  </si>
  <si>
    <t>尹刚琼</t>
  </si>
  <si>
    <t>陈浩然</t>
  </si>
  <si>
    <t>P6Y5JGVnr-528-012-OE-001-gMy-061-1-w5b-02-TXg</t>
  </si>
  <si>
    <t>PCMSB</t>
  </si>
  <si>
    <t>何彦希</t>
  </si>
  <si>
    <t>P6Y5JG0Ho-528-012-ww-001-d1Z-061-1-pXN-02-U5Y</t>
  </si>
  <si>
    <t>谢辰宇</t>
  </si>
  <si>
    <t>郑冬花</t>
  </si>
  <si>
    <t>P6Y5JGVmy-528-012-Sk-001-dWa-061-1-nlK-02-gwD</t>
  </si>
  <si>
    <t>王建武</t>
  </si>
  <si>
    <t>顾瑾轩</t>
  </si>
  <si>
    <t>P6Y5JGVnJ-528-012-uB-001-DoA-061-1-ltY-02-qjM</t>
  </si>
  <si>
    <t>周甡博</t>
  </si>
  <si>
    <t>苏州高新区通安中学校</t>
  </si>
  <si>
    <t>P6Y5JGVmB-528-012-AW-001-Ufj-061-1-ugY-02-Kn4</t>
  </si>
  <si>
    <t>第四十七中学战队</t>
  </si>
  <si>
    <t>哈尔滨市第四十七中学</t>
  </si>
  <si>
    <t>王烁</t>
  </si>
  <si>
    <t>P6Y5JGVnt-528-012-W7-001-RVc-061-1-uhu-02-lq7</t>
  </si>
  <si>
    <t>深圳未科冠军队-周炜茼</t>
  </si>
  <si>
    <t>南宁市衡阳东路学校</t>
  </si>
  <si>
    <t>周炜茼</t>
  </si>
  <si>
    <t>P6Y5JG0Qy-528-012-lk-001-ebA-061-1-BCU-02-Zmp</t>
  </si>
  <si>
    <t>太和县第三中学 许志远</t>
  </si>
  <si>
    <t>太和县第三中学</t>
  </si>
  <si>
    <t>任晓雨</t>
  </si>
  <si>
    <t>许志远</t>
  </si>
  <si>
    <t>P6Y5JGVmW-528-012-Lz-001-YjW-061-1-NwZ-02-EPi</t>
  </si>
  <si>
    <t>罗宇轩</t>
  </si>
  <si>
    <t>遵义市第四初级中学（东都校区）</t>
  </si>
  <si>
    <t>朱凯诺</t>
  </si>
  <si>
    <t>P6Y5JGVmQ-528-012-BA-001-G7t-061-1-mMS-02-wEr</t>
  </si>
  <si>
    <t>凌云机甲社</t>
  </si>
  <si>
    <t>宿松县振兴学校</t>
  </si>
  <si>
    <t>詹志锋</t>
  </si>
  <si>
    <t>P6Y5JGVmc-528-012-aH-001-m95-061-1-Ftg-02-Hw3</t>
  </si>
  <si>
    <t>兰光杰</t>
  </si>
  <si>
    <t>华池县柔远初级中学</t>
  </si>
  <si>
    <t>杜作虎</t>
  </si>
  <si>
    <t>P6Y5JGVn0-528-012-lQ-001-dhg-061-1-KkE-02-3Qi</t>
  </si>
  <si>
    <t>贝思哲1号</t>
  </si>
  <si>
    <t>沈波</t>
  </si>
  <si>
    <t>焦俊喆</t>
  </si>
  <si>
    <t>P6Y5JG0HR-528-012-Mf-001-w0A-061-1-fX6-02-IPk</t>
  </si>
  <si>
    <t>殷耀杰</t>
  </si>
  <si>
    <t>张湫</t>
  </si>
  <si>
    <t>P6Y5JGCyN-528-012-DJ-001-PpW-061-1-Vd4-02-sB9</t>
  </si>
  <si>
    <t>阜阳实验先锋队</t>
  </si>
  <si>
    <t>阜阳实验中学</t>
  </si>
  <si>
    <t>江守武</t>
  </si>
  <si>
    <t>周嘉木</t>
  </si>
  <si>
    <t>P6Y5JGVmT-528-012-xu-001-f7C-061-1-8Qx-02-TKB</t>
  </si>
  <si>
    <t>57东少年队</t>
  </si>
  <si>
    <t>王树</t>
  </si>
  <si>
    <t>崔皓轩</t>
  </si>
  <si>
    <t>P6Y5JG0Hu-528-012-VW-001-enA-061-1-mSv-02-ZrY</t>
  </si>
  <si>
    <t>彭玉麒</t>
  </si>
  <si>
    <t>程永丽</t>
  </si>
  <si>
    <t>P6Y5JG0Tl-528-012-Ct-001-naO-061-1-lfF-02-V4n</t>
  </si>
  <si>
    <t>何少博</t>
  </si>
  <si>
    <t>深圳市罗湖未来学校</t>
  </si>
  <si>
    <t>刘润茵</t>
  </si>
  <si>
    <t>P6Y5JG0QP-528-012-mV-001-DnX-061-1-1pp-02-IA6</t>
  </si>
  <si>
    <t>泽毅队</t>
  </si>
  <si>
    <t>张泽毅</t>
  </si>
  <si>
    <t>P6Y5JGCyQ-528-012-ce-001-kD1-061-1-MhG-02-Nkh</t>
  </si>
  <si>
    <t>漳州第八中学林玉铠</t>
  </si>
  <si>
    <t>漳州第八中学</t>
  </si>
  <si>
    <t>李婧</t>
  </si>
  <si>
    <t>林玉铠</t>
  </si>
  <si>
    <t>P6Y5JGVux-528-012-hx-001-STL-061-1-fr5-02-FGq</t>
  </si>
  <si>
    <t>石榴十队</t>
  </si>
  <si>
    <t>新疆农业大学附属中学</t>
  </si>
  <si>
    <t>段祖续</t>
  </si>
  <si>
    <t>P6Y5JG0T5-528-012-yG-001-ZiX-061-1-ocf-02-hw3</t>
  </si>
  <si>
    <t>Vipcode少儿编程虎门战队A</t>
  </si>
  <si>
    <t>Vipcode少儿编程虎门校区</t>
  </si>
  <si>
    <t>杨淇钧</t>
  </si>
  <si>
    <t>P6Y5JG0Te-528-012-0n-001-xDT-061-1-PA6-02-wUH</t>
  </si>
  <si>
    <t>宗启睿渊</t>
  </si>
  <si>
    <t>奎屯市第八中学</t>
  </si>
  <si>
    <t>刘宗睿</t>
  </si>
  <si>
    <t>P6Y5JGVuU-528-012-uM-001-QFZ-061-1-pwv-02-d1E</t>
  </si>
  <si>
    <t>WJ九队</t>
  </si>
  <si>
    <t>华东师范大学第二附属中学附属初级中学</t>
  </si>
  <si>
    <t>郑帅博</t>
  </si>
  <si>
    <t>黄天翔</t>
  </si>
  <si>
    <t>P6Y5JGVmU-528-012-ko-001-mCw-061-1-5Cc-02-iss</t>
  </si>
  <si>
    <t>中卫市第九中学战队</t>
  </si>
  <si>
    <t>中卫市第九中学</t>
  </si>
  <si>
    <t>徐晓冬</t>
  </si>
  <si>
    <t>徐文轩</t>
  </si>
  <si>
    <t>P6Y5JGVuc-528-012-6E-001-KZA-061-1-eMF-02-GW6</t>
  </si>
  <si>
    <t>树达先锋队</t>
  </si>
  <si>
    <t>陶家树</t>
  </si>
  <si>
    <t>P6Y5JG0Hp-528-012-Tl-001-nYE-061-1-fF6-02-cSy</t>
  </si>
  <si>
    <t>邓易奇</t>
  </si>
  <si>
    <t>李惠</t>
  </si>
  <si>
    <t>P6Y5JG0Qw-528-012-is-001-OVA-061-1-wa5-02-tjO</t>
  </si>
  <si>
    <t>松果科创队</t>
  </si>
  <si>
    <t>宿松县城关初级中学</t>
  </si>
  <si>
    <t>熊凤林</t>
  </si>
  <si>
    <t>洪易</t>
  </si>
  <si>
    <t>P6Y5JGNpf-528-012-gi-001-Opg-061-1-JSP-02-uIA</t>
  </si>
  <si>
    <t>福建省南安第一中学</t>
  </si>
  <si>
    <t>章秋萍</t>
  </si>
  <si>
    <t>傅铭玮</t>
  </si>
  <si>
    <t>P6Y5JGVmY-528-012-fd-001-t3j-061-1-sGq-02-34O</t>
  </si>
  <si>
    <t>胡宇衡</t>
  </si>
  <si>
    <t>阜阳市第二十八中学</t>
  </si>
  <si>
    <t>P6Y5JG0QV-528-012-v9-001-0J4-061-1-6Zq-02-qdr</t>
  </si>
  <si>
    <t>耿健淞</t>
  </si>
  <si>
    <t>P6Y5JGVmv-528-012-zt-001-h3T-061-1-Yh7-02-YlT</t>
  </si>
  <si>
    <t>Python  1</t>
  </si>
  <si>
    <t>张川镇中学</t>
  </si>
  <si>
    <t>马亚庭</t>
  </si>
  <si>
    <t>杨翼</t>
  </si>
  <si>
    <t>P6Y5JG0TG-528-012-iz-001-dXv-061-1-V5v-02-g9o</t>
  </si>
  <si>
    <t>松岗中学郑铧润队</t>
  </si>
  <si>
    <t>郑铧润</t>
  </si>
  <si>
    <t>P6Y5JGCUP-528-012-10-001-M2D-061-1-0P3-02-YVo</t>
  </si>
  <si>
    <t>漳州市第三中学龙文校区林墨南</t>
  </si>
  <si>
    <t>漳州市第三中学龙文校区</t>
  </si>
  <si>
    <t>陈燕梅</t>
  </si>
  <si>
    <t>林墨南</t>
  </si>
  <si>
    <t>P6Y5JG0Tb-528-012-If-001-CFm-061-1-jCh-02-1ST</t>
  </si>
  <si>
    <t>松岗中学刘福松队</t>
  </si>
  <si>
    <t>熊建成</t>
  </si>
  <si>
    <t>刘福松</t>
  </si>
  <si>
    <t>P6Y5JGVnL-528-012-3u-001-YY8-061-1-jwr-02-O7M</t>
  </si>
  <si>
    <t>德阳中学-孟纯伊</t>
  </si>
  <si>
    <t>德阳中学</t>
  </si>
  <si>
    <t>吉锐</t>
  </si>
  <si>
    <t>孟纯伊</t>
  </si>
  <si>
    <t>P6Y5JGCy8-528-012-2L-001-jXU-061-1-iRh-02-clD</t>
  </si>
  <si>
    <t>漳州市第三中学龙文校区陈桐恺</t>
  </si>
  <si>
    <t>陈桐恺</t>
  </si>
  <si>
    <t>P6Y5JGNpa-528-012-IE-001-ZQh-061-1-dPX-02-FTZ</t>
  </si>
  <si>
    <t>苏州刘雷壮</t>
  </si>
  <si>
    <t>南京大学苏州附属初级中学</t>
  </si>
  <si>
    <t>刘雷壮</t>
  </si>
  <si>
    <t>P6Y5JGVnZ-528-012-oO-001-rak-061-1-UFE-02-F6W</t>
  </si>
  <si>
    <t>四川省德阳市第五中学-杨梓轩</t>
  </si>
  <si>
    <t>四川省德阳市第五中学</t>
  </si>
  <si>
    <t>杨梓轩</t>
  </si>
  <si>
    <t>P6Y5JGVnE-528-012-Yw-001-pgX-061-1-zvj-02-xNi</t>
  </si>
  <si>
    <t>陆陆队</t>
  </si>
  <si>
    <t>南通市能达初级中学</t>
  </si>
  <si>
    <t>李晓明</t>
  </si>
  <si>
    <t>王陆天</t>
  </si>
  <si>
    <t>P6Y5JG0ls-528-012-Mv-001-ogq-061-1-u6z-02-alw</t>
  </si>
  <si>
    <t>吴正宇</t>
  </si>
  <si>
    <t>P6Y5JGCys-528-012-Hv-001-EnE-061-1-t6F-02-Y4k</t>
  </si>
  <si>
    <t>王宏燊</t>
  </si>
  <si>
    <t>P6Y5JGVun-528-012-MP-001-XJ7-061-1-AeV-02-XFQ</t>
  </si>
  <si>
    <t>济南十四中一队</t>
  </si>
  <si>
    <t>山东省济南第十四中学</t>
  </si>
  <si>
    <t>王袁茹</t>
  </si>
  <si>
    <t>陈炳宇</t>
  </si>
  <si>
    <t>P6Y5JG0YH-528-012-21-001-cHE-061-1-GWa-02-KSo</t>
  </si>
  <si>
    <t>沈阳哈斯飓风队</t>
  </si>
  <si>
    <t>沈阳市第一二六中学（八经校区）</t>
  </si>
  <si>
    <t>贾恩溢</t>
  </si>
  <si>
    <t>P6Y5JGVnl-528-012-QC-001-yOs-061-1-9fY-02-y2B</t>
  </si>
  <si>
    <t>贝思哲一号</t>
  </si>
  <si>
    <t>南通市越江中学</t>
  </si>
  <si>
    <t>陈蕴涵</t>
  </si>
  <si>
    <t>P6Y5JGVuM-528-012-le-001-IKM-061-1-czw-02-U8i</t>
  </si>
  <si>
    <t>石榴九队</t>
  </si>
  <si>
    <t>乌鲁木齐市第二十九中学</t>
  </si>
  <si>
    <t>周鹏跃</t>
  </si>
  <si>
    <t>P6Y5JGVnv-528-012-Xl-001-Vui-061-1-RFt-02-0q4</t>
  </si>
  <si>
    <t>深圳市龙华区观澜实验学校</t>
  </si>
  <si>
    <t>冯俊洁</t>
  </si>
  <si>
    <t>P6Y5JGVmR-528-012-Wo-001-al7-061-1-qDv-02-Tyq</t>
  </si>
  <si>
    <t>锐科机器人</t>
  </si>
  <si>
    <t>宿松县复兴镇初级中学</t>
  </si>
  <si>
    <t>段菊寒</t>
  </si>
  <si>
    <t>李梦琴</t>
  </si>
  <si>
    <t>P6Y5JGVnV-528-012-Kg-001-x12-061-1-VxU-02-q54</t>
  </si>
  <si>
    <t>金桥初中队3</t>
  </si>
  <si>
    <t>胥沛然</t>
  </si>
  <si>
    <t>P6Y5JGVEu-528-012-fr-001-99A-061-1-t8o-02-Uk6</t>
  </si>
  <si>
    <t>袁煜琪</t>
  </si>
  <si>
    <t>昆明市盘龙区博高教育培训学校</t>
  </si>
  <si>
    <t>李玉龙</t>
  </si>
  <si>
    <t>P6Y5JG0Q6-528-012-HP-001-0hw-061-1-2oD-02-Ivn</t>
  </si>
  <si>
    <t>张匀彦</t>
  </si>
  <si>
    <t>闯佳文</t>
  </si>
  <si>
    <t>P6Y5JGVnz-528-012-kO-001-EDU-061-1-Jtf-02-Pk7</t>
  </si>
  <si>
    <t>深圳未科冠军队-张伟祺</t>
  </si>
  <si>
    <t>张伟祺</t>
  </si>
  <si>
    <t>P6Y5JG0Ts-528-012-zc-001-ygs-061-1-kxd-02-Nt5</t>
  </si>
  <si>
    <t>奇点代码</t>
  </si>
  <si>
    <t>张志奇</t>
  </si>
  <si>
    <t>P6Y5JG0HB-528-012-uY-001-YV2-061-1-usq-02-p38</t>
  </si>
  <si>
    <t>郑州57东少年队</t>
  </si>
  <si>
    <t>王洁</t>
  </si>
  <si>
    <t>P6Y5JG0H8-528-012-31-001-dR8-061-1-cwh-02-KCQ</t>
  </si>
  <si>
    <t>丁天骏</t>
  </si>
  <si>
    <t>代码行数150</t>
  </si>
  <si>
    <t>P6Y5JG0HD-528-012-Hp-001-ezS-061-1-AkO-02-K5a</t>
  </si>
  <si>
    <t>郑州57东阳光少年队</t>
  </si>
  <si>
    <t>刘军</t>
  </si>
  <si>
    <t>孙浩涵</t>
  </si>
  <si>
    <t>代码行数213</t>
  </si>
  <si>
    <t>P6Y5JGCyK-528-012-er-001-voe-061-1-su4-02-84T</t>
  </si>
  <si>
    <t>太和县博学科技培训学校</t>
  </si>
  <si>
    <t>王盼</t>
  </si>
  <si>
    <t>栾恒</t>
  </si>
  <si>
    <t>代码行数214</t>
  </si>
  <si>
    <t>P6Y5JG0TQ-528-012-cD-001-sSk-061-1-2K5-02-OHF</t>
  </si>
  <si>
    <t>陈昊林</t>
  </si>
  <si>
    <t>深圳市实验学校（初中部）</t>
  </si>
  <si>
    <t>赖思谋</t>
  </si>
  <si>
    <t>代码行数218</t>
  </si>
  <si>
    <t>P6Y5JGVnk-528-012-ad-001-mr5-061-1-Hwr-02-Al3</t>
  </si>
  <si>
    <t>LH001</t>
  </si>
  <si>
    <t>勞校中學</t>
  </si>
  <si>
    <t>孫戈明</t>
  </si>
  <si>
    <t>邱寶霖</t>
  </si>
  <si>
    <t>代码行数234</t>
  </si>
  <si>
    <t>P6Y5JGVnx-528-012-5K-001-mJs-061-1-R33-02-ln7</t>
  </si>
  <si>
    <t>代码狂人</t>
  </si>
  <si>
    <t>包头市第四十六中学</t>
  </si>
  <si>
    <t>秦小娜</t>
  </si>
  <si>
    <t>孙英杰</t>
  </si>
  <si>
    <t>代码行数242</t>
  </si>
  <si>
    <t>P6Y5JGVue-528-012-o8-001-FFg-061-1-tOn-02-9At</t>
  </si>
  <si>
    <t>浙师大CZ4队</t>
  </si>
  <si>
    <t>李琳锋</t>
  </si>
  <si>
    <t>陆姿颖</t>
  </si>
  <si>
    <t>代码行数287</t>
  </si>
  <si>
    <t>P6Y5JG0j9-528-012-3t-001-vFs-061-1-YS4-02-Eal</t>
  </si>
  <si>
    <t>朗逸代码</t>
  </si>
  <si>
    <t>袁朗</t>
  </si>
  <si>
    <t>P6Y5JGVmF-528-012-6d-001-vQR-061-1-8Ms-02-bkg</t>
  </si>
  <si>
    <t>王天丛</t>
  </si>
  <si>
    <t>于颖</t>
  </si>
  <si>
    <t>P6Y5JG0QM-528-012-SQ-001-F5j-061-1-OFM-02-hz1</t>
  </si>
  <si>
    <t>孙启文</t>
  </si>
  <si>
    <t>P6Y5JG0HH-528-012-bD-001-7gL-061-1-mb1-02-xyX</t>
  </si>
  <si>
    <t>张慧君</t>
  </si>
  <si>
    <t>P6Y5JG0HU-528-012-BY-001-1Rr-061-1-Du2-02-P4R</t>
  </si>
  <si>
    <t>铁甲队</t>
  </si>
  <si>
    <t>乌鲁木齐咔库编程中心（天山区校区</t>
  </si>
  <si>
    <t>阿卜杜热合曼·阿卜力克木</t>
  </si>
  <si>
    <t>P6Y5JGVno-528-012-nR-001-r4e-061-1-kcf-02-dog</t>
  </si>
  <si>
    <t>射阳决赛02</t>
  </si>
  <si>
    <t>吉俊儒</t>
  </si>
  <si>
    <t>P6Y5JG0TZ-528-012-Fg-001-Pal-061-1-BJI-02-3fa</t>
  </si>
  <si>
    <t>VipCODE少儿编程虎门战队S</t>
  </si>
  <si>
    <t>王铭昊</t>
  </si>
  <si>
    <t>P6Y5JG0Hh-528-012-ld-001-3t4-061-1-ka3-02-EtL</t>
  </si>
  <si>
    <t>智程</t>
  </si>
  <si>
    <t>胡杨河市第一中学</t>
  </si>
  <si>
    <t>李翠红</t>
  </si>
  <si>
    <t>周鹏程</t>
  </si>
  <si>
    <t>P6Y5JG0jH-528-012-cq-001-JZv-061-1-x13-02-H8v</t>
  </si>
  <si>
    <t>极客先锋</t>
  </si>
  <si>
    <t>任崇坤</t>
  </si>
  <si>
    <t>尤珑斐</t>
  </si>
  <si>
    <t>P6Y5JG0QA-528-012-4q-001-1qH-061-1-nhR-02-BmZ</t>
  </si>
  <si>
    <t>阜合实验中学科创队</t>
  </si>
  <si>
    <t>许雅靓</t>
  </si>
  <si>
    <t>何厚锦</t>
  </si>
  <si>
    <t>P6Y5JGVul-528-012-zD-001-hsZ-061-1-pPI-02-aDm</t>
  </si>
  <si>
    <t>勇超队</t>
  </si>
  <si>
    <t>林玉萍</t>
  </si>
  <si>
    <t>郑勇超</t>
  </si>
  <si>
    <t>P6Y5JGVnf-528-012-Wx-001-Xiw-061-1-X5e-02-dUX</t>
  </si>
  <si>
    <t>星空守望者</t>
  </si>
  <si>
    <t>包头市第九中学外国语学校</t>
  </si>
  <si>
    <t>付康华</t>
  </si>
  <si>
    <t>严恩泽</t>
  </si>
  <si>
    <t>P6Y5JGVmG-528-012-GN-001-4gv-061-1-ny0-02-7bL</t>
  </si>
  <si>
    <t>中卫市第二中学T1队</t>
  </si>
  <si>
    <t>中卫市第二中学</t>
  </si>
  <si>
    <t>李彬弘</t>
  </si>
  <si>
    <t>于天奕</t>
  </si>
  <si>
    <t>P6Y5JGVuX-528-012-8x-001-jSj-061-1-tKx-02-C01</t>
  </si>
  <si>
    <t>石榴十一队</t>
  </si>
  <si>
    <t>乌鲁木齐市八一中学</t>
  </si>
  <si>
    <t>陈梓杰</t>
  </si>
  <si>
    <t>P6Y5JGVuO-528-012-F2-001-NL9-061-1-Yaq-02-Onm</t>
  </si>
  <si>
    <t>小石子铺路队</t>
  </si>
  <si>
    <t>乌鲁木齐市第十三中学</t>
  </si>
  <si>
    <t>王鹤轩</t>
  </si>
  <si>
    <t>P6Y5JG0Yv-528-012-fZ-001-Csv-061-1-GF9-02-AIi</t>
  </si>
  <si>
    <t>求索致远队</t>
  </si>
  <si>
    <t>张睿轩</t>
  </si>
  <si>
    <t>P6Y5JG0Ya-528-012-bi-001-HU0-061-1-Nwd-02-iTu</t>
  </si>
  <si>
    <t>先登者</t>
  </si>
  <si>
    <t>沂南县第二中学</t>
  </si>
  <si>
    <t>P6Y5JG0jp-528-012-kK-001-0Jz-061-1-OOE-02-jH4</t>
  </si>
  <si>
    <t>鸣霄战队</t>
  </si>
  <si>
    <t>崔轩鸣</t>
  </si>
  <si>
    <t>P6Y5JG0HA-528-012-g0-001-Cdk-061-1-8G1-02-gly</t>
  </si>
  <si>
    <t>乐创</t>
  </si>
  <si>
    <t>吴家乐</t>
  </si>
  <si>
    <t>P6Y5JG0TX-528-012-Tn-001-3Hp-061-1-RnC-02-V4Y</t>
  </si>
  <si>
    <t>滨海1队</t>
  </si>
  <si>
    <t>唐浩恬</t>
  </si>
  <si>
    <t>P6Y5JG0TN-528-012-8Z-001-BZI-061-1-9wf-02-AGQ</t>
  </si>
  <si>
    <t>Vipcode少儿编程虎门a</t>
  </si>
  <si>
    <t>桂奇</t>
  </si>
  <si>
    <t>P6Y5JG0Ty-528-012-Xn-001-jRG-061-1-Y0e-02-bjI</t>
  </si>
  <si>
    <t>深少图·深圳中学光明科学城学校队</t>
  </si>
  <si>
    <t>深圳中学光明科学城学校</t>
  </si>
  <si>
    <t>肖筠娴</t>
  </si>
  <si>
    <t>张可然</t>
  </si>
  <si>
    <t>P6Y5JGVuf-528-012-3P-001-3ME-061-1-z7e-02-eEi</t>
  </si>
  <si>
    <t>石榴八队</t>
  </si>
  <si>
    <t>新疆乌鲁木齐市第四十二中学</t>
  </si>
  <si>
    <t>曹馨雨</t>
  </si>
  <si>
    <t>P6Y5JG0YZ-528-012-6M-001-eVP-061-1-dIX-02-w2M</t>
  </si>
  <si>
    <t>沂州实验一队</t>
  </si>
  <si>
    <t>李西江</t>
  </si>
  <si>
    <t>杨砚夫</t>
  </si>
  <si>
    <t>P6Y5JG0jL-528-012-oB-001-L6w-061-1-qHH-02-tWM</t>
  </si>
  <si>
    <t>Ningking</t>
  </si>
  <si>
    <t>包头市青山区第一中学</t>
  </si>
  <si>
    <t>芮俪</t>
  </si>
  <si>
    <t>P6Y5JGV3P-528-012-uy-001-oBp-061-1-JTV-02-1Tt</t>
  </si>
  <si>
    <t>曦光联队</t>
  </si>
  <si>
    <t>临沂西城实验学校</t>
  </si>
  <si>
    <t>杨立敏</t>
  </si>
  <si>
    <t>颜子程</t>
  </si>
  <si>
    <t>P6Y5JGVmx-528-012-kV-001-340-061-1-1ZW-02-NY4</t>
  </si>
  <si>
    <t>乐酷编程一队</t>
  </si>
  <si>
    <t>丁煜宸</t>
  </si>
  <si>
    <t>P6Y5JG0j7-528-012-FC-001-bxT-061-1-RVy-02-3fD</t>
  </si>
  <si>
    <t>沈阳哈斯星耀队</t>
  </si>
  <si>
    <t>沈阳市第四十三中学（崇山校区）</t>
  </si>
  <si>
    <t>张骞文</t>
  </si>
  <si>
    <t>P6Y5JG0j5-528-012-dZ-001-nYx-061-1-WiB-02-8mK</t>
  </si>
  <si>
    <t>玛酷五队</t>
  </si>
  <si>
    <t>郭睿</t>
  </si>
  <si>
    <t>P6Y5JG0Y9-528-012-Xi-001-BVO-061-1-Zbp-02-n1l</t>
  </si>
  <si>
    <t>极速前进队</t>
  </si>
  <si>
    <t>临沂凤凰实验学校</t>
  </si>
  <si>
    <t>孙迪豪</t>
  </si>
  <si>
    <t>解智翔</t>
  </si>
  <si>
    <t>P6Y5JGVnX-528-012-Qe-001-DKT-061-1-ncN-02-Kv8</t>
  </si>
  <si>
    <t>大丰爱迪生丁辰逸队</t>
  </si>
  <si>
    <t>丁辰逸</t>
  </si>
  <si>
    <t>P6Y5JG0Y3-528-012-M9-001-YKd-061-1-gWj-02-Hi6</t>
  </si>
  <si>
    <t>晨恩队</t>
  </si>
  <si>
    <t>惠州市惠台学校</t>
  </si>
  <si>
    <t>聂晨恩</t>
  </si>
  <si>
    <t>P6Y5JG0j0-528-012-Xx-001-1OD-061-1-bav-02-fOl</t>
  </si>
  <si>
    <t>嘉码先锋</t>
  </si>
  <si>
    <t>孙嘉骏</t>
  </si>
  <si>
    <t>P6Y5JGNpi-528-012-mA-001-zQt-061-1-2bG-02-40J</t>
  </si>
  <si>
    <t>孙焱鑫</t>
  </si>
  <si>
    <t>青岛爱迪学校</t>
  </si>
  <si>
    <t>张明艳</t>
  </si>
  <si>
    <t>P6Y5JG0jR-528-012-DE-001-ZYb-061-1-QZa-02-XOa</t>
  </si>
  <si>
    <t>未来工程师</t>
  </si>
  <si>
    <t>张文浩</t>
  </si>
  <si>
    <t>P6Y5JGVER-528-012-W4-001-jKI-061-1-HQ2-02-hzv</t>
  </si>
  <si>
    <t>霍定辰</t>
  </si>
  <si>
    <t>昆十中白塔校区</t>
  </si>
  <si>
    <t>P6Y5JG0j3-528-012-dy-001-c8q-061-1-mZj-02-LhH</t>
  </si>
  <si>
    <t>少年羽翼队</t>
  </si>
  <si>
    <t>P6Y5JGVuq-528-012-aU-001-VT4-061-1-FNv-02-lCc</t>
  </si>
  <si>
    <t>蒲公英乘风队</t>
  </si>
  <si>
    <t>乌鲁木齐市第十三中学栋梁校区</t>
  </si>
  <si>
    <t>李弈霏</t>
  </si>
  <si>
    <t>P6Y5JG0Tg-528-012-2P-001-c8r-061-1-P16-02-8Rv</t>
  </si>
  <si>
    <t>蜡笔缤纷队</t>
  </si>
  <si>
    <t>上海市民办新世纪中学</t>
  </si>
  <si>
    <t>孙云清</t>
  </si>
  <si>
    <t>P6Y5JGVm7-528-012-F8-001-sBc-061-1-XFb-02-dmn</t>
  </si>
  <si>
    <t>中卫市第二中学2队</t>
  </si>
  <si>
    <t>马玉秀</t>
  </si>
  <si>
    <t>马嘉浩</t>
  </si>
  <si>
    <t>P6Y5JG0jJ-528-012-D7-001-tFO-061-1-mjf-02-M9u</t>
  </si>
  <si>
    <t>宇跃代码</t>
  </si>
  <si>
    <t>P6Y5JGVuH-528-012-dB-001-vpX-061-1-RfC-02-otd</t>
  </si>
  <si>
    <t>冲刺队</t>
  </si>
  <si>
    <t>章子阳</t>
  </si>
  <si>
    <t>P6Y5JG0jZ-528-012-hc-001-9Wh-061-1-jEh-02-TqP</t>
  </si>
  <si>
    <t>机械师浩洋队</t>
  </si>
  <si>
    <t>于浩洋</t>
  </si>
  <si>
    <t>P6Y5JG0TV-528-012-xX-001-YoM-061-1-S3C-02-bYy</t>
  </si>
  <si>
    <t>VipCODE少儿编程虎门</t>
  </si>
  <si>
    <t>董健宏</t>
  </si>
  <si>
    <t>P6Y5JG0HI-528-012-F7-001-9Ck-061-1-KEj-02-yKU</t>
  </si>
  <si>
    <t>南京金中河西赛队</t>
  </si>
  <si>
    <t>陈庭薇</t>
  </si>
  <si>
    <t>P6Y5JGVut-528-012-cn-001-FYb-061-1-YUM-02-UaL</t>
  </si>
  <si>
    <t>承风晏志队</t>
  </si>
  <si>
    <t>蒋承晏</t>
  </si>
  <si>
    <t>P6Y5JGNpJ-528-012-vO-001-aBT-061-1-IGC-02-AgP</t>
  </si>
  <si>
    <t>南安市蓝园中学</t>
  </si>
  <si>
    <t>陈小容</t>
  </si>
  <si>
    <t>陈乐晗</t>
  </si>
  <si>
    <t>P6Y5JG0Qq-528-012-jG-001-ETM-061-1-Jif-02-HiT</t>
  </si>
  <si>
    <t>漳州市第三中学龙文校区林杨晖</t>
  </si>
  <si>
    <t>林杨晖</t>
  </si>
  <si>
    <t>P6Y5JG0jD-528-012-eW-001-j6Z-061-1-BHq-02-A5W</t>
  </si>
  <si>
    <t>单芯探索队</t>
  </si>
  <si>
    <t>宋泽铭</t>
  </si>
  <si>
    <t>P6Y5JG0YO-528-012-JP-001-9F0-061-1-j7X-02-s59</t>
  </si>
  <si>
    <t>麒麟锋芒队</t>
  </si>
  <si>
    <t>李宗卿</t>
  </si>
  <si>
    <t>P6Y5JG0Yl-528-012-MY-001-YBC-061-1-6mK-02-ivg</t>
  </si>
  <si>
    <t>大玩家2队</t>
  </si>
  <si>
    <t>王子睿</t>
  </si>
  <si>
    <t>P6Y5JG0jg-528-012-sS-001-1Ma-061-1-J0e-02-6Z8</t>
  </si>
  <si>
    <t>星火编程家</t>
  </si>
  <si>
    <t>宋浩睿</t>
  </si>
  <si>
    <t>P6Y5JGCUU-528-012-o7-001-TD4-061-1-GDJ-02-5tG</t>
  </si>
  <si>
    <t>彩绳编织队</t>
  </si>
  <si>
    <t>张丞睿</t>
  </si>
  <si>
    <t>P6Y5JGVu9-528-012-3Z-001-KIG-061-1-dg1-02-iWv</t>
  </si>
  <si>
    <t>橡皮泥创意队</t>
  </si>
  <si>
    <t>新疆师范大学附属中学（温泉路校区）</t>
  </si>
  <si>
    <t>杨梓淇</t>
  </si>
  <si>
    <t>P6Y5JGVuA-528-012-ui-001-Y3j-061-1-bDi-02-1Ga</t>
  </si>
  <si>
    <t>风铃叮咚队</t>
  </si>
  <si>
    <t>上海市西延安中学</t>
  </si>
  <si>
    <t>罗岂文</t>
  </si>
  <si>
    <t>P6Y5JGCUy-528-012-9y-001-fZN-061-1-TFq-02-A4E</t>
  </si>
  <si>
    <t>艾迪尼</t>
  </si>
  <si>
    <t>乌鲁木齐市13中栋梁校区</t>
  </si>
  <si>
    <t>艾迪尼·艾克拜尔</t>
  </si>
  <si>
    <t>P6Y5JGCUZ-528-012-OO-001-QoD-061-1-5SX-02-No1</t>
  </si>
  <si>
    <t>泽晨</t>
  </si>
  <si>
    <t>兵团二中十一师分校</t>
  </si>
  <si>
    <t>刘泽晨</t>
  </si>
  <si>
    <t>P6Y5JG0le-528-012-pg-001-7VG-061-1-5al-02-ZPZ</t>
  </si>
  <si>
    <t>姚智瀚</t>
  </si>
  <si>
    <t>海城市第四中学</t>
  </si>
  <si>
    <t>P6Y5JG0YL-528-012-cz-001-rrI-061-1-VCY-02-KoU</t>
  </si>
  <si>
    <t>沂州实验二队</t>
  </si>
  <si>
    <t>任宇泽</t>
  </si>
  <si>
    <t>P6Y5JG0QN-528-012-Vd-001-o6j-061-1-G2j-02-VTt</t>
  </si>
  <si>
    <t>堆龙德庆中学编程一队</t>
  </si>
  <si>
    <t>格桑珠扎</t>
  </si>
  <si>
    <t>P6Y5JG0YG-528-012-xU-001-wUK-061-1-UwY-02-4PL</t>
  </si>
  <si>
    <t>玛酷四队</t>
  </si>
  <si>
    <t>王政远</t>
  </si>
  <si>
    <t>P6Y5JGVu8-528-012-Xh-001-Ogn-061-1-TBc-02-NrH</t>
  </si>
  <si>
    <t>启源队</t>
  </si>
  <si>
    <t>林雨泽</t>
  </si>
  <si>
    <t>P6Y5JG0Qp-528-012-8z-001-nec-061-1-PdW-02-496</t>
  </si>
  <si>
    <t>堆龙德庆区中学二队</t>
  </si>
  <si>
    <t>卿皓轩</t>
  </si>
  <si>
    <t>P6Y5JG0jX-528-012-b1-001-ZeG-061-1-ctL-02-Aoe</t>
  </si>
  <si>
    <t>瑜见未来</t>
  </si>
  <si>
    <t>张峻瑜</t>
  </si>
  <si>
    <t>P6Y5JG0Yd-528-012-fD-001-Bq0-061-1-8Se-02-4G7</t>
  </si>
  <si>
    <t>玛酷六队</t>
  </si>
  <si>
    <t>五莲县第二中学</t>
  </si>
  <si>
    <t>张高瑜</t>
  </si>
  <si>
    <t>P6Y5JG0T1-528-012-4h-001-zGS-061-1-cOM-02-7iB</t>
  </si>
  <si>
    <t>快乐向前冲1队</t>
  </si>
  <si>
    <t>张雲鈆</t>
  </si>
  <si>
    <t>P6Y5JGVuF-528-012-tB-001-uA8-061-1-LFd-02-Rj9</t>
  </si>
  <si>
    <t>张锐</t>
  </si>
  <si>
    <t>盘锦市新兴逸夫中学</t>
  </si>
  <si>
    <t>P6Y5JG0jY-528-012-kk-001-WWT-061-1-JUF-02-0qk</t>
  </si>
  <si>
    <t>博弈代码</t>
  </si>
  <si>
    <t>孙圣博</t>
  </si>
  <si>
    <t>P6Y5JG0YV-528-012-BQ-001-pvK-061-1-NOF-02-R6h</t>
  </si>
  <si>
    <t>妙妙狐9队</t>
  </si>
  <si>
    <t>许屹鹏</t>
  </si>
  <si>
    <t>P6Y5JG0YJ-528-012-TD-001-s6s-061-1-AVD-02-uE4</t>
  </si>
  <si>
    <t>量子锐锋联盟</t>
  </si>
  <si>
    <t>李京龙</t>
  </si>
  <si>
    <t>P6Y5JG0QO-528-012-u8-001-q9u-061-1-0MO-02-mTi</t>
  </si>
  <si>
    <t>浩瀚云朵小队</t>
  </si>
  <si>
    <t>上海市延安初级中学</t>
  </si>
  <si>
    <t>乔逸宸</t>
  </si>
  <si>
    <t>P6Y5JG0lB-528-012-sd-001-lIs-061-1-iCo-02-uBZ</t>
  </si>
  <si>
    <t>梁语朔</t>
  </si>
  <si>
    <t>P6Y5JG0Yn-528-012-ql-001-EkH-061-1-1Ss-02-HOW</t>
  </si>
  <si>
    <t>最强最强战队</t>
  </si>
  <si>
    <t>冯文志</t>
  </si>
  <si>
    <t>高梓涵</t>
  </si>
  <si>
    <t>P6Y5JG0jV-528-012-z7-001-T1B-061-1-uqw-02-85s</t>
  </si>
  <si>
    <t>白日梦想家</t>
  </si>
  <si>
    <t>白一骏</t>
  </si>
  <si>
    <t>P6Y5JG0jz-528-012-Pc-001-acw-061-1-OUu-02-Odm</t>
  </si>
  <si>
    <t>嘉祥麒麟队</t>
  </si>
  <si>
    <t>胡昀瑾</t>
  </si>
  <si>
    <t>P6Y5JG0YF-528-012-O6-001-LiZ-061-1-zJQ-02-5Yu</t>
  </si>
  <si>
    <t>麒麟清北队</t>
  </si>
  <si>
    <t>于彦潇</t>
  </si>
  <si>
    <t>P6Y5JG0Y5-528-012-rX-001-GoK-061-1-5k2-02-24O</t>
  </si>
  <si>
    <t>闪耀硬核工坊</t>
  </si>
  <si>
    <t>孟冠希</t>
  </si>
  <si>
    <t>P6Y5JG0YD-528-012-8X-001-bph-061-1-yf2-02-Fny</t>
  </si>
  <si>
    <t>麒麟光华队</t>
  </si>
  <si>
    <t>王泓鑫</t>
  </si>
  <si>
    <t>P6Y5JGVSE-528-012-u7-001-OlR-059-1-5bj-06-uMw</t>
  </si>
  <si>
    <t>扣叮AI智能挑战</t>
  </si>
  <si>
    <t>智启未来队</t>
  </si>
  <si>
    <t>云南大学附属中学星耀喻昭学校</t>
  </si>
  <si>
    <t>杨艳伟</t>
  </si>
  <si>
    <t>杨翊可</t>
  </si>
  <si>
    <t>P6Y5JGVo9-528-012-Sx-001-uR5-059-1-SUX-06-XIg</t>
  </si>
  <si>
    <t>丁秀然</t>
  </si>
  <si>
    <t>P6Y5JGVS3-528-012-iI-001-ZWu-059-1-9FC-06-0ou</t>
  </si>
  <si>
    <t>顾若瀚</t>
  </si>
  <si>
    <t>昆明市呈贡区基础教育科学研究院附属学校</t>
  </si>
  <si>
    <t>李琼州</t>
  </si>
  <si>
    <t>P6Y5JGCwx-528-012-Z5-001-47S-059-1-DZG-06-eUO</t>
  </si>
  <si>
    <t>慕君</t>
  </si>
  <si>
    <t>刘明睿</t>
  </si>
  <si>
    <t>P6Y5JGVob-528-012-ai-001-QEC-059-1-etw-06-hyt</t>
  </si>
  <si>
    <t>镜平学校黄皓轩</t>
  </si>
  <si>
    <t>镜平学校小学部</t>
  </si>
  <si>
    <t>梁艺强</t>
  </si>
  <si>
    <t>P6Y5JGCwn-528-012-nB-001-tMO-059-1-HBT-06-N1s</t>
  </si>
  <si>
    <t>漳州市实验小学景山分校沈小槿</t>
  </si>
  <si>
    <t>漳州市实验小学景山分校</t>
  </si>
  <si>
    <t>陈晶</t>
  </si>
  <si>
    <t>沈小槿</t>
  </si>
  <si>
    <t>P6Y5JGVoa-528-012-Hm-001-8jx-059-1-0f6-06-dio</t>
  </si>
  <si>
    <t>李嘉诚</t>
  </si>
  <si>
    <t>林婷婷</t>
  </si>
  <si>
    <t>P6Y5JGCwm-528-012-TH-001-kIO-059-1-Fi3-06-X0V</t>
  </si>
  <si>
    <t>漳州市松柏小学蔡金硕</t>
  </si>
  <si>
    <t>漳州市松柏小学</t>
  </si>
  <si>
    <t>侯舒琦</t>
  </si>
  <si>
    <t>蔡金硕</t>
  </si>
  <si>
    <t>P6Y5JGVot-528-012-he-001-Gps-059-1-bOK-06-WF1</t>
  </si>
  <si>
    <t>宇恆</t>
  </si>
  <si>
    <t>濠江中學附屬小學</t>
  </si>
  <si>
    <t>何倩霞</t>
  </si>
  <si>
    <t>劉宇恆</t>
  </si>
  <si>
    <t>P6Y5JGVoy-528-012-Tf-001-OiB-059-1-SJh-06-Kwp</t>
  </si>
  <si>
    <t>勞校小學</t>
  </si>
  <si>
    <t>勞校中學附屬小學</t>
  </si>
  <si>
    <t>黎智恒</t>
  </si>
  <si>
    <t>張竣稀</t>
  </si>
  <si>
    <t>P6Y5JGVod-528-012-tm-001-G3R-059-1-hlB-06-1jA</t>
  </si>
  <si>
    <t>即墨图码—浩瑜队</t>
  </si>
  <si>
    <t>陈晓瑜</t>
  </si>
  <si>
    <t>孙浩瑜</t>
  </si>
  <si>
    <t>P6Y5JGVKA-528-012-LJ-001-2Mu-059-1-Ahw-06-6Fz</t>
  </si>
  <si>
    <t>中法外校AI校队  01</t>
  </si>
  <si>
    <t>武汉市中法新城外国语学校</t>
  </si>
  <si>
    <t>董恩贵</t>
  </si>
  <si>
    <t>康逸杉</t>
  </si>
  <si>
    <t>P6Y5JGVo1-528-012-d5-001-RJx-059-1-YRp-06-JEy</t>
  </si>
  <si>
    <t>即墨图码—秉诚队</t>
  </si>
  <si>
    <t>李秉诚</t>
  </si>
  <si>
    <t>P6Y5JGCwO-528-012-LX-001-bN1-059-1-8nO-06-U8w</t>
  </si>
  <si>
    <t>漳州市第二实验小学迎宾分校周靖泽</t>
  </si>
  <si>
    <t>漳州市第二实验小学迎宾分校</t>
  </si>
  <si>
    <t>林艺芳</t>
  </si>
  <si>
    <t>周靖泽</t>
  </si>
  <si>
    <t>P6Y5JGCAh-528-012-ud-001-9Dj-059-1-89a-06-mp8</t>
  </si>
  <si>
    <t>即墨图码—雨缪队</t>
  </si>
  <si>
    <t>即墨区山师实验学校</t>
  </si>
  <si>
    <t>石雨缪</t>
  </si>
  <si>
    <t>P6Y5JGCwk-528-012-nY-001-RBk-059-1-fvO-06-OYX</t>
  </si>
  <si>
    <t>漳州市龙文区鸿浦小学罗雅琪</t>
  </si>
  <si>
    <t>漳州市龙文区鸿浦小学</t>
  </si>
  <si>
    <t>陈毅</t>
  </si>
  <si>
    <t>罗雅琪</t>
  </si>
  <si>
    <t>P6Y5JGCw3-528-012-Gx-001-eQa-059-1-AT0-06-6xi</t>
  </si>
  <si>
    <t>南靖县山城中心小学张格鸣</t>
  </si>
  <si>
    <t>南靖县山城中心小学</t>
  </si>
  <si>
    <t>刘福群</t>
  </si>
  <si>
    <t>张格鸣</t>
  </si>
  <si>
    <t>P6Y5JGVoJ-528-012-OZ-001-TOT-059-1-NTN-06-y1g</t>
  </si>
  <si>
    <t>苍南县灵溪镇第四小学</t>
  </si>
  <si>
    <t>龚媛媛</t>
  </si>
  <si>
    <t>P6Y5JGCwu-528-012-bB-001-myt-059-1-CUf-06-t5B</t>
  </si>
  <si>
    <t>中法外校AI校队2</t>
  </si>
  <si>
    <t>代梓瑜</t>
  </si>
  <si>
    <t>P6Y5JGVoZ-528-012-sV-001-CQF-059-1-cBM-06-zCh</t>
  </si>
  <si>
    <t>刘品迦</t>
  </si>
  <si>
    <t>济南市历城区幼安小学</t>
  </si>
  <si>
    <t>张雨雷</t>
  </si>
  <si>
    <t>P6Y5JGCwr-528-012-mb-001-Hje-059-1-qgQ-06-jRg</t>
  </si>
  <si>
    <t>漳州市第二实验小学迎宾分校张昕苒</t>
  </si>
  <si>
    <t>张昕苒</t>
  </si>
  <si>
    <t>P6Y5JGVSd-528-012-3u-001-VIh-059-1-lg3-06-5ZC</t>
  </si>
  <si>
    <t>小贝壳子豪队</t>
  </si>
  <si>
    <t>P6Y5JGVSr-528-012-zk-001-qOI-059-1-3Uo-06-XW8</t>
  </si>
  <si>
    <t>田旭荛</t>
  </si>
  <si>
    <t>王正娇</t>
  </si>
  <si>
    <t>P6Y5JG0t5-528-012-XU-001-mmW-059-1-OWO-06-lXe</t>
  </si>
  <si>
    <t>黄贤皓队</t>
  </si>
  <si>
    <t>杜杰</t>
  </si>
  <si>
    <t>黄贤皓</t>
  </si>
  <si>
    <t>P6Y5JGVoI-528-012-C6-001-Bh6-059-1-Rxi-06-jTf</t>
  </si>
  <si>
    <t>梁策</t>
  </si>
  <si>
    <t>苍南县第一实验小学</t>
  </si>
  <si>
    <t>黄小绿</t>
  </si>
  <si>
    <t>P6Y5JGCAA-528-012-LS-001-NT9-059-1-kWO-06-xSG</t>
  </si>
  <si>
    <t>小贝壳玥逸队</t>
  </si>
  <si>
    <t>朱玥逸</t>
  </si>
  <si>
    <t>P6Y5JGVoD-528-012-SF-001-x5O-059-1-fzs-06-pvb</t>
  </si>
  <si>
    <t>即墨图码—煜恒队</t>
  </si>
  <si>
    <t>即墨区岘山小学</t>
  </si>
  <si>
    <t>王煜恒</t>
  </si>
  <si>
    <t>P6Y5JGVoE-528-012-17-001-PHD-059-1-78L-06-klW</t>
  </si>
  <si>
    <t>即墨图码—跃霖队</t>
  </si>
  <si>
    <t>王跃霖</t>
  </si>
  <si>
    <t>P6Y5JGVK7-528-012-y7-001-tGO-059-1-ElE-06-EJw</t>
  </si>
  <si>
    <t>即墨图码—鹏宇队</t>
  </si>
  <si>
    <t>山东省青岛市即墨区第三实验小学</t>
  </si>
  <si>
    <t>钱鹏宇</t>
  </si>
  <si>
    <t>P6Y5JGVSs-528-012-iN-001-33d-059-1-3x7-06-Yco</t>
  </si>
  <si>
    <t>小贝壳宣畅队</t>
  </si>
  <si>
    <t>苏宣畅</t>
  </si>
  <si>
    <t>P6Y5JGVK4-528-012-2z-001-bqn-059-1-urx-06-bxO</t>
  </si>
  <si>
    <t>田家炳实验小学一队</t>
  </si>
  <si>
    <t>胡逸凡</t>
  </si>
  <si>
    <t>P6Y5JG0tL-528-012-Kb-001-wD2-059-1-cKN-06-YE8</t>
  </si>
  <si>
    <t>杜雨泽队</t>
  </si>
  <si>
    <t>济南起步区鹊华小学</t>
  </si>
  <si>
    <t>杜雨泽</t>
  </si>
  <si>
    <t>P6Y5JGVSF-528-012-zW-001-7Z2-059-1-OPD-06-0r8</t>
  </si>
  <si>
    <t>小贝壳悦晟队</t>
  </si>
  <si>
    <t>栗悦晟</t>
  </si>
  <si>
    <t>P6Y5JGVKP-528-012-hS-001-js4-059-1-8nU-06-DnO</t>
  </si>
  <si>
    <t>即墨图码—镇宇队</t>
  </si>
  <si>
    <t>吕镇宇</t>
  </si>
  <si>
    <t>P6Y5JG0tG-528-012-d9-001-255-059-1-Mcc-06-Hzd</t>
  </si>
  <si>
    <t>历城双语一队</t>
  </si>
  <si>
    <t>济南市历城双语实验学校</t>
  </si>
  <si>
    <t>贾皓麟</t>
  </si>
  <si>
    <t>P6Y5JGV9X-528-012-Kx-001-lMa-059-1-3jo-02-teb</t>
  </si>
  <si>
    <t>龙双宥</t>
  </si>
  <si>
    <t>山东省寿光市圣城中学</t>
  </si>
  <si>
    <t>P6Y5JGV9q-528-012-zm-001-hT3-059-1-6bq-02-tw8</t>
  </si>
  <si>
    <t>兰庆延</t>
  </si>
  <si>
    <t>P6Y5JGVKq-528-012-X1-001-zMo-059-1-aWe-02-Fxn</t>
  </si>
  <si>
    <t>武汉市二桥中学智创战队</t>
  </si>
  <si>
    <t>湖北省武汉市汉阳区龙珠路二桥中学（芳草校区）</t>
  </si>
  <si>
    <t>彭葆蓓</t>
  </si>
  <si>
    <t>熊展</t>
  </si>
  <si>
    <t>P6Y5JGV9o-528-012-Eg-001-fut-059-1-mJg-02-88z</t>
  </si>
  <si>
    <t>蒙卓朗</t>
  </si>
  <si>
    <t>南山实验教育集团前海港湾学校</t>
  </si>
  <si>
    <t>李烨</t>
  </si>
  <si>
    <t>P6Y5JGMLX-528-012-F1-001-EUS-059-1-ifi-02-hWO</t>
  </si>
  <si>
    <t>武汉市六中一队</t>
  </si>
  <si>
    <t>武汉市六中上智中学</t>
  </si>
  <si>
    <t>王小妹</t>
  </si>
  <si>
    <t>杨志珩</t>
  </si>
  <si>
    <t>P6Y5JGV9b-528-012-gW-001-AWm-059-1-fmf-02-LB3</t>
  </si>
  <si>
    <t>陈尊节</t>
  </si>
  <si>
    <t>苍南县新区实验学校</t>
  </si>
  <si>
    <t>张艳丽</t>
  </si>
  <si>
    <t>P6Y5JGCAj-528-012-8b-001-kVe-059-1-ZMC-02-RNs</t>
  </si>
  <si>
    <t>煜淇队</t>
  </si>
  <si>
    <t>钟岸君</t>
  </si>
  <si>
    <t>杨煜淇</t>
  </si>
  <si>
    <t>P6Y5JGVK3-528-012-5q-001-PHN-059-1-Cvu-02-O8c</t>
  </si>
  <si>
    <t>LH002</t>
  </si>
  <si>
    <t>澳門勞校中學</t>
  </si>
  <si>
    <t>曾子睿</t>
  </si>
  <si>
    <t>P6Y5JGV9h-528-012-6B-001-opm-059-1-4V7-02-udz</t>
  </si>
  <si>
    <t>林佳清</t>
  </si>
  <si>
    <t>P6Y5JGV90-528-012-47-001-2sl-059-1-Ec1-02-4YC</t>
  </si>
  <si>
    <t>燕山一队</t>
  </si>
  <si>
    <t>山东省济南燕山中学</t>
  </si>
  <si>
    <t>邢志上</t>
  </si>
  <si>
    <t>P6Y5JGVKu-528-012-6Z-001-PjP-059-1-XLv-02-YUM</t>
  </si>
  <si>
    <t>鏡平A6隊</t>
  </si>
  <si>
    <t>澳門鏡平學校(中學部)</t>
  </si>
  <si>
    <t>陳油</t>
  </si>
  <si>
    <t>吳鳴軒</t>
  </si>
  <si>
    <t>P6Y5JGCAo-528-012-Pn-001-IeA-059-1-fJs-02-GCO</t>
  </si>
  <si>
    <t>高新技术产业开发区第二中学陈星朵</t>
  </si>
  <si>
    <t>漳州高新技术产业开发区第二中学</t>
  </si>
  <si>
    <t>王凌燕</t>
  </si>
  <si>
    <t>陈星朵</t>
  </si>
  <si>
    <t>P6Y5JGVKk-528-012-43-001-V7a-059-1-3qS-02-3fS</t>
  </si>
  <si>
    <t>温作鑫</t>
  </si>
  <si>
    <t>王成河</t>
  </si>
  <si>
    <t>P6Y5JGVKo-528-012-ey-001-6CX-059-1-Iv5-02-FBh</t>
  </si>
  <si>
    <t>陶政阳</t>
  </si>
  <si>
    <t>深圳市南山中英文学校</t>
  </si>
  <si>
    <t>P6Y5JGVK0-528-012-gR-001-o7Z-059-1-qyW-02-kaU</t>
  </si>
  <si>
    <t>怀瑾一队</t>
  </si>
  <si>
    <t>济南市长清区怀瑾实验学校</t>
  </si>
  <si>
    <t>李敬丽</t>
  </si>
  <si>
    <t>陶安霖</t>
  </si>
  <si>
    <t>P6Y5JGMLf-528-012-LL-001-nOD-059-1-K9p-02-IBt</t>
  </si>
  <si>
    <t>花城战队</t>
  </si>
  <si>
    <t>武汉市光谷花城初级中学</t>
  </si>
  <si>
    <t>王雅婷</t>
  </si>
  <si>
    <t>王鹏宇</t>
  </si>
  <si>
    <t>P6Y5JGV9j-528-012-ZM-001-WCT-059-1-4QU-02-jpJ</t>
  </si>
  <si>
    <t>燕山二队</t>
  </si>
  <si>
    <t>P6Y5JGV92-528-012-x4-001-iFW-059-1-uPj-02-EJm</t>
  </si>
  <si>
    <t>林利逞</t>
  </si>
  <si>
    <t>陈燕妹</t>
  </si>
  <si>
    <t>P6Y5JGCAI-528-012-co-001-w9b-059-1-n8O-02-4f0</t>
  </si>
  <si>
    <t>漳州市龙海区程溪中学叶铭科</t>
  </si>
  <si>
    <t>漳州市龙海区程溪中学</t>
  </si>
  <si>
    <t>王书斌</t>
  </si>
  <si>
    <t>叶铭科</t>
  </si>
  <si>
    <t>P6Y5JGVKg-528-012-bB-001-4pB-059-1-nh8-02-FHJ</t>
  </si>
  <si>
    <t>東南學校</t>
  </si>
  <si>
    <t>何柱杰</t>
  </si>
  <si>
    <t>伍淑堃</t>
  </si>
  <si>
    <t>P6Y5JGV9A-528-012-Cl-001-DCY-059-1-Z4U-02-z8C</t>
  </si>
  <si>
    <t>兰彦昊</t>
  </si>
  <si>
    <t>苍南县民族中学（苍南县艺术中学）</t>
  </si>
  <si>
    <t>董大颉</t>
  </si>
  <si>
    <t>P6Y5JGCAp-528-012-6d-001-OHf-059-1-8GG-02-m3m</t>
  </si>
  <si>
    <t>钰清队</t>
  </si>
  <si>
    <t>深圳市南山区实验教育集团麒麟第二中学</t>
  </si>
  <si>
    <t>周钰清</t>
  </si>
  <si>
    <t>P6Y5JGCAJ-528-012-Ux-001-W2h-059-1-R2X-02-EC8</t>
  </si>
  <si>
    <t>高新技术产业开发区第二中学游湘婷</t>
  </si>
  <si>
    <t>游湘婷</t>
  </si>
  <si>
    <t>P6Y5JGVKK-528-012-he-001-98h-059-1-0uf-02-HPd</t>
  </si>
  <si>
    <t>张逸轩</t>
  </si>
  <si>
    <t>青岛胶州市北关中学</t>
  </si>
  <si>
    <t>P6Y5JGVKJ-528-012-vQ-001-Dwr-059-1-MiT-02-BRR</t>
  </si>
  <si>
    <t>飞鸿队</t>
  </si>
  <si>
    <t>山东省菏泽市单县实验中学东校区</t>
  </si>
  <si>
    <t>孟凯丽</t>
  </si>
  <si>
    <t>朱锘</t>
  </si>
  <si>
    <t>P6Y5JGVKV-528-012-8L-001-53J-059-1-jB3-02-GW1</t>
  </si>
  <si>
    <t>花城中学</t>
  </si>
  <si>
    <t>龚宝胜</t>
  </si>
  <si>
    <t>周致远</t>
  </si>
  <si>
    <t>P6Y5JGVKS-528-012-Qp-001-Y4X-059-1-Uud-02-oFQ</t>
  </si>
  <si>
    <t>飞翔那队人</t>
  </si>
  <si>
    <t>单县实验中学东校区</t>
  </si>
  <si>
    <t>朱梦萱</t>
  </si>
  <si>
    <t>P6Y5JGV9N-528-012-jm-001-dad-059-1-ZPw-02-F7E</t>
  </si>
  <si>
    <t>王浚丞</t>
  </si>
  <si>
    <t>深圳市龙岗区百外世纪初级中学</t>
  </si>
  <si>
    <t>P6Y5JGV3X-528-012-z1-002-Y2F-062-1-AqS-01-IXx</t>
  </si>
  <si>
    <t>扣叮智慧企鹅岛</t>
  </si>
  <si>
    <t>沙河小学10队</t>
  </si>
  <si>
    <t>程家兴</t>
  </si>
  <si>
    <t>P6Y5JGVBb-528-012-dm-002-sAf-062-1-Wt8-01-xjM</t>
  </si>
  <si>
    <t>扣叮探索组</t>
  </si>
  <si>
    <t>宿松县城关小学</t>
  </si>
  <si>
    <t>祝玲玲</t>
  </si>
  <si>
    <t>朱睿淇</t>
  </si>
  <si>
    <t>用时1小时22分钟42秒</t>
  </si>
  <si>
    <t>P6Y5JGVBP-528-012-Am-002-Fzd-062-1-TbO-01-zNu</t>
  </si>
  <si>
    <t>星途机甲社</t>
  </si>
  <si>
    <t>宿松县孚玉镇中心小学</t>
  </si>
  <si>
    <t>洪萍</t>
  </si>
  <si>
    <t>祝鸿轩</t>
  </si>
  <si>
    <t>用时1小时30分钟37秒</t>
  </si>
  <si>
    <t>P6Y5JGV1X-528-012-cc-002-b91-062-1-CJR-01-BZO</t>
  </si>
  <si>
    <t>云麓万瑞队</t>
  </si>
  <si>
    <t>姚磊</t>
  </si>
  <si>
    <t>韩万瑞</t>
  </si>
  <si>
    <t>P6Y5JGVBv-528-012-4I-002-F1v-062-1-O5q-01-dJ7</t>
  </si>
  <si>
    <t>逐梦智造团</t>
  </si>
  <si>
    <t>宿松县经济开发区龙山学校</t>
  </si>
  <si>
    <t>吴得周</t>
  </si>
  <si>
    <t>高一鑫</t>
  </si>
  <si>
    <t>P6Y5JGV3n-528-012-Y8-002-acn-062-1-KwI-01-zWh</t>
  </si>
  <si>
    <t>浙师大XX1队</t>
  </si>
  <si>
    <t>董悦</t>
  </si>
  <si>
    <t>翟苏杰</t>
  </si>
  <si>
    <t>P6Y5JGV1Z-528-012-G2-002-beU-062-1-enw-01-1e4</t>
  </si>
  <si>
    <t>阮祝赫</t>
  </si>
  <si>
    <t>杭州市丹枫实验小学</t>
  </si>
  <si>
    <t>留芳晴</t>
  </si>
  <si>
    <t>P6Y5JG0Re-528-012-OS-002-jse-062-1-g0Z-01-cNz</t>
  </si>
  <si>
    <t>林紫宸</t>
  </si>
  <si>
    <t>杭州市钱塘实验小学</t>
  </si>
  <si>
    <t>陈树人</t>
  </si>
  <si>
    <t>P6Y5JGVBd-528-012-dw-002-bQH-062-1-VOZ-01-g5u</t>
  </si>
  <si>
    <t>陈奕成</t>
  </si>
  <si>
    <t>深圳市水库小学</t>
  </si>
  <si>
    <t>陈洁</t>
  </si>
  <si>
    <t>P6Y5JGV3H-528-012-CO-002-Tm1-062-1-7ON-01-6X0</t>
  </si>
  <si>
    <t>王晨队</t>
  </si>
  <si>
    <t>南京市金陵小学广志路分校</t>
  </si>
  <si>
    <t>戴柱</t>
  </si>
  <si>
    <t>P6Y5JG0nG-528-012-pv-002-bqn-062-1-TnJ-01-s9K</t>
  </si>
  <si>
    <t>伍思齐</t>
  </si>
  <si>
    <t>P6Y5JGV39-528-012-Cb-002-g90-062-1-po9-01-1GI</t>
  </si>
  <si>
    <t>乐博烨帆队</t>
  </si>
  <si>
    <t>烟台市经济技术开发区古现中心小学</t>
  </si>
  <si>
    <t>王琛淇</t>
  </si>
  <si>
    <t>王烨帆</t>
  </si>
  <si>
    <t>P6Y5JG0EA-528-012-5V-002-Gk5-062-1-3vW-01-y2I</t>
  </si>
  <si>
    <t>章行玮</t>
  </si>
  <si>
    <t>杭州市胜利小学</t>
  </si>
  <si>
    <t>李菁雯</t>
  </si>
  <si>
    <t>P6Y5JGV15-528-012-1g-002-xQZ-062-1-xAX-01-uMh</t>
  </si>
  <si>
    <t>濠小曼慈隊</t>
  </si>
  <si>
    <t>谭嘉诚</t>
  </si>
  <si>
    <t>洪曼慈</t>
  </si>
  <si>
    <t>P6Y5JGVBf-528-012-n3-002-lce-062-1-ob0-01-LW8</t>
  </si>
  <si>
    <t>皖星编程社</t>
  </si>
  <si>
    <t>合肥市青年路小学教育集团云谷路小学</t>
  </si>
  <si>
    <t>余顺亮</t>
  </si>
  <si>
    <t>丁瑾瑜</t>
  </si>
  <si>
    <t>P6Y5JGVB4-528-012-Ou-002-oTC-062-1-kze-01-ItN</t>
  </si>
  <si>
    <t>晨光机器人</t>
  </si>
  <si>
    <t>周迎莺</t>
  </si>
  <si>
    <t>朱苇萱</t>
  </si>
  <si>
    <t>P6Y5JG0Qu-528-012-AT-002-Ghk-062-1-aos-01-74J</t>
  </si>
  <si>
    <t>邓智腾</t>
  </si>
  <si>
    <t>梁记松</t>
  </si>
  <si>
    <t>P6Y5JG0Eb-528-012-rq-002-Fmg-062-1-x8Z-01-vWX</t>
  </si>
  <si>
    <t>徐雁南</t>
  </si>
  <si>
    <t>杭州市天长小学</t>
  </si>
  <si>
    <t>宋春燕</t>
  </si>
  <si>
    <t>P6Y5JGV1g-528-012-sP-002-Wk7-062-1-lXG-01-LAq</t>
  </si>
  <si>
    <t>平阳县水头镇实验小学</t>
  </si>
  <si>
    <t>王云平</t>
  </si>
  <si>
    <t>陈名煊</t>
  </si>
  <si>
    <t>P6Y5JGV1Q-528-012-QQ-002-wXF-062-1-LrS-01-izK</t>
  </si>
  <si>
    <t>邱泓溢</t>
  </si>
  <si>
    <t>P6Y5JG08M-528-012-4U-002-cu9-062-1-snT-01-Frc</t>
  </si>
  <si>
    <t>陈禹衡队</t>
  </si>
  <si>
    <t>陈禹衡</t>
  </si>
  <si>
    <t>P6Y5JG0Rb-528-012-OQ-002-J9c-062-1-AV1-01-bR2</t>
  </si>
  <si>
    <t>靖尧队</t>
  </si>
  <si>
    <t>陈靖尧</t>
  </si>
  <si>
    <t>P6Y5JGV1v-528-012-jl-002-y3I-062-1-0Qi-01-Npt</t>
  </si>
  <si>
    <t>陈苠白</t>
  </si>
  <si>
    <t>阴皓星</t>
  </si>
  <si>
    <t>P6Y5JGCUb-528-012-Vh-002-Xe5-062-1-uvq-01-rs0</t>
  </si>
  <si>
    <t>童创机甲队</t>
  </si>
  <si>
    <t>王留旺</t>
  </si>
  <si>
    <t>P6Y5JGV1C-528-012-25-002-6rD-062-1-7Kp-01-Z6O</t>
  </si>
  <si>
    <t>山河稚子通达天下</t>
  </si>
  <si>
    <t>兰州市城关区通渭路小学</t>
  </si>
  <si>
    <t>陈旭方</t>
  </si>
  <si>
    <t>张家铭</t>
  </si>
  <si>
    <t>P6Y5JGV13-528-012-dv-002-2ut-062-1-2g9-01-nWB</t>
  </si>
  <si>
    <t>第一梯队</t>
  </si>
  <si>
    <t>杭州市三墩小学兰里校区</t>
  </si>
  <si>
    <t>俞思晴</t>
  </si>
  <si>
    <t>范梓轩</t>
  </si>
  <si>
    <t>P6Y5JGV3T-528-012-RZ-002-b75-062-1-TwO-01-LTQ</t>
  </si>
  <si>
    <t>睿渊队</t>
  </si>
  <si>
    <t>陈睿渊</t>
  </si>
  <si>
    <t>P6Y5JGV3B-528-012-Ed-002-D1d-062-1-rcE-01-TYy</t>
  </si>
  <si>
    <t>徐成均</t>
  </si>
  <si>
    <t>杭州市景成实验学校</t>
  </si>
  <si>
    <t>陈昊</t>
  </si>
  <si>
    <t>P6Y5JG0nz-528-012-vN-002-WqE-062-1-MnN-01-TYg</t>
  </si>
  <si>
    <t>高月恒</t>
  </si>
  <si>
    <t>P6Y5JGVBc-528-012-xJ-002-TQj-062-1-r2A-01-A4A</t>
  </si>
  <si>
    <t>皖芽机器人</t>
  </si>
  <si>
    <t>宗春梅</t>
  </si>
  <si>
    <t>熊枍</t>
  </si>
  <si>
    <t>P6Y5JG0Er-528-012-gN-002-Z1t-062-1-mzt-01-TWW</t>
  </si>
  <si>
    <t>樊佳豪</t>
  </si>
  <si>
    <t>杭州市滨文小学</t>
  </si>
  <si>
    <t>陈志将</t>
  </si>
  <si>
    <t>P6Y5JG08A-528-012-O3-002-39e-062-1-BHI-01-7Ug</t>
  </si>
  <si>
    <t>探索队</t>
  </si>
  <si>
    <t>福州市横屿学校</t>
  </si>
  <si>
    <t>宋杨</t>
  </si>
  <si>
    <t>林海棠</t>
  </si>
  <si>
    <t>P6Y5JG0Eg-528-012-23-002-JfN-062-1-qaF-01-Opv</t>
  </si>
  <si>
    <t>罗天成</t>
  </si>
  <si>
    <t>P6Y5JG0Ee-528-012-Ie-002-EKA-062-1-jDo-01-EnM</t>
  </si>
  <si>
    <t>马中城</t>
  </si>
  <si>
    <t>杭州师范大学第一附属小学</t>
  </si>
  <si>
    <t>蒋韵</t>
  </si>
  <si>
    <t>P6Y5JGCUc-528-012-1b-002-OM2-062-1-7P0-01-QgW</t>
  </si>
  <si>
    <t>郝驰宇</t>
  </si>
  <si>
    <t>西安高新第六小学第一分校</t>
  </si>
  <si>
    <t>吕先锋</t>
  </si>
  <si>
    <t>P6Y5JGV1H-528-012-PA-002-7IR-062-1-d0a-01-zdO</t>
  </si>
  <si>
    <t>蔡依宸</t>
  </si>
  <si>
    <t>沈德市</t>
  </si>
  <si>
    <t>P6Y5JGV1M-528-012-uz-002-5kX-062-1-J8b-01-hvM</t>
  </si>
  <si>
    <t>松坪小学1队</t>
  </si>
  <si>
    <t>深圳市南山区教育科学研究院附属学校教育集团松坪学校</t>
  </si>
  <si>
    <t>王媛</t>
  </si>
  <si>
    <t>何睿贤</t>
  </si>
  <si>
    <t>P6Y5JG0EW-528-012-ru-002-LtK-062-1-OYD-01-FxF</t>
  </si>
  <si>
    <t>金子越队</t>
  </si>
  <si>
    <t>杭州市春晖小学</t>
  </si>
  <si>
    <t>孙昌俊</t>
  </si>
  <si>
    <t>金子越</t>
  </si>
  <si>
    <t>P6Y5JGVBL-528-012-Eg-002-tGH-062-1-Ai3-01-mEO</t>
  </si>
  <si>
    <t>云帆编程队</t>
  </si>
  <si>
    <t>张宏亮</t>
  </si>
  <si>
    <t>P6Y5JG0E1-528-012-gx-002-RPM-062-1-Tv2-01-ZL6</t>
  </si>
  <si>
    <t>王恺辰</t>
  </si>
  <si>
    <t>P6Y5JGV3l-528-012-yZ-002-kqv-062-1-bn7-01-4zN</t>
  </si>
  <si>
    <t>南京奥体队</t>
  </si>
  <si>
    <t>南京师范大学附属中学新城小学</t>
  </si>
  <si>
    <t>陈泊儒</t>
  </si>
  <si>
    <t>P6Y5JGV3O-528-012-Ap-002-ER8-062-1-COY-01-AWj</t>
  </si>
  <si>
    <t>张锐勋</t>
  </si>
  <si>
    <t>香港苏浙小学</t>
  </si>
  <si>
    <t>唐绍龙</t>
  </si>
  <si>
    <t>P6Y5JG0Ei-528-012-Yb-002-8Oz-062-1-9rp-01-1fF</t>
  </si>
  <si>
    <t>何博衍</t>
  </si>
  <si>
    <t>杭州市时代小学</t>
  </si>
  <si>
    <t>黄钢</t>
  </si>
  <si>
    <t>P6Y5JG0Rt-528-012-7J-002-U9A-062-1-ZIr-01-hgO</t>
  </si>
  <si>
    <t>郭双队</t>
  </si>
  <si>
    <t>郭双</t>
  </si>
  <si>
    <t>P6Y5JGCUi-528-012-xB-002-j6I-062-1-OK0-01-UZj</t>
  </si>
  <si>
    <t>陈白橡</t>
  </si>
  <si>
    <t>西安市雁塔区大雁塔小学</t>
  </si>
  <si>
    <t>陈汉文</t>
  </si>
  <si>
    <t>P6Y5JG0n7-528-012-y2-002-76G-062-1-rZW-01-ozd</t>
  </si>
  <si>
    <t>刘忆寒</t>
  </si>
  <si>
    <t>杭州市四季青小学</t>
  </si>
  <si>
    <t>兰式飘</t>
  </si>
  <si>
    <t>P6Y5JG0EC-528-012-JG-002-m7y-062-1-eQq-01-NyT</t>
  </si>
  <si>
    <t>吴宸语</t>
  </si>
  <si>
    <t>杭州市丁蕙第二小学</t>
  </si>
  <si>
    <t>刘茜</t>
  </si>
  <si>
    <t>P6Y5JG0Eq-528-012-Rw-002-iAu-062-1-rXk-01-iOP</t>
  </si>
  <si>
    <t>张明道</t>
  </si>
  <si>
    <t>杭州市钱塘区学林小学</t>
  </si>
  <si>
    <t>卓文莉</t>
  </si>
  <si>
    <t>P6Y5JGVBM-528-012-cJ-002-BOg-062-1-s6U-01-Y2g</t>
  </si>
  <si>
    <t>辰睿队</t>
  </si>
  <si>
    <t>福建师范大学附属小学</t>
  </si>
  <si>
    <t>陈珍芳</t>
  </si>
  <si>
    <t>王辰睿</t>
  </si>
  <si>
    <t>P6Y5JG0nU-528-012-gc-002-yMV-062-1-zGu-01-JxD</t>
  </si>
  <si>
    <t>周彧睿</t>
  </si>
  <si>
    <t>杭州市星桥第二小学</t>
  </si>
  <si>
    <t>徐杰斌</t>
  </si>
  <si>
    <t>P6Y5JG0Ea-528-012-Go-002-fJK-062-1-YxX-01-R2y</t>
  </si>
  <si>
    <t>陈奕澄</t>
  </si>
  <si>
    <t>杭州市创意城小学</t>
  </si>
  <si>
    <t>梅丽琴</t>
  </si>
  <si>
    <t>P6Y5JGV11-528-012-sr-002-Mkl-062-1-jlU-01-Jkt</t>
  </si>
  <si>
    <t>杭州绿城育华小学纪思宇</t>
  </si>
  <si>
    <t>曹雨迪</t>
  </si>
  <si>
    <t>纪思宇</t>
  </si>
  <si>
    <t>P6Y5JG0QH-528-012-RV-002-Mib-062-1-h5N-01-9mA</t>
  </si>
  <si>
    <t>战天魂</t>
  </si>
  <si>
    <t>广州市豪贤路小学</t>
  </si>
  <si>
    <t>关键</t>
  </si>
  <si>
    <t>徐乐熙</t>
  </si>
  <si>
    <t>用时1小时27分钟52秒</t>
  </si>
  <si>
    <t>P6Y5JG08B-528-012-OQ-002-tSz-062-1-8BT-01-kb6</t>
  </si>
  <si>
    <t>赵苑博必胜队</t>
  </si>
  <si>
    <t>济南市章丘双语学校</t>
  </si>
  <si>
    <t>吴振</t>
  </si>
  <si>
    <t>赵苑博</t>
  </si>
  <si>
    <t>用时1小时35分钟15秒</t>
  </si>
  <si>
    <t>P6Y5JG0no-528-012-jT-002-qTb-062-1-swr-01-SXN</t>
  </si>
  <si>
    <t>杨家毅战队</t>
  </si>
  <si>
    <t>广州市天河区华景小学</t>
  </si>
  <si>
    <t>叶翠楹</t>
  </si>
  <si>
    <t>杨家毅</t>
  </si>
  <si>
    <t>用时1小时35分钟24秒</t>
  </si>
  <si>
    <t>P6Y5JGV1i-528-012-sl-002-OWL-062-1-Lc1-01-jAw</t>
  </si>
  <si>
    <t>云麓振康队</t>
  </si>
  <si>
    <t>梁振康</t>
  </si>
  <si>
    <t>用时1小时35分钟27秒</t>
  </si>
  <si>
    <t>P6Y5JGV3F-528-012-b6-002-sNm-062-1-9Zo-01-DZc</t>
  </si>
  <si>
    <t>徐翯轩</t>
  </si>
  <si>
    <t>用时1小时35分钟28秒</t>
  </si>
  <si>
    <t>P6Y5JGV3o-528-012-KL-002-YD5-062-1-N6P-01-LR6</t>
  </si>
  <si>
    <t>深圳未来双语张修源</t>
  </si>
  <si>
    <t>张修源</t>
  </si>
  <si>
    <t>用时1小时35分钟46秒</t>
  </si>
  <si>
    <t>P6Y5JGCUq-528-012-HL-002-mD4-062-1-Dh5-01-SnY</t>
  </si>
  <si>
    <t>疯狂每一天</t>
  </si>
  <si>
    <t>西安市曲江第二小学</t>
  </si>
  <si>
    <t>翟博</t>
  </si>
  <si>
    <t>于泽恩</t>
  </si>
  <si>
    <t>用时1小时35分钟49秒</t>
  </si>
  <si>
    <t>P6Y5JG0Qm-528-012-be-002-dZS-062-1-rn9-01-YGK</t>
  </si>
  <si>
    <t>杜泊言</t>
  </si>
  <si>
    <t>詹未红</t>
  </si>
  <si>
    <t>用时1小时35分钟54秒</t>
  </si>
  <si>
    <t>P6Y5JGV3K-528-012-I7-002-ikb-062-1-AlE-01-KDA</t>
  </si>
  <si>
    <t>陈梓睿</t>
  </si>
  <si>
    <t>用时1小时35分钟59秒</t>
  </si>
  <si>
    <t>P6Y5JGCUV-528-012-W9-002-0vt-062-1-eT8-01-ksV</t>
  </si>
  <si>
    <t>于悦</t>
  </si>
  <si>
    <t>西安航天城第四小学</t>
  </si>
  <si>
    <t>用时1小时36分钟11秒</t>
  </si>
  <si>
    <t>P6Y5JG0Ej-528-012-n6-002-0zm-062-1-EIn-01-oGg</t>
  </si>
  <si>
    <t>林锦鑫</t>
  </si>
  <si>
    <t>P6Y5JGV1c-528-012-Ws-002-zVE-062-1-dTV-01-oB1</t>
  </si>
  <si>
    <t>陳瑞祺永援中學(小學組)</t>
  </si>
  <si>
    <t>陳瑞祺永援中學</t>
  </si>
  <si>
    <t>張靖</t>
  </si>
  <si>
    <t>李泓臻</t>
  </si>
  <si>
    <t>用时1小时36分钟12秒</t>
  </si>
  <si>
    <t>P6Y5JGV1j-528-012-ut-002-3he-062-1-cLx-01-BbI</t>
  </si>
  <si>
    <t>渭源县中心实验小学1队</t>
  </si>
  <si>
    <t>渭源县中心实验小学</t>
  </si>
  <si>
    <t>赵彩芸</t>
  </si>
  <si>
    <t>陶梓琦</t>
  </si>
  <si>
    <t>用时1小时36分钟21秒</t>
  </si>
  <si>
    <t>P6Y5JGVB5-528-012-Jr-002-AqU-062-1-QFA-01-GK9</t>
  </si>
  <si>
    <t>深蓝智造团</t>
  </si>
  <si>
    <t>程璋</t>
  </si>
  <si>
    <t>项天佑</t>
  </si>
  <si>
    <t>用时1小时36分钟36秒</t>
  </si>
  <si>
    <t>P6Y5JGVBZ-528-012-UL-002-ju6-062-1-upW-01-5th</t>
  </si>
  <si>
    <t>智联编程社</t>
  </si>
  <si>
    <t>刘志清</t>
  </si>
  <si>
    <t>邓翰文</t>
  </si>
  <si>
    <t>用时1小时36分钟41秒</t>
  </si>
  <si>
    <t>P6Y5JGV1h-528-012-Jj-002-YSQ-062-1-UgB-01-qRx</t>
  </si>
  <si>
    <t>王含章</t>
  </si>
  <si>
    <t>渔浦小学</t>
  </si>
  <si>
    <t>韩晓</t>
  </si>
  <si>
    <t>用时1小时36分钟44秒</t>
  </si>
  <si>
    <t>P6Y5JG08X-528-012-FU-002-KEV-062-1-WCM-01-7wr</t>
  </si>
  <si>
    <t>马子沐队</t>
  </si>
  <si>
    <t>庄巍</t>
  </si>
  <si>
    <t>马子沐</t>
  </si>
  <si>
    <t>用时1小时36分钟55秒</t>
  </si>
  <si>
    <t>P6Y5JGVB3-528-012-BO-002-Vwj-062-1-Cmv-01-AN6</t>
  </si>
  <si>
    <t>刘汝宸必胜队</t>
  </si>
  <si>
    <t>济南市历城区洪家楼小学</t>
  </si>
  <si>
    <t>刘汝宸</t>
  </si>
  <si>
    <t>用时1小时37分钟05秒</t>
  </si>
  <si>
    <t>P6Y5JGVBS-528-012-da-002-ntW-062-1-AO7-01-wkR</t>
  </si>
  <si>
    <t>东街口队</t>
  </si>
  <si>
    <t>福建省福州延安中学（小学部）</t>
  </si>
  <si>
    <t>郑宗斌</t>
  </si>
  <si>
    <t>杨建铿</t>
  </si>
  <si>
    <t>P6Y5JGV3N-528-012-7d-002-RcD-062-1-RV2-01-aOg</t>
  </si>
  <si>
    <t>丁禹辰</t>
  </si>
  <si>
    <t>深圳市盐田区云海学校</t>
  </si>
  <si>
    <t>方俊川</t>
  </si>
  <si>
    <t>用时1小时37分钟08秒</t>
  </si>
  <si>
    <t>P6Y5JGVBo-528-012-q4-002-rOU-062-1-9nP-01-Nq4</t>
  </si>
  <si>
    <t>梁宇瑞</t>
  </si>
  <si>
    <t>航天二一〇小学</t>
  </si>
  <si>
    <t>汪伟</t>
  </si>
  <si>
    <t>P6Y5JGVBi-528-012-KB-002-aXQ-062-1-Gf0-01-lbk</t>
  </si>
  <si>
    <t>明日之星</t>
  </si>
  <si>
    <t>福州市华侨小学</t>
  </si>
  <si>
    <t>黄育伟</t>
  </si>
  <si>
    <t>张恺君</t>
  </si>
  <si>
    <t>P6Y5JG08Y-528-012-5U-002-SSg-062-1-pRf-01-IzI</t>
  </si>
  <si>
    <t>博瀚队</t>
  </si>
  <si>
    <t>湖北省武昌区中华路小学金都校区</t>
  </si>
  <si>
    <t>易子和</t>
  </si>
  <si>
    <t>姚博瀚</t>
  </si>
  <si>
    <t>P6Y5JG087-528-012-UO-002-XKS-062-1-YCg-01-cgW</t>
  </si>
  <si>
    <t>乐博队</t>
  </si>
  <si>
    <t>福州市象园小学</t>
  </si>
  <si>
    <t>张畑</t>
  </si>
  <si>
    <t>林书睿</t>
  </si>
  <si>
    <t>P6Y5JG08R-528-012-z1-002-P8m-062-1-zgm-01-cVV</t>
  </si>
  <si>
    <t>光谷汪行之队</t>
  </si>
  <si>
    <t>武汉市洪山实验外国语小学</t>
  </si>
  <si>
    <t>吴冕</t>
  </si>
  <si>
    <t>汪行之</t>
  </si>
  <si>
    <t>P6Y5JG0RE-528-012-k8-002-GS9-062-1-RZy-01-zRh</t>
  </si>
  <si>
    <t>王禹哲</t>
  </si>
  <si>
    <t>P6Y5JG0Es-528-012-JJ-002-Krk-062-1-Dl9-01-LBl</t>
  </si>
  <si>
    <t>P6Y5JGV3d-528-012-an-002-q0S-062-1-sgc-01-Lv1</t>
  </si>
  <si>
    <t>黄奕诚</t>
  </si>
  <si>
    <t>叶晋</t>
  </si>
  <si>
    <t>P6Y5JG08K-528-012-Q8-002-07L-062-1-GGq-01-3hy</t>
  </si>
  <si>
    <t>范俊阳</t>
  </si>
  <si>
    <t>P6Y5JGVBB-528-012-08-002-RJ0-062-1-IjT-01-OOM</t>
  </si>
  <si>
    <t>郭庭睿</t>
  </si>
  <si>
    <t>P6Y5JG0QR-528-012-OQ-002-N7O-062-1-N5y-01-zuR</t>
  </si>
  <si>
    <t>温睿韬</t>
  </si>
  <si>
    <t>P6Y5JG0ni-528-012-G2-002-cON-062-1-Ofl-01-fLr</t>
  </si>
  <si>
    <t>金都天长小学吴睿凡</t>
  </si>
  <si>
    <t>金都天长小学</t>
  </si>
  <si>
    <t>俞纪鸣</t>
  </si>
  <si>
    <t>吴睿凡</t>
  </si>
  <si>
    <t>P6Y5JG0Ef-528-012-dr-002-DDi-062-1-Pcd-01-Ge6</t>
  </si>
  <si>
    <t>朱楷之</t>
  </si>
  <si>
    <t>P6Y5JG0RL-528-012-3Z-002-8v2-062-1-NVh-01-rgC</t>
  </si>
  <si>
    <t>历下区玖玺小学</t>
  </si>
  <si>
    <t>薛燕乾</t>
  </si>
  <si>
    <t>张鸣初</t>
  </si>
  <si>
    <t>P6Y5JG0E7-528-012-7b-002-V0N-062-1-sXh-01-GIq</t>
  </si>
  <si>
    <t>方钰涵</t>
  </si>
  <si>
    <t>杭州市江湾小学</t>
  </si>
  <si>
    <t>钱碧如</t>
  </si>
  <si>
    <t>P6Y5JG0R1-528-012-ou-002-XXF-062-1-M99-01-76q</t>
  </si>
  <si>
    <t>宋承翰</t>
  </si>
  <si>
    <t>P6Y5JG0E3-528-012-Qs-002-wch-062-1-gdA-01-TN4</t>
  </si>
  <si>
    <t>高梓淳</t>
  </si>
  <si>
    <t>P6Y5JG0EF-528-012-4t-002-GBA-062-1-ZAk-01-xCi</t>
  </si>
  <si>
    <t>陈慕樟</t>
  </si>
  <si>
    <t>金高苑</t>
  </si>
  <si>
    <t>P6Y5JG0nw-528-012-6y-002-U1U-062-1-wkO-01-CRh</t>
  </si>
  <si>
    <t>丁子宸</t>
  </si>
  <si>
    <t>杭州时代小学</t>
  </si>
  <si>
    <t>P6Y5JG08s-528-012-hK-002-0ZH-062-1-3m9-01-6Og</t>
  </si>
  <si>
    <t>张瑞涵必胜队</t>
  </si>
  <si>
    <t>济南市槐荫区外海实验学校</t>
  </si>
  <si>
    <t>王福帅</t>
  </si>
  <si>
    <t>张瑞涵</t>
  </si>
  <si>
    <t>P6Y5JGV1m-528-012-UV-002-sf7-062-1-Vq7-01-Eb5</t>
  </si>
  <si>
    <t>林宇</t>
  </si>
  <si>
    <t>P6Y5JGVBQ-528-012-ZJ-002-CAO-062-1-NzO-01-e0J</t>
  </si>
  <si>
    <t>乐博煜骁队</t>
  </si>
  <si>
    <t>烟台经济技术开发区依云小学</t>
  </si>
  <si>
    <t>李岩萍</t>
  </si>
  <si>
    <t>高煜骁</t>
  </si>
  <si>
    <t>P6Y5JG083-528-012-96-002-hNW-062-1-kVu-01-Mg1</t>
  </si>
  <si>
    <t>周梓宁必胜队</t>
  </si>
  <si>
    <t>周梓宁</t>
  </si>
  <si>
    <t>P6Y5JGV33-528-012-oK-002-URe-062-1-Tr0-01-mkY</t>
  </si>
  <si>
    <t>麟湖1队</t>
  </si>
  <si>
    <t>嘉兴市秀洲区麟湖小学</t>
  </si>
  <si>
    <t>孙珏</t>
  </si>
  <si>
    <t>李炫喆</t>
  </si>
  <si>
    <t>P6Y5JGV3x-528-012-8i-002-6vG-062-1-zvb-01-aDv</t>
  </si>
  <si>
    <t>欧阳文杰队</t>
  </si>
  <si>
    <t>欧阳珣</t>
  </si>
  <si>
    <t>欧阳文杰</t>
  </si>
  <si>
    <t>P6Y5JGV1s-528-012-BS-002-7Eg-062-1-Epw-01-YLx</t>
  </si>
  <si>
    <t>古力帕大王</t>
  </si>
  <si>
    <t>易筠皓</t>
  </si>
  <si>
    <t>P6Y5JG0E8-528-012-kM-002-Sps-062-1-OH3-01-3pt</t>
  </si>
  <si>
    <t>徐畅扬</t>
  </si>
  <si>
    <t>浙江师范大学附属丁蕙实验小学</t>
  </si>
  <si>
    <t>黄婷</t>
  </si>
  <si>
    <t>P6Y5JGV3f-528-012-v6-002-KQy-062-1-PIN-01-pql</t>
  </si>
  <si>
    <t>徐海波</t>
  </si>
  <si>
    <t>徐敏峪</t>
  </si>
  <si>
    <t>P6Y5JG0RT-528-012-Mq-002-feF-062-1-iAP-01-Bz7</t>
  </si>
  <si>
    <t>潘钲</t>
  </si>
  <si>
    <t>P6Y5JGV3E-528-012-8i-002-dZq-062-1-x7d-01-EUE</t>
  </si>
  <si>
    <t>博轩队</t>
  </si>
  <si>
    <t>锁金新村第二小学</t>
  </si>
  <si>
    <t>曹博轩</t>
  </si>
  <si>
    <t>P6Y5JG0Qg-528-012-vG-002-d5S-062-1-Byc-01-DWA</t>
  </si>
  <si>
    <t>P6Y5JG0RF-528-012-yn-002-Sm0-062-1-W2I-01-9XH</t>
  </si>
  <si>
    <t>杭州市桃源小学</t>
  </si>
  <si>
    <t>李瑞婷</t>
  </si>
  <si>
    <t>P6Y5JG0R4-528-012-Nn-002-6zt-062-1-G1h-01-6FI</t>
  </si>
  <si>
    <t>宇宸队</t>
  </si>
  <si>
    <t>南京仙林外国语学校燕子矶校区</t>
  </si>
  <si>
    <t>朱宇宸</t>
  </si>
  <si>
    <t>P6Y5JG0Em-528-012-Uv-002-SFj-062-1-Obo-01-s0S</t>
  </si>
  <si>
    <t>吴文钦</t>
  </si>
  <si>
    <t>P6Y5JGV14-528-012-Pe-002-shJ-062-1-y3V-01-qJm</t>
  </si>
  <si>
    <t>晴澜队</t>
  </si>
  <si>
    <t>郑晴澜</t>
  </si>
  <si>
    <t>P6Y5JGV1p-528-012-Oa-002-jNG-062-1-mwi-01-sFe</t>
  </si>
  <si>
    <t>渭源县中心实验小学2队</t>
  </si>
  <si>
    <t>杨淑珍</t>
  </si>
  <si>
    <t>刘沛农</t>
  </si>
  <si>
    <t>P6Y5JG08j-528-012-hu-002-OsG-062-1-OsT-01-IRN</t>
  </si>
  <si>
    <t>彦淳队</t>
  </si>
  <si>
    <t>黄彦淳</t>
  </si>
  <si>
    <t>P6Y5JG08D-528-012-pT-002-DVC-062-1-875-01-MAB</t>
  </si>
  <si>
    <t>孙翌轩必胜队</t>
  </si>
  <si>
    <t>山东师范大学祥泰实验学校</t>
  </si>
  <si>
    <t>孙翌轩</t>
  </si>
  <si>
    <t>P6Y5JGV1V-528-012-D2-002-O76-062-1-GA5-01-g1Z</t>
  </si>
  <si>
    <t>濠小璟雋隊</t>
  </si>
  <si>
    <t>李璟雋</t>
  </si>
  <si>
    <t>P6Y5JG0Rn-528-012-Ob-002-F53-062-1-EKP-01-hXL</t>
  </si>
  <si>
    <t>史镓峻队</t>
  </si>
  <si>
    <t>史镓峻</t>
  </si>
  <si>
    <t>P6Y5JGVBk-528-012-Oz-002-v7g-062-1-8mk-01-C6w</t>
  </si>
  <si>
    <t>王拓阳</t>
  </si>
  <si>
    <t>贾一卓</t>
  </si>
  <si>
    <t>P6Y5JG0E2-528-012-e4-002-Ans-062-1-8yM-01-XZW</t>
  </si>
  <si>
    <t>李杨琦</t>
  </si>
  <si>
    <t>党湾镇第一小学</t>
  </si>
  <si>
    <t>章洁</t>
  </si>
  <si>
    <t>P6Y5JGV3t-528-012-Fr-002-Yh5-062-1-tOL-01-WlZ</t>
  </si>
  <si>
    <t>云南师范大学附属小学-王艺衡</t>
  </si>
  <si>
    <t>云南师范大学附属小学文林校区</t>
  </si>
  <si>
    <t>猫良茜</t>
  </si>
  <si>
    <t>王艺衡</t>
  </si>
  <si>
    <t>P6Y5JGV1K-528-012-am-002-uBd-062-1-jjT-01-k0x</t>
  </si>
  <si>
    <t>云麓正一队</t>
  </si>
  <si>
    <t>周佳</t>
  </si>
  <si>
    <t>韩正</t>
  </si>
  <si>
    <t>P6Y5JG0Ry-528-012-Sv-002-oyZ-062-1-TJD-01-SkX</t>
  </si>
  <si>
    <t>珈铭队</t>
  </si>
  <si>
    <t>张珈铭</t>
  </si>
  <si>
    <t>P6Y5JG0nt-528-012-fA-002-MaC-062-1-zB4-01-ZSh</t>
  </si>
  <si>
    <t>鲍彦哲</t>
  </si>
  <si>
    <t>P6Y5JGCUa-528-012-6f-002-G5Q-062-1-jSL-01-YXj</t>
  </si>
  <si>
    <t>李垚阳</t>
  </si>
  <si>
    <t>P6Y5JGVBn-528-012-PC-002-Rfg-062-1-OIA-01-0Xa</t>
  </si>
  <si>
    <t>济南领秀1队</t>
  </si>
  <si>
    <t>潘恩国</t>
  </si>
  <si>
    <t>马靖宸</t>
  </si>
  <si>
    <t>P6Y5JG0Q3-528-012-ne-002-xJI-062-1-UPU-01-Ecj</t>
  </si>
  <si>
    <t>张峪宾</t>
  </si>
  <si>
    <t>P6Y5JG0nK-528-012-a0-002-wbE-062-1-gMH-01-x4Z</t>
  </si>
  <si>
    <t>周泽行</t>
  </si>
  <si>
    <t>P6Y5JG08U-528-012-ri-002-IkG-062-1-kpx-01-87n</t>
  </si>
  <si>
    <t>勇敢队</t>
  </si>
  <si>
    <t>陈冠儒</t>
  </si>
  <si>
    <t>P6Y5JGCUf-528-012-Tb-002-AIq-062-1-GOY-01-ENL</t>
  </si>
  <si>
    <t>张益豪</t>
  </si>
  <si>
    <t>西安市碑林区南门小学</t>
  </si>
  <si>
    <t>P6Y5JG0Rw-528-012-la-002-9X5-062-1-P7n-01-yru</t>
  </si>
  <si>
    <t>刘祥侦必胜队</t>
  </si>
  <si>
    <t>燕柳小学</t>
  </si>
  <si>
    <t>刘祥侦</t>
  </si>
  <si>
    <t>P6Y5JG08J-528-012-EN-002-Kba-062-1-Oh3-01-nKH</t>
  </si>
  <si>
    <t>张子扬队</t>
  </si>
  <si>
    <t>武汉光谷外国语学校</t>
  </si>
  <si>
    <t>吴博贤</t>
  </si>
  <si>
    <t>张子扬</t>
  </si>
  <si>
    <t>P6Y5JG0QF-528-012-fv-002-fOQ-062-1-w1G-01-5w2</t>
  </si>
  <si>
    <t>峻熙队</t>
  </si>
  <si>
    <t>福州市斗南小学</t>
  </si>
  <si>
    <t>胡正华</t>
  </si>
  <si>
    <t>吴峻熙</t>
  </si>
  <si>
    <t>P6Y5JG08m-528-012-lR-002-1bD-062-1-TF3-01-kcN</t>
  </si>
  <si>
    <t>徐东武岳然</t>
  </si>
  <si>
    <t>武汉未来实验外国语学校美林校区</t>
  </si>
  <si>
    <t>武岳然</t>
  </si>
  <si>
    <t>P6Y5JG080-528-012-vv-002-6aM-062-1-JxF-01-HvL</t>
  </si>
  <si>
    <t>陈小天</t>
  </si>
  <si>
    <t>P6Y5JGV1L-528-012-Hl-002-zoz-062-1-qST-01-rmI</t>
  </si>
  <si>
    <t>晟屹队</t>
  </si>
  <si>
    <t>赵晟屹</t>
  </si>
  <si>
    <t>P6Y5JGV1b-528-012-ex-002-EOD-062-1-iRw-01-e1A</t>
  </si>
  <si>
    <t>凯泽队</t>
  </si>
  <si>
    <t>武汉市长春街小学</t>
  </si>
  <si>
    <t>徐凯泽</t>
  </si>
  <si>
    <t>P6Y5JG08p-528-012-j4-002-vGc-062-1-Vfl-01-GKI</t>
  </si>
  <si>
    <t>向书霖</t>
  </si>
  <si>
    <t>P6Y5JG0Rh-528-012-WJ-002-ZW4-062-1-1I8-01-pNG</t>
  </si>
  <si>
    <t>王浚泽必胜队</t>
  </si>
  <si>
    <t>山东省济南市历城实验小学</t>
  </si>
  <si>
    <t>王浚泽</t>
  </si>
  <si>
    <t>P6Y5JG085-528-012-zM-002-5HL-062-1-kJB-01-EFW</t>
  </si>
  <si>
    <t>焦怡翾</t>
  </si>
  <si>
    <t>北京市丰台区建华学校</t>
  </si>
  <si>
    <t>蒋微微</t>
  </si>
  <si>
    <t>P6Y5JG0nI-528-012-Lo-002-p7P-062-1-WRH-01-kSt</t>
  </si>
  <si>
    <t>詹子晨</t>
  </si>
  <si>
    <t>P6Y5JGCUn-528-012-LG-002-R6d-062-1-xv6-02-DV3</t>
  </si>
  <si>
    <t>益战无敌</t>
  </si>
  <si>
    <t>黄子益</t>
  </si>
  <si>
    <t>P6Y5JGVrO-528-012-lG-002-xvn-062-1-J7y-02-bga</t>
  </si>
  <si>
    <t>黄浩鑫</t>
  </si>
  <si>
    <t>P6Y5JGVrJ-528-012-EH-002-Wyp-062-1-Vpj-02-DFJ</t>
  </si>
  <si>
    <t>谭弘懿</t>
  </si>
  <si>
    <t>贺琳</t>
  </si>
  <si>
    <t>P6Y5JGVdP-528-012-Pr-002-tCV-062-1-Str-02-wwd</t>
  </si>
  <si>
    <t>唐睿</t>
  </si>
  <si>
    <t>苍南县灵溪镇第三中学</t>
  </si>
  <si>
    <t>梁传景</t>
  </si>
  <si>
    <t>P6Y5JGVry-528-012-Su-002-d9R-062-1-8mN-02-ZA1</t>
  </si>
  <si>
    <t>清泉外国语</t>
  </si>
  <si>
    <t>深圳市龙华区清泉外国语学校</t>
  </si>
  <si>
    <t>李曙宁</t>
  </si>
  <si>
    <t>陈震昊</t>
  </si>
  <si>
    <t>P6Y5JGVru-528-012-8U-002-OSm-062-1-S7l-02-YNg</t>
  </si>
  <si>
    <t>云麓乐文队</t>
  </si>
  <si>
    <t>黄乐文</t>
  </si>
  <si>
    <t>P6Y5JGVrl-528-012-Dw-002-mss-062-1-DT4-02-IXS</t>
  </si>
  <si>
    <t>浙师大CZ2队</t>
  </si>
  <si>
    <t>陈昊轩</t>
  </si>
  <si>
    <t>P6Y5JGVdb-528-012-jp-002-sHo-062-1-nuQ-02-Gp2</t>
  </si>
  <si>
    <t>松滋科创组</t>
  </si>
  <si>
    <t>宿松县实验中学人民路校区</t>
  </si>
  <si>
    <t>胡佳伟</t>
  </si>
  <si>
    <t>P6Y5JGVrI-528-012-40-002-W5y-062-1-deA-02-JW6</t>
  </si>
  <si>
    <t>张泓知</t>
  </si>
  <si>
    <t>深圳市东湖中学</t>
  </si>
  <si>
    <t>刘金典</t>
  </si>
  <si>
    <t>P6Y5JGVrR-528-012-55-002-hmG-062-1-1pq-02-A6r</t>
  </si>
  <si>
    <t>濠江C隊</t>
  </si>
  <si>
    <t>李琮翰</t>
  </si>
  <si>
    <t>P6Y5JGVd5-528-012-v7-002-5JB-062-1-cJg-02-KZH</t>
  </si>
  <si>
    <t>松语机甲队</t>
  </si>
  <si>
    <t>黎先正</t>
  </si>
  <si>
    <t>周政羽</t>
  </si>
  <si>
    <t>P6Y5JGVr8-528-012-AL-002-5fG-062-1-6N4-02-iXS</t>
  </si>
  <si>
    <t>濠江B隊</t>
  </si>
  <si>
    <t>张泓森</t>
  </si>
  <si>
    <t>P6Y5JGVdU-528-012-Rh-002-BRN-062-1-WK1-02-LT6</t>
  </si>
  <si>
    <t>赵汉权</t>
  </si>
  <si>
    <t>P6Y5JGVrC-528-012-Cp-002-pAX-062-1-TWg-02-v0E</t>
  </si>
  <si>
    <t>浙师大CZ1队</t>
  </si>
  <si>
    <t>王胤舟</t>
  </si>
  <si>
    <t>P6Y5JGVdn-528-012-Xt-002-sSN-062-1-lBw-02-FkI</t>
  </si>
  <si>
    <t>杨昊坤</t>
  </si>
  <si>
    <t>深圳市福田区莲花中学</t>
  </si>
  <si>
    <t>谢彩虹</t>
  </si>
  <si>
    <t>P6Y5JG0nH-528-012-Ny-002-nrw-062-1-Qq6-02-Unn</t>
  </si>
  <si>
    <t>余铄队</t>
  </si>
  <si>
    <t>福州市教育学院附属中学</t>
  </si>
  <si>
    <t>李雨晓</t>
  </si>
  <si>
    <t>余铄</t>
  </si>
  <si>
    <t>P6Y5JGVdx-528-012-sQ-002-Xpg-062-1-u0J-02-72H</t>
  </si>
  <si>
    <t>火星之巅</t>
  </si>
  <si>
    <t>深圳市福田区实验教育集团侨香学校（南校）</t>
  </si>
  <si>
    <t>陈政旭</t>
  </si>
  <si>
    <t>P6Y5JGVro-528-012-0J-002-Myh-062-1-qPA-02-cQv</t>
  </si>
  <si>
    <t>海博队</t>
  </si>
  <si>
    <t>南京华电中学</t>
  </si>
  <si>
    <t>程海博</t>
  </si>
  <si>
    <t>P6Y5JGVrT-528-012-SZ-002-1tJ-062-1-85T-02-7wQ</t>
  </si>
  <si>
    <t>陈瑞祺永援中学初中</t>
  </si>
  <si>
    <t>廖诺翘</t>
  </si>
  <si>
    <t>P6Y5JGCUN-528-012-Zd-002-pez-062-1-Aip-02-qhX</t>
  </si>
  <si>
    <t>曹炳轩</t>
  </si>
  <si>
    <t>西安高新区第三初级中学</t>
  </si>
  <si>
    <t>张家敏</t>
  </si>
  <si>
    <t>P6Y5JGCUO-528-012-L2-002-qkP-062-1-MU5-02-UVG</t>
  </si>
  <si>
    <t>徐皓轩</t>
  </si>
  <si>
    <t>西安市浐灞欧亚中学</t>
  </si>
  <si>
    <t>陈学旺</t>
  </si>
  <si>
    <t>用时1小时22分钟26秒</t>
  </si>
  <si>
    <t>P6Y5JGCUK-528-012-Ab-002-107-062-1-puY-02-N3w</t>
  </si>
  <si>
    <t>宿松智创团</t>
  </si>
  <si>
    <t>虞全保</t>
  </si>
  <si>
    <t>汪浩然</t>
  </si>
  <si>
    <t>用时1小时30分钟32秒</t>
  </si>
  <si>
    <t>P6Y5JGVdz-528-012-q9-002-Ivl-062-1-YOK-02-cQd</t>
  </si>
  <si>
    <t>叶加杰</t>
  </si>
  <si>
    <t>用时1小时35分钟22秒</t>
  </si>
  <si>
    <t>P6Y5JGVrM-528-012-Yx-002-Znm-062-1-RlD-02-32l</t>
  </si>
  <si>
    <t>张瑞洽</t>
  </si>
  <si>
    <t>用时1小时35分钟29秒</t>
  </si>
  <si>
    <t>P6Y5JGVdE-528-012-UK-002-WT9-062-1-XiD-02-2CY</t>
  </si>
  <si>
    <t>柯锦濠</t>
  </si>
  <si>
    <t>蓝子君</t>
  </si>
  <si>
    <t>用时1小时35分钟33秒</t>
  </si>
  <si>
    <t>P6Y5JGVrs-528-012-AT-002-7AT-062-1-BGG-02-LC4</t>
  </si>
  <si>
    <t>刘纪正</t>
  </si>
  <si>
    <t>用时1小时35分钟36秒</t>
  </si>
  <si>
    <t>P6Y5JG0nE-528-012-1n-002-NtD-062-1-c8m-02-gp2</t>
  </si>
  <si>
    <t>硬核先锋营</t>
  </si>
  <si>
    <t>福州市阳光实验学校</t>
  </si>
  <si>
    <t>张皓茗</t>
  </si>
  <si>
    <t>用时1小时35分钟37秒</t>
  </si>
  <si>
    <t>P6Y5JGVrc-528-012-RP-002-2oi-062-1-cQQ-02-vjz</t>
  </si>
  <si>
    <t>新华中学</t>
  </si>
  <si>
    <t>梁晨</t>
  </si>
  <si>
    <t>苏予赫</t>
  </si>
  <si>
    <t>用时1小时35分钟38秒</t>
  </si>
  <si>
    <t>P6Y5JGVdV-528-012-tP-002-EoJ-062-1-XRT-02-LRZ</t>
  </si>
  <si>
    <t>启航机甲队</t>
  </si>
  <si>
    <t>宿松县实验中学新城校区</t>
  </si>
  <si>
    <t>梅赛红</t>
  </si>
  <si>
    <t>张振华</t>
  </si>
  <si>
    <t>P6Y5JGVdO-528-012-y7-002-YkN-062-1-WaN-02-48P</t>
  </si>
  <si>
    <t>陈星宇</t>
  </si>
  <si>
    <t>深圳市翠园东晓中学</t>
  </si>
  <si>
    <t>P6Y5JGVrD-528-012-IQ-002-OjZ-062-1-F7w-02-9E0</t>
  </si>
  <si>
    <t>黄楷</t>
  </si>
  <si>
    <t>P6Y5JGVdT-528-012-9G-002-uK8-062-1-OTn-02-ncK</t>
  </si>
  <si>
    <t>罗子涛</t>
  </si>
  <si>
    <t>P6Y5JGVre-528-012-Bw-002-6tW-062-1-FWp-02-VsQ</t>
  </si>
  <si>
    <t>王鸿睿</t>
  </si>
  <si>
    <t>深圳市福田区深大附中创新中学</t>
  </si>
  <si>
    <t>程凯</t>
  </si>
  <si>
    <t>P6Y5JGVd2-528-012-aV-002-DcT-062-1-ekU-02-6m0</t>
  </si>
  <si>
    <t>杨小康</t>
  </si>
  <si>
    <t>P6Y5JGVra-528-012-GW-002-9ZJ-062-1-JE2-02-wAj</t>
  </si>
  <si>
    <t>子豪队</t>
  </si>
  <si>
    <t>南京市八卦洲中桥中学</t>
  </si>
  <si>
    <t>竺子豪</t>
  </si>
  <si>
    <t>P6Y5JG0n1-528-012-sk-002-sOr-062-1-TMK-02-ggJ</t>
  </si>
  <si>
    <t>张浚熙</t>
  </si>
  <si>
    <t>北京市第十四中学</t>
  </si>
  <si>
    <t>P6Y5JGVrG-528-012-Oi-002-T3E-062-1-QzY-02-V9t</t>
  </si>
  <si>
    <t>三联永恒学校</t>
  </si>
  <si>
    <t>深圳市龙华区三联永恒学校</t>
  </si>
  <si>
    <t>李佳熹</t>
  </si>
  <si>
    <t>廖洪辉</t>
  </si>
  <si>
    <t>P6Y5JGVdl-528-012-RA-002-sxr-062-1-kvl-02-rCI</t>
  </si>
  <si>
    <t>童创芯</t>
  </si>
  <si>
    <t>闫浩骧</t>
  </si>
  <si>
    <t>P6Y5JGVrh-528-012-LM-002-isU-062-1-sCd-02-gju</t>
  </si>
  <si>
    <t>逐梦颢宇</t>
  </si>
  <si>
    <t>昆明市盘龙区明致实验中学</t>
  </si>
  <si>
    <t>李善敏</t>
  </si>
  <si>
    <t>王颢宇</t>
  </si>
  <si>
    <t>P6Y5JGVda-528-012-ol-002-H4d-062-1-1Fi-02-5Wt</t>
  </si>
  <si>
    <t>平湖中学俊龙队</t>
  </si>
  <si>
    <t>深圳市龙岗区平湖中学</t>
  </si>
  <si>
    <t>王群利</t>
  </si>
  <si>
    <t>郭俊龙</t>
  </si>
  <si>
    <t>P6Y5JGVrz-528-012-Na-002-HTe-062-1-QJ9-02-3D4</t>
  </si>
  <si>
    <t>逐梦妙晨</t>
  </si>
  <si>
    <t>孔佑彪</t>
  </si>
  <si>
    <t>孙妙晨</t>
  </si>
  <si>
    <t>P6Y5JGVrL-528-012-Lx-002-Vtp-062-1-njx-02-ifc</t>
  </si>
  <si>
    <t>臻第一</t>
  </si>
  <si>
    <t>宜良臻成青少年编程培训学校</t>
  </si>
  <si>
    <t>黄柱誌</t>
  </si>
  <si>
    <t>唐永昌</t>
  </si>
  <si>
    <t>P6Y5JGVrK-528-012-Od-002-JDO-062-1-4T3-02-sGl</t>
  </si>
  <si>
    <t>启航队</t>
  </si>
  <si>
    <t>南京仙林外国语学校伯乐中学</t>
  </si>
  <si>
    <t>高启航</t>
  </si>
  <si>
    <t>P6Y5JG0nW-528-012-9r-002-4wZ-062-1-vD7-02-bTQ</t>
  </si>
  <si>
    <t>张恩祎</t>
  </si>
  <si>
    <t>西安高新区第十初级中学</t>
  </si>
  <si>
    <t>P6Y5JGCUj-528-012-Fs-002-XeW-062-1-uRs-02-BNO</t>
  </si>
  <si>
    <t>大冲学校</t>
  </si>
  <si>
    <t>深圳市南山外国语学校（集团）大冲学校</t>
  </si>
  <si>
    <t>田滢</t>
  </si>
  <si>
    <t>胡雪涵</t>
  </si>
  <si>
    <t>P6Y5JGVr1-528-012-o3-002-UZj-062-1-fGk-02-6lN</t>
  </si>
  <si>
    <t>郭好队</t>
  </si>
  <si>
    <t>南京市第一中学</t>
  </si>
  <si>
    <t>郭好</t>
  </si>
  <si>
    <t>P6Y5JG0nn-528-012-x7-002-aP9-062-1-YPO-02-WOZ</t>
  </si>
  <si>
    <t>灵动队</t>
  </si>
  <si>
    <t>福州第十九中学</t>
  </si>
  <si>
    <t>林昕瑶</t>
  </si>
  <si>
    <t>P6Y5JG0nm-528-012-hk-002-Vix-062-1-lw9-02-ZQv</t>
  </si>
  <si>
    <t>谭逸凡</t>
  </si>
  <si>
    <t>北京师范大学附属中学</t>
  </si>
  <si>
    <t>杨庆成</t>
  </si>
  <si>
    <t>P6Y5JGCU0-528-012-qq-002-7Lz-062-1-AOS-02-4Cs</t>
  </si>
  <si>
    <t>开心每一天</t>
  </si>
  <si>
    <t>胡儒菓</t>
  </si>
  <si>
    <r>
      <rPr>
        <b/>
        <sz val="16"/>
        <color theme="1"/>
        <rFont val="宋体"/>
        <charset val="134"/>
        <scheme val="minor"/>
      </rPr>
      <t>2025世界机器人大赛总决赛-青少年机器人设计大赛-</t>
    </r>
    <r>
      <rPr>
        <b/>
        <sz val="16"/>
        <color rgb="FFFF0000"/>
        <rFont val="宋体"/>
        <charset val="134"/>
        <scheme val="minor"/>
      </rPr>
      <t>ATC探索者科技挑战赛项</t>
    </r>
    <r>
      <rPr>
        <b/>
        <sz val="16"/>
        <color theme="1"/>
        <rFont val="宋体"/>
        <charset val="134"/>
        <scheme val="minor"/>
      </rPr>
      <t>获奖名单</t>
    </r>
  </si>
  <si>
    <t>最高分</t>
  </si>
  <si>
    <t>最低分</t>
  </si>
  <si>
    <t>最高分自动分</t>
  </si>
  <si>
    <t>最高分自动时间</t>
  </si>
  <si>
    <t>最低分自动分</t>
  </si>
  <si>
    <t>P6Y5JGjxX-528-013-ib-001-P2J-063-1-1hm-05-qiI</t>
  </si>
  <si>
    <t>ATC薪火相承</t>
  </si>
  <si>
    <t>天河区华实学校华约队</t>
  </si>
  <si>
    <t>天河区华实学校</t>
  </si>
  <si>
    <t>李奇</t>
  </si>
  <si>
    <t>卢煜林</t>
  </si>
  <si>
    <t>P6Y5JGjMR-528-013-YK-001-Vcn-063-1-TOs-05-gL3</t>
  </si>
  <si>
    <t>天河区华实学校华文队</t>
  </si>
  <si>
    <t>王文秋</t>
  </si>
  <si>
    <t>P6Y5JGjSh-528-013-iM-001-SI3-063-1-hOs-05-uC4</t>
  </si>
  <si>
    <t>嘉晋东厦强强联手队</t>
  </si>
  <si>
    <t>汕头市龙湖区嘉晋学校 汕头市东厦小学</t>
  </si>
  <si>
    <t>陈贵萍|林绮婷</t>
  </si>
  <si>
    <t>谢淇洹|刘仕睿</t>
  </si>
  <si>
    <t>P6Y5JGjaF-528-013-il-001-U8f-063-1-XuJ-05-KQx</t>
  </si>
  <si>
    <t>东厦小学桐珩队</t>
  </si>
  <si>
    <t>吴沛桐|詹佳珩</t>
  </si>
  <si>
    <t>P6Y5JGjS6-528-013-vT-001-XXn-063-1-062-05-eNS</t>
  </si>
  <si>
    <t>代码炼金队</t>
  </si>
  <si>
    <t>沈忱忱|陈诗妍</t>
  </si>
  <si>
    <t>朱昱承</t>
  </si>
  <si>
    <t>P6Y5JGjxx-528-013-3q-001-LCN-063-1-J0V-05-utn</t>
  </si>
  <si>
    <t>天河区华实学校华博队</t>
  </si>
  <si>
    <t>戴文琼</t>
  </si>
  <si>
    <t>陈彧帆</t>
  </si>
  <si>
    <t>P6Y5JGjNn-528-013-Rd-001-eT2-063-1-2Vs-05-EMw</t>
  </si>
  <si>
    <t>彤泽队</t>
  </si>
  <si>
    <t>邯山区绿化路小学     复兴区百花小学</t>
  </si>
  <si>
    <t>刘长昊</t>
  </si>
  <si>
    <t>孙铭泽|史茉彤</t>
  </si>
  <si>
    <t>P6Y5JGjow-528-013-FL-001-SgD-063-1-ZUm-05-242</t>
  </si>
  <si>
    <t>量子掌控队</t>
  </si>
  <si>
    <t>谢凌鹏|傅焰金</t>
  </si>
  <si>
    <t>白骏豪</t>
  </si>
  <si>
    <t>P6Y5JGj92-528-013-4s-001-qDv-063-1-OfZ-05-Hrn</t>
  </si>
  <si>
    <t>厦门市莲花小学智能机甲队</t>
  </si>
  <si>
    <t>邱吓珍|彭惠红</t>
  </si>
  <si>
    <t>曾浚楷</t>
  </si>
  <si>
    <t>P6Y5JGj9o-528-013-X5-001-5tL-063-1-E5t-05-Dde</t>
  </si>
  <si>
    <t>湖明冲锋队</t>
  </si>
  <si>
    <t>林雅斌|沈铭</t>
  </si>
  <si>
    <t>傅书玮</t>
  </si>
  <si>
    <t>P6Y5JGjCh-528-013-o6-001-mY0-063-1-78Z-05-2uR</t>
  </si>
  <si>
    <r>
      <rPr>
        <sz val="11"/>
        <color theme="1"/>
        <rFont val="宋体"/>
        <charset val="134"/>
      </rPr>
      <t>苍鹰振势队</t>
    </r>
    <r>
      <rPr>
        <sz val="11"/>
        <color theme="1"/>
        <rFont val="Times New Roman"/>
        <charset val="134"/>
      </rPr>
      <t>​</t>
    </r>
  </si>
  <si>
    <t>吴康鸣</t>
  </si>
  <si>
    <t>P6Y5JGjKr-528-013-OE-001-aqZ-063-1-E6q-05-0Ud</t>
  </si>
  <si>
    <t>星瀚征途队</t>
  </si>
  <si>
    <t>陈一睿</t>
  </si>
  <si>
    <t>P6Y5JGjKo-528-013-Uk-001-FDy-063-1-Hv3-05-OxZ</t>
  </si>
  <si>
    <t>鲲行万里队</t>
  </si>
  <si>
    <t>厦门市园南小学</t>
  </si>
  <si>
    <t>杨雅慧</t>
  </si>
  <si>
    <t>吕鸿鲲</t>
  </si>
  <si>
    <t>P6Y5JGNpB-528-013-wN-001-COX-063-1-wss-05-xHV</t>
  </si>
  <si>
    <t>翠庭园小学一队</t>
  </si>
  <si>
    <t>何梓萱|林熙和</t>
  </si>
  <si>
    <t>P6Y5JGVsd-528-013-tB-001-Xyy-063-1-btF-05-ehp</t>
  </si>
  <si>
    <t>火箭队</t>
  </si>
  <si>
    <t>广州市越秀区小北路小学  广州市越秀区中星小学</t>
  </si>
  <si>
    <t>黄叔彬</t>
  </si>
  <si>
    <t>许志鸿|袁宝平</t>
  </si>
  <si>
    <t>P6Y5JGjSY-528-013-Zt-001-C2K-063-1-zCs-05-T3i</t>
  </si>
  <si>
    <t>次元破队</t>
  </si>
  <si>
    <t>厦门市人民小学浦南校区</t>
  </si>
  <si>
    <t>杨冬恋</t>
  </si>
  <si>
    <t>陈梓文</t>
  </si>
  <si>
    <t>P6Y5JGVsl-528-013-hD-001-v1C-063-1-NlE-05-Yhz</t>
  </si>
  <si>
    <t>翡翠学校一队</t>
  </si>
  <si>
    <t>陈佩佩</t>
  </si>
  <si>
    <t>罗浩然|邓一诺</t>
  </si>
  <si>
    <t>P6Y5JGVkB-528-013-Jl-001-BaI-063-1-OpN-05-tcw</t>
  </si>
  <si>
    <t>蛋仔派对</t>
  </si>
  <si>
    <t>杨书鑫</t>
  </si>
  <si>
    <t>李未祎</t>
  </si>
  <si>
    <t>P6Y5JGjfB-528-013-z0-001-nYj-063-1-usu-05-scJ</t>
  </si>
  <si>
    <t>小怪兽3队</t>
  </si>
  <si>
    <t>北京市第一七一中学朝阳豆各庄分校小学部</t>
  </si>
  <si>
    <t>段晓雷</t>
  </si>
  <si>
    <t>韩懋宸</t>
  </si>
  <si>
    <t>P6Y5JGVsJ-528-013-3m-001-E4o-063-1-GqE-05-k9d</t>
  </si>
  <si>
    <t>合肥市湖东小学1队</t>
  </si>
  <si>
    <t>张峻泽|姚奕帆</t>
  </si>
  <si>
    <t>P6Y5JGNpd-528-013-r8-001-FO6-063-1-Xkk-05-Qpn</t>
  </si>
  <si>
    <t>合肥市芙蓉小学翠庭园小学联队</t>
  </si>
  <si>
    <t>合肥市芙蓉小学</t>
  </si>
  <si>
    <t>肖烨</t>
  </si>
  <si>
    <t>汤宇轩|崔锦贤</t>
  </si>
  <si>
    <t>P6Y5JGNpF-528-013-up-001-Zko-063-1-Cpe-05-Kdf</t>
  </si>
  <si>
    <t>一六八玫瑰园一队</t>
  </si>
  <si>
    <t>朱萌萌</t>
  </si>
  <si>
    <t>王子遇|胡铠尔</t>
  </si>
  <si>
    <t>P6Y5JGjS3-528-013-Cb-001-31u-063-1-wwl-05-5xh</t>
  </si>
  <si>
    <t>前埔南小智创队</t>
  </si>
  <si>
    <t>方馨滟|廖淑君</t>
  </si>
  <si>
    <t>谢启航</t>
  </si>
  <si>
    <t>P6Y5JGjij-528-013-AU-001-Skd-063-1-iyJ-05-1Ay</t>
  </si>
  <si>
    <t>杰森薪火1队</t>
  </si>
  <si>
    <t>广州市南沙区桀森科技培训中心</t>
  </si>
  <si>
    <t>郑展彦|梁健</t>
  </si>
  <si>
    <t>言雨泽</t>
  </si>
  <si>
    <t>P6Y5JGj9Y-528-013-0s-001-Osz-063-1-edb-05-g7j</t>
  </si>
  <si>
    <t>瞬身止水队</t>
  </si>
  <si>
    <t>厦门市会展南小学</t>
  </si>
  <si>
    <t>陈志珊</t>
  </si>
  <si>
    <t>邓铭恩</t>
  </si>
  <si>
    <t>P6Y5JGjKu-528-013-gN-001-i5G-063-1-l7U-05-HqN</t>
  </si>
  <si>
    <t>擎天利刃队</t>
  </si>
  <si>
    <t>许凯博</t>
  </si>
  <si>
    <t>P6Y5JGjon-528-013-3t-001-JgK-063-1-K2c-05-gDf</t>
  </si>
  <si>
    <t>极速幻影队</t>
  </si>
  <si>
    <t>许亚椿</t>
  </si>
  <si>
    <t>沈予琛</t>
  </si>
  <si>
    <t>P6Y5JGVFM-528-013-Wy-001-HjW-063-1-x7f-05-5M9</t>
  </si>
  <si>
    <t>创想工程师队</t>
  </si>
  <si>
    <t>火星街小学   西津路小学</t>
  </si>
  <si>
    <t>李艺扬</t>
  </si>
  <si>
    <t>包凯|杨文清</t>
  </si>
  <si>
    <t>P6Y5JGj0l-528-013-oU-001-NzW-063-1-Lmp-05-lx9</t>
  </si>
  <si>
    <t>皓雨队</t>
  </si>
  <si>
    <t>白云区蓝山小学 白云区同和小学</t>
  </si>
  <si>
    <t>陈子鹏|潘晓桐</t>
  </si>
  <si>
    <t>杨竣皓|陈翊雨</t>
  </si>
  <si>
    <t>P6Y5JGjog-528-013-qZ-001-SiO-063-1-TXe-05-Rys</t>
  </si>
  <si>
    <t>外附小巅峰对决者</t>
  </si>
  <si>
    <t>厦门外国语学校附属小学(湖滨校区)</t>
  </si>
  <si>
    <t>黄福裕|曹兰英</t>
  </si>
  <si>
    <t>陈思丞</t>
  </si>
  <si>
    <t>P6Y5JGjx2-528-013-Dz-001-JSH-063-1-qLE-05-49E</t>
  </si>
  <si>
    <t>天河区华实学校华荟队</t>
  </si>
  <si>
    <t>郑健松</t>
  </si>
  <si>
    <t>余俊磊</t>
  </si>
  <si>
    <t>P6Y5JGjof-528-013-VS-001-Sy8-063-1-P7P-05-Dlw</t>
  </si>
  <si>
    <t>苍穹之光队</t>
  </si>
  <si>
    <t>廖淑君|方馨滟</t>
  </si>
  <si>
    <t>胡景泓</t>
  </si>
  <si>
    <t>P6Y5JGjaO-528-013-Ck-001-aF5-063-1-NRu-05-JrH</t>
  </si>
  <si>
    <t>鲤城实小战队</t>
  </si>
  <si>
    <t>鲤城区实验小学</t>
  </si>
  <si>
    <t>庄珊雅</t>
  </si>
  <si>
    <t>柯柏延|叶楚霖</t>
  </si>
  <si>
    <t>P6Y5JGfvL-528-013-dg-001-TIt-063-1-9iX-05-Afc</t>
  </si>
  <si>
    <t>致远突破先锋队</t>
  </si>
  <si>
    <t>魏琪峰</t>
  </si>
  <si>
    <t>P6Y5JGjWN-528-013-3Z-001-SAl-063-1-5JO-05-9a6</t>
  </si>
  <si>
    <t>君杰队</t>
  </si>
  <si>
    <t>白云区茶山小学 白云区华赋学校</t>
  </si>
  <si>
    <t>赵次君|詹铠杰</t>
  </si>
  <si>
    <t>P6Y5JGjIm-528-013-7t-001-liT-063-1-7PQ-05-KOa</t>
  </si>
  <si>
    <t>易二公园</t>
  </si>
  <si>
    <t>葛慎阳</t>
  </si>
  <si>
    <t>季念</t>
  </si>
  <si>
    <t>P6Y5JGjIe-528-013-dT-001-kDC-063-1-yOe-05-K9u</t>
  </si>
  <si>
    <t>易三公园</t>
  </si>
  <si>
    <t>尚润捷</t>
  </si>
  <si>
    <t>P6Y5JGVFY-528-013-Yl-001-Zag-063-1-cM9-05-IXx</t>
  </si>
  <si>
    <t>乌鲁木齐市第十五小学创新队</t>
  </si>
  <si>
    <t>陈宇|程娜</t>
  </si>
  <si>
    <t>刘思妍|何岩宸</t>
  </si>
  <si>
    <t>P6Y5JGVsQ-528-013-78-001-g0O-063-1-JMl-05-BA7</t>
  </si>
  <si>
    <t>九章</t>
  </si>
  <si>
    <t>广州市华侨外国语学校</t>
  </si>
  <si>
    <t>胡可沁</t>
  </si>
  <si>
    <t>P6Y5JGjJo-528-013-Yw-001-1FK-063-1-1k3-05-svi</t>
  </si>
  <si>
    <t>EC-fire赤莲周瑜队</t>
  </si>
  <si>
    <t>广州市华侨外国语学校 广东实验中学荔湾学校第一小学部</t>
  </si>
  <si>
    <t>李志芳</t>
  </si>
  <si>
    <t>刘念|李思睿</t>
  </si>
  <si>
    <t>P6Y5JGVkG-528-013-uM-001-qM2-063-1-W8J-05-lQ5</t>
  </si>
  <si>
    <t>兴泰实验学校与致美学校必胜联队</t>
  </si>
  <si>
    <t>深圳市龙岗区兴泰实验学校 深圳市龙岗区外国语学校（集团）致美学校</t>
  </si>
  <si>
    <t>龚鹏程|李国琴</t>
  </si>
  <si>
    <t>宋政尧|许曦予</t>
  </si>
  <si>
    <t>P6Y5JGj9N-528-013-BU-001-qhu-063-1-POI-05-j1O</t>
  </si>
  <si>
    <t>湖明智慧队</t>
  </si>
  <si>
    <t>陈文婷|林雅斌</t>
  </si>
  <si>
    <t>陈语王</t>
  </si>
  <si>
    <t>P6Y5JGj9s-528-013-cD-001-Cqr-063-1-4Pn-05-wiD</t>
  </si>
  <si>
    <r>
      <rPr>
        <sz val="11"/>
        <color theme="1"/>
        <rFont val="宋体"/>
        <charset val="134"/>
      </rPr>
      <t>烈焰克敌队</t>
    </r>
    <r>
      <rPr>
        <sz val="11"/>
        <color theme="1"/>
        <rFont val="Times New Roman"/>
        <charset val="134"/>
      </rPr>
      <t>​</t>
    </r>
  </si>
  <si>
    <t>黄弘鸣</t>
  </si>
  <si>
    <t>P6Y5JGjK0-528-013-sn-001-WLZ-063-1-CO1-05-ujd</t>
  </si>
  <si>
    <t>惊鸿锐进队</t>
  </si>
  <si>
    <t>厦门市思北小学</t>
  </si>
  <si>
    <t>陈庆云</t>
  </si>
  <si>
    <t>廖振东</t>
  </si>
  <si>
    <t>P6Y5JGVFQ-528-013-88-001-zuI-063-1-nr3-05-RNF</t>
  </si>
  <si>
    <t>新疆-迈达斯一队</t>
  </si>
  <si>
    <t>乌鲁木齐市第十五小学     乌鲁木齐市第三十八小学</t>
  </si>
  <si>
    <t>时子卿|姚宇斐</t>
  </si>
  <si>
    <t>P6Y5JGVsE-528-013-Vi-001-wjI-063-1-aEZ-05-2P6</t>
  </si>
  <si>
    <t>Amazing机器人战队</t>
  </si>
  <si>
    <t>李梓睿</t>
  </si>
  <si>
    <t>P6Y5JGjfg-528-013-Am-001-f6g-063-1-9Yk-05-xAA</t>
  </si>
  <si>
    <t>小怪兽1队</t>
  </si>
  <si>
    <t>北京市陈经纶中学劲松分校聚沙校区</t>
  </si>
  <si>
    <t>赵晨晗</t>
  </si>
  <si>
    <t>P6Y5JGjfF-528-013-OB-001-lvT-063-1-gI4-05-mBv</t>
  </si>
  <si>
    <t>小怪兽7队</t>
  </si>
  <si>
    <t>赵博熹</t>
  </si>
  <si>
    <t>P6Y5JGjMr-528-013-TR-001-pNv-063-1-Vxo-05-qB3</t>
  </si>
  <si>
    <t>陈奕聪</t>
  </si>
  <si>
    <t>P6Y5JGVkL-528-013-Ny-001-hOg-063-1-WTb-05-I1X</t>
  </si>
  <si>
    <t>深圳龙城创新学校与山海学校联队</t>
  </si>
  <si>
    <t>龙城高级中学（集团）龙城创新学校 湖南师大附属深圳盐田山海学校</t>
  </si>
  <si>
    <t>黄璟|张精宝</t>
  </si>
  <si>
    <t>夏圣博|陈慕言</t>
  </si>
  <si>
    <t>P6Y5JGj9t-528-013-9H-001-QKM-063-1-9XU-05-2YF</t>
  </si>
  <si>
    <t>厦门高新学校超维构造队</t>
  </si>
  <si>
    <t>林巍|蔡亦泽</t>
  </si>
  <si>
    <t>林楷恩</t>
  </si>
  <si>
    <t>重试0</t>
  </si>
  <si>
    <t>P6Y5JGjoN-528-013-ou-001-nk1-063-1-0VA-05-gnH</t>
  </si>
  <si>
    <r>
      <rPr>
        <sz val="11"/>
        <color theme="1"/>
        <rFont val="宋体"/>
        <charset val="134"/>
      </rPr>
      <t>炽耀燃锋队</t>
    </r>
    <r>
      <rPr>
        <sz val="11"/>
        <color theme="1"/>
        <rFont val="Times New Roman"/>
        <charset val="134"/>
      </rPr>
      <t>​</t>
    </r>
  </si>
  <si>
    <t>蔡亦泽|林巍</t>
  </si>
  <si>
    <t>童楷宸</t>
  </si>
  <si>
    <t>重试1</t>
  </si>
  <si>
    <t>P6Y5JGjok-528-013-8B-001-06P-063-1-z23-05-Wra</t>
  </si>
  <si>
    <t>薪火拓程队</t>
  </si>
  <si>
    <t>林欣茹</t>
  </si>
  <si>
    <t>王彦恺</t>
  </si>
  <si>
    <t>P6Y5JGjSQ-528-013-Qf-001-60R-063-1-dLP-05-wj3</t>
  </si>
  <si>
    <t>永恒一瞬队</t>
  </si>
  <si>
    <t>厦门第二实验小学展城校区</t>
  </si>
  <si>
    <t>吴燕妮</t>
  </si>
  <si>
    <t>王昱航</t>
  </si>
  <si>
    <t>P6Y5JGN07-528-013-OA-001-rs9-063-1-YDV-05-EnM</t>
  </si>
  <si>
    <t>合肥市柏堰小学翡翠学校联队</t>
  </si>
  <si>
    <t>合肥市柏堰小学</t>
  </si>
  <si>
    <t>刘风华</t>
  </si>
  <si>
    <t>王睿聪|喻伊刘</t>
  </si>
  <si>
    <t>P6Y5JGjfR-528-013-F0-001-sLh-063-1-Tu5-05-BZ7</t>
  </si>
  <si>
    <t>小怪兽6队</t>
  </si>
  <si>
    <t>垂杨柳中心小学劲松分校</t>
  </si>
  <si>
    <t>阴玥</t>
  </si>
  <si>
    <t>P6Y5JGVkT-528-013-SA-001-wCx-063-1-m2M-05-HYC</t>
  </si>
  <si>
    <t>二小3队</t>
  </si>
  <si>
    <t>北京市延庆区第二小学</t>
  </si>
  <si>
    <t>王也</t>
  </si>
  <si>
    <t>闻科鸣</t>
  </si>
  <si>
    <t>P6Y5JGjir-528-013-Y8-001-q9b-063-1-VdK-05-u6f</t>
  </si>
  <si>
    <t>杰森薪火4队</t>
  </si>
  <si>
    <t>梁健|郑展彦</t>
  </si>
  <si>
    <t>梁夏啉</t>
  </si>
  <si>
    <t>P6Y5JGji2-528-013-tx-001-5qI-063-1-swT-05-clp</t>
  </si>
  <si>
    <t>逸知队</t>
  </si>
  <si>
    <t>鹤山市沙坪街道第六小学</t>
  </si>
  <si>
    <t>冯建玲|区小梅</t>
  </si>
  <si>
    <t>粟逸祥|吕行知</t>
  </si>
  <si>
    <t>P6Y5JGjIO-528-013-te-001-LOm-063-1-x51-05-EUE</t>
  </si>
  <si>
    <t>朴创奇迹队</t>
  </si>
  <si>
    <t>爱北北文化艺术培训中心</t>
  </si>
  <si>
    <t>江晓梦</t>
  </si>
  <si>
    <t>王洛凡</t>
  </si>
  <si>
    <t>P6Y5JGVkA-528-013-a6-001-HY7-063-1-i5T-05-8dT</t>
  </si>
  <si>
    <t>深圳市龙岗区清林小学双核驱动队</t>
  </si>
  <si>
    <t>白静</t>
  </si>
  <si>
    <t>付识谙|罗嘉彦</t>
  </si>
  <si>
    <t>P6Y5JGjS9-528-013-gO-001-3eJ-063-1-iLF-05-grh</t>
  </si>
  <si>
    <t>孤峰凌霄队</t>
  </si>
  <si>
    <t>曾鸿越|林巍</t>
  </si>
  <si>
    <t>P6Y5JGNp1-528-013-L5-001-E8J-063-1-rEl-05-oOv</t>
  </si>
  <si>
    <t>翡翠学校二队</t>
  </si>
  <si>
    <t>罗洪</t>
  </si>
  <si>
    <t>邓景予|赵余宸</t>
  </si>
  <si>
    <t>P6Y5JGjxv-528-013-QD-001-tdX-063-1-YOF-05-nQ1</t>
  </si>
  <si>
    <t>天河区华实学校华英队</t>
  </si>
  <si>
    <t>康为宁</t>
  </si>
  <si>
    <t>P6Y5JGjNo-528-013-6m-001-iJ5-063-1-pOQ-05-gwL</t>
  </si>
  <si>
    <t>江赵队</t>
  </si>
  <si>
    <t>邯郸市丛台区实验小学    邯郸市实验小学</t>
  </si>
  <si>
    <t>江云锡|赵惟兴</t>
  </si>
  <si>
    <t>P6Y5JGjK2-528-013-36-001-YAS-063-1-4A6-05-52c</t>
  </si>
  <si>
    <t>超能锐拓队</t>
  </si>
  <si>
    <t>厦门市滨东小学</t>
  </si>
  <si>
    <t>林郑凯</t>
  </si>
  <si>
    <t>柯昌臻</t>
  </si>
  <si>
    <t>P6Y5JGN0t-528-013-y3-001-sVg-063-1-OYf-05-HLB</t>
  </si>
  <si>
    <t>匠心薪火</t>
  </si>
  <si>
    <t>齐雅斌</t>
  </si>
  <si>
    <t>乔木</t>
  </si>
  <si>
    <t>P6Y5JGj9q-528-013-cM-001-asS-063-1-K5A-05-Va4</t>
  </si>
  <si>
    <t>厦门市莲花小学量子跃迁队</t>
  </si>
  <si>
    <t>彭惠红|邱吓珍</t>
  </si>
  <si>
    <t>杨奕芃</t>
  </si>
  <si>
    <t>P6Y5JGVFm-528-013-Jh-001-7P7-063-1-O20-05-qMt</t>
  </si>
  <si>
    <t>新疆-迈达斯二队</t>
  </si>
  <si>
    <t>乌鲁木齐市第十五小学   乌鲁木齐市第141小学</t>
  </si>
  <si>
    <t>李权轩|任天琪</t>
  </si>
  <si>
    <t>P6Y5JGjXF-528-013-LD-001-PHF-063-1-36a-05-gHE</t>
  </si>
  <si>
    <t>信捷二队</t>
  </si>
  <si>
    <t>汕头市长厦小学</t>
  </si>
  <si>
    <t>沈锐坚|张惜华</t>
  </si>
  <si>
    <t>刘习恺</t>
  </si>
  <si>
    <t>P6Y5JGj0y-528-013-A7-001-zUh-063-1-dTI-05-1Ie</t>
  </si>
  <si>
    <t>佳皓队</t>
  </si>
  <si>
    <t>邯郸市丛台区实验小学  邯郸市丛台区丛台小学</t>
  </si>
  <si>
    <t>张智</t>
  </si>
  <si>
    <t>王皓晨|杨佳喆</t>
  </si>
  <si>
    <t>P6Y5JGjKs-528-013-8u-001-MOv-063-1-0DR-05-jvt</t>
  </si>
  <si>
    <t>厦门双十中学海沧附属学校2队</t>
  </si>
  <si>
    <t>黄清</t>
  </si>
  <si>
    <t>朱睿熙</t>
  </si>
  <si>
    <t>P6Y5JGj9O-528-013-Gn-001-5JU-063-1-QZl-05-heB</t>
  </si>
  <si>
    <t>厦门市思明区莲前小学6队</t>
  </si>
  <si>
    <t>林蜜英|郑文红</t>
  </si>
  <si>
    <t>黄童梓</t>
  </si>
  <si>
    <t>P6Y5JGjxt-528-013-RT-001-KPC-063-1-qxY-05-8UX</t>
  </si>
  <si>
    <t>天河区华实学校华群队</t>
  </si>
  <si>
    <t>黄良木</t>
  </si>
  <si>
    <t>P6Y5JGjJ1-528-013-0T-001-UP1-063-1-HE0-05-pva</t>
  </si>
  <si>
    <t>暴力队(EC素质教育)</t>
  </si>
  <si>
    <t>广州市豪贤路小学 广州市越秀区红火炬小学</t>
  </si>
  <si>
    <t>余冰童|李焕铭</t>
  </si>
  <si>
    <t>何宥希|何致远</t>
  </si>
  <si>
    <t>P6Y5JGjOv-528-013-LQ-001-C5r-063-1-mHW-05-uUd</t>
  </si>
  <si>
    <t>饶平黄冈薪火战队</t>
  </si>
  <si>
    <t>饶平县黄冈镇中心小学</t>
  </si>
  <si>
    <t>余小琼</t>
  </si>
  <si>
    <t>周楷扬</t>
  </si>
  <si>
    <t>P6Y5JGjoB-528-013-gv-001-jyE-063-1-AXc-05-DZH</t>
  </si>
  <si>
    <t>深蓝纪元队</t>
  </si>
  <si>
    <t>郑程宇</t>
  </si>
  <si>
    <t>P6Y5JGjCL-528-013-4v-001-lLh-063-1-eBv-05-NMR</t>
  </si>
  <si>
    <t>铁血丹心队</t>
  </si>
  <si>
    <t>陈清福|黄丹妮</t>
  </si>
  <si>
    <t>魏梓洋</t>
  </si>
  <si>
    <t>P6Y5JGj9p-528-013-h7-001-ot4-063-1-Qcx-05-2pC</t>
  </si>
  <si>
    <t>湖明希望队</t>
  </si>
  <si>
    <t>林雅斌|纪斯婷</t>
  </si>
  <si>
    <t>潘靖之</t>
  </si>
  <si>
    <t>P6Y5JGjKa-528-013-FO-001-7P4-063-1-1UL-05-TQZ</t>
  </si>
  <si>
    <t>鸿蒙先锋队</t>
  </si>
  <si>
    <t>厦门实验小学</t>
  </si>
  <si>
    <t>林华鑫</t>
  </si>
  <si>
    <t>陈柏霖</t>
  </si>
  <si>
    <t>P6Y5JGVkE-528-013-es-001-uD6-063-1-FwF-05-xTH</t>
  </si>
  <si>
    <t>二小4队</t>
  </si>
  <si>
    <t>郭梓宸</t>
  </si>
  <si>
    <t>P6Y5JGjoY-528-013-2X-001-uZl-063-1-jXs-05-PU0</t>
  </si>
  <si>
    <t>暗物质引擎队</t>
  </si>
  <si>
    <t>范炜锦|陈志珊</t>
  </si>
  <si>
    <t>张睿杰</t>
  </si>
  <si>
    <t>P6Y5JGjK8-528-013-cg-001-fgr-063-1-Xl5-05-H4l</t>
  </si>
  <si>
    <t>极光瞬翼队</t>
  </si>
  <si>
    <t>厦门市民立小学</t>
  </si>
  <si>
    <t>陈蓉</t>
  </si>
  <si>
    <t>傅柏恩</t>
  </si>
  <si>
    <t>P6Y5JGjxz-528-013-ED-001-yXw-063-1-agU-05-ESS</t>
  </si>
  <si>
    <t>天河区华实学校华强队</t>
  </si>
  <si>
    <t>胡竣熙</t>
  </si>
  <si>
    <t>P6Y5JGjiR-528-013-fq-001-3E7-063-1-cbY-05-W1x</t>
  </si>
  <si>
    <t>杰森薪火2队</t>
  </si>
  <si>
    <t>蒋益桐</t>
  </si>
  <si>
    <t>P6Y5JGVs4-528-013-nr-001-Bcd-063-1-sWy-05-jIV</t>
  </si>
  <si>
    <t>裕胜天锋战队</t>
  </si>
  <si>
    <t>江门市新会区正雅学校</t>
  </si>
  <si>
    <t>易永升|罗水清</t>
  </si>
  <si>
    <t>刘天裕</t>
  </si>
  <si>
    <t>P6Y5JGji0-528-013-pL-001-NDS-063-1-201-05-yxs</t>
  </si>
  <si>
    <t>律言队</t>
  </si>
  <si>
    <t>鹤山市暴风科技培训</t>
  </si>
  <si>
    <t>杨琼珊</t>
  </si>
  <si>
    <t>陈律言</t>
  </si>
  <si>
    <t>P6Y5JGji4-528-013-w2-001-iJt-063-1-h8t-05-0cz</t>
  </si>
  <si>
    <t>灏贤队</t>
  </si>
  <si>
    <t>张玲|黄荧荧</t>
  </si>
  <si>
    <t>文怀贤|劳宇灏</t>
  </si>
  <si>
    <t>P6Y5JGjJM-528-013-Ot-001-NZr-063-1-YqC-05-2oe</t>
  </si>
  <si>
    <t>EC-Rise玄策吕蒙队</t>
  </si>
  <si>
    <t>广州市海珠区晓港湾小学 广州市荔湾区何香凝纪念小学</t>
  </si>
  <si>
    <t>李浩洋|杨承达</t>
  </si>
  <si>
    <t>P6Y5JGjoo-528-013-LT-001-dP7-063-1-knO-05-f0w</t>
  </si>
  <si>
    <t>万钧之势队</t>
  </si>
  <si>
    <t>厦门市华师希平双语小学</t>
  </si>
  <si>
    <t>罗力菁</t>
  </si>
  <si>
    <t>陈奕勋</t>
  </si>
  <si>
    <t>P6Y5JGjJh-528-013-6w-001-BB3-063-1-4FG-05-3Z5</t>
  </si>
  <si>
    <t>浠谦逐光队</t>
  </si>
  <si>
    <t>广州市荔湾区西关培正小学</t>
  </si>
  <si>
    <t>杨勇智</t>
  </si>
  <si>
    <t>梁峻浠|李谦</t>
  </si>
  <si>
    <t>P6Y5JGfvv-528-013-Zy-001-K2c-063-1-KJP-05-pZd</t>
  </si>
  <si>
    <t>先锋少年</t>
  </si>
  <si>
    <t>深圳市福田区格致培训中心</t>
  </si>
  <si>
    <t>谢钦标</t>
  </si>
  <si>
    <t>童炜期</t>
  </si>
  <si>
    <t>P6Y5JGjpS-528-013-be-001-QV7-063-1-7Np-05-54u</t>
  </si>
  <si>
    <t>恩语队</t>
  </si>
  <si>
    <t>邯郸市实验小学      邯郸市丛台区黎明小学</t>
  </si>
  <si>
    <t>张恩硕|唐语泽</t>
  </si>
  <si>
    <t>P6Y5JGVFL-528-013-kZ-001-e93-063-1-DkZ-05-KtH</t>
  </si>
  <si>
    <t>淮安1队</t>
  </si>
  <si>
    <t>淮安市楚州实验小学 淮安市新安小学</t>
  </si>
  <si>
    <t>肖博涵|严梓航</t>
  </si>
  <si>
    <t>P6Y5JGVsc-528-013-fi-001-qeB-063-1-xJD-05-5oB</t>
  </si>
  <si>
    <t>少年先锋队</t>
  </si>
  <si>
    <t>广德市实验小学北校区</t>
  </si>
  <si>
    <t>桂茜</t>
  </si>
  <si>
    <t>梅诗宇</t>
  </si>
  <si>
    <t>P6Y5JGVkI-528-013-8T-001-sf2-063-1-5at-05-nfG</t>
  </si>
  <si>
    <t>石狮to1</t>
  </si>
  <si>
    <t>石狮市第五实验小学  晋江市伟冠双语学校</t>
  </si>
  <si>
    <t>苏浩铭|蔡梓豪</t>
  </si>
  <si>
    <t>P6Y5JGjKq-528-013-cC-001-BLK-063-1-L7W-05-Olr</t>
  </si>
  <si>
    <t>超能焚风队</t>
  </si>
  <si>
    <t>厦门市滨北小学</t>
  </si>
  <si>
    <t>陈景生|朱依</t>
  </si>
  <si>
    <t>陈柏燊</t>
  </si>
  <si>
    <t>P6Y5JGVkO-528-013-Rj-001-jJk-063-1-DF7-05-NjL</t>
  </si>
  <si>
    <t>水星队</t>
  </si>
  <si>
    <t>任劲松</t>
  </si>
  <si>
    <t>李彦知</t>
  </si>
  <si>
    <t>P6Y5JGj9y-528-013-o1-001-XSP-063-1-Lv4-05-fgl</t>
  </si>
  <si>
    <t>厦门市鹭江新城小学创世先锋队</t>
  </si>
  <si>
    <t>厦门市鹭江新城小学</t>
  </si>
  <si>
    <t>柯雅辉|连琳琳</t>
  </si>
  <si>
    <t>张宸浩</t>
  </si>
  <si>
    <t>P6Y5JGj6h-528-013-gS-001-Da2-063-1-yoe-05-67E</t>
  </si>
  <si>
    <t>杰森薪火5队</t>
  </si>
  <si>
    <t>张铭阳</t>
  </si>
  <si>
    <t>P6Y5JGjKU-528-013-Io-001-1hm-063-1-HTY-05-wa2</t>
  </si>
  <si>
    <t>薪火破锋队</t>
  </si>
  <si>
    <t>黄于晏</t>
  </si>
  <si>
    <t>P6Y5JGjiM-528-013-hR-001-3VW-063-1-1b6-05-NQY</t>
  </si>
  <si>
    <t>广潼队</t>
  </si>
  <si>
    <t>钟苇霖</t>
  </si>
  <si>
    <t>易广灿|张潇潼</t>
  </si>
  <si>
    <t>P6Y5JGjO1-528-013-6v-001-k4O-063-1-eXn-05-5fq</t>
  </si>
  <si>
    <t>所向披靡</t>
  </si>
  <si>
    <t>赣州市灌婴小学</t>
  </si>
  <si>
    <t>洪沛仰</t>
  </si>
  <si>
    <t>江彦霖|戴彦宸</t>
  </si>
  <si>
    <t>P6Y5JGVkt-528-013-n7-001-Xqm-063-1-ET9-05-Phz</t>
  </si>
  <si>
    <t>柯阅芯榆组</t>
  </si>
  <si>
    <t>深圳市承翰学校</t>
  </si>
  <si>
    <t>马俊华</t>
  </si>
  <si>
    <t>何柯阅|马芯榆</t>
  </si>
  <si>
    <t>P6Y5JGjxT-528-013-WN-001-jdh-063-1-DY7-05-okP</t>
  </si>
  <si>
    <t>天河区华实学校华泽队</t>
  </si>
  <si>
    <t>刘行知</t>
  </si>
  <si>
    <t>P6Y5JGjJx-528-013-jw-001-olf-063-1-uOz-05-d7U</t>
  </si>
  <si>
    <t>EC-Blazer霸图孙策队</t>
  </si>
  <si>
    <t>广州市海珠区同福中路第一小学</t>
  </si>
  <si>
    <t>陈柏谚</t>
  </si>
  <si>
    <t>P6Y5JGjM3-528-013-ad-001-MDM-063-1-VOE-05-kyk</t>
  </si>
  <si>
    <t>天河区华实学校华彩队</t>
  </si>
  <si>
    <t>易梦涵</t>
  </si>
  <si>
    <t>P6Y5JGjCd-528-013-90-001-NrE-063-1-Oie-05-2op</t>
  </si>
  <si>
    <t>我的世界</t>
  </si>
  <si>
    <t>丁宇航</t>
  </si>
  <si>
    <t>任孝尧</t>
  </si>
  <si>
    <t>P6Y5JGjX3-528-013-hl-001-C3D-063-1-ZQY-05-G8o</t>
  </si>
  <si>
    <t>泉州晋光小学</t>
  </si>
  <si>
    <t>泉州市晋光小学</t>
  </si>
  <si>
    <t>卢俊波</t>
  </si>
  <si>
    <t>卢黄铄|黄沐柠</t>
  </si>
  <si>
    <t>P6Y5JGVFU-528-013-e6-001-uGx-063-1-ueD-05-IDD</t>
  </si>
  <si>
    <t>淮安2队</t>
  </si>
  <si>
    <t>淮安市新安小学 淮安市楚州实验小学</t>
  </si>
  <si>
    <t>蔡一铭|黄子宸</t>
  </si>
  <si>
    <t>P6Y5JGj0s-528-013-NL-001-Su8-063-1-vj9-05-Dkk</t>
  </si>
  <si>
    <t>饶平柘林薪火战队</t>
  </si>
  <si>
    <t>饶平县柘林镇中心小学</t>
  </si>
  <si>
    <t>曾庆锐|余雪花</t>
  </si>
  <si>
    <t>汤栩凯</t>
  </si>
  <si>
    <t>P6Y5JGVke-528-013-EH-001-a37-063-1-dHn-05-xOg</t>
  </si>
  <si>
    <t>拼搏队</t>
  </si>
  <si>
    <t>翠微小学</t>
  </si>
  <si>
    <t>钱怡然</t>
  </si>
  <si>
    <t>P6Y5JGfvb-528-013-kv-001-qSb-063-1-LNT-05-Vyu</t>
  </si>
  <si>
    <t>致远科技攻坚小队</t>
  </si>
  <si>
    <t>南京致远外国语小学</t>
  </si>
  <si>
    <t>姚睿</t>
  </si>
  <si>
    <t>陈英昊|吴飞烨</t>
  </si>
  <si>
    <t>P6Y5JGjJD-528-013-G2-001-s1F-063-1-Spl-05-XdZ</t>
  </si>
  <si>
    <t>胜利队(EC素质教育)</t>
  </si>
  <si>
    <t>广州市华侨外国语小学  建设六马路小学</t>
  </si>
  <si>
    <t>游伊婷|杨康圻</t>
  </si>
  <si>
    <t>P6Y5JGjiX-528-013-9L-001-g0O-063-1-2RB-05-esz</t>
  </si>
  <si>
    <t>杰皓队</t>
  </si>
  <si>
    <t>冯俊皓|任杰鸿</t>
  </si>
  <si>
    <t>P6Y5JGjx0-528-013-9m-001-QgF-063-1-vFU-05-I9Y</t>
  </si>
  <si>
    <t>天河区华实学校华礼队</t>
  </si>
  <si>
    <t>李璟铉</t>
  </si>
  <si>
    <t>P6Y5JGjOg-528-013-Qp-001-8kM-063-1-Dli-05-HpO</t>
  </si>
  <si>
    <t>荔园万川</t>
  </si>
  <si>
    <t>深圳市福田区荔园外国语小学(香蜜湖校区)</t>
  </si>
  <si>
    <t>钟万川</t>
  </si>
  <si>
    <t>P6Y5JGjIz-528-013-3T-001-0d5-063-1-tkr-05-LIR</t>
  </si>
  <si>
    <t>小怪兽5队</t>
  </si>
  <si>
    <t>陈经纶劲松分校聚沙</t>
  </si>
  <si>
    <t>刘泽言</t>
  </si>
  <si>
    <t>P6Y5JGjKS-528-013-u3-001-zkf-063-1-Z2Z-05-sJp</t>
  </si>
  <si>
    <t>轩辕破阵队</t>
  </si>
  <si>
    <t>P6Y5JGVk9-528-013-Bv-001-KOq-063-1-1P7-05-VRf</t>
  </si>
  <si>
    <t>石狮to4</t>
  </si>
  <si>
    <t>石狮市第三实验小学龙渊校区   石狮市第三实验小学</t>
  </si>
  <si>
    <t>叶致淳|洪晨睿</t>
  </si>
  <si>
    <t>P6Y5JGVkb-528-013-12-001-9Mv-063-1-N3I-05-cKF</t>
  </si>
  <si>
    <t>清林小学与仙桐实验小学星焱联队</t>
  </si>
  <si>
    <t>深圳市龙岗区清林小学 深圳市仙桐实验小学</t>
  </si>
  <si>
    <t>白静|朱泽凯</t>
  </si>
  <si>
    <t>罗林炎|叶可峰</t>
  </si>
  <si>
    <t>P6Y5JGjoD-528-013-Hw-001-kd9-063-1-ImE-05-Zyx</t>
  </si>
  <si>
    <r>
      <rPr>
        <sz val="11"/>
        <color theme="1"/>
        <rFont val="宋体"/>
        <charset val="134"/>
      </rPr>
      <t>驰骋迅捷队</t>
    </r>
    <r>
      <rPr>
        <sz val="11"/>
        <color theme="1"/>
        <rFont val="Times New Roman"/>
        <charset val="134"/>
      </rPr>
      <t>​</t>
    </r>
  </si>
  <si>
    <t>厦门外国语学校附属小学（万景校区）</t>
  </si>
  <si>
    <t>颜代巧|林思晔</t>
  </si>
  <si>
    <t>田奕玄</t>
  </si>
  <si>
    <t>P6Y5JGjIU-528-013-2B-001-9zf-063-1-tJZ-05-g27</t>
  </si>
  <si>
    <t>青龙二队</t>
  </si>
  <si>
    <t>北京市汇文实验小学朝阳学校</t>
  </si>
  <si>
    <t>郭廷宇</t>
  </si>
  <si>
    <t>马和心</t>
  </si>
  <si>
    <t>P6Y5JGjNQ-528-013-q9-001-rg2-063-1-bvn-05-Aif</t>
  </si>
  <si>
    <t>苏王队</t>
  </si>
  <si>
    <t>邯郸市实验小学    邯郸市丛台区实验小学</t>
  </si>
  <si>
    <t>王珑迪|苏梓霖</t>
  </si>
  <si>
    <t>P6Y5JGjKC-528-013-OE-001-oTT-063-1-PUl-05-ftS</t>
  </si>
  <si>
    <t>铁翼磐流队</t>
  </si>
  <si>
    <t>厦门市思明小学</t>
  </si>
  <si>
    <t>汤岚琛</t>
  </si>
  <si>
    <t>王健豪</t>
  </si>
  <si>
    <t>P6Y5JGfvw-528-013-Z9-001-QOo-063-1-HRC-05-Tmn</t>
  </si>
  <si>
    <t>工程先锋</t>
  </si>
  <si>
    <t>盛唐</t>
  </si>
  <si>
    <t>P6Y5JGj0Q-528-013-oB-001-GYr-063-1-suT-05-f3H</t>
  </si>
  <si>
    <t>机甲突击</t>
  </si>
  <si>
    <t>石家庄高新区第四小学，石家庄高新区实验小学</t>
  </si>
  <si>
    <t>刘雪晴</t>
  </si>
  <si>
    <t>王林洋|胥芊霖</t>
  </si>
  <si>
    <t>P6Y5JGjSk-528-013-YN-001-lP7-063-1-mR0-05-LPx</t>
  </si>
  <si>
    <t>末日机甲队</t>
  </si>
  <si>
    <t>厦门市大同小学（岭兜校区）</t>
  </si>
  <si>
    <t>陈宥霖</t>
  </si>
  <si>
    <t>P6Y5JGVs3-528-013-qN-001-r4l-063-1-n7M-05-bjF</t>
  </si>
  <si>
    <t>AMAZING机器人队</t>
  </si>
  <si>
    <t>广州市华侨外国语学校  秀明小学</t>
  </si>
  <si>
    <t>陈泽桉|钟安祖</t>
  </si>
  <si>
    <t>P6Y5JGjJp-528-013-6W-001-9QW-063-1-bQ5-05-4Nj</t>
  </si>
  <si>
    <t>薯条队(EC素质教育)</t>
  </si>
  <si>
    <t>广州市荔湾区西关培正小学 黄边小学</t>
  </si>
  <si>
    <t>梁栩童|申沅婕</t>
  </si>
  <si>
    <t>P6Y5JGjIV-528-013-QB-001-UGa-063-1-8hJ-05-eya</t>
  </si>
  <si>
    <t>青龙三队</t>
  </si>
  <si>
    <t>北京市陈经纶中学劲松分校沙板庄校区</t>
  </si>
  <si>
    <t>于子宸</t>
  </si>
  <si>
    <t>P6Y5JGVk4-528-013-Ag-001-jN3-063-1-Pp3-05-891</t>
  </si>
  <si>
    <t>教科院附属实验学校与龙小高达队</t>
  </si>
  <si>
    <t>深圳市龙岗区教育科学研究院附属实验学校、深圳市龙岗区龙城小学</t>
  </si>
  <si>
    <t>黄思祺|高飞</t>
  </si>
  <si>
    <t>王梓晨|刘昊宸</t>
  </si>
  <si>
    <t>P6Y5JGN0G-528-013-rV-001-yRn-063-1-jnj-05-my5</t>
  </si>
  <si>
    <t>回龙观决胜3队</t>
  </si>
  <si>
    <t>北京市海淀区第二实验小学</t>
  </si>
  <si>
    <t>张拓</t>
  </si>
  <si>
    <t>何宣辰</t>
  </si>
  <si>
    <t>P6Y5JGj0Y-528-013-Yi-001-00w-063-1-S6A-05-fSP</t>
  </si>
  <si>
    <t>机甲先锋</t>
  </si>
  <si>
    <t>石家庄高新区外国语小学，石家庄想象国际小学</t>
  </si>
  <si>
    <t>杨午宣|侯嘉辰</t>
  </si>
  <si>
    <t>P6Y5JGjIH-528-013-Ca-001-JpH-063-1-eP7-05-jbn</t>
  </si>
  <si>
    <t>易奥园-零零一</t>
  </si>
  <si>
    <t>温小青</t>
  </si>
  <si>
    <t>吴晓韬|郭枳希</t>
  </si>
  <si>
    <t>P6Y5JGjoG-528-013-IM-001-b2p-063-1-iCv-05-tIy</t>
  </si>
  <si>
    <t>超思维逻辑队</t>
  </si>
  <si>
    <t>厦门外国语学校附属小学 （洪文校区）</t>
  </si>
  <si>
    <t>潘雨婷|刘阳丹</t>
  </si>
  <si>
    <t>黄祺盛</t>
  </si>
  <si>
    <t>P6Y5JGVks-528-013-zk-001-jdv-063-1-opO-05-y5k</t>
  </si>
  <si>
    <t>超能陆战队</t>
  </si>
  <si>
    <t>首都师范大学附属中学育鸿学校</t>
  </si>
  <si>
    <t>P6Y5JGjpR-528-013-c9-001-rnO-063-1-Ktf-05-jwL</t>
  </si>
  <si>
    <t>宇桐队</t>
  </si>
  <si>
    <t>邯郸市邯山区阳光实验小学  邯郸市丛台区和平小学</t>
  </si>
  <si>
    <t>郭朝宇|魏小桐</t>
  </si>
  <si>
    <t>P6Y5JGVF7-528-013-8A-001-Zwv-063-1-a1k-05-gNC</t>
  </si>
  <si>
    <t>牛气冲天队</t>
  </si>
  <si>
    <t>倪墨森</t>
  </si>
  <si>
    <t>P6Y5JGjOp-528-013-DS-001-Y1q-063-1-vWK-05-KR7</t>
  </si>
  <si>
    <t>思探创客舞狮队</t>
  </si>
  <si>
    <t>广州市白云区永泰小学</t>
  </si>
  <si>
    <t>孔庆姬</t>
  </si>
  <si>
    <t>晏子非</t>
  </si>
  <si>
    <t>P6Y5JGjJ5-528-013-Yv-001-I8e-063-1-L03-05-xCM</t>
  </si>
  <si>
    <t>懿往无前队</t>
  </si>
  <si>
    <t>广州市荔湾区沙面小学</t>
  </si>
  <si>
    <t>罗懿轩</t>
  </si>
  <si>
    <t>P6Y5JGjo6-528-013-fa-001-mJD-063-1-XtK-05-FxO</t>
  </si>
  <si>
    <t>超维逻辑队</t>
  </si>
  <si>
    <t>叶宁</t>
  </si>
  <si>
    <t>P6Y5JGjKD-528-013-3v-001-YAh-063-1-d1b-05-zQl</t>
  </si>
  <si>
    <t>厦门双十中学海沧附属学校4队</t>
  </si>
  <si>
    <t>陈燕真</t>
  </si>
  <si>
    <t>邹永泽</t>
  </si>
  <si>
    <t>P6Y5JGjN2-528-013-58-001-U0K-063-1-ads-05-b0e</t>
  </si>
  <si>
    <t>瀚林绿洲队</t>
  </si>
  <si>
    <t>石家庄市绿洲小学，石家庄瀚林学校</t>
  </si>
  <si>
    <t>康辰铭|周湉雅</t>
  </si>
  <si>
    <t>P6Y5JGjNU-528-013-f1-001-bOA-063-1-enX-05-VVx</t>
  </si>
  <si>
    <t>机器猎豹</t>
  </si>
  <si>
    <t>石家庄西塔口小学，石家庄想象国际小学</t>
  </si>
  <si>
    <t>杨浩谦|李怡婷</t>
  </si>
  <si>
    <t>P6Y5JGj9X-528-013-SO-001-vwV-063-1-YfU-05-hv4</t>
  </si>
  <si>
    <t>开禾凌云队</t>
  </si>
  <si>
    <t>厦门市开禾小学</t>
  </si>
  <si>
    <t>吴晓娟</t>
  </si>
  <si>
    <t>杨姜轩</t>
  </si>
  <si>
    <t>P6Y5JGfv7-528-013-BO-001-hgx-063-1-lbS-05-XBv</t>
  </si>
  <si>
    <t>科创实践</t>
  </si>
  <si>
    <t>苏静桐</t>
  </si>
  <si>
    <t>P6Y5JGjoQ-528-013-HW-001-2G1-063-1-Lwj-05-8ef</t>
  </si>
  <si>
    <t>前埔南小孤锋队</t>
  </si>
  <si>
    <t>林政赫</t>
  </si>
  <si>
    <t>P6Y5JGjC9-528-013-jf-001-ult-063-1-5K8-05-hgJ</t>
  </si>
  <si>
    <t>笑傲江湖</t>
  </si>
  <si>
    <t>大连高新区第二小学</t>
  </si>
  <si>
    <t>姜凯文</t>
  </si>
  <si>
    <t>冯嘉树</t>
  </si>
  <si>
    <t>P6Y5JGjCt-528-013-qn-001-XDr-063-1-wXD-05-DAt</t>
  </si>
  <si>
    <t>泽宇强队</t>
  </si>
  <si>
    <t>石家庄市草场街小学，石家庄市振头小学</t>
  </si>
  <si>
    <t>董家佟</t>
  </si>
  <si>
    <t>马程宇|姚泽聪</t>
  </si>
  <si>
    <t>P6Y5JGVsF-528-013-kD-001-C9e-063-1-YwO-05-c7b</t>
  </si>
  <si>
    <t>机器人梦想家</t>
  </si>
  <si>
    <t>邹云潇</t>
  </si>
  <si>
    <t>P6Y5JGj0G-528-013-9H-001-Fru-063-1-eTo-05-eJw</t>
  </si>
  <si>
    <t>思格勇士队</t>
  </si>
  <si>
    <t>磁县思格机器人</t>
  </si>
  <si>
    <t>李添添</t>
  </si>
  <si>
    <t>霍若宇</t>
  </si>
  <si>
    <t>P6Y5JGVsi-528-013-OT-001-23g-063-1-9HW-05-6G9</t>
  </si>
  <si>
    <t>合肥市湖东小学2队</t>
  </si>
  <si>
    <t>莫渊|王奕霖</t>
  </si>
  <si>
    <t>P6Y5JGjaH-528-013-n7-001-S7c-063-1-uGJ-05-POM</t>
  </si>
  <si>
    <t>睿迪冲锋队</t>
  </si>
  <si>
    <t>中山市颗粒机器人俱乐部</t>
  </si>
  <si>
    <t>邵艳</t>
  </si>
  <si>
    <t>王睿熙|梁弘迪</t>
  </si>
  <si>
    <t>P6Y5JGNpn-528-013-qg-001-tg0-063-1-zbC-05-ZOO</t>
  </si>
  <si>
    <t>科创之星III</t>
  </si>
  <si>
    <t>深圳市福田区益强小学/深圳市福田中学教育集团福南小学</t>
  </si>
  <si>
    <t>黄钰池</t>
  </si>
  <si>
    <t>陈凯祺|陈樨忱</t>
  </si>
  <si>
    <t>P6Y5JGjam-528-013-kr-001-v9M-063-1-hto-05-lRf</t>
  </si>
  <si>
    <t>圻鸣先锋队</t>
  </si>
  <si>
    <t>李亮圻|陈康鸣</t>
  </si>
  <si>
    <t>P6Y5JGjoW-528-013-7J-001-Shz-063-1-DNO-05-Li1</t>
  </si>
  <si>
    <r>
      <rPr>
        <sz val="11"/>
        <color theme="1"/>
        <rFont val="宋体"/>
        <charset val="134"/>
      </rPr>
      <t>聚能冲锋队</t>
    </r>
    <r>
      <rPr>
        <sz val="11"/>
        <color theme="1"/>
        <rFont val="Times New Roman"/>
        <charset val="134"/>
      </rPr>
      <t>​</t>
    </r>
  </si>
  <si>
    <t>蔡亦泽|陈捷曼</t>
  </si>
  <si>
    <t>严佑海</t>
  </si>
  <si>
    <t>P6Y5JGj04-528-013-aK-001-0QQ-063-1-BqY-05-CLG</t>
  </si>
  <si>
    <t>航渤队</t>
  </si>
  <si>
    <t>邯郸市丛台区曙光小学      邯郸市丛台区展览路小学</t>
  </si>
  <si>
    <t>赵仲航|齐淳渤</t>
  </si>
  <si>
    <t>P6Y5JGjaP-528-013-y4-001-HxK-063-1-y0s-05-XFW</t>
  </si>
  <si>
    <t>沧州冲锋队</t>
  </si>
  <si>
    <t>任仟诺</t>
  </si>
  <si>
    <t>P6Y5JGj0C-528-013-di-001-Q6M-063-1-esS-05-WNZ</t>
  </si>
  <si>
    <t>双辰战队</t>
  </si>
  <si>
    <t>石家庄市中华南大街小学，石家庄市五里庄小学</t>
  </si>
  <si>
    <t>赵雅晨|邢镇宸</t>
  </si>
  <si>
    <t>P6Y5JGVsP-528-013-IT-001-3Qd-063-1-QuP-05-pzX</t>
  </si>
  <si>
    <t>瑶瑶第伊队</t>
  </si>
  <si>
    <t>邯郸市实验小学   河北省邯郸市丛台区实验小学</t>
  </si>
  <si>
    <t>冯艺璇</t>
  </si>
  <si>
    <t>董姝伊|周佩瑶</t>
  </si>
  <si>
    <t>P6Y5JGVk6-528-013-Wn-001-Sjo-063-1-99I-05-VAQ</t>
  </si>
  <si>
    <t>石狮to2</t>
  </si>
  <si>
    <t>石狮市第一实验小学  石狮第三实小龙渊校区</t>
  </si>
  <si>
    <t>洪朝鑫|苏柄谦</t>
  </si>
  <si>
    <t>P6Y5JGj9e-528-013-IB-001-Rcn-063-1-Pqi-05-mO7</t>
  </si>
  <si>
    <t>伏特智慧队</t>
  </si>
  <si>
    <t>纪艺璟|祁联斌</t>
  </si>
  <si>
    <t>潘禹成</t>
  </si>
  <si>
    <t>P6Y5JGVsI-528-013-Yq-001-DUv-063-1-o7M-05-UdP</t>
  </si>
  <si>
    <t>美少女战队</t>
  </si>
  <si>
    <t>广德市桃州镇第一小学西校区</t>
  </si>
  <si>
    <t>陈翼琳</t>
  </si>
  <si>
    <t>P6Y5JGjJ4-528-013-yR-001-4vT-063-1-cfB-05-JPP</t>
  </si>
  <si>
    <t>昀航超能队</t>
  </si>
  <si>
    <t>广州市荔湾区华侨小学</t>
  </si>
  <si>
    <t>王艺航|刘昀峰</t>
  </si>
  <si>
    <t>P6Y5JGjih-528-013-Ck-001-uOu-063-1-i7K-05-vlh</t>
  </si>
  <si>
    <t>美智乘风破浪队</t>
  </si>
  <si>
    <t>六安市裕安区紫荆小学   六安市城北小学</t>
  </si>
  <si>
    <t>詹程荣轩|李思璎</t>
  </si>
  <si>
    <t>P6Y5JGjOj-528-013-Ot-001-mEN-063-1-S6m-05-oSE</t>
  </si>
  <si>
    <t>慧鱼子恒队</t>
  </si>
  <si>
    <t>华南师范大学附属南沙小学（东悦湾校区）</t>
  </si>
  <si>
    <t>陈婉玲</t>
  </si>
  <si>
    <t>郑子恒</t>
  </si>
  <si>
    <t>P6Y5JGVsX-528-013-ZI-001-Faa-063-1-zpu-05-lqj</t>
  </si>
  <si>
    <t>合肥市湖东小学3队</t>
  </si>
  <si>
    <t>刘美仪|王雅淇</t>
  </si>
  <si>
    <t>P6Y5JGjC1-528-013-sd-001-2xw-063-1-RmD-05-8Dw</t>
  </si>
  <si>
    <t>节奏盒子</t>
  </si>
  <si>
    <t>大连市中山区东港第一小学</t>
  </si>
  <si>
    <t>周子煜</t>
  </si>
  <si>
    <t>P6Y5JGja7-528-013-jN-001-1ap-063-1-qRV-05-u4G</t>
  </si>
  <si>
    <t>沧州启航队</t>
  </si>
  <si>
    <t>丁木程</t>
  </si>
  <si>
    <t>P6Y5JGVFW-528-013-bs-001-7AX-063-1-MEM-05-jY6</t>
  </si>
  <si>
    <t>泽豪先锋队</t>
  </si>
  <si>
    <t>单县平原路小学 单县健康路小学</t>
  </si>
  <si>
    <t>任思光</t>
  </si>
  <si>
    <t>樊耀泽|黄懿豪</t>
  </si>
  <si>
    <t>P6Y5JGj0n-528-013-yI-001-iWR-063-1-AMs-05-k0g</t>
  </si>
  <si>
    <t>戎马精神队</t>
  </si>
  <si>
    <t>石家庄市金马小学，石家庄市 融创中心第一小学</t>
  </si>
  <si>
    <t>韩骐鸿|梁子皓</t>
  </si>
  <si>
    <t>P6Y5JGjpQ-528-013-QL-001-vC9-063-1-6ZC-05-2AU</t>
  </si>
  <si>
    <t>宁坤队</t>
  </si>
  <si>
    <t>邯郸市丛台区实验小学   邯郸市丛台区实验小学</t>
  </si>
  <si>
    <t>任宁馨|柳岩坤</t>
  </si>
  <si>
    <t>P6Y5JGj9c-528-013-9L-001-kgT-063-1-4gg-05-1PI</t>
  </si>
  <si>
    <t>厦门外国语学校附属小学机甲雄心队</t>
  </si>
  <si>
    <t>安君霖</t>
  </si>
  <si>
    <t>P6Y5JGN0w-528-013-1O-001-35Y-063-1-exm-05-Eiy</t>
  </si>
  <si>
    <t>棒棒贝贝二队</t>
  </si>
  <si>
    <t>棒棒贝贝乐高科技中心</t>
  </si>
  <si>
    <t>许玉</t>
  </si>
  <si>
    <t>叶子翕</t>
  </si>
  <si>
    <t>P6Y5JGNpQ-528-013-NO-001-ZFH-063-1-ymz-05-Jl9</t>
  </si>
  <si>
    <t>科创之星II</t>
  </si>
  <si>
    <t>深圳市福田区梅丽小学/深圳市南山外国语学校（集团）科苑小学</t>
  </si>
  <si>
    <t>吕沐阳|罗子期</t>
  </si>
  <si>
    <t>P6Y5JGjaI-528-013-Ts-001-XpL-063-1-ls5-05-7GZ</t>
  </si>
  <si>
    <t>渭南玛酷探索者一队</t>
  </si>
  <si>
    <t>渭南小学</t>
  </si>
  <si>
    <t>王腾|李淦淇</t>
  </si>
  <si>
    <t>孙恒清|崔浩庭</t>
  </si>
  <si>
    <t>P6Y5JGjpj-528-013-A2-001-p4W-063-1-1vM-05-QqD</t>
  </si>
  <si>
    <t>泽涵队</t>
  </si>
  <si>
    <t>邯郸市丛台区黎明小学        邯郸市邯山区农林路小学</t>
  </si>
  <si>
    <t>田宜泽|毛芃涵</t>
  </si>
  <si>
    <t>P6Y5JGjN5-528-013-Ah-001-r4L-063-1-1yG-05-YX2</t>
  </si>
  <si>
    <t>神兴战队</t>
  </si>
  <si>
    <t>石家庄市神兴小学</t>
  </si>
  <si>
    <t>杨帅聪</t>
  </si>
  <si>
    <t>梁浩轩|张莘然</t>
  </si>
  <si>
    <t>P6Y5JGj0g-528-013-4t-001-eYu-063-1-F4e-05-awk</t>
  </si>
  <si>
    <t>浩翰队</t>
  </si>
  <si>
    <t>东莞南城阳光第五小学&amp;东莞莞城实验小学</t>
  </si>
  <si>
    <t>陈奕君</t>
  </si>
  <si>
    <t>许荣浩|钟宇灏</t>
  </si>
  <si>
    <t>P6Y5JGjfW-528-013-7r-001-9EO-063-1-g5N-05-E71</t>
  </si>
  <si>
    <t>小怪兽10队</t>
  </si>
  <si>
    <t>北京市朝阳区垂杨柳中心小学</t>
  </si>
  <si>
    <t>蒋锦轩</t>
  </si>
  <si>
    <t>P6Y5JGjIc-528-013-OQ-001-LRT-063-1-q8H-05-IGG</t>
  </si>
  <si>
    <t>青龙一队</t>
  </si>
  <si>
    <t>齐子源</t>
  </si>
  <si>
    <t>P6Y5JGjpZ-528-013-Ih-001-McL-063-1-zB4-05-DRX</t>
  </si>
  <si>
    <t>勇闯天涯队</t>
  </si>
  <si>
    <t>邯郸市丛台区展览路小学  邯郸市邯山区实验小学</t>
  </si>
  <si>
    <t>刘世龙</t>
  </si>
  <si>
    <t>张科也|谭沅熙</t>
  </si>
  <si>
    <t>P6Y5JGjK7-528-013-XX-001-8kW-063-1-qxE-05-pSH</t>
  </si>
  <si>
    <t>炽焰凌云队</t>
  </si>
  <si>
    <t>厦门外国语学校附属小学（湖滨校区）</t>
  </si>
  <si>
    <t>曹兰英|谢怡君</t>
  </si>
  <si>
    <t>辜靖航</t>
  </si>
  <si>
    <t>P6Y5JGjSZ-528-013-8K-001-ojN-063-1-ZJo-05-VyQ</t>
  </si>
  <si>
    <t>原点先锋队</t>
  </si>
  <si>
    <t>深圳市龙岗区平湖第二实验学校</t>
  </si>
  <si>
    <t>郭建|林海琳</t>
  </si>
  <si>
    <t>吴泽昊</t>
  </si>
  <si>
    <t>P6Y5JGjCc-528-013-CA-001-cfx-063-1-OJO-05-wAP</t>
  </si>
  <si>
    <t>智创AI队</t>
  </si>
  <si>
    <t>石家庄市翟营大街小学 石家庄市南高营小学</t>
  </si>
  <si>
    <t>何泽昌</t>
  </si>
  <si>
    <t>张宸浠|赵梓豪</t>
  </si>
  <si>
    <t>P6Y5JGjOI-528-013-iM-001-KB1-063-1-CaF-05-PSU</t>
  </si>
  <si>
    <t>东城六队</t>
  </si>
  <si>
    <t>东莞市东城第五小学暨东莞市莞城英文实验学校</t>
  </si>
  <si>
    <t>张世锦</t>
  </si>
  <si>
    <t>陈则旭|詹家瑞</t>
  </si>
  <si>
    <t>P6Y5JGjOK-528-013-hh-001-wIY-063-1-jp2-05-aaF</t>
  </si>
  <si>
    <t>东城八队</t>
  </si>
  <si>
    <t>东莞市茶山镇第三小学暨东莞市茶山镇中心小学</t>
  </si>
  <si>
    <t>程媛媛</t>
  </si>
  <si>
    <t>邓思彤|王洢妍</t>
  </si>
  <si>
    <t>P6Y5JGj9z-528-013-1L-001-7AJ-063-1-AN7-05-IRf</t>
  </si>
  <si>
    <t>厦门双十中学海沧附属学校3队</t>
  </si>
  <si>
    <t>邹宗朋</t>
  </si>
  <si>
    <t>P6Y5JGjMH-528-013-3U-001-UoA-063-1-J1m-05-KrP</t>
  </si>
  <si>
    <t>美智未来之星队</t>
  </si>
  <si>
    <t>六安市城北小学   六安市人民路小学安丰路校区</t>
  </si>
  <si>
    <t>汪一晨|石子珵</t>
  </si>
  <si>
    <t>P6Y5JGjOm-528-013-uL-001-d35-063-1-VgO-05-Riy</t>
  </si>
  <si>
    <t>突破自我</t>
  </si>
  <si>
    <t>赣州市灌婴小学  赣州市文清外国语学校</t>
  </si>
  <si>
    <t>黄梓熙|钟正昊</t>
  </si>
  <si>
    <t>P6Y5JGVFV-528-013-3e-001-nzq-063-1-k0s-05-ATt</t>
  </si>
  <si>
    <t>淮安10队</t>
  </si>
  <si>
    <t>淮安市淮海小学   淮阴师范学院附属小学</t>
  </si>
  <si>
    <t>江翰文|董庆忠</t>
  </si>
  <si>
    <t>李欣雨|张瑀然</t>
  </si>
  <si>
    <t>P6Y5JGjKK-528-013-Mj-001-pBo-063-1-A01-05-R2Q</t>
  </si>
  <si>
    <t>鹰击长空队</t>
  </si>
  <si>
    <t>吕鸿鹏</t>
  </si>
  <si>
    <t>P6Y5JGj9m-528-013-wV-001-XiZ-063-1-rA4-05-WRG</t>
  </si>
  <si>
    <t>誓约之叶队</t>
  </si>
  <si>
    <t>高吴宇</t>
  </si>
  <si>
    <t>潘柯以</t>
  </si>
  <si>
    <t>P6Y5JGVF1-528-013-46-001-lZ8-063-1-FCF-05-VRi</t>
  </si>
  <si>
    <t>100度的蜜雪冰城</t>
  </si>
  <si>
    <t>曙光小学</t>
  </si>
  <si>
    <t>王子杰|王五洋</t>
  </si>
  <si>
    <t>P6Y5JGfvc-528-013-O5-001-j2t-063-1-SK6-05-ZL3</t>
  </si>
  <si>
    <t>浦外高新小学未来星1队</t>
  </si>
  <si>
    <t>张凯|时宇辰</t>
  </si>
  <si>
    <t>P6Y5JGja3-528-013-q3-001-ntH-063-1-3PE-05-gcA</t>
  </si>
  <si>
    <t>灏皓组合队</t>
  </si>
  <si>
    <t>黄梓皓|郑灏程</t>
  </si>
  <si>
    <t>P6Y5JGjSf-528-013-wa-001-jPq-063-1-7Kg-05-CRb</t>
  </si>
  <si>
    <t>原点起航队</t>
  </si>
  <si>
    <t>深圳市罗湖区百雅实验小学</t>
  </si>
  <si>
    <t>聂列华|郭建</t>
  </si>
  <si>
    <t>彭资淳</t>
  </si>
  <si>
    <t>P6Y5JGjoJ-528-013-3c-001-x5D-063-1-sQ2-05-IFe</t>
  </si>
  <si>
    <t>龙吟星野队</t>
  </si>
  <si>
    <t>庄茵茵|林思晔</t>
  </si>
  <si>
    <t>李昀浩</t>
  </si>
  <si>
    <t>P6Y5JGVko-528-013-sf-001-Ixa-063-1-P0i-05-XqI</t>
  </si>
  <si>
    <t>石狮to3</t>
  </si>
  <si>
    <t>石狮市第六实验小学  石狮市第九实验小学</t>
  </si>
  <si>
    <t>陈梓乐|杨子亿</t>
  </si>
  <si>
    <t>P6Y5JGVsb-528-013-gi-001-vr6-063-1-YlA-05-lqn</t>
  </si>
  <si>
    <t>星星战队</t>
  </si>
  <si>
    <t>广德市桃州镇第一小学</t>
  </si>
  <si>
    <t>张欣妍</t>
  </si>
  <si>
    <t>P6Y5JGjCp-528-013-wi-001-S0O-063-1-H1Q-05-voE</t>
  </si>
  <si>
    <t>帆船队</t>
  </si>
  <si>
    <t>李正帆</t>
  </si>
  <si>
    <t>P6Y5JGjaL-528-013-Oj-001-9ua-063-1-yiT-05-QER</t>
  </si>
  <si>
    <t>酷睿思</t>
  </si>
  <si>
    <t>渭南市实验小学</t>
  </si>
  <si>
    <t>景彦博|马钰熙</t>
  </si>
  <si>
    <t>P6Y5JGjps-528-013-ct-001-Tv8-063-1-AMY-05-PhO</t>
  </si>
  <si>
    <t>恒远队</t>
  </si>
  <si>
    <t>邯郸市丛台小学  邯郸市丛台区实验小学</t>
  </si>
  <si>
    <t>李思远|王悦恒</t>
  </si>
  <si>
    <t>P6Y5JGjW7-528-013-Aa-001-Hda-063-1-GQR-05-pKu</t>
  </si>
  <si>
    <t>科技园CXH-WJS队</t>
  </si>
  <si>
    <t>深圳市南山区南外语科华学校，深圳南山中英文学校</t>
  </si>
  <si>
    <t>齐宏伟</t>
  </si>
  <si>
    <t>陈信衡|王嘉晟</t>
  </si>
  <si>
    <t>P6Y5JGjCl-528-013-wt-001-OOQ-063-1-StL-05-2ms</t>
  </si>
  <si>
    <t>冠军之师</t>
  </si>
  <si>
    <t>李昀轩</t>
  </si>
  <si>
    <t>P6Y5JGVsA-528-013-fY-001-S2y-063-1-SLT-05-Skb</t>
  </si>
  <si>
    <t>森宇无敌队</t>
  </si>
  <si>
    <t>开阳七色光小学   邯郸市丛台区育华小学</t>
  </si>
  <si>
    <t>李怡森|王梓宇</t>
  </si>
  <si>
    <t>P6Y5JGjpW-528-013-HX-001-ydm-063-1-3M7-05-L3z</t>
  </si>
  <si>
    <t>宇博队</t>
  </si>
  <si>
    <t>邯郸市丛台区丛台小学     邯郸市丛台区实验小学</t>
  </si>
  <si>
    <t>霍泽宇|马梓博</t>
  </si>
  <si>
    <t>P6Y5JGjSd-528-013-Y5-001-PB1-063-1-SOz-05-AlK</t>
  </si>
  <si>
    <t>寂静轰鸣队</t>
  </si>
  <si>
    <t>周丽兰</t>
  </si>
  <si>
    <t>林思睿</t>
  </si>
  <si>
    <t>P6Y5JGjXI-528-013-Vr-001-OMC-063-1-ORw-05-QJI</t>
  </si>
  <si>
    <t>玛酷8队</t>
  </si>
  <si>
    <t>莆田市南门学校</t>
  </si>
  <si>
    <t>梁丽君</t>
  </si>
  <si>
    <t>陈翊天</t>
  </si>
  <si>
    <t>P6Y5JGj0x-528-013-B8-001-1b2-063-1-HUa-05-Vbq</t>
  </si>
  <si>
    <t>逆境起航</t>
  </si>
  <si>
    <t>石家庄市庄园小学</t>
  </si>
  <si>
    <t>唐强</t>
  </si>
  <si>
    <t>钱睦阳</t>
  </si>
  <si>
    <t>P6Y5JGj01-528-013-bD-001-j04-063-1-u3o-05-N2i</t>
  </si>
  <si>
    <t>艾力申政轩队</t>
  </si>
  <si>
    <t>清远市博爱学校</t>
  </si>
  <si>
    <t>邓明锋</t>
  </si>
  <si>
    <t>P6Y5JGjO9-528-013-N6-001-1aK-063-1-HBq-05-vTr</t>
  </si>
  <si>
    <t>合生星辰队</t>
  </si>
  <si>
    <t>广州市增城区合生育才学校</t>
  </si>
  <si>
    <t>林万春</t>
  </si>
  <si>
    <t>邱家祥|庄嘉诚</t>
  </si>
  <si>
    <t>P6Y5JGjIx-528-013-Wd-001-qgx-063-1-KtB-05-H5L</t>
  </si>
  <si>
    <t>青龙四队</t>
  </si>
  <si>
    <t>北京第二实验小学白云路分校</t>
  </si>
  <si>
    <t>王拉诺</t>
  </si>
  <si>
    <t>P6Y5JGj9M-528-013-Up-001-k0O-063-1-KBB-05-nlp</t>
  </si>
  <si>
    <t>剑指叠云队</t>
  </si>
  <si>
    <t>吴幼新</t>
  </si>
  <si>
    <t>黄一泓</t>
  </si>
  <si>
    <t>P6Y5JGVkg-528-013-AE-001-Z2i-063-1-ZLf-05-Ece</t>
  </si>
  <si>
    <t>MC</t>
  </si>
  <si>
    <t>羊坊店第四小学</t>
  </si>
  <si>
    <t>王子博</t>
  </si>
  <si>
    <t>P6Y5JGjOy-528-013-tJ-001-U3Y-063-1-PSR-05-3gd</t>
  </si>
  <si>
    <t>东城三队</t>
  </si>
  <si>
    <t>东莞市石碣实验小学</t>
  </si>
  <si>
    <t>何静文</t>
  </si>
  <si>
    <t>熊仲毅</t>
  </si>
  <si>
    <t>P6Y5JGj6f-528-013-6H-001-HQY-063-1-cFr-05-OOy</t>
  </si>
  <si>
    <t>莆科3队</t>
  </si>
  <si>
    <t>莆田市教师进修学院附属小学</t>
  </si>
  <si>
    <t>黄宇捷</t>
  </si>
  <si>
    <t>符林儒景</t>
  </si>
  <si>
    <t>P6Y5JGVsH-528-013-o2-001-5O5-063-1-keg-05-dsr</t>
  </si>
  <si>
    <t>TNT战队</t>
  </si>
  <si>
    <t>广州天省实验从化学校</t>
  </si>
  <si>
    <t>邓皓铭</t>
  </si>
  <si>
    <t>P6Y5JGjKJ-528-013-1Z-001-E7L-063-1-hZn-05-9Dc</t>
  </si>
  <si>
    <t>凌霄竞界队</t>
  </si>
  <si>
    <t>陈心满满</t>
  </si>
  <si>
    <t>P6Y5JGVFs-528-013-WJ-001-mNP-063-1-ArN-05-2Or</t>
  </si>
  <si>
    <t>垚垚领欣队</t>
  </si>
  <si>
    <t>邯郸市实验小学    经开一小</t>
  </si>
  <si>
    <t>虞婧垚|郭亚欣</t>
  </si>
  <si>
    <t>P6Y5JGjKj-528-013-WR-001-615-063-1-AN6-05-XHq</t>
  </si>
  <si>
    <t>齿轮诗人队</t>
  </si>
  <si>
    <t>陈景生|阮春璜</t>
  </si>
  <si>
    <t>吴昱星</t>
  </si>
  <si>
    <t>P6Y5JGjO5-528-013-6O-001-EPw-063-1-uOi-05-Jar</t>
  </si>
  <si>
    <t>东城五队</t>
  </si>
  <si>
    <t>东莞市东城中心小学暨东莞市东城小学</t>
  </si>
  <si>
    <t>夏玉婷</t>
  </si>
  <si>
    <t>李承希|黄懿宸</t>
  </si>
  <si>
    <t>P6Y5JGj6Q-528-013-Jo-001-Sid-063-1-yTp-05-RKp</t>
  </si>
  <si>
    <t>莆科7队</t>
  </si>
  <si>
    <t>莆田市荔城区第二实验小学</t>
  </si>
  <si>
    <t>姚世友</t>
  </si>
  <si>
    <t>蔡于柔</t>
  </si>
  <si>
    <t>P6Y5JGj0M-528-013-it-001-qgu-063-1-Pvz-05-Au5</t>
  </si>
  <si>
    <t>超星战队</t>
  </si>
  <si>
    <t>石家庄市长征街小学 石家庄市维明路小学</t>
  </si>
  <si>
    <t>倪培杰|王重苏</t>
  </si>
  <si>
    <t>P6Y5JGN02-528-013-1W-001-vs3-063-1-YOe-05-fIr</t>
  </si>
  <si>
    <t>回龙观决胜1队</t>
  </si>
  <si>
    <t>回龙观中心小学</t>
  </si>
  <si>
    <t>程渤骞</t>
  </si>
  <si>
    <t>P6Y5JGjKV-528-013-kp-001-EKu-063-1-X6O-05-3pO</t>
  </si>
  <si>
    <t>破晓锋芒队</t>
  </si>
  <si>
    <t>郭程凯</t>
  </si>
  <si>
    <t>P6Y5JGjJ2-528-013-BN-001-vOr-063-1-Yfl-05-7i2</t>
  </si>
  <si>
    <t>航云攻坚队</t>
  </si>
  <si>
    <t>广州市第四中学附属芦荻西小学/广州市荔湾区华侨小学</t>
  </si>
  <si>
    <t>吴卓凡|林誉恒</t>
  </si>
  <si>
    <t>P6Y5JGj66-528-013-lV-001-iqz-063-1-hRG-05-Moy</t>
  </si>
  <si>
    <t>莆科4队</t>
  </si>
  <si>
    <t>莆田市第二实验小学</t>
  </si>
  <si>
    <t>王世钦</t>
  </si>
  <si>
    <t>林悦霈</t>
  </si>
  <si>
    <t>P6Y5JGjaS-528-013-rr-001-E5a-063-1-Wia-05-GGd</t>
  </si>
  <si>
    <t>渭南玛酷探索者二队</t>
  </si>
  <si>
    <t>渭南市实验小学 渭南市桃园小学</t>
  </si>
  <si>
    <t>李淦淇|王腾</t>
  </si>
  <si>
    <t>席梓淳|马文俊</t>
  </si>
  <si>
    <t>P6Y5JGN0I-528-013-0s-001-cZs-063-1-ahT-05-wIf</t>
  </si>
  <si>
    <t>青龙六队</t>
  </si>
  <si>
    <t>北京奋斗小学</t>
  </si>
  <si>
    <t>汪唯靖</t>
  </si>
  <si>
    <t>P6Y5JGjCo-528-013-K1-001-3wL-063-1-fpc-05-PfM</t>
  </si>
  <si>
    <t>王牌军</t>
  </si>
  <si>
    <t>祁正珺</t>
  </si>
  <si>
    <t>P6Y5JGjNf-528-013-U5-001-hUf-063-1-3DG-05-FmC</t>
  </si>
  <si>
    <t>涵綦队</t>
  </si>
  <si>
    <t>邯郸市展览路小学        黎明小学</t>
  </si>
  <si>
    <t>胡煜涵|陈祖綦</t>
  </si>
  <si>
    <t>P6Y5JGN0y-528-013-FV-001-ez8-063-1-jXq-05-HDl</t>
  </si>
  <si>
    <t>回龙观决胜2队</t>
  </si>
  <si>
    <t>北京红英小学</t>
  </si>
  <si>
    <t>韩尚儒</t>
  </si>
  <si>
    <t>P6Y5JGjNF-528-013-si-001-f77-063-1-qmm-05-Vhk</t>
  </si>
  <si>
    <t>程然无畏队</t>
  </si>
  <si>
    <t>邯郸市丛台区丛台小学  邯郸市丛台区展览路小学</t>
  </si>
  <si>
    <t>程全森|王一然</t>
  </si>
  <si>
    <t>P6Y5JGN0c-528-013-9L-001-j1T-063-1-564-05-qUJ</t>
  </si>
  <si>
    <t>青龙五队</t>
  </si>
  <si>
    <t>北京朝阳区实验小学</t>
  </si>
  <si>
    <t>兰潇</t>
  </si>
  <si>
    <t>P6Y5JGjxe-528-013-W8-001-zH3-063-1-leY-05-Dr5</t>
  </si>
  <si>
    <t>薪火一队</t>
  </si>
  <si>
    <t>薛朝阳</t>
  </si>
  <si>
    <t>钱祉含|鞠芷溢</t>
  </si>
  <si>
    <t>P6Y5JGjWA-528-013-p5-001-6g5-063-1-bjG-05-nJh</t>
  </si>
  <si>
    <t>科技园MBY-XYC队</t>
  </si>
  <si>
    <t>南山外国语学校(集团)科华学校，南山外国语学校(集团)大冲学校</t>
  </si>
  <si>
    <t>麦宝尹|徐悦宸</t>
  </si>
  <si>
    <t>P6Y5JGjWw-528-013-OK-001-uj6-063-1-PUV-05-835</t>
  </si>
  <si>
    <t>科技园ZJK-ZZY队</t>
  </si>
  <si>
    <t>南山外国语学校文华学校，南山外国语学校科华学校</t>
  </si>
  <si>
    <t>钟卓阳|郑珺恺</t>
  </si>
  <si>
    <t>P6Y5JGj64-528-013-kI-001-4HG-063-1-OlI-05-Unn</t>
  </si>
  <si>
    <t>莆科1队</t>
  </si>
  <si>
    <t>莆田市荔城区第一实验小学</t>
  </si>
  <si>
    <t>叶丰睿</t>
  </si>
  <si>
    <t>P6Y5JGjJQ-528-013-YI-001-8cT-063-1-m4l-05-oWH</t>
  </si>
  <si>
    <t>先锋队(EC素质教育)</t>
  </si>
  <si>
    <t>广州龙口西小学 广州市越秀区农林下路小学</t>
  </si>
  <si>
    <t>周梓涵|陈俊林</t>
  </si>
  <si>
    <t>P6Y5JGjpL-528-013-aJ-001-AvL-063-1-Qea-05-4X3</t>
  </si>
  <si>
    <t>毅蔚冲锋者队</t>
  </si>
  <si>
    <t>暴弘毅|李宗蔚</t>
  </si>
  <si>
    <t>P6Y5JGjOE-528-013-tv-001-o9m-063-1-fPJ-05-UcD</t>
  </si>
  <si>
    <t>昊宸队</t>
  </si>
  <si>
    <t>赣州师范高等专科学校附属小学</t>
  </si>
  <si>
    <t>管美珍</t>
  </si>
  <si>
    <t>邱昊宸</t>
  </si>
  <si>
    <t>P6Y5JGVFe-528-013-2Z-001-Ubl-063-1-VuT-05-Fn5</t>
  </si>
  <si>
    <t>金子银河队</t>
  </si>
  <si>
    <t>河北省邯郸市邯山区实验小学     邯郸市曙光小学</t>
  </si>
  <si>
    <t>王博扬|康陇</t>
  </si>
  <si>
    <t>P6Y5JGj9L-528-013-Ul-001-vvn-063-1-JsG-05-3qz</t>
  </si>
  <si>
    <t>厦门市大同小学钢铁意志队</t>
  </si>
  <si>
    <t>谢佳树</t>
  </si>
  <si>
    <t>P6Y5JGjpv-528-013-Bp-001-oeM-063-1-r9z-05-GO0</t>
  </si>
  <si>
    <t>振鑫中华队</t>
  </si>
  <si>
    <t>光明小学  农林路小学</t>
  </si>
  <si>
    <t>刘振良|王鑫阳</t>
  </si>
  <si>
    <t>P6Y5JGVFi-528-013-tz-001-jop-063-1-C7L-05-FVN</t>
  </si>
  <si>
    <t>智多星探险小队</t>
  </si>
  <si>
    <t>王家堡小学    火星街小学</t>
  </si>
  <si>
    <t>张津硕|李钧皓</t>
  </si>
  <si>
    <t>P6Y5JGjpi-528-013-xF-001-EaG-063-1-uLl-05-WQS</t>
  </si>
  <si>
    <t>杰岩队</t>
  </si>
  <si>
    <t>邯郸市实验小学      荀子实验第二小学</t>
  </si>
  <si>
    <t>王品杰|李泽岩</t>
  </si>
  <si>
    <t>P6Y5JGjNj-528-013-lH-001-hgd-063-1-ZO6-05-jnv</t>
  </si>
  <si>
    <t>秦闫队</t>
  </si>
  <si>
    <t>邯郸市汉光实验学校     邯郸市曙光小学</t>
  </si>
  <si>
    <t>闫梓俊|秦景航</t>
  </si>
  <si>
    <t>P6Y5JGjiK-528-013-LS-001-mQF-063-1-vEm-05-rqk</t>
  </si>
  <si>
    <t>朗熙队</t>
  </si>
  <si>
    <t>林睿熙|林睿朗</t>
  </si>
  <si>
    <t>P6Y5JGVkq-528-013-o3-001-lto-063-1-6GT-05-aVj</t>
  </si>
  <si>
    <t>圳少年贰队</t>
  </si>
  <si>
    <t>深圳市青少年活动中心</t>
  </si>
  <si>
    <t>房俊城</t>
  </si>
  <si>
    <t>陈泓宇|郑遇</t>
  </si>
  <si>
    <t>P6Y5JGj0A-528-013-Iz-001-9wq-063-1-8FO-05-Xez</t>
  </si>
  <si>
    <t>宇晨队</t>
  </si>
  <si>
    <t>邯郸市丛台区第二实验小学  邯郸市丛台区展览路小学</t>
  </si>
  <si>
    <t>韩邦宇|冯祎晨</t>
  </si>
  <si>
    <t>P6Y5JGjC4-528-013-R6-001-SEH-063-1-loi-05-SEy</t>
  </si>
  <si>
    <t>超能擎天柱</t>
  </si>
  <si>
    <t>中华绿园小学 石家庄西苑小学</t>
  </si>
  <si>
    <t>王希鹏</t>
  </si>
  <si>
    <t>李杺橦|张天宇</t>
  </si>
  <si>
    <t>P6Y5JGjW9-528-013-pC-001-doK-063-1-uvb-05-IaK</t>
  </si>
  <si>
    <t>邹镐宇战队</t>
  </si>
  <si>
    <t>广州市天河区天府路小学</t>
  </si>
  <si>
    <t>邹镐宇</t>
  </si>
  <si>
    <t>P6Y5JGVF5-528-013-Y7-001-GpW-063-1-Ojm-05-Haq</t>
  </si>
  <si>
    <t>淮安3队</t>
  </si>
  <si>
    <t>淮安生态文化旅游区枫香路小学  淮安生态文化旅游区沁春路小学</t>
  </si>
  <si>
    <t>徐玥|王晨</t>
  </si>
  <si>
    <t>耿一一|赵则翰</t>
  </si>
  <si>
    <t>P6Y5JGjOq-528-013-KC-001-OJH-063-1-nxJ-05-rFg</t>
  </si>
  <si>
    <t>东城四队</t>
  </si>
  <si>
    <t>东莞市莞城和阳小学暨东莞市莞城英文实验学校</t>
  </si>
  <si>
    <t>廖柱鸿|黎艳秋</t>
  </si>
  <si>
    <t>邝颂熙|李彦鋆</t>
  </si>
  <si>
    <t>P6Y5JGjO6-528-013-lT-001-dsN-063-1-zhd-05-p2z</t>
  </si>
  <si>
    <t>东城七队</t>
  </si>
  <si>
    <t>东莞市东城花园小学</t>
  </si>
  <si>
    <t>苏永欣|梁依露</t>
  </si>
  <si>
    <t>祁邦宸|邓雅之</t>
  </si>
  <si>
    <t>P6Y5JGjXH-528-013-Vj-001-w8x-063-1-Ybt-05-fWI</t>
  </si>
  <si>
    <t>玛酷4队</t>
  </si>
  <si>
    <t>柯依林</t>
  </si>
  <si>
    <t>黄一博</t>
  </si>
  <si>
    <t>P6Y5JGjNB-528-013-rf-001-izO-063-1-AGj-05-5w6</t>
  </si>
  <si>
    <t>整整齐齐队</t>
  </si>
  <si>
    <t>邯郸市实验小学    邯郸市实验小学</t>
  </si>
  <si>
    <t>李羿墨|李梓齐</t>
  </si>
  <si>
    <t>P6Y5JGfvM-528-013-vX-001-01C-063-1-d8O-05-AZE</t>
  </si>
  <si>
    <t>浦外高新小学未来星2队</t>
  </si>
  <si>
    <t>吴铠泽|申初蒙</t>
  </si>
  <si>
    <t>P6Y5JGj0X-528-013-VZ-001-rii-063-1-zOO-05-zpK</t>
  </si>
  <si>
    <t>莆科12队</t>
  </si>
  <si>
    <t>莆田市秀屿区实验小学（城东校区）莆田市秀屿区实验小学</t>
  </si>
  <si>
    <t>林丽钦</t>
  </si>
  <si>
    <t>林泽昊|翁瀚丞</t>
  </si>
  <si>
    <t>P6Y5JGjKY-528-013-95-001-AV8-063-1-dqa-05-egG</t>
  </si>
  <si>
    <t>龙腾寰宇队</t>
  </si>
  <si>
    <t>苏逸彬</t>
  </si>
  <si>
    <t>P6Y5JGj0q-528-013-zS-001-xdO-063-1-RTv-05-Ynk</t>
  </si>
  <si>
    <t>宇文战队</t>
  </si>
  <si>
    <t>达拉特旗第一小学</t>
  </si>
  <si>
    <t>史杰</t>
  </si>
  <si>
    <t>张瀚宇|张瀚文</t>
  </si>
  <si>
    <t>P6Y5JGj6D-528-013-Ok-001-6Sq-063-1-rqt-05-uU0</t>
  </si>
  <si>
    <t>玛酷6队</t>
  </si>
  <si>
    <t>莆田市麟峰小学木兰分校</t>
  </si>
  <si>
    <t>陈言颂</t>
  </si>
  <si>
    <t>P6Y5JGVFo-528-013-nJ-001-UQQ-063-1-82H-05-aU1</t>
  </si>
  <si>
    <t>萨恩斯编程小精灵</t>
  </si>
  <si>
    <t>单县嘉善路小学 单县经济开发区实验小学</t>
  </si>
  <si>
    <t>刘亚</t>
  </si>
  <si>
    <t>张欣妮|郝炫铭</t>
  </si>
  <si>
    <t>P6Y5JGjxE-528-013-fP-001-EuO-063-1-vOq-05-9gr</t>
  </si>
  <si>
    <t>EC容易星</t>
  </si>
  <si>
    <t>张嘉敏</t>
  </si>
  <si>
    <t>白浩荣|梁洛晗</t>
  </si>
  <si>
    <t>P6Y5JGj6c-528-013-dV-001-HAn-063-1-UFS-05-K1W</t>
  </si>
  <si>
    <t>莆科2队</t>
  </si>
  <si>
    <t>莆田市涵江区白塘中心小学</t>
  </si>
  <si>
    <t>林奕宸</t>
  </si>
  <si>
    <t>P6Y5JGj9Z-528-013-Un-001-xtm-063-1-OBV-05-TY4</t>
  </si>
  <si>
    <t>厦门市音乐学校1队</t>
  </si>
  <si>
    <t>厦门市音乐学校</t>
  </si>
  <si>
    <t>林雅玲</t>
  </si>
  <si>
    <t>陆茗熙</t>
  </si>
  <si>
    <t>P6Y5JGjOQ-528-013-ij-001-pFy-063-1-ait-05-zOU</t>
  </si>
  <si>
    <t>慧鱼炜荻文蔚队</t>
  </si>
  <si>
    <t>广州市南沙区石基小学、广州市南沙区南涌小学</t>
  </si>
  <si>
    <t>郭子强|谢巨勉</t>
  </si>
  <si>
    <t>黎炜荻|张文蔚</t>
  </si>
  <si>
    <t>P6Y5JGVFg-528-013-8k-001-kwh-063-1-cwO-05-b8O</t>
  </si>
  <si>
    <t>宇泽必胜队</t>
  </si>
  <si>
    <t>邯郸市市实验小学    邯郸市丛台区曙光小学</t>
  </si>
  <si>
    <t>张方泽|刘政宇</t>
  </si>
  <si>
    <t>P6Y5JGjpc-528-013-ur-001-MwA-063-1-sO5-05-BH4</t>
  </si>
  <si>
    <t>博淼队</t>
  </si>
  <si>
    <t>王一博|王一淼</t>
  </si>
  <si>
    <t>P6Y5JGjXh-528-013-xI-001-t5C-063-1-29I-05-wIq</t>
  </si>
  <si>
    <t>玛酷5队</t>
  </si>
  <si>
    <t>郑梓诺</t>
  </si>
  <si>
    <t>P6Y5JGjin-528-013-3p-001-COy-063-1-YSH-05-lom</t>
  </si>
  <si>
    <t>杰森薪火3队</t>
  </si>
  <si>
    <t>曾以诺</t>
  </si>
  <si>
    <t>P6Y5JGjNp-528-013-cP-001-Jrs-063-1-qDe-05-TFV</t>
  </si>
  <si>
    <t>吕王队</t>
  </si>
  <si>
    <t>邯郸市丛台区实验小学    邯郸市黎明小学</t>
  </si>
  <si>
    <t>吕润旗|王佳沐</t>
  </si>
  <si>
    <t>P6Y5JGVFz-528-013-o6-001-wKj-063-1-0Cf-05-tCp</t>
  </si>
  <si>
    <t>超越自我队</t>
  </si>
  <si>
    <t>李菀晴</t>
  </si>
  <si>
    <t>P6Y5JGj6O-528-013-WU-001-F4c-063-1-oOS-05-fxO</t>
  </si>
  <si>
    <t>莆科6队</t>
  </si>
  <si>
    <t>荔城第一实验小学</t>
  </si>
  <si>
    <t>严铭诚</t>
  </si>
  <si>
    <t>P6Y5JGVk3-528-013-OS-001-hMH-063-1-Xiw-05-V3N</t>
  </si>
  <si>
    <t>优乐趣星火燎原队</t>
  </si>
  <si>
    <t>北京市朝阳区芳草地国际学校</t>
  </si>
  <si>
    <t>张轩</t>
  </si>
  <si>
    <t>边雨森|赵宇彬</t>
  </si>
  <si>
    <t>P6Y5JGj0D-528-013-ea-001-vYW-063-1-eAQ-05-QmH</t>
  </si>
  <si>
    <t>饶平阳光薪火战队</t>
  </si>
  <si>
    <t>饶平阳光培英学校</t>
  </si>
  <si>
    <t>林少强|林浩捷</t>
  </si>
  <si>
    <t>郑奥升</t>
  </si>
  <si>
    <t>P6Y5JGjXC-528-013-MA-001-p8h-063-1-0oY-05-Fvc</t>
  </si>
  <si>
    <t>莆科11队</t>
  </si>
  <si>
    <t>莆田秀屿区实验小学（城东校区）</t>
  </si>
  <si>
    <t>李子毅</t>
  </si>
  <si>
    <t>P6Y5JGjCF-528-013-UA-001-u2H-063-1-z14-05-8qz</t>
  </si>
  <si>
    <t>虎门5队</t>
  </si>
  <si>
    <t>东莞市丰泰外国语学校、东莞市虎门外国语学校</t>
  </si>
  <si>
    <t>顾泳仪|曾露</t>
  </si>
  <si>
    <t>陈梓皓|洪光恒</t>
  </si>
  <si>
    <t>P6Y5JGj9I-528-013-36-001-ZEq-063-1-B5w-05-OTT</t>
  </si>
  <si>
    <t>王者征途队</t>
  </si>
  <si>
    <t>洪子恩</t>
  </si>
  <si>
    <t>P6Y5JGj9R-528-013-oq-001-IXx-063-1-jjB-05-uvo</t>
  </si>
  <si>
    <t>万象天引队</t>
  </si>
  <si>
    <t>黄一恒</t>
  </si>
  <si>
    <t>P6Y5JGj9B-528-013-Jf-001-ArR-063-1-WMp-05-UO9</t>
  </si>
  <si>
    <t>朱雀南斗队</t>
  </si>
  <si>
    <t>黄晖</t>
  </si>
  <si>
    <t>林嘉煜</t>
  </si>
  <si>
    <t>P6Y5JGVFN-528-013-Ys-001-Cxb-063-1-O2O-05-yap</t>
  </si>
  <si>
    <t>萨恩斯飞虎队</t>
  </si>
  <si>
    <t>单县舜师路小学 单县人民路小学</t>
  </si>
  <si>
    <t>周书霆|朱冠宇</t>
  </si>
  <si>
    <t>P6Y5JGVsv-528-013-4m-001-HhO-063-1-NBQ-05-rtn</t>
  </si>
  <si>
    <t>一鸣惊麒队</t>
  </si>
  <si>
    <t>邯郸市丛台区曙光第四小学    邯郸市农林路小学</t>
  </si>
  <si>
    <t>蔚一鸣|耿霈麒</t>
  </si>
  <si>
    <t>P6Y5JGjCZ-528-013-8k-001-V9g-063-1-dlW-05-YSz</t>
  </si>
  <si>
    <t>鹰扬虎视队</t>
  </si>
  <si>
    <t>厦门市外国语小学  （洪文校区）</t>
  </si>
  <si>
    <t>潘雨婷</t>
  </si>
  <si>
    <t>黄良旭</t>
  </si>
  <si>
    <t>P6Y5JGVsN-528-013-wY-001-eRJ-063-1-zbu-05-tlB</t>
  </si>
  <si>
    <t>芜湖师范附小先锋队</t>
  </si>
  <si>
    <t>芜湖市镜湖青少年科技活动中心</t>
  </si>
  <si>
    <t>张文月</t>
  </si>
  <si>
    <t>何雨时</t>
  </si>
  <si>
    <t>P6Y5JGVs7-528-013-KZ-001-ZqT-063-1-2YB-05-Mp3</t>
  </si>
  <si>
    <t>乐涵一队</t>
  </si>
  <si>
    <t>丛阳小学    丛台小学</t>
  </si>
  <si>
    <t>王子乐|王诗涵</t>
  </si>
  <si>
    <t>P6Y5JGjN3-528-013-2k-001-M32-063-1-tCW-05-RAM</t>
  </si>
  <si>
    <t>向东飞翔队</t>
  </si>
  <si>
    <t>邯山区实验小学     邯郸市丛台区广安小学</t>
  </si>
  <si>
    <t>万翔旭|刘研东</t>
  </si>
  <si>
    <t>P6Y5JGVsC-528-013-rQ-001-SbR-063-1-ChT-05-tEF</t>
  </si>
  <si>
    <t>王家巷小学绿影小学强强联合队</t>
  </si>
  <si>
    <t>安徽省芜湖市王家巷小学</t>
  </si>
  <si>
    <t>朱新文</t>
  </si>
  <si>
    <t>翟怡然|胡珂劼</t>
  </si>
  <si>
    <t>P6Y5JGjOZ-528-013-FA-001-sFC-063-1-jvo-05-jtJ</t>
  </si>
  <si>
    <t>东城二队</t>
  </si>
  <si>
    <t>东莞市光明小学暨东莞市翰林实验学校</t>
  </si>
  <si>
    <t>谭程</t>
  </si>
  <si>
    <t>陈宇浩|张天乐</t>
  </si>
  <si>
    <t>P6Y5JGj6K-528-013-ZC-001-MSR-063-1-LIm-05-vZO</t>
  </si>
  <si>
    <t>莆科5队</t>
  </si>
  <si>
    <t>张哲曦</t>
  </si>
  <si>
    <t>P6Y5JGVFD-528-013-5O-001-TO3-063-1-aLw-05-azY</t>
  </si>
  <si>
    <t>宇轩队</t>
  </si>
  <si>
    <t>邯郸市丛台区曙光小学   丛台区实验小学</t>
  </si>
  <si>
    <t>张茉轩|杜承宇</t>
  </si>
  <si>
    <t>P6Y5JGNpl-528-013-Ye-001-wbs-063-1-xde-05-LeM</t>
  </si>
  <si>
    <t>科创之星I</t>
  </si>
  <si>
    <t>深圳市福田区荔园小学（园岭）</t>
  </si>
  <si>
    <t>陈晓婷</t>
  </si>
  <si>
    <t>由子宸</t>
  </si>
  <si>
    <t>P6Y5JGVsK-528-013-G2-001-yRW-063-1-mzd-05-LiH</t>
  </si>
  <si>
    <t>芜湖师范附小强强联合队</t>
  </si>
  <si>
    <t>江文静</t>
  </si>
  <si>
    <t>王致远|丁一诺</t>
  </si>
  <si>
    <t>P6Y5JGjpn-528-013-ew-001-nC4-063-1-jvA-05-QMV</t>
  </si>
  <si>
    <t>上壹队</t>
  </si>
  <si>
    <t>邯郸市丛台区荀子实验小学</t>
  </si>
  <si>
    <t>高上壹</t>
  </si>
  <si>
    <t>P6Y5JGjMc-528-013-ES-001-2Kc-063-1-Em6-05-kSR</t>
  </si>
  <si>
    <t>机甲小创客队</t>
  </si>
  <si>
    <t>伊宁市第二十二中学    农四师一中</t>
  </si>
  <si>
    <t>包钰</t>
  </si>
  <si>
    <t>黄浩栩|马浩然</t>
  </si>
  <si>
    <t>P6Y5JGj0t-528-013-Iu-001-LSp-063-1-CUH-05-4zX</t>
  </si>
  <si>
    <t>孤勇者</t>
  </si>
  <si>
    <t>石家庄市裕华西路小学 公园城小学</t>
  </si>
  <si>
    <t>沈子尧|李辰曦</t>
  </si>
  <si>
    <t>P6Y5JGjpC-528-013-c9-001-2gX-063-1-T2n-05-OPm</t>
  </si>
  <si>
    <t>悦赫队</t>
  </si>
  <si>
    <t>邯山区赵王小学      曙光小学</t>
  </si>
  <si>
    <t>孙悦涵|马晨赫</t>
  </si>
  <si>
    <t>P6Y5JGjCf-528-013-mq-001-ITd-063-1-die-05-tpm</t>
  </si>
  <si>
    <t>编程1队</t>
  </si>
  <si>
    <t>东莞市南城阳光小学&amp;东莞南城阳光第二小学</t>
  </si>
  <si>
    <t>黄俊宇|黄梓睿</t>
  </si>
  <si>
    <t>P6Y5JGj0R-528-013-Yp-001-HCc-063-1-Yuc-05-q91</t>
  </si>
  <si>
    <t>机器勇士</t>
  </si>
  <si>
    <t>石家庄高新区第一小学，石家庄私立一中附属小学</t>
  </si>
  <si>
    <t>张家赫|吴明泽</t>
  </si>
  <si>
    <t>P6Y5JGjpr-528-013-Vk-001-bLo-063-1-kXY-05-g0T</t>
  </si>
  <si>
    <t>泽鑫队</t>
  </si>
  <si>
    <t>邯郸市丛台区黎明小学    邯郸市渚河路小学</t>
  </si>
  <si>
    <t>杜雨泽|王源鑫</t>
  </si>
  <si>
    <t>P6Y5JGjXb-528-013-yS-001-SCK-063-1-IQk-05-osx</t>
  </si>
  <si>
    <t>玛酷7队</t>
  </si>
  <si>
    <t>荔城区第四实验小学</t>
  </si>
  <si>
    <t>高合锌</t>
  </si>
  <si>
    <t>P6Y5JGjNP-528-013-RR-001-tmp-063-1-OnB-05-NYH</t>
  </si>
  <si>
    <t>长安一队</t>
  </si>
  <si>
    <t>深圳宝安区燕山学校 东华小学东城校区</t>
  </si>
  <si>
    <t>徐子强</t>
  </si>
  <si>
    <t>赖子洋|夏家铭</t>
  </si>
  <si>
    <t>P6Y5JGjNI-528-013-PV-001-fH4-063-1-BM2-05-tf0</t>
  </si>
  <si>
    <t>昊萌无敌队</t>
  </si>
  <si>
    <t>邯郸市经开区第一小学     丛台区黎明小学</t>
  </si>
  <si>
    <t>李昊睿|李梓萌</t>
  </si>
  <si>
    <t>P6Y5JGjpo-528-013-eK-001-HDf-063-1-Y9r-05-32C</t>
  </si>
  <si>
    <t>梓博队</t>
  </si>
  <si>
    <t>丛台小学      丛台区荀子实验第二小学</t>
  </si>
  <si>
    <t>檀梓恩|张博宇</t>
  </si>
  <si>
    <t>P6Y5JGj6R-528-013-u9-001-MmI-063-1-jIB-05-nnr</t>
  </si>
  <si>
    <t>玛酷1队</t>
  </si>
  <si>
    <t>莆田市秀屿区第六实验小学</t>
  </si>
  <si>
    <t>郑郿柳</t>
  </si>
  <si>
    <t>蔡正彧</t>
  </si>
  <si>
    <t>P6Y5JGjCM-528-013-WO-001-02C-063-1-hLl-05-QNJ</t>
  </si>
  <si>
    <t>想不到队</t>
  </si>
  <si>
    <t>东莞东华小学&amp;东莞市南城商务区北部学校</t>
  </si>
  <si>
    <t>翟霆纬|潘嘉乐</t>
  </si>
  <si>
    <t>P6Y5JGjN6-528-013-7V-001-3rC-063-1-BWV-05-6lV</t>
  </si>
  <si>
    <t>张王队</t>
  </si>
  <si>
    <t>邯郸市黎明小学    邯郸市丛台区实验小学</t>
  </si>
  <si>
    <t>王冠杰|张恒硕</t>
  </si>
  <si>
    <t>P6Y5JGjpM-528-013-Ti-001-vWX-063-1-yBC-05-Tb7</t>
  </si>
  <si>
    <t>其利断金队</t>
  </si>
  <si>
    <t>邯郸市曙光第四小学</t>
  </si>
  <si>
    <t>兰浩泽|杨梓恒</t>
  </si>
  <si>
    <t>P6Y5JGjNe-528-013-n9-001-QfF-063-1-YLb-05-pod</t>
  </si>
  <si>
    <t>美少女战士队</t>
  </si>
  <si>
    <t>邯郸市曙光小学 邯郸市丛台区实验小学</t>
  </si>
  <si>
    <t>王珈伊|刘佳卉</t>
  </si>
  <si>
    <t>P6Y5JGjW5-528-013-lk-001-5aO-063-1-yvz-05-Jf4</t>
  </si>
  <si>
    <t>愉园3队</t>
  </si>
  <si>
    <t>龙城高级中学创新学校 龙岗区外国语学校（集团）致美学校</t>
  </si>
  <si>
    <t>余安然</t>
  </si>
  <si>
    <t>罗哲言|石宗岳</t>
  </si>
  <si>
    <t>P6Y5JGjos-528-013-o1-001-gPe-063-1-Ps1-05-Obm</t>
  </si>
  <si>
    <t>薪火裂空队</t>
  </si>
  <si>
    <t>厦门外国语学校附属小学</t>
  </si>
  <si>
    <t>陈雨檬|曹兰英</t>
  </si>
  <si>
    <t>蒋博凡</t>
  </si>
  <si>
    <t>P6Y5JGjCH-528-013-xx-001-ALi-063-1-5FJ-05-13C</t>
  </si>
  <si>
    <t>虎门3队</t>
  </si>
  <si>
    <t>东莞市虎门镇白沙小学、虎门外语学校</t>
  </si>
  <si>
    <t>曾露|顾泳仪</t>
  </si>
  <si>
    <t>刘子越|辛济元</t>
  </si>
  <si>
    <t>P6Y5JGj0v-528-013-vW-001-KHe-063-1-ZB8-05-mOp</t>
  </si>
  <si>
    <t>泽凯队</t>
  </si>
  <si>
    <t>邯郸市丛阳小学  邯郸市实验小学</t>
  </si>
  <si>
    <t>刘正泽|王凯民</t>
  </si>
  <si>
    <t>P6Y5JGjNZ-528-013-9B-001-lor-063-1-p8N-05-pdL</t>
  </si>
  <si>
    <t>长安二队</t>
  </si>
  <si>
    <t>东莞市长安雅正学校小学部 东莞虎门外语学校</t>
  </si>
  <si>
    <t>杨雅茹|吴雨泽</t>
  </si>
  <si>
    <t>P6Y5JGjCj-528-013-oo-001-60Y-063-1-8MK-05-ODK</t>
  </si>
  <si>
    <t>虎门2队</t>
  </si>
  <si>
    <t>东莞市虎门博涌小学</t>
  </si>
  <si>
    <t>陈伟灏</t>
  </si>
  <si>
    <t>P6Y5JGjCn-528-013-5l-001-AQi-063-1-Mf1-05-92G</t>
  </si>
  <si>
    <t>虎门4队</t>
  </si>
  <si>
    <t>东莞市虎门外语学校</t>
  </si>
  <si>
    <t>杨芝淇|刘宸铄</t>
  </si>
  <si>
    <t>P6Y5JGjXo-528-013-fB-001-SDT-063-1-xeg-05-YQk</t>
  </si>
  <si>
    <t>玛酷9队</t>
  </si>
  <si>
    <t>黄石中心小学第一分校</t>
  </si>
  <si>
    <t>张宥晨</t>
  </si>
  <si>
    <t>P6Y5JGjMO-528-013-OI-001-Woh-063-1-K26-05-lII</t>
  </si>
  <si>
    <t>光速1队</t>
  </si>
  <si>
    <t>东莞东华小学&amp;amp;东莞市光大新亚外国语学校</t>
  </si>
  <si>
    <t>詹皓宇|吴彦</t>
  </si>
  <si>
    <t>P6Y5JGj0N-528-013-yL-001-SXi-063-1-h1t-05-hpP</t>
  </si>
  <si>
    <t>琦霖队</t>
  </si>
  <si>
    <t>宝睿未来小学，石家庄市桥西实验小学</t>
  </si>
  <si>
    <t>郝铭琦|范桦霖</t>
  </si>
  <si>
    <t>P6Y5JGjS4-528-013-CO-001-uOS-063-1-1A0-05-GOm</t>
  </si>
  <si>
    <t>原点开拓队</t>
  </si>
  <si>
    <t>深圳市龙岗区平湖中心学校</t>
  </si>
  <si>
    <t>郭建|胡玉珍</t>
  </si>
  <si>
    <t>郑渝达</t>
  </si>
  <si>
    <t>P6Y5JGj6B-528-013-si-001-8HO-063-1-egS-05-d63</t>
  </si>
  <si>
    <t>玛酷3队</t>
  </si>
  <si>
    <t>莆田市荔城区第五实验小学</t>
  </si>
  <si>
    <t>陈一航</t>
  </si>
  <si>
    <t>P6Y5JGjOs-528-013-Ua-001-F6X-063-1-xOH-05-rGy</t>
  </si>
  <si>
    <t>东江2队</t>
  </si>
  <si>
    <t>东江外语实验学校</t>
  </si>
  <si>
    <t>廖蕾|潘莹</t>
  </si>
  <si>
    <t>黄鹏羽</t>
  </si>
  <si>
    <t>P6Y5JGj0z-528-013-6J-001-Xrv-063-1-6uw-05-1E8</t>
  </si>
  <si>
    <t>涵越队</t>
  </si>
  <si>
    <t>邯郸市丛台区曙光第四小学   邯郸市丛台区实验小学</t>
  </si>
  <si>
    <t>马梓涵|李腾越</t>
  </si>
  <si>
    <t>P6Y5JGjp3-528-013-9D-001-KN9-063-1-QBl-05-W8X</t>
  </si>
  <si>
    <t>安桐队</t>
  </si>
  <si>
    <t>邯郸市丛台区荀子实验第四小学   邯郸市丛台区实验小学</t>
  </si>
  <si>
    <t>樊安苨|吴依桐</t>
  </si>
  <si>
    <t>P6Y5JGjpG-528-013-AP-001-MSX-063-1-Wqj-05-Tn8</t>
  </si>
  <si>
    <t>涵韩队</t>
  </si>
  <si>
    <t>邯郸市丛台区荀子实验小学  邯郸市从台区曙光小学</t>
  </si>
  <si>
    <t>段宇韩|赵意涵</t>
  </si>
  <si>
    <t>P6Y5JGjMy-528-013-0Y-001-8lj-063-1-M6O-05-xm8</t>
  </si>
  <si>
    <t>乐畅之光一队</t>
  </si>
  <si>
    <t>菏泽市定陶区乐畅之光培训学校</t>
  </si>
  <si>
    <t>孙传铮</t>
  </si>
  <si>
    <t>刘熠琛|刘一谦</t>
  </si>
  <si>
    <t>P6Y5JGVFd-528-013-hj-001-GEb-063-1-ZCf-05-76x</t>
  </si>
  <si>
    <t>闻到楠方的花香</t>
  </si>
  <si>
    <t>邯郸市市实验小学          邯郸市丛台区丛台第三小学</t>
  </si>
  <si>
    <t>张闻|刘师楠</t>
  </si>
  <si>
    <t>P6Y5JGj0P-528-013-67-001-aq0-063-1-z2Q-05-yaL</t>
  </si>
  <si>
    <t>羽涵队</t>
  </si>
  <si>
    <r>
      <rPr>
        <sz val="11"/>
        <color theme="1"/>
        <rFont val="宋体"/>
        <charset val="134"/>
      </rPr>
      <t>邯郸市丛台区曙光第四小学</t>
    </r>
    <r>
      <rPr>
        <sz val="11"/>
        <color theme="1"/>
        <rFont val="Arial"/>
        <charset val="134"/>
      </rPr>
      <t xml:space="preserve">	</t>
    </r>
    <r>
      <rPr>
        <sz val="11"/>
        <color theme="1"/>
        <rFont val="宋体"/>
        <charset val="134"/>
      </rPr>
      <t xml:space="preserve"> 邯郸市荀子实验第二小学</t>
    </r>
  </si>
  <si>
    <t>孔繁羽|张博涵</t>
  </si>
  <si>
    <t>P6Y5JGjOW-528-013-JJ-001-0nd-063-1-or6-05-ZQV</t>
  </si>
  <si>
    <t>慧鱼菲菲七喜队</t>
  </si>
  <si>
    <t>广州市南沙区东涌第一小学</t>
  </si>
  <si>
    <t>陈隽莹|郑泽健</t>
  </si>
  <si>
    <t>刘芮菲|麦诗婕</t>
  </si>
  <si>
    <t>P6Y5JGjx1-528-013-ZP-001-RKm-063-1-ukz-05-EYm</t>
  </si>
  <si>
    <t>EC容易旗</t>
  </si>
  <si>
    <t>黄勉之|刘姝彤</t>
  </si>
  <si>
    <t>P6Y5JGjpk-528-013-cb-001-ySF-063-1-J0O-05-wFp</t>
  </si>
  <si>
    <t>宇恒队</t>
  </si>
  <si>
    <t>邯郸市实验小学  邯郸市丛台区曙光小学</t>
  </si>
  <si>
    <t>陈宇轩|司玥恒</t>
  </si>
  <si>
    <t>P6Y5JGjo9-528-013-IS-001-OTc-063-1-Nsh-05-npO</t>
  </si>
  <si>
    <t>逆刃锋芒队</t>
  </si>
  <si>
    <t>岳丽丽</t>
  </si>
  <si>
    <t>杨芊晨</t>
  </si>
  <si>
    <t>P6Y5JGj0u-528-013-Yn-001-dml-063-1-OUS-05-raQ</t>
  </si>
  <si>
    <t>飞龙1队</t>
  </si>
  <si>
    <t>东莞光明小学&amp;amp;东莞市南城阳光第八小学</t>
  </si>
  <si>
    <t>郑靖宏|吴梓睿</t>
  </si>
  <si>
    <t>P6Y5JGjI9-528-013-n8-001-imI-063-1-BwO-05-Y0I</t>
  </si>
  <si>
    <t>朴创雷霆队</t>
  </si>
  <si>
    <t>王靖博</t>
  </si>
  <si>
    <t>P6Y5JGjMv-528-013-C3-001-GVw-063-1-CM3-05-bJ6</t>
  </si>
  <si>
    <t>大光路探索者1号</t>
  </si>
  <si>
    <t>郑梦思</t>
  </si>
  <si>
    <t>王梓曦|倪皓宸</t>
  </si>
  <si>
    <t>P6Y5JGjWy-528-013-RO-001-i1b-063-1-MYt-05-Qvq</t>
  </si>
  <si>
    <t>愉园1队</t>
  </si>
  <si>
    <t>龙岗区实验学校 龙岗区龙城小学</t>
  </si>
  <si>
    <t>张锦睿|饶昊哲</t>
  </si>
  <si>
    <t>P6Y5JGfvt-528-013-o4-001-DA5-063-1-dwA-05-HWT</t>
  </si>
  <si>
    <t>雷霆队</t>
  </si>
  <si>
    <t>金陵小学广志路校区</t>
  </si>
  <si>
    <t>王新龙</t>
  </si>
  <si>
    <t>周渤承|任熠然</t>
  </si>
  <si>
    <t>P6Y5JGjMa-528-013-D7-001-ebh-063-1-iUb-05-Czc</t>
  </si>
  <si>
    <t>广益小低1组</t>
  </si>
  <si>
    <t>汕头市澄海广益小学</t>
  </si>
  <si>
    <t>杨俊彬|黄嘉楠</t>
  </si>
  <si>
    <t>肖川皓|冯育杭</t>
  </si>
  <si>
    <t>P6Y5JGjXd-528-013-3J-001-LiP-063-1-YXg-05-oAh</t>
  </si>
  <si>
    <t>信捷一队</t>
  </si>
  <si>
    <t>汕头市金龙小学   汕头市金平区碧华学校</t>
  </si>
  <si>
    <t>林子桐|郑咏涵</t>
  </si>
  <si>
    <t>P6Y5JGjOz-528-013-oM-001-kH3-063-1-vdS-05-4f5</t>
  </si>
  <si>
    <t>东城一队</t>
  </si>
  <si>
    <t>东莞市莞城中心小学暨东莞市东华小学</t>
  </si>
  <si>
    <t>赖政希|徐学知</t>
  </si>
  <si>
    <t>P6Y5JGjW2-528-013-Ct-001-bOf-063-1-63d-05-y0O</t>
  </si>
  <si>
    <t>科技园WHC-ZMH-队</t>
  </si>
  <si>
    <t>中科院先进实验学校-福田贝赛思国际学校</t>
  </si>
  <si>
    <t>朱铭灏|王皓辰</t>
  </si>
  <si>
    <t>P6Y5JGjWJ-528-013-5C-001-Sgz-063-1-hFO-05-Me8</t>
  </si>
  <si>
    <t>Doris  薛煜祺</t>
  </si>
  <si>
    <t>云顶小学国际部  罗湖区螺岭外国语小学</t>
  </si>
  <si>
    <t>Doris Tang|薛煜祺</t>
  </si>
  <si>
    <t>P6Y5JGThL-528-013-jr-001-P1n-063-1-oCr-05-ocz</t>
  </si>
  <si>
    <t>城市一队</t>
  </si>
  <si>
    <t>北京市丰台区吉而慧幼儿园</t>
  </si>
  <si>
    <t>于洪云</t>
  </si>
  <si>
    <t>崔茗嘉</t>
  </si>
  <si>
    <t>P6Y5JGTPm-528-013-WZ-001-ah9-063-1-aTa-05-QiD</t>
  </si>
  <si>
    <t>朴创19队</t>
  </si>
  <si>
    <t>焦梓铭</t>
  </si>
  <si>
    <t>P6Y5JGT77-528-013-wb-001-cwl-063-1-bMK-05-YWC</t>
  </si>
  <si>
    <t>大光路探索2号</t>
  </si>
  <si>
    <t>南京市东方红幼儿园</t>
  </si>
  <si>
    <t>朱启豪</t>
  </si>
  <si>
    <t>P6Y5JGTPl-528-013-ee-001-Mfp-063-1-epf-05-LCU</t>
  </si>
  <si>
    <t>猿创客1队</t>
  </si>
  <si>
    <t>北京市宋爱未来幼儿园</t>
  </si>
  <si>
    <t>郑雅琪</t>
  </si>
  <si>
    <t>王俊棋</t>
  </si>
  <si>
    <t>P6Y5JGjWx-528-013-fd-001-WfO-063-1-ysD-05-jSt</t>
  </si>
  <si>
    <t>舒睿文  阮韬玮</t>
  </si>
  <si>
    <t>龙岗区实验学校   龙岗区龙城高级中学(教育集团)龙城创新学校</t>
  </si>
  <si>
    <t>舒睿文|阮韬玮</t>
  </si>
  <si>
    <t>P6Y5JGThP-528-013-si-001-Mw6-063-1-qtn-05-7tt</t>
  </si>
  <si>
    <t>朴创22队</t>
  </si>
  <si>
    <t>兰伯嵩</t>
  </si>
  <si>
    <t>P6Y5JGTPA-528-013-Zo-001-h1t-063-1-mub-05-lNC</t>
  </si>
  <si>
    <t>公益西桥六队</t>
  </si>
  <si>
    <t>北京童梦未来科技中心</t>
  </si>
  <si>
    <t>张莉莉</t>
  </si>
  <si>
    <t>于小棠|雍瑞祺</t>
  </si>
  <si>
    <t>P6Y5JGTPb-528-013-hc-001-CTR-063-1-qKi-05-G1S</t>
  </si>
  <si>
    <t>公益西桥五队</t>
  </si>
  <si>
    <t>杨一轩</t>
  </si>
  <si>
    <t>P6Y5JGTP1-528-013-oA-001-aJu-063-1-MwO-05-Zcn</t>
  </si>
  <si>
    <t>朴创15队</t>
  </si>
  <si>
    <t>高恩泽</t>
  </si>
  <si>
    <t>P6Y5JGTPV-528-013-Ow-001-R5t-063-1-d70-05-QE7</t>
  </si>
  <si>
    <t>超级巅峰队</t>
  </si>
  <si>
    <t>张展硕</t>
  </si>
  <si>
    <t>王雨安|王雨宁</t>
  </si>
  <si>
    <t>P6Y5JGTvw-528-013-5Q-001-fpD-063-1-QzG-05-mlv</t>
  </si>
  <si>
    <t>天天向上一队</t>
  </si>
  <si>
    <t>石家庄市中华绿园小学</t>
  </si>
  <si>
    <t>殷丽艳</t>
  </si>
  <si>
    <t>卢子涵</t>
  </si>
  <si>
    <t>P6Y5JGYsD-528-013-D9-001-N4p-063-1-Eon-05-Jr1</t>
  </si>
  <si>
    <t>闪电小超人队</t>
  </si>
  <si>
    <t>小贵人幼儿园</t>
  </si>
  <si>
    <t>王晨希</t>
  </si>
  <si>
    <t>P6Y5JGThQ-528-013-7r-001-5XZ-063-1-sd5-05-bnw</t>
  </si>
  <si>
    <t>高兴战队</t>
  </si>
  <si>
    <t>童科乐青少年科技活动中心</t>
  </si>
  <si>
    <t>王春杰</t>
  </si>
  <si>
    <t>解明喆</t>
  </si>
  <si>
    <t>P6Y5JGTP6-528-013-cN-001-koW-063-1-pYd-05-7Lm</t>
  </si>
  <si>
    <t>启晗之星</t>
  </si>
  <si>
    <t>孙晗钦</t>
  </si>
  <si>
    <t>P6Y5JGTPQ-528-013-k6-001-pm1-063-1-b1n-05-4QG</t>
  </si>
  <si>
    <t>猿创客3队</t>
  </si>
  <si>
    <t>P6Y5JGTvr-528-013-oc-001-I79-063-1-TbU-05-iLK</t>
  </si>
  <si>
    <t>华平小超人南沙万达3队</t>
  </si>
  <si>
    <t>广州市南沙区华平科技培训中心</t>
  </si>
  <si>
    <t>李晓雪</t>
  </si>
  <si>
    <t>李广辉|李广楠</t>
  </si>
  <si>
    <t>P6Y5JGTh8-528-013-5R-001-Ow8-063-1-9vF-05-NXu</t>
  </si>
  <si>
    <t>子元战队</t>
  </si>
  <si>
    <t>张芒芒</t>
  </si>
  <si>
    <t>P6Y5JGTh6-528-013-ex-001-Hnb-063-1-Qdn-05-3pd</t>
  </si>
  <si>
    <t>城市十队</t>
  </si>
  <si>
    <t>北京市海淀实验学校大兴分校</t>
  </si>
  <si>
    <t>刘芮</t>
  </si>
  <si>
    <t>鄢铭昊</t>
  </si>
  <si>
    <t>P6Y5JGTPJ-528-013-DE-001-oai-063-1-e2z-05-T7W</t>
  </si>
  <si>
    <t>花园守护者</t>
  </si>
  <si>
    <t>曹莉</t>
  </si>
  <si>
    <t>P6Y5JGThH-528-013-Og-001-Y97-063-1-LeO-05-tRV</t>
  </si>
  <si>
    <t>隆隆战队</t>
  </si>
  <si>
    <t>孙亦隆</t>
  </si>
  <si>
    <t>P6Y5JGTPv-528-013-b3-001-HFi-063-1-c6n-05-AP3</t>
  </si>
  <si>
    <t>泉州童筑队</t>
  </si>
  <si>
    <t>王旭斌</t>
  </si>
  <si>
    <t>叶涵慧</t>
  </si>
  <si>
    <t>P6Y5JGT7z-528-013-xI-001-Pdm-063-1-Yvh-05-hoz</t>
  </si>
  <si>
    <t>大光路探索3号</t>
  </si>
  <si>
    <t>南京市马府街小学</t>
  </si>
  <si>
    <t>苏锦瑞</t>
  </si>
  <si>
    <t>P6Y5JGThF-528-013-bV-001-B0x-063-1-EtI-05-GOO</t>
  </si>
  <si>
    <t>TNTIDEA</t>
  </si>
  <si>
    <t>核爆思维少儿科技中心</t>
  </si>
  <si>
    <t>李思岑</t>
  </si>
  <si>
    <t>王浚航</t>
  </si>
  <si>
    <t>P6Y5JGThU-528-013-PO-001-tSa-063-1-uUK-05-hfe</t>
  </si>
  <si>
    <t>城市六队</t>
  </si>
  <si>
    <t>北京市丰台区润泽桃李芳园幼儿园</t>
  </si>
  <si>
    <t>董恒屹</t>
  </si>
  <si>
    <t>P6Y5JGjWc-528-013-w9-001-O7D-063-1-yVH-05-ffs</t>
  </si>
  <si>
    <t>钟尉伦   丘昊宸</t>
  </si>
  <si>
    <t>龙岗区实验学校   打鼓嶺領英公立學校</t>
  </si>
  <si>
    <t>钟尉伦|丘昊宸</t>
  </si>
  <si>
    <t>P6Y5JGTPi-528-013-4p-001-tBL-063-1-IvS-05-CCD</t>
  </si>
  <si>
    <t>筑梦机械师</t>
  </si>
  <si>
    <t>刘哲宇</t>
  </si>
  <si>
    <t>P6Y5JGTzv-528-013-J2-001-Rcy-063-1-2jh-05-731</t>
  </si>
  <si>
    <t>精英规划师</t>
  </si>
  <si>
    <t>辽宁师范大学附属第二中学小学部 大连理工大学附属小学</t>
  </si>
  <si>
    <t>李研</t>
  </si>
  <si>
    <t>邢家诚|李佳恩</t>
  </si>
  <si>
    <t>P6Y5JGThK-528-013-Oz-001-HgB-063-1-EiR-05-JFm</t>
  </si>
  <si>
    <t>艾鸽思22队</t>
  </si>
  <si>
    <t>姜艺尧</t>
  </si>
  <si>
    <t>P6Y5JGjMx-528-013-Fn-001-TKV-063-1-fS5-05-w9L</t>
  </si>
  <si>
    <t>智昱阮界队</t>
  </si>
  <si>
    <t>广州市白云区华赋学校</t>
  </si>
  <si>
    <t>江楠</t>
  </si>
  <si>
    <t>阮家昱</t>
  </si>
  <si>
    <t>P6Y5JGTvl-528-013-hO-001-jGe-063-1-Hvs-05-PPm</t>
  </si>
  <si>
    <t>华平永旺学王队</t>
  </si>
  <si>
    <t>广州市增城区华盈科技培训中心</t>
  </si>
  <si>
    <t>刘钰莹</t>
  </si>
  <si>
    <t>王锐一|罗学弘</t>
  </si>
  <si>
    <t>P6Y5JGTzP-528-013-hC-001-yj1-063-1-zGl-05-Kd0</t>
  </si>
  <si>
    <t>拼搏规划师</t>
  </si>
  <si>
    <t>红旗中心小学 大连市第七十九中学附属小学部</t>
  </si>
  <si>
    <t>朱泓宇|刘泽元</t>
  </si>
  <si>
    <t>P6Y5JGThs-528-013-zr-001-RXe-063-1-5nQ-05-5Sa</t>
  </si>
  <si>
    <t>承宇队</t>
  </si>
  <si>
    <t>广州大学附属中学美林湖学校</t>
  </si>
  <si>
    <t>赵承宇</t>
  </si>
  <si>
    <t>P6Y5JGThx-528-013-He-001-joC-063-1-R7b-05-twD</t>
  </si>
  <si>
    <t>城市十一队</t>
  </si>
  <si>
    <t>北京市丰台区东高地第四小学</t>
  </si>
  <si>
    <t>孟繁一</t>
  </si>
  <si>
    <t>P6Y5JGYsu-528-013-PN-001-S46-063-1-29Q-05-gaj</t>
  </si>
  <si>
    <t>瀚林战队</t>
  </si>
  <si>
    <t>石家庄市瀚林小学</t>
  </si>
  <si>
    <t>彭萌</t>
  </si>
  <si>
    <t>周学聪</t>
  </si>
  <si>
    <t>P6Y5JGYsg-528-013-Z7-001-gBd-063-1-PSU-05-fBC</t>
  </si>
  <si>
    <t>泰山战队</t>
  </si>
  <si>
    <t>侯泰成</t>
  </si>
  <si>
    <t>P6Y5JGT7j-528-013-Rx-001-yXX-063-1-EDQ-05-X3C</t>
  </si>
  <si>
    <t>锡盟博佳一队</t>
  </si>
  <si>
    <t>锡林浩特市第十四小学</t>
  </si>
  <si>
    <t>张晓娜</t>
  </si>
  <si>
    <t>张翰文|高言蹊</t>
  </si>
  <si>
    <t>P6Y5JGjCi-528-013-gi-001-2BV-063-1-WSG-05-SYl</t>
  </si>
  <si>
    <t>欢乐一队</t>
  </si>
  <si>
    <t>苏虎街小学</t>
  </si>
  <si>
    <t>周苗苗</t>
  </si>
  <si>
    <t>朝博|卿心</t>
  </si>
  <si>
    <t>P6Y5JGTPo-528-013-7R-001-Tg7-063-1-1A6-05-Zy0</t>
  </si>
  <si>
    <t>超级火焰队</t>
  </si>
  <si>
    <t>谭尚谊</t>
  </si>
  <si>
    <t>P6Y5JGTvV-528-013-Fx-001-Fwg-063-1-9sZ-05-FIE</t>
  </si>
  <si>
    <t>星球启航队</t>
  </si>
  <si>
    <t>深圳龙岗区国兴花园幼儿园、深圳龙岗区外国语学校（集团）新亚洲学校</t>
  </si>
  <si>
    <t>熊钰芸</t>
  </si>
  <si>
    <t>杨晏恒|刘阳</t>
  </si>
  <si>
    <t>P6Y5JGThw-528-013-Ci-001-3GP-063-1-EDB-05-4Q0</t>
  </si>
  <si>
    <t>启航二队</t>
  </si>
  <si>
    <t>郝晓</t>
  </si>
  <si>
    <t>钱彦欣</t>
  </si>
  <si>
    <t>P6Y5JGThj-528-013-2t-001-Heg-063-1-6sw-05-wQd</t>
  </si>
  <si>
    <t>瑞瑞战队</t>
  </si>
  <si>
    <t>石俊泽</t>
  </si>
  <si>
    <t>P6Y5JGT7H-528-013-56-001-1E0-063-1-3Gh-05-lFx</t>
  </si>
  <si>
    <t>一定必胜必胜队</t>
  </si>
  <si>
    <t>大连软件园双语学校</t>
  </si>
  <si>
    <t>邵彦植</t>
  </si>
  <si>
    <t>郝嘉铭</t>
  </si>
  <si>
    <t>P6Y5JGTvB-528-013-hj-001-2I3-063-1-BX5-05-POy</t>
  </si>
  <si>
    <t>极光齿轮</t>
  </si>
  <si>
    <t>余华龙</t>
  </si>
  <si>
    <t>徐慧妍|梁芮翔</t>
  </si>
  <si>
    <t>P6Y5JGT7f-528-013-KS-001-xYl-063-1-Qag-05-TKj</t>
  </si>
  <si>
    <t>探路者研发</t>
  </si>
  <si>
    <t>廖美云</t>
  </si>
  <si>
    <t>林炫臻</t>
  </si>
  <si>
    <t>P6Y5JGThI-528-013-a5-001-hBZ-063-1-zfM-05-5rQ</t>
  </si>
  <si>
    <t>城市九队</t>
  </si>
  <si>
    <t>赵泽宜</t>
  </si>
  <si>
    <t>P6Y5JGThD-528-013-DG-001-PpM-063-1-a2C-05-dmo</t>
  </si>
  <si>
    <t>TNTOPEN</t>
  </si>
  <si>
    <t>侯奕阳|李佳鑫</t>
  </si>
  <si>
    <t>P6Y5JGThc-528-013-eG-001-AK1-063-1-zHW-05-Wy5</t>
  </si>
  <si>
    <t>城市八队</t>
  </si>
  <si>
    <t>李泽航</t>
  </si>
  <si>
    <t>P6Y5JGTvx-528-013-P1-001-eUT-063-1-bBK-05-Wsb</t>
  </si>
  <si>
    <t>初韫朝阳队</t>
  </si>
  <si>
    <t>深圳市龙岗区坪地街道福华幼儿园 深圳市龙岗区龙岗街道雅居幼儿园</t>
  </si>
  <si>
    <t>黄玉莲</t>
  </si>
  <si>
    <t>叶韫石|曾毅初</t>
  </si>
  <si>
    <t>P6Y5JGTva-528-013-Ag-001-J7J-063-1-oVC-05-mXy</t>
  </si>
  <si>
    <t>机甲创想家</t>
  </si>
  <si>
    <t>深圳市龙岗区天誉实验学校 深圳市龙岗区清林小学</t>
  </si>
  <si>
    <t>汤锦润|李悦柠</t>
  </si>
  <si>
    <t>P6Y5JGTPj-528-013-wz-001-tHM-063-1-RDE-05-8Fk</t>
  </si>
  <si>
    <t>猿创客2队</t>
  </si>
  <si>
    <t>河北省保定市高新区实验学校</t>
  </si>
  <si>
    <t>苏伯丞</t>
  </si>
  <si>
    <t>P6Y5JGThz-528-013-Sg-001-ohT-063-1-ERR-05-DSO</t>
  </si>
  <si>
    <t>启航一队</t>
  </si>
  <si>
    <t>常孔修</t>
  </si>
  <si>
    <t>P6Y5JGThg-528-013-oY-001-R2d-063-1-K6k-05-qaM</t>
  </si>
  <si>
    <t>易奥园-零零四</t>
  </si>
  <si>
    <t>邓熙霖</t>
  </si>
  <si>
    <t>P6Y5JGTPz-528-013-Es-001-LVS-063-1-dO2-05-2Gp</t>
  </si>
  <si>
    <t>公益西桥一队</t>
  </si>
  <si>
    <t>刘岩松</t>
  </si>
  <si>
    <t>P6Y5JGTPD-528-013-lb-001-Db5-063-1-Yi2-05-4ys</t>
  </si>
  <si>
    <t>朴创20队</t>
  </si>
  <si>
    <t>韩月曦</t>
  </si>
  <si>
    <t>P6Y5JGTvn-528-013-Uc-001-Bm1-063-1-zx1-05-86o</t>
  </si>
  <si>
    <t>遥控超人队</t>
  </si>
  <si>
    <t>陈万坤</t>
  </si>
  <si>
    <t>孙博阳</t>
  </si>
  <si>
    <t>P6Y5JGT7L-528-013-Xh-001-RtR-063-1-l4B-05-9N1</t>
  </si>
  <si>
    <t>大光路探索4号</t>
  </si>
  <si>
    <t>南京市雨花西路幼儿园</t>
  </si>
  <si>
    <t>周佳琪</t>
  </si>
  <si>
    <t>P6Y5JGT7F-528-013-7q-001-daH-063-1-xVo-05-0oe</t>
  </si>
  <si>
    <t>黑马规划师</t>
  </si>
  <si>
    <t>普罗旺斯学校 大连理工大学附属学校圣克拉校区</t>
  </si>
  <si>
    <t>于文瑞|王晞岳</t>
  </si>
  <si>
    <t>P6Y5JGTvT-528-013-Dz-001-9Gp-063-1-bQl-05-P56</t>
  </si>
  <si>
    <t>华平永旺流星队</t>
  </si>
  <si>
    <t>官新|谢雨馨</t>
  </si>
  <si>
    <t>P6Y5JGThm-528-013-ca-001-AWg-063-1-M3a-05-4jF</t>
  </si>
  <si>
    <t>易奥园-零零二</t>
  </si>
  <si>
    <t>郭尚燃</t>
  </si>
  <si>
    <t>P6Y5JGTv9-528-013-8U-001-JUs-063-1-SMo-05-TNP</t>
  </si>
  <si>
    <t>荷包蛋</t>
  </si>
  <si>
    <t>丰泽区第三实验小学</t>
  </si>
  <si>
    <t>雷虹虹</t>
  </si>
  <si>
    <t>林星润</t>
  </si>
  <si>
    <t>P6Y5JGT7x-528-013-br-001-QvM-063-1-Dki-05-qhV</t>
  </si>
  <si>
    <t>少年创新实践</t>
  </si>
  <si>
    <t>郑奕博</t>
  </si>
  <si>
    <t>P6Y5JGT76-528-013-ph-001-xTg-063-1-rxn-05-Alo</t>
  </si>
  <si>
    <t>知行创新</t>
  </si>
  <si>
    <t>黄茂楠</t>
  </si>
  <si>
    <t>P6Y5JGTv4-528-013-28-001-BD9-063-1-Z2q-05-EfO</t>
  </si>
  <si>
    <t>凤凰少年1队</t>
  </si>
  <si>
    <t>长安镇青少年宫</t>
  </si>
  <si>
    <t>吴昕航</t>
  </si>
  <si>
    <t>麦嘉佑</t>
  </si>
  <si>
    <t>P6Y5JGTv5-528-013-7m-001-bi9-063-1-O6Y-05-nsC</t>
  </si>
  <si>
    <t>凤凰少年2队</t>
  </si>
  <si>
    <t>池昊洲</t>
  </si>
  <si>
    <t>P6Y5JGTh2-528-013-Ry-001-O2F-063-1-xOY-05-ThS</t>
  </si>
  <si>
    <t>启航三队</t>
  </si>
  <si>
    <t>刘恩宁</t>
  </si>
  <si>
    <t>P6Y5JGTvD-528-013-33-001-kUV-063-1-Mqw-05-Del</t>
  </si>
  <si>
    <t>黄埔敏捷瓜瓜队</t>
  </si>
  <si>
    <t>黄珊珊</t>
  </si>
  <si>
    <t>刘栩帆</t>
  </si>
  <si>
    <t>P6Y5JGjW6-528-013-5a-001-vjL-063-1-IUO-05-Ijx</t>
  </si>
  <si>
    <t>帅骁栩</t>
  </si>
  <si>
    <t>深圳龙岗外国语学校（集团）</t>
  </si>
  <si>
    <t>P6Y5JGTv2-528-013-fm-001-uro-063-1-08o-05-5fg</t>
  </si>
  <si>
    <t>嘉城科创中心梅州谢家队</t>
  </si>
  <si>
    <t>梅州市梅江区益嘉科技培训</t>
  </si>
  <si>
    <t>曹诗诗|谢惜珍</t>
  </si>
  <si>
    <t>谢锦晨|谢润德</t>
  </si>
  <si>
    <t>P6Y5JGjWq-528-013-ZC-001-488-063-1-vSv-05-hxc</t>
  </si>
  <si>
    <t>愉园2队</t>
  </si>
  <si>
    <t>龙岗区实验学校 龙岗区清林小学</t>
  </si>
  <si>
    <t>张熠轩|殷茗宇</t>
  </si>
  <si>
    <t>P6Y5JGT73-528-013-qX-001-nnd-063-1-b3V-05-X9p</t>
  </si>
  <si>
    <t>大圣二队</t>
  </si>
  <si>
    <t>大连市胜利小学 大连市托马斯学习馆</t>
  </si>
  <si>
    <t>蔡春蕾</t>
  </si>
  <si>
    <t>冯琲甯|赵思琪</t>
  </si>
  <si>
    <t>P6Y5JGTPB-528-013-6q-001-vaa-063-1-uim-05-25O</t>
  </si>
  <si>
    <t>朴创18队</t>
  </si>
  <si>
    <t>王子一</t>
  </si>
  <si>
    <t>P6Y5JGTh5-528-013-sD-001-0G4-063-1-YWw-05-twQ</t>
  </si>
  <si>
    <t>城市二队</t>
  </si>
  <si>
    <t>北京市大兴区北影未来附属诺博幼儿园</t>
  </si>
  <si>
    <t>李建霖</t>
  </si>
  <si>
    <t>P6Y5JGT7d-528-013-Vu-001-wi9-063-1-kmx-05-MiO</t>
  </si>
  <si>
    <t>大圣一队</t>
  </si>
  <si>
    <t>空军蓝天幼儿园  嘉汇拙璞幼儿园</t>
  </si>
  <si>
    <t>丁灵山|贾溢丞</t>
  </si>
  <si>
    <t>P6Y5JGTvQ-528-013-b9-001-ALr-063-1-sBn-05-YSl</t>
  </si>
  <si>
    <t>机器百科队</t>
  </si>
  <si>
    <t>黄子熙|陈光裕</t>
  </si>
  <si>
    <t>P6Y5JGTP2-528-013-16-001-QDM-063-1-y5s-05-l15</t>
  </si>
  <si>
    <t>公益西桥八队</t>
  </si>
  <si>
    <t>曲奕勃</t>
  </si>
  <si>
    <t>P6Y5JGT7M-528-013-jd-001-usz-063-1-xCI-05-4m5</t>
  </si>
  <si>
    <t>启慧创新实验</t>
  </si>
  <si>
    <t>陈雅芝</t>
  </si>
  <si>
    <t>P6Y5JGThB-528-013-oO-001-h4M-063-1-FGf-05-SX0</t>
  </si>
  <si>
    <t>易奥园-零零三</t>
  </si>
  <si>
    <t>陈郭衡</t>
  </si>
  <si>
    <t>P6Y5JGT7v-528-013-DN-001-2hh-063-1-9Rd-05-VZP</t>
  </si>
  <si>
    <t>维奥方程乐妍队</t>
  </si>
  <si>
    <t>吴文姗</t>
  </si>
  <si>
    <t>李佳乐|黄清妍</t>
  </si>
  <si>
    <t>P6Y5JGThp-528-013-9K-001-TIl-063-1-PjE-05-diH</t>
  </si>
  <si>
    <t>艾鸽思21队</t>
  </si>
  <si>
    <t>姜政卓</t>
  </si>
  <si>
    <t>P6Y5JGThW-528-013-vu-001-HFj-063-1-8oG-05-FQ6</t>
  </si>
  <si>
    <t>艾鸽思20队</t>
  </si>
  <si>
    <t>P6Y5JGT7h-528-013-XZ-001-W4k-063-1-1xZ-05-agO</t>
  </si>
  <si>
    <t>维奥方程熙辰队</t>
  </si>
  <si>
    <t>姚加凤</t>
  </si>
  <si>
    <t>高宸熙|刘姝辰</t>
  </si>
  <si>
    <t>P6Y5JGThf-528-013-0c-001-V62-063-1-fez-05-rrp</t>
  </si>
  <si>
    <t>城市三队</t>
  </si>
  <si>
    <t>向文昭</t>
  </si>
  <si>
    <t>P6Y5JGT7l-528-013-He-001-1lN-063-1-1Tv-05-hIX</t>
  </si>
  <si>
    <t>锡盟博佳二队</t>
  </si>
  <si>
    <t>锡林浩特市第五小学</t>
  </si>
  <si>
    <t>吕阳辰恺|包恩赫</t>
  </si>
  <si>
    <t>P6Y5JGT7R-528-013-xi-001-L9B-063-1-EOb-05-PZe</t>
  </si>
  <si>
    <t>胜利胜利队</t>
  </si>
  <si>
    <t>苏芮溪</t>
  </si>
  <si>
    <t>P6Y5JGTPW-528-013-C2-001-2Z0-063-1-VAb-05-o3V</t>
  </si>
  <si>
    <t>铭铭先前冲</t>
  </si>
  <si>
    <t>周航</t>
  </si>
  <si>
    <t>单思铭</t>
  </si>
  <si>
    <t>P6Y5JGTPt-528-013-Bp-001-lhm-063-1-G78-05-V0y</t>
  </si>
  <si>
    <t>回龙观决胜5队</t>
  </si>
  <si>
    <t>北京市紫水晶幼儿园</t>
  </si>
  <si>
    <t>李春爰</t>
  </si>
  <si>
    <t>朱席桂|谭朗西</t>
  </si>
  <si>
    <t>P6Y5JGTPp-528-013-Nb-001-TCH-063-1-E4g-05-Qvw</t>
  </si>
  <si>
    <t>小贝向前冲</t>
  </si>
  <si>
    <t>张丹丹</t>
  </si>
  <si>
    <t>郭润凝</t>
  </si>
  <si>
    <t>P6Y5JGTv6-528-013-bS-001-yrJ-063-1-Dvy-05-cmU</t>
  </si>
  <si>
    <t>超级飞侠队</t>
  </si>
  <si>
    <t>深圳市龙岗区龙城街道紫麟山幼儿园</t>
  </si>
  <si>
    <t>骆润萱</t>
  </si>
  <si>
    <t>P6Y5JGT7c-528-013-xp-001-ZRu-063-1-mMf-05-VV4</t>
  </si>
  <si>
    <t>粤星少年智造小组</t>
  </si>
  <si>
    <t>洪国栋</t>
  </si>
  <si>
    <t>P6Y5JGTvP-528-013-Ur-001-LIB-063-1-p2D-05-Oyh</t>
  </si>
  <si>
    <t>蛋仔派一队</t>
  </si>
  <si>
    <t>石家庄市西苑小学</t>
  </si>
  <si>
    <t>赵泽君</t>
  </si>
  <si>
    <t>P6Y5JGT7O-528-013-Hq-001-zIB-063-1-EsY-05-iyV</t>
  </si>
  <si>
    <t>勇者无敌</t>
  </si>
  <si>
    <t>大连市机器人运动协会</t>
  </si>
  <si>
    <t>王萌</t>
  </si>
  <si>
    <t>杜明泽|李诗恩</t>
  </si>
  <si>
    <t>P6Y5JGTvO-528-013-uW-001-GAZ-063-1-EM3-05-ojU</t>
  </si>
  <si>
    <t>A380</t>
  </si>
  <si>
    <t>泉州实验中学丰泽附属小学</t>
  </si>
  <si>
    <t>伍荣梅</t>
  </si>
  <si>
    <t>吕珞熠</t>
  </si>
  <si>
    <t>P6Y5JGYsB-528-013-Xe-001-jCO-063-1-3SX-05-qQK</t>
  </si>
  <si>
    <t>麒麟战队</t>
  </si>
  <si>
    <t>马佑麒</t>
  </si>
  <si>
    <t>P6Y5JGjjh-528-013-kJ-001-VMd-063-1-6gk-06-AY5</t>
  </si>
  <si>
    <t>渭南玛酷探索者B队</t>
  </si>
  <si>
    <t>渭南市第一小学 渭南小学</t>
  </si>
  <si>
    <t>常恩图|孙浩然</t>
  </si>
  <si>
    <t>P6Y5JGjEW-528-013-LB-001-mZo-063-1-D3H-06-LbD</t>
  </si>
  <si>
    <t>广州市海珠区少年宫豚浪先锋队</t>
  </si>
  <si>
    <t>广州市海珠区少年宫</t>
  </si>
  <si>
    <t>李崑</t>
  </si>
  <si>
    <t>蔡伯域|骆义洋</t>
  </si>
  <si>
    <t>P6Y5JGjE5-528-013-6S-001-7LA-063-1-VUj-06-19w</t>
  </si>
  <si>
    <t>广州市海少宫海豚先锋队</t>
  </si>
  <si>
    <t>陈我|王子睿</t>
  </si>
  <si>
    <t>P6Y5JGfvN-528-013-LJ-001-vKM-063-1-Ope-06-Bld</t>
  </si>
  <si>
    <t>龙城小学必胜队</t>
  </si>
  <si>
    <t>深圳市龙岗区龙城小学</t>
  </si>
  <si>
    <t>侯为科</t>
  </si>
  <si>
    <t>罗添予</t>
  </si>
  <si>
    <t>P6Y5JGfvj-528-013-9g-001-SYs-063-1-nkD-06-qHj</t>
  </si>
  <si>
    <t>深圳市龙岗区实验学校</t>
  </si>
  <si>
    <t>谢文静</t>
  </si>
  <si>
    <t>谢宝毅</t>
  </si>
  <si>
    <t>P6Y5JGfvQ-528-013-rX-001-30T-063-1-YgB-06-Fe1</t>
  </si>
  <si>
    <t>深圳市龙岗区清林小学A队</t>
  </si>
  <si>
    <t>刘国俊</t>
  </si>
  <si>
    <t>P6Y5JGjEa-528-013-2L-001-8HW-063-1-PPk-06-HuX</t>
  </si>
  <si>
    <t>广州市海少宫灵豚创新队</t>
  </si>
  <si>
    <t>袁承希|宋沐恩</t>
  </si>
  <si>
    <t>P6Y5JGN0p-528-013-Hs-001-EWl-063-1-gox-06-Aw0</t>
  </si>
  <si>
    <t>棒棒贝贝一队</t>
  </si>
  <si>
    <t>马熠辰|何司禹</t>
  </si>
  <si>
    <t>P6Y5JGjWT-528-013-5Y-001-l39-063-1-MDM-06-L0I</t>
  </si>
  <si>
    <t>合肥市长二小4队</t>
  </si>
  <si>
    <t>合肥市长江路第二小学栢景湾校区</t>
  </si>
  <si>
    <t>晏娟</t>
  </si>
  <si>
    <t>殷晓非|张若溪</t>
  </si>
  <si>
    <t>P6Y5JGfPm-528-013-TN-001-oFN-063-1-AXC-06-tTW</t>
  </si>
  <si>
    <t>小怪兽8队</t>
  </si>
  <si>
    <t>陈经纶中学劲松分校聚沙校区</t>
  </si>
  <si>
    <t>罗梓沐</t>
  </si>
  <si>
    <t>P6Y5JGj8T-528-013-So-001-lw3-063-1-2Ig-06-zsH</t>
  </si>
  <si>
    <t>智驱未来队</t>
  </si>
  <si>
    <t>黄辉杰</t>
  </si>
  <si>
    <t>鲜紫妍</t>
  </si>
  <si>
    <t>P6Y5JGjEs-528-013-SH-001-beT-063-1-Wcc-06-Q5w</t>
  </si>
  <si>
    <t>万松园胜利队</t>
  </si>
  <si>
    <t>广州市海珠区万松园小学</t>
  </si>
  <si>
    <t>张国沐</t>
  </si>
  <si>
    <t>马思锐|王誉熹</t>
  </si>
  <si>
    <t>P6Y5JGjES-528-013-H2-001-oGQ-063-1-aYm-06-xVE</t>
  </si>
  <si>
    <t>广州市海少宫豚核科技队</t>
  </si>
  <si>
    <t>方乐谦|何汶倬</t>
  </si>
  <si>
    <t>P6Y5JGjEI-528-013-bw-001-UsL-063-1-rPo-06-zLB</t>
  </si>
  <si>
    <t>广州市海少宫海豚科创队</t>
  </si>
  <si>
    <t>李立诚|李均瀚</t>
  </si>
  <si>
    <t>P6Y5JGjEY-528-013-ex-001-lBQ-063-1-u5K-06-IOA</t>
  </si>
  <si>
    <t>广州市海珠区少年宫慧豚智造队</t>
  </si>
  <si>
    <t>张鸿宇|陈德修</t>
  </si>
  <si>
    <t>P6Y5JGN0N-528-013-NA-001-LfM-063-1-DTL-06-LJj</t>
  </si>
  <si>
    <t>翡翠学校三队</t>
  </si>
  <si>
    <t>解安|马赛</t>
  </si>
  <si>
    <t>P6Y5JGfva-528-013-z0-001-hCW-063-1-gn4-06-pDR</t>
  </si>
  <si>
    <t>上外附属龙岗学校必胜队</t>
  </si>
  <si>
    <t>深圳市龙岗区上海外国语大学附属龙岗学校</t>
  </si>
  <si>
    <t>池志科</t>
  </si>
  <si>
    <t>杨少</t>
  </si>
  <si>
    <t>P6Y5JGj8a-528-013-jl-001-sv8-063-1-Am7-06-NIu</t>
  </si>
  <si>
    <t>厦门市莲花小学破晓之光队</t>
  </si>
  <si>
    <t>黄圣博</t>
  </si>
  <si>
    <t>P6Y5JGjmZ-528-013-5x-001-tef-063-1-K4g-06-BAD</t>
  </si>
  <si>
    <t>科技园-HZN队</t>
  </si>
  <si>
    <t>南山外国语学校(集团)科华学校</t>
  </si>
  <si>
    <t>郝子恩</t>
  </si>
  <si>
    <t>P6Y5JGjQG-528-013-AO-001-X7e-063-1-57M-06-cis</t>
  </si>
  <si>
    <t>澄海实验风暴队</t>
  </si>
  <si>
    <t>卢乐明</t>
  </si>
  <si>
    <t>林桐熠</t>
  </si>
  <si>
    <t>P6Y5JGjHj-528-013-KI-001-Qee-063-1-zX3-06-cGM</t>
  </si>
  <si>
    <t>优+3队</t>
  </si>
  <si>
    <t>汕头市澄海区澄华小学    汕头市澄海区华侨小学</t>
  </si>
  <si>
    <t>王楚炎|许鸿生</t>
  </si>
  <si>
    <t>黄烁禧|陈烁宇</t>
  </si>
  <si>
    <t>P6Y5JGjQb-528-013-NB-001-htl-063-1-S2x-06-rlX</t>
  </si>
  <si>
    <t>澄实潮实精英队</t>
  </si>
  <si>
    <t>汕头市澄海实验高级中学附属小学 汕头市潮阳实验学校</t>
  </si>
  <si>
    <t>林惠华|陈烨琳</t>
  </si>
  <si>
    <t>李柯帆|王颢霖</t>
  </si>
  <si>
    <t>P6Y5JGjWg-528-013-Ck-001-E42-063-1-qK6-06-9WD</t>
  </si>
  <si>
    <t>ATC西小和少儿艺校联队1队</t>
  </si>
  <si>
    <t>合肥市西园新村小学、合肥市少儿艺校</t>
  </si>
  <si>
    <t>梅小虎</t>
  </si>
  <si>
    <t>王子卓奕|梅羿凡</t>
  </si>
  <si>
    <t>P6Y5JGN00-528-013-ab-001-Bog-063-1-pme-06-L31</t>
  </si>
  <si>
    <t>合肥市翡翠学校六安路小学翠微分校</t>
  </si>
  <si>
    <t>倪婷婷</t>
  </si>
  <si>
    <t>许东成|王艺博</t>
  </si>
  <si>
    <t>P6Y5JGjQM-528-013-UL-001-jWh-063-1-xOb-06-1AZ</t>
  </si>
  <si>
    <t>丹霞光炽队</t>
  </si>
  <si>
    <t>谢惜娥|黄慧</t>
  </si>
  <si>
    <t>王思杰</t>
  </si>
  <si>
    <t>P6Y5JGjEJ-528-013-DY-001-TNU-063-1-kAE-06-Ubi</t>
  </si>
  <si>
    <t>广州市海少宫海豚引擎队</t>
  </si>
  <si>
    <t>陈奕廷|郑荣曦</t>
  </si>
  <si>
    <t>P6Y5JGjEN-528-013-oa-001-pwy-063-1-6Gp-06-2XW</t>
  </si>
  <si>
    <t>广州市海珠区少年宫海豚智联队</t>
  </si>
  <si>
    <t>何星凝|李柏乐</t>
  </si>
  <si>
    <t>P6Y5JGjEg-528-013-u3-001-KjM-063-1-TdK-06-wIm</t>
  </si>
  <si>
    <t>万松园先锋队</t>
  </si>
  <si>
    <t>陈禹铭|韦哲曦</t>
  </si>
  <si>
    <t>P6Y5JGfhj-528-013-w3-001-PSw-063-1-9Re-06-6Uw</t>
  </si>
  <si>
    <t>高万队</t>
  </si>
  <si>
    <t>荀子实验第四小学 邯山区实验小学</t>
  </si>
  <si>
    <t>贾高宁|万翔宇</t>
  </si>
  <si>
    <t>P6Y5JGjQj-528-013-7q-001-JV1-063-1-13r-06-Dil</t>
  </si>
  <si>
    <t>丹霞巅峰王者队</t>
  </si>
  <si>
    <t>黄慧|吴泽春</t>
  </si>
  <si>
    <t>杨翼羽|杨奕诺</t>
  </si>
  <si>
    <t>P6Y5JGjQh-528-013-W6-001-iHR-063-1-Mlu-06-VL8</t>
  </si>
  <si>
    <t>东厦然然队</t>
  </si>
  <si>
    <t>林晖|林绮婷</t>
  </si>
  <si>
    <t>赵苡然</t>
  </si>
  <si>
    <t>P6Y5JGjQz-528-013-93-001-4sr-063-1-vFY-06-nBH</t>
  </si>
  <si>
    <t>荃元队</t>
  </si>
  <si>
    <t>汕头市龙湖区丹霞小学 汕头市东厦小学</t>
  </si>
  <si>
    <t>黄慧|林晖</t>
  </si>
  <si>
    <t>张萌|张桐</t>
  </si>
  <si>
    <t>P6Y5JGN0l-528-013-aw-001-mKV-063-1-xzK-06-cjG</t>
  </si>
  <si>
    <t>合肥市翡翠学校五队</t>
  </si>
  <si>
    <t>刘晓丽</t>
  </si>
  <si>
    <t>孙育文|吴屹宸</t>
  </si>
  <si>
    <t>P6Y5JGjEF-528-013-OW-001-C48-063-1-7nE-06-Oj0</t>
  </si>
  <si>
    <t>万松园冲锋队</t>
  </si>
  <si>
    <t>张峥皓|黄既熹</t>
  </si>
  <si>
    <t>P6Y5JGN0F-528-013-Sl-001-9B8-063-1-8d5-06-I6o</t>
  </si>
  <si>
    <t>合肥市长二小2队</t>
  </si>
  <si>
    <t>高兰霞</t>
  </si>
  <si>
    <t>李嘉硕|李昀灿</t>
  </si>
  <si>
    <t>P6Y5JGfh7-528-013-Kw-001-Pcq-063-1-oLD-06-Y1E</t>
  </si>
  <si>
    <t>新疆-迈达斯三队</t>
  </si>
  <si>
    <t>乌鲁木齐市第四十九中学   乌鲁木齐市第二小学</t>
  </si>
  <si>
    <t>马悦|童彤</t>
  </si>
  <si>
    <t>时子诺|陈洺宇</t>
  </si>
  <si>
    <t>P6Y5JGj8x-528-013-7g-001-HsR-063-1-xlW-06-ibc</t>
  </si>
  <si>
    <t>实小星燃破阵队</t>
  </si>
  <si>
    <t>汤尧程</t>
  </si>
  <si>
    <t>P6Y5JGfvi-528-013-kv-001-nql-063-1-YXC-06-cC3</t>
  </si>
  <si>
    <t>清林小学、悦澜山实验小学联队</t>
  </si>
  <si>
    <t>深圳市龙岗区清林小学 深圳市龙岗区悦澜山实验小学</t>
  </si>
  <si>
    <t>白静|梁怡芸</t>
  </si>
  <si>
    <t>宋梓宁|谢梓煜</t>
  </si>
  <si>
    <t>P6Y5JGN0H-528-013-VY-001-cfL-063-1-l49-06-oDA</t>
  </si>
  <si>
    <t>合肥市翡翠学校六队</t>
  </si>
  <si>
    <t>唐文琦</t>
  </si>
  <si>
    <t>高与辰|黄义辰</t>
  </si>
  <si>
    <t>P6Y5JGfhm-528-013-Zl-001-dJH-063-1-Rzv-06-BY7</t>
  </si>
  <si>
    <t>雪菲队</t>
  </si>
  <si>
    <t>展览路小学 渚河路小学</t>
  </si>
  <si>
    <t>申晗菲|常雪研</t>
  </si>
  <si>
    <t>P6Y5JGfv3-528-013-NQ-001-10r-063-1-qzz-06-JfJ</t>
  </si>
  <si>
    <t>勇往直前队</t>
  </si>
  <si>
    <t>林秋果|钟玮宸</t>
  </si>
  <si>
    <t>P6Y5JGfvJ-528-013-hC-001-mgR-063-1-aQi-06-rfa</t>
  </si>
  <si>
    <t>千林山小学、龙城小学联队</t>
  </si>
  <si>
    <t>深圳市龙岗区龙城街道千林山小学 深圳市龙岗区龙城小学</t>
  </si>
  <si>
    <t>朱昕怡|高飞</t>
  </si>
  <si>
    <t>蔡善|陈俊希</t>
  </si>
  <si>
    <t>P6Y5JGjW3-528-013-wk-001-SQX-063-1-oQS-06-WP6</t>
  </si>
  <si>
    <t>ATC南小和青小联队1队</t>
  </si>
  <si>
    <t>合肥市青年路小学、合肥市南门小学</t>
  </si>
  <si>
    <t>武剑|王晶</t>
  </si>
  <si>
    <t>姜皖齐|高志远</t>
  </si>
  <si>
    <t>P6Y5JGN0O-528-013-Hf-001-7lt-063-1-pDK-06-DlC</t>
  </si>
  <si>
    <t>合肥市翡翠学校四队</t>
  </si>
  <si>
    <t>葛雨芊|孙佳媛</t>
  </si>
  <si>
    <t>P6Y5JGfv6-528-013-3Y-001-80A-063-1-OrE-06-0mm</t>
  </si>
  <si>
    <t>上外附属龙岗学校精英队</t>
  </si>
  <si>
    <t>许成真|金义贤</t>
  </si>
  <si>
    <t>P6Y5JGfvo-528-013-oj-001-fY1-063-1-rvY-06-AHK</t>
  </si>
  <si>
    <t>龙城小学精英队</t>
  </si>
  <si>
    <t>刘梓宸|周廷熹</t>
  </si>
  <si>
    <t>P6Y5JGjQH-528-013-RF-001-bCP-063-1-fxJ-06-nnT</t>
  </si>
  <si>
    <t>东厦龙腾虎跃队</t>
  </si>
  <si>
    <t>黄沛润|李沐阳</t>
  </si>
  <si>
    <t>P6Y5JGjQ0-528-013-I3-001-Ogn-063-1-c66-06-CN0</t>
  </si>
  <si>
    <t>香阳丹霞光明骑士队</t>
  </si>
  <si>
    <t>汕头市龙湖区香阳学校 汕头市龙湖区丹霞小学</t>
  </si>
  <si>
    <t>王琳|黄慧</t>
  </si>
  <si>
    <t>谢承恩|江苏埼</t>
  </si>
  <si>
    <t>P6Y5JGjQX-528-013-jd-001-yD0-063-1-T83-06-Ojo</t>
  </si>
  <si>
    <t>丹霞彩虹女王队</t>
  </si>
  <si>
    <t>吴瑾宜</t>
  </si>
  <si>
    <t>P6Y5JGjER-528-013-xe-001-tTH-063-1-d21-06-Lzv</t>
  </si>
  <si>
    <t>广州市海珠区少年宫海豚未来队</t>
  </si>
  <si>
    <t>梁泓睿|冯瀚森</t>
  </si>
  <si>
    <t>P6Y5JGj8Z-528-013-TJ-001-uO0-063-1-f78-06-Wsg</t>
  </si>
  <si>
    <t>星燃拓界队</t>
  </si>
  <si>
    <t>林雅斌|陈文婷</t>
  </si>
  <si>
    <t>王嘉伟</t>
  </si>
  <si>
    <t>P6Y5JGjn7-528-013-vF-001-rSZ-063-1-uBo-06-vks</t>
  </si>
  <si>
    <t>韬辰智略</t>
  </si>
  <si>
    <t>林健韬|李少辰</t>
  </si>
  <si>
    <t>P6Y5JGfP5-528-013-Wr-001-akV-063-1-YJ9-06-UlD</t>
  </si>
  <si>
    <t>科外小学1队</t>
  </si>
  <si>
    <t>深圳市龙岗区科技城外国语学校</t>
  </si>
  <si>
    <t>郭晓燕</t>
  </si>
  <si>
    <t>王嘉誉|胡睿宸</t>
  </si>
  <si>
    <t>P6Y5JGfv1-528-013-gg-001-HZA-063-1-rrr-06-AsX</t>
  </si>
  <si>
    <t>先锋队</t>
  </si>
  <si>
    <t>深圳市龙岗区龙城街道盛平小学 深圳市龙岗区深圳中学龙岗学校</t>
  </si>
  <si>
    <t>刘琴|李思强</t>
  </si>
  <si>
    <t>谢明越|郭镇僖</t>
  </si>
  <si>
    <t>P6Y5JGfvm-528-013-N3-001-Rt3-063-1-o4H-06-kqd</t>
  </si>
  <si>
    <t>深圳市龙岗区清林小学B队</t>
  </si>
  <si>
    <t>刘思恒|罗雅元</t>
  </si>
  <si>
    <t>P6Y5JGN0X-528-013-7X-001-hf0-063-1-4J9-06-nfn</t>
  </si>
  <si>
    <t>科创之星VI</t>
  </si>
  <si>
    <t>郭泓骏</t>
  </si>
  <si>
    <t>P6Y5JGj8V-528-013-lW-001-L3H-063-1-hwm-06-QYn</t>
  </si>
  <si>
    <t>实小芯能突击队</t>
  </si>
  <si>
    <t>周煜凯</t>
  </si>
  <si>
    <t>P6Y5JGjj4-528-013-la-001-mSc-063-1-5Pu-06-L9s</t>
  </si>
  <si>
    <t>金泽泽龙队</t>
  </si>
  <si>
    <t>邯郸市邯山区火磨小学</t>
  </si>
  <si>
    <t>耿宇薇</t>
  </si>
  <si>
    <t>王泽龙</t>
  </si>
  <si>
    <t>P6Y5JGjjA-528-013-IQ-001-Dnq-063-1-WF7-06-Auz</t>
  </si>
  <si>
    <t>智炬承薪</t>
  </si>
  <si>
    <t>广州市南沙区南沙小学</t>
  </si>
  <si>
    <t>梁铭雄|陈燕纯</t>
  </si>
  <si>
    <t>陈昊|罗嘉熙</t>
  </si>
  <si>
    <t>P6Y5JGjRi-528-013-kO-001-bBp-063-1-jUz-06-2Q3</t>
  </si>
  <si>
    <t>瑞泽雨晗队</t>
  </si>
  <si>
    <t>邯郸市实验小学 邯郸市曙光小学</t>
  </si>
  <si>
    <t>曹瑞泽|李雨晗</t>
  </si>
  <si>
    <t>P6Y5JGfhT-528-013-L2-001-OoC-063-1-5QH-06-02J</t>
  </si>
  <si>
    <t>泽泽队</t>
  </si>
  <si>
    <t>滏园小学 新曙光博冠小学</t>
  </si>
  <si>
    <t>尹睿泽|孟祥泽</t>
  </si>
  <si>
    <t>P6Y5JGjEf-528-013-Bp-001-zkl-063-1-kQr-06-9OR</t>
  </si>
  <si>
    <t>广州市海少宫豚跃未来队</t>
  </si>
  <si>
    <t>沈栩霖|张欣悦</t>
  </si>
  <si>
    <t>P6Y5JGj8R-528-013-1Z-001-LvF-063-1-3Qd-06-cRM</t>
  </si>
  <si>
    <t>机甲先行者</t>
  </si>
  <si>
    <t>纪斯婷|林雅斌</t>
  </si>
  <si>
    <t>林连俊</t>
  </si>
  <si>
    <t>P6Y5JGjEt-528-013-r2-001-1n1-063-1-D9V-06-CFW</t>
  </si>
  <si>
    <t>广州市海少宫智豚突击队</t>
  </si>
  <si>
    <t>卢嘉瑜|洪梓铭</t>
  </si>
  <si>
    <t>P6Y5JGjEb-528-013-ms-001-FX9-063-1-GtJ-06-6H7</t>
  </si>
  <si>
    <t>广州市海少宫海豚智创队</t>
  </si>
  <si>
    <t>龚俊宾|李尚晋</t>
  </si>
  <si>
    <t>P6Y5JGjn2-528-013-Pl-001-fSD-063-1-Dfc-06-JNq</t>
  </si>
  <si>
    <t>龙外ATC第1组</t>
  </si>
  <si>
    <t>赵小云</t>
  </si>
  <si>
    <t>李畅|林恒毅</t>
  </si>
  <si>
    <t>P6Y5JGj8L-528-013-mX-001-Efy-063-1-UOo-06-lQ1</t>
  </si>
  <si>
    <t>公园科创擎强队</t>
  </si>
  <si>
    <t>厦门市公园小学</t>
  </si>
  <si>
    <t>陈雯颖</t>
  </si>
  <si>
    <t>叶钧豪</t>
  </si>
  <si>
    <t>P6Y5JGjnr-528-013-au-001-tOL-063-1-ZEZ-06-TEx</t>
  </si>
  <si>
    <t>刘益承 高硌皓</t>
  </si>
  <si>
    <t>美莲小学 石厦学校</t>
  </si>
  <si>
    <t>龚少龙|魏俊豪</t>
  </si>
  <si>
    <t>刘益承|高硌皓</t>
  </si>
  <si>
    <t>P6Y5JGjHH-528-013-n7-001-Quh-063-1-Hdk-06-L03</t>
  </si>
  <si>
    <t>破浪队</t>
  </si>
  <si>
    <t>鲤城区实验小学/泉州师范学院附属小学</t>
  </si>
  <si>
    <t>杨瑞婷|王家兴</t>
  </si>
  <si>
    <t>徐宇昊|姚昕宇</t>
  </si>
  <si>
    <t>P6Y5JGjQK-528-013-M7-001-lgS-063-1-1hn-06-l7f</t>
  </si>
  <si>
    <t>丹霞硅谷猛虎队</t>
  </si>
  <si>
    <t>黄慧|聂晴</t>
  </si>
  <si>
    <t>颜丞川</t>
  </si>
  <si>
    <t>P6Y5JGjQF-528-013-zY-001-53C-063-1-H4m-06-WDa</t>
  </si>
  <si>
    <t>无垠驱动队</t>
  </si>
  <si>
    <t>刘御琮</t>
  </si>
  <si>
    <t>P6Y5JGjQv-528-013-vP-001-MCL-063-1-tLa-06-FTk</t>
  </si>
  <si>
    <t>实验附小战队</t>
  </si>
  <si>
    <t>黄宸勤</t>
  </si>
  <si>
    <t>P6Y5JGjRb-528-013-ap-001-gBh-063-1-qBd-06-Xrn</t>
  </si>
  <si>
    <t>逸航惟先队</t>
  </si>
  <si>
    <t>邯郸和平小学 邯郸市实验小学</t>
  </si>
  <si>
    <t>苏逸航|侯惟先</t>
  </si>
  <si>
    <t>P6Y5JGj8h-528-013-Fb-001-Jyq-063-1-gzI-06-VPb</t>
  </si>
  <si>
    <t>奇点临近队</t>
  </si>
  <si>
    <t>傅焰金|张春蜜</t>
  </si>
  <si>
    <t>林嘉泓</t>
  </si>
  <si>
    <t>P6Y5JGfPW-528-013-d8-001-L4F-063-1-3yN-06-yrp</t>
  </si>
  <si>
    <t>搏击长空队</t>
  </si>
  <si>
    <t>北京小学广外校区</t>
  </si>
  <si>
    <t>江晓梦|张军</t>
  </si>
  <si>
    <t>王嘉邑</t>
  </si>
  <si>
    <t>P6Y5JGjY8-528-013-b2-001-GfH-063-1-nq3-06-3mK</t>
  </si>
  <si>
    <t>蛋角洲队(EC素质教育)</t>
  </si>
  <si>
    <t>广州市越秀区大沙头小学 广州市八一实验学校</t>
  </si>
  <si>
    <t>黄栩侨|李焕铭</t>
  </si>
  <si>
    <t>余礼韬|敖铭均</t>
  </si>
  <si>
    <t>P6Y5JGfPx-528-013-HR-001-Ovv-063-1-ogt-06-C1V</t>
  </si>
  <si>
    <t>轩</t>
  </si>
  <si>
    <t>石狮市塔前小学</t>
  </si>
  <si>
    <t>蔡铭煜</t>
  </si>
  <si>
    <t>P6Y5JGfPU-528-013-Yd-001-9zb-063-1-S72-06-vXO</t>
  </si>
  <si>
    <t>淑颖翰宇组</t>
  </si>
  <si>
    <t>田翰宇|谭淑颖</t>
  </si>
  <si>
    <t>P6Y5JGjnA-528-013-8n-001-gm2-063-1-4c3-06-zK9</t>
  </si>
  <si>
    <t>凌云轩之队</t>
  </si>
  <si>
    <t>深圳市龙岗区龙城高级中学（教育集团）宝龙外国语学校</t>
  </si>
  <si>
    <t>孟秋汝|郑丹倩</t>
  </si>
  <si>
    <t>姚靖轩|赵佑轩</t>
  </si>
  <si>
    <t>P6Y5JGfPQ-528-013-JJ-001-9ml-063-1-eUn-06-1ON</t>
  </si>
  <si>
    <t>回龙观5队</t>
  </si>
  <si>
    <t>北京市第十三中学附属小学</t>
  </si>
  <si>
    <t>董林睿</t>
  </si>
  <si>
    <t>P6Y5JGjjw-528-013-jB-001-8RM-063-1-s0Z-06-6nX</t>
  </si>
  <si>
    <t>渭南玛酷探索者C队</t>
  </si>
  <si>
    <t>渭南市实验小学 贠张逸夫小学</t>
  </si>
  <si>
    <t>支一同|许子辰</t>
  </si>
  <si>
    <t>P6Y5JGj8G-528-013-jm-001-ONC-063-1-Fja-06-KBR</t>
  </si>
  <si>
    <t>滨北芯力攻坚队</t>
  </si>
  <si>
    <t>陈景生</t>
  </si>
  <si>
    <t>陈乙泓</t>
  </si>
  <si>
    <t>P6Y5JGjWs-528-013-0x-001-z5R-063-1-ISk-06-fKv</t>
  </si>
  <si>
    <t>ATC合肥红星路小学2队</t>
  </si>
  <si>
    <t>合肥市红星路小学</t>
  </si>
  <si>
    <t>彭玉峰</t>
  </si>
  <si>
    <t>崔铭泽|单天翊</t>
  </si>
  <si>
    <t>P6Y5JGfvO-528-013-W4-001-8st-063-1-f39-06-kYL</t>
  </si>
  <si>
    <t>深圳市龙岗区依山郡小学</t>
  </si>
  <si>
    <t>深圳市龙岗区深圳中学龙岗学校（集团）依山郡小学</t>
  </si>
  <si>
    <t>刘学江</t>
  </si>
  <si>
    <t>袁睿齐</t>
  </si>
  <si>
    <t>P6Y5JGjE3-528-013-6K-001-VZA-063-1-Vh6-06-j3G</t>
  </si>
  <si>
    <t>广州市海珠区少年宫智海豚战队</t>
  </si>
  <si>
    <t>廖金淼|吴佳晞</t>
  </si>
  <si>
    <t>P6Y5JGfhN-528-013-VV-001-e0k-063-1-dZ4-06-bSa</t>
  </si>
  <si>
    <t>轩然风启</t>
  </si>
  <si>
    <t>陆家中心小学西校区 菉溪小学</t>
  </si>
  <si>
    <t>华承洋</t>
  </si>
  <si>
    <t>骆沐风|周明轩</t>
  </si>
  <si>
    <t>P6Y5JGN0J-528-013-Lo-001-TN2-063-1-gZT-06-NHq</t>
  </si>
  <si>
    <t>科创之星IV</t>
  </si>
  <si>
    <t>深圳中学光明科学城学校西校区/深圳市福田区深圳中学梅香学校</t>
  </si>
  <si>
    <t>倪德军|黄钰池</t>
  </si>
  <si>
    <t>陈泰宇|苏杭</t>
  </si>
  <si>
    <t>P6Y5JGjR4-528-013-NR-001-pF8-063-1-BOo-06-mNO</t>
  </si>
  <si>
    <t>睿阳队</t>
  </si>
  <si>
    <t>邯郸市荀子实验小学   丛台区实验小学</t>
  </si>
  <si>
    <t>李翌阳|张家睿</t>
  </si>
  <si>
    <t>P6Y5JGjYE-528-013-ge-001-u9J-063-1-bjr-06-UCJ</t>
  </si>
  <si>
    <t>枫丹队(EC素质教育)</t>
  </si>
  <si>
    <t>东川路小学 广州市天河区第一实验小学</t>
  </si>
  <si>
    <t>毛煊涵|苏芷菲</t>
  </si>
  <si>
    <t>P6Y5JGjYL-528-013-MM-001-v96-063-1-tYZ-06-xzx</t>
  </si>
  <si>
    <t>NOVA战队</t>
  </si>
  <si>
    <t>如皋市港城实验小学</t>
  </si>
  <si>
    <t>夏欣玥|薛宇睿</t>
  </si>
  <si>
    <t>P6Y5JGjQk-528-013-P6-001-n9r-063-1-yvX-06-cLN</t>
  </si>
  <si>
    <t>荣耀之师队</t>
  </si>
  <si>
    <t>厦门外国语学校附属小学（洪文校区）</t>
  </si>
  <si>
    <t>刘阳丹|潘雨婷</t>
  </si>
  <si>
    <t>黄雨泽</t>
  </si>
  <si>
    <t>P6Y5JGjmv-528-013-rH-001-Fpa-063-1-cHa-06-apY</t>
  </si>
  <si>
    <t>张艺馨 张天翼</t>
  </si>
  <si>
    <t>深圳市翠北实验小学 深圳市水库小学</t>
  </si>
  <si>
    <t>邱阳朔</t>
  </si>
  <si>
    <t>张艺馨|张天翼</t>
  </si>
  <si>
    <t>P6Y5JGjlO-528-013-WR-001-A6v-063-1-ytz-06-rq1</t>
  </si>
  <si>
    <t>美智智能先锋队</t>
  </si>
  <si>
    <t>六安市梅山路小学    六安市毛坦厂中学实验学校</t>
  </si>
  <si>
    <t>徐琛</t>
  </si>
  <si>
    <t>荣洛杨|吴德彪</t>
  </si>
  <si>
    <t>P6Y5JGjHI-528-013-n2-001-ldz-063-1-XlT-06-tuS</t>
  </si>
  <si>
    <t>玛酷2队</t>
  </si>
  <si>
    <t>陈子歌</t>
  </si>
  <si>
    <t>P6Y5JGjnJ-528-013-pu-001-gqu-063-1-zzE-06-FOq</t>
  </si>
  <si>
    <t>清源队</t>
  </si>
  <si>
    <t>赣南师范大学附属蓉江小学</t>
  </si>
  <si>
    <t>曾娟娟</t>
  </si>
  <si>
    <t>吴清原|伍慕源</t>
  </si>
  <si>
    <t>P6Y5JGjlz-528-013-0t-001-rfc-063-1-iCz-06-JBK</t>
  </si>
  <si>
    <t>ATC红小和南小联队1队</t>
  </si>
  <si>
    <t>合肥市红星路小学、合肥市南门小学</t>
  </si>
  <si>
    <t>彭玉峰|武剑</t>
  </si>
  <si>
    <t>张柠檬|李济圣</t>
  </si>
  <si>
    <t>P6Y5JGjRL-528-013-7Q-001-Y5Q-063-1-1qD-06-2Ub</t>
  </si>
  <si>
    <t>奇文队</t>
  </si>
  <si>
    <t>邯郸市荀子实验第二小学   邯郸市实验小学</t>
  </si>
  <si>
    <t>梁靖奇|阎鼎文</t>
  </si>
  <si>
    <t>P6Y5JGjH9-528-013-5F-001-h0g-063-1-rZU-06-qUI</t>
  </si>
  <si>
    <t>澄海优+5队</t>
  </si>
  <si>
    <t>汕头市澄海实验小学 澄海实验学校</t>
  </si>
  <si>
    <t>蔡子铭|李彦熹</t>
  </si>
  <si>
    <t>P6Y5JGfhr-528-013-8Y-001-j0X-063-1-Y0D-06-Urw</t>
  </si>
  <si>
    <t>子洋战队</t>
  </si>
  <si>
    <t>中山市古镇学校（小学部）</t>
  </si>
  <si>
    <t>罗水清|王瑛</t>
  </si>
  <si>
    <t>黄子洋</t>
  </si>
  <si>
    <t>P6Y5JGj8M-528-013-XQ-001-8e9-063-1-fmN-06-0XY</t>
  </si>
  <si>
    <t>实小智械征途队</t>
  </si>
  <si>
    <t>汤尧迪</t>
  </si>
  <si>
    <t>P6Y5JGjHR-528-013-g1-001-Nmg-063-1-q21-06-iSb</t>
  </si>
  <si>
    <t>睿智战队</t>
  </si>
  <si>
    <t>缪妙</t>
  </si>
  <si>
    <t>陈垚睿</t>
  </si>
  <si>
    <t>P6Y5JGfhM-528-013-pc-001-JmL-063-1-tS8-06-eHA</t>
  </si>
  <si>
    <t>桥北凤凰4队</t>
  </si>
  <si>
    <t>南京市江北新区浦口外国语学校</t>
  </si>
  <si>
    <t>马敬界</t>
  </si>
  <si>
    <t>屈浩天</t>
  </si>
  <si>
    <t>P6Y5JGfP9-528-013-0V-001-3Rh-063-1-3e7-06-Jko</t>
  </si>
  <si>
    <t>利往无前</t>
  </si>
  <si>
    <t>中国人民大学附属中学朝阳实验学校</t>
  </si>
  <si>
    <t>赫佳</t>
  </si>
  <si>
    <t>王荣利</t>
  </si>
  <si>
    <t>P6Y5JGj8d-528-013-Yt-001-jYw-063-1-HoK-06-Ozg</t>
  </si>
  <si>
    <t>博妤队</t>
  </si>
  <si>
    <t>邯郸市丛台荀子实验小学    邯郸市荀子实验小学</t>
  </si>
  <si>
    <t>李芃妤|田驿博</t>
  </si>
  <si>
    <t>P6Y5JGj8O-528-013-NM-001-AeY-063-1-baL-06-70N</t>
  </si>
  <si>
    <t>滨北小学与双十中学湖里分校联队</t>
  </si>
  <si>
    <t>厦门市滨北小学与厦门双十中学湖里分校</t>
  </si>
  <si>
    <t>方婕|纪艺璟</t>
  </si>
  <si>
    <t>李甫兑|张舜河</t>
  </si>
  <si>
    <t>P6Y5JGjlC-528-013-I5-001-gOg-063-1-Xlg-06-igE</t>
  </si>
  <si>
    <t>美智明日之光队</t>
  </si>
  <si>
    <t>六安市人民路小学   六安市城北小学</t>
  </si>
  <si>
    <t>潘一铭|陆景芃</t>
  </si>
  <si>
    <t>P6Y5JGjlc-528-013-Kr-001-cB5-063-1-WG3-06-UZV</t>
  </si>
  <si>
    <t>淮小3队</t>
  </si>
  <si>
    <t>合肥市淮合花园小学</t>
  </si>
  <si>
    <t>王婌婷</t>
  </si>
  <si>
    <t>王梓恒</t>
  </si>
  <si>
    <t>P6Y5JGjHE-528-013-1Q-001-lom-063-1-FKW-06-XEh</t>
  </si>
  <si>
    <t>锴翔战队</t>
  </si>
  <si>
    <t>泉州市丰泽区第二实验小学;泉州市晋光小学</t>
  </si>
  <si>
    <t>郑萍|苏巧玲</t>
  </si>
  <si>
    <t>刘永翔|许泽铠</t>
  </si>
  <si>
    <t>P6Y5JGfPX-528-013-aI-001-jqG-063-1-YzD-06-7N3</t>
  </si>
  <si>
    <t>Team Liquid</t>
  </si>
  <si>
    <t>石狮市第五实验小学  石狮市第二实验小学</t>
  </si>
  <si>
    <t>赵智伟|丁致淮</t>
  </si>
  <si>
    <t>P6Y5JGj86-528-013-Ox-001-EQ9-063-1-ELM-06-vrl</t>
  </si>
  <si>
    <t>仙游县实验小学1队</t>
  </si>
  <si>
    <t>仙游县实验小学</t>
  </si>
  <si>
    <t>戴雪红</t>
  </si>
  <si>
    <t>林宇辰</t>
  </si>
  <si>
    <t>P6Y5JGfPV-528-013-0K-001-FD0-063-1-zax-06-DWw</t>
  </si>
  <si>
    <t>科外小学2队</t>
  </si>
  <si>
    <t>谭雅韬|舒齐</t>
  </si>
  <si>
    <t>P6Y5JGjlM-528-013-zG-001-sKU-063-1-5cA-06-Iq9</t>
  </si>
  <si>
    <t>淮小4队</t>
  </si>
  <si>
    <t>夏男</t>
  </si>
  <si>
    <t>蔡宇曈</t>
  </si>
  <si>
    <t>P6Y5JGj83-528-013-NU-001-eF4-063-1-yPt-06-TwW</t>
  </si>
  <si>
    <t>鹭江新城小学与教科院附小联队</t>
  </si>
  <si>
    <t>厦门市鹭江新城小学与厦门市教育科学研究院附属小学</t>
  </si>
  <si>
    <t>詹昕玥|柯雅辉</t>
  </si>
  <si>
    <t>钟景澄</t>
  </si>
  <si>
    <t>P6Y5JGjQV-528-013-YD-001-FLi-063-1-z1f-06-1lG</t>
  </si>
  <si>
    <t>丹霞量子飞越队</t>
  </si>
  <si>
    <t>曾星然</t>
  </si>
  <si>
    <t>P6Y5JGjYp-528-013-Vl-001-6Yt-063-1-EvS-06-RST</t>
  </si>
  <si>
    <t>EC踏雪张飞zhangfei队</t>
  </si>
  <si>
    <t>广州市海珠区实验小学/广州市海珠区菩提路小学</t>
  </si>
  <si>
    <t>刘俊轩</t>
  </si>
  <si>
    <t>元琅|赖卓锋</t>
  </si>
  <si>
    <t>P6Y5JGjRJ-528-013-it-001-Pzx-063-1-Qnt-06-6vN</t>
  </si>
  <si>
    <t>旭彤泽楷队</t>
  </si>
  <si>
    <t>邯郸市丛台区实验小学 邯郸市丛台区实验小学</t>
  </si>
  <si>
    <t>史旭彤|张泽楷</t>
  </si>
  <si>
    <t>P6Y5JGjQ2-528-013-qo-001-nRU-063-1-01c-06-gHT</t>
  </si>
  <si>
    <t>金阳突飞猛进队</t>
  </si>
  <si>
    <t>李浚熙</t>
  </si>
  <si>
    <t>P6Y5JGjne-528-013-TP-001-EMN-063-1-Hnv-06-CUW</t>
  </si>
  <si>
    <t>张一铭 张锐涛</t>
  </si>
  <si>
    <t>香港 苏浙小学校   深圳市淘金山小学</t>
  </si>
  <si>
    <t>张锐涛|张一铭</t>
  </si>
  <si>
    <t>P6Y5JGjnx-528-013-fj-001-Njc-063-1-DW7-06-M1S</t>
  </si>
  <si>
    <t>雨茗队</t>
  </si>
  <si>
    <t>梁茗铄|邱梦雨</t>
  </si>
  <si>
    <t>P6Y5JGjY3-528-013-eW-001-ION-063-1-B8D-06-QRR</t>
  </si>
  <si>
    <t>黑暗朵拉队(EC素质教育)</t>
  </si>
  <si>
    <t>杨箕小学 广州市小北路小学</t>
  </si>
  <si>
    <t>李杭骏|钟浚钊</t>
  </si>
  <si>
    <t>P6Y5JGjHS-528-013-N4-001-Ew8-063-1-WAe-06-wMa</t>
  </si>
  <si>
    <t>信捷三队</t>
  </si>
  <si>
    <t>郑咏洋|陈冠睿</t>
  </si>
  <si>
    <t>P6Y5JGjnS-528-013-dP-001-vaR-063-1-OTh-06-bIB</t>
  </si>
  <si>
    <t>梦想之光</t>
  </si>
  <si>
    <t>吴玥彤|陈子皓</t>
  </si>
  <si>
    <t>P6Y5JGjjQ-528-013-5g-001-ZZt-063-1-2UU-06-xFi</t>
  </si>
  <si>
    <t>睿核开拓者队</t>
  </si>
  <si>
    <t>艾尼瓦尔·艾尔肯</t>
  </si>
  <si>
    <t>李皓轩|李丁若萱</t>
  </si>
  <si>
    <t>P6Y5JGjHG-528-013-ER-001-rfO-063-1-4Nl-06-dHq</t>
  </si>
  <si>
    <t>莆科9队</t>
  </si>
  <si>
    <t>莆田市荔城区麟峰小学</t>
  </si>
  <si>
    <t>李惠贞</t>
  </si>
  <si>
    <t>林宇枫</t>
  </si>
  <si>
    <t>P6Y5JGj8C-528-013-I7-001-qlL-063-1-oo9-06-n5c</t>
  </si>
  <si>
    <t>莲花小学与第二实验小学联队</t>
  </si>
  <si>
    <t>厦门市莲花小学与厦门市第二实验小学联队</t>
  </si>
  <si>
    <t>彭惠红|林黛芳</t>
  </si>
  <si>
    <t>温恩浩|曾昭元</t>
  </si>
  <si>
    <t>P6Y5JGjlk-528-013-PJ-001-B1X-063-1-NKP-06-Dhw</t>
  </si>
  <si>
    <t>渭南玛酷探索者A队</t>
  </si>
  <si>
    <t>梁子越|王可薇</t>
  </si>
  <si>
    <t>P6Y5JGfPA-528-013-wp-001-8fC-063-1-ySD-06-HHJ</t>
  </si>
  <si>
    <t>圳少年八队</t>
  </si>
  <si>
    <t>曹智|肖弘睿</t>
  </si>
  <si>
    <t>P6Y5JGjR2-528-013-ov-001-947-063-1-tdd-06-Amq</t>
  </si>
  <si>
    <t>柠学队</t>
  </si>
  <si>
    <t>丛台区实验小学   丛台区实验小学</t>
  </si>
  <si>
    <t>张漫柠|王思学</t>
  </si>
  <si>
    <t>P6Y5JGfhz-528-013-Jw-001-BSs-063-1-B0s-06-pi8</t>
  </si>
  <si>
    <t>新疆-迈达斯五队</t>
  </si>
  <si>
    <t>乌鲁木齐市第十五小学    乌鲁木齐市第十四小学</t>
  </si>
  <si>
    <t>吕宥希|贾岚兮</t>
  </si>
  <si>
    <t>P6Y5JGjHy-528-013-bk-001-psS-063-1-S4R-06-qEV</t>
  </si>
  <si>
    <t>莆科8队</t>
  </si>
  <si>
    <t>莆田市城厢区逸夫实验小学</t>
  </si>
  <si>
    <t>谢宇豪</t>
  </si>
  <si>
    <t>P6Y5JGj8z-528-013-rw-001-qoG-063-1-CMi-06-njO</t>
  </si>
  <si>
    <t>超能燃岳队</t>
  </si>
  <si>
    <t>李林泽</t>
  </si>
  <si>
    <t>P6Y5JGjH1-528-013-i4-001-VNG-063-1-haN-06-Hhi</t>
  </si>
  <si>
    <t>南北战队</t>
  </si>
  <si>
    <t>福建省泉州市丰泽区实验小学;泉州实验中学丰泽附属小学</t>
  </si>
  <si>
    <t>伍荣梅|张婷婷</t>
  </si>
  <si>
    <t>庄周霖|苏瀚霖</t>
  </si>
  <si>
    <t>P6Y5JGjl6-528-013-p7-001-zDM-063-1-Ryg-06-Ztt</t>
  </si>
  <si>
    <t>淮小5队</t>
  </si>
  <si>
    <t>P6Y5JGjlu-528-013-6s-001-sAt-063-1-UWV-06-WAe</t>
  </si>
  <si>
    <t>小泰勒1队</t>
  </si>
  <si>
    <t>杭州青少年活动中心</t>
  </si>
  <si>
    <t>孙震</t>
  </si>
  <si>
    <t>李源喆</t>
  </si>
  <si>
    <t>P6Y5JGfhQ-528-013-5U-001-wuw-063-1-Blu-06-0AF</t>
  </si>
  <si>
    <t>荣凯队</t>
  </si>
  <si>
    <t>邯郸市实验小学 邯郸市光明小学</t>
  </si>
  <si>
    <t>张凯闻|张荣浩</t>
  </si>
  <si>
    <t>P6Y5JGjnM-528-013-wP-001-LfG-063-1-gHu-06-dZy</t>
  </si>
  <si>
    <t>明臻队</t>
  </si>
  <si>
    <t>赣南师范大学附属蓉江第二小学</t>
  </si>
  <si>
    <t>廖尹</t>
  </si>
  <si>
    <t>朱明章</t>
  </si>
  <si>
    <t>P6Y5JGfPK-528-013-Je-001-5uR-063-1-pUn-06-3YL</t>
  </si>
  <si>
    <t>海王星队</t>
  </si>
  <si>
    <t>北京市西城区师范学校附属小学 中国人民大学附属中学实验小学</t>
  </si>
  <si>
    <t>邵梓宁|钟蕴韬</t>
  </si>
  <si>
    <t>P6Y5JGjYj-528-013-qr-001-QOY-063-1-iDE-06-7ir</t>
  </si>
  <si>
    <t>EC燎原黄忠huanzhon队</t>
  </si>
  <si>
    <t>广州市滨江东路小学/广州市越秀区东风西路小学</t>
  </si>
  <si>
    <t>成骏宏|罗锦桐</t>
  </si>
  <si>
    <t>P6Y5JGjlo-528-013-gZ-001-ZYX-063-1-xX9-06-29i</t>
  </si>
  <si>
    <t>美智无畏先锋队</t>
  </si>
  <si>
    <t>六安市雷锋路小学</t>
  </si>
  <si>
    <t>P6Y5JGjRq-528-013-6s-001-EW5-063-1-obK-06-6yW</t>
  </si>
  <si>
    <t>璟杰瑾杭队</t>
  </si>
  <si>
    <t>邯郸市丛台小学 邯郸市丛台区实验小学</t>
  </si>
  <si>
    <t>彭璟杰|杨瑾杭</t>
  </si>
  <si>
    <t>P6Y5JGN0D-528-013-Xx-001-on0-063-1-a7c-06-DhO</t>
  </si>
  <si>
    <t>合肥市长二小1队</t>
  </si>
  <si>
    <t>何燕</t>
  </si>
  <si>
    <t>尚修成|于锦程</t>
  </si>
  <si>
    <t>P6Y5JGjn6-528-013-W0-001-gKT-063-1-0n3-06-KuE</t>
  </si>
  <si>
    <t>天誉实验</t>
  </si>
  <si>
    <t>深圳市龙岗区天誉实验学校</t>
  </si>
  <si>
    <t>曹宇光</t>
  </si>
  <si>
    <t>宫建林|宫建勋</t>
  </si>
  <si>
    <t>P6Y5JGjYb-528-013-lX-001-xuK-063-1-qo9-06-29z</t>
  </si>
  <si>
    <t>破晓者</t>
  </si>
  <si>
    <t>纪晨岑</t>
  </si>
  <si>
    <t>徐彦涵</t>
  </si>
  <si>
    <t>P6Y5JGjY9-528-013-jX-001-OiP-063-1-2iK-06-VOI</t>
  </si>
  <si>
    <t>EC赤兔关羽guanyu队</t>
  </si>
  <si>
    <t>广州市培红小学</t>
  </si>
  <si>
    <t>张修哲|李秉璘</t>
  </si>
  <si>
    <t>P6Y5JGjnt-528-013-7k-001-UTI-063-1-x5T-06-GGS</t>
  </si>
  <si>
    <t>易耀星河</t>
  </si>
  <si>
    <t>洪易|郑祁耀</t>
  </si>
  <si>
    <t>P6Y5JGjE7-528-013-T7-001-Ig0-063-1-7k7-06-Axm</t>
  </si>
  <si>
    <t>合生雷霆队</t>
  </si>
  <si>
    <t>熊梓添|陈禹帆</t>
  </si>
  <si>
    <t>P6Y5JGjju-528-013-JO-001-yRN-063-1-ebB-06-Xhg</t>
  </si>
  <si>
    <t>擎翼攻坚队</t>
  </si>
  <si>
    <t>伊宁市第二十六中学</t>
  </si>
  <si>
    <t>余博翰|郭家晋</t>
  </si>
  <si>
    <t>P6Y5JGjY6-528-013-fO-001-prT-063-1-OoE-06-P9q</t>
  </si>
  <si>
    <t>EC玉狮赵云zhaoyun队</t>
  </si>
  <si>
    <t>广州市海珠区昌岗中路小学</t>
  </si>
  <si>
    <t>陈哲浩|刘宇晴</t>
  </si>
  <si>
    <t>P6Y5JGfhV-528-013-2X-001-Awt-063-1-RnF-06-usL</t>
  </si>
  <si>
    <t>桥北凤凰3队</t>
  </si>
  <si>
    <t>浦口区实验小学  永宁学校</t>
  </si>
  <si>
    <t>陈弈辰|杨旭</t>
  </si>
  <si>
    <t>P6Y5JGfhW-528-013-JL-001-dmy-063-1-5Ku-06-TSL</t>
  </si>
  <si>
    <t>轩原队</t>
  </si>
  <si>
    <t>马子轩|罗茂原</t>
  </si>
  <si>
    <t>P6Y5JGjlj-528-013-XV-001-LkE-063-1-d7k-06-enZ</t>
  </si>
  <si>
    <t>美智扬帆起航队</t>
  </si>
  <si>
    <t>六安市人民路小学望城岗校区  六安市淠河小学</t>
  </si>
  <si>
    <t>左歆然|朱漌言</t>
  </si>
  <si>
    <t>P6Y5JGjRj-528-013-CQ-001-yZm-063-1-xTW-06-6CL</t>
  </si>
  <si>
    <t>念莀梓阳队</t>
  </si>
  <si>
    <t>丛台区实验小学</t>
  </si>
  <si>
    <t>闫梓阳</t>
  </si>
  <si>
    <t>P6Y5JGjRf-528-013-uL-001-FOo-063-1-0Tk-06-UEX</t>
  </si>
  <si>
    <t>熙泰辰泽队</t>
  </si>
  <si>
    <t>邯郸市实验小学 邯郸市农林路小学</t>
  </si>
  <si>
    <t>段辰泽|张熙泰</t>
  </si>
  <si>
    <t>P6Y5JGjlG-528-013-NS-001-n9X-063-1-ywC-06-yMp</t>
  </si>
  <si>
    <t>合肥霸都龙腾</t>
  </si>
  <si>
    <t>合肥市虹桥小学、合肥市师范附属第四小学</t>
  </si>
  <si>
    <t>蒋亚琴|秦巧英</t>
  </si>
  <si>
    <t>夏泓轩|赵唯伊</t>
  </si>
  <si>
    <t>P6Y5JGjlL-528-013-W0-001-21z-063-1-FXW-06-TG1</t>
  </si>
  <si>
    <t>合肥战魂无双</t>
  </si>
  <si>
    <t>合肥市和平小学、合肥市安庆路第三小学</t>
  </si>
  <si>
    <t>郭帅|付洋</t>
  </si>
  <si>
    <t>王宥喆|张语腾</t>
  </si>
  <si>
    <t>P6Y5JGfhJ-528-013-tK-001-nm0-063-1-JWy-06-Otp</t>
  </si>
  <si>
    <t>致远科创攻坚小队</t>
  </si>
  <si>
    <t>南京致远外国语小学分校</t>
  </si>
  <si>
    <t>俞婷</t>
  </si>
  <si>
    <t>张楚昕|孙颢宸</t>
  </si>
  <si>
    <t>P6Y5JGfPN-528-013-dB-001-as8-063-1-qGH-06-x6k</t>
  </si>
  <si>
    <t>优乐趣星火传承队</t>
  </si>
  <si>
    <t>北京市第二实验小学朝阳学校</t>
  </si>
  <si>
    <t>赵秋潼</t>
  </si>
  <si>
    <t>P6Y5JGjQd-528-013-K5-001-Ypy-063-1-O7y-06-1nR</t>
  </si>
  <si>
    <t>原点筑梦队</t>
  </si>
  <si>
    <t>深圳市龙岗区守真小学</t>
  </si>
  <si>
    <t>郭建|禤海霞</t>
  </si>
  <si>
    <t>杨嘉桐|杨博然</t>
  </si>
  <si>
    <t>P6Y5JGjYo-528-013-bG-001-pqx-063-1-oWi-06-OTt</t>
  </si>
  <si>
    <t>EC飞沙马超machao队</t>
  </si>
  <si>
    <t>广州市海珠区江南新村第二小学/广州市昌岗东路小学</t>
  </si>
  <si>
    <t>袁皓轩|姚昕彤</t>
  </si>
  <si>
    <t>P6Y5JGjEL-528-013-S6-001-DaN-063-1-z4O-06-eBy</t>
  </si>
  <si>
    <t>广雅之光战队</t>
  </si>
  <si>
    <t>广东省妇女儿童活动中心</t>
  </si>
  <si>
    <t>林业练|纪思婕</t>
  </si>
  <si>
    <t>谭旭晨|王和彬</t>
  </si>
  <si>
    <t>P6Y5JGjYG-528-013-YO-001-MJ8-063-1-aPn-06-UWE</t>
  </si>
  <si>
    <t>寰宇少年</t>
  </si>
  <si>
    <t>如皋市安定小学  如皋市港城实验小学</t>
  </si>
  <si>
    <t>陆雨泽|罗佳禾</t>
  </si>
  <si>
    <t>P6Y5JGjRX-528-013-Hp-001-olx-063-1-bOA-06-cfI</t>
  </si>
  <si>
    <t>玮泽嘉熙队</t>
  </si>
  <si>
    <t>邯郸市学步桥小学 邯郸市丛台小学</t>
  </si>
  <si>
    <t>郭玮泽|王嘉熙</t>
  </si>
  <si>
    <t>P6Y5JGjj1-528-013-Sw-001-S2O-063-1-c8M-06-xOb</t>
  </si>
  <si>
    <t>墨玉县第二小学超能机器人先锋队</t>
  </si>
  <si>
    <t>墨玉县第二小学</t>
  </si>
  <si>
    <t>童彤|姜英</t>
  </si>
  <si>
    <t>王荣辰|贾泽睿</t>
  </si>
  <si>
    <t>P6Y5JGjYM-528-013-f0-001-2tK-063-1-Hbr-06-QC9</t>
  </si>
  <si>
    <t>EC容易胜</t>
  </si>
  <si>
    <t>潘奕辰|刘宗霖</t>
  </si>
  <si>
    <t>P6Y5JGjlB-528-013-1b-001-cs0-063-1-wfc-06-K6j</t>
  </si>
  <si>
    <t>小泰勒2队</t>
  </si>
  <si>
    <t>孙靖骁</t>
  </si>
  <si>
    <t>P6Y5JGjHe-528-013-fe-001-Fck-063-1-MS8-06-Ku2</t>
  </si>
  <si>
    <t>天胜战队</t>
  </si>
  <si>
    <t>福建省泉州市丰泽区第三实验小学;泉州市丰泽区崇德实验小学</t>
  </si>
  <si>
    <t>柳琴珠|雷虹虹</t>
  </si>
  <si>
    <t>郭天浩|辛胜跃</t>
  </si>
  <si>
    <t>P6Y5JGfhS-528-013-ld-001-tCH-063-1-mVs-06-KAW</t>
  </si>
  <si>
    <t>南京科创攻坚小队</t>
  </si>
  <si>
    <t>南京溧水区实验小学崇文路校区  南京市溧水区实验小学</t>
  </si>
  <si>
    <t>李羲</t>
  </si>
  <si>
    <t>朱亦凡|刘十安</t>
  </si>
  <si>
    <t>P6Y5JGjjV-528-013-Oh-001-Xto-063-1-GJ6-06-T9j</t>
  </si>
  <si>
    <t>天河区华实学校华光队</t>
  </si>
  <si>
    <t>李宇轩</t>
  </si>
  <si>
    <t>P6Y5JGjnu-528-013-P5-001-8oj-063-1-q3V-06-HOT</t>
  </si>
  <si>
    <t>同和1队</t>
  </si>
  <si>
    <t>广州市白云区同和小学</t>
  </si>
  <si>
    <t>陈彩玲|林业练</t>
  </si>
  <si>
    <t>余书洋</t>
  </si>
  <si>
    <t>P6Y5JGN0n-528-013-eq-001-k1v-063-1-qI8-06-7PF</t>
  </si>
  <si>
    <t>育红小学梅莲路小学强强联合队</t>
  </si>
  <si>
    <t>韩烨|包亦航</t>
  </si>
  <si>
    <t>P6Y5JGjH0-528-013-N7-001-l2q-063-1-Cdy-06-b50</t>
  </si>
  <si>
    <t>澄海优+4队</t>
  </si>
  <si>
    <t>汕头市私立广厦  汕头市澄海区集贤小学</t>
  </si>
  <si>
    <t>肖之珈|林捷宇</t>
  </si>
  <si>
    <t>P6Y5JGfhx-528-013-s9-001-MNp-063-1-TJE-06-8Sp</t>
  </si>
  <si>
    <t>致远智行使命队</t>
  </si>
  <si>
    <t>辛云骢</t>
  </si>
  <si>
    <t>P6Y5JGjRF-528-013-oH-001-sk7-063-1-jHe-06-wns</t>
  </si>
  <si>
    <t>合生旋风队</t>
  </si>
  <si>
    <t>王悦姗|李彦辰</t>
  </si>
  <si>
    <t>P6Y5JGjlr-528-013-y0-001-CXM-063-1-jMO-06-1Ux</t>
  </si>
  <si>
    <t>小泰勒3队</t>
  </si>
  <si>
    <t>李泽鹏</t>
  </si>
  <si>
    <t>洪亦辰|万黎程</t>
  </si>
  <si>
    <t>P6Y5JGj8F-528-013-Dw-001-4cY-063-1-2HH-06-Zg4</t>
  </si>
  <si>
    <t>恒哲队</t>
  </si>
  <si>
    <t>黎明小学   邯郸市展览路小学</t>
  </si>
  <si>
    <t>张嘉恒|贾圣哲</t>
  </si>
  <si>
    <t>P6Y5JGfPD-528-013-Ml-001-IkM-063-1-MIK-06-ZVx</t>
  </si>
  <si>
    <t>博杰队</t>
  </si>
  <si>
    <t>单县单州小学</t>
  </si>
  <si>
    <t>任思光|李亚丹</t>
  </si>
  <si>
    <t>张子杰</t>
  </si>
  <si>
    <t>P6Y5JGfPB-528-013-Fo-001-FVQ-063-1-qeN-06-3Pk</t>
  </si>
  <si>
    <t>小怪兽9队</t>
  </si>
  <si>
    <t>崇文小学</t>
  </si>
  <si>
    <t>石宪</t>
  </si>
  <si>
    <t>P6Y5JGjRl-528-013-HR-001-AMt-063-1-GCk-06-L6K</t>
  </si>
  <si>
    <t>尊宇队</t>
  </si>
  <si>
    <t>王悦尊</t>
  </si>
  <si>
    <t>P6Y5JGfPT-528-013-bn-001-8Nn-063-1-oln-06-h0I</t>
  </si>
  <si>
    <t>公益西桥壹队</t>
  </si>
  <si>
    <t>北京小学丰台万年花城分校</t>
  </si>
  <si>
    <t>彭玉腾</t>
  </si>
  <si>
    <t>齐芸旗</t>
  </si>
  <si>
    <t>P6Y5JGfhc-528-013-h8-001-Ted-063-1-kgD-06-ta5</t>
  </si>
  <si>
    <t>桥北凤凰2队</t>
  </si>
  <si>
    <t>南京市江北新区浦口外国语学校  江北新区浦口实验小学</t>
  </si>
  <si>
    <t>马苏宁|朱满鑫</t>
  </si>
  <si>
    <t>P6Y5JGjE8-528-013-RV-001-Z99-063-1-yXz-06-IN5</t>
  </si>
  <si>
    <t>广州市海珠区少年宫跃豚创想队</t>
  </si>
  <si>
    <t>古菲洋|杨杰宇</t>
  </si>
  <si>
    <t>P6Y5JGj8A-528-013-9h-001-Icz-063-1-sOw-06-ZD0</t>
  </si>
  <si>
    <t>公园芯耀破风队</t>
  </si>
  <si>
    <t>陈德天</t>
  </si>
  <si>
    <t>P6Y5JGj8u-528-013-9k-001-ceB-063-1-3eN-06-qr8</t>
  </si>
  <si>
    <r>
      <rPr>
        <sz val="11"/>
        <color theme="1"/>
        <rFont val="宋体"/>
        <charset val="134"/>
      </rPr>
      <t>炽焰燃梦队</t>
    </r>
    <r>
      <rPr>
        <sz val="11"/>
        <color theme="1"/>
        <rFont val="Times New Roman"/>
        <charset val="134"/>
      </rPr>
      <t>​</t>
    </r>
  </si>
  <si>
    <t>厦门市演武第二小学</t>
  </si>
  <si>
    <t>吴伟强</t>
  </si>
  <si>
    <t>郑伯亦</t>
  </si>
  <si>
    <t>P6Y5JGjjR-528-013-mk-001-S0N-063-1-JOE-06-tEV</t>
  </si>
  <si>
    <t>智械创想号队</t>
  </si>
  <si>
    <t>伊宁市第二十四小学    伊宁市第二十二中</t>
  </si>
  <si>
    <t>焦梓珊|何安彤</t>
  </si>
  <si>
    <t>P6Y5JGjR9-528-013-lP-001-7J4-063-1-hHl-06-Qh5</t>
  </si>
  <si>
    <t>钊钊然然队</t>
  </si>
  <si>
    <t>丛台区曙光小学</t>
  </si>
  <si>
    <t>郝钊钊|郝然然</t>
  </si>
  <si>
    <t>P6Y5JGjHV-528-013-1Z-001-api-063-1-A1z-06-cHC</t>
  </si>
  <si>
    <t>莆科10队</t>
  </si>
  <si>
    <t>莆田市荔城区黄石清江小学</t>
  </si>
  <si>
    <t>翁浩轩</t>
  </si>
  <si>
    <t>P6Y5JGjRN-528-013-XJ-001-GpB-063-1-osf-06-iPj</t>
  </si>
  <si>
    <t>篪南梓鑫队</t>
  </si>
  <si>
    <t>河北省邯郸市丛台区展览路小学</t>
  </si>
  <si>
    <t>齐篪南</t>
  </si>
  <si>
    <t>P6Y5JGjn4-528-013-ij-001-R1W-063-1-9ix-06-0dc</t>
  </si>
  <si>
    <t>龙外ATC第2组</t>
  </si>
  <si>
    <t>王秋娜|赵小云</t>
  </si>
  <si>
    <t>伍奕辰|邹梓涵</t>
  </si>
  <si>
    <t>P6Y5JGjE2-528-013-nw-001-QVV-063-1-bwP-06-Khl</t>
  </si>
  <si>
    <t>玉鸣启创未来队</t>
  </si>
  <si>
    <t>广州市黄埔区玉鸣小学</t>
  </si>
  <si>
    <t>江淑婷|吴美玲</t>
  </si>
  <si>
    <t>韩雨成</t>
  </si>
  <si>
    <t>P6Y5JGjR7-528-013-Ix-001-3dG-063-1-ryF-06-eFB</t>
  </si>
  <si>
    <t>锦亦队</t>
  </si>
  <si>
    <t>邯郸市邯山区扬帆小学   丛台区中华桥小学</t>
  </si>
  <si>
    <t>王锦添|吴亦可</t>
  </si>
  <si>
    <t>P6Y5JGfhL-528-013-XW-001-cgw-063-1-WiC-06-dqe</t>
  </si>
  <si>
    <t>新疆-迈达斯六队</t>
  </si>
  <si>
    <t>乌鲁木齐市第十一小学   乌鲁木齐市第二十六小学</t>
  </si>
  <si>
    <t>杨潇|马媛媛</t>
  </si>
  <si>
    <t>李海瑞|杨子浩</t>
  </si>
  <si>
    <t>P6Y5JGN0r-528-013-Ow-001-ruC-063-1-4Yl-06-f2r</t>
  </si>
  <si>
    <t>师范附小先锋队</t>
  </si>
  <si>
    <t>芜湖市镜湖区青少年科技活动中心</t>
  </si>
  <si>
    <t>陶瑶瑶</t>
  </si>
  <si>
    <t>何清羽</t>
  </si>
  <si>
    <t>P6Y5JGjnj-528-013-Mj-001-Zq3-063-1-Otw-06-O1y</t>
  </si>
  <si>
    <t>东江1队</t>
  </si>
  <si>
    <t>广州市增城区东江外语实验学校</t>
  </si>
  <si>
    <t>林业练|廖蕾</t>
  </si>
  <si>
    <t>孙翔</t>
  </si>
  <si>
    <t>P6Y5JGfPP-528-013-26-001-VyR-063-1-Nv9-06-2Nn</t>
  </si>
  <si>
    <t>圳少年六队</t>
  </si>
  <si>
    <t>林昊铖|史尚恩</t>
  </si>
  <si>
    <t>P6Y5JGN0u-528-013-C1-001-XaB-063-1-B9W-06-TxP</t>
  </si>
  <si>
    <t>育红小学新城实验强强联合队</t>
  </si>
  <si>
    <t>蒋颖</t>
  </si>
  <si>
    <t>陈昊轩|江沐阳</t>
  </si>
  <si>
    <t>P6Y5JGfhb-528-013-J3-001-4lR-063-1-et4-06-FbD</t>
  </si>
  <si>
    <t>桥北凤凰1队</t>
  </si>
  <si>
    <t>南京市江北新区浦口外国语学校      南京明道学校</t>
  </si>
  <si>
    <t>马苏阳|蔡正则</t>
  </si>
  <si>
    <t>P6Y5JGjRE-528-013-Ty-001-X2w-063-1-kWd-06-xqA</t>
  </si>
  <si>
    <t>码高一队</t>
  </si>
  <si>
    <t>机场路小学</t>
  </si>
  <si>
    <t>黄玉蛟</t>
  </si>
  <si>
    <t>王宥淅|刘俊玮</t>
  </si>
  <si>
    <t>P6Y5JGjn8-528-013-Sn-001-swv-063-1-YyN-06-OBS</t>
  </si>
  <si>
    <t>白省1队</t>
  </si>
  <si>
    <t>广州市白云区白云实验学校</t>
  </si>
  <si>
    <t>李文冬</t>
  </si>
  <si>
    <t>孙佳凝</t>
  </si>
  <si>
    <t>P6Y5JGjlp-528-013-7k-001-4IR-063-1-8JD-06-ojw</t>
  </si>
  <si>
    <t>美智齐心协力队</t>
  </si>
  <si>
    <t>六安市汇文中学附属小学</t>
  </si>
  <si>
    <t>朱国棣|朱夏末</t>
  </si>
  <si>
    <t>P6Y5JGfPH-528-013-bs-001-0fz-063-1-qwt-06-qOM</t>
  </si>
  <si>
    <t>公益西桥肆队</t>
  </si>
  <si>
    <t>北京市丰台区西罗园第五小学</t>
  </si>
  <si>
    <t>P6Y5JGjn0-528-013-uL-001-r6C-063-1-m6U-06-X8h</t>
  </si>
  <si>
    <t>硅基觉醒</t>
  </si>
  <si>
    <t>赣州市厚德外国语国语学校 赣州市文清外国语学校</t>
  </si>
  <si>
    <t>唐子辰|杨益</t>
  </si>
  <si>
    <t>P6Y5JGjRu-528-013-gr-001-62Z-063-1-fmm-06-cOy</t>
  </si>
  <si>
    <t>虎门1队</t>
  </si>
  <si>
    <t>虎门崇雅外国语小学</t>
  </si>
  <si>
    <t>张文邦</t>
  </si>
  <si>
    <t>P6Y5JGjnK-528-013-Wd-001-MwJ-063-1-wOr-06-U0i</t>
  </si>
  <si>
    <t>无限可能</t>
  </si>
  <si>
    <t>赣州市灌婴小学   赣州市章江路小学（东校区）</t>
  </si>
  <si>
    <t>潘泽峰|朱奕铭</t>
  </si>
  <si>
    <t>P6Y5JGjRT-528-013-Ty-001-rXY-063-1-CqK-06-ehg</t>
  </si>
  <si>
    <t>码高二队</t>
  </si>
  <si>
    <t>和平西路小学</t>
  </si>
  <si>
    <t>刘俊瑄|陈焦莹</t>
  </si>
  <si>
    <t>P6Y5JGjEn-528-013-2J-001-Vhz-063-1-Fx1-06-pIv</t>
  </si>
  <si>
    <t>广州市海珠区少年宫海豚创客队</t>
  </si>
  <si>
    <t>陈思羽|方家骏</t>
  </si>
  <si>
    <t>P6Y5JGjYt-528-013-yF-001-PfT-063-1-lnU-06-d9g</t>
  </si>
  <si>
    <t>腾飞之队</t>
  </si>
  <si>
    <t>赵稳</t>
  </si>
  <si>
    <t>赵俊哲</t>
  </si>
  <si>
    <t>P6Y5JGjjW-528-013-zm-001-QA2-063-1-MzM-06-9zY</t>
  </si>
  <si>
    <t>萨恩斯机械超能战队</t>
  </si>
  <si>
    <t>黄埔</t>
  </si>
  <si>
    <t>张晨</t>
  </si>
  <si>
    <t>P6Y5JGfPy-528-013-Nn-001-bki-063-1-x8B-06-vLi</t>
  </si>
  <si>
    <t>圳少年九队</t>
  </si>
  <si>
    <t>冯橙子|余茂熙</t>
  </si>
  <si>
    <t>P6Y5JGjjp-528-013-7B-001-7mr-063-1-Wkt-06-Rfr</t>
  </si>
  <si>
    <t>萨恩斯星火璀璨队</t>
  </si>
  <si>
    <t>单县舜师路小学 单县育才小学</t>
  </si>
  <si>
    <t>张鑫梦|吴梦茜</t>
  </si>
  <si>
    <t>P6Y5JGjRd-528-013-Pi-001-OXX-063-1-sne-06-rc2</t>
  </si>
  <si>
    <t>长安三队</t>
  </si>
  <si>
    <t>东莞市长安镇东安小学</t>
  </si>
  <si>
    <t>赵志涵</t>
  </si>
  <si>
    <t>P6Y5JGjnR-528-013-Xm-001-rs4-063-1-cmi-06-Ihb</t>
  </si>
  <si>
    <t>同和2队</t>
  </si>
  <si>
    <t>陈彩玲|潘莹</t>
  </si>
  <si>
    <t>郑皓泽</t>
  </si>
  <si>
    <t>P6Y5JGjYZ-528-013-Sv-001-6lm-063-1-2OY-06-3gx</t>
  </si>
  <si>
    <t>浦外高新小学未来星4队</t>
  </si>
  <si>
    <t>朱思毅|曹一辰</t>
  </si>
  <si>
    <t>P6Y5JGjWW-528-013-9O-001-rg2-063-1-Xsl-06-6oz</t>
  </si>
  <si>
    <t>合肥市长二小3队</t>
  </si>
  <si>
    <t>洪弘</t>
  </si>
  <si>
    <t>高远畅|谢羿辰</t>
  </si>
  <si>
    <t>P6Y5JGjl8-528-013-Aj-001-S3F-063-1-lm7-06-hW0</t>
  </si>
  <si>
    <t>钧菻天下队</t>
  </si>
  <si>
    <t>广德市实验小学(东校区)</t>
  </si>
  <si>
    <t>熊伟钧</t>
  </si>
  <si>
    <t>P6Y5JGjjx-528-013-K5-001-VwE-063-1-vns-06-HdO</t>
  </si>
  <si>
    <t>乐畅之光二队</t>
  </si>
  <si>
    <t>万礼维|赵梓旭</t>
  </si>
  <si>
    <t>P6Y5JGjj9-528-013-dv-001-IkM-063-1-Wb4-06-D4S</t>
  </si>
  <si>
    <t>萨恩斯玩得嗨队</t>
  </si>
  <si>
    <t>单县创新路中学</t>
  </si>
  <si>
    <t>郝炫齐</t>
  </si>
  <si>
    <t>P6Y5JGN0i-528-013-Cr-001-DhQ-063-1-U92-06-avh</t>
  </si>
  <si>
    <t>科创之星V</t>
  </si>
  <si>
    <t>深圳市碧波小学/深圳市南山外国语学校（集团）科苑小学</t>
  </si>
  <si>
    <t>候博文|罗明允</t>
  </si>
  <si>
    <t>P6Y5JGjlH-528-013-5y-001-bjN-063-1-cRv-06-Ogw</t>
  </si>
  <si>
    <t>南城八队</t>
  </si>
  <si>
    <t>东莞宏远外国语学校&amp;东莞市东华小学</t>
  </si>
  <si>
    <t>曾辰宇|周恩杰</t>
  </si>
  <si>
    <t>P6Y5JGjYP-528-013-8P-001-JwR-063-1-XVc-06-Den</t>
  </si>
  <si>
    <t>浦外高新小学未来星3队</t>
  </si>
  <si>
    <t>左桐瑞|孙祎翔</t>
  </si>
  <si>
    <t>P6Y5JGfvk-528-013-UF-001-jYp-063-1-1xI-06-PPL</t>
  </si>
  <si>
    <t>圳少年叁队</t>
  </si>
  <si>
    <t>雷慧敏|黄晞腾</t>
  </si>
  <si>
    <t>P6Y5JGjWR-528-013-wy-001-M9y-063-1-Hb2-06-Q4y</t>
  </si>
  <si>
    <t>ATC青小和亳小联队1队</t>
  </si>
  <si>
    <t>合肥市青年路小学、合肥市亳州路小学</t>
  </si>
  <si>
    <t>张泯豪|张竣一</t>
  </si>
  <si>
    <t>P6Y5JGfPs-528-013-TO-001-RtL-063-1-jp8-06-eqO</t>
  </si>
  <si>
    <t>追风队</t>
  </si>
  <si>
    <t>单县经济开发区实验小学 单县健康路小学</t>
  </si>
  <si>
    <t>许灿|任思光</t>
  </si>
  <si>
    <t>钱圣依|郭书辰</t>
  </si>
  <si>
    <t>P6Y5JGfPd-528-013-aP-001-BNG-063-1-coH-06-ufu</t>
  </si>
  <si>
    <t>萨恩斯新联盟队</t>
  </si>
  <si>
    <t>黄埔|梁馨匀</t>
  </si>
  <si>
    <t>李宜谦|刘轩硕</t>
  </si>
  <si>
    <t>P6Y5JGjja-528-013-Sg-001-N4H-063-1-Tnz-06-gsL</t>
  </si>
  <si>
    <t>乐畅之光三队</t>
  </si>
  <si>
    <t>陈法睿</t>
  </si>
  <si>
    <t>P6Y5JGjjF-528-013-Cg-001-iFl-063-1-Qwz-06-oDw</t>
  </si>
  <si>
    <t>非凡战队</t>
  </si>
  <si>
    <t>广州市荔湾区培晋教育培训中心</t>
  </si>
  <si>
    <t>梁希彤</t>
  </si>
  <si>
    <t>陈泓帆</t>
  </si>
  <si>
    <t>P6Y5JGfvs-528-013-Ol-001-Ecs-063-1-MvK-06-NdD</t>
  </si>
  <si>
    <t>圳少年五队</t>
  </si>
  <si>
    <t>李政霖|胡皓翔</t>
  </si>
  <si>
    <t>P6Y5JGjjg-528-013-qb-001-aVa-063-1-oMK-06-8pE</t>
  </si>
  <si>
    <t>广益小高1组</t>
  </si>
  <si>
    <t>杨俊彬|杜俏</t>
  </si>
  <si>
    <t>李昕霓</t>
  </si>
  <si>
    <t>P6Y5JGjjN-528-013-pd-001-hLO-063-1-yFE-06-qmv</t>
  </si>
  <si>
    <t>萨恩斯星火燎原队</t>
  </si>
  <si>
    <t>单县嘉善路小学 单县实验小学</t>
  </si>
  <si>
    <t>张佳琦|李梓晨</t>
  </si>
  <si>
    <t>P6Y5JGjnm-528-013-UO-001-OfD-063-1-aYC-06-KuW</t>
  </si>
  <si>
    <t>同和3队</t>
  </si>
  <si>
    <t>焦莹莹|黄武飞</t>
  </si>
  <si>
    <t>娄恩旗</t>
  </si>
  <si>
    <t>P6Y5JGjHi-528-013-Nb-001-E9u-063-1-F4G-06-qdG</t>
  </si>
  <si>
    <t>码高三队</t>
  </si>
  <si>
    <t>石家庄市东风小学</t>
  </si>
  <si>
    <t>武伊珊|闫津朗</t>
  </si>
  <si>
    <t>P6Y5JGfve-528-013-ug-001-NP2-063-1-ILL-06-CYS</t>
  </si>
  <si>
    <t>圳少年壹队</t>
  </si>
  <si>
    <t>庞智予|蔡兆墨</t>
  </si>
  <si>
    <t>P6Y5JGjjl-528-013-3e-001-JIF-063-1-H7Q-06-u0G</t>
  </si>
  <si>
    <t>实验荣耀队</t>
  </si>
  <si>
    <t>单县实验小学</t>
  </si>
  <si>
    <t>王缓缓</t>
  </si>
  <si>
    <t>孟渤原</t>
  </si>
  <si>
    <t>P6Y5JGfPw-528-013-tV-001-UkC-063-1-7DO-06-DYI</t>
  </si>
  <si>
    <t>圳少年柒队</t>
  </si>
  <si>
    <t>周浚哲|崔翰珵</t>
  </si>
  <si>
    <t>P6Y5JGjjq-528-013-ig-001-332-063-1-cMW-06-yGH</t>
  </si>
  <si>
    <t>南城九队</t>
  </si>
  <si>
    <t>东莞东晖实验学校</t>
  </si>
  <si>
    <t>周浩然</t>
  </si>
  <si>
    <t>P6Y5JGjQn-528-013-1g-001-oNV-063-1-16j-06-CeL</t>
  </si>
  <si>
    <t>香山一队</t>
  </si>
  <si>
    <t>珠海市香山学校</t>
  </si>
  <si>
    <t>潘蒋轩</t>
  </si>
  <si>
    <t>陈芷白</t>
  </si>
  <si>
    <t>P6Y5JGj34-528-013-TX-001-ghg-063-1-mZI-02-8xw</t>
  </si>
  <si>
    <t>金实飞越队</t>
  </si>
  <si>
    <t>汕头市金平区金园实验中学</t>
  </si>
  <si>
    <t>徐畅|郑晓青</t>
  </si>
  <si>
    <t>钟立群</t>
  </si>
  <si>
    <t>P6Y5JGjuB-528-013-WJ-001-sNI-063-1-Tjk-02-oo6</t>
  </si>
  <si>
    <t>澄海优+1队</t>
  </si>
  <si>
    <t>陈烨炯|陈泳羲</t>
  </si>
  <si>
    <t>P6Y5JGjm4-528-013-wB-001-OFK-063-1-hsd-02-u1u</t>
  </si>
  <si>
    <t>中科大附属中学ATC1队</t>
  </si>
  <si>
    <t>章钧闻</t>
  </si>
  <si>
    <t>P6Y5JGjug-528-013-w8-001-0I2-063-1-SYt-02-9bw</t>
  </si>
  <si>
    <t>澄海优+2队</t>
  </si>
  <si>
    <t>邹凯|李湃杭</t>
  </si>
  <si>
    <t>P6Y5JGjmX-528-013-Kc-001-ki8-063-1-K6c-02-Rvt</t>
  </si>
  <si>
    <t>合肥市45中森林城4队</t>
  </si>
  <si>
    <t>薛玮辰</t>
  </si>
  <si>
    <t>P6Y5JGfhD-528-013-Kl-001-7Sw-063-1-Txi-02-wmO</t>
  </si>
  <si>
    <t>科高龙岗、龙高龙城初级中学联队</t>
  </si>
  <si>
    <t>深圳科学高中龙岗分校 龙岗区龙城高级中学（教育集团）龙城初级中学</t>
  </si>
  <si>
    <t>范金城|唐新彩</t>
  </si>
  <si>
    <t>吉翔|胡智诚</t>
  </si>
  <si>
    <t>P6Y5JGjmq-528-013-ob-001-6TS-063-1-Ysf-02-PpE</t>
  </si>
  <si>
    <t>合肥市45中森林城1队</t>
  </si>
  <si>
    <t>赵澜逸</t>
  </si>
  <si>
    <t>P6Y5JGfzA-528-013-dQ-001-H6J-063-1-m56-02-jv2</t>
  </si>
  <si>
    <t>麟羽科创队</t>
  </si>
  <si>
    <t>唐山市丰南区丰南西城学校</t>
  </si>
  <si>
    <t>田领</t>
  </si>
  <si>
    <t>田林雨|郑岳梵</t>
  </si>
  <si>
    <t>P6Y5JGj32-528-013-tO-001-poW-063-1-616-02-I2I</t>
  </si>
  <si>
    <t>龙实飞龙在天队</t>
  </si>
  <si>
    <t>吴乐晅</t>
  </si>
  <si>
    <t>P6Y5JGfz4-528-013-nv-001-JKU-063-1-LU3-02-ftc</t>
  </si>
  <si>
    <t>新疆-迈达斯七队</t>
  </si>
  <si>
    <t>第一师高级中学    第一师十三团中学</t>
  </si>
  <si>
    <t>马悦|蔡政</t>
  </si>
  <si>
    <t>黄子涵|刘峙轩</t>
  </si>
  <si>
    <t>P6Y5JGj3e-528-013-0i-001-VLD-063-1-hcH-02-veh</t>
  </si>
  <si>
    <t>侨香学校</t>
  </si>
  <si>
    <t>黄治霞</t>
  </si>
  <si>
    <t>钟万里|续嘉树</t>
  </si>
  <si>
    <t>P6Y5JGfhk-528-013-sw-001-gd4-063-1-0fu-02-bHI</t>
  </si>
  <si>
    <t>深圳市龙外精英队</t>
  </si>
  <si>
    <t>邱鹏睿</t>
  </si>
  <si>
    <t>P6Y5JGNOZ-528-013-2t-001-3Ga-063-1-Bjf-02-k43</t>
  </si>
  <si>
    <t>科创之星VII</t>
  </si>
  <si>
    <t>深圳市福田区莲花中学/深圳市福田区实验教育集团侨香学校（北校）</t>
  </si>
  <si>
    <t>黄钰池|黄慧玲</t>
  </si>
  <si>
    <t>黄彦然|王泽熠</t>
  </si>
  <si>
    <t>P6Y5JGj37-528-013-y3-001-JL6-063-1-XDj-02-liv</t>
  </si>
  <si>
    <t>中山市中山纪念中学1队</t>
  </si>
  <si>
    <t>魏嘉一</t>
  </si>
  <si>
    <t>P6Y5JGjmC-528-013-eT-001-teV-063-1-hbp-02-Qs4</t>
  </si>
  <si>
    <t>汕头学创代表队</t>
  </si>
  <si>
    <t>汕头市学创科技培训</t>
  </si>
  <si>
    <t>洪振宏</t>
  </si>
  <si>
    <t>章艺|李梓榕</t>
  </si>
  <si>
    <t>P6Y5JGf7H-528-013-xK-001-bEn-063-1-uPl-02-nTK</t>
  </si>
  <si>
    <t>新疆-迈达斯九队</t>
  </si>
  <si>
    <t>新疆生产建设兵团第一中学    乌鲁木齐市八一中学</t>
  </si>
  <si>
    <t>解思淇|刘昱辰</t>
  </si>
  <si>
    <t>P6Y5JGNOx-528-013-0W-001-dxn-063-1-JpO-02-h0U</t>
  </si>
  <si>
    <t>科创之星XIV</t>
  </si>
  <si>
    <t>深圳市福田区外国语学校（景秀）/广东实验中学深圳学校</t>
  </si>
  <si>
    <t>袁康|孙法朝</t>
  </si>
  <si>
    <t>P6Y5JGj3t-528-013-Ol-001-OWd-063-1-KEj-02-NWz</t>
  </si>
  <si>
    <t>珠海七中一队</t>
  </si>
  <si>
    <t>珠海市第七中学</t>
  </si>
  <si>
    <t>黄腾创</t>
  </si>
  <si>
    <t>P6Y5JGj3Q-528-013-kv-001-ef4-063-1-vlX-02-f3A</t>
  </si>
  <si>
    <t>原点星战队</t>
  </si>
  <si>
    <t>深圳市龙岗区平湖中学（深圳市龙岗区实验高级中学）</t>
  </si>
  <si>
    <t>许子恒</t>
  </si>
  <si>
    <t>P6Y5JGNOb-528-013-ZE-001-N5Z-063-1-VBj-02-dgU</t>
  </si>
  <si>
    <t>科创之星IX</t>
  </si>
  <si>
    <t>深圳市龙岗区龙岭学校深圳市福田区香港中文大学（深圳）附属彩田学校</t>
  </si>
  <si>
    <t>徐嘉裕|郭博睿</t>
  </si>
  <si>
    <t>P6Y5JGjuH-528-013-Aj-001-FnF-063-1-S5p-02-WV2</t>
  </si>
  <si>
    <t>乌鲁木齐市第十三中学科创队</t>
  </si>
  <si>
    <t>蔡政|马悦</t>
  </si>
  <si>
    <t>姚淞匀|何奕萱</t>
  </si>
  <si>
    <t>P6Y5JGf72-528-013-5r-001-XBJ-063-1-rIL-02-yKr</t>
  </si>
  <si>
    <t>科外初中3队</t>
  </si>
  <si>
    <t>戴睿泽|高魏振宇</t>
  </si>
  <si>
    <t>P6Y5JGf7W-528-013-Ow-001-UxE-063-1-Eny-02-0oK</t>
  </si>
  <si>
    <t>新疆-迈达斯8队</t>
  </si>
  <si>
    <t>乌鲁木齐市第125中学</t>
  </si>
  <si>
    <t>汤娟</t>
  </si>
  <si>
    <t>马东兴|马东旭</t>
  </si>
  <si>
    <t>P6Y5JGNOy-528-013-kF-001-zsZ-063-1-GgW-02-J7u</t>
  </si>
  <si>
    <t>科创之星VIII</t>
  </si>
  <si>
    <t>深圳市罗湖区翠园东晓中学</t>
  </si>
  <si>
    <t>郭凯星</t>
  </si>
  <si>
    <t>P6Y5JGNOc-528-013-SV-001-dLs-063-1-zqo-02-LrM</t>
  </si>
  <si>
    <t>科创之星XII</t>
  </si>
  <si>
    <t>深圳市罗湖外语实验学校/深圳中学</t>
  </si>
  <si>
    <t>袁嘉睿|袁硕廷</t>
  </si>
  <si>
    <t>P6Y5JGj3Y-528-013-5E-001-uAh-063-1-cEV-02-ZaN</t>
  </si>
  <si>
    <t>原点智胜队</t>
  </si>
  <si>
    <t>赖鹏程</t>
  </si>
  <si>
    <t>P6Y5JGNOq-528-013-K2-001-Avi-063-1-keg-02-CMt</t>
  </si>
  <si>
    <t>科创之星XI</t>
  </si>
  <si>
    <t>深圳市福田区深大附中创新中学深圳市福田区红岭教育集团华富实验学校</t>
  </si>
  <si>
    <t>何厚德|郑轩涛</t>
  </si>
  <si>
    <t>P6Y5JGf7b-528-013-Ri-001-7PO-063-1-i1b-02-XqN</t>
  </si>
  <si>
    <t>科外初中4队</t>
  </si>
  <si>
    <t>陈逸滨|廖奕晨</t>
  </si>
  <si>
    <t>P6Y5JGj30-528-013-Rx-001-V0H-063-1-4kw-02-lJ6</t>
  </si>
  <si>
    <t>容闳学校 容闳书院联队</t>
  </si>
  <si>
    <t>横琴粤澳深度合作区华发容闳学校 珠海容闳书院</t>
  </si>
  <si>
    <t>魏子涵</t>
  </si>
  <si>
    <t>杜雨泽|李汀</t>
  </si>
  <si>
    <t>P6Y5JGf7z-528-013-qS-001-JsJ-063-1-lUE-02-GcJ</t>
  </si>
  <si>
    <t>科外初中1队</t>
  </si>
  <si>
    <t>陈锦霖|岳钧涵</t>
  </si>
  <si>
    <t>P6Y5JGf7F-528-013-yg-001-Hvu-063-1-A34-02-LJq</t>
  </si>
  <si>
    <t>羽萱队</t>
  </si>
  <si>
    <t>邯郸市第十一中学 河北工程大学附属学校</t>
  </si>
  <si>
    <t>温盛坤</t>
  </si>
  <si>
    <t>姜柯羽|李熠萱</t>
  </si>
  <si>
    <t>P6Y5JGf7g-528-013-0B-001-4Ni-063-1-OWg-02-n0A</t>
  </si>
  <si>
    <t>紫豪怡洁队</t>
  </si>
  <si>
    <t>育华中学 邯郸市广泰中学</t>
  </si>
  <si>
    <t>李紫豪|辛怡洁</t>
  </si>
  <si>
    <t>P6Y5JGjmf-528-013-RN-001-crp-063-1-5VT-02-DB3</t>
  </si>
  <si>
    <t>合肥市45中森林城2队</t>
  </si>
  <si>
    <t>陈泉畅</t>
  </si>
  <si>
    <t>P6Y5JGNOI-528-013-Wb-001-Q3O-063-1-Imb-02-OY1</t>
  </si>
  <si>
    <t>科创之星XIII</t>
  </si>
  <si>
    <t>深圳市福田区莲花中学（南校区）/深圳市福田区红岭实验学校（上沙）</t>
  </si>
  <si>
    <t>刘国勇|黄钰池</t>
  </si>
  <si>
    <t>麦子誉|王嘉轩</t>
  </si>
  <si>
    <t>P6Y5JGjmi-528-013-Xc-001-Aap-063-1-F0U-02-6NI</t>
  </si>
  <si>
    <t>合肥市45中森林城3队</t>
  </si>
  <si>
    <t>孙浩轩</t>
  </si>
  <si>
    <t>P6Y5JGfzC-528-013-tn-001-BxW-063-1-xD2-02-wuc</t>
  </si>
  <si>
    <t>南京智枢破局队</t>
  </si>
  <si>
    <t>金陵中学河西分校</t>
  </si>
  <si>
    <t>李修远</t>
  </si>
  <si>
    <t>P6Y5JGf7n-528-013-y7-001-TCp-063-1-sDR-02-Pee</t>
  </si>
  <si>
    <t>驭腾烨霖队</t>
  </si>
  <si>
    <t>邯郸市第二十五中学 邯郸市第三十一中学</t>
  </si>
  <si>
    <t>贾驭腾|邱烨霖</t>
  </si>
  <si>
    <t>P6Y5JGj1v-528-013-Ga-001-vhZ-063-1-DqH-02-RRO</t>
  </si>
  <si>
    <t>蒋子轩  周子熙</t>
  </si>
  <si>
    <t>人大附中（深圳）学校九年一贯部</t>
  </si>
  <si>
    <t>蒋子轩|周子熙</t>
  </si>
  <si>
    <t>P6Y5JGfzh-528-013-M9-001-GwI-063-1-8fE-02-sUs</t>
  </si>
  <si>
    <t>宇硕队</t>
  </si>
  <si>
    <t>邯郸市第二十五中学 邯郸市第二十八中学</t>
  </si>
  <si>
    <t>张宇晗|岳欣硕</t>
  </si>
  <si>
    <t>P6Y5JGf7x-528-013-op-001-4n8-063-1-Ujg-02-GqG</t>
  </si>
  <si>
    <t>科创之星XV</t>
  </si>
  <si>
    <t>邓子轩</t>
  </si>
  <si>
    <t>P6Y5JGf7S-528-013-Rs-001-Oz6-063-1-tvi-02-Tkh</t>
  </si>
  <si>
    <t>萨恩斯凌云队</t>
  </si>
  <si>
    <t>张丽|刘亚</t>
  </si>
  <si>
    <t>李秉泽</t>
  </si>
  <si>
    <t>P6Y5JGj3n-528-013-nT-001-zQg-063-1-ajb-02-M52</t>
  </si>
  <si>
    <t>原点逐梦队</t>
  </si>
  <si>
    <t>深圳市福田区实验教育集团翰林学校</t>
  </si>
  <si>
    <t>马卫东</t>
  </si>
  <si>
    <t>周晋轲</t>
  </si>
  <si>
    <t>P6Y5JGf7B-528-013-cH-001-gvm-063-1-diF-02-w95</t>
  </si>
  <si>
    <t>乐一博洋队</t>
  </si>
  <si>
    <t>邯郸市第二十五中学 育华中学</t>
  </si>
  <si>
    <t>王乐一|秦博洋</t>
  </si>
  <si>
    <t>P6Y5JGf7w-528-013-fz-001-Enf-063-1-YvL-02-CBg</t>
  </si>
  <si>
    <t>科外初中2队</t>
  </si>
  <si>
    <t>刘权宇|王熙元</t>
  </si>
  <si>
    <t>P6Y5JGj3V-528-013-AT-001-7UJ-063-1-p0X-02-76o</t>
  </si>
  <si>
    <t>紫荆中学一队</t>
  </si>
  <si>
    <t>珠海市紫荆中学</t>
  </si>
  <si>
    <t>P6Y5JGjus-528-013-wR-001-7da-063-1-cOa-02-yL4</t>
  </si>
  <si>
    <t>紫气东来</t>
  </si>
  <si>
    <t>泉州剑影实验中学/泉州五中</t>
  </si>
  <si>
    <t>陈茂源</t>
  </si>
  <si>
    <t>付紫麒|郭煜祺</t>
  </si>
  <si>
    <t>P6Y5JGfzU-528-013-Zc-001-1Qo-063-1-GZv-02-VOX</t>
  </si>
  <si>
    <t>科创星河战队</t>
  </si>
  <si>
    <t>唐山市第二十一中学、唐山市第十二中学</t>
  </si>
  <si>
    <t>戴燕宏|孔维竞</t>
  </si>
  <si>
    <t>夏蘇婍|弓皓宸</t>
  </si>
  <si>
    <t>P6Y5JGjue-528-013-Il-001-7P0-063-1-NgR-02-VEG</t>
  </si>
  <si>
    <t>布丁-王炸队</t>
  </si>
  <si>
    <t>韩振忠</t>
  </si>
  <si>
    <t>王姿予|王博凯</t>
  </si>
  <si>
    <t>P6Y5JGfzO-528-013-69-001-rZ7-063-1-h3k-02-fXT</t>
  </si>
  <si>
    <t>陶行知云枢筑境队</t>
  </si>
  <si>
    <t>南京市陶行知学校</t>
  </si>
  <si>
    <t>曾琦</t>
  </si>
  <si>
    <t>P6Y5JGj3b-528-013-wg-001-CBR-063-1-v4G-02-qnk</t>
  </si>
  <si>
    <t>紫荆中学战队</t>
  </si>
  <si>
    <t>林勇军</t>
  </si>
  <si>
    <t>韩逸</t>
  </si>
  <si>
    <t>P6Y5JGfz6-528-013-BI-001-dFI-063-1-Fac-02-Opj</t>
  </si>
  <si>
    <t>圣泉2队</t>
  </si>
  <si>
    <t>肥东圣泉中学</t>
  </si>
  <si>
    <t>陆林|倪萍</t>
  </si>
  <si>
    <t>徐墨轩|徐越</t>
  </si>
  <si>
    <t>P6Y5JGj39-528-013-II-001-cwo-063-1-LCC-02-C6R</t>
  </si>
  <si>
    <t>珠海市凤凰中学</t>
  </si>
  <si>
    <t>张植凯</t>
  </si>
  <si>
    <t>P6Y5JGj1z-528-013-Ba-001-PAw-063-1-4D3-02-5B7</t>
  </si>
  <si>
    <t>詹泽烨  林楷熹</t>
  </si>
  <si>
    <t>深圳市布心中学 深圳市罗湖区翠园东晓中学</t>
  </si>
  <si>
    <t>詹泽烨|林楷熹</t>
  </si>
  <si>
    <t>P6Y5JGjui-528-013-bA-001-UU7-063-1-Cwj-02-Vsk</t>
  </si>
  <si>
    <t>一中巅峰队</t>
  </si>
  <si>
    <t>朱首臣|吴启顺</t>
  </si>
  <si>
    <t>P6Y5JGf7c-528-013-qg-001-44A-063-1-b8h-02-qfH</t>
  </si>
  <si>
    <t>易通州-零零一</t>
  </si>
  <si>
    <t>刘续隆</t>
  </si>
  <si>
    <t>李亦秾|仲家乐</t>
  </si>
  <si>
    <t>P6Y5JGf7C-528-013-75-001-DeH-063-1-Abj-02-vnE</t>
  </si>
  <si>
    <t>小码二队</t>
  </si>
  <si>
    <t>南京师范大学附属中学树人学校，南京市科利华中学</t>
  </si>
  <si>
    <t>缪庚岐|王麒开</t>
  </si>
  <si>
    <t>P6Y5JGfzt-528-013-G1-001-QN3-063-1-H7U-02-NnO</t>
  </si>
  <si>
    <t>圣泉3队</t>
  </si>
  <si>
    <t>李天翔|刘谢宇</t>
  </si>
  <si>
    <t>P6Y5JGju4-528-013-cK-001-G0A-063-1-R9S-02-FQB</t>
  </si>
  <si>
    <t>一中从容应队</t>
  </si>
  <si>
    <t>单县第一中学附属开发区中学 单县创新路中学</t>
  </si>
  <si>
    <t>闫淑欣|孟书羽</t>
  </si>
  <si>
    <t>P6Y5JGjmo-528-013-Mu-001-990-063-1-EBm-02-82l</t>
  </si>
  <si>
    <t>智造小奇兵</t>
  </si>
  <si>
    <t>人大附中深圳学校</t>
  </si>
  <si>
    <t>陈莹莹</t>
  </si>
  <si>
    <t>王俊杰|黄钰洋</t>
  </si>
  <si>
    <t>P6Y5JGj3g-528-013-0p-001-jHG-063-1-AjF-02-ozx</t>
  </si>
  <si>
    <t>一口气发三篇SCI</t>
  </si>
  <si>
    <t>泉州师范学院附属中学</t>
  </si>
  <si>
    <t>陈俊宇</t>
  </si>
  <si>
    <t>P6Y5JGjuA-528-013-WV-001-yvL-063-1-jDj-02-zw1</t>
  </si>
  <si>
    <t>我很神秘队</t>
  </si>
  <si>
    <t>李慎春|任思光</t>
  </si>
  <si>
    <t>黄泽霖</t>
  </si>
  <si>
    <t>P6Y5JGfzH-528-013-1o-001-AQq-063-1-YCo-02-hID</t>
  </si>
  <si>
    <t>胜利一队</t>
  </si>
  <si>
    <t>南京外国语学校仙林分校燕子矶校区南京师范大学附属中学新城初级中学</t>
  </si>
  <si>
    <t>葛昊炜|杨欣语</t>
  </si>
  <si>
    <t>P6Y5JGf7i-528-013-sI-001-feC-063-1-74i-02-OO7</t>
  </si>
  <si>
    <t>萨恩斯全能队</t>
  </si>
  <si>
    <t>吴培荣|刘亚</t>
  </si>
  <si>
    <t>王艺泉</t>
  </si>
  <si>
    <t>P6Y5JGju5-528-013-R6-001-0zl-063-1-PCb-02-NKc</t>
  </si>
  <si>
    <t>星星荣耀队</t>
  </si>
  <si>
    <t>韩佳成|杨恩瑞</t>
  </si>
  <si>
    <t>P6Y5JGj3Z-528-013-nj-001-PKK-063-1-30m-02-MCf</t>
  </si>
  <si>
    <t>中山市中山纪念中学2队</t>
  </si>
  <si>
    <t>庄锴铨</t>
  </si>
  <si>
    <t>P6Y5JGjuj-528-013-58-001-cbK-063-1-O88-02-GtB</t>
  </si>
  <si>
    <t>追星者队</t>
  </si>
  <si>
    <t>王旭东</t>
  </si>
  <si>
    <t>P6Y5JGjuV-528-013-gt-001-vyP-063-1-5BR-02-IlX</t>
  </si>
  <si>
    <t>萨恩斯代码独行侠队</t>
  </si>
  <si>
    <t>张子楠</t>
  </si>
  <si>
    <t>P6Y5JGjuM-528-013-EZ-001-WJe-063-1-opz-02-DRU</t>
  </si>
  <si>
    <t>坤佑奇兵</t>
  </si>
  <si>
    <t>单县人民路中学 单县第一中学附属开发区中学</t>
  </si>
  <si>
    <t>樊辰坤|张嘉佑</t>
  </si>
  <si>
    <t>P6Y5JGj1L-528-013-R3-001-Nbr-063-1-3MF-02-12d</t>
  </si>
  <si>
    <t>安妙雅   黄宝琳</t>
  </si>
  <si>
    <t>深圳市东湖中学  深圳市布心中学</t>
  </si>
  <si>
    <t>安妙雅|黄宝琳</t>
  </si>
  <si>
    <t>P6Y5JGf7o-528-013-Br-001-gCW-063-1-W8O-02-Hzv</t>
  </si>
  <si>
    <t>小码一队</t>
  </si>
  <si>
    <t>南京师范大学附属中学树人学校，南京市第十三中学锁金分校</t>
  </si>
  <si>
    <t>胡子炫|卞晨宇</t>
  </si>
  <si>
    <t>P6Y5JGjuC-528-013-4r-001-FVN-063-1-noq-02-1od</t>
  </si>
  <si>
    <t>创新未来队</t>
  </si>
  <si>
    <t>赵铭泽|刘君强</t>
  </si>
  <si>
    <t>P6Y5JGfzT-528-013-Gk-001-USj-063-1-DTQ-02-zQy</t>
  </si>
  <si>
    <t>小码之光</t>
  </si>
  <si>
    <t>南京师范大学附属中学新城初级中学，南京市第二十九中学</t>
  </si>
  <si>
    <t>杨礼瑄|束小米</t>
  </si>
  <si>
    <t>P6Y5JGjuR-528-013-dE-001-7IO-063-1-46V-02-PPQ</t>
  </si>
  <si>
    <t>破晓工程师队</t>
  </si>
  <si>
    <t>伊宁市六中    可克达拉市金山中学</t>
  </si>
  <si>
    <t>喻悦|朱晟予</t>
  </si>
  <si>
    <t>P6Y5JGj3W-528-013-tO-001-dYS-063-1-OOP-02-Fe4</t>
  </si>
  <si>
    <t>原点探索队</t>
  </si>
  <si>
    <t>深圳市龙岗区平湖信德学校</t>
  </si>
  <si>
    <t>郭建|王伟东</t>
  </si>
  <si>
    <t>林俊熙</t>
  </si>
  <si>
    <t>P6Y5JGju7-528-013-eB-001-lw4-063-1-IoB-02-8WV</t>
  </si>
  <si>
    <t>单字用户AAA</t>
  </si>
  <si>
    <t>单子瑀|单筱茹</t>
  </si>
  <si>
    <t>P6Y5JGfzI-528-013-rn-001-5og-063-1-1iu-02-1xk</t>
  </si>
  <si>
    <t>圣泉1队</t>
  </si>
  <si>
    <t>何辰晨|洪亦寒</t>
  </si>
  <si>
    <t>P6Y5JGfhs-528-013-wC-001-Orq-063-1-Ey9-02-7EB</t>
  </si>
  <si>
    <t>圳少年</t>
  </si>
  <si>
    <t>牛康成|沈子杰</t>
  </si>
  <si>
    <t>P6Y5JGjmF-528-013-Yb-001-Mp0-063-1-uhc-02-kl3</t>
  </si>
  <si>
    <t>幸福时刻队</t>
  </si>
  <si>
    <t>单县创新路中学 菏泽市牡丹区第二十二初级中学</t>
  </si>
  <si>
    <t>樊怡赫|张艺轩</t>
  </si>
  <si>
    <t>P6Y5JGf7Q-528-013-dj-001-Sp2-063-1-22O-02-Xlj</t>
  </si>
  <si>
    <t>泽浩宇涵队</t>
  </si>
  <si>
    <t>邯郸市汉光中学 邯郸市第二十五中学</t>
  </si>
  <si>
    <t>李泽浩|张宇涵</t>
  </si>
  <si>
    <t>P6Y5JGj3w-528-013-nY-001-HN7-063-1-ia9-02-4YR</t>
  </si>
  <si>
    <t>中山市中山纪念中学3队</t>
  </si>
  <si>
    <t>谭正嘉</t>
  </si>
  <si>
    <t>P6Y5JGju0-528-013-vI-001-yPE-063-1-guZ-02-VO2</t>
  </si>
  <si>
    <t>追星者XY</t>
  </si>
  <si>
    <t>单县创新路中学 单县单州中学</t>
  </si>
  <si>
    <t>姜智博|樊昱彤</t>
  </si>
  <si>
    <t>P6Y5JGfzQ-528-013-2Z-001-UHH-063-1-PbL-02-K9D</t>
  </si>
  <si>
    <t>红山荣耀队</t>
  </si>
  <si>
    <t>南京市红山初级中学</t>
  </si>
  <si>
    <t>任玉彤</t>
  </si>
  <si>
    <t>P6Y5JGj1y-528-013-JF-001-2Qe-063-1-DJN-02-zjU</t>
  </si>
  <si>
    <t>于启航 鄂泽楷</t>
  </si>
  <si>
    <t>深圳市布心中学  香港中文大学（深圳）附属礼文学校</t>
  </si>
  <si>
    <t>鄂泽楷|于启航</t>
  </si>
  <si>
    <t>P6Y5JGfzK-528-013-GS-001-BEC-063-1-6Lg-02-q90</t>
  </si>
  <si>
    <t>追光战队</t>
  </si>
  <si>
    <t>黄佳俊|林琛</t>
  </si>
  <si>
    <t>P6Y5JGf7E-528-013-ou-001-Xu1-063-1-OZt-02-gEv</t>
  </si>
  <si>
    <t>灏星队</t>
  </si>
  <si>
    <t>邯郸市第二十七中学  邯郸市二十六中学</t>
  </si>
  <si>
    <t>冯星睿|常灏</t>
  </si>
  <si>
    <t>P6Y5JGf7q-528-013-LH-001-L7a-063-1-wA9-02-ZJy</t>
  </si>
  <si>
    <t>宝龙外一队</t>
  </si>
  <si>
    <t>龙城高级中学(教育集团)宝龙外国语学校</t>
  </si>
  <si>
    <t>郑丹倩|孟秋汝</t>
  </si>
  <si>
    <t>肖诗宇|吴昱鑫</t>
  </si>
  <si>
    <t>P6Y5JGjuP-528-013-0W-001-7Qa-063-1-0db-02-8K0</t>
  </si>
  <si>
    <t>智者真得利，愚者贾德森队</t>
  </si>
  <si>
    <t>齐绍轩|齐绍昂</t>
  </si>
  <si>
    <t>P6Y5JGj3F-528-013-zO-001-FOx-063-1-O07-02-Abo</t>
  </si>
  <si>
    <t>探索者联盟</t>
  </si>
  <si>
    <t>唐文盈</t>
  </si>
  <si>
    <t>许洛玮</t>
  </si>
  <si>
    <t>P6Y5JGjua-528-013-jC-001-h78-063-1-BD3-02-EOO</t>
  </si>
  <si>
    <t>草原队</t>
  </si>
  <si>
    <t>单县第一中学附属开发区中学</t>
  </si>
  <si>
    <t>张晴</t>
  </si>
  <si>
    <t>丁贺</t>
  </si>
  <si>
    <t>P6Y5JGf7J-528-013-Qr-001-CLP-063-1-cwZ-02-H7H</t>
  </si>
  <si>
    <t>四中1队</t>
  </si>
  <si>
    <t>北京市延庆区第四中学</t>
  </si>
  <si>
    <t>李乐辰</t>
  </si>
  <si>
    <t>P6Y5JGfzX-528-013-Xp-001-v76-063-1-HZz-02-lb9</t>
  </si>
  <si>
    <t>勇敢牛牛队</t>
  </si>
  <si>
    <t>广德市滨河中学</t>
  </si>
  <si>
    <t>袁毅熙</t>
  </si>
  <si>
    <t>P6Y5JGNOh-528-013-Fw-001-NLi-063-1-jQJ-02-TUO</t>
  </si>
  <si>
    <t>ATC芯脑指挥团</t>
  </si>
  <si>
    <t>上海市浦东模范实验中学</t>
  </si>
  <si>
    <t>卢成惠</t>
  </si>
  <si>
    <t>卢逍</t>
  </si>
  <si>
    <t>P6Y5JGNO7-528-013-uo-001-YMr-063-1-uEM-02-R7U</t>
  </si>
  <si>
    <t>ATC智战特遣队</t>
  </si>
  <si>
    <t>浙江省诸暨市海亮初级中学</t>
  </si>
  <si>
    <t>杨华芳</t>
  </si>
  <si>
    <t>P6Y5JGjmp-528-013-p8-001-wGE-063-1-xab-02-vbq</t>
  </si>
  <si>
    <t>鲲鹏翱翔队</t>
  </si>
  <si>
    <t>北京市第五中学分校</t>
  </si>
  <si>
    <t>姚丽民</t>
  </si>
  <si>
    <t>叶昊廷</t>
  </si>
  <si>
    <t>P6Y5JGj1l-528-013-7C-001-t9Q-063-1-Yu2-02-OEx</t>
  </si>
  <si>
    <t>深圳市桃源居中澳实验学校</t>
  </si>
  <si>
    <t>刘东海</t>
  </si>
  <si>
    <t>孟德齐</t>
  </si>
  <si>
    <t>P6Y5JGj16-528-013-yj-001-JOI-063-1-6Q9-02-ZWy</t>
  </si>
  <si>
    <t>王彦杰</t>
  </si>
  <si>
    <t>北京市第一六一中学</t>
  </si>
  <si>
    <t>P6Y5JGj1o-528-013-rk-001-ads-063-1-KUJ-02-46W</t>
  </si>
  <si>
    <t>朱国璋</t>
  </si>
  <si>
    <t>P6Y5JGj1C-528-013-8K-001-vqc-063-1-JsL-02-P58</t>
  </si>
  <si>
    <t>卢怡蒙</t>
  </si>
  <si>
    <t>新疆兵团第一中学</t>
  </si>
  <si>
    <t>P6Y5JGjmQ-528-013-oW-001-gHF-063-1-UDz-02-wqp</t>
  </si>
  <si>
    <t>逐梦银河队</t>
  </si>
  <si>
    <t>P6Y5JGfzq-528-013-AB-001-DAc-063-1-zTI-02-s4C</t>
  </si>
  <si>
    <t>铭迪机器人战队</t>
  </si>
  <si>
    <t>唐山铭迪机器人俱乐部</t>
  </si>
  <si>
    <t>郑峥</t>
  </si>
  <si>
    <t>李卓炎|张铭函</t>
  </si>
  <si>
    <t>P6Y5JGj1Y-528-013-kR-001-dtb-063-1-Xe8-02-Lo0</t>
  </si>
  <si>
    <t>天淼队</t>
  </si>
  <si>
    <t>深圳外国语学校（集团）龙华学校  深圳市松泉实验学校</t>
  </si>
  <si>
    <t>王天琪|张思淼</t>
  </si>
  <si>
    <t>P6Y5JGj3J-528-013-wb-001-rgJ-063-1-YLz-02-RYD</t>
  </si>
  <si>
    <t>文园凤中联队</t>
  </si>
  <si>
    <t>珠海市文园中学 珠海市凤凰中学</t>
  </si>
  <si>
    <t>黄熙然|温应希</t>
  </si>
  <si>
    <t>P6Y5JGj3S-528-013-zS-001-oyH-063-1-FAX-02-iZq</t>
  </si>
  <si>
    <t>梅华凤中联队</t>
  </si>
  <si>
    <t>珠海市梅华中学  珠海市凤凰中学</t>
  </si>
  <si>
    <t>刘恒硕|翟宸</t>
  </si>
  <si>
    <t>P6Y5JGjr3-528-013-Og-002-6wZ-064-1-JLO-01-kds</t>
  </si>
  <si>
    <t>ATC科战未来</t>
  </si>
  <si>
    <t>省中心1队</t>
  </si>
  <si>
    <t>邓睿</t>
  </si>
  <si>
    <t>P6Y5JGjeU-528-013-7R-002-hex-064-1-jMc-01-9yv</t>
  </si>
  <si>
    <t>润泽无人机一队</t>
  </si>
  <si>
    <t>董子肖</t>
  </si>
  <si>
    <t>P6Y5JGjFa-528-013-9R-002-HqH-064-1-uLy-01-goW</t>
  </si>
  <si>
    <t>闪电飞龙队</t>
  </si>
  <si>
    <t>大连市甘井子区金南路小学</t>
  </si>
  <si>
    <t>吴家兴</t>
  </si>
  <si>
    <t>秦梓航</t>
  </si>
  <si>
    <t>P6Y5JGjrH-528-013-2e-002-huQ-064-1-i4o-01-wJu</t>
  </si>
  <si>
    <t>东莞市南城东晖实验学校</t>
  </si>
  <si>
    <t>莫观如|张妮珊</t>
  </si>
  <si>
    <t>卢袭予</t>
  </si>
  <si>
    <t>P6Y5JGfzk-528-013-VH-002-DZb-064-1-UxO-01-t0G</t>
  </si>
  <si>
    <t>北外附校A1</t>
  </si>
  <si>
    <t>北京外国语大学附属外国语学校</t>
  </si>
  <si>
    <t>燕英中</t>
  </si>
  <si>
    <t>赵嵩赫</t>
  </si>
  <si>
    <t>P6Y5JGjrn-528-013-tj-002-pMN-064-1-jyS-01-435</t>
  </si>
  <si>
    <t>突行者</t>
  </si>
  <si>
    <t>曾拓</t>
  </si>
  <si>
    <t>P6Y5JGNWb-528-013-qC-002-gkh-064-1-Hi9-01-ZjK</t>
  </si>
  <si>
    <t>王者之队</t>
  </si>
  <si>
    <t>句容市华阳中心小学</t>
  </si>
  <si>
    <t>徐鹏</t>
  </si>
  <si>
    <t>方礼瑞</t>
  </si>
  <si>
    <t>P6Y5JGjFC-528-013-pX-002-dWa-064-1-rkl-01-I6g</t>
  </si>
  <si>
    <t>大连市实验小学一队</t>
  </si>
  <si>
    <t>安丹丹</t>
  </si>
  <si>
    <t>赵浩然</t>
  </si>
  <si>
    <t>P6Y5JGjDr-528-013-WN-002-feR-064-1-bX7-01-jtm</t>
  </si>
  <si>
    <t>周峻宇</t>
  </si>
  <si>
    <t>深圳市南湾中英文学校</t>
  </si>
  <si>
    <t>韦星霖</t>
  </si>
  <si>
    <t>P6Y5JGjgC-528-013-sD-002-JWf-064-1-GMe-01-a2J</t>
  </si>
  <si>
    <t>冯骏宇</t>
  </si>
  <si>
    <t>北京市延庆区第四小学</t>
  </si>
  <si>
    <t>李燕霞</t>
  </si>
  <si>
    <t>P6Y5JGjk2-528-013-Wl-002-zxX-064-1-ki5-01-rDf</t>
  </si>
  <si>
    <t>厦门市滨北小学矩阵潜行队</t>
  </si>
  <si>
    <t>范谦语</t>
  </si>
  <si>
    <t>P6Y5JGjDH-528-013-cV-002-WD6-064-1-oQb-01-iQd</t>
  </si>
  <si>
    <t>泉州市实验小学</t>
  </si>
  <si>
    <t>曾志炜</t>
  </si>
  <si>
    <t>李政勋</t>
  </si>
  <si>
    <t>P6Y5JGjDF-528-013-3E-002-Lad-064-1-A7O-01-gTG</t>
  </si>
  <si>
    <t>莫昊阳</t>
  </si>
  <si>
    <t>宝安实验学校</t>
  </si>
  <si>
    <t>P6Y5JGjD1-528-013-jX-002-jTL-064-1-ERU-01-8Ns</t>
  </si>
  <si>
    <t>超级编程兔子扬队</t>
  </si>
  <si>
    <t>东莞市大岭山第一小学</t>
  </si>
  <si>
    <t>杨健</t>
  </si>
  <si>
    <t>康子扬</t>
  </si>
  <si>
    <t>P6Y5JGjg4-528-013-ro-002-uq6-064-1-esc-01-IlD</t>
  </si>
  <si>
    <t>勇者三队</t>
  </si>
  <si>
    <t>北京市十一学校丰台小学</t>
  </si>
  <si>
    <t>李慧欣</t>
  </si>
  <si>
    <t>张睿辰</t>
  </si>
  <si>
    <t>P6Y5JGjF6-528-013-Xg-002-ekw-064-1-CwX-01-0sJ</t>
  </si>
  <si>
    <t>逐光者</t>
  </si>
  <si>
    <t>大连市甘井子区金家街第二小学</t>
  </si>
  <si>
    <t>贾阳</t>
  </si>
  <si>
    <t>张隽豪</t>
  </si>
  <si>
    <t>P6Y5JGjDb-528-013-fz-002-1O9-064-1-BXS-01-CIg</t>
  </si>
  <si>
    <t>嘉城科创中心先锋队</t>
  </si>
  <si>
    <t>梁梓|张弼信</t>
  </si>
  <si>
    <t>刘宇睿</t>
  </si>
  <si>
    <t>P6Y5JGjgD-528-013-Rg-002-uxn-064-1-pcB-01-vMK</t>
  </si>
  <si>
    <t>北斗七星</t>
  </si>
  <si>
    <t>赵彬</t>
  </si>
  <si>
    <t>刘耀元</t>
  </si>
  <si>
    <t>P6Y5JGjec-528-013-jh-002-swi-064-1-FPO-01-2uf</t>
  </si>
  <si>
    <t>润泽无人机三队</t>
  </si>
  <si>
    <t>崔智成</t>
  </si>
  <si>
    <t>P6Y5JGjgl-528-013-AS-002-xwC-064-1-rdB-01-FZ5</t>
  </si>
  <si>
    <t>艺隆泽楷最强</t>
  </si>
  <si>
    <t>北京市昌平区燕丹学校 北京华成学校</t>
  </si>
  <si>
    <t>冯颖</t>
  </si>
  <si>
    <t>向泽楷|唐艺隆</t>
  </si>
  <si>
    <t>P6Y5JGjgr-528-013-S0-002-3NZ-064-1-nJx-01-pJs</t>
  </si>
  <si>
    <t>爱德必胜</t>
  </si>
  <si>
    <t>何封睿</t>
  </si>
  <si>
    <t>P6Y5JGjkI-528-013-2G-002-4Ks-064-1-KEL-01-8U2</t>
  </si>
  <si>
    <t>巡空挑战队</t>
  </si>
  <si>
    <t>袁靖宸</t>
  </si>
  <si>
    <t>P6Y5JGjdW-528-013-9F-002-9OO-064-1-NqL-01-AIx</t>
  </si>
  <si>
    <t>郎宇航、王浩阳</t>
  </si>
  <si>
    <t>李瑶|高兵</t>
  </si>
  <si>
    <t>王浩阳|朗宇航</t>
  </si>
  <si>
    <t>P6Y5JGjgc-528-013-vl-002-j52-064-1-Chh-01-6Zh</t>
  </si>
  <si>
    <t>勇者二队</t>
  </si>
  <si>
    <t>北京市丰台区东高地第三小学</t>
  </si>
  <si>
    <t>姜宇恒</t>
  </si>
  <si>
    <t>P6Y5JGjsQ-528-013-qw-002-mxQ-064-1-gHh-01-hbu</t>
  </si>
  <si>
    <t>丛柳队</t>
  </si>
  <si>
    <t>丛柳</t>
  </si>
  <si>
    <t>P6Y5JGjd9-528-013-ln-002-MJf-064-1-NKO-01-lGq</t>
  </si>
  <si>
    <t>北外附校A4</t>
  </si>
  <si>
    <t>张伊诺</t>
  </si>
  <si>
    <t>P6Y5JGjkf-528-013-in-002-M3z-064-1-cz3-01-DGP</t>
  </si>
  <si>
    <t>厦门市滨北小学天际巡弋队</t>
  </si>
  <si>
    <t>邱哲越</t>
  </si>
  <si>
    <t>P6Y5JGjgB-528-013-96-002-DAB-064-1-ztW-01-COg</t>
  </si>
  <si>
    <t>易公园零二</t>
  </si>
  <si>
    <t>唐子涵</t>
  </si>
  <si>
    <t>P6Y5JGjkG-528-013-U9-002-A1r-064-1-xwx-01-zRv</t>
  </si>
  <si>
    <t>柯森铭</t>
  </si>
  <si>
    <t>P6Y5JGjew-528-013-cO-002-ZtE-064-1-Urd-01-WEH</t>
  </si>
  <si>
    <t>烛龙队</t>
  </si>
  <si>
    <t>齐洪鑫</t>
  </si>
  <si>
    <t>魏鑫|于宥翔</t>
  </si>
  <si>
    <t>P6Y5JGjk9-528-013-9p-002-MOa-064-1-P3H-01-L3T</t>
  </si>
  <si>
    <t>银河砺刃队</t>
  </si>
  <si>
    <t>柯雅辉</t>
  </si>
  <si>
    <t>林子博</t>
  </si>
  <si>
    <t>P6Y5JGfzg-528-013-Q7-002-LXR-064-1-3Vk-01-3aj</t>
  </si>
  <si>
    <t>童科乐三队</t>
  </si>
  <si>
    <t>钱腾飞</t>
  </si>
  <si>
    <t>齐珺泽</t>
  </si>
  <si>
    <t>P6Y5JGje6-528-013-l7-002-xgj-064-1-r33-01-oyc</t>
  </si>
  <si>
    <t>公主坟胜利队1队</t>
  </si>
  <si>
    <t>杜肖旋</t>
  </si>
  <si>
    <t>李桴慢</t>
  </si>
  <si>
    <t>P6Y5JGjk7-528-013-Nv-002-fgo-064-1-eBz-01-g3r</t>
  </si>
  <si>
    <t>黄韦钦</t>
  </si>
  <si>
    <t>深圳哈罗港人子弟学校</t>
  </si>
  <si>
    <t>P6Y5JGjgb-528-013-pm-002-0un-064-1-oRB-01-GD9</t>
  </si>
  <si>
    <t>勇者四队</t>
  </si>
  <si>
    <t>北京市丰台区丰台第一小学</t>
  </si>
  <si>
    <t>齐一默</t>
  </si>
  <si>
    <t>P6Y5JGjFx-528-013-fH-002-Cey-064-1-IhO-01-6ml</t>
  </si>
  <si>
    <t>金二领航者战队</t>
  </si>
  <si>
    <t>郑雨轩</t>
  </si>
  <si>
    <t>P6Y5JGjDX-528-013-Mn-002-ZSH-064-1-xOJ-01-4Zp</t>
  </si>
  <si>
    <t>EM-D</t>
  </si>
  <si>
    <t>广州市黄埔下沙小学</t>
  </si>
  <si>
    <t>陈甫茂</t>
  </si>
  <si>
    <t>刘赞峰</t>
  </si>
  <si>
    <t>P6Y5JGjrg-528-013-0p-002-DLv-064-1-f33-01-Dzk</t>
  </si>
  <si>
    <t>青云万里</t>
  </si>
  <si>
    <t>谢文睿</t>
  </si>
  <si>
    <t>P6Y5JGjeP-528-013-0T-002-FWc-064-1-YxX-01-FTs</t>
  </si>
  <si>
    <t>易上地-01</t>
  </si>
  <si>
    <t>徐贺</t>
  </si>
  <si>
    <t>于乐谦</t>
  </si>
  <si>
    <t>P6Y5JGjg0-528-013-Ys-002-rp3-064-1-yBJ-01-Ee1</t>
  </si>
  <si>
    <t>伊涵超燃</t>
  </si>
  <si>
    <t>清华附小昌平学校天南校区 良乡中心小学</t>
  </si>
  <si>
    <t>冯铭苒|宋诗涵</t>
  </si>
  <si>
    <t>P6Y5JGjrF-528-013-E6-002-YGv-064-1-kvM-01-KER</t>
  </si>
  <si>
    <t>省中心2队</t>
  </si>
  <si>
    <t>王庆林</t>
  </si>
  <si>
    <t>P6Y5JGfAe-528-013-Ug-002-ASA-064-1-cow-01-ViZ</t>
  </si>
  <si>
    <t>A先锋队</t>
  </si>
  <si>
    <t>苏州高新区实验小学校     苏州科技城西渚实验小学</t>
  </si>
  <si>
    <t>徐聃</t>
  </si>
  <si>
    <t>郭浩宇|王皓廷</t>
  </si>
  <si>
    <t>P6Y5JGfAB-528-013-tb-002-kOj-064-1-jIu-01-dux</t>
  </si>
  <si>
    <t>雷霆飞行队</t>
  </si>
  <si>
    <t>东方小学   七里河小学</t>
  </si>
  <si>
    <t>史桓睿|熊劲凯</t>
  </si>
  <si>
    <t>P6Y5JGjeI-528-013-dQ-002-Sce-064-1-XFy-01-9Jk</t>
  </si>
  <si>
    <t>润泽无人机四队</t>
  </si>
  <si>
    <t>李智威</t>
  </si>
  <si>
    <t>毛铂澄</t>
  </si>
  <si>
    <t>P6Y5JGfwD-528-013-re-002-IxY-064-1-oag-01-5Iy</t>
  </si>
  <si>
    <t>淮小2队</t>
  </si>
  <si>
    <t>喻昀</t>
  </si>
  <si>
    <t>彩家乐</t>
  </si>
  <si>
    <t>P6Y5JGjgH-528-013-mb-002-MAc-064-1-sgO-01-iWR</t>
  </si>
  <si>
    <t>宸宸超燃</t>
  </si>
  <si>
    <t>清华附小昌平学校天南校区</t>
  </si>
  <si>
    <t>刘佳宸</t>
  </si>
  <si>
    <t>P6Y5JGjd8-528-013-eT-002-qM7-064-1-P54-01-Z05</t>
  </si>
  <si>
    <t>北京市延庆区第四小学贰队</t>
  </si>
  <si>
    <t>张艺博|丁柏均</t>
  </si>
  <si>
    <t>P6Y5JGf2A-528-013-gB-002-LuE-064-1-vbn-01-BIi</t>
  </si>
  <si>
    <t>凤凰泰兴3队</t>
  </si>
  <si>
    <t>泰兴市襟江小学教育集团佳源分校</t>
  </si>
  <si>
    <t>朱煜</t>
  </si>
  <si>
    <t>张梓雨</t>
  </si>
  <si>
    <t>P6Y5JGjDy-528-013-Ow-002-dww-064-1-bW2-01-cgJ</t>
  </si>
  <si>
    <t>公主坟胜利队6队</t>
  </si>
  <si>
    <t>袁慎吾</t>
  </si>
  <si>
    <t>张淳楷|王铭泽</t>
  </si>
  <si>
    <t>P6Y5JGjeA-528-013-Je-002-JLc-064-1-tSG-01-6v6</t>
  </si>
  <si>
    <t>耀龙队</t>
  </si>
  <si>
    <t>甘沐恩</t>
  </si>
  <si>
    <t>P6Y5JGjkU-528-013-zi-002-EuP-064-1-K5B-01-hLM</t>
  </si>
  <si>
    <t>厦门市滨北小学天幕队</t>
  </si>
  <si>
    <t>P6Y5JGfAF-528-013-IL-002-OMo-064-1-8jw-01-U88</t>
  </si>
  <si>
    <t>擎天柱</t>
  </si>
  <si>
    <t>苏州高新区实验小学校  苏州科技城外国语学校</t>
  </si>
  <si>
    <t>沈宸逸|李司瀚</t>
  </si>
  <si>
    <t>P6Y5JGjdC-528-013-Lp-002-Cfa-064-1-vIf-01-ymH</t>
  </si>
  <si>
    <t>北外附校A5</t>
  </si>
  <si>
    <t>王畅游</t>
  </si>
  <si>
    <t>P6Y5JGjdB-528-013-iu-002-tBO-064-1-H6N-01-UDd</t>
  </si>
  <si>
    <t>郭梓硕、冯骏宇</t>
  </si>
  <si>
    <t>高兵|李瑶</t>
  </si>
  <si>
    <t>郭梓硕</t>
  </si>
  <si>
    <t>P6Y5JGjF7-528-013-UT-002-jMz-064-1-qaG-01-Rk9</t>
  </si>
  <si>
    <t>十里河五队</t>
  </si>
  <si>
    <t>北京墨函教育</t>
  </si>
  <si>
    <t>马惠铭</t>
  </si>
  <si>
    <t>于洋|魏泽宇</t>
  </si>
  <si>
    <t>P6Y5JGje5-528-013-qu-002-gXs-064-1-mUZ-01-4GC</t>
  </si>
  <si>
    <t>润泽无人机二队</t>
  </si>
  <si>
    <t>赵跃童</t>
  </si>
  <si>
    <t>P6Y5JGjkC-528-013-XB-002-k6f-064-1-kJl-01-3AY</t>
  </si>
  <si>
    <t>智航破风队</t>
  </si>
  <si>
    <t>朱星寒</t>
  </si>
  <si>
    <t>吴恒旭</t>
  </si>
  <si>
    <t>P6Y5JGjDt-528-013-vI-002-7sO-064-1-ThP-01-pM5</t>
  </si>
  <si>
    <t>EM-A</t>
  </si>
  <si>
    <t>广州市黄埔区怡园小学东校区</t>
  </si>
  <si>
    <t>潘钰城</t>
  </si>
  <si>
    <t>P6Y5JGjkT-528-013-aq-002-4aJ-064-1-uPD-01-ZZO</t>
  </si>
  <si>
    <t>繁星闪耀队</t>
  </si>
  <si>
    <t>孙慧冷</t>
  </si>
  <si>
    <t>王索莉娅</t>
  </si>
  <si>
    <t>P6Y5JGjkF-528-013-cX-002-6Qc-064-1-kiQ-01-ueP</t>
  </si>
  <si>
    <t>十里河三队</t>
  </si>
  <si>
    <t>北京墨涵教育</t>
  </si>
  <si>
    <t>金子俊|杨楚浩</t>
  </si>
  <si>
    <t>P6Y5JGjgn-528-013-tL-002-7pu-064-1-dsb-01-ayi</t>
  </si>
  <si>
    <t>易公园零一</t>
  </si>
  <si>
    <t>周文雅|吕紫澄</t>
  </si>
  <si>
    <t>P6Y5JGjDM-528-013-ZO-002-KGI-064-1-R22-01-QGU</t>
  </si>
  <si>
    <t>EM-C</t>
  </si>
  <si>
    <t>广州市天河区前进小学</t>
  </si>
  <si>
    <t>潘柏骏</t>
  </si>
  <si>
    <t>P6Y5JGjg2-528-013-ku-002-GJW-064-1-TIN-01-KGu</t>
  </si>
  <si>
    <t>飞得快队</t>
  </si>
  <si>
    <t>李岳封</t>
  </si>
  <si>
    <t>高峻泽</t>
  </si>
  <si>
    <t>P6Y5JGjkS-528-013-0S-002-uX1-064-1-hpN-01-gnr</t>
  </si>
  <si>
    <t>苍穹破晓队</t>
  </si>
  <si>
    <t>连琳琳</t>
  </si>
  <si>
    <t>P6Y5JGjgP-528-013-zL-002-Yf9-064-1-uSJ-01-zpA</t>
  </si>
  <si>
    <t>艺臻10队</t>
  </si>
  <si>
    <t>北京艺臻科技</t>
  </si>
  <si>
    <t>杨桐</t>
  </si>
  <si>
    <t>田金晖</t>
  </si>
  <si>
    <t>P6Y5JGjDk-528-013-R3-002-OTF-064-1-KGl-01-jfE</t>
  </si>
  <si>
    <t>林跃翀</t>
  </si>
  <si>
    <t>宝安中学（集团）实验学校</t>
  </si>
  <si>
    <t>P6Y5JGjDY-528-013-mZ-002-eq1-064-1-Idb-01-hIY</t>
  </si>
  <si>
    <t>EM-H</t>
  </si>
  <si>
    <t>广州市黄埔区实验小学</t>
  </si>
  <si>
    <t>刘沐辰</t>
  </si>
  <si>
    <t>P6Y5JGjdS-528-013-vh-002-Sz3-064-1-8FR-01-qmA</t>
  </si>
  <si>
    <t>北外附校A3</t>
  </si>
  <si>
    <t>任继诚</t>
  </si>
  <si>
    <t>P6Y5JGjkE-528-013-YG-002-EYq-064-1-N5E-01-qpY</t>
  </si>
  <si>
    <t>志成巅峰队</t>
  </si>
  <si>
    <t>翁奕宸</t>
  </si>
  <si>
    <t>P6Y5JGjkV-528-013-yT-002-4Tu-064-1-LuF-01-IhO</t>
  </si>
  <si>
    <t>厦门市滨北小学逆鳞队</t>
  </si>
  <si>
    <t>丁禹博</t>
  </si>
  <si>
    <t>P6Y5JGje7-528-013-Ge-002-Hfg-064-1-SBM-01-NGu</t>
  </si>
  <si>
    <t>玄蜂</t>
  </si>
  <si>
    <t>刘春雨</t>
  </si>
  <si>
    <t>韩沐阳</t>
  </si>
  <si>
    <t>P6Y5JGjez-528-013-C6-002-kku-064-1-w7z-01-s5i</t>
  </si>
  <si>
    <t>双龙队</t>
  </si>
  <si>
    <t>苏士尧|高铭阳</t>
  </si>
  <si>
    <t>P6Y5JGjDL-528-013-4b-002-JDP-064-1-niw-01-K8v</t>
  </si>
  <si>
    <t>公主坟胜利队5队</t>
  </si>
  <si>
    <t>宋丹|徐澄一</t>
  </si>
  <si>
    <t>P6Y5JGjga-528-013-i4-002-Fl8-064-1-OdT-01-STF</t>
  </si>
  <si>
    <t>何乔立</t>
  </si>
  <si>
    <t>何依轩</t>
  </si>
  <si>
    <t>P6Y5JGjea-528-013-tQ-002-IIq-064-1-AXd-01-FJg</t>
  </si>
  <si>
    <t>公主坟胜利队2队</t>
  </si>
  <si>
    <t>李海正</t>
  </si>
  <si>
    <t>P6Y5JGjDu-528-013-Sd-002-OHy-064-1-EYV-01-sKY</t>
  </si>
  <si>
    <t>张小雪</t>
  </si>
  <si>
    <t>肖正洋</t>
  </si>
  <si>
    <t>P6Y5JGjkM-528-013-O0-002-OKm-064-1-5OO-01-4zg</t>
  </si>
  <si>
    <t>星途拓界队</t>
  </si>
  <si>
    <t>黄曾柏苡</t>
  </si>
  <si>
    <t>P6Y5JGf26-528-013-Nw-002-Igd-064-1-DKc-01-URB</t>
  </si>
  <si>
    <t>芯启未来二队</t>
  </si>
  <si>
    <t>南京市银城小学 南京雨花外国语学校</t>
  </si>
  <si>
    <t>蔡海峰</t>
  </si>
  <si>
    <t>倪致远|齐宇钒</t>
  </si>
  <si>
    <t>P6Y5JGf24-528-013-83-002-IU4-064-1-JEh-01-92Y</t>
  </si>
  <si>
    <t>凤凰泰兴1队</t>
  </si>
  <si>
    <t>泰兴市襟江小学沐华校区</t>
  </si>
  <si>
    <t>林翊爅</t>
  </si>
  <si>
    <t>P6Y5JGje8-528-013-ng-002-sEN-064-1-Ct9-01-DwJ</t>
  </si>
  <si>
    <t>毓欣之翼</t>
  </si>
  <si>
    <t>顾田雨|陈思诗</t>
  </si>
  <si>
    <t>孙毓欣</t>
  </si>
  <si>
    <t>P6Y5JGjsH-528-013-iN-002-JTm-064-1-SQa-01-22O</t>
  </si>
  <si>
    <t>吕明哲队</t>
  </si>
  <si>
    <t>吕明哲</t>
  </si>
  <si>
    <t>P6Y5JGf27-528-013-Oj-002-F8Q-064-1-FWk-01-Hp0</t>
  </si>
  <si>
    <t>凤凰泰兴2队</t>
  </si>
  <si>
    <t>泰兴市襟江小学</t>
  </si>
  <si>
    <t>戴浩宇</t>
  </si>
  <si>
    <t>P6Y5JGjFA-528-013-XP-002-f6a-064-1-XoJ-01-hvj</t>
  </si>
  <si>
    <t>桃园队</t>
  </si>
  <si>
    <t>薛景明|邱梓航</t>
  </si>
  <si>
    <t>P6Y5JGjDS-528-013-6X-002-VJP-064-1-rjC-01-Kv8</t>
  </si>
  <si>
    <t>EM-E</t>
  </si>
  <si>
    <t>广州市黄埔区文船小学</t>
  </si>
  <si>
    <t>钟淑宝</t>
  </si>
  <si>
    <t>P6Y5JGjdu-528-013-qW-002-yvz-064-1-OK5-01-ijo</t>
  </si>
  <si>
    <t>延庆二小</t>
  </si>
  <si>
    <t>鲁琪|李瑶</t>
  </si>
  <si>
    <t>纪云腾|王梓博洋</t>
  </si>
  <si>
    <t>P6Y5JGjk6-528-013-Do-002-tPs-064-1-MYq-01-U0Y</t>
  </si>
  <si>
    <t>智飞天际队</t>
  </si>
  <si>
    <t>陈晗</t>
  </si>
  <si>
    <t>P6Y5JGjFV-528-013-9I-002-p3R-064-1-DhQ-01-Rku</t>
  </si>
  <si>
    <t>鹰隼队</t>
  </si>
  <si>
    <t>刘安迪</t>
  </si>
  <si>
    <t>P6Y5JGjDn-528-013-Lz-002-qzg-064-1-wJR-01-J3i</t>
  </si>
  <si>
    <t>泉州市第二实验小学</t>
  </si>
  <si>
    <t>王思业</t>
  </si>
  <si>
    <t>苏弘熠</t>
  </si>
  <si>
    <t>P6Y5JGjkO-528-013-Zz-002-b5o-064-1-FXs-01-Tun</t>
  </si>
  <si>
    <t>厦门市滨北小学神盾队</t>
  </si>
  <si>
    <t>纪艺璟|陈颖</t>
  </si>
  <si>
    <t>李秉骏</t>
  </si>
  <si>
    <t>P6Y5JGfAd-528-013-NA-002-8vc-064-1-HbO-01-bWr</t>
  </si>
  <si>
    <t>疾风</t>
  </si>
  <si>
    <t>苏州高新区实验小学</t>
  </si>
  <si>
    <t>李晞宸|李晞墨</t>
  </si>
  <si>
    <t>P6Y5JGf2t-528-013-Zn-002-eTk-064-1-Nv1-01-v6x</t>
  </si>
  <si>
    <t>无锡凤凰腾龙队</t>
  </si>
  <si>
    <t>姚德鑫</t>
  </si>
  <si>
    <t>席浩辰|黄子晋</t>
  </si>
  <si>
    <t>P6Y5JGjkA-528-013-yF-002-CDO-064-1-DqB-01-hrA</t>
  </si>
  <si>
    <t>驭风飞行队</t>
  </si>
  <si>
    <t>傅博凡</t>
  </si>
  <si>
    <t>P6Y5JGfwr-528-013-Ty-002-iL2-064-1-ko6-01-dag</t>
  </si>
  <si>
    <t>淮小1队</t>
  </si>
  <si>
    <t>鲁程</t>
  </si>
  <si>
    <t>P6Y5JGjgJ-528-013-sG-002-bLO-064-1-CV3-01-BoG</t>
  </si>
  <si>
    <t>北京华德中杉学校</t>
  </si>
  <si>
    <t>刘梓翰</t>
  </si>
  <si>
    <t>P6Y5JGjke-528-013-tO-002-wnE-064-1-y1j-01-sR0</t>
  </si>
  <si>
    <t>竞逐队</t>
  </si>
  <si>
    <t>王梓洋|秦露阳</t>
  </si>
  <si>
    <t>P6Y5JGjdm-528-013-kS-002-wCN-064-1-T6I-01-x3p</t>
  </si>
  <si>
    <t>北京市延庆区第四小学叁队</t>
  </si>
  <si>
    <t>张牧泽|韩沐妍</t>
  </si>
  <si>
    <t>P6Y5JGjDf-528-013-a6-002-6rE-064-1-VQC-01-Vv5</t>
  </si>
  <si>
    <t>EM-B</t>
  </si>
  <si>
    <t>广州市黄埔区东荟花园小学(南校区)</t>
  </si>
  <si>
    <t>马裕杰</t>
  </si>
  <si>
    <t>P6Y5JGf2K-528-013-bn-002-KBM-064-1-126-01-FDO</t>
  </si>
  <si>
    <t>芯启未来一队</t>
  </si>
  <si>
    <t>南京外国语学校河西初级中学第一附属小学 /南京市凤凰花园城小学</t>
  </si>
  <si>
    <t>潘哲元|蒋铠泽</t>
  </si>
  <si>
    <t>P6Y5JGf2O-528-013-l0-002-o7Y-064-1-WMz-01-fjV</t>
  </si>
  <si>
    <t>天穹探索队</t>
  </si>
  <si>
    <t>李修杰</t>
  </si>
  <si>
    <t>P6Y5JGNWc-528-013-96-002-QzS-064-1-ZkD-01-Cfr</t>
  </si>
  <si>
    <t>南京乐博一队</t>
  </si>
  <si>
    <t>南京市江北新区浦口外国语学校高新小学</t>
  </si>
  <si>
    <t>毛承辉|高晓东</t>
  </si>
  <si>
    <t>陈彦宇|魏嘉昊</t>
  </si>
  <si>
    <t>P6Y5JGjgh-528-013-Nz-002-5FY-064-1-LTl-01-chQ</t>
  </si>
  <si>
    <t>艺臻11队</t>
  </si>
  <si>
    <t>邱惠宸</t>
  </si>
  <si>
    <t>P6Y5JGjgA-528-013-1E-002-4mA-064-1-wnZ-01-SJe</t>
  </si>
  <si>
    <t>飞速队</t>
  </si>
  <si>
    <t>刘钟泽</t>
  </si>
  <si>
    <t>P6Y5JGjk8-528-013-W0-002-yXo-064-1-P4n-01-tUP</t>
  </si>
  <si>
    <r>
      <rPr>
        <sz val="11"/>
        <color theme="1"/>
        <rFont val="宋体"/>
        <charset val="134"/>
      </rPr>
      <t>寒光克敌队</t>
    </r>
    <r>
      <rPr>
        <sz val="11"/>
        <color theme="1"/>
        <rFont val="Times New Roman"/>
        <charset val="134"/>
      </rPr>
      <t>​</t>
    </r>
  </si>
  <si>
    <t>蔡亦泽</t>
  </si>
  <si>
    <t>高若恺</t>
  </si>
  <si>
    <t>P6Y5JGjFG-528-013-6y-002-Lwf-064-1-paM-01-2XN</t>
  </si>
  <si>
    <t>决心队</t>
  </si>
  <si>
    <t>盛子茉|王安澺</t>
  </si>
  <si>
    <t>P6Y5JGjdY-528-013-Rv-002-axU-064-1-AlE-01-mNu</t>
  </si>
  <si>
    <t>北京市延庆区第四小学壹队</t>
  </si>
  <si>
    <t>郭宸睿|褚珺</t>
  </si>
  <si>
    <t>P6Y5JGjeK-528-013-Fq-002-Wm8-064-1-7zN-01-jVp</t>
  </si>
  <si>
    <t>公主坟胜利队3队</t>
  </si>
  <si>
    <t>徐梓轩|白楚正</t>
  </si>
  <si>
    <t>P6Y5JGjkj-528-013-Ex-002-1ky-064-1-HOU-01-R53</t>
  </si>
  <si>
    <t>长空拓疆队</t>
  </si>
  <si>
    <t>陈家乐</t>
  </si>
  <si>
    <t>P6Y5JGf2X-528-013-rA-002-eQS-064-1-sdC-01-OT6</t>
  </si>
  <si>
    <t>芯启未来三队</t>
  </si>
  <si>
    <t>南京市雨花外国语小学</t>
  </si>
  <si>
    <t>吴亮</t>
  </si>
  <si>
    <t>江辰俊</t>
  </si>
  <si>
    <t>P6Y5JGjFy-528-013-gQ-002-MRy-064-1-IBo-01-l1g</t>
  </si>
  <si>
    <t>快乐队</t>
  </si>
  <si>
    <t>马跃|谢佩林</t>
  </si>
  <si>
    <t>P6Y5JGjdJ-528-013-q7-002-DP7-064-1-Flk-01-Z7i</t>
  </si>
  <si>
    <t>辰月</t>
  </si>
  <si>
    <t>智奥优程</t>
  </si>
  <si>
    <t>童浩</t>
  </si>
  <si>
    <t>张子月|吴昱辰</t>
  </si>
  <si>
    <t>P6Y5JGTz4-528-013-wD-002-O64-064-1-hHn-01-WgF</t>
  </si>
  <si>
    <t>风云小队</t>
  </si>
  <si>
    <t>江阴市晨光实验小学 靖江市滨江学校</t>
  </si>
  <si>
    <t>李梅</t>
  </si>
  <si>
    <t>刘萧诺|毛甚云</t>
  </si>
  <si>
    <t>P6Y5JGjDj-528-013-6n-002-2Ls-064-1-gn6-01-4lF</t>
  </si>
  <si>
    <t>EM-J</t>
  </si>
  <si>
    <t>聂执洋</t>
  </si>
  <si>
    <t>P6Y5JGjgV-528-013-n7-002-pBh-064-1-yR7-01-L7y</t>
  </si>
  <si>
    <t>北京市丰台区草桥小学</t>
  </si>
  <si>
    <t>任高霏</t>
  </si>
  <si>
    <t>P6Y5JGjsp-528-013-vC-002-589-064-1-wtP-01-vKn</t>
  </si>
  <si>
    <t>南京乐博二队</t>
  </si>
  <si>
    <t>闻逸兴|宋光耀</t>
  </si>
  <si>
    <t>P6Y5JGjeC-528-013-ZA-002-KUN-064-1-qaj-01-YoY</t>
  </si>
  <si>
    <t>威林天下</t>
  </si>
  <si>
    <t>江北新区六一小学；南京琅琊路小学明发滨江分校</t>
  </si>
  <si>
    <t>郭天宇</t>
  </si>
  <si>
    <t>叶林希|戴恺威</t>
  </si>
  <si>
    <t>P6Y5JGjsm-528-013-Hw-002-LMW-064-1-TCI-01-Tzc</t>
  </si>
  <si>
    <t>东港蔡禹森队</t>
  </si>
  <si>
    <t>蔡禹森</t>
  </si>
  <si>
    <t>P6Y5JGf2P-528-013-Ol-002-cvs-064-1-6As-01-j48</t>
  </si>
  <si>
    <t>电码力量</t>
  </si>
  <si>
    <t>无锡市和畅实验小学</t>
  </si>
  <si>
    <t>冯长俊</t>
  </si>
  <si>
    <t>吕秉骏</t>
  </si>
  <si>
    <t>P6Y5JGjs0-528-013-2S-002-0Xu-064-1-twV-01-Fqo</t>
  </si>
  <si>
    <t>南京乐博三队</t>
  </si>
  <si>
    <t>南京育英第二外国语学校   南京信息工程大学附属高新实验小学</t>
  </si>
  <si>
    <t>高晓东|毛承辉</t>
  </si>
  <si>
    <t>顾心|程瀚轩</t>
  </si>
  <si>
    <t>P6Y5JGjeT-528-013-1X-002-uqf-064-1-S8f-01-yUp</t>
  </si>
  <si>
    <t>星宇梓航队</t>
  </si>
  <si>
    <t>张家港市世茂小学张家港市白鹿小学</t>
  </si>
  <si>
    <t>王梓睿|张泰宇</t>
  </si>
  <si>
    <t>P6Y5JGjDW-528-013-Ea-002-u28-064-1-0gO-01-DjV</t>
  </si>
  <si>
    <t>EM-G</t>
  </si>
  <si>
    <t>广州开发区第二小学（南校区）</t>
  </si>
  <si>
    <t>张冀宁</t>
  </si>
  <si>
    <t>P6Y5JGf2M-528-013-gY-002-kND-064-1-y9N-01-qLe</t>
  </si>
  <si>
    <t>无锡凤凰乘风队</t>
  </si>
  <si>
    <t>江苏省无锡师范学校附属小学 江苏省无锡通德桥实验小学</t>
  </si>
  <si>
    <t>杨卓涛|张轩华</t>
  </si>
  <si>
    <t>P6Y5JGf20-528-013-mq-002-XvF-064-1-gNt-01-Qew</t>
  </si>
  <si>
    <t>猎空少年</t>
  </si>
  <si>
    <t>周子琛|臧弈程</t>
  </si>
  <si>
    <t>P6Y5JGjem-528-013-Ll-002-S0x-064-1-grA-01-AtJ</t>
  </si>
  <si>
    <t>徐州凤凰二队</t>
  </si>
  <si>
    <t>徐州市泉山区彭彭乐乐教育科技中心</t>
  </si>
  <si>
    <t>张子欣</t>
  </si>
  <si>
    <t>杨士祺|潘锐泽</t>
  </si>
  <si>
    <t>P6Y5JGjeD-528-013-zU-002-2vC-064-1-imj-01-5et</t>
  </si>
  <si>
    <t>科技未来飞天小队</t>
  </si>
  <si>
    <t>南京芯梦科技培训中心</t>
  </si>
  <si>
    <t>吴依诺|陈宇泽</t>
  </si>
  <si>
    <t>P6Y5JGjeW-528-013-2q-002-GX8-064-1-NZO-01-cNi</t>
  </si>
  <si>
    <t>金陵白鳍豚</t>
  </si>
  <si>
    <t>南京市扬子第三小学</t>
  </si>
  <si>
    <t>韩涛</t>
  </si>
  <si>
    <t>任峻熙|邹亚伦</t>
  </si>
  <si>
    <t>P6Y5JGjeB-528-013-CO-002-O98-064-1-kbh-01-orJ</t>
  </si>
  <si>
    <t>奥特曼</t>
  </si>
  <si>
    <t>秦梓恩|樊奕暄</t>
  </si>
  <si>
    <t>P6Y5JGjsl-528-013-uv-002-Mf6-064-1-iye-01-4bA</t>
  </si>
  <si>
    <t>南京乐博五队</t>
  </si>
  <si>
    <t>南京市南化实验小学  南京市南化第四小学</t>
  </si>
  <si>
    <t>潘越泽|余依恒</t>
  </si>
  <si>
    <t>P6Y5JGjk1-528-013-LR-002-tJL-064-1-RRQ-01-H6G</t>
  </si>
  <si>
    <t>空域逐光队</t>
  </si>
  <si>
    <t>郑加晟</t>
  </si>
  <si>
    <t>P6Y5JGjen-528-013-W1-002-TNT-064-1-0KV-01-Pha</t>
  </si>
  <si>
    <t>飞天乌贼</t>
  </si>
  <si>
    <t>梁秋实|王颢茗</t>
  </si>
  <si>
    <t>P6Y5JGjDC-528-013-RQ-002-EWq-064-1-zaO-01-42u</t>
  </si>
  <si>
    <t>EM-F</t>
  </si>
  <si>
    <t>华南师范大学附属开发区实验小学</t>
  </si>
  <si>
    <t>陆子齐</t>
  </si>
  <si>
    <t>P6Y5JGjDw-528-013-lG-002-rDM-064-1-Gci-01-Vb1</t>
  </si>
  <si>
    <t>变形金刚</t>
  </si>
  <si>
    <t>赵逸轩|王家骏</t>
  </si>
  <si>
    <t>P6Y5JGjDP-528-013-xt-002-BJg-064-1-LlH-01-qEG</t>
  </si>
  <si>
    <t>徐州无敌</t>
  </si>
  <si>
    <t>马研博|姚博文</t>
  </si>
  <si>
    <t>P6Y5JGjdi-528-013-nE-002-iDk-064-1-GQ1-01-OpI</t>
  </si>
  <si>
    <t>丞梦</t>
  </si>
  <si>
    <t>卢昱丞|吴霖梦梦</t>
  </si>
  <si>
    <t>P6Y5JGfAZ-528-013-KQ-002-OUb-064-1-eOA-01-XZP</t>
  </si>
  <si>
    <t>苍穹小队</t>
  </si>
  <si>
    <t>陈诗敏|张雪枫</t>
  </si>
  <si>
    <t>杨梓骞|肖原梽</t>
  </si>
  <si>
    <t>P6Y5JGfA7-528-013-N9-002-MEz-064-1-G4D-01-eSa</t>
  </si>
  <si>
    <t>深中梅香（小学部）1队</t>
  </si>
  <si>
    <t>何梓睿|王越尧</t>
  </si>
  <si>
    <t>P6Y5JGfAX-528-013-8E-002-2xj-064-1-ljK-01-V7j</t>
  </si>
  <si>
    <t>麒麟小子</t>
  </si>
  <si>
    <t>吴惠玲</t>
  </si>
  <si>
    <t>钟艺立|张允泽</t>
  </si>
  <si>
    <t>P6Y5JGfA3-528-013-9u-002-yAK-064-1-LC7-01-iMQ</t>
  </si>
  <si>
    <t>阳光梅丽队</t>
  </si>
  <si>
    <t>深圳市福田区梅丽小学</t>
  </si>
  <si>
    <t>刘涛</t>
  </si>
  <si>
    <t>杜润德|蒲躍文</t>
  </si>
  <si>
    <t>P6Y5JGfAV-528-013-wN-002-H4H-064-1-qb4-01-JAA</t>
  </si>
  <si>
    <t>荔园小队</t>
  </si>
  <si>
    <t>杨佳霖|温皓添</t>
  </si>
  <si>
    <t>P6Y5JGfAO-528-013-HT-002-JTJ-064-1-xyo-01-MYH</t>
  </si>
  <si>
    <t>天空探险家</t>
  </si>
  <si>
    <t>曾颖坚|李瀚朗</t>
  </si>
  <si>
    <t>P6Y5JGfA5-528-013-0H-002-kgH-064-1-Rvn-01-HBF</t>
  </si>
  <si>
    <t>巡天小队</t>
  </si>
  <si>
    <t>王若菡|谢承彧</t>
  </si>
  <si>
    <t>P6Y5JGjFm-528-013-tN-002-taf-064-1-Crk-01-zGC</t>
  </si>
  <si>
    <t>牛剑裕轩队</t>
  </si>
  <si>
    <t>广州市花都区黄广牛剑小学</t>
  </si>
  <si>
    <t>梁瑞睿</t>
  </si>
  <si>
    <t>黄裕轩</t>
  </si>
  <si>
    <t>P6Y5JGjFs-528-013-yi-002-RHv-064-1-mO0-01-xoW</t>
  </si>
  <si>
    <t>牛剑涵瑾队</t>
  </si>
  <si>
    <t>谢知涵|汪瑾修</t>
  </si>
  <si>
    <t>P6Y5JGjsx-528-013-iC-002-9u6-064-1-mb0-01-VR9</t>
  </si>
  <si>
    <t>星河飞航团</t>
  </si>
  <si>
    <t>延吉市北山小学</t>
  </si>
  <si>
    <t>周文晶|金圣恩</t>
  </si>
  <si>
    <t>张宇|吕源航</t>
  </si>
  <si>
    <t>P6Y5JGfws-528-013-DF-002-R2o-064-1-qOZ-01-eU8</t>
  </si>
  <si>
    <t>深中梅香小学一队</t>
  </si>
  <si>
    <t>林佳佳|张淼</t>
  </si>
  <si>
    <t>王誉钧|赵浚宁</t>
  </si>
  <si>
    <t>P6Y5JGfAK-528-013-pP-002-JMo-064-1-UDs-01-DOn</t>
  </si>
  <si>
    <t>深中梅香（小学部）2队</t>
  </si>
  <si>
    <t>黄浩钧|陈哲然</t>
  </si>
  <si>
    <t>P6Y5JGfAC-528-013-O8-002-O0t-064-1-RnQ-01-ac4</t>
  </si>
  <si>
    <t>香山里领航者</t>
  </si>
  <si>
    <t>香山里小学</t>
  </si>
  <si>
    <t>丁双婷</t>
  </si>
  <si>
    <t>熊珈慧|陈木凡</t>
  </si>
  <si>
    <t>P6Y5JGfAI-528-013-my-002-HPw-064-1-BPK-01-GAp</t>
  </si>
  <si>
    <t>天骄1队</t>
  </si>
  <si>
    <t>李申鹏|徐皓祺</t>
  </si>
  <si>
    <t>P6Y5JGfA2-528-013-30-002-QWw-064-1-eRk-01-1ke</t>
  </si>
  <si>
    <t>威龙小队</t>
  </si>
  <si>
    <t>石昊谦|陈佑安</t>
  </si>
  <si>
    <t>P6Y5JGjsw-528-013-jk-002-3Uq-064-1-g0Q-01-VtD</t>
  </si>
  <si>
    <t>牛剑骏宸队</t>
  </si>
  <si>
    <t>李骏恩|黄翌宸</t>
  </si>
  <si>
    <t>P6Y5JGjFQ-528-013-yB-002-fWS-064-1-3FK-01-2de</t>
  </si>
  <si>
    <t>深圳实验坂田队</t>
  </si>
  <si>
    <t>刘小玲|陈俏</t>
  </si>
  <si>
    <t>赵宇同|陈卓钧</t>
  </si>
  <si>
    <t>P6Y5JGjFR-528-013-kL-002-5dJ-064-1-fr6-01-szq</t>
  </si>
  <si>
    <t>实光一队</t>
  </si>
  <si>
    <t>深圳实验光明学校</t>
  </si>
  <si>
    <t>韩宛珊|王华鑫</t>
  </si>
  <si>
    <t>刘君逸|刁心悦</t>
  </si>
  <si>
    <t>P6Y5JGjst-528-013-n2-002-wul-064-1-hYb-01-xAn</t>
  </si>
  <si>
    <t>星际速航局</t>
  </si>
  <si>
    <t>延吉市科学技术馆</t>
  </si>
  <si>
    <t>岳宏云|闫婷婷</t>
  </si>
  <si>
    <t>沈彦儒|李订玟</t>
  </si>
  <si>
    <t>P6Y5JGTz5-528-013-pb-002-zx6-064-1-H7N-01-G7l</t>
  </si>
  <si>
    <t>飞跃未来1队</t>
  </si>
  <si>
    <t>深圳市福田区梅山小学</t>
  </si>
  <si>
    <t>黄远斌|刘锐娟</t>
  </si>
  <si>
    <t>姚嘉栋|鲍子睿</t>
  </si>
  <si>
    <t>P6Y5JGjsU-528-013-qm-002-1OG-064-1-eLv-01-3EY</t>
  </si>
  <si>
    <t>牛剑曦哲队</t>
  </si>
  <si>
    <t>黄晨曦|李哲泰</t>
  </si>
  <si>
    <t>P6Y5JGfAH-528-013-7y-002-VZA-064-1-oUJ-01-Ofs</t>
  </si>
  <si>
    <t>美莲小学1</t>
  </si>
  <si>
    <t>深圳市福田区美莲小学</t>
  </si>
  <si>
    <t>陈胜远|张宇欢</t>
  </si>
  <si>
    <t>苏达浩|胡淮郡</t>
  </si>
  <si>
    <t>P6Y5JGjsa-528-013-QE-002-zcY-064-1-kdz-01-481</t>
  </si>
  <si>
    <t>昌吉市第三小学1队</t>
  </si>
  <si>
    <t>刘晟睿|马浚博</t>
  </si>
  <si>
    <t>P6Y5JGfAR-528-013-Iv-002-aMI-064-1-KcG-01-oF9</t>
  </si>
  <si>
    <t>美莲小学2</t>
  </si>
  <si>
    <t>陈信|孔垂燊</t>
  </si>
  <si>
    <t>P6Y5JGfAY-528-013-Tz-002-l4K-064-1-WpY-01-Qzs</t>
  </si>
  <si>
    <t>天健雏鹰</t>
  </si>
  <si>
    <t>王天泽|杜俊逸</t>
  </si>
  <si>
    <t>P6Y5JGjFg-528-013-3Z-002-d3H-064-1-AQR-01-ACd</t>
  </si>
  <si>
    <t>牛剑熙金队</t>
  </si>
  <si>
    <t>尹术熙|李金珊</t>
  </si>
  <si>
    <t>P6Y5JGjFl-528-013-3d-002-VPy-064-1-XMt-01-Ps6</t>
  </si>
  <si>
    <t>福南小学先锋队</t>
  </si>
  <si>
    <t>陈汉葵</t>
  </si>
  <si>
    <t>陈妍羽</t>
  </si>
  <si>
    <t>P6Y5JGfAb-528-013-TS-002-0WD-064-1-3sq-01-H2c</t>
  </si>
  <si>
    <t>深蓝小队</t>
  </si>
  <si>
    <t>周李宏|邱柳燊</t>
  </si>
  <si>
    <t>P6Y5JGfAW-528-013-fi-002-EN6-064-1-o9M-01-MKZ</t>
  </si>
  <si>
    <t>红岭华实战队</t>
  </si>
  <si>
    <t>深圳市福田区红岭教育集团华富实验学校</t>
  </si>
  <si>
    <t>黄荣刚|曹雨晴</t>
  </si>
  <si>
    <t>陈铭|陈俊熙</t>
  </si>
  <si>
    <t>P6Y5JGjF0-528-013-kb-002-FXg-064-1-DRd-01-JHV</t>
  </si>
  <si>
    <t>福南小学凌霄队</t>
  </si>
  <si>
    <t>张妙婷|林增杰</t>
  </si>
  <si>
    <t>P6Y5JGfAj-528-013-ub-002-4Kx-064-1-NAs-01-nQ1</t>
  </si>
  <si>
    <t>固本小学1队</t>
  </si>
  <si>
    <t>深圳市罗湖教科院附属学校</t>
  </si>
  <si>
    <t>黄楠虹|龚丽雅</t>
  </si>
  <si>
    <t>王凌梓悦|肖昊辰</t>
  </si>
  <si>
    <t>P6Y5JGjso-528-013-qZ-002-seg-064-1-maC-01-8No</t>
  </si>
  <si>
    <t>昌吉市第三小学2队</t>
  </si>
  <si>
    <t>侯晨昊|王昊然</t>
  </si>
  <si>
    <t>P6Y5JGjrs-528-013-uk-002-uAS-064-1-S5n-01-rKh</t>
  </si>
  <si>
    <t>李鱼飞翔战队</t>
  </si>
  <si>
    <t>上杭县第二实验小学</t>
  </si>
  <si>
    <t>李鸣峰</t>
  </si>
  <si>
    <t>李彦初</t>
  </si>
  <si>
    <t>P6Y5JGfAf-528-013-Xg-002-rpc-064-1-AEb-01-G5Z</t>
  </si>
  <si>
    <t>飞跃未来2队</t>
  </si>
  <si>
    <t>伍泊毅|杨乐晨</t>
  </si>
  <si>
    <t>P6Y5JGjFB-528-013-Nk-002-96d-064-1-puY-01-VqC</t>
  </si>
  <si>
    <t>牛剑文晨队</t>
  </si>
  <si>
    <t>梁楚文|于雨晨</t>
  </si>
  <si>
    <t>P6Y5JGjs7-528-013-lX-002-j2v-064-1-Obc-01-gzQ</t>
  </si>
  <si>
    <t>牛剑翰歌队</t>
  </si>
  <si>
    <t>陈沫翰|陈沫歌</t>
  </si>
  <si>
    <t>P6Y5JGjsX-528-013-1T-002-N2S-064-1-rCJ-01-sRv</t>
  </si>
  <si>
    <t>DZBC-006</t>
  </si>
  <si>
    <t>贵阳市云岩区达志培训学校</t>
  </si>
  <si>
    <t>姜涛</t>
  </si>
  <si>
    <t>王弈霖|万子玺</t>
  </si>
  <si>
    <t>P6Y5JGjs9-528-013-Yw-002-IoF-064-1-HbP-01-MMx</t>
  </si>
  <si>
    <t>DZBC-005</t>
  </si>
  <si>
    <t>郑越荣|韩慕灵</t>
  </si>
  <si>
    <t>Artificial Intelligence Technology Competition</t>
  </si>
  <si>
    <t>Battling for the Future</t>
  </si>
  <si>
    <t>P6Y5JGjsM-528-013-Jz-002-Y1H-064-1-GLY-01-Ntc</t>
  </si>
  <si>
    <t>光速巡航舰</t>
  </si>
  <si>
    <t>延吉市延河小学校</t>
  </si>
  <si>
    <t>郑军</t>
  </si>
  <si>
    <t>李智增|秦成淏</t>
  </si>
  <si>
    <t>P6Y5JGfAx-528-013-6b-002-td3-064-1-kXk-01-Y9j</t>
  </si>
  <si>
    <t>梅沙小学无人机队</t>
  </si>
  <si>
    <t>深圳市盐田区梅沙小学</t>
  </si>
  <si>
    <t>饶莹晶</t>
  </si>
  <si>
    <t>刘自恒</t>
  </si>
  <si>
    <t>小组排名</t>
  </si>
  <si>
    <t>晋级情况</t>
  </si>
  <si>
    <t>平均自动阶段</t>
  </si>
  <si>
    <t>重试</t>
  </si>
  <si>
    <t>道具</t>
  </si>
  <si>
    <t>任务</t>
  </si>
  <si>
    <t>P6Y5JGjdb-528-013-OP-002-Bt8-064-1-PkX-01-K38</t>
  </si>
  <si>
    <t>龙城创新学校清林小学联队</t>
  </si>
  <si>
    <t>深圳市龙城高级中学（教育集团）龙城创新学校 深圳市龙岗区清林小学</t>
  </si>
  <si>
    <t>张精宝|白静</t>
  </si>
  <si>
    <t>夏圣哲|林秋言</t>
  </si>
  <si>
    <t>P6Y5JGjdU-528-013-0A-002-5Lh-064-1-dC6-01-H7f</t>
  </si>
  <si>
    <t>深圳市龙岗区龙城小学队</t>
  </si>
  <si>
    <t>高飞</t>
  </si>
  <si>
    <t>周星辰|何浩宇</t>
  </si>
  <si>
    <t>P6Y5JGjd5-528-013-uo-002-GoJ-064-1-a2i-01-gr6</t>
  </si>
  <si>
    <t>深中依小-科战未来一队</t>
  </si>
  <si>
    <t>刘学江|林建州</t>
  </si>
  <si>
    <t>姜宇辰|周穆然</t>
  </si>
  <si>
    <t>P6Y5JGNWS-528-013-iQ-002-tjQ-064-1-ND3-01-b9g</t>
  </si>
  <si>
    <t>杰森科战1队</t>
  </si>
  <si>
    <t>梁健|谢泽豪</t>
  </si>
  <si>
    <t>张雨扬|肖博文</t>
  </si>
  <si>
    <t>P6Y5JGfzd-528-013-eR-002-cA9-064-1-yXM-01-KNZ</t>
  </si>
  <si>
    <t>凤凰智恒队</t>
  </si>
  <si>
    <t>东莞市厚街丰泰外国语学校，东莞市虎门宇桥学校</t>
  </si>
  <si>
    <t>李诗瑶|李冬萍</t>
  </si>
  <si>
    <t>陈宇恒|严锐智</t>
  </si>
  <si>
    <t>P6Y5JGNOi-528-013-fV-002-0H7-064-1-f8N-01-s5t</t>
  </si>
  <si>
    <t>乐思博科技超越队</t>
  </si>
  <si>
    <t>乐思博科技活动中心</t>
  </si>
  <si>
    <t>宋少鹏</t>
  </si>
  <si>
    <t>刘桐嘉|魏铭一</t>
  </si>
  <si>
    <t>P6Y5JGjra-528-013-pu-002-uL9-064-1-rdN-01-PGu</t>
  </si>
  <si>
    <t>睿文</t>
  </si>
  <si>
    <t>乐笔笔科技培训中心</t>
  </si>
  <si>
    <t>李鑫杰</t>
  </si>
  <si>
    <t>郭嘉睿|万锦文</t>
  </si>
  <si>
    <t>P6Y5JGNWU-528-013-eL-002-fJb-064-1-s2K-01-7ck</t>
  </si>
  <si>
    <t>潜龙战队</t>
  </si>
  <si>
    <t>杭州市钱江新城实验小学    杭州市奥体实验小学</t>
  </si>
  <si>
    <t>李照宇</t>
  </si>
  <si>
    <t>张陈哲|薛文钦</t>
  </si>
  <si>
    <t>P6Y5JGjr6-528-013-kg-002-7KA-064-1-6ye-01-DmE</t>
  </si>
  <si>
    <t>诚阳战队</t>
  </si>
  <si>
    <t>白宇阳|宋梓诚</t>
  </si>
  <si>
    <t>P6Y5JGjrt-528-013-FI-002-KLD-064-1-ZF8-01-4VM</t>
  </si>
  <si>
    <t>华赋十队</t>
  </si>
  <si>
    <t>张敏婷|江志媚</t>
  </si>
  <si>
    <t>何宝源|潘伟天</t>
  </si>
  <si>
    <t>P6Y5JGjBz-528-013-ez-002-xdV-064-1-DJh-01-Eyf</t>
  </si>
  <si>
    <t>万王之王队</t>
  </si>
  <si>
    <t>武汉市江岸区育才寄宿实验小学，武汉市育才小学</t>
  </si>
  <si>
    <t>陈虎|杨光</t>
  </si>
  <si>
    <t>王子骁|陈诺祎</t>
  </si>
  <si>
    <t>P6Y5JGfzn-528-013-IR-002-cmZ-064-1-hSe-01-47u</t>
  </si>
  <si>
    <t>凤凰梓乐队</t>
  </si>
  <si>
    <t>东莞市长安镇中心小学，东莞市长安培英小学</t>
  </si>
  <si>
    <t>邓昌新|覃艺兵</t>
  </si>
  <si>
    <t>傅梓俊|李嘉乐</t>
  </si>
  <si>
    <t>P6Y5JGj1m-528-013-PO-002-NP7-064-1-XA4-01-xBE</t>
  </si>
  <si>
    <t>嘉城科创中心围龙少年队</t>
  </si>
  <si>
    <t>张弼信|朱婷</t>
  </si>
  <si>
    <t>饶梓煜|陈宝如</t>
  </si>
  <si>
    <t>P6Y5JGjrZ-528-013-zg-002-DEI-064-1-kXT-01-jI8</t>
  </si>
  <si>
    <t>巅峰夺冠二队</t>
  </si>
  <si>
    <t>石家庄瀚林学校，石家庄北席小学</t>
  </si>
  <si>
    <t>孙浩然|张孟德</t>
  </si>
  <si>
    <t>P6Y5JGjB6-528-013-cr-002-VpN-064-1-Ofz-01-E0e</t>
  </si>
  <si>
    <t>寰宇星辰</t>
  </si>
  <si>
    <t>武汉市江岸区育才寄宿实验小学、华中科技大学同济医学院附属小学</t>
  </si>
  <si>
    <t>陈虎|韩少飞</t>
  </si>
  <si>
    <t>陈泽宇|隋暮星</t>
  </si>
  <si>
    <t>P6Y5JGfZc-528-013-bq-002-ioV-064-1-y7K-01-Fu0</t>
  </si>
  <si>
    <t>质子队</t>
  </si>
  <si>
    <t>魏弘毅</t>
  </si>
  <si>
    <t>高伊辰|张梓钒</t>
  </si>
  <si>
    <t>P6Y5JGfZO-528-013-F6-002-k0y-064-1-aPn-01-ZN9</t>
  </si>
  <si>
    <t>钢铁洪流</t>
  </si>
  <si>
    <t>广州市华颖外国语学校  海珠区宝玉直学校</t>
  </si>
  <si>
    <t>伍世广</t>
  </si>
  <si>
    <t>周祎宸|陈俊霖</t>
  </si>
  <si>
    <t>P6Y5JGfZk-528-013-UH-002-1yh-064-1-UQb-01-cX0</t>
  </si>
  <si>
    <t>华平小超人超越队</t>
  </si>
  <si>
    <t>叶濠华</t>
  </si>
  <si>
    <t>刘佳霖|唐梓皓</t>
  </si>
  <si>
    <t>P6Y5JGjrS-528-013-PD-002-8Nq-064-1-o1v-01-mYD</t>
  </si>
  <si>
    <t>瑞康战队</t>
  </si>
  <si>
    <t>刘书瑞|吴正康</t>
  </si>
  <si>
    <t>P6Y5JGjdh-528-013-jR-002-kah-064-1-4Om-01-j7O</t>
  </si>
  <si>
    <t>华赋八队</t>
  </si>
  <si>
    <t>徐姝钰|冼钰晴</t>
  </si>
  <si>
    <t>P6Y5JGjdf-528-013-FP-002-zUe-064-1-tZA-01-ZZr</t>
  </si>
  <si>
    <t>深中依小-科战未来二队</t>
  </si>
  <si>
    <t>刘学江|廖丽珠</t>
  </si>
  <si>
    <t>张逸敏|胥恒萍</t>
  </si>
  <si>
    <t>P6Y5JGfZo-528-013-uw-002-wCN-064-1-rXQ-01-joJ</t>
  </si>
  <si>
    <t>一铭劲仁队</t>
  </si>
  <si>
    <t>广州市越秀区中星小学  广州市越秀区清水濠小学</t>
  </si>
  <si>
    <t>许洋铭|谭俊仁</t>
  </si>
  <si>
    <t>P6Y5JGfZs-528-013-KX-002-W28-064-1-9sV-01-hHG</t>
  </si>
  <si>
    <t>南岗万达四队</t>
  </si>
  <si>
    <t>广州市黄埔区华平科技培训中心</t>
  </si>
  <si>
    <t>宋小莉</t>
  </si>
  <si>
    <t>李芯澄|陈鹏</t>
  </si>
  <si>
    <t>P6Y5JGjr4-528-013-fJ-002-XhJ-064-1-x0O-01-GKN</t>
  </si>
  <si>
    <t>华赋九队</t>
  </si>
  <si>
    <t>熊梓浩|郭梓涛</t>
  </si>
  <si>
    <t>P6Y5JGNOm-528-013-kp-002-aXa-064-1-IX0-01-Aby</t>
  </si>
  <si>
    <t>X-Fighter1队</t>
  </si>
  <si>
    <t>银川市二十一小湖畔分校</t>
  </si>
  <si>
    <t>袁辉</t>
  </si>
  <si>
    <t>秦尚妤|张钊扬</t>
  </si>
  <si>
    <t>P6Y5JGfw2-528-013-Gw-002-lUC-064-1-XXa-01-Xey</t>
  </si>
  <si>
    <t>华平小超人南沙万达2队</t>
  </si>
  <si>
    <t>杨书陌|梁梓泺</t>
  </si>
  <si>
    <t>P6Y5JGfZz-528-013-FS-002-GM2-064-1-uTa-01-CbV</t>
  </si>
  <si>
    <t>淮安8队</t>
  </si>
  <si>
    <t>宋芝雨|蔡欣彤</t>
  </si>
  <si>
    <t>P6Y5JGfZe-528-013-rS-002-kER-064-1-KsJ-01-DUt</t>
  </si>
  <si>
    <t>华平小超人牛牛队</t>
  </si>
  <si>
    <t>钟承峻|杜珺轩</t>
  </si>
  <si>
    <t>P6Y5JGfZN-528-013-CX-002-IE6-064-1-CPN-01-xpD</t>
  </si>
  <si>
    <t>金宸维火队</t>
  </si>
  <si>
    <t>广州市越秀区铁一小学  广州市白云区金广实验小学</t>
  </si>
  <si>
    <t>何雨宸|刘斯维</t>
  </si>
  <si>
    <t>P6Y5JGfwt-528-013-Jp-002-BXB-064-1-hKV-01-jAg</t>
  </si>
  <si>
    <t>黄埔敏捷探索一队</t>
  </si>
  <si>
    <t>曹政</t>
  </si>
  <si>
    <t>渠涵一|刘奕含</t>
  </si>
  <si>
    <t>P6Y5JGNOu-528-013-rX-002-Vh3-064-1-lkF-01-mwC</t>
  </si>
  <si>
    <t>X-Fighter2队</t>
  </si>
  <si>
    <t>冒骅珂|冒凯元</t>
  </si>
  <si>
    <t>P6Y5JGfwS-528-013-ha-002-0aO-064-1-koR-01-qVR</t>
  </si>
  <si>
    <t>极速思维战队</t>
  </si>
  <si>
    <t>安宁堡小学    火星街小学</t>
  </si>
  <si>
    <t>周泽洋|王奕诺</t>
  </si>
  <si>
    <t>P6Y5JGjrp-528-013-hu-002-IJr-064-1-W4S-01-0JE</t>
  </si>
  <si>
    <t>饶平阳光科战战队</t>
  </si>
  <si>
    <t>林浩捷|林少强</t>
  </si>
  <si>
    <t>郑凯洋|陈越阳</t>
  </si>
  <si>
    <t>P6Y5JGjdD-528-013-4z-002-tBx-064-1-0cJ-01-IOY</t>
  </si>
  <si>
    <t>张俊森、应沐岩</t>
  </si>
  <si>
    <t>胡文涛</t>
  </si>
  <si>
    <t>张俊森|应沐岩</t>
  </si>
  <si>
    <t>P6Y5JGNOO-528-013-4B-002-vJY-064-1-sIO-01-qPb</t>
  </si>
  <si>
    <t>致远闪电冲锋队</t>
  </si>
  <si>
    <t>黄瑾|俞志强</t>
  </si>
  <si>
    <t>徐泽阳|吴绪双</t>
  </si>
  <si>
    <t>P6Y5JGjBL-528-013-pK-002-Hes-064-1-G2J-01-1hU</t>
  </si>
  <si>
    <t>芯齐组合</t>
  </si>
  <si>
    <t>武汉市育才小学 武汉市红领巾学校</t>
  </si>
  <si>
    <t>王岩|程泽徐</t>
  </si>
  <si>
    <t>钟乐泉|张新齐</t>
  </si>
  <si>
    <t>P6Y5JGj11-528-013-IF-002-LTV-064-1-PYS-01-GJ6</t>
  </si>
  <si>
    <t>武汉钟声</t>
  </si>
  <si>
    <t>湖北省青少年科技教育协会</t>
  </si>
  <si>
    <t>程泽徐</t>
  </si>
  <si>
    <t>鲁尔丰|鲁尔润</t>
  </si>
  <si>
    <t>P6Y5JGjBg-528-013-93-002-VAl-064-1-FSE-01-U34</t>
  </si>
  <si>
    <t>独一无二队</t>
  </si>
  <si>
    <t>石家庄市万信小学，石家庄阳光未来小学</t>
  </si>
  <si>
    <t>王玥</t>
  </si>
  <si>
    <t>杜秉宸|赵韵迪</t>
  </si>
  <si>
    <t>P6Y5JGjdA-528-013-bA-002-cGV-064-1-ZkZ-01-lev</t>
  </si>
  <si>
    <t>饶平附小科战战队</t>
  </si>
  <si>
    <t>饶平县师范学校附属小学</t>
  </si>
  <si>
    <t>刘少红|林少强</t>
  </si>
  <si>
    <t>林正|杨锦羲</t>
  </si>
  <si>
    <t>P6Y5JGjrC-528-013-X3-002-VK7-064-1-2mk-01-MJV</t>
  </si>
  <si>
    <t>睿圣战队</t>
  </si>
  <si>
    <t>付齐圣|霍晟睿</t>
  </si>
  <si>
    <t>P6Y5JGfzF-528-013-4m-002-etu-064-1-EqD-01-s41</t>
  </si>
  <si>
    <t>淮安5队</t>
  </si>
  <si>
    <t>淮安市山阳小学 淮安市关天培小学</t>
  </si>
  <si>
    <t>韩建兄|任梦</t>
  </si>
  <si>
    <t>黄俊恩|张仲驰</t>
  </si>
  <si>
    <t>P6Y5JGfwU-528-013-bQ-002-lgL-064-1-oE7-01-iis</t>
  </si>
  <si>
    <t>华平小超人风翾队</t>
  </si>
  <si>
    <t>刘兆文</t>
  </si>
  <si>
    <t>王淳风|罗棂翾</t>
  </si>
  <si>
    <t>P6Y5JGfZT-528-013-U1-002-mSq-064-1-N3Y-01-NMQ</t>
  </si>
  <si>
    <t>AMAZING机器人</t>
  </si>
  <si>
    <t>广州市越秀区中星小学</t>
  </si>
  <si>
    <t>李晨正|刘淏彬</t>
  </si>
  <si>
    <t>P6Y5JGfZD-528-013-s7-002-knH-064-1-oHq-01-1F9</t>
  </si>
  <si>
    <t>华平小超人亮剑队</t>
  </si>
  <si>
    <t>梁筱雨|周睿谦</t>
  </si>
  <si>
    <t>P6Y5JGfzs-528-013-un-002-ILK-064-1-OUP-01-cRp</t>
  </si>
  <si>
    <t>淮安7队</t>
  </si>
  <si>
    <t>淮安市周恩来红军小学 淮安市楚州实验小学</t>
  </si>
  <si>
    <t>张黎兵|刘欣</t>
  </si>
  <si>
    <t>邵冠中|余秋实</t>
  </si>
  <si>
    <t>P6Y5JGjdZ-528-013-vC-002-QMc-064-1-gv8-01-DhS</t>
  </si>
  <si>
    <t>饶平县城西实小队</t>
  </si>
  <si>
    <t>饶平县城西实验小学</t>
  </si>
  <si>
    <t>黄冰燕|李少强</t>
  </si>
  <si>
    <t>黄允|林俊蔚</t>
  </si>
  <si>
    <t>P6Y5JGfwf-528-013-Oq-002-lk1-064-1-ehV-01-oxF</t>
  </si>
  <si>
    <t>黄埔敏捷探索三队</t>
  </si>
  <si>
    <t>叶宇晨|罗子博</t>
  </si>
  <si>
    <t>P6Y5JGfwc-528-013-R3-002-fHO-064-1-Mp9-01-x1r</t>
  </si>
  <si>
    <t>黄埔敏捷探索二队</t>
  </si>
  <si>
    <t>唐立轩|苏文轩</t>
  </si>
  <si>
    <t>P6Y5JGjrl-528-013-it-002-HFT-064-1-lcP-01-Vjq</t>
  </si>
  <si>
    <t>饶平科战合战战队</t>
  </si>
  <si>
    <t>饶平阳光培英学校  饶平师范实验小学</t>
  </si>
  <si>
    <t>林浩捷|王梦儿</t>
  </si>
  <si>
    <t>李彭烨|张纹霆</t>
  </si>
  <si>
    <t>P6Y5JGfZn-528-013-Eb-002-ebP-064-1-p83-01-bdf</t>
  </si>
  <si>
    <t>跳跳人小组</t>
  </si>
  <si>
    <t>吴菲菲</t>
  </si>
  <si>
    <t>曾韵文|刘东灵</t>
  </si>
  <si>
    <t>P6Y5JGfzu-528-013-wT-002-8m1-064-1-JfV-01-zyg</t>
  </si>
  <si>
    <t>凤凰捷珵队</t>
  </si>
  <si>
    <t>东莞市长安镇实验小学、东莞市长安镇第一小学</t>
  </si>
  <si>
    <t>许诗捷|谭熙珵</t>
  </si>
  <si>
    <t>P6Y5JGfwK-528-013-zm-002-Al7-064-1-66a-01-ei3</t>
  </si>
  <si>
    <t>爱知帽盟友</t>
  </si>
  <si>
    <t>新疆爱知帽科技培训俱乐部</t>
  </si>
  <si>
    <t>阿依尼瓦尔江·吐尔逊</t>
  </si>
  <si>
    <t>菲尔代维斯·叶克亚|穆合斯娜·买买提热衣木</t>
  </si>
  <si>
    <t>P6Y5JGfZB-528-013-sw-002-86S-064-1-eEa-01-0FF</t>
  </si>
  <si>
    <t>机甲勇士</t>
  </si>
  <si>
    <t>广州市天河区龙口西小学   广州市天河区华阳小学</t>
  </si>
  <si>
    <t>龙昊文|余泉宁</t>
  </si>
  <si>
    <t>P6Y5JGjrP-528-013-NP-002-N6U-064-1-zbE-01-gzp</t>
  </si>
  <si>
    <t>破晓之翼</t>
  </si>
  <si>
    <t>石家庄市合作路小学 机场路小学</t>
  </si>
  <si>
    <t>杜时男</t>
  </si>
  <si>
    <t>张瑞泽|张艺博</t>
  </si>
  <si>
    <t>P6Y5JGjB3-528-013-M8-002-Zvg-064-1-al2-01-UgE</t>
  </si>
  <si>
    <t>禹霆冲锋队</t>
  </si>
  <si>
    <t>蔡淦喜</t>
  </si>
  <si>
    <t>黄禹皓|赵子霆</t>
  </si>
  <si>
    <t>P6Y5JGjBM-528-013-Gd-002-OaD-064-1-btU-01-jsu</t>
  </si>
  <si>
    <t>瑞景战队三队</t>
  </si>
  <si>
    <t>蔡微</t>
  </si>
  <si>
    <t>米修|王俊辰</t>
  </si>
  <si>
    <t>P6Y5JGjrI-528-013-8n-002-9Gt-064-1-UGn-01-OOs</t>
  </si>
  <si>
    <t>华赋一队</t>
  </si>
  <si>
    <t>刘钦钰|余瑜玉</t>
  </si>
  <si>
    <t>张子晨|廖文博</t>
  </si>
  <si>
    <t>P6Y5JGfzm-528-013-1T-002-jIo-064-1-k58-01-9TK</t>
  </si>
  <si>
    <t>凤凰铖远队</t>
  </si>
  <si>
    <t>东莞市长安镇第一小学</t>
  </si>
  <si>
    <t>邓德强|范嘉杰</t>
  </si>
  <si>
    <t>宁致远|袁浚铖</t>
  </si>
  <si>
    <t>P6Y5JGfZH-528-013-ao-002-EYQ-064-1-CO6-01-Kzy</t>
  </si>
  <si>
    <t>闪电精英队</t>
  </si>
  <si>
    <t>华南师范大学附属南沙小学  广州市天河区龙口西小学</t>
  </si>
  <si>
    <t>梁华有</t>
  </si>
  <si>
    <t>刘恩炜|邓启烁</t>
  </si>
  <si>
    <t>P6Y5JGjB7-528-013-UL-002-tiq-064-1-5AL-01-EMb</t>
  </si>
  <si>
    <t>DJI一队</t>
  </si>
  <si>
    <t>陈荣书|王帅</t>
  </si>
  <si>
    <t>P6Y5JGj1u-528-013-Ua-002-deV-064-1-wZS-01-nVk</t>
  </si>
  <si>
    <t>泉州科战2队</t>
  </si>
  <si>
    <t>鲤城区东门实验小学    泉州市实验中学附属小学江滨校区</t>
  </si>
  <si>
    <t>陈红桔|黄欣</t>
  </si>
  <si>
    <t>郑伊濠|庄博扬</t>
  </si>
  <si>
    <t>P6Y5JGj1s-528-013-Fk-002-gtj-064-1-3Mu-01-r8r</t>
  </si>
  <si>
    <t>量子小巨人战队</t>
  </si>
  <si>
    <t>武汉市育才小学、武汉市红领巾学校</t>
  </si>
  <si>
    <t>王岩|杨坷</t>
  </si>
  <si>
    <t>周彦博|邓祺潇</t>
  </si>
  <si>
    <t>P6Y5JGjBr-528-013-hY-002-XHn-064-1-A3i-01-TOg</t>
  </si>
  <si>
    <t>泉州科战未来1队</t>
  </si>
  <si>
    <t>泉州师范学院附属小学   鲤城区第二实验小学</t>
  </si>
  <si>
    <t>蔡祖荣</t>
  </si>
  <si>
    <t>廖晔实|叶泽锋</t>
  </si>
  <si>
    <t>P6Y5JGNOg-528-013-Ec-002-VfL-064-1-9cA-01-U6Y</t>
  </si>
  <si>
    <t>太原启航一队</t>
  </si>
  <si>
    <t>太原市实验小学</t>
  </si>
  <si>
    <t>焦雪琴</t>
  </si>
  <si>
    <t>孙梓轩|孙翊博</t>
  </si>
  <si>
    <t>P6Y5JGfwW-528-013-T1-002-v0G-064-1-cV6-01-HTE</t>
  </si>
  <si>
    <t>AI启航团</t>
  </si>
  <si>
    <t>南京东南实验学校 南京市开发区学校</t>
  </si>
  <si>
    <t>石益玮</t>
  </si>
  <si>
    <t>魏鸣萱|季雅萱</t>
  </si>
  <si>
    <t>P6Y5JGNO3-528-013-FL-002-jfd-064-1-aIg-01-1aB</t>
  </si>
  <si>
    <t>X-Fighter3队</t>
  </si>
  <si>
    <t>银川市二十一小湖畔分校  宁夏银川市二十一小学</t>
  </si>
  <si>
    <t>王子尧|朱翌宁</t>
  </si>
  <si>
    <t>P6Y5JGjBO-528-013-2i-002-ckP-064-1-3Eu-01-wWM</t>
  </si>
  <si>
    <t>黄石市团城山小学</t>
  </si>
  <si>
    <t>陈慧靓</t>
  </si>
  <si>
    <t>郭谨轩|吴伯伦</t>
  </si>
  <si>
    <t>P6Y5JGjBx-528-013-24-002-QcR-064-1-gtI-01-J1e</t>
  </si>
  <si>
    <t>无敌风火轮二队</t>
  </si>
  <si>
    <t>武汉市洪山区第十二小学</t>
  </si>
  <si>
    <t>郭维彬</t>
  </si>
  <si>
    <t>蒋子懿|李融杰</t>
  </si>
  <si>
    <t>P6Y5JGj1R-528-013-V4-002-Xwh-064-1-Vzh-01-rSO</t>
  </si>
  <si>
    <t>嘉城科创中心客家智造队</t>
  </si>
  <si>
    <t>张弼信|曾叶卿</t>
  </si>
  <si>
    <t>李建宏|黄伟鹏</t>
  </si>
  <si>
    <t>P6Y5JGNOQ-528-013-uH-002-OpN-064-1-6nd-01-I3d</t>
  </si>
  <si>
    <t>大象编程2队</t>
  </si>
  <si>
    <t>南京市北京东路小学棠城分校 南化第四小学</t>
  </si>
  <si>
    <t>刘希成</t>
  </si>
  <si>
    <t>叶辰灿|康宇城</t>
  </si>
  <si>
    <t>P6Y5JGfZb-528-013-LW-002-cwX-064-1-GRb-01-VlP</t>
  </si>
  <si>
    <t>电子队</t>
  </si>
  <si>
    <t>武跃|程胤泽</t>
  </si>
  <si>
    <t>P6Y5JGjrA-528-013-UG-002-5t7-064-1-t3o-01-1nM</t>
  </si>
  <si>
    <t>巅峰夺冠三队</t>
  </si>
  <si>
    <t>石家庄金马小学，石家庄高新区八方小学</t>
  </si>
  <si>
    <t>张子宸|任乾墨</t>
  </si>
  <si>
    <t>P6Y5JGNOK-528-013-rv-002-A46-064-1-MLI-01-hO9</t>
  </si>
  <si>
    <t>玳瑁培根队</t>
  </si>
  <si>
    <t>南京市逸仙小学 南京市力人学校</t>
  </si>
  <si>
    <t>代楷瑞|骆同昇</t>
  </si>
  <si>
    <t>P6Y5JGTzZ-528-013-wh-002-OvV-064-1-70P-01-7AK</t>
  </si>
  <si>
    <t>华赋三队</t>
  </si>
  <si>
    <t>李静|余瑜玉</t>
  </si>
  <si>
    <t>莫景旭|林俞鸿</t>
  </si>
  <si>
    <t>P6Y5JGfwH-528-013-SK-002-jFG-064-1-1W6-01-qGs</t>
  </si>
  <si>
    <t>智联小队</t>
  </si>
  <si>
    <t>吴天睿</t>
  </si>
  <si>
    <t>孙嘉璐|吕程</t>
  </si>
  <si>
    <t>P6Y5JGjBU-528-013-ar-002-2iX-064-1-XHR-01-WPU</t>
  </si>
  <si>
    <t>雷霆闪电队</t>
  </si>
  <si>
    <t>武汉市江汉区红领巾学校，武汉市育才小学</t>
  </si>
  <si>
    <t>杨光|杨坷</t>
  </si>
  <si>
    <t>余秉源|陈俊羽</t>
  </si>
  <si>
    <t>P6Y5JGfwp-528-013-zZ-002-79r-064-1-BY1-01-C8q</t>
  </si>
  <si>
    <t>天赋异禀队</t>
  </si>
  <si>
    <t>秦文昊|李周天</t>
  </si>
  <si>
    <t>P6Y5JGNWJ-528-013-z2-002-r0b-064-1-iq6-01-gqI</t>
  </si>
  <si>
    <t>华赋二队</t>
  </si>
  <si>
    <t>余瑜玉|张旺萍</t>
  </si>
  <si>
    <t>邓砚文|陈泓佳</t>
  </si>
  <si>
    <t>P6Y5JGjBs-528-013-ZO-002-dSh-064-1-CAZ-01-qDu</t>
  </si>
  <si>
    <t>战神天下</t>
  </si>
  <si>
    <t>石家庄市西里小学</t>
  </si>
  <si>
    <t>严崇恺|卢泓西</t>
  </si>
  <si>
    <t>P6Y5JGNW7-528-013-Hh-002-dAw-064-1-2A4-01-Ose</t>
  </si>
  <si>
    <t>太原启航三队</t>
  </si>
  <si>
    <t>太原市永乐苑阳光双语小学 太原市实验小学</t>
  </si>
  <si>
    <t>安雪瑞|高语瞳</t>
  </si>
  <si>
    <t>P6Y5JGjBR-528-013-rg-002-wmk-064-1-MaQ-01-3wt</t>
  </si>
  <si>
    <t>林子谦</t>
  </si>
  <si>
    <t>P6Y5JGNWN-528-013-3k-002-tUH-064-1-gW2-01-Cc2</t>
  </si>
  <si>
    <t>嘉城科创中心突击队</t>
  </si>
  <si>
    <t>张弼信|林亮宇</t>
  </si>
  <si>
    <t>李尚芃|卢扬洋</t>
  </si>
  <si>
    <t>P6Y5JGjB9-528-013-NI-002-mwD-064-1-nhh-01-DRE</t>
  </si>
  <si>
    <t>无敌风火轮</t>
  </si>
  <si>
    <t>袁泓毅|黄聪荟</t>
  </si>
  <si>
    <t>P6Y5JGfZx-528-013-Kp-002-Dak-064-1-A2L-01-Kg7</t>
  </si>
  <si>
    <t>爱知帽龙眼</t>
  </si>
  <si>
    <t>阿甫拉·阿依尼瓦尔江|穆斯塔法·艾里</t>
  </si>
  <si>
    <t>P6Y5JGfZ6-528-013-SE-002-lqb-064-1-YmA-01-2hS</t>
  </si>
  <si>
    <t>爱知帽未来</t>
  </si>
  <si>
    <t>艾力夏提·阿不都热合曼|如斯兰·如斯塔木</t>
  </si>
  <si>
    <t>P6Y5JGjBC-528-013-1y-002-p0O-064-1-16S-01-TsJ</t>
  </si>
  <si>
    <t>李泽笙|王福临</t>
  </si>
  <si>
    <t>P6Y5JGfZS-528-013-xX-002-7nS-064-1-Ao8-01-nm0</t>
  </si>
  <si>
    <t>爱知帽冲刺</t>
  </si>
  <si>
    <t>依黎达尔·依沙克|穆罕穆德·麦合木提</t>
  </si>
  <si>
    <t>P6Y5JGfwi-528-013-UQ-002-BJL-064-1-U93-01-K6N</t>
  </si>
  <si>
    <t>黄埔敏捷探索四队</t>
  </si>
  <si>
    <t>潘禹辰|陈子骏</t>
  </si>
  <si>
    <t>P6Y5JGNOl-528-013-Wt-002-J10-064-1-1KO-01-Vs4</t>
  </si>
  <si>
    <t>致远铁甲萌卫队</t>
  </si>
  <si>
    <t>林家宸|张心悦</t>
  </si>
  <si>
    <t>P6Y5JGfZL-528-013-mp-002-qPP-064-1-k3b-01-6zz</t>
  </si>
  <si>
    <t>夸克队</t>
  </si>
  <si>
    <t>蒙诗宸|端宇冉</t>
  </si>
  <si>
    <t>P6Y5JGfw7-528-013-fq-002-O78-064-1-ulb-01-n2A</t>
  </si>
  <si>
    <t>华平小超人南沙万达1队</t>
  </si>
  <si>
    <t>尹煜宁|林煊博</t>
  </si>
  <si>
    <t>P6Y5JGjBe-528-013-KB-002-OID-064-1-nOZ-01-BKJ</t>
  </si>
  <si>
    <t>旺旺仙贝队</t>
  </si>
  <si>
    <t>石家庄新华区自强小学，石家庄市党家庄学校</t>
  </si>
  <si>
    <t>尹志士|高俊腾</t>
  </si>
  <si>
    <t>P6Y5JGfZw-528-013-GE-002-S9F-064-1-bgC-01-Yaz</t>
  </si>
  <si>
    <t>淮安9队</t>
  </si>
  <si>
    <t>淮安市周恩来红军小学 淮安市新安小学</t>
  </si>
  <si>
    <t>于雪</t>
  </si>
  <si>
    <t>郑诗妍|吴奕函</t>
  </si>
  <si>
    <t>P6Y5JGNO9-528-013-2I-002-aMu-064-1-niR-01-iax</t>
  </si>
  <si>
    <t>淮安6队</t>
  </si>
  <si>
    <t>淮安区智玩科技培训中心</t>
  </si>
  <si>
    <t>葛连飞</t>
  </si>
  <si>
    <t>吉俊逸|郑铭宸</t>
  </si>
  <si>
    <t>P6Y5JGjBq-528-013-mG-002-gJZ-064-1-369-01-RRu</t>
  </si>
  <si>
    <t>温润春雨</t>
  </si>
  <si>
    <t>华中科技大学医学院附属小学，武汉市育才小学</t>
  </si>
  <si>
    <t>韩少飞|王岩</t>
  </si>
  <si>
    <t>陈嘉铭|王玙珩</t>
  </si>
  <si>
    <t>P6Y5JGfw5-528-013-qh-002-x50-064-1-K3h-01-SFe</t>
  </si>
  <si>
    <t>华平小超人辰宇队</t>
  </si>
  <si>
    <t>叶星辰|陈骏宇</t>
  </si>
  <si>
    <t>P6Y5JGfwE-528-013-RP-002-YkR-064-1-CCq-01-3Ik</t>
  </si>
  <si>
    <t>深蓝代码</t>
  </si>
  <si>
    <t>南京市将军山小学  东南实验学校</t>
  </si>
  <si>
    <t>钱思翰|陈萧扬</t>
  </si>
  <si>
    <t>P6Y5JGjBY-528-013-DT-002-6FB-064-1-9Kg-01-emY</t>
  </si>
  <si>
    <t>黄石市团城山小学黄石市广场路小学</t>
  </si>
  <si>
    <t>陈慧靓|李晶</t>
  </si>
  <si>
    <t>吴博瀚|徐一项</t>
  </si>
  <si>
    <t>P6Y5JGNWM-528-013-n2-002-GOB-064-1-Xxe-01-uLa</t>
  </si>
  <si>
    <t>山姆一队</t>
  </si>
  <si>
    <t>文汇小学、培新小学</t>
  </si>
  <si>
    <t>汪峻鹏</t>
  </si>
  <si>
    <t>魏源灏|杨沐凡</t>
  </si>
  <si>
    <t>P6Y5JGNW2-528-013-jR-002-hQO-064-1-smt-01-oUB</t>
  </si>
  <si>
    <t>太原启航五队</t>
  </si>
  <si>
    <t>太原市杏林实验小学 太原市万柏林区外国语小学</t>
  </si>
  <si>
    <t>张晨宇|韩博远</t>
  </si>
  <si>
    <t>P6Y5JGfwN-528-013-Ty-002-rcd-064-1-52l-01-Lvh</t>
  </si>
  <si>
    <t>爱知帽兄弟</t>
  </si>
  <si>
    <t>依合拉斯·阿地力</t>
  </si>
  <si>
    <t>安克尔·阿不都吉力力|艾孜哈尔·阿不都吉力力</t>
  </si>
  <si>
    <t>P6Y5JGfwo-528-013-HB-002-LcY-064-1-Vv8-01-SdP</t>
  </si>
  <si>
    <t>智芯先锋营</t>
  </si>
  <si>
    <t>健康路小学   万里小学</t>
  </si>
  <si>
    <t>甄禄一|王绍丞</t>
  </si>
  <si>
    <t>P6Y5JGjBV-528-013-jO-002-a9c-064-1-D2U-01-sgz</t>
  </si>
  <si>
    <t>疾风迅雷</t>
  </si>
  <si>
    <t>程泽徐|杨坷</t>
  </si>
  <si>
    <t>宓首石|邓昱宸</t>
  </si>
  <si>
    <t>P6Y5JGfZ1-528-013-Za-002-oCD-064-1-BdZ-01-vRv</t>
  </si>
  <si>
    <t>智勇小先锋</t>
  </si>
  <si>
    <t>广州市白云区京溪小学  广州市天河区华阳小学</t>
  </si>
  <si>
    <t>李尚桦</t>
  </si>
  <si>
    <t>温泓玟|李卓治</t>
  </si>
  <si>
    <t>P6Y5JGjBK-528-013-T3-002-Zym-064-1-OjS-01-gpi</t>
  </si>
  <si>
    <t>霹雳闪电队</t>
  </si>
  <si>
    <t>武汉市洪山区第十小学 武汉小学瑞景校区</t>
  </si>
  <si>
    <t>蔡微|张璠怿</t>
  </si>
  <si>
    <t>朱墨|阳沐辰</t>
  </si>
  <si>
    <t>P6Y5JGfw1-528-013-i8-002-1jc-064-1-yCV-01-3PJ</t>
  </si>
  <si>
    <t>AI小当家</t>
  </si>
  <si>
    <t>南京市银城小学  南京东山外国语学校</t>
  </si>
  <si>
    <t>涂诗欣|王铭翊</t>
  </si>
  <si>
    <t>P6Y5JGNO6-528-013-GQ-002-TTk-064-1-rDh-01-kgX</t>
  </si>
  <si>
    <t>乐思博科技无敌队</t>
  </si>
  <si>
    <t>汝瑞</t>
  </si>
  <si>
    <t>张李轩|朱涵宇</t>
  </si>
  <si>
    <t>P6Y5JGNOF-528-013-wx-002-qQ9-064-1-O9U-01-3Jp</t>
  </si>
  <si>
    <t>太原启航二队</t>
  </si>
  <si>
    <t>太原市实验小学 太原市万柏林区外国语小学</t>
  </si>
  <si>
    <t>王紫灏|谢辰溪</t>
  </si>
  <si>
    <t>P6Y5JGj1g-528-013-rv-002-Zcd-064-1-f5w-01-ZbJ</t>
  </si>
  <si>
    <t>振翅高飞</t>
  </si>
  <si>
    <t>武汉市育才小学，武汉市江岸区育才寄宿实验小学</t>
  </si>
  <si>
    <t>王岩|陈虎</t>
  </si>
  <si>
    <t>高浩轩|陈振玮</t>
  </si>
  <si>
    <t>P6Y5JGjdk-528-013-xP-002-Xp8-064-1-3Yt-01-Q6N</t>
  </si>
  <si>
    <t>齐靖翊、陈奇恩</t>
  </si>
  <si>
    <t>陈奇恩|齐靖翊</t>
  </si>
  <si>
    <t>道具得分</t>
  </si>
  <si>
    <t>任务得分</t>
  </si>
  <si>
    <t>扣分</t>
  </si>
  <si>
    <t>P6Y5JGY7Q-528-013-rz-002-4Pa-064-1-Obp-03-2cG</t>
  </si>
  <si>
    <t>深龙博为队</t>
  </si>
  <si>
    <t>彭俊威|谢泽铭</t>
  </si>
  <si>
    <t>张登博|詹为哲</t>
  </si>
  <si>
    <t>P6Y5JGNWe-528-013-lu-002-4Ns-064-1-p3w-03-Vra</t>
  </si>
  <si>
    <t>器械合伙人</t>
  </si>
  <si>
    <t>单县单州一中   单县第一中学</t>
  </si>
  <si>
    <t>高博</t>
  </si>
  <si>
    <t>楚国威|杜尚宸</t>
  </si>
  <si>
    <t>P6Y5JGY7N-528-013-cI-002-2Vd-064-1-KMM-03-lQU</t>
  </si>
  <si>
    <t>深中龙岗浩博队</t>
  </si>
  <si>
    <t>王浩扬|杨博裕</t>
  </si>
  <si>
    <t>P6Y5JGjsr-528-013-2X-002-His-064-1-q0F-03-1in</t>
  </si>
  <si>
    <t>铁脑创研</t>
  </si>
  <si>
    <t>单县单州一中</t>
  </si>
  <si>
    <t>朱德华|庞明</t>
  </si>
  <si>
    <t>P6Y5JGYvQ-528-013-A1-002-3BB-064-1-S4v-03-bPj</t>
  </si>
  <si>
    <t>饶平县科战联合队</t>
  </si>
  <si>
    <t>饶平县逸峰实验学校  饶平县第二中学实验学校</t>
  </si>
  <si>
    <t>文珊惠|黄淋丽</t>
  </si>
  <si>
    <t>王亘益|林立</t>
  </si>
  <si>
    <t>P6Y5JGYPZ-528-013-Ax-002-qZT-064-1-brB-03-CI0</t>
  </si>
  <si>
    <t>深中龙岗祥萌队</t>
  </si>
  <si>
    <t>李浩祥|杨依萌</t>
  </si>
  <si>
    <t>P6Y5JGYPP-528-013-5d-002-2mY-064-1-M5F-03-OuH</t>
  </si>
  <si>
    <t>盐田高级中学、龙外新亚洲学校联队</t>
  </si>
  <si>
    <t>深圳市盐田高级中学 深圳市龙岗区外国语学校（集团）新亚洲学校</t>
  </si>
  <si>
    <t>胡伟峰</t>
  </si>
  <si>
    <t>刘子琥|刘浩宇</t>
  </si>
  <si>
    <t>P6Y5JGjsF-528-013-0q-002-zLo-064-1-AmP-03-HyR</t>
  </si>
  <si>
    <t>杰森科战2队</t>
  </si>
  <si>
    <t>黎诺言|温栩智</t>
  </si>
  <si>
    <t>P6Y5JGf2Y-528-013-1r-002-Hhr-064-1-92e-03-kGF</t>
  </si>
  <si>
    <t>单县一中一队</t>
  </si>
  <si>
    <t>库车市第四中学  曹县博雅中学</t>
  </si>
  <si>
    <t>李永恒|张玄君</t>
  </si>
  <si>
    <t>P6Y5JGfLJ-528-013-Tz-002-7Rp-064-1-5ZH-03-3eI</t>
  </si>
  <si>
    <t>稀曜凌天</t>
  </si>
  <si>
    <t>江门市新会广雅学校</t>
  </si>
  <si>
    <t>刘天治|谭稀</t>
  </si>
  <si>
    <t>P6Y5JGYh5-528-013-xA-002-p6o-064-1-z8P-03-VIh</t>
  </si>
  <si>
    <t>慧鱼柏炜家铭队</t>
  </si>
  <si>
    <t>广州市南沙东涌中学</t>
  </si>
  <si>
    <t>陈玲玲</t>
  </si>
  <si>
    <t>刘柏炜|樊家铭</t>
  </si>
  <si>
    <t>P6Y5JGfL7-528-013-FM-002-L77-064-1-iba-03-gMV</t>
  </si>
  <si>
    <t>擎天柱战队</t>
  </si>
  <si>
    <t>王梦晨|葛宇奥</t>
  </si>
  <si>
    <t>P6Y5JGYvu-528-013-fZ-002-sFT-064-1-Reo-03-ODo</t>
  </si>
  <si>
    <t>龙城初级中学龙岗外国语学校联队</t>
  </si>
  <si>
    <t>深圳龙城高级中学（教育集团）龙城初级中学 深圳市龙岗区外国语学校</t>
  </si>
  <si>
    <t>范金城|赵小云</t>
  </si>
  <si>
    <t>张柏睿|杨梓潇</t>
  </si>
  <si>
    <t>P6Y5JGYvB-528-013-ET-002-Ow3-064-1-NyY-03-m7c</t>
  </si>
  <si>
    <t>龙城初级中学深圳实验坪山学校联队</t>
  </si>
  <si>
    <t>深圳龙岗区龙城高级中学（教育集团）龙城初级中学 深圳实验坪山学校</t>
  </si>
  <si>
    <t>范金城|熊灿</t>
  </si>
  <si>
    <t>赵俊嘉|刘鸿烨</t>
  </si>
  <si>
    <t>P6Y5JGfL2-528-013-xQ-002-cPP-064-1-3vr-03-ikm</t>
  </si>
  <si>
    <t>大黄蜂战队</t>
  </si>
  <si>
    <t>时文强</t>
  </si>
  <si>
    <t>杨子琪|张印聃</t>
  </si>
  <si>
    <t>P6Y5JGYvm-528-013-vi-002-qkr-064-1-orV-03-nOJ</t>
  </si>
  <si>
    <t>饶平科战联合三战队</t>
  </si>
  <si>
    <t>潮州市饶平田家炳实验中学  潮州市饶平县华侨中学</t>
  </si>
  <si>
    <t>黄奕璇|黄少辉</t>
  </si>
  <si>
    <t>张腾宇|张梓浩</t>
  </si>
  <si>
    <t>P6Y5JGYv8-528-013-fL-002-xU6-064-1-4Yp-03-Vvr</t>
  </si>
  <si>
    <t>广东科战中小混合战队</t>
  </si>
  <si>
    <t>广州市黄埔区铁英中学  饶平县师范学校附属小学</t>
  </si>
  <si>
    <t>陈少芬|孙俊钰</t>
  </si>
  <si>
    <t>林子刚|杨柏熙</t>
  </si>
  <si>
    <t>P6Y5JGY7H-528-013-Ar-002-z3k-064-1-RS3-03-sGj</t>
  </si>
  <si>
    <t>深中龙岗天林队</t>
  </si>
  <si>
    <t>袁浩鹏|温文慧</t>
  </si>
  <si>
    <t>胡天睿|张柏林</t>
  </si>
  <si>
    <t>P6Y5JGY7j-528-013-H2-002-GRW-064-1-h1e-03-gH2</t>
  </si>
  <si>
    <t>深龙均飞队</t>
  </si>
  <si>
    <t>周梓均|吴飞翔</t>
  </si>
  <si>
    <t>P6Y5JGYvR-528-013-uP-002-MRU-064-1-FY1-03-POv</t>
  </si>
  <si>
    <t>饶平科战联合二战队</t>
  </si>
  <si>
    <t>潮州市饶平县柘林中学  潮州市暨实高级中学</t>
  </si>
  <si>
    <t>代航|林少强</t>
  </si>
  <si>
    <t>黄梓铭|黄捷宇</t>
  </si>
  <si>
    <t>P6Y5JGfL8-528-013-65-002-G6H-064-1-hSH-03-php</t>
  </si>
  <si>
    <t>绿龙&amp;帅气的脸庞</t>
  </si>
  <si>
    <t>李慎春|王壹川</t>
  </si>
  <si>
    <t>刘梓萌|张瀚一</t>
  </si>
  <si>
    <t>P6Y5JGYPL-528-013-EX-002-ONL-064-1-Sfa-03-iW2</t>
  </si>
  <si>
    <t>深圳华附1队</t>
  </si>
  <si>
    <t>深圳市龙岗区华中师范大学龙岗附属中学</t>
  </si>
  <si>
    <t>黄梦蝶|伍棽斯</t>
  </si>
  <si>
    <t>邹睿邦|许贝尔</t>
  </si>
  <si>
    <t>P6Y5JGfL0-528-013-6l-002-sKx-064-1-nky-03-9Le</t>
  </si>
  <si>
    <t>SX轩豪羽涟</t>
  </si>
  <si>
    <t>王壹川</t>
  </si>
  <si>
    <t>刘雨轩|胡家豪</t>
  </si>
  <si>
    <t>P6Y5JGYvU-528-013-uk-002-ORH-064-1-owB-03-l85</t>
  </si>
  <si>
    <t>中山市中山纪念中学5队</t>
  </si>
  <si>
    <t>林建安|李彦韬</t>
  </si>
  <si>
    <t>P6Y5JGNWB-528-013-qW-002-9aO-064-1-ZiS-03-Urr</t>
  </si>
  <si>
    <t>机甲制造团</t>
  </si>
  <si>
    <t>魏嘉欣|李凌菲</t>
  </si>
  <si>
    <t>P6Y5JGYv4-528-013-LD-002-NlG-064-1-1eB-03-vFM</t>
  </si>
  <si>
    <t>只会拿冠军队</t>
  </si>
  <si>
    <t>袁粲沣</t>
  </si>
  <si>
    <t>P6Y5JGfLC-528-013-9q-002-162-064-1-dH4-03-vax</t>
  </si>
  <si>
    <r>
      <rPr>
        <sz val="11"/>
        <color theme="1"/>
        <rFont val="宋体"/>
        <charset val="134"/>
      </rPr>
      <t>希贺</t>
    </r>
    <r>
      <rPr>
        <sz val="11"/>
        <color theme="1"/>
        <rFont val="MS Gothic"/>
        <charset val="134"/>
      </rPr>
      <t>・</t>
    </r>
    <r>
      <rPr>
        <sz val="11"/>
        <color theme="1"/>
        <rFont val="宋体"/>
        <charset val="134"/>
      </rPr>
      <t>破穹巅</t>
    </r>
  </si>
  <si>
    <t>中山市华侨中学      中山市曹步初级中学</t>
  </si>
  <si>
    <t>袁泓希|张贺宣</t>
  </si>
  <si>
    <t>P6Y5JGfLy-528-013-ca-002-1Np-064-1-EX8-03-Enj</t>
  </si>
  <si>
    <t>法语小王子战队</t>
  </si>
  <si>
    <t>王婉婷|张姝馨</t>
  </si>
  <si>
    <t>P6Y5JGYvi-528-013-DO-002-iYt-064-1-9Ox-03-AO2</t>
  </si>
  <si>
    <t>逐梦军团</t>
  </si>
  <si>
    <t>石家庄市第28中学 石家庄卓越中学</t>
  </si>
  <si>
    <t>郝鹏飞|石顶轩</t>
  </si>
  <si>
    <t>P6Y5JGfLY-528-013-wC-002-mUx-064-1-HeP-03-MFB</t>
  </si>
  <si>
    <t>一帆风顺</t>
  </si>
  <si>
    <t>孟晨阳|于顺</t>
  </si>
  <si>
    <t>P6Y5JGYPU-528-013-GJ-002-qvO-064-1-nW6-03-VNc</t>
  </si>
  <si>
    <t>深圳华附2队</t>
  </si>
  <si>
    <t>伍棽斯|黄梦蝶</t>
  </si>
  <si>
    <t>张哲涵|钟尔学</t>
  </si>
  <si>
    <t>P6Y5JGfL5-528-013-2N-002-MM8-064-1-JVb-03-aE5</t>
  </si>
  <si>
    <t>汤沟中学ATC二队</t>
  </si>
  <si>
    <t>高庆</t>
  </si>
  <si>
    <t>徐嵩涛|何皓文</t>
  </si>
  <si>
    <t>P6Y5JGYvD-528-013-bk-002-f2Q-064-1-gAq-03-SYa</t>
  </si>
  <si>
    <t>智造创想队</t>
  </si>
  <si>
    <t>深圳市宝山技工学校，深圳市高级中学文博高中</t>
  </si>
  <si>
    <t>由子健|陈安南</t>
  </si>
  <si>
    <t>P6Y5JGfLu-528-013-GM-002-CyK-064-1-j92-03-BcF</t>
  </si>
  <si>
    <t>爱拼才会赢</t>
  </si>
  <si>
    <t>董博文|李牧远</t>
  </si>
  <si>
    <t>P6Y5JGf2F-528-013-Aj-002-YtX-064-1-Yq3-03-0o7</t>
  </si>
  <si>
    <t>灵珠魔丸队</t>
  </si>
  <si>
    <t>马子涵|刘浩宇</t>
  </si>
  <si>
    <t>P6Y5JGNWs-528-013-4l-002-yHi-064-1-LRY-03-sym</t>
  </si>
  <si>
    <t>逐码御机</t>
  </si>
  <si>
    <t>陈可欣|刘菲</t>
  </si>
  <si>
    <t>P6Y5JGNWm-528-013-rH-002-oAP-064-1-ak3-03-QvN</t>
  </si>
  <si>
    <t>钢铁之星</t>
  </si>
  <si>
    <t>单县第一中学  单县单州一中</t>
  </si>
  <si>
    <t>岳宇|周家康</t>
  </si>
  <si>
    <t>P6Y5JGYvh-528-013-fU-002-qnO-064-1-YG7-03-hqL</t>
  </si>
  <si>
    <t>嘉城科创中心冲锋队</t>
  </si>
  <si>
    <t>张弼信|邓浩</t>
  </si>
  <si>
    <t>吕彦德|陈嘉懿</t>
  </si>
  <si>
    <t>P6Y5JGY7O-528-013-uZ-002-TYD-064-1-opR-03-knt</t>
  </si>
  <si>
    <t>梁小欢</t>
  </si>
  <si>
    <t>深圳市蛇口育才教育集团太子湾学校</t>
  </si>
  <si>
    <t>刘子瑜|廖崇远</t>
  </si>
  <si>
    <t>P6Y5JGfLV-528-013-u9-002-G3K-064-1-qhf-03-86X</t>
  </si>
  <si>
    <t>手握星辰战队</t>
  </si>
  <si>
    <t>中山市古镇学校（初中部）     中山市溪角中学</t>
  </si>
  <si>
    <t>邹强|雷天泽</t>
  </si>
  <si>
    <t>P6Y5JGNWl-528-013-N9-002-yY0-064-1-UvI-03-vxS</t>
  </si>
  <si>
    <t>科技未来</t>
  </si>
  <si>
    <t>南京市东山高级中学  南京市宁海中学分校</t>
  </si>
  <si>
    <t>张壹壹|陈秉烨</t>
  </si>
  <si>
    <t>P6Y5JGfLd-528-013-OZ-002-rcB-064-1-4ar-03-X7K</t>
  </si>
  <si>
    <t>智慧之星</t>
  </si>
  <si>
    <t>吴玉栋</t>
  </si>
  <si>
    <t>陈雨婷|李柯鑫</t>
  </si>
  <si>
    <t>P6Y5JGNWQ-528-013-Hh-002-CO5-064-1-YWo-03-hef</t>
  </si>
  <si>
    <t>回声定位</t>
  </si>
  <si>
    <t>南京（大厂）民办育英第二外国语学校</t>
  </si>
  <si>
    <t>金煜涵|钱清祎</t>
  </si>
  <si>
    <t>P6Y5JGf2u-528-013-d7-002-9DN-064-1-Qu5-03-b2I</t>
  </si>
  <si>
    <t>爱知帽天山</t>
  </si>
  <si>
    <t>夏库热·艾力|沙拉依丁·沙拉木</t>
  </si>
  <si>
    <t>P6Y5JGfLo-528-013-ew-002-wsg-064-1-DdJ-03-JP4</t>
  </si>
  <si>
    <t>晋邦同辉</t>
  </si>
  <si>
    <t>广东博文学校    中山市迪茵公学</t>
  </si>
  <si>
    <t>侯权晋|袁灏邦</t>
  </si>
  <si>
    <t>P6Y5JGfLS-528-013-ra-002-AOs-064-1-EBH-03-gMP</t>
  </si>
  <si>
    <t>轩译凌云</t>
  </si>
  <si>
    <t>中山市迪茵公学    江门市新会区广雅学校</t>
  </si>
  <si>
    <t>童译|苏铭轩</t>
  </si>
  <si>
    <t>P6Y5JGYvJ-528-013-gB-002-9w2-064-1-u9x-03-BEr</t>
  </si>
  <si>
    <t>深藏blue漏队</t>
  </si>
  <si>
    <t>石家庄市第42中学，石家庄市盛景学校</t>
  </si>
  <si>
    <t>吴汀阳|张桐菲</t>
  </si>
  <si>
    <t>P6Y5JGYvz-528-013-LW-002-6rZ-064-1-ccz-03-rLe</t>
  </si>
  <si>
    <t>黄石市第八中学 黄石市实验中学</t>
  </si>
  <si>
    <t>王馨弘|刘悦琳</t>
  </si>
  <si>
    <t>P6Y5JGf2k-528-013-Dy-002-GO1-064-1-BTL-03-4Vl</t>
  </si>
  <si>
    <t>大象编程1组</t>
  </si>
  <si>
    <t>南京明道中学 南京汉开书院</t>
  </si>
  <si>
    <t>余屹帆|褚骁毅</t>
  </si>
  <si>
    <t>P6Y5JGf2d-528-013-2U-002-VAR-064-1-KR0-03-3JO</t>
  </si>
  <si>
    <t>爱知帽联盟</t>
  </si>
  <si>
    <t>图谷鲁克·沙地克江|艾木茹拉·艾买提</t>
  </si>
  <si>
    <t>P6Y5JGf28-528-013-ze-002-YqU-064-1-pSv-03-3yw</t>
  </si>
  <si>
    <t>单县一中二队</t>
  </si>
  <si>
    <t>翟新月|刘竞翼</t>
  </si>
  <si>
    <t>P6Y5JGYvS-528-013-EU-002-iT4-064-1-Gjm-03-Dq7</t>
  </si>
  <si>
    <t>巅峰夺冠一队</t>
  </si>
  <si>
    <t>石家庄市第五十四中学，石家庄盛和中学</t>
  </si>
  <si>
    <t>褚晨硕|李子豪</t>
  </si>
  <si>
    <t>P6Y5JGNlh-528-013-vj-002-1TC-064-1-aPC-03-4pU</t>
  </si>
  <si>
    <t>码动机甲</t>
  </si>
  <si>
    <t>王炳然|曹子迅</t>
  </si>
  <si>
    <t>P6Y5JGjsd-528-013-D3-002-pUi-064-1-ysn-03-m87</t>
  </si>
  <si>
    <t>智能科技1号</t>
  </si>
  <si>
    <t>南京市第九中学，南京师范大学附属中学秦淮科技高中</t>
  </si>
  <si>
    <t>陈理想</t>
  </si>
  <si>
    <t>郑清元|彭珺瑶</t>
  </si>
  <si>
    <t>P6Y5JGNWn-528-013-9o-002-0Uz-064-1-wrd-03-vam</t>
  </si>
  <si>
    <t>回声嘹亮</t>
  </si>
  <si>
    <t>何金泽|徐天逸</t>
  </si>
  <si>
    <t>P6Y5JGfLj-528-013-24-002-0un-064-1-pmP-03-C5Q</t>
  </si>
  <si>
    <t>梦想实现家</t>
  </si>
  <si>
    <t>单县湖西私立高级中学     单县第一中学</t>
  </si>
  <si>
    <t>王振宇|孔浩宇</t>
  </si>
  <si>
    <t>P6Y5JGY7G-528-013-FB-002-SGE-064-1-uGE-03-ANg</t>
  </si>
  <si>
    <t>爱知帽终结者</t>
  </si>
  <si>
    <t>艾克夏提·地力夏提|努尔夏提·热扎克</t>
  </si>
  <si>
    <t>P6Y5JGf2m-528-013-rx-002-uyC-064-1-m7i-03-EeB</t>
  </si>
  <si>
    <t>天梦</t>
  </si>
  <si>
    <t>王帅棋|李泉</t>
  </si>
  <si>
    <t>P6Y5JGYvG-528-013-1k-002-PDS-064-1-r20-03-RYz</t>
  </si>
  <si>
    <t>珠海市第二中学</t>
  </si>
  <si>
    <t>杨宇祺</t>
  </si>
  <si>
    <t>P6Y5JGfyG-528-013-qK-002-rGR-064-1-j4J-03-hdc</t>
  </si>
  <si>
    <t>梅园飞腾队</t>
  </si>
  <si>
    <t>梁承中</t>
  </si>
  <si>
    <t>何傲然|罗晖竣</t>
  </si>
  <si>
    <t>P6Y5JGfyL-528-013-ub-002-8vB-064-1-qkF-03-P8D</t>
  </si>
  <si>
    <t>滨实扬帆队</t>
  </si>
  <si>
    <t>深圳市罗湖区滨河实验中学</t>
  </si>
  <si>
    <t>刘鹏|谢志刚</t>
  </si>
  <si>
    <t>李佳洛|彭梓旭</t>
  </si>
  <si>
    <t>P6Y5JGfyo-528-013-uL-002-aK7-064-1-z4L-03-EHD</t>
  </si>
  <si>
    <t>文汇2队</t>
  </si>
  <si>
    <t>深圳市宝安区文汇学校</t>
  </si>
  <si>
    <t>彭科</t>
  </si>
  <si>
    <t>王诣钧|尹欣荣</t>
  </si>
  <si>
    <t>P6Y5JGNlI-528-013-bi-002-q6R-064-1-8n6-03-JuK</t>
  </si>
  <si>
    <t>固本中学1队</t>
  </si>
  <si>
    <t>黄煜城|李岩霏</t>
  </si>
  <si>
    <t>P6Y5JGNlJ-528-013-cU-002-exN-064-1-QLZ-03-SSv</t>
  </si>
  <si>
    <t>实光二队</t>
  </si>
  <si>
    <t>谭王皓枔|张玥涵</t>
  </si>
  <si>
    <t>P6Y5JGfyH-528-013-Dk-002-NPZ-064-1-mxl-03-BKO</t>
  </si>
  <si>
    <t>南科大附属实验无人机队</t>
  </si>
  <si>
    <t>南方科技大学教育集团（南山）附属实验学校</t>
  </si>
  <si>
    <t>林洪全|盖大利</t>
  </si>
  <si>
    <t>李澍|龙鹏丞</t>
  </si>
  <si>
    <t>P6Y5JGYPi-528-013-ld-002-n1L-064-1-LjX-03-Bez</t>
  </si>
  <si>
    <t>昌吉市第一中学第二战队</t>
  </si>
  <si>
    <t>何德雄|陈冠旭</t>
  </si>
  <si>
    <t>P6Y5JGYPB-528-013-2P-002-dzM-064-1-cZk-03-qm8</t>
  </si>
  <si>
    <t>昌吉市第一中学第一战队</t>
  </si>
  <si>
    <t>孙晓</t>
  </si>
  <si>
    <t>李浩坤|吴梓乐</t>
  </si>
  <si>
    <t>P6Y5JGYPa-528-013-46-002-gA6-064-1-AVs-03-JGf</t>
  </si>
  <si>
    <t>薪火燎原队</t>
  </si>
  <si>
    <t>宾亮</t>
  </si>
  <si>
    <t>夏浩轩</t>
  </si>
  <si>
    <t>P6Y5JGYPm-528-013-wn-002-gXB-064-1-7qO-03-Wtu</t>
  </si>
  <si>
    <t>代码织梦队</t>
  </si>
  <si>
    <t>唐宁|杨丽敏</t>
  </si>
  <si>
    <t>曾梓豪|蒋昊君</t>
  </si>
  <si>
    <t>P6Y5JGNlL-528-013-Zd-002-Sx8-064-1-L6b-03-zpN</t>
  </si>
  <si>
    <t>磐石铭迹</t>
  </si>
  <si>
    <t>吴少娜</t>
  </si>
  <si>
    <t>石芮宁|陈景铭</t>
  </si>
  <si>
    <t>P6Y5JGfyA-528-013-4R-002-Jro-064-1-XWj-03-KgR</t>
  </si>
  <si>
    <t>滨实拿云队</t>
  </si>
  <si>
    <t>唐瑞婷|石越</t>
  </si>
  <si>
    <t>P6Y5JGfyV-528-013-bC-002-CYO-064-1-Oj1-03-GSY</t>
  </si>
  <si>
    <t>梅园风驰队</t>
  </si>
  <si>
    <t>张展正|陈启航</t>
  </si>
  <si>
    <t>P6Y5JGYPH-528-013-jm-002-G99-064-1-lCk-03-BCI</t>
  </si>
  <si>
    <t>量子跨界队</t>
  </si>
  <si>
    <t>玉林市创客协会</t>
  </si>
  <si>
    <t>苏湘莲|陈飞龙</t>
  </si>
  <si>
    <t>陆泽予|林煜航</t>
  </si>
  <si>
    <t>P6Y5JGYPE-528-013-Gs-002-Cs2-064-1-LjY-03-2Kk</t>
  </si>
  <si>
    <t>黑罗兹队</t>
  </si>
  <si>
    <t>邓荣联|林燕</t>
  </si>
  <si>
    <t>梁科阳|董崇理</t>
  </si>
  <si>
    <t>P6Y5JGYPI-528-013-5B-002-Wmh-064-1-M2R-03-0Kq</t>
  </si>
  <si>
    <t>北京一零一中未来科学城学校-6队</t>
  </si>
  <si>
    <t>北京市第一〇一中学未来科学城学校</t>
  </si>
  <si>
    <t>王舒萌</t>
  </si>
  <si>
    <t>王晟子|张士奇</t>
  </si>
  <si>
    <t>P6Y5JGYhn-528-013-Ln-002-CSs-064-1-NTW-03-tQt</t>
  </si>
  <si>
    <t>浩武之翼</t>
  </si>
  <si>
    <t>张家港市沙洲中学张家港市第二中学</t>
  </si>
  <si>
    <t>黄靖宇|蒋一凡</t>
  </si>
  <si>
    <t>何浩铭|杨耀武</t>
  </si>
  <si>
    <t>P6Y5JGY7M-528-013-ks-002-s2I-064-1-OcF-03-uL6</t>
  </si>
  <si>
    <t>超级编程兔瑾萱队</t>
  </si>
  <si>
    <t>东莞市黄江中学</t>
  </si>
  <si>
    <t>杨一帆</t>
  </si>
  <si>
    <t>张瑾萱</t>
  </si>
  <si>
    <t>P6Y5JGY76-528-013-pO-002-mMS-064-1-YkY-03-7Od</t>
  </si>
  <si>
    <t>超级编程兔泽宇队</t>
  </si>
  <si>
    <t>东莞市常平镇新城学校</t>
  </si>
  <si>
    <t>郑泽宇</t>
  </si>
  <si>
    <t>P6Y5JGYhz-528-013-po-002-c4n-064-1-cp6-03-GX4</t>
  </si>
  <si>
    <t>李庆尧</t>
  </si>
  <si>
    <t>济南育文中学</t>
  </si>
  <si>
    <t>王帅</t>
  </si>
  <si>
    <t>P6Y5JGYhw-528-013-Ot-002-5y1-064-1-uOQ-03-CPA</t>
  </si>
  <si>
    <t>田雨萱</t>
  </si>
  <si>
    <t>P6Y5JGfy6-528-013-rt-002-OSK-064-1-NXO-03-cAy</t>
  </si>
  <si>
    <t>翠园东晓中学战队</t>
  </si>
  <si>
    <t>王琪</t>
  </si>
  <si>
    <t>陈宣齐</t>
  </si>
  <si>
    <t>P6Y5JGfyJ-528-013-BK-002-k51-064-1-cmu-03-Byw</t>
  </si>
  <si>
    <t>松泉鹏宇队</t>
  </si>
  <si>
    <t>深圳市松泉中学</t>
  </si>
  <si>
    <t>陈方涛</t>
  </si>
  <si>
    <t>王鹏诚|朱垣宇</t>
  </si>
  <si>
    <t>P6Y5JGfyp-528-013-4k-002-X43-064-1-e6G-03-NsY</t>
  </si>
  <si>
    <t>深中梅香初中一队</t>
  </si>
  <si>
    <t>倪德军|林佳佳</t>
  </si>
  <si>
    <t>李月覃|石宇希</t>
  </si>
  <si>
    <t>P6Y5JGfLD-528-013-MU-002-jaA-064-1-w8E-03-UYm</t>
  </si>
  <si>
    <t>勇往直前</t>
  </si>
  <si>
    <t>张霞</t>
  </si>
  <si>
    <t>陈俊希|袁梓朗</t>
  </si>
  <si>
    <t>P6Y5JGfyP-528-013-41-002-C3X-064-1-zeD-03-Nz0</t>
  </si>
  <si>
    <t>吃饭不排队</t>
  </si>
  <si>
    <t>深圳市龙华科技实验高级中学</t>
  </si>
  <si>
    <t>黄小涵|钱雯宇</t>
  </si>
  <si>
    <t>邵英淇|陈慧彤</t>
  </si>
  <si>
    <t>P6Y5JGfyh-528-013-tX-002-aJD-064-1-7GL-03-OKX</t>
  </si>
  <si>
    <t>飞的都队</t>
  </si>
  <si>
    <t>孙赫炎|詹皓然</t>
  </si>
  <si>
    <t>P6Y5JGYPK-528-013-Rk-002-UP2-064-1-epo-03-1k2</t>
  </si>
  <si>
    <t>给力队</t>
  </si>
  <si>
    <t>冯智容|杨丽敏</t>
  </si>
  <si>
    <t>何鸿耀|唐智俊</t>
  </si>
  <si>
    <t>P6Y5JGNlU-528-013-GM-002-yp9-064-1-Uik-03-zPR</t>
  </si>
  <si>
    <t>皓昕之刃</t>
  </si>
  <si>
    <t>刘付皓轩|蔡泽昕</t>
  </si>
  <si>
    <t>P6Y5JGYhx-528-013-0n-002-tVB-064-1-1Xn-03-pjW</t>
  </si>
  <si>
    <t>YoungSeek大行宫三队</t>
  </si>
  <si>
    <t>南京市第一中学 南京航空航天大学附属高级中学</t>
  </si>
  <si>
    <t>王靖杰|陆泽睿</t>
  </si>
  <si>
    <t>P6Y5JGNlw-528-013-1R-002-u2g-064-1-BvW-03-Qdz</t>
  </si>
  <si>
    <t>ATC芯脑统帅</t>
  </si>
  <si>
    <t>浙江省杭州市安吉路实验学校</t>
  </si>
  <si>
    <t>卢晓燕</t>
  </si>
  <si>
    <t>杨天睿</t>
  </si>
  <si>
    <t>P6Y5JGYPY-528-013-6r-002-NV7-064-1-ZFZ-03-Ago</t>
  </si>
  <si>
    <t>晨雾启航队</t>
  </si>
  <si>
    <t>詹婷</t>
  </si>
  <si>
    <t>唐英杰</t>
  </si>
  <si>
    <t>P6Y5JGYPN-528-013-aM-002-xfG-064-1-pbG-03-aOU</t>
  </si>
  <si>
    <t>天天向上队</t>
  </si>
  <si>
    <t>苏湘莲</t>
  </si>
  <si>
    <t>何鸿博</t>
  </si>
  <si>
    <t>P6Y5JGfyK-528-013-aB-002-JtX-064-1-4q9-03-JEO</t>
  </si>
  <si>
    <t>文汇1队</t>
  </si>
  <si>
    <t>彭宇晨|王棣</t>
  </si>
  <si>
    <t>P6Y5JGfyX-528-013-8s-002-GkE-064-1-kI6-03-6yN</t>
  </si>
  <si>
    <t>深大外国语飞云队</t>
  </si>
  <si>
    <t>梁胜海|尹义博</t>
  </si>
  <si>
    <t>P6Y5JGYPW-528-013-Ei-002-1p1-064-1-1Om-03-Zkm</t>
  </si>
  <si>
    <t>风屿筑梦队</t>
  </si>
  <si>
    <t>冯捷|林燕</t>
  </si>
  <si>
    <t>陈怡冰|秦铭鸿</t>
  </si>
  <si>
    <t>P6Y5JGNlb-528-013-nB-002-RWk-064-1-EeK-03-lF6</t>
  </si>
  <si>
    <t>红岭书院科创2班石厦队</t>
  </si>
  <si>
    <t>深圳市福田区红岭中学（红岭教育集团）</t>
  </si>
  <si>
    <t>刘圣蜂</t>
  </si>
  <si>
    <t>闵启岚</t>
  </si>
  <si>
    <t>P6Y5JGYPV-528-013-Z9-002-zgL-064-1-AoY-03-W3v</t>
  </si>
  <si>
    <t>未来飞控营</t>
  </si>
  <si>
    <t>P6Y5JGYhM-528-013-3s-002-FqQ-064-1-fQE-03-xIm</t>
  </si>
  <si>
    <t>YoungSeek大行宫二队</t>
  </si>
  <si>
    <t>南京民办学校（一中实验学校） 南京市钟英中学</t>
  </si>
  <si>
    <t>王衍森|赵璟辰</t>
  </si>
  <si>
    <t>P6Y5JGYhC-528-013-54-002-OGb-064-1-VYb-03-aO3</t>
  </si>
  <si>
    <t>芯启航-煜见未来</t>
  </si>
  <si>
    <t>魏煜东</t>
  </si>
  <si>
    <t>P6Y5JGYh6-528-013-YH-002-o8z-064-1-uB0-03-IV1</t>
  </si>
  <si>
    <t>浦高开拓者</t>
  </si>
  <si>
    <t>周宝</t>
  </si>
  <si>
    <t>邓悦譞|张皓轩</t>
  </si>
  <si>
    <t>P6Y5JGYhv-528-013-ur-002-E0A-064-1-s8B-03-Qi8</t>
  </si>
  <si>
    <t>北京市延庆区第二中学</t>
  </si>
  <si>
    <t>李瑶|丁瑞雪</t>
  </si>
  <si>
    <t>田子正</t>
  </si>
  <si>
    <t>P6Y5JGfyl-528-013-WR-002-4Ko-064-1-dJ2-03-5FB</t>
  </si>
  <si>
    <t>创新大将</t>
  </si>
  <si>
    <t>许炎霖|张璐</t>
  </si>
  <si>
    <t>苑耘锦|赵弈</t>
  </si>
  <si>
    <t>P6Y5JGYhS-528-013-VG-002-pFP-064-1-KC9-03-Jq6</t>
  </si>
  <si>
    <t>浦高挑战者</t>
  </si>
  <si>
    <t>周宝|郭冰睿</t>
  </si>
  <si>
    <t>王允辰|张津</t>
  </si>
  <si>
    <t>P6Y5JGYPe-528-013-tO-002-0Ne-064-1-r7P-03-vf1</t>
  </si>
  <si>
    <t>河间凌云科战队</t>
  </si>
  <si>
    <t>河间市第六中学</t>
  </si>
  <si>
    <t>马季|白华</t>
  </si>
  <si>
    <t>马晨铎|王子宇</t>
  </si>
  <si>
    <t>P6Y5JGYhP-528-013-su-002-7XV-064-1-wRV-03-gjK</t>
  </si>
  <si>
    <t>太原市第十八中学（坝陵校区）</t>
  </si>
  <si>
    <t>P6Y5JGYhU-528-013-Z5-002-Tn4-064-1-iX6-03-EWm</t>
  </si>
  <si>
    <t>董柏麟</t>
  </si>
  <si>
    <t>P6Y5JGYhK-528-013-yO-002-Euf-064-1-Aid-03-dM2</t>
  </si>
  <si>
    <t>芯启未来卓越峰巅队</t>
  </si>
  <si>
    <t>南京一中江北新区分校</t>
  </si>
  <si>
    <t>卓越赜|张悦峰</t>
  </si>
  <si>
    <t>P6Y5JGY7c-528-013-hB-002-BXu-064-1-pBe-03-hsj</t>
  </si>
  <si>
    <t>乌鲁木齐市第十五中学</t>
  </si>
  <si>
    <t>祖娜拉·吾麦尔江</t>
  </si>
  <si>
    <t>阿卜杜扎伊尔·阿不拉海提|穆海麦提·艾力</t>
  </si>
  <si>
    <t>P6Y5JGY7K-528-013-jv-002-O02-064-1-F6k-03-HGD</t>
  </si>
  <si>
    <t>十里河二队</t>
  </si>
  <si>
    <t>王禹杉</t>
  </si>
  <si>
    <t>P6Y5JGYhB-528-013-Hc-002-L5M-064-1-Nfh-03-ud0</t>
  </si>
  <si>
    <t>云龙凤凰队</t>
  </si>
  <si>
    <t>李明慧</t>
  </si>
  <si>
    <t>齐雨煊|刘恩宇</t>
  </si>
  <si>
    <t>P6Y5JGYhN-528-013-dA-002-gpl-064-1-zYS-03-Upv</t>
  </si>
  <si>
    <t>破晓领航队</t>
  </si>
  <si>
    <t>江苏省梅村高级中学</t>
  </si>
  <si>
    <t>李宝凤</t>
  </si>
  <si>
    <t>朱周涛</t>
  </si>
  <si>
    <t>P6Y5JGYhf-528-013-c6-002-5eQ-064-1-Agw-03-vIY</t>
  </si>
  <si>
    <t>YoungSeek大行宫一队</t>
  </si>
  <si>
    <t>南京市建邺初级中学  南京理工大学附属中学</t>
  </si>
  <si>
    <t>金纯依|吴润锋</t>
  </si>
  <si>
    <t>P6Y5JGYhW-528-013-rt-002-iaf-064-1-Zfj-03-uLO</t>
  </si>
  <si>
    <t>烽火战队</t>
  </si>
  <si>
    <t>南京师范大学附属中学秦淮科技高中 南京外国语学校仙林分校</t>
  </si>
  <si>
    <t>黄超</t>
  </si>
  <si>
    <t>董浩然|段家栋</t>
  </si>
  <si>
    <t>P6Y5JGY7U-528-013-mT-002-mQ5-064-1-nZz-03-gkA</t>
  </si>
  <si>
    <t>淮阴联合一队</t>
  </si>
  <si>
    <t>江苏省淮阴中学，江苏省淮阴中学教育集团新淮高级中学</t>
  </si>
  <si>
    <t>叶倩</t>
  </si>
  <si>
    <t>宋昕|吴易凌</t>
  </si>
  <si>
    <t>P6Y5JGYhs-528-013-gn-002-4oM-064-1-ZFD-03-xL4</t>
  </si>
  <si>
    <t>淮安科战实验队</t>
  </si>
  <si>
    <t>江苏省淮安高级实验中学</t>
  </si>
  <si>
    <t>王禹博</t>
  </si>
  <si>
    <t>P6Y5JGNlt-528-013-6r-002-ZyC-064-1-nIT-03-m5O</t>
  </si>
  <si>
    <t>红岭书院科创2班园岭队</t>
  </si>
  <si>
    <t>刘悟求</t>
  </si>
  <si>
    <t>P6Y5JGYhc-528-013-xO-002-93c-064-1-X5X-03-bJO</t>
  </si>
  <si>
    <t>星程战队</t>
  </si>
  <si>
    <t>南京育英第二外国语学校；南京一中明发滨江分校</t>
  </si>
  <si>
    <t>来晓蕊|张诗昊</t>
  </si>
  <si>
    <t>P6Y5JGYPb-528-013-RQ-002-Z9s-064-1-Moq-03-ipl</t>
  </si>
  <si>
    <t>位诗涵</t>
  </si>
  <si>
    <t>赵雪松</t>
  </si>
  <si>
    <t>P6Y5JGYhk-528-013-MK-002-MUU-064-1-8Pv-03-Fgu</t>
  </si>
  <si>
    <t>科技未来战队</t>
  </si>
  <si>
    <t>南京市田家炳高级中学，江苏省淮阴中学教育集团新淮高级中学</t>
  </si>
  <si>
    <t>胡媛媛|秦曜欣</t>
  </si>
  <si>
    <t>P6Y5JGYhH-528-013-uI-002-HTn-064-1-vUF-03-Kdk</t>
  </si>
  <si>
    <t>修辰之翼</t>
  </si>
  <si>
    <t>张家港市第一中学</t>
  </si>
  <si>
    <t>徐一修|郭羿辰</t>
  </si>
  <si>
    <t>P6Y5JGYhd-528-013-f7-002-ycm-064-1-4UO-03-4wv</t>
  </si>
  <si>
    <t>矿大凤凰独行队</t>
  </si>
  <si>
    <t>王俊涛</t>
  </si>
  <si>
    <t>P6Y5JGYPc-528-013-ck-002-OLl-064-1-OXK-03-iuk</t>
  </si>
  <si>
    <t>曹澍宣小队</t>
  </si>
  <si>
    <t>曹澍宣</t>
  </si>
  <si>
    <t>P6Y5JGNlq-528-013-p6-002-1fZ-064-1-Okf-03-qg8</t>
  </si>
  <si>
    <t>红岭书院科创2班深康队</t>
  </si>
  <si>
    <t>郑昊明</t>
  </si>
  <si>
    <t>P6Y5JGNlA-528-013-Iu-002-qdn-064-1-bgK-03-S4d</t>
  </si>
  <si>
    <t>ATC芯能守备战队</t>
  </si>
  <si>
    <t>杭州学军中学教育集团文渊中学</t>
  </si>
  <si>
    <t>崔雪艳|卢成惠</t>
  </si>
  <si>
    <t>张睿</t>
  </si>
  <si>
    <t>P6Y5JGNl2-528-013-2j-002-DMS-064-1-bTq-03-HTq</t>
  </si>
  <si>
    <t>ATC智控指挥官</t>
  </si>
  <si>
    <t>浙江省乐青市知临中学</t>
  </si>
  <si>
    <t>章婧童</t>
  </si>
  <si>
    <t>P6Y5JGY77-528-013-9v-002-eNX-064-1-2vt-03-Xof</t>
  </si>
  <si>
    <t>淮海科战队</t>
  </si>
  <si>
    <t>淮安市淮海中学</t>
  </si>
  <si>
    <t>胡宸宇</t>
  </si>
  <si>
    <r>
      <rPr>
        <b/>
        <sz val="16"/>
        <color theme="1"/>
        <rFont val="宋体"/>
        <charset val="134"/>
        <scheme val="minor"/>
      </rPr>
      <t>2025世界机器人大赛总决赛-青少年机器人设计大赛-</t>
    </r>
    <r>
      <rPr>
        <b/>
        <sz val="16"/>
        <color rgb="FFFF0000"/>
        <rFont val="宋体"/>
        <charset val="134"/>
        <scheme val="minor"/>
      </rPr>
      <t>Matata World机器人挑战赛项</t>
    </r>
    <r>
      <rPr>
        <b/>
        <sz val="16"/>
        <color theme="1"/>
        <rFont val="宋体"/>
        <charset val="134"/>
        <scheme val="minor"/>
      </rPr>
      <t>获奖名单</t>
    </r>
  </si>
  <si>
    <t>P6Y5JGfUy-528-014-xj-001-lbp-065-1-GSN-05-IdK</t>
  </si>
  <si>
    <t>夺宝奇兵</t>
  </si>
  <si>
    <t>玩物教育毅逸双星战队</t>
  </si>
  <si>
    <t>南山外国语学校（集团）科华学校 南山外国语学校（集团）科苑小学</t>
  </si>
  <si>
    <t>曾天鹏|罗宛君</t>
  </si>
  <si>
    <t>唐毅潇|李逸后</t>
  </si>
  <si>
    <t>P6Y5JGf4Z-528-014-Fp-001-xvd-065-1-DNk-05-2QH</t>
  </si>
  <si>
    <t>翱翔之星</t>
  </si>
  <si>
    <t>林林|王芳艳</t>
  </si>
  <si>
    <t>邓俊文|李宇灏</t>
  </si>
  <si>
    <t>P6Y5JGf44-528-014-Uq-001-dOe-065-1-T10-05-ZtZ</t>
  </si>
  <si>
    <t>未来小创客</t>
  </si>
  <si>
    <t>广州市番禺区奥雅教育培训中心</t>
  </si>
  <si>
    <t>李柏灵</t>
  </si>
  <si>
    <t>樊子瑜|陈佳沛</t>
  </si>
  <si>
    <t>P6Y5JGf4l-528-014-IW-001-4ex-065-1-OUQ-05-CsN</t>
  </si>
  <si>
    <t>昆明高新海源</t>
  </si>
  <si>
    <t>刘昆鹏|王春林</t>
  </si>
  <si>
    <t>吴晨睿|俞迪文</t>
  </si>
  <si>
    <t>晋级四强</t>
  </si>
  <si>
    <t>P6Y5JGfUD-528-014-CB-001-Ci5-065-1-MB5-05-wzv</t>
  </si>
  <si>
    <t>闪电杀手队</t>
  </si>
  <si>
    <t>宿迁乐思科技服务</t>
  </si>
  <si>
    <t>李静鹏</t>
  </si>
  <si>
    <t>吴书言|裴旻亚</t>
  </si>
  <si>
    <t>晋级八强</t>
  </si>
  <si>
    <t>P6Y5JGfUT-528-014-SK-001-OCQ-065-1-JEI-05-8M2</t>
  </si>
  <si>
    <t>京口创客-馨悦同行队</t>
  </si>
  <si>
    <t>镇江市实验小学 镇江市京口区实验小学</t>
  </si>
  <si>
    <t>崔旗兵|郜晔文</t>
  </si>
  <si>
    <t>程雨馨|赵可悦</t>
  </si>
  <si>
    <t>P6Y5JGfUG-528-014-Iy-001-JhE-065-1-5Dh-05-5I6</t>
  </si>
  <si>
    <t>玩物教育南臻战队</t>
  </si>
  <si>
    <t>深圳市南头城小学 深圳市蛇口育才教育集团第四小学</t>
  </si>
  <si>
    <t>罗宛君|曾天鹏</t>
  </si>
  <si>
    <t>周安南|贾秉臻</t>
  </si>
  <si>
    <t>P6Y5JGf4d-528-014-dg-001-k75-065-1-91K-05-uOC</t>
  </si>
  <si>
    <t>同心圆小队</t>
  </si>
  <si>
    <t>余雨宁</t>
  </si>
  <si>
    <t>秦翊岚|范书豪</t>
  </si>
  <si>
    <t>P6Y5JGY7F-528-014-Mc-001-Nsa-065-1-u09-05-hK7</t>
  </si>
  <si>
    <t>番禺1队</t>
  </si>
  <si>
    <t>文艳婷</t>
  </si>
  <si>
    <t>方昱杰|盘奕豪</t>
  </si>
  <si>
    <t>晋级十六强</t>
  </si>
  <si>
    <t>P6Y5JGf43-528-014-yQ-001-XtT-065-1-lLx-05-3GX</t>
  </si>
  <si>
    <t>银河护星队</t>
  </si>
  <si>
    <t>李知微|钱赵宇</t>
  </si>
  <si>
    <t>P6Y5JGfUK-528-014-Ux-001-RV2-065-1-Svj-05-niZ</t>
  </si>
  <si>
    <t>Neo Coders</t>
  </si>
  <si>
    <t>中華基督教會蒙黃花沃紀念小學</t>
  </si>
  <si>
    <t>謝浩然</t>
  </si>
  <si>
    <t>溫俊揚|莫晞濤</t>
  </si>
  <si>
    <t>P6Y5JGfUJ-528-014-Dn-001-sPD-065-1-s2F-05-OUp</t>
  </si>
  <si>
    <t>2A</t>
  </si>
  <si>
    <t>宣道會葉紹蔭紀念小學</t>
  </si>
  <si>
    <t>馮奕藍|鄧曦昕</t>
  </si>
  <si>
    <t>P6Y5JGf4k-528-014-QY-001-GcU-065-1-lc7-05-htu</t>
  </si>
  <si>
    <t>智慧联合</t>
  </si>
  <si>
    <t>北京市海淀外国语实验学校 中国人民大学附属小学亮甲店分校</t>
  </si>
  <si>
    <t>连帅超</t>
  </si>
  <si>
    <t>孙浩轩|李悦然</t>
  </si>
  <si>
    <t>P6Y5JGf48-528-014-Ri-001-N8k-065-1-LHL-05-gT0</t>
  </si>
  <si>
    <t>未来猴小低2组</t>
  </si>
  <si>
    <t>陈裕达</t>
  </si>
  <si>
    <t>邵梓朗|江雨桐</t>
  </si>
  <si>
    <t>P6Y5JGfU9-528-014-wu-001-WkL-065-1-Z6N-05-nLT</t>
  </si>
  <si>
    <t>智慧颗粒</t>
  </si>
  <si>
    <t>北京市第八中学京西附属小学 中关村第三小红山校区</t>
  </si>
  <si>
    <t>高梓赫|常鹿桓</t>
  </si>
  <si>
    <t>P6Y5JGfUq-528-014-OV-001-0fy-065-1-tau-05-LYY</t>
  </si>
  <si>
    <t>中科乐晋宏战队</t>
  </si>
  <si>
    <t>深圳市福田区中科乐培训中心</t>
  </si>
  <si>
    <t>伍峰</t>
  </si>
  <si>
    <t>严晋|叶展宏</t>
  </si>
  <si>
    <t>P6Y5JGf4y-528-014-vf-001-xEw-065-1-mlR-05-MU0</t>
  </si>
  <si>
    <t>萌芽之队</t>
  </si>
  <si>
    <t>江安县江安镇西城小学校、宜宾三江新区成都外国语学校</t>
  </si>
  <si>
    <t>张黎丽|万妍红</t>
  </si>
  <si>
    <t>冯玥茹|刘栎熠</t>
  </si>
  <si>
    <t>P6Y5JGf4v-528-014-vC-001-idU-065-1-QAW-05-VmE</t>
  </si>
  <si>
    <t>高新佳智机器人5队</t>
  </si>
  <si>
    <t>潍坊未来实验学校 潍坊高新技术产业开发区金樱学校</t>
  </si>
  <si>
    <t>贾永华</t>
  </si>
  <si>
    <t>陈婧晗|王珺</t>
  </si>
  <si>
    <t>P6Y5JGf4G-528-014-4I-001-Vdb-065-1-GxD-05-Y8R</t>
  </si>
  <si>
    <t>编程双侠队</t>
  </si>
  <si>
    <t>陈柏言|何俊霖</t>
  </si>
  <si>
    <t>P6Y5JGf4x-528-014-iI-001-umq-065-1-Hl8-05-EpK</t>
  </si>
  <si>
    <t>厦门市松柏第二小学长青队</t>
  </si>
  <si>
    <t>高清婉|许雅玲</t>
  </si>
  <si>
    <t>林泓锐|李柏贤</t>
  </si>
  <si>
    <t>P6Y5JGY7B-528-014-BA-001-zXu-065-1-nyV-05-hHA</t>
  </si>
  <si>
    <t>留洋一队</t>
  </si>
  <si>
    <t>林西县留洋儿童机器人</t>
  </si>
  <si>
    <t>吴冬然</t>
  </si>
  <si>
    <t>胡海旭|陶文杨</t>
  </si>
  <si>
    <t>P6Y5JGf4D-528-014-r6-001-SoO-065-1-vi3-05-FOT</t>
  </si>
  <si>
    <t>智造未来</t>
  </si>
  <si>
    <t>首都师范大学附属中学第一小学 北京市海淀区万泉小学</t>
  </si>
  <si>
    <t>杨锦淙|江瑾诺</t>
  </si>
  <si>
    <t>P6Y5JGfUR-528-014-W8-001-3pb-065-1-qBl-05-JD0</t>
  </si>
  <si>
    <t>京口创客-艺海拾瑜队</t>
  </si>
  <si>
    <t>镇江市实验小学 镇江市红旗小学</t>
  </si>
  <si>
    <t>崔旗兵|凌赟</t>
  </si>
  <si>
    <t>赵含艺|张轩瑜</t>
  </si>
  <si>
    <t>P6Y5JGYzv-528-014-Vw-001-hxn-065-1-Jxm-05-zGP</t>
  </si>
  <si>
    <t>小云彩</t>
  </si>
  <si>
    <t>袁红超</t>
  </si>
  <si>
    <t>夏子祺|刘仕腾</t>
  </si>
  <si>
    <t>P6Y5JGfUZ-528-014-cK-001-stc-065-1-ccm-05-WnO</t>
  </si>
  <si>
    <t>编程机甲队</t>
  </si>
  <si>
    <t>吴浩宇|贺俊皓</t>
  </si>
  <si>
    <t>P6Y5JGf4B-528-014-BG-001-YuZ-065-1-EC1-05-MSW</t>
  </si>
  <si>
    <t>闪电松鼠队</t>
  </si>
  <si>
    <t>高嘉潞|范浩晨</t>
  </si>
  <si>
    <t>P6Y5JGY7D-528-014-46-001-m9B-065-1-iEr-05-QPc</t>
  </si>
  <si>
    <t>番禺2队</t>
  </si>
  <si>
    <t>陈泓希|曾子帆</t>
  </si>
  <si>
    <t>P6Y5JGfUv-528-014-La-001-06e-065-1-Yd8-05-yt9</t>
  </si>
  <si>
    <t>齿轮机甲组</t>
  </si>
  <si>
    <t>韩慕洋|白政奇</t>
  </si>
  <si>
    <t>P6Y5JGfUx-528-014-BP-001-ZnH-065-1-j3i-05-OdW</t>
  </si>
  <si>
    <t>量子雙星</t>
  </si>
  <si>
    <t>大埔舊墟公立學校</t>
  </si>
  <si>
    <t>陳俊希|黃尚豐</t>
  </si>
  <si>
    <t>P6Y5JGf4m-528-014-fv-001-xCW-065-1-60A-05-RX6</t>
  </si>
  <si>
    <t>未来猴小低1组</t>
  </si>
  <si>
    <t>贝承锟|陈融乐</t>
  </si>
  <si>
    <t>P6Y5JGY7m-528-014-N2-001-FEE-065-1-N7j-05-em0</t>
  </si>
  <si>
    <t>创造可能队</t>
  </si>
  <si>
    <t>大连市甘井子区创之巅峰机器人培训学校</t>
  </si>
  <si>
    <t>于佳鑫</t>
  </si>
  <si>
    <t>肖邦|赵祺晨</t>
  </si>
  <si>
    <t>P6Y5JGf4S-528-014-rC-001-OL6-065-1-IMt-05-gsr</t>
  </si>
  <si>
    <t>礼嘉实小灯泡7队</t>
  </si>
  <si>
    <t>重庆两江新区礼嘉实验礼智学校</t>
  </si>
  <si>
    <t>邓雪娇</t>
  </si>
  <si>
    <t>冯梓宸|张煜知</t>
  </si>
  <si>
    <t>P6Y5JGfyn-528-014-0q-001-JJW-065-1-Rwt-05-CtX</t>
  </si>
  <si>
    <t>金桥动动手科技社团</t>
  </si>
  <si>
    <t>冯嘉逸|钱柯邑</t>
  </si>
  <si>
    <t>P6Y5JGfUW-528-014-g3-001-mBk-065-1-J8d-05-bVQ</t>
  </si>
  <si>
    <t>京口创客-梦想飞扬队</t>
  </si>
  <si>
    <t>秦澄|蒋蔷</t>
  </si>
  <si>
    <t>朱疆宇|马嘉齐</t>
  </si>
  <si>
    <t>P6Y5JGf4I-528-014-AG-001-u6U-065-1-V0x-05-MvO</t>
  </si>
  <si>
    <t>厦门外国语学校附属小学/弘毅学校</t>
  </si>
  <si>
    <t>厦门市外国语学校附属小学/厦门市弘毅学校</t>
  </si>
  <si>
    <t>宋彬桂|郑建英</t>
  </si>
  <si>
    <t>刘彦汐|潘禹泽</t>
  </si>
  <si>
    <t>P6Y5JGfyr-528-014-2A-001-qsF-065-1-UOl-05-Ub7</t>
  </si>
  <si>
    <t>星豆机甲队</t>
  </si>
  <si>
    <t>李永波</t>
  </si>
  <si>
    <t>周璇汝|苏采薇</t>
  </si>
  <si>
    <t>P6Y5JGfUp-528-014-tc-001-5Nx-065-1-IOB-05-YwL</t>
  </si>
  <si>
    <t>砖力无限</t>
  </si>
  <si>
    <t>中国人民大学附属中学实验小学 中关村第三小学</t>
  </si>
  <si>
    <t>葛子筠|李思齐</t>
  </si>
  <si>
    <t>P6Y5JGf4N-528-014-0r-001-2TQ-065-1-0qz-05-DlL</t>
  </si>
  <si>
    <t>礼嘉实小灯泡8队</t>
  </si>
  <si>
    <t>李超|赵冰雪</t>
  </si>
  <si>
    <t>洪梓艺|穆义之</t>
  </si>
  <si>
    <t>P6Y5JGf4s-528-014-fX-001-xUO-065-1-I2c-05-wa4</t>
  </si>
  <si>
    <t>厦门市槟榔小学/厦门市莲前小学</t>
  </si>
  <si>
    <t>李雪娟</t>
  </si>
  <si>
    <t>高扬|刘恩彤</t>
  </si>
  <si>
    <t>P6Y5JGf4Q-528-014-f6-001-tfa-065-1-tCd-05-oj2</t>
  </si>
  <si>
    <t>红旗1队</t>
  </si>
  <si>
    <t>和智曦|李吉梅</t>
  </si>
  <si>
    <t>李景行|孔维铭</t>
  </si>
  <si>
    <t>P6Y5JGf4J-528-014-BC-001-2yk-065-1-M9q-05-A0J</t>
  </si>
  <si>
    <t>华师中旭1队</t>
  </si>
  <si>
    <t>重庆两江新区华师中旭学校</t>
  </si>
  <si>
    <t>陈杨</t>
  </si>
  <si>
    <t>邓皓文|林文煊</t>
  </si>
  <si>
    <t>P6Y5JGf4F-528-014-au-001-K1o-065-1-6cc-05-9z2</t>
  </si>
  <si>
    <t>超新星队</t>
  </si>
  <si>
    <t>王梓硕|王梓晴</t>
  </si>
  <si>
    <t>P6Y5JGfUO-528-014-6I-001-uG6-065-1-SFh-05-O8S</t>
  </si>
  <si>
    <t>从零到壹</t>
  </si>
  <si>
    <t>北京大学附属小学 中国人民大学附属小学</t>
  </si>
  <si>
    <t>刘康成|张亦宸</t>
  </si>
  <si>
    <t>P6Y5JGfUc-528-014-WF-001-ODC-065-1-4LF-05-EMy</t>
  </si>
  <si>
    <t>Starward</t>
  </si>
  <si>
    <t>聖保羅男女中學附屬小學</t>
  </si>
  <si>
    <t>李駿熙|何承臻</t>
  </si>
  <si>
    <t>P6Y5JGfyD-528-014-kT-001-QSn-065-1-QPV-05-lqF</t>
  </si>
  <si>
    <t>阳光机甲队</t>
  </si>
  <si>
    <t>刘海玲</t>
  </si>
  <si>
    <t>王闻镈|邓涵宇</t>
  </si>
  <si>
    <t>P6Y5JGf4c-528-014-Xb-001-CTY-065-1-3sw-05-5uX</t>
  </si>
  <si>
    <t>槟榔玛塔队</t>
  </si>
  <si>
    <t>秦沐橙|陈栩熠</t>
  </si>
  <si>
    <t>P6Y5JGf4w-528-014-Kg-001-Bkm-065-1-PZ9-05-ax2</t>
  </si>
  <si>
    <t>江安之星</t>
  </si>
  <si>
    <t>胡佳荣|郑敏</t>
  </si>
  <si>
    <t>胡雅文|邓朝钦</t>
  </si>
  <si>
    <t>P6Y5JGfU6-528-014-sF-001-qrf-065-1-omR-05-0tg</t>
  </si>
  <si>
    <t>博誠隊</t>
  </si>
  <si>
    <t>海壩街官立小學</t>
  </si>
  <si>
    <t>謝天誠|薛博倫</t>
  </si>
  <si>
    <t>P6Y5JGfUY-528-014-GF-001-hX7-065-1-rcS-05-5TM</t>
  </si>
  <si>
    <t>京口创客-金山湖队</t>
  </si>
  <si>
    <t>镇江市金山湖小学</t>
  </si>
  <si>
    <t>李伟</t>
  </si>
  <si>
    <t>赵一诺|张诗雅</t>
  </si>
  <si>
    <t>P6Y5JGfby-528-014-C1-001-RSu-065-1-bZZ-05-MAN</t>
  </si>
  <si>
    <t>展翅高飞</t>
  </si>
  <si>
    <t>六盘水市第三实验幼儿园</t>
  </si>
  <si>
    <t>余茜|王进</t>
  </si>
  <si>
    <t>常国澍|陆世翊安</t>
  </si>
  <si>
    <t>P6Y5JGfUg-528-014-Qe-001-g1k-065-1-gaO-05-foA</t>
  </si>
  <si>
    <t>咸安2队</t>
  </si>
  <si>
    <t>咸安区外国语实验小学</t>
  </si>
  <si>
    <t>樊萍|贺娴</t>
  </si>
  <si>
    <t>阚子梵|窦千栩</t>
  </si>
  <si>
    <t>P6Y5JGfy3-528-014-O0-001-Imv-065-1-N1R-05-c5z</t>
  </si>
  <si>
    <t>蓝博科创队</t>
  </si>
  <si>
    <t>广饶县乐安小学/广饶县第二实验小学</t>
  </si>
  <si>
    <t>任德金|尚海霞</t>
  </si>
  <si>
    <t>李俊岩|秦皓杨</t>
  </si>
  <si>
    <t>P6Y5JGfUm-528-014-sY-001-KXZ-065-1-lPI-05-UHP</t>
  </si>
  <si>
    <t>奇妙小机灵</t>
  </si>
  <si>
    <t>淮安智力圆教育科技中心</t>
  </si>
  <si>
    <t>王伟国</t>
  </si>
  <si>
    <t>张亦妤|皇甫晏如</t>
  </si>
  <si>
    <t>P6Y5JGfbw-528-014-GB-001-9Tk-065-1-e7s-05-y47</t>
  </si>
  <si>
    <t>轩辕传奇</t>
  </si>
  <si>
    <t>六盘水市青少年活动中心</t>
  </si>
  <si>
    <t>赵艳|柳江明</t>
  </si>
  <si>
    <t>李泓成|索培轩</t>
  </si>
  <si>
    <t>P6Y5JGfUr-528-014-Ym-001-OMc-065-1-OhG-05-1Kl</t>
  </si>
  <si>
    <t>咸安1队</t>
  </si>
  <si>
    <t>咸安区实验小学</t>
  </si>
  <si>
    <t>杨婷|方柳</t>
  </si>
  <si>
    <t>王胤泽|高子焱</t>
  </si>
  <si>
    <t>P6Y5JGfyu-528-014-zJ-001-UkZ-065-1-BqB-05-gVh</t>
  </si>
  <si>
    <t>蓝博奇迹队</t>
  </si>
  <si>
    <t>广饶县兴安小学/广饶县第一实验小学傅家路校区</t>
  </si>
  <si>
    <t>任德金|任新强</t>
  </si>
  <si>
    <t>林屹恒|王子蘅</t>
  </si>
  <si>
    <t>P6Y5JGfbz-528-014-Nt-001-lq6-065-1-6w7-05-BOH</t>
  </si>
  <si>
    <t>战舰队</t>
  </si>
  <si>
    <t>六盘水市实验幼儿园</t>
  </si>
  <si>
    <t>何文芹|饶兰</t>
  </si>
  <si>
    <t>严珈苡齐|吴逸宸</t>
  </si>
  <si>
    <t>P6Y5JGfGI-528-014-rI-001-KAl-065-1-juO-06-yML</t>
  </si>
  <si>
    <t>踏雪无痕</t>
  </si>
  <si>
    <t>梁雪扬</t>
  </si>
  <si>
    <t>张涵果</t>
  </si>
  <si>
    <t>P6Y5JGfGc-528-014-3G-001-pXr-065-1-XcG-06-TA5</t>
  </si>
  <si>
    <t>斗志昂扬</t>
  </si>
  <si>
    <t>高煜泽</t>
  </si>
  <si>
    <t>P6Y5JGfbJ-528-014-si-001-MQU-065-1-2zK-06-uIu</t>
  </si>
  <si>
    <t>深圳市龙岗区宝龙科技城实验学校</t>
  </si>
  <si>
    <t>李静|曾荣</t>
  </si>
  <si>
    <t>黄祥天</t>
  </si>
  <si>
    <t>P6Y5JGfGp-528-014-V9-001-eoO-065-1-7Vs-06-yjx</t>
  </si>
  <si>
    <t>华南师范大学附属龙岗乐城小学</t>
  </si>
  <si>
    <t>李诣淳</t>
  </si>
  <si>
    <t>P6Y5JGfbM-528-014-XZ-001-VZ5-065-1-cXO-06-vh4</t>
  </si>
  <si>
    <t>火星梓煜</t>
  </si>
  <si>
    <t>华南师范附属龙岗乐城小学</t>
  </si>
  <si>
    <t>蔡梓煜</t>
  </si>
  <si>
    <t>P6Y5JGfbc-528-014-6D-001-hgY-065-1-WOV-06-1Dp</t>
  </si>
  <si>
    <t>陈慕霖</t>
  </si>
  <si>
    <t>P6Y5JGfGY-528-014-AI-001-59S-065-1-ggY-06-zUE</t>
  </si>
  <si>
    <t>火星奇趣队</t>
  </si>
  <si>
    <t>深圳市龙岗区横岗水晶城小学</t>
  </si>
  <si>
    <t>罗亦铭</t>
  </si>
  <si>
    <t>P6Y5JGfGS-528-014-rs-001-R2t-065-1-zfD-06-iZP</t>
  </si>
  <si>
    <t>无敌风火轮队</t>
  </si>
  <si>
    <t>西安高新区第二学校</t>
  </si>
  <si>
    <t>王景铄</t>
  </si>
  <si>
    <t>P6Y5JGfGJ-528-014-lo-001-vLl-065-1-CFR-06-0sq</t>
  </si>
  <si>
    <t>跳跳糖队</t>
  </si>
  <si>
    <t>宋臻</t>
  </si>
  <si>
    <t>黄芊语</t>
  </si>
  <si>
    <t>P6Y5JGfGq-528-014-m0-001-iXS-065-1-XrH-06-Hpx</t>
  </si>
  <si>
    <t>雷霆小将队</t>
  </si>
  <si>
    <t>余晨瀚</t>
  </si>
  <si>
    <t>P6Y5JGfbg-528-014-D9-001-gGJ-065-1-Gmr-06-LtV</t>
  </si>
  <si>
    <t>顺利队</t>
  </si>
  <si>
    <t>姚清赟|许清海</t>
  </si>
  <si>
    <t>张心岚</t>
  </si>
  <si>
    <t>P6Y5JGfGC-528-014-Y7-001-qLO-065-1-OhR-06-rly</t>
  </si>
  <si>
    <t>勇猛小狮子队</t>
  </si>
  <si>
    <t>西安市临潼区实验小学</t>
  </si>
  <si>
    <t>蔡甲午</t>
  </si>
  <si>
    <t>P6Y5JGfG0-528-014-tJ-001-I7J-065-1-guv-06-AXX</t>
  </si>
  <si>
    <t>火星先锋队</t>
  </si>
  <si>
    <t>华南师范大学附属乐城小学</t>
  </si>
  <si>
    <t>李宓潼</t>
  </si>
  <si>
    <t>P6Y5JGfGo-528-014-ip-001-G7Y-065-1-JuY-06-xkg</t>
  </si>
  <si>
    <t>极速火箭队</t>
  </si>
  <si>
    <t>西安高新区第二十八小学</t>
  </si>
  <si>
    <t>李兴文</t>
  </si>
  <si>
    <t>P6Y5JGfbT-528-014-uX-001-ZCC-065-1-Gea-06-yOh</t>
  </si>
  <si>
    <t>循迹队</t>
  </si>
  <si>
    <t>张铭迟|黄泽玲</t>
  </si>
  <si>
    <t>张以彤</t>
  </si>
  <si>
    <t>P6Y5JGfG2-528-014-x7-001-cBc-065-1-Dr6-06-sxJ</t>
  </si>
  <si>
    <t>礼嘉实小灯泡5队</t>
  </si>
  <si>
    <t>重庆两江新区礼嘉实验小学校</t>
  </si>
  <si>
    <t>赵冰雪</t>
  </si>
  <si>
    <t>张宸郡</t>
  </si>
  <si>
    <t>P6Y5JGfbN-528-014-gs-001-MTy-065-1-Bdo-06-Sla</t>
  </si>
  <si>
    <t>必胜必胜！</t>
  </si>
  <si>
    <t>信子骞</t>
  </si>
  <si>
    <t>P6Y5JGfbF-528-014-Rx-001-J1x-065-1-sGf-06-zGH</t>
  </si>
  <si>
    <t>开物-润泽</t>
  </si>
  <si>
    <t>王戈</t>
  </si>
  <si>
    <t>赵润泽</t>
  </si>
  <si>
    <t>P6Y5JGfbH-528-014-46-001-eRL-065-1-hhA-06-Wq6</t>
  </si>
  <si>
    <t>奋斗队</t>
  </si>
  <si>
    <t>蔡清涵|姚清赟</t>
  </si>
  <si>
    <t>苏泓霖</t>
  </si>
  <si>
    <t>P6Y5JGfbO-528-014-6J-001-c5U-065-1-tFd-06-6My</t>
  </si>
  <si>
    <t>好运队</t>
  </si>
  <si>
    <t>姚清赟|杨雪君</t>
  </si>
  <si>
    <t>许裴宁</t>
  </si>
  <si>
    <t>P6Y5JGfG7-528-014-Om-001-NVE-065-1-YQb-06-SjO</t>
  </si>
  <si>
    <t>礼嘉实小灯泡6队</t>
  </si>
  <si>
    <t>王子勋</t>
  </si>
  <si>
    <t>P6Y5JGfbS-528-014-Qr-001-yfn-065-1-6d5-06-PDw</t>
  </si>
  <si>
    <t>夺宝奇兵队</t>
  </si>
  <si>
    <t>广州天河区柯木塱小学</t>
  </si>
  <si>
    <t>刘付梅兰</t>
  </si>
  <si>
    <t>P6Y5JGfbp-528-014-xl-001-JNd-065-1-90P-06-evz</t>
  </si>
  <si>
    <t>扶摇</t>
  </si>
  <si>
    <t>黑利伯瑞国际学校</t>
  </si>
  <si>
    <t>赵亮</t>
  </si>
  <si>
    <t>高沐阳</t>
  </si>
  <si>
    <t>P6Y5JGfb4-528-014-JR-001-0Ec-065-1-O6O-06-4kM</t>
  </si>
  <si>
    <t>汉鑫</t>
  </si>
  <si>
    <t>广州市南外实验学校</t>
  </si>
  <si>
    <t>范祖会|何连香</t>
  </si>
  <si>
    <t>郑汉鑫</t>
  </si>
  <si>
    <t>P6Y5JGfGg-528-014-XL-001-Cqo-065-1-Cqx-06-wom</t>
  </si>
  <si>
    <t>诺尔6队</t>
  </si>
  <si>
    <t>诺尔机器人编程</t>
  </si>
  <si>
    <t>冯帅帅|张德飞</t>
  </si>
  <si>
    <t>高浚哲</t>
  </si>
  <si>
    <t>P6Y5JGfbb-528-014-jX-001-3r9-065-1-Oh3-06-Sg5</t>
  </si>
  <si>
    <t>岩诚</t>
  </si>
  <si>
    <t>沈岩诚</t>
  </si>
  <si>
    <t>P6Y5JGfbn-528-014-dc-001-yp1-065-1-uDj-06-SEx</t>
  </si>
  <si>
    <t>柏溪之星</t>
  </si>
  <si>
    <t>宜宾市叙州区柏溪小学校</t>
  </si>
  <si>
    <t>黄芳</t>
  </si>
  <si>
    <t>邝羿宁</t>
  </si>
  <si>
    <t>P6Y5JGfGR-528-014-rq-001-DnA-065-1-pF1-06-eK1</t>
  </si>
  <si>
    <t>高新1队</t>
  </si>
  <si>
    <t>黎绍永</t>
  </si>
  <si>
    <t>吴雨蓉</t>
  </si>
  <si>
    <t>P6Y5JGfG3-528-014-qD-001-Ti4-065-1-fpD-06-nbE</t>
  </si>
  <si>
    <t>武成小学1队</t>
  </si>
  <si>
    <t>韩煦彤</t>
  </si>
  <si>
    <t>P6Y5JGfbu-528-014-7z-001-msq-065-1-RCz-06-iVa</t>
  </si>
  <si>
    <t>翠外之星</t>
  </si>
  <si>
    <t>宜宾市翠屏区棠湖外国语学校</t>
  </si>
  <si>
    <t>杨兰</t>
  </si>
  <si>
    <t>罗嘉皓</t>
  </si>
  <si>
    <t>P6Y5JGfqC-528-014-r1-002-dZ1-066-1-J1f-01-o09</t>
  </si>
  <si>
    <t>Future Plans</t>
  </si>
  <si>
    <t>酷迪思‌‌文璟卓维队</t>
  </si>
  <si>
    <t>东莞市塘厦零一培训中心</t>
  </si>
  <si>
    <t>湛子扬</t>
  </si>
  <si>
    <t>文璟|罗卓维</t>
  </si>
  <si>
    <t>P6Y5JGf5I-528-014-Z0-002-kJu-066-1-vzO-01-8Yz</t>
  </si>
  <si>
    <t>汕头蓝天小学与潮洲庵埠小学联队</t>
  </si>
  <si>
    <t>汕头市龙湖区蓝天小学 潮州市潮安区庵埠镇庵埠小学</t>
  </si>
  <si>
    <t>林哲煌</t>
  </si>
  <si>
    <t>王婧菀|杨煜昭</t>
  </si>
  <si>
    <t>P6Y5JGfci-528-014-gG-002-fxC-066-1-5gb-01-UnZ</t>
  </si>
  <si>
    <t>汕头市桂花小学与乐业园小学联队</t>
  </si>
  <si>
    <t>汕头市桂花小学 汕头市金平区乐业园小学</t>
  </si>
  <si>
    <t>代洁娜|林申</t>
  </si>
  <si>
    <t>杜震谦|林子恩</t>
  </si>
  <si>
    <t>P6Y5JGfqs-528-014-I9-002-POP-066-1-u2a-01-0L2</t>
  </si>
  <si>
    <t>汕头市东厦小学与金砂小学联队</t>
  </si>
  <si>
    <t>汕头市东厦小学 汕头市金砂小学</t>
  </si>
  <si>
    <t>陈昱帆|姚赞平</t>
  </si>
  <si>
    <t>P6Y5JGfqW-528-014-Zt-002-E0n-066-1-cNG-01-BAs</t>
  </si>
  <si>
    <t>酷迪思瑞甜先锋队</t>
  </si>
  <si>
    <t>高恬甜|闵瑞</t>
  </si>
  <si>
    <t>P6Y5JGfqa-528-014-Ct-002-Ela-066-1-eZR-01-Jpj</t>
  </si>
  <si>
    <t>汕头金珠小学和汕头金晖小学联队</t>
  </si>
  <si>
    <t>汕头市龙湖区金珠小学 汕头市龙湖区金晖小学</t>
  </si>
  <si>
    <t>江玮鑫</t>
  </si>
  <si>
    <t>蔡润璟|陈峄</t>
  </si>
  <si>
    <t>P6Y5JGftc-528-014-cO-002-0Bl-066-1-tzF-01-zAO</t>
  </si>
  <si>
    <t>S京口创客-战狼突击队</t>
  </si>
  <si>
    <t>镇江市红旗小学 镇江市江滨实验小学</t>
  </si>
  <si>
    <t>凌赟|管思景</t>
  </si>
  <si>
    <t>路云帆|梁浩宇</t>
  </si>
  <si>
    <t>P6Y5JGftv-528-014-8A-002-vnb-066-1-5us-01-YlF</t>
  </si>
  <si>
    <t>兆然一新</t>
  </si>
  <si>
    <t>刘彦芳</t>
  </si>
  <si>
    <t>郭兆洋|张悠然</t>
  </si>
  <si>
    <t>P6Y5JGf54-528-014-WW-002-nfJ-066-1-pEP-01-nkM</t>
  </si>
  <si>
    <t>汕头龙腾小学与汕头金晖小学联队</t>
  </si>
  <si>
    <t>汕头市龙湖区龙腾小学 汕头市龙湖区金晖小学</t>
  </si>
  <si>
    <t>姚翠|李柔臻</t>
  </si>
  <si>
    <t>陈岱牧|陈嘉烨</t>
  </si>
  <si>
    <t>P6Y5JGf5c-528-014-By-002-YCT-066-1-bwF-01-lCt</t>
  </si>
  <si>
    <t>汕头金珠小学与汕头嘉晋学校联队</t>
  </si>
  <si>
    <t>汕头市龙湖区金珠小学 汕头市龙湖区嘉晋学校</t>
  </si>
  <si>
    <t>张汉臣|蔡思铄</t>
  </si>
  <si>
    <t>陈润泽|谢翊洋</t>
  </si>
  <si>
    <t>P6Y5JGfqx-528-014-xB-002-Q34-066-1-iGp-01-mep</t>
  </si>
  <si>
    <t>汕头金阳小学和汕头金湾学校联队</t>
  </si>
  <si>
    <t>汕头市龙湖区金阳小学 汕头市华侨试验区金湾学校</t>
  </si>
  <si>
    <t>林琢勋|蔡燕梅</t>
  </si>
  <si>
    <t>李浩锴|林书阳</t>
  </si>
  <si>
    <t>P6Y5JGf57-528-014-Me-002-vsY-066-1-xnX-01-1TG</t>
  </si>
  <si>
    <t>汕头金湾学校与汕头东厦小学联队</t>
  </si>
  <si>
    <t>汕头市华侨试验区金湾学校 汕头市东厦小学</t>
  </si>
  <si>
    <t>蔡蔚书|张巧媛</t>
  </si>
  <si>
    <t>林扬溢|沈高著</t>
  </si>
  <si>
    <t>P6Y5JGfth-528-014-2O-002-bQD-066-1-pad-01-OE9</t>
  </si>
  <si>
    <t>天劼战星</t>
  </si>
  <si>
    <t>同永红</t>
  </si>
  <si>
    <t>李幼劼|王景天</t>
  </si>
  <si>
    <t>P6Y5JGfqB-528-014-6y-002-dQO-066-1-Ipy-01-WDz</t>
  </si>
  <si>
    <t>汕头市潮阳实验学校与丹霞小学联队</t>
  </si>
  <si>
    <t>汕头市潮阳实验学校 汕头市龙湖区丹霞小学</t>
  </si>
  <si>
    <t>张博维|杜彦嘉</t>
  </si>
  <si>
    <t>P6Y5JGf5Q-528-014-ZP-002-aYT-066-1-Mgh-01-Yux</t>
  </si>
  <si>
    <t>666战队</t>
  </si>
  <si>
    <t>东莞市凤岗镇益田实验小学</t>
  </si>
  <si>
    <t>彭永生|王飞翔</t>
  </si>
  <si>
    <t>孟敬庭|李慕林</t>
  </si>
  <si>
    <t>P6Y5JGfcR-528-014-jq-002-xKs-066-1-uCi-01-EQw</t>
  </si>
  <si>
    <t>诺尔1队</t>
  </si>
  <si>
    <t>赵梓旭|李光霖</t>
  </si>
  <si>
    <t>P6Y5JGfc0-528-014-B4-002-P5p-066-1-ekR-01-usn</t>
  </si>
  <si>
    <t>S京口创客-辰龙翔飞</t>
  </si>
  <si>
    <t>黄靖翔|潘辰轩</t>
  </si>
  <si>
    <t>P6Y5JGfty-528-014-Ml-002-1HB-066-1-PDG-01-Rr0</t>
  </si>
  <si>
    <t>周天启航</t>
  </si>
  <si>
    <t>章子航|张煦周</t>
  </si>
  <si>
    <t>P6Y5JGf5q-528-014-I0-002-YFO-066-1-3WL-01-CJG</t>
  </si>
  <si>
    <t>汕头龙泰小学与汕头金晖小学联队</t>
  </si>
  <si>
    <t>汕头市龙湖区龙泰小学 汕头市龙湖区金晖小学</t>
  </si>
  <si>
    <t>周凡丹|赖碧宏</t>
  </si>
  <si>
    <t>郑洺翊|冯馨瑶</t>
  </si>
  <si>
    <t>P6Y5JGfqd-528-014-We-002-H0i-066-1-O5R-01-oZJ</t>
  </si>
  <si>
    <t>东厦小学与碧华实验学校联队</t>
  </si>
  <si>
    <t>汕头市东厦小学 汕头市龙湖区碧华实验学校东校区</t>
  </si>
  <si>
    <t>钟凯安|郑淇匀</t>
  </si>
  <si>
    <t>Matata World Robotice Competition</t>
  </si>
  <si>
    <t>P6Y5JGf5x-528-014-8b-002-wO5-066-1-7Gb-01-HIC</t>
  </si>
  <si>
    <t>火星雷霆队</t>
  </si>
  <si>
    <t>华南师范大学附属龙岗乐城小学  深圳市龙岗区横岗水晶城小学</t>
  </si>
  <si>
    <t>林羽笙|李彦均</t>
  </si>
  <si>
    <t>P6Y5JGfqq-528-014-O3-002-GES-066-1-AIM-01-miz</t>
  </si>
  <si>
    <t>艺起轩扬队</t>
  </si>
  <si>
    <t>山东省东营市胜利锦苑小学</t>
  </si>
  <si>
    <t>李圆原</t>
  </si>
  <si>
    <t>李艺铭|徐志轩</t>
  </si>
  <si>
    <t>P6Y5JGf5a-528-014-RQ-002-k2A-066-1-9Gy-01-nS4</t>
  </si>
  <si>
    <t>火星南宸队</t>
  </si>
  <si>
    <t>华南师范大学附属龙岗乐城小学 深圳市龙岗区宝龙科技城实验学校</t>
  </si>
  <si>
    <t>蒋欢南|吴睿宸</t>
  </si>
  <si>
    <t>P6Y5JGftC-528-014-Zd-002-hGA-066-1-bEz-01-WfZ</t>
  </si>
  <si>
    <t>高新佳智机器人2队</t>
  </si>
  <si>
    <t>潍坊市文华小学   高新区盛春小学</t>
  </si>
  <si>
    <t>张峰嘉|韩恩至</t>
  </si>
  <si>
    <t>P6Y5JGftA-528-014-5x-002-55u-066-1-W1N-01-bRt</t>
  </si>
  <si>
    <t>深藏BLUE队</t>
  </si>
  <si>
    <t>常红选</t>
  </si>
  <si>
    <t>李俊宇|刘妍汐</t>
  </si>
  <si>
    <t>P6Y5JGf5W-528-014-Ox-002-DPm-066-1-sTJ-01-xOn</t>
  </si>
  <si>
    <t>马克2队</t>
  </si>
  <si>
    <t>寿光市马克教育培训学校</t>
  </si>
  <si>
    <t>王海燕</t>
  </si>
  <si>
    <t>王家梁|刘奕良</t>
  </si>
  <si>
    <t>P6Y5JGfGs-528-014-J5-002-937-066-1-lT9-01-DJQ</t>
  </si>
  <si>
    <t>威威宸童队</t>
  </si>
  <si>
    <t>深圳市福田区园岭外国语小学 深圳市坪山区东部湾区实验学校</t>
  </si>
  <si>
    <t>吕志杰</t>
  </si>
  <si>
    <t>李宥宸|温童</t>
  </si>
  <si>
    <t>P6Y5JGfqk-528-014-l5-002-ELn-066-1-GpV-01-ZGB</t>
  </si>
  <si>
    <t>东厦小学与碧华学校联队</t>
  </si>
  <si>
    <t>汕头市东厦小学 汕头市金平区碧华学校</t>
  </si>
  <si>
    <t>林铉博|蔡森楠</t>
  </si>
  <si>
    <t>P6Y5JGfc3-528-014-HV-002-RYZ-066-1-C2T-01-5Qj</t>
  </si>
  <si>
    <t>诺尔2队</t>
  </si>
  <si>
    <t>王翊嘉|王子硕</t>
  </si>
  <si>
    <t>P6Y5JGfq3-528-014-1l-002-WGy-066-1-LPy-01-wqr</t>
  </si>
  <si>
    <t>红山 | 梓灏组合</t>
  </si>
  <si>
    <t>深圳市龙华区民治中学教育集团民新学校</t>
  </si>
  <si>
    <t>唐远</t>
  </si>
  <si>
    <t>魏梓煜|曾灏</t>
  </si>
  <si>
    <t>P6Y5JGfqz-528-014-ae-002-150-066-1-JRX-01-mNm</t>
  </si>
  <si>
    <t>威威宇肖队</t>
  </si>
  <si>
    <t>东北师范大学深圳坪山实验学校 深圳市坪山区坪山第二小学</t>
  </si>
  <si>
    <t>张琰</t>
  </si>
  <si>
    <t>陈昊宇|肖同</t>
  </si>
  <si>
    <t>P6Y5JGfVI-528-014-p7-002-FhR-066-1-wEJ-01-28c</t>
  </si>
  <si>
    <t>青岛亿疆智能九队</t>
  </si>
  <si>
    <t>青岛中央商务区实验学校</t>
  </si>
  <si>
    <t>牟志坤|张文睿</t>
  </si>
  <si>
    <t>李孝榕|孙隽哲</t>
  </si>
  <si>
    <t>P6Y5JGf52-528-014-aN-002-i1b-066-1-bSV-01-CPy</t>
  </si>
  <si>
    <t>汕头嘉晋学校与金中华侨学校联队</t>
  </si>
  <si>
    <t>汕头市龙湖区嘉晋学校 汕头金中华侨试验区学校</t>
  </si>
  <si>
    <t>蔡思铄|卢佳</t>
  </si>
  <si>
    <t>郭昱杰|黄浩洋</t>
  </si>
  <si>
    <t>P6Y5JGfta-528-014-wx-002-tqM-066-1-BUR-01-7RT</t>
  </si>
  <si>
    <t>高新佳智机器人1队</t>
  </si>
  <si>
    <t>潍坊市坊子区第二实验学校 高新双语小学</t>
  </si>
  <si>
    <t>郭俊硕|翟梓赫</t>
  </si>
  <si>
    <t>P6Y5JGf5s-528-014-MW-002-mNN-066-1-y0C-01-tgE</t>
  </si>
  <si>
    <t>S王者童盟</t>
  </si>
  <si>
    <t>马纪恒</t>
  </si>
  <si>
    <t>王俊雄|焦奕童</t>
  </si>
  <si>
    <t>P6Y5JGfcH-528-014-YC-002-Uhs-066-1-jNa-01-5dv</t>
  </si>
  <si>
    <t>A拂晓</t>
  </si>
  <si>
    <t>行宫园学校 房山区窦店第二小学</t>
  </si>
  <si>
    <t>华婷婷</t>
  </si>
  <si>
    <t>梁海桐|张博睿</t>
  </si>
  <si>
    <t>P6Y5JGf5Y-528-014-Pb-002-z0A-066-1-mm6-01-1ph</t>
  </si>
  <si>
    <t>星航</t>
  </si>
  <si>
    <t>赵亮|毛培培</t>
  </si>
  <si>
    <t>温彦皓|温彦弘</t>
  </si>
  <si>
    <t>P6Y5JGfqH-528-014-35-002-nw8-066-1-psC-01-pQQ</t>
  </si>
  <si>
    <t>甜心机甲组</t>
  </si>
  <si>
    <t>郝佳欣</t>
  </si>
  <si>
    <t>贺伊沫|冯煜淼</t>
  </si>
  <si>
    <t>P6Y5JGfch-528-014-95-002-4qw-066-1-5VY-01-zOO</t>
  </si>
  <si>
    <t>高妙萱 贺昱菡</t>
  </si>
  <si>
    <t>启工二校齐贤分校 沈阳市浑南区第一小学</t>
  </si>
  <si>
    <t>张艺帆</t>
  </si>
  <si>
    <t>高妙萱|贺昱菡</t>
  </si>
  <si>
    <t>P6Y5JGfcr-528-014-Nb-002-M79-066-1-1mU-01-Q5V</t>
  </si>
  <si>
    <t>康平一队</t>
  </si>
  <si>
    <t>郑东新区康平小学</t>
  </si>
  <si>
    <t>程伟</t>
  </si>
  <si>
    <t>张誉赫|靳翊宁</t>
  </si>
  <si>
    <t>P6Y5JGYzJ-528-014-O2-002-1ef-066-1-EXB-01-Gni</t>
  </si>
  <si>
    <t>A火星一队</t>
  </si>
  <si>
    <t>北京市东城区西中街小学</t>
  </si>
  <si>
    <t>刘成栋</t>
  </si>
  <si>
    <t>虞奕白|徐琛宜</t>
  </si>
  <si>
    <t>P6Y5JGfqR-528-014-zV-002-wIm-066-1-9sa-01-EDA</t>
  </si>
  <si>
    <t>红山 | 陈陈组合</t>
  </si>
  <si>
    <t>陈润麒|陈淙玮</t>
  </si>
  <si>
    <t>P6Y5JGf5r-528-014-oh-002-gLz-066-1-GQm-01-bwW</t>
  </si>
  <si>
    <t>S言程未来</t>
  </si>
  <si>
    <t>席娟</t>
  </si>
  <si>
    <t>王言蹊|程子柏</t>
  </si>
  <si>
    <t>P6Y5JGfte-528-014-bm-002-OyF-066-1-ghT-01-sew</t>
  </si>
  <si>
    <t>A房山长育昀霏队</t>
  </si>
  <si>
    <t>北京市房山区房山长育中心小学</t>
  </si>
  <si>
    <t>张佳</t>
  </si>
  <si>
    <t>喻霏儿|鲁昀翰</t>
  </si>
  <si>
    <t>P6Y5JGft1-528-014-51-002-2IM-066-1-sGQ-01-bt3</t>
  </si>
  <si>
    <t>余佳</t>
  </si>
  <si>
    <t>叶宇赋|欧诺宁</t>
  </si>
  <si>
    <t>P6Y5JGfqU-528-014-IY-002-OfF-066-1-upt-01-s8t</t>
  </si>
  <si>
    <t>聚星一队</t>
  </si>
  <si>
    <t>朱旭波</t>
  </si>
  <si>
    <t>张林瑾|张洺皓</t>
  </si>
  <si>
    <t>P6Y5JGf5p-528-014-Dp-002-SCb-066-1-Vun-01-mq6</t>
  </si>
  <si>
    <t>马克3队</t>
  </si>
  <si>
    <t>刘永涵|范剀信</t>
  </si>
  <si>
    <t>P6Y5JGfVi-528-014-Zc-002-82m-066-1-eUQ-01-7Sg</t>
  </si>
  <si>
    <t>梓诺冲锋队</t>
  </si>
  <si>
    <t>东营市瀚文小学 东营市丽景小学</t>
  </si>
  <si>
    <t>马骞</t>
  </si>
  <si>
    <t>骆梓豪|何家诺</t>
  </si>
  <si>
    <t>P6Y5JGf5C-528-014-F2-002-8kQ-066-1-iaL-01-Get</t>
  </si>
  <si>
    <t>马克5队</t>
  </si>
  <si>
    <t>雷俊婷</t>
  </si>
  <si>
    <t>伦鸣阳|崔马博远</t>
  </si>
  <si>
    <t>P6Y5JGfIg-528-014-rP-002-YZa-066-1-ez1-01-Oc8</t>
  </si>
  <si>
    <t>槟榔万奇队</t>
  </si>
  <si>
    <t>徐梓谦|廖婉宁</t>
  </si>
  <si>
    <t>P6Y5JGftW-528-014-6H-002-rJU-066-1-Hni-01-2hI</t>
  </si>
  <si>
    <t>B创造之星</t>
  </si>
  <si>
    <t>江安县江安镇西城小学校、宜宾市农业街小学校</t>
  </si>
  <si>
    <t>李小江|周益琴</t>
  </si>
  <si>
    <t>周君燚|刘美含</t>
  </si>
  <si>
    <t>P6Y5JGfcl-528-014-7f-002-q83-066-1-6JP-01-VEQ</t>
  </si>
  <si>
    <t>A绿荫</t>
  </si>
  <si>
    <t>北京市房山区良乡第二中学 北京市房山区青龙湖镇中心小学</t>
  </si>
  <si>
    <t>刘若谷|顾嘉稳</t>
  </si>
  <si>
    <t>P6Y5JGf5k-528-014-YX-002-IoF-066-1-uNf-01-mJG</t>
  </si>
  <si>
    <t>S鱼跃承风</t>
  </si>
  <si>
    <t>侯伟</t>
  </si>
  <si>
    <t>鱼惟懿|刘泽承</t>
  </si>
  <si>
    <t>P6Y5JGfq8-528-014-Lr-002-lm1-066-1-Rsp-01-h1L</t>
  </si>
  <si>
    <t>创客机甲组</t>
  </si>
  <si>
    <t>吴稼豪|成昊泽</t>
  </si>
  <si>
    <t>P6Y5JGfqu-528-014-xt-002-NY5-066-1-OJR-01-3rm</t>
  </si>
  <si>
    <t>红山 | 景骏组合</t>
  </si>
  <si>
    <t>吴骏成|陈景夫</t>
  </si>
  <si>
    <t>P6Y5JGf53-528-014-RG-002-P8A-066-1-gqo-01-4Tr</t>
  </si>
  <si>
    <t>火星一队</t>
  </si>
  <si>
    <t>北京第一实验小学红莲分校，北京第一实验小学</t>
  </si>
  <si>
    <t>张亚倩</t>
  </si>
  <si>
    <t>丘皓辰|刘孚尹</t>
  </si>
  <si>
    <t>P6Y5JGfq1-528-014-gP-002-iDa-066-1-57e-01-vMY</t>
  </si>
  <si>
    <t>烈焰战队</t>
  </si>
  <si>
    <t>秦皇岛市海港区新一路小学集团 秦皇岛市海港区交建里小学</t>
  </si>
  <si>
    <t>祁树刚|竭微丽</t>
  </si>
  <si>
    <t>崔皓壹|孙誉桐</t>
  </si>
  <si>
    <t>P6Y5JGftf-528-014-9s-002-mMh-066-1-9ZO-01-Ygb</t>
  </si>
  <si>
    <t>文润必胜队</t>
  </si>
  <si>
    <t>杭州市文润小学</t>
  </si>
  <si>
    <t>吴迪|朱达康</t>
  </si>
  <si>
    <t>P6Y5JGftE-528-014-pO-002-qkH-066-1-k9g-01-COr</t>
  </si>
  <si>
    <t>厦门市第五中学小学部</t>
  </si>
  <si>
    <t>黄辉杰|沈小芳</t>
  </si>
  <si>
    <t>宋沁悦|陈正霖</t>
  </si>
  <si>
    <t>P6Y5JGfcV-528-014-yC-002-cQS-066-1-O9P-01-0BB</t>
  </si>
  <si>
    <t>机器人大师二组</t>
  </si>
  <si>
    <t>苏州市吴江智能师科技培训</t>
  </si>
  <si>
    <t>程阳</t>
  </si>
  <si>
    <t>邱奕皓|凌嵚宸</t>
  </si>
  <si>
    <t>P6Y5JGfcJ-528-014-XF-002-72k-066-1-3VE-01-sJQ</t>
  </si>
  <si>
    <t>机器人大师三组</t>
  </si>
  <si>
    <t>唐志浩</t>
  </si>
  <si>
    <t>张翊涵|夏梵</t>
  </si>
  <si>
    <t>P6Y5JGft6-528-014-zl-002-bKU-066-1-GFQ-01-mPP</t>
  </si>
  <si>
    <t>酷玩机器人</t>
  </si>
  <si>
    <t>杭薇</t>
  </si>
  <si>
    <t>焦熙然|皇甫欣禹</t>
  </si>
  <si>
    <t>Maria Manuela Fidalgo Margaça</t>
  </si>
  <si>
    <t>P6Y5JGftj-528-014-iF-002-r2E-066-1-SC1-01-I4n</t>
  </si>
  <si>
    <t>A嘹亮之星</t>
  </si>
  <si>
    <t>宜宾市叙州区建国实验小学、宜宾市第十初级中学校</t>
  </si>
  <si>
    <t>刘明英|何玲</t>
  </si>
  <si>
    <t>杨瑞鑫|余著熙</t>
  </si>
  <si>
    <t>P6Y5JGftJ-528-014-fd-002-gKw-066-1-ec6-01-3Wf</t>
  </si>
  <si>
    <t>智趣探险队</t>
  </si>
  <si>
    <t>朱一夫|薛栋元</t>
  </si>
  <si>
    <t>P6Y5JGfcq-528-014-OC-002-pWN-066-1-3na-01-wRN</t>
  </si>
  <si>
    <t>机器人大师一组</t>
  </si>
  <si>
    <t>沈文泽|朱博成</t>
  </si>
  <si>
    <t>P6Y5JGfc4-528-014-OS-002-ygs-066-1-BBP-01-U8Y</t>
  </si>
  <si>
    <t>礼嘉实小灯泡1队</t>
  </si>
  <si>
    <t>陆诗靓</t>
  </si>
  <si>
    <t>闫子杰|杨昱辰</t>
  </si>
  <si>
    <t>P6Y5JGfco-528-014-Un-002-pw0-066-1-cby-01-tFf</t>
  </si>
  <si>
    <t>龙翔小学</t>
  </si>
  <si>
    <t>吕熙|郭睿婷</t>
  </si>
  <si>
    <t>何昕昊|辛语</t>
  </si>
  <si>
    <t>P6Y5JGf5E-528-014-Og-002-zfZ-066-1-tBw-01-XEZ</t>
  </si>
  <si>
    <t>NO.1必胜</t>
  </si>
  <si>
    <t>郝啸乾</t>
  </si>
  <si>
    <t>赵南希|杨峻涵</t>
  </si>
  <si>
    <t>P6Y5JGfcL-528-014-kB-002-J9d-066-1-5q7-01-tUO</t>
  </si>
  <si>
    <t>礼嘉实小灯泡3队</t>
  </si>
  <si>
    <t>刘玲玲</t>
  </si>
  <si>
    <t>李嘉浩|谷熠州</t>
  </si>
  <si>
    <t>P6Y5JGfcZ-528-014-zc-002-aVv-066-1-mhn-01-UsS</t>
  </si>
  <si>
    <t>礼嘉实小灯泡4队</t>
  </si>
  <si>
    <t>陶鸿艳|陈珂玙</t>
  </si>
  <si>
    <t>蹇承泰|熊崇睿</t>
  </si>
  <si>
    <t>P6Y5JGfIt-528-014-Ob-002-RSh-066-1-Jtj-01-KfU</t>
  </si>
  <si>
    <t>L京口创客-宸钇启航队</t>
  </si>
  <si>
    <t>镇江市红旗小学 镇江市宝塔路小学</t>
  </si>
  <si>
    <t>凌赟|陈瑾芝</t>
  </si>
  <si>
    <t>赵宸曦|李钇幡</t>
  </si>
  <si>
    <t>P6Y5JGfI4-528-014-Dy-002-CMl-066-1-u9v-01-CmP</t>
  </si>
  <si>
    <t>Y² Spark</t>
  </si>
  <si>
    <t>杨舒雅|段懿宸</t>
  </si>
  <si>
    <t>P6Y5JGfx7-528-014-g2-002-7Rn-066-1-Vd8-01-3TO</t>
  </si>
  <si>
    <t>L京口创客-金山湖3队</t>
  </si>
  <si>
    <t>陈天宇|李振逸</t>
  </si>
  <si>
    <t>P6Y5JGffG-528-014-3a-002-MD6-066-1-Xq2-01-GRd</t>
  </si>
  <si>
    <t>酷迪思子綮晨曦队</t>
  </si>
  <si>
    <t>汪晨曦|段子綮</t>
  </si>
  <si>
    <t>P6Y5JGff9-528-014-tn-002-V4O-066-1-lHY-01-Wit</t>
  </si>
  <si>
    <t>汕头香阳学校与汕头涂池小学联队</t>
  </si>
  <si>
    <t>汕头市龙湖区香阳学校 汕头市澄海涂池小学</t>
  </si>
  <si>
    <t>林炎颖|王佳腾</t>
  </si>
  <si>
    <t>P6Y5JGfxL-528-014-tp-002-YXf-066-1-lPe-01-OX1</t>
  </si>
  <si>
    <t>L京口创客-金山湖2队</t>
  </si>
  <si>
    <t>刘谨泽|姜琳芃</t>
  </si>
  <si>
    <t>P6Y5JGffW-528-014-pG-002-84k-066-1-SYr-01-kY0</t>
  </si>
  <si>
    <t>丹霞小学与龙眼小学联队</t>
  </si>
  <si>
    <t>汕头市龙湖区丹霞小学 汕头市龙眼小学</t>
  </si>
  <si>
    <t>张秀君|张丽芸</t>
  </si>
  <si>
    <t>刘佳盛|黄泰骎</t>
  </si>
  <si>
    <t>P6Y5JGffi-528-014-O2-002-4qc-066-1-OA4-01-DT0</t>
  </si>
  <si>
    <t>光炽先锋</t>
  </si>
  <si>
    <t>秦皇岛市海港区迎秋里实验学校</t>
  </si>
  <si>
    <t>陈亚楠</t>
  </si>
  <si>
    <t>孙圣博|王七川</t>
  </si>
  <si>
    <t>P6Y5JGfII-528-014-PF-002-c3v-066-1-FkL-01-BBG</t>
  </si>
  <si>
    <t>L京口创客-启航战队</t>
  </si>
  <si>
    <t>镇江市红旗小学 镇江市京口区实验小学</t>
  </si>
  <si>
    <t>凌赟|郜晔文</t>
  </si>
  <si>
    <t>于家齐|刘临安</t>
  </si>
  <si>
    <t>P6Y5JGftq-528-014-8C-002-x3N-066-1-ZKS-01-TZO</t>
  </si>
  <si>
    <t>京口创客-云巅淇迹队</t>
  </si>
  <si>
    <t>镇江市中山路小学 镇江市红旗小学</t>
  </si>
  <si>
    <t>秦澄|凌赟</t>
  </si>
  <si>
    <t>郁薇淇|彭赫煊</t>
  </si>
  <si>
    <t>P6Y5JGfVU-528-014-JI-002-Xze-066-1-zpx-01-IM6</t>
  </si>
  <si>
    <t>威威春臣队</t>
  </si>
  <si>
    <t>深圳市坪山区坪山实验学校</t>
  </si>
  <si>
    <t>邓泳宇</t>
  </si>
  <si>
    <t>柯日春|林子臣</t>
  </si>
  <si>
    <t>P6Y5JGfVD-528-014-KF-002-E6o-066-1-2Y1-01-H5s</t>
  </si>
  <si>
    <t>汕头丹霞小学和汕头金晖小学联队</t>
  </si>
  <si>
    <t>汕头市龙湖区丹霞小学 汕头市龙湖区金晖小学</t>
  </si>
  <si>
    <t>陈梓煊</t>
  </si>
  <si>
    <t>黄光铧|陈远川</t>
  </si>
  <si>
    <t>P6Y5JGffS-528-014-dl-002-vFp-066-1-b2k-01-fL7</t>
  </si>
  <si>
    <t>暴风核心队</t>
  </si>
  <si>
    <t>秦皇岛市海港区建设路小学</t>
  </si>
  <si>
    <t>徐子涵|苏梓辰</t>
  </si>
  <si>
    <t>P6Y5JGfVS-528-014-dl-002-RZF-066-1-BrI-01-nyM</t>
  </si>
  <si>
    <t>鲸师-萱嘉队</t>
  </si>
  <si>
    <t>东营市实验中学  东营市瀚文小学</t>
  </si>
  <si>
    <t>骆梓萱|李艺嘉</t>
  </si>
  <si>
    <t>P6Y5JGfVF-528-014-Dq-002-qOb-066-1-kBf-01-YMc</t>
  </si>
  <si>
    <t>四川省江油市胜利街小学</t>
  </si>
  <si>
    <t>江油市胜利街小学</t>
  </si>
  <si>
    <t>姜欧|封彦</t>
  </si>
  <si>
    <t>何城毅|本航宇</t>
  </si>
  <si>
    <t>P6Y5JGfMC-528-014-Pu-002-YpC-066-1-hnJ-01-Vmw</t>
  </si>
  <si>
    <t>福建省龙岩师范附属小学肆队</t>
  </si>
  <si>
    <t>福建省龙岩师范附属小学</t>
  </si>
  <si>
    <t>贺彤彤|章黄婷珊</t>
  </si>
  <si>
    <t>李乃霖|陈甘霖</t>
  </si>
  <si>
    <t>P6Y5JGffk-528-014-D1-002-1qu-066-1-dlW-01-zzr</t>
  </si>
  <si>
    <t>擎苍</t>
  </si>
  <si>
    <t>路静其|赵梦圆</t>
  </si>
  <si>
    <t>P6Y5JGfVT-528-014-02-002-H6x-066-1-SlV-01-K7u</t>
  </si>
  <si>
    <t>L-雷霆战队</t>
  </si>
  <si>
    <t>深圳市龙岗区深圳中学龙岗学校(集团)依山郡小学</t>
  </si>
  <si>
    <t>王飞翔|彭永生</t>
  </si>
  <si>
    <t>于文羿|王昱涵</t>
  </si>
  <si>
    <t>P6Y5JGfI5-528-014-YE-002-dwn-066-1-3BL-01-93L</t>
  </si>
  <si>
    <t>齐王出击</t>
  </si>
  <si>
    <t>李思言</t>
  </si>
  <si>
    <t>王希睿|齐秦豫</t>
  </si>
  <si>
    <t>P6Y5JGfVO-528-014-gv-002-aml-066-1-TLk-01-Umq</t>
  </si>
  <si>
    <t>朱雀战队</t>
  </si>
  <si>
    <t>XDL机器人少儿编程</t>
  </si>
  <si>
    <t>郝伟光</t>
  </si>
  <si>
    <t>尹卓锋|韦怀钧</t>
  </si>
  <si>
    <t>P6Y5JGfVE-528-014-dU-002-P68-066-1-noN-01-WFH</t>
  </si>
  <si>
    <t>L-超能风暴</t>
  </si>
  <si>
    <t>龙岗区外国语学校集团新亚洲学校 龙岗区深圳中学学校集团依山郡小学</t>
  </si>
  <si>
    <t>胡霁岩|李承浠</t>
  </si>
  <si>
    <t>P6Y5JGYZO-528-014-rX-002-awf-066-1-oYY-01-FUc</t>
  </si>
  <si>
    <t>B火星八队</t>
  </si>
  <si>
    <t>北京市东城区史家胡同小学，东四九条小学</t>
  </si>
  <si>
    <t>张铭辰|张皓轩</t>
  </si>
  <si>
    <t>P6Y5JGffP-528-014-1U-002-DUn-066-1-HW4-01-zjm</t>
  </si>
  <si>
    <t>敬显中|薛梅</t>
  </si>
  <si>
    <t>王星博|邱逸宸</t>
  </si>
  <si>
    <t>P6Y5JGfMa-528-014-St-002-YpD-066-1-5CQ-01-CZz</t>
  </si>
  <si>
    <t>龙岩市教科院附小五队</t>
  </si>
  <si>
    <t>陈榕|曾福月</t>
  </si>
  <si>
    <t>陈睿扬|李睿晨</t>
  </si>
  <si>
    <t>P6Y5JGffw-528-014-An-002-28c-066-1-pBz-01-K8M</t>
  </si>
  <si>
    <t>酷迪思辰晟飞虎队</t>
  </si>
  <si>
    <t>李雨辰|王晟宇</t>
  </si>
  <si>
    <t>P6Y5JGffN-528-014-a3-002-BQy-066-1-70n-01-80c</t>
  </si>
  <si>
    <t>东厦小学与外马路第二小学联队</t>
  </si>
  <si>
    <t>汕头市东厦小学，汕头市外马路第二小学</t>
  </si>
  <si>
    <t>胡兴东|黄奕博</t>
  </si>
  <si>
    <t>P6Y5JGfVm-528-014-J7-002-KRM-066-1-2F0-01-spg</t>
  </si>
  <si>
    <t>超级机器队</t>
  </si>
  <si>
    <t>深圳市福田中学教育集团福田小学、深圳市福田区园岭教育集团百花小学</t>
  </si>
  <si>
    <t>林佳锴|肖曦喆</t>
  </si>
  <si>
    <t>P6Y5JGffj-528-014-1x-002-Zvi-066-1-4jT-01-OC9</t>
  </si>
  <si>
    <t>汕头金涛小学与汕头丹霞小学联队</t>
  </si>
  <si>
    <t>汕头市龙湖区金涛小学 汕头市龙湖区丹霞小学</t>
  </si>
  <si>
    <t>陈梓煊|秦文苗</t>
  </si>
  <si>
    <t>胡恩畅|黄立铧</t>
  </si>
  <si>
    <t>P6Y5JGffn-528-014-OI-002-GZN-066-1-XKa-01-cfK</t>
  </si>
  <si>
    <t>火星远凡队</t>
  </si>
  <si>
    <t>华南师范大学附属龙岗乐城小学 深圳市龙岗区横岗水晶城小学</t>
  </si>
  <si>
    <t>李致远|樊小凡</t>
  </si>
  <si>
    <t>P6Y5JGfMF-528-014-6K-002-3vJ-066-1-p6N-01-Hpk</t>
  </si>
  <si>
    <t>B捕风</t>
  </si>
  <si>
    <t>房山区良乡四小 北京理工大学附属实验学校</t>
  </si>
  <si>
    <t>周骏博|张梓乔</t>
  </si>
  <si>
    <t>P6Y5JGfVN-528-014-NK-002-beA-066-1-x3u-01-Pzx</t>
  </si>
  <si>
    <t>牛牛战队</t>
  </si>
  <si>
    <t>郭婉月</t>
  </si>
  <si>
    <t>王伊贝|李垣墨</t>
  </si>
  <si>
    <t>P6Y5JGfVj-528-014-7P-002-ayG-066-1-XqT-01-a7w</t>
  </si>
  <si>
    <t>俊北战队</t>
  </si>
  <si>
    <t>郑州市中原区互助路小学新街坊小学</t>
  </si>
  <si>
    <t>张义鹏</t>
  </si>
  <si>
    <t>郭俊汐|于明北</t>
  </si>
  <si>
    <t>P6Y5JGYZz-528-014-z3-002-sju-066-1-Ong-01-4eV</t>
  </si>
  <si>
    <t>米特一</t>
  </si>
  <si>
    <t>陈中实验学校  郑州市金水区文化路第一小学</t>
  </si>
  <si>
    <t>杨冬冬</t>
  </si>
  <si>
    <t>李宗臻|冯伟辰</t>
  </si>
  <si>
    <t>P6Y5JGfxO-528-014-jS-002-MmA-066-1-PvV-01-Bj1</t>
  </si>
  <si>
    <t>河南省实验小学一队</t>
  </si>
  <si>
    <t>河南省实验小学 河南省实验学校郑东小学</t>
  </si>
  <si>
    <t>周德隆|常轩硕</t>
  </si>
  <si>
    <t>P6Y5JGffK-528-014-0o-002-GPe-066-1-SGu-01-nEd</t>
  </si>
  <si>
    <t>汕头市澄海广益二小与实高附小</t>
  </si>
  <si>
    <t>汕头市澄海广益第二小学</t>
  </si>
  <si>
    <t>陈逸娜</t>
  </si>
  <si>
    <t>陈柯颖|詹翊沣</t>
  </si>
  <si>
    <t>P6Y5JGfV2-528-014-xL-002-u24-066-1-T5l-01-bLA</t>
  </si>
  <si>
    <t>华爱一组</t>
  </si>
  <si>
    <t>成都市郫都区华爱学校</t>
  </si>
  <si>
    <t>彭肖勇</t>
  </si>
  <si>
    <t>张艺坤|周泓宇</t>
  </si>
  <si>
    <t>P6Y5JGfMq-528-014-2D-002-L6u-066-1-jve-01-rUa</t>
  </si>
  <si>
    <t>超强景焜队</t>
  </si>
  <si>
    <t>重庆市南岸区珊瑚中铁小学校</t>
  </si>
  <si>
    <t>景文泽|刘浩焜</t>
  </si>
  <si>
    <t>P6Y5JGfM0-528-014-jR-002-smT-066-1-gil-01-oIg</t>
  </si>
  <si>
    <t>福建省龙岩师范附属小学伍队</t>
  </si>
  <si>
    <t>章黄婷珊|李思</t>
  </si>
  <si>
    <t>上官昕锐|乐佳鑫</t>
  </si>
  <si>
    <t>P6Y5JGffc-528-014-0F-002-hgQ-066-1-JFg-01-yAF</t>
  </si>
  <si>
    <t>红山 | 明乐组合</t>
  </si>
  <si>
    <t>深圳市龙华区民治中学教育集团民顺小学</t>
  </si>
  <si>
    <t>蓝芹芹</t>
  </si>
  <si>
    <t>赖乐宁|李明泽</t>
  </si>
  <si>
    <t>P6Y5JGfIQ-528-014-0W-002-1E8-066-1-kMc-01-nof</t>
  </si>
  <si>
    <t>高新佳智机器人4队</t>
  </si>
  <si>
    <t>潍坊实验小学  潍坊高新金马公学</t>
  </si>
  <si>
    <t>于诗凡|张睿哲</t>
  </si>
  <si>
    <t>P6Y5JGffQ-528-014-H3-002-Hmd-066-1-msd-01-JCg</t>
  </si>
  <si>
    <t>外马三小与东厦小学联队</t>
  </si>
  <si>
    <t>汕头市外马路第三小学，汕头市东厦小学</t>
  </si>
  <si>
    <t>李丰标</t>
  </si>
  <si>
    <t>许乐宇|吴钊全</t>
  </si>
  <si>
    <t>P6Y5JGfM2-528-014-QF-002-z9S-066-1-jes-01-b6u</t>
  </si>
  <si>
    <t>S坚持不懈队</t>
  </si>
  <si>
    <t>首都师范大学附属良乡大学城学校</t>
  </si>
  <si>
    <t>赵佳</t>
  </si>
  <si>
    <t>郭翔睿|郭婉睿</t>
  </si>
  <si>
    <t>P6Y5JGffD-528-014-f1-002-UEU-066-1-RM7-01-ukp</t>
  </si>
  <si>
    <t>脉冲</t>
  </si>
  <si>
    <t>北京市海淀区中关村第二小学万泉河分校</t>
  </si>
  <si>
    <t>任宗庆|任宗诚</t>
  </si>
  <si>
    <t>P6Y5JGYzs-528-014-0X-002-p4I-066-1-3hu-01-0qy</t>
  </si>
  <si>
    <t>量子编程队</t>
  </si>
  <si>
    <t>郑东新区蒲公英小学  郑东新区康平小学</t>
  </si>
  <si>
    <t>张珈绮|崔宸赫</t>
  </si>
  <si>
    <t>P6Y5JGffL-528-014-bK-002-PBR-066-1-7mf-01-YVC</t>
  </si>
  <si>
    <t>酷迪思广淼无敌队</t>
  </si>
  <si>
    <t>高广烨|甘文淼</t>
  </si>
  <si>
    <t>P6Y5JGffC-528-014-hf-002-wHb-066-1-e2u-01-qBO</t>
  </si>
  <si>
    <t>蓝天小学与碧华实验学校联队</t>
  </si>
  <si>
    <t>汕头市金平区蓝天小学 汕头市龙湖区碧华实验学校</t>
  </si>
  <si>
    <t>林天翊|江书涵</t>
  </si>
  <si>
    <t>P6Y5JGfMT-528-014-2j-002-9D0-066-1-yji-01-7eO</t>
  </si>
  <si>
    <t>苏州市吴中区砚溪小学</t>
  </si>
  <si>
    <t>杨金毅|杨浩谦</t>
  </si>
  <si>
    <t>P6Y5JGfMV-528-014-js-002-L4n-066-1-op1-01-dOH</t>
  </si>
  <si>
    <t>航泽队</t>
  </si>
  <si>
    <t>重庆市江北巴川量子学校  重庆市渝北区第三实验小学校</t>
  </si>
  <si>
    <t>赵嘉敏</t>
  </si>
  <si>
    <t>彭一航|吴沛泽</t>
  </si>
  <si>
    <t>P6Y5JGfqV-528-014-8M-002-tvG-066-1-GMm-01-ZUR</t>
  </si>
  <si>
    <t>宸格队</t>
  </si>
  <si>
    <t>东营市莒州路小学    东营区行知实验学校</t>
  </si>
  <si>
    <t>郭亦宸|杜宛格</t>
  </si>
  <si>
    <t>P6Y5JGfVq-528-014-Gk-002-Y0K-066-1-Uaf-01-gEW</t>
  </si>
  <si>
    <t>威威国杞队</t>
  </si>
  <si>
    <t>杨国雄|赵杞荣</t>
  </si>
  <si>
    <t>P6Y5JGfxp-528-014-c2-002-E0N-066-1-UnK-01-kpQ</t>
  </si>
  <si>
    <t>诺尔3队</t>
  </si>
  <si>
    <t>李隽逸|谷雨鑫</t>
  </si>
  <si>
    <t>P6Y5JGfMQ-528-014-Db-002-63Y-066-1-BYy-01-y7N</t>
  </si>
  <si>
    <t>苏州香溪路实验小学</t>
  </si>
  <si>
    <t>苏州市吴中区香溪路实验小学</t>
  </si>
  <si>
    <t>王博|李芝毅</t>
  </si>
  <si>
    <t>P6Y5JGfIl-528-014-Ir-002-cpX-066-1-nca-01-mm5</t>
  </si>
  <si>
    <t>高新佳智机器人3队</t>
  </si>
  <si>
    <t>大观学校    潍坊未来实验学校</t>
  </si>
  <si>
    <t>臧晟珺|王书诚</t>
  </si>
  <si>
    <t>P6Y5JGfVr-528-014-Jj-002-Zcd-066-1-Afn-01-AhH</t>
  </si>
  <si>
    <t>我的主场队</t>
  </si>
  <si>
    <t>中科乐活动中心（百花）</t>
  </si>
  <si>
    <t>蒙志鹏</t>
  </si>
  <si>
    <t>王宗粤|郑林恒</t>
  </si>
  <si>
    <t>P6Y5JGfVL-528-014-UA-002-aIX-066-1-DDu-01-4b2</t>
  </si>
  <si>
    <t>华爱二组</t>
  </si>
  <si>
    <t>夏梵皓|杨子皞然</t>
  </si>
  <si>
    <t>P6Y5JGfx5-528-014-aA-002-SVg-066-1-oKo-01-oDJ</t>
  </si>
  <si>
    <t>B赤阳</t>
  </si>
  <si>
    <t>北京理工大学附属实验学校 黄城根小学房山分校阎村校区（绿城）</t>
  </si>
  <si>
    <t>郭姵涵|范锦聪</t>
  </si>
  <si>
    <t>P6Y5JGfI3-528-014-BB-002-wB1-066-1-bEf-01-soK</t>
  </si>
  <si>
    <t>A阳光少年</t>
  </si>
  <si>
    <t>宜宾市叙州区建国实验小学</t>
  </si>
  <si>
    <t>刘丽丽|刘明英</t>
  </si>
  <si>
    <t>唐权|谢锦骁</t>
  </si>
  <si>
    <t>P6Y5JGfMs-528-014-Bw-002-BJH-066-1-jDs-01-cLt</t>
  </si>
  <si>
    <t>玖如堂小学</t>
  </si>
  <si>
    <t>昆明五华区玖如堂小学</t>
  </si>
  <si>
    <t>熊正友</t>
  </si>
  <si>
    <t>杨书菡|申晋瑜</t>
  </si>
  <si>
    <t>P6Y5JGfId-528-014-dp-002-GC9-066-1-7p2-01-xq3</t>
  </si>
  <si>
    <t>A璀璨之星</t>
  </si>
  <si>
    <t>宜宾三江新区成都外国语学校、宜宾市航天小学校</t>
  </si>
  <si>
    <t>赵世国|赵培总</t>
  </si>
  <si>
    <t>成柯宇|周子沫</t>
  </si>
  <si>
    <t>P6Y5JGfV0-528-014-DL-002-Vsc-066-1-8f6-01-M6V</t>
  </si>
  <si>
    <t>育新战队</t>
  </si>
  <si>
    <t>樊焰烽</t>
  </si>
  <si>
    <t>缪雨航|单铃瀚</t>
  </si>
  <si>
    <t>P6Y5JGffM-528-014-yu-002-8Os-066-1-V18-01-1Em</t>
  </si>
  <si>
    <t>红山｜博曦队</t>
  </si>
  <si>
    <t>深圳香港培侨书院龙华信义学校</t>
  </si>
  <si>
    <t>叶蓓霓</t>
  </si>
  <si>
    <t>高绍博|颜子曦</t>
  </si>
  <si>
    <t>P6Y5JGfVJ-528-014-nw-002-nRq-066-1-EDs-01-cuK</t>
  </si>
  <si>
    <t>青岛亿疆智能八队</t>
  </si>
  <si>
    <t>牟志坤|任建旭</t>
  </si>
  <si>
    <t>彭盛邦|王昱然</t>
  </si>
  <si>
    <t>P6Y5JGfIi-528-014-j3-002-90i-066-1-vAx-01-l0m</t>
  </si>
  <si>
    <t>聖家 Mata A Team</t>
  </si>
  <si>
    <t>澳門資優教育協会</t>
  </si>
  <si>
    <t>譚俊華</t>
  </si>
  <si>
    <t>方煜婷|陸義</t>
  </si>
  <si>
    <t>P6Y5JGfMX-528-014-ML-002-alR-066-1-3GY-01-hyz</t>
  </si>
  <si>
    <t>河小科技新星</t>
  </si>
  <si>
    <t>北京市密云区河南寨镇中心小学</t>
  </si>
  <si>
    <t>赵进国</t>
  </si>
  <si>
    <t>陶雨泽|丁世贤</t>
  </si>
  <si>
    <t>P6Y5JGfMx-528-014-5N-002-WCV-066-1-5V4-01-0W2</t>
  </si>
  <si>
    <t>A五小二队</t>
  </si>
  <si>
    <t>北京市密云区第五小学（民族小学）</t>
  </si>
  <si>
    <t>任鹏</t>
  </si>
  <si>
    <t>蒋世轩|王炎赫</t>
  </si>
  <si>
    <t>P6Y5JGfVk-528-014-cU-002-ppF-066-1-vn5-01-0PN</t>
  </si>
  <si>
    <t>绵阳市江油市胜利街小学</t>
  </si>
  <si>
    <t>李坤|丁于涛</t>
  </si>
  <si>
    <t>崔译方|何忠洋</t>
  </si>
  <si>
    <t>P6Y5JGfqw-528-014-Xd-002-6m6-066-1-HOk-01-zck</t>
  </si>
  <si>
    <t>青岛亿疆智能六队</t>
  </si>
  <si>
    <t>牟志坤|张永</t>
  </si>
  <si>
    <t>李函诚|吕修锴</t>
  </si>
  <si>
    <t>P6Y5JGfIE-528-014-kw-002-BZk-066-1-LRB-01-ReN</t>
  </si>
  <si>
    <t>A快乐冲锋队</t>
  </si>
  <si>
    <t>刘明英|刘丽丽</t>
  </si>
  <si>
    <t>张钧垟|江如海</t>
  </si>
  <si>
    <t>P6Y5JGfIF-528-014-Aj-002-clq-066-1-JA2-01-Xpv</t>
  </si>
  <si>
    <t>S琉小战神队</t>
  </si>
  <si>
    <t>北京市房山区琉璃河镇琉璃河中心小学</t>
  </si>
  <si>
    <t>王建|刘玉超</t>
  </si>
  <si>
    <t>刘沐煦|王雨泽</t>
  </si>
  <si>
    <t>P6Y5JGfME-528-014-gW-002-Pxt-066-1-rkJ-01-v5t</t>
  </si>
  <si>
    <t>南行实小&amp;藏书实小</t>
  </si>
  <si>
    <t>苏州市吴中区南行实验小学苏州市吴中区藏书实验小学</t>
  </si>
  <si>
    <t>王宇翔|刘国豪</t>
  </si>
  <si>
    <t>P6Y5JGfxK-528-014-RT-002-8aI-066-1-sya-01-XYq</t>
  </si>
  <si>
    <t>永动机联盟队</t>
  </si>
  <si>
    <t>郑东新区聚源路小学  二七区永安街小学</t>
  </si>
  <si>
    <t>乔梓宸|薛好雨</t>
  </si>
  <si>
    <t>P6Y5JGYzk-528-014-93-002-Sjn-066-1-81u-01-63L</t>
  </si>
  <si>
    <t>康平二队</t>
  </si>
  <si>
    <t>翁晏熙|许皓宸</t>
  </si>
  <si>
    <t>P6Y5JGfxM-528-014-zQ-002-3YG-066-1-TpD-01-K9G</t>
  </si>
  <si>
    <t>B迎辉</t>
  </si>
  <si>
    <t>北京理工大学附属实验学校 北京市房山区良乡行宫园学校</t>
  </si>
  <si>
    <t>罗靖祺|林皓然</t>
  </si>
  <si>
    <t>P6Y5JGfxX-528-014-tX-002-S63-066-1-L2e-01-B0f</t>
  </si>
  <si>
    <t>黄金齿轮队</t>
  </si>
  <si>
    <t>郑东新区蒲公英小学 郑东新区康平小学</t>
  </si>
  <si>
    <t>魏梓熙|程睿</t>
  </si>
  <si>
    <t>P6Y5JGfIX-528-014-uC-002-BI5-066-1-we3-01-4ht</t>
  </si>
  <si>
    <t>智启未来</t>
  </si>
  <si>
    <t>王多</t>
  </si>
  <si>
    <t>朱驰|徐悦嘉</t>
  </si>
  <si>
    <t>P6Y5JGfM1-528-014-wn-002-QO6-066-1-QGv-01-Ots</t>
  </si>
  <si>
    <t>少年宫1队</t>
  </si>
  <si>
    <t>昆明市五华区青少年宫</t>
  </si>
  <si>
    <t>徐程远</t>
  </si>
  <si>
    <t>张瑞欣|浦尔</t>
  </si>
  <si>
    <t>P6Y5JGfVf-528-014-6b-002-Oma-066-1-Hnt-01-n39</t>
  </si>
  <si>
    <t>威威锐修队</t>
  </si>
  <si>
    <t>深圳市坪山区坪山实验学校 深圳市坪山区外国语文源学校</t>
  </si>
  <si>
    <t>邓泳宇|温小钊</t>
  </si>
  <si>
    <t>冯梓修|钟梓锐</t>
  </si>
  <si>
    <t>P6Y5JGfMd-528-014-vn-002-ljN-066-1-IjA-01-XWq</t>
  </si>
  <si>
    <t>少年宫2队</t>
  </si>
  <si>
    <t>尤祥顺</t>
  </si>
  <si>
    <t>杨夕乐|宁书问</t>
  </si>
  <si>
    <t>P6Y5JGffB-528-014-w4-002-mfz-066-1-0kJ-01-lYr</t>
  </si>
  <si>
    <t>马克4队</t>
  </si>
  <si>
    <t>徐译恒|杨少凡</t>
  </si>
  <si>
    <t>P6Y5JGffm-528-014-YB-002-sFF-066-1-rmn-01-LIQ</t>
  </si>
  <si>
    <t>马克1队</t>
  </si>
  <si>
    <t>崔博仁|郑首言</t>
  </si>
  <si>
    <t>P6Y5JGfMD-528-014-j2-002-Ps5-066-1-cYn-01-9LD</t>
  </si>
  <si>
    <t>少年宫3队</t>
  </si>
  <si>
    <t>康慧敏</t>
  </si>
  <si>
    <t>王怡淼|杨舒然</t>
  </si>
  <si>
    <t>P6Y5JGfxc-528-014-yz-002-cIQ-066-1-qeR-01-XP6</t>
  </si>
  <si>
    <t>B逐日</t>
  </si>
  <si>
    <t>良乡第二小学 良乡第三小学</t>
  </si>
  <si>
    <t>鲁洺泽|任和尧</t>
  </si>
  <si>
    <t>P6Y5JGfIk-528-014-Rt-002-BXW-066-1-hx3-01-HAP</t>
  </si>
  <si>
    <t>厦门市松柏第二小学队</t>
  </si>
  <si>
    <t>高清婉|蔡少纯</t>
  </si>
  <si>
    <t>李书宇|洪馨馨</t>
  </si>
  <si>
    <t>P6Y5JGfIA-528-014-fu-002-5JI-066-1-iDq-01-5ON</t>
  </si>
  <si>
    <t>前进巨人</t>
  </si>
  <si>
    <t>北京市朝阳区力迈学校</t>
  </si>
  <si>
    <t>张同亮</t>
  </si>
  <si>
    <t>李梓瑞|邢誉铧</t>
  </si>
  <si>
    <t>P6Y5JGfIp-528-014-gm-002-gij-066-1-pbB-01-TBh</t>
  </si>
  <si>
    <t>滨文智造队</t>
  </si>
  <si>
    <t>杨晓清</t>
  </si>
  <si>
    <t>曹弘瑾|裘诗涵</t>
  </si>
  <si>
    <t>P6Y5JGfIe-528-014-I5-002-RbX-066-1-yWG-01-XMY</t>
  </si>
  <si>
    <t>厦门金鸡亭小学</t>
  </si>
  <si>
    <t>刘锦溪|苏宸皓</t>
  </si>
  <si>
    <t>P6Y5JGfIK-528-014-0s-002-J6O-066-1-ofO-01-Tss</t>
  </si>
  <si>
    <t>赛博强者联盟</t>
  </si>
  <si>
    <t>徐博文|刘铭哲</t>
  </si>
  <si>
    <t>P6Y5JGfMy-528-014-44-002-fch-066-1-U2N-01-ubH</t>
  </si>
  <si>
    <t>礼嘉实小灯泡2队</t>
  </si>
  <si>
    <t>滕飞</t>
  </si>
  <si>
    <t>何亚宸|李秋泽</t>
  </si>
  <si>
    <t>P6Y5JGfIy-528-014-fD-002-V9D-066-1-fig-01-FfW</t>
  </si>
  <si>
    <t>小太阳</t>
  </si>
  <si>
    <t>北京市朝阳外国语学校  北京市第十三中附属小学</t>
  </si>
  <si>
    <t>张继华</t>
  </si>
  <si>
    <t>康頔栩诺|史弸序</t>
  </si>
  <si>
    <t>P6Y5JGfI7-528-014-QF-002-i0S-066-1-Zc7-01-Uuj</t>
  </si>
  <si>
    <t>英雄王者</t>
  </si>
  <si>
    <t>姚诗颖|孟珈硕</t>
  </si>
  <si>
    <t>P6Y5JGfIh-528-014-CU-002-ydf-066-1-ULH-01-HyW</t>
  </si>
  <si>
    <t>英雄无敌</t>
  </si>
  <si>
    <t>贾浠铜|崔恩硕</t>
  </si>
  <si>
    <t>Simão Redondo dos Santos|Rafael Aníbal Farinha Caixinha</t>
  </si>
  <si>
    <t>P6Y5JGfJ0-528-014-Iw-002-tOj-066-1-i43-02-iSX</t>
  </si>
  <si>
    <t>煜墨战魂</t>
  </si>
  <si>
    <t>渭南市临渭区燕园示范中学</t>
  </si>
  <si>
    <t>孙歌</t>
  </si>
  <si>
    <t>张煜伟|王墨橦</t>
  </si>
  <si>
    <t>联盟冠军</t>
  </si>
  <si>
    <t>P6Y5JGfiL-528-014-hm-002-Jrc-066-1-atr-02-iQG</t>
  </si>
  <si>
    <t>开物-南十字星</t>
  </si>
  <si>
    <t>沈阳市第七中学 沈阳市育源中学</t>
  </si>
  <si>
    <t>赵俊生|杨星慧</t>
  </si>
  <si>
    <t>李昀桓|刘桓廷</t>
  </si>
  <si>
    <t>P6Y5JGfJN-528-014-V1-002-uMN-066-1-qkB-02-CWL</t>
  </si>
  <si>
    <t>跃动贤能</t>
  </si>
  <si>
    <t>孙跃豪|任哲贤</t>
  </si>
  <si>
    <t>联盟亚军</t>
  </si>
  <si>
    <t>P6Y5JGfit-528-014-88-002-tzn-066-1-bUD-02-MoU</t>
  </si>
  <si>
    <t>开物-泽权</t>
  </si>
  <si>
    <t>沈阳市第七中学 沈阳市第四十六中学</t>
  </si>
  <si>
    <t>王西泽|张政权</t>
  </si>
  <si>
    <t>P6Y5JGfxd-528-014-BI-002-iHL-066-1-dpN-02-usr</t>
  </si>
  <si>
    <t>青岛亿疆智能一队</t>
  </si>
  <si>
    <t>夏子涵|孙馨婕</t>
  </si>
  <si>
    <t>联盟季军</t>
  </si>
  <si>
    <t>P6Y5JGfJ6-528-014-cV-002-RA9-066-1-QUD-02-erz</t>
  </si>
  <si>
    <t>青岛亿疆智能三队</t>
  </si>
  <si>
    <t>孙一贺|朱文硕</t>
  </si>
  <si>
    <t>P6Y5JGfxF-528-014-w9-002-WgQ-066-1-bJM-02-HKI</t>
  </si>
  <si>
    <t>酷迪思宇洋突击队</t>
  </si>
  <si>
    <t>邹境洋|曹宇轩</t>
  </si>
  <si>
    <t>联盟四强</t>
  </si>
  <si>
    <t>P6Y5JGfJI-528-014-0o-002-ryB-066-1-rLX-02-OCH</t>
  </si>
  <si>
    <t>青岛亿疆智能二队</t>
  </si>
  <si>
    <t>彭宇昂|毕浩然</t>
  </si>
  <si>
    <t>P6Y5JGfxD-528-014-Bl-002-rJ1-066-1-T3h-02-kSf</t>
  </si>
  <si>
    <t>威威伟骞队</t>
  </si>
  <si>
    <t>深圳市坪山区坪山实验学校 深圳中学坪山创新学校</t>
  </si>
  <si>
    <t>项婷|罗玉梅</t>
  </si>
  <si>
    <t>王智伟|朱鸿骞</t>
  </si>
  <si>
    <t>联盟第五</t>
  </si>
  <si>
    <t>P6Y5JGfiE-528-014-w0-002-IOV-066-1-vRF-02-fXh</t>
  </si>
  <si>
    <t>沧溟</t>
  </si>
  <si>
    <t>福建省晋江市养正中学</t>
  </si>
  <si>
    <t>吕月榕</t>
  </si>
  <si>
    <t>罗梓轩|吴镇涛</t>
  </si>
  <si>
    <t>P6Y5JGfJE-528-014-Oi-002-2Yy-066-1-MA7-02-ZPO</t>
  </si>
  <si>
    <t>乙丑玄武</t>
  </si>
  <si>
    <t>宜宾市一中叙州区实验初级中学校</t>
  </si>
  <si>
    <t>陈名杰</t>
  </si>
  <si>
    <t>郭沁欣|韩一桓</t>
  </si>
  <si>
    <t>联盟第六</t>
  </si>
  <si>
    <t>P6Y5JGfxR-528-014-J8-002-1FK-066-1-79G-02-N6w</t>
  </si>
  <si>
    <t>威威颖骏队</t>
  </si>
  <si>
    <t>项婷</t>
  </si>
  <si>
    <t>陈冠颖|李依骏</t>
  </si>
  <si>
    <t>P6Y5JGfJd-528-014-wp-002-zIp-066-1-pcb-02-8f6</t>
  </si>
  <si>
    <t>开物-星跃</t>
  </si>
  <si>
    <t>沈阳市第七中学 东北育才学校双语校区</t>
  </si>
  <si>
    <t>赵俊生</t>
  </si>
  <si>
    <t>杨海瑄|娄译丹</t>
  </si>
  <si>
    <t>P6Y5JGfJr-528-014-k8-002-oCt-066-1-Nvg-02-cAp</t>
  </si>
  <si>
    <t>开物-天启战队</t>
  </si>
  <si>
    <t>沈阳市第七中学 沈阳市博才中学</t>
  </si>
  <si>
    <t>薛彭元|赫子豪</t>
  </si>
  <si>
    <t>P6Y5JGfJK-528-014-HV-002-PNe-066-1-jZt-02-o7P</t>
  </si>
  <si>
    <t>青岛亿疆智能五队</t>
  </si>
  <si>
    <t>于逸轩|袁一翔</t>
  </si>
  <si>
    <t>P6Y5JGfih-528-014-Mr-002-3zp-066-1-bFf-02-e6N</t>
  </si>
  <si>
    <t>开物-萌铁双星</t>
  </si>
  <si>
    <t>沈阳市第七中学 沈阳市实验学校</t>
  </si>
  <si>
    <t>赵俊生|秦智楠</t>
  </si>
  <si>
    <t>刘季辰|吕佳浓</t>
  </si>
  <si>
    <t>P6Y5JGYZQ-528-014-bW-002-OQN-066-1-9On-02-bkK</t>
  </si>
  <si>
    <t>诺尔15队</t>
  </si>
  <si>
    <t>刘凯烁|朱笑辰</t>
  </si>
  <si>
    <t>P6Y5JGfxT-528-014-vo-002-z1h-066-1-3oO-02-OPj</t>
  </si>
  <si>
    <t>威威拉丁队</t>
  </si>
  <si>
    <t>欧若拉|贾泓丁</t>
  </si>
  <si>
    <t>P6Y5JGfxu-528-014-nb-002-pYG-066-1-dsc-02-cL2</t>
  </si>
  <si>
    <t>威威琪皓队</t>
  </si>
  <si>
    <t>冯梓琪|盘佳皓</t>
  </si>
  <si>
    <t>P6Y5JGfi8-528-014-OL-002-MAv-066-1-MPy-02-OYw</t>
  </si>
  <si>
    <t>鸿蒙</t>
  </si>
  <si>
    <t>张洁凌|唐向阳</t>
  </si>
  <si>
    <t>柯宇宸|庄谨之</t>
  </si>
  <si>
    <t>P6Y5JGfJD-528-014-KA-002-opp-066-1-EX1-02-l5R</t>
  </si>
  <si>
    <t>开物-竞械双锐</t>
  </si>
  <si>
    <t>沈阳市第七中学 沈阳市尚品学校</t>
  </si>
  <si>
    <t>姜奕同|徐浩博</t>
  </si>
  <si>
    <t>P6Y5JGfic-528-014-Fc-002-lG9-066-1-uEp-02-km1</t>
  </si>
  <si>
    <t>开物-宏福</t>
  </si>
  <si>
    <t>沈阳市第一二六中学 沈阳市一二六中学长白岛校区</t>
  </si>
  <si>
    <t>高宏森|刘福睿</t>
  </si>
  <si>
    <t>P6Y5JGfJH-528-014-H8-002-yQq-066-1-nLa-02-7xW</t>
  </si>
  <si>
    <t>创智之星</t>
  </si>
  <si>
    <t>四川省宜宾市第六中学校</t>
  </si>
  <si>
    <t>白德全</t>
  </si>
  <si>
    <t>蔡宸熙|李炫丞</t>
  </si>
  <si>
    <t>P6Y5JGfiz-528-014-lU-002-0Eg-066-1-uKe-02-9QZ</t>
  </si>
  <si>
    <t>开物-追光者队</t>
  </si>
  <si>
    <t>沈阳市第七中学 沈阳市南昌长白岛中学</t>
  </si>
  <si>
    <t>李昀乘|邓程隽</t>
  </si>
  <si>
    <t>P6Y5JGfJm-528-014-al-002-ikW-066-1-130-02-FND</t>
  </si>
  <si>
    <t>开物-时代少年</t>
  </si>
  <si>
    <t>沈阳市第七中学 沈阳市一二六中学</t>
  </si>
  <si>
    <t>李熠然|王茗汉</t>
  </si>
  <si>
    <t>P6Y5JGfiP-528-014-AD-002-Bat-066-1-XQC-02-BBY</t>
  </si>
  <si>
    <t>开物-苍穹之刃</t>
  </si>
  <si>
    <t>沈阳市第一二六中学长白校区 和平湾第一二六中学</t>
  </si>
  <si>
    <t>王森|赵紫汐</t>
  </si>
  <si>
    <t>P6Y5JGfim-528-014-Mh-002-164-066-1-MmZ-02-Dr8</t>
  </si>
  <si>
    <t>云弈</t>
  </si>
  <si>
    <t>谢尹淳|李欣欣</t>
  </si>
  <si>
    <t>吴雨恬|王敏宇</t>
  </si>
  <si>
    <t>P6Y5JGYZn-528-014-eU-002-kGO-066-1-GyD-02-ixf</t>
  </si>
  <si>
    <t>诺尔13队</t>
  </si>
  <si>
    <t>梁皓泽|刘栋</t>
  </si>
  <si>
    <t>P6Y5JGfJh-528-014-6F-002-2UL-066-1-w23-02-sR2</t>
  </si>
  <si>
    <t>酷迪思瑞祺联盟队</t>
  </si>
  <si>
    <t>文瑞|郑梓祺</t>
  </si>
  <si>
    <t>P6Y5JGfix-528-014-6T-002-Tf2-066-1-1VP-02-EJo</t>
  </si>
  <si>
    <t>开物-猛攻</t>
  </si>
  <si>
    <t>沈阳市南昌中学总校 沈阳市第一三四学校</t>
  </si>
  <si>
    <t>吕诚尧|朱明泽</t>
  </si>
  <si>
    <t>P6Y5JGYZH-528-014-TD-002-dXf-066-1-TyO-02-KT6</t>
  </si>
  <si>
    <t>诺尔16队</t>
  </si>
  <si>
    <t>杨浩哲|徐牧凡</t>
  </si>
  <si>
    <t>P6Y5JGfid-528-014-Od-002-ssP-066-1-99N-02-LDL</t>
  </si>
  <si>
    <t>机甲科创队</t>
  </si>
  <si>
    <t>郑州东枫外国语学校  郑州市第九十六中学</t>
  </si>
  <si>
    <t>董庆国|刘玉琼</t>
  </si>
  <si>
    <t>魏齐辰|岳跃宸</t>
  </si>
  <si>
    <t>P6Y5JGfiQ-528-014-TP-002-j8b-066-1-ryO-02-hEn</t>
  </si>
  <si>
    <t>牛童</t>
  </si>
  <si>
    <t>沈阳市第七中学 沈阳市第一三四中学</t>
  </si>
  <si>
    <t>赵俊生|陶玉琢</t>
  </si>
  <si>
    <t>王誉萌|冯雨鸥</t>
  </si>
  <si>
    <t>P6Y5JGYZR-528-014-O7-002-4zz-066-1-EwO-02-81N</t>
  </si>
  <si>
    <t>诺尔12队</t>
  </si>
  <si>
    <t>徐硕成|于明智</t>
  </si>
  <si>
    <t>P6Y5JGfiu-528-014-lS-002-KSZ-066-1-leE-02-e4H</t>
  </si>
  <si>
    <t>郑州市第八十四中学队</t>
  </si>
  <si>
    <t>郑州市第八十四中学</t>
  </si>
  <si>
    <t>刘洋|王公森</t>
  </si>
  <si>
    <t>刘健宇|赵硕</t>
  </si>
  <si>
    <t>P6Y5JGYZT-528-014-KU-002-1f9-066-1-HC7-02-OSH</t>
  </si>
  <si>
    <t>诺尔18队</t>
  </si>
  <si>
    <t>段清棋|李力扬</t>
  </si>
  <si>
    <t>P6Y5JGfiF-528-014-8P-002-jOe-066-1-4J3-02-N3Q</t>
  </si>
  <si>
    <t>诺尔17队</t>
  </si>
  <si>
    <t>张鸣一|侯昊焱</t>
  </si>
  <si>
    <t>P6Y5JGYZ3-528-014-XJ-002-MrY-066-1-ExO-02-7vI</t>
  </si>
  <si>
    <t>诺尔11队</t>
  </si>
  <si>
    <t>董晋文|程毅</t>
  </si>
  <si>
    <t>P6Y5JGfJG-528-014-yU-002-xWj-066-1-VFh-02-8sq</t>
  </si>
  <si>
    <t>筑梦队</t>
  </si>
  <si>
    <t>保定市莲池区蜗牛教育培训学校</t>
  </si>
  <si>
    <t>安好|李梓豪</t>
  </si>
  <si>
    <t>P6Y5JGfJq-528-014-xr-002-Jgl-066-1-1WR-02-hhc</t>
  </si>
  <si>
    <t>科创队</t>
  </si>
  <si>
    <t>曹宸语|丁语茉</t>
  </si>
  <si>
    <t>P6Y5JGfJf-528-014-QN-002-PQc-066-1-1DB-02-34O</t>
  </si>
  <si>
    <t>星火队</t>
  </si>
  <si>
    <t>赵旌浩|李阳慕雨</t>
  </si>
  <si>
    <t>P6Y5JGfia-528-014-5w-002-rxl-066-1-zL6-02-W7O</t>
  </si>
  <si>
    <t>两江毓英</t>
  </si>
  <si>
    <t>重庆十八中两江实验中学校</t>
  </si>
  <si>
    <t>罗淑芬|唐锡</t>
  </si>
  <si>
    <t>李宇宸|张明鑫</t>
  </si>
  <si>
    <t>P6Y5JGfi4-528-014-pU-002-XHr-066-1-10R-02-8Qn</t>
  </si>
  <si>
    <t>开物-协同纪元</t>
  </si>
  <si>
    <t>长春市南关区第三实验学校 长春市新解放学校</t>
  </si>
  <si>
    <t>张家铭|冯昱棠</t>
  </si>
  <si>
    <t>P6Y5JGfJW-528-014-ow-002-WKR-066-1-Yfl-02-EHJ</t>
  </si>
  <si>
    <t>辛未干将</t>
  </si>
  <si>
    <t>李至雨|刘梦洁</t>
  </si>
  <si>
    <t>P6Y5JGfJz-528-014-oP-002-lIt-066-1-z45-02-KFF</t>
  </si>
  <si>
    <t>前进侠</t>
  </si>
  <si>
    <t>王宁绪|陈瀚霖</t>
  </si>
  <si>
    <t>P6Y5JGfiO-528-014-7b-002-uKe-066-1-MHc-02-MNh</t>
  </si>
  <si>
    <t>字水方舟</t>
  </si>
  <si>
    <t>重庆市字水中学</t>
  </si>
  <si>
    <t>刘亮</t>
  </si>
  <si>
    <t>王晨旭|郑竣麟</t>
  </si>
  <si>
    <t>P6Y5JGfiT-528-014-FW-002-uVb-066-1-G2b-02-JGx</t>
  </si>
  <si>
    <t>曲率引擎</t>
  </si>
  <si>
    <t>鄂尔多斯市东胜区第一中学</t>
  </si>
  <si>
    <t>牛蒙</t>
  </si>
  <si>
    <t>乔嵩义|张延鼎</t>
  </si>
  <si>
    <t>P6Y5JGfiC-528-014-FB-002-dwU-066-1-552-02-MpH</t>
  </si>
  <si>
    <t>好运</t>
  </si>
  <si>
    <t>重庆凯斯奇教育科技</t>
  </si>
  <si>
    <t>王志恺</t>
  </si>
  <si>
    <t>周楷焮|柴昊辰</t>
  </si>
  <si>
    <t>P6Y5JGfJL-528-014-1p-002-ivN-066-1-b7G-02-Nsw</t>
  </si>
  <si>
    <t>无敌英雄</t>
  </si>
  <si>
    <t>郑博璠|程天佑</t>
  </si>
  <si>
    <r>
      <rPr>
        <b/>
        <sz val="16"/>
        <color rgb="FF000000"/>
        <rFont val="宋体"/>
        <charset val="134"/>
        <scheme val="minor"/>
      </rPr>
      <t>2025世界机器人大赛总决赛-青少年机器人设计大赛-</t>
    </r>
    <r>
      <rPr>
        <b/>
        <sz val="16"/>
        <color rgb="FFFF0000"/>
        <rFont val="宋体"/>
        <charset val="134"/>
        <scheme val="minor"/>
      </rPr>
      <t>ICode太空探险挑战赛项</t>
    </r>
    <r>
      <rPr>
        <b/>
        <sz val="16"/>
        <color rgb="FF000000"/>
        <rFont val="宋体"/>
        <charset val="134"/>
        <scheme val="minor"/>
      </rPr>
      <t>获奖名单</t>
    </r>
  </si>
  <si>
    <t>P6Y5JGf6i-528-015-gY-001-Sek-067-1-w3N-05-edu</t>
  </si>
  <si>
    <t>ICode创意图形化</t>
  </si>
  <si>
    <t>塞尔达小分队</t>
  </si>
  <si>
    <t>深圳市中英公学</t>
  </si>
  <si>
    <t>陈小虎</t>
  </si>
  <si>
    <t>陈俊羲</t>
  </si>
  <si>
    <t>P6Y5JGfau-528-015-al-001-nFR-067-1-eJ5-05-PVp</t>
  </si>
  <si>
    <t>龙岩实小智多星4队</t>
  </si>
  <si>
    <t>龙岩市实验小学</t>
  </si>
  <si>
    <t>黄亦玲</t>
  </si>
  <si>
    <t>傅晨阳</t>
  </si>
  <si>
    <t>P6Y5JGYxN-528-015-eK-001-wX8-067-1-Fh4-05-gZt</t>
  </si>
  <si>
    <t>松涛二小圆梦队</t>
  </si>
  <si>
    <t>龙岩市松涛第二小学</t>
  </si>
  <si>
    <t>李小华</t>
  </si>
  <si>
    <t>罗韬</t>
  </si>
  <si>
    <t>P6Y5JGYJQ-528-015-Qg-001-IWI-067-1-ape-05-NcA</t>
  </si>
  <si>
    <t>华阳小学竞赛队</t>
  </si>
  <si>
    <t>广州市荔湾区百变天才教育培训</t>
  </si>
  <si>
    <t>张皓铭</t>
  </si>
  <si>
    <t>吴柏希</t>
  </si>
  <si>
    <t>P6Y5JGfam-528-015-hW-001-TiF-067-1-GAX-05-p9f</t>
  </si>
  <si>
    <t>安溪沼涛实验小学</t>
  </si>
  <si>
    <t>安溪县沼涛实验小学</t>
  </si>
  <si>
    <t>洪碧波</t>
  </si>
  <si>
    <t>朱奕凯</t>
  </si>
  <si>
    <t>P6Y5JGYxl-528-015-zK-001-pXj-067-1-yTS-05-9EM</t>
  </si>
  <si>
    <t>锦山二小1队</t>
  </si>
  <si>
    <t>龙岩市第二实验小学锦山校区</t>
  </si>
  <si>
    <t>詹毓兴</t>
  </si>
  <si>
    <t>黄宸霖</t>
  </si>
  <si>
    <t>P6Y5JGfSB-528-015-CZ-001-8eX-067-1-ZAD-05-ckG</t>
  </si>
  <si>
    <t>常州市龙锦小学</t>
  </si>
  <si>
    <t>陈宣文</t>
  </si>
  <si>
    <t>P6Y5JGOnh-528-015-2A-001-8Po-067-1-loW-05-q0p</t>
  </si>
  <si>
    <t>梦想启航战队</t>
  </si>
  <si>
    <t>袁帅</t>
  </si>
  <si>
    <t>周诺言</t>
  </si>
  <si>
    <t>P6Y5JGYiI-528-015-8J-001-km2-067-1-rPq-05-THW</t>
  </si>
  <si>
    <t>柏江智龙</t>
  </si>
  <si>
    <t>何顺</t>
  </si>
  <si>
    <t>龙柏江</t>
  </si>
  <si>
    <t>P6Y5JGfNX-528-015-sI-001-rS5-067-1-TJ7-05-xaU</t>
  </si>
  <si>
    <t>民安路1队</t>
  </si>
  <si>
    <t>太和县民安路小学</t>
  </si>
  <si>
    <t>丁珍珍</t>
  </si>
  <si>
    <t>卞梓硕</t>
  </si>
  <si>
    <t>P6Y5JGf9i-528-015-e2-001-m33-067-1-KPS-05-Olr</t>
  </si>
  <si>
    <t>创客二队</t>
  </si>
  <si>
    <t>颍上县第十二中学</t>
  </si>
  <si>
    <t>王志祥</t>
  </si>
  <si>
    <t>程子峻</t>
  </si>
  <si>
    <t>P6Y5JGfaI-528-015-3B-001-EsO-067-1-osF-05-knC</t>
  </si>
  <si>
    <t>江南小学善智坊科创社</t>
  </si>
  <si>
    <t>江门市江海区江南小学</t>
  </si>
  <si>
    <t>张颖</t>
  </si>
  <si>
    <t>曾子慕</t>
  </si>
  <si>
    <t>P6Y5JGYJW-528-015-ph-001-SLm-067-1-RA1-05-CgK</t>
  </si>
  <si>
    <t>明德图灵之星</t>
  </si>
  <si>
    <t>长沙高新区明德麓谷学校</t>
  </si>
  <si>
    <t>唐阳</t>
  </si>
  <si>
    <t>姚岩</t>
  </si>
  <si>
    <t>P6Y5JGOES-528-015-S5-001-H2x-067-1-fAN-05-ZiU</t>
  </si>
  <si>
    <t>AI之星6队</t>
  </si>
  <si>
    <t>南京东山外国语学校小学部</t>
  </si>
  <si>
    <t>冯丰</t>
  </si>
  <si>
    <t>朱谦毅</t>
  </si>
  <si>
    <t>P6Y5JGfCf-528-015-AO-001-GJb-067-1-olZ-05-84m</t>
  </si>
  <si>
    <t>叶瀚霖</t>
  </si>
  <si>
    <t>山西省朔州市实验小学</t>
  </si>
  <si>
    <t>刘佳楠</t>
  </si>
  <si>
    <t>P6Y5JGfo5-528-015-d2-001-ISH-067-1-4Rb-05-xXS</t>
  </si>
  <si>
    <t>东营市东营区文华学校</t>
  </si>
  <si>
    <t>聂凯宇</t>
  </si>
  <si>
    <t>薛凯文</t>
  </si>
  <si>
    <t>P6Y5JGfS1-528-015-m9-001-IOY-067-1-S8z-05-JQH</t>
  </si>
  <si>
    <t>瓦力银河1队</t>
  </si>
  <si>
    <t>呼和浩特市东门外小学</t>
  </si>
  <si>
    <t>杨炎鑫</t>
  </si>
  <si>
    <t>P6Y5JGYMW-528-015-k5-001-DSR-067-1-4Kb-05-GEV</t>
  </si>
  <si>
    <t>钢铁意志队</t>
  </si>
  <si>
    <t>长沙市天心区青雅丽发学校</t>
  </si>
  <si>
    <t>王振南</t>
  </si>
  <si>
    <t>王铭浩</t>
  </si>
  <si>
    <t>P6Y5JGOnb-528-015-DH-001-B3E-067-1-QsL-05-KTs</t>
  </si>
  <si>
    <t>青岛市西海岸新区五台山西路小学</t>
  </si>
  <si>
    <t>青岛西海岸新区五台山西路小学</t>
  </si>
  <si>
    <t>Alan</t>
  </si>
  <si>
    <t>尹锦裕</t>
  </si>
  <si>
    <t>P6Y5JGf9K-528-015-yO-001-tR6-067-1-hBY-05-fV0</t>
  </si>
  <si>
    <t>璀璨之星</t>
  </si>
  <si>
    <t>张景博</t>
  </si>
  <si>
    <t>刘志鸥</t>
  </si>
  <si>
    <t>P6Y5JGfNx-528-015-kO-001-IBr-067-1-vp8-05-2cA</t>
  </si>
  <si>
    <t>育才Icode编程1队</t>
  </si>
  <si>
    <t>黄山育才学校</t>
  </si>
  <si>
    <t>裴蓓</t>
  </si>
  <si>
    <t>程圣棋</t>
  </si>
  <si>
    <t>P6Y5JGf99-528-015-9V-001-ezI-067-1-6oB-05-EJP</t>
  </si>
  <si>
    <t>种子队1</t>
  </si>
  <si>
    <t>马英哲</t>
  </si>
  <si>
    <t>P6Y5JGf9B-528-015-fp-001-ngG-067-1-2GE-05-j9Z</t>
  </si>
  <si>
    <t>一帆風順</t>
  </si>
  <si>
    <t>天津市南开区中营瑞丽小学</t>
  </si>
  <si>
    <t>刘一泽</t>
  </si>
  <si>
    <t>P6Y5JGYxH-528-015-FT-001-exC-067-1-tkO-05-EEp</t>
  </si>
  <si>
    <t>睿扬队</t>
  </si>
  <si>
    <t>故城县郑口第四小学</t>
  </si>
  <si>
    <t>刁文会</t>
  </si>
  <si>
    <t>潘睿扬</t>
  </si>
  <si>
    <t>P6Y5JGfCz-528-015-Tk-001-8fs-067-1-YeM-05-drN</t>
  </si>
  <si>
    <t>达奇科教19队</t>
  </si>
  <si>
    <t>新乡市外国语小学</t>
  </si>
  <si>
    <t>周祥龙</t>
  </si>
  <si>
    <t>丁炳天</t>
  </si>
  <si>
    <t>P6Y5JGfS7-528-015-cb-001-Kx9-067-1-4n9-05-EbS</t>
  </si>
  <si>
    <t>邹一凡</t>
  </si>
  <si>
    <t>成都市温江区嘉祥外国语学校</t>
  </si>
  <si>
    <t>马玲</t>
  </si>
  <si>
    <t>P6Y5JGfSW-528-015-IX-001-dtb-067-1-BE7-05-opI</t>
  </si>
  <si>
    <t>新方向星月队</t>
  </si>
  <si>
    <t>新方向艺术培训中心</t>
  </si>
  <si>
    <t>王添乐</t>
  </si>
  <si>
    <t>冯质文</t>
  </si>
  <si>
    <t>P6Y5JGfa5-528-015-4N-001-gLm-067-1-rcB-05-91c</t>
  </si>
  <si>
    <t>黄埔区中小学区级科创队</t>
  </si>
  <si>
    <t>广州市黄埔区科学城小学</t>
  </si>
  <si>
    <t>凌可慧</t>
  </si>
  <si>
    <t>邓京木</t>
  </si>
  <si>
    <t>P6Y5JGYia-528-015-Sp-001-AEg-067-1-6sk-05-TYa</t>
  </si>
  <si>
    <t>黄文辉队</t>
  </si>
  <si>
    <t>江门市蓬江区紫茶丰雅小学</t>
  </si>
  <si>
    <t>黄文辉</t>
  </si>
  <si>
    <t>黄诗茵</t>
  </si>
  <si>
    <t>P6Y5JGfXJ-528-015-ji-001-FAE-067-1-TE7-05-Rmq</t>
  </si>
  <si>
    <t>领航队</t>
  </si>
  <si>
    <t>咸阳高新领航学校</t>
  </si>
  <si>
    <t>曹楠</t>
  </si>
  <si>
    <t>郝柏阳</t>
  </si>
  <si>
    <t>P6Y5JGfCg-528-015-Oc-001-O9K-067-1-dBN-05-yaM</t>
  </si>
  <si>
    <t>孔卓航</t>
  </si>
  <si>
    <t>天津市滨海新区塘沽上海道小学</t>
  </si>
  <si>
    <t>周彦峰</t>
  </si>
  <si>
    <t>P6Y5JGOnq-528-015-JJ-001-NMj-067-1-ikX-05-R5f</t>
  </si>
  <si>
    <t>青岛西海岸新区港头小学</t>
  </si>
  <si>
    <t>孟子航</t>
  </si>
  <si>
    <t>P6Y5JGOnd-528-015-LO-001-2he-067-1-tbe-05-YB3</t>
  </si>
  <si>
    <t>开拓者</t>
  </si>
  <si>
    <t>当涂县实验学校（釜山路校区）</t>
  </si>
  <si>
    <t>陶亮亮</t>
  </si>
  <si>
    <t>荣望哲</t>
  </si>
  <si>
    <t>P6Y5JGYiL-528-015-ng-001-s9s-067-1-GEP-05-EVh</t>
  </si>
  <si>
    <t>黄埔区中小学区级科创一队</t>
  </si>
  <si>
    <t>广东外语外贸大学附属科学城实验学校</t>
  </si>
  <si>
    <t>黎惠琳</t>
  </si>
  <si>
    <t>刘以乐</t>
  </si>
  <si>
    <t>P6Y5JGfST-528-015-Hn-001-Slm-067-1-2OE-05-5nz</t>
  </si>
  <si>
    <t>真心英雄队</t>
  </si>
  <si>
    <t>乌鲁木齐市第92小学</t>
  </si>
  <si>
    <t>吾买尔·艾尼</t>
  </si>
  <si>
    <t>刘宜臻</t>
  </si>
  <si>
    <t>P6Y5JGf98-528-015-5C-001-z7S-067-1-mOb-05-6dk</t>
  </si>
  <si>
    <t>星际梦想队</t>
  </si>
  <si>
    <t>任章维</t>
  </si>
  <si>
    <t>P6Y5JGfXr-528-015-7D-001-zyZ-067-1-Wv7-05-iSV</t>
  </si>
  <si>
    <t>三小精英六队</t>
  </si>
  <si>
    <t>东营市垦利区第三实验小学</t>
  </si>
  <si>
    <t>王宁宁</t>
  </si>
  <si>
    <t>来潇泽</t>
  </si>
  <si>
    <t>P6Y5JGfSu-528-015-h5-001-Lhb-067-1-3Te-05-FIr</t>
  </si>
  <si>
    <t>贵阳市南明区贵惠路小学</t>
  </si>
  <si>
    <t>贵阳市云岩区鑫蓝界培训学校</t>
  </si>
  <si>
    <t>阎如玉</t>
  </si>
  <si>
    <t>林柏熙</t>
  </si>
  <si>
    <t>P6Y5JGfSb-528-015-dE-001-XOP-067-1-Mtn-05-Fo8</t>
  </si>
  <si>
    <t>谢一诺</t>
  </si>
  <si>
    <t>成都市锦江区嘉祥外国语学校</t>
  </si>
  <si>
    <t>易小梅</t>
  </si>
  <si>
    <t>P6Y5JGY6Z-528-015-4J-001-fiU-067-1-OaT-05-jY9</t>
  </si>
  <si>
    <t>秦戈四号战队</t>
  </si>
  <si>
    <t>黑佐萌</t>
  </si>
  <si>
    <t>P6Y5JGYxK-528-015-RP-001-Qxg-067-1-Mom-05-iJy</t>
  </si>
  <si>
    <t>龙岩实小智多星7队</t>
  </si>
  <si>
    <t>陈永强</t>
  </si>
  <si>
    <t>陈泽毅</t>
  </si>
  <si>
    <t>P6Y5JGYiR-528-015-rG-001-Hph-067-1-Mze-05-43o</t>
  </si>
  <si>
    <t>成功队</t>
  </si>
  <si>
    <t>心猿编程</t>
  </si>
  <si>
    <t>孙国文</t>
  </si>
  <si>
    <t>蒲俊成</t>
  </si>
  <si>
    <t>P6Y5JGf65-528-015-9G-001-3mt-067-1-ZS4-05-eSl</t>
  </si>
  <si>
    <t>少博士-孙浩翔</t>
  </si>
  <si>
    <t>衡水市庆丰街小学</t>
  </si>
  <si>
    <t>孙浩翔</t>
  </si>
  <si>
    <t>P6Y5JGf9w-528-015-9R-001-Ofc-067-1-AxO-05-Oyy</t>
  </si>
  <si>
    <t>百鸟亭icode一队</t>
  </si>
  <si>
    <t>赵严</t>
  </si>
  <si>
    <t>孙长安</t>
  </si>
  <si>
    <t>P6Y5JGfX1-528-015-Np-001-6Vc-067-1-O3V-05-BDU</t>
  </si>
  <si>
    <t>东营市胜利第五十八中学精英58队</t>
  </si>
  <si>
    <t>东营市胜利第五十八中学</t>
  </si>
  <si>
    <t>周华</t>
  </si>
  <si>
    <t>刘昊辰</t>
  </si>
  <si>
    <t>P6Y5JGOnV-528-015-OI-001-RtV-067-1-io8-05-DFP</t>
  </si>
  <si>
    <t>三小精英66队</t>
  </si>
  <si>
    <t>范春玲</t>
  </si>
  <si>
    <t>郝梓睿</t>
  </si>
  <si>
    <t>P6Y5JGf6f-528-015-kw-001-X3u-067-1-qbC-05-ptf</t>
  </si>
  <si>
    <t>羽翼龙</t>
  </si>
  <si>
    <t>汤卓君</t>
  </si>
  <si>
    <t>施广宇</t>
  </si>
  <si>
    <t>P6Y5JGYMD-528-015-ai-001-EdG-067-1-8rd-05-pIS</t>
  </si>
  <si>
    <t>金陵中学龙湖分校小学1队</t>
  </si>
  <si>
    <t>金陵中学龙湖分校小学</t>
  </si>
  <si>
    <t>徐志鹏</t>
  </si>
  <si>
    <t>李乡宸</t>
  </si>
  <si>
    <t>P6Y5JGOE4-528-015-GX-001-7B3-067-1-Pm1-05-MiP</t>
  </si>
  <si>
    <t>蒋睿泽</t>
  </si>
  <si>
    <t>江苏省无锡崇宁路实验小学</t>
  </si>
  <si>
    <t>陆智弘</t>
  </si>
  <si>
    <t>P6Y5JGYik-528-015-tb-001-H54-067-1-q4N-05-PgA</t>
  </si>
  <si>
    <t>未来猴3</t>
  </si>
  <si>
    <t>肇庆市第十六小蓝田校区</t>
  </si>
  <si>
    <t>陈融乐</t>
  </si>
  <si>
    <t>P6Y5JGf6b-528-015-8Z-001-VmU-067-1-Flk-05-IKR</t>
  </si>
  <si>
    <t>陇西梦之队</t>
  </si>
  <si>
    <t>陇西县文峰镇尉家店小学</t>
  </si>
  <si>
    <t>张丽萍</t>
  </si>
  <si>
    <t>郭子睿</t>
  </si>
  <si>
    <t>P6Y5JGYJA-528-015-SV-001-1yf-067-1-J7p-05-Wjs</t>
  </si>
  <si>
    <t>泉州师范学院第三附属小学1队</t>
  </si>
  <si>
    <t>泉州师范学院第三附属小学</t>
  </si>
  <si>
    <t>曾艺昕</t>
  </si>
  <si>
    <t>王烨铭</t>
  </si>
  <si>
    <t>P6Y5JGYiJ-528-015-gk-001-o4c-067-1-QxF-05-AMo</t>
  </si>
  <si>
    <t>江南小学善智坊科创社1</t>
  </si>
  <si>
    <t>张锦浩</t>
  </si>
  <si>
    <t>P6Y5JGfaP-528-015-5o-001-R7F-067-1-1xH-05-6Hm</t>
  </si>
  <si>
    <t>益铭科技3队</t>
  </si>
  <si>
    <t>成都市郫都区嘉祥外国语学校</t>
  </si>
  <si>
    <t>魏俊康</t>
  </si>
  <si>
    <t>冯彦雯</t>
  </si>
  <si>
    <t>P6Y5JGfK2-528-015-X5-001-Ng1-067-1-FT7-05-fsO</t>
  </si>
  <si>
    <t>王梓硕</t>
  </si>
  <si>
    <t>天津经济技术开发区岳阳道小学</t>
  </si>
  <si>
    <t>周洋</t>
  </si>
  <si>
    <t>P6Y5JGY6h-528-015-0i-001-Twa-067-1-JAf-05-oMb</t>
  </si>
  <si>
    <t>秦戈一号战队</t>
  </si>
  <si>
    <t>李玥尧</t>
  </si>
  <si>
    <t>P6Y5JGYMr-528-015-H3-001-Tto-067-1-i4R-05-FrO</t>
  </si>
  <si>
    <t>闫博</t>
  </si>
  <si>
    <t>杨家中心学校</t>
  </si>
  <si>
    <t>P6Y5JGfal-528-015-ro-001-DSr-067-1-6nt-05-CBY</t>
  </si>
  <si>
    <t>土豆地雷队</t>
  </si>
  <si>
    <t>薛为泽</t>
  </si>
  <si>
    <t>P6Y5JGOE9-528-015-ai-001-d5k-067-1-UwO-05-dTi</t>
  </si>
  <si>
    <t>追梦少年队2队</t>
  </si>
  <si>
    <t>敏锦实</t>
  </si>
  <si>
    <t>王梓圻</t>
  </si>
  <si>
    <t>P6Y5JGYx7-528-015-UX-001-3AM-067-1-jIw-05-iOB</t>
  </si>
  <si>
    <t>柠檬佑</t>
  </si>
  <si>
    <t>龙港市第三小学</t>
  </si>
  <si>
    <t>陈德盛</t>
  </si>
  <si>
    <t>林维佑</t>
  </si>
  <si>
    <t>P6Y5JGf6S-528-015-Or-001-CiI-067-1-TLi-05-myO</t>
  </si>
  <si>
    <t>广东省潮州市湘桥区城西中心小学</t>
  </si>
  <si>
    <t>许湘瑜</t>
  </si>
  <si>
    <t>余准鸿</t>
  </si>
  <si>
    <t>P6Y5JGOnY-528-015-1y-001-q6K-067-1-xpz-05-v6o</t>
  </si>
  <si>
    <t>体育公园2队</t>
  </si>
  <si>
    <t>王震</t>
  </si>
  <si>
    <t>解森皓</t>
  </si>
  <si>
    <t>P6Y5JGYMm-528-015-Nr-001-8A4-067-1-E2f-05-x4O</t>
  </si>
  <si>
    <t>成沐洲</t>
  </si>
  <si>
    <t>P6Y5JGYMQ-528-015-qM-001-vwW-067-1-M7T-05-c0d</t>
  </si>
  <si>
    <t>杨译涵</t>
  </si>
  <si>
    <t>西山区金岸小学</t>
  </si>
  <si>
    <t>P6Y5JGYJV-528-015-ma-001-5is-067-1-Ij3-05-BRv</t>
  </si>
  <si>
    <t>浩霖</t>
  </si>
  <si>
    <t>深圳市宝安区灵芝小学</t>
  </si>
  <si>
    <t>陈泽锋</t>
  </si>
  <si>
    <t>张浩霖</t>
  </si>
  <si>
    <t>P6Y5JGfXT-528-015-3b-001-AzM-067-1-jXl-05-nsa</t>
  </si>
  <si>
    <t>编福侠1队</t>
  </si>
  <si>
    <t>呼和浩特市第四十三中学</t>
  </si>
  <si>
    <t>郭皓东</t>
  </si>
  <si>
    <t>秦绍卿</t>
  </si>
  <si>
    <t>P6Y5JGfXD-528-015-Do-001-tdD-067-1-GXf-05-lLP</t>
  </si>
  <si>
    <t>晨阳精英队</t>
  </si>
  <si>
    <t>东营市晨阳学校</t>
  </si>
  <si>
    <t>张亚宁</t>
  </si>
  <si>
    <t>魏雍骏</t>
  </si>
  <si>
    <t>P6Y5JGfKs-528-015-jS-001-uXJ-067-1-aND-05-ldk</t>
  </si>
  <si>
    <t>一诺队</t>
  </si>
  <si>
    <t>上饶市第十小学</t>
  </si>
  <si>
    <t>董彩丽</t>
  </si>
  <si>
    <t>郑一诺</t>
  </si>
  <si>
    <t>P6Y5JGOnE-528-015-qY-001-Pk5-067-1-AhH-05-CVh</t>
  </si>
  <si>
    <t>合肥市万慈小学1队</t>
  </si>
  <si>
    <t>合肥市万慈小学</t>
  </si>
  <si>
    <t>朱岳磊</t>
  </si>
  <si>
    <t>方牧心</t>
  </si>
  <si>
    <t>P6Y5JGOEA-528-015-Yj-001-0g1-067-1-Tkd-05-Sqw</t>
  </si>
  <si>
    <t>造梦机甲队</t>
  </si>
  <si>
    <t>叶钦</t>
  </si>
  <si>
    <t>祁沐恩</t>
  </si>
  <si>
    <t>P6Y5JGfoI-528-015-iq-001-UXa-067-1-R4V-05-rEx</t>
  </si>
  <si>
    <t>icode最强王泽</t>
  </si>
  <si>
    <t>淄博罗萨姆编程</t>
  </si>
  <si>
    <t>马金嘎</t>
  </si>
  <si>
    <t>刘睿洋</t>
  </si>
  <si>
    <t>P6Y5JGOEk-528-015-F3-001-RLa-067-1-3OD-05-LjI</t>
  </si>
  <si>
    <t>康博小学</t>
  </si>
  <si>
    <t>德州天衢新区康博小学</t>
  </si>
  <si>
    <t>崔本荟</t>
  </si>
  <si>
    <t>王金阳</t>
  </si>
  <si>
    <t>P6Y5JGf6m-528-015-Q9-001-by1-067-1-bH6-05-CJ3</t>
  </si>
  <si>
    <t>西浦二队</t>
  </si>
  <si>
    <t>苏州市吴中区西浦附属学校</t>
  </si>
  <si>
    <t>孔楠</t>
  </si>
  <si>
    <t>王心玄</t>
  </si>
  <si>
    <t>P6Y5JGOn1-528-015-78-001-YRC-067-1-cY7-05-JQe</t>
  </si>
  <si>
    <t>北环小学一队</t>
  </si>
  <si>
    <t>李雪峰</t>
  </si>
  <si>
    <t>P6Y5JGfas-528-015-Oa-001-0PX-067-1-Imw-05-o1D</t>
  </si>
  <si>
    <t>乐码编程常皓森战队</t>
  </si>
  <si>
    <t>信阳市第三实验小学</t>
  </si>
  <si>
    <t>王建新</t>
  </si>
  <si>
    <t>常皓森</t>
  </si>
  <si>
    <t>P6Y5JGfS2-528-015-KC-001-QiQ-067-1-D8e-05-BP0</t>
  </si>
  <si>
    <t>杨沛沂</t>
  </si>
  <si>
    <t>P6Y5JGf6h-528-015-hJ-001-r7M-067-1-0pQ-05-7BY</t>
  </si>
  <si>
    <t>子涵队</t>
  </si>
  <si>
    <t>南京市礼尚路学校</t>
  </si>
  <si>
    <t>P6Y5JGYJb-528-015-3W-001-WWP-067-1-XnF-05-jMx</t>
  </si>
  <si>
    <t>正向循环子昊战队</t>
  </si>
  <si>
    <t>中国人民大学附属中学丰台学校</t>
  </si>
  <si>
    <t>刘逍</t>
  </si>
  <si>
    <t>杨子昊</t>
  </si>
  <si>
    <t>P6Y5JGfC2-528-015-iE-001-7hK-067-1-KtZ-05-luF</t>
  </si>
  <si>
    <t>无敌美少女战队</t>
  </si>
  <si>
    <t>张淑清</t>
  </si>
  <si>
    <t>P6Y5JGOnu-528-015-OO-001-X5a-067-1-qWu-05-vgn</t>
  </si>
  <si>
    <t>屯溪路小学一队</t>
  </si>
  <si>
    <t>合肥市屯溪路小学</t>
  </si>
  <si>
    <t>朱艳晨</t>
  </si>
  <si>
    <t>罗轶宸</t>
  </si>
  <si>
    <t>P6Y5JGf6E-528-015-tT-001-ZQM-067-1-RQJ-05-VOq</t>
  </si>
  <si>
    <t>青岛西海岸新区江山路第一小学</t>
  </si>
  <si>
    <t>甘卉</t>
  </si>
  <si>
    <t>P6Y5JGYJh-528-015-tn-001-3pl-067-1-kvx-05-62L</t>
  </si>
  <si>
    <t>南安市崇文小学1队</t>
  </si>
  <si>
    <t>南安市崇文小学</t>
  </si>
  <si>
    <t>郭明娜</t>
  </si>
  <si>
    <t>陈泓樟</t>
  </si>
  <si>
    <t>P6Y5JGfSH-528-015-xC-001-0FB-067-1-VTv-05-nTi</t>
  </si>
  <si>
    <t>潮州市实验学校四年级四班</t>
  </si>
  <si>
    <t>吴丽聪</t>
  </si>
  <si>
    <t>蔡欣洋</t>
  </si>
  <si>
    <t>P6Y5JGYxj-528-015-RE-001-jOF-067-1-uAl-05-rqs</t>
  </si>
  <si>
    <t>实验小学1</t>
  </si>
  <si>
    <t>常熟市实验小学</t>
  </si>
  <si>
    <t>胡益嘉</t>
  </si>
  <si>
    <t>P6Y5JGYiy-528-015-BO-001-1wu-067-1-7F4-05-clZ</t>
  </si>
  <si>
    <t>黄埔区中小学科创区队</t>
  </si>
  <si>
    <t>广州市黄埔区港湾小学</t>
  </si>
  <si>
    <t>梁惠文</t>
  </si>
  <si>
    <t>朱鹏盛</t>
  </si>
  <si>
    <t>P6Y5JGfag-528-015-jj-001-LTa-067-1-o5p-05-72G</t>
  </si>
  <si>
    <t>龙岩实小智多星5队</t>
  </si>
  <si>
    <t>陈艳莉</t>
  </si>
  <si>
    <t>余陈朗</t>
  </si>
  <si>
    <t>P6Y5JGY6z-528-015-7s-001-Zbl-067-1-Ipm-05-1d1</t>
  </si>
  <si>
    <t>秦戈二号战队</t>
  </si>
  <si>
    <t>黑佑琦</t>
  </si>
  <si>
    <t>P6Y5JGY6q-528-015-cX-001-mDN-067-1-pBu-05-nww</t>
  </si>
  <si>
    <t>大南朱雀1队</t>
  </si>
  <si>
    <t>大学南路小学朱雀分校</t>
  </si>
  <si>
    <t>李迪</t>
  </si>
  <si>
    <t>王璟庭</t>
  </si>
  <si>
    <t>P6Y5JG9el-528-015-Ys-001-kSI-067-1-JOg-05-ldZ</t>
  </si>
  <si>
    <t>姬羽漠</t>
  </si>
  <si>
    <t>天津市河西区上海道小学</t>
  </si>
  <si>
    <t>张里鑫</t>
  </si>
  <si>
    <t>P6Y5JGfK6-528-015-Ac-001-nUq-067-1-OW0-05-zwK</t>
  </si>
  <si>
    <t>M星耀队</t>
  </si>
  <si>
    <t>杭州行知第二小学</t>
  </si>
  <si>
    <t>周承远</t>
  </si>
  <si>
    <t>王彻</t>
  </si>
  <si>
    <t>P6Y5JGOnQ-528-015-wb-001-PJ4-067-1-qgN-05-a1i</t>
  </si>
  <si>
    <t>体育公园3队</t>
  </si>
  <si>
    <t>李则泰</t>
  </si>
  <si>
    <t>P6Y5JGOEQ-528-015-Ys-001-2ro-067-1-2yO-05-Z6L</t>
  </si>
  <si>
    <t>编福侠战队</t>
  </si>
  <si>
    <t>苏虎街实验小学科尔沁校区</t>
  </si>
  <si>
    <t>P6Y5JGYiW-528-015-H3-001-RSj-067-1-rBp-05-D8d</t>
  </si>
  <si>
    <t>陈奕铭</t>
  </si>
  <si>
    <t>深圳市宝安区建安小学</t>
  </si>
  <si>
    <t>李俊威</t>
  </si>
  <si>
    <t>P6Y5JGfad-528-015-iH-001-Imq-067-1-dvR-05-3nK</t>
  </si>
  <si>
    <t>龙岩实小智多星3队</t>
  </si>
  <si>
    <t>何权</t>
  </si>
  <si>
    <t>P6Y5JGYJP-528-015-pk-001-c0L-067-1-4tz-05-uJj</t>
  </si>
  <si>
    <t>晋江市内坑镇三民中心小学4队</t>
  </si>
  <si>
    <t>晋江市内坑镇三民中心小学</t>
  </si>
  <si>
    <t>袁微</t>
  </si>
  <si>
    <t>吴一鸣</t>
  </si>
  <si>
    <t>P6Y5JGY6w-528-015-0u-001-Eae-067-1-XWz-05-VbK</t>
  </si>
  <si>
    <t>秦戈五号战队</t>
  </si>
  <si>
    <t>葛妍</t>
  </si>
  <si>
    <t>徐亿宸</t>
  </si>
  <si>
    <t>P6Y5JGOE0-528-015-9u-001-miG-067-1-qYe-05-Z2g</t>
  </si>
  <si>
    <t>丁香湖育才队</t>
  </si>
  <si>
    <t>沈阳市于洪区东北育才丁香湖小学</t>
  </si>
  <si>
    <t>徐启航</t>
  </si>
  <si>
    <t>P6Y5JGYx2-528-015-Kb-001-JY7-067-1-HRh-05-9oJ</t>
  </si>
  <si>
    <t>昌睿战队</t>
  </si>
  <si>
    <t>龙港市第五小学</t>
  </si>
  <si>
    <t>董芳芳</t>
  </si>
  <si>
    <t>黄昌睿</t>
  </si>
  <si>
    <t>P6Y5JGYJl-528-015-eb-001-0SE-067-1-XMX-05-4gP</t>
  </si>
  <si>
    <t>东营市东营区文华学校队</t>
  </si>
  <si>
    <t>李韩</t>
  </si>
  <si>
    <t>P6Y5JGYJU-528-015-h1-001-L2I-067-1-nRn-05-yHk</t>
  </si>
  <si>
    <t>晋江市安海镇养正中心小学3队</t>
  </si>
  <si>
    <t>晋江市安海镇养正中心小学</t>
  </si>
  <si>
    <t>颜美亚</t>
  </si>
  <si>
    <t>邱以睿</t>
  </si>
  <si>
    <t>P6Y5JGf9u-528-015-Ez-001-Nku-067-1-WqB-05-rGd</t>
  </si>
  <si>
    <t>贾信泽</t>
  </si>
  <si>
    <t>P6Y5JGYiz-528-015-7S-001-0Lb-067-1-xMl-05-ekS</t>
  </si>
  <si>
    <t>福苑小学一队</t>
  </si>
  <si>
    <t>桃李童学</t>
  </si>
  <si>
    <t>何丽</t>
  </si>
  <si>
    <t>李慕麟</t>
  </si>
  <si>
    <t>P6Y5JGORk-528-015-SQ-001-R6W-067-1-LFC-05-MwD</t>
  </si>
  <si>
    <t>德江县第五小学</t>
  </si>
  <si>
    <t>吴壮</t>
  </si>
  <si>
    <t>李柯然</t>
  </si>
  <si>
    <t>P6Y5JGf67-528-015-ga-001-sIT-067-1-7SH-05-dIw</t>
  </si>
  <si>
    <t>量子跃迁者</t>
  </si>
  <si>
    <t>深圳市南山区育才教育集团第四小学</t>
  </si>
  <si>
    <t>邹鹏越</t>
  </si>
  <si>
    <t>P6Y5JGfCY-528-015-UL-001-0TE-067-1-x3z-05-7GT</t>
  </si>
  <si>
    <t>明强一队</t>
  </si>
  <si>
    <t>闵行区七宝镇明强小学</t>
  </si>
  <si>
    <t>孙雨辰</t>
  </si>
  <si>
    <t>张隽一</t>
  </si>
  <si>
    <t>P6Y5JGYXL-528-015-7t-001-mF5-067-1-aEw-05-pKA</t>
  </si>
  <si>
    <t>盛弘科创二队</t>
  </si>
  <si>
    <t>徐闻县盛弘科技培训中心</t>
  </si>
  <si>
    <t>吴乐</t>
  </si>
  <si>
    <t>李业恒</t>
  </si>
  <si>
    <t>P6Y5JGYxF-528-015-gc-001-e02-067-1-mBN-05-qRY</t>
  </si>
  <si>
    <t>晋江市安海镇成功中心小学6队</t>
  </si>
  <si>
    <t>晋江市安海镇成功中心小学</t>
  </si>
  <si>
    <t>肖一萍</t>
  </si>
  <si>
    <t>许峻华</t>
  </si>
  <si>
    <t>P6Y5JGYJK-528-015-5V-001-tcA-067-1-gDa-05-OOM</t>
  </si>
  <si>
    <t>先锋6队</t>
  </si>
  <si>
    <t>大厂回族自治县祁各庄镇八百户小学</t>
  </si>
  <si>
    <t>钱向晨</t>
  </si>
  <si>
    <t>董顺兴</t>
  </si>
  <si>
    <t>P6Y5JGOny-528-015-xk-001-S4z-067-1-fgL-05-mQD</t>
  </si>
  <si>
    <t>滨州实验学校南校区三年级队</t>
  </si>
  <si>
    <t>滨州实验学校南校区</t>
  </si>
  <si>
    <t>窦怡康</t>
  </si>
  <si>
    <t>赵梓梦</t>
  </si>
  <si>
    <t>P6Y5JGfoD-528-015-B7-001-zuy-067-1-ivH-05-Wft</t>
  </si>
  <si>
    <t>爆炸火焰队</t>
  </si>
  <si>
    <t>杭州市青蓝青华实验小学</t>
  </si>
  <si>
    <t>王闻龙</t>
  </si>
  <si>
    <t>帅以恒</t>
  </si>
  <si>
    <t>P6Y5JGYXw-528-015-Ve-001-SGX-067-1-cS2-05-waw</t>
  </si>
  <si>
    <t>蝌创探索者</t>
  </si>
  <si>
    <t>保定市竞秀区蝌创教育培训学校</t>
  </si>
  <si>
    <t>张振</t>
  </si>
  <si>
    <t>侯雨航</t>
  </si>
  <si>
    <t>P6Y5JGfXd-528-015-Af-001-2vm-067-1-23q-05-Isu</t>
  </si>
  <si>
    <t>武鑫</t>
  </si>
  <si>
    <t>郭荣轩</t>
  </si>
  <si>
    <t>P6Y5JGYxx-528-015-zg-001-rpD-067-1-QvY-05-ZPN</t>
  </si>
  <si>
    <t>肖致远</t>
  </si>
  <si>
    <t>长沙麓山国际第二实验小学</t>
  </si>
  <si>
    <t>华铝丽</t>
  </si>
  <si>
    <t>P6Y5JGfC7-528-015-Ka-001-Q3w-067-1-3fi-05-v72</t>
  </si>
  <si>
    <t>达奇科教30队</t>
  </si>
  <si>
    <t>新乡市红旗区实验小学</t>
  </si>
  <si>
    <t>梁晨阳</t>
  </si>
  <si>
    <t>P6Y5JGOE7-528-015-TT-001-X2Z-067-1-xs0-05-NZ3</t>
  </si>
  <si>
    <t>未来梦想家</t>
  </si>
  <si>
    <t>程梓彤</t>
  </si>
  <si>
    <t>P6Y5JGfap-528-015-Va-001-kWa-067-1-Z2v-05-Sst</t>
  </si>
  <si>
    <t>晓悦队</t>
  </si>
  <si>
    <t>懿秀教育</t>
  </si>
  <si>
    <t>袁顺毅</t>
  </si>
  <si>
    <t>梁晓悦</t>
  </si>
  <si>
    <t>P6Y5JGYJg-528-015-so-001-G7f-067-1-a3K-05-E1c</t>
  </si>
  <si>
    <t>畅想宇浩战队</t>
  </si>
  <si>
    <t>深圳市南山区北京师范大学南山附属学校小学部</t>
  </si>
  <si>
    <t>周宇浩</t>
  </si>
  <si>
    <t>P6Y5JGfSk-528-015-W8-001-X6B-067-1-m20-05-Gsv</t>
  </si>
  <si>
    <t>超级夺星队</t>
  </si>
  <si>
    <t>邯郸市丛台区第二实验小学</t>
  </si>
  <si>
    <t>杨天瑞</t>
  </si>
  <si>
    <t>P6Y5JG9en-528-015-VG-001-xRZ-067-1-CDX-05-O7E</t>
  </si>
  <si>
    <t>金星</t>
  </si>
  <si>
    <t>白家庄小学</t>
  </si>
  <si>
    <t>吴佳妮</t>
  </si>
  <si>
    <t>区致桐</t>
  </si>
  <si>
    <t>P6Y5JGYMk-528-015-yw-001-V1n-067-1-XNJ-05-ZsY</t>
  </si>
  <si>
    <t>眼镜仔要夺冠</t>
  </si>
  <si>
    <t>龙港市第二小学</t>
  </si>
  <si>
    <t>曹安冉</t>
  </si>
  <si>
    <t>P6Y5JGYXG-528-015-Nj-001-ccX-067-1-diI-05-DNG</t>
  </si>
  <si>
    <t>盛弘科创三队</t>
  </si>
  <si>
    <t>杨家飞</t>
  </si>
  <si>
    <t>何学鹏</t>
  </si>
  <si>
    <t>P6Y5JGf9O-528-015-FK-001-qO6-067-1-vHG-05-KtS</t>
  </si>
  <si>
    <t>海底小分队</t>
  </si>
  <si>
    <t>北京市白家庄小学本部南校区</t>
  </si>
  <si>
    <t>马慧芝</t>
  </si>
  <si>
    <t>丰熙和</t>
  </si>
  <si>
    <t>P6Y5JGYxM-528-015-Wz-001-gJd-067-1-8ZW-05-HeS</t>
  </si>
  <si>
    <t>雷启川</t>
  </si>
  <si>
    <t>长沙市岳麓区实验小学东校区</t>
  </si>
  <si>
    <t>田凤林</t>
  </si>
  <si>
    <t>P6Y5JGY6y-528-015-Bp-001-Dgm-067-1-ow7-05-gpV</t>
  </si>
  <si>
    <t>秦戈六号战队</t>
  </si>
  <si>
    <t>李奕箖</t>
  </si>
  <si>
    <t>P6Y5JGOEd-528-015-3C-001-Knu-067-1-8Tx-05-G64</t>
  </si>
  <si>
    <t>青岛智创未来</t>
  </si>
  <si>
    <t>青岛枣山小学</t>
  </si>
  <si>
    <t>冯超</t>
  </si>
  <si>
    <t>冯绍赫</t>
  </si>
  <si>
    <t>P6Y5JGfXF-528-015-db-001-4sv-067-1-1LM-05-P40</t>
  </si>
  <si>
    <t>三小精英1队</t>
  </si>
  <si>
    <t>盖文月</t>
  </si>
  <si>
    <t>倪浩程</t>
  </si>
  <si>
    <t>P6Y5JGY6c-528-015-5W-001-NiW-067-1-v7W-05-0Yx</t>
  </si>
  <si>
    <t>高新八小一队</t>
  </si>
  <si>
    <t>西安高新第八小学</t>
  </si>
  <si>
    <t>王昱辰</t>
  </si>
  <si>
    <t>P6Y5JGfai-528-015-9X-001-Ijv-067-1-LjH-05-DZ4</t>
  </si>
  <si>
    <t>全部都队</t>
  </si>
  <si>
    <t>广州市虚拟现实技术于智能教育科普基地</t>
  </si>
  <si>
    <t>巫文迪</t>
  </si>
  <si>
    <t>吴洛毅</t>
  </si>
  <si>
    <t>P6Y5JGYiG-528-015-vV-001-Dea-067-1-wyn-05-yfg</t>
  </si>
  <si>
    <t>宇途晨启队</t>
  </si>
  <si>
    <t>深圳市龙岗区五联崇和学校</t>
  </si>
  <si>
    <t>谢伟群</t>
  </si>
  <si>
    <t>崔宇晨</t>
  </si>
  <si>
    <t>P6Y5JGOEE-528-015-YZ-001-CNG-067-1-0kh-05-9Dq</t>
  </si>
  <si>
    <t>望远航空队</t>
  </si>
  <si>
    <t>解雨欣解雨欣</t>
  </si>
  <si>
    <t>曲田森</t>
  </si>
  <si>
    <t>P6Y5JGYMF-528-015-wx-001-rtf-067-1-zw4-05-1BO</t>
  </si>
  <si>
    <t>笋芽中队</t>
  </si>
  <si>
    <t>平阳县鳌江镇第七小学</t>
  </si>
  <si>
    <t>P6Y5JGfaE-528-015-I4-001-AnF-067-1-TF6-05-iLF</t>
  </si>
  <si>
    <t>李宛湉</t>
  </si>
  <si>
    <t>三亚市寰岛实验小学</t>
  </si>
  <si>
    <t>P6Y5JGYJN-528-015-ml-001-HIy-067-1-cTG-05-v1K</t>
  </si>
  <si>
    <t>李子轩</t>
  </si>
  <si>
    <t>新城区海新小学</t>
  </si>
  <si>
    <t>王艳玲</t>
  </si>
  <si>
    <t>P6Y5JGYxk-528-015-Zr-001-zVa-067-1-AgF-05-An3</t>
  </si>
  <si>
    <t>晋江市磁灶镇大埔中心小学3队</t>
  </si>
  <si>
    <t>晋江市磁灶镇大埔中心小学</t>
  </si>
  <si>
    <t>陈连火</t>
  </si>
  <si>
    <t>陈烨磊</t>
  </si>
  <si>
    <t>P6Y5JGf9M-528-015-ac-001-5Z4-067-1-pE3-05-P1K</t>
  </si>
  <si>
    <t>黄山市实验小学Icode1队</t>
  </si>
  <si>
    <t>黄山市实验小学</t>
  </si>
  <si>
    <t>吴琦</t>
  </si>
  <si>
    <t>程曦园</t>
  </si>
  <si>
    <t>P6Y5JGYif-528-015-ql-001-Dek-067-1-qtI-05-z4O</t>
  </si>
  <si>
    <t>深圳光明大部队</t>
  </si>
  <si>
    <t>刘梓剑</t>
  </si>
  <si>
    <t>杨镇滔</t>
  </si>
  <si>
    <t>P6Y5JGf9b-528-015-bx-001-E7z-067-1-qZ4-05-yMT</t>
  </si>
  <si>
    <t>长丰县北城7队</t>
  </si>
  <si>
    <t>长丰县北城世纪城学校</t>
  </si>
  <si>
    <t>郑玉静</t>
  </si>
  <si>
    <t>张杨</t>
  </si>
  <si>
    <t>P6Y5JGYxb-528-015-6j-001-SlD-067-1-FAG-05-rjK</t>
  </si>
  <si>
    <t>佑仔要夺冠</t>
  </si>
  <si>
    <t>龙港第四小学</t>
  </si>
  <si>
    <t>张轩儒</t>
  </si>
  <si>
    <t>P6Y5JGfXa-528-015-KL-001-Iyu-067-1-euv-05-7ku</t>
  </si>
  <si>
    <t>大雄战队</t>
  </si>
  <si>
    <t>北京博友汇教育科技</t>
  </si>
  <si>
    <t>李闫</t>
  </si>
  <si>
    <t>孙启航</t>
  </si>
  <si>
    <t>P6Y5JGfoh-528-015-xP-001-z54-067-1-jq7-05-KDR</t>
  </si>
  <si>
    <t>营口市靛翼编程学校韩一禾</t>
  </si>
  <si>
    <t>营口市鲅鱼圈区月亮湖小学</t>
  </si>
  <si>
    <t>郑博文</t>
  </si>
  <si>
    <t>韩一禾</t>
  </si>
  <si>
    <t>P6Y5JGYMH-528-015-Ks-001-Cy6-067-1-5T1-05-zFQ</t>
  </si>
  <si>
    <t>最强王者队</t>
  </si>
  <si>
    <t>李嘉禾</t>
  </si>
  <si>
    <t>P6Y5JGORD-528-015-n4-001-T0C-067-1-Qfg-05-tof</t>
  </si>
  <si>
    <t>徐瑞泽</t>
  </si>
  <si>
    <t>光明小学</t>
  </si>
  <si>
    <t>张佩佩</t>
  </si>
  <si>
    <t>P6Y5JGYiA-528-015-O2-001-G4u-067-1-8qQ-05-Cut</t>
  </si>
  <si>
    <t>黄埔区中小学科创人才区队</t>
  </si>
  <si>
    <t>安子阳</t>
  </si>
  <si>
    <t>P6Y5JGfXV-528-015-hM-001-nLH-067-1-zxG-05-lSI</t>
  </si>
  <si>
    <t>奇思妙想战队</t>
  </si>
  <si>
    <t>沈阳市大东区辽沈街第二小学</t>
  </si>
  <si>
    <t>刘昀铮</t>
  </si>
  <si>
    <t>P6Y5JGOEl-528-015-n5-001-DOO-067-1-Yuh-05-4EW</t>
  </si>
  <si>
    <t>icode魔法工坊</t>
  </si>
  <si>
    <t>永昌县第二小学</t>
  </si>
  <si>
    <t>邹玉霞</t>
  </si>
  <si>
    <t>王俪榕</t>
  </si>
  <si>
    <t>P6Y5JGf9s-528-015-Tn-001-9Qg-067-1-myx-05-sSN</t>
  </si>
  <si>
    <t>傲梦少年</t>
  </si>
  <si>
    <t>杨庆红</t>
  </si>
  <si>
    <t>李享恩</t>
  </si>
  <si>
    <t>P6Y5JGfXE-528-015-Us-001-eSg-067-1-7bm-05-Xsr</t>
  </si>
  <si>
    <t>向日葵队</t>
  </si>
  <si>
    <t>孙敬尧</t>
  </si>
  <si>
    <t>P6Y5JGfC5-528-015-M6-001-OaL-067-1-I8Z-05-HK2</t>
  </si>
  <si>
    <t>天天队</t>
  </si>
  <si>
    <t>银川棒棒贝贝编程中心</t>
  </si>
  <si>
    <t>高靖翔</t>
  </si>
  <si>
    <t>马天昊</t>
  </si>
  <si>
    <t>P6Y5JGYiO-528-015-cq-001-EAF-067-1-ddW-05-fAI</t>
  </si>
  <si>
    <t>赵家阳</t>
  </si>
  <si>
    <t>P6Y5JGf6s-528-015-tA-001-50u-067-1-yVo-05-CrW</t>
  </si>
  <si>
    <t>彭佳宇</t>
  </si>
  <si>
    <t>苏州高新区狮山实验小学</t>
  </si>
  <si>
    <t>P6Y5JGOEq-528-015-8K-001-mpl-067-1-Oqt-05-kXx</t>
  </si>
  <si>
    <t>崇宁路小学编程社团</t>
  </si>
  <si>
    <t>毛泽昱</t>
  </si>
  <si>
    <t>P6Y5JGfXO-528-015-FG-001-fvq-067-1-QAL-05-E64</t>
  </si>
  <si>
    <t>我爱吃草莓</t>
  </si>
  <si>
    <t>肇州县第二小学</t>
  </si>
  <si>
    <t>徐业龙</t>
  </si>
  <si>
    <t>周祎琳</t>
  </si>
  <si>
    <t>P6Y5JGORF-528-015-N7-001-bki-067-1-euB-05-XCW</t>
  </si>
  <si>
    <t>喵了个咪</t>
  </si>
  <si>
    <t>无锡市云林实验小学</t>
  </si>
  <si>
    <t>华梓辰</t>
  </si>
  <si>
    <t>P6Y5JGYx6-528-015-Z7-001-00D-067-1-9XA-05-Rc6</t>
  </si>
  <si>
    <t>龙岩实小智多星8队</t>
  </si>
  <si>
    <t>戴诚</t>
  </si>
  <si>
    <t>P6Y5JGYxt-528-015-NE-001-iKx-067-1-kfw-05-b31</t>
  </si>
  <si>
    <t>长青晟队</t>
  </si>
  <si>
    <t>赵晟</t>
  </si>
  <si>
    <t>P6Y5JGYio-528-015-2G-001-1aa-067-1-amr-05-ij5</t>
  </si>
  <si>
    <t>陈九歌</t>
  </si>
  <si>
    <t>P6Y5JGOn8-528-015-c8-001-DTt-067-1-CVR-05-xBK</t>
  </si>
  <si>
    <t>合肥市云谷路小学1队</t>
  </si>
  <si>
    <t>合肥市青年路教育集团云谷路小学</t>
  </si>
  <si>
    <t>马艳珍</t>
  </si>
  <si>
    <t>吴墨卿</t>
  </si>
  <si>
    <t>P6Y5JGOnZ-528-015-oQ-001-iH8-067-1-Aew-05-8Pp</t>
  </si>
  <si>
    <t>逻辑风暴队</t>
  </si>
  <si>
    <t>枣庄市市中区光明路小学</t>
  </si>
  <si>
    <t>于瑶瑶</t>
  </si>
  <si>
    <t>孙浩博</t>
  </si>
  <si>
    <t>P6Y5JGfoe-528-015-2q-001-UU5-067-1-cai-05-3Un</t>
  </si>
  <si>
    <t>MOSS队</t>
  </si>
  <si>
    <t>浙江大学附属第二小学</t>
  </si>
  <si>
    <t>张佳岐</t>
  </si>
  <si>
    <t>张维本</t>
  </si>
  <si>
    <t>P6Y5JGY6g-528-015-Cy-001-nBt-067-1-WIk-05-tni</t>
  </si>
  <si>
    <t>璀璨星辰队</t>
  </si>
  <si>
    <t>杭州市观成武林小学</t>
  </si>
  <si>
    <t>金芷翊</t>
  </si>
  <si>
    <t>P6Y5JGOnB-528-015-7o-001-Gqr-067-1-pxF-05-Mko</t>
  </si>
  <si>
    <t>mini小汉堡战队</t>
  </si>
  <si>
    <t>杭州市安吉路教育集团新天地实验学校</t>
  </si>
  <si>
    <t>翁得胜</t>
  </si>
  <si>
    <t>任栋</t>
  </si>
  <si>
    <t>P6Y5JGOE1-528-015-uu-001-Ket-067-1-8uZ-05-4mC</t>
  </si>
  <si>
    <t>滨州实验学校队</t>
  </si>
  <si>
    <t>傅洋洋</t>
  </si>
  <si>
    <t>路传懿</t>
  </si>
  <si>
    <t>P6Y5JGYx3-528-015-XV-001-4n0-067-1-JMC-05-H0G</t>
  </si>
  <si>
    <t>铭凯队</t>
  </si>
  <si>
    <t>贾铭凯</t>
  </si>
  <si>
    <t>P6Y5JGYJ5-528-015-RE-001-NyI-067-1-KkW-05-xEY</t>
  </si>
  <si>
    <t>苏致允</t>
  </si>
  <si>
    <t>深圳外国语小学</t>
  </si>
  <si>
    <t>刘汉仲</t>
  </si>
  <si>
    <t>P6Y5JGYiv-528-015-QX-001-v0q-067-1-yTn-05-OKS</t>
  </si>
  <si>
    <t>陈镓荣</t>
  </si>
  <si>
    <t>硅酷侠编程谷</t>
  </si>
  <si>
    <t>林盛鹏</t>
  </si>
  <si>
    <t>P6Y5JGY6I-528-015-sT-001-pCA-067-1-tLu-05-NQH</t>
  </si>
  <si>
    <t>高新八小 二队</t>
  </si>
  <si>
    <t>毛梓豪</t>
  </si>
  <si>
    <t>P6Y5JGOn2-528-015-8p-001-7Yq-067-1-bGX-05-4aS</t>
  </si>
  <si>
    <t>筑梦未来</t>
  </si>
  <si>
    <t>马灵秀</t>
  </si>
  <si>
    <t>P6Y5JGY63-528-015-89-001-oAp-067-1-WDg-05-CFf</t>
  </si>
  <si>
    <t>越众队</t>
  </si>
  <si>
    <t>杭州市文清小学</t>
  </si>
  <si>
    <t>李德奇</t>
  </si>
  <si>
    <t>王铮</t>
  </si>
  <si>
    <t>P6Y5JGYJJ-528-015-Xu-001-4rc-067-1-WOO-05-Fkv</t>
  </si>
  <si>
    <t>火花思维五队</t>
  </si>
  <si>
    <t>赤峰市松山八中小学部</t>
  </si>
  <si>
    <t>陈宏伟</t>
  </si>
  <si>
    <t>齐星尧</t>
  </si>
  <si>
    <t>P6Y5JGfSv-528-015-jP-001-XPE-067-1-95v-05-ES8</t>
  </si>
  <si>
    <t>乐码编程徐梓皓战队</t>
  </si>
  <si>
    <t>陈晓</t>
  </si>
  <si>
    <t>徐梓皓</t>
  </si>
  <si>
    <t>P6Y5JGf9x-528-015-hj-001-I8O-067-1-PP2-05-uXB</t>
  </si>
  <si>
    <t>北城五队</t>
  </si>
  <si>
    <t>樊磊</t>
  </si>
  <si>
    <t>李昱辰</t>
  </si>
  <si>
    <t>P6Y5JGfSi-528-015-9d-001-NyH-067-1-H4W-05-OJe</t>
  </si>
  <si>
    <t>咸扬队</t>
  </si>
  <si>
    <t>陈江涌</t>
  </si>
  <si>
    <t>贾皓宇</t>
  </si>
  <si>
    <t>P6Y5JGfao-528-015-5W-001-YNe-067-1-7vP-05-kOR</t>
  </si>
  <si>
    <t>北京大学预备队</t>
  </si>
  <si>
    <t>深圳市盐田区原子同学教育培训中心</t>
  </si>
  <si>
    <t>庄鹏</t>
  </si>
  <si>
    <t>宋楚涵</t>
  </si>
  <si>
    <t>P6Y5JGYxJ-528-015-kF-001-FOD-067-1-AHt-05-NYb</t>
  </si>
  <si>
    <t>漳平市实验小学四队</t>
  </si>
  <si>
    <t>漳平市实验小学</t>
  </si>
  <si>
    <t>林柏珍</t>
  </si>
  <si>
    <t>曹语杭</t>
  </si>
  <si>
    <t>P6Y5JGfSt-528-015-17-001-Den-067-1-b5a-05-USj</t>
  </si>
  <si>
    <t>何梓淳</t>
  </si>
  <si>
    <t>张曦文</t>
  </si>
  <si>
    <t>P6Y5JGYxg-528-015-94-001-buR-067-1-ke8-05-Iil</t>
  </si>
  <si>
    <t>昊一队</t>
  </si>
  <si>
    <t>刘昊一</t>
  </si>
  <si>
    <t>P6Y5JGf9E-528-015-rY-001-DAE-067-1-KrU-05-u18</t>
  </si>
  <si>
    <t>崔云睿</t>
  </si>
  <si>
    <t>天津师范大学第二附属小学美塘学校</t>
  </si>
  <si>
    <t>李曌煜</t>
  </si>
  <si>
    <t>P6Y5JGfoU-528-015-I3-001-DId-067-1-q8J-05-78a</t>
  </si>
  <si>
    <t>营口市靛翼编程学校祁冠菘</t>
  </si>
  <si>
    <t>营口市鲅鱼圈区新城学校</t>
  </si>
  <si>
    <t>祁冠菘</t>
  </si>
  <si>
    <t>P6Y5JGf60-528-015-BX-001-ofS-067-1-VrG-05-qyS</t>
  </si>
  <si>
    <t>王小莱</t>
  </si>
  <si>
    <t>P6Y5JGYJx-528-015-pg-001-LfG-067-1-mNA-05-WGg</t>
  </si>
  <si>
    <t>T07</t>
  </si>
  <si>
    <t>董民</t>
  </si>
  <si>
    <t>赵紫宸</t>
  </si>
  <si>
    <t>P6Y5JGfCb-528-015-Ea-001-Ryd-067-1-PAt-05-yJW</t>
  </si>
  <si>
    <t>罗萨姆无敌</t>
  </si>
  <si>
    <t>张牧远</t>
  </si>
  <si>
    <t>P6Y5JGfaz-528-015-oO-001-bXZ-067-1-SYT-05-iR7</t>
  </si>
  <si>
    <t>益铭科技4队</t>
  </si>
  <si>
    <t>殷欢</t>
  </si>
  <si>
    <t>胡茗哲</t>
  </si>
  <si>
    <t>P6Y5JGYiN-528-015-cg-001-oWl-067-1-OXJ-05-jwH</t>
  </si>
  <si>
    <t>睿英先锋队</t>
  </si>
  <si>
    <t>昆明市五华区钟英实验学校</t>
  </si>
  <si>
    <t>胥菁</t>
  </si>
  <si>
    <t>卢昱睿</t>
  </si>
  <si>
    <t>P6Y5JGYJa-528-015-p0-001-CT0-067-1-l07-05-alu</t>
  </si>
  <si>
    <t>机械公民10队</t>
  </si>
  <si>
    <t>赵宏伟</t>
  </si>
  <si>
    <t>王子臻</t>
  </si>
  <si>
    <t>P6Y5JGYX7-528-015-41-001-3sj-067-1-J4b-05-lMe</t>
  </si>
  <si>
    <t>变形金刚队</t>
  </si>
  <si>
    <t>浣江小学</t>
  </si>
  <si>
    <t>万春懿</t>
  </si>
  <si>
    <t>何嘉睿</t>
  </si>
  <si>
    <t>P6Y5JGf9a-528-015-Wy-001-TVz-067-1-UVL-05-WFq</t>
  </si>
  <si>
    <t>王者荣耀</t>
  </si>
  <si>
    <t>北京市第八十中学枣营分校</t>
  </si>
  <si>
    <t>P6Y5JGYJ3-528-015-i5-001-mBk-067-1-svU-05-EEA</t>
  </si>
  <si>
    <t>博普思8</t>
  </si>
  <si>
    <t>博普思少儿编程中心</t>
  </si>
  <si>
    <t>梁展晖</t>
  </si>
  <si>
    <t>梁柏浩</t>
  </si>
  <si>
    <t>P6Y5JGY6R-528-015-Xq-001-T0I-067-1-F7J-05-ZI3</t>
  </si>
  <si>
    <t>无畏战队</t>
  </si>
  <si>
    <t>杭州市文海第二实验小学</t>
  </si>
  <si>
    <t>徐曜然</t>
  </si>
  <si>
    <t>P6Y5JGYxw-528-015-M9-001-glA-067-1-Rfh-05-C8i</t>
  </si>
  <si>
    <t>仰望星空战队</t>
  </si>
  <si>
    <t>龙港市江南实验小学</t>
  </si>
  <si>
    <t>郑仰轩</t>
  </si>
  <si>
    <t>P6Y5JGYJD-528-015-Sm-001-WNS-067-1-zoP-05-Zut</t>
  </si>
  <si>
    <t>比格编程五队</t>
  </si>
  <si>
    <t>广州市花都区比格教育培训中心</t>
  </si>
  <si>
    <t>周子淳</t>
  </si>
  <si>
    <t>P6Y5JGfXv-528-015-rs-001-Geh-067-1-pD5-05-e6W</t>
  </si>
  <si>
    <t>维奥方程周玥柠</t>
  </si>
  <si>
    <t>陈仕超</t>
  </si>
  <si>
    <t>周玥柠</t>
  </si>
  <si>
    <t>P6Y5JGYiq-528-015-g2-001-0FR-067-1-ezS-05-Beo</t>
  </si>
  <si>
    <t>星浩玮算队</t>
  </si>
  <si>
    <t>深圳市龙岗区教科院附属实验学校</t>
  </si>
  <si>
    <t>李智敏</t>
  </si>
  <si>
    <t>罗浩玮</t>
  </si>
  <si>
    <t>P6Y5JGY6k-528-015-Ir-001-dU1-067-1-Om3-05-Kvc</t>
  </si>
  <si>
    <t>终极风暴队</t>
  </si>
  <si>
    <t>杭州师范大学附属丁兰实验学校</t>
  </si>
  <si>
    <t>章绎翀</t>
  </si>
  <si>
    <t>P6Y5JGj2B-528-015-lP-001-HaL-067-1-OH2-05-jNC</t>
  </si>
  <si>
    <t>蛟龙出海</t>
  </si>
  <si>
    <t>李宽宽</t>
  </si>
  <si>
    <t>杨昱轩</t>
  </si>
  <si>
    <t>P6Y5JGYxn-528-015-5W-001-dIp-067-1-ccK-05-fPU</t>
  </si>
  <si>
    <t>振南队</t>
  </si>
  <si>
    <t>张振楠</t>
  </si>
  <si>
    <t>P6Y5JGYJ9-528-015-al-001-Qnw-067-1-ker-05-mgo</t>
  </si>
  <si>
    <t>先锋4队</t>
  </si>
  <si>
    <t>大厂回族自治县祁各庄镇田各庄学校</t>
  </si>
  <si>
    <t>邵博宸</t>
  </si>
  <si>
    <t>P6Y5JGfK5-528-015-jg-001-6nS-067-1-ynq-05-hYm</t>
  </si>
  <si>
    <t>贝科星科技图形化02</t>
  </si>
  <si>
    <t>何妍</t>
  </si>
  <si>
    <t>徐一博</t>
  </si>
  <si>
    <t>P6Y5JGfoc-528-015-0s-001-zz8-067-1-O7l-05-95O</t>
  </si>
  <si>
    <t>icode无敌</t>
  </si>
  <si>
    <t>余晨睿</t>
  </si>
  <si>
    <t>P6Y5JGf9c-528-015-8v-001-cxB-067-1-WmC-05-KVA</t>
  </si>
  <si>
    <t>创客一队</t>
  </si>
  <si>
    <t>陈敬之</t>
  </si>
  <si>
    <t>P6Y5JGfSN-528-015-tx-001-U5A-067-1-9rd-05-ZXu</t>
  </si>
  <si>
    <t>乐博乐博</t>
  </si>
  <si>
    <t>赵冰生</t>
  </si>
  <si>
    <t>王秀楷</t>
  </si>
  <si>
    <t>P6Y5JGfaD-528-015-mU-001-201-067-1-rAd-05-nTA</t>
  </si>
  <si>
    <t>大连金二小学1队</t>
  </si>
  <si>
    <t>P6Y5JGfoA-528-015-6r-001-dtM-067-1-87d-05-vVj</t>
  </si>
  <si>
    <t>营口市靛翼编程学校赵洪平</t>
  </si>
  <si>
    <t>赵洪平</t>
  </si>
  <si>
    <t>P6Y5JGf9Q-528-015-88-001-yYi-067-1-gxu-05-7hs</t>
  </si>
  <si>
    <t>《旋风少年》</t>
  </si>
  <si>
    <t>天津外国语大学附属滨海外国语学校（小学二部）</t>
  </si>
  <si>
    <t>杨素钰</t>
  </si>
  <si>
    <t>李木溪</t>
  </si>
  <si>
    <t>P6Y5JGOEN-528-015-8F-001-ouP-067-1-NGj-05-NRU</t>
  </si>
  <si>
    <t>披荆斩棘</t>
  </si>
  <si>
    <t>徐连泽</t>
  </si>
  <si>
    <t>谷晏林</t>
  </si>
  <si>
    <t>P6Y5JGYxe-528-015-KW-001-Alf-067-1-QEY-05-HJh</t>
  </si>
  <si>
    <t>辰阳队</t>
  </si>
  <si>
    <t>米丁辰阳</t>
  </si>
  <si>
    <t>P6Y5JGf9d-528-015-aZ-001-U5r-067-1-VjO-05-ifa</t>
  </si>
  <si>
    <t>骐远队</t>
  </si>
  <si>
    <t>天津外国语大学附属滨海外国语学校</t>
  </si>
  <si>
    <t>柳晶娜</t>
  </si>
  <si>
    <t>杨骐远</t>
  </si>
  <si>
    <t>P6Y5JGfCV-528-015-lJ-001-zam-067-1-TT8-05-O15</t>
  </si>
  <si>
    <t>明轩队</t>
  </si>
  <si>
    <t>P6Y5JG9eT-528-015-T9-001-noq-067-1-c5m-05-WnV</t>
  </si>
  <si>
    <t>‘宝坻玛酷一队</t>
  </si>
  <si>
    <t>天津市宝坻区潮阳小学</t>
  </si>
  <si>
    <t>马涵</t>
  </si>
  <si>
    <t>P6Y5JGfKu-528-015-Ll-001-7hO-067-1-bJO-05-n6T</t>
  </si>
  <si>
    <t>回龙观决胜4队</t>
  </si>
  <si>
    <t>北京市昌平实验小学</t>
  </si>
  <si>
    <t>张美凤</t>
  </si>
  <si>
    <t>崔智源</t>
  </si>
  <si>
    <t>P6Y5JGf6n-528-015-E6-001-bzL-067-1-mQf-05-C2f</t>
  </si>
  <si>
    <t>高新实小队</t>
  </si>
  <si>
    <t>颜妍</t>
  </si>
  <si>
    <t>朱恒夷</t>
  </si>
  <si>
    <t>P6Y5JGf6e-528-015-Ue-001-bQl-067-1-kCo-05-EIa</t>
  </si>
  <si>
    <t>徐子骁</t>
  </si>
  <si>
    <t>P6Y5JGf63-528-015-iT-001-tV2-067-1-38G-05-6Tk</t>
  </si>
  <si>
    <t>相城实小队</t>
  </si>
  <si>
    <t>苏州相城实验小学校</t>
  </si>
  <si>
    <t>王海成</t>
  </si>
  <si>
    <t>徐瑞阳</t>
  </si>
  <si>
    <t>P6Y5JGfKq-528-015-W9-001-YAg-067-1-7w3-05-DXd</t>
  </si>
  <si>
    <t>贝科星科技图形化小低18</t>
  </si>
  <si>
    <t>许俊骁</t>
  </si>
  <si>
    <t>P6Y5JGf6K-528-015-CO-001-7jt-067-1-Yaa-05-jIA</t>
  </si>
  <si>
    <t>官于曦</t>
  </si>
  <si>
    <t>左熙</t>
  </si>
  <si>
    <t>P6Y5JGfKB-528-015-An-001-NXl-067-1-8th-05-t95</t>
  </si>
  <si>
    <t>浩宇星际队</t>
  </si>
  <si>
    <t>凤浩宇</t>
  </si>
  <si>
    <t>P6Y5JGf62-528-015-XP-001-4Bg-067-1-6mO-05-FdV</t>
  </si>
  <si>
    <t>王岑溪</t>
  </si>
  <si>
    <t>白银市白银区工农路小学</t>
  </si>
  <si>
    <t>张亚玲</t>
  </si>
  <si>
    <t>P6Y5JGfa2-528-015-r3-001-0R6-067-1-hK1-05-bgO</t>
  </si>
  <si>
    <t>嘉都3队</t>
  </si>
  <si>
    <t>都江堰市嘉祥外国语学校</t>
  </si>
  <si>
    <t>罗春蓉</t>
  </si>
  <si>
    <t>杨蔺祺</t>
  </si>
  <si>
    <t>P6Y5JGY6W-528-015-HK-001-LBX-067-1-KFx-05-gqm</t>
  </si>
  <si>
    <t>火箭飞侠队</t>
  </si>
  <si>
    <t>杭州市狄邦文理学校</t>
  </si>
  <si>
    <t>沈嘉睿</t>
  </si>
  <si>
    <t>P6Y5JGfCh-528-015-Sn-001-jtc-067-1-DMT-05-y2I</t>
  </si>
  <si>
    <t>达奇科教18队</t>
  </si>
  <si>
    <t>新乡市卫滨区姜庄街小学</t>
  </si>
  <si>
    <t>杨玙璠</t>
  </si>
  <si>
    <t>李家佑</t>
  </si>
  <si>
    <t>P6Y5JGY6j-528-015-QA-001-F4w-067-1-JCO-05-5RT</t>
  </si>
  <si>
    <t>战狼队</t>
  </si>
  <si>
    <t>杭州市临平区启文小学</t>
  </si>
  <si>
    <t>蓝泽杭</t>
  </si>
  <si>
    <t>P6Y5JGf6q-528-015-28-001-kVy-067-1-bhO-05-cGO</t>
  </si>
  <si>
    <t>陇西尉小天之蓝队</t>
  </si>
  <si>
    <t>陇西县文峰镇金海名苑</t>
  </si>
  <si>
    <t>索鑫振</t>
  </si>
  <si>
    <t>P6Y5JGYig-528-015-zU-001-ZLv-067-1-Pl0-05-oNt</t>
  </si>
  <si>
    <t>伏昱融</t>
  </si>
  <si>
    <t>原州区第十一小学</t>
  </si>
  <si>
    <t>马萌</t>
  </si>
  <si>
    <t>P6Y5JGfKe-528-015-LJ-001-Fis-067-1-XdY-05-hxk</t>
  </si>
  <si>
    <t>黄至洋</t>
  </si>
  <si>
    <t>P6Y5JGfXs-528-015-J0-001-YB0-067-1-kjb-05-qhk</t>
  </si>
  <si>
    <t>益铭科技1队</t>
  </si>
  <si>
    <t>成都市郫都区郫筒一小</t>
  </si>
  <si>
    <t>任伊灵</t>
  </si>
  <si>
    <t>刘海东</t>
  </si>
  <si>
    <t>P6Y5JGf6p-528-015-2h-001-xti-067-1-YuU-05-UQL</t>
  </si>
  <si>
    <t>吴籼阳</t>
  </si>
  <si>
    <t>P6Y5JGfKv-528-015-IZ-001-W2K-067-1-hqO-05-mKh</t>
  </si>
  <si>
    <t>图形化1队</t>
  </si>
  <si>
    <t>滨州市滨城区大爱启蒙艺术培训学校</t>
  </si>
  <si>
    <t>刘梦雪</t>
  </si>
  <si>
    <t>柳泽璋</t>
  </si>
  <si>
    <t>P6Y5JGf6d-528-015-KX-001-wOF-067-1-jKw-05-HJn</t>
  </si>
  <si>
    <t>北外附校A2</t>
  </si>
  <si>
    <t>周修远</t>
  </si>
  <si>
    <t>P6Y5JGfX9-528-015-0y-001-aEh-067-1-ODY-05-jQx</t>
  </si>
  <si>
    <t>王雨燊</t>
  </si>
  <si>
    <t>海口寰岛实验小学</t>
  </si>
  <si>
    <t>黄梓芬</t>
  </si>
  <si>
    <t>P6Y5JGY61-528-015-Hu-001-1mQ-067-1-9RJ-05-4E1</t>
  </si>
  <si>
    <t>超人队</t>
  </si>
  <si>
    <t>杭州市明远未来小学</t>
  </si>
  <si>
    <t>郑茗佑</t>
  </si>
  <si>
    <t>P6Y5JGYJT-528-015-VU-001-DtS-067-1-lgn-05-t5M</t>
  </si>
  <si>
    <t>思贤小学竞赛队</t>
  </si>
  <si>
    <t>佛山市三水区思贤小学</t>
  </si>
  <si>
    <t>黄斌</t>
  </si>
  <si>
    <t>叶梓皓</t>
  </si>
  <si>
    <t>P6Y5JGfaw-528-015-yG-001-UJf-067-1-6XK-05-M8X</t>
  </si>
  <si>
    <t>嘉都2队</t>
  </si>
  <si>
    <t>陈一铭</t>
  </si>
  <si>
    <t>陈皓</t>
  </si>
  <si>
    <t>P6Y5JGYJ1-528-015-aw-001-QcH-067-1-NqN-05-eiP</t>
  </si>
  <si>
    <t>博普思9</t>
  </si>
  <si>
    <t>蔡安桐</t>
  </si>
  <si>
    <t>P6Y5JGY6B-528-015-lo-001-crA-067-1-dS5-05-scx</t>
  </si>
  <si>
    <t>勇士985队</t>
  </si>
  <si>
    <t>理想实验学校</t>
  </si>
  <si>
    <t>祝平</t>
  </si>
  <si>
    <t>李思畅</t>
  </si>
  <si>
    <t>P6Y5JGf6g-528-015-hr-001-W3K-067-1-Fva-05-rJF</t>
  </si>
  <si>
    <t>沙溪一小队</t>
  </si>
  <si>
    <t>太仓市沙溪镇第一小学</t>
  </si>
  <si>
    <t>邱晓娟</t>
  </si>
  <si>
    <t>李昊佳</t>
  </si>
  <si>
    <t>P6Y5JGfCw-528-015-0Z-001-OtN-067-1-9dl-05-Hv5</t>
  </si>
  <si>
    <t>达奇科技21队</t>
  </si>
  <si>
    <t>牛艳芳</t>
  </si>
  <si>
    <t>孙文轩</t>
  </si>
  <si>
    <t>P6Y5JGf9j-528-015-NI-001-Kkv-067-1-BRn-05-zkD</t>
  </si>
  <si>
    <t>《码高战队》</t>
  </si>
  <si>
    <t>天津外国语大学附属滨海外国语学校（小外一部）</t>
  </si>
  <si>
    <t>吴云霞</t>
  </si>
  <si>
    <t>郭祖润</t>
  </si>
  <si>
    <t>P6Y5JGYJR-528-015-FZ-001-Ygp-067-1-Hf9-05-fd1</t>
  </si>
  <si>
    <t>博普思6</t>
  </si>
  <si>
    <t>罗迪</t>
  </si>
  <si>
    <t>P6Y5JGOEH-528-015-rE-001-ilh-067-1-h4l-05-et3</t>
  </si>
  <si>
    <t>王浩哲</t>
  </si>
  <si>
    <t>呼和浩特市新城区呼哈路小学</t>
  </si>
  <si>
    <t>P6Y5JGOEm-528-015-np-001-jQj-067-1-BdI-05-ES2</t>
  </si>
  <si>
    <t>授田孙嘉骏</t>
  </si>
  <si>
    <t>滨城区授田英才学园</t>
  </si>
  <si>
    <t>关利凯</t>
  </si>
  <si>
    <t>P6Y5JGYJn-528-015-Bv-001-mOU-067-1-ytz-05-Et0</t>
  </si>
  <si>
    <t>博普思7</t>
  </si>
  <si>
    <t>梅晨熙</t>
  </si>
  <si>
    <t>P6Y5JGf6l-528-015-zn-001-51y-067-1-bsx-05-yjX</t>
  </si>
  <si>
    <t>林治丞</t>
  </si>
  <si>
    <t>P6Y5JGY6M-528-015-a5-001-c2g-067-1-Orm-05-yqY</t>
  </si>
  <si>
    <t>TGW-BRO队</t>
  </si>
  <si>
    <t>上海市青浦区徐泾第一小学</t>
  </si>
  <si>
    <t>孙鑫</t>
  </si>
  <si>
    <t>张壹树</t>
  </si>
  <si>
    <t>P6Y5JGYMg-528-015-Mt-001-1lv-067-1-dyN-05-O3v</t>
  </si>
  <si>
    <t>望京3队</t>
  </si>
  <si>
    <t>花家地实验小学（方舟校区）</t>
  </si>
  <si>
    <t>田跃龙</t>
  </si>
  <si>
    <t>王言</t>
  </si>
  <si>
    <t>P6Y5JGOng-528-015-Fb-001-pFi-067-1-1M5-05-NMj</t>
  </si>
  <si>
    <t>蔡铭凯</t>
  </si>
  <si>
    <t>厦门外国语学校石狮分校附属小学</t>
  </si>
  <si>
    <t>P6Y5JGY6D-528-015-5x-001-M53-067-1-YE1-05-tSj</t>
  </si>
  <si>
    <t>狂暴闪电队</t>
  </si>
  <si>
    <t>崇贤二小（独山校区）</t>
  </si>
  <si>
    <t>莫亦臻</t>
  </si>
  <si>
    <t>P6Y5JGfKI-528-015-me-001-Lw1-067-1-n7d-05-O0V</t>
  </si>
  <si>
    <t>贝科星科技图形化小低16</t>
  </si>
  <si>
    <t>衢州市高铁新城外国语学校</t>
  </si>
  <si>
    <t>陈浩宸</t>
  </si>
  <si>
    <t>P6Y5JG9eE-528-015-WO-001-Poz-067-1-J9v-05-Rld</t>
  </si>
  <si>
    <t>潘炜宸</t>
  </si>
  <si>
    <t>昆明市盘龙区盘龙小学滨江校区</t>
  </si>
  <si>
    <t>徐鑫</t>
  </si>
  <si>
    <t>P6Y5JGYJO-528-015-sr-001-tYg-067-1-gDQ-05-H3O</t>
  </si>
  <si>
    <t>启扬队</t>
  </si>
  <si>
    <t>长沙市实验小学梅溪湖学校</t>
  </si>
  <si>
    <t>伍倩仪</t>
  </si>
  <si>
    <t>徐启扬</t>
  </si>
  <si>
    <t>P6Y5JGfSd-528-015-0O-001-CnJ-067-1-SvH-05-FYU</t>
  </si>
  <si>
    <t>荀子超星队</t>
  </si>
  <si>
    <t>邯郸市丛台区荀子实验第二小学</t>
  </si>
  <si>
    <t>朱丽萍</t>
  </si>
  <si>
    <t>杨起</t>
  </si>
  <si>
    <t>P6Y5JGfKN-528-015-VU-001-8kD-067-1-qq0-05-Ewb</t>
  </si>
  <si>
    <t>贝科星科技图形化小低13</t>
  </si>
  <si>
    <t>李颜泷</t>
  </si>
  <si>
    <t>P6Y5JGfKy-528-015-b5-001-cr6-067-1-PWx-05-UDR</t>
  </si>
  <si>
    <t>王泽瑜</t>
  </si>
  <si>
    <t>天津市南开区中营小学</t>
  </si>
  <si>
    <t>P6Y5JGY6s-528-015-KI-001-s9F-067-1-tNd-05-V0P</t>
  </si>
  <si>
    <t>铄果累累</t>
  </si>
  <si>
    <t>诸暨市实验小学教育集团西子小学</t>
  </si>
  <si>
    <t>虞立炜</t>
  </si>
  <si>
    <t>杨铄</t>
  </si>
  <si>
    <t>P6Y5JGORr-528-015-Jb-001-IsU-067-1-cNm-05-EK2</t>
  </si>
  <si>
    <t>王俊然</t>
  </si>
  <si>
    <t>王永强</t>
  </si>
  <si>
    <t>P6Y5JGfKK-528-015-kt-001-pVZ-067-1-VcT-05-4Uz</t>
  </si>
  <si>
    <t>贝科星科技图形化小低10</t>
  </si>
  <si>
    <t>衢州市实验学校教育集团菱湖校区</t>
  </si>
  <si>
    <t>王晗烁</t>
  </si>
  <si>
    <t>P6Y5JGf6o-528-015-OF-001-1lx-067-1-ecw-05-Wzy</t>
  </si>
  <si>
    <t>杨思甜</t>
  </si>
  <si>
    <t>魏菊</t>
  </si>
  <si>
    <t>P6Y5JGfNP-528-015-tf-001-MP8-067-1-t7W-05-8HJ</t>
  </si>
  <si>
    <t>新乡瓦力ICODE二队</t>
  </si>
  <si>
    <t>新乡瓦力教育培训学校</t>
  </si>
  <si>
    <t>王维真</t>
  </si>
  <si>
    <t>宋宜隆</t>
  </si>
  <si>
    <t>P6Y5JGOEC-528-015-Xd-001-2lZ-067-1-ylp-05-UdR</t>
  </si>
  <si>
    <t>AI之星3队</t>
  </si>
  <si>
    <t>徐峥博</t>
  </si>
  <si>
    <t>P6Y5JGY6C-528-015-qF-001-7Po-067-1-6sD-05-QO7</t>
  </si>
  <si>
    <t>图形化3队</t>
  </si>
  <si>
    <t>孟丹若</t>
  </si>
  <si>
    <t>P6Y5JGY6H-528-015-ch-001-OmK-067-1-ND7-05-TyO</t>
  </si>
  <si>
    <t>当当队</t>
  </si>
  <si>
    <t>谢书夕</t>
  </si>
  <si>
    <t>P6Y5JGfX3-528-015-BZ-001-MR0-067-1-7hk-05-ZPi</t>
  </si>
  <si>
    <t>Hunters</t>
  </si>
  <si>
    <t>辽宁省实验学校</t>
  </si>
  <si>
    <t>徐东江</t>
  </si>
  <si>
    <t>He Nicholas Mu Zhuo</t>
  </si>
  <si>
    <t>P6Y5JGfaW-528-015-a1-001-VYr-067-1-dwz-05-cNt</t>
  </si>
  <si>
    <t>博普思11</t>
  </si>
  <si>
    <t>谭高睿</t>
  </si>
  <si>
    <t>P6Y5JGf9P-528-015-Yk-001-nu8-067-1-8s6-05-2FS</t>
  </si>
  <si>
    <t>望京2队</t>
  </si>
  <si>
    <t>北京市朝阳区白家庄小学科技园校区</t>
  </si>
  <si>
    <t>田梓辰</t>
  </si>
  <si>
    <t>P6Y5JGfKU-528-015-PM-001-r3h-067-1-D64-05-aWI</t>
  </si>
  <si>
    <t>贝科星科技图形化小低12</t>
  </si>
  <si>
    <t>陈思翰</t>
  </si>
  <si>
    <t>P6Y5JGfSI-528-015-Ei-001-pTu-067-1-NZ0-05-DVP</t>
  </si>
  <si>
    <t>郭芷嫣</t>
  </si>
  <si>
    <t>沈阳市铁西区勋望小学虹桥分校</t>
  </si>
  <si>
    <t>任玉飞</t>
  </si>
  <si>
    <t>P6Y5JGYiH-528-015-Vo-001-L6k-067-1-EVg-05-KJm</t>
  </si>
  <si>
    <t>昱日之光队</t>
  </si>
  <si>
    <t>韶关市武江区田家炳小学</t>
  </si>
  <si>
    <t>何亭亭</t>
  </si>
  <si>
    <t>P6Y5JGYJd-528-015-Eu-001-PrS-067-1-0hK-05-GtO</t>
  </si>
  <si>
    <t>博普思10</t>
  </si>
  <si>
    <t>任嘉铭</t>
  </si>
  <si>
    <t>P6Y5JGfa4-528-015-TN-001-pEl-067-1-mDG-05-QsF</t>
  </si>
  <si>
    <t>奇点1队</t>
  </si>
  <si>
    <t>张康</t>
  </si>
  <si>
    <t>孙靖泓</t>
  </si>
  <si>
    <t>P6Y5JGfob-528-015-JK-001-dC6-067-1-5dj-05-yNH</t>
  </si>
  <si>
    <t>数字潜渊</t>
  </si>
  <si>
    <t>深圳市龙岗区外国语学校（集团）新亚洲学校</t>
  </si>
  <si>
    <t>谢学文</t>
  </si>
  <si>
    <t>廖政宇</t>
  </si>
  <si>
    <t>P6Y5JGfXb-528-015-2H-001-15Y-067-1-gRc-05-mHO</t>
  </si>
  <si>
    <t>佳雯队</t>
  </si>
  <si>
    <t>黄诗钰</t>
  </si>
  <si>
    <t>公佳雯</t>
  </si>
  <si>
    <t>P6Y5JGfKj-528-015-HA-001-boV-067-1-pE8-05-yhl</t>
  </si>
  <si>
    <t>韦哲教育5队</t>
  </si>
  <si>
    <t>邵阳市华夏方圆小学</t>
  </si>
  <si>
    <t>黄婷婷</t>
  </si>
  <si>
    <t>刘珂甫</t>
  </si>
  <si>
    <t>P6Y5JGYiB-528-015-A6-001-Ser-067-1-liA-05-HZI</t>
  </si>
  <si>
    <t>博普思16</t>
  </si>
  <si>
    <t>张均浩</t>
  </si>
  <si>
    <t>P6Y5JGfSR-528-015-MI-001-3tz-067-1-aZW-05-AaV</t>
  </si>
  <si>
    <t>超维计算</t>
  </si>
  <si>
    <t>洪运</t>
  </si>
  <si>
    <t>P6Y5JGYi3-528-015-aF-001-JCD-067-1-ME2-05-I5i</t>
  </si>
  <si>
    <t>追梦少年队3队</t>
  </si>
  <si>
    <t>彭嘉晏</t>
  </si>
  <si>
    <t>P6Y5JGfSS-528-015-5E-001-EIW-067-1-huS-05-tjd</t>
  </si>
  <si>
    <t>星芒队</t>
  </si>
  <si>
    <t>万顺兴</t>
  </si>
  <si>
    <t>刘泽霖</t>
  </si>
  <si>
    <t>P6Y5JGOE6-528-015-V3-001-M3L-067-1-Lne-05-dCd</t>
  </si>
  <si>
    <t>AI之星7队</t>
  </si>
  <si>
    <t>吴晨宁</t>
  </si>
  <si>
    <t>P6Y5JGfNf-528-015-LH-001-RyP-067-1-l2O-05-W93</t>
  </si>
  <si>
    <t>gogogo出发咯</t>
  </si>
  <si>
    <t>昆明市西山海贝中英文小学</t>
  </si>
  <si>
    <t>萨邦辰</t>
  </si>
  <si>
    <t>P6Y5JGfK7-528-015-Et-001-KHL-067-1-OMv-05-IN3</t>
  </si>
  <si>
    <t>图形化2队</t>
  </si>
  <si>
    <t>耿若溪</t>
  </si>
  <si>
    <t>P6Y5JGfXz-528-015-DA-001-zQQ-067-1-EmI-05-ExV</t>
  </si>
  <si>
    <t>木子队</t>
  </si>
  <si>
    <t>李木子</t>
  </si>
  <si>
    <t>P6Y5JGOEc-528-015-yM-001-X7M-067-1-64O-05-Hlv</t>
  </si>
  <si>
    <t>追梦少年队7队</t>
  </si>
  <si>
    <t>张昊宇</t>
  </si>
  <si>
    <t>P6Y5JGfK0-528-015-rr-001-tiY-067-1-QN6-05-WzN</t>
  </si>
  <si>
    <t>惠创一队</t>
  </si>
  <si>
    <t>宁波市惠贞书院</t>
  </si>
  <si>
    <t>邬技科</t>
  </si>
  <si>
    <t>赵禹晴</t>
  </si>
  <si>
    <t>P6Y5JGf6H-528-015-OG-001-ymM-067-1-3rS-05-Qak</t>
  </si>
  <si>
    <t>梓凌队</t>
  </si>
  <si>
    <t>深圳市翠竹外国语实验学校</t>
  </si>
  <si>
    <t>蔡诗毓</t>
  </si>
  <si>
    <t>苏梓凌</t>
  </si>
  <si>
    <t>P6Y5JGj2r-528-015-30-001-IWy-067-1-0W7-05-XcT</t>
  </si>
  <si>
    <t>牛气冲天战队</t>
  </si>
  <si>
    <t>王博智</t>
  </si>
  <si>
    <t>P6Y5JGOnr-528-015-9d-001-jB2-067-1-hBX-05-Om2</t>
  </si>
  <si>
    <t>志行科创校队</t>
  </si>
  <si>
    <t>王红梅</t>
  </si>
  <si>
    <t>苏朕禹</t>
  </si>
  <si>
    <t>P6Y5JG9eu-528-015-MM-001-XBe-067-1-62X-05-v1e</t>
  </si>
  <si>
    <t>英峻熙</t>
  </si>
  <si>
    <t>鞍山市千山区育英学校</t>
  </si>
  <si>
    <t>侯德宇</t>
  </si>
  <si>
    <t>P6Y5JGfab-528-015-A3-001-BsK-067-1-zkH-05-doP</t>
  </si>
  <si>
    <t>智行四队</t>
  </si>
  <si>
    <t>奎文区乐川街小学</t>
  </si>
  <si>
    <t>尹境亮</t>
  </si>
  <si>
    <t>高赫辰</t>
  </si>
  <si>
    <t>P6Y5JGfN5-528-015-81-001-wDI-067-1-71A-05-MWk</t>
  </si>
  <si>
    <t>烧脑吧少年</t>
  </si>
  <si>
    <t>北京明远教育书院实验小学</t>
  </si>
  <si>
    <t>宋乐</t>
  </si>
  <si>
    <t>郝格非</t>
  </si>
  <si>
    <t>P6Y5JGfKQ-528-015-Wc-001-sjh-067-1-lLq-05-0PW</t>
  </si>
  <si>
    <t>韦哲教育6</t>
  </si>
  <si>
    <t>邵阳市三八亭小学</t>
  </si>
  <si>
    <t>徐健玮</t>
  </si>
  <si>
    <t>P6Y5JGfNL-528-015-Xl-001-aFL-067-1-o6Z-05-PKb</t>
  </si>
  <si>
    <t>极客方舟队</t>
  </si>
  <si>
    <t>奎文区创客教育</t>
  </si>
  <si>
    <t>于永欣</t>
  </si>
  <si>
    <t>陈冠霖</t>
  </si>
  <si>
    <t>P6Y5JGOEI-528-015-G5-001-JvU-067-1-bys-05-bRi</t>
  </si>
  <si>
    <t>AI之星5队</t>
  </si>
  <si>
    <t>P6Y5JG9e3-528-015-LA-001-T2W-067-1-6g5-05-kyF</t>
  </si>
  <si>
    <t>秦浚尧</t>
  </si>
  <si>
    <t>海城市后英实验小学</t>
  </si>
  <si>
    <t>P6Y5JGfCR-528-015-0t-001-ye4-067-1-z9P-05-kcm</t>
  </si>
  <si>
    <t>海城市东柳中心小学</t>
  </si>
  <si>
    <t>赵俊铭</t>
  </si>
  <si>
    <t>P6Y5JGfKR-528-015-9N-001-enU-067-1-zFT-05-9QO</t>
  </si>
  <si>
    <t>韦哲教育7</t>
  </si>
  <si>
    <t>邵阳市向阳小学</t>
  </si>
  <si>
    <t>彭虹澳</t>
  </si>
  <si>
    <t>P6Y5JGf6P-528-015-Jh-001-SWR-067-1-4Ab-05-spl</t>
  </si>
  <si>
    <t>希望之星</t>
  </si>
  <si>
    <t>赵婧</t>
  </si>
  <si>
    <t>陈哲希</t>
  </si>
  <si>
    <t>P6Y5JGfCB-528-015-bN-001-Hmt-067-1-3C2-05-Jq5</t>
  </si>
  <si>
    <t>海城市上海城实验小学</t>
  </si>
  <si>
    <t>P6Y5JGfCD-528-015-HW-001-vWt-067-1-q0U-05-v58</t>
  </si>
  <si>
    <t>孝通超能队</t>
  </si>
  <si>
    <t>邹城市接驾山小学</t>
  </si>
  <si>
    <t>张亚楠</t>
  </si>
  <si>
    <t>王孝通</t>
  </si>
  <si>
    <t>P6Y5JGfNy-528-015-6c-001-7pi-067-1-L1F-05-KWg</t>
  </si>
  <si>
    <t>瀚声一队</t>
  </si>
  <si>
    <t>聂新扬</t>
  </si>
  <si>
    <t>张俊哲</t>
  </si>
  <si>
    <t>P6Y5JGfN4-528-015-fo-001-0g6-067-1-y4q-05-GhQ</t>
  </si>
  <si>
    <t>极客方舟</t>
  </si>
  <si>
    <t>高英杰</t>
  </si>
  <si>
    <t>梁艺馨</t>
  </si>
  <si>
    <t>P6Y5JGfCT-528-015-Tj-001-mjm-067-1-o2O-05-H3y</t>
  </si>
  <si>
    <t>咔库九队</t>
  </si>
  <si>
    <t>国防科技大学附属小学</t>
  </si>
  <si>
    <t>李泽勇</t>
  </si>
  <si>
    <t>张佳阳</t>
  </si>
  <si>
    <t>P6Y5JGfNw-528-015-kF-001-Ag1-067-1-vOz-05-DxW</t>
  </si>
  <si>
    <t>逐梦未来</t>
  </si>
  <si>
    <t>玄泽宇</t>
  </si>
  <si>
    <t>P6Y5JGfCn-528-015-TZ-001-uic-067-1-Qfy-05-Zbg</t>
  </si>
  <si>
    <t>镡禹程</t>
  </si>
  <si>
    <t>海城市开发区实验学校</t>
  </si>
  <si>
    <t>P6Y5JGfCE-528-015-gA-001-oPo-067-1-OGh-05-CfS</t>
  </si>
  <si>
    <t>王少涵喆</t>
  </si>
  <si>
    <t>海城市前进小学</t>
  </si>
  <si>
    <t>P6Y5JGfNN-528-015-OF-001-OFc-067-1-PRz-06-Xmi</t>
  </si>
  <si>
    <t>魏辰</t>
  </si>
  <si>
    <t>宜兴市陶都小学</t>
  </si>
  <si>
    <t>华敏</t>
  </si>
  <si>
    <t>P6Y5JGOmU-528-015-uv-001-aKi-067-1-tcc-06-VZf</t>
  </si>
  <si>
    <t>高馨羽</t>
  </si>
  <si>
    <t>临县临泉镇黄白塔寄宿制小学</t>
  </si>
  <si>
    <t>赵健</t>
  </si>
  <si>
    <t>P6Y5JGfWU-528-015-I1-001-rmF-067-1-hEV-06-o6K</t>
  </si>
  <si>
    <t>梅华小学006队</t>
  </si>
  <si>
    <t>张明宇</t>
  </si>
  <si>
    <t>P6Y5JGfjt-528-015-ns-001-2nX-067-1-tT2-06-Bji</t>
  </si>
  <si>
    <t>龙锦队</t>
  </si>
  <si>
    <t>周若云</t>
  </si>
  <si>
    <t>P6Y5JGfNC-528-015-bg-001-Kxj-067-1-Kts-06-yia</t>
  </si>
  <si>
    <t>王辰翰</t>
  </si>
  <si>
    <t>吴继东</t>
  </si>
  <si>
    <t>P6Y5JGfNa-528-015-yc-001-24a-067-1-CTf-06-Chj</t>
  </si>
  <si>
    <t>唐浩然</t>
  </si>
  <si>
    <t>P6Y5JGf06-528-015-JF-001-Stw-067-1-Xa8-06-Oyq</t>
  </si>
  <si>
    <t>念之探索</t>
  </si>
  <si>
    <t>海口市滨海第九小学美丽沙分校</t>
  </si>
  <si>
    <t>李丹雅</t>
  </si>
  <si>
    <t>P6Y5JGYSO-528-015-hi-001-kuU-067-1-czO-06-dIo</t>
  </si>
  <si>
    <t>金中实小代表队</t>
  </si>
  <si>
    <t>金陵中学实验小学</t>
  </si>
  <si>
    <t>茅心溯</t>
  </si>
  <si>
    <t>许诺</t>
  </si>
  <si>
    <t>P6Y5JGfTM-528-015-Ke-001-mOk-067-1-hP0-06-mLD</t>
  </si>
  <si>
    <t>内江汉安1队</t>
  </si>
  <si>
    <t>内江市东兴区汉安小学校</t>
  </si>
  <si>
    <t>鲁拙成</t>
  </si>
  <si>
    <t>P6Y5JGOuH-528-015-Cp-001-X5V-067-1-yzi-06-gfz</t>
  </si>
  <si>
    <t>兰陵县第四小学</t>
  </si>
  <si>
    <t>胡梓霖</t>
  </si>
  <si>
    <t>左昊裔</t>
  </si>
  <si>
    <t>P6Y5JGf0d-528-015-im-001-Cpf-067-1-WMO-06-o4Q</t>
  </si>
  <si>
    <t>银河护卫队</t>
  </si>
  <si>
    <t>沈阳市岸英小学</t>
  </si>
  <si>
    <t>尹搏阳</t>
  </si>
  <si>
    <t>P6Y5JGfWv-528-015-sy-001-Fc4-067-1-EOm-06-0TO</t>
  </si>
  <si>
    <t>江门市江海区景贤小学</t>
  </si>
  <si>
    <t>韦金霞</t>
  </si>
  <si>
    <t>唐铭远</t>
  </si>
  <si>
    <t>P6Y5JGfNY-528-015-sm-001-fhk-067-1-XoO-06-YaW</t>
  </si>
  <si>
    <t>张敬濯</t>
  </si>
  <si>
    <t>赤峰二中国际实验小学</t>
  </si>
  <si>
    <t>丛龙杰</t>
  </si>
  <si>
    <t>P6Y5JGfjs-528-015-GS-001-tm1-067-1-1r3-06-NmV</t>
  </si>
  <si>
    <t>DIEN-智慧星队</t>
  </si>
  <si>
    <t>P6Y5JGY9j-528-015-7H-001-MRQ-067-1-QkS-06-Rt6</t>
  </si>
  <si>
    <t>华龙小学编程1队</t>
  </si>
  <si>
    <t>邓景龙</t>
  </si>
  <si>
    <t>白佳昊</t>
  </si>
  <si>
    <t>P6Y5JGflt-528-015-Ju-001-OXD-067-1-tuO-06-5rv</t>
  </si>
  <si>
    <t>寰宇队</t>
  </si>
  <si>
    <t>石家庄市高新技术产业开发区太行大街小学</t>
  </si>
  <si>
    <t>任竞旋</t>
  </si>
  <si>
    <t>解梓宸</t>
  </si>
  <si>
    <t>P6Y5JGfWZ-528-015-ca-001-r2W-067-1-n8R-06-UxI</t>
  </si>
  <si>
    <t>梅丽小学001队</t>
  </si>
  <si>
    <t>刘翔宇</t>
  </si>
  <si>
    <t>P6Y5JGfTA-528-015-Hi-001-d0v-067-1-i3M-06-iZm</t>
  </si>
  <si>
    <t>新县机器人13队</t>
  </si>
  <si>
    <t>叶昊冉</t>
  </si>
  <si>
    <t>P6Y5JGfH6-528-015-ME-001-cJJ-067-1-Xz8-06-ilf</t>
  </si>
  <si>
    <t>长丰县北城一队</t>
  </si>
  <si>
    <t>长丰县双墩镇物华小学</t>
  </si>
  <si>
    <t>李海玉</t>
  </si>
  <si>
    <t>张治轩</t>
  </si>
  <si>
    <t>P6Y5JGflP-528-015-KJ-001-B1m-067-1-5kq-06-ifk</t>
  </si>
  <si>
    <t>钟敏哲</t>
  </si>
  <si>
    <t>龙岩紫金山实验学校</t>
  </si>
  <si>
    <t>林铮燕</t>
  </si>
  <si>
    <t>P6Y5JGf0y-528-015-iD-001-hDK-067-1-ufC-06-yT2</t>
  </si>
  <si>
    <t>淳化活动中心1队</t>
  </si>
  <si>
    <t>淳化县青少年校外活动中心</t>
  </si>
  <si>
    <t>郭莉莉</t>
  </si>
  <si>
    <t>赵梓跃</t>
  </si>
  <si>
    <t>P6Y5JGY98-528-015-g8-001-ZJy-067-1-23a-06-JV6</t>
  </si>
  <si>
    <t>紫宸星河队</t>
  </si>
  <si>
    <t>深圳市龙岗区龙西小学</t>
  </si>
  <si>
    <t>吕嘉骏</t>
  </si>
  <si>
    <t>王紫萱</t>
  </si>
  <si>
    <t>P6Y5JG9es-528-015-NZ-001-YV4-067-1-1Zh-06-1ir</t>
  </si>
  <si>
    <t>瓦力银行3队</t>
  </si>
  <si>
    <t>呼和浩特市第四中学</t>
  </si>
  <si>
    <t>宋艳华</t>
  </si>
  <si>
    <t>乔飞宇</t>
  </si>
  <si>
    <t>P6Y5JGfHM-528-015-to-001-jBW-067-1-dzR-06-OOI</t>
  </si>
  <si>
    <t>长丰县北城二队</t>
  </si>
  <si>
    <t>何艳</t>
  </si>
  <si>
    <t>P6Y5JGfO7-528-015-FZ-001-Joz-067-1-QNx-06-pY2</t>
  </si>
  <si>
    <t>胡从元</t>
  </si>
  <si>
    <t>云南省昆明市金康园小学</t>
  </si>
  <si>
    <t>P6Y5JGfjS-528-015-jP-001-ika-067-1-8RE-06-XQA</t>
  </si>
  <si>
    <t>信阳市第九小学海伦编程李阔战队</t>
  </si>
  <si>
    <t>信阳市第九小学</t>
  </si>
  <si>
    <t>程继娆</t>
  </si>
  <si>
    <t>李阔</t>
  </si>
  <si>
    <t>P6Y5JGY9V-528-015-RW-001-zqo-067-1-r6y-06-p2v</t>
  </si>
  <si>
    <t>明德战队</t>
  </si>
  <si>
    <t>申骏杰</t>
  </si>
  <si>
    <t>P6Y5JGfOJ-528-015-yR-001-9wA-067-1-Od3-06-OeE</t>
  </si>
  <si>
    <t>赵文暄</t>
  </si>
  <si>
    <t>青岛市即墨区通济新经济区马山小学</t>
  </si>
  <si>
    <t>周文杰</t>
  </si>
  <si>
    <t>P6Y5JGfTQ-528-015-rx-001-7K9-067-1-Nxf-06-Oww</t>
  </si>
  <si>
    <t>李泽睿</t>
  </si>
  <si>
    <t>智慧树科技中心</t>
  </si>
  <si>
    <t>胡露</t>
  </si>
  <si>
    <t>P6Y5JGYCv-528-015-hI-001-Oue-067-1-Q7B-06-1qs</t>
  </si>
  <si>
    <t>姚定一</t>
  </si>
  <si>
    <t>郑弘捷</t>
  </si>
  <si>
    <t>P6Y5JGOnD-528-015-5z-001-yBK-067-1-rKj-06-Rsl</t>
  </si>
  <si>
    <t>绵阳市三台博强外国语学校夏梓豪</t>
  </si>
  <si>
    <t>三台博强外国语学校</t>
  </si>
  <si>
    <t>胡鹏</t>
  </si>
  <si>
    <t>夏梓豪</t>
  </si>
  <si>
    <t>P6Y5JGYSB-528-015-LN-001-quo-067-1-0WH-06-zlE</t>
  </si>
  <si>
    <t>段林禾</t>
  </si>
  <si>
    <t>汪敏发</t>
  </si>
  <si>
    <t>P6Y5JGfTR-528-015-mN-001-nF1-067-1-n4C-06-W7Y</t>
  </si>
  <si>
    <t>天山雄鹰</t>
  </si>
  <si>
    <t>乌鲁木齐市第六十二小学</t>
  </si>
  <si>
    <t>梁静</t>
  </si>
  <si>
    <t>胡彦博</t>
  </si>
  <si>
    <t>P6Y5JGfjP-528-015-j3-001-7EF-067-1-RW4-06-eY8</t>
  </si>
  <si>
    <t>Icode创想家</t>
  </si>
  <si>
    <t>天津生态城南开小学</t>
  </si>
  <si>
    <t>蔡菁钰</t>
  </si>
  <si>
    <t>宋禹林</t>
  </si>
  <si>
    <t>P6Y5JGfjO-528-015-RL-001-YIN-067-1-U0A-06-SzV</t>
  </si>
  <si>
    <t>信阳市春华学校机械公民战队</t>
  </si>
  <si>
    <t>信阳市春华学校</t>
  </si>
  <si>
    <t>罗玉梅</t>
  </si>
  <si>
    <t>陈浩宇</t>
  </si>
  <si>
    <t>P6Y5JGfOT-528-015-dG-001-RVO-067-1-L2z-06-vxD</t>
  </si>
  <si>
    <t>李卜一</t>
  </si>
  <si>
    <t>滨州经济技术开发区第一中学</t>
  </si>
  <si>
    <t>林娟</t>
  </si>
  <si>
    <t>P6Y5JGfpo-528-015-g9-001-xSO-067-1-EoV-06-tr2</t>
  </si>
  <si>
    <t>远树远航队</t>
  </si>
  <si>
    <t>酒泉市新苑学校</t>
  </si>
  <si>
    <t>王晓龙</t>
  </si>
  <si>
    <t>丁树远</t>
  </si>
  <si>
    <t>P6Y5JGfOg-528-015-zu-001-7iB-067-1-OPk-06-OJJ</t>
  </si>
  <si>
    <t>字节纪元1队</t>
  </si>
  <si>
    <t>河源市江东新区德爱学校</t>
  </si>
  <si>
    <t>曾俊端</t>
  </si>
  <si>
    <t>刘秉昊</t>
  </si>
  <si>
    <t>P6Y5JGOmv-528-015-ZK-001-mDo-067-1-glh-06-uB3</t>
  </si>
  <si>
    <t>秦雨桐</t>
  </si>
  <si>
    <t>闫建云</t>
  </si>
  <si>
    <t>P6Y5JGfjR-528-015-a9-001-5H9-067-1-qyL-06-gIV</t>
  </si>
  <si>
    <t>杨函宇</t>
  </si>
  <si>
    <t>汾阳市府学街小学</t>
  </si>
  <si>
    <t>崔泽裕</t>
  </si>
  <si>
    <t>P6Y5JGfTq-528-015-MC-001-87M-067-1-kH8-06-vPy</t>
  </si>
  <si>
    <t>承果吴雨靖队</t>
  </si>
  <si>
    <t>王亚楠</t>
  </si>
  <si>
    <t>吴雨靖</t>
  </si>
  <si>
    <t>P6Y5JGOmY-528-015-sE-001-MZP-067-1-QBm-06-3kI</t>
  </si>
  <si>
    <t>王悠之</t>
  </si>
  <si>
    <t>张宁宁</t>
  </si>
  <si>
    <t>P6Y5JGfjv-528-015-Ia-001-MOw-067-1-u9P-06-2tW</t>
  </si>
  <si>
    <t>火星侦察连</t>
  </si>
  <si>
    <t>张建权</t>
  </si>
  <si>
    <t>侯天勤</t>
  </si>
  <si>
    <t>P6Y5JGYSl-528-015-DV-001-Tn7-067-1-5xn-06-uRO</t>
  </si>
  <si>
    <t>朱永华</t>
  </si>
  <si>
    <t>南京市瑞金北村小学（南京航空航天大学附属小学）</t>
  </si>
  <si>
    <t>秦安格</t>
  </si>
  <si>
    <t>P6Y5JGYSx-528-015-Xn-001-kU7-067-1-k7Y-06-dig</t>
  </si>
  <si>
    <t>金陵中学龙湖分校小学2队</t>
  </si>
  <si>
    <t>殷若涵</t>
  </si>
  <si>
    <t>P6Y5JGYNz-528-015-Yg-001-NUU-067-1-OS2-06-WJW</t>
  </si>
  <si>
    <t>积少成多</t>
  </si>
  <si>
    <t>广州市番禺区石碁镇桥山小学</t>
  </si>
  <si>
    <t>陈镌</t>
  </si>
  <si>
    <t>朱奕鸣</t>
  </si>
  <si>
    <t>P6Y5JGYS7-528-015-J1-001-PHt-067-1-p9s-06-yOP</t>
  </si>
  <si>
    <t>育华小学一队</t>
  </si>
  <si>
    <t>邯郸市育华小学</t>
  </si>
  <si>
    <t>张篪</t>
  </si>
  <si>
    <t>P6Y5JGfpP-528-015-uY-001-2ut-067-1-0Vw-06-krq</t>
  </si>
  <si>
    <t>陇原小精灵</t>
  </si>
  <si>
    <t>合水县三里店小学</t>
  </si>
  <si>
    <t>左娅妮</t>
  </si>
  <si>
    <t>李睿凡</t>
  </si>
  <si>
    <t>P6Y5JGYC8-528-015-o3-001-4F4-067-1-UEO-06-2qU</t>
  </si>
  <si>
    <t>大南朱雀2队</t>
  </si>
  <si>
    <t>碑林区朱雀大街小学</t>
  </si>
  <si>
    <t>常鸣皓</t>
  </si>
  <si>
    <t>P6Y5JGf0O-528-015-0q-001-jRF-067-1-JUw-06-JPC</t>
  </si>
  <si>
    <t>爱乐学</t>
  </si>
  <si>
    <t>沈阳市沈北新区汇置育邦实验学校</t>
  </si>
  <si>
    <t>刘席郡</t>
  </si>
  <si>
    <t>P6Y5JGfOt-528-015-kd-001-fLZ-067-1-4Fz-06-UTN</t>
  </si>
  <si>
    <t>山丹县东街小学队</t>
  </si>
  <si>
    <t>山丹县东街小学</t>
  </si>
  <si>
    <t>王永喜</t>
  </si>
  <si>
    <t>王世泽</t>
  </si>
  <si>
    <t>P6Y5JGfOP-528-015-Dv-001-ojb-067-1-T0z-06-Cff</t>
  </si>
  <si>
    <t>郝艾文</t>
  </si>
  <si>
    <t>P6Y5JGfpj-528-015-4W-001-Tph-067-1-eOe-06-bWZ</t>
  </si>
  <si>
    <t>塞尔达小分队2</t>
  </si>
  <si>
    <t>深圳市北斗小学</t>
  </si>
  <si>
    <t>蒋佳翰</t>
  </si>
  <si>
    <t>P6Y5JGfW3-528-015-tC-001-Xoo-067-1-hPy-06-1Mf</t>
  </si>
  <si>
    <t>漳平市实验小学一队</t>
  </si>
  <si>
    <t>詹晟楷</t>
  </si>
  <si>
    <t>P6Y5JGYoJ-528-015-xT-001-bOM-067-1-G3m-06-laU</t>
  </si>
  <si>
    <t>厦门市翔安区马巷中心小学11队</t>
  </si>
  <si>
    <t>厦门市翔安区马巷中心小学</t>
  </si>
  <si>
    <t>洪巧荔</t>
  </si>
  <si>
    <t>郑恺熙</t>
  </si>
  <si>
    <t>P6Y5JGOme-528-015-O4-001-wo0-067-1-UwR-06-DEn</t>
  </si>
  <si>
    <t>超智红山ICODE太空机器人战队</t>
  </si>
  <si>
    <t>赤峰实验小学</t>
  </si>
  <si>
    <t>于永利</t>
  </si>
  <si>
    <t>于泽</t>
  </si>
  <si>
    <t>P6Y5JGYCB-528-015-UR-001-s1j-067-1-yry-06-RNN</t>
  </si>
  <si>
    <t>西安高新区第十五小一队</t>
  </si>
  <si>
    <t>西安高新区第十五小学</t>
  </si>
  <si>
    <t>张佳琪</t>
  </si>
  <si>
    <t>戴诚佑</t>
  </si>
  <si>
    <t>P6Y5JGOmu-528-015-tp-001-8U3-067-1-BLg-06-Cxn</t>
  </si>
  <si>
    <t>金二探索小先锋</t>
  </si>
  <si>
    <t>张熙骏</t>
  </si>
  <si>
    <t>P6Y5JGfY7-528-015-Eu-001-2Oj-067-1-Tx7-06-PQP</t>
  </si>
  <si>
    <t>DIEN-伏羲队</t>
  </si>
  <si>
    <t>唐艳萍</t>
  </si>
  <si>
    <t>黄钰元</t>
  </si>
  <si>
    <t>P6Y5JGfNR-528-015-Er-001-H2z-067-1-TeW-06-fTw</t>
  </si>
  <si>
    <t>李思岐</t>
  </si>
  <si>
    <t>吴诗涵</t>
  </si>
  <si>
    <t>P6Y5JGYSm-528-015-Lf-001-pGh-067-1-dJv-06-MOX</t>
  </si>
  <si>
    <t>彭傅光裕</t>
  </si>
  <si>
    <t>P6Y5JGfO4-528-015-2a-001-jGr-067-1-RGm-06-PwY</t>
  </si>
  <si>
    <t>TGW-独角兽队</t>
  </si>
  <si>
    <t>宋则儒</t>
  </si>
  <si>
    <t>P6Y5JGOuY-528-015-V0-001-nDR-067-1-yDM-06-nwX</t>
  </si>
  <si>
    <t>江梓赫</t>
  </si>
  <si>
    <t>青岛市即墨区潮海城东小学</t>
  </si>
  <si>
    <t>张凯</t>
  </si>
  <si>
    <t>P6Y5JGYoa-528-015-V6-001-onm-067-1-CpZ-06-i6B</t>
  </si>
  <si>
    <t>厦门市翔安区马巷中心小学12队</t>
  </si>
  <si>
    <t>王美专</t>
  </si>
  <si>
    <t>刘煜恒</t>
  </si>
  <si>
    <t>P6Y5JGYpi-528-015-ck-001-BKk-067-1-iEt-06-Tl6</t>
  </si>
  <si>
    <t>盛弘科创一队</t>
  </si>
  <si>
    <t>吴浩</t>
  </si>
  <si>
    <t>吴晟真</t>
  </si>
  <si>
    <t>P6Y5JGfp1-528-015-wD-001-d9O-067-1-WPo-06-TRE</t>
  </si>
  <si>
    <t>陈昌锐</t>
  </si>
  <si>
    <t>P6Y5JGYSv-528-015-v9-001-yXd-067-1-rc2-06-bGW</t>
  </si>
  <si>
    <t>实验小学一队</t>
  </si>
  <si>
    <t>程天呈</t>
  </si>
  <si>
    <t>P6Y5JGfjD-528-015-iu-001-4aH-067-1-jkh-06-DSo</t>
  </si>
  <si>
    <t>赵伟</t>
  </si>
  <si>
    <t>P6Y5JGOm6-528-015-e9-001-pcQ-067-1-0z2-06-RqA</t>
  </si>
  <si>
    <t>武锐博</t>
  </si>
  <si>
    <t>P6Y5JGYCb-528-015-Vp-001-urO-067-1-vVN-06-ASj</t>
  </si>
  <si>
    <t>未来猴36</t>
  </si>
  <si>
    <t>彭嘉辉</t>
  </si>
  <si>
    <t>潘伟锋</t>
  </si>
  <si>
    <t>P6Y5JGYo9-528-015-qX-001-ngO-067-1-i1u-06-0YY</t>
  </si>
  <si>
    <t>钟梓旸</t>
  </si>
  <si>
    <t>长沙市岳麓区实验小学西校区</t>
  </si>
  <si>
    <t>P6Y5JGf09-528-015-76-001-CsA-067-1-xZq-06-dtv</t>
  </si>
  <si>
    <t>陈予阳</t>
  </si>
  <si>
    <t>东北育才双语学校</t>
  </si>
  <si>
    <t>P6Y5JGYC1-528-015-VA-001-Qvi-067-1-SnY-06-L4T</t>
  </si>
  <si>
    <t>建国路3队</t>
  </si>
  <si>
    <t>碑林区建国路小学</t>
  </si>
  <si>
    <t>张维</t>
  </si>
  <si>
    <t>关子坤</t>
  </si>
  <si>
    <t>P6Y5JGY9E-528-015-7x-001-jgh-067-1-rzQ-06-7J6</t>
  </si>
  <si>
    <t>舟行万宇队</t>
  </si>
  <si>
    <t>深圳市龙岗区龙城街道千林山小学</t>
  </si>
  <si>
    <t>李桐舟</t>
  </si>
  <si>
    <t>P6Y5JGfjw-528-015-ae-001-Pkp-067-1-2AB-06-VQg</t>
  </si>
  <si>
    <t>探索太空</t>
  </si>
  <si>
    <t>宋禹森</t>
  </si>
  <si>
    <t>P6Y5JGOu9-528-015-Z6-001-GTA-067-1-aqp-06-2Yr</t>
  </si>
  <si>
    <t>高贺然</t>
  </si>
  <si>
    <t>青岛市即墨区第三实验小学</t>
  </si>
  <si>
    <t>姜文强</t>
  </si>
  <si>
    <t>P6Y5JGfOF-528-015-OO-001-Ci7-067-1-IMF-06-Rny</t>
  </si>
  <si>
    <t>字节纪元2队</t>
  </si>
  <si>
    <t>王宇辉</t>
  </si>
  <si>
    <t>P6Y5JGY94-528-015-8m-001-21X-067-1-VVB-06-8nm</t>
  </si>
  <si>
    <t>四完小1队</t>
  </si>
  <si>
    <t>石门县第四完全小学</t>
  </si>
  <si>
    <t>蔡晓岚</t>
  </si>
  <si>
    <t>蔡奕丞</t>
  </si>
  <si>
    <t>P6Y5JGfjb-528-015-88-001-oOq-067-1-1Gh-06-F9A</t>
  </si>
  <si>
    <t>营口市靛翼编程学校孙天俊</t>
  </si>
  <si>
    <t>营口市鲅鱼圈区红海小学</t>
  </si>
  <si>
    <t>孙天俊</t>
  </si>
  <si>
    <t>P6Y5JGYCp-528-015-eq-001-qrM-067-1-928-06-wcY</t>
  </si>
  <si>
    <t>小龙人队</t>
  </si>
  <si>
    <t>黄山市屯溪龙山实验小学</t>
  </si>
  <si>
    <t>汪瑞芹</t>
  </si>
  <si>
    <t>鲍梓阳</t>
  </si>
  <si>
    <t>P6Y5JGYNq-528-015-tO-001-6u1-067-1-pej-06-ZOZ</t>
  </si>
  <si>
    <t>TGW-小陈队</t>
  </si>
  <si>
    <t>上海市浦东新区白玉兰小学</t>
  </si>
  <si>
    <t>陈骏阳</t>
  </si>
  <si>
    <t>P6Y5JGf01-528-015-ur-001-CkL-067-1-m2U-06-0b6</t>
  </si>
  <si>
    <t>红色先锋队</t>
  </si>
  <si>
    <t>沈阳市大东区辽沈街第一小学</t>
  </si>
  <si>
    <t>刘赫淼</t>
  </si>
  <si>
    <t>P6Y5JGYNA-528-015-I2-001-oDb-067-1-v1G-06-uZa</t>
  </si>
  <si>
    <t>禹创冠军队</t>
  </si>
  <si>
    <t>玉田县联合小学</t>
  </si>
  <si>
    <t>周双鹤</t>
  </si>
  <si>
    <t>王芃硕</t>
  </si>
  <si>
    <t>P6Y5JGYST-528-015-I0-001-4MO-067-1-t5z-06-pY6</t>
  </si>
  <si>
    <t>杨子毅</t>
  </si>
  <si>
    <t>毛春燕</t>
  </si>
  <si>
    <t>P6Y5JGfHo-528-015-eU-001-u1j-067-1-zsT-06-c5R</t>
  </si>
  <si>
    <t>名哲队</t>
  </si>
  <si>
    <t>深圳市螺岭外国语实验学校</t>
  </si>
  <si>
    <t>郭域</t>
  </si>
  <si>
    <t>陈名哲</t>
  </si>
  <si>
    <t>P6Y5JGfj4-528-015-fp-001-0YY-067-1-TfX-06-1Y0</t>
  </si>
  <si>
    <t>营口市靛翼编程学校成诺</t>
  </si>
  <si>
    <t>营口市鲅鱼圈区新时代小学</t>
  </si>
  <si>
    <t>成诺</t>
  </si>
  <si>
    <t>P6Y5JGOmb-528-015-ij-001-bn5-067-1-RdQ-06-JcI</t>
  </si>
  <si>
    <t>王佳昊</t>
  </si>
  <si>
    <t>P6Y5JGfp0-528-015-rr-001-A4F-067-1-FDs-06-5EO</t>
  </si>
  <si>
    <t>瀚程新元队</t>
  </si>
  <si>
    <t>陈平山</t>
  </si>
  <si>
    <t>程明瀚</t>
  </si>
  <si>
    <t>P6Y5JGfpN-528-015-B5-001-zBd-067-1-t73-06-GGU</t>
  </si>
  <si>
    <t>成泽汇智队</t>
  </si>
  <si>
    <t>张贤国</t>
  </si>
  <si>
    <t>蔡承泽</t>
  </si>
  <si>
    <t>P6Y5JGfND-528-015-Ds-001-eKu-067-1-OYX-06-QmZ</t>
  </si>
  <si>
    <t>安溪第十一小学</t>
  </si>
  <si>
    <t>安溪县第十一小学</t>
  </si>
  <si>
    <t>林天斌</t>
  </si>
  <si>
    <t>谢俊毅</t>
  </si>
  <si>
    <t>P6Y5JGYKI-528-015-Ly-001-s1C-067-1-hKj-06-3Bz</t>
  </si>
  <si>
    <t>田丰毓</t>
  </si>
  <si>
    <t>蔡咪咪</t>
  </si>
  <si>
    <t>P6Y5JGOm0-528-015-Ob-001-AK4-067-1-oBl-06-dtd</t>
  </si>
  <si>
    <t>李岩</t>
  </si>
  <si>
    <t>白银市白银区第十一小学</t>
  </si>
  <si>
    <t>李凤有</t>
  </si>
  <si>
    <t>P6Y5JGYS2-528-015-01-001-XmB-067-1-Zpx-06-8G0</t>
  </si>
  <si>
    <t>星智科创领航队</t>
  </si>
  <si>
    <t>海南省澄迈县白莲中心学校</t>
  </si>
  <si>
    <t>冯开扬</t>
  </si>
  <si>
    <t>范一诺</t>
  </si>
  <si>
    <t>P6Y5JGOuC-528-015-CJ-001-sEN-067-1-64b-06-V6F</t>
  </si>
  <si>
    <t>于知新</t>
  </si>
  <si>
    <t>青岛市即墨区温泉皋虞小学</t>
  </si>
  <si>
    <t>P6Y5JGYo6-528-015-pu-001-NXT-067-1-XIR-06-5rM</t>
  </si>
  <si>
    <t>厦门市翔安区马巷中心小学19队</t>
  </si>
  <si>
    <t>杨惠媚</t>
  </si>
  <si>
    <t>黄梓晨</t>
  </si>
  <si>
    <t>P6Y5JGflh-528-015-w6-001-T4G-067-1-g5R-06-aZb</t>
  </si>
  <si>
    <t>赖简芸队</t>
  </si>
  <si>
    <t>张清莲</t>
  </si>
  <si>
    <t>赖简芸</t>
  </si>
  <si>
    <t>P6Y5JGOuO-528-015-Z5-001-KOd-067-1-zOO-06-Wfn</t>
  </si>
  <si>
    <t>韩明和</t>
  </si>
  <si>
    <t>青岛市即墨区潮海中心小学</t>
  </si>
  <si>
    <t>于蕾</t>
  </si>
  <si>
    <t>P6Y5JGfOV-528-015-y5-001-blJ-067-1-yXq-06-CTE</t>
  </si>
  <si>
    <t>吴毓晨</t>
  </si>
  <si>
    <t>澄迈县红光中心学校</t>
  </si>
  <si>
    <t>吴晓圆</t>
  </si>
  <si>
    <t>P6Y5JGYoB-528-015-5S-001-w6F-067-1-9qO-06-pzV</t>
  </si>
  <si>
    <t>实小美伦3队</t>
  </si>
  <si>
    <t>龙岩市实验小学美伦生态城校区</t>
  </si>
  <si>
    <t>吴晓敏</t>
  </si>
  <si>
    <t>罗含璐</t>
  </si>
  <si>
    <t>P6Y5JGfT4-528-015-TA-001-gmW-067-1-Cbz-06-Av9</t>
  </si>
  <si>
    <t>信阳市胜利路学校海伦编程芃霖战队</t>
  </si>
  <si>
    <t>李芃霖</t>
  </si>
  <si>
    <t>P6Y5JGfOI-528-015-OW-001-gTG-067-1-Xsw-06-IN7</t>
  </si>
  <si>
    <t>青岛西海岸新区团结路实验学校</t>
  </si>
  <si>
    <t>P6Y5JGfOW-528-015-5O-001-KNt-067-1-VzL-06-csz</t>
  </si>
  <si>
    <t>滨州实验学校十三队</t>
  </si>
  <si>
    <t>常艳</t>
  </si>
  <si>
    <t>王景丰</t>
  </si>
  <si>
    <t>P6Y5JGfOf-528-015-Rj-001-zAX-067-1-r68-06-JPM</t>
  </si>
  <si>
    <t>任洛慷 Be best</t>
  </si>
  <si>
    <t>长沙市岳麓区彼一米学校</t>
  </si>
  <si>
    <t>曾奇</t>
  </si>
  <si>
    <t>任洛慷</t>
  </si>
  <si>
    <t>P6Y5JGYC2-528-015-eG-001-BrL-067-1-fDI-06-HfZ</t>
  </si>
  <si>
    <t>韶关市武江区红星小学1队</t>
  </si>
  <si>
    <t>韶关市武江区红星小学</t>
  </si>
  <si>
    <t>邓健芳</t>
  </si>
  <si>
    <t>刘皓哲</t>
  </si>
  <si>
    <t>P6Y5JGOm8-528-015-OI-001-mcw-067-1-gOa-06-ox7</t>
  </si>
  <si>
    <t>樊洛豪</t>
  </si>
  <si>
    <t>兰州市城关区左家湾小学</t>
  </si>
  <si>
    <t>张志诚</t>
  </si>
  <si>
    <t>P6Y5JGfWg-528-015-yk-001-cbp-067-1-1H9-06-9sV</t>
  </si>
  <si>
    <t>漳平市实验小学二队</t>
  </si>
  <si>
    <t>上官富铕</t>
  </si>
  <si>
    <t>P6Y5JGOu2-528-015-0h-001-1bg-067-1-ogQ-06-zH1</t>
  </si>
  <si>
    <t>必赢</t>
  </si>
  <si>
    <t>刘艺迪</t>
  </si>
  <si>
    <t>张万琛</t>
  </si>
  <si>
    <t>P6Y5JGfY9-528-015-c6-001-hZb-067-1-erc-06-7CB</t>
  </si>
  <si>
    <t>《勇往直前》</t>
  </si>
  <si>
    <t>天津外国语大学附属滨海外国语学校（小学一部）</t>
  </si>
  <si>
    <t>张天征</t>
  </si>
  <si>
    <t>李沐宇</t>
  </si>
  <si>
    <t>P6Y5JGfYO-528-015-vu-001-xOT-067-1-whO-06-A1t</t>
  </si>
  <si>
    <t>哲毅队</t>
  </si>
  <si>
    <t>薄迪迪</t>
  </si>
  <si>
    <t>申哲毅</t>
  </si>
  <si>
    <t>P6Y5JGflp-528-015-3O-001-pyQ-067-1-0AN-06-fOd</t>
  </si>
  <si>
    <t>太和县曙光学校3</t>
  </si>
  <si>
    <t>太和县曙光学校</t>
  </si>
  <si>
    <t>夏旭辉</t>
  </si>
  <si>
    <t>宋宗霖</t>
  </si>
  <si>
    <t>P6Y5JGYS4-528-015-8Z-001-rr2-067-1-ppZ-06-Tcs</t>
  </si>
  <si>
    <t>代码弑神者</t>
  </si>
  <si>
    <t>海口市第二十五小学</t>
  </si>
  <si>
    <t>彭欣欣</t>
  </si>
  <si>
    <t>薛皆乐</t>
  </si>
  <si>
    <t>P6Y5JGYSM-528-015-5g-001-EGf-067-1-HxO-06-J4w</t>
  </si>
  <si>
    <t>六合区实验小学1队</t>
  </si>
  <si>
    <t>六合区实验小学</t>
  </si>
  <si>
    <t>李铭泰</t>
  </si>
  <si>
    <t>P6Y5JGOu7-528-015-HT-001-pGO-067-1-gHx-06-hVr</t>
  </si>
  <si>
    <t>滨州实验学校icode英才队</t>
  </si>
  <si>
    <t>潘怡诺</t>
  </si>
  <si>
    <t>P6Y5JGYKj-528-015-gT-001-BvQ-067-1-Elt-06-joR</t>
  </si>
  <si>
    <t>编程队</t>
  </si>
  <si>
    <t>邹鋆锐</t>
  </si>
  <si>
    <t>P6Y5JGfj3-528-015-Vd-001-84Y-067-1-wuJ-06-AOv</t>
  </si>
  <si>
    <t>白缙豪</t>
  </si>
  <si>
    <t>P6Y5JGYKw-528-015-5P-001-Dg3-067-1-P7e-06-Nj6</t>
  </si>
  <si>
    <t>实小美伦4队</t>
  </si>
  <si>
    <t>谢丽华</t>
  </si>
  <si>
    <t>曹辰莘</t>
  </si>
  <si>
    <t>P6Y5JGY9U-528-015-Bw-001-y6s-067-1-ZGB-06-b0b</t>
  </si>
  <si>
    <t>先锋8队</t>
  </si>
  <si>
    <t>司家乐</t>
  </si>
  <si>
    <t>P6Y5JGYSQ-528-015-ZD-001-ipg-067-1-VO1-06-b6N</t>
  </si>
  <si>
    <t>杨译然</t>
  </si>
  <si>
    <t>昆明金岸小学</t>
  </si>
  <si>
    <t>P6Y5JGOmq-528-015-X5-001-JIs-067-1-lcC-06-WpR</t>
  </si>
  <si>
    <t>问奕博</t>
  </si>
  <si>
    <t>刘旭芳</t>
  </si>
  <si>
    <t>P6Y5JGOmB-528-015-h6-001-zHC-067-1-Ahl-06-q3A</t>
  </si>
  <si>
    <t>星智明途-星耀战队</t>
  </si>
  <si>
    <t>张英磊</t>
  </si>
  <si>
    <t>杜宇涵</t>
  </si>
  <si>
    <t>P6Y5JGYpa-528-015-H7-001-WY3-067-1-hLI-06-i12</t>
  </si>
  <si>
    <t>湛江市第三十一中学1队</t>
  </si>
  <si>
    <t>湛江市第三十一中学</t>
  </si>
  <si>
    <t>吴方莹</t>
  </si>
  <si>
    <t>姚淇茗</t>
  </si>
  <si>
    <t>P6Y5JGflY-528-015-OO-001-dec-067-1-lZW-06-myp</t>
  </si>
  <si>
    <t>太和县曙光学校5</t>
  </si>
  <si>
    <t>陈志</t>
  </si>
  <si>
    <t>李孟泽</t>
  </si>
  <si>
    <t>P6Y5JGYS6-528-015-tV-001-bSP-067-1-1Ux-06-B4r</t>
  </si>
  <si>
    <t>金陵中学龙湖分校小学4队</t>
  </si>
  <si>
    <t>林梦瑶</t>
  </si>
  <si>
    <t>P6Y5JGf0Z-528-015-FT-001-0Es-067-1-hkB-06-vKc</t>
  </si>
  <si>
    <t>昕队</t>
  </si>
  <si>
    <t>蒋昕妤</t>
  </si>
  <si>
    <t>P6Y5JGflj-528-015-Fr-001-ROj-067-1-eEU-06-brJ</t>
  </si>
  <si>
    <t>太和县曙光学校4</t>
  </si>
  <si>
    <t>张艳珍</t>
  </si>
  <si>
    <t>杨佳琪</t>
  </si>
  <si>
    <t>P6Y5JGYon-528-015-RW-001-4MS-067-1-iSx-06-jfQ</t>
  </si>
  <si>
    <t>安溪县实验小学</t>
  </si>
  <si>
    <t>安溪实验小学</t>
  </si>
  <si>
    <t>王靖宇</t>
  </si>
  <si>
    <t>P6Y5JGYSJ-528-015-fO-001-pai-067-1-IWu-06-A7K</t>
  </si>
  <si>
    <t>徐子辰</t>
  </si>
  <si>
    <t>P6Y5JGO38-528-015-XS-001-AFq-067-1-Jju-06-y3d</t>
  </si>
  <si>
    <t>《精英传奇》</t>
  </si>
  <si>
    <t>刘中月</t>
  </si>
  <si>
    <t>曹骏芃</t>
  </si>
  <si>
    <t>P6Y5JGf0q-528-015-39-001-b2i-067-1-zf2-06-CvV</t>
  </si>
  <si>
    <t>文正小学代表队</t>
  </si>
  <si>
    <t>苏州高新区文正小学校</t>
  </si>
  <si>
    <t>戴凡凡</t>
  </si>
  <si>
    <t>叶荣嘉</t>
  </si>
  <si>
    <t>P6Y5JGY9J-528-015-Ke-001-Z78-067-1-zxh-06-6z8</t>
  </si>
  <si>
    <t>陈乐之</t>
  </si>
  <si>
    <t>暨南大学附属实验学校</t>
  </si>
  <si>
    <t>张艺</t>
  </si>
  <si>
    <t>P6Y5JGYN4-528-015-K9-001-PGe-067-1-M8O-06-8Rw</t>
  </si>
  <si>
    <t>禹创夺冠队</t>
  </si>
  <si>
    <t>玉田县实验小学</t>
  </si>
  <si>
    <t>钱籽睿</t>
  </si>
  <si>
    <t>P6Y5JGflZ-528-015-5T-001-LD0-067-1-NKB-06-BBS</t>
  </si>
  <si>
    <t>谢运潮队</t>
  </si>
  <si>
    <t>徐绿华</t>
  </si>
  <si>
    <t>谢运潮</t>
  </si>
  <si>
    <t>P6Y5JGfW8-528-015-4O-001-H9D-067-1-zGS-06-efx</t>
  </si>
  <si>
    <t>实小东山14队</t>
  </si>
  <si>
    <t>龙岩市实验小学东山校区</t>
  </si>
  <si>
    <t>郭文川</t>
  </si>
  <si>
    <t>傅科麟</t>
  </si>
  <si>
    <t>P6Y5JGOuj-528-015-Zl-001-FA8-067-1-wmu-06-peP</t>
  </si>
  <si>
    <t>李仁凯</t>
  </si>
  <si>
    <t>青岛大学即墨实验学校</t>
  </si>
  <si>
    <t>P6Y5JGf0E-528-015-LQ-001-Rj1-067-1-zBA-06-MSN</t>
  </si>
  <si>
    <t>精英AI乐学队</t>
  </si>
  <si>
    <t>沈抚育才实验学校</t>
  </si>
  <si>
    <t>徐益多</t>
  </si>
  <si>
    <t>P6Y5JGf0a-528-015-F7-001-epl-067-1-a5F-06-G1J</t>
  </si>
  <si>
    <t>勇往直前战队</t>
  </si>
  <si>
    <t>沈阳私立实验学校</t>
  </si>
  <si>
    <t>郑翔睿</t>
  </si>
  <si>
    <t>P6Y5JGfWi-528-015-qy-001-U8G-067-1-Fax-06-Jmn</t>
  </si>
  <si>
    <t>马铃薯</t>
  </si>
  <si>
    <t>深圳市宝安区宝城小学</t>
  </si>
  <si>
    <t>麦丞睿</t>
  </si>
  <si>
    <t>P6Y5JGfNF-528-015-WF-001-gVq-067-1-MS1-06-pIg</t>
  </si>
  <si>
    <t>灯三洪恺楠</t>
  </si>
  <si>
    <t>佛山市南海区桂城街道灯湖第三小学</t>
  </si>
  <si>
    <t>霍燕婷</t>
  </si>
  <si>
    <t>洪恺楠</t>
  </si>
  <si>
    <t>P6Y5JGOuQ-528-015-rB-001-UhO-067-1-tAl-06-Tdj</t>
  </si>
  <si>
    <t>兰陵第四小学</t>
  </si>
  <si>
    <t>P6Y5JGYSR-528-015-IT-001-r6S-067-1-Wrw-06-kst</t>
  </si>
  <si>
    <t>刘梓豪</t>
  </si>
  <si>
    <t>P6Y5JGfN3-528-015-g1-001-FDt-067-1-BAm-06-VlL</t>
  </si>
  <si>
    <t>王鑫樾</t>
  </si>
  <si>
    <t>P6Y5JGOmw-528-015-yF-001-6En-067-1-jpC-06-sto</t>
  </si>
  <si>
    <t>杨紫诚</t>
  </si>
  <si>
    <t>成荣保</t>
  </si>
  <si>
    <t>P6Y5JGYCt-528-015-og-001-m9f-067-1-cJq-06-Mjm</t>
  </si>
  <si>
    <t>未来猴63</t>
  </si>
  <si>
    <t>肇庆市四会市实验学校</t>
  </si>
  <si>
    <t>严晶</t>
  </si>
  <si>
    <t>许宽弘</t>
  </si>
  <si>
    <t>P6Y5JGOu8-528-015-xg-001-k4f-067-1-FO4-06-2YL</t>
  </si>
  <si>
    <t>上海世外教育附属汾湖实验小学</t>
  </si>
  <si>
    <t>谢高旗</t>
  </si>
  <si>
    <t>P6Y5JGOms-528-015-i9-001-2CE-067-1-usG-06-uU3</t>
  </si>
  <si>
    <t>钊气蓬博</t>
  </si>
  <si>
    <t>滨州市实验学校南校区</t>
  </si>
  <si>
    <t>丛振钊</t>
  </si>
  <si>
    <t>P6Y5JGY91-528-015-cO-001-Qum-067-1-SO0-06-O5h</t>
  </si>
  <si>
    <t>浩宇轩扬队</t>
  </si>
  <si>
    <t>深圳市龙岗区清林径实验小学</t>
  </si>
  <si>
    <t>谢洪明</t>
  </si>
  <si>
    <t>马浩轩</t>
  </si>
  <si>
    <t>P6Y5JGYoV-528-015-t1-001-iDP-067-1-dkU-06-1Wh</t>
  </si>
  <si>
    <t>慧想战队</t>
  </si>
  <si>
    <t>蔡书慧</t>
  </si>
  <si>
    <t>P6Y5JGYSS-528-015-6x-001-Wy6-067-1-bRh-06-BYA</t>
  </si>
  <si>
    <t>南京南化第四小学1队</t>
  </si>
  <si>
    <t>南京南化第四小学</t>
  </si>
  <si>
    <t>田锐菄</t>
  </si>
  <si>
    <t>P6Y5JGfTY-528-015-CX-001-Pnb-067-1-721-06-QOQ</t>
  </si>
  <si>
    <t>芯动先锋</t>
  </si>
  <si>
    <t>刘曦泽</t>
  </si>
  <si>
    <t>P6Y5JGOuy-528-015-Wg-001-CIg-067-1-9c7-06-Vy6</t>
  </si>
  <si>
    <t>滨州实验学校刘博仁</t>
  </si>
  <si>
    <t>刘博仁</t>
  </si>
  <si>
    <t>P6Y5JGfO2-528-015-Wi-001-gJr-067-1-kxB-06-mOB</t>
  </si>
  <si>
    <t>省二高新6队</t>
  </si>
  <si>
    <t>姜再杰</t>
  </si>
  <si>
    <t>程卓雅</t>
  </si>
  <si>
    <t>P6Y5JGYCs-528-015-0F-001-enQ-067-1-T4A-06-hPB</t>
  </si>
  <si>
    <t>高新四小 二队</t>
  </si>
  <si>
    <t>西安高新第四小学</t>
  </si>
  <si>
    <t>余森</t>
  </si>
  <si>
    <t>司怡然</t>
  </si>
  <si>
    <t>P6Y5JGO1L-528-015-TO-001-zRY-067-1-1fc-06-dAw</t>
  </si>
  <si>
    <t>代码队</t>
  </si>
  <si>
    <t>周鋆铖</t>
  </si>
  <si>
    <t>P6Y5JGYSe-528-015-dn-001-Izu-067-1-fqQ-06-aG7</t>
  </si>
  <si>
    <t>李文松</t>
  </si>
  <si>
    <t>滇池度假区第二小学</t>
  </si>
  <si>
    <t>P6Y5JGfOS-528-015-3A-001-9vk-067-1-6q7-06-qeh</t>
  </si>
  <si>
    <t>杨艳</t>
  </si>
  <si>
    <t>P6Y5JGfWJ-528-015-Wk-001-Hsw-067-1-ruf-06-Ot7</t>
  </si>
  <si>
    <t>睿睿</t>
  </si>
  <si>
    <t>容梓睿</t>
  </si>
  <si>
    <t>P6Y5JGfj9-528-015-Nc-001-gOo-067-1-1aD-06-57y</t>
  </si>
  <si>
    <t>信阳市胜利路学校编程社团战队</t>
  </si>
  <si>
    <t>尹超</t>
  </si>
  <si>
    <t>邢牧秋</t>
  </si>
  <si>
    <t>P6Y5JGYNW-528-015-Xv-001-nkB-067-1-2wA-06-Jha</t>
  </si>
  <si>
    <t>丞意满满</t>
  </si>
  <si>
    <t>明德小学</t>
  </si>
  <si>
    <t>郭柯丞</t>
  </si>
  <si>
    <t>P6Y5JGfpQ-528-015-86-001-aUH-067-1-kwl-06-Q0y</t>
  </si>
  <si>
    <t>吴悠</t>
  </si>
  <si>
    <t>北京市西城区复兴门外第一小学</t>
  </si>
  <si>
    <t>李云龙</t>
  </si>
  <si>
    <t>P6Y5JGYKn-528-015-WM-001-qYD-067-1-u1i-06-F3n</t>
  </si>
  <si>
    <t>瀚宇星航队</t>
  </si>
  <si>
    <t>刘瀚霖</t>
  </si>
  <si>
    <t>P6Y5JGYK1-528-015-NK-001-fV7-067-1-FhT-06-PoG</t>
  </si>
  <si>
    <t>俊驰睿航队</t>
  </si>
  <si>
    <t>陈俊睿</t>
  </si>
  <si>
    <t>P6Y5JGfjC-528-015-sV-001-0Pk-067-1-9zQ-06-lRS</t>
  </si>
  <si>
    <t>乐码编程张晁恺战队</t>
  </si>
  <si>
    <t>信阳市平桥翰林学校</t>
  </si>
  <si>
    <t>张永友</t>
  </si>
  <si>
    <t>张晁恺</t>
  </si>
  <si>
    <t>P6Y5JGfjY-528-015-Nu-001-8E2-067-1-Dl7-06-GJ2</t>
  </si>
  <si>
    <t>信阳市琵琶山学校编程社团战队</t>
  </si>
  <si>
    <t>信阳市琵琶山学校（三小浉河中学分校）</t>
  </si>
  <si>
    <t>陈柳旭</t>
  </si>
  <si>
    <t>宋子鑫</t>
  </si>
  <si>
    <t>P6Y5JGYCE-528-015-LI-001-0FE-067-1-t9c-06-Om2</t>
  </si>
  <si>
    <t>大南朱雀3队</t>
  </si>
  <si>
    <t>李诚浩</t>
  </si>
  <si>
    <t>P6Y5JGYoD-528-015-9h-001-bVW-067-1-gb5-06-LxJ</t>
  </si>
  <si>
    <t>张文烽队</t>
  </si>
  <si>
    <t>张文烽</t>
  </si>
  <si>
    <t>P6Y5JGYSV-528-015-LC-001-QxU-067-1-zVZ-06-CbP</t>
  </si>
  <si>
    <t>黄钰轩</t>
  </si>
  <si>
    <t>长沙市岳麓区博才白鹤小学</t>
  </si>
  <si>
    <t>曾滔</t>
  </si>
  <si>
    <t>P6Y5JGfpD-528-015-i3-001-MLn-067-1-uKi-06-6np</t>
  </si>
  <si>
    <t>何之恒</t>
  </si>
  <si>
    <t>杨涛</t>
  </si>
  <si>
    <t>P6Y5JGYKP-528-015-Ws-001-CRM-067-1-Frr-06-Ijd</t>
  </si>
  <si>
    <t>实小美伦6队</t>
  </si>
  <si>
    <t>林雨昕</t>
  </si>
  <si>
    <t>P6Y5JGfjo-528-015-yO-001-aMA-067-1-ZtY-06-iwo</t>
  </si>
  <si>
    <t>湖东少年一队</t>
  </si>
  <si>
    <t>信阳市第十三小学湖东校区</t>
  </si>
  <si>
    <t>邵霞</t>
  </si>
  <si>
    <t>殷一轲</t>
  </si>
  <si>
    <t>P6Y5JGY9d-528-015-od-001-JOj-067-1-THq-06-O3O</t>
  </si>
  <si>
    <t>ATOM.N01</t>
  </si>
  <si>
    <t>龚丽</t>
  </si>
  <si>
    <t>林浚齐</t>
  </si>
  <si>
    <t>P6Y5JGfpB-528-015-47-001-EP4-067-1-01o-06-yKe</t>
  </si>
  <si>
    <t>章玮臻</t>
  </si>
  <si>
    <t>P6Y5JGfpc-528-015-ES-001-fIZ-067-1-ITT-06-Ob5</t>
  </si>
  <si>
    <t>NNXX-001</t>
  </si>
  <si>
    <t>谭莎</t>
  </si>
  <si>
    <t>曾祥泽</t>
  </si>
  <si>
    <t>P6Y5JGflX-528-015-li-001-3EQ-067-1-wxd-06-bKk</t>
  </si>
  <si>
    <t>智酷队</t>
  </si>
  <si>
    <t>石家庄高新区君霖文化艺术培训学校</t>
  </si>
  <si>
    <t>王艺璇</t>
  </si>
  <si>
    <t>董芮源</t>
  </si>
  <si>
    <t>P6Y5JGOmh-528-015-Hw-001-F45-067-1-x2Q-06-4w7</t>
  </si>
  <si>
    <t>乔亦航</t>
  </si>
  <si>
    <t>姚红梅</t>
  </si>
  <si>
    <t>P6Y5JGflo-528-015-FO-001-JlY-067-1-phc-06-CUi</t>
  </si>
  <si>
    <t>太和县曙光学校1</t>
  </si>
  <si>
    <t>李恒</t>
  </si>
  <si>
    <t>P6Y5JGOmW-528-015-o3-001-qFp-067-1-FwP-06-yB7</t>
  </si>
  <si>
    <t>丁嘉奕</t>
  </si>
  <si>
    <t>白银市白银区第一小学</t>
  </si>
  <si>
    <t>刘莺莺</t>
  </si>
  <si>
    <t>P6Y5JGfl9-528-015-58-001-DhS-067-1-Y7f-06-F8O</t>
  </si>
  <si>
    <t>太和县曙光学校2</t>
  </si>
  <si>
    <t>王大振</t>
  </si>
  <si>
    <t>耿晨晰</t>
  </si>
  <si>
    <t>P6Y5JGO3D-528-015-XL-001-RL4-067-1-Kw7-06-H3X</t>
  </si>
  <si>
    <t>诺尔机器人中牟一队</t>
  </si>
  <si>
    <t>中牟县梦溪路小学</t>
  </si>
  <si>
    <t>冯胜</t>
  </si>
  <si>
    <t>李俊铭</t>
  </si>
  <si>
    <t>P6Y5JGfYA-528-015-I4-001-EKI-067-1-BHu-06-tRb</t>
  </si>
  <si>
    <t>二小阳光少年</t>
  </si>
  <si>
    <t>北京第二实验小学通州分校</t>
  </si>
  <si>
    <t>顾小兵</t>
  </si>
  <si>
    <t>宋驭凡</t>
  </si>
  <si>
    <t>P6Y5JGOu4-528-015-CC-001-E67-067-1-NOS-06-N5g</t>
  </si>
  <si>
    <t>德州市湖滨北路小学李昊熠队</t>
  </si>
  <si>
    <t>德州市湖滨北路小学</t>
  </si>
  <si>
    <t>李昊熠</t>
  </si>
  <si>
    <t>P6Y5JGfWs-528-015-ix-001-Ofv-067-1-Aac-06-Wdf</t>
  </si>
  <si>
    <t>陈禹辰队</t>
  </si>
  <si>
    <t>张梅娟</t>
  </si>
  <si>
    <t>陈禹辰</t>
  </si>
  <si>
    <t>P6Y5JGfWq-528-015-U7-001-VTw-067-1-guj-06-h4q</t>
  </si>
  <si>
    <t>梅丽小学002队</t>
  </si>
  <si>
    <t>何宸逸</t>
  </si>
  <si>
    <t>P6Y5JGYoL-528-015-Jc-001-BCI-067-1-vj3-06-8nX</t>
  </si>
  <si>
    <t>龙岩实小智多星6队</t>
  </si>
  <si>
    <t>沈楷文</t>
  </si>
  <si>
    <t>P6Y5JGfpX-528-015-k8-001-uXA-067-1-Kd9-06-EO6</t>
  </si>
  <si>
    <t>梦想航行者</t>
  </si>
  <si>
    <t>张润姿</t>
  </si>
  <si>
    <t>赵辰森</t>
  </si>
  <si>
    <t>P6Y5JGY9e-528-015-Ax-001-9Vp-067-1-QkA-06-CZF</t>
  </si>
  <si>
    <t>江南小学善智坊科创社2</t>
  </si>
  <si>
    <t>陈子豪</t>
  </si>
  <si>
    <t>P6Y5JGOmc-528-015-iw-001-iH3-067-1-5ev-06-2WC</t>
  </si>
  <si>
    <t>张任东</t>
  </si>
  <si>
    <t>梁永成</t>
  </si>
  <si>
    <t>P6Y5JGfln-528-015-2n-001-JHW-067-1-bB4-06-eAy</t>
  </si>
  <si>
    <t>太和县曙光学校7</t>
  </si>
  <si>
    <t>杨贝丽</t>
  </si>
  <si>
    <t>岳锦瑞</t>
  </si>
  <si>
    <t>P6Y5JGOmG-528-015-XO-001-QWt-067-1-GV6-06-bOD</t>
  </si>
  <si>
    <t>高景轩</t>
  </si>
  <si>
    <t>P6Y5JGflQ-528-015-da-001-k7c-067-1-U4r-06-JaU</t>
  </si>
  <si>
    <t>太和县曙光学校6</t>
  </si>
  <si>
    <t>朱晨</t>
  </si>
  <si>
    <t>李梓航</t>
  </si>
  <si>
    <t>P6Y5JGYSN-528-015-yJ-001-O1x-067-1-P9i-06-aQ0</t>
  </si>
  <si>
    <t>金陵中学龙湖分校小学5队</t>
  </si>
  <si>
    <t>蒋镇泽</t>
  </si>
  <si>
    <t>P6Y5JG9e1-528-015-YV-001-MYI-067-1-UZb-06-31S</t>
  </si>
  <si>
    <t>韦思彤</t>
  </si>
  <si>
    <t>克拉玛依市第十五小学</t>
  </si>
  <si>
    <t>余佳颖</t>
  </si>
  <si>
    <t>P6Y5JGfpn-528-015-jL-001-Tij-067-1-3AN-06-yIe</t>
  </si>
  <si>
    <t>何佳鑫</t>
  </si>
  <si>
    <t>P6Y5JGYSg-528-015-mx-001-Q4B-067-1-vTN-06-RVZ</t>
  </si>
  <si>
    <t>张一川</t>
  </si>
  <si>
    <t>昆明市西山区书林第一小学</t>
  </si>
  <si>
    <t>P6Y5JGfON-528-015-gK-001-7Yg-067-1-BSO-06-mcs</t>
  </si>
  <si>
    <t>四小精英14队</t>
  </si>
  <si>
    <t>东营市垦利区第四实验小学</t>
  </si>
  <si>
    <t>程乐乐</t>
  </si>
  <si>
    <t>张素瑞</t>
  </si>
  <si>
    <t>P6Y5JGfYw-528-015-L3-001-d2r-067-1-B7F-06-f9E</t>
  </si>
  <si>
    <t>明强二队</t>
  </si>
  <si>
    <t>P6Y5JGYKL-528-015-uf-001-hvg-067-1-0bb-06-RWO</t>
  </si>
  <si>
    <t>实小锦山3队</t>
  </si>
  <si>
    <t>阙汉腾</t>
  </si>
  <si>
    <t>P6Y5JGOuX-528-015-mB-001-VUp-067-1-O70-06-KC8</t>
  </si>
  <si>
    <t>代坚丞</t>
  </si>
  <si>
    <t>平度市同和街道同和小学</t>
  </si>
  <si>
    <t>李晓春</t>
  </si>
  <si>
    <t>P6Y5JGf0m-528-015-KA-001-GmH-067-1-hTA-06-pSw</t>
  </si>
  <si>
    <t>光速超越队</t>
  </si>
  <si>
    <t>沈阳市皇姑区宁山路小学未来校区</t>
  </si>
  <si>
    <t>张皓博</t>
  </si>
  <si>
    <t>P6Y5JGO1A-528-015-OO-001-wlV-067-1-m0n-06-w0p</t>
  </si>
  <si>
    <t>皓宇编程</t>
  </si>
  <si>
    <t>张皓宇</t>
  </si>
  <si>
    <t>P6Y5JGflx-528-015-mM-001-0fe-067-1-BBY-06-EXL</t>
  </si>
  <si>
    <t>得胜队</t>
  </si>
  <si>
    <t>刘燕翔</t>
  </si>
  <si>
    <t>杨庚澳</t>
  </si>
  <si>
    <t>P6Y5JGYSZ-528-015-i1-001-H9v-067-1-JoN-06-wDr</t>
  </si>
  <si>
    <t>实验小学七队</t>
  </si>
  <si>
    <t>杨弈琛</t>
  </si>
  <si>
    <t>P6Y5JGfO3-528-015-fv-001-ftE-067-1-PfW-06-Q5E</t>
  </si>
  <si>
    <t>烈鹰战队</t>
  </si>
  <si>
    <t>广州市黄埔区铁英小学</t>
  </si>
  <si>
    <t>何炜伦</t>
  </si>
  <si>
    <t>徐铭浩</t>
  </si>
  <si>
    <t>P6Y5JGfNB-528-015-Gz-001-mpb-067-1-HO1-06-nO6</t>
  </si>
  <si>
    <t>环湖林芷馨</t>
  </si>
  <si>
    <t>黄洁粉</t>
  </si>
  <si>
    <t>林芷馨</t>
  </si>
  <si>
    <t>P6Y5JGY9G-528-015-0K-001-4Zm-067-1-uU8-06-1Gk</t>
  </si>
  <si>
    <t>欣享动1队</t>
  </si>
  <si>
    <t>欣享动机器人编程中心</t>
  </si>
  <si>
    <t>赵江龙</t>
  </si>
  <si>
    <t>殷沐阳</t>
  </si>
  <si>
    <t>P6Y5JGY9L-528-015-mR-001-bAV-067-1-gIS-06-Nin</t>
  </si>
  <si>
    <t>T5</t>
  </si>
  <si>
    <t>敕勒川绿地小学</t>
  </si>
  <si>
    <t>苏美军</t>
  </si>
  <si>
    <t>刘芷言</t>
  </si>
  <si>
    <t>P6Y5JGY90-528-015-ZT-001-HQA-067-1-qnG-06-qGw</t>
  </si>
  <si>
    <t>王铭轩</t>
  </si>
  <si>
    <t>P6Y5JGfYl-528-015-iY-001-1XE-067-1-vrp-06-ZUd</t>
  </si>
  <si>
    <t>张睿钰</t>
  </si>
  <si>
    <t>天津市南开区中心小学</t>
  </si>
  <si>
    <t>P6Y5JGOu5-528-015-o1-001-eyt-067-1-ODa-06-mfH</t>
  </si>
  <si>
    <t>德州市实验小学李仁铭心队</t>
  </si>
  <si>
    <t>盖学国</t>
  </si>
  <si>
    <t>李仁铭心</t>
  </si>
  <si>
    <t>P6Y5JGfpf-528-015-0e-001-SpS-067-1-3w1-06-cAu</t>
  </si>
  <si>
    <t>NNXX-002</t>
  </si>
  <si>
    <t>姜怡峰</t>
  </si>
  <si>
    <t>韩其桦</t>
  </si>
  <si>
    <t>P6Y5JGf0z-528-015-Fx-001-k1F-067-1-p4g-06-WX4</t>
  </si>
  <si>
    <t>马辰禹</t>
  </si>
  <si>
    <t>P6Y5JGfWn-528-015-DI-001-Qwk-067-1-loL-06-fAT</t>
  </si>
  <si>
    <t>实小东山10队</t>
  </si>
  <si>
    <t>谢颖</t>
  </si>
  <si>
    <t>李忠宣</t>
  </si>
  <si>
    <t>P6Y5JGYCz-528-015-5n-001-k1S-067-1-AsP-06-C0k</t>
  </si>
  <si>
    <t>陈佑洋</t>
  </si>
  <si>
    <t>郝淑珍</t>
  </si>
  <si>
    <t>P6Y5JGfpa-528-015-HA-001-TXn-067-1-gIZ-06-QIB</t>
  </si>
  <si>
    <t>浩晨星启队</t>
  </si>
  <si>
    <t>赵国承</t>
  </si>
  <si>
    <t>秦浩辰</t>
  </si>
  <si>
    <t>P6Y5JGfpi-528-015-2T-001-Pkt-067-1-nlu-06-bAL</t>
  </si>
  <si>
    <t>常州市凤凰新城实验小学</t>
  </si>
  <si>
    <t>张丽英</t>
  </si>
  <si>
    <t>杨舜之</t>
  </si>
  <si>
    <t>P6Y5JGYoT-528-015-5K-001-pIv-067-1-wwe-06-pwu</t>
  </si>
  <si>
    <t>姚博文</t>
  </si>
  <si>
    <t>长沙市岳麓区实验小学北校区</t>
  </si>
  <si>
    <t>柯慧凌</t>
  </si>
  <si>
    <t>P6Y5JG9ek-528-015-b7-001-aOn-067-1-OxC-06-Quh</t>
  </si>
  <si>
    <t>乐盟瀚洋战队</t>
  </si>
  <si>
    <t>许银滨</t>
  </si>
  <si>
    <t>赖洋</t>
  </si>
  <si>
    <t>P6Y5JGYo7-528-015-6H-001-KMM-067-1-h2c-06-EcE</t>
  </si>
  <si>
    <t>王梓州</t>
  </si>
  <si>
    <t>云南省昆明市西山区润城学校</t>
  </si>
  <si>
    <t>P6Y5JGfWF-528-015-gI-001-VAU-067-1-9QU-06-Hi0</t>
  </si>
  <si>
    <t>实小锦山1队</t>
  </si>
  <si>
    <t>杨奕娴</t>
  </si>
  <si>
    <t>卢成</t>
  </si>
  <si>
    <t>P6Y5JGOui-528-015-Td-001-9D3-067-1-R9p-06-Y2y</t>
  </si>
  <si>
    <t>滨州市实验学校刘睿泽</t>
  </si>
  <si>
    <t>滨州实验学校刘睿泽</t>
  </si>
  <si>
    <t>刘睿泽</t>
  </si>
  <si>
    <t>P6Y5JGfWV-528-015-MN-001-FU3-067-1-flc-06-Avg</t>
  </si>
  <si>
    <t>梅华小学008队</t>
  </si>
  <si>
    <t>徐晨岚</t>
  </si>
  <si>
    <t>P6Y5JGfHX-528-015-L1-001-g1f-067-1-j23-06-Vxr</t>
  </si>
  <si>
    <t>沙河1队</t>
  </si>
  <si>
    <t>太和县沙河路小学</t>
  </si>
  <si>
    <t>赵凯旋</t>
  </si>
  <si>
    <t>王玺玉</t>
  </si>
  <si>
    <t>P6Y5JGY9A-528-015-jW-001-5Ok-067-1-bp1-06-hCF</t>
  </si>
  <si>
    <t>争优队</t>
  </si>
  <si>
    <t>关帝庙街小学</t>
  </si>
  <si>
    <t>安怡兴</t>
  </si>
  <si>
    <t>P6Y5JGOuI-528-015-7u-001-7cU-067-1-mev-06-DUI</t>
  </si>
  <si>
    <t>凤凰岛小学战队-张延泽</t>
  </si>
  <si>
    <t>青岛西海岸新区香江路第二小学凤凰岛校区</t>
  </si>
  <si>
    <t>刘君</t>
  </si>
  <si>
    <t>张延泽</t>
  </si>
  <si>
    <t>P6Y5JGf0T-528-015-Zf-001-0LW-067-1-Qxl-06-iOi</t>
  </si>
  <si>
    <t>爱乐学代码武士队</t>
  </si>
  <si>
    <t>周楷轩</t>
  </si>
  <si>
    <t>P6Y5JGfW2-528-015-fc-001-1O0-067-1-F52-06-4CT</t>
  </si>
  <si>
    <t>园岭实验001队</t>
  </si>
  <si>
    <t>深圳市福田区园岭教育集团园岭实验小学</t>
  </si>
  <si>
    <t>许俊伟</t>
  </si>
  <si>
    <t>欧明佳</t>
  </si>
  <si>
    <t>P6Y5JGOuK-528-015-GD-001-nGK-067-1-rs2-06-biK</t>
  </si>
  <si>
    <t>青岛西海岸新区富春江路小学</t>
  </si>
  <si>
    <t>刘桓铄</t>
  </si>
  <si>
    <t>P6Y5JGfTJ-528-015-IY-001-wc9-067-1-JEm-06-wSt</t>
  </si>
  <si>
    <t>梧桐1队</t>
  </si>
  <si>
    <t>荣县旭阳镇梧桐树小学校</t>
  </si>
  <si>
    <t>何强</t>
  </si>
  <si>
    <t>付煜航</t>
  </si>
  <si>
    <t>P6Y5JGYCN-528-015-Co-001-JhR-067-1-hOd-06-mjC</t>
  </si>
  <si>
    <t>占凯队</t>
  </si>
  <si>
    <t>上饶市广信区兴园学校</t>
  </si>
  <si>
    <t>孙长浩</t>
  </si>
  <si>
    <t>廖占凯</t>
  </si>
  <si>
    <t>P6Y5JGYKH-528-015-yA-001-uZq-067-1-kIO-06-JKT</t>
  </si>
  <si>
    <t>煜航翃宇队</t>
  </si>
  <si>
    <t>杨煜翃</t>
  </si>
  <si>
    <t>P6Y5JGfW5-528-015-MA-001-r30-067-1-ZVT-06-j8z</t>
  </si>
  <si>
    <t>南湾中英文001队</t>
  </si>
  <si>
    <t>冉梦</t>
  </si>
  <si>
    <t>林浚宏</t>
  </si>
  <si>
    <t>P6Y5JGfWe-528-015-jQ-001-xD0-067-1-2Hq-06-VYI</t>
  </si>
  <si>
    <t>漳平市实验小学三队</t>
  </si>
  <si>
    <t>刘洁媛</t>
  </si>
  <si>
    <t>陈锦宏</t>
  </si>
  <si>
    <t>P6Y5JGYK6-528-015-OZ-001-T8Y-067-1-g0D-06-JUd</t>
  </si>
  <si>
    <t>晋江市第八实验小学1队</t>
  </si>
  <si>
    <t>晋江市第八实验小学</t>
  </si>
  <si>
    <t>陈珊珊</t>
  </si>
  <si>
    <t>P6Y5JGflq-528-015-w8-001-Imh-067-1-OhG-06-J8F</t>
  </si>
  <si>
    <t>雅学智创</t>
  </si>
  <si>
    <t>宾阳县芦圩完全小学</t>
  </si>
  <si>
    <t>孙伟</t>
  </si>
  <si>
    <t>王元恺</t>
  </si>
  <si>
    <t>P6Y5JGfp5-528-015-7w-001-aRz-067-1-H4q-06-UY7</t>
  </si>
  <si>
    <t>DZBC-001</t>
  </si>
  <si>
    <t>吴然然</t>
  </si>
  <si>
    <t>P6Y5JGYoZ-528-015-JR-001-0qw-067-1-TUe-06-hQg</t>
  </si>
  <si>
    <t>杨诏轩</t>
  </si>
  <si>
    <t>云大附属会展小学</t>
  </si>
  <si>
    <t>P6Y5JGO17-528-015-GX-001-xpS-067-1-4pe-06-kZz</t>
  </si>
  <si>
    <t>尧智编程队</t>
  </si>
  <si>
    <t>苏州工业园区新城花园小学</t>
  </si>
  <si>
    <t>王志艳</t>
  </si>
  <si>
    <t>杨朔尧</t>
  </si>
  <si>
    <t>P6Y5JGY9C-528-015-XV-001-XGh-067-1-Pgu-06-Ofz</t>
  </si>
  <si>
    <t>梁圣哲</t>
  </si>
  <si>
    <t>青岛通济实验学校</t>
  </si>
  <si>
    <t>杜楠</t>
  </si>
  <si>
    <t>P6Y5JGYNi-528-015-E6-001-rNt-067-1-NQx-06-Oie</t>
  </si>
  <si>
    <t>崇信龙泉学校</t>
  </si>
  <si>
    <t>章海龙</t>
  </si>
  <si>
    <t>王昱轩</t>
  </si>
  <si>
    <t>P6Y5JGYKi-528-015-1L-001-F97-067-1-W9q-06-GRx</t>
  </si>
  <si>
    <t>张睿雳</t>
  </si>
  <si>
    <t>P6Y5JGflf-528-015-8Z-001-o0w-067-1-ej9-06-QSO</t>
  </si>
  <si>
    <t>铭程队</t>
  </si>
  <si>
    <t>马小坡</t>
  </si>
  <si>
    <t>李铭程</t>
  </si>
  <si>
    <t>P6Y5JGO3g-528-015-JN-001-YxV-067-1-izk-06-KuU</t>
  </si>
  <si>
    <t>优乐队</t>
  </si>
  <si>
    <t>马佳超</t>
  </si>
  <si>
    <t>徐文芮</t>
  </si>
  <si>
    <t>P6Y5JGfp7-528-015-kh-001-vES-067-1-JUC-06-3Su</t>
  </si>
  <si>
    <t>合小象</t>
  </si>
  <si>
    <t>李佳恒</t>
  </si>
  <si>
    <t>P6Y5JGflu-528-015-yR-001-dCA-067-1-9yQ-06-61W</t>
  </si>
  <si>
    <t>叶明珠</t>
  </si>
  <si>
    <t>淮南第十六小学</t>
  </si>
  <si>
    <t>李祥宇</t>
  </si>
  <si>
    <t>P6Y5JGfTN-528-015-jI-001-MEt-067-1-9J0-06-l05</t>
  </si>
  <si>
    <t>启智队</t>
  </si>
  <si>
    <t>张铮远</t>
  </si>
  <si>
    <t>P6Y5JGYCD-528-015-ln-001-VUx-067-1-ODV-06-ggT</t>
  </si>
  <si>
    <t>西安高新十五小 二队</t>
  </si>
  <si>
    <t>白茗羽</t>
  </si>
  <si>
    <t>P6Y5JGYoG-528-015-A3-001-wqe-067-1-Fl0-06-CtT</t>
  </si>
  <si>
    <t>培睿战队</t>
  </si>
  <si>
    <t>龙港市第九小学</t>
  </si>
  <si>
    <t>上官培睿</t>
  </si>
  <si>
    <t>P6Y5JGflg-528-015-bk-001-YEe-067-1-Pl9-06-X4P</t>
  </si>
  <si>
    <t>歙县紫阳学校1队</t>
  </si>
  <si>
    <t>黄山市歙县紫阳学校</t>
  </si>
  <si>
    <t>吴学智</t>
  </si>
  <si>
    <t>陶博文</t>
  </si>
  <si>
    <t>P6Y5JGY96-528-015-2S-001-PKr-067-1-wCl-06-QVM</t>
  </si>
  <si>
    <t>勇士211队</t>
  </si>
  <si>
    <t>岑之晗</t>
  </si>
  <si>
    <t>P6Y5JGf02-528-015-Vw-001-fqF-067-1-Z8R-06-u3y</t>
  </si>
  <si>
    <t>俊毅队</t>
  </si>
  <si>
    <t>广东省深圳市龙岗区吉华街道怡翠实验学校</t>
  </si>
  <si>
    <t>范振宇</t>
  </si>
  <si>
    <t>陈俊毅</t>
  </si>
  <si>
    <t>P6Y5JGYSs-528-015-xw-001-ZPv-067-1-CH4-06-Bi8</t>
  </si>
  <si>
    <t>唐萧潍</t>
  </si>
  <si>
    <t>P6Y5JGfj6-528-015-EB-001-u5e-067-1-HfQ-06-gSI</t>
  </si>
  <si>
    <t>常州市武进区实验小学</t>
  </si>
  <si>
    <t>张明睿</t>
  </si>
  <si>
    <t>P6Y5JGYKr-528-015-ve-001-7Yw-067-1-zZU-06-Yzn</t>
  </si>
  <si>
    <t>辰轩星际队</t>
  </si>
  <si>
    <t>万辰轩</t>
  </si>
  <si>
    <t>P6Y5JGYKp-528-015-8t-001-gk3-067-1-WTj-06-Bfm</t>
  </si>
  <si>
    <t>长丰县北城六队</t>
  </si>
  <si>
    <t>长丰县梅冲湖学校</t>
  </si>
  <si>
    <t>周兵</t>
  </si>
  <si>
    <t>韦泽楷</t>
  </si>
  <si>
    <t>P6Y5JGY9a-528-015-yc-001-3ON-067-1-PGz-06-cmL</t>
  </si>
  <si>
    <t>孙瑞泽</t>
  </si>
  <si>
    <t>P6Y5JGfOz-528-015-IG-001-t20-067-1-2f5-06-4ME</t>
  </si>
  <si>
    <t>高新四小一队</t>
  </si>
  <si>
    <t>车炳诚</t>
  </si>
  <si>
    <t>黄行健</t>
  </si>
  <si>
    <t>P6Y5JGfps-528-015-3O-001-OUU-067-1-hqy-06-5p0</t>
  </si>
  <si>
    <t>何梓诚</t>
  </si>
  <si>
    <t>周敏</t>
  </si>
  <si>
    <t>P6Y5JGYS5-528-015-mL-001-0QO-067-1-n2x-06-T8e</t>
  </si>
  <si>
    <t>中国人民大学附属中学海口实验学校</t>
  </si>
  <si>
    <t>章思斯</t>
  </si>
  <si>
    <t>赵武辰</t>
  </si>
  <si>
    <t>P6Y5JGfl8-528-015-Rj-001-SP0-067-1-gp3-06-8Ij</t>
  </si>
  <si>
    <t>长丰县北城8队</t>
  </si>
  <si>
    <t>长丰县北城世纪城第一小学</t>
  </si>
  <si>
    <t>钱欣怡</t>
  </si>
  <si>
    <t>P6Y5JGfWN-528-015-hA-001-SBu-067-1-q72-06-fdX</t>
  </si>
  <si>
    <t>Atom.N0.1</t>
  </si>
  <si>
    <t>龙伟</t>
  </si>
  <si>
    <t>刘欣哲</t>
  </si>
  <si>
    <t>P6Y5JGYNa-528-015-o4-001-RiM-067-1-Hoc-06-Tqm</t>
  </si>
  <si>
    <t>神锋队</t>
  </si>
  <si>
    <t>学正实验学校</t>
  </si>
  <si>
    <t>钟晓龙</t>
  </si>
  <si>
    <t>赵一铭</t>
  </si>
  <si>
    <t>P6Y5JGYKb-528-015-Ot-001-WoB-067-1-VOh-06-RZh</t>
  </si>
  <si>
    <t>刘炫叶</t>
  </si>
  <si>
    <t>郑建凡</t>
  </si>
  <si>
    <t>P6Y5JGfpx-528-015-9t-001-KBI-067-1-I6N-06-McR</t>
  </si>
  <si>
    <t>DABC-05</t>
  </si>
  <si>
    <t>贵阳市云岩区第五小学</t>
  </si>
  <si>
    <t>周婕</t>
  </si>
  <si>
    <t>姚晓</t>
  </si>
  <si>
    <t>P6Y5JGf0p-528-015-QR-001-wlp-067-1-zI2-06-I6z</t>
  </si>
  <si>
    <t>吴欢晟</t>
  </si>
  <si>
    <t>王丽彬</t>
  </si>
  <si>
    <t>P6Y5JGOmS-528-015-nX-001-3HV-067-1-ym4-06-wg6</t>
  </si>
  <si>
    <t>德江五小</t>
  </si>
  <si>
    <t>黎蓉媛</t>
  </si>
  <si>
    <t>田沐易</t>
  </si>
  <si>
    <t>P6Y5JGYC9-528-015-m1-001-iXN-067-1-NO0-06-xls</t>
  </si>
  <si>
    <t>优晟组</t>
  </si>
  <si>
    <t>上饶市陆羽小学</t>
  </si>
  <si>
    <t>周鹏辉</t>
  </si>
  <si>
    <t>吕优晟</t>
  </si>
  <si>
    <t>P6Y5JGYSI-528-015-7e-001-toS-067-1-jQv-06-UiI</t>
  </si>
  <si>
    <t>陈昊熙</t>
  </si>
  <si>
    <t>福田区第二实验学校</t>
  </si>
  <si>
    <t>P6Y5JGYoU-528-015-pz-001-Pmo-067-1-NtY-06-U1f</t>
  </si>
  <si>
    <t>林煜战队</t>
  </si>
  <si>
    <t>林煜</t>
  </si>
  <si>
    <t>P6Y5JGfpG-528-015-Xu-001-1it-067-1-V2U-06-7sy</t>
  </si>
  <si>
    <t>CWXX-001</t>
  </si>
  <si>
    <t>贵阳市南明区翠微小学</t>
  </si>
  <si>
    <t>周智</t>
  </si>
  <si>
    <t>余芮涵</t>
  </si>
  <si>
    <t>P6Y5JGfj2-528-015-bP-001-wpu-067-1-0TS-06-76J</t>
  </si>
  <si>
    <t>爱乐学熊猫队</t>
  </si>
  <si>
    <t>沈阳市皇姑区陵西小学</t>
  </si>
  <si>
    <t>张朕邦</t>
  </si>
  <si>
    <t>P6Y5JGYKG-528-015-H8-001-7kv-067-1-ot3-06-Qv4</t>
  </si>
  <si>
    <t>李旭</t>
  </si>
  <si>
    <t>罗思洋</t>
  </si>
  <si>
    <t>P6Y5JGfla-528-015-1G-001-M3Z-067-1-rDp-06-33K</t>
  </si>
  <si>
    <t>昊立星航队</t>
  </si>
  <si>
    <t>上饶市第一小学</t>
  </si>
  <si>
    <t>林颖</t>
  </si>
  <si>
    <t>何昊立</t>
  </si>
  <si>
    <t>P6Y5JGYKc-528-015-Ks-001-gMs-067-1-02p-06-zVk</t>
  </si>
  <si>
    <t>绝对碾压队</t>
  </si>
  <si>
    <t>曾舒萍</t>
  </si>
  <si>
    <t>林苡恒</t>
  </si>
  <si>
    <t>P6Y5JGYSy-528-015-7W-001-vRB-067-1-uP0-06-Bgd</t>
  </si>
  <si>
    <t>林臻武</t>
  </si>
  <si>
    <t>P6Y5JGfl3-528-015-xr-001-boW-067-1-9Zx-06-ZQO</t>
  </si>
  <si>
    <t>无限队</t>
  </si>
  <si>
    <t>武卿卿</t>
  </si>
  <si>
    <t>贾奕婷</t>
  </si>
  <si>
    <t>P6Y5JGf0G-528-015-9E-001-CmW-067-1-k5O-06-H5L</t>
  </si>
  <si>
    <t>华中队</t>
  </si>
  <si>
    <t>苏州市吴中区华中师范大学苏州湾实验小学</t>
  </si>
  <si>
    <t>金文婕</t>
  </si>
  <si>
    <t>朱宣亦</t>
  </si>
  <si>
    <t>P6Y5JGO33-528-015-WT-001-ywc-067-1-P1g-06-bBd</t>
  </si>
  <si>
    <t>帅帅战队</t>
  </si>
  <si>
    <t>青岛市第二实验小学</t>
  </si>
  <si>
    <t>史新磊</t>
  </si>
  <si>
    <t>付明义</t>
  </si>
  <si>
    <t>P6Y5JGf0k-528-015-yS-001-0TO-067-1-tDI-06-qpY</t>
  </si>
  <si>
    <t>代码王朝AI乐学</t>
  </si>
  <si>
    <t>沈阳市皇姑区昆山西路第二小学</t>
  </si>
  <si>
    <t>许康睿</t>
  </si>
  <si>
    <t>P6Y5JGYNC-528-015-t9-001-7hY-067-1-ONS-06-q3Z</t>
  </si>
  <si>
    <t>热烈队</t>
  </si>
  <si>
    <t>杭州师范大学东城第二小学</t>
  </si>
  <si>
    <t>王楚睿</t>
  </si>
  <si>
    <t>P6Y5JGYNV-528-015-6C-001-YcS-067-1-ADc-06-Vqi</t>
  </si>
  <si>
    <t>新港战队1</t>
  </si>
  <si>
    <t>东莞市麻涌新港学校</t>
  </si>
  <si>
    <t>韩永红</t>
  </si>
  <si>
    <t>张辰阳</t>
  </si>
  <si>
    <t>P6Y5JGYKo-528-015-76-001-Ada-067-1-JKB-06-2fh</t>
  </si>
  <si>
    <t>晋江市内坑中心小学3队</t>
  </si>
  <si>
    <t>晋江市内坑中心小学</t>
  </si>
  <si>
    <t>黄宝清</t>
  </si>
  <si>
    <t>曾子煜</t>
  </si>
  <si>
    <t>P6Y5JGfYn-528-015-o2-001-bJK-067-1-195-06-0y5</t>
  </si>
  <si>
    <t>徐翌铭</t>
  </si>
  <si>
    <t>姜昊敏</t>
  </si>
  <si>
    <t>P6Y5JGYoR-528-015-4u-001-OBU-067-1-x7s-06-HOh</t>
  </si>
  <si>
    <t>梁秋霞</t>
  </si>
  <si>
    <t>P6Y5JGYoA-528-015-EF-001-184-067-1-Lbv-06-z1t</t>
  </si>
  <si>
    <t>实小美伦5队</t>
  </si>
  <si>
    <t>黄娇应</t>
  </si>
  <si>
    <t>谢梓心</t>
  </si>
  <si>
    <t>P6Y5JGYK9-528-015-Xy-001-1la-067-1-x4d-06-rtx</t>
  </si>
  <si>
    <t>A贝克1队</t>
  </si>
  <si>
    <t>安阳高新区银杏南校</t>
  </si>
  <si>
    <t>刘雪娇</t>
  </si>
  <si>
    <t>申佳彧</t>
  </si>
  <si>
    <t>P6Y5JGYCI-528-015-39-001-QrB-067-1-87R-06-TQ4</t>
  </si>
  <si>
    <t>贝科星科技图形化小高03</t>
  </si>
  <si>
    <t>衢州市实验学校教育集团悦溪校区</t>
  </si>
  <si>
    <t>徐蕗</t>
  </si>
  <si>
    <t>P6Y5JGfTK-528-015-ew-001-7TO-067-1-lLO-06-dLz</t>
  </si>
  <si>
    <t>飞梭队</t>
  </si>
  <si>
    <t>严桢乔</t>
  </si>
  <si>
    <t>P6Y5JGY9v-528-015-3e-001-JI3-067-1-Kif-06-47s</t>
  </si>
  <si>
    <t>姚梓夏</t>
  </si>
  <si>
    <t>淮南市文汇学校</t>
  </si>
  <si>
    <t>P6Y5JGfTp-528-015-cP-001-CGq-067-1-uCy-06-Myj</t>
  </si>
  <si>
    <t>秦风队</t>
  </si>
  <si>
    <t>祁歆睿</t>
  </si>
  <si>
    <t>P6Y5JGfpt-528-015-xR-001-Rxa-067-1-cca-06-CgH</t>
  </si>
  <si>
    <t>JXXX-001</t>
  </si>
  <si>
    <t>贵阳市南明区甲秀小学</t>
  </si>
  <si>
    <t>邹蓓</t>
  </si>
  <si>
    <t>伍玺燃</t>
  </si>
  <si>
    <t>P6Y5JGOns-528-015-y7-001-7Iy-067-1-epX-06-OZI</t>
  </si>
  <si>
    <t>薛瑞涛</t>
  </si>
  <si>
    <t>P6Y5JGfHf-528-015-jV-001-BMq-067-1-1la-06-RO5</t>
  </si>
  <si>
    <t>鸿鹄之志</t>
  </si>
  <si>
    <t>昆明市官渡区六甲第一小学</t>
  </si>
  <si>
    <t>李雨阳</t>
  </si>
  <si>
    <t>P6Y5JGfHV-528-015-m6-001-qHO-067-1-yN8-06-N0i</t>
  </si>
  <si>
    <t>可乐不加冰</t>
  </si>
  <si>
    <t>华东师范大学昆明实验学校</t>
  </si>
  <si>
    <t>雷鼎鼎</t>
  </si>
  <si>
    <t>P6Y5JGYCx-528-015-Ty-001-jgN-067-1-xDv-06-wHA</t>
  </si>
  <si>
    <t>韦哲教育1队</t>
  </si>
  <si>
    <t>翠园小学</t>
  </si>
  <si>
    <t>刘慕风</t>
  </si>
  <si>
    <t>P6Y5JGfYH-528-015-EI-001-1sx-067-1-jCw-06-oB4</t>
  </si>
  <si>
    <t>宋昊谦</t>
  </si>
  <si>
    <t>P6Y5JGfWS-528-015-xw-001-a19-067-1-9Dd-06-TSq</t>
  </si>
  <si>
    <t>麦旋风</t>
  </si>
  <si>
    <t>李隆奕</t>
  </si>
  <si>
    <t>黄明韬</t>
  </si>
  <si>
    <t>P6Y5JGYSf-528-015-R1-001-F3S-067-1-eds-06-Lm1</t>
  </si>
  <si>
    <t>陈梓乔</t>
  </si>
  <si>
    <t>P6Y5JGOmI-528-015-ga-001-0cB-067-1-eyX-06-IwO</t>
  </si>
  <si>
    <t>李浩睿</t>
  </si>
  <si>
    <t>P6Y5JGf0t-528-015-rv-001-J81-067-1-8Tf-06-yHx</t>
  </si>
  <si>
    <t>七都小学队</t>
  </si>
  <si>
    <t>苏州市吴江区七都小学</t>
  </si>
  <si>
    <t>庞静怡</t>
  </si>
  <si>
    <t>钮吴勋</t>
  </si>
  <si>
    <t>P6Y5JGfTc-528-015-dz-001-4Mf-067-1-mj8-06-6EK</t>
  </si>
  <si>
    <t>双语之星</t>
  </si>
  <si>
    <t>潍坊高新双语学校</t>
  </si>
  <si>
    <t>魏琪</t>
  </si>
  <si>
    <t>谢炜佳</t>
  </si>
  <si>
    <t>P6Y5JGflG-528-015-HR-001-UDn-067-1-6mb-06-95I</t>
  </si>
  <si>
    <t>雅德智创</t>
  </si>
  <si>
    <t>连稳</t>
  </si>
  <si>
    <t>P6Y5JGYNj-528-015-fs-001-v0f-067-1-HyJ-06-EEj</t>
  </si>
  <si>
    <t>图形化4队</t>
  </si>
  <si>
    <t>王瀚霖</t>
  </si>
  <si>
    <t>P6Y5JGfpZ-528-015-4n-001-9Vz-067-1-i2L-06-YhS</t>
  </si>
  <si>
    <t>GYX_001</t>
  </si>
  <si>
    <t>贵阳市观山湖区第一小学</t>
  </si>
  <si>
    <t>蒋艳</t>
  </si>
  <si>
    <t>田禹泽</t>
  </si>
  <si>
    <t>P6Y5JGYKk-528-015-ti-001-gOT-067-1-Qmc-06-Y4g</t>
  </si>
  <si>
    <t>湖里中心小学</t>
  </si>
  <si>
    <t>黄博涵</t>
  </si>
  <si>
    <t>洪元杰</t>
  </si>
  <si>
    <t>P6Y5JGOmx-528-015-C6-001-1Bt-067-1-59i-06-o53</t>
  </si>
  <si>
    <t>郭雨希</t>
  </si>
  <si>
    <t>P6Y5JGfYm-528-015-Tl-001-4xn-067-1-9PE-06-Frl</t>
  </si>
  <si>
    <t>高一铭</t>
  </si>
  <si>
    <t>海城市兴海中心校站前小学</t>
  </si>
  <si>
    <t>P6Y5JGfOq-528-015-rJ-001-R9q-067-1-di6-06-nzf</t>
  </si>
  <si>
    <t>熹光</t>
  </si>
  <si>
    <t>诸暨市实验小学教育集团荷花小学</t>
  </si>
  <si>
    <t>王俊熹</t>
  </si>
  <si>
    <t>P6Y5JGfly-528-015-Ov-001-Bba-067-1-P5i-06-xq9</t>
  </si>
  <si>
    <t>张书锐</t>
  </si>
  <si>
    <t>P6Y5JGfYs-528-015-y6-001-NCk-067-1-RIX-06-Ff5</t>
  </si>
  <si>
    <t>亿想不到队</t>
  </si>
  <si>
    <t>六盘水市钟山区第十五小学</t>
  </si>
  <si>
    <t>黄夕纭</t>
  </si>
  <si>
    <t>肖景瑞</t>
  </si>
  <si>
    <t>P6Y5JGYNm-528-015-b6-001-uMG-067-1-sjJ-06-cko</t>
  </si>
  <si>
    <t>王锦泽</t>
  </si>
  <si>
    <t>胡蕾</t>
  </si>
  <si>
    <t>P6Y5JGfTX-528-015-3E-001-AWk-067-1-1mT-06-PtT</t>
  </si>
  <si>
    <t>智胜队</t>
  </si>
  <si>
    <t>于浩</t>
  </si>
  <si>
    <t>P6Y5JGYCJ-528-015-uq-001-NGe-067-1-cAs-06-2g6</t>
  </si>
  <si>
    <t>韦哲教育2</t>
  </si>
  <si>
    <t>陈鑫洋</t>
  </si>
  <si>
    <t>P6Y5JGfHI-528-015-iG-001-hn6-067-1-9mT-06-dVF</t>
  </si>
  <si>
    <t>孔繁瑾</t>
  </si>
  <si>
    <t>昆明盘龙小学</t>
  </si>
  <si>
    <t>P6Y5JGYCT-528-015-h7-001-hk0-067-1-9En-06-oV5</t>
  </si>
  <si>
    <t>真美二小</t>
  </si>
  <si>
    <t>李美</t>
  </si>
  <si>
    <t>周跃琛</t>
  </si>
  <si>
    <t>P6Y5JGfHt-528-015-G9-001-law-067-1-eaV-06-ji9</t>
  </si>
  <si>
    <t>白鹤菱溪队</t>
  </si>
  <si>
    <t>株洲市天元区白鹤菱溪小学</t>
  </si>
  <si>
    <t>刘妍君</t>
  </si>
  <si>
    <t>罗千皓</t>
  </si>
  <si>
    <t>P6Y5JGOm9-528-015-Lh-001-LQG-067-1-OeO-06-ena</t>
  </si>
  <si>
    <t>恒贤小学第一队</t>
  </si>
  <si>
    <t>上海市奉贤区恒贤小学</t>
  </si>
  <si>
    <t>倪晓芳</t>
  </si>
  <si>
    <t>吴伊茗</t>
  </si>
  <si>
    <t>P6Y5JGfYr-528-015-XQ-001-OzO-067-1-Tx9-06-pjY</t>
  </si>
  <si>
    <t>海城市海州中心校新东小学</t>
  </si>
  <si>
    <t>P6Y5JG9ee-528-015-d2-001-djc-067-1-t9H-06-h2Q</t>
  </si>
  <si>
    <t>逍然必胜队</t>
  </si>
  <si>
    <t>青岛榉园学校</t>
  </si>
  <si>
    <t>冯翔</t>
  </si>
  <si>
    <t>凌逍然</t>
  </si>
  <si>
    <t>P6Y5JGfYM-528-015-Oi-001-u0g-067-1-OdE-06-BjI</t>
  </si>
  <si>
    <t>叶宸硕</t>
  </si>
  <si>
    <t>P6Y5JGYNX-528-015-8h-001-aHJ-067-1-8u2-06-SNB</t>
  </si>
  <si>
    <t>图形化5队</t>
  </si>
  <si>
    <t>王吉喆</t>
  </si>
  <si>
    <t>P6Y5JGY9z-528-015-Th-001-CvQ-067-1-ky7-06-clR</t>
  </si>
  <si>
    <t>韦哲教育3</t>
  </si>
  <si>
    <t>陈鑫溢</t>
  </si>
  <si>
    <t>P6Y5JGfTj-528-015-BN-001-j2x-067-1-QE1-06-OJs</t>
  </si>
  <si>
    <t>高新队</t>
  </si>
  <si>
    <t>陈泽煜</t>
  </si>
  <si>
    <t>P6Y5JGYCV-528-015-VH-001-waM-067-1-vGo-06-0MX</t>
  </si>
  <si>
    <t>贝科星科技图形化时代小高01</t>
  </si>
  <si>
    <t>毛一代</t>
  </si>
  <si>
    <t>P6Y5JGfOc-528-015-GL-001-7yO-067-1-L7q-06-aOg</t>
  </si>
  <si>
    <t>糖糖无敌</t>
  </si>
  <si>
    <t>富源路小学润和校区</t>
  </si>
  <si>
    <t>魏文强</t>
  </si>
  <si>
    <t>匡品兆</t>
  </si>
  <si>
    <t>P6Y5JG9eD-528-015-BZ-001-OJ8-067-1-b1V-06-XT5</t>
  </si>
  <si>
    <t>俊晔必胜队</t>
  </si>
  <si>
    <t>青岛唐山路小学</t>
  </si>
  <si>
    <t>赵俊晔</t>
  </si>
  <si>
    <t>P6Y5JGfYt-528-015-1t-001-M79-067-1-AEk-06-HjK</t>
  </si>
  <si>
    <t>周群淏</t>
  </si>
  <si>
    <t>海城市开发区中心小学</t>
  </si>
  <si>
    <t>朱丽凤</t>
  </si>
  <si>
    <t>P6Y5JGfHZ-528-015-dF-001-Uh9-067-1-R9r-06-VqI</t>
  </si>
  <si>
    <t>大观一队</t>
  </si>
  <si>
    <t>路承鑫</t>
  </si>
  <si>
    <t>P6Y5JGYCS-528-015-so-001-Lt0-067-1-sIM-06-QzU</t>
  </si>
  <si>
    <t>韦哲教育9</t>
  </si>
  <si>
    <t>邵阳市翠园小学</t>
  </si>
  <si>
    <t>王梓帆</t>
  </si>
  <si>
    <t>P6Y5JGfYk-528-015-bl-001-Ttd-067-1-uRW-06-xRO</t>
  </si>
  <si>
    <t>吴昂怿</t>
  </si>
  <si>
    <t>P6Y5JGfYG-528-015-cj-001-atR-067-1-Q3N-06-a9H</t>
  </si>
  <si>
    <t>宋富航</t>
  </si>
  <si>
    <t>王政淋</t>
  </si>
  <si>
    <t>P6Y5JGfYy-528-015-qi-001-HTm-067-1-7CI-06-QwA</t>
  </si>
  <si>
    <t>赵冉冉</t>
  </si>
  <si>
    <t>海城市孤山镇中心小学</t>
  </si>
  <si>
    <t>P6Y5JGfTd-528-015-yj-001-DMj-067-1-XlY-06-GTz</t>
  </si>
  <si>
    <t>德润一队</t>
  </si>
  <si>
    <t>王昕楷</t>
  </si>
  <si>
    <t>P6Y5JGO1U-528-015-FB-001-u6s-067-1-bUv-06-yRa</t>
  </si>
  <si>
    <t>姜雨桉</t>
  </si>
  <si>
    <t>P6Y5JGfTu-528-015-Ic-001-0kB-067-1-eiD-06-Edq</t>
  </si>
  <si>
    <t>巅峰战队</t>
  </si>
  <si>
    <t>姜莱</t>
  </si>
  <si>
    <t>P6Y5JGfWW-528-015-AY-001-HGd-067-1-hho-06-4ZU</t>
  </si>
  <si>
    <t>广州市天河区龙洞小学</t>
  </si>
  <si>
    <t>程琳琳</t>
  </si>
  <si>
    <t>余程熙</t>
  </si>
  <si>
    <t>P6Y5JGfY3-528-015-Bd-001-8rH-067-1-Rd6-06-8Bf</t>
  </si>
  <si>
    <t>杨兴瑞</t>
  </si>
  <si>
    <t>海城市北关小学</t>
  </si>
  <si>
    <t>P6Y5JGfTE-528-015-v3-001-vqI-067-1-qju-06-LAX</t>
  </si>
  <si>
    <t>芯伊队</t>
  </si>
  <si>
    <t>邹城市兖矿第二小学</t>
  </si>
  <si>
    <t>黄冉冉</t>
  </si>
  <si>
    <t>刘芯伊</t>
  </si>
  <si>
    <t>P6Y5JGO1P-528-015-oI-001-RIe-067-1-rAV-06-HU5</t>
  </si>
  <si>
    <t>志行科创校队一队</t>
  </si>
  <si>
    <t>王至妍</t>
  </si>
  <si>
    <t>P6Y5JGYpf-528-015-Ei-001-BGE-067-1-1y4-06-iWO</t>
  </si>
  <si>
    <t>运城市盐湖区五洲观澜小学</t>
  </si>
  <si>
    <t>P6Y5JGfTk-528-015-wZ-001-ITJ-067-1-qHL-06-U9a</t>
  </si>
  <si>
    <t>瀚声队</t>
  </si>
  <si>
    <t>P6Y5JGfH4-528-015-eN-001-BP8-067-1-mPO-06-3Wj</t>
  </si>
  <si>
    <t>逐梦之星</t>
  </si>
  <si>
    <t>P6Y5JGfYB-528-015-Pr-001-uZ4-067-1-bAu-06-OF9</t>
  </si>
  <si>
    <t>王靖訸</t>
  </si>
  <si>
    <t>P6Y5JGfYo-528-015-hO-001-mIV-067-1-lOo-06-p9A</t>
  </si>
  <si>
    <t>代码之星</t>
  </si>
  <si>
    <t>王琰林</t>
  </si>
  <si>
    <t>P6Y5JGfY1-528-015-z5-001-Bby-067-1-wJn-06-wdN</t>
  </si>
  <si>
    <t>周光远</t>
  </si>
  <si>
    <t>P6Y5JG9ed-528-015-8W-001-DMl-067-1-1kw-06-wbA</t>
  </si>
  <si>
    <t>赛博纪元</t>
  </si>
  <si>
    <t>深圳市龙岗区悦澜山实验小学</t>
  </si>
  <si>
    <t>庄涵楚</t>
  </si>
  <si>
    <t>P6Y5JGfOH-528-015-9m-001-nYj-067-1-Epb-06-CUU</t>
  </si>
  <si>
    <t>智行一队</t>
  </si>
  <si>
    <t>孙晓熹</t>
  </si>
  <si>
    <t>P6Y5JG9kN-546-092-9w-005-4XY-093-1-Dkv-13-dRJ</t>
  </si>
  <si>
    <t>ICode Space Exploration Challenge</t>
  </si>
  <si>
    <t>Blockly</t>
  </si>
  <si>
    <t>Congolese Cons.ular School Beijing</t>
  </si>
  <si>
    <t>Congolese Consular School Beijing</t>
  </si>
  <si>
    <t>Souffrance Pense Lengouala</t>
  </si>
  <si>
    <t>Bongo Etoka-Beka Verosa</t>
  </si>
  <si>
    <t>P6Y5JGfH2-528-015-tK-001-ImP-067-1-X3W-06-as6</t>
  </si>
  <si>
    <t>瀚声二队</t>
  </si>
  <si>
    <t>张容浩</t>
  </si>
  <si>
    <t>P6Y5JGfTD-528-015-ER-001-ymO-067-1-awo-06-eJh</t>
  </si>
  <si>
    <t>日向友好队</t>
  </si>
  <si>
    <t>滕若荀</t>
  </si>
  <si>
    <t>P6Y5JG9kJ-546-092-hO-005-rkq-093-1-vQ4-13-iyt</t>
  </si>
  <si>
    <t>Congole.se Consular School Beijing</t>
  </si>
  <si>
    <t>Lengouala Tairvi-Vitaire</t>
  </si>
  <si>
    <t>P6Y5JG9kI-546-092-Ln-005-A7d-093-1-iAW-13-3hM</t>
  </si>
  <si>
    <t>Congo.lese Consular School Beijing</t>
  </si>
  <si>
    <t>Douniama Francia Christ Pour Nous</t>
  </si>
  <si>
    <t>P6Y5JGY8k-546-092-hd-005-Zql-093-1-uxW-13-Zwz</t>
  </si>
  <si>
    <t>Congolese .Consular School Beijing</t>
  </si>
  <si>
    <t>Denewadie Sola Précieux</t>
  </si>
  <si>
    <t>P6Y5JGfHh-528-015-5G-001-3os-067-1-dCj-06-aPt</t>
  </si>
  <si>
    <t>文华队</t>
  </si>
  <si>
    <t>王韵舒</t>
  </si>
  <si>
    <t>P6Y5JG9k2-546-092-sg-005-ogU-093-1-XjD-13-cHl</t>
  </si>
  <si>
    <t>Con.golese Consular School Beijing</t>
  </si>
  <si>
    <t>Galette Jaïna Blessy Dos Santos</t>
  </si>
  <si>
    <t>P6Y5JGO3m-528-015-po-001-g1x-067-1-4ZU-06-2VF</t>
  </si>
  <si>
    <t>新乡瓦力ICODE三队</t>
  </si>
  <si>
    <t>郝薇然</t>
  </si>
  <si>
    <t>P6Y5JG9kK-546-092-GK-005-jBp-093-1-yoV-13-wrN</t>
  </si>
  <si>
    <t>Congolese C.onsular School Beijing</t>
  </si>
  <si>
    <t>Ousmane Nouhou Nana Aïchatou</t>
  </si>
  <si>
    <t>P6Y5JG9kG-546-092-O4-005-dAk-093-1-IIf-13-8Hl</t>
  </si>
  <si>
    <t>Cong..olese Consular School Beijing</t>
  </si>
  <si>
    <t>Touré Aboubacar Sidiki</t>
  </si>
  <si>
    <t>P6Y5JG9kL-546-092-Sc-005-hOx-093-1-lig-13-zfr</t>
  </si>
  <si>
    <t>Cong.olese Consular School Beijing</t>
  </si>
  <si>
    <t>Touré Moussa</t>
  </si>
  <si>
    <t>P6Y5JGfOR-528-015-jJ-001-hwE-067-1-Zeq-06-fVa</t>
  </si>
  <si>
    <t>智行二队</t>
  </si>
  <si>
    <t>潍坊市文华学校</t>
  </si>
  <si>
    <t>韩治娟</t>
  </si>
  <si>
    <t>高守廷</t>
  </si>
  <si>
    <t>P6Y5JG9kZ-546-092-MX-005-sa1-093-1-0c7-13-YV0</t>
  </si>
  <si>
    <t>C.ongolese Consular School Beijing</t>
  </si>
  <si>
    <t>Malolo Yohan</t>
  </si>
  <si>
    <t>P6Y5JG9kA-546-092-hQ-005-GdI-093-1-YXC-13-yTr</t>
  </si>
  <si>
    <t>Co.ngolese Consular School Beijing</t>
  </si>
  <si>
    <t>Mukendi Milca</t>
  </si>
  <si>
    <t>P6Y5JGfEM-528-015-3i-001-ign-068-1-i8K-06-NnC</t>
  </si>
  <si>
    <t>ICode创意Python</t>
  </si>
  <si>
    <t>广州市海珠区前进路小学</t>
  </si>
  <si>
    <t>曾立华</t>
  </si>
  <si>
    <t>尹天乐</t>
  </si>
  <si>
    <t>P6Y5JGfRJ-528-015-qn-001-MJp-068-1-ojn-06-KNh</t>
  </si>
  <si>
    <t>TGW-NO.1</t>
  </si>
  <si>
    <t>Austin Lin</t>
  </si>
  <si>
    <t>P6Y5JGf8V-528-015-bz-001-bLC-068-1-zR1-06-HWi</t>
  </si>
  <si>
    <t>陈栩鹏</t>
  </si>
  <si>
    <t>潮州市潮安区枫溪镇阳光实验学校</t>
  </si>
  <si>
    <t>赖晓东</t>
  </si>
  <si>
    <t>P6Y5JGfQs-528-015-Dy-001-1wO-068-1-9rP-06-ZdY</t>
  </si>
  <si>
    <t>马毅然</t>
  </si>
  <si>
    <t>白银市白银区第十三小学</t>
  </si>
  <si>
    <t>张江林</t>
  </si>
  <si>
    <t>P6Y5JGfRc-528-015-SV-001-tqK-068-1-l29-06-OIG</t>
  </si>
  <si>
    <t>广东省潮州市潮安区枫溪镇枫溪小学</t>
  </si>
  <si>
    <t>佘泽英</t>
  </si>
  <si>
    <t>谢铭润</t>
  </si>
  <si>
    <t>P6Y5JGfRB-528-015-09-001-WT9-068-1-CgC-06-fAF</t>
  </si>
  <si>
    <t>码可-刘恒</t>
  </si>
  <si>
    <t>山东省青岛市即墨区华山路小学</t>
  </si>
  <si>
    <t>万海涛</t>
  </si>
  <si>
    <t>刘恒</t>
  </si>
  <si>
    <t>P6Y5JGfRl-528-015-NJ-001-fgj-068-1-qKR-06-zO3</t>
  </si>
  <si>
    <t>颜田天下无双队</t>
  </si>
  <si>
    <t>沙洋县汉上实验学校</t>
  </si>
  <si>
    <t>颜田昊泽</t>
  </si>
  <si>
    <t>P6Y5JGfRS-528-015-TT-001-6Zq-068-1-AIu-06-FwR</t>
  </si>
  <si>
    <t>福州市仓山区第四中心小学</t>
  </si>
  <si>
    <t>谢紫红</t>
  </si>
  <si>
    <t>P6Y5JGfHE-528-015-6V-001-MFA-068-1-veJ-06-AyS</t>
  </si>
  <si>
    <t>黄嘉恒</t>
  </si>
  <si>
    <t>P6Y5JGfHT-528-015-mo-001-5GN-068-1-8UC-06-N7A</t>
  </si>
  <si>
    <t>藕小智创星少年</t>
  </si>
  <si>
    <t>无锡市藕塘中心小学</t>
  </si>
  <si>
    <t>张丽华</t>
  </si>
  <si>
    <t>吴翊宸</t>
  </si>
  <si>
    <t>P6Y5JGfEA-528-015-73-001-SZy-068-1-c1c-06-Mj5</t>
  </si>
  <si>
    <t>刘佳睿队</t>
  </si>
  <si>
    <t>山东省滨州市高新技术产业开发区第二小学</t>
  </si>
  <si>
    <t>董云龙</t>
  </si>
  <si>
    <t>刘佳睿</t>
  </si>
  <si>
    <t>P6Y5JGY01-528-015-Tn-001-viy-068-1-vRf-06-7vx</t>
  </si>
  <si>
    <t>王晟延</t>
  </si>
  <si>
    <t>南京市软件谷小学</t>
  </si>
  <si>
    <t>徐嘉琪</t>
  </si>
  <si>
    <t>P6Y5JGfmq-528-015-AE-001-JbO-068-1-HT1-06-C6T</t>
  </si>
  <si>
    <t>乐码编程郭天翔战队</t>
  </si>
  <si>
    <t>郭天翔</t>
  </si>
  <si>
    <t>P6Y5JGfRC-528-015-Ji-001-2IK-068-1-d3g-06-8hW</t>
  </si>
  <si>
    <t>未来探险家</t>
  </si>
  <si>
    <t>北京市史家小学通州分校</t>
  </si>
  <si>
    <t>李思颖</t>
  </si>
  <si>
    <t>陈梓彧</t>
  </si>
  <si>
    <t>P6Y5JGf8T-528-015-pJ-001-JGR-068-1-wLe-06-24H</t>
  </si>
  <si>
    <t>石湖小学队</t>
  </si>
  <si>
    <t>南京师范大学附属苏州石湖小学</t>
  </si>
  <si>
    <t>初盼盼</t>
  </si>
  <si>
    <t>徐梓轩</t>
  </si>
  <si>
    <t>P6Y5JGO1T-528-015-Jl-001-Bz4-068-1-SvS-06-Ten</t>
  </si>
  <si>
    <t>崇小编程社</t>
  </si>
  <si>
    <t>汤泓逸</t>
  </si>
  <si>
    <t>P6Y5JGfQG-528-015-LO-001-n9w-068-1-bxj-06-f6u</t>
  </si>
  <si>
    <t>乐码编程徐铭哲战队</t>
  </si>
  <si>
    <t>杨新红</t>
  </si>
  <si>
    <t>徐铭哲</t>
  </si>
  <si>
    <t>P6Y5JGfEm-528-015-PG-001-gC8-068-1-ArU-06-qVl</t>
  </si>
  <si>
    <t>龙岩市实验小学美伦生态城校区1队</t>
  </si>
  <si>
    <t>陈昊哲</t>
  </si>
  <si>
    <t>P6Y5JGfnS-528-015-lP-001-Oci-068-1-j4W-06-HJ8</t>
  </si>
  <si>
    <t>《PY破万难》</t>
  </si>
  <si>
    <t>天津市外国语大学附属滨海外国语学校（小学一部）</t>
  </si>
  <si>
    <t>吴昊轩</t>
  </si>
  <si>
    <t>P6Y5JGfRP-528-015-eY-001-9QK-068-1-QMa-06-bWb</t>
  </si>
  <si>
    <t>启明星智能教育</t>
  </si>
  <si>
    <t>翼城县北关小学校</t>
  </si>
  <si>
    <t>郭红艳</t>
  </si>
  <si>
    <t>陈正恩</t>
  </si>
  <si>
    <t>P6Y5JGfRO-528-015-ox-001-spn-068-1-LDQ-06-4Am</t>
  </si>
  <si>
    <t>周驰皓</t>
  </si>
  <si>
    <t>北京市大兴区第二小学</t>
  </si>
  <si>
    <t>张思腾</t>
  </si>
  <si>
    <t>P6Y5JGfED-528-015-pR-001-SZy-068-1-c15-06-RdR</t>
  </si>
  <si>
    <t>永定3队</t>
  </si>
  <si>
    <t>福建省龙岩市永定区永定区城东小学</t>
  </si>
  <si>
    <t>余丽芳</t>
  </si>
  <si>
    <t>谢松璞</t>
  </si>
  <si>
    <t>P6Y5JGfQV-528-015-Oa-001-nob-068-1-kJ1-06-9XI</t>
  </si>
  <si>
    <t>乐码编程陆弈彤战队</t>
  </si>
  <si>
    <t>王建湘</t>
  </si>
  <si>
    <t>陆弈彤</t>
  </si>
  <si>
    <t>P6Y5JGfQt-528-015-dL-001-XeC-068-1-HAq-06-ZGc</t>
  </si>
  <si>
    <t>乐码编程刘姝含战队</t>
  </si>
  <si>
    <t>应璐</t>
  </si>
  <si>
    <t>刘姝含</t>
  </si>
  <si>
    <t>P6Y5JGO1O-528-015-Om-001-wep-068-1-OtH-06-JI4</t>
  </si>
  <si>
    <t>崇宁路小学编程社</t>
  </si>
  <si>
    <t>施瑾辰</t>
  </si>
  <si>
    <t>P6Y5JGfQJ-528-015-yZ-001-5oh-068-1-uT2-06-l3s</t>
  </si>
  <si>
    <t>乐码编程易琳帆战队</t>
  </si>
  <si>
    <t>易琳帆</t>
  </si>
  <si>
    <t>P6Y5JGfuG-528-015-kW-001-fHX-068-1-zdy-06-KQI</t>
  </si>
  <si>
    <t>科创俊一队</t>
  </si>
  <si>
    <t>孙雅</t>
  </si>
  <si>
    <t>郭俊</t>
  </si>
  <si>
    <t>P6Y5JGfEH-528-015-vr-001-ZVC-068-1-xYG-06-mAh</t>
  </si>
  <si>
    <t>实小东山46队</t>
  </si>
  <si>
    <t>余冠生</t>
  </si>
  <si>
    <t>袁泽昊</t>
  </si>
  <si>
    <t>P6Y5JGfQd-528-015-qt-001-ZXJ-068-1-gPg-06-LTM</t>
  </si>
  <si>
    <t>绵阳市三台博强外国语学校周沐寒</t>
  </si>
  <si>
    <t>胡景森</t>
  </si>
  <si>
    <t>周沐寒</t>
  </si>
  <si>
    <t>P6Y5JGO1H-528-015-LY-001-dGd-068-1-wVa-06-cyn</t>
  </si>
  <si>
    <t>程铄</t>
  </si>
  <si>
    <t>无锡市新吴区南星小学</t>
  </si>
  <si>
    <t>陈瑶瑶</t>
  </si>
  <si>
    <t>P6Y5JGfnj-528-015-I1-001-S2h-068-1-LaC-06-SHD</t>
  </si>
  <si>
    <t>李紫菡</t>
  </si>
  <si>
    <t>郑榕</t>
  </si>
  <si>
    <t>P6Y5JGfHu-528-015-yJ-001-GrJ-068-1-x4y-06-c1f</t>
  </si>
  <si>
    <t>崇小编程社团</t>
  </si>
  <si>
    <t>钱羿然</t>
  </si>
  <si>
    <t>P6Y5JGfEQ-528-015-U4-001-ceX-068-1-3bO-06-wcs</t>
  </si>
  <si>
    <t>龙岩实小智多星1队</t>
  </si>
  <si>
    <t>戴裕辰</t>
  </si>
  <si>
    <t>P6Y5JGY0l-528-015-yU-001-iyo-068-1-S26-06-FTC</t>
  </si>
  <si>
    <t>南京市南化实验小学1队</t>
  </si>
  <si>
    <t>陈思涵</t>
  </si>
  <si>
    <t>P6Y5JGfEX-528-015-yp-001-qps-068-1-e5t-06-rVP</t>
  </si>
  <si>
    <t>苏沐熙</t>
  </si>
  <si>
    <t>潮州市潮安区韩附实验学校</t>
  </si>
  <si>
    <t>辜丹纯</t>
  </si>
  <si>
    <t>P6Y5JGfRA-528-015-tU-001-ykM-068-1-JCS-06-kMk</t>
  </si>
  <si>
    <t>宋佳宸</t>
  </si>
  <si>
    <t>沈阳市铁西区雏鹰实验小学</t>
  </si>
  <si>
    <t>P6Y5JGO1I-528-015-j2-001-1ru-068-1-I06-06-sJY</t>
  </si>
  <si>
    <t>岳小轩</t>
  </si>
  <si>
    <t>昔阳县实验小学</t>
  </si>
  <si>
    <t>张志芳</t>
  </si>
  <si>
    <t>P6Y5JGfQ4-528-015-2J-001-ZLI-068-1-oJm-06-BBO</t>
  </si>
  <si>
    <t>南县德昌学校傅小川</t>
  </si>
  <si>
    <t>南县德昌学校</t>
  </si>
  <si>
    <t>傅小川</t>
  </si>
  <si>
    <t>P6Y5JGf8v-528-015-ks-001-Bt5-068-1-4Uq-06-FnW</t>
  </si>
  <si>
    <t>包文恺</t>
  </si>
  <si>
    <t>白银市白银区第四小学</t>
  </si>
  <si>
    <t>谢利军</t>
  </si>
  <si>
    <t>P6Y5JGO1i-528-015-TZ-001-XJq-068-1-OjD-06-zmU</t>
  </si>
  <si>
    <t>郭锦帅</t>
  </si>
  <si>
    <t>梁丽丽</t>
  </si>
  <si>
    <t>P6Y5JGO1F-528-015-km-001-H0C-068-1-Wdk-06-Ntf</t>
  </si>
  <si>
    <t>实小美伦2队</t>
  </si>
  <si>
    <t>童姗姗</t>
  </si>
  <si>
    <t>黄以恒</t>
  </si>
  <si>
    <t>P6Y5JGYlY-528-015-AA-001-x5Y-068-1-Xla-06-aD5</t>
  </si>
  <si>
    <t>东城编程三队</t>
  </si>
  <si>
    <t>陈坤</t>
  </si>
  <si>
    <t>P6Y5JGfub-528-015-oN-001-A2J-068-1-ixE-06-rM1</t>
  </si>
  <si>
    <t>博识子昂队</t>
  </si>
  <si>
    <t>P6Y5JGO1p-528-015-ER-001-Ot6-068-1-ECE-06-a7D</t>
  </si>
  <si>
    <t>崇小编程</t>
  </si>
  <si>
    <t>朱晋玙</t>
  </si>
  <si>
    <t>P6Y5JGYlG-528-015-1r-001-hWE-068-1-ORL-06-52E</t>
  </si>
  <si>
    <t>陕西省西安小学一队</t>
  </si>
  <si>
    <t>赵梓骁</t>
  </si>
  <si>
    <t>P6Y5JGfRn-528-015-Lg-001-Q93-068-1-4GK-06-PPl</t>
  </si>
  <si>
    <t>李卓桐</t>
  </si>
  <si>
    <t>李华</t>
  </si>
  <si>
    <t>P6Y5JGY0x-528-015-uM-001-evp-068-1-cMj-06-VUE</t>
  </si>
  <si>
    <t>成子轩</t>
  </si>
  <si>
    <t>王成玉</t>
  </si>
  <si>
    <t>P6Y5JGOBX-528-015-w3-001-p6g-068-1-imr-06-1JI</t>
  </si>
  <si>
    <t>授田聂骁</t>
  </si>
  <si>
    <t>聂骁</t>
  </si>
  <si>
    <t>P6Y5JGOBf-528-015-uH-001-wMD-068-1-HdL-06-fBF</t>
  </si>
  <si>
    <t>信阳市浉河中学子杨战队</t>
  </si>
  <si>
    <t>信阳市浉河中学</t>
  </si>
  <si>
    <t>张铭子杨</t>
  </si>
  <si>
    <t>P6Y5JGOBK-528-015-ua-001-VQv-068-1-ayK-06-XtE</t>
  </si>
  <si>
    <t>闪电先锋战队</t>
  </si>
  <si>
    <t>青岛市城阳区流亭街道仙家寨小学</t>
  </si>
  <si>
    <t>王豪</t>
  </si>
  <si>
    <t>刘骁枫</t>
  </si>
  <si>
    <t>P6Y5JGOBN-528-015-NP-001-6cn-068-1-ws8-06-WOV</t>
  </si>
  <si>
    <t>码可-于茗洋</t>
  </si>
  <si>
    <t>山东省青岛市即墨区德馨小学</t>
  </si>
  <si>
    <t>邵仁超</t>
  </si>
  <si>
    <t>于茗洋</t>
  </si>
  <si>
    <t>P6Y5JGfnO-528-015-Cg-001-EJO-068-1-hDS-06-GUQ</t>
  </si>
  <si>
    <t>天津市南开区中营瑞丽小学队</t>
  </si>
  <si>
    <t>毕丝湉</t>
  </si>
  <si>
    <t>宋逸坤</t>
  </si>
  <si>
    <t>P6Y5JGOBO-528-015-Nx-001-6jx-068-1-6Ux-06-aD0</t>
  </si>
  <si>
    <t>张广喆</t>
  </si>
  <si>
    <t>王昌凯</t>
  </si>
  <si>
    <t>P6Y5JGYWl-528-015-r3-001-4lb-068-1-VV9-06-Oag</t>
  </si>
  <si>
    <t>陈夏磊</t>
  </si>
  <si>
    <t>广州市花都区雅美佳教育培训中心</t>
  </si>
  <si>
    <t>陈欣仪</t>
  </si>
  <si>
    <t>P6Y5JGY0p-528-015-zY-001-OeJ-068-1-zOY-06-jaU</t>
  </si>
  <si>
    <t>金陵中学龙湖分校小学6队</t>
  </si>
  <si>
    <t>顾桐</t>
  </si>
  <si>
    <t>P6Y5JGfut-528-015-wg-001-KM8-068-1-mTw-06-o3K</t>
  </si>
  <si>
    <t>乔梓涵</t>
  </si>
  <si>
    <t>P6Y5JGfQU-528-015-3x-001-Hny-068-1-tOJ-06-TbW</t>
  </si>
  <si>
    <t>永定4队</t>
  </si>
  <si>
    <t>福建省龙岩市永定区永定区实验小学</t>
  </si>
  <si>
    <t>张伟东</t>
  </si>
  <si>
    <t>P6Y5JGYlj-528-015-O7-001-frC-068-1-DAE-06-JcT</t>
  </si>
  <si>
    <t>东城编程二队</t>
  </si>
  <si>
    <t>东莞市寮步镇横坑小学</t>
  </si>
  <si>
    <t>吴洪州</t>
  </si>
  <si>
    <t>钟镐源</t>
  </si>
  <si>
    <t>P6Y5JGO1f-528-015-5G-001-rD5-068-1-wkF-06-gm9</t>
  </si>
  <si>
    <t>郭俊雲</t>
  </si>
  <si>
    <t>昔阳县示范小学</t>
  </si>
  <si>
    <t>P6Y5JGO1r-528-015-ps-001-0VC-068-1-2Or-06-uR3</t>
  </si>
  <si>
    <t>DASH 2队</t>
  </si>
  <si>
    <t>无锡市梁溪区科普教育基地联合会</t>
  </si>
  <si>
    <t>金皓祺</t>
  </si>
  <si>
    <t>陶泓佑</t>
  </si>
  <si>
    <t>P6Y5JGOBJ-528-015-6d-001-7rx-068-1-3tN-06-04g</t>
  </si>
  <si>
    <t>滨州莲华学园</t>
  </si>
  <si>
    <t>薛璐</t>
  </si>
  <si>
    <t>李一乾</t>
  </si>
  <si>
    <t>P6Y5JGYW2-528-015-JT-001-ytn-068-1-s6V-06-JW5</t>
  </si>
  <si>
    <t>乐从一实信息学1</t>
  </si>
  <si>
    <t>佛山市顺德区乐从第一实验学校</t>
  </si>
  <si>
    <t>邓展鹏</t>
  </si>
  <si>
    <t>彭海跃</t>
  </si>
  <si>
    <t>P6Y5JGY0N-528-015-RB-001-q33-068-1-jr9-06-96n</t>
  </si>
  <si>
    <t>北京东路棠城分校1队</t>
  </si>
  <si>
    <t>北京东路棠城分校</t>
  </si>
  <si>
    <t>李皓宇</t>
  </si>
  <si>
    <t>P6Y5JGfQy-528-015-Tu-001-Zbe-068-1-Lpu-06-H4K</t>
  </si>
  <si>
    <t>大拇指code</t>
  </si>
  <si>
    <t>上海市浦东新区东方小学</t>
  </si>
  <si>
    <t>潘丰</t>
  </si>
  <si>
    <t>林义钧</t>
  </si>
  <si>
    <t>P6Y5JGf8z-528-015-kL-001-nyk-068-1-awn-06-5UX</t>
  </si>
  <si>
    <t>郭瀚阳</t>
  </si>
  <si>
    <t>刘霖</t>
  </si>
  <si>
    <t>P6Y5JGO1u-528-015-hw-001-GLk-068-1-DRa-06-md9</t>
  </si>
  <si>
    <t>曼波队</t>
  </si>
  <si>
    <t>宋一颉</t>
  </si>
  <si>
    <t>P6Y5JGYOZ-528-015-Be-001-1dw-068-1-gVn-06-b2Y</t>
  </si>
  <si>
    <t>逻辑火花队</t>
  </si>
  <si>
    <t>泉港益海实验小学</t>
  </si>
  <si>
    <t>庄丽凤</t>
  </si>
  <si>
    <t>何汐玥</t>
  </si>
  <si>
    <t>P6Y5JGOBp-528-015-mT-001-JPi-068-1-Wel-06-XJW</t>
  </si>
  <si>
    <t>码可-刘昊辰</t>
  </si>
  <si>
    <t>山东省青岛市即墨区书香小学</t>
  </si>
  <si>
    <t>刘晓虹</t>
  </si>
  <si>
    <t>P6Y5JGfQ3-528-015-78-001-IfZ-068-1-EdA-06-GQw</t>
  </si>
  <si>
    <t>于皓宇</t>
  </si>
  <si>
    <t>呼和浩特市剑桥中学</t>
  </si>
  <si>
    <t>刘俊清</t>
  </si>
  <si>
    <t>P6Y5JGYO4-528-015-my-001-muG-068-1-hM5-06-cdU</t>
  </si>
  <si>
    <t>张庭坤</t>
  </si>
  <si>
    <t>丁香路小学</t>
  </si>
  <si>
    <t>P6Y5JGYlt-528-015-YE-001-wYi-068-1-HxD-06-Fsq</t>
  </si>
  <si>
    <t>西安高新一小 一队</t>
  </si>
  <si>
    <t>张博谦</t>
  </si>
  <si>
    <t>P6Y5JGYOC-528-015-BP-001-UZO-068-1-Avf-06-1vs</t>
  </si>
  <si>
    <t>滨江东路小学竞赛队</t>
  </si>
  <si>
    <t>广州市海珠区滨江东路小学</t>
  </si>
  <si>
    <t>张祺沣</t>
  </si>
  <si>
    <t>蔡家俊</t>
  </si>
  <si>
    <t>P6Y5JGOB5-528-015-cK-001-BSq-068-1-DzJ-06-BVE</t>
  </si>
  <si>
    <t>诺德</t>
  </si>
  <si>
    <t>常熟市造创加科技培训</t>
  </si>
  <si>
    <t>谢逸超</t>
  </si>
  <si>
    <t>丁文昊</t>
  </si>
  <si>
    <t>P6Y5JGYWx-528-015-m1-001-ThJ-068-1-OjT-06-hNV</t>
  </si>
  <si>
    <t>贾博尧</t>
  </si>
  <si>
    <t>P6Y5JGO1c-528-015-7f-001-3BG-068-1-2N3-06-KZy</t>
  </si>
  <si>
    <t>清扬</t>
  </si>
  <si>
    <t>江阴市礼延实验学校</t>
  </si>
  <si>
    <t>方烨</t>
  </si>
  <si>
    <t>顾清扬</t>
  </si>
  <si>
    <t>P6Y5JGOB9-528-015-7y-001-NBc-068-1-CqT-06-btc</t>
  </si>
  <si>
    <t>青岛市崂山区实验小学何玉航</t>
  </si>
  <si>
    <t>曾晋</t>
  </si>
  <si>
    <t>何玉航</t>
  </si>
  <si>
    <t>P6Y5JGfRG-528-015-Ic-001-fyi-068-1-lUZ-06-VZ1</t>
  </si>
  <si>
    <t>花叶创客编程队</t>
  </si>
  <si>
    <t>阜新市细河区民族街小学</t>
  </si>
  <si>
    <t>张璐</t>
  </si>
  <si>
    <t>邹橙逸</t>
  </si>
  <si>
    <t>P6Y5JGf8L-528-015-Mu-001-ufm-068-1-ybE-06-Gbi</t>
  </si>
  <si>
    <t>太原市青年路小学校李则学</t>
  </si>
  <si>
    <t>吕俊杰</t>
  </si>
  <si>
    <t>李则学</t>
  </si>
  <si>
    <t>P6Y5JGYOs-528-015-MP-001-qWP-068-1-Sw8-06-RyR</t>
  </si>
  <si>
    <t>比格编程四队</t>
  </si>
  <si>
    <t>彭永达</t>
  </si>
  <si>
    <t>鲍泽坤</t>
  </si>
  <si>
    <t>P6Y5JGfRD-528-015-Cc-001-OVE-068-1-U3V-06-TpK</t>
  </si>
  <si>
    <t>李华严</t>
  </si>
  <si>
    <t>P6Y5JGYWT-528-015-5W-001-f8V-068-1-TSv-06-xgP</t>
  </si>
  <si>
    <t>吴培豪</t>
  </si>
  <si>
    <t>P6Y5JGfEv-528-015-V5-001-9u4-068-1-0Xl-06-rof</t>
  </si>
  <si>
    <t>富国实验学校星火燎原队</t>
  </si>
  <si>
    <t>滨州市沾化区富国实验学校</t>
  </si>
  <si>
    <t>范家昊</t>
  </si>
  <si>
    <t>P6Y5JGfQ8-528-015-hm-001-HIO-068-1-z9q-06-pSO</t>
  </si>
  <si>
    <t>新疆医科大学子女学校</t>
  </si>
  <si>
    <t>张艳玉</t>
  </si>
  <si>
    <t>史沐岩</t>
  </si>
  <si>
    <t>P6Y5JGO1B-528-015-6M-001-Su4-068-1-8Wq-06-WGG</t>
  </si>
  <si>
    <t>DASH 1队</t>
  </si>
  <si>
    <t>龚昊阳</t>
  </si>
  <si>
    <t>P6Y5JGf8l-528-015-IP-001-hIT-068-1-Odi-06-P5c</t>
  </si>
  <si>
    <t>城厢一小队</t>
  </si>
  <si>
    <t>太仓市城厢镇第四小学</t>
  </si>
  <si>
    <t>陆玲琳</t>
  </si>
  <si>
    <t>王景辰</t>
  </si>
  <si>
    <t>P6Y5JGf81-528-015-Uk-001-vfk-068-1-lJh-06-mX0</t>
  </si>
  <si>
    <t>海口市五源河学校</t>
  </si>
  <si>
    <t>王玉珍</t>
  </si>
  <si>
    <t>符式茗</t>
  </si>
  <si>
    <t>P6Y5JGO1g-528-015-dl-001-hpd-068-1-6SC-06-0a0</t>
  </si>
  <si>
    <t>刘津辰</t>
  </si>
  <si>
    <t>P6Y5JGfE7-528-015-fO-001-TCr-068-1-Btb-06-gE0</t>
  </si>
  <si>
    <t>少年科创中心小分队</t>
  </si>
  <si>
    <t>滨城区第六中学</t>
  </si>
  <si>
    <t>胡明浩</t>
  </si>
  <si>
    <t>付清尘</t>
  </si>
  <si>
    <t>P6Y5JGfmf-528-015-ij-001-Ayi-068-1-6br-06-udk</t>
  </si>
  <si>
    <t>乐码编程刘柯瑜战队</t>
  </si>
  <si>
    <t>夏岚</t>
  </si>
  <si>
    <t>刘柯瑜</t>
  </si>
  <si>
    <t>P6Y5JGfu2-528-015-H5-001-UYX-068-1-vOq-06-paT</t>
  </si>
  <si>
    <t>博识沐荣队</t>
  </si>
  <si>
    <t>张普</t>
  </si>
  <si>
    <t>刘沐荣</t>
  </si>
  <si>
    <t>P6Y5JGYOM-528-015-Oh-001-VuG-068-1-jB6-06-DJK</t>
  </si>
  <si>
    <t>衡水瓦力工厂必胜队</t>
  </si>
  <si>
    <t>衡水市胜利小学</t>
  </si>
  <si>
    <t>李济州</t>
  </si>
  <si>
    <t>P6Y5JGO18-528-015-Ca-001-kDz-068-1-8mm-06-scQ</t>
  </si>
  <si>
    <t>精勤少年队</t>
  </si>
  <si>
    <t>无锡市新开河小学</t>
  </si>
  <si>
    <t>顾民权</t>
  </si>
  <si>
    <t>张睿欢</t>
  </si>
  <si>
    <t>P6Y5JGYOh-528-015-OZ-001-saJ-068-1-Cfu-06-68C</t>
  </si>
  <si>
    <t>毛豆队</t>
  </si>
  <si>
    <t>鲍俊廷</t>
  </si>
  <si>
    <t>P6Y5JGfE2-528-015-cN-001-ycd-068-1-818-06-ZWA</t>
  </si>
  <si>
    <t>嘉都1队</t>
  </si>
  <si>
    <t>刘琪娅</t>
  </si>
  <si>
    <t>P6Y5JGO1V-528-015-Nu-001-8Dv-068-1-h4J-06-8Of</t>
  </si>
  <si>
    <t>常景昊</t>
  </si>
  <si>
    <t>王爱平</t>
  </si>
  <si>
    <t>P6Y5JGYl8-528-015-Hb-001-dqH-068-1-TDe-06-mPd</t>
  </si>
  <si>
    <t>东城编程四队</t>
  </si>
  <si>
    <t>东莞市寮步镇外国语小学</t>
  </si>
  <si>
    <t>钟润杰</t>
  </si>
  <si>
    <t>王若琦</t>
  </si>
  <si>
    <t>P6Y5JGfQi-528-015-2q-001-qnJ-068-1-cNn-06-2q3</t>
  </si>
  <si>
    <t>信阳市平桥区第五小学海伦战队</t>
  </si>
  <si>
    <t>信阳市平桥区第五小学</t>
  </si>
  <si>
    <t>邓艳</t>
  </si>
  <si>
    <t>张婉</t>
  </si>
  <si>
    <t>P6Y5JGYlm-528-015-Na-001-rtj-068-1-RRp-06-Wp4</t>
  </si>
  <si>
    <t>东城编程六队</t>
  </si>
  <si>
    <t>东莞松山湖中心小学</t>
  </si>
  <si>
    <t>李佳衡</t>
  </si>
  <si>
    <t>P6Y5JGY0f-528-015-W0-001-Wcs-068-1-YEF-06-twi</t>
  </si>
  <si>
    <t>喀喇沁旗锦山第一小学</t>
  </si>
  <si>
    <t>唐学彬</t>
  </si>
  <si>
    <t>郭俊希</t>
  </si>
  <si>
    <t>P6Y5JGYOi-528-015-Tz-001-DP4-068-1-u42-06-iPL</t>
  </si>
  <si>
    <t>奥克斯队</t>
  </si>
  <si>
    <t>长沙高新开发区拼装小子培训中心</t>
  </si>
  <si>
    <t>杨译轲</t>
  </si>
  <si>
    <t>P6Y5JGfuA-528-015-Nz-001-LCY-068-1-DTH-06-F3R</t>
  </si>
  <si>
    <t>迁安瓦力1</t>
  </si>
  <si>
    <t>迁安睿德学校</t>
  </si>
  <si>
    <t>朱立英</t>
  </si>
  <si>
    <t>王晨旭</t>
  </si>
  <si>
    <t>P6Y5JGf83-528-015-7r-001-m4h-068-1-T2v-06-tWj</t>
  </si>
  <si>
    <t>城厢二队</t>
  </si>
  <si>
    <t>徐紫睿</t>
  </si>
  <si>
    <t>P6Y5JGf8w-528-015-9n-001-47Q-068-1-8WH-06-LLW</t>
  </si>
  <si>
    <t>摇滚代码</t>
  </si>
  <si>
    <t>李孝天</t>
  </si>
  <si>
    <t>P6Y5JGYWy-528-015-Uo-001-5Oh-068-1-1TE-06-mBL</t>
  </si>
  <si>
    <t>码到成功战队</t>
  </si>
  <si>
    <t>广州市黄埔区玉树小学</t>
  </si>
  <si>
    <t>龙焕玲</t>
  </si>
  <si>
    <t>王智皓</t>
  </si>
  <si>
    <t>P6Y5JGOBi-528-015-lb-001-UVM-068-1-9Ke-06-ij5</t>
  </si>
  <si>
    <t>未来星一号</t>
  </si>
  <si>
    <t>李芮宸</t>
  </si>
  <si>
    <t>P6Y5JGY0u-528-015-4j-001-YtQ-068-1-cVP-06-cTz</t>
  </si>
  <si>
    <t>芝码绿逗3队</t>
  </si>
  <si>
    <t>南京市北京东路小学棠城分校</t>
  </si>
  <si>
    <t>卢群</t>
  </si>
  <si>
    <t>刘铭佑</t>
  </si>
  <si>
    <t>P6Y5JGfni-528-015-FP-001-A2M-068-1-h4M-06-bY2</t>
  </si>
  <si>
    <t>《霹雳战神》</t>
  </si>
  <si>
    <t>中新天津生态城实验小学</t>
  </si>
  <si>
    <t>刘洪萱</t>
  </si>
  <si>
    <t>何牧远</t>
  </si>
  <si>
    <t>P6Y5JGfnP-528-015-yK-001-xCe-068-1-ia9-06-KA8</t>
  </si>
  <si>
    <t>骐跃编程队</t>
  </si>
  <si>
    <t>螺岭外国语实验学校</t>
  </si>
  <si>
    <t>武少康</t>
  </si>
  <si>
    <t>吴骐希</t>
  </si>
  <si>
    <t>P6Y5JGYWS-528-015-IM-001-Bui-068-1-wzh-06-5Kx</t>
  </si>
  <si>
    <t>深圳市富源学校队</t>
  </si>
  <si>
    <t>卞文强</t>
  </si>
  <si>
    <t>何珂锐</t>
  </si>
  <si>
    <t>P6Y5JGYOw-528-015-Sv-001-7nW-068-1-KSE-06-sIc</t>
  </si>
  <si>
    <t>杨帆起航</t>
  </si>
  <si>
    <t>于舒行</t>
  </si>
  <si>
    <t>P6Y5JGfEr-528-015-ar-001-7YJ-068-1-ybp-06-iaW</t>
  </si>
  <si>
    <t>龙岩实小智多星2队</t>
  </si>
  <si>
    <t>林子栋</t>
  </si>
  <si>
    <t>P6Y5JGY0o-528-015-Ou-001-9Yk-068-1-1l9-06-ohu</t>
  </si>
  <si>
    <t>星河湾一队</t>
  </si>
  <si>
    <t>廖凯</t>
  </si>
  <si>
    <t>赵澈</t>
  </si>
  <si>
    <t>P6Y5JGfng-528-015-Vl-001-t2R-068-1-Ocm-06-Xrm</t>
  </si>
  <si>
    <t>上海市闵行区航华第二小学</t>
  </si>
  <si>
    <t>宋瑞丰</t>
  </si>
  <si>
    <t>陈宇涵</t>
  </si>
  <si>
    <t>P6Y5JGf8S-528-015-Ox-001-J29-068-1-pAm-06-4kq</t>
  </si>
  <si>
    <t>朱建勋</t>
  </si>
  <si>
    <t>邹城市团校（邹城市青少年宫）</t>
  </si>
  <si>
    <t>郝瑞春</t>
  </si>
  <si>
    <t>P6Y5JG9Da-528-015-MM-001-Q87-068-1-7A2-06-D6x</t>
  </si>
  <si>
    <t>王柏尊</t>
  </si>
  <si>
    <t>梅江天津小学</t>
  </si>
  <si>
    <t>齐庆伟</t>
  </si>
  <si>
    <t>P6Y5JGYWa-528-015-DE-001-MD6-068-1-OAw-06-x6q</t>
  </si>
  <si>
    <t>P6Y5JGOBy-528-015-JR-001-DY5-068-1-OSG-06-zfZ</t>
  </si>
  <si>
    <t>永定5队</t>
  </si>
  <si>
    <t>李振武</t>
  </si>
  <si>
    <t>李晨光</t>
  </si>
  <si>
    <t>P6Y5JGfQu-528-015-H8-001-4AG-068-1-vGd-06-YQ2</t>
  </si>
  <si>
    <t>fairy战队</t>
  </si>
  <si>
    <t>乌鲁木齐市第115中学</t>
  </si>
  <si>
    <t>黄鹏杰</t>
  </si>
  <si>
    <t>孟雨荞</t>
  </si>
  <si>
    <t>P6Y5JGfm5-528-015-GV-001-efi-068-1-oNo-06-75O</t>
  </si>
  <si>
    <t>乐码编程李思佑战队</t>
  </si>
  <si>
    <t>李思佑</t>
  </si>
  <si>
    <t>P6Y5JGOBC-528-015-4m-001-704-068-1-uDg-06-kPA</t>
  </si>
  <si>
    <t>刘晨硕</t>
  </si>
  <si>
    <t>聊城市东昌府区美思托艺术培训学校</t>
  </si>
  <si>
    <t>孔令超</t>
  </si>
  <si>
    <t>P6Y5JGYl9-528-015-g0-001-S9J-068-1-npO-06-Lu2</t>
  </si>
  <si>
    <t>子轩队</t>
  </si>
  <si>
    <t>杭州春芽实验小学</t>
  </si>
  <si>
    <t>楚佳毅</t>
  </si>
  <si>
    <t>P6Y5JGfQb-528-015-IZ-001-Mc4-068-1-9xy-06-zQQ</t>
  </si>
  <si>
    <t>南县德昌学校张楚鹏</t>
  </si>
  <si>
    <t>张楚鹏</t>
  </si>
  <si>
    <t>P6Y5JGO1o-528-015-9m-001-V0a-068-1-gxi-06-bXs</t>
  </si>
  <si>
    <t>程浩轩</t>
  </si>
  <si>
    <t>昔阳县新城小学</t>
  </si>
  <si>
    <t>P6Y5JGYlR-528-015-Yv-001-tYn-068-1-5Q4-06-7Hg</t>
  </si>
  <si>
    <t>东城编程五队</t>
  </si>
  <si>
    <t>曾子卓</t>
  </si>
  <si>
    <t>P6Y5JGf8q-528-015-Py-001-cNf-068-1-Qny-06-9bp</t>
  </si>
  <si>
    <t>昆明高新一小教育集团(经典校区)</t>
  </si>
  <si>
    <t>范莹</t>
  </si>
  <si>
    <t>武陈瑞</t>
  </si>
  <si>
    <t>P6Y5JGf8x-528-015-sj-001-WNs-068-1-f0m-06-HoB</t>
  </si>
  <si>
    <t>张睿弘</t>
  </si>
  <si>
    <t>P6Y5JGfnN-528-015-Ds-001-P3f-068-1-YXK-06-pmn</t>
  </si>
  <si>
    <t>申允骁</t>
  </si>
  <si>
    <t>王宫月</t>
  </si>
  <si>
    <t>P6Y5JGfH3-528-015-hT-001-m0I-068-1-jJB-06-TXY</t>
  </si>
  <si>
    <t>汕头市东厦小学一队</t>
  </si>
  <si>
    <t>郑欣悦</t>
  </si>
  <si>
    <t>P6Y5JGfHO-528-015-Yc-001-JVY-068-1-9Hf-06-X3c</t>
  </si>
  <si>
    <t>英禾1队</t>
  </si>
  <si>
    <t>P6Y5JGfnH-528-015-uJ-001-xBs-068-1-cKu-06-OJc</t>
  </si>
  <si>
    <t>凯旋孙俊熙</t>
  </si>
  <si>
    <t>商丘市兴华小学</t>
  </si>
  <si>
    <t>侯贺帅</t>
  </si>
  <si>
    <t>孙俊熙</t>
  </si>
  <si>
    <t>P6Y5JGYWq-528-015-7P-001-OP2-068-1-GC5-06-leF</t>
  </si>
  <si>
    <t>诸葛亮队</t>
  </si>
  <si>
    <t>刘畋甫</t>
  </si>
  <si>
    <t>P6Y5JGfnu-528-015-Rq-001-ZYo-068-1-S4e-06-X1h</t>
  </si>
  <si>
    <t>博识奕泽队</t>
  </si>
  <si>
    <t>太和县晶宫小学</t>
  </si>
  <si>
    <t>于桂真</t>
  </si>
  <si>
    <t>李奕泽</t>
  </si>
  <si>
    <t>P6Y5JGYlA-528-015-pN-001-Bm8-068-1-Vtq-06-eJj</t>
  </si>
  <si>
    <t>冠亚季</t>
  </si>
  <si>
    <t>刘俊玮</t>
  </si>
  <si>
    <t>P6Y5JGfuh-528-015-ae-001-e1C-068-1-fz0-06-Kuu</t>
  </si>
  <si>
    <t>迁安瓦力二队</t>
  </si>
  <si>
    <t>迁安第四实验小学</t>
  </si>
  <si>
    <t>张晟辉</t>
  </si>
  <si>
    <t>P6Y5JGfnx-528-015-a3-001-yOc-068-1-787-06-SF7</t>
  </si>
  <si>
    <t>杨全浩必胜</t>
  </si>
  <si>
    <t>淮北市首府实验小学</t>
  </si>
  <si>
    <t>王淑珍</t>
  </si>
  <si>
    <t>杨全浩</t>
  </si>
  <si>
    <t>P6Y5JGY0a-528-015-xo-001-d7O-068-1-Nnl-06-4d8</t>
  </si>
  <si>
    <t>无敌大唐战队</t>
  </si>
  <si>
    <t>赵珍珍</t>
  </si>
  <si>
    <t>P6Y5JGOB2-528-015-nF-001-Xpv-068-1-od0-06-DRE</t>
  </si>
  <si>
    <t>实小美伦7队</t>
  </si>
  <si>
    <t>丘华硕</t>
  </si>
  <si>
    <t>P6Y5JGY0H-528-015-7M-001-vCt-068-1-dDE-06-MPu</t>
  </si>
  <si>
    <t>金陵中学龙湖分校小学7队</t>
  </si>
  <si>
    <t>徐恩泽</t>
  </si>
  <si>
    <t>P6Y5JGO1G-528-015-QE-001-93t-068-1-VH8-06-ffK</t>
  </si>
  <si>
    <t>潘叶宸</t>
  </si>
  <si>
    <t>苏州市吴江区鲈乡实验小学</t>
  </si>
  <si>
    <t>P6Y5JGfmU-528-015-fw-001-y0h-068-1-Gbc-06-OKS</t>
  </si>
  <si>
    <t>营口市靛翼教育科技金渡玹</t>
  </si>
  <si>
    <t>营口市鲅鱼圈区彩霞小学</t>
  </si>
  <si>
    <t>金渡玹</t>
  </si>
  <si>
    <t>P6Y5JGfnG-528-015-J4-001-Tz8-068-1-N4A-06-VQ5</t>
  </si>
  <si>
    <t>勇夺桂冠</t>
  </si>
  <si>
    <t>黄昭德</t>
  </si>
  <si>
    <t>P6Y5JGYl0-528-015-ct-001-tJN-068-1-YBJ-06-S6v</t>
  </si>
  <si>
    <t>皓宸队</t>
  </si>
  <si>
    <t>杭州市文海小学</t>
  </si>
  <si>
    <t>李皓宸</t>
  </si>
  <si>
    <t>P6Y5JGfEG-528-015-OM-001-Zd0-068-1-Ii0-06-yoz</t>
  </si>
  <si>
    <t>T0</t>
  </si>
  <si>
    <t>呼和浩特市新城区丁香路小学</t>
  </si>
  <si>
    <t>胡益新</t>
  </si>
  <si>
    <t>P6Y5JGY0r-528-015-8c-001-eNe-068-1-jhy-06-Z4t</t>
  </si>
  <si>
    <t>诣航队</t>
  </si>
  <si>
    <t>卜诣航</t>
  </si>
  <si>
    <t>P6Y5JGY0k-528-015-O3-001-taV-068-1-rRu-06-VrM</t>
  </si>
  <si>
    <t>石头队</t>
  </si>
  <si>
    <t>刘云皓</t>
  </si>
  <si>
    <t>P6Y5JG9DN-528-015-AI-001-P18-068-1-Pxu-06-2OP</t>
  </si>
  <si>
    <t>育优博Python一队</t>
  </si>
  <si>
    <t>任丘市育优博智能机器人培训学校</t>
  </si>
  <si>
    <t>杨潇潇</t>
  </si>
  <si>
    <t>何逸霖</t>
  </si>
  <si>
    <t>P6Y5JGfQh-528-015-KA-001-zLr-068-1-pkO-06-r55</t>
  </si>
  <si>
    <t>星海队</t>
  </si>
  <si>
    <t>苏冠诚</t>
  </si>
  <si>
    <t>P6Y5JGYWs-528-015-Gd-001-mEi-068-1-dDT-06-ujS</t>
  </si>
  <si>
    <t>王栩杋</t>
  </si>
  <si>
    <t>运城市盐湖区五洲观澜学校</t>
  </si>
  <si>
    <t>P6Y5JGfEo-528-015-P4-001-sBr-068-1-i3b-06-Wde</t>
  </si>
  <si>
    <t>炽焰</t>
  </si>
  <si>
    <t>广州市番禺区华南碧桂园学校</t>
  </si>
  <si>
    <t>何冠皑</t>
  </si>
  <si>
    <t>李炜俊</t>
  </si>
  <si>
    <t>P6Y5JGYWK-528-015-Bv-001-Tni-068-1-wvq-06-SZ1</t>
  </si>
  <si>
    <t>广东韶关实验小学1队</t>
  </si>
  <si>
    <t>广东韶关实验小学</t>
  </si>
  <si>
    <t>卢浩秉</t>
  </si>
  <si>
    <t>张隽隆</t>
  </si>
  <si>
    <t>P6Y5JGYOo-528-015-dk-001-Cm0-068-1-Y3Y-06-8gJ</t>
  </si>
  <si>
    <t>太阳村冠军队</t>
  </si>
  <si>
    <t>广州市越秀区东川路小学</t>
  </si>
  <si>
    <t>甘春林</t>
  </si>
  <si>
    <t>叶创皓</t>
  </si>
  <si>
    <t>P6Y5JGYO2-528-015-s7-001-i8U-068-1-OZq-06-TQv</t>
  </si>
  <si>
    <t>勇夺第一</t>
  </si>
  <si>
    <t>黄俊杰</t>
  </si>
  <si>
    <t>P6Y5JGYlX-528-015-yS-001-EzV-068-1-aj9-06-VR8</t>
  </si>
  <si>
    <t>米粒队</t>
  </si>
  <si>
    <t>杭州市钱塘区景苑小学</t>
  </si>
  <si>
    <t>徐叶粒</t>
  </si>
  <si>
    <t>P6Y5JGfQR-528-015-2w-001-oML-068-1-OaA-06-uJU</t>
  </si>
  <si>
    <t>新疆师范大学附属中学（小学部）</t>
  </si>
  <si>
    <t>新疆师范大学附中（小学部）</t>
  </si>
  <si>
    <t>穆白云</t>
  </si>
  <si>
    <t>阿比丹·阿布力孜</t>
  </si>
  <si>
    <t>P6Y5JGYlZ-528-015-kw-001-QU8-068-1-cAQ-06-lkW</t>
  </si>
  <si>
    <t>贝科星科技小高组Python02</t>
  </si>
  <si>
    <t>徐浩城</t>
  </si>
  <si>
    <t>P6Y5JGY0E-528-015-OY-001-nSV-068-1-fnO-06-5Wr</t>
  </si>
  <si>
    <t>芝码绿逗2队</t>
  </si>
  <si>
    <t>P6Y5JGfEY-528-015-7N-001-w4v-068-1-A88-06-gil</t>
  </si>
  <si>
    <t>晋江市安海中心小学11队</t>
  </si>
  <si>
    <t>晋江市安海中心小学</t>
  </si>
  <si>
    <t>王俊菲</t>
  </si>
  <si>
    <t>黄奕楷</t>
  </si>
  <si>
    <t>P6Y5JGOrz-528-015-mK-001-ydZ-068-1-X1s-06-SGJ</t>
  </si>
  <si>
    <t>第一火箭队</t>
  </si>
  <si>
    <t>云南省昆明市官渡区六甲二小</t>
  </si>
  <si>
    <t>杨云川</t>
  </si>
  <si>
    <t>倪嘉豪</t>
  </si>
  <si>
    <t>P6Y5JGfRy-528-015-yp-001-thQ-068-1-OGc-06-vf0</t>
  </si>
  <si>
    <t>侯奕廷</t>
  </si>
  <si>
    <t>P6Y5JG9DS-528-015-1i-001-Cn6-068-1-5bK-06-3L9</t>
  </si>
  <si>
    <t>请输入文本队</t>
  </si>
  <si>
    <t>芳草地国际学校</t>
  </si>
  <si>
    <t>王奇</t>
  </si>
  <si>
    <t>张佑扬</t>
  </si>
  <si>
    <t>P6Y5JGfRa-528-015-bD-001-mM3-068-1-tXg-06-er5</t>
  </si>
  <si>
    <t>湖畔小学创想队</t>
  </si>
  <si>
    <t>银川市第二十一小学湖畔分校</t>
  </si>
  <si>
    <t>李国惠</t>
  </si>
  <si>
    <t>秦皓阳</t>
  </si>
  <si>
    <t>P6Y5JGfE0-528-015-m8-001-trf-068-1-a0D-06-u68</t>
  </si>
  <si>
    <t>新晨教育虎门1队</t>
  </si>
  <si>
    <t>东莞市厚街镇海逸外国语学校</t>
  </si>
  <si>
    <t>郭荣群</t>
  </si>
  <si>
    <t>龙浩宁</t>
  </si>
  <si>
    <t>P6Y5JGfRY-528-015-uf-001-yld-068-1-PKg-06-6qZ</t>
  </si>
  <si>
    <t>荔波县第二小学</t>
  </si>
  <si>
    <t>莫育总</t>
  </si>
  <si>
    <t>覃子骞</t>
  </si>
  <si>
    <t>P6Y5JGYOt-528-015-nm-001-09r-068-1-xvR-06-DOj</t>
  </si>
  <si>
    <t>博佳一队</t>
  </si>
  <si>
    <t>呼和浩特市新城区八一路小学</t>
  </si>
  <si>
    <t>李翰坤</t>
  </si>
  <si>
    <t>P6Y5JGOBU-528-015-Xc-001-Utj-068-1-K03-06-67Z</t>
  </si>
  <si>
    <t>实验小学2</t>
  </si>
  <si>
    <t>刘熙桐</t>
  </si>
  <si>
    <t>P6Y5JGYlu-528-015-i5-001-nls-068-1-Fek-06-8ND</t>
  </si>
  <si>
    <t>瓦力创想3队</t>
  </si>
  <si>
    <t>金桥小学</t>
  </si>
  <si>
    <t>樊泽鹏</t>
  </si>
  <si>
    <t>魏昊轩</t>
  </si>
  <si>
    <t>P6Y5JGfn4-528-015-2i-001-rLE-068-1-tCN-06-9pO</t>
  </si>
  <si>
    <t>贝科星科技Python 13</t>
  </si>
  <si>
    <t>徐舒绿</t>
  </si>
  <si>
    <t>P6Y5JGYWf-528-015-Zh-001-UBy-068-1-hV4-06-3Oo</t>
  </si>
  <si>
    <t>光明之心</t>
  </si>
  <si>
    <t>刘沛桓</t>
  </si>
  <si>
    <t>P6Y5JGYOk-528-015-7a-001-LbP-068-1-Uuy-06-OMC</t>
  </si>
  <si>
    <t>比格编程三队</t>
  </si>
  <si>
    <t>黎梦帆</t>
  </si>
  <si>
    <t>P6Y5JGY0J-528-015-nM-001-2MZ-068-1-1Sd-06-tIF</t>
  </si>
  <si>
    <t>寇书华</t>
  </si>
  <si>
    <t>白银市育才学校</t>
  </si>
  <si>
    <t>陈建莉</t>
  </si>
  <si>
    <t>P6Y5JGfnn-528-015-7G-001-n4E-068-1-MOY-06-SnF</t>
  </si>
  <si>
    <t>芝码绿逗1队</t>
  </si>
  <si>
    <t>天长市第一小学</t>
  </si>
  <si>
    <t>刘致</t>
  </si>
  <si>
    <t>P6Y5JGf8k-528-015-ci-001-1YC-068-1-P5v-06-NvK</t>
  </si>
  <si>
    <t>吴安又</t>
  </si>
  <si>
    <t>苏州市吴中区藏书实验小学</t>
  </si>
  <si>
    <t>P6Y5JGYOE-528-015-Kz-001-EFS-068-1-n1x-06-tcF</t>
  </si>
  <si>
    <t>潘鑫泽</t>
  </si>
  <si>
    <t>宋洋</t>
  </si>
  <si>
    <t>P6Y5JGYWD-528-015-92-001-VbP-068-1-75O-06-ulQ</t>
  </si>
  <si>
    <t>梦想启程队</t>
  </si>
  <si>
    <t>文理小学</t>
  </si>
  <si>
    <t>郭昆仑</t>
  </si>
  <si>
    <t>吴圣铨</t>
  </si>
  <si>
    <t>P6Y5JGOBt-528-015-5Y-001-0GQ-068-1-KO0-06-A7W</t>
  </si>
  <si>
    <t>范鸿宇</t>
  </si>
  <si>
    <t>P6Y5JGfE5-528-015-sI-001-B4V-068-1-WbR-06-rMl</t>
  </si>
  <si>
    <t>T4</t>
  </si>
  <si>
    <t>张恩畅</t>
  </si>
  <si>
    <t>P6Y5JGOBW-528-015-sF-001-uRO-068-1-4zu-06-iJD</t>
  </si>
  <si>
    <t>极客晨星少儿编程灵山卫校区</t>
  </si>
  <si>
    <t>青岛西海岸新区阅武路小学</t>
  </si>
  <si>
    <t>韩超</t>
  </si>
  <si>
    <t>周柏宇</t>
  </si>
  <si>
    <t>P6Y5JGYOd-528-015-Hj-001-OXc-068-1-plJ-06-7qz</t>
  </si>
  <si>
    <t>比格编程二队</t>
  </si>
  <si>
    <t>李忠阳</t>
  </si>
  <si>
    <t>P6Y5JGfnV-528-015-a2-001-1Ef-068-1-vdH-06-f10</t>
  </si>
  <si>
    <t>梓锐宸锋队</t>
  </si>
  <si>
    <t>P6Y5JGYld-528-015-tu-001-sZr-068-1-vpC-06-ReE</t>
  </si>
  <si>
    <t>青苗必胜队</t>
  </si>
  <si>
    <t>秦皇岛青苗教育培训学校</t>
  </si>
  <si>
    <t>赵禹程</t>
  </si>
  <si>
    <t>P6Y5JGYlk-528-015-4O-001-HzL-068-1-yDO-06-wYX</t>
  </si>
  <si>
    <t>青苗之星</t>
  </si>
  <si>
    <t>权林佳豪</t>
  </si>
  <si>
    <t>P6Y5JGfQZ-528-015-Jo-001-iZG-068-1-XWj-06-di2</t>
  </si>
  <si>
    <t>黄桥实小队</t>
  </si>
  <si>
    <t>苏州市相城区黄桥实验小学</t>
  </si>
  <si>
    <t>项铭韬</t>
  </si>
  <si>
    <t>宋爱星</t>
  </si>
  <si>
    <t>P6Y5JGf8E-528-015-6B-001-WQS-068-1-Tem-06-7sd</t>
  </si>
  <si>
    <t>星海小学队</t>
  </si>
  <si>
    <t>张时恩</t>
  </si>
  <si>
    <t>P6Y5JGf8C-528-015-bP-001-9Sy-068-1-8uh-06-QKd</t>
  </si>
  <si>
    <t>市实小队</t>
  </si>
  <si>
    <t>李梦佳</t>
  </si>
  <si>
    <t>石英喆</t>
  </si>
  <si>
    <t>P6Y5JGfm3-528-015-e1-001-SxC-068-1-3G2-06-do5</t>
  </si>
  <si>
    <t>咔库五队</t>
  </si>
  <si>
    <t>杨贵明</t>
  </si>
  <si>
    <t>陈其意</t>
  </si>
  <si>
    <t>P6Y5JGYO3-528-015-zm-001-Ium-068-1-T6l-06-xK8</t>
  </si>
  <si>
    <t>刘志成</t>
  </si>
  <si>
    <t>P6Y5JGYlS-528-015-NP-001-hBq-068-1-5qM-06-E5b</t>
  </si>
  <si>
    <t>思哲队</t>
  </si>
  <si>
    <t>杭州市月雅河小学</t>
  </si>
  <si>
    <t>金思哲</t>
  </si>
  <si>
    <t>P6Y5JGfRo-528-015-ps-001-NGz-068-1-Il7-06-sEo</t>
  </si>
  <si>
    <t>赵柏菘</t>
  </si>
  <si>
    <t>三亚市第一小学</t>
  </si>
  <si>
    <t>P6Y5JGYOj-528-015-SO-001-HPo-068-1-AuM-06-Xl7</t>
  </si>
  <si>
    <t>博普思3</t>
  </si>
  <si>
    <t>胡晨阳</t>
  </si>
  <si>
    <t>P6Y5JGfnd-528-015-i9-001-tqE-068-1-BFo-06-1dy</t>
  </si>
  <si>
    <t>星辰大海队</t>
  </si>
  <si>
    <t>王妤聪</t>
  </si>
  <si>
    <t>P6Y5JGOB7-528-015-jX-001-glp-068-1-488-06-4r5</t>
  </si>
  <si>
    <t>杨其谚战队</t>
  </si>
  <si>
    <t>龙港市姜立夫小学</t>
  </si>
  <si>
    <t>杨其谚</t>
  </si>
  <si>
    <t>P6Y5JGfmY-528-015-HA-001-NOC-068-1-ePZ-06-JBU</t>
  </si>
  <si>
    <t>咔库一队</t>
  </si>
  <si>
    <t>刘曼舒</t>
  </si>
  <si>
    <t>P6Y5JGYlP-528-015-jF-001-qzd-068-1-wNL-06-lEU</t>
  </si>
  <si>
    <t>徐瑞铄</t>
  </si>
  <si>
    <t>运城市盐湖区解放路示范学校</t>
  </si>
  <si>
    <t>P6Y5JGfmz-528-015-1q-001-hG3-068-1-JHq-06-TLT</t>
  </si>
  <si>
    <t>泉景编程1队</t>
  </si>
  <si>
    <t>济南市市中区泉景中学（小学部）</t>
  </si>
  <si>
    <t>孙奕扬</t>
  </si>
  <si>
    <t>P6Y5JGOBk-528-015-cz-001-aaK-068-1-Wg6-06-yfG</t>
  </si>
  <si>
    <t>青竹队</t>
  </si>
  <si>
    <t>李凤仙</t>
  </si>
  <si>
    <t>徐子木</t>
  </si>
  <si>
    <t>P6Y5JGYll-528-015-LQ-001-7cK-068-1-OKr-06-Q5Y</t>
  </si>
  <si>
    <t>编程东城一队</t>
  </si>
  <si>
    <t>黄妙霞</t>
  </si>
  <si>
    <t>陶培煋</t>
  </si>
  <si>
    <t>P6Y5JGfme-528-015-2l-001-Jov-068-1-2NK-06-okb</t>
  </si>
  <si>
    <t>咔库七队</t>
  </si>
  <si>
    <t>青竹湖湘一外国语学校第二附属小学</t>
  </si>
  <si>
    <t>苏弈侨</t>
  </si>
  <si>
    <t>P6Y5JGf86-528-015-eS-001-ycY-068-1-tK9-06-oPU</t>
  </si>
  <si>
    <t>单荷雯</t>
  </si>
  <si>
    <t>青岛西海岸新区峨眉山路小学</t>
  </si>
  <si>
    <t>李文俊</t>
  </si>
  <si>
    <t>P6Y5JGfR7-528-015-jS-001-5vR-068-1-dRP-06-3YY</t>
  </si>
  <si>
    <t>李浩</t>
  </si>
  <si>
    <t>赵烨庭</t>
  </si>
  <si>
    <t>P6Y5JGfQl-528-015-UO-001-MGA-068-1-OWu-06-Cn6</t>
  </si>
  <si>
    <t>秦智机甲</t>
  </si>
  <si>
    <t>季哲宇</t>
  </si>
  <si>
    <t>P6Y5JGOBq-528-015-BD-001-9VI-068-1-ndC-06-gg5</t>
  </si>
  <si>
    <t>实验小学3</t>
  </si>
  <si>
    <t>谢清琛</t>
  </si>
  <si>
    <t>P6Y5JGfQw-528-015-ON-001-CAT-068-1-x85-06-txX</t>
  </si>
  <si>
    <t>斜塘学校队</t>
  </si>
  <si>
    <t>苏州工业园区斜塘学校</t>
  </si>
  <si>
    <t>周艾琦</t>
  </si>
  <si>
    <t>徐王丞</t>
  </si>
  <si>
    <t>P6Y5JGfRT-528-015-ZT-001-Bmb-068-1-zLF-06-a3Y</t>
  </si>
  <si>
    <t>凤凰机器人1队</t>
  </si>
  <si>
    <t>石门县第一完全小学</t>
  </si>
  <si>
    <t>唐子玉</t>
  </si>
  <si>
    <t>唐汇饶</t>
  </si>
  <si>
    <t>P6Y5JGYlv-528-015-xu-001-qEj-068-1-X8p-06-JwV</t>
  </si>
  <si>
    <t>张可帆</t>
  </si>
  <si>
    <t>P6Y5JGYlw-528-015-6S-001-IEu-068-1-Q6G-06-tvv</t>
  </si>
  <si>
    <t>博普思15</t>
  </si>
  <si>
    <t>郑嘉睿</t>
  </si>
  <si>
    <t>P6Y5JGfHs-528-015-ct-001-uVi-068-1-ybH-06-Mfa</t>
  </si>
  <si>
    <t>溪秀队</t>
  </si>
  <si>
    <t>苏州市吴中区溪秀实验小学</t>
  </si>
  <si>
    <t>周雅</t>
  </si>
  <si>
    <t>张奕辰</t>
  </si>
  <si>
    <t>P6Y5JGfE4-528-015-FC-001-wQa-068-1-G0F-06-NP1</t>
  </si>
  <si>
    <t>46398</t>
  </si>
  <si>
    <t>赛罕区银河小学</t>
  </si>
  <si>
    <t>张辰睿</t>
  </si>
  <si>
    <t>P6Y5JGYl7-528-015-IH-001-11Y-068-1-JUW-06-e1K</t>
  </si>
  <si>
    <t>贝科星科技小高组Python01</t>
  </si>
  <si>
    <t>P6Y5JGfnA-528-015-JE-001-hJi-068-1-vF4-06-YoP</t>
  </si>
  <si>
    <t>贝科星科技小高组Python10</t>
  </si>
  <si>
    <t>方子濛</t>
  </si>
  <si>
    <t>P6Y5JGfmw-528-015-3E-001-sCp-068-1-3Rj-06-1KV</t>
  </si>
  <si>
    <t>apple</t>
  </si>
  <si>
    <t>李易之</t>
  </si>
  <si>
    <t>P6Y5JGYWr-528-015-OK-001-oEt-068-1-gXO-06-9bl</t>
  </si>
  <si>
    <t>蓝图八队</t>
  </si>
  <si>
    <t>杨芮霖</t>
  </si>
  <si>
    <t>P6Y5JGOrh-528-015-3y-001-5zj-068-1-HHc-06-BhJ</t>
  </si>
  <si>
    <t>星耀队</t>
  </si>
  <si>
    <t>云大附中星耀喻昭学校</t>
  </si>
  <si>
    <t>张航玮</t>
  </si>
  <si>
    <t>P6Y5JGYOR-528-015-p9-001-NOF-068-1-bxc-06-Dkf</t>
  </si>
  <si>
    <t>博普思5</t>
  </si>
  <si>
    <t>王梓阳</t>
  </si>
  <si>
    <t>P6Y5JGfnq-528-015-vK-001-uMF-068-1-M8x-06-bxA</t>
  </si>
  <si>
    <t>霖锐队</t>
  </si>
  <si>
    <t>曹翌霖</t>
  </si>
  <si>
    <t>P6Y5JGfEI-528-015-UF-001-QNa-068-1-YEO-06-3hc</t>
  </si>
  <si>
    <t>T3</t>
  </si>
  <si>
    <t>呼和浩特新城区青山小学</t>
  </si>
  <si>
    <t>刘晟旭</t>
  </si>
  <si>
    <t>P6Y5JGfnw-528-015-w5-001-jp5-068-1-2uN-06-6oy</t>
  </si>
  <si>
    <t>贝科星科技小高组Python12</t>
  </si>
  <si>
    <t>衢州市实验学校教育集团灵溪校区</t>
  </si>
  <si>
    <t>杨熠晗</t>
  </si>
  <si>
    <t>P6Y5JGYlM-528-015-KB-001-td4-068-1-0mJ-06-eNm</t>
  </si>
  <si>
    <t>黎明曙光队</t>
  </si>
  <si>
    <t>杭州市竞舟小学</t>
  </si>
  <si>
    <t>黎瀚阳</t>
  </si>
  <si>
    <t>P6Y5JGfQD-528-015-Qx-001-8AP-068-1-O2w-06-Ieg</t>
  </si>
  <si>
    <t>普宁红领巾实验学校一队</t>
  </si>
  <si>
    <t>罗憬阳</t>
  </si>
  <si>
    <t>P6Y5JGf8b-528-015-7n-001-Ogb-068-1-FQx-06-7tj</t>
  </si>
  <si>
    <t>易达成长中心-吕昊哲</t>
  </si>
  <si>
    <t>衡水市实验小学</t>
  </si>
  <si>
    <t>吕昊哲</t>
  </si>
  <si>
    <t>P6Y5JGfmL-528-015-qU-001-k1c-068-1-L02-06-4qf</t>
  </si>
  <si>
    <t>泉秀编程1队</t>
  </si>
  <si>
    <t>刘宇宸</t>
  </si>
  <si>
    <t>P6Y5JGfmQ-528-015-hZ-001-4BI-068-1-Czb-06-ojD</t>
  </si>
  <si>
    <t>咔库二队</t>
  </si>
  <si>
    <t>洪梓腾</t>
  </si>
  <si>
    <t>P6Y5JGfms-528-015-Cg-001-4Z2-068-1-Cvd-06-SMX</t>
  </si>
  <si>
    <t>咔库八队</t>
  </si>
  <si>
    <t>长沙市麓山高岭实验学校</t>
  </si>
  <si>
    <t>陈洪彬</t>
  </si>
  <si>
    <t>P6Y5JGfHd-528-015-tD-001-t9w-068-1-e2A-06-G6L</t>
  </si>
  <si>
    <t>德淇队</t>
  </si>
  <si>
    <t>南京市游府西街小学</t>
  </si>
  <si>
    <t>陈德淇</t>
  </si>
  <si>
    <t>P6Y5JGYW9-528-015-4G-001-z3l-068-1-cmr-06-qX9</t>
  </si>
  <si>
    <t>追梦少年队6队</t>
  </si>
  <si>
    <t>仝泽旭</t>
  </si>
  <si>
    <t>P6Y5JGYON-528-015-GR-001-zAc-068-1-Uzf-06-3ho</t>
  </si>
  <si>
    <t>博普思1</t>
  </si>
  <si>
    <t>邓钰轩</t>
  </si>
  <si>
    <t>P6Y5JGfm7-528-015-ay-001-96x-068-1-vyK-06-ctc</t>
  </si>
  <si>
    <t>经纶2队</t>
  </si>
  <si>
    <t>济南市市中区经纶小学</t>
  </si>
  <si>
    <t>杨振</t>
  </si>
  <si>
    <t>徐文心</t>
  </si>
  <si>
    <t>P6Y5JGfQF-528-015-9L-001-Bjj-068-1-6tU-06-2S8</t>
  </si>
  <si>
    <t>普宁流沙第一实验小学一队</t>
  </si>
  <si>
    <t>普宁流沙第一实验小学</t>
  </si>
  <si>
    <t>谢泽烽</t>
  </si>
  <si>
    <t>P6Y5JGfmd-528-015-pK-001-QaU-068-1-KqI-06-q9F</t>
  </si>
  <si>
    <t>咔库六队</t>
  </si>
  <si>
    <t>陈万力</t>
  </si>
  <si>
    <t>P6Y5JGTT2-528-015-8u-001-D4a-068-1-HNF-06-zrs</t>
  </si>
  <si>
    <t>AI之星2队</t>
  </si>
  <si>
    <t>南京东山外国语小学部</t>
  </si>
  <si>
    <t>余弘毅</t>
  </si>
  <si>
    <t>P6Y5JGfHC-528-015-Bp-001-vtr-068-1-ODE-06-dMV</t>
  </si>
  <si>
    <t>燕达1队</t>
  </si>
  <si>
    <t>北京博友汇</t>
  </si>
  <si>
    <t>薛卿</t>
  </si>
  <si>
    <t>张永翰</t>
  </si>
  <si>
    <t>P6Y5JGYOH-528-015-g4-001-8e5-068-1-uVf-06-4tO</t>
  </si>
  <si>
    <t>博普思4</t>
  </si>
  <si>
    <t>席诗涵</t>
  </si>
  <si>
    <t>P6Y5JGfHF-528-015-73-001-WXk-068-1-BVr-06-8xy</t>
  </si>
  <si>
    <t>西浦一队</t>
  </si>
  <si>
    <t>温润源</t>
  </si>
  <si>
    <t>P6Y5JGf8r-528-015-mO-001-uTx-068-1-fxp-06-N8X</t>
  </si>
  <si>
    <t>夏晟熙</t>
  </si>
  <si>
    <t>P6Y5JGfmn-528-015-Iw-001-Yri-068-1-jHq-06-HYD</t>
  </si>
  <si>
    <t>咔库四队</t>
  </si>
  <si>
    <t>王辰元</t>
  </si>
  <si>
    <t>P6Y5JGYWW-528-015-IA-001-KSq-068-1-kma-06-cf7</t>
  </si>
  <si>
    <t>Turing Robo Team</t>
  </si>
  <si>
    <t>上海黄浦区新闻晨报沪喆进修学校</t>
  </si>
  <si>
    <t>钟振源</t>
  </si>
  <si>
    <t>钟宸涛</t>
  </si>
  <si>
    <t>P6Y5JGfnF-528-015-hK-001-4Rj-068-1-PJb-06-Srv</t>
  </si>
  <si>
    <t>经纶1队</t>
  </si>
  <si>
    <t>刘修齐</t>
  </si>
  <si>
    <t>P6Y5JGYWp-528-015-9J-001-HAI-068-1-EOx-06-5ZK</t>
  </si>
  <si>
    <t>追梦少年队8队</t>
  </si>
  <si>
    <t>薛焕博</t>
  </si>
  <si>
    <t>P6Y5JGY0b-528-015-7G-001-5pT-068-1-dvy-06-0u6</t>
  </si>
  <si>
    <t>追梦少年队5队</t>
  </si>
  <si>
    <t>赵在河</t>
  </si>
  <si>
    <t>P6Y5JGfuv-528-015-4D-001-6be-068-1-7mZ-06-1QP</t>
  </si>
  <si>
    <t>新乡瓦力ICODE一队</t>
  </si>
  <si>
    <t>王舒正</t>
  </si>
  <si>
    <t>P6Y5JGfQC-528-015-MS-001-AqP-068-1-1XQ-06-4Sp</t>
  </si>
  <si>
    <t>秦锐队</t>
  </si>
  <si>
    <t>周瑾逸</t>
  </si>
  <si>
    <t>P6Y5JGY0c-528-015-jH-001-9Dt-068-1-IwM-06-6eW</t>
  </si>
  <si>
    <t>追梦少年队4队</t>
  </si>
  <si>
    <t>陈博然</t>
  </si>
  <si>
    <t>P6Y5JGYOl-528-015-RY-001-MrL-068-1-M8a-06-dRg</t>
  </si>
  <si>
    <t>博普思2</t>
  </si>
  <si>
    <t>黄嘉荃</t>
  </si>
  <si>
    <t>P6Y5JGfQO-528-015-0B-001-Rpp-068-1-2IT-06-X0n</t>
  </si>
  <si>
    <t>创想队</t>
  </si>
  <si>
    <t>李之恒</t>
  </si>
  <si>
    <t>P6Y5JGfRE-528-015-OD-001-yD6-068-1-mRF-06-iKZ</t>
  </si>
  <si>
    <t>逻辑小队</t>
  </si>
  <si>
    <t>沈阳市文化路小学</t>
  </si>
  <si>
    <t>马钰鑫</t>
  </si>
  <si>
    <t>P6Y5JGfQY-528-015-FF-001-maY-068-1-u0t-06-PSK</t>
  </si>
  <si>
    <t>奉教院附属实验小学第一队</t>
  </si>
  <si>
    <t>上海市奉贤区教育学院附属实验小学</t>
  </si>
  <si>
    <t>周大志</t>
  </si>
  <si>
    <t>P6Y5JGfQo-528-015-KB-001-wYf-068-1-vet-06-LrC</t>
  </si>
  <si>
    <t>陶星如</t>
  </si>
  <si>
    <t>张立波</t>
  </si>
  <si>
    <t>P6Y5JGfnY-528-015-kU-001-0du-068-1-4tH-06-1dV</t>
  </si>
  <si>
    <t>霖霖队</t>
  </si>
  <si>
    <t>长春市第一零八学校</t>
  </si>
  <si>
    <t>刘兆森</t>
  </si>
  <si>
    <t>黄翊霖</t>
  </si>
  <si>
    <t>P6Y5JGfrA-528-015-s1-001-DZF-068-1-mhx-02-szS</t>
  </si>
  <si>
    <t>孙菘</t>
  </si>
  <si>
    <t>P6Y5JGfrE-528-015-ev-001-MAz-068-1-mL8-02-NnC</t>
  </si>
  <si>
    <t>陈润宇</t>
  </si>
  <si>
    <t>邱纯</t>
  </si>
  <si>
    <t>P6Y5JGYTw-528-015-B7-001-R7H-068-1-QZN-02-Qdh</t>
  </si>
  <si>
    <t>大拇指宋宋</t>
  </si>
  <si>
    <t>王轶旻</t>
  </si>
  <si>
    <t>宋延旭</t>
  </si>
  <si>
    <t>P6Y5JGfgv-528-015-ot-001-rnc-068-1-cVm-02-DAG</t>
  </si>
  <si>
    <t>东莞市石碣中学</t>
  </si>
  <si>
    <t>潘浩霖</t>
  </si>
  <si>
    <t>范易乐</t>
  </si>
  <si>
    <t>P6Y5JGfgy-528-015-Z7-001-Dcm-068-1-nyZ-02-9uK</t>
  </si>
  <si>
    <t>九中海伦编程社团吴昌霖战队</t>
  </si>
  <si>
    <t>郑承轶</t>
  </si>
  <si>
    <t>吴昌霖</t>
  </si>
  <si>
    <t>P6Y5JGfrU-528-015-iG-001-NXg-068-1-4Cr-02-Vfe</t>
  </si>
  <si>
    <t>青岛西海岸新区奋进路初级中学</t>
  </si>
  <si>
    <t>英安琪</t>
  </si>
  <si>
    <t>P6Y5JGOdh-528-015-nI-001-js3-068-1-KKo-02-k6e</t>
  </si>
  <si>
    <t>信阳市浉河中学海伦编程赵祯战队</t>
  </si>
  <si>
    <t>马腾飞</t>
  </si>
  <si>
    <t>赵祯</t>
  </si>
  <si>
    <t>P6Y5JGYY7-528-015-wL-001-q8O-068-1-5XK-02-oct</t>
  </si>
  <si>
    <t>王同同</t>
  </si>
  <si>
    <t>阳谷县谷山学校</t>
  </si>
  <si>
    <t>玄子钜</t>
  </si>
  <si>
    <t>P6Y5JGYTU-528-015-nb-001-X3M-068-1-HhG-02-uxB</t>
  </si>
  <si>
    <t>大拇指果果</t>
  </si>
  <si>
    <t>无锡高新区（新吴区）太科城实验学校</t>
  </si>
  <si>
    <t>徐梓瀚</t>
  </si>
  <si>
    <t>P6Y5JGYY3-528-015-fX-001-0o1-068-1-cOc-02-IaR</t>
  </si>
  <si>
    <t>阳山凌云队</t>
  </si>
  <si>
    <t>苏州市阳山实验初级中学校</t>
  </si>
  <si>
    <t>孙奚</t>
  </si>
  <si>
    <t>熊晨昊</t>
  </si>
  <si>
    <t>P6Y5JGYYR-528-015-Jj-001-jyk-068-1-cn7-02-dUO</t>
  </si>
  <si>
    <t>阳山超越队</t>
  </si>
  <si>
    <t>丁瑞锁</t>
  </si>
  <si>
    <t>罗淇麟</t>
  </si>
  <si>
    <t>P6Y5JGOdP-528-015-Mo-001-EVU-068-1-piB-02-vUP</t>
  </si>
  <si>
    <t>乐码编程邓皓仁战队</t>
  </si>
  <si>
    <t>李广</t>
  </si>
  <si>
    <t>邓皓仁</t>
  </si>
  <si>
    <t>P6Y5JGYTQ-528-015-ic-001-zti-068-1-U6i-02-xnI</t>
  </si>
  <si>
    <t>智趣创客赵度新</t>
  </si>
  <si>
    <t>石嘴山市第八中学</t>
  </si>
  <si>
    <t>丁晓英</t>
  </si>
  <si>
    <t>赵度新</t>
  </si>
  <si>
    <t>P6Y5JGfgZ-528-015-Pe-001-BD0-068-1-4vE-02-sva</t>
  </si>
  <si>
    <t>信阳市浉河中学海伦编程方远战队</t>
  </si>
  <si>
    <t>肖斌</t>
  </si>
  <si>
    <t>方远</t>
  </si>
  <si>
    <t>P6Y5JGYY9-528-015-Eo-001-B5r-068-1-Usq-02-n7t</t>
  </si>
  <si>
    <t>苍穹队</t>
  </si>
  <si>
    <t>深圳小学光明学校中心校区</t>
  </si>
  <si>
    <t>杜晓燕</t>
  </si>
  <si>
    <t>P6Y5JGOdu-528-015-Ou-001-9ZF-068-1-aLS-02-bkO</t>
  </si>
  <si>
    <t>杨乐言</t>
  </si>
  <si>
    <t>张乃迎</t>
  </si>
  <si>
    <t>P6Y5JGOr8-528-015-GA-001-T3O-068-1-zuL-02-dVR</t>
  </si>
  <si>
    <t>祝平安</t>
  </si>
  <si>
    <t>韶关市第一中学（韶关学院附属中学）</t>
  </si>
  <si>
    <t>梁桓源</t>
  </si>
  <si>
    <t>P6Y5JGYjo-528-015-LU-001-rHx-068-1-LjL-02-Ydp</t>
  </si>
  <si>
    <t>张辰曦</t>
  </si>
  <si>
    <t>深圳实验学校初中部</t>
  </si>
  <si>
    <t>杨俊亭</t>
  </si>
  <si>
    <t>P6Y5JGOgG-528-015-zR-001-zze-068-1-2kG-02-KnJ</t>
  </si>
  <si>
    <t>李政祥</t>
  </si>
  <si>
    <t>黄海江</t>
  </si>
  <si>
    <t>P6Y5JGf3O-528-015-Rm-001-fYU-068-1-22U-02-nDz</t>
  </si>
  <si>
    <t>广东省潮州市金山实验学校</t>
  </si>
  <si>
    <t>蔡立铿</t>
  </si>
  <si>
    <t>王嘉鑫</t>
  </si>
  <si>
    <t>P6Y5JGYYY-528-015-gg-001-AVL-068-1-nTh-02-8Yz</t>
  </si>
  <si>
    <t>深圳福外科创队</t>
  </si>
  <si>
    <t>谭焱丹</t>
  </si>
  <si>
    <t>甘炜翔</t>
  </si>
  <si>
    <t>P6Y5JGYTi-528-015-gg-001-VoZ-068-1-fhJ-02-QVJ</t>
  </si>
  <si>
    <t>浐灞七中1队</t>
  </si>
  <si>
    <t>西安市浐灞第七初级中学</t>
  </si>
  <si>
    <t>吴睿杰</t>
  </si>
  <si>
    <t>P6Y5JGYTt-528-015-7O-001-v9L-068-1-qLL-02-G6V</t>
  </si>
  <si>
    <t>西安高新十一初 一队</t>
  </si>
  <si>
    <t>西安高新区第十一初级中学</t>
  </si>
  <si>
    <t>李静静</t>
  </si>
  <si>
    <t>段鸿博</t>
  </si>
  <si>
    <t>P6Y5JGfrk-528-015-cz-001-Tgd-068-1-e18-02-5mK</t>
  </si>
  <si>
    <t>李松霖</t>
  </si>
  <si>
    <t>夏亮</t>
  </si>
  <si>
    <t>P6Y5JGfrT-528-015-XP-001-tdr-068-1-2Vd-02-C5j</t>
  </si>
  <si>
    <t>深圳市宝安区桥头学校队</t>
  </si>
  <si>
    <t>深圳市宝安区桥头学校</t>
  </si>
  <si>
    <t>童绎文</t>
  </si>
  <si>
    <t>P6Y5JGYYI-528-015-UB-001-on3-068-1-Zh9-02-FOB</t>
  </si>
  <si>
    <t>营口市靛翼编程学校王拓燃</t>
  </si>
  <si>
    <t>营口市鲅鱼圈区实验中学</t>
  </si>
  <si>
    <t>王拓燃</t>
  </si>
  <si>
    <t>P6Y5JGYY0-528-015-oX-001-jAq-068-1-jKU-02-oxC</t>
  </si>
  <si>
    <t>sure</t>
  </si>
  <si>
    <t>石俊烁</t>
  </si>
  <si>
    <t>P6Y5JGYYt-528-015-C0-001-ScD-068-1-3EQ-02-uZO</t>
  </si>
  <si>
    <t>营口市靛翼编程学校马铭基</t>
  </si>
  <si>
    <t>营口市鲅鱼圈区第二十九中学</t>
  </si>
  <si>
    <t>马铭基</t>
  </si>
  <si>
    <t>P6Y5JGOdA-528-015-Zr-001-cyW-068-1-wZT-02-evG</t>
  </si>
  <si>
    <t>李龚泰</t>
  </si>
  <si>
    <t>昔阳县新城初级中学校</t>
  </si>
  <si>
    <t>P6Y5JGYTA-528-015-ta-001-Pjk-068-1-vno-02-OuX</t>
  </si>
  <si>
    <t>大拇指潘潘</t>
  </si>
  <si>
    <t>上海民办华曜浦东实验学校</t>
  </si>
  <si>
    <t>潘子暄</t>
  </si>
  <si>
    <t>P6Y5JGfdi-528-015-wF-001-aud-068-1-nZv-02-USP</t>
  </si>
  <si>
    <t>天津市河东区育才学校</t>
  </si>
  <si>
    <t>陈晓钰</t>
  </si>
  <si>
    <t>刘裕霖</t>
  </si>
  <si>
    <t>P6Y5JG9DO-528-015-1y-001-zMY-068-1-2sI-02-9rz</t>
  </si>
  <si>
    <t>永定1队</t>
  </si>
  <si>
    <t>福建省龙岩市永定区第二初级中学</t>
  </si>
  <si>
    <t>吴至涵</t>
  </si>
  <si>
    <t>P6Y5JGYYc-528-015-Oz-001-yx6-068-1-GBz-02-L3n</t>
  </si>
  <si>
    <t>营口市靛翼编程学校赵颢霖</t>
  </si>
  <si>
    <t>赵颢霖</t>
  </si>
  <si>
    <t>P6Y5JGYYS-528-015-zX-001-WQs-068-1-4Jz-02-WO2</t>
  </si>
  <si>
    <t>勇者无惧战队</t>
  </si>
  <si>
    <t>青岛市城阳第五中学</t>
  </si>
  <si>
    <t>肖倩倩</t>
  </si>
  <si>
    <t>方昊琰</t>
  </si>
  <si>
    <t>P6Y5JGfew-528-015-My-001-sn6-068-1-6xJ-02-aVq</t>
  </si>
  <si>
    <t>首府战队</t>
  </si>
  <si>
    <t>柴子棠</t>
  </si>
  <si>
    <t>P6Y5JGfu3-528-015-CU-001-ELf-068-1-WDR-02-TS5</t>
  </si>
  <si>
    <t>甘肃安宁乐博一队</t>
  </si>
  <si>
    <t>兰州市金城实验中学北京市第八中学兰州分校</t>
  </si>
  <si>
    <t>张峻铭</t>
  </si>
  <si>
    <t>P6Y5JGYTm-528-015-Ky-001-ALz-068-1-YNj-02-qgH</t>
  </si>
  <si>
    <t>智趣创客徐梓航</t>
  </si>
  <si>
    <t>吴佳丽</t>
  </si>
  <si>
    <t>徐梓航</t>
  </si>
  <si>
    <t>P6Y5JGYjl-528-015-yZ-001-fWR-068-1-NiA-02-UfN</t>
  </si>
  <si>
    <t>王馨禚</t>
  </si>
  <si>
    <t>南京市金陵河西学校</t>
  </si>
  <si>
    <t>王孝东</t>
  </si>
  <si>
    <t>P6Y5JGYYe-528-015-b2-001-6DP-068-1-OXa-02-Xrt</t>
  </si>
  <si>
    <t>广东北江实验1队</t>
  </si>
  <si>
    <t>广东北江实验学校</t>
  </si>
  <si>
    <t>张璟</t>
  </si>
  <si>
    <t>邱皓</t>
  </si>
  <si>
    <t>P6Y5JG9Dr-528-015-aI-001-Fel-068-1-NrU-02-Zcm</t>
  </si>
  <si>
    <t>斯坦星球吕安琪</t>
  </si>
  <si>
    <t>乌鲁木齐市第十九中学</t>
  </si>
  <si>
    <t>姚智杰</t>
  </si>
  <si>
    <t>吕安琪</t>
  </si>
  <si>
    <t>P6Y5JGOrs-528-015-Tm-001-PH6-068-1-wwc-02-Xhq</t>
  </si>
  <si>
    <t>雷霆先锋</t>
  </si>
  <si>
    <t>梁山县苏师志远学校</t>
  </si>
  <si>
    <t>袁坤</t>
  </si>
  <si>
    <t>王皓阳</t>
  </si>
  <si>
    <t>P6Y5JGf1m-528-015-rO-001-83K-068-1-knd-02-iHl</t>
  </si>
  <si>
    <t>智鼎先锋</t>
  </si>
  <si>
    <t>辽中区第二初级中学</t>
  </si>
  <si>
    <t>王赢</t>
  </si>
  <si>
    <t>杜欣澳</t>
  </si>
  <si>
    <t>P6Y5JGfdM-528-015-b5-001-9CH-068-1-oAQ-02-s3V</t>
  </si>
  <si>
    <t>天津市觉民中学</t>
  </si>
  <si>
    <t>邱禄霖</t>
  </si>
  <si>
    <t>P6Y5JGYjT-528-015-YF-001-SXB-068-1-qGh-02-tHF</t>
  </si>
  <si>
    <t>肖涵文</t>
  </si>
  <si>
    <t>严骏烁</t>
  </si>
  <si>
    <t>P6Y5JGfuC-528-015-Ez-001-ek8-068-1-Ivo-02-dzd</t>
  </si>
  <si>
    <t>南京仙林外国语1队</t>
  </si>
  <si>
    <t>南京仙林外国语学校</t>
  </si>
  <si>
    <t>彭钰涵</t>
  </si>
  <si>
    <t>P6Y5JGOg4-528-015-ur-001-u8t-068-1-tkr-02-SMp</t>
  </si>
  <si>
    <t>伦华</t>
  </si>
  <si>
    <t>吴辰熙</t>
  </si>
  <si>
    <t>P6Y5JGfu0-528-015-oK-001-ptO-068-1-CED-02-1H7</t>
  </si>
  <si>
    <t>许海中学-区景皓</t>
  </si>
  <si>
    <t>佛山市南海区大沥镇许海初级中学</t>
  </si>
  <si>
    <t>田盛全</t>
  </si>
  <si>
    <t>区景皓</t>
  </si>
  <si>
    <t>P6Y5JGfuT-528-015-ou-001-OWJ-068-1-v8o-02-ag9</t>
  </si>
  <si>
    <t>冒险王</t>
  </si>
  <si>
    <t>西华池初级中学</t>
  </si>
  <si>
    <t>曹立杰</t>
  </si>
  <si>
    <t>王晨裕</t>
  </si>
  <si>
    <t>P6Y5JGYTP-528-015-vc-001-9Eb-068-1-K4g-02-CkC</t>
  </si>
  <si>
    <t>胶州玛酷python总决赛二队</t>
  </si>
  <si>
    <t>青岛胶州琪与琳玛酷科技培训学校</t>
  </si>
  <si>
    <t>李旭东</t>
  </si>
  <si>
    <t>刁令鑫</t>
  </si>
  <si>
    <t>P6Y5JGfuj-528-015-VZ-001-Z0C-068-1-s1O-02-RF7</t>
  </si>
  <si>
    <t>无锡金外</t>
  </si>
  <si>
    <t>无锡高新区金桥外国语学校</t>
  </si>
  <si>
    <t>孙军</t>
  </si>
  <si>
    <t>杨浩耘</t>
  </si>
  <si>
    <t>P6Y5JGOrk-528-015-Bv-001-ZKK-068-1-Mu0-02-RHi</t>
  </si>
  <si>
    <t>武进区淹城初级中学</t>
  </si>
  <si>
    <t>常州市武进区淹城初级中学</t>
  </si>
  <si>
    <t>赵益巍</t>
  </si>
  <si>
    <t>P6Y5JGYY2-528-015-dp-001-9df-068-1-4r6-02-RFo</t>
  </si>
  <si>
    <t>郭泽梁</t>
  </si>
  <si>
    <t>P6Y5JGYYD-528-015-L1-001-rce-068-1-BO2-02-nNP</t>
  </si>
  <si>
    <t>韶关市浈江区行之实验学校1队</t>
  </si>
  <si>
    <t>韶关市浈江区行之实验学校</t>
  </si>
  <si>
    <t>鲁涛</t>
  </si>
  <si>
    <t>龚煜</t>
  </si>
  <si>
    <t>P6Y5JGYjS-528-015-Uc-001-uqn-068-1-lho-02-fE9</t>
  </si>
  <si>
    <t>高竟程</t>
  </si>
  <si>
    <t>深圳市福田区红岭中学石厦初中部</t>
  </si>
  <si>
    <t>P6Y5JGfuY-528-015-kE-001-kx1-068-1-ojB-02-fu1</t>
  </si>
  <si>
    <t>量子空间</t>
  </si>
  <si>
    <t>合水县西华池初级中学</t>
  </si>
  <si>
    <t>张晓菊</t>
  </si>
  <si>
    <t>刘梓鑫</t>
  </si>
  <si>
    <t>P6Y5JGYYb-528-015-ap-001-Jrw-068-1-3vW-02-XSm</t>
  </si>
  <si>
    <t>黄泽钰</t>
  </si>
  <si>
    <t>青岛市即墨区实验学校</t>
  </si>
  <si>
    <t>潘群星</t>
  </si>
  <si>
    <t>P6Y5JGYjg-528-015-wL-001-I6m-068-1-kO6-02-aSP</t>
  </si>
  <si>
    <t>飞跃梦想</t>
  </si>
  <si>
    <t>青岛文昌学校</t>
  </si>
  <si>
    <t>李凯春</t>
  </si>
  <si>
    <t>邵一航</t>
  </si>
  <si>
    <t>P6Y5JGf1R-528-015-ox-001-Ilp-068-1-413-02-5aH</t>
  </si>
  <si>
    <t>追风少年战队</t>
  </si>
  <si>
    <t>沈阳市博才中学</t>
  </si>
  <si>
    <t>赵儒</t>
  </si>
  <si>
    <t>P6Y5JG9D3-528-015-ov-001-pHz-068-1-PHc-02-7OA</t>
  </si>
  <si>
    <t>八一天泽智编队</t>
  </si>
  <si>
    <t>李天宇</t>
  </si>
  <si>
    <t>王泽宇</t>
  </si>
  <si>
    <t>P6Y5JGf3I-528-015-Ak-001-1Ta-068-1-Uj7-02-zjl</t>
  </si>
  <si>
    <t>中北优拓战队林锦泰</t>
  </si>
  <si>
    <t>中北大学附属学校</t>
  </si>
  <si>
    <t>李沛沛</t>
  </si>
  <si>
    <t>林锦泰</t>
  </si>
  <si>
    <t>P6Y5JGYY4-528-015-Hw-001-DeC-068-1-qGs-02-TGm</t>
  </si>
  <si>
    <t>徐浚凯</t>
  </si>
  <si>
    <t>青岛市即墨区第二十八中学东部分校</t>
  </si>
  <si>
    <t>孙显航</t>
  </si>
  <si>
    <t>P6Y5JGOgW-528-015-ZS-001-PzT-068-1-AyI-02-TQF</t>
  </si>
  <si>
    <t>天津市实验中学滨海学校</t>
  </si>
  <si>
    <t>王家裕</t>
  </si>
  <si>
    <t>张妙迪</t>
  </si>
  <si>
    <t>P6Y5JGYjs-528-015-bg-001-qV6-068-1-Dmb-02-Nrb</t>
  </si>
  <si>
    <t>乐创1队</t>
  </si>
  <si>
    <t>宁阳县实验中学</t>
  </si>
  <si>
    <t>李林</t>
  </si>
  <si>
    <t>栾皓宇</t>
  </si>
  <si>
    <t>P6Y5JGOds-528-015-x6-001-2YT-068-1-gUr-02-jl7</t>
  </si>
  <si>
    <t>彭游侠</t>
  </si>
  <si>
    <t>长沙市岳麓区西雅中学</t>
  </si>
  <si>
    <t>周小敏</t>
  </si>
  <si>
    <t>P6Y5JGOdQ-528-015-8O-001-pJA-068-1-N8x-02-wve</t>
  </si>
  <si>
    <t>张庭宇</t>
  </si>
  <si>
    <t>P6Y5JGf3i-528-015-mk-001-2rI-068-1-NrW-02-h7l</t>
  </si>
  <si>
    <t>太原小店区第一中学杨添诚</t>
  </si>
  <si>
    <t>太原市小店区第一中学校</t>
  </si>
  <si>
    <t>陈宇</t>
  </si>
  <si>
    <t>杨添诚</t>
  </si>
  <si>
    <t>P6Y5JGOrn-528-015-33-001-GMz-068-1-TBV-02-jMg</t>
  </si>
  <si>
    <t>赖奕廷</t>
  </si>
  <si>
    <t>P6Y5JGfrf-528-015-cF-001-ROb-068-1-N7I-02-LyF</t>
  </si>
  <si>
    <t>陈瑾萱</t>
  </si>
  <si>
    <t>四川省科学城第一中学</t>
  </si>
  <si>
    <t>柏晓蓉</t>
  </si>
  <si>
    <t>陈锦萱</t>
  </si>
  <si>
    <t>P6Y5JGfrc-528-015-lu-001-Nc9-068-1-SYD-02-sAU</t>
  </si>
  <si>
    <t>从磊</t>
  </si>
  <si>
    <t>王泽瑞</t>
  </si>
  <si>
    <t>P6Y5JGOdU-528-015-Bc-001-EzW-068-1-nZO-02-0tV</t>
  </si>
  <si>
    <t>张轩畅</t>
  </si>
  <si>
    <t>怀仁市第二中学校</t>
  </si>
  <si>
    <t>P6Y5JGf3c-528-015-h7-001-kTJ-068-1-r8P-02-yhP</t>
  </si>
  <si>
    <t>严晨轩</t>
  </si>
  <si>
    <t>P6Y5JGOgu-528-015-6Q-001-nN0-068-1-OUL-02-ePG</t>
  </si>
  <si>
    <t>黄煜翔</t>
  </si>
  <si>
    <t>晋江市伟冠双语实验学校</t>
  </si>
  <si>
    <t>张兴州</t>
  </si>
  <si>
    <t>P6Y5JGfeZ-528-015-nn-001-b1a-068-1-IA9-02-t39</t>
  </si>
  <si>
    <t>太和县北城中学  韩泽恩</t>
  </si>
  <si>
    <t>刘侠</t>
  </si>
  <si>
    <t>韩泽恩</t>
  </si>
  <si>
    <t>P6Y5JGYYQ-528-015-LH-001-3Bz-068-1-dzy-02-6k8</t>
  </si>
  <si>
    <t>博立雅一队</t>
  </si>
  <si>
    <t>东莞市博立雅外国语学校</t>
  </si>
  <si>
    <t>张伟修</t>
  </si>
  <si>
    <t>P6Y5JGf17-528-015-t2-001-Nfl-068-1-OLH-02-Onu</t>
  </si>
  <si>
    <t>秦码渭序</t>
  </si>
  <si>
    <t>陕西省咸阳市渭城区第二初级中学</t>
  </si>
  <si>
    <t>顾丽华</t>
  </si>
  <si>
    <t>赵楷瑞</t>
  </si>
  <si>
    <t>P6Y5JGfgr-528-015-pR-001-KaU-068-1-u3Z-02-7R0</t>
  </si>
  <si>
    <t>湘郡培粹一队</t>
  </si>
  <si>
    <t>长沙市湘郡培粹实验中学</t>
  </si>
  <si>
    <t>刘红豆</t>
  </si>
  <si>
    <t>刘亚宸</t>
  </si>
  <si>
    <t>P6Y5JGfu1-528-015-0C-001-41H-068-1-7GR-02-3vl</t>
  </si>
  <si>
    <t>李昕杰</t>
  </si>
  <si>
    <t>白银市第六中学</t>
  </si>
  <si>
    <t>何鸿珍</t>
  </si>
  <si>
    <t>P6Y5JGYj3-528-015-u9-001-GZa-068-1-qz4-02-PlY</t>
  </si>
  <si>
    <t>青岛古镇口海军中学</t>
  </si>
  <si>
    <t>高钦玮</t>
  </si>
  <si>
    <t>李靖熙</t>
  </si>
  <si>
    <t>P6Y5JGf3R-528-015-Ri-001-WlQ-068-1-aBi-02-qy5</t>
  </si>
  <si>
    <t>无锡市侨谊实验中学</t>
  </si>
  <si>
    <t>蔡莹莹</t>
  </si>
  <si>
    <t>徐迟一</t>
  </si>
  <si>
    <t>P6Y5JGfup-528-015-ud-001-Y9q-068-1-Bku-02-cah</t>
  </si>
  <si>
    <t>零点算法</t>
  </si>
  <si>
    <t>金昌市第三中学</t>
  </si>
  <si>
    <t>崔晶</t>
  </si>
  <si>
    <t>杨泽谦</t>
  </si>
  <si>
    <t>P6Y5JGfBd-528-015-sQ-001-V03-068-1-zNJ-02-OUU</t>
  </si>
  <si>
    <t>珲春市第四中学</t>
  </si>
  <si>
    <t>周文娟</t>
  </si>
  <si>
    <t>陶熠辉</t>
  </si>
  <si>
    <t>P6Y5JGfri-528-015-6V-001-p7p-068-1-t2m-02-wko</t>
  </si>
  <si>
    <t>任原震</t>
  </si>
  <si>
    <t>梁兰</t>
  </si>
  <si>
    <t>P6Y5JGOd6-528-015-nL-001-3Eh-068-1-i3R-02-iyr</t>
  </si>
  <si>
    <t>邸培志</t>
  </si>
  <si>
    <t>怀仁峪宏中学校</t>
  </si>
  <si>
    <t>侯春荣</t>
  </si>
  <si>
    <t>P6Y5JGfrS-528-015-xE-001-1CN-068-1-EvO-02-aH7</t>
  </si>
  <si>
    <t>益铭科技2队</t>
  </si>
  <si>
    <t>成都高新云芯学校</t>
  </si>
  <si>
    <t>何沛鸿</t>
  </si>
  <si>
    <t>P6Y5JGf3U-528-015-GU-001-yJB-068-1-y1r-02-YvV</t>
  </si>
  <si>
    <t>DRSYZX-001</t>
  </si>
  <si>
    <t>贵阳市第二实验中学</t>
  </si>
  <si>
    <t>秦世瑞</t>
  </si>
  <si>
    <t>苏琳煜</t>
  </si>
  <si>
    <t>P6Y5JGOdx-528-015-Y6-001-hTo-068-1-0Yb-02-CE6</t>
  </si>
  <si>
    <t>余硕</t>
  </si>
  <si>
    <t>P6Y5JGOrT-528-015-Mb-001-fxO-068-1-9HN-02-PCJ</t>
  </si>
  <si>
    <t>绵阳市三台博强外国语学校王小贝</t>
  </si>
  <si>
    <t>魏晓红</t>
  </si>
  <si>
    <t>王小贝</t>
  </si>
  <si>
    <t>P6Y5JGf1L-528-015-Ra-001-HjR-068-1-FMD-02-WAd</t>
  </si>
  <si>
    <t>龙门学校总决赛一队</t>
  </si>
  <si>
    <t>金昌市龙门学校</t>
  </si>
  <si>
    <t>周万伟</t>
  </si>
  <si>
    <t>曾建烨</t>
  </si>
  <si>
    <t>P6Y5JGf33-528-015-5H-001-a8y-068-1-P51-02-Pr4</t>
  </si>
  <si>
    <t>沙溪实中队</t>
  </si>
  <si>
    <t>太仓市沙溪实验中学</t>
  </si>
  <si>
    <t>徐丽洁</t>
  </si>
  <si>
    <t>P6Y5JGfuS-528-015-6r-001-sbl-068-1-N6E-02-niU</t>
  </si>
  <si>
    <t>杨楷</t>
  </si>
  <si>
    <t>P6Y5JGYYO-528-015-BZ-001-qsd-068-1-AiR-02-pPi</t>
  </si>
  <si>
    <t>新中二外队</t>
  </si>
  <si>
    <t>吴燕纯</t>
  </si>
  <si>
    <t>孙艺凌</t>
  </si>
  <si>
    <t>P6Y5JGf35-528-015-6y-001-qPt-068-1-a34-02-i3D</t>
  </si>
  <si>
    <t>DZBC-002</t>
  </si>
  <si>
    <t>袁岗刚</t>
  </si>
  <si>
    <t>吴作钰</t>
  </si>
  <si>
    <t>P6Y5JGOdf-528-015-s8-001-5ZG-068-1-SVj-02-kej</t>
  </si>
  <si>
    <t>李佳良</t>
  </si>
  <si>
    <t>P6Y5JGOgt-528-015-rn-001-8p7-068-1-ACP-02-EZR</t>
  </si>
  <si>
    <t>王雨轩</t>
  </si>
  <si>
    <t>P6Y5JGf3e-528-015-eV-001-hOc-068-1-Gwg-02-sVH</t>
  </si>
  <si>
    <t>LBH组</t>
  </si>
  <si>
    <t>杨陵区第一实验学校</t>
  </si>
  <si>
    <t>代维利</t>
  </si>
  <si>
    <t>罗宾汉</t>
  </si>
  <si>
    <t>P6Y5JGYjB-528-015-9f-001-LIt-068-1-XPo-02-Gob</t>
  </si>
  <si>
    <t>飞扬青春战队</t>
  </si>
  <si>
    <t>汤翊辰</t>
  </si>
  <si>
    <t>P6Y5JGfuM-528-015-DF-001-axJ-068-1-MI5-02-0z0</t>
  </si>
  <si>
    <t>余深远</t>
  </si>
  <si>
    <t>蒋虹</t>
  </si>
  <si>
    <t>P6Y5JGOdI-528-015-rG-001-1HZ-068-1-TXv-02-UNs</t>
  </si>
  <si>
    <t>P6Y5JGf3r-528-015-qx-001-DQh-068-1-v1z-02-Hcu</t>
  </si>
  <si>
    <t>天成队</t>
  </si>
  <si>
    <t>苏州市吴中区天成实验学校</t>
  </si>
  <si>
    <t>顾晋玮</t>
  </si>
  <si>
    <t>梁子龙</t>
  </si>
  <si>
    <t>P6Y5JGYTv-528-015-ew-001-Gjg-068-1-4pb-02-KIh</t>
  </si>
  <si>
    <t>胶州玛酷python总决赛一队</t>
  </si>
  <si>
    <t>苗钧秋</t>
  </si>
  <si>
    <t>P6Y5JGOgC-528-015-fi-001-Jwo-068-1-qvH-02-7Pn</t>
  </si>
  <si>
    <t>编译不报错队</t>
  </si>
  <si>
    <t>华东政法大学附属中学</t>
  </si>
  <si>
    <t>陈诺筠</t>
  </si>
  <si>
    <t>P6Y5JGf38-528-015-WZ-001-SnV-068-1-mCw-02-jUo</t>
  </si>
  <si>
    <t>黄靖轩</t>
  </si>
  <si>
    <t>刘辉</t>
  </si>
  <si>
    <t>P6Y5JGOrd-528-015-bO-001-8Rh-068-1-OVW-02-hRx</t>
  </si>
  <si>
    <t>兵希逻辑风暴队</t>
  </si>
  <si>
    <t>昆山市兵希中学</t>
  </si>
  <si>
    <t>谢云海</t>
  </si>
  <si>
    <t>徐浩茗</t>
  </si>
  <si>
    <t>P6Y5JGYY1-528-015-OH-001-6Nu-068-1-g65-02-9yV</t>
  </si>
  <si>
    <t>陈逸航</t>
  </si>
  <si>
    <t>宝安区新安中学（集团）初中部</t>
  </si>
  <si>
    <t>罗鑫</t>
  </si>
  <si>
    <t>P6Y5JGOrW-528-015-8d-001-EMl-068-1-b58-02-kpj</t>
  </si>
  <si>
    <t>杨梓晗</t>
  </si>
  <si>
    <t>兰州市第五十四中学</t>
  </si>
  <si>
    <t>P6Y5JGOde-528-015-Mp-001-4Q4-068-1-nGR-02-jJn</t>
  </si>
  <si>
    <t>松柏中学Python 1队</t>
  </si>
  <si>
    <t>厦门市松柏中学</t>
  </si>
  <si>
    <t>张文锋</t>
  </si>
  <si>
    <t>王梓煜</t>
  </si>
  <si>
    <t>P6Y5JGfuR-528-015-WF-001-g05-068-1-Ug3-02-jfq</t>
  </si>
  <si>
    <t>凤城之光</t>
  </si>
  <si>
    <t>庆城县庆城中学</t>
  </si>
  <si>
    <t>杨永妮</t>
  </si>
  <si>
    <t>贾永忻</t>
  </si>
  <si>
    <t>P6Y5JGOd5-528-015-od-001-S5c-068-1-CpM-02-q8i</t>
  </si>
  <si>
    <t>王占韬</t>
  </si>
  <si>
    <t>怀仁市第三中学校</t>
  </si>
  <si>
    <t>P6Y5JGYYj-528-015-eY-001-WPH-068-1-nLm-02-olo</t>
  </si>
  <si>
    <t>ATOM-NO.1</t>
  </si>
  <si>
    <t>北京师范大学南山附属学校</t>
  </si>
  <si>
    <t>何俊杰</t>
  </si>
  <si>
    <t>黎柏浠</t>
  </si>
  <si>
    <t>P6Y5JGfr5-528-015-Wf-001-2Yo-068-1-ZTA-02-pBL</t>
  </si>
  <si>
    <t>授田英才学园张诚轩</t>
  </si>
  <si>
    <t>付秀萍</t>
  </si>
  <si>
    <t>张诚轩</t>
  </si>
  <si>
    <t>P6Y5JGfuJ-528-015-kG-001-mpC-068-1-YOi-02-heB</t>
  </si>
  <si>
    <t>林金生</t>
  </si>
  <si>
    <t>詹焜景</t>
  </si>
  <si>
    <t>P6Y5JGYY6-528-015-pF-001-HCT-068-1-sD9-02-VKu</t>
  </si>
  <si>
    <t>营口市靛翼编程学校赵帅</t>
  </si>
  <si>
    <t>赵帅</t>
  </si>
  <si>
    <t>P6Y5JGOgL-528-015-Fc-001-aqA-068-1-RGC-02-Jtt</t>
  </si>
  <si>
    <t>永定2队</t>
  </si>
  <si>
    <t>郑初煌</t>
  </si>
  <si>
    <t>张誉曦</t>
  </si>
  <si>
    <t>P6Y5JGOrm-528-015-W2-001-MyN-068-1-Zw1-02-LWf</t>
  </si>
  <si>
    <t>兵希科创精英队</t>
  </si>
  <si>
    <t>曾诗雨</t>
  </si>
  <si>
    <t>P6Y5JGf1W-528-015-ge-001-Blv-068-1-Hyw-02-fRz</t>
  </si>
  <si>
    <t>P6Y5JGOrC-528-015-DN-001-SiW-068-1-Erj-02-ud5</t>
  </si>
  <si>
    <t>瓦力巅峰3队</t>
  </si>
  <si>
    <t>北京一零一中呼和浩特分校北辰校区</t>
  </si>
  <si>
    <t>胡皓然</t>
  </si>
  <si>
    <t>P6Y5JGfdS-528-015-jO-001-49T-068-1-FaX-02-i9z</t>
  </si>
  <si>
    <t>天津市华星学校</t>
  </si>
  <si>
    <t>张熙尧</t>
  </si>
  <si>
    <t>P6Y5JGYja-528-015-wP-001-98G-068-1-vnO-02-EO7</t>
  </si>
  <si>
    <t>战炳麟</t>
  </si>
  <si>
    <t>沈阳市第四十三中学未来校区</t>
  </si>
  <si>
    <t>P6Y5JGOdS-528-015-LA-001-OI8-068-1-5Io-02-s8d</t>
  </si>
  <si>
    <t>艾泽杭</t>
  </si>
  <si>
    <t>P6Y5JGfgQ-528-015-1u-001-7RF-068-1-yQ6-02-oZw</t>
  </si>
  <si>
    <t>燊燊队</t>
  </si>
  <si>
    <t>浙江省丽水市缙云县实验中学</t>
  </si>
  <si>
    <t>郑乐燊</t>
  </si>
  <si>
    <t>P6Y5JGYTX-528-015-OZ-001-QFZ-068-1-kJN-02-fGs</t>
  </si>
  <si>
    <t>凌云鸿睿队</t>
  </si>
  <si>
    <t>刘鸿睿</t>
  </si>
  <si>
    <t>P6Y5JGfrj-528-015-pQ-001-HGR-068-1-4lM-02-NTO</t>
  </si>
  <si>
    <t>铖序远航</t>
  </si>
  <si>
    <t>东莞市海德实验学校</t>
  </si>
  <si>
    <t>黄杨铖</t>
  </si>
  <si>
    <t>P6Y5JGOeR-528-015-Bu-001-4GX-068-1-UwM-02-y03</t>
  </si>
  <si>
    <t>子逸星辰队</t>
  </si>
  <si>
    <t>王子逸</t>
  </si>
  <si>
    <t>P6Y5JG9DE-528-015-PB-001-0Qw-068-1-pVT-02-saW</t>
  </si>
  <si>
    <t>玉田县第三中学4队</t>
  </si>
  <si>
    <t>玉田县第三中学</t>
  </si>
  <si>
    <t>李春阳</t>
  </si>
  <si>
    <t>夏梓轩</t>
  </si>
  <si>
    <t>P6Y5JGOdN-528-015-wM-001-fNq-068-1-HxF-02-pmV</t>
  </si>
  <si>
    <t>穆力杨</t>
  </si>
  <si>
    <t>齐春霞</t>
  </si>
  <si>
    <t>P6Y5JGOdo-528-015-2J-001-689-068-1-hoN-02-X3M</t>
  </si>
  <si>
    <t>魏胤祥</t>
  </si>
  <si>
    <t>P6Y5JGfrZ-528-015-h1-001-6J4-068-1-RJO-02-jUN</t>
  </si>
  <si>
    <t>茄子创客少儿编程</t>
  </si>
  <si>
    <t>六盘水市茄子创客少儿编程</t>
  </si>
  <si>
    <t>宋梅</t>
  </si>
  <si>
    <t>向恒</t>
  </si>
  <si>
    <t>P6Y5JGOgi-528-015-Yg-001-xwz-068-1-Her-02-MF2</t>
  </si>
  <si>
    <t>江哲队</t>
  </si>
  <si>
    <t>上饶市广信区第六中学</t>
  </si>
  <si>
    <t>叶振涛</t>
  </si>
  <si>
    <t>吕江哲</t>
  </si>
  <si>
    <t>P6Y5JGOdV-528-015-kM-001-l3m-068-1-JLh-02-EOz</t>
  </si>
  <si>
    <t>郭锴瑞</t>
  </si>
  <si>
    <t>郭铠瑞</t>
  </si>
  <si>
    <t>P6Y5JGOdr-528-015-Xi-001-zL4-068-1-lLi-02-Dho</t>
  </si>
  <si>
    <t>司辰宇</t>
  </si>
  <si>
    <t>李家豪</t>
  </si>
  <si>
    <t>P6Y5JGOga-528-015-D2-001-LWf-068-1-3bX-02-sLE</t>
  </si>
  <si>
    <t>算法攀登队</t>
  </si>
  <si>
    <t>顾嘉俊</t>
  </si>
  <si>
    <t>陆宸逸</t>
  </si>
  <si>
    <t>P6Y5JGOgd-528-015-vr-001-rDZ-068-1-EZx-02-xS6</t>
  </si>
  <si>
    <t>贝乐2队</t>
  </si>
  <si>
    <t>夏邑县第七中学</t>
  </si>
  <si>
    <t>洪家豪</t>
  </si>
  <si>
    <t>娄敖畅</t>
  </si>
  <si>
    <t>P6Y5JGYjN-528-015-8c-001-g0S-068-1-vLs-02-wAh</t>
  </si>
  <si>
    <t>六高附中旭光路中学1队</t>
  </si>
  <si>
    <t>六高附中旭光路中学</t>
  </si>
  <si>
    <t>李瑞泽</t>
  </si>
  <si>
    <t>P6Y5JGf3Z-528-015-Xm-001-RFu-068-1-emU-02-t87</t>
  </si>
  <si>
    <t>贵阳市第十七中学2队</t>
  </si>
  <si>
    <t>贵阳市第十七中学</t>
  </si>
  <si>
    <t>汪昌宁</t>
  </si>
  <si>
    <t>汪佶睿</t>
  </si>
  <si>
    <t>P6Y5JGfgt-528-015-bW-001-FV6-068-1-nyX-02-5QA</t>
  </si>
  <si>
    <t>梦科队</t>
  </si>
  <si>
    <t>龙岩市雁石中学</t>
  </si>
  <si>
    <t>汤迎先</t>
  </si>
  <si>
    <t>林俊铭</t>
  </si>
  <si>
    <t>P6Y5JGOdO-528-015-Dp-001-JKN-068-1-wgj-02-AhD</t>
  </si>
  <si>
    <t>高岩梓</t>
  </si>
  <si>
    <t>P6Y5JGOru-528-015-Up-001-7kr-068-1-c9N-02-YDA</t>
  </si>
  <si>
    <t>兵希编程先锋队</t>
  </si>
  <si>
    <t>蒋清浩</t>
  </si>
  <si>
    <t>P6Y5JGf1S-528-015-bU-001-pwM-068-1-fFa-02-7FU</t>
  </si>
  <si>
    <t>卓越探索者战队</t>
  </si>
  <si>
    <t>沈阳市东北育才学校双语校区</t>
  </si>
  <si>
    <t>刘馥宁</t>
  </si>
  <si>
    <t>P6Y5JGOeT-528-015-u9-001-gly-068-1-3Aw-02-237</t>
  </si>
  <si>
    <t>贝科星科技Python初中组01</t>
  </si>
  <si>
    <t>衢州市兴华中学</t>
  </si>
  <si>
    <t>严子宸</t>
  </si>
  <si>
    <t>P6Y5JGOgk-528-015-Y0-001-jip-068-1-EUk-02-Ldw</t>
  </si>
  <si>
    <t>贝乐1队</t>
  </si>
  <si>
    <t>时海迪</t>
  </si>
  <si>
    <t>P6Y5JGfev-528-015-Wm-001-JPc-068-1-lzo-02-71O</t>
  </si>
  <si>
    <t>厚技载物</t>
  </si>
  <si>
    <t>阜南县玉泉中学</t>
  </si>
  <si>
    <t>刘国臣</t>
  </si>
  <si>
    <t>韩硕</t>
  </si>
  <si>
    <t>P6Y5JGfgb-528-015-gN-001-96Y-068-1-Oc7-02-TvO</t>
  </si>
  <si>
    <t>柯铭皓</t>
  </si>
  <si>
    <t>王岚</t>
  </si>
  <si>
    <t>P6Y5JGOep-528-015-UQ-001-k3k-068-1-8Ai-02-Lzv</t>
  </si>
  <si>
    <t>星航战队</t>
  </si>
  <si>
    <t>深圳市龙岗区百合外国语学校</t>
  </si>
  <si>
    <t>程一航</t>
  </si>
  <si>
    <t>P6Y5JGYjE-528-015-mC-001-ZZz-068-1-2XE-02-s88</t>
  </si>
  <si>
    <t>考的全对</t>
  </si>
  <si>
    <t>陈泽杭</t>
  </si>
  <si>
    <t>单笑语</t>
  </si>
  <si>
    <t>P6Y5JGfgu-528-015-8M-001-VMe-068-1-9qw-02-BOG</t>
  </si>
  <si>
    <t>雅礼中南附属二队</t>
  </si>
  <si>
    <t>雅礼中南附属中学</t>
  </si>
  <si>
    <t>吴亦凡</t>
  </si>
  <si>
    <t>朱奕帆</t>
  </si>
  <si>
    <t>P6Y5JGfr1-528-015-0N-001-RQh-068-1-nQz-02-A4S</t>
  </si>
  <si>
    <t>昊序</t>
  </si>
  <si>
    <t>广州市番禺区祈福英语实验学校</t>
  </si>
  <si>
    <t>王彦皋</t>
  </si>
  <si>
    <t>P6Y5JGOej-528-015-Ys-001-wFe-068-1-TUn-02-Gui</t>
  </si>
  <si>
    <t>李林淼</t>
  </si>
  <si>
    <t>盐湖区五洲观澜小学</t>
  </si>
  <si>
    <t>P6Y5JGOg8-528-015-jy-001-7Rb-068-1-Q0K-02-m5X</t>
  </si>
  <si>
    <t>巢湖市第二中学</t>
  </si>
  <si>
    <t>方梦雨</t>
  </si>
  <si>
    <t>程亦恒</t>
  </si>
  <si>
    <t>P6Y5JGOdC-528-015-Yu-001-HCa-068-1-AVM-02-rsS</t>
  </si>
  <si>
    <t>王瑞琛</t>
  </si>
  <si>
    <t>P6Y5JGfgR-528-015-gO-001-YIh-068-1-6Uv-02-IBz</t>
  </si>
  <si>
    <t>雅礼中南附属一队</t>
  </si>
  <si>
    <t>石喆</t>
  </si>
  <si>
    <t>P6Y5JGOdH-528-015-xM-001-WZg-068-1-P62-02-aUo</t>
  </si>
  <si>
    <t>祁景逸</t>
  </si>
  <si>
    <t>P6Y5JGfge-528-015-cl-001-Y3a-068-1-ZGU-02-3Iw</t>
  </si>
  <si>
    <t>长郡双语一队</t>
  </si>
  <si>
    <t>长沙市长郡双语实验中学</t>
  </si>
  <si>
    <t>曾文武</t>
  </si>
  <si>
    <t>柏嵩岚</t>
  </si>
  <si>
    <t>P6Y5JGf3L-528-015-XB-001-3Vw-068-1-HvN-02-Lhu</t>
  </si>
  <si>
    <t>贵阳市第一实验中学1队</t>
  </si>
  <si>
    <t>贵阳市第一实验中学</t>
  </si>
  <si>
    <t>郑伟</t>
  </si>
  <si>
    <t>鲍徵子茗</t>
  </si>
  <si>
    <t>P6Y5JGOdj-528-015-xO-001-WWq-068-1-zhp-02-YSE</t>
  </si>
  <si>
    <t>毕博钧钦</t>
  </si>
  <si>
    <t>P6Y5JGf3Y-528-015-Np-001-MtQ-068-1-7h5-02-FiM</t>
  </si>
  <si>
    <t>国辰队</t>
  </si>
  <si>
    <t>潘金贤</t>
  </si>
  <si>
    <t>赵国辰</t>
  </si>
  <si>
    <t>P6Y5JGYYl-528-015-0O-001-Lk2-068-1-Onf-02-yOt</t>
  </si>
  <si>
    <t>机械公民12队</t>
  </si>
  <si>
    <t>林东第七中学</t>
  </si>
  <si>
    <t>P6Y5JGf1C-528-015-Sx-001-0ha-068-1-J27-02-PuZ</t>
  </si>
  <si>
    <t>快乐星球战队</t>
  </si>
  <si>
    <t>P6Y5JGfrr-528-015-cs-001-8zR-068-1-AvW-02-8nh</t>
  </si>
  <si>
    <t>李天朗</t>
  </si>
  <si>
    <t>深圳市福田区红岭教育集团园岭中学</t>
  </si>
  <si>
    <t>P6Y5JGfdc-528-015-Mv-001-wSl-068-1-WSZ-02-j07</t>
  </si>
  <si>
    <t>雨泽冲冲冲</t>
  </si>
  <si>
    <t>上海市文来中学</t>
  </si>
  <si>
    <t>董姝延</t>
  </si>
  <si>
    <t>P6Y5JGfBz-528-015-jq-001-1pw-068-1-Awg-02-0yf</t>
  </si>
  <si>
    <t>星芒突击队</t>
  </si>
  <si>
    <t>聊城颐中外国语学校</t>
  </si>
  <si>
    <t>崔新峰</t>
  </si>
  <si>
    <t>李一鸣</t>
  </si>
  <si>
    <t>P6Y5JGf3q-528-015-4j-001-35N-068-1-g0B-02-3X4</t>
  </si>
  <si>
    <t>DZBC-003</t>
  </si>
  <si>
    <t>刘浚林</t>
  </si>
  <si>
    <t>P6Y5JGfdl-528-015-sm-001-hjn-068-1-2Mk-02-KZx</t>
  </si>
  <si>
    <t>王晨硕</t>
  </si>
  <si>
    <t>P6Y5JGfgl-528-015-Jn-001-Bk5-068-1-ZZA-02-KKI</t>
  </si>
  <si>
    <t>鱼化龙队</t>
  </si>
  <si>
    <t>沈阳市南昌长白岛中学</t>
  </si>
  <si>
    <t>郝新</t>
  </si>
  <si>
    <t>于昕扬</t>
  </si>
  <si>
    <t>P6Y5JGOg6-528-015-ry-001-GwP-068-1-t2w-02-Trx</t>
  </si>
  <si>
    <t>优学未来2</t>
  </si>
  <si>
    <t>海宁市聆涛初级中学</t>
  </si>
  <si>
    <t>涂武</t>
  </si>
  <si>
    <t>张志恒</t>
  </si>
  <si>
    <t>P6Y5JGOdJ-528-015-Ay-001-fFV-068-1-Gfg-02-prU</t>
  </si>
  <si>
    <t>武麟</t>
  </si>
  <si>
    <t>P6Y5JGYYX-528-015-tn-001-Jsw-068-1-ubX-02-723</t>
  </si>
  <si>
    <t>韩章隆</t>
  </si>
  <si>
    <t>P6Y5JGf3F-528-015-Hd-001-64F-068-1-IyO-02-K1Y</t>
  </si>
  <si>
    <t>杨浩城</t>
  </si>
  <si>
    <t>常熟市实验中学</t>
  </si>
  <si>
    <t>P6Y5JGf3h-528-015-ml-001-30t-068-1-5sm-02-B66</t>
  </si>
  <si>
    <t>竞优队</t>
  </si>
  <si>
    <t>P6Y5JGfrm-528-015-o7-001-If9-068-1-Lqo-02-hjO</t>
  </si>
  <si>
    <t>闪烁</t>
  </si>
  <si>
    <t>深圳市宝安中学外国语学校</t>
  </si>
  <si>
    <t>颜烁</t>
  </si>
  <si>
    <t>P6Y5JGfdp-528-015-17-001-PHM-068-1-OzV-02-4T9</t>
  </si>
  <si>
    <t>张博洋</t>
  </si>
  <si>
    <t>海城市后英实验学校</t>
  </si>
  <si>
    <t>P6Y5JGfB1-528-015-49-001-AOV-068-1-2WX-02-aTM</t>
  </si>
  <si>
    <t>湖畔中学码到成功队</t>
  </si>
  <si>
    <t>银川市湖畔中学</t>
  </si>
  <si>
    <t>黄玉婷</t>
  </si>
  <si>
    <t>邵晖原</t>
  </si>
  <si>
    <t>P6Y5JGOen-528-015-To-001-pXy-068-1-JL9-02-CKC</t>
  </si>
  <si>
    <t>外国语学校（湖里分校）</t>
  </si>
  <si>
    <t>邱怿赋</t>
  </si>
  <si>
    <t>P6Y5JGfdw-528-015-iJ-001-ogL-068-1-x1K-02-AHv</t>
  </si>
  <si>
    <t>新晨教育虎门2队</t>
  </si>
  <si>
    <t>东莞市南城尚城学校</t>
  </si>
  <si>
    <t>杨凯</t>
  </si>
  <si>
    <t>郑翌桓</t>
  </si>
  <si>
    <t>P6Y5JG9DW-528-015-qK-001-1Cu-068-1-USq-02-2gE</t>
  </si>
  <si>
    <t>先行者队</t>
  </si>
  <si>
    <t>王舒涵</t>
  </si>
  <si>
    <t>P6Y5JGf3S-528-015-NK-001-fx7-068-1-2NX-02-Ed1</t>
  </si>
  <si>
    <t>桃中-薛羽成</t>
  </si>
  <si>
    <t>衡水市桃城中学</t>
  </si>
  <si>
    <t>王栋</t>
  </si>
  <si>
    <t>薛羽成</t>
  </si>
  <si>
    <t>P6Y5JGOeO-528-015-h4-001-GMm-068-1-4IH-02-rZ5</t>
  </si>
  <si>
    <t>赵梓皓</t>
  </si>
  <si>
    <t>南风学校</t>
  </si>
  <si>
    <t>P6Y5JGfBq-528-015-wd-001-Xzw-068-1-zjr-02-Mos</t>
  </si>
  <si>
    <t>腾飞之鹰</t>
  </si>
  <si>
    <t>聊城市经济技术开发区实验学校</t>
  </si>
  <si>
    <t>辛亚</t>
  </si>
  <si>
    <t>胡鹏飞</t>
  </si>
  <si>
    <t>P6Y5JGf1H-528-015-5h-001-YXf-068-1-XUC-02-kOP</t>
  </si>
  <si>
    <t>舒兆天</t>
  </si>
  <si>
    <t>沈阳市第一二七中学</t>
  </si>
  <si>
    <t>P6Y5JGOrq-528-015-uI-001-Egg-068-1-pMF-02-oNS</t>
  </si>
  <si>
    <t>深高北科创代表队</t>
  </si>
  <si>
    <t>深圳市高级中学（集团）北校区</t>
  </si>
  <si>
    <t>宋琳溪</t>
  </si>
  <si>
    <t>P6Y5JGOrV-528-015-lP-001-HXP-068-1-0HE-02-lu4</t>
  </si>
  <si>
    <t>深大王者科创代表</t>
  </si>
  <si>
    <t>深圳大学附属中学初中部</t>
  </si>
  <si>
    <t>王澜</t>
  </si>
  <si>
    <t>P6Y5JGf3E-528-015-nz-001-CSM-068-1-UEa-02-2kb</t>
  </si>
  <si>
    <t>碧波中学队</t>
  </si>
  <si>
    <t>苏州市吴中区碧波中学</t>
  </si>
  <si>
    <t>徐文珺</t>
  </si>
  <si>
    <t>虞昕玥</t>
  </si>
  <si>
    <t>P6Y5JGfBn-528-015-os-001-t9X-068-1-9g4-02-5gd</t>
  </si>
  <si>
    <t>旗开得胜队</t>
  </si>
  <si>
    <t>姜浩宇</t>
  </si>
  <si>
    <t>P6Y5JGfBJ-528-015-92-001-COT-068-1-IGw-02-p83</t>
  </si>
  <si>
    <t>码到成功队</t>
  </si>
  <si>
    <t>P6Y5JGf1G-528-015-oH-001-lap-068-1-C41-02-xD2</t>
  </si>
  <si>
    <t>李箫萍</t>
  </si>
  <si>
    <t>沈阳市虹桥初级中学</t>
  </si>
  <si>
    <t>P6Y5JGfBP-528-015-qR-001-UBM-068-1-47Q-02-YDW</t>
  </si>
  <si>
    <t>破晓冲锋队</t>
  </si>
  <si>
    <t>聊城培文高级学校</t>
  </si>
  <si>
    <t>石昭淇</t>
  </si>
  <si>
    <t>P6Y5JGf1F-528-015-TT-001-gmh-068-1-xTv-02-W63</t>
  </si>
  <si>
    <t>疾风攻坚队</t>
  </si>
  <si>
    <t>袁筱沁</t>
  </si>
  <si>
    <t>P6Y5JGf1e-528-015-Ap-001-b1f-068-1-FG2-02-Zxm</t>
  </si>
  <si>
    <t>巅峰冲刺队</t>
  </si>
  <si>
    <t>山东聊城第七中学</t>
  </si>
  <si>
    <t>李云娇</t>
  </si>
  <si>
    <t>王君昊</t>
  </si>
  <si>
    <t>P6Y5JGfBT-528-015-UH-001-Os8-068-1-jiU-02-dH4</t>
  </si>
  <si>
    <t>天翼飞翔</t>
  </si>
  <si>
    <t>姜绮菲</t>
  </si>
  <si>
    <t>P6Y5JGfrv-528-015-3T-001-KvP-068-1-qdm-02-hSn</t>
  </si>
  <si>
    <t>一等奖收割机</t>
  </si>
  <si>
    <t>沈阳一三四中学长白校区</t>
  </si>
  <si>
    <t>张弘毅</t>
  </si>
  <si>
    <t>P6Y5JGf1B-528-015-cG-001-TMz-068-1-ra8-02-zrU</t>
  </si>
  <si>
    <t>破风战队</t>
  </si>
  <si>
    <t>冯士航</t>
  </si>
  <si>
    <t>P6Y5JGfue-528-015-BG-001-mCa-068-1-l9S-02-5M1</t>
  </si>
  <si>
    <t>码上封神</t>
  </si>
  <si>
    <t>段皓然</t>
  </si>
  <si>
    <t>P6Y5JGf13-528-015-Uk-001-tsf-068-1-mCv-02-rLx</t>
  </si>
  <si>
    <t>锐锋战队</t>
  </si>
  <si>
    <t>聊城东昌中学</t>
  </si>
  <si>
    <t>董忠鑫</t>
  </si>
  <si>
    <t>P6Y5JGf1V-528-015-lc-001-F2E-068-1-6f3-02-Odp</t>
  </si>
  <si>
    <t>丛朗炎</t>
  </si>
  <si>
    <t>沈阳市南昌初级中学</t>
  </si>
  <si>
    <t>P6Y5JGf1Z-528-015-zL-001-D3g-068-1-oro-02-Lg0</t>
  </si>
  <si>
    <t>张景智</t>
  </si>
  <si>
    <t>P6Y5JGfBL-528-015-HU-001-48I-068-1-HgI-02-yQz</t>
  </si>
  <si>
    <t>胜者之师队</t>
  </si>
  <si>
    <t>张承承</t>
  </si>
  <si>
    <t>P6Y5JGf37-528-015-17-001-N9g-068-1-gh2-02-7yY</t>
  </si>
  <si>
    <t>贵阳市第十七中学1队</t>
  </si>
  <si>
    <t>李政阳</t>
  </si>
  <si>
    <t>P6Y5JGfgJ-528-015-5c-001-4Me-068-1-KyP-02-oR9</t>
  </si>
  <si>
    <t>金樱队</t>
  </si>
  <si>
    <t>潍坊市高新区金樱学校</t>
  </si>
  <si>
    <t>孙梓源</t>
  </si>
  <si>
    <t>P6Y5JGfBo-528-015-yh-001-5Ai-068-1-OWr-02-sdC</t>
  </si>
  <si>
    <t>所向披靡队</t>
  </si>
  <si>
    <t>田海辰</t>
  </si>
  <si>
    <t>P6Y5JGfBG-528-015-yo-001-HSH-068-1-01g-02-mYZ</t>
  </si>
  <si>
    <t>星光先锋队</t>
  </si>
  <si>
    <t>周嗣洋</t>
  </si>
  <si>
    <t>P6Y5JGfgS-528-015-zE-001-iFN-068-1-WyF-02-f7P</t>
  </si>
  <si>
    <t>雷霆破晓队</t>
  </si>
  <si>
    <t>潍坊市奎文区德润学校</t>
  </si>
  <si>
    <t>胡俊熙</t>
  </si>
  <si>
    <t>P6Y5JGfBa-528-015-Ou-001-y60-068-1-wOB-02-zyQ</t>
  </si>
  <si>
    <t>一码当先队</t>
  </si>
  <si>
    <t>刘嘉佑</t>
  </si>
  <si>
    <t>P6Y5JGfBC-528-015-6q-001-cYY-068-1-NzH-02-Fv5</t>
  </si>
  <si>
    <t>码上搞定队</t>
  </si>
  <si>
    <t>聊城市实验中学</t>
  </si>
  <si>
    <t>路明锡</t>
  </si>
  <si>
    <t>P6Y5JGfdG-528-015-Uk-001-6ph-068-1-z4V-02-ofP</t>
  </si>
  <si>
    <t>精英队1</t>
  </si>
  <si>
    <t>聊城高新技术产业开发区文轩中学</t>
  </si>
  <si>
    <t>贺海芳</t>
  </si>
  <si>
    <t>王海政</t>
  </si>
  <si>
    <t>P6Y5JGf1a-528-015-EM-001-fhZ-068-1-O5S-02-C5Q</t>
  </si>
  <si>
    <t>于林轩</t>
  </si>
  <si>
    <t>P6Y5JGf1J-528-015-dK-001-SQE-068-1-dqu-02-gx6</t>
  </si>
  <si>
    <t>邹欣恬</t>
  </si>
  <si>
    <t>P6Y5JGfdR-528-015-4N-001-NMG-068-1-7w4-02-EOf</t>
  </si>
  <si>
    <t>冲刺冲刺</t>
  </si>
  <si>
    <t>聊城实验中学</t>
  </si>
  <si>
    <t>董伟</t>
  </si>
  <si>
    <t>韩昊珅</t>
  </si>
  <si>
    <t>P6Y5JGfdH-528-015-n9-001-8LS-068-1-mQe-02-Ly6</t>
  </si>
  <si>
    <t>王鹏硕</t>
  </si>
  <si>
    <t>P6Y5JGOrt-528-015-JL-001-QtJ-068-1-7Iu-02-Z0j</t>
  </si>
  <si>
    <t>深大科创队</t>
  </si>
  <si>
    <t>闫宝文</t>
  </si>
  <si>
    <t>P6Y5JGOrJ-528-015-XI-001-Bvx-068-1-Z8P-02-uRL</t>
  </si>
  <si>
    <t>深康代表队</t>
  </si>
  <si>
    <t>深圳市福田区红岭中学深康校区</t>
  </si>
  <si>
    <t>黄焯</t>
  </si>
  <si>
    <t>P6Y5JGfBe-528-015-A1-001-YZ9-068-1-hvD-02-N1U</t>
  </si>
  <si>
    <t>奕丞战队</t>
  </si>
  <si>
    <t>陈奕丞</t>
  </si>
  <si>
    <t>P6Y5JGfBV-528-015-Qf-001-Oy1-068-1-DNW-02-cJI</t>
  </si>
  <si>
    <t>睿思创新队</t>
  </si>
  <si>
    <t>张一哲</t>
  </si>
  <si>
    <t>P6Y5JGfgi-528-015-I6-001-4sA-068-1-UIM-02-MgD</t>
  </si>
  <si>
    <t>创客队</t>
  </si>
  <si>
    <t>李依伦</t>
  </si>
  <si>
    <t>P6Y5JGf1K-528-015-cG-001-Q3z-068-1-r3O-02-ttR</t>
  </si>
  <si>
    <t>深藏Bule战队</t>
  </si>
  <si>
    <t>徐晨轩</t>
  </si>
  <si>
    <t>P6Y5JGfB8-528-015-Xx-001-7uJ-068-1-imA-02-JRl</t>
  </si>
  <si>
    <t>星辰追梦</t>
  </si>
  <si>
    <t>P6Y5JGfd9-528-015-N0-001-TWG-068-1-6wK-02-CVG</t>
  </si>
  <si>
    <t>张轩硕</t>
  </si>
  <si>
    <t>海城市第二实验中学</t>
  </si>
  <si>
    <t>P6Y5JGfBO-528-015-X8-001-Wvr-068-1-v9D-02-YB4</t>
  </si>
  <si>
    <t>一往无前队</t>
  </si>
  <si>
    <t>李天瑞</t>
  </si>
  <si>
    <t>P6Y5JGfBI-528-015-MV-001-0SP-068-1-RvY-02-snG</t>
  </si>
  <si>
    <t>极客冲锋</t>
  </si>
  <si>
    <t>徐一诺</t>
  </si>
  <si>
    <t>P6Y5JGfd3-528-015-5R-001-ztP-068-1-JzJ-02-bYh</t>
  </si>
  <si>
    <t>第一三四中学勇闯队</t>
  </si>
  <si>
    <t>梁桐滏</t>
  </si>
  <si>
    <t>高菁一</t>
  </si>
  <si>
    <t>P6Y5JGfg9-528-015-ST-001-MdB-068-1-ktF-02-Gxt</t>
  </si>
  <si>
    <t>广文队</t>
  </si>
  <si>
    <t>潍坊广文中学</t>
  </si>
  <si>
    <t>田雨宸</t>
  </si>
  <si>
    <t>P6Y5JGfgN-528-015-qx-001-GO6-068-1-tDk-02-jNm</t>
  </si>
  <si>
    <t>逐梦队</t>
  </si>
  <si>
    <t>赵晋卿</t>
  </si>
  <si>
    <t>P6Y5JGOdd-528-015-s0-001-jZh-068-1-mcu-02-cv3</t>
  </si>
  <si>
    <t>盛学达</t>
  </si>
  <si>
    <t>王桁烁</t>
  </si>
  <si>
    <t>P6Y5JGfdd-528-015-76-001-SdG-068-1-g5l-02-9I2</t>
  </si>
  <si>
    <t>南菁实验</t>
  </si>
  <si>
    <t>陈子健</t>
  </si>
  <si>
    <t>柳上莺</t>
  </si>
  <si>
    <t>P6Y5JGfgf-528-015-4B-001-3Hq-068-1-QOv-02-EjA</t>
  </si>
  <si>
    <t>厚越队</t>
  </si>
  <si>
    <t>邹城市第十一中学</t>
  </si>
  <si>
    <t>王永永</t>
  </si>
  <si>
    <t>龙厚越</t>
  </si>
  <si>
    <t>P6Y5JGfgO-528-015-uJ-001-0ln-068-1-xLQ-02-8Pf</t>
  </si>
  <si>
    <t>逐梦前行队</t>
  </si>
  <si>
    <t>高振瑜</t>
  </si>
  <si>
    <t>P6Y5JGfdk-528-015-s0-001-2na-068-1-6Ck-02-5Fg</t>
  </si>
  <si>
    <t>胡艺萌</t>
  </si>
  <si>
    <t>华东师范大学江阴实验学校</t>
  </si>
  <si>
    <t>吴金迪</t>
  </si>
  <si>
    <t>P6Y5JGfBF-528-015-jm-001-Sc2-068-1-481-02-vOe</t>
  </si>
  <si>
    <t>卓越战队</t>
  </si>
  <si>
    <t>赵明哲</t>
  </si>
  <si>
    <t>P6Y5JGYTb-528-015-pk-001-yue-068-1-5Ws-02-DDs</t>
  </si>
  <si>
    <t>崔严心</t>
  </si>
  <si>
    <t>P6Y5JGfgI-528-015-dk-001-79p-068-1-wES-02-V8V</t>
  </si>
  <si>
    <t>希翼之舟</t>
  </si>
  <si>
    <t>刘洺希</t>
  </si>
  <si>
    <t>P6Y5JGOrb-528-015-4F-001-5Ke-068-1-Rhj-02-hf8</t>
  </si>
  <si>
    <t>徐叶佳醇</t>
  </si>
  <si>
    <t>P6Y5JGfuk-528-015-GQ-001-x27-068-1-XQl-02-RgH</t>
  </si>
  <si>
    <t>智胜联盟</t>
  </si>
  <si>
    <t>王祉予</t>
  </si>
  <si>
    <t>P6Y5JGW7A-528-015-Bx-002-A5n-069-1-TEW-03-tAZ</t>
  </si>
  <si>
    <t>ICode创意C++</t>
  </si>
  <si>
    <t>沈博涵</t>
  </si>
  <si>
    <t>李东霖</t>
  </si>
  <si>
    <t>P6Y5JGYH7-528-015-Lu-002-3b9-069-1-Z4u-03-1tv</t>
  </si>
  <si>
    <t>九中海伦编程社团超级战队</t>
  </si>
  <si>
    <t>谢孟杨</t>
  </si>
  <si>
    <t>P6Y5JGOsM-528-015-SF-002-M2H-069-1-ArQ-03-Rdc</t>
  </si>
  <si>
    <t>奕飒队</t>
  </si>
  <si>
    <t>山东省北镇中学</t>
  </si>
  <si>
    <t>王金美</t>
  </si>
  <si>
    <t>刘奕飒</t>
  </si>
  <si>
    <t>P6Y5JGYQS-528-015-d6-002-7mO-069-1-rHV-03-BQB</t>
  </si>
  <si>
    <t>大拇指天天</t>
  </si>
  <si>
    <t>上海交通大学附属浦东实验中学</t>
  </si>
  <si>
    <t>许天一</t>
  </si>
  <si>
    <t>P6Y5JGOFa-528-015-W4-002-4gO-069-1-Yoi-03-ACQ</t>
  </si>
  <si>
    <t>高新第六初级中学 一队</t>
  </si>
  <si>
    <t>西安高新区第六初级中学</t>
  </si>
  <si>
    <t>李思雨</t>
  </si>
  <si>
    <t>严百泉</t>
  </si>
  <si>
    <t>P6Y5JGYHv-528-015-eW-002-tAS-069-1-8G8-03-UAH</t>
  </si>
  <si>
    <t>黄海宁</t>
  </si>
  <si>
    <t>P6Y5JGYQE-528-015-hl-002-8Bu-069-1-ao8-03-hmA</t>
  </si>
  <si>
    <t>莆田擢英中学3</t>
  </si>
  <si>
    <t>莆田擢英中学</t>
  </si>
  <si>
    <t>林仙</t>
  </si>
  <si>
    <t>林昊楠</t>
  </si>
  <si>
    <t>P6Y5JGOs1-528-015-zz-002-Qac-069-1-OEW-03-joX</t>
  </si>
  <si>
    <t>即墨实验高中1队</t>
  </si>
  <si>
    <t>孙敬芝</t>
  </si>
  <si>
    <t>管孝翰</t>
  </si>
  <si>
    <t>P6Y5JGfkx-528-015-qv-002-GYe-069-1-BXJ-03-S2m</t>
  </si>
  <si>
    <t>以梦为马</t>
  </si>
  <si>
    <t>马思梦</t>
  </si>
  <si>
    <t>P6Y5JGOse-528-015-Ij-002-Aq0-069-1-l0E-03-iIh</t>
  </si>
  <si>
    <t>德州市第九中学卢孟卿</t>
  </si>
  <si>
    <t>李莹</t>
  </si>
  <si>
    <t>卢孟卿</t>
  </si>
  <si>
    <t>P6Y5JGYQ1-528-015-UM-002-23J-069-1-Xdh-03-lmy</t>
  </si>
  <si>
    <t>十六中追梦队</t>
  </si>
  <si>
    <t>阜阳市第十六中学</t>
  </si>
  <si>
    <t>陈标</t>
  </si>
  <si>
    <t>吴明亮</t>
  </si>
  <si>
    <t>P6Y5JGYQl-528-015-N8-002-Owd-069-1-WhU-03-MO6</t>
  </si>
  <si>
    <t>如虎添翼</t>
  </si>
  <si>
    <t>北京师范大学良乡附属中学</t>
  </si>
  <si>
    <t>马红霞</t>
  </si>
  <si>
    <t>李添翼</t>
  </si>
  <si>
    <t>P6Y5JGOsB-528-015-St-002-hCA-069-1-Kg1-03-ajQ</t>
  </si>
  <si>
    <t>即墨实验高中2队</t>
  </si>
  <si>
    <t>韩丰胜</t>
  </si>
  <si>
    <t>赵成龙</t>
  </si>
  <si>
    <t>P6Y5JGfkY-528-015-Op-002-WF1-069-1-vBl-03-dHH</t>
  </si>
  <si>
    <t>四十三中6队</t>
  </si>
  <si>
    <t>周爽</t>
  </si>
  <si>
    <t>宋国一</t>
  </si>
  <si>
    <t>P6Y5JGWvU-528-015-mr-002-oYP-069-1-8bG-03-UWH</t>
  </si>
  <si>
    <t>胡惠俊</t>
  </si>
  <si>
    <t>通济实验学校</t>
  </si>
  <si>
    <t>程显昊</t>
  </si>
  <si>
    <t>P6Y5JGOsY-528-015-jW-002-lKn-069-1-m7Q-03-MVz</t>
  </si>
  <si>
    <t>深圳中学数理高中1</t>
  </si>
  <si>
    <t>任俊庭</t>
  </si>
  <si>
    <t>姚泽宸</t>
  </si>
  <si>
    <t>P6Y5JGOss-528-015-Mw-002-JAC-069-1-yUX-03-hDB</t>
  </si>
  <si>
    <t>授田英才1队</t>
  </si>
  <si>
    <t>马振研</t>
  </si>
  <si>
    <t>P6Y5JGYQd-528-015-K4-002-UKJ-069-1-0FI-03-n0T</t>
  </si>
  <si>
    <t>一三四中学6队</t>
  </si>
  <si>
    <t>李冠男</t>
  </si>
  <si>
    <t>孔振懿</t>
  </si>
  <si>
    <t>P6Y5JGOFW-528-015-KD-002-mAU-069-1-Xq6-03-Rkw</t>
  </si>
  <si>
    <t>智趣创客陈俊奇</t>
  </si>
  <si>
    <t>陈俊奇</t>
  </si>
  <si>
    <t>P6Y5JGW7z-528-015-tW-002-9K1-069-1-chM-03-OiN</t>
  </si>
  <si>
    <t>彬彬队</t>
  </si>
  <si>
    <t>邵林</t>
  </si>
  <si>
    <t>吴友彬</t>
  </si>
  <si>
    <t>P6Y5JGfsC-528-015-uw-002-fTI-069-1-e1I-03-OeU</t>
  </si>
  <si>
    <t>博识志远队</t>
  </si>
  <si>
    <t>张玉婕</t>
  </si>
  <si>
    <t>P6Y5JGYHy-528-015-6t-002-Owc-069-1-A1z-03-r0E</t>
  </si>
  <si>
    <t>欧子涵</t>
  </si>
  <si>
    <t>徐子涪</t>
  </si>
  <si>
    <t>P6Y5JGYQv-528-015-o2-002-hW9-069-1-XFi-03-RuU</t>
  </si>
  <si>
    <t>苏州湾队</t>
  </si>
  <si>
    <t>苏州市吴江区苏州湾实验初级中学</t>
  </si>
  <si>
    <t>王彦宇</t>
  </si>
  <si>
    <t>沈浩延</t>
  </si>
  <si>
    <t>P6Y5JGfFZ-528-015-AY-002-MTE-069-1-IOj-03-hek</t>
  </si>
  <si>
    <t>徐一航队</t>
  </si>
  <si>
    <t>天津市第一中学滨海学校</t>
  </si>
  <si>
    <t>徐一航</t>
  </si>
  <si>
    <t>P6Y5JGOeF-528-015-4G-002-DZp-069-1-WRa-03-oxd</t>
  </si>
  <si>
    <t>碧波中学校队</t>
  </si>
  <si>
    <t>吕锦程</t>
  </si>
  <si>
    <t>P6Y5JGOFg-528-015-bb-002-knR-069-1-OcZ-03-Du1</t>
  </si>
  <si>
    <t>深中园3队</t>
  </si>
  <si>
    <t>深圳中学科技高中</t>
  </si>
  <si>
    <t>杨雯铃</t>
  </si>
  <si>
    <t>吴俊毅</t>
  </si>
  <si>
    <t>P6Y5JGODM-528-015-f9-002-ly3-069-1-NJj-03-2XL</t>
  </si>
  <si>
    <t>ac队</t>
  </si>
  <si>
    <t>徐靖轩</t>
  </si>
  <si>
    <t>P6Y5JGfky-528-015-IY-002-6QN-069-1-iIr-03-mkw</t>
  </si>
  <si>
    <t>国开大佬</t>
  </si>
  <si>
    <t>徐明明</t>
  </si>
  <si>
    <t>王傅琦</t>
  </si>
  <si>
    <t>P6Y5JGW7P-528-015-Ol-002-h5h-069-1-zMq-03-oOp</t>
  </si>
  <si>
    <t>whyno1</t>
  </si>
  <si>
    <t>P6Y5JGYHZ-528-015-Jf-002-miU-069-1-4IB-03-ole</t>
  </si>
  <si>
    <t>李思远</t>
  </si>
  <si>
    <t>李耿</t>
  </si>
  <si>
    <t>P6Y5JGYQn-528-015-Cn-002-ryK-069-1-TI6-03-c5a</t>
  </si>
  <si>
    <t>莆田擢英中学4</t>
  </si>
  <si>
    <t>高武皇</t>
  </si>
  <si>
    <t>方子乾</t>
  </si>
  <si>
    <t>P6Y5JGOee-528-015-uR-002-ozv-069-1-wDZ-03-waS</t>
  </si>
  <si>
    <t>沙溪实验队</t>
  </si>
  <si>
    <t>刘轩</t>
  </si>
  <si>
    <t>P6Y5JGOsQ-528-015-PD-002-W52-069-1-9Gh-03-Kd9</t>
  </si>
  <si>
    <t>深中园一队</t>
  </si>
  <si>
    <t>罗育程</t>
  </si>
  <si>
    <t>叶文深</t>
  </si>
  <si>
    <t>P6Y5JGOs7-528-015-Kb-002-aWm-069-1-PXt-03-MNj</t>
  </si>
  <si>
    <t>Acteam</t>
  </si>
  <si>
    <t>张恭浩</t>
  </si>
  <si>
    <t>P6Y5JGWvo-528-015-RO-002-TEv-069-1-tkO-03-A9V</t>
  </si>
  <si>
    <t>家瑞队</t>
  </si>
  <si>
    <t>学正中学</t>
  </si>
  <si>
    <t>胡家瑞</t>
  </si>
  <si>
    <t>P6Y5JGYHS-528-015-nI-002-KBm-069-1-3LT-03-EZM</t>
  </si>
  <si>
    <t>ATOM.NO.1</t>
  </si>
  <si>
    <t>温家炜</t>
  </si>
  <si>
    <t>P6Y5JGfkm-528-015-dI-002-1NQ-069-1-AC8-03-XwV</t>
  </si>
  <si>
    <t>龙门学校总决赛二队</t>
  </si>
  <si>
    <t>吴振华</t>
  </si>
  <si>
    <t>P6Y5JGYQH-528-015-es-002-uFQ-069-1-0hx-03-I4O</t>
  </si>
  <si>
    <t>莆田擢英中学1</t>
  </si>
  <si>
    <t>徐逸凡</t>
  </si>
  <si>
    <t>P6Y5JGOsE-528-015-Y0-002-IkY-069-1-cas-03-qJ3</t>
  </si>
  <si>
    <t>深中园2队</t>
  </si>
  <si>
    <t>丘锭行</t>
  </si>
  <si>
    <t>罗文权</t>
  </si>
  <si>
    <t>P6Y5JGfeE-528-015-DX-002-mEY-069-1-D9L-03-uwp</t>
  </si>
  <si>
    <t>超银李芮萱</t>
  </si>
  <si>
    <t>李芮萱</t>
  </si>
  <si>
    <t>P6Y5JGYH9-528-015-Vf-002-eIi-069-1-OKQ-03-3FT</t>
  </si>
  <si>
    <t>比格编程一队</t>
  </si>
  <si>
    <t>李顺然</t>
  </si>
  <si>
    <t>李乐恒</t>
  </si>
  <si>
    <t>P6Y5JGYQy-528-015-Dd-002-lo1-069-1-x26-03-ORM</t>
  </si>
  <si>
    <t>仙外1队</t>
  </si>
  <si>
    <t>孟凡凯</t>
  </si>
  <si>
    <t>P6Y5JGOsa-528-015-nf-002-bYw-069-1-21f-03-DOP</t>
  </si>
  <si>
    <t>宇航战记</t>
  </si>
  <si>
    <t>P6Y5JGYQR-528-015-1r-002-Z0s-069-1-2zw-03-1sx</t>
  </si>
  <si>
    <t>莆田擢英中学2</t>
  </si>
  <si>
    <t>张恒溢</t>
  </si>
  <si>
    <t>P6Y5JGOD6-528-015-gu-002-h2F-069-1-ZOY-03-L1s</t>
  </si>
  <si>
    <t>一</t>
  </si>
  <si>
    <t>刘亦欢</t>
  </si>
  <si>
    <t>P6Y5JGWAS-528-015-XD-002-Eyv-069-1-mz2-03-bDE</t>
  </si>
  <si>
    <t>谢昊瑀</t>
  </si>
  <si>
    <t>武汉市洪山高级中学</t>
  </si>
  <si>
    <t>朱艳霞</t>
  </si>
  <si>
    <t>P6Y5JGWh1-528-015-Wl-002-rO3-069-1-5a7-03-D6C</t>
  </si>
  <si>
    <t>阮洪宇</t>
  </si>
  <si>
    <t>淮安高级实验中学</t>
  </si>
  <si>
    <t>周南</t>
  </si>
  <si>
    <t>P6Y5JGWvz-528-015-NG-002-JZ0-069-1-9Z3-03-2FJ</t>
  </si>
  <si>
    <t>授田英才</t>
  </si>
  <si>
    <t>石天佑</t>
  </si>
  <si>
    <t>P6Y5JGYQJ-528-015-7E-002-95O-069-1-Tky-03-92n</t>
  </si>
  <si>
    <t>松柏中学C++1队</t>
  </si>
  <si>
    <t>杨君</t>
  </si>
  <si>
    <t>李长浩</t>
  </si>
  <si>
    <t>P6Y5JGOsR-528-015-7y-002-0NO-069-1-6Dj-03-n2K</t>
  </si>
  <si>
    <t>深圳中学数理高中2</t>
  </si>
  <si>
    <t>林奕诚</t>
  </si>
  <si>
    <t>P6Y5JGOsC-528-015-RZ-002-dgV-069-1-C6i-03-xzz</t>
  </si>
  <si>
    <t>博佳四队</t>
  </si>
  <si>
    <t>呼和浩特市第三十四中学</t>
  </si>
  <si>
    <t>张程越</t>
  </si>
  <si>
    <t>P6Y5JGYQw-528-015-eD-002-bIe-069-1-Wg3-03-YRX</t>
  </si>
  <si>
    <t>栖星凤芒</t>
  </si>
  <si>
    <t>顾璇</t>
  </si>
  <si>
    <t>李瑞博</t>
  </si>
  <si>
    <t>P6Y5JGfk5-528-015-WT-002-Kkl-069-1-YZu-03-ldE</t>
  </si>
  <si>
    <t>吴佳程</t>
  </si>
  <si>
    <t>P6Y5JGOsA-528-015-8D-002-hys-069-1-hLq-03-sh7</t>
  </si>
  <si>
    <t>苏州实验中学科技城校</t>
  </si>
  <si>
    <t>王振华</t>
  </si>
  <si>
    <t>赵子墨</t>
  </si>
  <si>
    <t>P6Y5JGWvq-528-015-qV-002-jGG-069-1-RhD-03-RiF</t>
  </si>
  <si>
    <t>德州市第一中学栗玉泽</t>
  </si>
  <si>
    <t>栗玉泽</t>
  </si>
  <si>
    <t>P6Y5JGfsO-528-015-MW-002-dmc-069-1-DGy-03-aR8</t>
  </si>
  <si>
    <t>俊淞队</t>
  </si>
  <si>
    <t>方俊淞</t>
  </si>
  <si>
    <t>P6Y5JGODo-528-015-fL-002-gQY-069-1-YQ0-03-oW3</t>
  </si>
  <si>
    <t>Ak</t>
  </si>
  <si>
    <t>山东省青岛第七中学</t>
  </si>
  <si>
    <t>曲奕铭</t>
  </si>
  <si>
    <t>P6Y5JGOsw-528-015-fk-002-W92-069-1-Vcs-03-6Os</t>
  </si>
  <si>
    <t>朱予安</t>
  </si>
  <si>
    <t>苏州高新区实验初级中学</t>
  </si>
  <si>
    <t>P6Y5JGWvV-528-015-5T-002-GtW-069-1-BBw-03-jYL</t>
  </si>
  <si>
    <t>莆田擢英中学5</t>
  </si>
  <si>
    <t>黄卢烨</t>
  </si>
  <si>
    <t>P6Y5JGfDI-528-015-tP-002-nDV-069-1-f4i-03-Jg7</t>
  </si>
  <si>
    <t>独墅湖中学队</t>
  </si>
  <si>
    <t>苏州市吴中区独墅湖中学</t>
  </si>
  <si>
    <t>廖美珍</t>
  </si>
  <si>
    <t>刘宇恒</t>
  </si>
  <si>
    <t>P6Y5JGfsj-528-015-FK-002-ZCr-069-1-KHX-03-RLO</t>
  </si>
  <si>
    <t>佐队</t>
  </si>
  <si>
    <t>方佐</t>
  </si>
  <si>
    <t>P6Y5JGOFC-528-015-U6-002-8eo-069-1-4fy-03-2tn</t>
  </si>
  <si>
    <t>熠熠生辉队</t>
  </si>
  <si>
    <t>杭州市余杭区良渚实验学校</t>
  </si>
  <si>
    <t>章熠恒</t>
  </si>
  <si>
    <t>P6Y5JGOsS-528-015-8y-002-07a-069-1-A6P-03-gCG</t>
  </si>
  <si>
    <t>滨城区授田英才学园战队</t>
  </si>
  <si>
    <t>冯吉成</t>
  </si>
  <si>
    <t>P6Y5JGWvn-528-015-EY-002-MdG-069-1-gKo-03-kNG</t>
  </si>
  <si>
    <t>常熟世联高级中学UWCCSC</t>
  </si>
  <si>
    <t>邬争艳</t>
  </si>
  <si>
    <t>冯怿航</t>
  </si>
  <si>
    <t>P6Y5JGWvx-528-015-oY-002-5eL-069-1-ROi-03-5Wv</t>
  </si>
  <si>
    <t>彬彬有礼</t>
  </si>
  <si>
    <t>曹恒睿</t>
  </si>
  <si>
    <t>P6Y5JGYQN-528-015-Fb-002-VV9-069-1-FV6-03-jl6</t>
  </si>
  <si>
    <t>古雁</t>
  </si>
  <si>
    <t>宁夏回族自治区固原市第六中学</t>
  </si>
  <si>
    <t>李凡</t>
  </si>
  <si>
    <t>张景萱</t>
  </si>
  <si>
    <t>P6Y5JGfDE-528-015-h0-002-r9e-069-1-USh-03-zNI</t>
  </si>
  <si>
    <t>凌程队</t>
  </si>
  <si>
    <t>刘岳山</t>
  </si>
  <si>
    <t>赵泽铭</t>
  </si>
  <si>
    <t>P6Y5JGWvb-528-015-DV-002-tZo-069-1-Z47-03-Z4g</t>
  </si>
  <si>
    <t>德州市第九中学张茗皓</t>
  </si>
  <si>
    <t>张茗皓</t>
  </si>
  <si>
    <t>P6Y5JGYHn-528-015-q6-002-zk2-069-1-JIc-03-lNf</t>
  </si>
  <si>
    <t>斯迪姆4队</t>
  </si>
  <si>
    <t>汪毅</t>
  </si>
  <si>
    <t>刘雨泽</t>
  </si>
  <si>
    <t>P6Y5JGOsG-528-015-vI-002-4Us-069-1-13V-03-sHf</t>
  </si>
  <si>
    <t>新港战队2</t>
  </si>
  <si>
    <t>林德铖</t>
  </si>
  <si>
    <t>P6Y5JGfkf-528-015-eu-002-o3l-069-1-0Qi-03-Nuz</t>
  </si>
  <si>
    <t>常州市武进区星辰实验学校</t>
  </si>
  <si>
    <t>颜熠</t>
  </si>
  <si>
    <t>P6Y5JGOD3-528-015-5t-002-7x9-069-1-yGP-03-Fqy</t>
  </si>
  <si>
    <t>张瀚玉</t>
  </si>
  <si>
    <t>P6Y5JGOsU-528-015-N3-002-IGI-069-1-1Un-03-nlK</t>
  </si>
  <si>
    <t>上海青浦协和</t>
  </si>
  <si>
    <t>上海青浦协和双语学校</t>
  </si>
  <si>
    <t>王子潇</t>
  </si>
  <si>
    <t>王佳凝</t>
  </si>
  <si>
    <t>P6Y5JGODh-528-015-1y-002-1Hl-069-1-L58-03-4Hf</t>
  </si>
  <si>
    <t>周宁十中队</t>
  </si>
  <si>
    <t>周宁县第十中学</t>
  </si>
  <si>
    <t>周爱容</t>
  </si>
  <si>
    <t>许炜民</t>
  </si>
  <si>
    <t>P6Y5JGfDc-528-015-UZ-002-BtT-069-1-bN4-03-ZQc</t>
  </si>
  <si>
    <t>朱言一</t>
  </si>
  <si>
    <t>常州外国语学校</t>
  </si>
  <si>
    <t>徐泽禹</t>
  </si>
  <si>
    <t>P6Y5JGOsr-528-015-Rw-002-MZ8-069-1-jlB-03-4Gl</t>
  </si>
  <si>
    <t>孙睿辰</t>
  </si>
  <si>
    <t>滨州市滨城区第七中学</t>
  </si>
  <si>
    <t>P6Y5JGfDo-528-015-lP-002-cEq-069-1-bFX-03-gTV</t>
  </si>
  <si>
    <t>李晓容</t>
  </si>
  <si>
    <t>P6Y5JGWhs-528-015-Sy-002-6VS-069-1-dmJ-03-ae3</t>
  </si>
  <si>
    <t>Sumnium</t>
  </si>
  <si>
    <t>甘肃省平凉市第一中学</t>
  </si>
  <si>
    <t>梁馨</t>
  </si>
  <si>
    <t>张琪</t>
  </si>
  <si>
    <t>P6Y5JGOkV-528-015-wa-002-lkh-069-1-FLR-03-0JF</t>
  </si>
  <si>
    <t>王安迪</t>
  </si>
  <si>
    <t>P6Y5JGWhx-528-015-lD-002-9Ob-069-1-mIb-03-fRA</t>
  </si>
  <si>
    <t>刘钰娢</t>
  </si>
  <si>
    <t>P6Y5JGfD5-528-015-hQ-002-2m3-069-1-n1I-03-BnC</t>
  </si>
  <si>
    <t>秦新华</t>
  </si>
  <si>
    <t>P6Y5JGfs5-528-015-Tg-002-OfF-069-1-Ilu-03-23b</t>
  </si>
  <si>
    <t>厚积薄发</t>
  </si>
  <si>
    <t>江宁高级中学（福宁路校区）</t>
  </si>
  <si>
    <t>沈琪</t>
  </si>
  <si>
    <t>沈昱志</t>
  </si>
  <si>
    <t>P6Y5JGfkF-528-015-UO-002-aOA-069-1-E4d-03-XYD</t>
  </si>
  <si>
    <t>码趣编程队</t>
  </si>
  <si>
    <t>邯郸市第27中学</t>
  </si>
  <si>
    <t>何世龙</t>
  </si>
  <si>
    <t>李学岩</t>
  </si>
  <si>
    <t>P6Y5JGfDn-528-015-kf-002-HEc-069-1-bAR-03-tQ4</t>
  </si>
  <si>
    <t>茗之队</t>
  </si>
  <si>
    <t>孙丽</t>
  </si>
  <si>
    <t>张越茗</t>
  </si>
  <si>
    <t>P6Y5JGOsy-528-015-3b-002-oip-069-1-vI4-03-p3y</t>
  </si>
  <si>
    <t>上海光华剑桥</t>
  </si>
  <si>
    <t>上海光华学院剑桥国际中心</t>
  </si>
  <si>
    <t>张俊熠</t>
  </si>
  <si>
    <t>P6Y5JGODC-528-015-J8-002-y5r-069-1-7kV-03-m3U</t>
  </si>
  <si>
    <t>杨丰恺</t>
  </si>
  <si>
    <t>蒋心玥</t>
  </si>
  <si>
    <t>P6Y5JGfsI-528-015-Pq-002-ewZ-069-1-0qF-03-oFX</t>
  </si>
  <si>
    <t>浙创阳光队</t>
  </si>
  <si>
    <t>金华市东市街小学</t>
  </si>
  <si>
    <t>唐仁贵17857057616</t>
  </si>
  <si>
    <t>徐畅</t>
  </si>
  <si>
    <t>P6Y5JGWvA-528-015-zC-002-DlB-069-1-MUA-03-c17</t>
  </si>
  <si>
    <t>车裕正</t>
  </si>
  <si>
    <t>青岛市即墨区第五中学</t>
  </si>
  <si>
    <t>P6Y5JGfeg-528-015-hN-002-fir-069-1-srY-03-wmO</t>
  </si>
  <si>
    <t>何子堃</t>
  </si>
  <si>
    <t>无锡市洛社高级中学</t>
  </si>
  <si>
    <t>马佳佳</t>
  </si>
  <si>
    <t>P6Y5JGYHV-528-015-WB-002-oSU-069-1-34m-03-EWq</t>
  </si>
  <si>
    <t>益铭科技7队</t>
  </si>
  <si>
    <t>P6Y5JGWzS-528-015-0n-002-cOC-069-1-ZU1-03-qLH</t>
  </si>
  <si>
    <t>林楚涵队</t>
  </si>
  <si>
    <t>中国人民大学附属中学</t>
  </si>
  <si>
    <t>林楚涵</t>
  </si>
  <si>
    <t>P6Y5JGfDJ-528-015-yF-002-4gJ-069-1-iTk-03-hIa</t>
  </si>
  <si>
    <t>苏州中学队</t>
  </si>
  <si>
    <t>江苏省苏州中学</t>
  </si>
  <si>
    <t>陈梦圆</t>
  </si>
  <si>
    <t>沈天一</t>
  </si>
  <si>
    <t>P6Y5JGfFD-528-015-fC-002-Vrn-069-1-LHB-03-P84</t>
  </si>
  <si>
    <t>轩扬</t>
  </si>
  <si>
    <t>威海市实验高级中学</t>
  </si>
  <si>
    <t>曲弘伟</t>
  </si>
  <si>
    <t>谷泽乾</t>
  </si>
  <si>
    <t>P6Y5JGOFD-528-015-7u-002-9Kf-069-1-bOW-03-Br0</t>
  </si>
  <si>
    <t>咸阳彩虹中学-华姝雅</t>
  </si>
  <si>
    <t>咸阳彩虹中学</t>
  </si>
  <si>
    <t>王祺彦</t>
  </si>
  <si>
    <t>华姝雅</t>
  </si>
  <si>
    <t>P6Y5JGWPI-528-015-ks-002-mqA-069-1-6ng-03-ZH4</t>
  </si>
  <si>
    <t>别昱辰</t>
  </si>
  <si>
    <t>淮阴师范学院附属中学</t>
  </si>
  <si>
    <t>P6Y5JGWvM-528-015-Gj-002-9ET-069-1-lIW-03-ZUh</t>
  </si>
  <si>
    <t>子希队</t>
  </si>
  <si>
    <t>杨子希</t>
  </si>
  <si>
    <t>P6Y5JGfFV-528-015-3O-002-37p-069-1-T9L-03-168</t>
  </si>
  <si>
    <t>凯旋战队</t>
  </si>
  <si>
    <t>杭州市文澜实验学校</t>
  </si>
  <si>
    <t>李堂旗</t>
  </si>
  <si>
    <t>周佳锴</t>
  </si>
  <si>
    <t>P6Y5JGfsa-528-015-7s-002-5ls-069-1-Bpl-03-Mz7</t>
  </si>
  <si>
    <t>代码破译者</t>
  </si>
  <si>
    <t>张程</t>
  </si>
  <si>
    <t>张天阳</t>
  </si>
  <si>
    <t>P6Y5JGYHx-528-015-5a-002-uO3-069-1-UjL-03-yi6</t>
  </si>
  <si>
    <t>嘉都8队</t>
  </si>
  <si>
    <t>柯秉逸</t>
  </si>
  <si>
    <t>P6Y5JGfDs-528-015-M3-002-Oqt-069-1-1Ri-03-T8H</t>
  </si>
  <si>
    <t>安祖队</t>
  </si>
  <si>
    <t>赵真</t>
  </si>
  <si>
    <t>刘安祖</t>
  </si>
  <si>
    <t>P6Y5JGfsB-528-015-5U-002-kqb-069-1-4UA-03-SZb</t>
  </si>
  <si>
    <t>曲昊为</t>
  </si>
  <si>
    <t>P6Y5JGOsi-528-015-Xs-002-3bF-069-1-N13-03-Heq</t>
  </si>
  <si>
    <t>李信晓</t>
  </si>
  <si>
    <t>万晓辉</t>
  </si>
  <si>
    <t>P6Y5JGWPo-528-015-Yw-002-4Iz-069-1-pYH-03-gq2</t>
  </si>
  <si>
    <t>金中3队</t>
  </si>
  <si>
    <t>江苏省南通市通州区金沙中学</t>
  </si>
  <si>
    <t>潘倩倩</t>
  </si>
  <si>
    <t>赵吕瑞</t>
  </si>
  <si>
    <t>P6Y5JGIvG-528-015-PR-002-ZdZ-069-1-Ttf-03-fih</t>
  </si>
  <si>
    <t>翁健鹚</t>
  </si>
  <si>
    <t>青岛西海岸新区致远中学</t>
  </si>
  <si>
    <t>张萌堃</t>
  </si>
  <si>
    <t>P6Y5JGYHl-528-015-U2-002-9le-069-1-04v-03-wyk</t>
  </si>
  <si>
    <t>博普思12</t>
  </si>
  <si>
    <t>赖观文</t>
  </si>
  <si>
    <t>P6Y5JGWvK-528-015-I6-002-xbU-069-1-qO0-03-JoE</t>
  </si>
  <si>
    <t>瑞雪兆丰年</t>
  </si>
  <si>
    <t>杭州市风华中学</t>
  </si>
  <si>
    <t>P6Y5JGWv0-528-015-RF-002-zej-069-1-nOf-03-oJO</t>
  </si>
  <si>
    <t>加冕战队</t>
  </si>
  <si>
    <t>杭州市三墩中学</t>
  </si>
  <si>
    <t>齐思勉</t>
  </si>
  <si>
    <t>P6Y5JGfDH-528-015-Gn-002-wCj-069-1-Lrb-03-YWZ</t>
  </si>
  <si>
    <t>趣创队</t>
  </si>
  <si>
    <t>吴素霞</t>
  </si>
  <si>
    <t>刘东昊</t>
  </si>
  <si>
    <t>P6Y5JGY8v-528-015-GB-002-VZV-069-1-8cR-03-v3m</t>
  </si>
  <si>
    <t>旅行者</t>
  </si>
  <si>
    <t>当涂县于湖初级中学</t>
  </si>
  <si>
    <t>曹馨月</t>
  </si>
  <si>
    <t>朱志远</t>
  </si>
  <si>
    <t>P6Y5JGfFL-528-015-nD-002-9mM-069-1-3CX-03-gjf</t>
  </si>
  <si>
    <t>王梓璇</t>
  </si>
  <si>
    <t>吴洁选</t>
  </si>
  <si>
    <t>P6Y5JGY8P-528-015-tl-002-Sul-069-1-2Mw-03-Rcp</t>
  </si>
  <si>
    <t>蓝图二队</t>
  </si>
  <si>
    <t>陕州中学</t>
  </si>
  <si>
    <t>靳森艺</t>
  </si>
  <si>
    <t>P6Y5JGYQ5-528-015-zH-002-FvU-069-1-b1s-03-OGl</t>
  </si>
  <si>
    <t>谭克多</t>
  </si>
  <si>
    <t>P6Y5JGYHG-528-015-jz-002-AzK-069-1-7OD-03-OEI</t>
  </si>
  <si>
    <t>益铭科技6队</t>
  </si>
  <si>
    <t>季懿煊</t>
  </si>
  <si>
    <t>P6Y5JGY8t-528-015-q0-002-6pr-069-1-umh-03-h2t</t>
  </si>
  <si>
    <t>何宇泽队</t>
  </si>
  <si>
    <t>天津市嘉诚中学</t>
  </si>
  <si>
    <t>何宇泽</t>
  </si>
  <si>
    <t>P6Y5JGWP6-528-015-Jj-002-M0S-069-1-PwS-03-AfB</t>
  </si>
  <si>
    <t>金中2队</t>
  </si>
  <si>
    <t>江苏省南通市通州区中学</t>
  </si>
  <si>
    <t>顾彦</t>
  </si>
  <si>
    <t>蔡羽晨</t>
  </si>
  <si>
    <t>P6Y5JGfee-528-015-5S-002-l1t-069-1-Gq1-03-4nI</t>
  </si>
  <si>
    <t>许宸康</t>
  </si>
  <si>
    <t>邓雯心</t>
  </si>
  <si>
    <t>P6Y5JGWZj-528-015-L9-002-oRD-069-1-jLY-03-dEO</t>
  </si>
  <si>
    <t>黄海欣队</t>
  </si>
  <si>
    <t>北京师范大学附属实验中学</t>
  </si>
  <si>
    <t>黄海欣</t>
  </si>
  <si>
    <t>P6Y5JGYQI-528-015-Sk-002-9Op-069-1-mMq-03-vQ2</t>
  </si>
  <si>
    <t>杜威创新队</t>
  </si>
  <si>
    <t>张文成</t>
  </si>
  <si>
    <t>殷晨耀</t>
  </si>
  <si>
    <t>P6Y5JGWhO-528-015-VH-002-eYF-069-1-qAn-03-AZP</t>
  </si>
  <si>
    <t>雨洋码力</t>
  </si>
  <si>
    <t>卞雨洋</t>
  </si>
  <si>
    <t>P6Y5JGWvT-528-015-Iz-002-Trq-069-1-LnA-03-FvR</t>
  </si>
  <si>
    <t>独苗苗</t>
  </si>
  <si>
    <t>冯伟宸</t>
  </si>
  <si>
    <t>P6Y5JGYH1-528-015-KS-002-JpC-069-1-y6T-03-eFO</t>
  </si>
  <si>
    <t>朱长峰</t>
  </si>
  <si>
    <t>P6Y5JGWPp-528-015-Sa-002-sdf-069-1-AVg-03-C3D</t>
  </si>
  <si>
    <t>金中4队</t>
  </si>
  <si>
    <t>查斐斐</t>
  </si>
  <si>
    <t>P6Y5JGfe2-528-015-IY-002-LoZ-069-1-1cE-03-d1O</t>
  </si>
  <si>
    <t>枫叶战队</t>
  </si>
  <si>
    <t>邹平市第一中学</t>
  </si>
  <si>
    <t>卢则宝</t>
  </si>
  <si>
    <t>P6Y5JG9Dd-528-015-Vn-002-AsD-069-1-x2x-03-bl1</t>
  </si>
  <si>
    <t>斯迪姆1队</t>
  </si>
  <si>
    <t>P6Y5JGWZP-528-015-Dy-002-clq-069-1-ceo-03-xOu</t>
  </si>
  <si>
    <t>张紫丁队</t>
  </si>
  <si>
    <t>北京市三十五中学</t>
  </si>
  <si>
    <t>杨亚运</t>
  </si>
  <si>
    <t>张紫丁</t>
  </si>
  <si>
    <t>P6Y5JGWzj-528-015-ES-002-3UE-069-1-CHk-03-JpU</t>
  </si>
  <si>
    <t>姚佑璘队</t>
  </si>
  <si>
    <t>天津市杨村第一中学</t>
  </si>
  <si>
    <t>姚佑璘</t>
  </si>
  <si>
    <t>P6Y5JGYQb-528-015-Ja-002-kVM-069-1-40l-03-gBm</t>
  </si>
  <si>
    <t>我是冠军</t>
  </si>
  <si>
    <t>华文中学</t>
  </si>
  <si>
    <t>支文宇</t>
  </si>
  <si>
    <t>郭宇繁</t>
  </si>
  <si>
    <t>P6Y5JGWh6-528-015-Tf-002-NR6-069-1-1H4-03-nnd</t>
  </si>
  <si>
    <t>雷锋十三队</t>
  </si>
  <si>
    <t>王茜</t>
  </si>
  <si>
    <t>朱雯昊</t>
  </si>
  <si>
    <t>P6Y5JGWPQ-528-015-I1-002-jDk-069-1-0Dm-03-sWB</t>
  </si>
  <si>
    <t>通中2队</t>
  </si>
  <si>
    <t>江苏省通州高级中学</t>
  </si>
  <si>
    <t>任茉莉</t>
  </si>
  <si>
    <t>钱施宇</t>
  </si>
  <si>
    <t>P6Y5JGYHe-528-015-WD-002-Qpf-069-1-OKS-03-4Jx</t>
  </si>
  <si>
    <t>孙柏韬</t>
  </si>
  <si>
    <t>P6Y5JGfex-528-015-kl-002-Rf5-069-1-LMq-03-tk9</t>
  </si>
  <si>
    <t>逸泽战队</t>
  </si>
  <si>
    <t>邹平市第二中学</t>
  </si>
  <si>
    <t>石艳红</t>
  </si>
  <si>
    <t>张逸泽</t>
  </si>
  <si>
    <t>P6Y5JGWAJ-528-015-gh-002-eVZ-069-1-RkS-03-dqN</t>
  </si>
  <si>
    <t>张筠涵</t>
  </si>
  <si>
    <t>P6Y5JGWPb-528-015-Gt-002-ka5-069-1-6C0-03-o4g</t>
  </si>
  <si>
    <t>伊荷瑞</t>
  </si>
  <si>
    <t>P6Y5JGWAc-528-015-Sk-002-6en-069-1-2GU-03-lxQ</t>
  </si>
  <si>
    <t>常轩玮</t>
  </si>
  <si>
    <t>湖北省水果湖高级中学</t>
  </si>
  <si>
    <t>P6Y5JGWva-528-015-lH-002-Q0H-069-1-tQ3-03-GG4</t>
  </si>
  <si>
    <t>安语馨</t>
  </si>
  <si>
    <t>天津市滨海新区塘沽第二中学</t>
  </si>
  <si>
    <t>P6Y5JGWhp-528-015-JK-002-Ofq-069-1-7J3-03-iky</t>
  </si>
  <si>
    <t>建坤乐博c++</t>
  </si>
  <si>
    <t>健坤新课堂文化艺术培训学校</t>
  </si>
  <si>
    <t>刘姝辰</t>
  </si>
  <si>
    <t>P6Y5JGfse-528-015-JG-002-aAm-069-1-1kX-03-eod</t>
  </si>
  <si>
    <t>管家诚</t>
  </si>
  <si>
    <t>逄铭杰</t>
  </si>
  <si>
    <t>P6Y5JGWvY-528-015-a5-002-3iZ-069-1-G1g-03-5DO</t>
  </si>
  <si>
    <t>王队</t>
  </si>
  <si>
    <t>王闰熙</t>
  </si>
  <si>
    <t>P6Y5JGfDT-528-015-J6-002-dQN-069-1-yFb-03-W3R</t>
  </si>
  <si>
    <t>锐码队</t>
  </si>
  <si>
    <t>张玉平</t>
  </si>
  <si>
    <t>高昊辰</t>
  </si>
  <si>
    <t>P6Y5JGWPn-528-015-7A-002-sDc-069-1-ucJ-03-wWd</t>
  </si>
  <si>
    <t>刘叙成</t>
  </si>
  <si>
    <t>苏州高新区第一中学科技城校</t>
  </si>
  <si>
    <t>张弘玉</t>
  </si>
  <si>
    <t>P6Y5JGfFg-528-015-WU-002-aLX-069-1-fSs-03-vO8</t>
  </si>
  <si>
    <t>妙妙狐5队</t>
  </si>
  <si>
    <t>郑鹏杰</t>
  </si>
  <si>
    <t>路竣丞</t>
  </si>
  <si>
    <t>P6Y5JGfDd-528-015-Ri-002-D6B-069-1-CPj-03-22c</t>
  </si>
  <si>
    <t>一宸队</t>
  </si>
  <si>
    <t>吴潇川</t>
  </si>
  <si>
    <t>薛一宸</t>
  </si>
  <si>
    <t>P6Y5JGWAw-528-015-UX-002-1Ui-069-1-X32-03-mMK</t>
  </si>
  <si>
    <t>胡宸逸</t>
  </si>
  <si>
    <t>湖北省鄂南高级中学</t>
  </si>
  <si>
    <t>P6Y5JGOs0-528-015-OV-002-MDH-069-1-weK-03-CFN</t>
  </si>
  <si>
    <t>百美队</t>
  </si>
  <si>
    <t>苏州市吴中区百美外国语学校</t>
  </si>
  <si>
    <t>戚勺勺</t>
  </si>
  <si>
    <t>P6Y5JGfF7-528-015-Ae-002-kbg-069-1-IyG-03-REZ</t>
  </si>
  <si>
    <t>凌云NO.1</t>
  </si>
  <si>
    <t>永城振华学校</t>
  </si>
  <si>
    <t>张平坤</t>
  </si>
  <si>
    <t>崔祖源</t>
  </si>
  <si>
    <t>P6Y5JG9Ds-528-015-J7-002-zG4-069-1-3eO-03-l37</t>
  </si>
  <si>
    <t>斯迪姆3队</t>
  </si>
  <si>
    <t>陈柯铭</t>
  </si>
  <si>
    <t>P6Y5JGYHJ-528-015-Qq-002-UVa-069-1-SwM-03-kEa</t>
  </si>
  <si>
    <t>虎门8队</t>
  </si>
  <si>
    <t>东莞滨海湾未来学校</t>
  </si>
  <si>
    <t>钟星</t>
  </si>
  <si>
    <t>P6Y5JGWZV-528-015-yX-002-8ZR-069-1-2Z1-03-dp7</t>
  </si>
  <si>
    <t>张卿洋队</t>
  </si>
  <si>
    <t>北京市第九十六中学</t>
  </si>
  <si>
    <t>张卿洋</t>
  </si>
  <si>
    <t>P6Y5JGWA9-528-015-rl-002-tDu-069-1-TDV-03-sgp</t>
  </si>
  <si>
    <t>姚政辰</t>
  </si>
  <si>
    <t>P6Y5JGfFp-528-015-O7-002-jq7-069-1-9iU-03-1Th</t>
  </si>
  <si>
    <t>嘉祥一中麒麟队</t>
  </si>
  <si>
    <t>嘉祥县第一中学</t>
  </si>
  <si>
    <t>杨丽华</t>
  </si>
  <si>
    <t>王东方</t>
  </si>
  <si>
    <t>P6Y5JGfkv-528-015-mU-002-FiV-069-1-YQ7-03-PJ3</t>
  </si>
  <si>
    <t>星火造物团</t>
  </si>
  <si>
    <t>任洪尧</t>
  </si>
  <si>
    <t>孙浩宇</t>
  </si>
  <si>
    <t>P6Y5JGIv7-528-015-mv-002-L2x-069-1-CgO-03-hef</t>
  </si>
  <si>
    <t>王士轩</t>
  </si>
  <si>
    <t>青岛西海岸新区第一高级中学</t>
  </si>
  <si>
    <t>刘宪明</t>
  </si>
  <si>
    <t>P6Y5JGWzI-528-015-YO-002-jfm-069-1-fWB-03-tV4</t>
  </si>
  <si>
    <t>胡清远队</t>
  </si>
  <si>
    <t>杨杨</t>
  </si>
  <si>
    <t>胡清远</t>
  </si>
  <si>
    <t>P6Y5JGfsG-528-015-x2-002-var-069-1-LgX-03-OFM</t>
  </si>
  <si>
    <t>大展鸿图</t>
  </si>
  <si>
    <t>张荣铄</t>
  </si>
  <si>
    <t>P6Y5JGW7s-528-015-5u-002-i58-069-1-0AH-03-vfk</t>
  </si>
  <si>
    <t>吴钟豪</t>
  </si>
  <si>
    <t>北京市海淀外国语藤飞学校</t>
  </si>
  <si>
    <t>陈佳钰</t>
  </si>
  <si>
    <t>P6Y5JGfD4-528-015-tI-002-49O-069-1-Fju-03-VKu</t>
  </si>
  <si>
    <t>地表最强队</t>
  </si>
  <si>
    <t>蔡睿</t>
  </si>
  <si>
    <t>于欣磊</t>
  </si>
  <si>
    <t>P6Y5JGfe1-528-015-Sz-002-F2f-069-1-oCC-03-n8U</t>
  </si>
  <si>
    <t>徐靖泽</t>
  </si>
  <si>
    <t>P6Y5JGOFs-528-015-JQ-002-Pxw-069-1-PjW-03-O9G</t>
  </si>
  <si>
    <t>咸阳彩虹中学-林浩轩</t>
  </si>
  <si>
    <t>林浩轩</t>
  </si>
  <si>
    <t>P6Y5JGWho-528-015-1K-002-Gef-069-1-nXh-03-7EF</t>
  </si>
  <si>
    <t>雷锋七队</t>
  </si>
  <si>
    <t>P6Y5JGWPx-528-015-X6-002-jJj-069-1-CZp-03-MY1</t>
  </si>
  <si>
    <t>金中1队</t>
  </si>
  <si>
    <t>周殷泽</t>
  </si>
  <si>
    <t>P6Y5JGfDi-528-015-S0-002-6WX-069-1-YXr-03-zMl</t>
  </si>
  <si>
    <t>震泽中学队</t>
  </si>
  <si>
    <t>姜懿倬</t>
  </si>
  <si>
    <t>P6Y5JGfeH-528-015-pJ-002-5Pe-069-1-xK4-03-DRS</t>
  </si>
  <si>
    <t>希明战队</t>
  </si>
  <si>
    <t>王玉</t>
  </si>
  <si>
    <t>马希明</t>
  </si>
  <si>
    <t>P6Y5JGOeD-528-015-eY-002-U4G-069-1-nPv-03-huz</t>
  </si>
  <si>
    <t>草桥中学队</t>
  </si>
  <si>
    <t>苏州市草桥中学校</t>
  </si>
  <si>
    <t>范洲洲</t>
  </si>
  <si>
    <t>胡子旭</t>
  </si>
  <si>
    <t>P6Y5JGfDx-528-015-A0-002-Mok-069-1-AdP-03-LYe</t>
  </si>
  <si>
    <t>田家炳中学队</t>
  </si>
  <si>
    <t>苏州市田家炳实验初级中学</t>
  </si>
  <si>
    <t>李松林</t>
  </si>
  <si>
    <t>顾恒睿</t>
  </si>
  <si>
    <t>P6Y5JGWAY-528-015-ZM-002-GYm-069-1-u9O-03-L0D</t>
  </si>
  <si>
    <t>仝杨帆</t>
  </si>
  <si>
    <t>P6Y5JGODj-528-015-DX-002-2lp-069-1-YaR-03-eOL</t>
  </si>
  <si>
    <t>一诺千金</t>
  </si>
  <si>
    <t>杨志彭</t>
  </si>
  <si>
    <t>P6Y5JGWwB-528-015-zI-002-Rxc-069-1-doN-03-gec</t>
  </si>
  <si>
    <t>黄思远</t>
  </si>
  <si>
    <t>武汉市光谷第二高级中学</t>
  </si>
  <si>
    <t>P6Y5JGODn-528-015-6d-002-7cA-069-1-4ug-03-DXE</t>
  </si>
  <si>
    <t>刘子毅</t>
  </si>
  <si>
    <t>P6Y5JGfsF-528-015-eP-002-kAd-069-1-Mq6-03-lQL</t>
  </si>
  <si>
    <t>柴春铭</t>
  </si>
  <si>
    <t>宋瑞红</t>
  </si>
  <si>
    <t>P6Y5JGWZN-528-015-MO-002-3cN-069-1-aez-03-Ws5</t>
  </si>
  <si>
    <t>李济农队</t>
  </si>
  <si>
    <t>北京市第五中学通州校区</t>
  </si>
  <si>
    <t>李济农</t>
  </si>
  <si>
    <t>P6Y5JGfsJ-528-015-9e-002-eHO-069-1-Pyc-03-NUH</t>
  </si>
  <si>
    <t>七核驱动</t>
  </si>
  <si>
    <t>萧山区义桥实验学校</t>
  </si>
  <si>
    <t>瞿婷</t>
  </si>
  <si>
    <t>孔逸杭</t>
  </si>
  <si>
    <t>P6Y5JGOD8-528-015-pc-002-6Wl-069-1-Ge4-03-llY</t>
  </si>
  <si>
    <t>景源星际队</t>
  </si>
  <si>
    <t>王景源</t>
  </si>
  <si>
    <t>P6Y5JGWhJ-528-015-NU-002-Ar4-069-1-M5G-03-aLo</t>
  </si>
  <si>
    <t>七中木兰队</t>
  </si>
  <si>
    <t>赵一静</t>
  </si>
  <si>
    <t>P6Y5JGfDr-528-015-l3-002-dk0-069-1-lsP-03-OFJ</t>
  </si>
  <si>
    <t>俊涵队</t>
  </si>
  <si>
    <t>齐俊涵</t>
  </si>
  <si>
    <t>P6Y5JGfDV-528-015-a7-002-hgM-069-1-62M-03-Zso</t>
  </si>
  <si>
    <t>卜祺恒</t>
  </si>
  <si>
    <t>常州外国语附属双语学校</t>
  </si>
  <si>
    <t>P6Y5JGfeL-528-015-q3-002-HOa-069-1-ZgY-03-50X</t>
  </si>
  <si>
    <t>家瑞战队</t>
  </si>
  <si>
    <t>邹平市黄山中学</t>
  </si>
  <si>
    <t>张家瑞</t>
  </si>
  <si>
    <t>P6Y5JGWhl-528-015-X4-002-GhG-069-1-N9B-03-PMW</t>
  </si>
  <si>
    <t>哲豪码力</t>
  </si>
  <si>
    <t>许哲豪</t>
  </si>
  <si>
    <t>P6Y5JGWh8-528-015-6d-002-KzD-069-1-ANj-03-EAR</t>
  </si>
  <si>
    <t>子豪码力</t>
  </si>
  <si>
    <t>扬州市邗江区第一中学</t>
  </si>
  <si>
    <t>陶子豪</t>
  </si>
  <si>
    <t>P6Y5JGOsc-528-015-4v-002-u2N-069-1-WJX-03-kF0</t>
  </si>
  <si>
    <t>光明科学城学校</t>
  </si>
  <si>
    <t>段瑞天</t>
  </si>
  <si>
    <t>P6Y5JGWZH-528-015-e4-002-coq-069-1-whe-03-SO8</t>
  </si>
  <si>
    <t>吕知乐队</t>
  </si>
  <si>
    <t>北京市第三十五中学</t>
  </si>
  <si>
    <t>吕知乐</t>
  </si>
  <si>
    <t>P6Y5JGWZx-528-015-DY-002-h39-069-1-0IQ-03-Y0B</t>
  </si>
  <si>
    <t>金楷哲队</t>
  </si>
  <si>
    <t>金楷哲</t>
  </si>
  <si>
    <t>P6Y5JGfeq-528-015-sg-002-yBO-069-1-Ppz-03-5Eo</t>
  </si>
  <si>
    <t>嘉泽战队</t>
  </si>
  <si>
    <t>沈嘉泽</t>
  </si>
  <si>
    <t>P6Y5JGWA4-528-015-4P-002-BuZ-069-1-1S5-03-OvS</t>
  </si>
  <si>
    <t>周一诺</t>
  </si>
  <si>
    <t>武汉中学</t>
  </si>
  <si>
    <t>P6Y5JGWzQ-528-015-l6-002-nxx-069-1-DiE-03-YiJ</t>
  </si>
  <si>
    <t>张铭基队</t>
  </si>
  <si>
    <t>张铭基</t>
  </si>
  <si>
    <t>P6Y5JGWZ4-528-015-iQ-002-zRD-069-1-0tG-03-aRE</t>
  </si>
  <si>
    <t>刘语新队</t>
  </si>
  <si>
    <t>刘语新</t>
  </si>
  <si>
    <t>P6Y5JGWhH-528-015-p2-002-Ll1-069-1-ac5-03-mbj</t>
  </si>
  <si>
    <t>梓悦码力</t>
  </si>
  <si>
    <t>景梓悦</t>
  </si>
  <si>
    <t>P6Y5JGfF8-528-015-98-002-4Rx-069-1-pcR-03-LWB</t>
  </si>
  <si>
    <t>梓赫队</t>
  </si>
  <si>
    <t>梁爱华</t>
  </si>
  <si>
    <t>卢梓赫</t>
  </si>
  <si>
    <t>P6Y5JGfef-528-015-5z-002-OZF-069-1-Qa0-03-EhF</t>
  </si>
  <si>
    <t>涵菲战队</t>
  </si>
  <si>
    <t>张涵菲</t>
  </si>
  <si>
    <t>P6Y5JGfD3-528-015-Vs-002-qT7-069-1-v7l-03-D5o</t>
  </si>
  <si>
    <t>嘉瑞队</t>
  </si>
  <si>
    <t>方嘉瑞</t>
  </si>
  <si>
    <t>P6Y5JGY8Z-528-015-VU-002-nSR-069-1-1Ug-03-TQe</t>
  </si>
  <si>
    <t>蓝图三队</t>
  </si>
  <si>
    <t>陕州区外国语学校</t>
  </si>
  <si>
    <t>秦子轩</t>
  </si>
  <si>
    <t>P6Y5JGfFl-528-015-WP-002-g1p-069-1-wrg-03-CWF</t>
  </si>
  <si>
    <t>嘉祥一中锋芒队</t>
  </si>
  <si>
    <t>李俊泽</t>
  </si>
  <si>
    <t>P6Y5JGWAq-528-015-tO-002-13T-069-1-GeN-03-JtJ</t>
  </si>
  <si>
    <t>罗文杰</t>
  </si>
  <si>
    <t>武汉市第十五中学</t>
  </si>
  <si>
    <t>P6Y5JGIvy-528-015-f5-002-pG6-069-1-iJO-03-nho</t>
  </si>
  <si>
    <t>邵璞</t>
  </si>
  <si>
    <t>刘林玉</t>
  </si>
  <si>
    <t>P6Y5JGW7T-528-015-Ec-002-lPu-069-1-F7W-03-7WW</t>
  </si>
  <si>
    <t>周达鸣</t>
  </si>
  <si>
    <t>陈佳琪</t>
  </si>
  <si>
    <t>P6Y5JGWPF-528-015-B3-002-xV0-069-1-jaP-03-Sqe</t>
  </si>
  <si>
    <t>王宏轶</t>
  </si>
  <si>
    <t>P6Y5JGfer-528-015-CO-002-Nqq-069-1-8ef-03-Wlu</t>
  </si>
  <si>
    <t>章人尹</t>
  </si>
  <si>
    <t>P6Y5JGOD0-528-015-OS-002-ZEn-069-1-YQZ-03-VXg</t>
  </si>
  <si>
    <t>二中创新队</t>
  </si>
  <si>
    <t>山东省青岛市第二中学</t>
  </si>
  <si>
    <t>侯奕辰</t>
  </si>
  <si>
    <t>P6Y5JGWZa-528-015-w1-002-WUd-069-1-6G7-03-jRt</t>
  </si>
  <si>
    <t>陶以恒队</t>
  </si>
  <si>
    <t>清华附中志新学校</t>
  </si>
  <si>
    <t>陶以恒</t>
  </si>
  <si>
    <t>P6Y5JGOkx-528-015-Gm-002-Etd-069-1-4BY-03-rex</t>
  </si>
  <si>
    <t>魏铭楷</t>
  </si>
  <si>
    <t>P6Y5JGfDk-528-015-zQ-002-KQw-069-1-foX-03-WpO</t>
  </si>
  <si>
    <t>家宁队</t>
  </si>
  <si>
    <t>路家宁</t>
  </si>
  <si>
    <t>P6Y5JGIvZ-528-015-F4-002-13p-069-1-SBS-03-kV6</t>
  </si>
  <si>
    <t>青岛墨尔文中学</t>
  </si>
  <si>
    <t>孙玉龙</t>
  </si>
  <si>
    <t>P6Y5JGWZn-528-015-1X-002-IBs-069-1-aXk-03-ZSQ</t>
  </si>
  <si>
    <t>周城楠队</t>
  </si>
  <si>
    <t>周城楠</t>
  </si>
  <si>
    <t>P6Y5JGfeM-528-015-LB-002-OXK-069-1-dxO-03-c0g</t>
  </si>
  <si>
    <t>滋萌战队</t>
  </si>
  <si>
    <t>尹滋萌</t>
  </si>
  <si>
    <t>P6Y5JGWZr-528-015-aL-002-Duh-069-1-oCJ-03-B5o</t>
  </si>
  <si>
    <t>胡运哲队</t>
  </si>
  <si>
    <t>长郡双语实验中学</t>
  </si>
  <si>
    <t>胡运哲</t>
  </si>
  <si>
    <t>P6Y5JGYQG-528-015-gX-002-26T-069-1-2wz-03-pTP</t>
  </si>
  <si>
    <t>陈思桐</t>
  </si>
  <si>
    <t>P6Y5JGfDY-528-015-7m-002-fo8-069-1-KBS-03-A5P</t>
  </si>
  <si>
    <t>知渔队</t>
  </si>
  <si>
    <t>李知渔</t>
  </si>
  <si>
    <t>P6Y5JGODI-528-015-NU-002-SmO-069-1-zre-03-3Oi</t>
  </si>
  <si>
    <t>滨城区授田英才学园科创1队</t>
  </si>
  <si>
    <t>李瑞</t>
  </si>
  <si>
    <t>刘承裕</t>
  </si>
  <si>
    <t>P6Y5JGfFx-528-015-zp-002-DlJ-069-1-LEQ-03-1fL</t>
  </si>
  <si>
    <t>菁英队</t>
  </si>
  <si>
    <t>刘若兮</t>
  </si>
  <si>
    <t>P6Y5JGfsv-528-015-8M-002-wwp-069-1-Mp9-03-aiz</t>
  </si>
  <si>
    <t>西海岸一中</t>
  </si>
  <si>
    <t>李玲</t>
  </si>
  <si>
    <t>周雨璇</t>
  </si>
  <si>
    <t>P6Y5JGWz9-528-015-Oz-002-Xhn-069-1-Pvv-03-RkH</t>
  </si>
  <si>
    <t>代启星队</t>
  </si>
  <si>
    <t>武汉市第十四中学</t>
  </si>
  <si>
    <t>代启星</t>
  </si>
  <si>
    <t>P6Y5JGWPG-528-015-ja-002-AvH-069-1-0gk-03-dme</t>
  </si>
  <si>
    <t>夏海涛</t>
  </si>
  <si>
    <t>淮安市楚州中学</t>
  </si>
  <si>
    <t>邵小冬</t>
  </si>
  <si>
    <t>P6Y5JGfFX-528-015-zs-002-42I-069-1-qQh-03-6G8</t>
  </si>
  <si>
    <t>自由飞翔</t>
  </si>
  <si>
    <t>周李玮</t>
  </si>
  <si>
    <t>张云淇</t>
  </si>
  <si>
    <t>P6Y5JGfea-528-015-B2-002-5zT-069-1-ElY-03-oNo</t>
  </si>
  <si>
    <t>金翔战队</t>
  </si>
  <si>
    <t>董珊珊</t>
  </si>
  <si>
    <t>李金翔</t>
  </si>
  <si>
    <t>P6Y5JGW7F-528-015-Sd-002-rBa-069-1-wUU-03-0CO</t>
  </si>
  <si>
    <t>狄子沣</t>
  </si>
  <si>
    <t>北京师范大学第二附属中学</t>
  </si>
  <si>
    <t>陈佳伟</t>
  </si>
  <si>
    <t>P6Y5JGWAC-528-015-zp-002-n2G-069-1-Giw-03-DSa</t>
  </si>
  <si>
    <t>P6Y5JGWwu-528-015-s1-002-SyS-069-1-DBx-03-qCk</t>
  </si>
  <si>
    <t>孙冉家睿</t>
  </si>
  <si>
    <t>P6Y5JGfDl-528-015-gb-002-XJD-069-1-lfs-03-bij</t>
  </si>
  <si>
    <t>迅算队</t>
  </si>
  <si>
    <t>吕嘉轩</t>
  </si>
  <si>
    <t>P6Y5JGfkd-528-015-uY-002-Xoa-069-1-boE-03-cBY</t>
  </si>
  <si>
    <t>维靖的比赛</t>
  </si>
  <si>
    <t>广州市第二中学南沙天元学校</t>
  </si>
  <si>
    <t>庄浩</t>
  </si>
  <si>
    <t>曾维靖</t>
  </si>
  <si>
    <t>P6Y5JGWZ5-528-015-e2-002-ACp-069-1-DPh-03-yEm</t>
  </si>
  <si>
    <t>尚士博队</t>
  </si>
  <si>
    <t>尚士博</t>
  </si>
  <si>
    <t>P6Y5JGWzs-528-015-Th-002-uJG-069-1-mCd-03-xCV</t>
  </si>
  <si>
    <t>吴孟禹队</t>
  </si>
  <si>
    <t>吴孟禹</t>
  </si>
  <si>
    <t>P6Y5JGfsZ-528-015-dm-002-txO-069-1-Z9Z-03-Z9a</t>
  </si>
  <si>
    <t>无锡市市北高级中学</t>
  </si>
  <si>
    <t>周锦标</t>
  </si>
  <si>
    <t>P6Y5JGWv8-528-015-Z5-002-dcM-069-1-c1S-03-22M</t>
  </si>
  <si>
    <t>博普思14</t>
  </si>
  <si>
    <t>麦梓轩</t>
  </si>
  <si>
    <t>P6Y5JGODr-528-015-Db-002-8pG-069-1-Tvl-03-xxP</t>
  </si>
  <si>
    <t>一定行战队</t>
  </si>
  <si>
    <t>崔禹宸</t>
  </si>
  <si>
    <t>P6Y5JGfek-528-015-uF-002-Ciq-069-1-8gp-03-8Jp</t>
  </si>
  <si>
    <t>雅致精英</t>
  </si>
  <si>
    <t>东莞市松山湖实验中学</t>
  </si>
  <si>
    <t>杨园明</t>
  </si>
  <si>
    <t>黄子桐</t>
  </si>
  <si>
    <t>P6Y5JGfFd-528-015-do-002-z40-069-1-q7j-03-y06</t>
  </si>
  <si>
    <t>妙妙狐3队</t>
  </si>
  <si>
    <t>刘子赫</t>
  </si>
  <si>
    <t>P6Y5JGWwE-528-015-Sq-002-z4f-069-1-sy1-03-Wda</t>
  </si>
  <si>
    <t>高明海</t>
  </si>
  <si>
    <t>武汉市第二十六中学</t>
  </si>
  <si>
    <t>P6Y5JGW7I-528-015-HZ-002-io6-069-1-RGx-03-J1a</t>
  </si>
  <si>
    <t>跃动C++</t>
  </si>
  <si>
    <t>张雨楠</t>
  </si>
  <si>
    <t>P6Y5JGWhc-528-015-Dh-002-VRQ-069-1-7Lm-03-ghH</t>
  </si>
  <si>
    <t>何乐蕴</t>
  </si>
  <si>
    <t>江苏省苏州中学校</t>
  </si>
  <si>
    <t>P6Y5JGWAV-528-015-Kn-002-OzI-069-1-YG5-03-4O9</t>
  </si>
  <si>
    <t>田沐晨</t>
  </si>
  <si>
    <t>P6Y5JGWPY-528-015-VI-002-7g2-069-1-vi5-03-bk9</t>
  </si>
  <si>
    <t>通中1队</t>
  </si>
  <si>
    <t>曹靖肴</t>
  </si>
  <si>
    <t>P6Y5JGWwj-528-015-IM-002-OCQ-069-1-235-03-CTu</t>
  </si>
  <si>
    <t>许馨乐</t>
  </si>
  <si>
    <t>湖北大学附属中学</t>
  </si>
  <si>
    <t>P6Y5JGWwT-528-015-Ke-002-xr7-069-1-Mll-03-dka</t>
  </si>
  <si>
    <t>张育锟</t>
  </si>
  <si>
    <t>武汉市第二十中学</t>
  </si>
  <si>
    <t>P6Y5JGfDL-528-015-7g-002-IOf-069-1-ql4-03-dwr</t>
  </si>
  <si>
    <t>益源队</t>
  </si>
  <si>
    <t>李永林</t>
  </si>
  <si>
    <t>从益源</t>
  </si>
  <si>
    <t>P6Y5JGW7W-528-015-nx-002-7XZ-069-1-S0i-03-Q0G</t>
  </si>
  <si>
    <t>胜利团队8</t>
  </si>
  <si>
    <t>P6Y5JGWhg-528-015-0C-002-mOw-069-1-xt5-03-pDd</t>
  </si>
  <si>
    <t>韩鑫淼</t>
  </si>
  <si>
    <t>刘超萍</t>
  </si>
  <si>
    <t>P6Y5JGWze-528-015-sU-002-KQv-069-1-PIO-03-fC5</t>
  </si>
  <si>
    <t>李昊辰队</t>
  </si>
  <si>
    <t>李昊辰</t>
  </si>
  <si>
    <t>P6Y5JGOk2-528-015-c8-002-tvy-069-1-EsG-03-cNm</t>
  </si>
  <si>
    <t>许桐战队</t>
  </si>
  <si>
    <t>南昌新世界中学</t>
  </si>
  <si>
    <t>许桐</t>
  </si>
  <si>
    <t>P6Y5JGODY-528-015-Bt-002-wlh-069-1-r15-03-GI6</t>
  </si>
  <si>
    <t>万婧雯队</t>
  </si>
  <si>
    <t>万婧雯</t>
  </si>
  <si>
    <t>P6Y5JGODk-528-015-Fu-002-80W-069-1-SYs-03-uv0</t>
  </si>
  <si>
    <t>赫赫有铭队</t>
  </si>
  <si>
    <t>沈阳市雨田实验中学</t>
  </si>
  <si>
    <t>左祖铭</t>
  </si>
  <si>
    <t>P6Y5JGYHH-528-015-v7-002-A5X-069-1-gXQ-03-Kie</t>
  </si>
  <si>
    <t>博普思13</t>
  </si>
  <si>
    <t>P6Y5JGWZm-528-015-VQ-002-epW-069-1-Yw2-03-kxo</t>
  </si>
  <si>
    <t>芦心悦队</t>
  </si>
  <si>
    <t>芦心悦</t>
  </si>
  <si>
    <t>P6Y5JGfeO-528-015-ZN-002-V3m-069-1-OhZ-03-tjH</t>
  </si>
  <si>
    <t>俊贤战队</t>
  </si>
  <si>
    <t>张俊贤</t>
  </si>
  <si>
    <t>P6Y5JGWwO-528-015-fG-002-qPL-069-1-S2F-03-eL0</t>
  </si>
  <si>
    <t>吴懿轩</t>
  </si>
  <si>
    <t>武汉市第十二中学</t>
  </si>
  <si>
    <t>P6Y5JGfDF-528-015-X1-002-ozB-069-1-kka-03-O7A</t>
  </si>
  <si>
    <t>诗琪队</t>
  </si>
  <si>
    <t>周诗琪</t>
  </si>
  <si>
    <t>P6Y5JGW7X-528-015-yp-002-R2j-069-1-lHc-03-GGF</t>
  </si>
  <si>
    <t>胜利20</t>
  </si>
  <si>
    <t>高绍博</t>
  </si>
  <si>
    <t>P6Y5JGWAv-528-015-F5-002-nKb-069-1-wYl-03-OHc</t>
  </si>
  <si>
    <t>吴思影</t>
  </si>
  <si>
    <t>武汉市第十七中学</t>
  </si>
  <si>
    <t>P6Y5JGW7N-528-015-HL-002-U2M-069-1-tMW-03-Gve</t>
  </si>
  <si>
    <t>曹家鹏</t>
  </si>
  <si>
    <t>P6Y5JGfkh-528-015-hx-002-dHn-069-1-oFI-03-0Qv</t>
  </si>
  <si>
    <t>琳曦队</t>
  </si>
  <si>
    <t>张琳曦</t>
  </si>
  <si>
    <t>P6Y5JGWvk-528-015-0w-002-1Hp-069-1-Ltw-03-GaC</t>
  </si>
  <si>
    <t>明博队</t>
  </si>
  <si>
    <t>江苏省丹阳高级中学</t>
  </si>
  <si>
    <t>王秀茹</t>
  </si>
  <si>
    <t>方明博</t>
  </si>
  <si>
    <t>P6Y5JGfFQ-528-015-g8-002-SY0-069-1-N7X-03-5rk</t>
  </si>
  <si>
    <t>铭孝队</t>
  </si>
  <si>
    <t>邹城市实验中学</t>
  </si>
  <si>
    <t>张志如</t>
  </si>
  <si>
    <t>孙铭孝</t>
  </si>
  <si>
    <t>P6Y5JGWzx-528-015-it-002-YYN-069-1-O2m-03-F6T</t>
  </si>
  <si>
    <t>孙梓轩队</t>
  </si>
  <si>
    <t>P6Y5JGOD5-528-015-tO-002-lAl-069-1-YaS-03-p4i</t>
  </si>
  <si>
    <t>惠民县第三中学</t>
  </si>
  <si>
    <t>杨懿琛</t>
  </si>
  <si>
    <t>P6Y5JGfkC-528-015-B9-002-jW7-069-1-auY-03-O3P</t>
  </si>
  <si>
    <t>王睿泽</t>
  </si>
  <si>
    <t>严星</t>
  </si>
  <si>
    <t>P6Y5JGWAL-528-015-f6-002-x5g-069-1-0mn-03-iAK</t>
  </si>
  <si>
    <t>龚承越</t>
  </si>
  <si>
    <t>P6Y5JGWA7-528-015-pb-002-UaR-069-1-oyw-03-LOt</t>
  </si>
  <si>
    <t>杨哲文</t>
  </si>
  <si>
    <t>P6Y5JGWPW-528-015-og-002-zzX-069-1-NvF-03-2VP</t>
  </si>
  <si>
    <t>通州中专</t>
  </si>
  <si>
    <t>江苏省通州中等专业学校</t>
  </si>
  <si>
    <t>赵吾亦</t>
  </si>
  <si>
    <t>P6Y5JGWzh-528-015-PD-002-o8R-069-1-Z7r-03-0zO</t>
  </si>
  <si>
    <t>张桐阁</t>
  </si>
  <si>
    <t>P6Y5JGfF6-528-015-Oj-002-yKS-069-1-KIn-03-kbP</t>
  </si>
  <si>
    <t>金榜题名</t>
  </si>
  <si>
    <t>卢萧伊</t>
  </si>
  <si>
    <t>P6Y5JGWvF-528-015-Jz-002-lUO-069-1-EjA-03-HTN</t>
  </si>
  <si>
    <t>蒋子劼</t>
  </si>
  <si>
    <t>王惠文</t>
  </si>
  <si>
    <t>P6Y5JGfsb-528-015-sh-002-uRH-069-1-ROG-03-r7G</t>
  </si>
  <si>
    <t>聚力前行队</t>
  </si>
  <si>
    <t>山东省潍坊第四中学</t>
  </si>
  <si>
    <t>刁煜城</t>
  </si>
  <si>
    <t>P6Y5JGfsQ-528-015-iV-002-NVY-069-1-KI4-03-3Zh</t>
  </si>
  <si>
    <t>许稼祥</t>
  </si>
  <si>
    <t>赵磊</t>
  </si>
  <si>
    <t>P6Y5JGOe1-528-015-O9-002-pzX-069-1-ryv-03-3GP</t>
  </si>
  <si>
    <t>木渎高中队</t>
  </si>
  <si>
    <t>江苏省木渎高级中学</t>
  </si>
  <si>
    <t>周培芳</t>
  </si>
  <si>
    <t>朱鑫晨</t>
  </si>
  <si>
    <t>P6Y5JGODw-528-015-q4-002-45M-069-1-OT2-03-lah</t>
  </si>
  <si>
    <t>授田科创1队</t>
  </si>
  <si>
    <t>苏辰</t>
  </si>
  <si>
    <t>吴昊儒</t>
  </si>
  <si>
    <t>P6Y5JG9Dk-528-015-XR-002-BCF-069-1-Spm-03-LLd</t>
  </si>
  <si>
    <t>斯迪姆2队</t>
  </si>
  <si>
    <t>江苏省梅村高级中学空港分校</t>
  </si>
  <si>
    <t>蔡廷恺</t>
  </si>
  <si>
    <t>P6Y5JGW7x-528-015-pL-002-k0o-069-1-nwH-03-MCe</t>
  </si>
  <si>
    <t>破浪逐梦队</t>
  </si>
  <si>
    <t>李明远</t>
  </si>
  <si>
    <t>P6Y5JGWPU-528-015-7a-002-4bX-069-1-b6P-03-9eT</t>
  </si>
  <si>
    <t>黄星宇</t>
  </si>
  <si>
    <t>P6Y5JGWZQ-528-015-rX-002-H9m-069-1-V4Y-03-QfW</t>
  </si>
  <si>
    <t>王睿阳队</t>
  </si>
  <si>
    <t>北京市第一七一中学</t>
  </si>
  <si>
    <t>王睿阳</t>
  </si>
  <si>
    <t>P6Y5JGWzn-528-015-MI-002-Gw4-069-1-aMe-03-lZ0</t>
  </si>
  <si>
    <t>吴潇队</t>
  </si>
  <si>
    <t>吴潇</t>
  </si>
  <si>
    <t>P6Y5JGODs-528-015-aD-002-Raq-069-1-JNa-03-hEl</t>
  </si>
  <si>
    <t>赫赫有名队</t>
  </si>
  <si>
    <t>姜琛赫</t>
  </si>
  <si>
    <t>P6Y5JGW75-528-015-9P-002-Aar-069-1-kcB-03-bRR</t>
  </si>
  <si>
    <t>锋芒筑梦队</t>
  </si>
  <si>
    <t>黄悦然</t>
  </si>
  <si>
    <t>P6Y5JGWwU-528-015-EX-002-ja5-069-1-yxM-03-0Op</t>
  </si>
  <si>
    <t>唐炜彬队</t>
  </si>
  <si>
    <t>长沙市长郡中学</t>
  </si>
  <si>
    <t>唐炜彬</t>
  </si>
  <si>
    <t>P6Y5JGWP3-528-015-lf-002-82a-069-1-92h-03-k0w</t>
  </si>
  <si>
    <t>郑楚懿</t>
  </si>
  <si>
    <t>P6Y5JGfe9-528-015-R5-002-XXD-069-1-WGO-03-g8L</t>
  </si>
  <si>
    <t>崎森战队</t>
  </si>
  <si>
    <t>尹学健</t>
  </si>
  <si>
    <t>王崎森</t>
  </si>
  <si>
    <t>P6Y5JGfeU-528-015-yj-002-5Ci-069-1-06v-03-DOq</t>
  </si>
  <si>
    <t>锦山战队</t>
  </si>
  <si>
    <t>马锦山</t>
  </si>
  <si>
    <t>P6Y5JGfs2-528-015-7F-002-YMN-069-1-ZO8-03-Z27</t>
  </si>
  <si>
    <t>烧脑吧少年2队</t>
  </si>
  <si>
    <t>北京景山学校朝阳学校</t>
  </si>
  <si>
    <t>李钰</t>
  </si>
  <si>
    <t>高祝鑫</t>
  </si>
  <si>
    <t>P6Y5JGfFG-528-015-gD-002-dRi-069-1-xgm-03-KnP</t>
  </si>
  <si>
    <t>济南大学城实验高级中学</t>
  </si>
  <si>
    <t>卜秀利</t>
  </si>
  <si>
    <t>P6Y5JGOkM-528-015-KH-002-OP6-069-1-TTs-03-cOb</t>
  </si>
  <si>
    <t>于吴宸皓</t>
  </si>
  <si>
    <t>P6Y5JGWwh-528-015-Jc-002-kQt-069-1-NeK-03-pDZ</t>
  </si>
  <si>
    <t>陈冠翔队</t>
  </si>
  <si>
    <t>长沙市长郡湘府中学</t>
  </si>
  <si>
    <t>陈冠翔</t>
  </si>
  <si>
    <t>P6Y5JGWw5-528-015-Ef-002-y9x-069-1-rUz-03-i7H</t>
  </si>
  <si>
    <t>熊梦梵队</t>
  </si>
  <si>
    <t>熊梦梵</t>
  </si>
  <si>
    <t>P6Y5JGfeQ-528-015-06-002-ZOY-069-1-xwx-03-MJV</t>
  </si>
  <si>
    <t>至泰战队</t>
  </si>
  <si>
    <t>郭至泰</t>
  </si>
  <si>
    <t>P6Y5JGfeW-528-015-XX-002-P4O-069-1-tKf-03-rdL</t>
  </si>
  <si>
    <t>终极优化队</t>
  </si>
  <si>
    <t>孙董寅</t>
  </si>
  <si>
    <t>P6Y5JGW7d-528-015-hr-002-Y8W-069-1-kBK-03-T4N</t>
  </si>
  <si>
    <t>脱发宸</t>
  </si>
  <si>
    <t>北京市第八中学</t>
  </si>
  <si>
    <t>P6Y5JGfkJ-528-015-OI-002-yDD-069-1-XTD-03-uO8</t>
  </si>
  <si>
    <t>李秋懿</t>
  </si>
  <si>
    <t>江苏省侯集中学</t>
  </si>
  <si>
    <t>P6Y5JGWhh-528-015-qM-002-nec-069-1-ZfG-03-AEj</t>
  </si>
  <si>
    <t>徐文昊</t>
  </si>
  <si>
    <t>P6Y5JGWPq-528-015-uS-002-NoL-069-1-3OH-03-lav</t>
  </si>
  <si>
    <t>未来智多星</t>
  </si>
  <si>
    <t>刘益宁</t>
  </si>
  <si>
    <t>P6Y5JGWZC-528-015-Kc-002-nlS-069-1-t2N-03-qcO</t>
  </si>
  <si>
    <t>马明皓队</t>
  </si>
  <si>
    <t>北京理工大学附属中学</t>
  </si>
  <si>
    <t>马明皓</t>
  </si>
  <si>
    <t>P6Y5JGWzd-528-015-Ea-002-TAW-069-1-ZTk-03-3ln</t>
  </si>
  <si>
    <t>柴峻鹏队</t>
  </si>
  <si>
    <t>柴峻鹏</t>
  </si>
  <si>
    <t>P6Y5JGWZO-528-015-Ia-002-JKM-069-1-7wD-03-iY1</t>
  </si>
  <si>
    <t>王润东队</t>
  </si>
  <si>
    <t>王润东</t>
  </si>
  <si>
    <t>P6Y5JGfFu-528-015-UH-002-Icu-069-1-bC7-03-4cc</t>
  </si>
  <si>
    <t>妙妙狐2队</t>
  </si>
  <si>
    <t>陈秋泽</t>
  </si>
  <si>
    <t>P6Y5JGWwi-528-015-hr-002-g29-069-1-Agm-03-1xf</t>
  </si>
  <si>
    <t>罗康鑫队</t>
  </si>
  <si>
    <t>罗康鑫</t>
  </si>
  <si>
    <t>P6Y5JGfsz-528-015-X5-002-Y8P-069-1-sU2-03-JUb</t>
  </si>
  <si>
    <t>妙妙狐1队</t>
  </si>
  <si>
    <t>任玉琦</t>
  </si>
  <si>
    <t>P6Y5JGfDp-528-015-2M-002-nSK-069-1-9a9-03-6qo</t>
  </si>
  <si>
    <t>森琦队</t>
  </si>
  <si>
    <t>刘森琦</t>
  </si>
  <si>
    <t>P6Y5JGYQk-528-015-Ns-002-Frl-069-1-z96-03-7nM</t>
  </si>
  <si>
    <t>清风徐来</t>
  </si>
  <si>
    <t>杭州英特外国语学校</t>
  </si>
  <si>
    <t>胡珺涵</t>
  </si>
  <si>
    <t>P6Y5JGWzz-528-015-2s-002-ld4-069-1-SMM-03-zfD</t>
  </si>
  <si>
    <t>宋菱澜</t>
  </si>
  <si>
    <t>北京市广渠门中学</t>
  </si>
  <si>
    <t>P6Y5JGWPA-528-015-Ms-002-sau-069-1-VQj-03-VNv</t>
  </si>
  <si>
    <t>何铮南</t>
  </si>
  <si>
    <t>P6Y5JGWhZ-528-015-K1-002-mLc-069-1-Upr-03-3eV</t>
  </si>
  <si>
    <t>惠籽涵</t>
  </si>
  <si>
    <t>P6Y5JGWzu-528-015-TX-002-45O-069-1-lIL-03-qN4</t>
  </si>
  <si>
    <t>钟邦和队</t>
  </si>
  <si>
    <t>钟邦和</t>
  </si>
  <si>
    <t>P6Y5JGWZD-528-015-wC-002-Q21-069-1-ASY-03-ZqT</t>
  </si>
  <si>
    <t>孙睿奕队</t>
  </si>
  <si>
    <t>孙睿奕</t>
  </si>
  <si>
    <t>P6Y5JGWwP-528-015-R3-002-F95-069-1-ofs-03-nLU</t>
  </si>
  <si>
    <t>吴成昊队</t>
  </si>
  <si>
    <t>吴成昊</t>
  </si>
  <si>
    <t>P6Y5JGWA0-528-015-BY-002-xy1-069-1-N9g-03-RLE</t>
  </si>
  <si>
    <t>程轩皓然</t>
  </si>
  <si>
    <t>P6Y5JGWzA-528-015-CQ-002-SKl-069-1-Hv0-03-TRb</t>
  </si>
  <si>
    <t>吴政东</t>
  </si>
  <si>
    <t>P6Y5JGWA2-528-015-Tx-002-xUM-069-1-Hut-03-fiV</t>
  </si>
  <si>
    <t>陈胤燃</t>
  </si>
  <si>
    <t>武汉市第一中学</t>
  </si>
  <si>
    <t>P6Y5JGfs1-528-015-ma-002-tR0-069-1-8UL-03-UAv</t>
  </si>
  <si>
    <t>申奕焓</t>
  </si>
  <si>
    <t>P6Y5JGODb-528-015-XW-002-YrB-069-1-b1z-03-6Ov</t>
  </si>
  <si>
    <t>首都师范大学附属滨州中学科创一队</t>
  </si>
  <si>
    <t>首都师范大学附属滨州中学</t>
  </si>
  <si>
    <t>刘志恒</t>
  </si>
  <si>
    <t>P6Y5JGODy-528-015-II-002-dRz-069-1-pn7-03-eod</t>
  </si>
  <si>
    <t>授田科创2队</t>
  </si>
  <si>
    <t>宣舒然</t>
  </si>
  <si>
    <t>P6Y5JGWzt-528-015-tD-002-XZq-069-1-lwn-03-zTi</t>
  </si>
  <si>
    <t>刘权辉</t>
  </si>
  <si>
    <t>P6Y5JGWAz-528-015-tp-002-ymQ-069-1-Pma-03-hLO</t>
  </si>
  <si>
    <t>李乐岑</t>
  </si>
  <si>
    <t>武汉光谷未来学校</t>
  </si>
  <si>
    <t>P6Y5JGWwe-528-015-0P-002-OFv-069-1-55U-03-BlV</t>
  </si>
  <si>
    <t>吴泓毅</t>
  </si>
  <si>
    <t>P6Y5JGWwC-528-015-Nz-002-XJs-069-1-ZJS-03-ke1</t>
  </si>
  <si>
    <t>朱佳艳</t>
  </si>
  <si>
    <t>武汉市实验学校</t>
  </si>
  <si>
    <t>P6Y5JGWv3-528-015-1e-002-ovC-069-1-mJ4-03-JgS</t>
  </si>
  <si>
    <t>子墨队</t>
  </si>
  <si>
    <t>丹阳市正则高级中学</t>
  </si>
  <si>
    <t>周卫</t>
  </si>
  <si>
    <t>朱子墨</t>
  </si>
  <si>
    <t>P6Y5JGOk5-528-015-ry-002-NUj-069-1-7BU-03-Snh</t>
  </si>
  <si>
    <t>浩轩队</t>
  </si>
  <si>
    <t>秦浩轩</t>
  </si>
  <si>
    <t>P6Y5JGfFI-528-015-YG-002-PyO-069-1-cIC-03-tCg</t>
  </si>
  <si>
    <t>挑战队</t>
  </si>
  <si>
    <t>卞昱飞</t>
  </si>
  <si>
    <t>P6Y5JGfDz-528-015-xe-002-91D-069-1-ZpX-03-Ro2</t>
  </si>
  <si>
    <t>王品轶</t>
  </si>
  <si>
    <t>毛天宇</t>
  </si>
  <si>
    <t>P6Y5JGWwJ-528-015-1f-002-KVw-069-1-Jt3-03-9MJ</t>
  </si>
  <si>
    <t>李玙璇队</t>
  </si>
  <si>
    <t>长沙市明德中学</t>
  </si>
  <si>
    <t>李玙璇</t>
  </si>
  <si>
    <t>P6Y5JGW7e-528-015-JF-002-SR3-069-1-riC-03-zsg</t>
  </si>
  <si>
    <t>王子诚</t>
  </si>
  <si>
    <t>P6Y5JGW7K-528-015-VI-002-W1S-069-1-Ndc-03-eik</t>
  </si>
  <si>
    <t>胜利团队5</t>
  </si>
  <si>
    <t>北京师范大学实验中学丰台学校</t>
  </si>
  <si>
    <t>夏佳音</t>
  </si>
  <si>
    <t>P6Y5JGWzJ-528-015-Tj-002-yAt-069-1-7yZ-03-Pon</t>
  </si>
  <si>
    <t>刘雨涵队</t>
  </si>
  <si>
    <t>刘雨涵</t>
  </si>
  <si>
    <t>P6Y5JGfkN-528-015-OP-002-gJQ-069-1-d1D-03-an3</t>
  </si>
  <si>
    <t>深藏BLUE</t>
  </si>
  <si>
    <t>P6Y5JGWzc-528-015-7x-002-Tm5-069-1-Chd-03-cS7</t>
  </si>
  <si>
    <t>王谆逸队</t>
  </si>
  <si>
    <t>北京市东直门中学</t>
  </si>
  <si>
    <t>王谆逸</t>
  </si>
  <si>
    <t>P6Y5JGfF9-528-015-Or-002-rO1-069-1-qQ6-03-GkO</t>
  </si>
  <si>
    <t>日新月异</t>
  </si>
  <si>
    <t>于潇楠</t>
  </si>
  <si>
    <t>P6Y5JGfeo-528-015-EA-002-Oua-069-1-POD-03-SAE</t>
  </si>
  <si>
    <t>语格战队</t>
  </si>
  <si>
    <t>孙语格</t>
  </si>
  <si>
    <t>P6Y5JGfkA-528-015-OM-002-LCf-069-1-XSW-03-MyZ</t>
  </si>
  <si>
    <t>佳翼队</t>
  </si>
  <si>
    <t>李佳翼</t>
  </si>
  <si>
    <t>P6Y5JGfkK-528-015-Uu-002-9md-069-1-asl-03-nXN</t>
  </si>
  <si>
    <t>曹雅宁</t>
  </si>
  <si>
    <t>徐州市树人中学</t>
  </si>
  <si>
    <t>P6Y5JGYQP-528-015-j4-002-UX3-069-1-SWM-03-Oi8</t>
  </si>
  <si>
    <t>南京外国语1队</t>
  </si>
  <si>
    <t>燕镜如</t>
  </si>
  <si>
    <t>P6Y5JGWZZ-528-015-Q9-002-HYl-069-1-hAi-03-yCB</t>
  </si>
  <si>
    <t>杨珂一队</t>
  </si>
  <si>
    <t>北京市第二十四中学</t>
  </si>
  <si>
    <t>杨珂一</t>
  </si>
  <si>
    <t>P6Y5JGfDh-528-015-HC-002-DcN-069-1-PVM-03-bsO</t>
  </si>
  <si>
    <t>暗夜蔷薇</t>
  </si>
  <si>
    <t>深圳市宝安为明双语实验学校</t>
  </si>
  <si>
    <t>邓禧光</t>
  </si>
  <si>
    <t>陈雨桐</t>
  </si>
  <si>
    <t>P6Y5JGW7R-528-015-39-002-CPA-069-1-AIb-03-WpV</t>
  </si>
  <si>
    <t>陈艺文</t>
  </si>
  <si>
    <t>P6Y5JGWZ2-528-015-Ql-002-RVV-069-1-bc8-03-aL6</t>
  </si>
  <si>
    <t>张煜恒队</t>
  </si>
  <si>
    <t>北京市第五十五中学</t>
  </si>
  <si>
    <t>张煜恒</t>
  </si>
  <si>
    <t>P6Y5JGWPr-528-015-ft-002-scm-069-1-5py-03-H2o</t>
  </si>
  <si>
    <t>王一帆No.1</t>
  </si>
  <si>
    <t>P6Y5JGfkX-528-015-XW-002-Mu0-069-1-aEJ-03-UBM</t>
  </si>
  <si>
    <t>薛贵文</t>
  </si>
  <si>
    <t>P6Y5JGW7y-528-015-i8-002-rEf-069-1-VFA-03-1Oz</t>
  </si>
  <si>
    <t>星河开拓队</t>
  </si>
  <si>
    <t>戴妤萱</t>
  </si>
  <si>
    <t>P6Y5JGOkL-528-015-2k-002-oMt-069-1-E2W-03-Qfg</t>
  </si>
  <si>
    <t>东晓队</t>
  </si>
  <si>
    <t>沈阳市134中学长白校区</t>
  </si>
  <si>
    <t>杨东晓</t>
  </si>
  <si>
    <t>P6Y5JGWZG-528-015-NE-002-99P-069-1-1Gc-03-xOp</t>
  </si>
  <si>
    <t>刘书源队</t>
  </si>
  <si>
    <t>北京大学附属中学</t>
  </si>
  <si>
    <t>刘书源</t>
  </si>
  <si>
    <t>P6Y5JGW7G-528-015-E7-002-0LA-069-1-zX0-03-wKK</t>
  </si>
  <si>
    <t>慧启未来队</t>
  </si>
  <si>
    <t>无锡市第一中学太湖新城分校</t>
  </si>
  <si>
    <t>吴奕睿</t>
  </si>
  <si>
    <t>P6Y5JGWPV-528-015-Fa-002-D8I-069-1-BW0-03-OmE</t>
  </si>
  <si>
    <t>北郊1队</t>
  </si>
  <si>
    <t>常州北郊高级中学</t>
  </si>
  <si>
    <t>董芯羽</t>
  </si>
  <si>
    <t>田雨葭</t>
  </si>
  <si>
    <t>P6Y5JGY85-528-015-Cy-002-M9N-069-1-TOy-03-Qf8</t>
  </si>
  <si>
    <t>高梓萌队</t>
  </si>
  <si>
    <t>北京师范大学天津生态城附属学校</t>
  </si>
  <si>
    <t>高梓萌</t>
  </si>
  <si>
    <t>P6Y5JGfFK-528-015-O1-002-9O2-069-1-W9q-03-b1W</t>
  </si>
  <si>
    <t>闻鸡起舞</t>
  </si>
  <si>
    <t>付昌俊</t>
  </si>
  <si>
    <t>P6Y5JGW73-528-015-Ph-002-ZPC-069-1-D1W-03-pWn</t>
  </si>
  <si>
    <t>潘奕休</t>
  </si>
  <si>
    <t>P6Y5JGWvr-528-015-Sg-002-PMP-069-1-9QF-03-otO</t>
  </si>
  <si>
    <t>嘉言队</t>
  </si>
  <si>
    <t>周嘉言</t>
  </si>
  <si>
    <t>P6Y5JGWww-528-015-fM-002-82R-069-1-rIz-03-K2G</t>
  </si>
  <si>
    <t>陈西蒙队</t>
  </si>
  <si>
    <t>长沙市弘益高级中学</t>
  </si>
  <si>
    <t>陈西蒙</t>
  </si>
  <si>
    <t>P6Y5JGWwI-528-015-KW-002-DlO-069-1-N5p-03-IPV</t>
  </si>
  <si>
    <t>易欣禹队</t>
  </si>
  <si>
    <t>长沙市南雅中学</t>
  </si>
  <si>
    <t>易欣禹</t>
  </si>
  <si>
    <t>P6Y5JGfsm-528-015-0E-002-9hD-069-1-lKU-03-sdW</t>
  </si>
  <si>
    <t>蒋敏喆</t>
  </si>
  <si>
    <t>P6Y5JGWh5-528-015-oi-002-5Rq-069-1-UG8-03-hWc</t>
  </si>
  <si>
    <t>赵辰毅</t>
  </si>
  <si>
    <t>P6Y5JGOkz-528-015-uB-002-ylk-069-1-CaN-03-NVO</t>
  </si>
  <si>
    <t>拓程队</t>
  </si>
  <si>
    <t>温拓程</t>
  </si>
  <si>
    <t>P6Y5JGWz0-528-015-vT-002-s2O-069-1-mry-03-PB0</t>
  </si>
  <si>
    <t>任泽桐队</t>
  </si>
  <si>
    <t>天津经济技术开发区第一中学</t>
  </si>
  <si>
    <t>任泽桐</t>
  </si>
  <si>
    <t>P6Y5JGWhb-528-015-uT-002-HDS-069-1-3S1-03-ITE</t>
  </si>
  <si>
    <t>姚崇智</t>
  </si>
  <si>
    <t>P6Y5JGWPh-528-015-Xv-002-3Iw-069-1-i4g-03-9al</t>
  </si>
  <si>
    <t>葛兴雨</t>
  </si>
  <si>
    <t>东海县白塔高级中学</t>
  </si>
  <si>
    <t>黄木水</t>
  </si>
  <si>
    <t>P6Y5JGWz4-528-015-RL-002-XbS-069-1-3hd-03-9Js</t>
  </si>
  <si>
    <t>杨钰宸</t>
  </si>
  <si>
    <t>郑州市第七高级中学</t>
  </si>
  <si>
    <t>赵连旭</t>
  </si>
  <si>
    <t>P6Y5JGWPD-528-015-8H-002-l2e-069-1-EN8-03-TP8</t>
  </si>
  <si>
    <t>P6Y5JGWzy-528-015-ms-002-5nj-069-1-6Dg-03-krp</t>
  </si>
  <si>
    <t>高欣阳</t>
  </si>
  <si>
    <t>P6Y5JGWhy-528-015-Q3-002-pNP-069-1-Z8H-03-wqO</t>
  </si>
  <si>
    <t>朱芷萱</t>
  </si>
  <si>
    <t>P6Y5JGWwa-528-015-Tl-002-dGl-069-1-UOM-03-RpI</t>
  </si>
  <si>
    <t>秦沐华队</t>
  </si>
  <si>
    <t>长沙麓山国际实验学校</t>
  </si>
  <si>
    <t>秦沐华</t>
  </si>
  <si>
    <t>P6Y5JGOkU-528-015-CW-002-nwY-069-1-H7u-03-Njl</t>
  </si>
  <si>
    <t>江峦晓队</t>
  </si>
  <si>
    <t>沈阳市南昌中学长白校区</t>
  </si>
  <si>
    <t>江峦晓</t>
  </si>
  <si>
    <t>P6Y5JGWw4-528-015-gd-002-OXB-069-1-3s7-03-rpE</t>
  </si>
  <si>
    <t>梁婧涵队</t>
  </si>
  <si>
    <t>梁婧涵</t>
  </si>
  <si>
    <r>
      <rPr>
        <b/>
        <sz val="16"/>
        <color theme="1"/>
        <rFont val="宋体"/>
        <charset val="134"/>
        <scheme val="minor"/>
      </rPr>
      <t>2025世界机器人大赛总决赛-青少年机器人设计大赛-</t>
    </r>
    <r>
      <rPr>
        <b/>
        <sz val="16"/>
        <color rgb="FFFF0000"/>
        <rFont val="宋体"/>
        <charset val="134"/>
        <scheme val="minor"/>
      </rPr>
      <t>DOBOT智造大挑战赛项</t>
    </r>
    <r>
      <rPr>
        <b/>
        <sz val="16"/>
        <color theme="1"/>
        <rFont val="宋体"/>
        <charset val="134"/>
        <scheme val="minor"/>
      </rPr>
      <t>获奖名单</t>
    </r>
  </si>
  <si>
    <t>资格赛分数</t>
  </si>
  <si>
    <t>资格赛时间</t>
  </si>
  <si>
    <t>决赛分数</t>
  </si>
  <si>
    <t>决赛时长</t>
  </si>
  <si>
    <t>P6Y5JGIvM-528-016-MI-002-14z-070-1-7VU-01-LsF</t>
  </si>
  <si>
    <t>DOBOT智造大挑战</t>
  </si>
  <si>
    <t>云海创新</t>
  </si>
  <si>
    <t>陈苑玲|龙西仔</t>
  </si>
  <si>
    <t>赵诗涵|李沐霖|黄维韬</t>
  </si>
  <si>
    <t>142s</t>
  </si>
  <si>
    <t>267s</t>
  </si>
  <si>
    <t>P6Y5JGIvt-528-016-fi-002-3JL-070-1-KBp-01-zOW</t>
  </si>
  <si>
    <t>云海学校小学组1队</t>
  </si>
  <si>
    <t>钟丽霞|李彩华</t>
  </si>
  <si>
    <t>刁子宸|唐浩骏|邓秀柏</t>
  </si>
  <si>
    <t>244s</t>
  </si>
  <si>
    <t>P6Y5JGpSQ-528-016-Db-002-KWk-070-1-TWM-01-Rr2</t>
  </si>
  <si>
    <t>育才极客3队</t>
  </si>
  <si>
    <t>杭州育才登云小学 杭州卖鱼桥小学</t>
  </si>
  <si>
    <t>沈潭深|姚雨辰|殷若</t>
  </si>
  <si>
    <t>227s</t>
  </si>
  <si>
    <t>257s</t>
  </si>
  <si>
    <t>P6Y5JGIvJ-528-016-g7-002-X5P-070-1-ZtC-01-D2e</t>
  </si>
  <si>
    <t>振华荆山路联队</t>
  </si>
  <si>
    <t>沂源县教育和体育局</t>
  </si>
  <si>
    <t>宋璐瑶|臧文东</t>
  </si>
  <si>
    <t>宋昱硕|崔恒溪|公彦棋</t>
  </si>
  <si>
    <t>219s</t>
  </si>
  <si>
    <t>P6Y5JGIvc-528-016-RH-002-pU6-070-1-kkC-01-zI2</t>
  </si>
  <si>
    <t>云海学校小学组2队</t>
  </si>
  <si>
    <t>李彩华|龙西仔</t>
  </si>
  <si>
    <t>张展|吴欣儒|郭羽馨</t>
  </si>
  <si>
    <t>243s</t>
  </si>
  <si>
    <t>P6Y5JGIvo-528-016-Nc-002-KvJ-070-1-Ov3-01-0o5</t>
  </si>
  <si>
    <t>栩若欣然队</t>
  </si>
  <si>
    <t>焦作市学生路小学</t>
  </si>
  <si>
    <t>陈琳|张娣</t>
  </si>
  <si>
    <t>徐弋然|王子欣|马若栩</t>
  </si>
  <si>
    <t>274s</t>
  </si>
  <si>
    <t>P6Y5JGIvY-528-016-9i-002-c69-070-1-r9B-01-tnI</t>
  </si>
  <si>
    <t>璇沐晨曦队</t>
  </si>
  <si>
    <t>焦作市解放区环城南路第一小学，焦作市解放区实验学校</t>
  </si>
  <si>
    <t>杜东魁|张海英</t>
  </si>
  <si>
    <t>于千宸|莫绎玄|张俊熙</t>
  </si>
  <si>
    <t>246s</t>
  </si>
  <si>
    <t>P6Y5JGIvR-528-016-0O-002-Mom-070-1-EPe-01-FIu</t>
  </si>
  <si>
    <t>沂河源荆山路联队</t>
  </si>
  <si>
    <t>臧文东|陈霞</t>
  </si>
  <si>
    <t>毕轩玮|张梓宸|王成函</t>
  </si>
  <si>
    <t>222s</t>
  </si>
  <si>
    <t>P6Y5JGIvE-528-016-mN-002-Zgj-070-1-xDS-01-uUh</t>
  </si>
  <si>
    <t>人民路沂河源实验小学联队</t>
  </si>
  <si>
    <t>张洪星|王焕芳</t>
  </si>
  <si>
    <t>徐梓墨|陈兆熙|李昕泽</t>
  </si>
  <si>
    <t>256s</t>
  </si>
  <si>
    <t>P6Y5JGIv9-528-016-8A-002-VTU-070-1-cvh-01-OOR</t>
  </si>
  <si>
    <t>沂河源振华实验学校联队</t>
  </si>
  <si>
    <t>唐传成|唐昕</t>
  </si>
  <si>
    <t>王铭源|孟垣宏|周钦泽</t>
  </si>
  <si>
    <t>250s</t>
  </si>
  <si>
    <t>P6Y5JGIvs-528-016-yE-002-fr2-070-1-f5O-01-rAQ</t>
  </si>
  <si>
    <t>满世灵犀实验室</t>
  </si>
  <si>
    <t>东胜区满世小学</t>
  </si>
  <si>
    <t>王小丹|李博文</t>
  </si>
  <si>
    <t>王晨宇|袁国邦|李宗锜</t>
  </si>
  <si>
    <t>330s</t>
  </si>
  <si>
    <t>P6Y5JGIPh-528-016-i9-002-Ejh-070-1-330-01-yl2</t>
  </si>
  <si>
    <t>东胜区第一小学草原雄鹰队</t>
  </si>
  <si>
    <t>宋颖磊|杜毅婷</t>
  </si>
  <si>
    <t>吴浩恩|赵辰睦|卢洋</t>
  </si>
  <si>
    <t>294s</t>
  </si>
  <si>
    <t>P6Y5JGpSU-528-016-dm-002-8Qc-070-1-FNt-01-QTF</t>
  </si>
  <si>
    <t>创未来机器人编程俱乐部-光明队</t>
  </si>
  <si>
    <t>青岛市市南区博纳科技培训学校</t>
  </si>
  <si>
    <t>孙芹|李鹏超</t>
  </si>
  <si>
    <t>陈宣祎|陶泽西</t>
  </si>
  <si>
    <t>281s</t>
  </si>
  <si>
    <t>P6Y5JGIv3-528-016-FP-002-QP1-070-1-Unj-01-OAV</t>
  </si>
  <si>
    <t>振华人民路鲁阳小学联队</t>
  </si>
  <si>
    <t>沂源县振华实验学校</t>
  </si>
  <si>
    <t>牛媛媛|刘臻</t>
  </si>
  <si>
    <t>宋梓辰|朱明康|赵梓淳</t>
  </si>
  <si>
    <t>P6Y5JGIv0-528-016-SI-002-fZ1-070-1-qc9-01-flT</t>
  </si>
  <si>
    <t>启智先锋队</t>
  </si>
  <si>
    <t>鄂尔多斯市东胜区第八小学</t>
  </si>
  <si>
    <t>任佳佳</t>
  </si>
  <si>
    <t>何子骞|柴逸泽|来雯</t>
  </si>
  <si>
    <t>277s</t>
  </si>
  <si>
    <t>P6Y5JGIvS-528-016-Tf-002-HEj-070-1-ylG-01-9oO</t>
  </si>
  <si>
    <t>育才极客1队</t>
  </si>
  <si>
    <t>杭州育才登云小学 杭州育才京杭小学</t>
  </si>
  <si>
    <t>胡文昱|金家宏</t>
  </si>
  <si>
    <t>罗裕绗|汤弼涵|张益楠</t>
  </si>
  <si>
    <t>P6Y5JGpSw-528-016-9y-002-6iJ-070-1-a25-01-HQ3</t>
  </si>
  <si>
    <t>水韵红门队</t>
  </si>
  <si>
    <t>湖北省荆州市沙市区红门路学校</t>
  </si>
  <si>
    <t>王乾聪|王乾菲|张一诺</t>
  </si>
  <si>
    <t>335s</t>
  </si>
  <si>
    <t>P6Y5JGpS6-528-016-f6-002-4xc-070-1-xq5-01-pnj</t>
  </si>
  <si>
    <t>育才极客2队</t>
  </si>
  <si>
    <t>杭州育才登云小学 杭州市新华实验小学</t>
  </si>
  <si>
    <t>李正浩|桑乐筠|陈柯航</t>
  </si>
  <si>
    <t>213s</t>
  </si>
  <si>
    <t>P6Y5JGpSl-528-016-ZO-002-XuL-070-1-SPl-01-3HQ</t>
  </si>
  <si>
    <t>万小A队</t>
  </si>
  <si>
    <t>武汉经济技术开发区万家湖小学</t>
  </si>
  <si>
    <t>聂涵晞|王钰泽</t>
  </si>
  <si>
    <t>88s</t>
  </si>
  <si>
    <t>P6Y5JGIPy-528-016-0X-002-5M9-070-1-3JL-01-Ymi</t>
  </si>
  <si>
    <t>青城冠军</t>
  </si>
  <si>
    <t>内蒙古妇女儿童中心</t>
  </si>
  <si>
    <t>贺友印</t>
  </si>
  <si>
    <t>郑博远|高浦凡</t>
  </si>
  <si>
    <t>270s</t>
  </si>
  <si>
    <t>P6Y5JGpST-528-016-AM-002-J0I-070-1-ccV-01-7lQ</t>
  </si>
  <si>
    <t>万小B队</t>
  </si>
  <si>
    <t>胡婉婷</t>
  </si>
  <si>
    <t>张森岳|易子熹</t>
  </si>
  <si>
    <t>55s</t>
  </si>
  <si>
    <t>P6Y5JGIPY-528-016-2f-002-ueG-070-1-pme-02-CpH</t>
  </si>
  <si>
    <t>“臂”无虚发队</t>
  </si>
  <si>
    <t>杭州市余杭区五常中学</t>
  </si>
  <si>
    <t>赖志军</t>
  </si>
  <si>
    <t>刘朝阳|杨洋|郑锦轩</t>
  </si>
  <si>
    <t>232s</t>
  </si>
  <si>
    <t>P6Y5JGIPx-528-016-w7-002-bcf-070-1-Jet-02-kks</t>
  </si>
  <si>
    <t>二中之星</t>
  </si>
  <si>
    <t>梁语新|沈霄尧</t>
  </si>
  <si>
    <t>207s</t>
  </si>
  <si>
    <t>201s</t>
  </si>
  <si>
    <t>P6Y5JGIPq-528-016-PJ-002-oPI-070-1-0e9-02-rGq</t>
  </si>
  <si>
    <t>云海学校初中组1队</t>
  </si>
  <si>
    <t>邱熙蕾|廖梓烽|李安琪</t>
  </si>
  <si>
    <t>218s</t>
  </si>
  <si>
    <t>224s</t>
  </si>
  <si>
    <t>P6Y5JGIPf-528-016-xW-002-V6V-070-1-kuc-02-srF</t>
  </si>
  <si>
    <t>云海智造</t>
  </si>
  <si>
    <t>陈苑玲|钟丽霞</t>
  </si>
  <si>
    <t>余子煜|刘思齐|黄玥熹</t>
  </si>
  <si>
    <t>235s</t>
  </si>
  <si>
    <t>P6Y5JGIPW-528-016-g3-002-lS1-070-1-df9-02-gQ7</t>
  </si>
  <si>
    <t>“积”高一筹队</t>
  </si>
  <si>
    <t>童俊超|楼一凡</t>
  </si>
  <si>
    <t>209s</t>
  </si>
  <si>
    <t>P6Y5JGpo3-528-016-2v-002-CTr-070-1-MZu-02-5jJ</t>
  </si>
  <si>
    <t>鸿文深空探测队</t>
  </si>
  <si>
    <t>临河区鸿文实验中学</t>
  </si>
  <si>
    <t>杨东</t>
  </si>
  <si>
    <t>贺梓煜|张冉昊</t>
  </si>
  <si>
    <t>350s</t>
  </si>
  <si>
    <t>P6Y5JGpoe-528-016-w2-002-d6s-070-1-Zvq-02-tko</t>
  </si>
  <si>
    <t>鸿文光科创新营</t>
  </si>
  <si>
    <t>郭文姝|陶韵竹</t>
  </si>
  <si>
    <t>354s</t>
  </si>
  <si>
    <t>P6Y5JGIPp-528-016-4P-002-D9Y-070-1-nW0-02-Qpd</t>
  </si>
  <si>
    <t>鸿文智联生态营</t>
  </si>
  <si>
    <t>赵育旋|柳越友</t>
  </si>
  <si>
    <t>357s</t>
  </si>
  <si>
    <t>P6Y5JGIPm-528-016-8E-002-A9u-070-1-uls-02-nU6</t>
  </si>
  <si>
    <t>鸿文智创探索组</t>
  </si>
  <si>
    <t>郑凯泽|郝欣茹</t>
  </si>
  <si>
    <t>358s</t>
  </si>
  <si>
    <t>P6Y5JGpoY-528-016-Cd-002-UXt-070-1-5t1-02-DUD</t>
  </si>
  <si>
    <t>一实世合3队</t>
  </si>
  <si>
    <t>嘉兴市南湖区世合实验学校初中部</t>
  </si>
  <si>
    <t>高峰|郭默璇</t>
  </si>
  <si>
    <t>张思源|张德熙|刘天予</t>
  </si>
  <si>
    <t>248s</t>
  </si>
  <si>
    <t>P6Y5JGpo1-528-016-wK-002-ZVV-070-1-zeX-02-IBw</t>
  </si>
  <si>
    <t>鸿文天网实验室</t>
  </si>
  <si>
    <t>温凱路|赵嘉康</t>
  </si>
  <si>
    <t>346s</t>
  </si>
  <si>
    <t>P6Y5JGpow-528-016-XU-002-qBT-070-1-lnv-02-CZq</t>
  </si>
  <si>
    <t>创未来机器人编程俱乐部——创未来</t>
  </si>
  <si>
    <t>崔培栋|孙芹</t>
  </si>
  <si>
    <t>于明君|马宸锡</t>
  </si>
  <si>
    <t>260s</t>
  </si>
  <si>
    <t>P6Y5JGIPE-528-016-1i-002-AtB-070-1-pKq-02-7t0</t>
  </si>
  <si>
    <t>鸿文智联科创队</t>
  </si>
  <si>
    <t>王隆熙|王帅</t>
  </si>
  <si>
    <t>279s</t>
  </si>
  <si>
    <t>P6Y5JGpoa-528-016-ZZ-002-r18-070-1-R5u-02-wR6</t>
  </si>
  <si>
    <t>一实世合1队</t>
  </si>
  <si>
    <t>陈翔|许奕航|余皓悦</t>
  </si>
  <si>
    <t>143s</t>
  </si>
  <si>
    <t>P6Y5JGIPo-528-016-SQ-002-dOI-070-1-Kzh-02-OXu</t>
  </si>
  <si>
    <t>行走山海</t>
  </si>
  <si>
    <t>覃浩|祝紫渝</t>
  </si>
  <si>
    <t>黄睿杰|张熠辰|包润松</t>
  </si>
  <si>
    <t>47s</t>
  </si>
  <si>
    <t>P6Y5JGIPM-528-016-AR-002-7V9-070-1-2Vh-02-yR8</t>
  </si>
  <si>
    <t>云海学校初中组2队</t>
  </si>
  <si>
    <t>钟澍源|刘潇然|陈泺锟</t>
  </si>
  <si>
    <t>64s</t>
  </si>
  <si>
    <t>P6Y5JGpoC-528-016-Bi-002-2KU-070-1-OuG-02-OX7</t>
  </si>
  <si>
    <t>一实世合2队</t>
  </si>
  <si>
    <t>陈昱熹|沈睿杰</t>
  </si>
  <si>
    <t>87s</t>
  </si>
  <si>
    <t>P6Y5JGIPJ-528-016-MC-002-HnR-070-1-xaj-02-1ae</t>
  </si>
  <si>
    <t>二中之光</t>
  </si>
  <si>
    <t>洪慧|冯明飞</t>
  </si>
  <si>
    <t>阮云漪|陈伊伊</t>
  </si>
  <si>
    <t>77s</t>
  </si>
  <si>
    <t>P6Y5JGIP8-528-016-fp-002-7FW-070-1-OOr-02-LIz</t>
  </si>
  <si>
    <t>汤逊湖探源队</t>
  </si>
  <si>
    <t>武汉市光谷汤逊湖学校</t>
  </si>
  <si>
    <t>刘欢|丁茹</t>
  </si>
  <si>
    <t>张译宸</t>
  </si>
  <si>
    <t>92s</t>
  </si>
  <si>
    <t>P6Y5JGIP6-528-016-LS-002-vbM-070-1-O7W-02-h4O</t>
  </si>
  <si>
    <t>创未来机器人编程俱乐部——荣耀队</t>
  </si>
  <si>
    <t>孙芹|崔培栋</t>
  </si>
  <si>
    <t>迟仲尘|王翊嘉</t>
  </si>
  <si>
    <t>58s</t>
  </si>
  <si>
    <t>P6Y5JGIh7-528-016-xO-002-IRa-070-1-TWD-03-73t</t>
  </si>
  <si>
    <t>章丘四中高中队</t>
  </si>
  <si>
    <t>于兵|薛金彤</t>
  </si>
  <si>
    <t>孔祥霖|王茂梓|刘继泽</t>
  </si>
  <si>
    <t>416s</t>
  </si>
  <si>
    <t>445s</t>
  </si>
  <si>
    <t>P6Y5JGIhh-528-016-7H-002-duj-070-1-bP9-03-KIq</t>
  </si>
  <si>
    <t>一中智汇</t>
  </si>
  <si>
    <t>甘肃省通渭县第一中学</t>
  </si>
  <si>
    <t>伍小东|魏文举</t>
  </si>
  <si>
    <t>何江鸿|孟丹洋</t>
  </si>
  <si>
    <t>480s</t>
  </si>
  <si>
    <t>P6Y5JGIhb-528-016-jO-002-2l4-070-1-pJ9-03-ixa</t>
  </si>
  <si>
    <t>昌中梦之队一队</t>
  </si>
  <si>
    <t>杭州市临安区昌化中学</t>
  </si>
  <si>
    <t>张励冠</t>
  </si>
  <si>
    <t>邵刘艺婷|童洲</t>
  </si>
  <si>
    <t>439s</t>
  </si>
  <si>
    <t>441s</t>
  </si>
  <si>
    <t>P6Y5JGIh2-528-016-uj-002-kDP-070-1-npU-03-Jjc</t>
  </si>
  <si>
    <t>旭日冲锋队</t>
  </si>
  <si>
    <t>杨立敏|刘辉</t>
  </si>
  <si>
    <t>王嘉浩|刘诚俊|张洪铭</t>
  </si>
  <si>
    <t>377s</t>
  </si>
  <si>
    <t>P6Y5JGIhc-528-016-VW-002-yNY-070-1-7Al-03-N1j</t>
  </si>
  <si>
    <t>如皋一中启航队</t>
  </si>
  <si>
    <t>吴楠|杨火霞</t>
  </si>
  <si>
    <t>钱李航|宋欣颖|许亦涵</t>
  </si>
  <si>
    <t>365s</t>
  </si>
  <si>
    <t>P6Y5JGpKZ-528-016-02-002-brS-070-1-UTq-03-kHO</t>
  </si>
  <si>
    <t>济南二中2队</t>
  </si>
  <si>
    <t>山东省济南第二中学</t>
  </si>
  <si>
    <t>高世缘</t>
  </si>
  <si>
    <t>刘庆乐|张乐阳|宋天祥</t>
  </si>
  <si>
    <t>475s</t>
  </si>
  <si>
    <t>P6Y5JGpK2-528-016-lv-002-M3A-070-1-gOU-03-BOa</t>
  </si>
  <si>
    <t>拏云战队</t>
  </si>
  <si>
    <t>珠海市实验中学</t>
  </si>
  <si>
    <t>张引|吕劭</t>
  </si>
  <si>
    <t>龚海帆|郝常皓|李宇栋</t>
  </si>
  <si>
    <t>447s</t>
  </si>
  <si>
    <t>P6Y5JGIhx-528-016-yF-002-3eX-070-1-1lj-03-uIl</t>
  </si>
  <si>
    <t>智控未来</t>
  </si>
  <si>
    <t>高燕红</t>
  </si>
  <si>
    <t>宋秉哲|李熙鸿|鲍晓霖</t>
  </si>
  <si>
    <t>394s</t>
  </si>
  <si>
    <t>P6Y5JGpKA-528-016-kI-002-GGI-070-1-C7P-03-zcC</t>
  </si>
  <si>
    <t>沂源一中、济南海川中学联队</t>
  </si>
  <si>
    <t>沂源县爱乐教育培训学校</t>
  </si>
  <si>
    <t>张帅</t>
  </si>
  <si>
    <t>张倚桐|王冰月</t>
  </si>
  <si>
    <t>450s</t>
  </si>
  <si>
    <t>P6Y5JGIPk-528-016-7W-002-xnG-070-1-EMd-03-8rT</t>
  </si>
  <si>
    <t>沂源一中队</t>
  </si>
  <si>
    <t>沂源县第一中学</t>
  </si>
  <si>
    <t>左晓琳</t>
  </si>
  <si>
    <t>吕俊泽|张泽楷|杨钧毅</t>
  </si>
  <si>
    <t>440s</t>
  </si>
  <si>
    <t>P6Y5JGIhV-528-016-RE-002-RID-070-1-IA2-03-A8I</t>
  </si>
  <si>
    <t>暖城深蓝</t>
  </si>
  <si>
    <t>准格尔旗职业高级中学</t>
  </si>
  <si>
    <t>杨华|郝玉林</t>
  </si>
  <si>
    <t>岳琛尧|周宣宇|赵彦镔</t>
  </si>
  <si>
    <t>P6Y5JGpKh-528-016-wd-002-BEN-070-1-sJj-03-vuA</t>
  </si>
  <si>
    <t>北师雏鹰</t>
  </si>
  <si>
    <t>北京师范大学丽水实验学校</t>
  </si>
  <si>
    <t>吴尚睿|张睿</t>
  </si>
  <si>
    <t>465s</t>
  </si>
  <si>
    <t>P6Y5JGIhf-528-016-dP-002-tYg-070-1-co5-03-sz9</t>
  </si>
  <si>
    <t>电子之梦</t>
  </si>
  <si>
    <t>高杰峰|杨华</t>
  </si>
  <si>
    <t>徐培杰|弓竞超|郭少荣</t>
  </si>
  <si>
    <t>P6Y5JGpok-528-016-3Z-002-OZd-070-1-KWq-03-dZl</t>
  </si>
  <si>
    <t>济南二中1队</t>
  </si>
  <si>
    <t>曲学民</t>
  </si>
  <si>
    <t>刘沐夏|张博临|张文硕</t>
  </si>
  <si>
    <t>240s</t>
  </si>
  <si>
    <t>P6Y5JGIhU-528-016-1m-002-kxh-070-1-4k1-03-hpH</t>
  </si>
  <si>
    <t>如皋一中创羲队</t>
  </si>
  <si>
    <t>卢锋剑|吴静怡</t>
  </si>
  <si>
    <t>周蒋嘉|侯雨萌|伏馨</t>
  </si>
  <si>
    <t>340s</t>
  </si>
  <si>
    <t>P6Y5JGIPd-528-016-27-002-S0n-070-1-TBy-03-h42</t>
  </si>
  <si>
    <t>台州市黄岩区第二职业技术学校</t>
  </si>
  <si>
    <t>祁杰|陈柳邑</t>
  </si>
  <si>
    <t>蒋子腾|张亿铭|林胜语</t>
  </si>
  <si>
    <r>
      <rPr>
        <b/>
        <sz val="16"/>
        <color theme="1"/>
        <rFont val="宋体"/>
        <charset val="134"/>
        <scheme val="minor"/>
      </rPr>
      <t>2025世界机器人大赛总决赛-青少年机器人设计大赛-</t>
    </r>
    <r>
      <rPr>
        <b/>
        <sz val="16"/>
        <color rgb="FFFF0000"/>
        <rFont val="宋体"/>
        <charset val="134"/>
        <scheme val="minor"/>
      </rPr>
      <t>TAI挑战赛赛项</t>
    </r>
    <r>
      <rPr>
        <b/>
        <sz val="16"/>
        <color theme="1"/>
        <rFont val="宋体"/>
        <charset val="134"/>
        <scheme val="minor"/>
      </rPr>
      <t>获奖名单</t>
    </r>
  </si>
  <si>
    <t>P6Y5JGIAO-528-017-X5-002-9oe-072-1-ABp-01-MNX</t>
  </si>
  <si>
    <t>TAI智慧城市</t>
  </si>
  <si>
    <t>三星小学/实验小学/经开一小</t>
  </si>
  <si>
    <t>西安市未央区三星小学/西安市实验小学/西安经开第一小学</t>
  </si>
  <si>
    <t>胡鹏龙</t>
  </si>
  <si>
    <t>罗予阳|曹高林|刘易航</t>
  </si>
  <si>
    <t>1分32秒</t>
  </si>
  <si>
    <t>P6Y5JGIwW-528-017-GS-002-tT3-072-1-alB-01-mup</t>
  </si>
  <si>
    <t>珠海一小队</t>
  </si>
  <si>
    <t>蓝思宇</t>
  </si>
  <si>
    <t>朱嘉信|周梓薇</t>
  </si>
  <si>
    <t>1分35秒</t>
  </si>
  <si>
    <t>P6Y5JGIAT-528-017-vo-002-cuT-072-1-ORT-01-4Yq</t>
  </si>
  <si>
    <t>斯蒂姆魔力队</t>
  </si>
  <si>
    <t>榆林高新区第三小学 榆林市第十五小学</t>
  </si>
  <si>
    <t>王瑜</t>
  </si>
  <si>
    <t>李京泽|张明宸|冯琬婷</t>
  </si>
  <si>
    <t>1分54秒</t>
  </si>
  <si>
    <t>P6Y5JGIAC-528-017-UA-002-OHY-072-1-BKk-01-bBS</t>
  </si>
  <si>
    <t>长庆八中/西安市经开第六学校</t>
  </si>
  <si>
    <t>王茹|申娜</t>
  </si>
  <si>
    <t>武铭皓|武旭龙</t>
  </si>
  <si>
    <t>1分28秒</t>
  </si>
  <si>
    <t>P6Y5JGNyA-528-017-gH-002-fw2-072-1-hUx-01-JoF</t>
  </si>
  <si>
    <t>深圳市龙岗区外国语学校2队</t>
  </si>
  <si>
    <t>王丽霞|陈秋兰</t>
  </si>
  <si>
    <t>卓育锋|叶明宇</t>
  </si>
  <si>
    <t>1分37秒</t>
  </si>
  <si>
    <t>P6Y5JGNyG-528-017-L3-002-YN6-072-1-Wk3-01-6IT</t>
  </si>
  <si>
    <t>WRC世界机器人大赛</t>
  </si>
  <si>
    <t>深圳市福田区荔园小学 深圳市耀华实验学校</t>
  </si>
  <si>
    <t>王姝雅</t>
  </si>
  <si>
    <t>孙乐棋|李钰曦</t>
  </si>
  <si>
    <t>P6Y5JGNyL-528-017-5r-002-5ae-072-1-Yna-01-fUP</t>
  </si>
  <si>
    <t>深圳市龙岗区外国语学校1队</t>
  </si>
  <si>
    <t>陈思明|许伯勋</t>
  </si>
  <si>
    <t>2分43秒</t>
  </si>
  <si>
    <t>P6Y5JGNL6-528-017-UJ-002-IcE-072-1-0kj-01-MFY</t>
  </si>
  <si>
    <t>建设路新一路联队</t>
  </si>
  <si>
    <t>秦皇岛市海港区新一路小学集团  秦皇岛市海港区建设路小学</t>
  </si>
  <si>
    <t>张莹晖</t>
  </si>
  <si>
    <t>王曦|王柏翰</t>
  </si>
  <si>
    <t>2分54秒</t>
  </si>
  <si>
    <t>P6Y5JGNLE-528-017-Zw-002-oAq-072-1-yOE-01-IeY</t>
  </si>
  <si>
    <t>天鹅湾队</t>
  </si>
  <si>
    <t>江门市江海区天鹅湾小学</t>
  </si>
  <si>
    <t>李淇琪|张锦惠</t>
  </si>
  <si>
    <t>许铭洋|董瑞轩|成卓杭</t>
  </si>
  <si>
    <t>2分29秒</t>
  </si>
  <si>
    <t>P6Y5JGNUv-528-017-tp-002-DB5-072-1-ItK-01-5dM</t>
  </si>
  <si>
    <t>深圳市龙岗区外国语学校4队</t>
  </si>
  <si>
    <t>王梓骏|李丰恺</t>
  </si>
  <si>
    <t>1分36秒</t>
  </si>
  <si>
    <t>P6Y5JGIw3-528-017-xs-002-gTu-072-1-qO5-01-AAr</t>
  </si>
  <si>
    <t>榆林斯蒂姆1队</t>
  </si>
  <si>
    <t>榆林市榆阳区星元青少年校外活动中心</t>
  </si>
  <si>
    <t>何斌</t>
  </si>
  <si>
    <t>白岚曦|刘一禾|万芊雪</t>
  </si>
  <si>
    <t>1分44秒</t>
  </si>
  <si>
    <t>P6Y5JGNyD-528-017-CQ-002-nwm-072-1-1DP-01-yA1</t>
  </si>
  <si>
    <t>深圳市龙岗区外国语学校3队</t>
  </si>
  <si>
    <t>向柏宇|覃朗</t>
  </si>
  <si>
    <t>2分04秒</t>
  </si>
  <si>
    <t>P6Y5JGNLx-528-017-2T-002-Ndy-072-1-0mI-01-Dq3</t>
  </si>
  <si>
    <t>迎宾路新一路联队</t>
  </si>
  <si>
    <t>秦皇岛市海港区迎宾路小学  秦皇岛市海港区新一路小学集团</t>
  </si>
  <si>
    <t>唐嘉骏|祁漫舒</t>
  </si>
  <si>
    <t>2分49秒</t>
  </si>
  <si>
    <t>P6Y5JGIAE-528-017-yz-002-omC-072-1-2sG-01-dkQ</t>
  </si>
  <si>
    <t>徐之队</t>
  </si>
  <si>
    <t>齐斌</t>
  </si>
  <si>
    <t>杨徐之</t>
  </si>
  <si>
    <t>P6Y5JGNyJ-528-017-Sx-002-5nS-072-1-bAr-01-iUo</t>
  </si>
  <si>
    <t>零点一队</t>
  </si>
  <si>
    <t>龙口市新民学校，龙口市实验小学明德校区</t>
  </si>
  <si>
    <t>王俊辉</t>
  </si>
  <si>
    <t>柳沛林|吴昊轩</t>
  </si>
  <si>
    <t>2分45秒</t>
  </si>
  <si>
    <t>P6Y5JGNLr-528-017-N7-002-kL7-072-1-27I-01-MNB</t>
  </si>
  <si>
    <t>书铭邦粼佳杭冠军队</t>
  </si>
  <si>
    <t>枣庄市实验小学，枣庄市实验学校</t>
  </si>
  <si>
    <t>孔翔</t>
  </si>
  <si>
    <t>张书铭|何邦粼|刘佳杭</t>
  </si>
  <si>
    <t>P6Y5JGNyR-528-017-IC-002-gjU-072-1-evA-01-469</t>
  </si>
  <si>
    <t>少科城科创队</t>
  </si>
  <si>
    <t>邹海媚</t>
  </si>
  <si>
    <t>黄靖皓</t>
  </si>
  <si>
    <t>1分52秒</t>
  </si>
  <si>
    <t>P6Y5JGNLq-528-017-hA-002-Vrn-072-1-1nN-01-dUY</t>
  </si>
  <si>
    <t>上升队</t>
  </si>
  <si>
    <t>芜湖市一中教育集团延安学校</t>
  </si>
  <si>
    <t>苏宇宸|关可馨|汪国凯</t>
  </si>
  <si>
    <t>2分46秒</t>
  </si>
  <si>
    <t>P6Y5JGNLX-528-017-cu-002-139-072-1-uph-01-X8C</t>
  </si>
  <si>
    <t>新一路迎秋里联队</t>
  </si>
  <si>
    <t>秦皇岛市海港区新一路小学集团  秦皇岛市海港区迎秋里实验学校</t>
  </si>
  <si>
    <t>李昕宸|田鹤宁</t>
  </si>
  <si>
    <t>2分36秒</t>
  </si>
  <si>
    <t>P6Y5JGIAW-528-017-Vd-002-HEn-072-1-R40-01-dxE</t>
  </si>
  <si>
    <t>斯蒂姆梦之队</t>
  </si>
  <si>
    <t>榆林高新区第二小学 榆林市第九小学 榆林市第十七小学</t>
  </si>
  <si>
    <t>霍晓波</t>
  </si>
  <si>
    <t>张鸣轩|王拓开|王艺辅</t>
  </si>
  <si>
    <t>1分49秒</t>
  </si>
  <si>
    <t>P6Y5JGNy0-528-017-tj-002-2Dn-072-1-box-01-Gm1</t>
  </si>
  <si>
    <t>多创天之骄子</t>
  </si>
  <si>
    <t>洛阳市景华实验小学、洛阳市珠江路小学</t>
  </si>
  <si>
    <t>许春艳</t>
  </si>
  <si>
    <t>雷子航|刘宸轩</t>
  </si>
  <si>
    <t>2分02秒</t>
  </si>
  <si>
    <t>P6Y5JGIwQ-528-017-xX-002-sSH-072-1-ZAc-01-Sm0</t>
  </si>
  <si>
    <t>破晓启明</t>
  </si>
  <si>
    <t>包头外国语实验学校 青山路第五小学</t>
  </si>
  <si>
    <t>陈思宇|张奕涵</t>
  </si>
  <si>
    <t>2分05秒</t>
  </si>
  <si>
    <t>P6Y5JGNLK-528-017-G4-002-oF8-072-1-G0v-01-Q6P</t>
  </si>
  <si>
    <t>朱澄轩王梓安钟浩轩队</t>
  </si>
  <si>
    <t>深圳市福田区荔园小学深圳坪山弘金地学校百仕达小学</t>
  </si>
  <si>
    <t>王姝雅|黎曙红</t>
  </si>
  <si>
    <t>朱澄轩|王梓安|钟浩轩</t>
  </si>
  <si>
    <t>2分57秒</t>
  </si>
  <si>
    <t>P6Y5JGIAo-528-017-r1-002-yME-072-1-cjN-01-TOO</t>
  </si>
  <si>
    <t>经开一校/锦园小学/西咸一小</t>
  </si>
  <si>
    <t>西安经开第一学校/西安未央锦园小学/西咸新区第一小学北校区</t>
  </si>
  <si>
    <t>王乙霏</t>
  </si>
  <si>
    <t>朱冠霖|任语蔓|高嘉泽</t>
  </si>
  <si>
    <t>1分24秒</t>
  </si>
  <si>
    <t>P6Y5JGNyo-528-017-uO-002-Sjm-072-1-ozc-01-bQO</t>
  </si>
  <si>
    <t>多创雄鹰</t>
  </si>
  <si>
    <t>洛阳市东升第一小学、洛阳市第一高级中学附属小学</t>
  </si>
  <si>
    <t>王艳辉</t>
  </si>
  <si>
    <t>王熙哲|戴枫格</t>
  </si>
  <si>
    <t>2分01秒</t>
  </si>
  <si>
    <t>P6Y5JGIAI-528-017-9D-002-w08-072-1-Yyo-01-9sZ</t>
  </si>
  <si>
    <t>智启星辰</t>
  </si>
  <si>
    <t>伊川县直第三小学</t>
  </si>
  <si>
    <t>赵伊丛</t>
  </si>
  <si>
    <t>毛皓田|韦子杭</t>
  </si>
  <si>
    <t>2分21秒</t>
  </si>
  <si>
    <t>P6Y5JGIAX-528-017-EM-002-pxw-072-1-EUg-01-WXY</t>
  </si>
  <si>
    <t>向上</t>
  </si>
  <si>
    <t>伊川县实验小学</t>
  </si>
  <si>
    <t>潘婉方</t>
  </si>
  <si>
    <t>李艾羲|朱云凯</t>
  </si>
  <si>
    <t>2分25秒</t>
  </si>
  <si>
    <t>P6Y5JGIAq-528-017-jp-002-Fff-072-1-GvQ-01-AKs</t>
  </si>
  <si>
    <t>蒲公英队</t>
  </si>
  <si>
    <t>陈增</t>
  </si>
  <si>
    <t>张纾豪|张洵宁</t>
  </si>
  <si>
    <t>1分56秒</t>
  </si>
  <si>
    <t>P6Y5JGNyn-528-017-0s-002-xKA-072-1-WHx-01-XIO</t>
  </si>
  <si>
    <t>星探科创4队</t>
  </si>
  <si>
    <t>黄远斌|谢丽丽</t>
  </si>
  <si>
    <t>陈乐|崔语晗</t>
  </si>
  <si>
    <t>2分07秒</t>
  </si>
  <si>
    <t>P6Y5JGIAU-528-017-iM-002-hrh-072-1-ggv-01-LWJ</t>
  </si>
  <si>
    <t>南小A队</t>
  </si>
  <si>
    <t>重庆市南岸区南坪实验小学校</t>
  </si>
  <si>
    <t>李尚培</t>
  </si>
  <si>
    <t>徐子潘|王曦晨|黎祉妍</t>
  </si>
  <si>
    <t>2分10秒</t>
  </si>
  <si>
    <t>P6Y5JGNL4-528-017-Lq-002-oZh-072-1-epN-01-q2d</t>
  </si>
  <si>
    <t>文昌红石小精灵</t>
  </si>
  <si>
    <t>安徽师范大学附属小学文昌西路校区</t>
  </si>
  <si>
    <t>朱寿冉|汪建设</t>
  </si>
  <si>
    <t>陈宥廷</t>
  </si>
  <si>
    <t>2分30秒</t>
  </si>
  <si>
    <t>P6Y5JGNyH-528-017-td-002-JgV-072-1-uBs-01-Oij</t>
  </si>
  <si>
    <t>世界机器人大赛（WRC）</t>
  </si>
  <si>
    <t>深圳宝安海乐实验学校 深圳实验教育集团侨香学校</t>
  </si>
  <si>
    <t>吴小霞</t>
  </si>
  <si>
    <t>陈绎涵|邓原宸|刘璟轩</t>
  </si>
  <si>
    <t>2分48秒</t>
  </si>
  <si>
    <t>P6Y5JGIA3-528-017-8T-002-A4S-072-1-OkS-01-80O</t>
  </si>
  <si>
    <t>思彤队</t>
  </si>
  <si>
    <t>蔡思彤</t>
  </si>
  <si>
    <t>2分35秒</t>
  </si>
  <si>
    <t>P6Y5JGIw0-528-017-d2-002-BSX-072-1-NM3-01-HeZ</t>
  </si>
  <si>
    <t>超能芯动力</t>
  </si>
  <si>
    <t>旷江华|田婷</t>
  </si>
  <si>
    <t>陈泽瑜|田梓墨</t>
  </si>
  <si>
    <t>P6Y5JGIAH-528-017-i9-002-krc-072-1-rNt-01-G08</t>
  </si>
  <si>
    <t>印希队</t>
  </si>
  <si>
    <t>王印希</t>
  </si>
  <si>
    <t>1分34秒</t>
  </si>
  <si>
    <t>P6Y5JGNye-528-017-iq-002-9QW-072-1-lmY-01-l58</t>
  </si>
  <si>
    <t>浩诺妍</t>
  </si>
  <si>
    <t>郑州市管城回族区外国语牧歌小学</t>
  </si>
  <si>
    <t>徐周宇</t>
  </si>
  <si>
    <t>郭铭浩|丁一诺|翟芷妍</t>
  </si>
  <si>
    <t>P6Y5JGNLe-528-017-2q-002-f1O-072-1-Fyr-01-zOo</t>
  </si>
  <si>
    <t>奕昂俊楚冠军队</t>
  </si>
  <si>
    <t>市中区文化路小学，枣庄市实验学校</t>
  </si>
  <si>
    <t>潘奕昂|荣俊楚|丁世禹</t>
  </si>
  <si>
    <t>1分20秒</t>
  </si>
  <si>
    <t>P6Y5JGNL0-528-017-nQ-002-aen-072-1-0WC-01-AUb</t>
  </si>
  <si>
    <t>深圳市福田区石厦学校</t>
  </si>
  <si>
    <t>龚明泽|封煜轩|李奕达</t>
  </si>
  <si>
    <t>2分22秒</t>
  </si>
  <si>
    <t>P6Y5JGNLT-528-017-RP-002-zqj-072-1-dOK-01-z3m</t>
  </si>
  <si>
    <t>龙岗区外国语学校致美学校1队</t>
  </si>
  <si>
    <t>深圳市龙岗区外国语学校（集团）致美学校</t>
  </si>
  <si>
    <t>邱培津</t>
  </si>
  <si>
    <t>边云舒|饶铭璋</t>
  </si>
  <si>
    <t>P6Y5JGNyl-528-017-o4-002-btL-072-1-v5J-01-nRx</t>
  </si>
  <si>
    <t>少科城四队</t>
  </si>
  <si>
    <t>王锡泽|叶致宁</t>
  </si>
  <si>
    <t>P6Y5JGIwl-528-017-bj-002-vfP-072-1-AMS-01-yMw</t>
  </si>
  <si>
    <t>玘欣队</t>
  </si>
  <si>
    <t>佛山市高明区沧江中学附属小学</t>
  </si>
  <si>
    <t>李剑雄</t>
  </si>
  <si>
    <t>周雨玘|周雨欣</t>
  </si>
  <si>
    <t>1分09秒</t>
  </si>
  <si>
    <t>P6Y5JGIAi-528-017-Fv-002-Mb9-072-1-OzX-01-A10</t>
  </si>
  <si>
    <t>佑泽</t>
  </si>
  <si>
    <t>伊川县直第三小学  洛阳市洛龙区第一实验小学学府街分校</t>
  </si>
  <si>
    <t>张利各</t>
  </si>
  <si>
    <t>翟天佑|毛润泽</t>
  </si>
  <si>
    <t>1分25秒</t>
  </si>
  <si>
    <t>P6Y5JGNyv-528-017-1t-002-9uW-072-1-7Ov-01-MOQ</t>
  </si>
  <si>
    <t>机器创造</t>
  </si>
  <si>
    <t>王伯闻|刁悦桐|王秉心</t>
  </si>
  <si>
    <t>50秒</t>
  </si>
  <si>
    <t>P6Y5JGNyK-528-017-J1-002-lPU-072-1-Cev-01-d9q</t>
  </si>
  <si>
    <t>多创一飞冲天</t>
  </si>
  <si>
    <t>洛阳市未来小学、洛阳市第一高级中学附属小学</t>
  </si>
  <si>
    <t>司马骁帆</t>
  </si>
  <si>
    <t>杨丰赫|周令仪</t>
  </si>
  <si>
    <t>55秒</t>
  </si>
  <si>
    <t>P6Y5JGNya-528-017-W7-002-An5-072-1-NfO-01-Nim</t>
  </si>
  <si>
    <t>民顺学校队</t>
  </si>
  <si>
    <t>梁一帆</t>
  </si>
  <si>
    <t>37秒</t>
  </si>
  <si>
    <t>P6Y5JGIwm-528-017-DH-002-KeC-072-1-OVj-01-2bR</t>
  </si>
  <si>
    <t>筱光希耀</t>
  </si>
  <si>
    <t>周口市文昌小学</t>
  </si>
  <si>
    <t>沈春梅</t>
  </si>
  <si>
    <t>张筱然|王希和</t>
  </si>
  <si>
    <t>P6Y5JGNy7-528-017-k7-002-fdX-072-1-pcO-01-ITE</t>
  </si>
  <si>
    <t>碱水创造</t>
  </si>
  <si>
    <t>王子齐|李宜民|刘书豪</t>
  </si>
  <si>
    <t>34秒</t>
  </si>
  <si>
    <t>P6Y5JGNyV-528-017-M3-002-Msz-072-1-wj1-01-AnZ</t>
  </si>
  <si>
    <t>零点卓越队</t>
  </si>
  <si>
    <t>龙口市实验小学，烟台爱华双语学校</t>
  </si>
  <si>
    <t>刘云</t>
  </si>
  <si>
    <t>王和钧|刘懿醇</t>
  </si>
  <si>
    <t>13秒</t>
  </si>
  <si>
    <t>P6Y5JGI2J-528-017-5d-002-v9W-072-1-pin-01-qZO</t>
  </si>
  <si>
    <t>科技冲锋队</t>
  </si>
  <si>
    <t>海淀区翠微小学  人大附中实验小学 北京市海淀区羊坊店中心小学</t>
  </si>
  <si>
    <t>巩运</t>
  </si>
  <si>
    <t>范思锐|玄嘉霖|张怡琳</t>
  </si>
  <si>
    <t>18秒</t>
  </si>
  <si>
    <t>P6Y5JGIwT-528-017-u9-002-nzt-072-1-b6Q-01-ctw</t>
  </si>
  <si>
    <t>礼嘉实验蓝猫1队</t>
  </si>
  <si>
    <t>马钰辰|穆义诚|蒋无书</t>
  </si>
  <si>
    <t>2分39秒</t>
  </si>
  <si>
    <t>P6Y5JGN2Q-528-017-nb-002-E3W-072-1-NfR-01-X0P</t>
  </si>
  <si>
    <t>机械智翼翱翔队</t>
  </si>
  <si>
    <t>南京市鼓楼区第一中心小学</t>
  </si>
  <si>
    <t>陈雯嫣</t>
  </si>
  <si>
    <t>杨舸争|肖予晗|傅宇轩</t>
  </si>
  <si>
    <t>P6Y5JGI2q-528-017-NS-002-GnB-072-1-6Vk-01-Jno</t>
  </si>
  <si>
    <t>南科大一小和深湾小学联队</t>
  </si>
  <si>
    <t>南山南科大附属学校第一小学、深圳南山实验集团深湾小学</t>
  </si>
  <si>
    <t>明晁磊</t>
  </si>
  <si>
    <t>张文珺|张思远</t>
  </si>
  <si>
    <t>2分44秒</t>
  </si>
  <si>
    <t>P6Y5JGI28-528-017-XO-002-63l-072-1-2S9-01-Nnh</t>
  </si>
  <si>
    <t>福清市官立实验小学1队</t>
  </si>
  <si>
    <t>福清市官立实验小学</t>
  </si>
  <si>
    <t>薛斐然|薛岚</t>
  </si>
  <si>
    <t>1分50秒</t>
  </si>
  <si>
    <t>P6Y5JGI2K-528-017-Ai-002-QNu-072-1-JjF-01-sjm</t>
  </si>
  <si>
    <t>莲花1队</t>
  </si>
  <si>
    <t>潘妮娜</t>
  </si>
  <si>
    <t>朱思桦|凌艺华|王彦云</t>
  </si>
  <si>
    <t>P6Y5JGIAG-528-017-1z-002-o3N-072-1-LEQ-01-hxd</t>
  </si>
  <si>
    <t>极速战队</t>
  </si>
  <si>
    <t>上海市浦东进才实验小学 上海市第六师范附属小学</t>
  </si>
  <si>
    <t>赵杰</t>
  </si>
  <si>
    <t>许聿修|尹闻泰</t>
  </si>
  <si>
    <t>2分12</t>
  </si>
  <si>
    <t>P6Y5JGIAV-528-017-Un-002-nBF-072-1-i6c-01-pu6</t>
  </si>
  <si>
    <t>科特闪电战队</t>
  </si>
  <si>
    <t>深圳市海滨实验小学愉康部 哈罗香港国际学校</t>
  </si>
  <si>
    <t>侯竣午|WU DING HOI</t>
  </si>
  <si>
    <t>P6Y5JGNyu-528-017-qn-002-ZjT-072-1-m3J-01-xs1</t>
  </si>
  <si>
    <t>智创战队</t>
  </si>
  <si>
    <t>中关村第二小学百旺校区 浦东新区进才实验小学  京华实验学校</t>
  </si>
  <si>
    <t>袁晓龙</t>
  </si>
  <si>
    <t>陈奕骁|沈家慧|张沐兮</t>
  </si>
  <si>
    <t>P6Y5JGI2x-528-017-FR-002-ccu-072-1-6Yq-01-Mf5</t>
  </si>
  <si>
    <t>下沙星火</t>
  </si>
  <si>
    <t>深圳市福田区下沙小学</t>
  </si>
  <si>
    <t>涂佳仪</t>
  </si>
  <si>
    <t>余筱乐|朱卫来|曾梓琦</t>
  </si>
  <si>
    <t>P6Y5JGNLP-528-017-TL-002-Z1T-072-1-qVf-01-n6o</t>
  </si>
  <si>
    <t>少年科技梦队</t>
  </si>
  <si>
    <t>陈硕桃|王皓霖</t>
  </si>
  <si>
    <t>2分17秒</t>
  </si>
  <si>
    <t>P6Y5JGN2I-528-017-kb-002-mgZ-072-1-LZB-01-vU3</t>
  </si>
  <si>
    <t>星轨智控队</t>
  </si>
  <si>
    <t>南京金中实小|东山小学|立贤小学</t>
  </si>
  <si>
    <t>张佳佳</t>
  </si>
  <si>
    <t>李靖瑶|陆智凡|王鐏</t>
  </si>
  <si>
    <t>2分20秒</t>
  </si>
  <si>
    <t>P6Y5JGI2y-528-017-A9-002-Z4d-072-1-9by-01-SkC</t>
  </si>
  <si>
    <t>安裕廉创团</t>
  </si>
  <si>
    <t>福田区荔园小学、龙华区第二实验教育集团、南山实验教育集团南头小学</t>
  </si>
  <si>
    <t>刘哲英|黄柏源</t>
  </si>
  <si>
    <t>张安泽|洪裕|黄靖廉</t>
  </si>
  <si>
    <t>P6Y5JGN26-528-017-Bp-002-EjK-072-1-Uki-01-0dG</t>
  </si>
  <si>
    <t>锐锋行动组</t>
  </si>
  <si>
    <t>南京市赤壁路小学</t>
  </si>
  <si>
    <t>程姝遥|龚李凌萱|马洢祎</t>
  </si>
  <si>
    <t>2分23秒</t>
  </si>
  <si>
    <t>P6Y5JGI2N-528-017-bp-002-ljY-072-1-i3x-01-YM6</t>
  </si>
  <si>
    <t>莲花2队</t>
  </si>
  <si>
    <t>陈洁敏</t>
  </si>
  <si>
    <t>苗翊宸|钟皓业|李润承</t>
  </si>
  <si>
    <t>P6Y5JGI2X-528-017-6R-002-TiG-072-1-a6t-01-HpF</t>
  </si>
  <si>
    <t>科华弘毅</t>
  </si>
  <si>
    <t>深圳市南山外国语学校(集团)科华学校</t>
  </si>
  <si>
    <t>徐延宁</t>
  </si>
  <si>
    <t>王梓谦|陈宇轩|鲜腾祥</t>
  </si>
  <si>
    <t>P6Y5JGI2j-528-017-CD-002-Nvs-072-1-iDA-01-tsO</t>
  </si>
  <si>
    <t>莲花4队</t>
  </si>
  <si>
    <t>伍炳基</t>
  </si>
  <si>
    <t>裴怡然|龚睿|胡绎阳</t>
  </si>
  <si>
    <t>P6Y5JGN2K-528-017-98-002-OCt-072-1-FLS-01-GQM</t>
  </si>
  <si>
    <t>核心动力组</t>
  </si>
  <si>
    <t>金莫闲|杜鑫洋|张朱美卉</t>
  </si>
  <si>
    <t>2分42秒</t>
  </si>
  <si>
    <t>P6Y5JGN2M-528-017-fs-002-GzE-072-1-xGo-01-4cL</t>
  </si>
  <si>
    <t>联擎战队</t>
  </si>
  <si>
    <t>南京师范附属中学仙林学校小学部</t>
  </si>
  <si>
    <t>钱瑾彧|许国芃|苏洋</t>
  </si>
  <si>
    <t>2分24秒</t>
  </si>
  <si>
    <t>P6Y5JGN2D-528-017-6g-002-jun-072-1-sKr-01-Mpm</t>
  </si>
  <si>
    <t>星火科技小队</t>
  </si>
  <si>
    <t>王梓|郭丛瑞|赵李稷</t>
  </si>
  <si>
    <t>2分41秒</t>
  </si>
  <si>
    <t>P6Y5JGIAw-528-017-HF-002-xES-072-1-UNI-01-2uy</t>
  </si>
  <si>
    <t>锦安2队</t>
  </si>
  <si>
    <t>无锡市锡山实验小学</t>
  </si>
  <si>
    <t>顾嵩韬</t>
  </si>
  <si>
    <t>王向灿|李涔铭|胥子宸</t>
  </si>
  <si>
    <t>2分11秒</t>
  </si>
  <si>
    <t>P6Y5JGN2J-528-017-w6-002-0Ei-072-1-ejw-01-MqG</t>
  </si>
  <si>
    <t>极客工坊</t>
  </si>
  <si>
    <t>南京市鼓楼区第二实验小学|金陵汇文小学</t>
  </si>
  <si>
    <t>郝家毅|朱煜文|李思择</t>
  </si>
  <si>
    <t>P6Y5JGNyg-528-017-kt-002-7vo-072-1-8Ve-01-tgi</t>
  </si>
  <si>
    <t>奇点突击队</t>
  </si>
  <si>
    <t>北京铁路实验小学中国农业大学附属小学岐山县中心小学</t>
  </si>
  <si>
    <t>耿敬楠</t>
  </si>
  <si>
    <t>刘奕博|赵宸北|曲弈霏</t>
  </si>
  <si>
    <t>P6Y5JGI2c-528-017-Gl-002-0lZ-072-1-eKX-01-wKx</t>
  </si>
  <si>
    <t>中科冠军队</t>
  </si>
  <si>
    <t>深圳龙岗区科创实验学校（集团）平安里学校和福田区新莲小学</t>
  </si>
  <si>
    <t>李莹萍</t>
  </si>
  <si>
    <t>曾稳燕|曾思霖|向思齐</t>
  </si>
  <si>
    <t>P6Y5JGI2z-528-017-p7-002-xRc-072-1-LjV-01-wun</t>
  </si>
  <si>
    <t>下沙先锋</t>
  </si>
  <si>
    <t>胡艺凡</t>
  </si>
  <si>
    <t>苏启智|黄楷正|李谦</t>
  </si>
  <si>
    <t>2分13秒</t>
  </si>
  <si>
    <t>P6Y5JGNL2-528-017-ee-002-DOZ-072-1-VZ9-01-Qs9</t>
  </si>
  <si>
    <t>礼嘉实验蓝猫4队</t>
  </si>
  <si>
    <t>文思翰|李奕霖</t>
  </si>
  <si>
    <t>2分16秒</t>
  </si>
  <si>
    <t>P6Y5JGI2t-528-017-yx-002-DwE-072-1-3Dn-01-uJW</t>
  </si>
  <si>
    <t>‌梦想之光队</t>
  </si>
  <si>
    <t>深圳市螺岭外国语实验学校和深圳市南山外国语学校（集团）科苑小学</t>
  </si>
  <si>
    <t>雷茜|梁洪培</t>
  </si>
  <si>
    <t>P6Y5JGNLh-528-017-hO-002-Z5r-072-1-Ffv-01-BUY</t>
  </si>
  <si>
    <t>礼嘉实验蓝猫2队</t>
  </si>
  <si>
    <t>重庆市两江新区礼嘉实验小学校</t>
  </si>
  <si>
    <t>向芃阳|王酉珅|晏子熙</t>
  </si>
  <si>
    <t>2分37秒</t>
  </si>
  <si>
    <t>P6Y5JGN2l-528-017-tj-002-XKe-072-1-uSv-01-Sw5</t>
  </si>
  <si>
    <t>山海探索者队</t>
  </si>
  <si>
    <t>浦熠果|王蔚然|贾佑承</t>
  </si>
  <si>
    <t>P6Y5JGILP-528-017-Pp-002-nEq-072-1-ZTm-01-vL0</t>
  </si>
  <si>
    <t>科技梦想家队</t>
  </si>
  <si>
    <t>南京市琅琊路小学|方兴小学</t>
  </si>
  <si>
    <t>岑兴林</t>
  </si>
  <si>
    <t>姜馥熙|张灵一|黄闰琪</t>
  </si>
  <si>
    <t>P6Y5JGI2b-528-017-Um-002-4V3-072-1-rnI-01-hu4</t>
  </si>
  <si>
    <t>熙骏皓·量子突击队</t>
  </si>
  <si>
    <t>麒麟小学南山外国语学校（集团）文华学校蛇口育才教育集团育才二小</t>
  </si>
  <si>
    <t>李子熙|李雨骏|陈彦皓</t>
  </si>
  <si>
    <t>1分31秒</t>
  </si>
  <si>
    <t>P6Y5JGNyB-528-017-jL-002-t5w-072-1-QXb-01-NPk</t>
  </si>
  <si>
    <t>未来序曲</t>
  </si>
  <si>
    <t>清华附上地小学海淀实验小学九一分校中关村第三小学红山校区</t>
  </si>
  <si>
    <t>万易钢|潘子阳|牟雪菲</t>
  </si>
  <si>
    <t>P6Y5JGIwg-528-017-lq-002-9JZ-072-1-pv0-01-lGa</t>
  </si>
  <si>
    <t>进才梦想队</t>
  </si>
  <si>
    <t>上海市浦东新区进才实验小学</t>
  </si>
  <si>
    <t>方萍</t>
  </si>
  <si>
    <t>张凌悦|陶怡澄</t>
  </si>
  <si>
    <t>1分48秒</t>
  </si>
  <si>
    <t>P6Y5JGI2d-528-017-KQ-002-4RO-072-1-Ju2-01-ni3</t>
  </si>
  <si>
    <t>无锡市尚贤融创小学3队</t>
  </si>
  <si>
    <t>刘慧敏|熊玲</t>
  </si>
  <si>
    <t>陈烁|许睿桐|顾梓淇</t>
  </si>
  <si>
    <t>P6Y5JGI2V-528-017-4A-002-f9o-072-1-Sjg-01-aVk</t>
  </si>
  <si>
    <t>大冲学校一队</t>
  </si>
  <si>
    <t>闫化昆|卢璐</t>
  </si>
  <si>
    <t>孙一鸣|胡源智|李奕宸</t>
  </si>
  <si>
    <t>P6Y5JGI2A-528-017-ND-002-fmC-072-1-XGl-01-ffo</t>
  </si>
  <si>
    <t>星火擎霄队</t>
  </si>
  <si>
    <t>陈佳娜</t>
  </si>
  <si>
    <t>卢筠汐|谢熙正|欧权锋</t>
  </si>
  <si>
    <t>2分18秒</t>
  </si>
  <si>
    <t>P6Y5JGI2P-528-017-4i-002-TEu-072-1-QUC-01-LRD</t>
  </si>
  <si>
    <t>科华之光</t>
  </si>
  <si>
    <t>郑东霆|文翊辰|陈敬聪</t>
  </si>
  <si>
    <t>P6Y5JGN2E-528-017-0n-002-bDe-072-1-pv3-01-VyS</t>
  </si>
  <si>
    <t>星际航行者队</t>
  </si>
  <si>
    <t>刘馨言|华柏川|刘子赫</t>
  </si>
  <si>
    <t>P6Y5JGNLt-528-017-vT-002-faz-072-1-Fpv-01-X9s</t>
  </si>
  <si>
    <t>砺刃队</t>
  </si>
  <si>
    <t>江苏省盐城市建湖县湖垛路小学</t>
  </si>
  <si>
    <t>葛冬华</t>
  </si>
  <si>
    <t>施闻|吴伯琛|杨子菡</t>
  </si>
  <si>
    <t>P6Y5JGI2s-528-017-CA-002-FuE-072-1-yHD-01-yri</t>
  </si>
  <si>
    <t>未来战士联盟</t>
  </si>
  <si>
    <t>南京市科睿|成贤街|南师附中仙林小学</t>
  </si>
  <si>
    <t>王晟煜|白梓辰|许芮玚</t>
  </si>
  <si>
    <t>P6Y5JGI21-528-017-9s-002-qdG-072-1-tIe-01-mvQ</t>
  </si>
  <si>
    <t>无锡市尚贤融创小学2队</t>
  </si>
  <si>
    <t>刘慧敏</t>
  </si>
  <si>
    <t>张元成|周若曦|吴亦宸</t>
  </si>
  <si>
    <t>1分40秒</t>
  </si>
  <si>
    <t>P6Y5JGI2u-528-017-kh-002-vOQ-072-1-fPn-01-myZ</t>
  </si>
  <si>
    <t>福清市官立实验小学2队</t>
  </si>
  <si>
    <t>陈元皓|薛羿辰</t>
  </si>
  <si>
    <t>P6Y5JGNL5-528-017-WS-002-PQo-072-1-fvZ-01-nWO</t>
  </si>
  <si>
    <t>领航者队</t>
  </si>
  <si>
    <t>江苏省盐城市建湖县秀夫小学</t>
  </si>
  <si>
    <t>董振邦|李睿哲</t>
  </si>
  <si>
    <t>P6Y5JGIwd-528-017-5N-002-nrz-072-1-b14-01-acr</t>
  </si>
  <si>
    <t>省锡实一小1队</t>
  </si>
  <si>
    <t>王蕾</t>
  </si>
  <si>
    <t>尤峻熙|贾润哲</t>
  </si>
  <si>
    <t>P6Y5JGNLn-528-017-Mu-002-ISf-072-1-mrG-01-3VY</t>
  </si>
  <si>
    <t>陈诺队</t>
  </si>
  <si>
    <t>清水塘实验学校</t>
  </si>
  <si>
    <t>冯彤|彭琰</t>
  </si>
  <si>
    <t>1分23秒</t>
  </si>
  <si>
    <t>P6Y5JGIwB-528-017-3Z-002-I8Q-072-1-KhC-01-Bg7</t>
  </si>
  <si>
    <t>无锡市尚贤融创小学1队</t>
  </si>
  <si>
    <t>朱健翎|丁亦可|袁璟乔</t>
  </si>
  <si>
    <t>P6Y5JGNLm-528-017-TH-002-EyR-072-1-BWF-01-Gh0</t>
  </si>
  <si>
    <t>轶腾队</t>
  </si>
  <si>
    <t>清水塘北辰小学</t>
  </si>
  <si>
    <t>宁思捷</t>
  </si>
  <si>
    <t>肖轶腾</t>
  </si>
  <si>
    <t>1分42秒</t>
  </si>
  <si>
    <t>P6Y5JGNLf-528-017-PH-002-Ez4-072-1-ZJ7-01-bZy</t>
  </si>
  <si>
    <t>争先队</t>
  </si>
  <si>
    <t>江苏省盐城市建湖县湖阳路小学</t>
  </si>
  <si>
    <t>陈睿泽|王瀚林|陈帅宇</t>
  </si>
  <si>
    <t>P6Y5JGI2G-528-017-g8-002-7VY-072-1-Au4-01-BUs</t>
  </si>
  <si>
    <t>睿奕昱能队</t>
  </si>
  <si>
    <t>深圳外国语小学、南山外国语文华学校、南山实验教育集团荔湾小学</t>
  </si>
  <si>
    <t>杨佳睿|王昱琳|田瑾奕</t>
  </si>
  <si>
    <t>1分59秒</t>
  </si>
  <si>
    <t>P6Y5JGI2W-528-017-4Q-002-PUv-072-1-xd7-01-yzu</t>
  </si>
  <si>
    <t>莲花3队</t>
  </si>
  <si>
    <t>朱教槐</t>
  </si>
  <si>
    <t>郭博晋|林文延|陈泽锐</t>
  </si>
  <si>
    <t>1分41秒</t>
  </si>
  <si>
    <t>P6Y5JGN21-528-017-Rg-002-G4k-072-1-dca-01-rbq</t>
  </si>
  <si>
    <t>少年科创联盟</t>
  </si>
  <si>
    <t>董申渔|章钰扬|王曹</t>
  </si>
  <si>
    <t>1分03秒</t>
  </si>
  <si>
    <t>P6Y5JGNLZ-528-017-Pa-002-iMO-072-1-FaO-01-PiV</t>
  </si>
  <si>
    <t>礼嘉实验蓝猫3队</t>
  </si>
  <si>
    <t>何雨轩|冯汀蓝</t>
  </si>
  <si>
    <t>58秒</t>
  </si>
  <si>
    <t>P6Y5JGIAr-528-017-Pa-002-zlF-072-1-E1K-01-mrQ</t>
  </si>
  <si>
    <t>翰林一队</t>
  </si>
  <si>
    <t>李秋红</t>
  </si>
  <si>
    <t>周昊宇|董铭熙|朱莟宇</t>
  </si>
  <si>
    <t>P6Y5JGN2u-528-017-ol-002-V8h-072-1-OOg-01-lmZ</t>
  </si>
  <si>
    <t>机械先锋团</t>
  </si>
  <si>
    <t>李恩镐|李梓瑞|姜天恒</t>
  </si>
  <si>
    <t>47秒</t>
  </si>
  <si>
    <t>P6Y5JGN2e-528-017-SD-002-USm-072-1-u2O-01-ILY</t>
  </si>
  <si>
    <t>未来智创先锋</t>
  </si>
  <si>
    <t>管如薇|刘一畅|吴宸宇</t>
  </si>
  <si>
    <t>26秒</t>
  </si>
  <si>
    <t>P6Y5JGIwD-528-017-O8-002-vTK-072-1-i5K-01-zGP</t>
  </si>
  <si>
    <t>IK科创先锋队</t>
  </si>
  <si>
    <t>上海市浦东新区明珠临港小学（茉莉校区）/上海青浦平和双语学校</t>
  </si>
  <si>
    <t>毛彦之</t>
  </si>
  <si>
    <t>曲宸瑄|秦王紫钰|董雪妮</t>
  </si>
  <si>
    <t>P6Y5JGIAD-528-017-sW-002-2ai-072-1-nZc-01-0Df</t>
  </si>
  <si>
    <t>翰林二队</t>
  </si>
  <si>
    <t>古政灏|崔立人|曾昊霖</t>
  </si>
  <si>
    <t>1分46秒</t>
  </si>
  <si>
    <t>P6Y5JGIA7-528-017-ms-002-suT-072-1-xVn-01-AdY</t>
  </si>
  <si>
    <t>省锡实一小3队</t>
  </si>
  <si>
    <t>徐涵奕|殷祥瑞</t>
  </si>
  <si>
    <t>39秒</t>
  </si>
  <si>
    <t>P6Y5JGIAP-528-017-RD-002-tHK-072-1-QVd-01-Akd</t>
  </si>
  <si>
    <t>省锡实三小1队</t>
  </si>
  <si>
    <t>董梦怡|程意灵</t>
  </si>
  <si>
    <t>甄茂堃|梁宸瑞</t>
  </si>
  <si>
    <t>22秒</t>
  </si>
  <si>
    <t>P6Y5JGI2o-528-017-Q2-002-yBQ-072-1-do6-01-DQ6</t>
  </si>
  <si>
    <t>长源小学一队</t>
  </si>
  <si>
    <t>南方科技大学教育集团（南山）长源小学</t>
  </si>
  <si>
    <t>黄泽远</t>
  </si>
  <si>
    <t>彭昱哲|吕金澳|董旭尧</t>
  </si>
  <si>
    <t>9秒</t>
  </si>
  <si>
    <t>P6Y5JGNUI-528-017-oG-002-pPb-072-1-hHj-01-8Cm</t>
  </si>
  <si>
    <t>佳木斯市第十一小学</t>
  </si>
  <si>
    <t>乐思机器人培训学校</t>
  </si>
  <si>
    <t>张佐一</t>
  </si>
  <si>
    <t>12秒</t>
  </si>
  <si>
    <t>P6Y5JGNUf-528-017-8l-002-EPy-072-1-SQM-01-No1</t>
  </si>
  <si>
    <t>泽昊队</t>
  </si>
  <si>
    <t>袁亚文|冯彤</t>
  </si>
  <si>
    <t>李泽昊</t>
  </si>
  <si>
    <t>P6Y5JGI2g-528-017-o1-002-kWn-072-1-dCO-01-P4s</t>
  </si>
  <si>
    <t>黑曜代码战队</t>
  </si>
  <si>
    <t>朱一涵|陈于微</t>
  </si>
  <si>
    <t>36秒</t>
  </si>
  <si>
    <t>P6Y5JGN2p-528-017-7B-002-Qu1-072-1-AZi-01-pBw</t>
  </si>
  <si>
    <t>光炽战队</t>
  </si>
  <si>
    <t>张卿睿|陈天乐|张艺馨</t>
  </si>
  <si>
    <t>P6Y5JGNyX-528-017-VT-002-my0-072-1-NKc-01-gaB</t>
  </si>
  <si>
    <t>杨昊轩，宋睿豪</t>
  </si>
  <si>
    <t>大厂回族自治县城区第二小学</t>
  </si>
  <si>
    <t>杨宗庆</t>
  </si>
  <si>
    <t>杨昊轩|宋睿豪</t>
  </si>
  <si>
    <t>31秒</t>
  </si>
  <si>
    <t>P6Y5JGIy9-528-017-BG-002-bOV-072-1-iif-02-BdI</t>
  </si>
  <si>
    <t>梦想起航</t>
  </si>
  <si>
    <t>西安第二十六中学/铁一中陆港初级中学/西安经开第一学校</t>
  </si>
  <si>
    <t>刘鹏飞</t>
  </si>
  <si>
    <t>柏昱辰|刘陈佑|曹译夫</t>
  </si>
  <si>
    <t>P6Y5JGILz-528-017-p9-002-cts-072-1-Nv2-02-b1O</t>
  </si>
  <si>
    <t>邺城鼓实新城联合队</t>
  </si>
  <si>
    <t>南京师范大学附属中学邺城路初级中学</t>
  </si>
  <si>
    <t>左佳</t>
  </si>
  <si>
    <t>乔思涵|崔瀚予|薛佳妮</t>
  </si>
  <si>
    <t>P6Y5JGIL2-528-017-Te-002-fjz-072-1-yoc-02-p18</t>
  </si>
  <si>
    <t>南师新城队</t>
  </si>
  <si>
    <t>冉启杰|濮瑞阳|黄科淇</t>
  </si>
  <si>
    <t>2分09秒</t>
  </si>
  <si>
    <t>P6Y5JGIy6-528-017-K3-002-kaR-072-1-7TP-02-nyv</t>
  </si>
  <si>
    <t>经开五中/市一中/经开一中</t>
  </si>
  <si>
    <t>西安市经开区第五中学/西安市第一中学/西安市经开第一中学</t>
  </si>
  <si>
    <t>刘燕萍|武焕焕</t>
  </si>
  <si>
    <t>曹轩豪|杨昊晔|梁弈恺</t>
  </si>
  <si>
    <t>P6Y5JGILb-528-017-h0-002-ojw-072-1-yOz-02-Qoq</t>
  </si>
  <si>
    <t>秦外新城北蔡联队</t>
  </si>
  <si>
    <t>南京秦淮外国语学校</t>
  </si>
  <si>
    <t>胡景涵|张奕轩|尹一涵</t>
  </si>
  <si>
    <t>P6Y5JGN48-528-017-Y6-002-ybt-072-1-7Nd-02-gnr</t>
  </si>
  <si>
    <t>秦皇岛市第十中学2队</t>
  </si>
  <si>
    <t>秦皇岛市第十中学</t>
  </si>
  <si>
    <t>周靖朗|赵绎添</t>
  </si>
  <si>
    <t>2分56秒</t>
  </si>
  <si>
    <t>P6Y5JGIyM-528-017-Sa-002-Szp-072-1-aEF-02-5P0</t>
  </si>
  <si>
    <t>长庆八中/西安市第一中学</t>
  </si>
  <si>
    <t>申娜|卢晓琦</t>
  </si>
  <si>
    <t>余旻轩|王浩然|逯家圆</t>
  </si>
  <si>
    <t>1分30秒</t>
  </si>
  <si>
    <t>P6Y5JGN4e-528-017-VV-002-8tG-072-1-uVM-02-OUr</t>
  </si>
  <si>
    <t>辛奕铭方翰晨吴洪睿队</t>
  </si>
  <si>
    <t>红岭教育华富实验学校龙岗科创实验平安里学校深圳中学龙岗学校</t>
  </si>
  <si>
    <t>曹雨晴|袁浩鹏</t>
  </si>
  <si>
    <t>辛奕铭|方翰晨|吴洪睿</t>
  </si>
  <si>
    <t>2分27秒</t>
  </si>
  <si>
    <t>P6Y5JGNb9-528-017-Oy-002-l4E-072-1-S32-02-jQo</t>
  </si>
  <si>
    <t>深圳明德实验学校（集团）3队</t>
  </si>
  <si>
    <t>莫峻|张嘉欣</t>
  </si>
  <si>
    <t>张吴维|陈梓濠|张峰瑜</t>
  </si>
  <si>
    <t>2分53秒</t>
  </si>
  <si>
    <t>P6Y5JGIyc-528-017-XE-002-PJZ-072-1-iO7-02-4Qf</t>
  </si>
  <si>
    <t>长庆八中/西安经开第一中学</t>
  </si>
  <si>
    <t>申娜|武焕焕</t>
  </si>
  <si>
    <t>严嗣丞|张涵玥|曹塬雄</t>
  </si>
  <si>
    <t>P6Y5JGIyT-528-017-Jz-002-vc3-072-1-8sF-02-VX0</t>
  </si>
  <si>
    <t>玄铁机甲战队</t>
  </si>
  <si>
    <t>北京一零一|南京将军山|金中仙林</t>
  </si>
  <si>
    <t>吕浩维|王晟睿|黄郑予</t>
  </si>
  <si>
    <t>P6Y5JGIya-528-017-EN-002-YhS-072-1-fOv-02-iXG</t>
  </si>
  <si>
    <t>长庆八中</t>
  </si>
  <si>
    <t>申娜</t>
  </si>
  <si>
    <t>魏皓轩|田淙文|支中华</t>
  </si>
  <si>
    <t>P6Y5JGNUU-528-017-U0-002-WW3-072-1-xY3-01-zZR</t>
  </si>
  <si>
    <t>明德加油努力队</t>
  </si>
  <si>
    <t>莫峻|张小双</t>
  </si>
  <si>
    <t>孙家晟|卢靖轩|刘航诚</t>
  </si>
  <si>
    <t>2分06秒</t>
  </si>
  <si>
    <t>P6Y5JGN43-528-017-OF-002-PL2-072-1-Ddw-02-zgP</t>
  </si>
  <si>
    <t>钜蛋代表队</t>
  </si>
  <si>
    <t>秦皇岛市海港区钜蛋教育培训学校</t>
  </si>
  <si>
    <t>董汉祥|孙嘉阳</t>
  </si>
  <si>
    <t>P6Y5JGIyO-528-017-2a-002-Ynd-072-1-YGe-02-bBf</t>
  </si>
  <si>
    <t>岳朗熙喆队</t>
  </si>
  <si>
    <t>张熙喆|岳朗</t>
  </si>
  <si>
    <t>P6Y5JGNGC-528-017-Md-002-3HA-072-1-9Uq-02-Epk</t>
  </si>
  <si>
    <t>智联队</t>
  </si>
  <si>
    <t>江苏省盐城市建湖县秀夫初级中学</t>
  </si>
  <si>
    <t>刘梓恒|沈熙哲|张智豪</t>
  </si>
  <si>
    <t>P6Y5JGNbv-528-017-Iq-002-9Bm-072-1-Pcw-02-McT</t>
  </si>
  <si>
    <t>罗文隆徐岍诺周逸霖队</t>
  </si>
  <si>
    <t>深圳中学坪山创新学校深圳市实验中学深圳市桂圆中学</t>
  </si>
  <si>
    <t>罗文隆|周逸霖|徐岍诺</t>
  </si>
  <si>
    <t>P6Y5JGN4p-528-017-Sy-002-f4y-072-1-NxJ-02-c8A</t>
  </si>
  <si>
    <t>辅成挑战8队</t>
  </si>
  <si>
    <t>无锡市辅成实验学校</t>
  </si>
  <si>
    <t>曾祥攀</t>
  </si>
  <si>
    <t>王榛|周芷卉|李思远</t>
  </si>
  <si>
    <t>P6Y5JGN4r-528-017-mO-002-1uR-072-1-kta-02-LRO</t>
  </si>
  <si>
    <t>深圳市深中南山创新学校（初中队）</t>
  </si>
  <si>
    <t>尹浩然|许炎霖</t>
  </si>
  <si>
    <t>彭钰浩|水梓铭|陈牧云</t>
  </si>
  <si>
    <t>P6Y5JGNG6-528-017-G0-002-07r-072-1-vwM-02-MoX</t>
  </si>
  <si>
    <t>天一1队</t>
  </si>
  <si>
    <t>无锡市江南中学太湖新城校区、无锡市天一实验学校</t>
  </si>
  <si>
    <t>黄晶晶</t>
  </si>
  <si>
    <t>马启桢|秦昊洋|孙康犇</t>
  </si>
  <si>
    <t>P6Y5JGIyb-528-017-bH-002-Meb-072-1-Aip-02-7Ie</t>
  </si>
  <si>
    <t>多创极客先锋</t>
  </si>
  <si>
    <t>洛阳市东升第二初级中学、洛阳市东升第三初级中学</t>
  </si>
  <si>
    <t>段智和|董阁</t>
  </si>
  <si>
    <t>牛贯骅|符浩翔</t>
  </si>
  <si>
    <t>1分38秒</t>
  </si>
  <si>
    <t>P6Y5JGNbV-528-017-3y-002-8u9-072-1-Klj-02-WbS</t>
  </si>
  <si>
    <t>昱文颜安云迪冠军队</t>
  </si>
  <si>
    <t>峄州实验中学，枣庄市第二实验学校，枣庄市第二十八中学</t>
  </si>
  <si>
    <t>李筱华</t>
  </si>
  <si>
    <t>王昱文|颜安|贾云迪</t>
  </si>
  <si>
    <t>2分34秒</t>
  </si>
  <si>
    <t>P6Y5JGILt-528-017-1Z-002-WC3-072-1-j2E-02-ZVE</t>
  </si>
  <si>
    <t>逆熵者</t>
  </si>
  <si>
    <t>梁淏棹</t>
  </si>
  <si>
    <t>1分29秒</t>
  </si>
  <si>
    <t>P6Y5JGN4q-528-017-0i-002-X0s-072-1-6OC-02-GY8</t>
  </si>
  <si>
    <t>闳文明濠战队</t>
  </si>
  <si>
    <t>芜湖市第十一中学</t>
  </si>
  <si>
    <t>丁明祥</t>
  </si>
  <si>
    <t>刘明濠|曹舒闳|谢文昊</t>
  </si>
  <si>
    <t>2分08秒</t>
  </si>
  <si>
    <t>P6Y5JGNb8-528-017-x3-002-xLa-072-1-lMX-02-6IS</t>
  </si>
  <si>
    <t>前海1队</t>
  </si>
  <si>
    <t>深圳市南山区前海学校</t>
  </si>
  <si>
    <t>贾宇帅</t>
  </si>
  <si>
    <t>郁馥|贺梓谦|任智杰</t>
  </si>
  <si>
    <t>P6Y5JGNbS-528-017-vn-002-rQP-072-1-QYc-02-NWB</t>
  </si>
  <si>
    <t>冲冲冲</t>
  </si>
  <si>
    <t>临沂三十五中学、临沂第十二中学</t>
  </si>
  <si>
    <t>孙绍兴</t>
  </si>
  <si>
    <t>付又兴|李昊</t>
  </si>
  <si>
    <t>1分39秒</t>
  </si>
  <si>
    <t>P6Y5JGN4A-528-017-Rr-002-ESV-072-1-tTN-02-h5J</t>
  </si>
  <si>
    <t>轩宇曦冉战队</t>
  </si>
  <si>
    <t>任华</t>
  </si>
  <si>
    <t>陶曦冉|刘昊轩|万仕宇</t>
  </si>
  <si>
    <t>P6Y5JGIyN-528-017-S1-002-F6X-072-1-WUk-02-zv6</t>
  </si>
  <si>
    <t>湘越队</t>
  </si>
  <si>
    <t>王湘越</t>
  </si>
  <si>
    <t>P6Y5JGN4y-528-017-ei-002-5h1-072-1-5wY-02-aPm</t>
  </si>
  <si>
    <t>千瑜绍宸逸凡战队</t>
  </si>
  <si>
    <t>周千瑜|黄绍宸|柯逸凡</t>
  </si>
  <si>
    <t>P6Y5JGILe-528-017-AO-002-AJH-072-1-kLj-02-wfb</t>
  </si>
  <si>
    <t>明昂云腾冠军队</t>
  </si>
  <si>
    <t>枣庄市实验学校，枣庄市第二实验学校</t>
  </si>
  <si>
    <t>刘明昂|刘云腾</t>
  </si>
  <si>
    <t>P6Y5JGNUt-528-017-ue-002-LL2-072-1-0wO-01-QXP</t>
  </si>
  <si>
    <t>深圳市龙岗区平安里学校1队</t>
  </si>
  <si>
    <t>韩靖轩|郑绍清</t>
  </si>
  <si>
    <t>孙梓涵|李奕辰</t>
  </si>
  <si>
    <t>P6Y5JGNGM-528-017-Fv-002-7sE-072-1-BUo-02-oC1</t>
  </si>
  <si>
    <t>少科城鹰之队</t>
  </si>
  <si>
    <t>胡煜森|刘子源|祁嘉佑</t>
  </si>
  <si>
    <t>P6Y5JGIL9-528-017-K7-002-JUL-072-1-BcI-02-qkP</t>
  </si>
  <si>
    <t>堰初2队</t>
  </si>
  <si>
    <t>无锡市堰桥初级中学</t>
  </si>
  <si>
    <t>任静</t>
  </si>
  <si>
    <t>周静萱|嵇语辰</t>
  </si>
  <si>
    <t>P6Y5JGNbO-528-017-w6-002-NoE-072-1-8fq-02-ug1</t>
  </si>
  <si>
    <t>深圳明德实验学校（集团）5队</t>
  </si>
  <si>
    <t>张萍萍|廖志勇</t>
  </si>
  <si>
    <t>柯锐凯|蔡天琪|郭晟晰</t>
  </si>
  <si>
    <t>P6Y5JGILs-528-017-3Q-002-9aE-072-1-ekO-02-4Li</t>
  </si>
  <si>
    <t>禹熙延赫峻睿冠军队</t>
  </si>
  <si>
    <t>枣庄市第二实验学校，枣庄市实验学校</t>
  </si>
  <si>
    <t>陈棒</t>
  </si>
  <si>
    <t>冯禹熙|孙延赫|梁峻睿</t>
  </si>
  <si>
    <t>P6Y5JGNG5-528-017-gr-002-uh5-072-1-1UE-02-OGu</t>
  </si>
  <si>
    <t>少科城三队</t>
  </si>
  <si>
    <t>叶子琳|林泓盛</t>
  </si>
  <si>
    <t>1分16秒</t>
  </si>
  <si>
    <t>P6Y5JGNqt-528-017-72-002-3qt-072-1-ZmT-03-z6F</t>
  </si>
  <si>
    <t>东二中02</t>
  </si>
  <si>
    <t>无锡市东鿍第二实验学校</t>
  </si>
  <si>
    <t>杜佳艳</t>
  </si>
  <si>
    <t>虞梓悦|张乐贤|季嘉琪</t>
  </si>
  <si>
    <t>P6Y5JGN4O-528-017-VS-002-yeI-072-1-NQV-02-oeY</t>
  </si>
  <si>
    <t>辅成智慧城市5队</t>
  </si>
  <si>
    <t>钱承钰|高梓谦</t>
  </si>
  <si>
    <t>2分59秒</t>
  </si>
  <si>
    <t>P6Y5JGNUh-528-017-7t-002-H4v-072-1-LaK-01-bnB</t>
  </si>
  <si>
    <t>松坪</t>
  </si>
  <si>
    <t>邱龙辉</t>
  </si>
  <si>
    <t>舒锦晖|蔡鸿轩</t>
  </si>
  <si>
    <t>P6Y5JGN49-528-017-WX-002-EZA-072-1-wBa-02-uWc</t>
  </si>
  <si>
    <t>南长实验中学2队</t>
  </si>
  <si>
    <t>无锡市南长实验中学</t>
  </si>
  <si>
    <t>周春燕</t>
  </si>
  <si>
    <t>皇甫启涵|周天麒</t>
  </si>
  <si>
    <t>P6Y5JGILI-528-017-l7-002-rW9-072-1-F3v-02-07g</t>
  </si>
  <si>
    <t>东二中03</t>
  </si>
  <si>
    <t>毛丹玲</t>
  </si>
  <si>
    <t>洪耀康|管炜</t>
  </si>
  <si>
    <t>P6Y5JGNGp-528-017-5n-002-OYO-072-1-gZC-02-DB8</t>
  </si>
  <si>
    <t>合水口实验一队</t>
  </si>
  <si>
    <t>深圳市光明区合水口实验学校</t>
  </si>
  <si>
    <t>周祺溟|刘盼盼</t>
  </si>
  <si>
    <t>麦峻睿|廖学轩</t>
  </si>
  <si>
    <t>1分04秒</t>
  </si>
  <si>
    <t>P6Y5JGNGl-528-017-Kb-002-ZrY-072-1-T1T-02-1eS</t>
  </si>
  <si>
    <t>红岭A06队</t>
  </si>
  <si>
    <t>罗慧|石丽娜</t>
  </si>
  <si>
    <t>张俊楷|张力腾|林俊润</t>
  </si>
  <si>
    <t>P6Y5JGNbJ-528-017-en-002-pS5-072-1-qRb-02-ipu</t>
  </si>
  <si>
    <t>无无无无无敌</t>
  </si>
  <si>
    <t>临沂第十二中学、青河实验学校、百花湖实验学校</t>
  </si>
  <si>
    <t>孙铭远|齐征新|钱绎多</t>
  </si>
  <si>
    <t>1分01</t>
  </si>
  <si>
    <t>P6Y5JGNqc-528-017-fR-002-tYv-072-1-v9I-03-Epn</t>
  </si>
  <si>
    <t>太湖格致号</t>
  </si>
  <si>
    <t>无锡市太湖格致中学</t>
  </si>
  <si>
    <t>费璐</t>
  </si>
  <si>
    <t>黄泰辰|江锦程</t>
  </si>
  <si>
    <t>P6Y5JGIyW-528-017-x9-002-h8e-072-1-dlp-02-sR3</t>
  </si>
  <si>
    <t>梵宇秭年队</t>
  </si>
  <si>
    <t>纪梵宇|陈秭年</t>
  </si>
  <si>
    <t>P6Y5JGNbZ-528-017-ci-002-vL7-072-1-Jnr-02-W3O</t>
  </si>
  <si>
    <t>卜子晋严梓轩国倍鸣队</t>
  </si>
  <si>
    <t>南山实验教育集团园丁学校深圳市福景外国语学校</t>
  </si>
  <si>
    <t>刘晓猛</t>
  </si>
  <si>
    <t>卜子晋|严梓轩|国倍鸣</t>
  </si>
  <si>
    <t>59秒</t>
  </si>
  <si>
    <t>P6Y5JGILc-528-017-fV-002-9Z1-072-1-vQ6-02-qCa</t>
  </si>
  <si>
    <t>寰宇先锋</t>
  </si>
  <si>
    <t>道远科创中心</t>
  </si>
  <si>
    <t>焦万富</t>
  </si>
  <si>
    <t>吴雨融|吴简鸣|陈林宇</t>
  </si>
  <si>
    <t>46秒</t>
  </si>
  <si>
    <t>P6Y5JGN4j-528-017-58-002-wFC-072-1-3th-02-Rfj</t>
  </si>
  <si>
    <t>秦皇岛市第十中学1队</t>
  </si>
  <si>
    <t>尤铮|孙晖洋</t>
  </si>
  <si>
    <t>32秒</t>
  </si>
  <si>
    <t>P6Y5JGNGa-528-017-9K-002-4WR-072-1-h0G-02-yFv</t>
  </si>
  <si>
    <t>童成队</t>
  </si>
  <si>
    <t>无锡高新区金桥外国语学校 无锡市东亭中学 江阴市长泾第二中学</t>
  </si>
  <si>
    <t>张若男</t>
  </si>
  <si>
    <t>徐晨桐|陈泽宇|袁梓童</t>
  </si>
  <si>
    <t>52秒</t>
  </si>
  <si>
    <t>P6Y5JGN4u-528-017-1E-002-Mjq-072-1-thH-02-Xei</t>
  </si>
  <si>
    <t>第七中学玉龙湾校区代表队</t>
  </si>
  <si>
    <t>秦皇岛市第七中学集团第七中学玉龙湾校区</t>
  </si>
  <si>
    <t>赵羽曦|郭政霖</t>
  </si>
  <si>
    <t>P6Y5JGNbl-528-017-wy-002-L5W-072-1-rpZ-02-MTo</t>
  </si>
  <si>
    <t>A07队</t>
  </si>
  <si>
    <t>冯哲磊|李貌</t>
  </si>
  <si>
    <t>林友杰|张子宁|张煦寒</t>
  </si>
  <si>
    <t>28秒</t>
  </si>
  <si>
    <t>P6Y5JGNbo-528-017-nL-002-r5B-072-1-ZKz-02-x43</t>
  </si>
  <si>
    <t>思维创造</t>
  </si>
  <si>
    <t>陈帅宇|王国阳|李政泽</t>
  </si>
  <si>
    <t>P6Y5JGNGV-528-017-46-002-0qQ-072-1-7Dd-02-Cbv</t>
  </si>
  <si>
    <t>少科城五队</t>
  </si>
  <si>
    <t>蒋启华</t>
  </si>
  <si>
    <t>袁曾耀|林锴齐|石佳泽</t>
  </si>
  <si>
    <t>P6Y5JGILi-528-017-MO-002-wGZ-072-1-vTS-02-bHJ</t>
  </si>
  <si>
    <t>堰初1队</t>
  </si>
  <si>
    <t>顾子莹|陆航</t>
  </si>
  <si>
    <t>7秒</t>
  </si>
  <si>
    <t>P6Y5JGN4J-528-017-VD-002-U4M-072-1-JVd-02-RTY</t>
  </si>
  <si>
    <t>引擎队</t>
  </si>
  <si>
    <t>未来引擎编程</t>
  </si>
  <si>
    <t>张秀</t>
  </si>
  <si>
    <t>徐睿|卢孔燊|谭皓元</t>
  </si>
  <si>
    <t>15秒</t>
  </si>
  <si>
    <t>P6Y5JGN4S-528-017-dz-002-igw-072-1-avs-02-OSL</t>
  </si>
  <si>
    <t>南长实验中学1队</t>
  </si>
  <si>
    <t>黄秦祺</t>
  </si>
  <si>
    <t>孙智宸|许涵嘉|王宣程</t>
  </si>
  <si>
    <t>P6Y5JGN47-528-017-TK-002-Cxd-072-1-bEN-02-8Tc</t>
  </si>
  <si>
    <t>数据谷三队</t>
  </si>
  <si>
    <t>刘冬梅</t>
  </si>
  <si>
    <t>汪承熠|朱晋坤|陈靖轩</t>
  </si>
  <si>
    <t>P6Y5JGNUJ-528-017-cW-002-RAB-072-1-uq8-02-Ish</t>
  </si>
  <si>
    <t>明思智造组</t>
  </si>
  <si>
    <t>南京市鼓楼实验中学</t>
  </si>
  <si>
    <t>石韩铭|边韵泽|季燊骐</t>
  </si>
  <si>
    <t>P6Y5JGNbD-528-017-va-002-5dh-072-1-jBR-02-mGh</t>
  </si>
  <si>
    <t>星芒战队</t>
  </si>
  <si>
    <t>香港田家炳中学深圳市南山外国语(集团)文华学校深圳中学龙岗学校</t>
  </si>
  <si>
    <t>孙祎昊|梅君聿|唐梓杰</t>
  </si>
  <si>
    <t>P6Y5JGNbA-528-017-EZ-002-9CD-072-1-OtA-02-pv2</t>
  </si>
  <si>
    <t>点线一队</t>
  </si>
  <si>
    <t>深圳市宝安区点线教育培训中心</t>
  </si>
  <si>
    <t>谌良鸿</t>
  </si>
  <si>
    <t>钟滨轩|郑翊宸|胡博涵</t>
  </si>
  <si>
    <t>2分15秒</t>
  </si>
  <si>
    <t>P6Y5JGIys-528-017-4O-002-jcv-072-1-sS8-02-SvS</t>
  </si>
  <si>
    <t>麒麟1队</t>
  </si>
  <si>
    <t>深圳市南山实验教育集团麒麟第二中学</t>
  </si>
  <si>
    <t>郭佳惠|周玲</t>
  </si>
  <si>
    <t>苏俊睿|李胥锋|何紫墨</t>
  </si>
  <si>
    <t>P6Y5JGNb2-528-017-vF-002-cOz-072-1-vj3-02-bbC</t>
  </si>
  <si>
    <t>深圳明德实验学校（集团）2队</t>
  </si>
  <si>
    <t>陶冶|张小双</t>
  </si>
  <si>
    <t>詹锐宇|付卓然|马煜腾</t>
  </si>
  <si>
    <t>P6Y5JGNbt-528-017-U6-002-A8T-072-1-e0O-02-2aw</t>
  </si>
  <si>
    <t>智瞰云天1队</t>
  </si>
  <si>
    <t>哈尔滨市萧红中学校</t>
  </si>
  <si>
    <t>曹朗嘉|王禹傲|谭杰瑞</t>
  </si>
  <si>
    <t>P6Y5JGNGT-528-017-0I-002-Od0-072-1-UWD-02-RJD</t>
  </si>
  <si>
    <t>谷雨科创具身智能战队</t>
  </si>
  <si>
    <t>深圳市新华中学教育集团/深中南山创新学校/深圳浪实验学校</t>
  </si>
  <si>
    <t>余伟江|陈泽成</t>
  </si>
  <si>
    <t>黄煜凯|何沛贤|张洋</t>
  </si>
  <si>
    <t>P6Y5JGNbB-528-017-ij-002-uSr-072-1-IGw-02-MHG</t>
  </si>
  <si>
    <t>冲锋破晓</t>
  </si>
  <si>
    <t>深圳实验学校初中部和深圳市桂园中学和南山实验教育集团麒麟中学</t>
  </si>
  <si>
    <t>明晁磊|牛海燕</t>
  </si>
  <si>
    <t>李宜泽|况忻孜|李海源</t>
  </si>
  <si>
    <t>2分26秒</t>
  </si>
  <si>
    <t>P6Y5JGNbC-528-017-aJ-002-OiK-072-1-kmO-02-tZ1</t>
  </si>
  <si>
    <t>深圳明德实验学校（集团）4队</t>
  </si>
  <si>
    <t>张萍萍|郭冰心</t>
  </si>
  <si>
    <t>苏梓烯|李昕恩|由梓轩</t>
  </si>
  <si>
    <t>P6Y5JGIyz-528-017-Lz-002-jDG-072-1-Tzl-02-HqO</t>
  </si>
  <si>
    <t>火箭冲锋队</t>
  </si>
  <si>
    <t>上海市进才中学北校 上海外国语大学附属浦东外国语学校</t>
  </si>
  <si>
    <t>万祉言|吴文瑄</t>
  </si>
  <si>
    <t>2分28秒</t>
  </si>
  <si>
    <t>P6Y5JGIUq-528-017-hh-002-acN-072-1-Ctu-02-Kme</t>
  </si>
  <si>
    <t>长风</t>
  </si>
  <si>
    <t>哈尔滨工业大学（深圳）实验学校</t>
  </si>
  <si>
    <t>房体超</t>
  </si>
  <si>
    <t>陈一山|许朗宁|张峻杰</t>
  </si>
  <si>
    <t>P6Y5JGNUN-528-017-gq-002-FoA-072-1-DJo-02-E2i</t>
  </si>
  <si>
    <t>字节拾光队</t>
  </si>
  <si>
    <t>南京外国语|第十二|第二十九中学</t>
  </si>
  <si>
    <t>熊梓涵|房子昂|刘欣仪</t>
  </si>
  <si>
    <t>P6Y5JGNUY-528-017-TW-002-4Iq-072-1-IL5-02-71C</t>
  </si>
  <si>
    <t>沐风实践组</t>
  </si>
  <si>
    <t>张怀予|闫佳韵|鲍卫铭</t>
  </si>
  <si>
    <t>2分38秒</t>
  </si>
  <si>
    <t>P6Y5JGNUB-528-017-Bj-002-pRr-072-1-8OG-02-hLa</t>
  </si>
  <si>
    <t>重庆南渝中学4队</t>
  </si>
  <si>
    <t>重庆市南渝中学校</t>
  </si>
  <si>
    <t>向优生</t>
  </si>
  <si>
    <t>张智雄|唐松涵|贾智玮</t>
  </si>
  <si>
    <t>P6Y5JGNGZ-528-017-RM-002-Art-072-1-FSb-02-917</t>
  </si>
  <si>
    <t>星械造梦队</t>
  </si>
  <si>
    <t>深圳市南外大冲学校、深圳中学初中部、红岭中学（集团）深康学校</t>
  </si>
  <si>
    <t>石皓文|任飞宇|王骐赫</t>
  </si>
  <si>
    <t>P6Y5JGILn-528-017-q2-002-mY9-072-1-yl6-02-R8T</t>
  </si>
  <si>
    <t>南中小小创造家</t>
  </si>
  <si>
    <t>朱克冰</t>
  </si>
  <si>
    <t>秦紫灵|王一帆|邵琬婷</t>
  </si>
  <si>
    <t>P6Y5JGIyL-528-017-qT-002-Obe-072-1-ioB-02-hOh</t>
  </si>
  <si>
    <t>科特揽月战队</t>
  </si>
  <si>
    <t>杭州市澎诚中学 华业外国语高级中学 深圳市华侨城中学</t>
  </si>
  <si>
    <t>王欣悦|邬定元|巫启阳</t>
  </si>
  <si>
    <t>2分12秒</t>
  </si>
  <si>
    <t>P6Y5JGIUJ-528-017-nN-002-vLi-072-1-JMR-02-AbH</t>
  </si>
  <si>
    <t>学府中学一队</t>
  </si>
  <si>
    <t>深圳市南山区第二外国语学校(集团)学府中学</t>
  </si>
  <si>
    <t>张红玉|柳昌灏</t>
  </si>
  <si>
    <t>鲁博源|郑雨曦|杨静霖</t>
  </si>
  <si>
    <t>P6Y5JGIUi-528-017-uP-002-xmk-072-1-G4k-02-jcm</t>
  </si>
  <si>
    <t>学府中学与深圳市西乡中学联队</t>
  </si>
  <si>
    <t>深圳市南山区第二外国语学校(集团)学府中学和深圳市西乡中学</t>
  </si>
  <si>
    <t>杨旭|王俊乐</t>
  </si>
  <si>
    <t>张育领|袁宇麒|周睿晨</t>
  </si>
  <si>
    <t>2分33秒</t>
  </si>
  <si>
    <t>P6Y5JGNGy-528-017-E3-002-jG7-072-1-owQ-02-oAE</t>
  </si>
  <si>
    <t>巅峰王者</t>
  </si>
  <si>
    <t>宝安中学（集团）初中部、深圳市龙岗区外国语学校</t>
  </si>
  <si>
    <t>黄思齐|陈家棋</t>
  </si>
  <si>
    <t>P6Y5JGNGh-528-017-mE-002-b1C-072-1-NOn-02-pz6</t>
  </si>
  <si>
    <t>次元机甲队</t>
  </si>
  <si>
    <t>深圳亚迪学校和蛇口育才教育集团山海学校和红岭教育集团园岭中学</t>
  </si>
  <si>
    <t>龚礼程|袁文烁|黄禹淇</t>
  </si>
  <si>
    <t>P6Y5JGNUD-528-017-83-002-sVT-072-1-KJP-02-gIg</t>
  </si>
  <si>
    <t>数据谷一队</t>
  </si>
  <si>
    <t>曾玺晔</t>
  </si>
  <si>
    <t>吴浩铭|吴家骏|甘梓希</t>
  </si>
  <si>
    <t>2分52秒</t>
  </si>
  <si>
    <t>P6Y5JGNUm-528-017-fE-002-uD2-072-1-DaN-02-vTB</t>
  </si>
  <si>
    <t>重庆南渝中学2队</t>
  </si>
  <si>
    <t>李轲</t>
  </si>
  <si>
    <t>邓涵洋|刘储睿|蔺一航</t>
  </si>
  <si>
    <t>P6Y5JGNbL-528-017-EC-002-rcH-072-1-epc-02-CA5</t>
  </si>
  <si>
    <t>科创机器人1队</t>
  </si>
  <si>
    <t>新疆生产建设兵团第一中学</t>
  </si>
  <si>
    <t>羌小乐</t>
  </si>
  <si>
    <t>蒋礼亦|翁晟睿</t>
  </si>
  <si>
    <t>P6Y5JGIyg-528-017-IK-002-qtW-072-1-f98-02-VcG</t>
  </si>
  <si>
    <t>深实验学校初中部逐码追风战队</t>
  </si>
  <si>
    <t>周伟明|曹晋菲</t>
  </si>
  <si>
    <t>李庆旭|李庆赫|秦炜峰</t>
  </si>
  <si>
    <t>P6Y5JGIyE-528-017-6M-002-PIp-072-1-UOP-02-wGq</t>
  </si>
  <si>
    <t>智瞰云天2队</t>
  </si>
  <si>
    <t>孙嘉忆|杨安政|王晟宽</t>
  </si>
  <si>
    <t>P6Y5JGNbF-528-017-Vw-002-12y-072-1-7K9-02-jYg</t>
  </si>
  <si>
    <t>同舟队</t>
  </si>
  <si>
    <t>深圳市南山外国语学校（集团）高新中学和文华学校</t>
  </si>
  <si>
    <t>黄胤涵|陈俊羽|林晓</t>
  </si>
  <si>
    <t>P6Y5JGILo-528-017-9g-002-WZ5-072-1-nmh-02-Bbw</t>
  </si>
  <si>
    <t>辅成挑战2队</t>
  </si>
  <si>
    <t>宋竺轩|郑舒予|孙昀昊</t>
  </si>
  <si>
    <t>P6Y5JGIUz-528-017-W3-002-3ES-072-1-qbv-02-Ao3</t>
  </si>
  <si>
    <t>麒麟3队</t>
  </si>
  <si>
    <t>陈言柏|阎昌渥|姚宸翊</t>
  </si>
  <si>
    <t>P6Y5JGIUh-528-017-r0-002-LuA-072-1-cJO-02-rM3</t>
  </si>
  <si>
    <t>麒麟2队</t>
  </si>
  <si>
    <t>叶芷琪|陆泽儒|卢畅</t>
  </si>
  <si>
    <t>P6Y5JGNbn-528-017-Jx-002-R5c-072-1-azw-02-R6w</t>
  </si>
  <si>
    <t>深实验1队</t>
  </si>
  <si>
    <t>曾繁均|卢剑新</t>
  </si>
  <si>
    <t>王思博|汤琼祺</t>
  </si>
  <si>
    <t>P6Y5JGNUa-528-017-4F-002-OVp-072-1-InM-02-ndi</t>
  </si>
  <si>
    <t>智航探索队</t>
  </si>
  <si>
    <t>荆艺灵|盛陈|刘安琪</t>
  </si>
  <si>
    <t>P6Y5JGNUl-528-017-C3-002-nyy-072-1-hUy-02-eCk</t>
  </si>
  <si>
    <t>智能微光队</t>
  </si>
  <si>
    <t>南京仙林外国语学校|南京鼓实中学</t>
  </si>
  <si>
    <t>潘艾辰|钱芊如|倪悦然</t>
  </si>
  <si>
    <t>P6Y5JGIUw-528-017-od-002-2dj-072-1-Gjv-02-qy7</t>
  </si>
  <si>
    <t>智城少年先锋队</t>
  </si>
  <si>
    <t>深圳北理莫斯科大学附属光明凤凰城实验学校</t>
  </si>
  <si>
    <t>卢岱杰</t>
  </si>
  <si>
    <t>杜肇彬|何心怡|陈瀚雨</t>
  </si>
  <si>
    <t>P6Y5JGNb4-528-017-8e-002-TbP-072-1-hO7-02-zfP</t>
  </si>
  <si>
    <t>科创机器人2队</t>
  </si>
  <si>
    <t>乌鲁木齐市第156中学 新疆第十一中学</t>
  </si>
  <si>
    <t>盛凯</t>
  </si>
  <si>
    <t>贾陆宇|刘冠麟</t>
  </si>
  <si>
    <t>P6Y5JGN4f-528-017-dH-002-hAr-072-1-3z8-02-yMQ</t>
  </si>
  <si>
    <t>杜鲁晔|雍雨彤</t>
  </si>
  <si>
    <t>胡浩琋|褚奕逸</t>
  </si>
  <si>
    <t>P6Y5JGIyt-528-017-r6-002-MzD-072-1-73D-02-bCk</t>
  </si>
  <si>
    <t>智慧未来</t>
  </si>
  <si>
    <t>伊川县第一初级中学  伊川县实验中学</t>
  </si>
  <si>
    <t>邢国辉</t>
  </si>
  <si>
    <t>刘奕辰|王锦栋</t>
  </si>
  <si>
    <t>P6Y5JGNbE-528-017-pS-002-2pF-072-1-ORE-02-yCX</t>
  </si>
  <si>
    <t>多创勇攀高峰</t>
  </si>
  <si>
    <t>新安县铁门镇第一初级中学</t>
  </si>
  <si>
    <t>杨新晓</t>
  </si>
  <si>
    <t>杨诗彤|李华健</t>
  </si>
  <si>
    <t>P6Y5JGNbH-528-017-qA-002-wT9-072-1-c5O-02-9is</t>
  </si>
  <si>
    <t>钟鸣山海1队</t>
  </si>
  <si>
    <t>林沣恩|王子昊|郑宇杰</t>
  </si>
  <si>
    <t>P6Y5JGIUo-528-017-NE-002-d5W-072-1-LZO-02-nD4</t>
  </si>
  <si>
    <t>海德学校和学府中学联队</t>
  </si>
  <si>
    <t>深圳市南山区第二外国语学校(集团)海德学校和学府中学</t>
  </si>
  <si>
    <t>彭鑫玉</t>
  </si>
  <si>
    <t>顾晨轩|王梓旭|张烨晨</t>
  </si>
  <si>
    <t>1分02秒</t>
  </si>
  <si>
    <t>P6Y5JGIUf-528-017-Ra-002-XPV-072-1-0hW-02-8wp</t>
  </si>
  <si>
    <t>兆竞梓盟</t>
  </si>
  <si>
    <t>中澳实验学校、高新中学、深圳大学附属中学</t>
  </si>
  <si>
    <t>方竞程|谢兆峻浩|马梓煌</t>
  </si>
  <si>
    <t>P6Y5JGIU2-528-017-TC-002-KT2-072-1-kJL-02-Jx8</t>
  </si>
  <si>
    <t>星启智慧筑梦队</t>
  </si>
  <si>
    <t>洪丹嫚</t>
  </si>
  <si>
    <t>向思诺|王陈萱|陈润聪</t>
  </si>
  <si>
    <t>P6Y5JGIUb-528-017-qR-002-QIF-072-1-Fs8-02-oRW</t>
  </si>
  <si>
    <t>致远</t>
  </si>
  <si>
    <t>林建波</t>
  </si>
  <si>
    <t>李先恩|刘天宇|刘宇浩天</t>
  </si>
  <si>
    <t>1分22秒</t>
  </si>
  <si>
    <t>P6Y5JGNUQ-528-017-Bt-002-kjN-072-1-Isk-02-R8t</t>
  </si>
  <si>
    <t>笃行智造队</t>
  </si>
  <si>
    <t>李佳达|崔皓轩|马一涵</t>
  </si>
  <si>
    <t>2分55秒</t>
  </si>
  <si>
    <t>P6Y5JGIyn-528-017-ON-002-C4T-072-1-hNF-02-FTb</t>
  </si>
  <si>
    <t>深汕实验学校一队</t>
  </si>
  <si>
    <t>深圳市深汕实验学校</t>
  </si>
  <si>
    <t>徐莹</t>
  </si>
  <si>
    <t>韦红成|齐楚鑫|范艺谋</t>
  </si>
  <si>
    <t>1分06秒</t>
  </si>
  <si>
    <t>P6Y5JGNGG-528-017-eV-002-KfA-072-1-lJf-02-1FA</t>
  </si>
  <si>
    <t>深实验2队</t>
  </si>
  <si>
    <t>胡景深|潘孝宸</t>
  </si>
  <si>
    <t>1分18秒</t>
  </si>
  <si>
    <t>P6Y5JGILY-528-017-5t-002-Pb7-072-1-fNU-02-10x</t>
  </si>
  <si>
    <t>闪电萝卜队</t>
  </si>
  <si>
    <t>中科院上海实验学校</t>
  </si>
  <si>
    <t>王瑞|周洋阳</t>
  </si>
  <si>
    <t>康嘉睿|殷浩洋|张轶帆</t>
  </si>
  <si>
    <t>P6Y5JGILB-528-017-68-002-dVO-072-1-c0m-02-iky</t>
  </si>
  <si>
    <t>南长小设计师</t>
  </si>
  <si>
    <t>罗梓溢|雷鑫泽</t>
  </si>
  <si>
    <t>P6Y5JGIy3-528-017-Xl-002-FzJ-072-1-RIS-02-4Gu</t>
  </si>
  <si>
    <t>深圳市深汕实验学校二队</t>
  </si>
  <si>
    <t>敖智凯|伍红菲|林程春</t>
  </si>
  <si>
    <t>38秒</t>
  </si>
  <si>
    <t>P6Y5JGYEc-528-017-BJ-002-yNj-072-1-cV2-02-cFo</t>
  </si>
  <si>
    <t>创意火花</t>
  </si>
  <si>
    <t>葫芦岛市实验中学</t>
  </si>
  <si>
    <t>常雪|孙晶</t>
  </si>
  <si>
    <t>刘艺晨</t>
  </si>
  <si>
    <t>42秒</t>
  </si>
  <si>
    <t>P6Y5JGNUe-528-017-0V-002-ULN-072-1-zrJ-02-y7O</t>
  </si>
  <si>
    <t>重庆南渝中学3队</t>
  </si>
  <si>
    <t>张栩宁|郑集仁|何胤轩</t>
  </si>
  <si>
    <t>P6Y5JGNU8-528-017-v7-002-xL6-072-1-as6-02-IAq</t>
  </si>
  <si>
    <t>重庆南渝中学1队</t>
  </si>
  <si>
    <t>伍心语</t>
  </si>
  <si>
    <t>何星震|周逸蘅|易玉谦</t>
  </si>
  <si>
    <t>P6Y5JGIyP-528-017-J7-002-ju0-072-1-bK0-02-6LL</t>
  </si>
  <si>
    <t>赛道追光者队</t>
  </si>
  <si>
    <t>刘宗昊|张恩瑞</t>
  </si>
  <si>
    <t>33秒</t>
  </si>
  <si>
    <t>P6Y5JGYEG-528-017-zl-002-uTn-072-1-HFr-02-QeN</t>
  </si>
  <si>
    <t>风暴纪元</t>
  </si>
  <si>
    <t>张晓伟</t>
  </si>
  <si>
    <t>张津瑞</t>
  </si>
  <si>
    <t>19秒</t>
  </si>
  <si>
    <t>P6Y5JGIL0-528-017-5M-002-wme-072-1-pGS-02-dC9</t>
  </si>
  <si>
    <t>进才北校</t>
  </si>
  <si>
    <t>陈守萍</t>
  </si>
  <si>
    <t>姜亦宸|陆尚飞</t>
  </si>
  <si>
    <t>17秒</t>
  </si>
  <si>
    <t>P6Y5JGILH-528-017-vO-002-CAD-072-1-AOx-02-DkO</t>
  </si>
  <si>
    <t>建平中学先锋队2</t>
  </si>
  <si>
    <t>上海浦东建平临港中学/上海市临港第一中学</t>
  </si>
  <si>
    <t>朱影|黄奎</t>
  </si>
  <si>
    <t>冯睿|南伟昊|汪飞阳</t>
  </si>
  <si>
    <t>21秒</t>
  </si>
  <si>
    <t>P6Y5JGNUS-528-017-4N-002-2pO-072-1-ahu-02-eQB</t>
  </si>
  <si>
    <t>静思创想组</t>
  </si>
  <si>
    <t>无锡天一|无锡二泉|锡山高级中学</t>
  </si>
  <si>
    <t>陆颢月|费允熙|胡梦妍</t>
  </si>
  <si>
    <t>20秒</t>
  </si>
  <si>
    <t>P6Y5JGNUs-528-017-kc-002-8jq-072-1-JTq-02-HVw</t>
  </si>
  <si>
    <t>数据谷二队</t>
  </si>
  <si>
    <t>杨豪</t>
  </si>
  <si>
    <t>李佳颖|陈梓尧|何孟谦</t>
  </si>
  <si>
    <t>27秒</t>
  </si>
  <si>
    <t>P6Y5JGIbu-528-017-w7-002-KRO-072-1-38a-03-FbI</t>
  </si>
  <si>
    <t>南京市中华|第九|十三中学</t>
  </si>
  <si>
    <t>戴沁余</t>
  </si>
  <si>
    <t>朱睿博|施邝臬|庞玮晨</t>
  </si>
  <si>
    <t>P6Y5JGN5v-528-017-Jy-002-03l-072-1-Tm9-03-IQd</t>
  </si>
  <si>
    <t>孙颖菲 计清予 王梓奥队</t>
  </si>
  <si>
    <t>北京中学 北京市十一学校 北京市第五十七中学</t>
  </si>
  <si>
    <t>孙颖菲|计清予|王梓奥</t>
  </si>
  <si>
    <t>P6Y5JGIbf-528-017-Rb-002-eD7-072-1-1Bt-03-RfG</t>
  </si>
  <si>
    <t>赛博驭风</t>
  </si>
  <si>
    <t>华侨城高级中学深圳高级中学（集团）中心校区红岭中学高中部</t>
  </si>
  <si>
    <t>晁丽芳</t>
  </si>
  <si>
    <t>陈韬宇|杨礼淳|张颢严</t>
  </si>
  <si>
    <t>P6Y5JGIGb-528-017-lr-002-4o7-072-1-orE-03-CzG</t>
  </si>
  <si>
    <t>英雄联盟</t>
  </si>
  <si>
    <t>南京市第九中学|第十三中学|第二十七中学</t>
  </si>
  <si>
    <t>翟倪果果|杨蕙谦|张仲琰</t>
  </si>
  <si>
    <t>P6Y5JGNqB-528-017-7Y-002-FSw-072-1-PeO-03-jAN</t>
  </si>
  <si>
    <t>徐勤博，李予安，夏舞阳</t>
  </si>
  <si>
    <t>新沂海门中学，滨海县东坎高级中学，宜兴市第二高级中学</t>
  </si>
  <si>
    <t>徐勤博|李予安|夏舞阳</t>
  </si>
  <si>
    <t>P6Y5JGNG1-528-017-yL-002-Yj7-072-1-yuh-03-02C</t>
  </si>
  <si>
    <t>奔雷齿轮战队</t>
  </si>
  <si>
    <t>南京市第十三中学|南京市第九中学</t>
  </si>
  <si>
    <t>黄锦澍|吴罔曦|陈逸豪</t>
  </si>
  <si>
    <t>P6Y5JGNGJ-528-017-JO-002-RcS-072-1-OMP-02-Es7</t>
  </si>
  <si>
    <t>王善松  王启达 干淳祎队</t>
  </si>
  <si>
    <t>北京外国语大学附属中学 青浦区世外学校 人大附中朝阳</t>
  </si>
  <si>
    <t>王善松|王启达|干淳祎</t>
  </si>
  <si>
    <t>1分43秒</t>
  </si>
  <si>
    <t>P6Y5JGNqm-528-017-PX-002-JAX-072-1-MYb-03-bIt</t>
  </si>
  <si>
    <t>祖廉蘅 王璐 周子涵队</t>
  </si>
  <si>
    <t>南京市第十三中学 南京师范大学苏州实验学校 江苏省海门中学</t>
  </si>
  <si>
    <t>祖廉蘅|王璐|周子涵</t>
  </si>
  <si>
    <t>1分58秒</t>
  </si>
  <si>
    <t>P6Y5JGNqF-528-017-dE-002-OSf-072-1-ilp-03-fZH</t>
  </si>
  <si>
    <t>韩志诚，金正浩，把宸宇</t>
  </si>
  <si>
    <t>宜兴市阳羡高级中学，宜兴市和桥高级中学</t>
  </si>
  <si>
    <t>韩志诚|金正浩|把宸宇</t>
  </si>
  <si>
    <t>P6Y5JGIb3-528-017-WA-002-wNK-072-1-ASM-03-cZf</t>
  </si>
  <si>
    <t>南师附中|南大附中|南京人民中学</t>
  </si>
  <si>
    <t>童心|何思璇|吴松泽</t>
  </si>
  <si>
    <t>P6Y5JGNqs-528-017-LS-002-nwB-072-1-KPQ-03-FrI</t>
  </si>
  <si>
    <t>段孟延 宫淏桐 张怀之</t>
  </si>
  <si>
    <t>北京市海淀外国语实验学校安顺市西秀区阳光未来学校广州市育才中学</t>
  </si>
  <si>
    <t>段孟延|宫淏桐|张怀之</t>
  </si>
  <si>
    <t>P6Y5JGIGt-528-017-8g-002-NGL-072-1-xAl-03-Yew</t>
  </si>
  <si>
    <t>科技领航先锋团</t>
  </si>
  <si>
    <t>南京市第九中学|第十三中学</t>
  </si>
  <si>
    <t>鲍思嘉|李佳妮|邱琪雅</t>
  </si>
  <si>
    <t>P6Y5JGNqg-528-017-tK-002-ntj-072-1-Jxx-03-HFI</t>
  </si>
  <si>
    <t>赵博杨，何轩，赵谷宇</t>
  </si>
  <si>
    <t>泗洪县姜堰高级中学，江苏省射阳中学，南通大学附属中学</t>
  </si>
  <si>
    <t>赵博杨|何轩|赵谷宇</t>
  </si>
  <si>
    <t>P6Y5JGNG8-528-017-G6-002-j02-072-1-2f1-03-UHZ</t>
  </si>
  <si>
    <t>裂空机甲特攻队</t>
  </si>
  <si>
    <t>南京外国语学校仙林分校|南京市第十二中学</t>
  </si>
  <si>
    <t>端木悠然|朱永逾|祝子涵</t>
  </si>
  <si>
    <t>P6Y5JGI4p-528-017-bO-002-gMS-072-1-gu4-03-vWm</t>
  </si>
  <si>
    <t>南京市中华中学|建邺高级中学</t>
  </si>
  <si>
    <t>王俊博|王子宁|朱思涵</t>
  </si>
  <si>
    <t>P6Y5JGIGZ-528-017-OS-002-n3R-072-1-GW8-03-l4O</t>
  </si>
  <si>
    <t>天启智造联盟</t>
  </si>
  <si>
    <t>南京江宁高级中学|南京市第九中学</t>
  </si>
  <si>
    <t>石佰谦|蒋睿茜|顾又瑞</t>
  </si>
  <si>
    <t>2分40秒</t>
  </si>
  <si>
    <t>P6Y5JGNGm-528-017-x8-002-Em5-072-1-hk3-03-EnY</t>
  </si>
  <si>
    <t>玄铁机甲军团</t>
  </si>
  <si>
    <t>南京市第二十九中学|南京市雨花台中学</t>
  </si>
  <si>
    <t>胡庆博</t>
  </si>
  <si>
    <t>马浩程|王梓涵|肖竣轩</t>
  </si>
  <si>
    <t>P6Y5JGI4A-528-017-Iw-002-nXk-072-1-5im-03-aZr</t>
  </si>
  <si>
    <t>佛高1队</t>
  </si>
  <si>
    <t>佛山市高级中学</t>
  </si>
  <si>
    <t>雷刚|何桂红</t>
  </si>
  <si>
    <t>徐学谦|赵炜淇|黄晨</t>
  </si>
  <si>
    <t>2分03秒</t>
  </si>
  <si>
    <t>P6Y5JGIUD-528-017-H1-002-v1j-072-1-ozl-03-EBr</t>
  </si>
  <si>
    <t>三联队</t>
  </si>
  <si>
    <t>无锡市青山高级中学 江苏省奔牛高级中学 北京市北京学校</t>
  </si>
  <si>
    <t>李昀翼|郑若冰|胡祎菲</t>
  </si>
  <si>
    <t>P6Y5JGIbJ-528-017-BJ-002-1OB-072-1-XU8-03-Bl0</t>
  </si>
  <si>
    <t>然涵轩·芯能战队</t>
  </si>
  <si>
    <t>深圳实验学校崇文高中深圳市盐田高级中学上海星河湾双语学校</t>
  </si>
  <si>
    <t>吕肖然|袁金涵|崔闻轩</t>
  </si>
  <si>
    <t>P6Y5JGIGU-528-017-WM-002-j8v-072-1-Wz9-03-91w</t>
  </si>
  <si>
    <t>吕叔湘中学|镇江中学|南京十二中</t>
  </si>
  <si>
    <t>陈昊轩|宋苏润|耿铭含</t>
  </si>
  <si>
    <t>P6Y5JGIUe-528-017-p1-002-eJC-072-1-AyY-03-C9I</t>
  </si>
  <si>
    <t>灵山6队</t>
  </si>
  <si>
    <t>无锡市第三高级中学 无锡市市北高级中学</t>
  </si>
  <si>
    <t>胡锡东|凌晨</t>
  </si>
  <si>
    <t>沈立雯|冷羽铮|高紫唐</t>
  </si>
  <si>
    <t>1分57秒</t>
  </si>
  <si>
    <t>P6Y5JGN5X-528-017-v3-002-tWQ-072-1-IlM-03-SZr</t>
  </si>
  <si>
    <t>王贞懿 张浩羽 武子为队</t>
  </si>
  <si>
    <t>长沙市雅礼实验中学 湖南师范大学附属中学 长沙市南雅梅溪湖中学</t>
  </si>
  <si>
    <t>王贞懿|张浩羽|武子为</t>
  </si>
  <si>
    <t>P6Y5JGN5f-528-017-gD-002-rtB-072-1-kHt-03-ZjO</t>
  </si>
  <si>
    <t>周晨茜，董钰雯，黄鑫琰</t>
  </si>
  <si>
    <t>宜兴市阳羡高级中学，宜兴市第二高级中学，江苏省宜兴第一中学</t>
  </si>
  <si>
    <t>周晨茜|董钰雯|黄鑫琰</t>
  </si>
  <si>
    <t>P6Y5JGN5G-528-017-GQ-002-lf8-072-1-xka-03-g9H</t>
  </si>
  <si>
    <t>微光者</t>
  </si>
  <si>
    <t>首都师范大学附属中学北京市第十四中学新桥校区北京市建华实验学校</t>
  </si>
  <si>
    <t>樊冬雷</t>
  </si>
  <si>
    <t>李瑞轩|张希乐|多婧然</t>
  </si>
  <si>
    <t>P6Y5JGN55-528-017-OW-002-Oue-072-1-7pI-03-OJu</t>
  </si>
  <si>
    <t>苍穹霸主</t>
  </si>
  <si>
    <t>中国科学院附属实验学校北航实验学校中学部一零一中学温泉校区</t>
  </si>
  <si>
    <t>朱文博|殷铭阳|马钒婷</t>
  </si>
  <si>
    <t>P6Y5JGN5y-528-017-zL-002-HUR-072-1-QcA-03-HFW</t>
  </si>
  <si>
    <t>鲁班七号</t>
  </si>
  <si>
    <t>北京理工大学附属中学东校区北京市中关村中学北航实验学校中学部</t>
  </si>
  <si>
    <t>郝易萱|张伦畅|张潆月</t>
  </si>
  <si>
    <t>P6Y5JGN5w-528-017-44-002-iEt-072-1-DLg-03-VJF</t>
  </si>
  <si>
    <t>胡太焕  黄怡乐 张国灏队</t>
  </si>
  <si>
    <t>清华附中志新学校 北京市顺义区第一中学 中国人民大学附属中学分校</t>
  </si>
  <si>
    <t>胡太焕|黄怡乐|张国灏</t>
  </si>
  <si>
    <t>P6Y5JGNtU-528-017-85-002-onc-072-1-uHT-03-Giz</t>
  </si>
  <si>
    <t>楚州中学1队</t>
  </si>
  <si>
    <t>章垚|徐雨轩|张语轩</t>
  </si>
  <si>
    <t>P6Y5JGI4g-528-017-eO-002-V3i-072-1-BcA-03-6AC</t>
  </si>
  <si>
    <t>百色民族高级中学1队</t>
  </si>
  <si>
    <t>百色民族高级中学</t>
  </si>
  <si>
    <t>黄立情|张春香</t>
  </si>
  <si>
    <t>凌华良|黄祺铸|闭欣怡</t>
  </si>
  <si>
    <t>P6Y5JGN5A-528-017-AH-002-M0F-072-1-O8f-03-T7r</t>
  </si>
  <si>
    <t>雷国靖 陈思彤 毕书涵</t>
  </si>
  <si>
    <t>重庆市第一中学校、重庆市南开中学校、西安高新第一中学</t>
  </si>
  <si>
    <t>毕书涵|雷国靖|陈思彤</t>
  </si>
  <si>
    <t>P6Y5JGN5P-528-017-kV-002-NUA-072-1-pOm-03-ifS</t>
  </si>
  <si>
    <t>王子宸 柯翔瑞 任鹏宇</t>
  </si>
  <si>
    <t>福建师范大学泉州附属中学成都市树德实验中学南京外国语学校仙林分校</t>
  </si>
  <si>
    <t>王子宸|柯翔瑞|任鹏宇</t>
  </si>
  <si>
    <t>1分33秒</t>
  </si>
  <si>
    <t>P6Y5JGIUC-528-017-Y9-002-cEW-072-1-xuf-03-rkR</t>
  </si>
  <si>
    <t>吉林一中一队</t>
  </si>
  <si>
    <t>吉林市第一中学</t>
  </si>
  <si>
    <t>刘喜</t>
  </si>
  <si>
    <t>王铭铄|曲笑逸|李柔涵</t>
  </si>
  <si>
    <t>P6Y5JGIb9-528-017-Dx-002-ru2-072-1-tJg-03-A4S</t>
  </si>
  <si>
    <t>智创崛起</t>
  </si>
  <si>
    <t>深圳市宝安区翻身实验学校（西校区）</t>
  </si>
  <si>
    <t>林佳锐</t>
  </si>
  <si>
    <t>韩佳豪|钱一嘉|黄健威</t>
  </si>
  <si>
    <t>P6Y5JGN5i-528-017-5C-002-IQL-072-1-JbD-03-csf</t>
  </si>
  <si>
    <t>何昊珉 曹沁欣 刘守义队</t>
  </si>
  <si>
    <t>北京市第八中学 长沙市长郡中学 邯郸市曲周县文曲高级中学</t>
  </si>
  <si>
    <t>何昊珉|曹沁欣|刘守义</t>
  </si>
  <si>
    <t>P6Y5JGN52-528-017-pb-002-nOn-072-1-cCN-03-wVH</t>
  </si>
  <si>
    <t>王嘉颀，张睿杰，张宸瑞</t>
  </si>
  <si>
    <t>常州市北郊高级中学，江苏省海安高级中学，赣榆经济开发区高级中学</t>
  </si>
  <si>
    <t>王嘉颀|张睿杰|张宸瑞</t>
  </si>
  <si>
    <t>P6Y5JGIGV-528-017-MF-002-8PO-072-1-Xfx-03-WSH</t>
  </si>
  <si>
    <t>科技风暴战队</t>
  </si>
  <si>
    <t>苏州实验中学|南航苏州附属中学</t>
  </si>
  <si>
    <t>朱彬文</t>
  </si>
  <si>
    <t>范泽霖|石睿稼|孙艺兮</t>
  </si>
  <si>
    <t>2分32秒</t>
  </si>
  <si>
    <t>P6Y5JGIbh-528-017-1r-002-CFm-072-1-QLU-03-DmF</t>
  </si>
  <si>
    <t>宜阳一高</t>
  </si>
  <si>
    <t>宜阳县第一高级中学</t>
  </si>
  <si>
    <t>李玲芳</t>
  </si>
  <si>
    <t>布旭阳|王稼旬</t>
  </si>
  <si>
    <t>P6Y5JGN5a-528-017-sV-002-FEe-072-1-omU-03-FZk</t>
  </si>
  <si>
    <t>夏宇   唐梓骐  龚轩弘队</t>
  </si>
  <si>
    <t>麓山国际实验学校  长沙市南雅梅溪湖中学</t>
  </si>
  <si>
    <t>夏宇|唐梓骐|龚轩弘</t>
  </si>
  <si>
    <t>P6Y5JGIGG-528-017-nm-002-iuo-072-1-Kpn-03-yoK</t>
  </si>
  <si>
    <t>智控未来领航者</t>
  </si>
  <si>
    <t>无锡市梅村|洛社|辅仁高级中学</t>
  </si>
  <si>
    <t>钱彦名|刘恩淇|陈紫怡</t>
  </si>
  <si>
    <t>P6Y5JGNG3-528-017-GP-002-rfj-072-1-YZg-03-cL3</t>
  </si>
  <si>
    <t>狂鲨机器人联队</t>
  </si>
  <si>
    <t>南京市建邺|雨花台高级中学|江苏镇江中学</t>
  </si>
  <si>
    <t>赵铭亦|陈希|晋文卓</t>
  </si>
  <si>
    <t>P6Y5JGI4z-528-017-sk-002-l7D-072-1-dLk-03-nAa</t>
  </si>
  <si>
    <t>星辰智控</t>
  </si>
  <si>
    <t>伊川县第一高中</t>
  </si>
  <si>
    <t>赵跃利</t>
  </si>
  <si>
    <t>马承轶|昌子轩</t>
  </si>
  <si>
    <t>P6Y5JGI4Z-528-017-Zb-002-P18-072-1-6QX-03-yBc</t>
  </si>
  <si>
    <t>星火智造</t>
  </si>
  <si>
    <t>伊川县第一高中  伊川县滨河高级中学</t>
  </si>
  <si>
    <t>冯皓翔|李欣怡</t>
  </si>
  <si>
    <t>1分51秒</t>
  </si>
  <si>
    <t>P6Y5JGN5C-528-017-CI-002-MuV-072-1-0oL-03-Xjx</t>
  </si>
  <si>
    <t>李柯毅 李太曦 吴文力队</t>
  </si>
  <si>
    <t>湖南师范大学附属中学 长沙市弘益高级中学	衡阳市第八中学</t>
  </si>
  <si>
    <t>李柯毅|李太曦|吴文力</t>
  </si>
  <si>
    <t>P6Y5JGN5s-528-017-kb-002-rZn-072-1-zfl-03-l9e</t>
  </si>
  <si>
    <t>伊川实高</t>
  </si>
  <si>
    <t>伊川县实验高中</t>
  </si>
  <si>
    <t>康淑珍</t>
  </si>
  <si>
    <t>李浩源|智卓</t>
  </si>
  <si>
    <t>P6Y5JGIb1-528-017-QL-002-ehg-072-1-xTJ-03-SDP</t>
  </si>
  <si>
    <t>超能 π 队</t>
  </si>
  <si>
    <t>南京市玄武高级中学|建邺高级中学</t>
  </si>
  <si>
    <t>洪若谷|杜炫毅|王雪霏</t>
  </si>
  <si>
    <t>P6Y5JGI4E-528-017-2b-002-zu9-072-1-2ca-03-WWB</t>
  </si>
  <si>
    <t>驱动未来</t>
  </si>
  <si>
    <t>胡晓伟</t>
  </si>
  <si>
    <t>沈方嘉|冯嘉成|朱蕴茜</t>
  </si>
  <si>
    <t>P6Y5JGNt9-528-017-AQ-002-WD6-072-1-6Sy-03-NZO</t>
  </si>
  <si>
    <t>白宸绮 汤胤 唐子晰</t>
  </si>
  <si>
    <t>成都市锦江区嘉祥外国语高级中学 成都市温江区新世纪光华学校</t>
  </si>
  <si>
    <t>白宸绮|汤胤|唐子晰</t>
  </si>
  <si>
    <t>P6Y5JGNtn-528-017-hy-002-yOA-072-1-m0V-03-rSE</t>
  </si>
  <si>
    <t>陈心语，乐子贤，庄梓鹏</t>
  </si>
  <si>
    <t>江苏省前黄高级中学，常州市北郊高级中学，江苏省奔牛高级中学</t>
  </si>
  <si>
    <t>陈心语|乐子贤|庄梓鹏</t>
  </si>
  <si>
    <t>P6Y5JGIbe-528-017-cB-002-OnI-072-1-sw5-03-HK5</t>
  </si>
  <si>
    <t>星火科创团</t>
  </si>
  <si>
    <t>南京市第九中学|南京市第一中学</t>
  </si>
  <si>
    <t>王彬骁|陈晓雨|潘彦行</t>
  </si>
  <si>
    <t>P6Y5JGNqG-528-017-fi-002-avT-072-1-i7S-03-GbA</t>
  </si>
  <si>
    <t>机甲先锋队</t>
  </si>
  <si>
    <t>王沛</t>
  </si>
  <si>
    <t>韩易恒|郭子梁</t>
  </si>
  <si>
    <t>1分55秒</t>
  </si>
  <si>
    <t>P6Y5JGNtR-528-017-sH-002-bT9-072-1-9ok-03-3gQ</t>
  </si>
  <si>
    <t>范纪轩，徐永洋，周晓含</t>
  </si>
  <si>
    <t>江苏省前黄高级中学，常州市第三中学，江苏省常州市第一中学</t>
  </si>
  <si>
    <t>范纪轩|徐永洋|周晓含</t>
  </si>
  <si>
    <t>P6Y5JGIbs-528-017-Lb-002-zS7-072-1-nKi-03-JHk</t>
  </si>
  <si>
    <t>超能机甲团</t>
  </si>
  <si>
    <t>南京市第九中学|六合高级中学</t>
  </si>
  <si>
    <t>徐苏菡|张佳乐|王禹澄</t>
  </si>
  <si>
    <t>P6Y5JGNtk-528-017-gt-002-t0S-072-1-e0Q-03-2Qh</t>
  </si>
  <si>
    <t>唐天麒，朱鹏翔，梁锦悦</t>
  </si>
  <si>
    <t>江苏省射阳中学，响水县清源高级中学，滨海县东元高级中学</t>
  </si>
  <si>
    <t>唐天麒|朱鹏翔|梁锦悦</t>
  </si>
  <si>
    <t>1分10秒</t>
  </si>
  <si>
    <t>P6Y5JGIbQ-528-017-uP-002-r8n-072-1-lWY-03-8sZ</t>
  </si>
  <si>
    <t>闪电流星战队</t>
  </si>
  <si>
    <t>周口市天立学校|上街第二外国语高级中学</t>
  </si>
  <si>
    <t>杨建阔|袁靖晰</t>
  </si>
  <si>
    <t>P6Y5JGIbS-528-017-sn-002-8ab-072-1-SYt-03-Hcq</t>
  </si>
  <si>
    <t>星际探索</t>
  </si>
  <si>
    <t>陈嘉谦|帅松|李晓良</t>
  </si>
  <si>
    <t>P6Y5JGNt0-528-017-eU-002-d2X-072-1-Qkc-03-Bxg</t>
  </si>
  <si>
    <t>童思远 陈家扬 甘奕霖</t>
  </si>
  <si>
    <t>湖南省长沙市第一中学 长沙市雅礼中学</t>
  </si>
  <si>
    <t>童思远|陈家扬|甘奕霖</t>
  </si>
  <si>
    <t>56秒</t>
  </si>
  <si>
    <t>P6Y5JGNt1-528-017-DC-002-O7F-072-1-jHr-03-U1F</t>
  </si>
  <si>
    <t>王乾旭，吴宇翀，顾子彦</t>
  </si>
  <si>
    <t>江苏省武进高级中学，无锡市第三高级中学，江苏省常州高级中学</t>
  </si>
  <si>
    <t>王乾旭|吴宇翀|顾子彦</t>
  </si>
  <si>
    <t>P6Y5JGNt8-528-017-rF-002-F43-072-1-dSL-03-TBJ</t>
  </si>
  <si>
    <t>张家陈，王鲁宸，王清菡</t>
  </si>
  <si>
    <t>宜兴市阳羡高级中学，南京外国语学校方山分校，江苏省邗江中学</t>
  </si>
  <si>
    <t>张家陈|王鲁宸|王清菡</t>
  </si>
  <si>
    <t>P6Y5JGNtV-528-017-0b-002-r6R-072-1-1gV-03-FTH</t>
  </si>
  <si>
    <t>王帅淇</t>
  </si>
  <si>
    <t>南京远景实验中学</t>
  </si>
  <si>
    <t>1分01秒</t>
  </si>
  <si>
    <t>P6Y5JGNtx-528-017-PR-002-co6-072-1-Xuj-03-4NK</t>
  </si>
  <si>
    <t>刘巢君 童宇涵 唐梓瑜</t>
  </si>
  <si>
    <t>长沙市周南中学 长沙县实验中学 长沙市雅礼中学</t>
  </si>
  <si>
    <t>刘巢君|童宇涵|唐梓瑜</t>
  </si>
  <si>
    <t>P6Y5JGIbY-528-017-S0-002-2D4-072-1-lpR-03-UFK</t>
  </si>
  <si>
    <t>超级战队</t>
  </si>
  <si>
    <t>赵亚红</t>
  </si>
  <si>
    <t>魏小茜|商梓庭</t>
  </si>
  <si>
    <t>P6Y5JGNtQ-528-017-1g-002-mL0-072-1-zAp-03-kkP</t>
  </si>
  <si>
    <t>葛智今，涂尧涵，曹林一</t>
  </si>
  <si>
    <t>扬州市新华中学，扬州市树人高级中学，常州市田家炳高级中学</t>
  </si>
  <si>
    <t>葛智今|涂尧涵|曹林一</t>
  </si>
  <si>
    <t>44秒</t>
  </si>
  <si>
    <t>P6Y5JGN5l-528-017-KD-002-1h1-072-1-L8N-03-avp</t>
  </si>
  <si>
    <t>罗邦昊  邓涵检  李弈奇</t>
  </si>
  <si>
    <t>湖南师大附中梅溪湖中学  长沙市弘益高级中学  长沙市雅礼中学</t>
  </si>
  <si>
    <t>罗邦昊|邓涵检|李弈奇</t>
  </si>
  <si>
    <t>35秒</t>
  </si>
  <si>
    <t>P6Y5JGNtl-528-017-Cc-002-Lgk-072-1-VWB-03-s3H</t>
  </si>
  <si>
    <t>吴佳宜 李雨纯 陈亭旭</t>
  </si>
  <si>
    <t>四川省武胜中学校 绵阳中学英才学校 列五中学</t>
  </si>
  <si>
    <t>吴佳宜|李雨纯|陈亭旭</t>
  </si>
  <si>
    <t>57秒</t>
  </si>
  <si>
    <t>P6Y5JGI4N-528-017-hi-002-Wf6-072-1-WPd-03-bnN</t>
  </si>
  <si>
    <t>上海建平中学、上外附中、嘉定附中</t>
  </si>
  <si>
    <t>谆学教育培训中心</t>
  </si>
  <si>
    <t>马一平</t>
  </si>
  <si>
    <t>朱笑醇|周奕杭|虞沁轩</t>
  </si>
  <si>
    <t>1分19秒</t>
  </si>
  <si>
    <t>P6Y5JGNtI-528-017-oz-002-SsH-072-1-c6S-03-FCD</t>
  </si>
  <si>
    <t>刘艳</t>
  </si>
  <si>
    <t>2分</t>
  </si>
  <si>
    <t>P6Y5JGNtw-528-017-ZW-002-Kd7-072-1-GCd-03-94a</t>
  </si>
  <si>
    <t>楚州中学3队</t>
  </si>
  <si>
    <t>袁磊|王浩铭|颜涛</t>
  </si>
  <si>
    <t>54秒</t>
  </si>
  <si>
    <t>P6Y5JGIbl-528-017-rf-002-2yz-072-1-vj1-03-9ih</t>
  </si>
  <si>
    <t>第一战队</t>
  </si>
  <si>
    <t>秦振皓|李文武|张嘉馨</t>
  </si>
  <si>
    <t>P6Y5JGN50-528-017-oM-002-sQd-072-1-xLn-03-qxO</t>
  </si>
  <si>
    <t>刘昊辰 舒科畅 张家铭</t>
  </si>
  <si>
    <t>重庆市南开中学校 西南大学附属中学校 重庆市第八中学校</t>
  </si>
  <si>
    <t>刘昊辰|舒科畅|张家铭</t>
  </si>
  <si>
    <t>P6Y5JGNtg-528-017-Z4-002-l8j-072-1-FHz-03-2Z7</t>
  </si>
  <si>
    <t>张涛，张鲡沣，俞磊檠</t>
  </si>
  <si>
    <t>江苏省武进高级中学，江苏省前黄高级中学，江苏省武进高级中学</t>
  </si>
  <si>
    <t>张涛|张鲡沣|俞磊檠</t>
  </si>
  <si>
    <t>P6Y5JGNts-528-017-HY-002-7OE-072-1-Q8Z-03-bXk</t>
  </si>
  <si>
    <t>朱宣亦，李奕斌，范楷晨</t>
  </si>
  <si>
    <t>镇江市实验高级中学，南京市建邺高级中学，江苏省姜堰中学</t>
  </si>
  <si>
    <t>朱宣亦|李奕斌|范楷晨</t>
  </si>
  <si>
    <t>P6Y5JGNqq-528-017-U7-002-eKr-072-1-BOa-03-u4i</t>
  </si>
  <si>
    <t>机械登陆者</t>
  </si>
  <si>
    <t>韩俊辉|崔祺婧|钱秋洁</t>
  </si>
  <si>
    <t>P6Y5JGNt5-528-017-Tm-002-1Um-072-1-AHH-03-3Pj</t>
  </si>
  <si>
    <t>楚州中学2队</t>
  </si>
  <si>
    <t>孙旭|童圣涵|于沛智</t>
  </si>
  <si>
    <t>P6Y5JGNta-528-017-2M-002-vEw-072-1-qwe-03-fim</t>
  </si>
  <si>
    <t>张奕涵 何俊烨 胡森滔</t>
  </si>
  <si>
    <t>德州市第一中学 寿光第一中学</t>
  </si>
  <si>
    <t>张奕涵|何俊烨|胡森滔</t>
  </si>
  <si>
    <t>P6Y5JGI4s-528-017-hn-002-e6R-072-1-O9p-03-XVY</t>
  </si>
  <si>
    <t>百色民族高级中学2队</t>
  </si>
  <si>
    <t>张春香|黄立情</t>
  </si>
  <si>
    <t>吴炫霖|黄增鸿|韦汀芸</t>
  </si>
  <si>
    <t>P6Y5JGIbH-528-017-Hf-002-Fys-072-1-6hd-03-Mk5</t>
  </si>
  <si>
    <t>最强战队</t>
  </si>
  <si>
    <t>潘馨雅|刘菅鹤轩</t>
  </si>
  <si>
    <t>P6Y5JGIbn-528-017-2v-002-Crn-072-1-pCE-03-22N</t>
  </si>
  <si>
    <t>未来队</t>
  </si>
  <si>
    <t>王子清|周栩丞|夏涵</t>
  </si>
  <si>
    <t>P6Y5JGNch-528-017-Jc-002-YT6-072-1-JDj-03-BSK</t>
  </si>
  <si>
    <t>龙吟团队</t>
  </si>
  <si>
    <t>首都师范大学附属中学北校区 北京第四中学 北京市第十五中学</t>
  </si>
  <si>
    <t>胡乐</t>
  </si>
  <si>
    <t>杨文元|诸柏兆|薛昊宗</t>
  </si>
  <si>
    <t>24秒</t>
  </si>
  <si>
    <t>P6Y5JGIUl-528-017-7h-002-khs-072-1-QYq-03-p3L</t>
  </si>
  <si>
    <t>中华雨花南师附中二十九中联队</t>
  </si>
  <si>
    <t>张亦涵|孙兰航|汪一鸣</t>
  </si>
  <si>
    <t>P6Y5JGIUW-528-017-wu-002-4QO-072-1-eND-03-3mv</t>
  </si>
  <si>
    <t>金陵河西一中实验溧水二高联队</t>
  </si>
  <si>
    <t>李楠楠</t>
  </si>
  <si>
    <t>刘恒宇|张曦之|王佳琦</t>
  </si>
  <si>
    <t>P6Y5JGNqM-528-017-Q4-002-ycb-072-1-Kqg-03-dvn</t>
  </si>
  <si>
    <t>钜蛋高中代表队</t>
  </si>
  <si>
    <t>王梓昕|王梓行</t>
  </si>
  <si>
    <t>P6Y5JGNt7-528-017-5k-002-QIw-072-1-kTU-03-WjC</t>
  </si>
  <si>
    <t>深圳闪耀队</t>
  </si>
  <si>
    <t>深圳市福田区红岭教育集团园岭中学、深圳市龙岗区横岗高级中学</t>
  </si>
  <si>
    <t>罗慧|夏跃军</t>
  </si>
  <si>
    <t>郑熠宸|郑锐宽|陈玺羽</t>
  </si>
  <si>
    <t>P6Y5JGIUj-528-017-x9-002-yE9-072-1-sRD-03-jAl</t>
  </si>
  <si>
    <t>灵山1队</t>
  </si>
  <si>
    <t>吴梓岩|张子彤|吴昀桐</t>
  </si>
  <si>
    <t>P6Y5JGIUs-528-017-h1-002-1k8-072-1-ZtY-03-1Ty</t>
  </si>
  <si>
    <t>澳门濠江中学队</t>
  </si>
  <si>
    <t>戴景欽</t>
  </si>
  <si>
    <t>朱嘉诚|张桓瑞</t>
  </si>
  <si>
    <t>P6Y5JGI4V-528-017-vI-002-m42-072-1-3Am-03-bRv</t>
  </si>
  <si>
    <t>HTS-01</t>
  </si>
  <si>
    <t>西安交通大学附属中学航天高级中学</t>
  </si>
  <si>
    <t>陈珮佳|初晨曦|王昕悦</t>
  </si>
  <si>
    <t>P6Y5JGNqx-528-017-UX-002-jbE-072-1-US9-03-Y7e</t>
  </si>
  <si>
    <t>致理中学甲组</t>
  </si>
  <si>
    <t>余峻展|陈琦</t>
  </si>
  <si>
    <t>陈张一|陈佳瑛|刘姝余</t>
  </si>
  <si>
    <t>P6Y5JGIGP-528-017-fc-002-u5n-072-1-70f-03-uH6</t>
  </si>
  <si>
    <t>南京二十七|中华|建邺高级中学</t>
  </si>
  <si>
    <t>南京市二十七|中华|建邺高级中学</t>
  </si>
  <si>
    <t>李泽萸|陈昊|王思哲</t>
  </si>
  <si>
    <t>P6Y5JGNqL-528-017-SO-002-xhV-072-1-h2O-03-cYj</t>
  </si>
  <si>
    <t>超级无敌开天辟地暴龙战士</t>
  </si>
  <si>
    <t>谭谨</t>
  </si>
  <si>
    <t>李言笑</t>
  </si>
  <si>
    <t>P6Y5JGIbL-528-017-Op-002-PAV-072-1-2tU-03-FdV</t>
  </si>
  <si>
    <t>HTS-04</t>
  </si>
  <si>
    <t>李宁远|薛嘉婷</t>
  </si>
  <si>
    <t>张奕浩|曹立忠|陈琢</t>
  </si>
  <si>
    <t>P6Y5JGNGg-528-017-T4-002-vS9-072-1-Aja-03-iFE</t>
  </si>
  <si>
    <t>凯里一中先锋队</t>
  </si>
  <si>
    <t>杨光|吴岳鹏</t>
  </si>
  <si>
    <t>李安旺|唐晨诺|姜定捷</t>
  </si>
  <si>
    <t>P6Y5JGI4W-528-017-0e-002-F4M-072-1-Xq7-03-KhY</t>
  </si>
  <si>
    <t>励实二队</t>
  </si>
  <si>
    <t>屠敏</t>
  </si>
  <si>
    <t>倪语焓|展思桐|苏奕萌</t>
  </si>
  <si>
    <t>P6Y5JGNqa-528-017-Vk-002-gze-072-1-ymS-03-AB9</t>
  </si>
  <si>
    <t>致理中学乙组</t>
  </si>
  <si>
    <t>柳智雅|田育凡|葛书源</t>
  </si>
  <si>
    <t>P6Y5JGIU0-528-017-lM-002-AI0-072-1-5wN-03-amJ</t>
  </si>
  <si>
    <t>秦淮科技高中队</t>
  </si>
  <si>
    <t>杭乾恺|杭乾悦|陈少铭</t>
  </si>
  <si>
    <t>P6Y5JGI4U-528-017-aU-002-IEY-072-1-Hdg-03-miK</t>
  </si>
  <si>
    <t>励实一队</t>
  </si>
  <si>
    <t>江苏省江阴市第一中学 江苏省南菁高级中学</t>
  </si>
  <si>
    <t>陈熙羽|王浩宇|王厚德</t>
  </si>
  <si>
    <t>1分47秒</t>
  </si>
  <si>
    <t>P6Y5JGN5T-528-017-Zt-002-Ood-072-1-y6k-03-SIF</t>
  </si>
  <si>
    <t>西中奇点战队</t>
  </si>
  <si>
    <t>张希爱</t>
  </si>
  <si>
    <t>顾芮羽</t>
  </si>
  <si>
    <t>P6Y5JGIbG-528-017-gm-002-1oV-072-1-vpf-03-le8</t>
  </si>
  <si>
    <t>浩舒程序队</t>
  </si>
  <si>
    <t>北京市朝阳区博雅学校</t>
  </si>
  <si>
    <t>吴佰营|苏振</t>
  </si>
  <si>
    <t>马浩舒|李程序</t>
  </si>
  <si>
    <t>P6Y5JGI4T-528-017-0v-002-Aov-072-1-mou-03-sL0</t>
  </si>
  <si>
    <t>澄中弘毅队</t>
  </si>
  <si>
    <t>江阴市澄西高级中学</t>
  </si>
  <si>
    <t>包燕波</t>
  </si>
  <si>
    <t>徐丁成|吴彦铖|许贤良</t>
  </si>
  <si>
    <t>P6Y5JGIUr-528-017-Jo-002-xsO-072-1-VNr-03-0Hy</t>
  </si>
  <si>
    <t>灵山7队</t>
  </si>
  <si>
    <t>王芒芒|凌晨</t>
  </si>
  <si>
    <t>沈诩扬|周昊|舒理</t>
  </si>
  <si>
    <t>P6Y5JGIbv-528-017-ke-002-2J7-072-1-gTo-03-r72</t>
  </si>
  <si>
    <t>科特雷霆战队</t>
  </si>
  <si>
    <t>深圳龙华外国语高级中学 深圳市聚龙科学中学 广东梅县东山中学</t>
  </si>
  <si>
    <t>张柏纶|庞宇辰|邬欢怡</t>
  </si>
  <si>
    <t>P6Y5JGNqZ-528-017-a9-002-Cyo-072-1-wHE-03-6j5</t>
  </si>
  <si>
    <t>雷霆之力</t>
  </si>
  <si>
    <t>包书豪|何森锐</t>
  </si>
  <si>
    <t>P6Y5JGNtP-528-017-g1-002-k0p-072-1-bQ3-03-n1M</t>
  </si>
  <si>
    <t>北大附深科创队</t>
  </si>
  <si>
    <t>深圳市福田区北京大学附属中学深圳学校</t>
  </si>
  <si>
    <t>党喜存|李晓锋</t>
  </si>
  <si>
    <t>余岩璋|农璐嘉|宋俊锋</t>
  </si>
  <si>
    <t>P6Y5JGI4m-528-017-mO-002-t1h-072-1-6uK-03-cjT</t>
  </si>
  <si>
    <t>竣博冠军队</t>
  </si>
  <si>
    <t>枣庄市第三中学</t>
  </si>
  <si>
    <t>贾竣博</t>
  </si>
  <si>
    <t>P6Y5JGI4M-528-017-hA-002-7Fq-072-1-Jal-03-Pni</t>
  </si>
  <si>
    <t>CQYC Senior 2</t>
  </si>
  <si>
    <t>郑霜</t>
  </si>
  <si>
    <t>陈庚妥</t>
  </si>
  <si>
    <t>P6Y5JGNGD-528-017-Gu-002-le7-072-1-00p-03-0sS</t>
  </si>
  <si>
    <t>窃蛋龙闪电补给队</t>
  </si>
  <si>
    <t>黄景雯</t>
  </si>
  <si>
    <t>P6Y5JGIUu-528-017-jN-002-1eK-072-1-l40-03-Ykg</t>
  </si>
  <si>
    <t>灵山4队</t>
  </si>
  <si>
    <t>朱旭炀|邹弈萱|王孜沄</t>
  </si>
  <si>
    <t>P6Y5JGIbN-528-017-t1-002-PwT-072-1-H5b-03-PFM</t>
  </si>
  <si>
    <t>钛创星E</t>
  </si>
  <si>
    <t>夏吉洁</t>
  </si>
  <si>
    <t>李孟原|任宇博|陈可舟</t>
  </si>
  <si>
    <t>P6Y5JGNq0-528-017-4y-002-8wb-072-1-MYF-03-12e</t>
  </si>
  <si>
    <t>高中园一组</t>
  </si>
  <si>
    <t>杨雯铃|黄翠娟</t>
  </si>
  <si>
    <t>龚沛羽|杨文斐|王梓清</t>
  </si>
  <si>
    <t>P6Y5JGN5d-528-017-tQ-002-10e-072-1-70a-03-ZXP</t>
  </si>
  <si>
    <t>晨曦启智队</t>
  </si>
  <si>
    <t>陈健</t>
  </si>
  <si>
    <t>刘晨曦</t>
  </si>
  <si>
    <t>P6Y5JGNqv-528-017-j6-002-WCH-072-1-hoR-03-y74</t>
  </si>
  <si>
    <t>Ricardo.M.Lu</t>
  </si>
  <si>
    <t>蔡楚云</t>
  </si>
  <si>
    <t>P6Y5JGIUE-528-017-AT-002-MWv-072-1-Q62-03-Oe1</t>
  </si>
  <si>
    <t>灵山3队</t>
  </si>
  <si>
    <t>王芒芒|胡锡东</t>
  </si>
  <si>
    <t>顾潇洋|李炫桦|芮顾航</t>
  </si>
  <si>
    <t>P6Y5JGNUq-528-017-fm-002-WXY-072-1-YDV-01-Tjh</t>
  </si>
  <si>
    <t>南山创客2队</t>
  </si>
  <si>
    <t>张国明</t>
  </si>
  <si>
    <t>梁皓铭|李享晔</t>
  </si>
  <si>
    <t>P6Y5JGIGL-528-017-sU-002-L9K-072-1-kl1-03-73K</t>
  </si>
  <si>
    <t>锐思攻坚队</t>
  </si>
  <si>
    <t>南京文枢|金陵|航空航天附属中学</t>
  </si>
  <si>
    <t>乔典宸|常明哲|范王梓玉</t>
  </si>
  <si>
    <t>P6Y5JGN5H-528-017-tq-002-adS-072-1-Mzm-03-fdc</t>
  </si>
  <si>
    <t>全能机甲</t>
  </si>
  <si>
    <t>青岛市西海岸新区第一高级中学</t>
  </si>
  <si>
    <t>高洁</t>
  </si>
  <si>
    <t>王逸品</t>
  </si>
  <si>
    <t>P6Y5JGIb2-528-017-fW-002-G9M-072-1-CZO-03-2Dg</t>
  </si>
  <si>
    <t>HTS-03</t>
  </si>
  <si>
    <t>李宁远|甘旺</t>
  </si>
  <si>
    <t>李金秀|耿一宸</t>
  </si>
  <si>
    <t>1分11秒</t>
  </si>
  <si>
    <t>P6Y5JGN5Q-528-017-eP-002-fnw-072-1-BYi-03-wxg</t>
  </si>
  <si>
    <t>旭日东升</t>
  </si>
  <si>
    <t>朱祝武</t>
  </si>
  <si>
    <t>朱晟宁</t>
  </si>
  <si>
    <t>P6Y5JGN5k-528-017-BK-002-BiP-072-1-GGY-03-LRJ</t>
  </si>
  <si>
    <t>一中飞跃队</t>
  </si>
  <si>
    <t>青岛西海岸第一高级中学</t>
  </si>
  <si>
    <t>刘维慧</t>
  </si>
  <si>
    <t>金柳彤</t>
  </si>
  <si>
    <t>P6Y5JGIbc-528-017-9Y-002-adD-072-1-bGx-03-Ubt</t>
  </si>
  <si>
    <t>熙竣捷队</t>
  </si>
  <si>
    <t>王熙竣|贺捷</t>
  </si>
  <si>
    <t>P6Y5JGN5u-528-017-Op-002-b2h-072-1-3YQ-03-lDC</t>
  </si>
  <si>
    <t>一中</t>
  </si>
  <si>
    <t>薄澜</t>
  </si>
  <si>
    <t>王睿涵</t>
  </si>
  <si>
    <t>P6Y5JGNGk-528-017-ib-002-PTK-072-1-n4S-03-TSl</t>
  </si>
  <si>
    <t>CQYC</t>
  </si>
  <si>
    <t>宾昱鸣</t>
  </si>
  <si>
    <t>P6Y5JGNq8-528-017-J6-002-ueQ-072-1-b5U-03-UOO</t>
  </si>
  <si>
    <t>红山中学科创代表队</t>
  </si>
  <si>
    <t>深圳市红山中学</t>
  </si>
  <si>
    <t>高英男</t>
  </si>
  <si>
    <t>梁宇豪|瞿成杰</t>
  </si>
  <si>
    <t>P6Y5JGI4q-528-017-gw-002-zSi-072-1-ZQu-03-pB5</t>
  </si>
  <si>
    <t>江苏省锡山高级中学联队</t>
  </si>
  <si>
    <t>杨乐恩|江知易</t>
  </si>
  <si>
    <t>P6Y5JGIUH-528-017-GA-002-OZw-072-1-rO4-03-4ep</t>
  </si>
  <si>
    <t>灵山2队</t>
  </si>
  <si>
    <t>王梓云|刘梓妤|顾皓宇</t>
  </si>
  <si>
    <t>1分05秒</t>
  </si>
  <si>
    <t>P6Y5JGNqK-528-017-HN-002-tvk-072-1-UYc-03-iLW</t>
  </si>
  <si>
    <t>高中园二组</t>
  </si>
  <si>
    <t>深圳中学数理高中与深圳中学科技高中</t>
  </si>
  <si>
    <t>罗育程|丘锭行</t>
  </si>
  <si>
    <t>李金灿|翟伊琳|宋欣阳</t>
  </si>
  <si>
    <t>P6Y5JGI46-528-017-ce-002-q7U-072-1-cR9-03-9r4</t>
  </si>
  <si>
    <t>省锡中1队</t>
  </si>
  <si>
    <t>成铭远|王涵</t>
  </si>
  <si>
    <t>P6Y5JGNq2-528-017-tM-002-oZY-072-1-6IM-03-hOb</t>
  </si>
  <si>
    <t>YJM</t>
  </si>
  <si>
    <t>陈禄然|吴俊睿</t>
  </si>
  <si>
    <t>P6Y5JGI4o-528-017-mV-002-nFD-072-1-ZkQ-03-YQE</t>
  </si>
  <si>
    <t>锡西分校1队</t>
  </si>
  <si>
    <t>柳凯</t>
  </si>
  <si>
    <t>华晨睿|冯天晟</t>
  </si>
  <si>
    <t>P6Y5JGYEM-528-017-oz-002-ZFs-072-1-h3e-03-cIO</t>
  </si>
  <si>
    <t>紫炎纪元</t>
  </si>
  <si>
    <t>葫芦岛市第一高级中学</t>
  </si>
  <si>
    <t>马子宇|姜东</t>
  </si>
  <si>
    <t>敖砺夫|李真旭</t>
  </si>
  <si>
    <t>P6Y5JGNUw-528-017-Lm-002-47m-072-1-BRB-01-kbm</t>
  </si>
  <si>
    <t>南外机器人C队</t>
  </si>
  <si>
    <t>深圳市南山外国语学校(集团)高级中学</t>
  </si>
  <si>
    <t>林乐涵|陈心蕊|叶煜琪</t>
  </si>
  <si>
    <t>P6Y5JGIU3-528-017-KM-002-rDQ-072-1-tXq-03-Ons</t>
  </si>
  <si>
    <t>灵山5队</t>
  </si>
  <si>
    <t>王煜皓|王茂源|魏子棋</t>
  </si>
  <si>
    <t>P6Y5JGYEf-528-017-V2-002-f3c-072-1-onU-03-DIN</t>
  </si>
  <si>
    <t>金属纪元</t>
  </si>
  <si>
    <t>张健飞|金盈希</t>
  </si>
  <si>
    <t>冯俊茗</t>
  </si>
  <si>
    <t>P6Y5JGI43-528-017-G8-002-HnJ-072-1-mRy-03-oeI</t>
  </si>
  <si>
    <t>效宇冠军队</t>
  </si>
  <si>
    <t>薛城区实验高中</t>
  </si>
  <si>
    <t>褚效宇</t>
  </si>
  <si>
    <t>1分08秒</t>
  </si>
  <si>
    <t>P6Y5JGIbw-528-017-9D-002-wj2-072-1-Nbx-03-OO9</t>
  </si>
  <si>
    <t>HTS-02</t>
  </si>
  <si>
    <t>王懿泽|彭梓渊</t>
  </si>
  <si>
    <t>23秒</t>
  </si>
  <si>
    <t>P6Y5JGNqA-528-017-J9-002-PlO-072-1-fOx-03-gpJ</t>
  </si>
  <si>
    <t>CQYC No.1</t>
  </si>
  <si>
    <t>杨宇轩</t>
  </si>
  <si>
    <t>16秒</t>
  </si>
  <si>
    <t>P6Y5JGN5m-528-017-DO-002-4MF-072-1-rnM-03-i0M</t>
  </si>
  <si>
    <t>西格玛</t>
  </si>
  <si>
    <t>杜梦迪</t>
  </si>
  <si>
    <t>李鹏宇</t>
  </si>
  <si>
    <t>P6Y5JGYEX-528-017-ja-002-tHC-072-1-Z4z-03-SH8</t>
  </si>
  <si>
    <t>和平纪元</t>
  </si>
  <si>
    <t>辽宁省葫芦岛市东北师范大学连山实验高中</t>
  </si>
  <si>
    <t>刘岩岩</t>
  </si>
  <si>
    <t>P6Y5JGI4x-528-017-ag-002-VSJ-072-1-Wc4-03-SFW</t>
  </si>
  <si>
    <t>无锡外国语一队</t>
  </si>
  <si>
    <t>胡睿阳</t>
  </si>
  <si>
    <t>P6Y5JGNqj-528-017-sl-002-CQW-072-1-bD7-03-nsL</t>
  </si>
  <si>
    <t>哈希力量</t>
  </si>
  <si>
    <t>广州市番禺区象贤中学</t>
  </si>
  <si>
    <t>卢韶仪|李俊</t>
  </si>
  <si>
    <t>胡世贤|黄琬雯</t>
  </si>
  <si>
    <t>赛项</t>
  </si>
  <si>
    <t>P6Y5JGIha-528-017-bq-001-cUk-071-1-bC9-05-UoD</t>
  </si>
  <si>
    <t>TAI抢滩登陆</t>
  </si>
  <si>
    <t>雏鹰一队</t>
  </si>
  <si>
    <t>吕皓哲|李俣呈</t>
  </si>
  <si>
    <t>P6Y5JGN7B-528-017-lk-001-6Pw-071-1-JF7-05-4Zc</t>
  </si>
  <si>
    <t>西安经开第七小学/西安市实验小学</t>
  </si>
  <si>
    <t>杜菊|张群</t>
  </si>
  <si>
    <t>秦笙|曹妤梦</t>
  </si>
  <si>
    <t>P6Y5JGNzp-528-017-Vf-001-iMm-071-1-Zdb-05-JHm</t>
  </si>
  <si>
    <t>智能先锋队</t>
  </si>
  <si>
    <t>桂平市逸夫实验小学</t>
  </si>
  <si>
    <t>陆琼南|骆林滢</t>
  </si>
  <si>
    <t>黄思涵|李韦材</t>
  </si>
  <si>
    <t>P6Y5JGNzz-528-017-9R-001-3ty-071-1-TR2-05-6Gr</t>
  </si>
  <si>
    <t>福清市官立实验小学二队</t>
  </si>
  <si>
    <t>林小平</t>
  </si>
  <si>
    <t>何振宇|薛子琛</t>
  </si>
  <si>
    <t>P6Y5JGNhu-528-017-XY-001-1HL-071-1-em8-05-9yG</t>
  </si>
  <si>
    <t>华美03队</t>
  </si>
  <si>
    <t>广州市华美英语实验学校</t>
  </si>
  <si>
    <t>张洧轩|林小彤</t>
  </si>
  <si>
    <t>邓思竣|黄裕聪</t>
  </si>
  <si>
    <t>P6Y5JGIzy-528-017-MG-001-7qC-071-1-tta-05-zY4</t>
  </si>
  <si>
    <t>海豚一队</t>
  </si>
  <si>
    <t>西安工业大学附属小学/西安博迪恒大城小学</t>
  </si>
  <si>
    <t>张珊|王巧侠</t>
  </si>
  <si>
    <t>陈俊锴|杨许诺</t>
  </si>
  <si>
    <t>P6Y5JGI7w-528-017-q4-001-FvJ-071-1-CWO-05-MfM</t>
  </si>
  <si>
    <t>重庆市树人小学立创机器人战队2</t>
  </si>
  <si>
    <t>梁浚露</t>
  </si>
  <si>
    <t>陈奕君|解喻晴</t>
  </si>
  <si>
    <t>P6Y5JGIhr-528-017-n9-001-FnB-071-1-XFH-05-E9s</t>
  </si>
  <si>
    <t>像素齿轮</t>
  </si>
  <si>
    <t>包头市青山区哈达道小学 民主路第七小学</t>
  </si>
  <si>
    <t>孙梦萱</t>
  </si>
  <si>
    <t>韩一诚|刘旭尧</t>
  </si>
  <si>
    <t>P6Y5JGNzE-528-017-2d-001-4hm-071-1-QX1-05-H6l</t>
  </si>
  <si>
    <t>Diamond</t>
  </si>
  <si>
    <t>长沙市长郡天心实验学校</t>
  </si>
  <si>
    <t>蔡建波</t>
  </si>
  <si>
    <t>郑嘉树|喻嘉梣</t>
  </si>
  <si>
    <t>P6Y5JGN7H-528-017-P4-001-yIE-071-1-MwB-05-hqu</t>
  </si>
  <si>
    <t>快乐星球队</t>
  </si>
  <si>
    <t>北京市西城区育民小学   北京市海淀区翠微小学</t>
  </si>
  <si>
    <t>郭执与|张翊航</t>
  </si>
  <si>
    <t>P6Y5JGN7N-528-017-ZH-001-QSL-071-1-sY1-05-xYW</t>
  </si>
  <si>
    <t>翊晴战队</t>
  </si>
  <si>
    <t>万泉小学</t>
  </si>
  <si>
    <t>刘烁</t>
  </si>
  <si>
    <t>高翊杰|王雨晴</t>
  </si>
  <si>
    <t>P6Y5JGI7H-528-017-aS-001-ebJ-071-1-s8S-05-QrA</t>
  </si>
  <si>
    <t>宇涵队</t>
  </si>
  <si>
    <t>艾克瑞特邹城校区</t>
  </si>
  <si>
    <t>常庆冬</t>
  </si>
  <si>
    <t>田朝宇|常一涵</t>
  </si>
  <si>
    <t>P6Y5JGI7Y-528-017-GX-001-rFO-071-1-hl9-05-a1t</t>
  </si>
  <si>
    <t>奕森博睿冠军队</t>
  </si>
  <si>
    <t>峄城区翰林小学，峄城区实验小学</t>
  </si>
  <si>
    <t>王奕森|郭博睿</t>
  </si>
  <si>
    <t>P6Y5JGNhH-528-017-PP-001-Xwd-071-1-hL7-05-zU4</t>
  </si>
  <si>
    <t>王者队</t>
  </si>
  <si>
    <t>小铁匠编程培训中心</t>
  </si>
  <si>
    <t>梁栩枫|吕钧乐</t>
  </si>
  <si>
    <t>P6Y5JGIzt-528-017-zK-001-Cdi-071-1-EX5-05-D77</t>
  </si>
  <si>
    <t>海德小学一队</t>
  </si>
  <si>
    <t>余晖</t>
  </si>
  <si>
    <t>赵子赋|谢岸汀</t>
  </si>
  <si>
    <t>P6Y5JGN7r-528-017-wq-001-GGn-071-1-GR7-05-rTA</t>
  </si>
  <si>
    <t>义乌市群星外国语英特小学一队</t>
  </si>
  <si>
    <t>义乌市群星外国语英特小学</t>
  </si>
  <si>
    <t>金康芳|倪程霞</t>
  </si>
  <si>
    <t>王今扬|雍宣童</t>
  </si>
  <si>
    <t>P6Y5JGNZf-528-017-4x-001-4DH-071-1-upT-05-fwT</t>
  </si>
  <si>
    <t>北京怀柔三小一队</t>
  </si>
  <si>
    <t>姚轼轩|宋承恩</t>
  </si>
  <si>
    <t>P6Y5JGNZG-528-017-Uf-001-dmx-071-1-k9s-05-XjO</t>
  </si>
  <si>
    <t>义乌市维格博编程三队</t>
  </si>
  <si>
    <t>义乌市维格博编程</t>
  </si>
  <si>
    <t>傅美超</t>
  </si>
  <si>
    <t>王恕|涂雨松</t>
  </si>
  <si>
    <t>P6Y5JGNza-528-017-03-001-2h8-071-1-c57-05-dOY</t>
  </si>
  <si>
    <t>凤凰城中英文学校6队</t>
  </si>
  <si>
    <t>广州市增城区凤凰城中英文学校</t>
  </si>
  <si>
    <t>祝乔</t>
  </si>
  <si>
    <t>陈俊熙|王钜鑫</t>
  </si>
  <si>
    <t>P6Y5JGNzB-528-017-Vx-001-nSP-071-1-qed-05-Vcv</t>
  </si>
  <si>
    <t>智博依峰冠军队</t>
  </si>
  <si>
    <t>枣庄市实验学校，枣庄市立新小学</t>
  </si>
  <si>
    <t>张智博|吴依峰</t>
  </si>
  <si>
    <t>P6Y5JGIhn-528-017-dK-001-YwF-071-1-hwk-05-UTP</t>
  </si>
  <si>
    <t>南岗万达一队</t>
  </si>
  <si>
    <t>黄萧森|肖泽锐</t>
  </si>
  <si>
    <t>P6Y5JGI7b-528-017-ft-001-Z1S-071-1-5Oo-05-nbT</t>
  </si>
  <si>
    <t>重庆市树人小学立创机器人战队4</t>
  </si>
  <si>
    <t>唐浩</t>
  </si>
  <si>
    <t>陈淳风|钟智勋</t>
  </si>
  <si>
    <t>P6Y5JGNZy-528-017-hm-001-Ymq-071-1-xcO-05-XdT</t>
  </si>
  <si>
    <t>义乌市维格博编程二队</t>
  </si>
  <si>
    <t>吴俊耀|俞睿泽</t>
  </si>
  <si>
    <t>P6Y5JGIhO-528-017-hc-001-wZa-071-1-rTT-05-j0X</t>
  </si>
  <si>
    <t>蓝精灵A队</t>
  </si>
  <si>
    <t>宋丰玮|娄原森</t>
  </si>
  <si>
    <t>P6Y5JGI7f-528-017-IM-001-iL8-071-1-X1M-05-v1L</t>
  </si>
  <si>
    <t>天一队</t>
  </si>
  <si>
    <t>周依萱|蒯一铭</t>
  </si>
  <si>
    <t>P6Y5JGI7K-528-017-x7-001-bUz-071-1-MU2-05-OT7</t>
  </si>
  <si>
    <t>省锡实三小2队</t>
  </si>
  <si>
    <t>董梦怡</t>
  </si>
  <si>
    <t>侯可凡|惠玺桓</t>
  </si>
  <si>
    <t>P6Y5JGI7W-528-017-iF-001-ryG-071-1-myz-05-lBV</t>
  </si>
  <si>
    <t>KK伴学·机器人编程五队</t>
  </si>
  <si>
    <t>江阴市华士实验小学</t>
  </si>
  <si>
    <t>姜华</t>
  </si>
  <si>
    <t>陆泠伊|贡梓诺</t>
  </si>
  <si>
    <t>P6Y5JGI7s-528-017-Qo-001-nz3-071-1-Wsy-05-AlX</t>
  </si>
  <si>
    <t>勇闯天涯</t>
  </si>
  <si>
    <t>鄂尔多斯市东胜区实验小学铁西校区</t>
  </si>
  <si>
    <t>李宏浩</t>
  </si>
  <si>
    <t>刘栩赫|任墨涵</t>
  </si>
  <si>
    <t>P6Y5JGIzw-528-017-eg-001-cbG-071-1-DUi-05-QWx</t>
  </si>
  <si>
    <t>铁鹰队</t>
  </si>
  <si>
    <t>李瑞恩|张桐瑜</t>
  </si>
  <si>
    <t>P6Y5JGIzq-528-017-FD-001-OON-071-1-YaO-05-brU</t>
  </si>
  <si>
    <t>莲花一队</t>
  </si>
  <si>
    <t>张楷沅</t>
  </si>
  <si>
    <t>邱禹迪|王俊森</t>
  </si>
  <si>
    <t>P6Y5JGN7e-528-017-gt-001-bxy-071-1-sDg-05-hxF</t>
  </si>
  <si>
    <t>冲锋小队</t>
  </si>
  <si>
    <t>安吉县第二小学</t>
  </si>
  <si>
    <t>薛斌</t>
  </si>
  <si>
    <t>董丞|吕哲轩</t>
  </si>
  <si>
    <t>P6Y5JGNzx-528-017-tQ-001-CRu-071-1-6JP-05-LfA</t>
  </si>
  <si>
    <t>bug清理大师</t>
  </si>
  <si>
    <t>广州市番禺区市桥德兴小学</t>
  </si>
  <si>
    <t>余慧平|甘晓云</t>
  </si>
  <si>
    <t>孔嘉浚|罗杨</t>
  </si>
  <si>
    <t>P6Y5JGIhd-528-017-Jr-001-lO7-071-1-gqB-05-V1V</t>
  </si>
  <si>
    <t>互助道小学智勇双全队</t>
  </si>
  <si>
    <t>包头市青山区互助道小学</t>
  </si>
  <si>
    <t>王涵|张玉娟</t>
  </si>
  <si>
    <t>王伊俐琦|于觐瑞</t>
  </si>
  <si>
    <t>P6Y5JGI76-528-017-75-001-fFu-071-1-Lyl-05-NGi</t>
  </si>
  <si>
    <t>魔丸灵珠</t>
  </si>
  <si>
    <t>郑州市管城回族区贝斯特外语小学</t>
  </si>
  <si>
    <t>杜元军</t>
  </si>
  <si>
    <t>叶子豪|彭梓宸</t>
  </si>
  <si>
    <t>P6Y5JGNzc-528-017-sM-001-L3P-071-1-iny-05-22X</t>
  </si>
  <si>
    <t>铭鸣</t>
  </si>
  <si>
    <t>秦皇岛市海港区临河里小学</t>
  </si>
  <si>
    <t>朱春静</t>
  </si>
  <si>
    <t>李嘉铭|赵凤鸣</t>
  </si>
  <si>
    <t>P6Y5JGNzZ-528-017-9D-001-JfF-071-1-viQ-05-4Td</t>
  </si>
  <si>
    <t>无锡市育红小学一队</t>
  </si>
  <si>
    <t>无锡市育红小学</t>
  </si>
  <si>
    <t>何景明</t>
  </si>
  <si>
    <t>李易卓|严一轩</t>
  </si>
  <si>
    <t>P6Y5JGNzV-528-017-RL-001-wax-071-1-E1D-05-1jL</t>
  </si>
  <si>
    <t>万马奔腾队</t>
  </si>
  <si>
    <t>北京市大兴区第二小学 北京市育才学校</t>
  </si>
  <si>
    <t>史一诺</t>
  </si>
  <si>
    <t>马睿珩|万嘉一</t>
  </si>
  <si>
    <t>P6Y5JGNho-528-017-o6-001-EpF-071-1-exN-05-bXu</t>
  </si>
  <si>
    <t>豆豆1队</t>
  </si>
  <si>
    <t>广州市南沙区滨海实验学校</t>
  </si>
  <si>
    <t>张琦</t>
  </si>
  <si>
    <t>彭楚雯|胡翰梁</t>
  </si>
  <si>
    <t>P6Y5JGI7e-528-017-By-001-XQG-071-1-fE6-05-FJO</t>
  </si>
  <si>
    <t>甘樊无敌</t>
  </si>
  <si>
    <t>伍舒凡</t>
  </si>
  <si>
    <t>樊楚逸|甘林安</t>
  </si>
  <si>
    <t>P6Y5JGN7s-528-017-KG-001-HNg-071-1-C6s-05-XD4</t>
  </si>
  <si>
    <t>福清市官立实验小学一队</t>
  </si>
  <si>
    <t>郑君瑶|陈筱栀</t>
  </si>
  <si>
    <t>P6Y5JGN75-528-017-Je-001-4FA-071-1-cSJ-05-2ud</t>
  </si>
  <si>
    <t>重庆市树人小学立创机器人战队7</t>
  </si>
  <si>
    <t>陈秋权</t>
  </si>
  <si>
    <t>虞文乐|黄文芊</t>
  </si>
  <si>
    <t>P6Y5JGN7x-528-017-6k-001-J79-071-1-GnO-05-Iz2</t>
  </si>
  <si>
    <t>六力之星</t>
  </si>
  <si>
    <t>天津市武清区六力学校</t>
  </si>
  <si>
    <t>苏雅娴</t>
  </si>
  <si>
    <t>张芮嘉|李津天</t>
  </si>
  <si>
    <t>P6Y5JGNZV-528-017-UE-001-D4t-071-1-Wur-05-pgr</t>
  </si>
  <si>
    <t>北京悠游瓦力一队</t>
  </si>
  <si>
    <t>北京市怀柔区第一小学 北京市怀柔区第三小学</t>
  </si>
  <si>
    <t>高中天</t>
  </si>
  <si>
    <t>李雨粿|王昊坤</t>
  </si>
  <si>
    <t>P6Y5JGNz1-528-017-u5-001-U5v-071-1-XwQ-05-Pa1</t>
  </si>
  <si>
    <t>盈希佳和冠军队</t>
  </si>
  <si>
    <t>薛城区祁连山路学校，枣庄市实验小学</t>
  </si>
  <si>
    <t>杨婕</t>
  </si>
  <si>
    <t>周盈希|亓佳和</t>
  </si>
  <si>
    <t>P6Y5JGN7l-528-017-Ui-001-LQP-071-1-eNr-05-zZU</t>
  </si>
  <si>
    <t>智创未来队</t>
  </si>
  <si>
    <t>北京市海淀区翠微小学  海淀区羊坊店中心小学</t>
  </si>
  <si>
    <t>王嘉华|曹喆</t>
  </si>
  <si>
    <t>P6Y5JGNhS-528-017-VH-001-mYC-071-1-CUi-05-8Ts</t>
  </si>
  <si>
    <t>汇景实验室1队</t>
  </si>
  <si>
    <t>邢晨曦|凌汝彬</t>
  </si>
  <si>
    <t>P6Y5JGIzZ-528-017-Fd-001-aLD-071-1-e0l-05-EY0</t>
  </si>
  <si>
    <t>刘昱辰|党子涵</t>
  </si>
  <si>
    <t>P6Y5JGN7d-528-017-kZ-001-FH3-071-1-mIk-05-hzR</t>
  </si>
  <si>
    <t>义乌市维格博编程队</t>
  </si>
  <si>
    <t>傅美超|高昕棋</t>
  </si>
  <si>
    <t>鲍则瑄|陆一欣</t>
  </si>
  <si>
    <t>P6Y5JGNhp-528-017-y4-001-Nqb-071-1-E3Q-05-NiO</t>
  </si>
  <si>
    <t>小铁匠创想先锋队</t>
  </si>
  <si>
    <t>小铁匠编程教育培训中心</t>
  </si>
  <si>
    <t>李红超</t>
  </si>
  <si>
    <t>刘添赐|刘臻辰</t>
  </si>
  <si>
    <t>P6Y5JGNzU-528-017-G8-001-Pp7-071-1-MXH-05-w6u</t>
  </si>
  <si>
    <t>溯光队</t>
  </si>
  <si>
    <t>江苏省盐城市建湖县向阳路小学</t>
  </si>
  <si>
    <t>马宇扬|鞠承睿</t>
  </si>
  <si>
    <t>P6Y5JGI7i-528-017-ow-001-y0y-071-1-2WK-05-HOq</t>
  </si>
  <si>
    <t>堰小1队</t>
  </si>
  <si>
    <t>无锡市堰桥实验小学</t>
  </si>
  <si>
    <t>陈栋</t>
  </si>
  <si>
    <t>张珈豪|唐逸欢</t>
  </si>
  <si>
    <t>P6Y5JGIhF-528-017-WC-001-lZg-071-1-5jf-05-Of3</t>
  </si>
  <si>
    <t>乐卡——我们是冠军</t>
  </si>
  <si>
    <t>长兴华盛达实验学校，长兴第二实验小学</t>
  </si>
  <si>
    <t>蒋栋森</t>
  </si>
  <si>
    <t>俞璟辰|施沐凡</t>
  </si>
  <si>
    <t>P6Y5JGI7T-528-017-xw-001-6z2-071-1-ryf-05-7wW</t>
  </si>
  <si>
    <t>逐速机械队</t>
  </si>
  <si>
    <t>滕州市文化路实验小学、滕州市北辛街道通盛路小学</t>
  </si>
  <si>
    <t>贾兆媛</t>
  </si>
  <si>
    <t>董昕语|马乙丁</t>
  </si>
  <si>
    <t>P6Y5JGIzf-528-017-CH-001-f9t-071-1-m2Z-05-WgM</t>
  </si>
  <si>
    <t>鲨鱼先锋小队</t>
  </si>
  <si>
    <t>深圳市南山外国语学校（集团）科华学校、文华学校</t>
  </si>
  <si>
    <t>徐延宁|张诗苑</t>
  </si>
  <si>
    <t>刘锦程|余俊霆</t>
  </si>
  <si>
    <t>P6Y5JGNZA-528-017-Iv-001-mVZ-071-1-lrG-05-6hV</t>
  </si>
  <si>
    <t>启智远航队</t>
  </si>
  <si>
    <t>舒新译|侯奕泽</t>
  </si>
  <si>
    <t>P6Y5JGNhR-528-017-Yz-001-y2O-071-1-azQ-05-2Yw</t>
  </si>
  <si>
    <t>铁匠二队</t>
  </si>
  <si>
    <t>吴泽彬</t>
  </si>
  <si>
    <t>和擎天|代成</t>
  </si>
  <si>
    <t>P6Y5JGNhj-528-017-K8-001-LGe-071-1-LV7-05-fXU</t>
  </si>
  <si>
    <t>小铁匠梦想启航队</t>
  </si>
  <si>
    <t>杨俊宣|韦卓坤</t>
  </si>
  <si>
    <t>P6Y5JGNz5-528-017-Oy-001-Lct-071-1-m8z-05-C7R</t>
  </si>
  <si>
    <t>建星</t>
  </si>
  <si>
    <t>张一|郑明亮</t>
  </si>
  <si>
    <t>P6Y5JGNzK-528-017-iY-001-Cc0-071-1-ZUF-05-nAM</t>
  </si>
  <si>
    <t>深圳明德实验学校（集团）1队</t>
  </si>
  <si>
    <t>张萍萍|莫峻</t>
  </si>
  <si>
    <t>王智德|李赟茜</t>
  </si>
  <si>
    <t>P6Y5JGNzi-528-017-PC-001-Yqs-071-1-8NA-05-X9T</t>
  </si>
  <si>
    <t>乐疆南波万队</t>
  </si>
  <si>
    <t>广州市海珠区博佳教育培训中心俱乐部</t>
  </si>
  <si>
    <t>彭家明|王梓阳</t>
  </si>
  <si>
    <t>P6Y5JGI71-528-017-sa-001-S4z-071-1-CaG-05-MuL</t>
  </si>
  <si>
    <t>正毅浩然</t>
  </si>
  <si>
    <t>谢雅娟</t>
  </si>
  <si>
    <t>陈郑毅|梁浩然</t>
  </si>
  <si>
    <t>P6Y5JGI72-528-017-O6-001-1ii-071-1-SzW-05-VrO</t>
  </si>
  <si>
    <t>重庆市树人小学立创机器人战队3</t>
  </si>
  <si>
    <t>何秀灿</t>
  </si>
  <si>
    <t>邱子宸|刘正则</t>
  </si>
  <si>
    <t>P6Y5JGI7V-528-017-fT-001-RXy-071-1-UJ2-05-YLL</t>
  </si>
  <si>
    <t>重庆市树人小学立创机器人战队6</t>
  </si>
  <si>
    <t>谭索</t>
  </si>
  <si>
    <t>邓轲予|皇甫铭轩</t>
  </si>
  <si>
    <t>P6Y5JGIhC-528-017-Sn-001-lta-071-1-HAI-05-2m8</t>
  </si>
  <si>
    <t>蓝精灵队</t>
  </si>
  <si>
    <t>邓紫依|许诗漫</t>
  </si>
  <si>
    <t>P6Y5JGN7I-528-017-JU-001-SFc-071-1-JqT-05-uXS</t>
  </si>
  <si>
    <t>贯日长虹队</t>
  </si>
  <si>
    <t>石景山外语实验小学 北京市海淀区五一小学晋元庄分校</t>
  </si>
  <si>
    <t>安硕</t>
  </si>
  <si>
    <t>侯梓恒|孙博铖</t>
  </si>
  <si>
    <t>P6Y5JGN7Q-528-017-D2-001-qAV-071-1-poG-05-s0d</t>
  </si>
  <si>
    <t>博航队</t>
  </si>
  <si>
    <t>北京市海淀区翠微小学   北京大学附属小学</t>
  </si>
  <si>
    <t>陈杰轩|周翀宇</t>
  </si>
  <si>
    <t>P6Y5JGN7K-528-017-Lj-001-nBV-071-1-rrc-05-hxx</t>
  </si>
  <si>
    <t>潮中必胜</t>
  </si>
  <si>
    <t>中关村第三小学  中国人民大学附属小学</t>
  </si>
  <si>
    <t>刘潮平|刘允中</t>
  </si>
  <si>
    <t>P6Y5JGN71-528-017-RB-001-ZRP-071-1-VoJ-05-2Fy</t>
  </si>
  <si>
    <t>高新实验巅峰队</t>
  </si>
  <si>
    <t>高新实验小学</t>
  </si>
  <si>
    <t>裴莹</t>
  </si>
  <si>
    <t>李耿旭|屈志航</t>
  </si>
  <si>
    <t>P6Y5JGNzQ-528-017-tY-001-R48-071-1-PGY-05-uOD</t>
  </si>
  <si>
    <t>茹瑜队</t>
  </si>
  <si>
    <t>张蝶娜|冯彤</t>
  </si>
  <si>
    <t>刘瑜懿|黄茹渲</t>
  </si>
  <si>
    <t>P6Y5JGNzb-528-017-4a-001-wDK-071-1-t3Y-05-I2u</t>
  </si>
  <si>
    <t>燃棋</t>
  </si>
  <si>
    <t>秦皇岛市第七中学集团玉龙湾校区小学部</t>
  </si>
  <si>
    <t>蔺月薇</t>
  </si>
  <si>
    <t>尹思燃|尹思棋</t>
  </si>
  <si>
    <t>P6Y5JGI77-528-017-uT-001-OHb-071-1-e0R-05-qXG</t>
  </si>
  <si>
    <t>重庆市树人小学立创机器人战队1</t>
  </si>
  <si>
    <t>陈丽芳</t>
  </si>
  <si>
    <t>张峻睿|高梓皓</t>
  </si>
  <si>
    <t>P6Y5JGIh8-528-017-7k-001-xc3-071-1-M3y-05-Oyg</t>
  </si>
  <si>
    <t>重庆树人小学立创机器人战队8</t>
  </si>
  <si>
    <t>艾义</t>
  </si>
  <si>
    <t>潘亦安|谌樾</t>
  </si>
  <si>
    <t>P6Y5JGNhJ-528-017-Vs-001-82T-071-1-MUj-05-AtM</t>
  </si>
  <si>
    <t>巡天阳</t>
  </si>
  <si>
    <t>高小芳</t>
  </si>
  <si>
    <t>张敦敏|陈泓润</t>
  </si>
  <si>
    <t>P6Y5JGIw4-528-017-yK-001-L01-071-1-aPZ-06-VKx</t>
  </si>
  <si>
    <t>翊衡机甲先锋队</t>
  </si>
  <si>
    <t>广州市增城区天恩双语学校（第二校区）</t>
  </si>
  <si>
    <t>曾振相</t>
  </si>
  <si>
    <t>黄翊浚|李禹衡</t>
  </si>
  <si>
    <t>P6Y5JGI7p-528-017-VK-001-WK5-071-1-YcW-05-M4L</t>
  </si>
  <si>
    <t>省锡实一小2队</t>
  </si>
  <si>
    <t>朱邻允|朱颀晟</t>
  </si>
  <si>
    <t>P6Y5JGIzv-528-017-yD-001-U72-071-1-My5-05-xZS</t>
  </si>
  <si>
    <t>志学校队1</t>
  </si>
  <si>
    <t>赵瑞琴</t>
  </si>
  <si>
    <t>赵奕翾|石梓宜禾</t>
  </si>
  <si>
    <t>P6Y5JGNhC-528-017-9e-001-NDp-071-1-IA0-05-6sz</t>
  </si>
  <si>
    <t>小铁匠智慧未来队</t>
  </si>
  <si>
    <t>张靖棋|朱亦谦</t>
  </si>
  <si>
    <t>P6Y5JGIzJ-528-017-oD-001-RyO-071-1-QMy-05-3FU</t>
  </si>
  <si>
    <t>梦想前行</t>
  </si>
  <si>
    <t>深圳市南山区奇思妙想培训中心</t>
  </si>
  <si>
    <t>陈锦</t>
  </si>
  <si>
    <t>薄静桐|曲恩慧</t>
  </si>
  <si>
    <t>P6Y5JGI7m-528-017-6x-001-mgO-071-1-93x-05-d3s</t>
  </si>
  <si>
    <t>乘风</t>
  </si>
  <si>
    <t>藤县藤城中心校</t>
  </si>
  <si>
    <t>马庆芳|钟妹秀</t>
  </si>
  <si>
    <t>黄奕博|黄新元</t>
  </si>
  <si>
    <t>P6Y5JGN7L-528-017-eA-001-ro6-071-1-32w-05-Xvm</t>
  </si>
  <si>
    <t>佳维队</t>
  </si>
  <si>
    <t>袁亚文|付琼辉</t>
  </si>
  <si>
    <t>樊佳颖|曾维桢</t>
  </si>
  <si>
    <t>P6Y5JGNzl-528-017-7w-001-OOV-071-1-DSI-05-vEb</t>
  </si>
  <si>
    <t>朝阳队</t>
  </si>
  <si>
    <t>同济附属宗关小学  武汉外国语学校</t>
  </si>
  <si>
    <t>邵珮琳</t>
  </si>
  <si>
    <t>胡清予|邱柏然</t>
  </si>
  <si>
    <t>P6Y5JGNhF-528-017-6x-001-tf9-071-1-TdX-05-ryC</t>
  </si>
  <si>
    <t>九小决赛2队</t>
  </si>
  <si>
    <t>英德市第九小学</t>
  </si>
  <si>
    <t>梁楚梦|黄星星</t>
  </si>
  <si>
    <t>郑逸|刘旸</t>
  </si>
  <si>
    <t>P6Y5JGI75-528-017-IE-001-TPy-071-1-MSL-05-3jq</t>
  </si>
  <si>
    <t>重庆市树人小学立创机器人战队5</t>
  </si>
  <si>
    <t>李沛林|张目心</t>
  </si>
  <si>
    <t>P6Y5JGIhT-528-017-zB-001-nor-071-1-YmH-05-kwl</t>
  </si>
  <si>
    <t>蓝精灵F队</t>
  </si>
  <si>
    <t>程千瑜|金潇阳</t>
  </si>
  <si>
    <t>P6Y5JGNzw-528-017-TQ-001-DKK-071-1-GiD-05-DYO</t>
  </si>
  <si>
    <t>晨源队</t>
  </si>
  <si>
    <t>无锡市柏庄实验小学 无锡市师范学校附属小学</t>
  </si>
  <si>
    <t>朱星苗</t>
  </si>
  <si>
    <t>杨晨枫|刘哲源</t>
  </si>
  <si>
    <t>P6Y5JGNzS-528-017-gK-001-SGL-071-1-m5r-05-6PG</t>
  </si>
  <si>
    <t>凤凰城中英文学校66队</t>
  </si>
  <si>
    <t>王子阳|高梓萱</t>
  </si>
  <si>
    <t>P6Y5JGNZ5-528-017-aX-001-fMt-071-1-rZd-05-YMF</t>
  </si>
  <si>
    <t>首师北一队</t>
  </si>
  <si>
    <t>首都师范大学附属中学大兴北校区</t>
  </si>
  <si>
    <t>向心圆|贾夫洋</t>
  </si>
  <si>
    <t>史研霄|杨舒宇</t>
  </si>
  <si>
    <t>P6Y5JGNzu-528-017-Ch-001-vR2-071-1-Mf4-05-fdo</t>
  </si>
  <si>
    <t>耀庭队</t>
  </si>
  <si>
    <t>张耀涵|李庭睿</t>
  </si>
  <si>
    <t>P6Y5JGIh1-528-017-kS-001-n3A-071-1-hib-05-qPS</t>
  </si>
  <si>
    <t>南岗万达二队</t>
  </si>
  <si>
    <t>王梓涵|梁佩珊</t>
  </si>
  <si>
    <t>P6Y5JGIzh-528-017-gK-001-2bh-071-1-rOW-05-Kit</t>
  </si>
  <si>
    <t>雏鹰四队</t>
  </si>
  <si>
    <t>聂子峰|吕皓廷</t>
  </si>
  <si>
    <t>P6Y5JGN7n-528-017-kh-001-DMo-071-1-7i7-05-Cmm</t>
  </si>
  <si>
    <t>高新实小超越队</t>
  </si>
  <si>
    <t>祁云淑|路雯淇</t>
  </si>
  <si>
    <t>P6Y5JGNhs-528-017-Cb-001-kr6-071-1-Uzi-05-32P</t>
  </si>
  <si>
    <t>长庚启行</t>
  </si>
  <si>
    <t>包头市昆都仑区第一实验小学</t>
  </si>
  <si>
    <t>高云泽|郭洢宁</t>
  </si>
  <si>
    <t>P6Y5JGN7X-528-017-Y2-001-ut9-071-1-BzM-05-OQf</t>
  </si>
  <si>
    <t>齿轮吟梦组</t>
  </si>
  <si>
    <t>北京市丰台区长辛店学校     涿州市双语学校</t>
  </si>
  <si>
    <t>黄依凡</t>
  </si>
  <si>
    <t>苏峻琦|李依辰</t>
  </si>
  <si>
    <t>P6Y5JGIZb-528-017-pV-001-Fxb-071-1-5rh-06-VUD</t>
  </si>
  <si>
    <t>朝阳延铭冠军队</t>
  </si>
  <si>
    <t>枣庄市实验小学，枣庄市立新小学</t>
  </si>
  <si>
    <t>李朝阳|孙延铭</t>
  </si>
  <si>
    <t>P6Y5JGNwy-528-017-XE-001-8wl-071-1-lMc-06-Rx2</t>
  </si>
  <si>
    <t>义乌市群星外国语英特小学二队</t>
  </si>
  <si>
    <t>倪程霞|金康芳</t>
  </si>
  <si>
    <t>李亦帆|李亦航</t>
  </si>
  <si>
    <t>P6Y5JGNwS-528-017-xO-001-Smg-071-1-18D-06-CRL</t>
  </si>
  <si>
    <t>光炽</t>
  </si>
  <si>
    <t>教师发展中心附属实验学校 秦皇岛市海港区白塔岭小学</t>
  </si>
  <si>
    <t>董明颖|杨蕾</t>
  </si>
  <si>
    <t>吕瑞祥|王悦衡</t>
  </si>
  <si>
    <t>P6Y5JGIwi-528-017-2o-001-v8e-071-1-IoC-06-KO3</t>
  </si>
  <si>
    <t>抢滩机甲3队</t>
  </si>
  <si>
    <t>宋欢语</t>
  </si>
  <si>
    <t>方健智|陈以宸</t>
  </si>
  <si>
    <t>P6Y5JGYEz-528-017-uY-001-OhP-071-1-65g-06-e4X</t>
  </si>
  <si>
    <t>梁睿皛&amp;任祉如联队</t>
  </si>
  <si>
    <t>于阳</t>
  </si>
  <si>
    <t>梁睿皛|任祉如</t>
  </si>
  <si>
    <t>P6Y5JGYRs-528-017-Od-001-jQe-071-1-Tuj-06-47o</t>
  </si>
  <si>
    <t>复仇者联盟队</t>
  </si>
  <si>
    <t>成思韩|何浚</t>
  </si>
  <si>
    <t>P6Y5JGNwm-528-017-AX-001-3ap-071-1-JKR-06-AB9</t>
  </si>
  <si>
    <t>乐疆2队</t>
  </si>
  <si>
    <t>梁福明</t>
  </si>
  <si>
    <t>钟梓轩|潘冀旻</t>
  </si>
  <si>
    <t>P6Y5JGIZv-528-017-nj-001-ag4-071-1-fXM-06-61i</t>
  </si>
  <si>
    <t>乐创队</t>
  </si>
  <si>
    <t>包头市昆都仑区团结大街第四小学</t>
  </si>
  <si>
    <t>乔春燕|王品迅</t>
  </si>
  <si>
    <t>和纳钦|闫宸</t>
  </si>
  <si>
    <t>P6Y5JGIZX-528-017-uv-001-YaI-071-1-PnU-06-BHH</t>
  </si>
  <si>
    <t>小魁星七队</t>
  </si>
  <si>
    <t>杜翰霖|段泓屹</t>
  </si>
  <si>
    <t>P6Y5JGIZC-528-017-kq-001-bo0-071-1-xVG-06-gs4</t>
  </si>
  <si>
    <t>经开第一学校/经开第六学校</t>
  </si>
  <si>
    <t>西安经开第一学校/西安市经开第六学校</t>
  </si>
  <si>
    <t>王茹|刘鹏飞</t>
  </si>
  <si>
    <t>刘垵德|于守国</t>
  </si>
  <si>
    <t>P6Y5JGNAc-528-017-Oy-001-BSr-071-1-bq0-06-s6j</t>
  </si>
  <si>
    <t>嘉铭博瀚冠军队</t>
  </si>
  <si>
    <t>枣庄市实验学校，薛城区双语实验小学</t>
  </si>
  <si>
    <t>张嘉铭|侯博瀚</t>
  </si>
  <si>
    <t>P6Y5JGIzK-528-017-6r-001-Gp7-071-1-CXo-06-s2g</t>
  </si>
  <si>
    <t>抢滩·H平方号</t>
  </si>
  <si>
    <t>韩佳泽|郝蕴</t>
  </si>
  <si>
    <t>P6Y5JGNZs-528-017-Yt-001-zGY-071-1-Mn5-06-Trd</t>
  </si>
  <si>
    <t>科技先锋队</t>
  </si>
  <si>
    <t>北京实验学校（海淀）小学部  北京市西城区育民小学</t>
  </si>
  <si>
    <t>路欣瑶|张艺潇</t>
  </si>
  <si>
    <t>P6Y5JGNZe-528-017-qO-001-mmO-071-1-5yH-06-H5R</t>
  </si>
  <si>
    <t>破晓战队</t>
  </si>
  <si>
    <t>北方工业大学附属小学 北京市朝阳区花家地实验小学朝来校区</t>
  </si>
  <si>
    <t>何雨航|赵铭熙</t>
  </si>
  <si>
    <t>P6Y5JGN2q-528-017-PB-001-DjZ-071-1-tNY-06-p5C</t>
  </si>
  <si>
    <t>继红一队</t>
  </si>
  <si>
    <t>哈尔滨市继红小学校</t>
  </si>
  <si>
    <t>闫春峰</t>
  </si>
  <si>
    <t>王泺岐|刘世苒</t>
  </si>
  <si>
    <t>P6Y5JGIZn-528-017-j8-001-ecW-071-1-TEk-06-Grx</t>
  </si>
  <si>
    <t>铭轩允泽队</t>
  </si>
  <si>
    <t>商宇凡</t>
  </si>
  <si>
    <t>刘礼铭轩|王允泽</t>
  </si>
  <si>
    <t>P6Y5JGIzS-528-017-YO-001-XWi-071-1-Uzx-06-McH</t>
  </si>
  <si>
    <t>启奥渤然桂彬小队</t>
  </si>
  <si>
    <t>宋慧敏|曹爱香</t>
  </si>
  <si>
    <t>张桂彬|高渤然</t>
  </si>
  <si>
    <t>P6Y5JGIZl-528-017-cG-001-J1k-071-1-S0E-06-1nz</t>
  </si>
  <si>
    <t>西安1队</t>
  </si>
  <si>
    <t>西安市新城区太华路小学</t>
  </si>
  <si>
    <t>顾正雄</t>
  </si>
  <si>
    <t>夏一航|胡乾毅</t>
  </si>
  <si>
    <t>P6Y5JGIwV-528-017-Ov-001-QCm-071-1-Lq7-06-0Eo</t>
  </si>
  <si>
    <t>抢滩机甲1队</t>
  </si>
  <si>
    <t>潘泓屹|余东桓</t>
  </si>
  <si>
    <t>P6Y5JGIZt-528-017-kU-001-UFL-071-1-WSI-06-OIw</t>
  </si>
  <si>
    <t>藤县太平镇中心校</t>
  </si>
  <si>
    <t>李君华|卓锦强</t>
  </si>
  <si>
    <t>卓浚霆|陈宥安</t>
  </si>
  <si>
    <t>P6Y5JGNw0-528-017-d7-001-0ZZ-071-1-9qd-06-YMx</t>
  </si>
  <si>
    <t>暴风</t>
  </si>
  <si>
    <t>秦皇岛市海港区建设路小学  秦皇岛市海港区新一路小学集团</t>
  </si>
  <si>
    <t>田园|祁树刚</t>
  </si>
  <si>
    <t>祖与辰|刘元贞</t>
  </si>
  <si>
    <t>P6Y5JGIw9-528-017-Bo-001-sSB-071-1-pOX-06-CqV</t>
  </si>
  <si>
    <t>华美01队</t>
  </si>
  <si>
    <t>严彤欣|林英</t>
  </si>
  <si>
    <t>江凯睿|石谨语</t>
  </si>
  <si>
    <t>P6Y5JGNAN-528-017-30-001-w0I-071-1-JrM-06-zav</t>
  </si>
  <si>
    <t>淇铭</t>
  </si>
  <si>
    <t>河南省实验学校郑东小学</t>
  </si>
  <si>
    <t>杜凯淇|刘奕铭</t>
  </si>
  <si>
    <t>P6Y5JGNAS-528-017-5n-001-OjO-071-1-mro-06-LIO</t>
  </si>
  <si>
    <t>未来开拓者</t>
  </si>
  <si>
    <t>滕州市实验小学大同校区 滕州市实验小学荆河路校区</t>
  </si>
  <si>
    <t>赵萌</t>
  </si>
  <si>
    <t>吴政泽|党瑞航</t>
  </si>
  <si>
    <t>P6Y5JGNZl-528-017-lY-001-rxt-071-1-LNr-06-JzL</t>
  </si>
  <si>
    <t>卧虎藏龙队</t>
  </si>
  <si>
    <t>范伟旭|宋浩睿</t>
  </si>
  <si>
    <t>P6Y5JGNwz-528-017-Oy-001-a6U-071-1-xV1-06-mOq</t>
  </si>
  <si>
    <t>骏哲湛林联盟</t>
  </si>
  <si>
    <t>李骏哲|许湛林</t>
  </si>
  <si>
    <t>P6Y5JGNAP-528-017-K1-001-Okm-071-1-VOy-06-wz2</t>
  </si>
  <si>
    <t>热血先锋队</t>
  </si>
  <si>
    <t>北京市海淀区翠微小学  北京铁路实验小学</t>
  </si>
  <si>
    <t>李方博|王欣童</t>
  </si>
  <si>
    <t>P6Y5JGIZ1-528-017-NB-001-tDX-071-1-aSN-06-KkD</t>
  </si>
  <si>
    <t>家辰队</t>
  </si>
  <si>
    <t>无锡市南长街小学 无锡市隆亭实验小学</t>
  </si>
  <si>
    <t>王永丽</t>
  </si>
  <si>
    <t>丁家豪|张浩辰</t>
  </si>
  <si>
    <t>P6Y5JGIzH-528-017-G5-001-pVZ-071-1-Emu-06-mnF</t>
  </si>
  <si>
    <t>骁勇1队</t>
  </si>
  <si>
    <t>上海市杨浦区教育学院实验小学和上海市虹口区凉城第四小学</t>
  </si>
  <si>
    <t>慈晓星</t>
  </si>
  <si>
    <t>孙嘉鸿|吴雨泽</t>
  </si>
  <si>
    <t>P6Y5JGIze-528-017-wD-001-9Wq-071-1-Scq-06-LnO</t>
  </si>
  <si>
    <t>互助道小学智创先锋队</t>
  </si>
  <si>
    <t>王涵|柳立明</t>
  </si>
  <si>
    <t>赵悠萌|陈涛</t>
  </si>
  <si>
    <t>P6Y5JGIZ2-528-017-1e-001-Jqk-071-1-OSU-06-zgB</t>
  </si>
  <si>
    <t>开拓者战队</t>
  </si>
  <si>
    <t>刘亚鑫|张尊恒</t>
  </si>
  <si>
    <t>P6Y5JGIZz-528-017-y1-001-bol-071-1-6j7-06-OI5</t>
  </si>
  <si>
    <t>锐思突击队</t>
  </si>
  <si>
    <t>董锦熙|蒋佳恒</t>
  </si>
  <si>
    <t>P6Y5JGIwZ-528-017-to-001-rYb-071-1-LXQ-06-o48</t>
  </si>
  <si>
    <t>奕呈小队</t>
  </si>
  <si>
    <t>林志坤</t>
  </si>
  <si>
    <t>骆奕鸣|饶哲呈</t>
  </si>
  <si>
    <t>P6Y5JGIz9-528-017-Rz-001-1BP-071-1-3O1-06-b2c</t>
  </si>
  <si>
    <t>安吉三小先锋小队</t>
  </si>
  <si>
    <t>安吉县第三小学</t>
  </si>
  <si>
    <t>叶云飞</t>
  </si>
  <si>
    <t>黄寅格|钟楷钧</t>
  </si>
  <si>
    <t>P6Y5JGIwq-528-017-nv-001-883-071-1-PpR-06-BaJ</t>
  </si>
  <si>
    <t>九小决赛1队</t>
  </si>
  <si>
    <t>杨晓琳|罗宝莹</t>
  </si>
  <si>
    <t>邓家兴|李奕阳</t>
  </si>
  <si>
    <t>P6Y5JGIwJ-528-017-9g-001-yaq-071-1-TMp-06-n39</t>
  </si>
  <si>
    <t>极光对队</t>
  </si>
  <si>
    <t>广州市天河区奥体东小学</t>
  </si>
  <si>
    <t>黄靖斯|刘骏睿</t>
  </si>
  <si>
    <t>P6Y5JGIwA-528-017-TI-001-bpv-071-1-t9v-06-qv5</t>
  </si>
  <si>
    <t>耀熙汛锋队</t>
  </si>
  <si>
    <t>广州市增城区天恩双语学校</t>
  </si>
  <si>
    <t>熊伟</t>
  </si>
  <si>
    <t>杨耀汛|刘熙</t>
  </si>
  <si>
    <t>P6Y5JGIZJ-528-017-Rv-001-yJU-071-1-HLF-06-Ctj</t>
  </si>
  <si>
    <t>万里云罗</t>
  </si>
  <si>
    <t>包头外国语实验学校</t>
  </si>
  <si>
    <t>孙瑞临|殷溪遥</t>
  </si>
  <si>
    <t>P6Y5JGNAC-528-017-0u-001-81s-071-1-yyU-06-xfg</t>
  </si>
  <si>
    <t>西安2队</t>
  </si>
  <si>
    <t>王智霖|付婉琪</t>
  </si>
  <si>
    <t>P6Y5JGNAb-528-017-Gt-001-rpW-071-1-UpU-06-zeo</t>
  </si>
  <si>
    <t>睿鸿益鸣冠军队</t>
  </si>
  <si>
    <t>枣庄市实验学校，枣庄市实验小学</t>
  </si>
  <si>
    <t>徐睿鸿|刘益鸣</t>
  </si>
  <si>
    <t>P6Y5JGNw4-528-017-lB-001-uKg-071-1-eIB-06-m4U</t>
  </si>
  <si>
    <t>义乌市绣湖小学绣川校区队</t>
  </si>
  <si>
    <t>义乌市绣湖小学</t>
  </si>
  <si>
    <t>陈倩</t>
  </si>
  <si>
    <t>骆泓恺|鲍宣玮</t>
  </si>
  <si>
    <t>P6Y5JGNwD-528-017-g0-001-cbE-071-1-fbe-06-9Lt</t>
  </si>
  <si>
    <t>学府一小队</t>
  </si>
  <si>
    <t>董明赫|金文麒</t>
  </si>
  <si>
    <t>P6Y5JGIZ8-528-017-yc-001-AEt-071-1-tze-06-NaN</t>
  </si>
  <si>
    <t>子懿曼琪队</t>
  </si>
  <si>
    <t>侯子懿|张曼琪</t>
  </si>
  <si>
    <t>P6Y5JGNAZ-528-017-5c-001-8xv-071-1-0V7-06-ode</t>
  </si>
  <si>
    <t>荣欣队</t>
  </si>
  <si>
    <t>长沙师范学院附属致远小学</t>
  </si>
  <si>
    <t>郑颖|王红梅</t>
  </si>
  <si>
    <t>康子欣|陈泽荣</t>
  </si>
  <si>
    <t>P6Y5JGNAl-528-017-Xt-001-YU3-071-1-KS1-06-IH9</t>
  </si>
  <si>
    <t>南北绿豆</t>
  </si>
  <si>
    <t>宜兴市南漕小学</t>
  </si>
  <si>
    <t>唐泺霏</t>
  </si>
  <si>
    <t>朱茵|杨佳涵</t>
  </si>
  <si>
    <t>P6Y5JGIzj-528-017-w0-001-VBO-071-1-2FX-06-dW4</t>
  </si>
  <si>
    <t>QK抢滩一队</t>
  </si>
  <si>
    <t>梁睿垚|汪俊辰</t>
  </si>
  <si>
    <t>P6Y5JGN2w-528-017-k6-001-QNe-071-1-8A3-06-OyO</t>
  </si>
  <si>
    <t>雄鹰翱翔队</t>
  </si>
  <si>
    <t>北京小学广内分校   北京市十一学校一分校</t>
  </si>
  <si>
    <t>邵文卓|肖靖阳</t>
  </si>
  <si>
    <t>P6Y5JGNAe-528-017-X6-001-m37-071-1-0Vy-06-IKk</t>
  </si>
  <si>
    <t>团结队</t>
  </si>
  <si>
    <t>北京市第一实验小学红莲分校 北京市第一实验小学红莲分校</t>
  </si>
  <si>
    <t>崔亚健</t>
  </si>
  <si>
    <t>刘琳赫|刘琳喆</t>
  </si>
  <si>
    <t>P6Y5JGNAg-528-017-rp-001-EU0-071-1-1Um-06-Yje</t>
  </si>
  <si>
    <t>勇于争先队</t>
  </si>
  <si>
    <t>北京市实验一小红莲分校 白云路小学</t>
  </si>
  <si>
    <t>袁梦晗|赵答凡</t>
  </si>
  <si>
    <t>P6Y5JGNA3-528-017-AV-001-7GO-071-1-GJY-06-Ebj</t>
  </si>
  <si>
    <t>才华横溢队</t>
  </si>
  <si>
    <t>北京小学红山分校 北京小学广外校区</t>
  </si>
  <si>
    <t>施傲然|李思成</t>
  </si>
  <si>
    <t>P6Y5JGNAH-528-017-Aq-001-FU6-071-1-nkl-06-25h</t>
  </si>
  <si>
    <t>量子跃进</t>
  </si>
  <si>
    <t>北京市西城区黄城根小学 北京市海淀区翠微小学</t>
  </si>
  <si>
    <t>关泽予|王子彧</t>
  </si>
  <si>
    <t>P6Y5JGNAE-528-017-T6-001-acX-071-1-Z0w-06-04b</t>
  </si>
  <si>
    <t>钢铁蜂巢</t>
  </si>
  <si>
    <t>北京市西城区进步小学 北京市西城区力学小学</t>
  </si>
  <si>
    <t>赵紫苏|梁嵚崎</t>
  </si>
  <si>
    <t>P6Y5JGN22-528-017-2L-001-Gx8-071-1-UY6-06-sna</t>
  </si>
  <si>
    <t>科技达人队</t>
  </si>
  <si>
    <t>安奕年|冉景与</t>
  </si>
  <si>
    <t>P6Y5JGNAs-528-017-JU-001-gUi-071-1-hjj-06-ebt</t>
  </si>
  <si>
    <t>好运莲莲队</t>
  </si>
  <si>
    <t>北京市西城区三义里小学 丰体时代小学</t>
  </si>
  <si>
    <t>林启轩|张鸿博</t>
  </si>
  <si>
    <t>P6Y5JGNZr-528-017-b7-001-Wbx-071-1-ggo-06-Dtf</t>
  </si>
  <si>
    <t>静海雷音队</t>
  </si>
  <si>
    <t>北京市石景山实验小学 建华实验学校</t>
  </si>
  <si>
    <t>范厚谦|李晴好</t>
  </si>
  <si>
    <t>P6Y5JGNwA-528-017-Zr-001-L9A-071-1-3gQ-06-e4C</t>
  </si>
  <si>
    <t>豪然先锋队</t>
  </si>
  <si>
    <t>中关村第三小学</t>
  </si>
  <si>
    <t>邵尔然|封俊豪</t>
  </si>
  <si>
    <t>P6Y5JGNZn-528-017-5C-001-mTs-071-1-2IG-06-iKw</t>
  </si>
  <si>
    <t>勇冲第一队</t>
  </si>
  <si>
    <t>北京市顺义区裕龙小学，首都师范大学附属顺义实验小学</t>
  </si>
  <si>
    <t>云飞月</t>
  </si>
  <si>
    <t>万施泽|李沐恒</t>
  </si>
  <si>
    <t>P6Y5JGIZM-528-017-lA-001-0Hk-071-1-oiO-06-GWT</t>
  </si>
  <si>
    <t>瑶淇</t>
  </si>
  <si>
    <t>袁俊瑶|林钰淇</t>
  </si>
  <si>
    <t>P6Y5JGIzn-528-017-9Z-001-dIQ-071-1-YOs-06-HzQ</t>
  </si>
  <si>
    <t>乐卡——周虫包虫联盟</t>
  </si>
  <si>
    <t>长兴华盛达实验学校</t>
  </si>
  <si>
    <t>包宸宇|周钰宸</t>
  </si>
  <si>
    <t>P6Y5JGIzR-528-017-QO-001-sJy-071-1-QPQ-06-7An</t>
  </si>
  <si>
    <t>骁勇2队</t>
  </si>
  <si>
    <t>上海市宝山区第三中心小学和上海市静安区彭浦新村第一小学</t>
  </si>
  <si>
    <t>吴思远|赵弈珵</t>
  </si>
  <si>
    <t>P6Y5JGYEL-528-017-ZX-001-nNq-071-1-RhF-06-Em1</t>
  </si>
  <si>
    <t>毕樱荠&amp;谭富文联队</t>
  </si>
  <si>
    <t>大连市经济技术开发区青科学校</t>
  </si>
  <si>
    <t>谭富文|毕樱荠</t>
  </si>
  <si>
    <t>P6Y5JGNAf-528-017-9E-001-tOM-071-1-QkM-06-h5T</t>
  </si>
  <si>
    <t>宸萱俊程冠军队</t>
  </si>
  <si>
    <t>枣庄市实验学校</t>
  </si>
  <si>
    <t>田妍妍</t>
  </si>
  <si>
    <t>安宸萱|王俊程</t>
  </si>
  <si>
    <t>P6Y5JGIZO-528-017-O4-001-zaJ-071-1-wxH-06-lRU</t>
  </si>
  <si>
    <t>大白机器人</t>
  </si>
  <si>
    <t>王西</t>
  </si>
  <si>
    <t>王瀚博|高星泽</t>
  </si>
  <si>
    <t>P6Y5JGIZg-528-017-qF-001-aA0-071-1-lTC-06-lcd</t>
  </si>
  <si>
    <t>王者A队</t>
  </si>
  <si>
    <t>郑焕坡</t>
  </si>
  <si>
    <t>邱子宸|吴唐楚浩</t>
  </si>
  <si>
    <t>P6Y5JGIZs-528-017-Sy-001-Jrt-071-1-AWW-06-kTh</t>
  </si>
  <si>
    <t>王者S队</t>
  </si>
  <si>
    <t>刘易成|张乐山</t>
  </si>
  <si>
    <t>P6Y5JGIwo-528-017-iR-001-ioM-071-1-VHM-06-ftk</t>
  </si>
  <si>
    <t>天阳战队</t>
  </si>
  <si>
    <t>朱艳辉</t>
  </si>
  <si>
    <t>黄聿阳|陈昊洋</t>
  </si>
  <si>
    <t>P6Y5JGNhd-528-017-vP-001-Q03-071-1-dC4-05-LBz</t>
  </si>
  <si>
    <t>迪洋科创队</t>
  </si>
  <si>
    <t>李立飞</t>
  </si>
  <si>
    <t>巫文迪|谢洋亿</t>
  </si>
  <si>
    <t>P6Y5JGNw6-528-017-o3-001-OqK-071-1-mqU-06-S23</t>
  </si>
  <si>
    <t>刀锋</t>
  </si>
  <si>
    <t>河北省秦皇岛市海港区建设路小学</t>
  </si>
  <si>
    <t>于铭壹|蔡发元</t>
  </si>
  <si>
    <t>P6Y5JGNwj-528-017-3b-001-s6J-071-1-8KZ-06-OVr</t>
  </si>
  <si>
    <t>超燃</t>
  </si>
  <si>
    <t>秦皇岛市海港区青云里小学 秦皇岛市第七中学集团玉龙湾校区小学部</t>
  </si>
  <si>
    <t>吕智|王瑞萍</t>
  </si>
  <si>
    <t>张茗皓|孟祥晨</t>
  </si>
  <si>
    <t>P6Y5JGNwd-528-017-JP-001-Wh6-071-1-WJi-06-1tT</t>
  </si>
  <si>
    <t>深圳市龙岗区实验学校1队</t>
  </si>
  <si>
    <t>刘月香</t>
  </si>
  <si>
    <t>刘绍峰|郑瑞萱</t>
  </si>
  <si>
    <t>P6Y5JGN2c-528-017-5d-001-IUL-071-1-XRG-06-KZh</t>
  </si>
  <si>
    <t>继红二队</t>
  </si>
  <si>
    <t>哈尔滨继红小学校</t>
  </si>
  <si>
    <t>赵品吉|孙湛钦</t>
  </si>
  <si>
    <t>P6Y5JGNw5-528-017-jY-001-HOm-071-1-uGO-06-Bi6</t>
  </si>
  <si>
    <t>义乌市绣湖小学和稠城第一小学队</t>
  </si>
  <si>
    <t>义乌市绣湖小学 义乌市稠城第一小学</t>
  </si>
  <si>
    <t>罗军|陈倩</t>
  </si>
  <si>
    <t>吕沛宸|金泽昊</t>
  </si>
  <si>
    <t>P6Y5JGIZY-528-017-UE-001-sZl-071-1-2KZ-06-lFz</t>
  </si>
  <si>
    <t>泽锴悠然队</t>
  </si>
  <si>
    <t>王泽锴|梁悠然</t>
  </si>
  <si>
    <t>P6Y5JGIZE-528-017-qx-001-vnM-071-1-9gO-06-E3K</t>
  </si>
  <si>
    <t>百谦宸阳队</t>
  </si>
  <si>
    <t>时百谦|叶宸阳</t>
  </si>
  <si>
    <t>P6Y5JGN2G-528-017-ao-001-z7Y-071-1-GAQ-06-40s</t>
  </si>
  <si>
    <t>勇者无敌队</t>
  </si>
  <si>
    <t>北京景山学校大兴实验学校 北京教育科学研究院大兴实验小学</t>
  </si>
  <si>
    <t>刘宁轩|姜老师</t>
  </si>
  <si>
    <t>高炜杰|唐一辰</t>
  </si>
  <si>
    <t>P6Y5JGYEh-528-017-VY-001-mgg-071-1-Gh6-06-JdP</t>
  </si>
  <si>
    <t>沙学志&amp;胡澜馨联队</t>
  </si>
  <si>
    <t>沙学志|胡澜馨</t>
  </si>
  <si>
    <t>P6Y5JGNAO-528-017-wB-001-RQ0-071-1-1JX-06-i2m</t>
  </si>
  <si>
    <t>精灵</t>
  </si>
  <si>
    <t>姜梓萱|李姝霏</t>
  </si>
  <si>
    <t>P6Y5JGNZj-528-017-m5-001-ukR-071-1-rFW-06-Cth</t>
  </si>
  <si>
    <t>sky</t>
  </si>
  <si>
    <t>黄芷兰|魏梦圆</t>
  </si>
  <si>
    <t>P6Y5JGNAK-528-017-1c-001-F5q-071-1-nhb-06-lRM</t>
  </si>
  <si>
    <t>破晓突击队</t>
  </si>
  <si>
    <t>滕州市文化路实验小学、滕州善国小学</t>
  </si>
  <si>
    <t>李广志|黄梓轩</t>
  </si>
  <si>
    <t>P6Y5JGNw1-528-017-6o-001-EId-071-1-jJJ-06-zWc</t>
  </si>
  <si>
    <t>乐疆3队</t>
  </si>
  <si>
    <t>林泓|林潇</t>
  </si>
  <si>
    <t>P6Y5JGIZm-528-017-B2-001-3At-071-1-4yr-06-oAr</t>
  </si>
  <si>
    <t>超能冲滩队</t>
  </si>
  <si>
    <t>北京市大兴区第三小学</t>
  </si>
  <si>
    <t>安进亚</t>
  </si>
  <si>
    <t>杜昕阳|杨淑峥</t>
  </si>
  <si>
    <t>P6Y5JGNwC-528-017-zL-001-XEq-071-1-mwd-06-wKO</t>
  </si>
  <si>
    <t>烈焰</t>
  </si>
  <si>
    <t>秦皇岛市海港区青云里小学</t>
  </si>
  <si>
    <t>吕智</t>
  </si>
  <si>
    <t>张艺航|张中杰</t>
  </si>
  <si>
    <t>P6Y5JGIZo-528-017-kj-001-sMx-071-1-aTp-06-t7a</t>
  </si>
  <si>
    <t>三星小学/北师大庆阳实验学校</t>
  </si>
  <si>
    <t>西安市未央区三星小学/北京师范大学庆阳实验学校</t>
  </si>
  <si>
    <t>胡鹏龙|慕涛榕</t>
  </si>
  <si>
    <t>李承益|曹智帆</t>
  </si>
  <si>
    <t>P6Y5JGIZ3-528-017-km-001-UKL-071-1-nGy-06-SJ4</t>
  </si>
  <si>
    <t>过家玮|王亦谦</t>
  </si>
  <si>
    <t>P6Y5JGNAJ-528-017-vR-001-VMO-071-1-L98-06-Pft</t>
  </si>
  <si>
    <t>胶州市香港路小学代表队</t>
  </si>
  <si>
    <t>胶州市香港路小学</t>
  </si>
  <si>
    <t>刁晓|姜丽丽</t>
  </si>
  <si>
    <t>杨梓依|王浩川</t>
  </si>
  <si>
    <t>P6Y5JGNwe-528-017-sJ-001-jcv-071-1-aRo-06-pXq</t>
  </si>
  <si>
    <t>深圳市龙岗区实验学校2队</t>
  </si>
  <si>
    <t>温雨凡|王沐川</t>
  </si>
  <si>
    <t>P6Y5JGIwz-528-017-kz-001-O6m-071-1-f52-06-jVV</t>
  </si>
  <si>
    <t>铁匠五队</t>
  </si>
  <si>
    <t>罗嘉锐</t>
  </si>
  <si>
    <t>宋思远|何浩阳</t>
  </si>
  <si>
    <t>P6Y5JGIZB-528-017-oZ-001-sWb-071-1-XWK-06-1hT</t>
  </si>
  <si>
    <t>小铁匠码动乾坤队</t>
  </si>
  <si>
    <t>谢腾辉|钟康铭</t>
  </si>
  <si>
    <t>P6Y5JGIw6-528-017-6J-001-eeX-071-1-mn7-06-E0o</t>
  </si>
  <si>
    <t>执信太空队</t>
  </si>
  <si>
    <t>广州市执信中学南沙学校</t>
  </si>
  <si>
    <t>邝枚芝</t>
  </si>
  <si>
    <t>张若诗|陈星源</t>
  </si>
  <si>
    <t>P6Y5JGNwk-528-017-MH-001-oW5-071-1-khO-06-zoO</t>
  </si>
  <si>
    <t>黎明队</t>
  </si>
  <si>
    <t>武汉市江岸区汉铁小学  武汉经济技术开发区薛峰小学</t>
  </si>
  <si>
    <t>尤娜</t>
  </si>
  <si>
    <t>喻培洋|李梓潼</t>
  </si>
  <si>
    <t>P6Y5JGNZ9-528-017-PO-001-sVi-071-1-tNZ-06-lmg</t>
  </si>
  <si>
    <t>华美飞翔队</t>
  </si>
  <si>
    <t>广州市天河区华美英语实验学校</t>
  </si>
  <si>
    <t>付强程|钟云龙</t>
  </si>
  <si>
    <t>李泽诚|沈欣怡</t>
  </si>
  <si>
    <t>P6Y5JGN2f-528-017-LV-001-YUD-071-1-aZm-06-SHw</t>
  </si>
  <si>
    <t>艾莱特一队</t>
  </si>
  <si>
    <t>哈尔滨市花园小学 哈尔滨市虹桥第一小学</t>
  </si>
  <si>
    <t>班立超</t>
  </si>
  <si>
    <t>王俊博|董昊然</t>
  </si>
  <si>
    <t>P6Y5JGNwQ-528-017-DP-001-bnk-071-1-CGI-06-tHK</t>
  </si>
  <si>
    <t>乐疆1队</t>
  </si>
  <si>
    <t>夏子衿|王麒睿</t>
  </si>
  <si>
    <t>P6Y5JGN2h-528-017-4G-001-rhN-071-1-Pba-06-S1X</t>
  </si>
  <si>
    <t>登陆者联盟队</t>
  </si>
  <si>
    <t>北京景山学校大兴实验学校 北京金融街润泽学校</t>
  </si>
  <si>
    <t>刘宁轩|贾夫洋</t>
  </si>
  <si>
    <t>李禹衡|袁荃</t>
  </si>
  <si>
    <t>P6Y5JGNwI-528-017-hd-001-rKY-071-1-yO8-06-EYs</t>
  </si>
  <si>
    <t>科技社团</t>
  </si>
  <si>
    <t>岑溪市第二小学</t>
  </si>
  <si>
    <t>刘金环|覃琼仪</t>
  </si>
  <si>
    <t>严海鹏|李梓铭</t>
  </si>
  <si>
    <t>P6Y5JGIz1-528-017-OY-001-ESZ-071-1-Opj-06-x3A</t>
  </si>
  <si>
    <t>乐卡——冲冲冲</t>
  </si>
  <si>
    <t>长兴第二实验小学，长兴实验小学</t>
  </si>
  <si>
    <t>陈梓琪|莫锦艺</t>
  </si>
  <si>
    <t>P6Y5JGIzN-528-017-qf-001-g3w-071-1-R79-06-6sC</t>
  </si>
  <si>
    <t>川益小高组</t>
  </si>
  <si>
    <t>文振宇</t>
  </si>
  <si>
    <t>杨乔然|吕承恩</t>
  </si>
  <si>
    <t>P6Y5JGIzW-528-017-E5-001-hYM-071-1-Vtt-06-AY4</t>
  </si>
  <si>
    <t>QK抢滩二队</t>
  </si>
  <si>
    <t>朱信泽|彭子昊</t>
  </si>
  <si>
    <t>P6Y5JGNw2-528-017-a4-001-lpx-071-1-gzu-06-6Qs</t>
  </si>
  <si>
    <t>智控小马达</t>
  </si>
  <si>
    <t>贵阳市花溪区第二小学；贵阳市南明区纪念塔小学</t>
  </si>
  <si>
    <t>夏铭谦|谢守航</t>
  </si>
  <si>
    <t>邓源心|杨昌明</t>
  </si>
  <si>
    <t>P6Y5JGNZp-528-017-kU-001-neQ-071-1-hZw-06-W4j</t>
  </si>
  <si>
    <t>莽权战队</t>
  </si>
  <si>
    <t>陈文战</t>
  </si>
  <si>
    <t>尚思远|何沐</t>
  </si>
  <si>
    <t>P6Y5JGN2U-528-017-lb-001-9DQ-071-1-gA3-06-9Ja</t>
  </si>
  <si>
    <t>十里河一队</t>
  </si>
  <si>
    <t>北京瓦力工厂十里河校区</t>
  </si>
  <si>
    <t>杜雨睿|王耀冉</t>
  </si>
  <si>
    <t>P6Y5JGNZ8-528-017-mr-001-7S8-071-1-FWS-06-sEw</t>
  </si>
  <si>
    <t>逐浪前行队</t>
  </si>
  <si>
    <t>北京市顺义区马坡中心小学，北京市海淀区前进小学</t>
  </si>
  <si>
    <t>杨梓浠|王泊然</t>
  </si>
  <si>
    <t>P6Y5JGNZ1-528-017-U9-001-tU1-071-1-xsV-06-rdd</t>
  </si>
  <si>
    <t>勇敢争先队</t>
  </si>
  <si>
    <t>北京市顺义区西辛小学，北京市顺义区马坡第二小学</t>
  </si>
  <si>
    <t>李雨宸|叶恩浠</t>
  </si>
  <si>
    <t>P6Y5JGNwV-528-017-uO-001-hBV-071-1-NF5-06-Mko</t>
  </si>
  <si>
    <t>闪电登陆队</t>
  </si>
  <si>
    <t>曹博宇|葛宗昊</t>
  </si>
  <si>
    <t>P6Y5JGNZT-528-017-aZ-001-9Ny-071-1-EuF-06-jd3</t>
  </si>
  <si>
    <t>科创登陆队</t>
  </si>
  <si>
    <t>韩梦娇</t>
  </si>
  <si>
    <t>单子皓|田源</t>
  </si>
  <si>
    <t>P6Y5JGNAL-528-017-Ax-001-GGk-071-1-NfW-06-mGi</t>
  </si>
  <si>
    <t>昳瀚队</t>
  </si>
  <si>
    <t>曾昳博|胡瀚文</t>
  </si>
  <si>
    <t>P6Y5JGYE4-528-017-NX-001-W9S-071-1-x2J-06-yom</t>
  </si>
  <si>
    <t>怼怼队</t>
  </si>
  <si>
    <t>宋先盛</t>
  </si>
  <si>
    <t>李庭旭|刘子宸</t>
  </si>
  <si>
    <r>
      <rPr>
        <b/>
        <sz val="16"/>
        <color theme="1"/>
        <rFont val="宋体"/>
        <charset val="134"/>
        <scheme val="minor"/>
      </rPr>
      <t>2025世界机器人大赛总决赛-青少年机器人设计大赛-</t>
    </r>
    <r>
      <rPr>
        <b/>
        <sz val="16"/>
        <color rgb="FFFF0000"/>
        <rFont val="宋体"/>
        <charset val="134"/>
        <scheme val="minor"/>
      </rPr>
      <t>VRmaker赛项</t>
    </r>
    <r>
      <rPr>
        <b/>
        <sz val="16"/>
        <color theme="1"/>
        <rFont val="宋体"/>
        <charset val="134"/>
        <scheme val="minor"/>
      </rPr>
      <t>获奖名单</t>
    </r>
  </si>
  <si>
    <t>P6Y5JGIqA-528-018-rV-001-Zwu-073-1-s05-05-7RM</t>
  </si>
  <si>
    <t>源码AI挑战</t>
  </si>
  <si>
    <t>施孟梵</t>
  </si>
  <si>
    <t>永春县五里街中心小学</t>
  </si>
  <si>
    <t>喻海东</t>
  </si>
  <si>
    <t>00:46:57</t>
  </si>
  <si>
    <t>P6Y5JGW5D-528-018-dD-001-vBf-073-1-UYk-05-Shc</t>
  </si>
  <si>
    <t>极光队2017</t>
  </si>
  <si>
    <t>成都市石笋街小学</t>
  </si>
  <si>
    <t>杨玥</t>
  </si>
  <si>
    <t>01:55:51</t>
  </si>
  <si>
    <t>P6Y5JGWtZ-528-018-i8-001-1Ow-073-1-HCV-05-cn8</t>
  </si>
  <si>
    <t>付亦琛队</t>
  </si>
  <si>
    <t>陈警花</t>
  </si>
  <si>
    <t>付亦琛</t>
  </si>
  <si>
    <t>01:51:14</t>
  </si>
  <si>
    <t>P6Y5JGIGE-528-018-Pz-001-wGz-073-1-Ok3-05-PcO</t>
  </si>
  <si>
    <t>蜥蜴战队</t>
  </si>
  <si>
    <t>夹江县第二小学校</t>
  </si>
  <si>
    <t>薛茹</t>
  </si>
  <si>
    <t>李奕西</t>
  </si>
  <si>
    <t>01:31:31</t>
  </si>
  <si>
    <t>P6Y5JGI5l-528-018-W8-001-HAB-073-1-ePY-05-tNK</t>
  </si>
  <si>
    <t>乘风破浪</t>
  </si>
  <si>
    <t>覃雅菊</t>
  </si>
  <si>
    <t>庞楚欂</t>
  </si>
  <si>
    <t>01:48:48</t>
  </si>
  <si>
    <t>P6Y5JGI5V-528-018-q3-001-Plf-073-1-kRN-05-5i9</t>
  </si>
  <si>
    <t>SFLB傅安宁</t>
  </si>
  <si>
    <t>钟煊妍</t>
  </si>
  <si>
    <t>傅安宁</t>
  </si>
  <si>
    <t>01:58:40</t>
  </si>
  <si>
    <t>P6Y5JGIqs-528-018-dF-001-7Va-073-1-lbC-05-HNK</t>
  </si>
  <si>
    <t>董凡</t>
  </si>
  <si>
    <t>宁波前湾新区滨海小学</t>
  </si>
  <si>
    <t>倪双双</t>
  </si>
  <si>
    <t>01:28:23</t>
  </si>
  <si>
    <t>P6Y5JGIGp-528-018-lx-001-YAD-073-1-Gbi-05-ezr</t>
  </si>
  <si>
    <t>荣耀战队</t>
  </si>
  <si>
    <t>杨志勇</t>
  </si>
  <si>
    <t>干皓文</t>
  </si>
  <si>
    <t>01:48:40</t>
  </si>
  <si>
    <t>P6Y5JGIqX-528-018-Td-001-wvk-073-1-n9C-05-48p</t>
  </si>
  <si>
    <t>刘子旭</t>
  </si>
  <si>
    <t>开封市金明小学</t>
  </si>
  <si>
    <t>牛驭</t>
  </si>
  <si>
    <t>01:52:18</t>
  </si>
  <si>
    <t>P6Y5JGIGu-528-018-aK-001-8z9-073-1-r1z-05-Lnz</t>
  </si>
  <si>
    <t>未来战队</t>
  </si>
  <si>
    <t>成都市石笋街小学校</t>
  </si>
  <si>
    <t>刘承沅</t>
  </si>
  <si>
    <t>01:16:21</t>
  </si>
  <si>
    <t>P6Y5JGIq9-528-018-vo-001-hNX-073-1-Xyy-05-GIN</t>
  </si>
  <si>
    <t>2301班</t>
  </si>
  <si>
    <t>湖南省郴州市船洞小学</t>
  </si>
  <si>
    <t>李灵芝</t>
  </si>
  <si>
    <t>王蕴章</t>
  </si>
  <si>
    <t>01:41:18</t>
  </si>
  <si>
    <t>P6Y5JGWtz-528-018-T3-001-teP-073-1-zEQ-05-KG0</t>
  </si>
  <si>
    <t>育才二小一队</t>
  </si>
  <si>
    <t>深圳市蛇口育才教育集团育才二小</t>
  </si>
  <si>
    <t>罗育天</t>
  </si>
  <si>
    <t>范泓宇</t>
  </si>
  <si>
    <t>01:56:27</t>
  </si>
  <si>
    <t>P6Y5JGI5h-528-018-4u-001-TCX-073-1-Mb9-05-wb0</t>
  </si>
  <si>
    <t>周明航</t>
  </si>
  <si>
    <t>崔宸凯</t>
  </si>
  <si>
    <t>01:25:46</t>
  </si>
  <si>
    <t>P6Y5JGIqu-528-018-GC-001-iQs-073-1-AlN-05-jiA</t>
  </si>
  <si>
    <t>汉中市滨江实验小学一倬队</t>
  </si>
  <si>
    <t>汉中市滨江实验小学</t>
  </si>
  <si>
    <t>钟婷</t>
  </si>
  <si>
    <t>孙一倬</t>
  </si>
  <si>
    <t>01:31:26</t>
  </si>
  <si>
    <t>P6Y5JGI5U-528-018-QN-001-Oh2-073-1-Zo3-05-lBO</t>
  </si>
  <si>
    <t>东郊学校</t>
  </si>
  <si>
    <t>毛嫄惠</t>
  </si>
  <si>
    <t>01:32:10</t>
  </si>
  <si>
    <t>P6Y5JGIqd-528-018-24-001-IUB-073-1-PO6-05-8Gk</t>
  </si>
  <si>
    <t>李楷诺</t>
  </si>
  <si>
    <t>西安市雁塔区翠华路小学长大校区</t>
  </si>
  <si>
    <t>宋傲</t>
  </si>
  <si>
    <t>01:37:47</t>
  </si>
  <si>
    <t>P6Y5JGIqW-528-018-M0-001-bFB-073-1-GFC-05-vOL</t>
  </si>
  <si>
    <t>梦想之队</t>
  </si>
  <si>
    <t>潍坊市潍城区智群学校</t>
  </si>
  <si>
    <t>陈芳</t>
  </si>
  <si>
    <t>张思晨</t>
  </si>
  <si>
    <t>01:20:41</t>
  </si>
  <si>
    <t>P6Y5JGIGM-528-018-mL-001-TPV-073-1-GFF-05-oam</t>
  </si>
  <si>
    <t>科技小先锋</t>
  </si>
  <si>
    <t>北京市石景山区先锋小学</t>
  </si>
  <si>
    <t>张慧云</t>
  </si>
  <si>
    <t>陈家睦</t>
  </si>
  <si>
    <t>01:54:47</t>
  </si>
  <si>
    <t>P6Y5JGIqM-528-018-8f-001-X1L-073-1-bE5-05-bjS</t>
  </si>
  <si>
    <t>张梓阳</t>
  </si>
  <si>
    <t>开封市第二师范附属小学（西校区）</t>
  </si>
  <si>
    <t>娄彩平</t>
  </si>
  <si>
    <t>00:50:30</t>
  </si>
  <si>
    <t>P6Y5JGW5d-528-018-9g-001-1uj-073-1-TID-05-CX9</t>
  </si>
  <si>
    <t>董明承</t>
  </si>
  <si>
    <t>德阳市第一小学校</t>
  </si>
  <si>
    <t>邱天</t>
  </si>
  <si>
    <t>00:54:56</t>
  </si>
  <si>
    <t>P6Y5JGI5t-528-018-Jv-001-UYW-073-1-Amg-05-GqB</t>
  </si>
  <si>
    <t>上海市普陀区中山北路第一小学</t>
  </si>
  <si>
    <t>熊娣琳</t>
  </si>
  <si>
    <t>缪周芾</t>
  </si>
  <si>
    <t>01:00:30</t>
  </si>
  <si>
    <t>P6Y5JGIqP-528-018-qT-001-8U4-073-1-9QW-05-yhW</t>
  </si>
  <si>
    <t>玥钰星辰</t>
  </si>
  <si>
    <t>长阳土家族自治县实验小学</t>
  </si>
  <si>
    <t>李烜明</t>
  </si>
  <si>
    <t>覃玥祎</t>
  </si>
  <si>
    <t>01:17:43</t>
  </si>
  <si>
    <t>P6Y5JGIqg-528-018-9y-001-mlJ-073-1-ti0-05-vsT</t>
  </si>
  <si>
    <t>西安高新区实验小学--1队</t>
  </si>
  <si>
    <t>穆瑞娟</t>
  </si>
  <si>
    <t>强瑞轩</t>
  </si>
  <si>
    <t>01:30:04</t>
  </si>
  <si>
    <t>P6Y5JGI5P-528-018-Wy-001-RT4-073-1-JL9-05-zRI</t>
  </si>
  <si>
    <t>宁波市镇海区崇正书院</t>
  </si>
  <si>
    <t>林珠</t>
  </si>
  <si>
    <t>钟雨航</t>
  </si>
  <si>
    <t>01:43:49</t>
  </si>
  <si>
    <t>P6Y5JGIq6-528-018-bZ-001-Kml-073-1-WeW-05-bUX</t>
  </si>
  <si>
    <t>朱珈玄</t>
  </si>
  <si>
    <t>于宗宗</t>
  </si>
  <si>
    <t>01:54:48</t>
  </si>
  <si>
    <t>P6Y5JGWtw-528-018-ZI-001-gKq-073-1-lj1-05-dJi</t>
  </si>
  <si>
    <t>言蹊最棒队</t>
  </si>
  <si>
    <t>深圳市蛇口育才教育集团山海学校</t>
  </si>
  <si>
    <t>蔡瑾文</t>
  </si>
  <si>
    <t>丛言蹊</t>
  </si>
  <si>
    <t>01:40:46</t>
  </si>
  <si>
    <t>P6Y5JGIqC-528-018-wB-001-acg-073-1-HkN-05-HjX</t>
  </si>
  <si>
    <t>湖南省醴陵市建宸学校队</t>
  </si>
  <si>
    <t>湖南省醴陵市建宸学校</t>
  </si>
  <si>
    <t>陈文剑</t>
  </si>
  <si>
    <t>黄宇洋</t>
  </si>
  <si>
    <t>00:58:54</t>
  </si>
  <si>
    <t>P6Y5JGWty-528-018-8C-001-AES-073-1-ubp-05-VKO</t>
  </si>
  <si>
    <t>金华南苑小学二队</t>
  </si>
  <si>
    <t>金华市智柏科技培训学校</t>
  </si>
  <si>
    <t>李玲霞</t>
  </si>
  <si>
    <t>贾逸鸣</t>
  </si>
  <si>
    <t>01:15:18</t>
  </si>
  <si>
    <t>P6Y5JGIqL-528-018-Mv-001-MGH-073-1-J61-05-8Ap</t>
  </si>
  <si>
    <t>光之队</t>
  </si>
  <si>
    <t>厦门市同安区教师进修学校附属小学</t>
  </si>
  <si>
    <t>叶丽雅</t>
  </si>
  <si>
    <t>陈奕名</t>
  </si>
  <si>
    <t>01:26:03</t>
  </si>
  <si>
    <t>P6Y5JGI5T-528-018-Kd-001-toI-073-1-Gr8-05-Dn1</t>
  </si>
  <si>
    <t>奕然致远</t>
  </si>
  <si>
    <t>江苏省苏州市常熟市常欣小学</t>
  </si>
  <si>
    <t>苏紫黛</t>
  </si>
  <si>
    <t>吴奕然</t>
  </si>
  <si>
    <t>01:56:26</t>
  </si>
  <si>
    <t>P6Y5JGIqE-528-018-r2-001-Ww7-073-1-ROa-05-GoP</t>
  </si>
  <si>
    <t>红引焜驰队</t>
  </si>
  <si>
    <t>胶州市常州路小学</t>
  </si>
  <si>
    <t>华正焜</t>
  </si>
  <si>
    <t>01:06:52</t>
  </si>
  <si>
    <t>P6Y5JGIqN-528-018-KE-001-5rY-073-1-PLC-05-rAr</t>
  </si>
  <si>
    <t>Lucky</t>
  </si>
  <si>
    <t>湖南省衡阳市石鼓区人民路小学</t>
  </si>
  <si>
    <t>唐衡华</t>
  </si>
  <si>
    <t>杨国栋</t>
  </si>
  <si>
    <t>01:55:50</t>
  </si>
  <si>
    <t>P6Y5JGIGj-528-018-a0-001-oIK-073-1-Qgl-05-ypB</t>
  </si>
  <si>
    <t>金铃闪耀队</t>
  </si>
  <si>
    <t>四川天府新区第二小学</t>
  </si>
  <si>
    <t>赵永香</t>
  </si>
  <si>
    <t>代致远</t>
  </si>
  <si>
    <t>01:16:53</t>
  </si>
  <si>
    <t>P6Y5JGWtq-528-018-2z-001-eVK-073-1-2ux-05-YIq</t>
  </si>
  <si>
    <t>桃园小学1队</t>
  </si>
  <si>
    <t>深圳市罗湖区桃园小学</t>
  </si>
  <si>
    <t>陈俊凡</t>
  </si>
  <si>
    <t>江培睿</t>
  </si>
  <si>
    <t>01:29:08</t>
  </si>
  <si>
    <t>P6Y5JGIGT-528-018-16-001-Yuo-073-1-YR0-05-Nuf</t>
  </si>
  <si>
    <t>贝壳战队</t>
  </si>
  <si>
    <t>李奕贝</t>
  </si>
  <si>
    <t>01:41:44</t>
  </si>
  <si>
    <t>P6Y5JGIG9-528-018-I4-001-EwN-073-1-qSY-05-RM3</t>
  </si>
  <si>
    <t>奕迪队</t>
  </si>
  <si>
    <t>北京市丰台区第五小学</t>
  </si>
  <si>
    <t>段晓佳</t>
  </si>
  <si>
    <t>李奕迪</t>
  </si>
  <si>
    <t>P6Y5JGI5G-528-018-TQ-001-HHJ-073-1-d2U-05-FMq</t>
  </si>
  <si>
    <t>上海市新普陀小学东校徐腾怿</t>
  </si>
  <si>
    <t>上海市普陀区新普陀小学东校</t>
  </si>
  <si>
    <t>孙琳娜</t>
  </si>
  <si>
    <t>徐腾怿</t>
  </si>
  <si>
    <t>01:21:08</t>
  </si>
  <si>
    <t>P6Y5JGI54-528-018-P8-001-xyg-073-1-XOi-05-VKD</t>
  </si>
  <si>
    <t>周宇恒队</t>
  </si>
  <si>
    <t>上海市闵行区福山实验学校</t>
  </si>
  <si>
    <t>董绮弈</t>
  </si>
  <si>
    <t>周宇恒</t>
  </si>
  <si>
    <t>00:32:10</t>
  </si>
  <si>
    <t>P6Y5JGIqb-528-018-IH-001-1CD-073-1-AkO-05-utW</t>
  </si>
  <si>
    <t>探索小队</t>
  </si>
  <si>
    <t>天津市河北区实验小学</t>
  </si>
  <si>
    <t>毛璐</t>
  </si>
  <si>
    <t>张俊一</t>
  </si>
  <si>
    <t>00:37:47</t>
  </si>
  <si>
    <t>P6Y5JGI5w-528-018-hi-001-R70-073-1-wT8-05-8Mu</t>
  </si>
  <si>
    <t>云麓宗祺队</t>
  </si>
  <si>
    <t>王云霞</t>
  </si>
  <si>
    <t>李宗祺</t>
  </si>
  <si>
    <t>00:33:23</t>
  </si>
  <si>
    <t>P6Y5JGIGd-528-018-bd-001-KgK-073-1-X93-05-pNY</t>
  </si>
  <si>
    <t>夜鹰战队</t>
  </si>
  <si>
    <t>代奕汎</t>
  </si>
  <si>
    <t>01:43:23</t>
  </si>
  <si>
    <t>P6Y5JGI5a-528-018-gI-001-edc-073-1-GdT-05-8hh</t>
  </si>
  <si>
    <t>永安智能小队</t>
  </si>
  <si>
    <t>深圳市盐田区教科院附属永安小学</t>
  </si>
  <si>
    <t>江恩祈</t>
  </si>
  <si>
    <t>杨咏博</t>
  </si>
  <si>
    <t>01:04:20</t>
  </si>
  <si>
    <t>P6Y5JGIq5-528-018-3B-001-c92-073-1-zk2-05-kfK</t>
  </si>
  <si>
    <t>超越极限</t>
  </si>
  <si>
    <t>邢台市秉忠小学</t>
  </si>
  <si>
    <t>尹锐英</t>
  </si>
  <si>
    <t>杨吉祥</t>
  </si>
  <si>
    <t>01:16:22</t>
  </si>
  <si>
    <t>P6Y5JGI5J-528-018-6r-001-OFO-073-1-KAG-05-LCf</t>
  </si>
  <si>
    <t>云程探索队</t>
  </si>
  <si>
    <t>广东实验中学小学部</t>
  </si>
  <si>
    <t>黄晓纯</t>
  </si>
  <si>
    <t>黄牧川</t>
  </si>
  <si>
    <t>00:43:59</t>
  </si>
  <si>
    <t>P6Y5JGIqf-528-018-PF-001-08a-073-1-9HB-05-IJt</t>
  </si>
  <si>
    <t>J8</t>
  </si>
  <si>
    <t>蔡欣迅</t>
  </si>
  <si>
    <t>王云旗</t>
  </si>
  <si>
    <t>01:10:01</t>
  </si>
  <si>
    <t>P6Y5JGIqz-528-018-Dw-001-DC2-073-1-mzJ-05-DeT</t>
  </si>
  <si>
    <t>江夏区纸坊第二小学</t>
  </si>
  <si>
    <t>胡国文</t>
  </si>
  <si>
    <t>周宏聿</t>
  </si>
  <si>
    <t>01:11:13</t>
  </si>
  <si>
    <t>P6Y5JGI5m-528-018-tN-001-zej-073-1-yDY-05-H8A</t>
  </si>
  <si>
    <t>常熟市辛庄中心小学2队</t>
  </si>
  <si>
    <t>常熟市辛庄中心小学</t>
  </si>
  <si>
    <t>赵南非</t>
  </si>
  <si>
    <t>徐沐飏</t>
  </si>
  <si>
    <t>01:09:38</t>
  </si>
  <si>
    <t>P6Y5JGWt6-528-018-A8-001-Ymz-073-1-tAw-06-0aY</t>
  </si>
  <si>
    <t>青岛市即墨区德馨小学队</t>
  </si>
  <si>
    <t>盛正水</t>
  </si>
  <si>
    <t>金翔宇</t>
  </si>
  <si>
    <t>01:47:19</t>
  </si>
  <si>
    <t>P6Y5JGIt8-528-018-v6-001-IoV-073-1-R92-06-dFN</t>
  </si>
  <si>
    <t>骄阳战队</t>
  </si>
  <si>
    <t>德阳市沱江路小学</t>
  </si>
  <si>
    <t>严玲</t>
  </si>
  <si>
    <t>赵孟承</t>
  </si>
  <si>
    <t>01:54:05</t>
  </si>
  <si>
    <t>P6Y5JGWcw-528-018-RT-001-3Mo-073-1-RLc-06-CIS</t>
  </si>
  <si>
    <t>“鹏城”万里</t>
  </si>
  <si>
    <t>深圳市蛇口育才教育集团第四小学</t>
  </si>
  <si>
    <t>易栋良</t>
  </si>
  <si>
    <t>胡依珵</t>
  </si>
  <si>
    <t>01:59:54</t>
  </si>
  <si>
    <t>P6Y5JGWtB-528-018-2C-001-LcK-073-1-Y6K-06-xJc</t>
  </si>
  <si>
    <t>科外2队</t>
  </si>
  <si>
    <t>余丹丹</t>
  </si>
  <si>
    <t>苏辰朗</t>
  </si>
  <si>
    <t>01:12:20</t>
  </si>
  <si>
    <t>P6Y5JGWcP-528-018-eB-001-5SG-073-1-sRj-06-3l9</t>
  </si>
  <si>
    <t>育才实验慕泽队</t>
  </si>
  <si>
    <t>深圳市蛇口育才教育集团育才实验学校</t>
  </si>
  <si>
    <t>张宇娴</t>
  </si>
  <si>
    <t>王慕泽</t>
  </si>
  <si>
    <t>01:52:57</t>
  </si>
  <si>
    <t>P6Y5JGItq-528-018-ZR-001-wVY-073-1-NQZ-06-5DP</t>
  </si>
  <si>
    <t>赵峻熙</t>
  </si>
  <si>
    <t>廊坊市广阳区憧憬培训学校</t>
  </si>
  <si>
    <t>01:55:23</t>
  </si>
  <si>
    <t>P6Y5JGIVK-528-018-RR-001-n92-073-1-zLL-06-yUd</t>
  </si>
  <si>
    <t>舟山第二小学5队</t>
  </si>
  <si>
    <t>舟山第二小学</t>
  </si>
  <si>
    <t>余丹春</t>
  </si>
  <si>
    <t>张咸临</t>
  </si>
  <si>
    <t>01:50:44</t>
  </si>
  <si>
    <t>P6Y5JGItp-528-018-JD-001-bBu-073-1-BiR-06-nrP</t>
  </si>
  <si>
    <t>刘远霖</t>
  </si>
  <si>
    <t>董强</t>
  </si>
  <si>
    <t>01:47:06</t>
  </si>
  <si>
    <t>P6Y5JGIVn-528-018-k0-001-w8c-073-1-4JM-06-1J9</t>
  </si>
  <si>
    <t>兰州新区实验小学</t>
  </si>
  <si>
    <t>张玺</t>
  </si>
  <si>
    <t>罗景曦</t>
  </si>
  <si>
    <t>01:47:22</t>
  </si>
  <si>
    <t>P6Y5JGIVt-528-018-cj-001-0o0-073-1-hYw-06-JND</t>
  </si>
  <si>
    <t>垚垚</t>
  </si>
  <si>
    <t>淄川区雁阳小学</t>
  </si>
  <si>
    <t>黎启熹</t>
  </si>
  <si>
    <t>孙浩鸣</t>
  </si>
  <si>
    <t>00:56:33</t>
  </si>
  <si>
    <t>P6Y5JGWtc-528-018-YI-001-VSK-073-1-xky-06-pcJ</t>
  </si>
  <si>
    <t>无限超越队</t>
  </si>
  <si>
    <t>马御卓</t>
  </si>
  <si>
    <t>01:39:55</t>
  </si>
  <si>
    <t>P6Y5JGIc5-528-018-Ex-001-viz-073-1-P7r-06-AEK</t>
  </si>
  <si>
    <t>广寒开拓者</t>
  </si>
  <si>
    <t>何天娟</t>
  </si>
  <si>
    <t>王正普</t>
  </si>
  <si>
    <t>01:42:31</t>
  </si>
  <si>
    <t>P6Y5JGIcB-528-018-uT-001-SFm-073-1-Atd-06-nPd</t>
  </si>
  <si>
    <t>世界机器人大赛河北省1队</t>
  </si>
  <si>
    <t>固安县第二小学</t>
  </si>
  <si>
    <t>郭燕</t>
  </si>
  <si>
    <t>赵汤欣儿</t>
  </si>
  <si>
    <t>01:51:13</t>
  </si>
  <si>
    <t>P6Y5JGIfh-528-018-Jw-001-ewN-073-1-3oJ-06-YyP</t>
  </si>
  <si>
    <t>深圳市宝安区罗租小学</t>
  </si>
  <si>
    <t>郭淑惠</t>
  </si>
  <si>
    <t>张浩城</t>
  </si>
  <si>
    <t>01:09:39</t>
  </si>
  <si>
    <t>P6Y5JGWtN-528-018-Uo-001-sH0-073-1-MYw-06-lTw</t>
  </si>
  <si>
    <t>凯旋之师</t>
  </si>
  <si>
    <t>湖南师大附中星城实验第一小学</t>
  </si>
  <si>
    <t>刘一迪</t>
  </si>
  <si>
    <t>胡奕迪</t>
  </si>
  <si>
    <t>01:48:04</t>
  </si>
  <si>
    <t>P6Y5JGIVo-528-018-8O-001-HM9-073-1-VDi-06-tnO</t>
  </si>
  <si>
    <t>BG精英队</t>
  </si>
  <si>
    <t>桐乡市北港小学</t>
  </si>
  <si>
    <t>蔡凌宇</t>
  </si>
  <si>
    <t>赵元元</t>
  </si>
  <si>
    <t>00:52:08</t>
  </si>
  <si>
    <t>P6Y5JGIV8-528-018-pg-001-jj8-073-1-kKM-06-Dtq</t>
  </si>
  <si>
    <t>芯动未来</t>
  </si>
  <si>
    <t>临夏市新华小学</t>
  </si>
  <si>
    <t>马晓芳</t>
  </si>
  <si>
    <t>李德钰</t>
  </si>
  <si>
    <t>01:28:21</t>
  </si>
  <si>
    <t>P6Y5JGWcl-528-018-xB-001-LRw-073-1-OpM-06-ms5</t>
  </si>
  <si>
    <t>中港路72号</t>
  </si>
  <si>
    <t>嘉兴南湖实验学校教育集团</t>
  </si>
  <si>
    <t>付娜</t>
  </si>
  <si>
    <t>孙羽尚</t>
  </si>
  <si>
    <t>01:48:37</t>
  </si>
  <si>
    <t>P6Y5JGIVB-528-018-xO-001-mOS-073-1-pWO-06-kd8</t>
  </si>
  <si>
    <t>上海市普陀区新普陀小学东校傅隽曦</t>
  </si>
  <si>
    <t>傅隽曦</t>
  </si>
  <si>
    <t>01:54:40</t>
  </si>
  <si>
    <t>P6Y5JGIt1-528-018-RL-001-8mY-073-1-rMO-06-oLx</t>
  </si>
  <si>
    <t>未来小舵手</t>
  </si>
  <si>
    <t>成都七中八一学校</t>
  </si>
  <si>
    <t>卢泽皓</t>
  </si>
  <si>
    <t>01:16:00</t>
  </si>
  <si>
    <t>P6Y5JGWtH-528-018-7E-001-3z4-073-1-cPy-06-oxQ</t>
  </si>
  <si>
    <t>兴典战队</t>
  </si>
  <si>
    <t>柳州市和平路第二小学</t>
  </si>
  <si>
    <t>唐敏</t>
  </si>
  <si>
    <t>覃兴典</t>
  </si>
  <si>
    <t>01:49:04</t>
  </si>
  <si>
    <t>P6Y5JGWc7-528-018-FI-001-jPd-073-1-NcO-06-HZE</t>
  </si>
  <si>
    <t>龙珠东林</t>
  </si>
  <si>
    <t>深圳市南山区龙珠学校</t>
  </si>
  <si>
    <t>冯云翔</t>
  </si>
  <si>
    <t>杜东林</t>
  </si>
  <si>
    <t>01:52:19</t>
  </si>
  <si>
    <t>P6Y5JGWcj-528-018-6n-001-KKd-073-1-jXe-06-uwu</t>
  </si>
  <si>
    <t>桐乡市振东小学</t>
  </si>
  <si>
    <t>徐嘉仪</t>
  </si>
  <si>
    <t>01:40:11</t>
  </si>
  <si>
    <t>P6Y5JGWcQ-528-018-Wm-001-ioy-073-1-8Mk-06-YC6</t>
  </si>
  <si>
    <t>弘科3队</t>
  </si>
  <si>
    <t>中山市弘科未来学校</t>
  </si>
  <si>
    <t>赖恺阳</t>
  </si>
  <si>
    <t>01:56:51</t>
  </si>
  <si>
    <t>P6Y5JGWt3-528-018-XX-001-WN8-073-1-GIV-06-uHl</t>
  </si>
  <si>
    <t>荔园通新岭</t>
  </si>
  <si>
    <t>郑易晗</t>
  </si>
  <si>
    <t>01:32:50</t>
  </si>
  <si>
    <t>P6Y5JGIfA-528-018-m7-001-OjN-073-1-lJ4-06-4Ye</t>
  </si>
  <si>
    <t>张杰铭</t>
  </si>
  <si>
    <t>深圳市福田区外国语小学</t>
  </si>
  <si>
    <t>郑颖娜</t>
  </si>
  <si>
    <t>01:55:19</t>
  </si>
  <si>
    <t>P6Y5JGIfB-528-018-v7-001-qcP-073-1-Y7E-06-ROd</t>
  </si>
  <si>
    <t>深圳市宝安区宝安小学星辰中队</t>
  </si>
  <si>
    <t>深圳市宝安区宝安小学</t>
  </si>
  <si>
    <t>吴函</t>
  </si>
  <si>
    <t>潘灿明</t>
  </si>
  <si>
    <t>01:57:30</t>
  </si>
  <si>
    <t>P6Y5JGIV2-528-018-rN-001-gSS-073-1-DVF-06-8oh</t>
  </si>
  <si>
    <t>资兴市鲤鱼江完全小学</t>
  </si>
  <si>
    <t>段剑桥</t>
  </si>
  <si>
    <t>朱烔漳</t>
  </si>
  <si>
    <t>00:31:49</t>
  </si>
  <si>
    <t>P6Y5JGWcG-528-018-CA-001-y0M-073-1-PhJ-06-02F</t>
  </si>
  <si>
    <t>铁码军团</t>
  </si>
  <si>
    <t>上海市育鹰学校</t>
  </si>
  <si>
    <t>蒋跃军</t>
  </si>
  <si>
    <t>刘檩巩</t>
  </si>
  <si>
    <t>01:09:40</t>
  </si>
  <si>
    <t>P6Y5JGIf5-528-018-Vq-001-Zat-073-1-MOY-06-Tmm</t>
  </si>
  <si>
    <t>世界机器人大赛邓学华老师队</t>
  </si>
  <si>
    <t>广西玉林市玉东新区玉东小学</t>
  </si>
  <si>
    <t>邓学华</t>
  </si>
  <si>
    <t>黎益嘉</t>
  </si>
  <si>
    <t>01:58:52</t>
  </si>
  <si>
    <t>P6Y5JGWtI-528-018-zP-001-nfs-073-1-K0t-06-umr</t>
  </si>
  <si>
    <t>高密朝阳小学</t>
  </si>
  <si>
    <t>高密市朝阳小学</t>
  </si>
  <si>
    <t>单联杰</t>
  </si>
  <si>
    <t>刘昊宇</t>
  </si>
  <si>
    <t>01:19:17</t>
  </si>
  <si>
    <t>P6Y5JGIcv-528-018-9X-001-sZO-073-1-G6x-06-c7G</t>
  </si>
  <si>
    <t>刘秋霆</t>
  </si>
  <si>
    <t>01:47:10</t>
  </si>
  <si>
    <t>P6Y5JGIcq-528-018-6x-001-fta-073-1-QHz-06-nA3</t>
  </si>
  <si>
    <t>星梦战队</t>
  </si>
  <si>
    <t>蒋晓明</t>
  </si>
  <si>
    <t>宋安平</t>
  </si>
  <si>
    <t>01:51:19</t>
  </si>
  <si>
    <t>P6Y5JGWcU-528-018-dh-001-JuP-073-1-iOw-06-EqX</t>
  </si>
  <si>
    <t>金华环城小学二队</t>
  </si>
  <si>
    <t>宋倩</t>
  </si>
  <si>
    <t>李哲宇</t>
  </si>
  <si>
    <t>01:34:12</t>
  </si>
  <si>
    <t>P6Y5JGIte-528-018-2o-001-OFx-073-1-yk2-06-Gkn</t>
  </si>
  <si>
    <t>今晚打老虎队</t>
  </si>
  <si>
    <t>01:48:07</t>
  </si>
  <si>
    <t>P6Y5JGWtp-528-018-8r-001-Op0-073-1-JCS-06-Nm8</t>
  </si>
  <si>
    <t>奇点创客</t>
  </si>
  <si>
    <t>衡阳市实验小学</t>
  </si>
  <si>
    <t>胡淑玉</t>
  </si>
  <si>
    <t>张常乐</t>
  </si>
  <si>
    <t>01:50:01</t>
  </si>
  <si>
    <t>P6Y5JGIVJ-528-018-fJ-001-HIZ-073-1-OFF-06-SIw</t>
  </si>
  <si>
    <t>WANGZHIYAN</t>
  </si>
  <si>
    <t>西安市雁塔区第一学校</t>
  </si>
  <si>
    <t>刘镇铭</t>
  </si>
  <si>
    <t>王智彦</t>
  </si>
  <si>
    <t>01:33:31</t>
  </si>
  <si>
    <t>P6Y5JGIfD-528-018-5I-001-nj5-073-1-YOd-06-4HX</t>
  </si>
  <si>
    <t>荔战队</t>
  </si>
  <si>
    <t>深圳市福田区荔园小学（荔园教育集团）园岭校区</t>
  </si>
  <si>
    <t>王银香</t>
  </si>
  <si>
    <t>宋梦童</t>
  </si>
  <si>
    <t>P6Y5JGWtR-528-018-sS-001-3tk-073-1-pi8-06-D8A</t>
  </si>
  <si>
    <t>星芒锐进队</t>
  </si>
  <si>
    <t>林书欣</t>
  </si>
  <si>
    <t>徐梦涵</t>
  </si>
  <si>
    <t>02:00:00</t>
  </si>
  <si>
    <t>P6Y5JGIc3-528-018-eI-001-ngB-073-1-0fG-06-nZy</t>
  </si>
  <si>
    <t>鲁佳岳一队</t>
  </si>
  <si>
    <t>河北省秦皇岛市新一路小学</t>
  </si>
  <si>
    <t>曾世科</t>
  </si>
  <si>
    <t>鲁佳岳</t>
  </si>
  <si>
    <t>01:57:09</t>
  </si>
  <si>
    <t>P6Y5JGIfK-528-018-nl-001-GIX-073-1-SUg-06-tsr</t>
  </si>
  <si>
    <t>代码筑梦队</t>
  </si>
  <si>
    <t>陈海娟</t>
  </si>
  <si>
    <t>邓泽方</t>
  </si>
  <si>
    <t>01:00:53</t>
  </si>
  <si>
    <t>P6Y5JGIcT-528-018-FX-001-KOx-073-1-wWI-06-OSN</t>
  </si>
  <si>
    <t>郑瑾熙</t>
  </si>
  <si>
    <t>薛明</t>
  </si>
  <si>
    <t>01:58:14</t>
  </si>
  <si>
    <t>P6Y5JGIVp-528-018-Lw-001-8is-073-1-LWD-06-iaQ</t>
  </si>
  <si>
    <t>宁波市北仑区蔚斗小学</t>
  </si>
  <si>
    <t>陈亮辰</t>
  </si>
  <si>
    <t>01:58:51</t>
  </si>
  <si>
    <t>P6Y5JGIcg-528-018-Ep-001-ezY-073-1-sT8-06-82f</t>
  </si>
  <si>
    <t>liuzhuodong</t>
  </si>
  <si>
    <t>马昌舜</t>
  </si>
  <si>
    <t>刘卓东</t>
  </si>
  <si>
    <t>00:58:00</t>
  </si>
  <si>
    <t>P6Y5JGIV6-528-018-K6-001-3MN-073-1-KD3-06-c9x</t>
  </si>
  <si>
    <t>志强王队</t>
  </si>
  <si>
    <t>武功县五七0二小学</t>
  </si>
  <si>
    <t>张小珍</t>
  </si>
  <si>
    <t>陈泽嘉</t>
  </si>
  <si>
    <t>01:47:55</t>
  </si>
  <si>
    <t>P6Y5JGIcR-528-018-JT-001-7es-073-1-GNb-06-mmC</t>
  </si>
  <si>
    <t>大田实小机器人创客室</t>
  </si>
  <si>
    <t>福建省大田县实验小学</t>
  </si>
  <si>
    <t>王军一</t>
  </si>
  <si>
    <t>蒋正阳</t>
  </si>
  <si>
    <t>01:59:00</t>
  </si>
  <si>
    <t>P6Y5JGIVs-528-018-3E-001-iFc-073-1-ZVL-06-O1K</t>
  </si>
  <si>
    <t>刘坤垚队</t>
  </si>
  <si>
    <t>广州市增城区科教城实验小学</t>
  </si>
  <si>
    <t>张卓锐</t>
  </si>
  <si>
    <t>刘坤垚</t>
  </si>
  <si>
    <t>01:24:52</t>
  </si>
  <si>
    <t>P6Y5JGIfE-528-018-3m-001-pPG-073-1-U6r-06-B9D</t>
  </si>
  <si>
    <t>创新的蛋仔大队</t>
  </si>
  <si>
    <t>常熟市东南实验小学</t>
  </si>
  <si>
    <t>曾敏兰</t>
  </si>
  <si>
    <t>王钱翊肖</t>
  </si>
  <si>
    <t>01:43:05</t>
  </si>
  <si>
    <t>P6Y5JGIcb-528-018-zO-001-zaO-073-1-ceE-06-xuo</t>
  </si>
  <si>
    <t>进击的牛仔</t>
  </si>
  <si>
    <t>德阳市东汽小学</t>
  </si>
  <si>
    <t>何静</t>
  </si>
  <si>
    <t>孙一扬</t>
  </si>
  <si>
    <t>01:28:36</t>
  </si>
  <si>
    <t>P6Y5JGIfm-528-018-fb-001-x38-073-1-eNR-06-YLZ</t>
  </si>
  <si>
    <t>宇洋必胜</t>
  </si>
  <si>
    <t>深圳市龙华区观湖实验学校</t>
  </si>
  <si>
    <t>刘令</t>
  </si>
  <si>
    <t>彭宇洋</t>
  </si>
  <si>
    <t>01:54:23</t>
  </si>
  <si>
    <t>P6Y5JGItE-528-018-jf-001-Uab-073-1-gxv-06-hmK</t>
  </si>
  <si>
    <t>智多星之队</t>
  </si>
  <si>
    <t>古罗</t>
  </si>
  <si>
    <t>徐浩天</t>
  </si>
  <si>
    <t>01:59:59</t>
  </si>
  <si>
    <t>P6Y5JGIcc-528-018-6s-001-OIp-073-1-vwU-06-LPg</t>
  </si>
  <si>
    <t>张佚承队</t>
  </si>
  <si>
    <t>宜昌鲨鱼编程</t>
  </si>
  <si>
    <t>代卿</t>
  </si>
  <si>
    <t>张佚承</t>
  </si>
  <si>
    <t>01:25:53</t>
  </si>
  <si>
    <t>P6Y5JGIf0-528-018-p0-001-x8C-073-1-C2f-06-lKD</t>
  </si>
  <si>
    <t>杨瀚霆队</t>
  </si>
  <si>
    <t>无锡市天一第三实验小学</t>
  </si>
  <si>
    <t>瞿梦易</t>
  </si>
  <si>
    <t>杨瀚霆</t>
  </si>
  <si>
    <t>01:46:51</t>
  </si>
  <si>
    <t>P6Y5JGIf6-528-018-zs-001-tlD-073-1-DqZ-06-bqT</t>
  </si>
  <si>
    <t>江阴实小可凡队</t>
  </si>
  <si>
    <t>杨敏媛</t>
  </si>
  <si>
    <t>曹可凡</t>
  </si>
  <si>
    <t>01:49:15</t>
  </si>
  <si>
    <t>P6Y5JGWtu-528-018-RF-001-bzH-073-1-npK-06-WnE</t>
  </si>
  <si>
    <t>圆周率</t>
  </si>
  <si>
    <t>宁德市华侨小学</t>
  </si>
  <si>
    <t>林威</t>
  </si>
  <si>
    <t>王健翔</t>
  </si>
  <si>
    <t>01:51:09</t>
  </si>
  <si>
    <t>P6Y5JGWca-528-018-9x-001-1pg-073-1-ami-06-I2a</t>
  </si>
  <si>
    <t>肖瑶</t>
  </si>
  <si>
    <t>深圳明德实验学校（集团）碧海校区</t>
  </si>
  <si>
    <t>陈碧荣</t>
  </si>
  <si>
    <t>01:26:13</t>
  </si>
  <si>
    <t>P6Y5JGItj-528-018-Bp-001-NID-073-1-nRD-06-cAA</t>
  </si>
  <si>
    <t>芝芝队</t>
  </si>
  <si>
    <t>孙珽芝</t>
  </si>
  <si>
    <t>01:32:07</t>
  </si>
  <si>
    <t>P6Y5JGIcs-528-018-vq-001-GbP-073-1-zo7-06-nv8</t>
  </si>
  <si>
    <t>河南省新乡市红旗区实验小学</t>
  </si>
  <si>
    <t>李维珍</t>
  </si>
  <si>
    <t>刘家齐</t>
  </si>
  <si>
    <t>01:49:03</t>
  </si>
  <si>
    <t>P6Y5JGWc6-528-018-7Z-001-yDe-073-1-uoi-06-HR6</t>
  </si>
  <si>
    <t>创新编程1队</t>
  </si>
  <si>
    <t>蔺自璇</t>
  </si>
  <si>
    <t>耿子骞</t>
  </si>
  <si>
    <t>01:13:40</t>
  </si>
  <si>
    <t>P6Y5JGIVy-528-018-PS-001-d6n-073-1-lx3-06-SYT</t>
  </si>
  <si>
    <t>郴县路小学第9队</t>
  </si>
  <si>
    <t>郴州市郴县路小学</t>
  </si>
  <si>
    <t>舒铭</t>
  </si>
  <si>
    <t>罗俊为</t>
  </si>
  <si>
    <t>01:54:11</t>
  </si>
  <si>
    <t>P6Y5JGIcN-528-018-Cq-001-1At-073-1-faW-06-OWq</t>
  </si>
  <si>
    <t>编程猫体验中心</t>
  </si>
  <si>
    <t>科源计算机中心</t>
  </si>
  <si>
    <t>宋雨</t>
  </si>
  <si>
    <t>袁俊熙</t>
  </si>
  <si>
    <t>01:04:28</t>
  </si>
  <si>
    <t>P6Y5JGIci-528-018-P1-001-eCO-073-1-kDu-06-lr3</t>
  </si>
  <si>
    <t>宸势如虹</t>
  </si>
  <si>
    <t>田昶宸</t>
  </si>
  <si>
    <t>00:46:17</t>
  </si>
  <si>
    <t>P6Y5JGWtj-528-018-Lr-001-VYW-073-1-ApJ-06-n1X</t>
  </si>
  <si>
    <t>恭城瑶族自治县县城第二中心小学</t>
  </si>
  <si>
    <t>莫浩宇</t>
  </si>
  <si>
    <t>01:39:51</t>
  </si>
  <si>
    <t>P6Y5JGItV-528-018-5N-001-C3O-073-1-Zbj-06-rUb</t>
  </si>
  <si>
    <t>算法星辰</t>
  </si>
  <si>
    <t>烟台御龙山学校</t>
  </si>
  <si>
    <t>刘子龙</t>
  </si>
  <si>
    <t>01:59:01</t>
  </si>
  <si>
    <t>P6Y5JGIt9-528-018-ZI-001-FIn-073-1-pYT-06-w7Q</t>
  </si>
  <si>
    <t>键盘敲天下</t>
  </si>
  <si>
    <t>乌海市名卓科技学校</t>
  </si>
  <si>
    <t>刘彦鹏</t>
  </si>
  <si>
    <t>01:05:55</t>
  </si>
  <si>
    <t>P6Y5JGIVj-528-018-5J-001-D6r-073-1-Qpf-06-jaY</t>
  </si>
  <si>
    <t>云麓蓦然队</t>
  </si>
  <si>
    <t>刘春晓</t>
  </si>
  <si>
    <t>马蓦</t>
  </si>
  <si>
    <t>01:46:36</t>
  </si>
  <si>
    <t>P6Y5JGIVc-528-018-24-001-dTz-073-1-jPJ-06-gkk</t>
  </si>
  <si>
    <t>即墨德馨小学队</t>
  </si>
  <si>
    <t>季强</t>
  </si>
  <si>
    <t>魏煜轩</t>
  </si>
  <si>
    <t>01:21:54</t>
  </si>
  <si>
    <t>P6Y5JGWto-528-018-d8-001-28N-073-1-tIj-06-wEn</t>
  </si>
  <si>
    <t>醴陵市实验小学</t>
  </si>
  <si>
    <t>余进勇</t>
  </si>
  <si>
    <t>黄仲瑄</t>
  </si>
  <si>
    <t>01:41:36</t>
  </si>
  <si>
    <t>P6Y5JGWtD-528-018-qb-001-n7z-073-1-8hW-06-yEa</t>
  </si>
  <si>
    <t>科外3队</t>
  </si>
  <si>
    <t>钟培睿</t>
  </si>
  <si>
    <t>01:53:31</t>
  </si>
  <si>
    <t>P6Y5JGIco-528-018-jw-001-wZ7-073-1-mPd-06-4Mc</t>
  </si>
  <si>
    <t>东桓星辰</t>
  </si>
  <si>
    <t>李东桓</t>
  </si>
  <si>
    <t>00:39:29</t>
  </si>
  <si>
    <t>P6Y5JGIVq-528-018-zO-001-IRL-073-1-ogO-06-xmq</t>
  </si>
  <si>
    <t>创智小队</t>
  </si>
  <si>
    <t>刘琛琛</t>
  </si>
  <si>
    <t>李亦豐</t>
  </si>
  <si>
    <t>01:47:29</t>
  </si>
  <si>
    <t>P6Y5JGItK-528-018-Xi-001-5Ox-073-1-W6d-06-htR</t>
  </si>
  <si>
    <t>小语队</t>
  </si>
  <si>
    <t>北京市丰台区第五小学新发地分校(北校区)</t>
  </si>
  <si>
    <t>李广军</t>
  </si>
  <si>
    <t>刘晨语</t>
  </si>
  <si>
    <t>01:51:03</t>
  </si>
  <si>
    <t>P6Y5JGIc7-528-018-sM-001-If0-073-1-gIB-06-UNF</t>
  </si>
  <si>
    <t>岷小3队</t>
  </si>
  <si>
    <t>四川省德阳市岷山路小学</t>
  </si>
  <si>
    <t>张彧</t>
  </si>
  <si>
    <t>蔡骁驹</t>
  </si>
  <si>
    <t>01:07:44</t>
  </si>
  <si>
    <t>P6Y5JGIcU-528-018-7N-001-Van-073-1-aKi-06-KNI</t>
  </si>
  <si>
    <t>刘恒昂</t>
  </si>
  <si>
    <t>夹江外国语实验学校</t>
  </si>
  <si>
    <t>王胜</t>
  </si>
  <si>
    <t>00:52:45</t>
  </si>
  <si>
    <t>P6Y5JGIVI-528-018-gH-001-o72-073-1-G1b-06-Zeb</t>
  </si>
  <si>
    <t>杨馨儿一队</t>
  </si>
  <si>
    <t>陕西省西安市长庆未央湖学校</t>
  </si>
  <si>
    <t>杨馨儿</t>
  </si>
  <si>
    <t>01:30:14</t>
  </si>
  <si>
    <t>P6Y5JGIfl-528-018-HE-001-O2f-073-1-l6y-06-lnF</t>
  </si>
  <si>
    <t>哲熙队</t>
  </si>
  <si>
    <t>吴中区东山实验小学</t>
  </si>
  <si>
    <t>孟哲熙</t>
  </si>
  <si>
    <t>01:07:56</t>
  </si>
  <si>
    <t>P6Y5JGIcl-528-018-Sd-001-dW4-073-1-IsT-06-2Cj</t>
  </si>
  <si>
    <t>靓涵冰甃‌队</t>
  </si>
  <si>
    <t>邵武市东关小学</t>
  </si>
  <si>
    <t>卢美蓉</t>
  </si>
  <si>
    <t>翁靓涵</t>
  </si>
  <si>
    <t>01:57:23</t>
  </si>
  <si>
    <t>P6Y5JGWVP-528-018-6Q-001-UBc-073-1-90E-02-K6V</t>
  </si>
  <si>
    <t>省实越秀</t>
  </si>
  <si>
    <t>李元博</t>
  </si>
  <si>
    <t>邓元中</t>
  </si>
  <si>
    <t>01:24:46</t>
  </si>
  <si>
    <t>P6Y5JGIMD-528-018-W5-001-q7R-073-1-mSz-02-HMO</t>
  </si>
  <si>
    <t>Tyloo</t>
  </si>
  <si>
    <t>杨梓涵</t>
  </si>
  <si>
    <t>01:18:36</t>
  </si>
  <si>
    <t>P6Y5JGII9-528-018-Mz-001-GVL-073-1-2J0-02-uRW</t>
  </si>
  <si>
    <t>政昂一队</t>
  </si>
  <si>
    <t>福建师范大学福鼎附属中学（福建省福鼎市第六中学）龙山校区</t>
  </si>
  <si>
    <t>何雄</t>
  </si>
  <si>
    <t>谢政昂</t>
  </si>
  <si>
    <t>01:58:46</t>
  </si>
  <si>
    <t>P6Y5JGIIy-528-018-Bx-001-vpS-073-1-LXl-02-DMC</t>
  </si>
  <si>
    <t>创意之星</t>
  </si>
  <si>
    <t>四川师范大学附属绵竹初级中学</t>
  </si>
  <si>
    <t>杨晓琴</t>
  </si>
  <si>
    <t>张皓天</t>
  </si>
  <si>
    <t>00:58:12</t>
  </si>
  <si>
    <t>P6Y5JGIID-528-018-1c-001-CMR-073-1-xVC-02-Qh0</t>
  </si>
  <si>
    <t>启程</t>
  </si>
  <si>
    <t>汝城县第六中学</t>
  </si>
  <si>
    <t>朱斌飞</t>
  </si>
  <si>
    <t>朱挺</t>
  </si>
  <si>
    <t>01:48:41</t>
  </si>
  <si>
    <t>P6Y5JGIIh-528-018-4b-001-FAg-073-1-6KR-02-B4q</t>
  </si>
  <si>
    <t>科外1队</t>
  </si>
  <si>
    <t>魏明余</t>
  </si>
  <si>
    <t>00:57:25</t>
  </si>
  <si>
    <t>P6Y5JGWcr-528-018-P1-001-Hfx-073-1-mSf-02-kbN</t>
  </si>
  <si>
    <t>省泰中附中三队</t>
  </si>
  <si>
    <t>丁成</t>
  </si>
  <si>
    <t>曹沐然</t>
  </si>
  <si>
    <t>P6Y5JGIME-528-018-ht-001-zwo-073-1-DuK-02-TZF</t>
  </si>
  <si>
    <t>创梦编程</t>
  </si>
  <si>
    <t>深圳市新安中学（集团）外国语学校</t>
  </si>
  <si>
    <t>何宜</t>
  </si>
  <si>
    <t>张圳杰</t>
  </si>
  <si>
    <t>01:50:51</t>
  </si>
  <si>
    <t>P6Y5JGIMp-528-018-Zy-001-Zat-073-1-0PU-02-kWD</t>
  </si>
  <si>
    <t>适不可挡</t>
  </si>
  <si>
    <t>上海尚师初级中学</t>
  </si>
  <si>
    <t>唐俊</t>
  </si>
  <si>
    <t>唐适莫</t>
  </si>
  <si>
    <t>00:42:59</t>
  </si>
  <si>
    <t>P6Y5JGIIl-528-018-XK-001-flC-073-1-QNE-02-ez0</t>
  </si>
  <si>
    <t>邢台市第十二中学诗和远方</t>
  </si>
  <si>
    <t>河北省邢台市第十二中学</t>
  </si>
  <si>
    <t>张静强</t>
  </si>
  <si>
    <t>张皓雲</t>
  </si>
  <si>
    <t>01:21:02</t>
  </si>
  <si>
    <t>P6Y5JGIIZ-528-018-jk-001-RKK-073-1-o7u-02-w7V</t>
  </si>
  <si>
    <t>创意无敌小分队</t>
  </si>
  <si>
    <t>邓天欣</t>
  </si>
  <si>
    <t>01:32:32</t>
  </si>
  <si>
    <t>P6Y5JGWcm-528-018-yR-001-1LL-073-1-oHX-02-EQM</t>
  </si>
  <si>
    <t>省泰中附中一队</t>
  </si>
  <si>
    <t>马彦淳</t>
  </si>
  <si>
    <t>01:59:05</t>
  </si>
  <si>
    <t>P6Y5JGWcF-528-018-tF-001-OEb-073-1-VYw-02-0ty</t>
  </si>
  <si>
    <t>省泰中附中二队</t>
  </si>
  <si>
    <t>金筠涵</t>
  </si>
  <si>
    <t>01:58:06</t>
  </si>
  <si>
    <t>P6Y5JGWcD-528-018-oe-001-2Ab-073-1-xN6-02-iCY</t>
  </si>
  <si>
    <t>靖江外国语学校</t>
  </si>
  <si>
    <t>高云</t>
  </si>
  <si>
    <t>顾佳雯</t>
  </si>
  <si>
    <t>00:50:35</t>
  </si>
  <si>
    <t>P6Y5JGIMG-528-018-4Y-001-F1E-073-1-u5e-02-E1M</t>
  </si>
  <si>
    <t>指针领航队</t>
  </si>
  <si>
    <t>蒋赵涵</t>
  </si>
  <si>
    <t>顾王孛</t>
  </si>
  <si>
    <t>00:55:05</t>
  </si>
  <si>
    <t>P6Y5JGIM5-528-018-j6-001-WCX-073-1-NNd-02-yA9</t>
  </si>
  <si>
    <t>雷霆先锋队</t>
  </si>
  <si>
    <t>朱慧炜</t>
  </si>
  <si>
    <t>胡辰奕</t>
  </si>
  <si>
    <t>00:59:57</t>
  </si>
  <si>
    <t>P6Y5JGIMS-528-018-vD-001-JnU-073-1-kus-02-n5h</t>
  </si>
  <si>
    <t>王涵</t>
  </si>
  <si>
    <t>靖远县第五中学</t>
  </si>
  <si>
    <t>王福平</t>
  </si>
  <si>
    <t>01:45:19</t>
  </si>
  <si>
    <t>P6Y5JGIMV-528-018-8C-001-crO-073-1-PC3-02-F2O</t>
  </si>
  <si>
    <t>锐编队</t>
  </si>
  <si>
    <t>李凌云</t>
  </si>
  <si>
    <t>01:42:18</t>
  </si>
  <si>
    <t>P6Y5JGWVh-528-018-zW-001-Dek-073-1-4hM-02-KTV</t>
  </si>
  <si>
    <t>广东实验中学白云1队</t>
  </si>
  <si>
    <t>张彬辉</t>
  </si>
  <si>
    <t>岳胡灏予</t>
  </si>
  <si>
    <t>01:59:48</t>
  </si>
  <si>
    <t>P6Y5JGIM9-528-018-w9-001-cCv-073-1-fCJ-02-bQU</t>
  </si>
  <si>
    <t>星辰</t>
  </si>
  <si>
    <t>上海市闵行区文来实验学校</t>
  </si>
  <si>
    <t>张俊晨</t>
  </si>
  <si>
    <t>01:21:09</t>
  </si>
  <si>
    <t>P6Y5JGIM7-528-018-In-001-q5t-073-1-W5T-02-xHm</t>
  </si>
  <si>
    <t>莒县第三中学极光编程队</t>
  </si>
  <si>
    <t>莒县第三中学</t>
  </si>
  <si>
    <t>王鑫利</t>
  </si>
  <si>
    <t>董政铄</t>
  </si>
  <si>
    <t>01:27:18</t>
  </si>
  <si>
    <t>P6Y5JGIxv-528-018-3n-001-F2K-073-1-Hyy-02-1HL</t>
  </si>
  <si>
    <t>宜兴市东氿中学</t>
  </si>
  <si>
    <t>陈甜甜</t>
  </si>
  <si>
    <t>陈思谕</t>
  </si>
  <si>
    <t>01:28:02</t>
  </si>
  <si>
    <t>P6Y5JGWVU-528-018-Vb-001-Weh-073-1-w9s-02-cQQ</t>
  </si>
  <si>
    <t>张培萱</t>
  </si>
  <si>
    <t>刘梓翔</t>
  </si>
  <si>
    <t>01:30:20</t>
  </si>
  <si>
    <t>P6Y5JGIIb-528-018-51-001-5D8-073-1-XwK-02-9zp</t>
  </si>
  <si>
    <t>屏山智翼队</t>
  </si>
  <si>
    <t>屏山县金江初级中学校</t>
  </si>
  <si>
    <t>梁旭梅</t>
  </si>
  <si>
    <t>郭芯瑀</t>
  </si>
  <si>
    <t>01:49:01</t>
  </si>
  <si>
    <t>P6Y5JGIMg-528-018-nP-001-Yd1-073-1-rSr-02-zS1</t>
  </si>
  <si>
    <t>思</t>
  </si>
  <si>
    <t>北京市第八中学北海实验学校</t>
  </si>
  <si>
    <t>廖倩</t>
  </si>
  <si>
    <t>韦思羽</t>
  </si>
  <si>
    <t>01:59:03</t>
  </si>
  <si>
    <t>P6Y5JGIMh-528-018-o3-001-zlJ-073-1-5Gk-02-C3s</t>
  </si>
  <si>
    <t>王琪睿队</t>
  </si>
  <si>
    <t>威海市竹岛中学</t>
  </si>
  <si>
    <t>陈思敏</t>
  </si>
  <si>
    <t>张禹林</t>
  </si>
  <si>
    <t>01:50:06</t>
  </si>
  <si>
    <t>P6Y5JGWcn-528-018-FL-001-Zf9-073-1-ZIF-02-zyc</t>
  </si>
  <si>
    <t>太子湾战队</t>
  </si>
  <si>
    <t>王新华</t>
  </si>
  <si>
    <t>李昊宇</t>
  </si>
  <si>
    <t>01:58:49</t>
  </si>
  <si>
    <t>P6Y5JGIII-528-018-RE-001-qsN-073-1-mKN-02-Hw6</t>
  </si>
  <si>
    <t>编程猫体验中心1</t>
  </si>
  <si>
    <t>苏梓毅</t>
  </si>
  <si>
    <t>01:59:23</t>
  </si>
  <si>
    <t>P6Y5JGIIT-528-018-6v-001-hg3-073-1-NHk-02-TtN</t>
  </si>
  <si>
    <t>立明编程小队</t>
  </si>
  <si>
    <t>洛阳地矿双语学校（伊滨校区）</t>
  </si>
  <si>
    <t>周艳</t>
  </si>
  <si>
    <t>曹立明</t>
  </si>
  <si>
    <t>01:43:52</t>
  </si>
  <si>
    <t>P6Y5JGIIj-528-018-4k-001-3Uj-073-1-AYb-02-MQH</t>
  </si>
  <si>
    <t>文炫霖</t>
  </si>
  <si>
    <t>河南省开封高级中学初中部</t>
  </si>
  <si>
    <t>张玥</t>
  </si>
  <si>
    <t>01:46:31</t>
  </si>
  <si>
    <t>P6Y5JGII1-528-018-ht-001-e4g-073-1-96s-02-qSA</t>
  </si>
  <si>
    <t>六中一队</t>
  </si>
  <si>
    <t>肖文果</t>
  </si>
  <si>
    <t>郭秉润</t>
  </si>
  <si>
    <t>01:17:11</t>
  </si>
  <si>
    <t>P6Y5JGIMe-528-018-df-001-Zjd-073-1-tMN-02-w0w</t>
  </si>
  <si>
    <t>市中008</t>
  </si>
  <si>
    <t>王一醒</t>
  </si>
  <si>
    <t>00:27:50</t>
  </si>
  <si>
    <t>P6Y5JGIIO-528-018-GU-001-SUJ-073-1-oQc-02-P7D</t>
  </si>
  <si>
    <t>邢台市第十二中学逻辑工厂队</t>
  </si>
  <si>
    <t>张天皓</t>
  </si>
  <si>
    <t>P6Y5JGIMx-528-018-iJ-001-2Nv-073-1-9gP-02-XXo</t>
  </si>
  <si>
    <t>灏然队</t>
  </si>
  <si>
    <t>武威第十中学</t>
  </si>
  <si>
    <t>张柱祖</t>
  </si>
  <si>
    <t>徐灏然</t>
  </si>
  <si>
    <t>01:59:40</t>
  </si>
  <si>
    <t>P6Y5JGIMu-528-018-mD-001-OPk-073-1-mmO-02-oqd</t>
  </si>
  <si>
    <t>前海一队</t>
  </si>
  <si>
    <t>郁胜</t>
  </si>
  <si>
    <t>王嘉颖</t>
  </si>
  <si>
    <t>P6Y5JGIIi-528-018-Bw-001-kI2-073-1-sQ3-02-wxc</t>
  </si>
  <si>
    <t>编程猫体验中心2</t>
  </si>
  <si>
    <t>刘羽嘉禾</t>
  </si>
  <si>
    <t>01:59:49</t>
  </si>
  <si>
    <t>P6Y5JGIMW-528-018-P8-001-2t8-073-1-3fF-02-7xr</t>
  </si>
  <si>
    <t>梓豪队</t>
  </si>
  <si>
    <t>胡梓豪</t>
  </si>
  <si>
    <t>01:22:48</t>
  </si>
  <si>
    <t>P6Y5JGIxZ-528-018-7R-001-BeU-073-1-arG-02-nK1</t>
  </si>
  <si>
    <t>科特最棒队</t>
  </si>
  <si>
    <t>江苏省苏州市昆山市城北中学</t>
  </si>
  <si>
    <t>杨家浩</t>
  </si>
  <si>
    <t>刘郁涵</t>
  </si>
  <si>
    <t>01:32:46</t>
  </si>
  <si>
    <t>P6Y5JGIIc-528-018-qZ-001-NaC-073-1-nMo-02-zPW</t>
  </si>
  <si>
    <t>编程猫体验中心3</t>
  </si>
  <si>
    <t>冯梓瑜</t>
  </si>
  <si>
    <t>01:58:01</t>
  </si>
  <si>
    <t>P6Y5JGIIW-528-018-cm-001-su0-073-1-OUP-02-3LM</t>
  </si>
  <si>
    <t>邢台市第十二中学科技未来</t>
  </si>
  <si>
    <t>王一博</t>
  </si>
  <si>
    <t>01:44:46</t>
  </si>
  <si>
    <t>P6Y5JGIIS-528-018-cX-001-AGx-073-1-XMy-02-Iia</t>
  </si>
  <si>
    <t>科幻先锋队</t>
  </si>
  <si>
    <t>福建省邵武市实验中学</t>
  </si>
  <si>
    <t>黄育龙</t>
  </si>
  <si>
    <t>00:53:06</t>
  </si>
  <si>
    <t>P6Y5JGIx9-528-018-sn-002-ozG-074-1-Zs4-01-MRT</t>
  </si>
  <si>
    <t>VRmaker挑战赛</t>
  </si>
  <si>
    <t>创意奇兵</t>
  </si>
  <si>
    <t>管镇</t>
  </si>
  <si>
    <t>纪景航|王梓修|张骐铄</t>
  </si>
  <si>
    <t>10min</t>
  </si>
  <si>
    <t>P6Y5JGIiV-528-018-7U-002-AnO-074-1-Q7i-01-ULR</t>
  </si>
  <si>
    <t>崂山第二实验小学一队</t>
  </si>
  <si>
    <t>王小雯</t>
  </si>
  <si>
    <t>黄梓一</t>
  </si>
  <si>
    <t>P6Y5JGIJo-528-018-Pp-002-ZRn-074-1-IwI-01-jX4</t>
  </si>
  <si>
    <t>淮北二小队</t>
  </si>
  <si>
    <t>淮北市第二实验小学</t>
  </si>
  <si>
    <t>袁方威</t>
  </si>
  <si>
    <t>冯茌竣</t>
  </si>
  <si>
    <t>P6Y5JGIXY-528-018-Hm-002-FIm-074-1-vmA-01-Mcj</t>
  </si>
  <si>
    <t>神锋无影队伍</t>
  </si>
  <si>
    <t>西安国际港务区铁一中陆港小学</t>
  </si>
  <si>
    <t>郭敏敏</t>
  </si>
  <si>
    <t>靖雯君|孙浡宸</t>
  </si>
  <si>
    <t>P6Y5JGIXj-528-018-4G-002-e4Q-074-1-0Sb-01-pxO</t>
  </si>
  <si>
    <t>高新实验2队</t>
  </si>
  <si>
    <t>闫玮琦</t>
  </si>
  <si>
    <t>王浩丞</t>
  </si>
  <si>
    <t>P6Y5JGIxp-528-018-Tl-002-KnQ-074-1-lpn-01-ds6</t>
  </si>
  <si>
    <t>光影探秘</t>
  </si>
  <si>
    <t>杨蕙潼|杨欣宇|孙慕初</t>
  </si>
  <si>
    <t>P6Y5JGIJV-528-018-dT-002-ROW-074-1-hdF-01-Win</t>
  </si>
  <si>
    <t>淮北首府小学队</t>
  </si>
  <si>
    <t>赵倩倩</t>
  </si>
  <si>
    <t>翟浚彤</t>
  </si>
  <si>
    <t>P6Y5JGIiX-528-018-1O-002-vA8-074-1-RlB-01-7ms</t>
  </si>
  <si>
    <t>崂山第二实验小学四队</t>
  </si>
  <si>
    <t>安玮杰</t>
  </si>
  <si>
    <t>P6Y5JGIJK-528-018-a6-002-7cU-074-1-Ck8-01-EoP</t>
  </si>
  <si>
    <t>淮北三小中湖校区一队</t>
  </si>
  <si>
    <t>淮北市第三实验小学中湖校区</t>
  </si>
  <si>
    <t>赵彩香</t>
  </si>
  <si>
    <t>张馨叡</t>
  </si>
  <si>
    <t>P6Y5JGIJh-528-018-YI-002-Sdt-074-1-U9C-01-2BW</t>
  </si>
  <si>
    <t>淮北长山路小学队</t>
  </si>
  <si>
    <t>淮北市长山路小学</t>
  </si>
  <si>
    <t>李祥勇</t>
  </si>
  <si>
    <t>李冠宇</t>
  </si>
  <si>
    <t>P6Y5JGIi5-528-018-zU-002-rN1-074-1-Hxx-01-TAp</t>
  </si>
  <si>
    <t>未来先锋团</t>
  </si>
  <si>
    <t>聊城市凤凰国际学校 聊城市文苑小学 高新区第二实验小学</t>
  </si>
  <si>
    <t>李晴晴</t>
  </si>
  <si>
    <t>乔桂诺|郝珍源|姬博文</t>
  </si>
  <si>
    <t>P6Y5JGIJX-528-018-NQ-002-8jV-074-1-OYK-01-OeP</t>
  </si>
  <si>
    <t>淮北人民路学校队</t>
  </si>
  <si>
    <t>淮北市人民路学校</t>
  </si>
  <si>
    <t>谢敏</t>
  </si>
  <si>
    <t>吴子宁</t>
  </si>
  <si>
    <t>P6Y5JGIXK-528-018-ma-002-J6b-074-1-gu0-01-AWk</t>
  </si>
  <si>
    <t>勇气无限队</t>
  </si>
  <si>
    <t>王佳</t>
  </si>
  <si>
    <t>张立轩</t>
  </si>
  <si>
    <t>P6Y5JGIXV-528-018-M5-002-v00-074-1-2dv-01-XxC</t>
  </si>
  <si>
    <t>于熙娴队</t>
  </si>
  <si>
    <t>陈盛洁</t>
  </si>
  <si>
    <t>于熙娴</t>
  </si>
  <si>
    <t>P6Y5JGp13-528-018-YH-002-xOz-074-1-h6O-01-rAb</t>
  </si>
  <si>
    <t>可达鸭八队</t>
  </si>
  <si>
    <t>青岛市市北区可达鸭学校</t>
  </si>
  <si>
    <t>荀正飞</t>
  </si>
  <si>
    <t>荣梓廷|徐鹍鹏|张皓森</t>
  </si>
  <si>
    <t>P6Y5JGpmW-528-018-3X-002-Ole-074-1-ChA-01-ZP6</t>
  </si>
  <si>
    <t>月宫智穹队</t>
  </si>
  <si>
    <t>北京市西城区麦堆青少年社区科普活动中心</t>
  </si>
  <si>
    <t>杨雪倩</t>
  </si>
  <si>
    <t>郭泓毅</t>
  </si>
  <si>
    <t>P6Y5JGpuT-528-018-ty-002-KOJ-074-1-T3l-01-Wyr</t>
  </si>
  <si>
    <t>龙飞九天</t>
  </si>
  <si>
    <t>聂佳玉</t>
  </si>
  <si>
    <t>华宥凯|朱奕滔|李秋辰</t>
  </si>
  <si>
    <t>P6Y5JGIXS-528-018-gt-002-iuK-074-1-ndD-01-Z9n</t>
  </si>
  <si>
    <t>芯月同枢</t>
  </si>
  <si>
    <t>淮师附小洞山校区</t>
  </si>
  <si>
    <t>陈娜</t>
  </si>
  <si>
    <t>郝芯</t>
  </si>
  <si>
    <t>P6Y5JGpmC-528-018-RT-002-18t-074-1-Vzk-01-yrE</t>
  </si>
  <si>
    <t>人工智能攀登者</t>
  </si>
  <si>
    <t>吴家骏</t>
  </si>
  <si>
    <t>P6Y5JGpu5-528-018-KK-002-yGK-074-1-kOQ-01-p04</t>
  </si>
  <si>
    <t>北坦二队</t>
  </si>
  <si>
    <t>济南市育贤小学</t>
  </si>
  <si>
    <t>高丽丽</t>
  </si>
  <si>
    <t>肖致远|侯世恒</t>
  </si>
  <si>
    <t>P6Y5JGpuH-528-018-XP-002-Exx-074-1-s14-01-d8e</t>
  </si>
  <si>
    <t>科创智行队</t>
  </si>
  <si>
    <t>徐州市东湖实验学校</t>
  </si>
  <si>
    <t>王卓|王卓悦</t>
  </si>
  <si>
    <t>P6Y5JGpmy-528-018-b2-002-q9Q-074-1-Opg-01-XdP</t>
  </si>
  <si>
    <t>韩博士云端探险</t>
  </si>
  <si>
    <t>胡迪骁|张弋凡|张安琪</t>
  </si>
  <si>
    <t>P6Y5JGp1i-528-018-QW-002-nX1-074-1-ttU-01-BVj</t>
  </si>
  <si>
    <t>C之骄子</t>
  </si>
  <si>
    <t>朱文杰</t>
  </si>
  <si>
    <t>戴鸣意|曹璟纯|张智为</t>
  </si>
  <si>
    <t>P6Y5JGpmG-528-018-Qv-002-aXB-074-1-pBO-01-YWu</t>
  </si>
  <si>
    <t>家祥队</t>
  </si>
  <si>
    <t>兰州市西固区万科水晶城小学</t>
  </si>
  <si>
    <t>刘升运</t>
  </si>
  <si>
    <t>万家祥</t>
  </si>
  <si>
    <t>P6Y5JGp3l-528-018-Jt-002-jl0-074-1-JVZ-01-GSg</t>
  </si>
  <si>
    <t>任飞扬</t>
  </si>
  <si>
    <t>无锡市惠山金桥实验学校</t>
  </si>
  <si>
    <t>姜文龙</t>
  </si>
  <si>
    <t>P6Y5JGp1m-528-018-Ie-002-Ifs-074-1-ZYG-01-5Vk</t>
  </si>
  <si>
    <t>可达鸭九队</t>
  </si>
  <si>
    <t>李涍瑭|彭丽凝|邓力凡</t>
  </si>
  <si>
    <t>P6Y5JGIJN-528-018-iH-002-A3P-074-1-aO9-01-zb9</t>
  </si>
  <si>
    <t>淮北三小一队</t>
  </si>
  <si>
    <t>赵威</t>
  </si>
  <si>
    <t>李泽茗</t>
  </si>
  <si>
    <t>P6Y5JGIxX-528-018-9z-002-wE2-074-1-O77-01-OEm</t>
  </si>
  <si>
    <t>郑玺相成</t>
  </si>
  <si>
    <t>临淄区太公小学、中国海洋大学附属实验学校</t>
  </si>
  <si>
    <t>李俊颖</t>
  </si>
  <si>
    <t>郑相成|赵玺能</t>
  </si>
  <si>
    <t>P6Y5JGIxj-528-018-O0-002-B97-074-1-d1T-01-yWq</t>
  </si>
  <si>
    <t>崂山第二实验小学五队</t>
  </si>
  <si>
    <t>王源骏</t>
  </si>
  <si>
    <t>P6Y5JGI6z-528-018-8F-002-ziO-074-1-xcr-01-2Rh</t>
  </si>
  <si>
    <t>量子跃迁队</t>
  </si>
  <si>
    <t>淮南市八公山区第七小学</t>
  </si>
  <si>
    <t>于子赫</t>
  </si>
  <si>
    <t>P6Y5JGp12-528-018-EP-002-2P4-074-1-zAf-01-NZc</t>
  </si>
  <si>
    <t>星云创想家</t>
  </si>
  <si>
    <t>柴胜泽|邹雨轩|张敦平</t>
  </si>
  <si>
    <t>P6Y5JGIix-528-018-ks-002-zX1-074-1-PWV-01-0E3</t>
  </si>
  <si>
    <t>崂山第二实验小学二队</t>
  </si>
  <si>
    <t>初泽睿</t>
  </si>
  <si>
    <t>P6Y5JGIJr-528-018-lV-002-Hne-074-1-Uyf-01-2GX</t>
  </si>
  <si>
    <t>张博源队</t>
  </si>
  <si>
    <t>北京大学附属小学（清华南路）</t>
  </si>
  <si>
    <t>徐磊</t>
  </si>
  <si>
    <t>张博源</t>
  </si>
  <si>
    <t>P6Y5JGIiJ-528-018-6C-002-zbo-074-1-5Yn-01-ty0</t>
  </si>
  <si>
    <t>崂山第二实验小学三队</t>
  </si>
  <si>
    <t>P6Y5JGIXl-528-018-k4-002-9Dr-074-1-qm3-01-qxc</t>
  </si>
  <si>
    <t>高新实验1队</t>
  </si>
  <si>
    <t>李依霏|杨世宇</t>
  </si>
  <si>
    <t>P6Y5JGIJJ-528-018-Mj-002-tua-074-1-rM0-01-3RM</t>
  </si>
  <si>
    <t>淮北三小二队</t>
  </si>
  <si>
    <t>解正芳</t>
  </si>
  <si>
    <t>张孟宸</t>
  </si>
  <si>
    <t>P6Y5JGI6h-528-018-Qn-002-oGp-074-1-w01-01-Xdb</t>
  </si>
  <si>
    <t>代码先锋队</t>
  </si>
  <si>
    <t>淮南市谢家集区第四小学</t>
  </si>
  <si>
    <t>江莹</t>
  </si>
  <si>
    <t>叶子源</t>
  </si>
  <si>
    <t>P6Y5JGIxs-528-018-bQ-002-Y3x-074-1-ODO-01-OoP</t>
  </si>
  <si>
    <t>启明于辰</t>
  </si>
  <si>
    <t>安徽省淮南市洞山中学</t>
  </si>
  <si>
    <t>徐淑婷</t>
  </si>
  <si>
    <t>姚开时</t>
  </si>
  <si>
    <t>P6Y5JGIJA-528-018-l5-002-OaT-074-1-xO5-01-D54</t>
  </si>
  <si>
    <t>隽月探索</t>
  </si>
  <si>
    <t>淮南市田家庵区第十六小学</t>
  </si>
  <si>
    <t>曹嘉隽</t>
  </si>
  <si>
    <t>P6Y5JGIxO-528-018-Vu-002-KsX-074-1-RXA-01-M3a</t>
  </si>
  <si>
    <t>逐光科创队</t>
  </si>
  <si>
    <t>张轩赫|刘梓旭</t>
  </si>
  <si>
    <t>P6Y5JGIJv-528-018-DZ-002-ZyM-074-1-gIh-01-jgb</t>
  </si>
  <si>
    <t>信维清菡</t>
  </si>
  <si>
    <t>李菡信</t>
  </si>
  <si>
    <t>P6Y5JGI64-528-018-T7-002-Qj6-074-1-6kF-01-9CF</t>
  </si>
  <si>
    <t>宸极引航</t>
  </si>
  <si>
    <t>安徽省淮南市田家庵区第二十三小学</t>
  </si>
  <si>
    <t>朱勤</t>
  </si>
  <si>
    <t>张宸旗</t>
  </si>
  <si>
    <t>P6Y5JGIxr-528-018-xA-002-m6I-074-1-b6n-01-mep</t>
  </si>
  <si>
    <t>太一凝晖</t>
  </si>
  <si>
    <t>淮南市高新区（山南新区）泉山湖中学</t>
  </si>
  <si>
    <t>江毓</t>
  </si>
  <si>
    <t>缪一寒</t>
  </si>
  <si>
    <t>P6Y5JGIxm-528-018-Qc-002-b92-074-1-Btc-01-4xt</t>
  </si>
  <si>
    <t>宇航基石</t>
  </si>
  <si>
    <t>田家庵区第十八小学</t>
  </si>
  <si>
    <t>杜井海</t>
  </si>
  <si>
    <t>王宇凡</t>
  </si>
  <si>
    <t>P6Y5JGIx8-528-018-3e-002-6UB-074-1-Eap-01-EIL</t>
  </si>
  <si>
    <t>锐意寰纤</t>
  </si>
  <si>
    <t>淮师附小山南十三小学</t>
  </si>
  <si>
    <t>朱兆幸</t>
  </si>
  <si>
    <t>仇艺锐</t>
  </si>
  <si>
    <t>P6Y5JGpuZ-528-018-VF-002-5Uy-074-1-MtA-01-Mqm</t>
  </si>
  <si>
    <t>星河程序员</t>
  </si>
  <si>
    <t>山东省泰安市实验学校 山东省泰安师范学校附属学校</t>
  </si>
  <si>
    <t>李文玉</t>
  </si>
  <si>
    <t>刘则鸿|李希然</t>
  </si>
  <si>
    <t>P6Y5JGpuP-528-018-nd-002-XbO-074-1-awG-01-UMp</t>
  </si>
  <si>
    <t>智能制造队</t>
  </si>
  <si>
    <t>山东省泰安师范学校附属学校 山东省泰安市实验学校</t>
  </si>
  <si>
    <t>余东宸|伊泓旭</t>
  </si>
  <si>
    <t>P6Y5JGpml-528-018-wp-002-vKT-074-1-POl-01-UO4</t>
  </si>
  <si>
    <t>天宫队</t>
  </si>
  <si>
    <t>王孝正</t>
  </si>
  <si>
    <t>P6Y5JGI6F-528-018-Tq-002-Oe2-074-1-OdK-01-Sku</t>
  </si>
  <si>
    <t>张济韬、张可童</t>
  </si>
  <si>
    <t>昆明市五华区莲华小学、昆明市师专附小</t>
  </si>
  <si>
    <t>李银</t>
  </si>
  <si>
    <t>张济韬|张可童</t>
  </si>
  <si>
    <t>P6Y5JGpua-528-018-Op-002-JuO-074-1-nMr-01-yOL</t>
  </si>
  <si>
    <t>像素骑士</t>
  </si>
  <si>
    <t>成都师范附属小学金堂分校</t>
  </si>
  <si>
    <t>罗晓红</t>
  </si>
  <si>
    <t>黄明宇|龙少尉</t>
  </si>
  <si>
    <t>P6Y5JGpuA-528-018-kM-002-d1W-074-1-UuP-01-ZZy</t>
  </si>
  <si>
    <t>筑梦未来队</t>
  </si>
  <si>
    <t>济南市高新区东城逸家小学</t>
  </si>
  <si>
    <t>常馨</t>
  </si>
  <si>
    <t>李卓非|张颜</t>
  </si>
  <si>
    <t>P6Y5JGIiq-528-018-JU-002-ILc-074-1-e3J-01-6F8</t>
  </si>
  <si>
    <t>筑梦辰星</t>
  </si>
  <si>
    <t>青岛市市南区实验小学、青岛莱芜一路小学</t>
  </si>
  <si>
    <t>徐滨</t>
  </si>
  <si>
    <t>矫柏辰|王宇晨</t>
  </si>
  <si>
    <t>P6Y5JGpu0-528-018-G5-002-5nV-074-1-p1D-01-EUb</t>
  </si>
  <si>
    <t>造梦空间</t>
  </si>
  <si>
    <t>金堂县赵镇第一小学</t>
  </si>
  <si>
    <t>肖永平</t>
  </si>
  <si>
    <t>童思宁|赵映羲</t>
  </si>
  <si>
    <t>P6Y5JGIXh-528-018-oD-002-LxC-074-1-ROy-01-YF2</t>
  </si>
  <si>
    <t>珠光小学文帅队</t>
  </si>
  <si>
    <t>深圳市南山区珠光小学</t>
  </si>
  <si>
    <t>谢萌</t>
  </si>
  <si>
    <t>黄文帅</t>
  </si>
  <si>
    <t>P6Y5JGpmR-528-018-l0-002-Oy6-074-1-Zhj-01-TAW</t>
  </si>
  <si>
    <t>云图队</t>
  </si>
  <si>
    <t>李宏坤</t>
  </si>
  <si>
    <t>史习琳</t>
  </si>
  <si>
    <t>P6Y5JGIiQ-528-018-3M-002-OT5-074-1-qOx-01-2wm</t>
  </si>
  <si>
    <t>勇夺第一队</t>
  </si>
  <si>
    <t>成都市龙泉驿区实验小学校</t>
  </si>
  <si>
    <t>唐琳</t>
  </si>
  <si>
    <t>李昕宸|张翊宸</t>
  </si>
  <si>
    <t>P6Y5JGpmS-528-018-XS-002-ykn-074-1-1OJ-01-vdL</t>
  </si>
  <si>
    <t>乐加闪耀队</t>
  </si>
  <si>
    <t>富顺县乐加机器人培训学校</t>
  </si>
  <si>
    <t>张戈</t>
  </si>
  <si>
    <t>廖巍然|廖久恒|李雨泽</t>
  </si>
  <si>
    <t>P6Y5JGpBz-528-018-4x-002-EUU-074-1-uh6-01-hSH</t>
  </si>
  <si>
    <t>可达鸭十三队</t>
  </si>
  <si>
    <t>李博涵|郭家诚|万思远</t>
  </si>
  <si>
    <t>P6Y5JGI6f-528-018-Hc-002-K2T-074-1-qU5-01-5HI</t>
  </si>
  <si>
    <t>法鲁克</t>
  </si>
  <si>
    <t>北京市育翔小学</t>
  </si>
  <si>
    <t>P6Y5JGIX4-528-018-k4-002-rw0-074-1-Lxk-01-iO1</t>
  </si>
  <si>
    <t>清华附中郑州学校科创队</t>
  </si>
  <si>
    <t>李鑫嵘</t>
  </si>
  <si>
    <t>董润泽</t>
  </si>
  <si>
    <t>P6Y5JGI6J-528-018-qZ-002-Eup-074-1-wd0-01-nfd</t>
  </si>
  <si>
    <t>杨茗</t>
  </si>
  <si>
    <t>深圳市南山实验集团南头小学</t>
  </si>
  <si>
    <t>P6Y5JGIiS-528-018-go-002-EZp-074-1-964-01-yHH</t>
  </si>
  <si>
    <t>瓦力桐小战队</t>
  </si>
  <si>
    <t>内江市桐梓坝小学校</t>
  </si>
  <si>
    <t>蒋晓勤</t>
  </si>
  <si>
    <t>罗杨滨睿|晏可歆</t>
  </si>
  <si>
    <t>P6Y5JGpmn-528-018-I9-002-nkP-074-1-sgf-01-IzD</t>
  </si>
  <si>
    <t>希 寄 队</t>
  </si>
  <si>
    <t>北京市海淀区五一小学</t>
  </si>
  <si>
    <t>邹秀霞</t>
  </si>
  <si>
    <t>吴美慧</t>
  </si>
  <si>
    <t>P6Y5JGI60-528-018-7M-002-3qv-074-1-paW-01-KhU</t>
  </si>
  <si>
    <t>李金怡</t>
  </si>
  <si>
    <t>首钢集团有限公司矿业公司子弟学校</t>
  </si>
  <si>
    <t>P6Y5JGIiH-528-018-9O-002-Nyf-074-1-X8s-01-60y</t>
  </si>
  <si>
    <t>瓦力队</t>
  </si>
  <si>
    <t>瓦力工厂少儿编程</t>
  </si>
  <si>
    <t>孙海亮</t>
  </si>
  <si>
    <t>赵一泽|许嘉琦|车科辰</t>
  </si>
  <si>
    <t>P6Y5JGpuU-528-018-sP-002-V62-074-1-BTq-01-yQj</t>
  </si>
  <si>
    <t>北坦五队</t>
  </si>
  <si>
    <t>济南市历城区洪家楼第三小学</t>
  </si>
  <si>
    <t>崔云</t>
  </si>
  <si>
    <t>李梓源|宫逸嘉</t>
  </si>
  <si>
    <t>P6Y5JGp1E-528-018-Iy-002-dHn-074-1-XzZ-01-xj8</t>
  </si>
  <si>
    <t>达鸭七队</t>
  </si>
  <si>
    <t>范志谦|冯睿萱|张祐臻</t>
  </si>
  <si>
    <t>P6Y5JGpmz-528-018-Ba-002-FkG-074-1-vx5-01-OBa</t>
  </si>
  <si>
    <t>韩博士元界先锋</t>
  </si>
  <si>
    <t>张沐|李昕宸</t>
  </si>
  <si>
    <t>P6Y5JGIXG-528-018-1H-002-OVD-074-1-0lQ-01-1sR</t>
  </si>
  <si>
    <t>龚菡淑队</t>
  </si>
  <si>
    <t>龚菡淑</t>
  </si>
  <si>
    <t>P6Y5JGI6l-528-018-vX-002-uWw-074-1-4Ne-01-IbQ</t>
  </si>
  <si>
    <t>来王子清</t>
  </si>
  <si>
    <t>宝鸡市渭滨区经二路小学</t>
  </si>
  <si>
    <t>P6Y5JGpu4-528-018-ga-002-iQK-074-1-Gi9-01-gFO</t>
  </si>
  <si>
    <t>北坦三队</t>
  </si>
  <si>
    <t>济南市历下区历山双语学校</t>
  </si>
  <si>
    <t>李颖莹</t>
  </si>
  <si>
    <t>刘李辰逸|王耔芃</t>
  </si>
  <si>
    <t>P6Y5JGIJm-528-018-Fo-002-F3k-074-1-v7R-01-qDO</t>
  </si>
  <si>
    <t>月宫探索队</t>
  </si>
  <si>
    <t>刘丹</t>
  </si>
  <si>
    <t>王思涵</t>
  </si>
  <si>
    <t>P6Y5JGIJ8-528-018-bY-002-ev7-074-1-FSl-01-wbQ</t>
  </si>
  <si>
    <t>星河月探先锋队</t>
  </si>
  <si>
    <t>董沐妍</t>
  </si>
  <si>
    <t>P6Y5JGp1l-528-018-bt-002-XsY-074-1-1cS-01-TPt</t>
  </si>
  <si>
    <t>可达鸭四队</t>
  </si>
  <si>
    <t>王东明</t>
  </si>
  <si>
    <t>洪予珩|王炳骁|余暖心</t>
  </si>
  <si>
    <t>P6Y5JGIJ4-528-018-OC-002-WuF-074-1-uRN-01-tlY</t>
  </si>
  <si>
    <t>呈彰引力</t>
  </si>
  <si>
    <t>田家庵区第十六小学</t>
  </si>
  <si>
    <t>李海亮</t>
  </si>
  <si>
    <t>张帜呈</t>
  </si>
  <si>
    <t>P6Y5JGpmi-528-018-cD-002-dgV-074-1-3jQ-01-60p</t>
  </si>
  <si>
    <t>万里长征</t>
  </si>
  <si>
    <t>重庆市綦江区陵园小学</t>
  </si>
  <si>
    <t>周建朗</t>
  </si>
  <si>
    <t>黄浩洋|周钰烊|张倬祯</t>
  </si>
  <si>
    <t>P6Y5JGIiR-528-018-MD-002-M3l-074-1-OiC-01-1Za</t>
  </si>
  <si>
    <t>机械公民启明星小队</t>
  </si>
  <si>
    <t>四川大学附属实验小学南区学校</t>
  </si>
  <si>
    <t>郑中</t>
  </si>
  <si>
    <t>马千栩|谢丰亦|苗辰溪</t>
  </si>
  <si>
    <t>P6Y5JGpmH-528-018-uS-002-e5v-074-1-inS-01-Hhd</t>
  </si>
  <si>
    <t>望舒队</t>
  </si>
  <si>
    <t>史习涵</t>
  </si>
  <si>
    <t>P6Y5JGIJY-528-018-eb-002-lfc-074-1-DY0-01-lOB</t>
  </si>
  <si>
    <t>梓舟渡洋</t>
  </si>
  <si>
    <t>安徽省淮南市经济技术开发区实验学校</t>
  </si>
  <si>
    <t>王克玲</t>
  </si>
  <si>
    <t>徐梓洋</t>
  </si>
  <si>
    <t>P6Y5JGI6t-528-018-Pu-002-Ca1-074-1-O0I-01-IPZ</t>
  </si>
  <si>
    <t>淮北三小中湖校区二队</t>
  </si>
  <si>
    <t>黄勃皓</t>
  </si>
  <si>
    <t>P6Y5JGIxF-528-018-kg-002-ou0-074-1-7JI-01-VFP</t>
  </si>
  <si>
    <t>芷萌·星蔓</t>
  </si>
  <si>
    <t>安徽省淮南市谢家集区第四小学</t>
  </si>
  <si>
    <t>曹祖福</t>
  </si>
  <si>
    <t>李芷萌</t>
  </si>
  <si>
    <t>P6Y5JGIia-528-018-ey-002-LAi-074-1-2T6-01-OsM</t>
  </si>
  <si>
    <t>瓦力桐梓战队</t>
  </si>
  <si>
    <t>唐琬晴</t>
  </si>
  <si>
    <t>谢沛俨|雷雨阳</t>
  </si>
  <si>
    <t>P6Y5JGp1t-528-018-bd-002-a7a-074-1-wje-01-3Sm</t>
  </si>
  <si>
    <t>达鸭哒哒</t>
  </si>
  <si>
    <t>王陈玉</t>
  </si>
  <si>
    <t>王络熠|王维舟|王晨熙</t>
  </si>
  <si>
    <t>P6Y5JGIxg-528-018-hM-002-MTF-074-1-DCd-01-xlo</t>
  </si>
  <si>
    <t>涵宇中枢</t>
  </si>
  <si>
    <t>淮南市第二十六中</t>
  </si>
  <si>
    <t>P6Y5JGIXp-528-018-OZ-002-XsR-074-1-lfN-01-SZq</t>
  </si>
  <si>
    <t>创意火花队</t>
  </si>
  <si>
    <t>孙可萌</t>
  </si>
  <si>
    <t>P6Y5JGIXX-528-018-hJ-002-vlJ-074-1-brC-01-V7x</t>
  </si>
  <si>
    <t>宁沐希队</t>
  </si>
  <si>
    <t>宁沐希</t>
  </si>
  <si>
    <t>P6Y5JGI6G-528-018-Os-002-TFO-074-1-7o4-01-4XJ</t>
  </si>
  <si>
    <t>星轨计划</t>
  </si>
  <si>
    <t>北京师范大学淮南实验学校</t>
  </si>
  <si>
    <t>汪丹</t>
  </si>
  <si>
    <t>陈宥道</t>
  </si>
  <si>
    <t>P6Y5JGpuF-528-018-ZH-002-5CI-074-1-tLK-01-cKu</t>
  </si>
  <si>
    <t>蒋俊宇</t>
  </si>
  <si>
    <t>河北师范大学附属小学</t>
  </si>
  <si>
    <t>P6Y5JGIiv-528-018-ld-002-4Oy-074-1-5eh-01-9lL</t>
  </si>
  <si>
    <t>解北一小战队</t>
  </si>
  <si>
    <t>成都市解放北路第一小学校</t>
  </si>
  <si>
    <t>陈玉婷</t>
  </si>
  <si>
    <t>赖可佳|崔佳琦|陈昕逸</t>
  </si>
  <si>
    <t>P6Y5JGI62-528-018-fn-002-4jf-074-1-c9k-01-EP5</t>
  </si>
  <si>
    <t>智联创想家</t>
  </si>
  <si>
    <t>淮南市谢家集第一小学</t>
  </si>
  <si>
    <t>马贝贝</t>
  </si>
  <si>
    <t>吴彦甫</t>
  </si>
  <si>
    <t>P6Y5JGI6u-528-018-tj-002-bIO-074-1-Sax-01-Gc7</t>
  </si>
  <si>
    <t>熊钰涵</t>
  </si>
  <si>
    <t>北京力学小学</t>
  </si>
  <si>
    <t>P6Y5JGp3O-528-018-jq-002-NcS-074-1-749-01-SfO</t>
  </si>
  <si>
    <t>张伊然</t>
  </si>
  <si>
    <t>何欢欢</t>
  </si>
  <si>
    <t>P6Y5JGp3A-528-018-EI-002-YbR-074-1-aO1-01-zkh</t>
  </si>
  <si>
    <t>杜思源</t>
  </si>
  <si>
    <t>石家庄市裕华路小学</t>
  </si>
  <si>
    <t>刘炘阳</t>
  </si>
  <si>
    <t>P6Y5JGp3V-528-018-08-002-YRV-074-1-ToI-01-e9W</t>
  </si>
  <si>
    <t>龚子君</t>
  </si>
  <si>
    <t>无锡市夹城里中心小学</t>
  </si>
  <si>
    <t>王小文</t>
  </si>
  <si>
    <t>P6Y5JGp1H-528-018-en-002-6p4-074-1-Wio-01-xHI</t>
  </si>
  <si>
    <t>可达鸭六队</t>
  </si>
  <si>
    <t>陈湘荣</t>
  </si>
  <si>
    <t>高澄远|董梓恒</t>
  </si>
  <si>
    <t>P6Y5JGIJd-528-018-QK-002-0WJ-074-1-mOC-01-sYO</t>
  </si>
  <si>
    <t>全能战队</t>
  </si>
  <si>
    <t>北京市朝阳区白家庄小学（望京科技园校区）</t>
  </si>
  <si>
    <t>金圣伦</t>
  </si>
  <si>
    <t>P6Y5JGpBL-528-018-e6-002-DZ4-074-1-F7P-01-hkA</t>
  </si>
  <si>
    <t>可达鸭十四队</t>
  </si>
  <si>
    <t>孙彬洋|李珺琪</t>
  </si>
  <si>
    <t>P6Y5JGp1s-528-018-qP-002-MCc-074-1-gCj-01-Lqk</t>
  </si>
  <si>
    <t>可达鸭十二队</t>
  </si>
  <si>
    <t>雷明楷|高子蛟|何润轩</t>
  </si>
  <si>
    <t>P6Y5JGpmd-528-018-Xb-002-kIO-074-1-Xoz-01-uIv</t>
  </si>
  <si>
    <t>人工智能先锋</t>
  </si>
  <si>
    <t>P6Y5JGpu3-528-018-Sd-002-0Zg-074-1-2F6-01-aA0</t>
  </si>
  <si>
    <t>朱珺麟</t>
  </si>
  <si>
    <t>张东亮</t>
  </si>
  <si>
    <t>P6Y5JGpug-528-018-4a-002-Ot0-074-1-jBS-01-5YA</t>
  </si>
  <si>
    <t>王皓诚</t>
  </si>
  <si>
    <t>天津市滨海新区塘沽浙江路小学</t>
  </si>
  <si>
    <t>P6Y5JGp1N-528-018-Mr-002-9Bp-074-1-sTH-01-8m0</t>
  </si>
  <si>
    <t>达鸭二队</t>
  </si>
  <si>
    <t>赵梦娇</t>
  </si>
  <si>
    <t>冯柏宁|荣子诚|马嘉怡</t>
  </si>
  <si>
    <t>P6Y5JGIXA-528-018-5B-002-DE7-074-1-vH3-01-4A2</t>
  </si>
  <si>
    <t>怡翠实验学校代表队</t>
  </si>
  <si>
    <t>深圳市龙岗区吉华街道怡翠实验学校</t>
  </si>
  <si>
    <t>范昊然</t>
  </si>
  <si>
    <t>P6Y5JGp1e-528-018-Qj-002-WsB-074-1-v4q-01-wpO</t>
  </si>
  <si>
    <t>可达鸭十一队</t>
  </si>
  <si>
    <t>李梓菡|李明昊|孙一喆</t>
  </si>
  <si>
    <t>P6Y5JGIJG-528-018-mX-002-9UO-074-1-hTh-01-kQl</t>
  </si>
  <si>
    <t>登邱问月</t>
  </si>
  <si>
    <t>P6Y5JGpmk-528-018-Rb-002-uma-074-1-sIR-01-WK2</t>
  </si>
  <si>
    <t>纳米狂想曲</t>
  </si>
  <si>
    <t>田龙浚</t>
  </si>
  <si>
    <t>P6Y5JGp1P-528-018-oS-002-man-074-1-RCs-01-HPJ</t>
  </si>
  <si>
    <t>达鸭001</t>
  </si>
  <si>
    <t>方佳丰</t>
  </si>
  <si>
    <t>朱泽宇|沈晋宇|王都</t>
  </si>
  <si>
    <t>P6Y5JGI63-528-018-Yl-002-xbY-074-1-sLC-01-czk</t>
  </si>
  <si>
    <t>冯月影</t>
  </si>
  <si>
    <t>北京市宣武师范学校附属第一小学</t>
  </si>
  <si>
    <t>P6Y5JGp1h-528-018-y7-002-mj7-074-1-5YU-01-nIT</t>
  </si>
  <si>
    <t>可达鸭002</t>
  </si>
  <si>
    <t>李菊</t>
  </si>
  <si>
    <t>张奕萱|王杜楘兮|王梓轩</t>
  </si>
  <si>
    <t>P6Y5JGIJW-528-018-uX-002-VJs-074-1-BIo-01-5lE</t>
  </si>
  <si>
    <t>天宫行勐</t>
  </si>
  <si>
    <t>安徽省淮南市田家庵区第十六小学</t>
  </si>
  <si>
    <t>宫清勐</t>
  </si>
  <si>
    <t>P6Y5JGp1I-528-018-69-002-pbo-074-1-4WO-01-RrP</t>
  </si>
  <si>
    <t>清风徐徐</t>
  </si>
  <si>
    <t>徐颖</t>
  </si>
  <si>
    <t>董智宸|曾虞轩|周子骁</t>
  </si>
  <si>
    <t>P6Y5JGp3C-528-018-kb-002-6LR-074-1-QzT-01-tFC</t>
  </si>
  <si>
    <t>丁慧言</t>
  </si>
  <si>
    <t>无锡市南长街小学</t>
  </si>
  <si>
    <t>宋雨珏</t>
  </si>
  <si>
    <t>P6Y5JGp3m-528-018-wG-002-yHu-074-1-Rzs-01-mOD</t>
  </si>
  <si>
    <t>钱芷兰</t>
  </si>
  <si>
    <t>无锡市梅村实验小学</t>
  </si>
  <si>
    <t>景国斌</t>
  </si>
  <si>
    <t>P6Y5JGIiZ-528-018-iF-002-3o1-074-1-hVa-01-wxw</t>
  </si>
  <si>
    <t>凡恩精英队</t>
  </si>
  <si>
    <t>黄承睿|张一鸣|严梓浩</t>
  </si>
  <si>
    <t>P6Y5JGp1J-528-018-5W-002-uWO-074-1-FaV-01-7kX</t>
  </si>
  <si>
    <t>丫丫</t>
  </si>
  <si>
    <t>祁涛</t>
  </si>
  <si>
    <t>董桓宇|奚明泽|王浩泽</t>
  </si>
  <si>
    <t>P6Y5JGpuV-528-018-AS-002-ad8-074-1-RRX-01-UeP</t>
  </si>
  <si>
    <t>新月队</t>
  </si>
  <si>
    <t>魏瑞星</t>
  </si>
  <si>
    <t>毕斯琛|吴昊桐</t>
  </si>
  <si>
    <t>P6Y5JGp3M-528-018-ms-002-gzz-074-1-9JH-01-d4q</t>
  </si>
  <si>
    <t>刘益州</t>
  </si>
  <si>
    <t>无锡市东林古运河小学</t>
  </si>
  <si>
    <t>P6Y5JGpuR-528-018-wc-002-xi9-074-1-t45-01-wVB</t>
  </si>
  <si>
    <t>封佳妍</t>
  </si>
  <si>
    <t>南开区新星小学</t>
  </si>
  <si>
    <t>P6Y5JGp1Y-528-018-Z8-002-5wl-074-1-9fu-01-Gtt</t>
  </si>
  <si>
    <t>可达鸭五队</t>
  </si>
  <si>
    <t>张弘铭|杜伯犀|彭博信</t>
  </si>
  <si>
    <t>P6Y5JGIir-528-018-qY-002-WDQ-074-1-IpK-01-5VL</t>
  </si>
  <si>
    <t>徐子桐</t>
  </si>
  <si>
    <t>P6Y5JGI6S-528-018-WU-002-YOq-074-1-Ob0-01-KLe</t>
  </si>
  <si>
    <t>夏艺航</t>
  </si>
  <si>
    <t>龚婕妤</t>
  </si>
  <si>
    <t>P6Y5JGp10-528-018-yx-002-iov-074-1-Fjz-01-FY1</t>
  </si>
  <si>
    <t>达鸭三队</t>
  </si>
  <si>
    <t>赵勇|姜宜嵘|周睦家</t>
  </si>
  <si>
    <t>P6Y5JGI6e-528-018-NJ-002-aI1-074-1-mFE-01-OwR</t>
  </si>
  <si>
    <t>孙晟皓</t>
  </si>
  <si>
    <t>清华大学附属小学昌平学校</t>
  </si>
  <si>
    <t>P6Y5JGp37-528-018-uD-002-xqg-074-1-JEm-01-jaE</t>
  </si>
  <si>
    <t>王孝允</t>
  </si>
  <si>
    <t>P6Y5JGp3y-528-018-ju-002-eNx-074-1-U2w-01-cCa</t>
  </si>
  <si>
    <t>董品卿</t>
  </si>
  <si>
    <t>P6Y5JGp1C-528-018-ON-002-roi-074-1-MPc-01-poV</t>
  </si>
  <si>
    <t>达鸭一队</t>
  </si>
  <si>
    <t>于家铭|史嘉禾|张梓伦</t>
  </si>
  <si>
    <t>P6Y5JGp34-528-018-QA-002-gtM-074-1-Ckr-01-1NJ</t>
  </si>
  <si>
    <t>张佳鑫</t>
  </si>
  <si>
    <t>石家庄市丘头小学</t>
  </si>
  <si>
    <t>P6Y5JGpuf-528-018-St-002-Llz-074-1-rvO-01-PmO</t>
  </si>
  <si>
    <t>未来智造队</t>
  </si>
  <si>
    <t>济南市历下区弘毅小学</t>
  </si>
  <si>
    <t>刘铁花</t>
  </si>
  <si>
    <t>张云朵|付铠睿</t>
  </si>
  <si>
    <t>P6Y5JGp1w-528-018-fG-002-QeT-074-1-I8Z-01-xWk</t>
  </si>
  <si>
    <t>可达鸭003</t>
  </si>
  <si>
    <t>张家乐</t>
  </si>
  <si>
    <t>雷绍璃|魏钰兴|严铂淼</t>
  </si>
  <si>
    <t>P6Y5JGIXJ-528-018-ce-002-FuQ-074-1-ZLh-01-5uI</t>
  </si>
  <si>
    <t>汪容羽队</t>
  </si>
  <si>
    <t>汪容羽</t>
  </si>
  <si>
    <t>P6Y5JGp1y-528-018-k6-002-nAM-074-1-nRQ-01-UUQ</t>
  </si>
  <si>
    <t>飞龙</t>
  </si>
  <si>
    <t>华宥安|粟圆馨|陈星源</t>
  </si>
  <si>
    <t>P6Y5JGI6Q-528-018-aB-002-BrA-074-1-oCZ-01-R9X</t>
  </si>
  <si>
    <t>杜鹃</t>
  </si>
  <si>
    <t>广州市天河区华阳小学</t>
  </si>
  <si>
    <t>杨广豪</t>
  </si>
  <si>
    <t>P6Y5JGI6d-528-018-nP-002-aWm-074-1-I0W-01-tO7</t>
  </si>
  <si>
    <t>姜柏言</t>
  </si>
  <si>
    <t>济南开元外国语小学</t>
  </si>
  <si>
    <t>P6Y5JGpmV-528-018-In-002-9zK-074-1-ASv-01-vpE</t>
  </si>
  <si>
    <t>众志成橙</t>
  </si>
  <si>
    <t>青岛市崂山区崂发小学</t>
  </si>
  <si>
    <t>陈雨橙</t>
  </si>
  <si>
    <t>P6Y5JGp1c-528-018-5H-002-96K-074-1-DuC-01-aOx</t>
  </si>
  <si>
    <t>浦东建平</t>
  </si>
  <si>
    <t>耿莫寒|胡克森|徐懿</t>
  </si>
  <si>
    <t>P6Y5JGIiA-528-018-s1-002-Mhr-074-1-fsq-01-Aww</t>
  </si>
  <si>
    <t>东展小虎队</t>
  </si>
  <si>
    <t>江逸秋</t>
  </si>
  <si>
    <t>张静萱</t>
  </si>
  <si>
    <t>P6Y5JGp3K-528-018-4N-002-Ivm-074-1-Q9E-01-7oy</t>
  </si>
  <si>
    <t>王崇羽</t>
  </si>
  <si>
    <t>无锡市东林小学</t>
  </si>
  <si>
    <t>P6Y5JGpmM-528-018-RQ-002-aOj-074-1-P6s-01-06g</t>
  </si>
  <si>
    <t>绵外1队</t>
  </si>
  <si>
    <t>四川省绵阳外国语学校</t>
  </si>
  <si>
    <t>周倩</t>
  </si>
  <si>
    <t>谢蝉帆|严希泽</t>
  </si>
  <si>
    <t>P6Y5JGI6B-528-018-gj-002-SHy-074-1-8ym-01-qPE</t>
  </si>
  <si>
    <t>邓俊锐</t>
  </si>
  <si>
    <t>佛山市南海外国语学校</t>
  </si>
  <si>
    <t>P6Y5JGp3Y-528-018-ar-002-FMD-074-1-0TC-01-i6E</t>
  </si>
  <si>
    <t>李梓轩</t>
  </si>
  <si>
    <t>张佳豪</t>
  </si>
  <si>
    <t>P6Y5JGI6C-528-018-a0-002-8hA-074-1-KAF-01-dtB</t>
  </si>
  <si>
    <t>迟泓霖</t>
  </si>
  <si>
    <t>重庆市江北区鲤鱼池小学</t>
  </si>
  <si>
    <t>龙兴敏</t>
  </si>
  <si>
    <t>P6Y5JGp3B-528-018-le-002-ZKu-074-1-M4p-01-Oze</t>
  </si>
  <si>
    <t>吴维初</t>
  </si>
  <si>
    <t>无锡市荡口实验小学</t>
  </si>
  <si>
    <t>夏静艳</t>
  </si>
  <si>
    <t>P6Y5JGIiN-528-018-aC-002-w1h-074-1-bz7-01-C4E</t>
  </si>
  <si>
    <t>瓦力火箭飞侠队</t>
  </si>
  <si>
    <t>内江市东兴区五星小学校</t>
  </si>
  <si>
    <t>甘显慧</t>
  </si>
  <si>
    <t>代雨泽|黄彦川|彭麓云</t>
  </si>
  <si>
    <t>P6Y5JGp3g-528-018-mf-002-M7d-074-1-4lI-01-14w</t>
  </si>
  <si>
    <t>刘沐函</t>
  </si>
  <si>
    <t>江苏省无锡市连元街小学</t>
  </si>
  <si>
    <t>潘琳</t>
  </si>
  <si>
    <t>P6Y5JGpuE-528-018-Lk-002-9K9-074-1-Vhb-01-ju9</t>
  </si>
  <si>
    <t>房琦睿</t>
  </si>
  <si>
    <t>河西区中心小学（西园道）</t>
  </si>
  <si>
    <t>P6Y5JGp3X-528-018-yW-002-XgM-074-1-cL4-01-SmW</t>
  </si>
  <si>
    <t>汪芸妃</t>
  </si>
  <si>
    <t>无锡市新吴区南丰小学</t>
  </si>
  <si>
    <t>P6Y5JGp3q-528-018-Kz-002-KOf-074-1-9iD-01-8Ua</t>
  </si>
  <si>
    <t>张嘉熙</t>
  </si>
  <si>
    <t>石家庄市育才小学</t>
  </si>
  <si>
    <t>P6Y5JGp3F-528-018-F1-002-0G8-074-1-3d5-01-3QD</t>
  </si>
  <si>
    <t>高心怡</t>
  </si>
  <si>
    <t>P6Y5JGIiW-528-018-n0-002-diI-074-1-Eco-01-pgF</t>
  </si>
  <si>
    <t>瓦力工厂智慧星战队</t>
  </si>
  <si>
    <t>内江市东兴区实验小学校</t>
  </si>
  <si>
    <t>廖明婉</t>
  </si>
  <si>
    <t>钟嘉贝|张嘉睿|张语桐</t>
  </si>
  <si>
    <t>P6Y5JGI6i-528-018-rz-002-DQ7-074-1-Y7J-01-OZ1</t>
  </si>
  <si>
    <t>王馨悦</t>
  </si>
  <si>
    <t>赤峰二中国际实验学校</t>
  </si>
  <si>
    <t>P6Y5JGp1G-528-018-Gw-002-z4h-074-1-2wW-01-GYe</t>
  </si>
  <si>
    <t>腾飞</t>
  </si>
  <si>
    <t>王芷卿|单云尧|丁启洋</t>
  </si>
  <si>
    <t>P6Y5JGp3R-528-018-mD-002-C9f-074-1-TG5-01-TZt</t>
  </si>
  <si>
    <t>杨书恺</t>
  </si>
  <si>
    <t>无锡市吴风实验学校</t>
  </si>
  <si>
    <t>陈红</t>
  </si>
  <si>
    <t>P6Y5JGpuc-528-018-ms-002-bgG-074-1-cZo-01-0rW</t>
  </si>
  <si>
    <t>创星队</t>
  </si>
  <si>
    <t>济南市槐荫区锦绣城小学</t>
  </si>
  <si>
    <t>朱世慧</t>
  </si>
  <si>
    <t>相睿泽|张广韬</t>
  </si>
  <si>
    <t>P6Y5JGp14-528-018-O4-002-IFc-074-1-kNQ-01-gh5</t>
  </si>
  <si>
    <t>亢龙001</t>
  </si>
  <si>
    <t>彭逸霖|吴峥|李友然</t>
  </si>
  <si>
    <t>P6Y5JGpuK-528-018-Gw-002-leV-074-1-bue-01-KYf</t>
  </si>
  <si>
    <t>群英会战队</t>
  </si>
  <si>
    <t>金苹果锦城第一中学附属小学</t>
  </si>
  <si>
    <t>彭苗倬</t>
  </si>
  <si>
    <t>赵良禾|薛钰融|吴羿辰</t>
  </si>
  <si>
    <t>P6Y5JGpui-528-018-5V-002-NWK-074-1-1eO-01-xlj</t>
  </si>
  <si>
    <t>科创筑梦团</t>
  </si>
  <si>
    <t>山大辅仁学校启正校区</t>
  </si>
  <si>
    <t>刘舒畅</t>
  </si>
  <si>
    <t>迟子佩|迟子衿</t>
  </si>
  <si>
    <t>P6Y5JGp1S-528-018-nY-002-PS5-074-1-UMV-01-1Sa</t>
  </si>
  <si>
    <t>冲呀</t>
  </si>
  <si>
    <t>姚加旺</t>
  </si>
  <si>
    <t>李沐轩|刘上原</t>
  </si>
  <si>
    <t>P6Y5JGp39-528-018-k1-002-fpg-074-1-5VO-01-qJH</t>
  </si>
  <si>
    <t>向梓莹</t>
  </si>
  <si>
    <t>无锡市大桥实验学校（学前校区）</t>
  </si>
  <si>
    <t>P6Y5JGp1x-528-018-8W-002-Ebb-074-1-LG6-01-9lm</t>
  </si>
  <si>
    <t>清风拂面</t>
  </si>
  <si>
    <t>向锦霆|程楷茸|戴圣旺</t>
  </si>
  <si>
    <t>P6Y5JGpuW-528-018-wS-002-jXZ-074-1-Xa5-01-z1u</t>
  </si>
  <si>
    <t>达鸭必胜</t>
  </si>
  <si>
    <t>顾斐源|罗子晔|罗琬玥</t>
  </si>
  <si>
    <t>P6Y5JGI6H-528-018-im-002-jSP-074-1-UQC-01-r5n</t>
  </si>
  <si>
    <t>聂芮瑜</t>
  </si>
  <si>
    <t>P6Y5JGp3r-528-018-EW-002-QUt-074-1-YQc-01-Rfz</t>
  </si>
  <si>
    <t>徐华约</t>
  </si>
  <si>
    <t>P6Y5JGp1r-528-018-Zv-002-nfO-074-1-GaM-01-RFX</t>
  </si>
  <si>
    <t>可达鸭十队</t>
  </si>
  <si>
    <t>童仁柏|乔彦希|谢齐珈</t>
  </si>
  <si>
    <t>P6Y5JGIJB-528-018-sO-002-nO5-074-1-6wU-01-lgi</t>
  </si>
  <si>
    <t>楚博飞航队</t>
  </si>
  <si>
    <t>邹峰</t>
  </si>
  <si>
    <t>周楚博</t>
  </si>
  <si>
    <t>P6Y5JGI6R-528-018-MF-002-CO7-074-1-wn7-01-22A</t>
  </si>
  <si>
    <t>曹一瑜</t>
  </si>
  <si>
    <t>P6Y5JGIXU-528-018-V2-002-fav-074-1-qli-01-UvB</t>
  </si>
  <si>
    <t>八二三实验小学科创队</t>
  </si>
  <si>
    <t>惠安县八二三实验小学</t>
  </si>
  <si>
    <t>孙瑞玲</t>
  </si>
  <si>
    <t>张苏宇彤</t>
  </si>
  <si>
    <t>P6Y5JGIJD-528-018-52-002-8j4-074-1-861-01-4W0</t>
  </si>
  <si>
    <t>慈航队</t>
  </si>
  <si>
    <t>汪慈航</t>
  </si>
  <si>
    <t>P6Y5JGpun-528-018-5u-002-3w7-074-1-9m2-01-c6J</t>
  </si>
  <si>
    <t>夏晨瑞</t>
  </si>
  <si>
    <t>P6Y5JGp1K-528-018-GO-002-VSl-074-1-pGq-01-gP7</t>
  </si>
  <si>
    <t>可达鸭</t>
  </si>
  <si>
    <t>钟弈骁|王硕</t>
  </si>
  <si>
    <t>P6Y5JGIi4-528-018-9g-002-R4O-074-1-UDk-01-BL5</t>
  </si>
  <si>
    <t>浣熊战队</t>
  </si>
  <si>
    <t>成都高新区锦晖天府小学</t>
  </si>
  <si>
    <t>蒋振宇</t>
  </si>
  <si>
    <t>叶家睿|张株郡|吴晨睿</t>
  </si>
  <si>
    <t>P6Y5JGpmL-528-018-6w-002-5FJ-074-1-e8p-01-DWp</t>
  </si>
  <si>
    <t>韩博士数码骑士</t>
  </si>
  <si>
    <t>黄明澍</t>
  </si>
  <si>
    <t>P6Y5JGIXr-528-018-sj-002-rQl-074-1-RZL-03-0mX</t>
  </si>
  <si>
    <t>姜智森</t>
  </si>
  <si>
    <t>P6Y5JGI9x-528-018-9W-002-JCA-074-1-JIA-03-qEz</t>
  </si>
  <si>
    <t>武动乾坤</t>
  </si>
  <si>
    <t>周晓颖</t>
  </si>
  <si>
    <t>张智然</t>
  </si>
  <si>
    <t>P6Y5JG0h8-528-018-Zm-002-WJN-074-1-FKj-03-fk6</t>
  </si>
  <si>
    <t>江苏省白蒲高级中学</t>
  </si>
  <si>
    <t>姚明宇</t>
  </si>
  <si>
    <t>P6Y5JGCPm-528-018-Hu-002-0zl-074-1-CkB-03-AEx</t>
  </si>
  <si>
    <t>神鹰战队</t>
  </si>
  <si>
    <t>滨州市渤海中学</t>
  </si>
  <si>
    <t>邹玉铎</t>
  </si>
  <si>
    <t>李政泽</t>
  </si>
  <si>
    <t>P6Y5JGIXn-528-018-Ps-002-KaO-074-1-Qkb-03-1HB</t>
  </si>
  <si>
    <t>睿宇队</t>
  </si>
  <si>
    <t>德州市第七中学</t>
  </si>
  <si>
    <t>许爱</t>
  </si>
  <si>
    <t>刘浩宇|李嘉睿</t>
  </si>
  <si>
    <t>P6Y5JGIXu-528-018-EZ-002-aIY-074-1-XRh-03-Ool</t>
  </si>
  <si>
    <t>青岛海尔学校</t>
  </si>
  <si>
    <t>赵一轩</t>
  </si>
  <si>
    <t>P6Y5JGIaW-528-018-Qj-002-B0O-074-1-akc-03-wd1</t>
  </si>
  <si>
    <t>闪创队</t>
  </si>
  <si>
    <t>邵鹛禾</t>
  </si>
  <si>
    <t>P6Y5JGISh-528-018-0z-002-Kga-074-1-v5c-03-fQy</t>
  </si>
  <si>
    <t>肯定都队</t>
  </si>
  <si>
    <t>邹旭</t>
  </si>
  <si>
    <t>魏子昊|张景焜</t>
  </si>
  <si>
    <t>P6Y5JGpF8-528-018-Jo-002-NWJ-074-1-Kl5-03-Y0N</t>
  </si>
  <si>
    <t>胜利之帆</t>
  </si>
  <si>
    <t>东营市胜利第一中学</t>
  </si>
  <si>
    <t>张倩</t>
  </si>
  <si>
    <t>赵雨萱</t>
  </si>
  <si>
    <t>P6Y5JGIoZ-528-018-YV-002-QF5-074-1-Bc6-03-ulL</t>
  </si>
  <si>
    <t>扬帆星穹</t>
  </si>
  <si>
    <t>延安市新区高级中学</t>
  </si>
  <si>
    <t>李婵</t>
  </si>
  <si>
    <t>李欣蔚|郭一秀|秦子茹</t>
  </si>
  <si>
    <t>P6Y5JGI9o-528-018-4k-002-sXz-074-1-Mb0-03-Gps</t>
  </si>
  <si>
    <t>神龙战队</t>
  </si>
  <si>
    <t>滨城区第三中学，滨州市滨城区实验小学</t>
  </si>
  <si>
    <t>时梓恒|张珺轲</t>
  </si>
  <si>
    <t>P6Y5JG0UL-528-018-Xy-002-qIO-074-1-fXa-03-PEO</t>
  </si>
  <si>
    <t>胜利之星</t>
  </si>
  <si>
    <t>王峙涵</t>
  </si>
  <si>
    <t>P6Y5JGpDG-528-018-U9-002-vvR-074-1-W4t-03-gPB</t>
  </si>
  <si>
    <t>省实验智创未来队</t>
  </si>
  <si>
    <t>于文睿</t>
  </si>
  <si>
    <t>P6Y5JG0vG-528-018-OY-002-gmI-074-1-oUI-03-RRb</t>
  </si>
  <si>
    <t>吴瑞杰</t>
  </si>
  <si>
    <t>邢台市滨江高级中学</t>
  </si>
  <si>
    <t>张敏茁</t>
  </si>
  <si>
    <t>P6Y5JGjZh-528-018-Yi-002-JOk-074-1-5z0-03-fvW</t>
  </si>
  <si>
    <t>机械飞虎队</t>
  </si>
  <si>
    <t>临清市京华中学，临清市逸夫实验小学</t>
  </si>
  <si>
    <t>张炜</t>
  </si>
  <si>
    <t>张树玮|汪禹达</t>
  </si>
  <si>
    <t>P6Y5JG0Pq-528-018-1m-002-UPb-074-1-6GW-03-yf0</t>
  </si>
  <si>
    <t>山海睿智战队</t>
  </si>
  <si>
    <t>山东省烟台第二中学</t>
  </si>
  <si>
    <t>刘广睿</t>
  </si>
  <si>
    <t>P6Y5JG0Px-528-018-bS-002-CXf-074-1-pMH-03-X6X</t>
  </si>
  <si>
    <t>巅峰之队</t>
  </si>
  <si>
    <t>山东省昌邑第一中学</t>
  </si>
  <si>
    <t>刘群</t>
  </si>
  <si>
    <t>高成宇</t>
  </si>
  <si>
    <t>P6Y5JGpr7-528-018-2N-002-Fdd-074-1-zn6-03-wZ7</t>
  </si>
  <si>
    <t>山东省济南市莱芜第一中学队</t>
  </si>
  <si>
    <t>刘姝君</t>
  </si>
  <si>
    <t>P6Y5JGISb-528-018-Ib-002-4UY-074-1-kfj-03-jbf</t>
  </si>
  <si>
    <t>济宁孔子高级中学队</t>
  </si>
  <si>
    <t>刘昊锟</t>
  </si>
  <si>
    <t>P6Y5JGpgc-528-018-sP-002-iGY-074-1-Uoj-03-00h</t>
  </si>
  <si>
    <t>山东师范大学附属中学队</t>
  </si>
  <si>
    <t>山东师范大学附属中学</t>
  </si>
  <si>
    <t>邓磊</t>
  </si>
  <si>
    <t>叶昱希</t>
  </si>
  <si>
    <t>P6Y5JGps4-528-018-lU-002-tSb-074-1-pQn-03-kDn</t>
  </si>
  <si>
    <t>齐钰队</t>
  </si>
  <si>
    <t>赤峰二中</t>
  </si>
  <si>
    <t>齐钰</t>
  </si>
  <si>
    <t>P6Y5JG0by-528-018-0s-002-DTQ-074-1-zhi-03-lRH</t>
  </si>
  <si>
    <t>山师附中队</t>
  </si>
  <si>
    <t>山东师范大学附属学校</t>
  </si>
  <si>
    <t>蒿瑞乾</t>
  </si>
  <si>
    <t>苏易航</t>
  </si>
  <si>
    <t>P6Y5JGIaZ-528-018-FV-002-Lfl-074-1-Gr2-03-IeF</t>
  </si>
  <si>
    <t>月映生辉</t>
  </si>
  <si>
    <t>淮南第二中学</t>
  </si>
  <si>
    <t>马开军</t>
  </si>
  <si>
    <t>徐茚淇</t>
  </si>
  <si>
    <t>P6Y5JG0bt-528-018-Ex-002-3Ac-074-1-4AL-03-Q1o</t>
  </si>
  <si>
    <t>智核驱动队</t>
  </si>
  <si>
    <t>崔续燃</t>
  </si>
  <si>
    <t>P6Y5JGpsb-528-018-yk-002-CSe-074-1-85k-03-Ejd</t>
  </si>
  <si>
    <t>欣缘队</t>
  </si>
  <si>
    <t>天津市南开大学附属中学</t>
  </si>
  <si>
    <t>刘欣缘</t>
  </si>
  <si>
    <t>P6Y5JG0vw-528-018-lp-002-nWj-074-1-UQJ-03-cYZ</t>
  </si>
  <si>
    <t>林子淇</t>
  </si>
  <si>
    <t>上海市控江初级中学</t>
  </si>
  <si>
    <t>林渊</t>
  </si>
  <si>
    <t>P6Y5JG0ba-528-018-hq-002-s71-074-1-LBD-03-isC</t>
  </si>
  <si>
    <t>星际机甲远征队</t>
  </si>
  <si>
    <t>王娟</t>
  </si>
  <si>
    <t>邓孟尧</t>
  </si>
  <si>
    <t>P6Y5JG0PI-528-018-ij-002-ApA-074-1-4Ai-03-dhO</t>
  </si>
  <si>
    <t>函霏创驱队</t>
  </si>
  <si>
    <t>刘蓉蓉</t>
  </si>
  <si>
    <t>李函霏</t>
  </si>
  <si>
    <t>P6Y5JGpsm-528-018-L0-002-SNF-074-1-gpO-03-kju</t>
  </si>
  <si>
    <t>渭南市尚德中学科创队</t>
  </si>
  <si>
    <t>渭南市尚德中学</t>
  </si>
  <si>
    <t>司新瑞</t>
  </si>
  <si>
    <t>吕一鑫</t>
  </si>
  <si>
    <t>P6Y5JGpsu-528-018-gh-002-Cbi-074-1-uO9-03-X0G</t>
  </si>
  <si>
    <t>天府天骄战队</t>
  </si>
  <si>
    <t>成都市龙泉驿区向阳桥中学</t>
  </si>
  <si>
    <t>赵文恺</t>
  </si>
  <si>
    <t>王俊然|郭梦飞|廖梦宇</t>
  </si>
  <si>
    <t>P6Y5JG0P6-528-018-La-002-8mC-074-1-dbm-03-dHY</t>
  </si>
  <si>
    <t>云泽之心战队</t>
  </si>
  <si>
    <t>威海第一中学</t>
  </si>
  <si>
    <t>吴泽</t>
  </si>
  <si>
    <t>P6Y5JGIaF-528-018-N3-002-I7p-074-1-BNA-03-jad</t>
  </si>
  <si>
    <t>巴蜀利刃队</t>
  </si>
  <si>
    <t>重庆巴蜀中学校</t>
  </si>
  <si>
    <t>杨涪钦</t>
  </si>
  <si>
    <t>熊方阳</t>
  </si>
  <si>
    <t>P6Y5JG0b4-528-018-R7-002-yvW-074-1-XGn-03-QFd</t>
  </si>
  <si>
    <t>无限代码</t>
  </si>
  <si>
    <t>山东省北镇中学初中部</t>
  </si>
  <si>
    <t>代云水</t>
  </si>
  <si>
    <t>纪安怿|李旭尧</t>
  </si>
  <si>
    <t>P6Y5JGIa2-528-018-Ob-002-zHb-074-1-VgB-03-kOo</t>
  </si>
  <si>
    <t>思远智控队</t>
  </si>
  <si>
    <t>北京市海淀区教师进修学校附属实验学校</t>
  </si>
  <si>
    <t>童斯远</t>
  </si>
  <si>
    <t>P6Y5JG0Pa-528-018-Sp-002-VyN-074-1-5LE-03-P9h</t>
  </si>
  <si>
    <t>创想开拓队</t>
  </si>
  <si>
    <t>李昌旺</t>
  </si>
  <si>
    <t>吕雅冰</t>
  </si>
  <si>
    <t>P6Y5JGpF6-528-018-Y7-002-rV1-074-1-plr-03-p5o</t>
  </si>
  <si>
    <t>子昂队</t>
  </si>
  <si>
    <t>山东省东营市第一中学</t>
  </si>
  <si>
    <t>刘子昂</t>
  </si>
  <si>
    <t>P6Y5JG0bX-528-018-Kj-002-Nza-074-1-VWi-03-cFI</t>
  </si>
  <si>
    <t>睿芯探索</t>
  </si>
  <si>
    <t>刘府鑫</t>
  </si>
  <si>
    <t>P6Y5JGISL-528-018-m0-002-v7q-074-1-P7s-03-LvC</t>
  </si>
  <si>
    <t>先锋队伍</t>
  </si>
  <si>
    <t>济南先行实验中学</t>
  </si>
  <si>
    <t>任成瑞</t>
  </si>
  <si>
    <t>左一鸣</t>
  </si>
  <si>
    <t>P6Y5JGIoG-528-018-UX-002-B3u-074-1-c6A-03-hKO</t>
  </si>
  <si>
    <t>庆功总领队</t>
  </si>
  <si>
    <t>莘县第一中学</t>
  </si>
  <si>
    <t>任庆功</t>
  </si>
  <si>
    <t>P6Y5JG0bM-528-018-U5-002-SD8-074-1-V6H-03-w6k</t>
  </si>
  <si>
    <t>诚毅先锋队</t>
  </si>
  <si>
    <t>临邑第一中学</t>
  </si>
  <si>
    <t>张文文</t>
  </si>
  <si>
    <t>苏诚俊</t>
  </si>
  <si>
    <t>P6Y5JGISQ-528-018-vs-002-y5o-074-1-AMq-03-pq8</t>
  </si>
  <si>
    <t>济南振声学校一队</t>
  </si>
  <si>
    <t>赵迪</t>
  </si>
  <si>
    <t>P6Y5JGpFT-528-018-rC-002-T1P-074-1-Mpa-03-LK5</t>
  </si>
  <si>
    <t>胜利之魂</t>
  </si>
  <si>
    <t>冯芸榕</t>
  </si>
  <si>
    <t>P6Y5JGpsQ-528-018-rb-002-jY6-074-1-K2F-03-NLK</t>
  </si>
  <si>
    <t>郑州市第四十七高级中学科科创队</t>
  </si>
  <si>
    <t>郑州市第四十七高级中学</t>
  </si>
  <si>
    <t>吴欢</t>
  </si>
  <si>
    <t>王奕茗</t>
  </si>
  <si>
    <t>P6Y5JGpBW-528-018-us-002-7f0-074-1-JSS-03-gaV</t>
  </si>
  <si>
    <t>程诺队</t>
  </si>
  <si>
    <t>程诺</t>
  </si>
  <si>
    <t>P6Y5JG0b6-528-018-xt-002-wAR-074-1-tp7-03-m2H</t>
  </si>
  <si>
    <t>芯航智创队</t>
  </si>
  <si>
    <t>刘娟</t>
  </si>
  <si>
    <t>张语珊</t>
  </si>
  <si>
    <t>P6Y5JGpFu-528-018-wJ-002-CbT-074-1-eni-03-kBI</t>
  </si>
  <si>
    <t>畅行无阻战队</t>
  </si>
  <si>
    <t>刘丰恺</t>
  </si>
  <si>
    <t>P6Y5JGIaJ-528-018-cT-002-MHV-074-1-Pez-03-7Gh</t>
  </si>
  <si>
    <t>沛晴神机纪元队</t>
  </si>
  <si>
    <t>北京市第八十中学（白家庄校区）</t>
  </si>
  <si>
    <t>李沛晴</t>
  </si>
  <si>
    <t>P6Y5JGpBF-528-018-J6-002-gjG-074-1-mnz-03-OqR</t>
  </si>
  <si>
    <t>济南市历城第一中学队</t>
  </si>
  <si>
    <t>济南市历城第一中学</t>
  </si>
  <si>
    <t>郭效坤</t>
  </si>
  <si>
    <t>P6Y5JGISo-528-018-kP-002-jMv-074-1-jet-03-3L0</t>
  </si>
  <si>
    <t>菏泽第一中学</t>
  </si>
  <si>
    <t>赵效森</t>
  </si>
  <si>
    <t>孙浩迪</t>
  </si>
  <si>
    <t>P6Y5JGpFz-528-018-6B-002-OBA-074-1-jk3-03-u8l</t>
  </si>
  <si>
    <t>筑梦科技队</t>
  </si>
  <si>
    <t>张阳</t>
  </si>
  <si>
    <t>王艺瑄</t>
  </si>
  <si>
    <t>P6Y5JGISg-528-018-AW-002-D4n-074-1-4Sp-03-Y9D</t>
  </si>
  <si>
    <t>女神战队</t>
  </si>
  <si>
    <t>杨墨涵</t>
  </si>
  <si>
    <t>P6Y5JGIoy-528-018-O9-002-weP-074-1-0iF-03-p4N</t>
  </si>
  <si>
    <t>少奇总领队</t>
  </si>
  <si>
    <t>高丽娜</t>
  </si>
  <si>
    <t>徐少奇</t>
  </si>
  <si>
    <t>P6Y5JGpBn-528-018-o9-002-g70-074-1-HVf-03-4W5</t>
  </si>
  <si>
    <t>峻瑜队</t>
  </si>
  <si>
    <t>刘建</t>
  </si>
  <si>
    <t>胡峻瑜</t>
  </si>
  <si>
    <t>P6Y5JGIay-528-018-gI-002-CR0-074-1-tsO-03-z1V</t>
  </si>
  <si>
    <t>小游队</t>
  </si>
  <si>
    <t>P6Y5JGIaC-528-018-uZ-002-Dig-074-1-5LQ-03-1IW</t>
  </si>
  <si>
    <t>静水流深</t>
  </si>
  <si>
    <t>刘宽宽</t>
  </si>
  <si>
    <t>P6Y5JG0vy-528-018-Fc-002-GGw-074-1-9vy-03-EFN</t>
  </si>
  <si>
    <t>许馨元</t>
  </si>
  <si>
    <t>合肥市第四十八中学</t>
  </si>
  <si>
    <t>郑萧宁</t>
  </si>
  <si>
    <t>P6Y5JG07X-528-018-nC-002-NLP-074-1-I1a-03-Dgy</t>
  </si>
  <si>
    <t>翁博楷队</t>
  </si>
  <si>
    <t>林海琳</t>
  </si>
  <si>
    <t>翁博楷</t>
  </si>
  <si>
    <t>P6Y5JGpsT-528-018-ka-002-1Nv-074-1-CxC-03-G9Z</t>
  </si>
  <si>
    <t>郑州外国语新枫杨学校科创队</t>
  </si>
  <si>
    <t>郑州外国语新枫杨学校</t>
  </si>
  <si>
    <t>温树斌</t>
  </si>
  <si>
    <t>徐世奥</t>
  </si>
  <si>
    <t>P6Y5JGps5-528-018-ud-002-mJY-074-1-gqN-03-fys</t>
  </si>
  <si>
    <t>破晓星光队</t>
  </si>
  <si>
    <t>山东师范大学第二附属中学建大校区</t>
  </si>
  <si>
    <t>P6Y5JGI9t-528-018-WJ-002-gZa-074-1-wuu-03-LeM</t>
  </si>
  <si>
    <t>浩然正气</t>
  </si>
  <si>
    <t>薛子正</t>
  </si>
  <si>
    <t>P6Y5JG0LH-528-018-PW-002-gIA-074-1-oZc-03-O1C</t>
  </si>
  <si>
    <t>翠园初级中学</t>
  </si>
  <si>
    <t>严天龙</t>
  </si>
  <si>
    <t>柴瑞霖</t>
  </si>
  <si>
    <t>P6Y5JGIXe-528-018-4u-002-9px-074-1-EIc-03-JxH</t>
  </si>
  <si>
    <t>菏泽一中数智科创队</t>
  </si>
  <si>
    <t>山东省菏泽第一中学</t>
  </si>
  <si>
    <t>苏彦霖</t>
  </si>
  <si>
    <t>P6Y5JGIaf-528-018-Mg-002-UDO-074-1-JD0-03-zC2</t>
  </si>
  <si>
    <t>季高一筹队</t>
  </si>
  <si>
    <t>季才皓</t>
  </si>
  <si>
    <t>P6Y5JGps1-528-018-NH-002-0HG-074-1-fY9-03-ZrA</t>
  </si>
  <si>
    <t>星球战队</t>
  </si>
  <si>
    <t>大连市一0一中学</t>
  </si>
  <si>
    <t>娄佳晟|陈祥翼|伍品诺</t>
  </si>
  <si>
    <t>P6Y5JG07R-528-018-7v-002-w0i-074-1-g7d-03-Mgd</t>
  </si>
  <si>
    <t>红岭教育集团石厦中学参赛队</t>
  </si>
  <si>
    <t>深圳市福田区红岭教育集团石厦中学</t>
  </si>
  <si>
    <t>郭杨杨</t>
  </si>
  <si>
    <t>熊梓睿</t>
  </si>
  <si>
    <t>P6Y5JGIav-528-018-I0-002-eEw-074-1-Vzw-03-dkG</t>
  </si>
  <si>
    <t>哲思寰宇</t>
  </si>
  <si>
    <t>淮南市田家庵区朝阳中学</t>
  </si>
  <si>
    <t>陈世纪</t>
  </si>
  <si>
    <t>曹哲</t>
  </si>
  <si>
    <t>P6Y5JGIKb-528-018-iL-002-gei-074-1-cXT-03-jsy</t>
  </si>
  <si>
    <t>星杼启明队</t>
  </si>
  <si>
    <t>商丹高级中学</t>
  </si>
  <si>
    <t>韩硉</t>
  </si>
  <si>
    <t>张轶清|舒立轩|张博尭</t>
  </si>
  <si>
    <t>P6Y5JGIXk-528-018-fp-002-nQh-074-1-5qY-03-nfj</t>
  </si>
  <si>
    <t>曜煊引力</t>
  </si>
  <si>
    <t>胡清雅</t>
  </si>
  <si>
    <t>程曜煊</t>
  </si>
  <si>
    <t>P6Y5JGpBM-528-018-dj-002-xf2-074-1-esM-03-wIk</t>
  </si>
  <si>
    <t>嘉欣队</t>
  </si>
  <si>
    <t>山东省曲阜师范大学附属中学</t>
  </si>
  <si>
    <t>刘晶</t>
  </si>
  <si>
    <t>林嘉欣</t>
  </si>
  <si>
    <t>P6Y5JG0PW-528-018-GG-002-me8-074-1-uhd-03-YeL</t>
  </si>
  <si>
    <t>逐日先锋队</t>
  </si>
  <si>
    <t>陈星泽</t>
  </si>
  <si>
    <t>P6Y5JGpBO-528-018-Yu-002-mkJ-074-1-OCP-03-WNc</t>
  </si>
  <si>
    <t>永珲队</t>
  </si>
  <si>
    <t>于洪琦</t>
  </si>
  <si>
    <t>张永珲</t>
  </si>
  <si>
    <t>P6Y5JGpBS-528-018-2P-002-5Lp-074-1-78O-03-l4j</t>
  </si>
  <si>
    <t>蔺泽队</t>
  </si>
  <si>
    <t>日照市实验高级中学</t>
  </si>
  <si>
    <t>裴甲凯</t>
  </si>
  <si>
    <t>蔺泽</t>
  </si>
  <si>
    <t>P6Y5JGIS6-528-018-eu-002-phQ-074-1-3v8-03-Q4K</t>
  </si>
  <si>
    <t>临沂西城实验学校代表队</t>
  </si>
  <si>
    <t>李加利</t>
  </si>
  <si>
    <t>李威纬</t>
  </si>
  <si>
    <t>P6Y5JGI9X-528-018-1S-002-NSv-074-1-oNA-03-AkH</t>
  </si>
  <si>
    <t>宗枢引力</t>
  </si>
  <si>
    <t>张家国</t>
  </si>
  <si>
    <t>卢宗诚</t>
  </si>
  <si>
    <t>P6Y5JGprN-528-018-18-002-jAh-074-1-XGb-03-nee</t>
  </si>
  <si>
    <t>山东省青岛第一中学队</t>
  </si>
  <si>
    <t>吴晗</t>
  </si>
  <si>
    <t>张雁博</t>
  </si>
  <si>
    <t>P6Y5JG0UX-528-018-IJ-002-cPg-074-1-AOp-03-mF6</t>
  </si>
  <si>
    <t>深圳市南山实验教育集团白石洲学校</t>
  </si>
  <si>
    <t>麦立健</t>
  </si>
  <si>
    <t>王朝楷</t>
  </si>
  <si>
    <t>P6Y5JG0hE-528-018-Sn-002-ta3-074-1-dEu-03-WCr</t>
  </si>
  <si>
    <t>刘境泽队</t>
  </si>
  <si>
    <t>北京市第五十七中学</t>
  </si>
  <si>
    <t>李冬旭</t>
  </si>
  <si>
    <t>刘境泽</t>
  </si>
  <si>
    <t>P6Y5JGpBQ-528-018-Rl-002-oJO-074-1-sN2-03-KyN</t>
  </si>
  <si>
    <t>知翰队</t>
  </si>
  <si>
    <t>山东省济南中学</t>
  </si>
  <si>
    <t>杨知翰</t>
  </si>
  <si>
    <t>P6Y5JG0hH-528-018-wK-002-LKS-074-1-46e-03-5Cg</t>
  </si>
  <si>
    <t>创新世界代表队</t>
  </si>
  <si>
    <t>刘澳锋</t>
  </si>
  <si>
    <t>P6Y5JG0LK-528-018-Wk-002-ELd-074-1-Ysq-03-yyO</t>
  </si>
  <si>
    <t>深圳市深圳实验学校中学部</t>
  </si>
  <si>
    <t>深圳实验学校中学部</t>
  </si>
  <si>
    <t>徐嘉晖</t>
  </si>
  <si>
    <t>P6Y5JGIa7-528-018-D1-002-S10-074-1-yiZ-03-lhS</t>
  </si>
  <si>
    <t>嘉寰星驰</t>
  </si>
  <si>
    <t>淮南市田家庵区民生中学</t>
  </si>
  <si>
    <t>陈范</t>
  </si>
  <si>
    <t>黄嘉骏</t>
  </si>
  <si>
    <t>P6Y5JG0vf-528-018-NB-002-qBJ-074-1-BSg-03-Lis</t>
  </si>
  <si>
    <t>车林澳</t>
  </si>
  <si>
    <t>哈尔滨市第九中学校</t>
  </si>
  <si>
    <t>P6Y5JG0vH-528-018-W2-002-OMB-074-1-B1G-03-9VN</t>
  </si>
  <si>
    <t>贺楚文</t>
  </si>
  <si>
    <t>易飞跃</t>
  </si>
  <si>
    <t>P6Y5JG0yb-528-018-1E-002-WTu-074-1-KED-03-V7w</t>
  </si>
  <si>
    <t>深圳市红岭中学园岭初中部</t>
  </si>
  <si>
    <t>深圳市福田区红岭中学（红岭教育集团）园岭初中部</t>
  </si>
  <si>
    <t>宋昊宸</t>
  </si>
  <si>
    <t>P6Y5JGISp-528-018-SN-002-JgS-074-1-7ck-03-Ji9</t>
  </si>
  <si>
    <t>李艺博</t>
  </si>
  <si>
    <t>董思睿</t>
  </si>
  <si>
    <t>P6Y5JG0hm-528-018-Xe-002-GKb-074-1-M2E-03-Swr</t>
  </si>
  <si>
    <t>江山无限好队</t>
  </si>
  <si>
    <t>北京景山学校王府井校区</t>
  </si>
  <si>
    <t>郭江山</t>
  </si>
  <si>
    <t>P6Y5JG0vt-528-018-N4-002-4oW-074-1-dFn-03-Dxp</t>
  </si>
  <si>
    <t>张雯馨</t>
  </si>
  <si>
    <t>四川省昭觉中学</t>
  </si>
  <si>
    <t>P6Y5JGISR-528-018-ik-002-VbW-074-1-AmY-03-Xju</t>
  </si>
  <si>
    <t>济南高新区第二实验学校</t>
  </si>
  <si>
    <t>丛强</t>
  </si>
  <si>
    <t>陈昱言</t>
  </si>
  <si>
    <t>P6Y5JGprS-528-018-oG-002-bwm-074-1-b9H-03-ttH</t>
  </si>
  <si>
    <t>姜玉君队</t>
  </si>
  <si>
    <t>姜玉君</t>
  </si>
  <si>
    <t>P6Y5JGpFj-528-018-EL-002-yqL-074-1-B8q-03-GLF</t>
  </si>
  <si>
    <t>极客联盟</t>
  </si>
  <si>
    <t>临清市第一中学</t>
  </si>
  <si>
    <t>迟广言</t>
  </si>
  <si>
    <t>P6Y5JG0vQ-528-018-Aa-002-GUj-074-1-ods-03-1Wp</t>
  </si>
  <si>
    <t>徐嘉晨</t>
  </si>
  <si>
    <t>智钰婷</t>
  </si>
  <si>
    <t>P6Y5JGprx-528-018-8u-002-DQg-074-1-JKN-03-NZz</t>
  </si>
  <si>
    <t>刘承运队</t>
  </si>
  <si>
    <t>山东省淄博第十一中学</t>
  </si>
  <si>
    <t>刘承运</t>
  </si>
  <si>
    <t>P6Y5JGprt-528-018-m0-002-Q85-074-1-0tr-03-YTI</t>
  </si>
  <si>
    <t>潘麓森队</t>
  </si>
  <si>
    <t>淄博实验中学</t>
  </si>
  <si>
    <t>管良辰</t>
  </si>
  <si>
    <t>潘麓森</t>
  </si>
  <si>
    <t>P6Y5JGpBY-528-018-PJ-002-Gc4-074-1-eMX-03-55D</t>
  </si>
  <si>
    <t>浩嘉队</t>
  </si>
  <si>
    <t>张浩嘉</t>
  </si>
  <si>
    <t>P6Y5JGpD9-528-018-Hi-002-p3D-074-1-JOM-03-SbU</t>
  </si>
  <si>
    <t>量子飞跃</t>
  </si>
  <si>
    <t>山东省聊城第三中学</t>
  </si>
  <si>
    <t>鲁硕</t>
  </si>
  <si>
    <t>路洪飞</t>
  </si>
  <si>
    <t>P6Y5JGpdn-528-018-ym-002-UKJ-074-1-MJf-03-bP8</t>
  </si>
  <si>
    <t>山东省济南第二中学队</t>
  </si>
  <si>
    <t>宋振宜</t>
  </si>
  <si>
    <t>周慕寒</t>
  </si>
  <si>
    <t>P6Y5JGI9q-528-018-zn-002-4c8-074-1-bOe-03-Rtn</t>
  </si>
  <si>
    <t>智慧创想队</t>
  </si>
  <si>
    <t>烟台经济技术开发区第七初级中学</t>
  </si>
  <si>
    <t>荆华</t>
  </si>
  <si>
    <t>P6Y5JGISu-528-018-lf-002-LF3-074-1-rpS-03-3KG</t>
  </si>
  <si>
    <t>战无不胜队</t>
  </si>
  <si>
    <t>山东省实验中学鹊华校区</t>
  </si>
  <si>
    <t>张庆国</t>
  </si>
  <si>
    <t>张航硕</t>
  </si>
  <si>
    <t>P6Y5JGIaq-528-018-PD-002-TWJ-074-1-owv-03-V6H</t>
  </si>
  <si>
    <t>北京传奇队</t>
  </si>
  <si>
    <t>康子悦</t>
  </si>
  <si>
    <t>P6Y5JGprX-528-018-rG-002-Y4q-074-1-Nnc-03-a4O</t>
  </si>
  <si>
    <t>山东省桓台第一中学队</t>
  </si>
  <si>
    <t>山东省桓台第一中学</t>
  </si>
  <si>
    <t>张容齐</t>
  </si>
  <si>
    <t>P6Y5JG02z-528-018-O6-002-UVF-074-1-xWK-03-NoE</t>
  </si>
  <si>
    <t>深圳南山区第二外国语学校海德学校</t>
  </si>
  <si>
    <t>刘诗蕴</t>
  </si>
  <si>
    <t>刘和瑾</t>
  </si>
  <si>
    <t>P6Y5JG02e-528-018-On-002-EJJ-074-1-Nls-03-qBO</t>
  </si>
  <si>
    <t>梁宇文</t>
  </si>
  <si>
    <t>唐依晨</t>
  </si>
  <si>
    <t>P6Y5JGprA-528-018-30-002-S1n-074-1-Dco-03-733</t>
  </si>
  <si>
    <t>山东省淄博第七中学队</t>
  </si>
  <si>
    <t>山东省淄博第七中学</t>
  </si>
  <si>
    <t>王宏霖</t>
  </si>
  <si>
    <t>P6Y5JGIaB-528-018-rG-002-OqZ-074-1-Sg1-03-HuY</t>
  </si>
  <si>
    <t>吴思熠队</t>
  </si>
  <si>
    <t>昆明市第十二中学</t>
  </si>
  <si>
    <t>杨慧曦</t>
  </si>
  <si>
    <t>吴思熠</t>
  </si>
  <si>
    <t>P6Y5JG02n-528-018-EU-002-204-074-1-PAx-03-HPy</t>
  </si>
  <si>
    <t>深圳市南山外国语学校高新中学</t>
  </si>
  <si>
    <t>韩璐</t>
  </si>
  <si>
    <t>聂天翔</t>
  </si>
  <si>
    <t>P6Y5JGIan-528-018-cM-002-g6K-074-1-6Qv-03-zBZ</t>
  </si>
  <si>
    <t>翰章松韵 乘风破浪</t>
  </si>
  <si>
    <t>北京市鲁迅中学</t>
  </si>
  <si>
    <t>贾晶晶</t>
  </si>
  <si>
    <t>董翰松</t>
  </si>
  <si>
    <t>P6Y5JGISO-528-018-aP-002-jW5-074-1-LgE-03-4jG</t>
  </si>
  <si>
    <t>山东省成武县第一中学</t>
  </si>
  <si>
    <t>姜赛</t>
  </si>
  <si>
    <t>申乐</t>
  </si>
  <si>
    <t>P6Y5JGpDJ-528-018-ru-002-B1l-074-1-zBv-03-oJd</t>
  </si>
  <si>
    <t>梦想编织机</t>
  </si>
  <si>
    <t>许晋峤</t>
  </si>
  <si>
    <t>P6Y5JGpFV-528-018-pC-002-xLT-074-1-DfO-03-1uT</t>
  </si>
  <si>
    <t>泽 毅 队</t>
  </si>
  <si>
    <t>范泽毅</t>
  </si>
  <si>
    <t>P6Y5JGprG-528-018-hH-002-1ee-074-1-rct-03-OaH</t>
  </si>
  <si>
    <t>王传睿队</t>
  </si>
  <si>
    <t>王传睿</t>
  </si>
  <si>
    <t>P6Y5JGISU-528-018-T2-002-c7t-074-1-g5t-03-lgC</t>
  </si>
  <si>
    <t>山东省实验中学队</t>
  </si>
  <si>
    <t>门世恩</t>
  </si>
  <si>
    <t>魏兰欣</t>
  </si>
  <si>
    <t>P6Y5JGpF9-528-018-nu-002-8EP-074-1-UBs-03-JZj</t>
  </si>
  <si>
    <t>灵动创想</t>
  </si>
  <si>
    <t>黄音然</t>
  </si>
  <si>
    <t>P6Y5JGprO-528-018-iT-002-Ums-074-1-fRB-03-rOh</t>
  </si>
  <si>
    <t>私立青岛海山学校队</t>
  </si>
  <si>
    <t>私立青岛海山学校</t>
  </si>
  <si>
    <t>孙强</t>
  </si>
  <si>
    <t>曲函绯</t>
  </si>
  <si>
    <t>P6Y5JG0vi-528-018-AA-002-RvV-074-1-NCp-03-BCN</t>
  </si>
  <si>
    <t>廖梓淇</t>
  </si>
  <si>
    <t>清华大学附属中学望京学校</t>
  </si>
  <si>
    <t>P6Y5JGpDk-528-018-Qj-002-sLB-074-1-81M-03-Qwt</t>
  </si>
  <si>
    <t>孙一瑞</t>
  </si>
  <si>
    <t>刘睿</t>
  </si>
  <si>
    <t>P6Y5JGpr4-528-018-rO-002-73f-074-1-E9v-03-NOh</t>
  </si>
  <si>
    <t>淄博实验中学队</t>
  </si>
  <si>
    <t>王熙婷</t>
  </si>
  <si>
    <t>P6Y5JG0LG-528-018-Ml-002-7Zy-074-1-tvR-03-u2H</t>
  </si>
  <si>
    <t>南山区第二外国语学校集团海德学校</t>
  </si>
  <si>
    <t>吴伟国</t>
  </si>
  <si>
    <t>刘子扬</t>
  </si>
  <si>
    <t>P6Y5JGIoq-528-018-nG-002-GHR-074-1-wCu-03-qeE</t>
  </si>
  <si>
    <t>智趣星创队</t>
  </si>
  <si>
    <t>P6Y5JG0LF-528-018-Og-002-a5x-074-1-spx-03-EFU</t>
  </si>
  <si>
    <t>深圳实验学校初中部参赛队</t>
  </si>
  <si>
    <t>关铂瀚</t>
  </si>
  <si>
    <t>P6Y5JGIaH-528-018-eC-002-Lk4-074-1-qpY-03-q3m</t>
  </si>
  <si>
    <t>执戈广寒</t>
  </si>
  <si>
    <t>陈娅馨</t>
  </si>
  <si>
    <t>陈衍轩|孔德立|王睿</t>
  </si>
  <si>
    <t>P6Y5JGprI-528-018-6k-002-CSS-074-1-UTA-03-Pcq</t>
  </si>
  <si>
    <t>耿嘉宝队</t>
  </si>
  <si>
    <t>耿嘉宝</t>
  </si>
  <si>
    <t>P6Y5JGIaS-528-018-zX-002-CXH-074-1-211-03-CB7</t>
  </si>
  <si>
    <t>星际智造联盟队</t>
  </si>
  <si>
    <t>北京十一晋元中学</t>
  </si>
  <si>
    <t>高劭勋</t>
  </si>
  <si>
    <t>P6Y5JGIao-528-018-xl-002-y9L-074-1-2ZS-03-45c</t>
  </si>
  <si>
    <t>近月队</t>
  </si>
  <si>
    <t>北京市中关村中学</t>
  </si>
  <si>
    <t>张其正</t>
  </si>
  <si>
    <t>P6Y5JG02R-528-018-RF-002-WiL-074-1-vHJ-03-XZf</t>
  </si>
  <si>
    <t>深圳市南山区外国语学校高新中学</t>
  </si>
  <si>
    <t>林子涛</t>
  </si>
  <si>
    <t>P6Y5JGprP-528-018-6P-002-UCD-074-1-QsB-03-LiF</t>
  </si>
  <si>
    <t>单禹皓队</t>
  </si>
  <si>
    <t>单禹皓</t>
  </si>
  <si>
    <t>P6Y5JGpFC-528-018-gy-002-XXH-074-1-2DV-03-doO</t>
  </si>
  <si>
    <t>机械先驱</t>
  </si>
  <si>
    <t>阳谷县第一中学</t>
  </si>
  <si>
    <t>董玉扣</t>
  </si>
  <si>
    <t>P6Y5JG0wn-528-018-Wg-002-VCL-074-1-cty-03-Imu</t>
  </si>
  <si>
    <t>民治中学教育集团民新学校</t>
  </si>
  <si>
    <t>朱婉倩</t>
  </si>
  <si>
    <t>吴锐烽</t>
  </si>
  <si>
    <t>P6Y5JG0AA-528-018-QK-002-m7l-074-1-OsH-03-QTu</t>
  </si>
  <si>
    <t>深圳中学龙华学校</t>
  </si>
  <si>
    <t>王靖雯</t>
  </si>
  <si>
    <t>左松源</t>
  </si>
  <si>
    <t>P6Y5JG0Zn-528-018-Ts-002-5qZ-074-1-7aq-03-nIi</t>
  </si>
  <si>
    <t>龙岗区外国语学校</t>
  </si>
  <si>
    <t>白净</t>
  </si>
  <si>
    <t>柯优</t>
  </si>
  <si>
    <t>P6Y5JG0Ak-528-018-Ei-002-KBH-074-1-cya-03-Ne0</t>
  </si>
  <si>
    <t>深圳中学(初中部)</t>
  </si>
  <si>
    <t>杨虎臣</t>
  </si>
  <si>
    <t>P6Y5JG0yJ-528-018-c3-002-WFf-074-1-OwI-03-vRg</t>
  </si>
  <si>
    <t>深圳高级中学(集团)北校区</t>
  </si>
  <si>
    <t>杨柳婷</t>
  </si>
  <si>
    <t>连攸睿</t>
  </si>
  <si>
    <t>P6Y5JG0Lj-528-018-1d-002-0ev-074-1-PFx-03-e5c</t>
  </si>
  <si>
    <t>福田区实验教育集团侨香学校北校区</t>
  </si>
  <si>
    <t>深圳市福田区实验教育集团侨香学校（北校区）</t>
  </si>
  <si>
    <t>刘础端</t>
  </si>
  <si>
    <t>P6Y5JG0wY-528-018-nR-002-8il-074-1-xa9-03-D8Q</t>
  </si>
  <si>
    <t>南山区第二外国语学校海德学校队</t>
  </si>
  <si>
    <t>深圳市南山区第二外国语学校(集团)海德学校</t>
  </si>
  <si>
    <t>赵律涵</t>
  </si>
  <si>
    <t>P6Y5JG02H-528-018-RM-002-dq9-074-1-PEp-03-zgo</t>
  </si>
  <si>
    <t>深圳福田区外国语学校</t>
  </si>
  <si>
    <t>深圳市福田区外国语学校</t>
  </si>
  <si>
    <t>夏雨潼</t>
  </si>
  <si>
    <t>P6Y5JG042-528-018-q0-002-pnk-074-1-1Af-03-tvB</t>
  </si>
  <si>
    <t>深圳市宝安区实验学校海旺学校</t>
  </si>
  <si>
    <t>深圳市宝安区实验学校（集团）海旺学校</t>
  </si>
  <si>
    <t>戴琳妮</t>
  </si>
  <si>
    <t>P6Y5JG0AQ-528-018-0S-002-wzz-074-1-xC5-03-STZ</t>
  </si>
  <si>
    <t>深圳市宝安区海湾中学</t>
  </si>
  <si>
    <t>深圳市海湾中学</t>
  </si>
  <si>
    <t>吴昌志</t>
  </si>
  <si>
    <t>李睿锴</t>
  </si>
  <si>
    <t>P6Y5JGIo8-528-018-sp-002-D2J-074-1-OmU-03-oA9</t>
  </si>
  <si>
    <t>莲花中学北校区</t>
  </si>
  <si>
    <t>吴奕汛</t>
  </si>
  <si>
    <t>P6Y5JG0wz-528-018-x1-002-rcO-074-1-uKu-03-xKy</t>
  </si>
  <si>
    <t>龙华区外国语学校高新校区</t>
  </si>
  <si>
    <t>深圳市龙华区外国语学校教育集团高新校区</t>
  </si>
  <si>
    <t>余浩填</t>
  </si>
  <si>
    <t>朱子敬</t>
  </si>
  <si>
    <t>P6Y5JGpBV-528-018-zG-002-aEJ-074-1-dTu-03-39O</t>
  </si>
  <si>
    <t>赵峻熙队</t>
  </si>
  <si>
    <t>郝凤霞</t>
  </si>
  <si>
    <t>P6Y5JG0UV-528-018-YL-002-2es-074-1-Zho-03-dHT</t>
  </si>
  <si>
    <t>深实验初中部参赛队</t>
  </si>
  <si>
    <t>阮俊华</t>
  </si>
  <si>
    <t>潘从心</t>
  </si>
  <si>
    <t>P6Y5JG0P5-528-018-KE-002-fpJ-074-1-OJT-03-6tq</t>
  </si>
  <si>
    <t>繁星</t>
  </si>
  <si>
    <t>西安高新区第四学校</t>
  </si>
  <si>
    <t>甘功伟</t>
  </si>
  <si>
    <t>王琬琰|孙逸涵|石玥涵</t>
  </si>
  <si>
    <t>P6Y5JG0UE-528-018-EU-002-xAd-074-1-uJA-03-DZJ</t>
  </si>
  <si>
    <t>深圳实验学校（中学部）</t>
  </si>
  <si>
    <t>邱露瑶</t>
  </si>
  <si>
    <t>P6Y5JG02s-528-018-OO-002-kog-074-1-yxk-03-vwC</t>
  </si>
  <si>
    <t>深圳市实验学校中学部</t>
  </si>
  <si>
    <t>邹茂泽</t>
  </si>
  <si>
    <t>P6Y5JG0LP-528-018-x2-002-nZm-074-1-TVF-03-ZSn</t>
  </si>
  <si>
    <t>黄俊霖</t>
  </si>
  <si>
    <t>P6Y5JG04M-528-018-f6-002-BNM-074-1-2g9-03-lSm</t>
  </si>
  <si>
    <t>深圳市百合外国语学校队</t>
  </si>
  <si>
    <t>深圳市百合外国语学校</t>
  </si>
  <si>
    <t>邓丽瑶</t>
  </si>
  <si>
    <t>廖晨迪</t>
  </si>
  <si>
    <t>P6Y5JGIo9-528-018-oF-002-AUj-074-1-Hb4-03-hSZ</t>
  </si>
  <si>
    <t>史宇宸</t>
  </si>
  <si>
    <t>P6Y5JG0A3-528-018-yQ-002-NZX-074-1-d3B-03-Rri</t>
  </si>
  <si>
    <t>深圳福田区第二实验学校</t>
  </si>
  <si>
    <t>深圳市福田区第二实验学校</t>
  </si>
  <si>
    <t>孙沐霖</t>
  </si>
  <si>
    <t>张雪菁</t>
  </si>
  <si>
    <t>P6Y5JG0LB-528-018-w6-002-93S-074-1-R4y-03-UIP</t>
  </si>
  <si>
    <t>深圳南山实验教育集团麒麟中学</t>
  </si>
  <si>
    <t>刘弈辰</t>
  </si>
  <si>
    <t>P6Y5JG0AX-528-018-G7-002-Cjk-074-1-gnq-03-fIM</t>
  </si>
  <si>
    <t>于昕杨</t>
  </si>
  <si>
    <t>P6Y5JG0bL-528-018-Yf-002-SjN-074-1-WSo-03-X9a</t>
  </si>
  <si>
    <t>韩殊薇</t>
  </si>
  <si>
    <t>郝子龙</t>
  </si>
  <si>
    <t>P6Y5JG04a-528-018-5c-002-Yss-074-1-m5z-03-K1K</t>
  </si>
  <si>
    <t>深圳市宝安区为明双语实验学校队</t>
  </si>
  <si>
    <t>崔晋源</t>
  </si>
  <si>
    <t>P6Y5JGIou-528-018-XY-002-mu5-074-1-INk-03-QQe</t>
  </si>
  <si>
    <t>陈孝康</t>
  </si>
  <si>
    <t>P6Y5JG0Lu-528-018-08-002-LuC-074-1-IXU-03-ai3</t>
  </si>
  <si>
    <t>深圳市南山外国语学校集团高新中学</t>
  </si>
  <si>
    <t>黄诗涵</t>
  </si>
  <si>
    <t>P6Y5JG0bZ-528-018-fF-002-pER-074-1-he3-03-Tji</t>
  </si>
  <si>
    <t>悦动科创队</t>
  </si>
  <si>
    <t>高楚涵</t>
  </si>
  <si>
    <t>P6Y5JG0AO-528-018-Gs-002-WJr-074-1-ly7-03-INQ</t>
  </si>
  <si>
    <t>P6Y5JGpFd-528-018-OR-002-Jyp-074-1-dtl-03-DNh</t>
  </si>
  <si>
    <t>深圳南山实验教育集团白石洲学校</t>
  </si>
  <si>
    <t>李昱丞</t>
  </si>
  <si>
    <t>P6Y5JG0U5-528-018-G1-002-luS-074-1-tuf-03-CjQ</t>
  </si>
  <si>
    <t>龙城高级中学宝龙外国语学校</t>
  </si>
  <si>
    <t>龙城高级中学（教育集团）宝龙外国语学校</t>
  </si>
  <si>
    <t>凌慧珊</t>
  </si>
  <si>
    <t>P6Y5JG02U-528-018-eB-002-siT-074-1-49H-03-mlE</t>
  </si>
  <si>
    <t>深圳市福田区外国语学校（景田）</t>
  </si>
  <si>
    <t>岑烨鹏</t>
  </si>
  <si>
    <t>P6Y5JG04x-528-018-QK-002-4Fo-074-1-xij-03-45o</t>
  </si>
  <si>
    <t>南山区第二外国语学校集团学府中学</t>
  </si>
  <si>
    <t>深圳市南山区第二外国语学校（集团）学府中学</t>
  </si>
  <si>
    <t>何润馨</t>
  </si>
  <si>
    <t>P6Y5JG0Lc-528-018-NY-002-5Vs-074-1-th5-03-3Pc</t>
  </si>
  <si>
    <t>龙华区教育科学研究院附属实验学校</t>
  </si>
  <si>
    <t>深圳市龙华区教育科学研究院附属实验学校</t>
  </si>
  <si>
    <t>罗诗珺</t>
  </si>
  <si>
    <t>P6Y5JG0L0-528-018-UB-002-veD-074-1-Hwu-03-uob</t>
  </si>
  <si>
    <t>红岭中学红岭教育集团园岭初中部</t>
  </si>
  <si>
    <t>秦禄迪</t>
  </si>
  <si>
    <t>张楚乔</t>
  </si>
  <si>
    <t>P6Y5JGIKO-528-018-bX-002-1AM-074-1-3OG-03-lR0</t>
  </si>
  <si>
    <t>南山外国语学校（集团）高新中学</t>
  </si>
  <si>
    <t>刘雨星</t>
  </si>
  <si>
    <t>P6Y5JG0AI-528-018-ST-002-Sdj-074-1-W3G-03-Don</t>
  </si>
  <si>
    <t>深圳市宝安中学第二外国语学校</t>
  </si>
  <si>
    <t>深圳市宝安中学（集团）第二外国语学校</t>
  </si>
  <si>
    <t>黄崇添</t>
  </si>
  <si>
    <t>谭淏文</t>
  </si>
  <si>
    <t>P6Y5JG0Ah-528-018-II-002-byR-074-1-U5k-03-k9G</t>
  </si>
  <si>
    <t>深圳市宝安中学（集团）海天学校</t>
  </si>
  <si>
    <t>张熙然</t>
  </si>
  <si>
    <t>P6Y5JG02f-528-018-bj-002-51Q-074-1-KNA-03-1O2</t>
  </si>
  <si>
    <t>深圳福田区外国语学校（景秀）</t>
  </si>
  <si>
    <t>深圳市福田区外国语学校(景秀)</t>
  </si>
  <si>
    <t>陈沛江</t>
  </si>
  <si>
    <t>P6Y5JGIKp-528-018-DD-002-9Qp-074-1-qud-03-L7D</t>
  </si>
  <si>
    <t>南山区第二外国语学校学府中学</t>
  </si>
  <si>
    <t>王蕴奇</t>
  </si>
  <si>
    <t>P6Y5JGIK9-528-018-HW-002-OgO-074-1-Hq8-03-A9C</t>
  </si>
  <si>
    <t>王蕴典</t>
  </si>
  <si>
    <t>P6Y5JG02c-528-018-nd-002-8du-074-1-Lio-03-xun</t>
  </si>
  <si>
    <t>深圳市福田区实验侨香学校（北校）</t>
  </si>
  <si>
    <t>易语霏</t>
  </si>
  <si>
    <t>P6Y5JG0Ar-528-018-p6-002-z0c-074-1-QAI-03-bhh</t>
  </si>
  <si>
    <t>万科双语学校</t>
  </si>
  <si>
    <t>钟雯昕</t>
  </si>
  <si>
    <t>P6Y5JG02B-528-018-mV-002-sBv-074-1-9V8-03-wXK</t>
  </si>
  <si>
    <t>深圳市南山区文理实验学校文理学校</t>
  </si>
  <si>
    <t>深圳市南山区文理实验学校(集团)文理学校</t>
  </si>
  <si>
    <t>李泽洋</t>
  </si>
  <si>
    <t>P6Y5JG0w2-528-018-6H-002-e9X-074-1-OKQ-03-E7j</t>
  </si>
  <si>
    <t>莲花中学</t>
  </si>
  <si>
    <t>陈良益</t>
  </si>
  <si>
    <t>P6Y5JG0ws-528-018-sR-002-Ecu-074-1-L4h-03-081</t>
  </si>
  <si>
    <t>松岗中英文实验学校(溪头校区)</t>
  </si>
  <si>
    <t>深圳市松岗中英文实验学校(溪头校区)</t>
  </si>
  <si>
    <t>罗宇俊</t>
  </si>
  <si>
    <t>P6Y5JG0zF-528-018-Tm-002-7zO-074-1-ODT-03-wEB</t>
  </si>
  <si>
    <t>深圳市福田区实验教育集团侨香学校</t>
  </si>
  <si>
    <t>陈重志</t>
  </si>
  <si>
    <t>P6Y5JGIKY-528-018-BI-002-C1R-074-1-cXw-03-wO0</t>
  </si>
  <si>
    <t>深圳市福田区侨香学校北校区代表队</t>
  </si>
  <si>
    <t>常瀚</t>
  </si>
  <si>
    <t>P6Y5JG0Ax-528-018-TA-002-fm4-074-1-kGu-03-N9E</t>
  </si>
  <si>
    <t>深圳南山区第二外国语海德学校</t>
  </si>
  <si>
    <t>邢孟可</t>
  </si>
  <si>
    <t>P6Y5JG0Ud-528-018-v4-002-zLF-074-1-h8Q-03-LDf</t>
  </si>
  <si>
    <t>深圳第三高级中学</t>
  </si>
  <si>
    <t>深圳市第三高级中学</t>
  </si>
  <si>
    <t>张芷轩</t>
  </si>
  <si>
    <t>P6Y5JGIKX-528-018-2e-002-aw1-074-1-Zu8-03-g0B</t>
  </si>
  <si>
    <t>南山外国语学校(集团)桃源中学</t>
  </si>
  <si>
    <t>胡修远</t>
  </si>
  <si>
    <t>P6Y5JG0Up-528-018-do-002-VPb-074-1-81V-03-PnW</t>
  </si>
  <si>
    <t>北京师范大学南山附属学校代表队</t>
  </si>
  <si>
    <t>姚诗琪</t>
  </si>
  <si>
    <t>P6Y5JG0LU-528-018-Oc-002-vgO-074-1-zOU-03-YWy</t>
  </si>
  <si>
    <t>钟梓源</t>
  </si>
  <si>
    <t>P6Y5JG04p-528-018-15-002-hzt-074-1-ATA-03-3vx</t>
  </si>
  <si>
    <t>深圳高级中学(集团)南校区队</t>
  </si>
  <si>
    <t>深圳高级中学(集团)南校区</t>
  </si>
  <si>
    <t>蔡宜霏</t>
  </si>
  <si>
    <t>P6Y5JG0AM-528-018-sy-002-cG0-074-1-BcG-03-3lf</t>
  </si>
  <si>
    <t>深圳市南山区实验教育集团麒麟中学</t>
  </si>
  <si>
    <t>汤晨曦</t>
  </si>
  <si>
    <t>P6Y5JG0wV-528-018-OP-002-hxc-074-1-Apj-03-Wmn</t>
  </si>
  <si>
    <t>深圳湾学校</t>
  </si>
  <si>
    <t>许斯莹</t>
  </si>
  <si>
    <t>P6Y5JG04b-528-018-HI-002-wkT-074-1-5t7-03-uYG</t>
  </si>
  <si>
    <t>P6Y5JG0L6-528-018-CX-002-fUQ-074-1-n5L-03-gnu</t>
  </si>
  <si>
    <t>深圳蛇口育才教育集团育才二中</t>
  </si>
  <si>
    <t>王淮淯</t>
  </si>
  <si>
    <t>P6Y5JG04c-528-018-qc-002-OPD-074-1-vOr-03-SVR</t>
  </si>
  <si>
    <t>深圳中学参赛队</t>
  </si>
  <si>
    <t>P6Y5JG0U6-528-018-ts-002-RbN-074-1-Y0k-03-tKd</t>
  </si>
  <si>
    <t>深圳市福田区外国语学校代表队</t>
  </si>
  <si>
    <t>赵岩熹</t>
  </si>
  <si>
    <t>P6Y5JG0Ue-528-018-zx-002-P5n-074-1-sfM-03-96y</t>
  </si>
  <si>
    <t>深圳南山外国语学校文华学校</t>
  </si>
  <si>
    <t>龙筱文</t>
  </si>
  <si>
    <t>P6Y5JG0wO-528-018-eq-002-d7n-074-1-G0S-03-0qk</t>
  </si>
  <si>
    <t>龙华区外国语学校（高新校区）</t>
  </si>
  <si>
    <t>深圳市龙华区外国语学校（高新校区）</t>
  </si>
  <si>
    <t>欧阳雅瑄</t>
  </si>
  <si>
    <t>P6Y5JG0AT-528-018-71-002-foG-074-1-6LR-03-PCO</t>
  </si>
  <si>
    <t>深圳龙岗区实验学校</t>
  </si>
  <si>
    <t>杨佳睿</t>
  </si>
  <si>
    <t>P6Y5JGIoQ-528-018-zA-002-Wuj-074-1-BCn-03-kgP</t>
  </si>
  <si>
    <t>陆玥伊</t>
  </si>
  <si>
    <t>P6Y5JG0Uj-528-018-jh-002-lQ0-074-1-O7L-03-1Lh</t>
  </si>
  <si>
    <t>深圳北京师范大学南山附属学校</t>
  </si>
  <si>
    <t>高鋈燊</t>
  </si>
  <si>
    <t>P6Y5JG0Uf-528-018-2c-002-LOW-074-1-O4R-03-Qdh</t>
  </si>
  <si>
    <t>深圳市新安中学第二外国语学校</t>
  </si>
  <si>
    <t>蒋乐瑶</t>
  </si>
  <si>
    <t>P6Y5JG0Zq-528-018-aE-002-Iqp-074-1-MqU-03-PUs</t>
  </si>
  <si>
    <t>深圳市南山外国语学校文华学校</t>
  </si>
  <si>
    <t>方梓涵</t>
  </si>
  <si>
    <t>P6Y5JG02M-528-018-hp-002-7rc-074-1-mKp-03-B6q</t>
  </si>
  <si>
    <t>夏玖玥</t>
  </si>
  <si>
    <t>P6Y5JG0wH-528-018-VZ-002-LUz-074-1-8aP-03-MAr</t>
  </si>
  <si>
    <t>深圳外国语学校（集团）龙华学校</t>
  </si>
  <si>
    <t>王云山</t>
  </si>
  <si>
    <t>P6Y5JGIoH-528-018-XI-002-xuI-074-1-OJV-03-VQ6</t>
  </si>
  <si>
    <t>深圳高级中学（集团）南校区</t>
  </si>
  <si>
    <t>陈唯仪</t>
  </si>
  <si>
    <t>P6Y5JG023-528-018-Cm-002-DZ5-074-1-XrQ-03-ysR</t>
  </si>
  <si>
    <t>深圳市南山外国语学校高新学校</t>
  </si>
  <si>
    <t>郑博瀚</t>
  </si>
  <si>
    <t>P6Y5JG0wB-528-018-Fl-002-ULI-074-1-54Z-03-Tyj</t>
  </si>
  <si>
    <t>深圳中学梅香学校队</t>
  </si>
  <si>
    <t>刘心怡</t>
  </si>
  <si>
    <t>朱昱泽</t>
  </si>
  <si>
    <t>P6Y5JG0wa-528-018-HM-002-PIv-074-1-YRg-03-ILq</t>
  </si>
  <si>
    <t>六约学校</t>
  </si>
  <si>
    <t>宁睿雅</t>
  </si>
  <si>
    <t>P6Y5JG0Pz-528-018-hi-002-v3Q-074-1-vr9-03-LLa</t>
  </si>
  <si>
    <t>封清梵</t>
  </si>
  <si>
    <t>P6Y5JG0UJ-528-018-4g-002-bXN-074-1-B8z-03-4Y2</t>
  </si>
  <si>
    <t>深圳市宝安中学（集团）海天学校队</t>
  </si>
  <si>
    <t>赵麒竣</t>
  </si>
  <si>
    <t>P6Y5JG027-528-018-BV-002-vMf-074-1-83D-03-ma1</t>
  </si>
  <si>
    <t>深圳湾学校(北校区)</t>
  </si>
  <si>
    <t>秦悦洋</t>
  </si>
  <si>
    <t>P6Y5JG0Am-528-018-4Y-002-NCL-074-1-LGO-03-aiD</t>
  </si>
  <si>
    <t>深圳市龙华区第三外国语学校</t>
  </si>
  <si>
    <t>冯喜梅</t>
  </si>
  <si>
    <t>羿辰瀚</t>
  </si>
  <si>
    <t>P6Y5JG02o-528-018-0O-002-SPO-074-1-Gy5-03-0dy</t>
  </si>
  <si>
    <t>深圳实验学校坂田初中部</t>
  </si>
  <si>
    <t>山旋旋</t>
  </si>
  <si>
    <t>武星辰</t>
  </si>
  <si>
    <t>P6Y5JG0wq-528-018-pf-002-3s4-074-1-ASO-03-k0N</t>
  </si>
  <si>
    <t>南山外国语学校（集团）文华学校</t>
  </si>
  <si>
    <t>王姝珺</t>
  </si>
  <si>
    <t>P6Y5JG04v-528-018-OW-002-6RM-074-1-qIH-03-Fn9</t>
  </si>
  <si>
    <t>马梦晨</t>
  </si>
  <si>
    <t>P6Y5JG04s-528-018-2f-002-NDJ-074-1-Ztj-03-LPN</t>
  </si>
  <si>
    <t>智联未来队</t>
  </si>
  <si>
    <t>董笑含</t>
  </si>
  <si>
    <t>P6Y5JGISD-528-018-47-002-bJJ-074-1-XkI-03-kTA</t>
  </si>
  <si>
    <t>铸就传奇</t>
  </si>
  <si>
    <t>耿庆婷</t>
  </si>
  <si>
    <t>刘家豪</t>
  </si>
  <si>
    <t>P6Y5JG0A9-528-018-T5-002-SMp-074-1-NkC-03-wIE</t>
  </si>
  <si>
    <t>深圳市桂园中学</t>
  </si>
  <si>
    <t>秦诗淇</t>
  </si>
  <si>
    <t>P6Y5JG0AG-528-018-BO-002-E62-074-1-kfX-03-5KF</t>
  </si>
  <si>
    <t>深圳外国语学校(集团)龙华学校</t>
  </si>
  <si>
    <t>赵雪彤</t>
  </si>
  <si>
    <t>文若宸</t>
  </si>
  <si>
    <t>P6Y5JG02N-528-018-4o-002-rGR-074-1-Opf-03-g36</t>
  </si>
  <si>
    <t>夏英睿</t>
  </si>
  <si>
    <t>P6Y5JG0AL-528-018-2u-002-eRX-074-1-DO0-03-6Ds</t>
  </si>
  <si>
    <t>深圳外国语学校(集团)初中部</t>
  </si>
  <si>
    <t>吴宛轩</t>
  </si>
  <si>
    <t>陈彦祺</t>
  </si>
  <si>
    <t>P6Y5JG0wy-528-018-2U-002-PKF-074-1-4Ok-03-EOF</t>
  </si>
  <si>
    <t>南山实验教育集团麒麟中学代表队</t>
  </si>
  <si>
    <t>曾安邦</t>
  </si>
  <si>
    <t>P6Y5JGIK6-528-018-C8-002-olq-074-1-TWa-03-CGB</t>
  </si>
  <si>
    <t>张睿涵</t>
  </si>
  <si>
    <t>P6Y5JG0UD-528-018-yg-002-Oc1-074-1-WZD-03-yvU</t>
  </si>
  <si>
    <t>深圳宝安中学外国语学校</t>
  </si>
  <si>
    <t>张骏杰</t>
  </si>
  <si>
    <t>P6Y5JG02l-528-018-H7-002-Lzo-074-1-J9B-03-83e</t>
  </si>
  <si>
    <t>深圳龙岗区龙城高级中学龙城初中</t>
  </si>
  <si>
    <t>深圳市龙岗区龙城高级中学(教育集团）龙城初级中学</t>
  </si>
  <si>
    <t>黄嘉昱</t>
  </si>
  <si>
    <t>尹俊雅</t>
  </si>
  <si>
    <t>P6Y5JG0w0-528-018-xU-002-pGS-074-1-XiM-03-jmT</t>
  </si>
  <si>
    <t>福田区外国语学校（福保）</t>
  </si>
  <si>
    <t>深圳市福田区外国语学校（福保）</t>
  </si>
  <si>
    <t>黄怡宁</t>
  </si>
  <si>
    <t>P6Y5JGISk-528-018-NE-002-ATZ-074-1-Gay-03-QRn</t>
  </si>
  <si>
    <t>青春无敌战队</t>
  </si>
  <si>
    <t>P6Y5JG0A7-528-018-Jp-002-3OY-074-1-GSy-03-NlX</t>
  </si>
  <si>
    <t>深圳实验学校中学部队</t>
  </si>
  <si>
    <t>余树涛</t>
  </si>
  <si>
    <t>董哲源</t>
  </si>
  <si>
    <t>P6Y5JG02q-528-018-hi-002-DQ5-074-1-PPb-03-f1b</t>
  </si>
  <si>
    <t>夏彬文</t>
  </si>
  <si>
    <t>P6Y5JG0Ur-528-018-xx-002-pba-074-1-bIz-03-tD6</t>
  </si>
  <si>
    <t>深圳福田区石厦学校</t>
  </si>
  <si>
    <t>周旭东</t>
  </si>
  <si>
    <t>林静怡</t>
  </si>
  <si>
    <t>P6Y5JG0wE-528-018-gJ-002-hpl-074-1-6xo-03-Hho</t>
  </si>
  <si>
    <t>福田区外国语学校(景秀)</t>
  </si>
  <si>
    <t>丁俊羽</t>
  </si>
  <si>
    <t>P6Y5JG0wk-528-018-w7-002-k13-074-1-Jcz-03-WNB</t>
  </si>
  <si>
    <t>深圳新华中学</t>
  </si>
  <si>
    <t>深圳市新华中学</t>
  </si>
  <si>
    <t>王剪</t>
  </si>
  <si>
    <t>P6Y5JG0wi-528-018-Uo-002-rss-074-1-1IF-03-Uta</t>
  </si>
  <si>
    <t>南山第二外国语学校海德学校</t>
  </si>
  <si>
    <t>王紫涵</t>
  </si>
  <si>
    <t>P6Y5JG0Lo-528-018-qJ-002-2UX-074-1-szf-03-21w</t>
  </si>
  <si>
    <t>深圳市深圳中学初中部</t>
  </si>
  <si>
    <t>深圳中学初中部</t>
  </si>
  <si>
    <t>黄拓闻</t>
  </si>
  <si>
    <t>P6Y5JG0LN-528-018-iI-002-Kc5-074-1-lQP-03-E9j</t>
  </si>
  <si>
    <t>深圳市北京师范大学南山附属学校</t>
  </si>
  <si>
    <t>苏菲娅</t>
  </si>
  <si>
    <t>P6Y5JG02S-528-018-1B-002-3zF-074-1-ZNV-03-aSq</t>
  </si>
  <si>
    <t>深圳市高级中学(集团)南校区</t>
  </si>
  <si>
    <t>深圳高级中学(集团）南校区</t>
  </si>
  <si>
    <t>陈东文</t>
  </si>
  <si>
    <t>刘亦婷</t>
  </si>
  <si>
    <t>P6Y5JG0Lw-528-018-Od-002-Dcy-074-1-9iW-03-AIl</t>
  </si>
  <si>
    <t>深圳市实验学校坂田初中部</t>
  </si>
  <si>
    <t>方梓晗</t>
  </si>
  <si>
    <t>P6Y5JG0U8-528-018-SO-002-Oln-074-1-vZ4-03-eGV</t>
  </si>
  <si>
    <t>百合外国语学校</t>
  </si>
  <si>
    <t>李嘉煊</t>
  </si>
  <si>
    <t>P6Y5JG0AY-528-018-Pt-002-uQ4-074-1-uX0-03-5WI</t>
  </si>
  <si>
    <t>深圳市龙华区新华中学</t>
  </si>
  <si>
    <t>李欣恩</t>
  </si>
  <si>
    <t>P6Y5JG0Uw-528-018-27-002-bKb-074-1-mnk-03-Xkc</t>
  </si>
  <si>
    <t>深圳市龙华区外国语学校参赛队</t>
  </si>
  <si>
    <t>李睿懿</t>
  </si>
  <si>
    <t>P6Y5JG0b2-528-018-8z-002-AU6-074-1-ZzY-03-yOz</t>
  </si>
  <si>
    <t>实验队</t>
  </si>
  <si>
    <t>梁永轩</t>
  </si>
  <si>
    <t>P6Y5JG0wW-528-018-hk-002-ZJz-074-1-q0F-03-fip</t>
  </si>
  <si>
    <t>深圳市民治中学</t>
  </si>
  <si>
    <t>张轩豪</t>
  </si>
  <si>
    <t>P6Y5JG0wd-528-018-Ot-002-iC7-074-1-UK0-03-E4P</t>
  </si>
  <si>
    <t>深圳实验学校初中部代表队</t>
  </si>
  <si>
    <t>李奕霖</t>
  </si>
  <si>
    <t>P6Y5JG0yT-528-018-8F-002-v0F-074-1-OAA-03-HFM</t>
  </si>
  <si>
    <t>丁辉</t>
  </si>
  <si>
    <t>蔡锦翔</t>
  </si>
  <si>
    <t>P6Y5JG0zr-528-018-ip-002-JGf-074-1-5Xi-03-gOP</t>
  </si>
  <si>
    <t>龙华区民治中学教育集团民新学校</t>
  </si>
  <si>
    <t>周海川</t>
  </si>
  <si>
    <t>P6Y5JG02A-528-018-3k-002-yBA-074-1-nuv-03-UaS</t>
  </si>
  <si>
    <t>深圳市龙岗区外国语学校云和学校</t>
  </si>
  <si>
    <t>深圳市龙岗区外国语学校（集团）云和学校</t>
  </si>
  <si>
    <t>胡祎玲</t>
  </si>
  <si>
    <t>P6Y5JG0At-528-018-Gc-002-0Wp-074-1-ASw-03-JYu</t>
  </si>
  <si>
    <t>南山外国语学校（集团）大冲学校</t>
  </si>
  <si>
    <t>冯昶元</t>
  </si>
  <si>
    <t>P6Y5JG0LE-528-018-jd-002-iSV-074-1-ma9-03-hy5</t>
  </si>
  <si>
    <t>深圳市人大附中深圳学校</t>
  </si>
  <si>
    <t>刘岚彬</t>
  </si>
  <si>
    <t>P6Y5JG0LM-528-018-Jb-002-Zfr-074-1-pGr-03-5kx</t>
  </si>
  <si>
    <t>深圳市福田区红岭教育集团华富中学</t>
  </si>
  <si>
    <t>卿振轩</t>
  </si>
  <si>
    <t>P6Y5JG07t-528-018-7g-002-jUH-074-1-IhD-03-323</t>
  </si>
  <si>
    <t>星舰战队</t>
  </si>
  <si>
    <t>张宇翀</t>
  </si>
  <si>
    <t>P6Y5JG071-528-018-fV-002-Fgs-074-1-e1N-03-3Bt</t>
  </si>
  <si>
    <t>深圳中学梅香学校代表队</t>
  </si>
  <si>
    <t>魏天佑</t>
  </si>
  <si>
    <t>P6Y5JG0yU-528-018-qA-002-VrO-074-1-usq-03-v1S</t>
  </si>
  <si>
    <t>深圳市南山外国语学校集团文华学校</t>
  </si>
  <si>
    <t>叶子轩</t>
  </si>
  <si>
    <t>P6Y5JG0wN-528-018-yS-002-yLl-074-1-JK0-03-cmA</t>
  </si>
  <si>
    <t>南山外国语学校高级中学</t>
  </si>
  <si>
    <t>深圳南山外国语学校（集团）高级中学</t>
  </si>
  <si>
    <t>苏洋</t>
  </si>
  <si>
    <t>P6Y5JG0wI-528-018-OE-002-KRZ-074-1-mHO-03-G3H</t>
  </si>
  <si>
    <t>深圳市西乡中学</t>
  </si>
  <si>
    <t>章锦宜</t>
  </si>
  <si>
    <t>P6Y5JG0wC-528-018-Ac-002-VfO-074-1-MdS-03-YiZ</t>
  </si>
  <si>
    <t>深圳南山外国语学校高级中学</t>
  </si>
  <si>
    <t>张书赫</t>
  </si>
  <si>
    <t>P6Y5JG0yP-528-018-TJ-002-Hav-074-1-9tR-03-FKQ</t>
  </si>
  <si>
    <t>红岭中学园岭初中部</t>
  </si>
  <si>
    <t>黄鹏宇</t>
  </si>
  <si>
    <t>P6Y5JG0zL-528-018-Qo-002-zCr-074-1-igP-03-f7D</t>
  </si>
  <si>
    <t>深圳市福田区石厦学校代表队</t>
  </si>
  <si>
    <t>肖赫扬</t>
  </si>
  <si>
    <t>P6Y5JGI9c-528-018-hH-002-r7u-074-1-Hnx-03-lCa</t>
  </si>
  <si>
    <t>未来可期</t>
  </si>
  <si>
    <t>薛业峰</t>
  </si>
  <si>
    <t>王星杰</t>
  </si>
  <si>
    <t>P6Y5JGIov-528-018-SZ-002-O6A-074-1-Sc2-03-uAW</t>
  </si>
  <si>
    <t>楚萱战队</t>
  </si>
  <si>
    <t>范楚萱</t>
  </si>
  <si>
    <t>P6Y5JG0yN-528-018-dt-002-aOH-074-1-dNh-03-Ub7</t>
  </si>
  <si>
    <t>郭子沐</t>
  </si>
  <si>
    <t>P6Y5JGI9J-528-018-RK-002-oo6-074-1-nKO-03-1af</t>
  </si>
  <si>
    <t>地月凌天</t>
  </si>
  <si>
    <t>淮南市山南十中</t>
  </si>
  <si>
    <t>方洁</t>
  </si>
  <si>
    <t>边昊哲</t>
  </si>
  <si>
    <t>P6Y5JG079-528-018-RO-002-fyK-074-1-xaV-03-H6B</t>
  </si>
  <si>
    <t>深圳未来双语学校</t>
  </si>
  <si>
    <t>方奕翔</t>
  </si>
  <si>
    <t>P6Y5JG0zz-528-018-DK-002-fmR-074-1-k5k-03-c62</t>
  </si>
  <si>
    <t>深圳市外国语学校（集团）龙华学校</t>
  </si>
  <si>
    <t>P6Y5JG0zv-528-018-pU-002-dFH-074-1-aaE-03-qxI</t>
  </si>
  <si>
    <t>龙华区外国语学校教育集团高新校区</t>
  </si>
  <si>
    <t>彭梓淇</t>
  </si>
  <si>
    <t>P6Y5JG0ZE-528-018-RM-002-MJw-074-1-xnP-03-Q3F</t>
  </si>
  <si>
    <t>亚迪学校</t>
  </si>
  <si>
    <t>深圳亚迪学校</t>
  </si>
  <si>
    <t>吴雪妍</t>
  </si>
  <si>
    <t>P6Y5JG0Zg-528-018-cG-002-w1w-074-1-vjO-03-aqG</t>
  </si>
  <si>
    <t>深圳承翰学校</t>
  </si>
  <si>
    <t>杨三毛</t>
  </si>
  <si>
    <t>吴雪建</t>
  </si>
  <si>
    <t>P6Y5JG0Zf-528-018-j6-002-BMH-074-1-9jc-03-xE3</t>
  </si>
  <si>
    <t>深圳市桂园中学代表队</t>
  </si>
  <si>
    <t>邓晴文</t>
  </si>
  <si>
    <t>P6Y5JG0Zi-528-018-Na-002-Jee-074-1-i7q-03-T0O</t>
  </si>
  <si>
    <t>深圳市罗湖外语初中学校代表队</t>
  </si>
  <si>
    <t>付鹏</t>
  </si>
  <si>
    <t>吕辰皓</t>
  </si>
  <si>
    <t>P6Y5JG02I-528-018-oR-002-YfH-074-1-nq8-03-YHR</t>
  </si>
  <si>
    <t>曹钒钥</t>
  </si>
  <si>
    <t>P6Y5JG0UU-528-018-z9-002-FmP-074-1-9kG-03-FOe</t>
  </si>
  <si>
    <t>华中师范龙岗附属中学木棉湾学校</t>
  </si>
  <si>
    <t>华中师范大学龙岗附属中学（集团）木棉湾学校</t>
  </si>
  <si>
    <t>P6Y5JGI96-528-018-aD-002-0an-074-1-2Qs-03-ljd</t>
  </si>
  <si>
    <t>天工硕构</t>
  </si>
  <si>
    <t>刘红</t>
  </si>
  <si>
    <t>李硕楠</t>
  </si>
  <si>
    <t>P6Y5JGIS3-528-018-AD-002-qxN-074-1-GYC-03-e3G</t>
  </si>
  <si>
    <t>雄鹰队</t>
  </si>
  <si>
    <t>王一同</t>
  </si>
  <si>
    <t>范峪宁</t>
  </si>
  <si>
    <t>P6Y5JG0Zo-528-018-VQ-002-UyW-074-1-z5v-03-SJl</t>
  </si>
  <si>
    <t>福田区外国语学校</t>
  </si>
  <si>
    <t>邱靖祺</t>
  </si>
  <si>
    <t>P6Y5JG07E-528-018-5m-002-kX0-074-1-WO0-03-q66</t>
  </si>
  <si>
    <t>深圳市龙华高级中学（观澜校区）</t>
  </si>
  <si>
    <t>李宇虹</t>
  </si>
  <si>
    <t>王羲和</t>
  </si>
  <si>
    <t>P6Y5JG0zl-528-018-9g-002-noL-074-1-itA-03-Azt</t>
  </si>
  <si>
    <t>深圳市光明区实验学校华夏中学</t>
  </si>
  <si>
    <t>熊治淳</t>
  </si>
  <si>
    <t>P6Y5JG0ZP-528-018-vy-002-Ox4-074-1-K2W-03-W5q</t>
  </si>
  <si>
    <t>深圳市宝安区海韵学校</t>
  </si>
  <si>
    <t>P6Y5JG0yg-528-018-85-002-cH8-074-1-xaI-03-XMA</t>
  </si>
  <si>
    <t>深圳市大鹏新区布新学校</t>
  </si>
  <si>
    <t>吴晟睿</t>
  </si>
  <si>
    <t>P6Y5JGISt-528-018-Du-002-Obv-074-1-6kk-03-ByS</t>
  </si>
  <si>
    <t>单县第一中学队</t>
  </si>
  <si>
    <t>张淑</t>
  </si>
  <si>
    <t>P6Y5JGIK8-528-018-cZ-002-iIv-074-1-i83-03-1a7</t>
  </si>
  <si>
    <t>深圳市耀华实验学校</t>
  </si>
  <si>
    <t>于昕懿</t>
  </si>
  <si>
    <t>P6Y5JG0yr-528-018-Sm-002-YcK-074-1-oNl-03-syr</t>
  </si>
  <si>
    <t>深圳市亚迪学校</t>
  </si>
  <si>
    <t>陈力锋</t>
  </si>
  <si>
    <t>郝好</t>
  </si>
  <si>
    <t>P6Y5JG0yO-528-018-gL-002-uAf-074-1-D1V-03-qwH</t>
  </si>
  <si>
    <t>深圳中学代表队</t>
  </si>
  <si>
    <t>李圳尧</t>
  </si>
  <si>
    <t>P6Y5JG07m-528-018-uj-002-1go-074-1-ZxU-03-lGZ</t>
  </si>
  <si>
    <t>深圳亚迪学校代表队</t>
  </si>
  <si>
    <t>谢泽铖</t>
  </si>
  <si>
    <t>P6Y5JGISI-528-018-73-002-pIc-074-1-Og5-03-D3E</t>
  </si>
  <si>
    <t>济南新航实验外国语学校队</t>
  </si>
  <si>
    <t>田晓鹏</t>
  </si>
  <si>
    <t>郑智远</t>
  </si>
  <si>
    <t>P6Y5JG07g-528-018-b0-002-tKs-074-1-pnT-03-kAN</t>
  </si>
  <si>
    <t>深圳外国语学校初中部</t>
  </si>
  <si>
    <t>李若琳</t>
  </si>
  <si>
    <t>P6Y5JG0yw-528-018-AB-002-OdK-074-1-4NL-03-zpS</t>
  </si>
  <si>
    <t>南山实验教育集团麒麟中学</t>
  </si>
  <si>
    <t>周楚闲</t>
  </si>
  <si>
    <t>P6Y5JGISZ-528-018-Af-002-hdH-074-1-JoO-03-x9P</t>
  </si>
  <si>
    <t>济南市辅仁学校队</t>
  </si>
  <si>
    <t>济南市辅仁学校</t>
  </si>
  <si>
    <t>李玥泓</t>
  </si>
  <si>
    <t>娄曦朵</t>
  </si>
  <si>
    <t>P6Y5JG07Y-528-018-hB-002-yuj-074-1-PQU-03-SzG</t>
  </si>
  <si>
    <t>舒筱迪</t>
  </si>
  <si>
    <t>P6Y5JG0ZY-528-018-f8-002-QvB-074-1-HVd-03-1h9</t>
  </si>
  <si>
    <t>范梓煊</t>
  </si>
  <si>
    <t>P6Y5JG04C-528-018-O9-002-sq9-074-1-QNf-03-wCY</t>
  </si>
  <si>
    <t>深圳市罗湖区翠园东晓创新学校</t>
  </si>
  <si>
    <t>丘勇森</t>
  </si>
  <si>
    <t>P6Y5JG0Z0-528-018-Oh-002-0ii-074-1-NU7-03-0O2</t>
  </si>
  <si>
    <t>张方</t>
  </si>
  <si>
    <t>孙圣皓</t>
  </si>
  <si>
    <t>P6Y5JG07l-528-018-OK-002-tIn-074-1-hup-03-ka3</t>
  </si>
  <si>
    <t>深圳福田区红岭教育集团石厦中学</t>
  </si>
  <si>
    <t>P6Y5JG0zE-528-018-tc-002-80L-074-1-Joz-03-3mk</t>
  </si>
  <si>
    <t>南山区第二外国语学校学府中学队</t>
  </si>
  <si>
    <t>詹洪波</t>
  </si>
  <si>
    <t>钱嘉逸</t>
  </si>
  <si>
    <t>P6Y5JG0z1-528-018-N9-002-dgS-074-1-1lm-03-16S</t>
  </si>
  <si>
    <t>南方科技大学附属中学宝安学校</t>
  </si>
  <si>
    <t>王桐一</t>
  </si>
  <si>
    <t>P6Y5JG0Ub-528-018-Dm-002-kBt-074-1-joe-03-oGX</t>
  </si>
  <si>
    <t>深圳市桂园中学参赛队</t>
  </si>
  <si>
    <t>吴俊哲</t>
  </si>
  <si>
    <t>P6Y5JG07S-528-018-B4-002-oTr-074-1-pBa-03-11I</t>
  </si>
  <si>
    <t>深技大附属（光明）军宝求索团队</t>
  </si>
  <si>
    <t>深圳技术大学附属学校（光明）</t>
  </si>
  <si>
    <t>杨圣杰</t>
  </si>
  <si>
    <t>P6Y5JG0yt-528-018-9T-002-Y8b-074-1-rxp-03-PQF</t>
  </si>
  <si>
    <t>深大附中福田创新中学</t>
  </si>
  <si>
    <t>吴敏霞</t>
  </si>
  <si>
    <t>熊尉然</t>
  </si>
  <si>
    <t>P6Y5JG0ym-528-018-Kn-002-Zy9-074-1-RjQ-03-6kc</t>
  </si>
  <si>
    <t>深圳市罗湖区深圳中学初中部</t>
  </si>
  <si>
    <t>唐玉菏</t>
  </si>
  <si>
    <t>P6Y5JG02d-528-018-XE-002-MVI-074-1-YCW-03-KU3</t>
  </si>
  <si>
    <t>龙嘉蕙</t>
  </si>
  <si>
    <t>P6Y5JG0Zz-528-018-nr-002-fTj-074-1-Kx2-03-I6C</t>
  </si>
  <si>
    <t>赵依涵</t>
  </si>
  <si>
    <t>曾琦瑜</t>
  </si>
  <si>
    <t>P6Y5JG0yk-528-018-G5-002-n3c-074-1-YPC-03-5g6</t>
  </si>
  <si>
    <t>深圳市福田区外国语学校队</t>
  </si>
  <si>
    <t>覃天</t>
  </si>
  <si>
    <t>P6Y5JG0wh-528-018-1w-002-p1c-074-1-33Z-03-JWQ</t>
  </si>
  <si>
    <t>深圳市龙岗区布吉街道木棉湾学校</t>
  </si>
  <si>
    <t>许睿羲</t>
  </si>
  <si>
    <t>P6Y5JG0ZH-528-018-eQ-002-Evz-074-1-Kgc-03-XI7</t>
  </si>
  <si>
    <t>承翰学校</t>
  </si>
  <si>
    <t>谢明辉</t>
  </si>
  <si>
    <t>P6Y5JGIof-528-018-bZ-002-GGT-074-1-fnb-03-VLR</t>
  </si>
  <si>
    <t>深圳南山外国语学校集团高级中学队</t>
  </si>
  <si>
    <t>深圳南山外国语学校(集团)高级中学</t>
  </si>
  <si>
    <t>吴昊鹏</t>
  </si>
  <si>
    <t>P6Y5JG0UP-528-018-l0-002-9aw-074-1-y0b-03-8ID</t>
  </si>
  <si>
    <t>福田区红岭中学(集团)深康学校</t>
  </si>
  <si>
    <t>深圳市福田区红岭中学(集团)深康学校</t>
  </si>
  <si>
    <t>李梦霖</t>
  </si>
  <si>
    <t>P6Y5JG0ZN-528-018-3T-002-5MO-074-1-YBt-03-slj</t>
  </si>
  <si>
    <t>深圳中学龙岗学校（集团）兰著学校</t>
  </si>
  <si>
    <t>胡超逸</t>
  </si>
  <si>
    <t>韩昊儒</t>
  </si>
  <si>
    <t>P6Y5JG0zJ-528-018-oj-002-Bqp-074-1-MET-03-6Ee</t>
  </si>
  <si>
    <t>深圳中学（初中部）</t>
  </si>
  <si>
    <t>梁逸飞</t>
  </si>
  <si>
    <t>P6Y5JG0Ua-528-018-6T-002-1ET-074-1-wWu-03-l11</t>
  </si>
  <si>
    <t>深圳南山实验教育集团麒麟中学队</t>
  </si>
  <si>
    <t>郑佳欣</t>
  </si>
  <si>
    <t>P6Y5JGpDA-528-018-u9-002-Mso-074-1-n3t-03-FCS</t>
  </si>
  <si>
    <t>勇敢争第一队</t>
  </si>
  <si>
    <t>济南育英中学</t>
  </si>
  <si>
    <t>王佩佩</t>
  </si>
  <si>
    <t>P6Y5JGpsZ-528-018-51-002-drw-074-1-615-03-ltO</t>
  </si>
  <si>
    <t>创意闪电队</t>
  </si>
  <si>
    <t>刘松洋</t>
  </si>
  <si>
    <t>P6Y5JGps9-528-018-KW-002-Pbz-074-1-l6A-03-ASm</t>
  </si>
  <si>
    <t>中国人民大学附属中学分校科创队</t>
  </si>
  <si>
    <t>中国人民大学附属中学分校</t>
  </si>
  <si>
    <t>贺杰</t>
  </si>
  <si>
    <t>P6Y5JGpDW-528-018-gP-002-Mq7-074-1-JOG-03-a4Z</t>
  </si>
  <si>
    <t>电路特工</t>
  </si>
  <si>
    <t>李道文</t>
  </si>
  <si>
    <t>崔云帆</t>
  </si>
  <si>
    <t>P6Y5JG0zV-528-018-gv-002-cIK-074-1-WoM-03-vtL</t>
  </si>
  <si>
    <t>杨雯惠</t>
  </si>
  <si>
    <t>P6Y5JG04G-528-018-EY-002-h7J-074-1-c6O-03-V7Q</t>
  </si>
  <si>
    <t>南山外国语学校集团高新中学</t>
  </si>
  <si>
    <t>魏茵茵</t>
  </si>
  <si>
    <t>郁乎文</t>
  </si>
  <si>
    <t>P6Y5JG0yM-528-018-zU-002-6Ws-074-1-yDO-03-ebr</t>
  </si>
  <si>
    <t>深圳市深圳中学梅香学校</t>
  </si>
  <si>
    <t>宋奕成</t>
  </si>
  <si>
    <t>P6Y5JGprr-528-018-zU-002-RL7-074-1-4jG-03-2FZ</t>
  </si>
  <si>
    <t>城玮队</t>
  </si>
  <si>
    <t>刘力铭</t>
  </si>
  <si>
    <t>张城玮</t>
  </si>
  <si>
    <t>P6Y5JG0ZB-528-018-rw-002-5Vh-074-1-bOt-03-hYx</t>
  </si>
  <si>
    <t>深圳龙华高级中学教育集团民治校区</t>
  </si>
  <si>
    <t>深圳市龙华高级中学教育集团民治校区</t>
  </si>
  <si>
    <t>曹梦瑶</t>
  </si>
  <si>
    <t>P6Y5JG04d-528-018-Dy-002-NqT-074-1-CBL-03-SzM</t>
  </si>
  <si>
    <t>韩睿</t>
  </si>
  <si>
    <t>江阴市敔山湾实验学校</t>
  </si>
  <si>
    <t>郝放</t>
  </si>
  <si>
    <t>P6Y5JG0z0-528-018-1S-002-FtV-074-1-CSz-03-poM</t>
  </si>
  <si>
    <t>深圳市南山实验教育集团麒麟中学队</t>
  </si>
  <si>
    <t>谢添沛</t>
  </si>
  <si>
    <t>P6Y5JG07s-528-018-pE-002-udf-074-1-vss-03-EB9</t>
  </si>
  <si>
    <t>深圳明德实验学校代表队</t>
  </si>
  <si>
    <t>深圳明德实验学校</t>
  </si>
  <si>
    <t>瞿梦颖</t>
  </si>
  <si>
    <t>辜壹泽</t>
  </si>
  <si>
    <t>P6Y5JGIaD-528-018-X2-002-QKl-074-1-7aC-03-wyA</t>
  </si>
  <si>
    <t>利刃凌云</t>
  </si>
  <si>
    <t>张继霞</t>
  </si>
  <si>
    <t>P6Y5JG0yX-528-018-oK-002-rrw-074-1-MhZ-03-DW9</t>
  </si>
  <si>
    <t>宝安中学（集团）外国语学校</t>
  </si>
  <si>
    <t>邵慧君</t>
  </si>
  <si>
    <t>杨睿妍</t>
  </si>
  <si>
    <t>P6Y5JG0zu-528-018-AL-002-bm0-074-1-Ioe-03-d4C</t>
  </si>
  <si>
    <t>李娴冰</t>
  </si>
  <si>
    <t>杨蕊</t>
  </si>
  <si>
    <t>P6Y5JGIKx-528-018-OB-002-S7O-074-1-2R8-03-4QD</t>
  </si>
  <si>
    <t>深圳市宝安中学（集团）高中部</t>
  </si>
  <si>
    <t>陈泽豪</t>
  </si>
  <si>
    <t>欧阳润远</t>
  </si>
  <si>
    <t>P6Y5JGpDH-528-018-Tc-002-zP5-074-1-2hR-03-tYo</t>
  </si>
  <si>
    <t>火箭方程式</t>
  </si>
  <si>
    <t>蔡志涵</t>
  </si>
  <si>
    <t>P6Y5JG0hi-528-018-zI-002-5ko-074-1-sdl-03-PkC</t>
  </si>
  <si>
    <t>未来战士</t>
  </si>
  <si>
    <t>付泽雨</t>
  </si>
  <si>
    <t>P6Y5JGpFs-528-018-ay-002-knK-074-1-Pxw-03-ZHb</t>
  </si>
  <si>
    <t>超能少年团</t>
  </si>
  <si>
    <t>刘未末</t>
  </si>
  <si>
    <t>P6Y5JG0h3-528-018-O5-002-uwb-074-1-apl-03-XXy</t>
  </si>
  <si>
    <t>数据风暴队</t>
  </si>
  <si>
    <t>莘县实验高级中学</t>
  </si>
  <si>
    <t>徐双双</t>
  </si>
  <si>
    <t>朱晨溪</t>
  </si>
  <si>
    <t>P6Y5JG02y-528-018-A7-002-cO0-074-1-kjD-03-bLr</t>
  </si>
  <si>
    <t>廖文馨</t>
  </si>
  <si>
    <t>P6Y5JGpkx-528-018-fO-002-Otq-074-1-YZu-03-7QV</t>
  </si>
  <si>
    <t>无畏挑战队</t>
  </si>
  <si>
    <t>P6Y5JG0PY-528-018-hP-002-oDm-074-1-FVz-03-0zf</t>
  </si>
  <si>
    <t>趣玩先锋队</t>
  </si>
  <si>
    <t>济南市医学中心实验中学</t>
  </si>
  <si>
    <t>魏晓韡</t>
  </si>
  <si>
    <t>王中旭</t>
  </si>
  <si>
    <t>P6Y5JGpd8-528-018-rn-002-0l8-074-1-QEe-03-iE2</t>
  </si>
  <si>
    <t>奋进少年队</t>
  </si>
  <si>
    <t>青岛赫德双语学校</t>
  </si>
  <si>
    <t>井琦</t>
  </si>
  <si>
    <t>P6Y5JGprF-528-018-4b-002-RzG-074-1-6Z6-03-C8p</t>
  </si>
  <si>
    <t>语晨队</t>
  </si>
  <si>
    <t>淄博中学</t>
  </si>
  <si>
    <t>姚语晨</t>
  </si>
  <si>
    <t>P6Y5JGIKG-528-018-FN-002-XDO-074-1-YWa-03-h1Z</t>
  </si>
  <si>
    <t>深圳市高级中学（集团）南校区队</t>
  </si>
  <si>
    <t>深圳市高级中学（集团）南校区</t>
  </si>
  <si>
    <t>李宇茗</t>
  </si>
  <si>
    <t>P6Y5JG0Pg-528-018-Md-002-aag-074-1-g3c-03-QkE</t>
  </si>
  <si>
    <t>钢铁侠训练营</t>
  </si>
  <si>
    <t>张浩铭</t>
  </si>
  <si>
    <t>P6Y5JGIST-528-018-kN-002-Fd5-074-1-F13-03-P6M</t>
  </si>
  <si>
    <t>济南外国语学校三箭分校</t>
  </si>
  <si>
    <t>李美琪</t>
  </si>
  <si>
    <t>宋若溪</t>
  </si>
  <si>
    <t>P6Y5JG0ZS-528-018-rE-002-JU9-074-1-AKG-03-2te</t>
  </si>
  <si>
    <t>吴昊天</t>
  </si>
  <si>
    <t>P6Y5JG04k-528-018-3U-002-gVE-074-1-ydy-03-tzO</t>
  </si>
  <si>
    <t>首师战神</t>
  </si>
  <si>
    <t>李海凡</t>
  </si>
  <si>
    <t>P6Y5JGIoW-528-018-6y-002-PSR-074-1-pva-03-mCm</t>
  </si>
  <si>
    <t>陈男硕</t>
  </si>
  <si>
    <t>P6Y5JG0Pe-528-018-23-002-0V5-074-1-ihY-03-XAT</t>
  </si>
  <si>
    <t>逻辑风暴</t>
  </si>
  <si>
    <t>金乡县第二中学</t>
  </si>
  <si>
    <t>武韵涵</t>
  </si>
  <si>
    <t>P6Y5JGpDg-528-018-RI-002-UWj-074-1-5Qf-03-rpB</t>
  </si>
  <si>
    <t>齐心</t>
  </si>
  <si>
    <t>姜金轩|武奕鸿|韩宇憧</t>
  </si>
  <si>
    <t>P6Y5JGpka-528-018-nd-002-pQw-074-1-OiV-03-zJ6</t>
  </si>
  <si>
    <t>致睿队</t>
  </si>
  <si>
    <t>山东省青岛第三十九中学</t>
  </si>
  <si>
    <t>鄂嵋</t>
  </si>
  <si>
    <t>赵致睿</t>
  </si>
  <si>
    <t>P6Y5JGIoV-528-018-Ft-002-Uw1-074-1-zrk-03-QL5</t>
  </si>
  <si>
    <t>深圳市蛇口育才教育集团育才二中队</t>
  </si>
  <si>
    <t>张瀚泽</t>
  </si>
  <si>
    <t>P6Y5JG0z6-528-018-S3-002-7GY-074-1-hBY-03-x0x</t>
  </si>
  <si>
    <t>深圳实验学校中学部代表队</t>
  </si>
  <si>
    <t>P6Y5JG0hc-528-018-hd-002-8yk-074-1-pVE-03-czz</t>
  </si>
  <si>
    <t>创世算法</t>
  </si>
  <si>
    <t>付立众</t>
  </si>
  <si>
    <t>P6Y5JGpkN-528-018-Uy-002-O8C-074-1-E2s-03-yKB</t>
  </si>
  <si>
    <t>御 风 队</t>
  </si>
  <si>
    <t>王御风</t>
  </si>
  <si>
    <t>P6Y5JGI9y-528-018-iM-002-cfU-074-1-PQ2-03-t9B</t>
  </si>
  <si>
    <t>冯一琸</t>
  </si>
  <si>
    <t>P6Y5JG0zt-528-018-2a-002-xcv-074-1-95i-03-9mq</t>
  </si>
  <si>
    <t>P6Y5JGpkw-528-018-eC-002-FZj-074-1-wDC-03-6Xr</t>
  </si>
  <si>
    <t>鸭鸭必胜</t>
  </si>
  <si>
    <t>田函硕|傅熙龄|吕隽毅</t>
  </si>
  <si>
    <t>P6Y5JG07N-528-018-9o-002-KH0-074-1-YOy-03-oCa</t>
  </si>
  <si>
    <t>深圳市龙华区玉龙学校</t>
  </si>
  <si>
    <t>刘若曦</t>
  </si>
  <si>
    <t>P6Y5JG026-528-018-H7-002-qhl-074-1-9Ot-03-ejq</t>
  </si>
  <si>
    <t>深圳南山外国语学校高新中学</t>
  </si>
  <si>
    <t>张文馨</t>
  </si>
  <si>
    <t>P6Y5JGpru-528-018-iu-002-f1W-074-1-tzm-03-w1p</t>
  </si>
  <si>
    <t>谭琬宸队</t>
  </si>
  <si>
    <t>谭琬宸</t>
  </si>
  <si>
    <t>P6Y5JGprE-528-018-q0-002-Z3r-074-1-YkX-03-TOO</t>
  </si>
  <si>
    <t>昕蔓队</t>
  </si>
  <si>
    <t>成昕蔓</t>
  </si>
  <si>
    <t>P6Y5JGpke-528-018-3g-002-B39-074-1-Mmp-03-SSz</t>
  </si>
  <si>
    <t>祝晨瀚</t>
  </si>
  <si>
    <t>合肥市五十中天鹅湖校区</t>
  </si>
  <si>
    <t>P6Y5JGI9Z-528-018-cz-002-Hl2-074-1-37s-03-Kom</t>
  </si>
  <si>
    <t>南山外国语学校（集团）科华学校</t>
  </si>
  <si>
    <t>洪浠琳</t>
  </si>
  <si>
    <t>P6Y5JG07U-528-018-Xu-002-bsP-074-1-jCg-03-OON</t>
  </si>
  <si>
    <t>骁勇队</t>
  </si>
  <si>
    <t>张亚琪</t>
  </si>
  <si>
    <t>P6Y5JGpkU-528-018-MN-002-qE4-074-1-J28-03-PNe</t>
  </si>
  <si>
    <t>如日中天</t>
  </si>
  <si>
    <t>马震宇</t>
  </si>
  <si>
    <t>包易|许靖非|彭诗佳</t>
  </si>
  <si>
    <t>P6Y5JG04z-528-018-rE-002-HGz-074-1-Of1-03-erQ</t>
  </si>
  <si>
    <t>深圳南山蛇口育才教育集团育才二中</t>
  </si>
  <si>
    <t>曾璐萱</t>
  </si>
  <si>
    <t>P6Y5JG0zC-528-018-zd-002-7j6-074-1-8AV-03-7QD</t>
  </si>
  <si>
    <t>深圳市新安中学（集团）龙田学校</t>
  </si>
  <si>
    <t>李越彬</t>
  </si>
  <si>
    <t>P6Y5JG0Le-528-018-GZ-002-ECf-074-1-6Cr-03-1BR</t>
  </si>
  <si>
    <t>深圳市深圳高级中学（集团）北校区</t>
  </si>
  <si>
    <t>冯修平</t>
  </si>
  <si>
    <t>P6Y5JG02g-528-018-YU-002-Pxj-074-1-kGL-03-9ZF</t>
  </si>
  <si>
    <t>深圳市宝安区实验学校</t>
  </si>
  <si>
    <t>郭宇轩</t>
  </si>
  <si>
    <t>P6Y5JG0bh-528-018-ra-002-Oe5-074-1-hjW-03-aRe</t>
  </si>
  <si>
    <t>山师附中智械先锋</t>
  </si>
  <si>
    <t>杨倩</t>
  </si>
  <si>
    <t>于钊浩</t>
  </si>
  <si>
    <t>P6Y5JGpdP-528-018-ML-002-z4T-074-1-rGn-03-J4q</t>
  </si>
  <si>
    <t>晰然队</t>
  </si>
  <si>
    <t>山东省淄博第五中学</t>
  </si>
  <si>
    <t>杨晰然</t>
  </si>
  <si>
    <t>P6Y5JG0zD-528-018-a8-002-UTR-074-1-z8L-03-wKz</t>
  </si>
  <si>
    <t>深圳市耀华实验学校队</t>
  </si>
  <si>
    <t>陈迪生</t>
  </si>
  <si>
    <t>P6Y5JGpDb-528-018-uS-002-OdX-074-1-PQA-03-UAi</t>
  </si>
  <si>
    <t>青芒先锋队</t>
  </si>
  <si>
    <t>营口市沿海实验高级中学</t>
  </si>
  <si>
    <t>李悠</t>
  </si>
  <si>
    <t>P6Y5JGIoM-528-018-VP-002-wjr-074-1-PbP-03-lHt</t>
  </si>
  <si>
    <t>深圳市南山外国语学校集团大冲学校</t>
  </si>
  <si>
    <t>倪梓程</t>
  </si>
  <si>
    <t>P6Y5JGpk5-528-018-hO-002-P2k-074-1-mlq-03-zhS</t>
  </si>
  <si>
    <t>达鸭蛋蛋</t>
  </si>
  <si>
    <t>谢书瀚</t>
  </si>
  <si>
    <t>P6Y5JGpDz-528-018-yN-002-Fa3-074-1-diI-03-1rM</t>
  </si>
  <si>
    <t>未来突击队</t>
  </si>
  <si>
    <t>济南燕山中学</t>
  </si>
  <si>
    <t>司春燕</t>
  </si>
  <si>
    <t>郭欣鑫|李林曦</t>
  </si>
  <si>
    <t>P6Y5JG0hs-528-018-Ui-002-qLb-074-1-Pxe-03-D0h</t>
  </si>
  <si>
    <t>虚界队</t>
  </si>
  <si>
    <t>吴明洲</t>
  </si>
  <si>
    <t>P6Y5JGpBB-528-018-40-002-FJR-074-1-vfs-03-2hi</t>
  </si>
  <si>
    <t>王瑞队</t>
  </si>
  <si>
    <t>曾志军</t>
  </si>
  <si>
    <t>王瑞</t>
  </si>
  <si>
    <t>P6Y5JGIa6-528-018-OU-002-Zxs-074-1-4SC-03-Tzj</t>
  </si>
  <si>
    <t>桔子队</t>
  </si>
  <si>
    <t>谢抒辰</t>
  </si>
  <si>
    <t>P6Y5JGprg-528-018-H6-002-M8u-074-1-ARJ-03-Tho</t>
  </si>
  <si>
    <t>绎霖队</t>
  </si>
  <si>
    <t>仇绎霖</t>
  </si>
  <si>
    <t>P6Y5JGpdq-528-018-2o-002-QGP-074-1-pQX-03-sCb</t>
  </si>
  <si>
    <t>淄博中学队</t>
  </si>
  <si>
    <t>刘熙言</t>
  </si>
  <si>
    <t>P6Y5JGpk3-528-018-9a-002-hLc-074-1-rKI-03-qOp</t>
  </si>
  <si>
    <t>王锴霖</t>
  </si>
  <si>
    <t>P6Y5JGpsX-528-018-j9-002-vrZ-074-1-I19-03-gN1</t>
  </si>
  <si>
    <t>郑州市第一0一中学</t>
  </si>
  <si>
    <t>宋丹青</t>
  </si>
  <si>
    <t>P6Y5JG0v7-528-018-n5-002-EmL-074-1-UHU-03-v8T</t>
  </si>
  <si>
    <t>星辰共舞队</t>
  </si>
  <si>
    <t>卢炜皓|岑屹汀|欧浩辰</t>
  </si>
  <si>
    <t>P6Y5JG0z4-528-018-rw-002-c3x-074-1-scE-03-MKO</t>
  </si>
  <si>
    <t>龚静仪</t>
  </si>
  <si>
    <t>P6Y5JG0yo-528-018-2B-002-cdh-074-1-u5D-03-dPK</t>
  </si>
  <si>
    <t>钟婧榕</t>
  </si>
  <si>
    <t>P6Y5JG0yu-528-018-AO-002-jNh-074-1-6bt-03-hBA</t>
  </si>
  <si>
    <t>雷斯尧</t>
  </si>
  <si>
    <t>P6Y5JG04N-528-018-7J-002-WRY-074-1-7og-03-4R2</t>
  </si>
  <si>
    <t>深圳外国语学校</t>
  </si>
  <si>
    <t>鲍雨曦</t>
  </si>
  <si>
    <t>P6Y5JGpBj-528-018-CB-002-ApD-074-1-BVS-03-P5Y</t>
  </si>
  <si>
    <t>世豪队</t>
  </si>
  <si>
    <t>山东省济钢高级中学</t>
  </si>
  <si>
    <t>王配华</t>
  </si>
  <si>
    <t>张世豪</t>
  </si>
  <si>
    <t>P6Y5JG0Lg-528-018-4V-002-uBy-074-1-pXY-03-HLI</t>
  </si>
  <si>
    <t>钟敬茹</t>
  </si>
  <si>
    <t>P6Y5JG0h2-528-018-tt-002-vt0-074-1-dcy-03-eFT</t>
  </si>
  <si>
    <t>机甲引擎</t>
  </si>
  <si>
    <t>聊城市茌平区第一中学</t>
  </si>
  <si>
    <t>张庆彬</t>
  </si>
  <si>
    <t>张文藤</t>
  </si>
  <si>
    <t>P6Y5JG0hv-528-018-0J-002-uPz-074-1-mLW-03-LO4</t>
  </si>
  <si>
    <t>未来城市CEO</t>
  </si>
  <si>
    <t>王婧涵</t>
  </si>
  <si>
    <t>P6Y5JGpkR-528-018-QK-002-D4f-074-1-LTH-03-caq</t>
  </si>
  <si>
    <t>凌云智联队</t>
  </si>
  <si>
    <t>冯晨</t>
  </si>
  <si>
    <t>王雅萱</t>
  </si>
  <si>
    <t>P6Y5JGIoC-528-018-BC-002-dSC-074-1-kds-03-2jn</t>
  </si>
  <si>
    <t>P6Y5JGI9G-528-018-NT-002-H6c-074-1-j7x-03-sPf</t>
  </si>
  <si>
    <t>杨佳富</t>
  </si>
  <si>
    <t>潘灵钰</t>
  </si>
  <si>
    <t>P6Y5JG0hb-528-018-30-002-mcd-074-1-mD6-03-AZ8</t>
  </si>
  <si>
    <t>电路板探险家</t>
  </si>
  <si>
    <t>刘珈伊</t>
  </si>
  <si>
    <t>P6Y5JGpk6-528-018-an-002-vFH-074-1-LLn-03-489</t>
  </si>
  <si>
    <t>临朐县第一中学</t>
  </si>
  <si>
    <t>王波阳</t>
  </si>
  <si>
    <t>孟思齐</t>
  </si>
  <si>
    <t>P6Y5JG04E-528-018-nI-002-iEK-074-1-LLD-03-F1V</t>
  </si>
  <si>
    <t>王嘉崑</t>
  </si>
  <si>
    <t>P6Y5JGpFx-528-018-JX-002-WWg-074-1-wnm-03-PPV</t>
  </si>
  <si>
    <t>瑞希队</t>
  </si>
  <si>
    <t>齐瑞希</t>
  </si>
  <si>
    <t>P6Y5JG0zc-528-018-c1-002-sY9-074-1-jhn-03-Ofd</t>
  </si>
  <si>
    <t>深圳福田区红岭中学园岭初中部</t>
  </si>
  <si>
    <t>况天宇</t>
  </si>
  <si>
    <t>P6Y5JG0vO-528-018-Fz-002-Ohd-074-1-VoT-03-lln</t>
  </si>
  <si>
    <t>黄锴源</t>
  </si>
  <si>
    <t>厦门双十中学</t>
  </si>
  <si>
    <t>P6Y5JGIK2-528-018-2F-002-hmE-074-1-abA-03-BOG</t>
  </si>
  <si>
    <t>深圳市宝安区和一学校</t>
  </si>
  <si>
    <t>万宇涵</t>
  </si>
  <si>
    <t>P6Y5JGIKr-528-018-zM-002-wjr-074-1-ZrP-03-yTN</t>
  </si>
  <si>
    <t>沈谷</t>
  </si>
  <si>
    <t>P6Y5JGIKV-528-018-fy-002-zHG-074-1-yZ1-03-6PL</t>
  </si>
  <si>
    <t>深圳市耀华实验学校代表队</t>
  </si>
  <si>
    <t>吕一辰</t>
  </si>
  <si>
    <t>P6Y5JG0UC-528-018-B7-002-JlL-074-1-tYJ-03-3LE</t>
  </si>
  <si>
    <t>罗照雄</t>
  </si>
  <si>
    <t>P6Y5JG0yQ-528-018-3Y-002-GBs-074-1-Ii4-03-81i</t>
  </si>
  <si>
    <t>陆子洋</t>
  </si>
  <si>
    <t>P6Y5JG072-528-018-dv-002-0jo-074-1-q8H-03-FGl</t>
  </si>
  <si>
    <t>攻坚队</t>
  </si>
  <si>
    <t>田子皓</t>
  </si>
  <si>
    <t>P6Y5JG0vv-528-018-JH-002-Smo-074-1-PTD-03-71u</t>
  </si>
  <si>
    <t>地球伙伴队</t>
  </si>
  <si>
    <t>兰甄雪叶|楚彬凯|黄思铭</t>
  </si>
  <si>
    <t>P6Y5JGpDT-528-018-iz-002-s2i-074-1-wet-03-vS8</t>
  </si>
  <si>
    <t>星际探索者1</t>
  </si>
  <si>
    <t>沈彭举</t>
  </si>
  <si>
    <t>P6Y5JGIoB-528-018-ie-002-6aJ-074-1-rBt-03-713</t>
  </si>
  <si>
    <t>深圳市南山区第二外国语海德学校</t>
  </si>
  <si>
    <t>汪珺月</t>
  </si>
  <si>
    <t>P6Y5JGpkI-528-018-Yf-002-Pj2-074-1-HxX-03-ido</t>
  </si>
  <si>
    <t>妙想天开队</t>
  </si>
  <si>
    <t>山东省昌乐二中</t>
  </si>
  <si>
    <t>张佳彤</t>
  </si>
  <si>
    <t>P6Y5JGpkC-528-018-9V-002-8Gl-074-1-d2X-03-6Wd</t>
  </si>
  <si>
    <t>梓硕队</t>
  </si>
  <si>
    <t>山东省青岛市第一高级中学</t>
  </si>
  <si>
    <t>辛梓硕</t>
  </si>
  <si>
    <t>P6Y5JGIKm-528-018-qq-002-9kO-074-1-TmV-03-CTK</t>
  </si>
  <si>
    <t>深圳实验学校（初中部）</t>
  </si>
  <si>
    <t>杨育坤</t>
  </si>
  <si>
    <t>陈芷萱</t>
  </si>
  <si>
    <t>P6Y5JG075-528-018-sc-002-REU-074-1-F81-03-Qu7</t>
  </si>
  <si>
    <t>铁血队</t>
  </si>
  <si>
    <t>刘泊含</t>
  </si>
  <si>
    <t>P6Y5JG0Z2-528-018-CQ-002-7Vn-074-1-UJL-03-41O</t>
  </si>
  <si>
    <t>林洁涵</t>
  </si>
  <si>
    <t>P6Y5JG0ZU-528-018-b0-002-FTn-074-1-4B2-03-j4F</t>
  </si>
  <si>
    <t>深圳实验学校中学部参赛队</t>
  </si>
  <si>
    <t>张新语</t>
  </si>
  <si>
    <t>P6Y5JG0ha-528-018-QL-002-OEL-074-1-4J0-03-jy6</t>
  </si>
  <si>
    <t>铁心运算</t>
  </si>
  <si>
    <t>吕梦茹</t>
  </si>
  <si>
    <t>P6Y5JG0Pu-528-018-Wi-002-RB6-074-1-Fun-03-elO</t>
  </si>
  <si>
    <t>机械梵高</t>
  </si>
  <si>
    <t>李嘉洲</t>
  </si>
  <si>
    <t>P6Y5JGpDa-528-018-y5-002-JKt-074-1-Fa3-03-Idr</t>
  </si>
  <si>
    <t>机甲风暴</t>
  </si>
  <si>
    <t>张嘉轩</t>
  </si>
  <si>
    <t>P6Y5JGpDC-528-018-tn-002-S86-074-1-HTX-03-crV</t>
  </si>
  <si>
    <t>齿轮诗人</t>
  </si>
  <si>
    <t>聊城市水城中学</t>
  </si>
  <si>
    <t>王岩</t>
  </si>
  <si>
    <t>于向东</t>
  </si>
  <si>
    <t>P6Y5JGpkj-528-018-w8-002-Ox3-074-1-REc-03-U6s</t>
  </si>
  <si>
    <t>亚恬队</t>
  </si>
  <si>
    <t>青岛一中</t>
  </si>
  <si>
    <t>辛亚恬</t>
  </si>
  <si>
    <t>P6Y5JG0U1-528-018-8X-002-q1m-074-1-sLQ-03-4O6</t>
  </si>
  <si>
    <t>深圳市龙岗区外国语学校代表队</t>
  </si>
  <si>
    <t>黄祥轩</t>
  </si>
  <si>
    <t>P6Y5JG0vo-528-018-zO-002-t5Q-074-1-wli-03-7IE</t>
  </si>
  <si>
    <t>王懿阳</t>
  </si>
  <si>
    <t>人大附中通州校区</t>
  </si>
  <si>
    <t>P6Y5JGIKD-528-018-oB-002-U9W-074-1-V27-03-iDT</t>
  </si>
  <si>
    <t>深圳市莲花中学北校区</t>
  </si>
  <si>
    <t>单琬乔</t>
  </si>
  <si>
    <t>P6Y5JGpr1-528-018-zD-002-30P-074-1-hUL-03-QBt</t>
  </si>
  <si>
    <t>誉赫队</t>
  </si>
  <si>
    <t>孙誉赫</t>
  </si>
  <si>
    <t>P6Y5JGI97-528-018-J4-002-1qA-074-1-vgR-03-IT7</t>
  </si>
  <si>
    <t>史欣然</t>
  </si>
  <si>
    <t>P6Y5JG0P8-528-018-a0-002-Vev-074-1-PEn-03-pz1</t>
  </si>
  <si>
    <t>芯片交响乐</t>
  </si>
  <si>
    <t>王艺博</t>
  </si>
  <si>
    <t>P6Y5JGIKu-528-018-hy-002-bLi-074-1-sU5-03-w6R</t>
  </si>
  <si>
    <t>高悦翔</t>
  </si>
  <si>
    <t>P6Y5JG041-528-018-Kl-002-4LP-074-1-aeF-03-0pA</t>
  </si>
  <si>
    <t>刘思晨</t>
  </si>
  <si>
    <t>P6Y5JG04n-528-018-da-002-Ilj-074-1-30A-03-vs2</t>
  </si>
  <si>
    <t>于滨荣</t>
  </si>
  <si>
    <t>P6Y5JG0ZC-528-018-cM-002-MYp-074-1-zZs-03-STh</t>
  </si>
  <si>
    <t>龙岗区香港中文大学附属知新学校</t>
  </si>
  <si>
    <t>深圳市龙岗区香港中文大学（深圳）附属知新学校</t>
  </si>
  <si>
    <t>郑可馨</t>
  </si>
  <si>
    <t>P6Y5JG0Z1-528-018-kt-002-9wY-074-1-vrf-03-S1H</t>
  </si>
  <si>
    <t>罗湖区翠园东晓中学</t>
  </si>
  <si>
    <t>周宸烨</t>
  </si>
  <si>
    <t>P6Y5JG0vM-528-018-PE-002-DSs-074-1-AEQ-03-No9</t>
  </si>
  <si>
    <t>张洪硕</t>
  </si>
  <si>
    <t>P6Y5JG0v9-528-018-qY-002-DdJ-074-1-jI6-03-Yd9</t>
  </si>
  <si>
    <t>王馨艺</t>
  </si>
  <si>
    <t>P6Y5JG0Ly-528-018-6A-002-xP2-074-1-9Hi-03-jfn</t>
  </si>
  <si>
    <t>付莞乔</t>
  </si>
  <si>
    <t>P6Y5JGpBD-528-018-9j-002-hjc-074-1-wM7-03-HoN</t>
  </si>
  <si>
    <t>莆田擢英中学队</t>
  </si>
  <si>
    <t>王梓枫</t>
  </si>
  <si>
    <t>林羽博</t>
  </si>
  <si>
    <t>P6Y5JGprW-528-018-Yp-002-v7T-074-1-aYK-03-G8R</t>
  </si>
  <si>
    <t>淄博市美达菲双语高级中学队</t>
  </si>
  <si>
    <t>杜欣宜</t>
  </si>
  <si>
    <t>P6Y5JG07Z-528-018-41-002-RAf-074-1-8QH-03-BHL</t>
  </si>
  <si>
    <t>锐进队</t>
  </si>
  <si>
    <t>任子璞</t>
  </si>
  <si>
    <t>P6Y5JG0hI-528-018-Bm-002-9lw-074-1-OgP-03-DcT</t>
  </si>
  <si>
    <t>攀登者1</t>
  </si>
  <si>
    <t>侯欣言</t>
  </si>
  <si>
    <t>P6Y5JG07H-528-018-Fk-002-CA0-074-1-81w-03-jjs</t>
  </si>
  <si>
    <t>深圳市福田区红岭中学园岭初中部</t>
  </si>
  <si>
    <t>孙菲洋</t>
  </si>
  <si>
    <t>P6Y5JG0vT-528-018-Aa-002-hrg-074-1-Cpd-03-v0P</t>
  </si>
  <si>
    <t>郭沁慈</t>
  </si>
  <si>
    <t>天津外国语大学附属外国语学校</t>
  </si>
  <si>
    <t>P6Y5JG0z9-528-018-to-002-ygi-074-1-MFf-03-wIi</t>
  </si>
  <si>
    <t>深圳中学（初中部）代表队</t>
  </si>
  <si>
    <t>李泓哲</t>
  </si>
  <si>
    <t>P6Y5JGpdA-528-018-sH-002-LGH-074-1-Fzi-03-RN1</t>
  </si>
  <si>
    <t>刘子轩队</t>
  </si>
  <si>
    <t>刘子轩</t>
  </si>
  <si>
    <t>P6Y5JGpDl-528-018-JS-002-PY6-074-1-ZbJ-03-HfO</t>
  </si>
  <si>
    <t>钢铁向日葵</t>
  </si>
  <si>
    <t>陈吉硕</t>
  </si>
  <si>
    <t>P6Y5JG0ZF-528-018-8M-002-yhB-074-1-ZOv-03-IYp</t>
  </si>
  <si>
    <t>深圳中学初中部代表队</t>
  </si>
  <si>
    <t>郑涵予</t>
  </si>
  <si>
    <t>P6Y5JGpFL-528-018-mi-002-qJW-074-1-Ar1-03-8N8</t>
  </si>
  <si>
    <t>钢铁游侠</t>
  </si>
  <si>
    <t>李依周</t>
  </si>
  <si>
    <t>P6Y5JGpFG-528-018-Eq-002-0g9-074-1-raA-03-Zm3</t>
  </si>
  <si>
    <t>雷霆特战队</t>
  </si>
  <si>
    <t>杭般悦</t>
  </si>
  <si>
    <t>P6Y5JGIoX-528-018-X5-002-jk2-074-1-eBw-03-YVa</t>
  </si>
  <si>
    <t>深圳市南山外国语学校集团桃源中学</t>
  </si>
  <si>
    <t>深圳市南山外国语学校(集团)桃源中学</t>
  </si>
  <si>
    <t>龚满</t>
  </si>
  <si>
    <t>P6Y5JGpse-528-018-OF-002-B9i-074-1-A8v-03-zWd</t>
  </si>
  <si>
    <t>蓉广战队</t>
  </si>
  <si>
    <t>广安市广安区景山学校</t>
  </si>
  <si>
    <t>胡威武</t>
  </si>
  <si>
    <t>饶永康|赵梓亦|符诗雨</t>
  </si>
  <si>
    <t>P6Y5JG04e-528-018-0e-002-kD2-074-1-D6v-03-SNh</t>
  </si>
  <si>
    <t>脑洞探险队</t>
  </si>
  <si>
    <t>张峻恺</t>
  </si>
  <si>
    <t>P6Y5JGpdw-528-018-9M-002-R1P-074-1-zWG-03-Jv5</t>
  </si>
  <si>
    <t>若诚队</t>
  </si>
  <si>
    <t>王若诚</t>
  </si>
  <si>
    <t>P6Y5JG0PL-528-018-NS-002-OgP-074-1-MJ6-03-1Tt</t>
  </si>
  <si>
    <t>成都市嘉祥锦江</t>
  </si>
  <si>
    <t>成都市锦江区嘉祥外国语高级中学</t>
  </si>
  <si>
    <t>P6Y5JG0yc-528-018-um-002-Bvy-074-1-gcO-03-veA</t>
  </si>
  <si>
    <t>何昊炎</t>
  </si>
  <si>
    <t>P6Y5JG0hp-528-018-HG-002-yl7-074-1-IUW-03-A5W</t>
  </si>
  <si>
    <t>笃志队</t>
  </si>
  <si>
    <t>聊城颐中外国语学校度假区分校</t>
  </si>
  <si>
    <t>辛同睿</t>
  </si>
  <si>
    <t>P6Y5JG0v5-528-018-Pq-002-yCQ-074-1-Ori-03-NTF</t>
  </si>
  <si>
    <t>兰梓萌</t>
  </si>
  <si>
    <t>宜昌市葛洲坝中学</t>
  </si>
  <si>
    <t>P6Y5JGpFO-528-018-5x-002-LFT-074-1-nHX-03-o4t</t>
  </si>
  <si>
    <t>皓阳队</t>
  </si>
  <si>
    <t>青岛市实验高级中学</t>
  </si>
  <si>
    <t>郑皓阳</t>
  </si>
  <si>
    <t>P6Y5JGpDQ-528-018-rh-002-bCX-074-1-61U-03-fJT</t>
  </si>
  <si>
    <t>凤舞九天</t>
  </si>
  <si>
    <t>章涵|宋泽霖|李辰浩</t>
  </si>
  <si>
    <t>P6Y5JGpsx-528-018-Lw-002-xV3-074-1-GKI-03-p38</t>
  </si>
  <si>
    <t>渭南市联合职业学校科创2队</t>
  </si>
  <si>
    <t>渭南市联合职业学校</t>
  </si>
  <si>
    <t>王浩楠</t>
  </si>
  <si>
    <t>P6Y5JGpDB-528-018-dN-002-wCs-074-1-za8-03-e20</t>
  </si>
  <si>
    <t>可可乐乐</t>
  </si>
  <si>
    <t>倪彦臻|张轩玮|张潇然</t>
  </si>
  <si>
    <t>P6Y5JG0hg-528-018-Ws-002-Dej-074-1-6p6-03-o0u</t>
  </si>
  <si>
    <t>星穹领航队</t>
  </si>
  <si>
    <t>康正栋</t>
  </si>
  <si>
    <t>P6Y5JGpsf-528-018-Ee-002-Nwo-074-1-Lf4-03-FFR</t>
  </si>
  <si>
    <t>渭南市联合职业学校科创1队</t>
  </si>
  <si>
    <t>梁潇</t>
  </si>
  <si>
    <t>陈司棋</t>
  </si>
  <si>
    <t>P6Y5JGpFS-528-018-Sw-002-hGI-074-1-Lnr-03-wDs</t>
  </si>
  <si>
    <t>若郡队</t>
  </si>
  <si>
    <t>宿豫中学</t>
  </si>
  <si>
    <t>杨若郡</t>
  </si>
  <si>
    <t>P6Y5JG0Zh-528-018-zn-002-91b-074-1-ReW-03-VNZ</t>
  </si>
  <si>
    <t>郑祺暄</t>
  </si>
  <si>
    <t>P6Y5JG0PO-528-018-cK-002-OOi-074-1-1cK-03-bO7</t>
  </si>
  <si>
    <t>骐骥队</t>
  </si>
  <si>
    <t>清华附中奥森将台路校区</t>
  </si>
  <si>
    <t>梁珈烨</t>
  </si>
  <si>
    <t>P6Y5JGpD5-528-018-lU-002-Sy9-074-1-fwL-03-IH2</t>
  </si>
  <si>
    <t>闪电勇士1</t>
  </si>
  <si>
    <t>高唐县第一中学</t>
  </si>
  <si>
    <t>杜霖筱</t>
  </si>
  <si>
    <t>P6Y5JGpF7-528-018-i6-002-Mif-074-1-mdy-03-Vqs</t>
  </si>
  <si>
    <t>星尘驿路</t>
  </si>
  <si>
    <t>青岛大学附属中学</t>
  </si>
  <si>
    <t>陈星列</t>
  </si>
  <si>
    <t>P6Y5JG0hK-528-018-9A-002-60F-074-1-f9d-03-4bU</t>
  </si>
  <si>
    <t>漫游者</t>
  </si>
  <si>
    <t>聊城文轩中学</t>
  </si>
  <si>
    <t>魏一茉</t>
  </si>
  <si>
    <t>P6Y5JG0vn-528-018-yH-002-rit-074-1-jEx-03-lnE</t>
  </si>
  <si>
    <t>蓉城战队</t>
  </si>
  <si>
    <t>成都市七中育才学校(汇源校区)</t>
  </si>
  <si>
    <t>陶刚</t>
  </si>
  <si>
    <t>谢晞辰|黄榆淇|李可</t>
  </si>
  <si>
    <t>P6Y5JGpkB-528-018-8b-002-f5U-074-1-epo-03-BIr</t>
  </si>
  <si>
    <t>王玥宁</t>
  </si>
  <si>
    <t>青岛第二十六中学</t>
  </si>
  <si>
    <t>P6Y5JGpks-528-018-Uz-002-fnD-074-1-acN-03-jYN</t>
  </si>
  <si>
    <t>程沥莹</t>
  </si>
  <si>
    <t>青岛五十八中杜威实验学校</t>
  </si>
  <si>
    <t>P6Y5JG0yV-528-018-Rq-002-Jz0-074-1-02T-03-ySO</t>
  </si>
  <si>
    <t>龙华高级中学教育集团民治校区</t>
  </si>
  <si>
    <t>王维哲</t>
  </si>
  <si>
    <t>P6Y5JGIoc-528-018-9J-002-uVK-074-1-k5R-03-HHu</t>
  </si>
  <si>
    <t>深圳市南山第二外国语学校海德学校</t>
  </si>
  <si>
    <t>金裕霖</t>
  </si>
  <si>
    <t>P6Y5JGpkX-528-018-Pp-002-yfH-074-1-7gV-03-R49</t>
  </si>
  <si>
    <t>烟台经济技术开发区第六初级中学</t>
  </si>
  <si>
    <t>邓永霞</t>
  </si>
  <si>
    <t>孙千惠</t>
  </si>
  <si>
    <t>P6Y5JG04Q-528-018-M8-002-SqF-074-1-koZ-03-ESg</t>
  </si>
  <si>
    <t>砺锋队</t>
  </si>
  <si>
    <t>济南实验高级中学</t>
  </si>
  <si>
    <t>裴春梅</t>
  </si>
  <si>
    <t>麻宇轩</t>
  </si>
  <si>
    <t>P6Y5JG0yn-528-018-Ui-002-5B3-074-1-J74-03-PC9</t>
  </si>
  <si>
    <t>深圳罗湖区翠园初级中学</t>
  </si>
  <si>
    <t>宁梓圳</t>
  </si>
  <si>
    <t>P6Y5JGIoF-528-018-Im-002-u0x-074-1-HJP-03-uAQ</t>
  </si>
  <si>
    <t>南山区教育科学研究院附属荔香学校</t>
  </si>
  <si>
    <t>深圳市南山区教育科学研究院附属学校教育集团荔香学校</t>
  </si>
  <si>
    <t>曾梓轩</t>
  </si>
  <si>
    <t>P6Y5JGpkh-528-018-ur-002-7bC-074-1-RPU-03-ZI8</t>
  </si>
  <si>
    <t>旺城天悦</t>
  </si>
  <si>
    <t>严寓藏|赵梓铭|刘旻轩</t>
  </si>
  <si>
    <t>P6Y5JGIad-528-018-tb-002-xA0-074-1-9Im-03-MIJ</t>
  </si>
  <si>
    <t>树德科创组</t>
  </si>
  <si>
    <t>杨林丰</t>
  </si>
  <si>
    <t>P6Y5JGpkO-528-018-lS-002-WfR-074-1-rzK-03-p8r</t>
  </si>
  <si>
    <t>艺雪队</t>
  </si>
  <si>
    <t>山东省青岛实验高级中学</t>
  </si>
  <si>
    <t>于艺雪</t>
  </si>
  <si>
    <t>P6Y5JGIog-528-018-mn-002-Dyd-074-1-0C2-03-azv</t>
  </si>
  <si>
    <t>王悦宸</t>
  </si>
  <si>
    <t>P6Y5JGIK7-528-018-Gh-002-4O9-074-1-uOM-03-Z3s</t>
  </si>
  <si>
    <t>南山区蛇口育才教育集团育才二中</t>
  </si>
  <si>
    <t>蔡佳颖</t>
  </si>
  <si>
    <t>P6Y5JGpkZ-528-018-t5-002-bGD-074-1-d0l-03-05U</t>
  </si>
  <si>
    <t>清风扶摇</t>
  </si>
  <si>
    <t>朱啟瑜|冯瀚永|王浩永</t>
  </si>
  <si>
    <t>P6Y5JGIKf-528-018-Mo-002-7sL-074-1-sin-03-s7L</t>
  </si>
  <si>
    <t>南山实验教育集团南海中学代表队</t>
  </si>
  <si>
    <t>储屹凡</t>
  </si>
  <si>
    <t>P6Y5JG0Pb-528-018-cN-002-kh6-074-1-gFc-03-WKO</t>
  </si>
  <si>
    <t>实验外国语学校</t>
  </si>
  <si>
    <t>成都市实验外国语学校</t>
  </si>
  <si>
    <t>石博文</t>
  </si>
  <si>
    <t>P6Y5JGpFD-528-018-w0-002-MIQ-074-1-vRA-03-J1O</t>
  </si>
  <si>
    <t>雅钧队</t>
  </si>
  <si>
    <t>青岛市十七中学</t>
  </si>
  <si>
    <t>崔雅钧</t>
  </si>
  <si>
    <t>P6Y5JGpDV-528-018-S1-002-uzV-074-1-E0c-03-dIB</t>
  </si>
  <si>
    <t>智能先锋1</t>
  </si>
  <si>
    <t>王中淇</t>
  </si>
  <si>
    <t>P6Y5JG0zX-528-018-xP-002-XP8-074-1-WRp-03-x0R</t>
  </si>
  <si>
    <t>李承峰</t>
  </si>
  <si>
    <t>P6Y5JG0hZ-528-018-9T-002-NaS-074-1-zon-03-jK1</t>
  </si>
  <si>
    <t>机甲园艺师</t>
  </si>
  <si>
    <t>许书晗</t>
  </si>
  <si>
    <t>P6Y5JG07h-528-018-XK-002-9pY-074-1-8RP-03-PRP</t>
  </si>
  <si>
    <t>勇毅队</t>
  </si>
  <si>
    <t>孟祥盛</t>
  </si>
  <si>
    <t>P6Y5JG0vs-528-018-Rb-002-FHS-074-1-SgX-03-dYc</t>
  </si>
  <si>
    <t>郫都区博瑞实验学校科创队</t>
  </si>
  <si>
    <t>成都市郫都区博瑞实验学校</t>
  </si>
  <si>
    <t>陈琰蓉</t>
  </si>
  <si>
    <t>P6Y5JGprH-528-018-OS-002-TdO-074-1-mBI-03-dfR</t>
  </si>
  <si>
    <t>山东省淄博第五中学队</t>
  </si>
  <si>
    <t>山东淄博第五中学</t>
  </si>
  <si>
    <t>P6Y5JG0U0-528-018-Zh-002-ffI-074-1-KFH-03-nKH</t>
  </si>
  <si>
    <t>深圳市云顶学校</t>
  </si>
  <si>
    <t>马凯樊</t>
  </si>
  <si>
    <t>P6Y5JGpFe-528-018-PI-002-91u-074-1-jwx-03-cPS</t>
  </si>
  <si>
    <t>雨泽队</t>
  </si>
  <si>
    <t>青岛超银高级中学</t>
  </si>
  <si>
    <t>佟雨泽</t>
  </si>
  <si>
    <t>P6Y5JGpsY-528-018-is-002-TJ2-074-1-RrN-03-kGu</t>
  </si>
  <si>
    <t>广东实验中学金湾学校科创队</t>
  </si>
  <si>
    <t>广东实验中学金湾学校附属初中</t>
  </si>
  <si>
    <t>徐文博</t>
  </si>
  <si>
    <t>吕孟谣</t>
  </si>
  <si>
    <t>P6Y5JG0Py-528-018-SG-002-W2G-074-1-NX5-03-YWb</t>
  </si>
  <si>
    <t>树德实验中学</t>
  </si>
  <si>
    <t>成都市树德实验中学</t>
  </si>
  <si>
    <t>于宸鸥</t>
  </si>
  <si>
    <t>P6Y5JG02P-528-018-SZ-002-n4x-074-1-bY4-03-IJL</t>
  </si>
  <si>
    <t>深圳市福田区莲花中学北校区</t>
  </si>
  <si>
    <t>彭心霖</t>
  </si>
  <si>
    <t>P6Y5JGps7-528-018-Dc-002-mNW-074-1-KOX-03-Rsw</t>
  </si>
  <si>
    <t>向阳生长队</t>
  </si>
  <si>
    <t>威海二中（南校区）</t>
  </si>
  <si>
    <t>李嘉兴</t>
  </si>
  <si>
    <t>P6Y5JGps2-528-018-X5-002-11u-074-1-GjW-03-PCR</t>
  </si>
  <si>
    <t>彩虹能量队</t>
  </si>
  <si>
    <t>P6Y5JG0vB-528-018-pA-002-XO0-074-1-bNa-03-R1a</t>
  </si>
  <si>
    <t>星球少年战队</t>
  </si>
  <si>
    <t>四川省成都市航天中学校</t>
  </si>
  <si>
    <t>赵羽涵|曹梓轩|夏思成</t>
  </si>
  <si>
    <t>P6Y5JGpsO-528-018-5E-002-OGG-074-1-WuD-03-KSU</t>
  </si>
  <si>
    <t>刘子渔</t>
  </si>
  <si>
    <t>P6Y5JGpDR-528-018-OY-002-5iv-074-1-xtX-03-Nd7</t>
  </si>
  <si>
    <t>达鸭冲冲</t>
  </si>
  <si>
    <t>钱灵潇|杨茗捷|王奥泽</t>
  </si>
  <si>
    <t>P6Y5JG0hN-528-018-19-002-EWq-074-1-rtb-03-183</t>
  </si>
  <si>
    <t>昂扬队</t>
  </si>
  <si>
    <t>张泽刚</t>
  </si>
  <si>
    <t>P6Y5JGIa8-528-018-ve-002-lEq-074-1-Eno-03-Hxd</t>
  </si>
  <si>
    <t>蛟龙战队</t>
  </si>
  <si>
    <t>上海市闵行区七宝第二中学</t>
  </si>
  <si>
    <t>梁文静</t>
  </si>
  <si>
    <t>张慕凝</t>
  </si>
  <si>
    <t>P6Y5JGpdy-528-018-hj-002-YYq-074-1-FKD-03-UoF</t>
  </si>
  <si>
    <t>承泽队</t>
  </si>
  <si>
    <t>P6Y5JG0vX-528-018-Xi-002-2Bl-074-1-TIi-03-u6b</t>
  </si>
  <si>
    <t>郑钰涵</t>
  </si>
  <si>
    <t>P6Y5JGIKs-528-018-Bs-002-4jA-074-1-pit-03-tWO</t>
  </si>
  <si>
    <t>黄琪</t>
  </si>
  <si>
    <t>单思佳</t>
  </si>
  <si>
    <t>P6Y5JGpB5-528-018-NF-002-fkC-074-1-n78-03-fc5</t>
  </si>
  <si>
    <t>钊洋队</t>
  </si>
  <si>
    <t>临淄中学</t>
  </si>
  <si>
    <t>孙颖鑫</t>
  </si>
  <si>
    <t>崔钊洋</t>
  </si>
  <si>
    <t>P6Y5JGIaQ-528-018-JD-002-ZiD-074-1-mnH-03-F3P</t>
  </si>
  <si>
    <t>孤狼战队</t>
  </si>
  <si>
    <t>上海市彭浦第三中学</t>
  </si>
  <si>
    <t>谢松</t>
  </si>
  <si>
    <t>蔡骏诚</t>
  </si>
  <si>
    <t>P6Y5JGIoo-528-018-sF-002-C4T-074-1-Cox-03-psv</t>
  </si>
  <si>
    <t>深圳市新安中学（集团）高中部</t>
  </si>
  <si>
    <t>华俊哲</t>
  </si>
  <si>
    <t>P6Y5JG0zT-528-018-3i-002-XRL-074-1-2ru-03-34c</t>
  </si>
  <si>
    <t>南山区第二外国语学校海德学校</t>
  </si>
  <si>
    <t>李丽涵</t>
  </si>
  <si>
    <t>P6Y5JGpBe-528-018-7Y-002-m0x-074-1-SOI-03-eYs</t>
  </si>
  <si>
    <t>洛沅队</t>
  </si>
  <si>
    <t>徐洛沅</t>
  </si>
  <si>
    <t>P6Y5JGpsM-528-018-c2-002-zcw-074-1-0VJ-03-elY</t>
  </si>
  <si>
    <t>石家庄市第四十中学科创队</t>
  </si>
  <si>
    <t>石家庄市第四十中学</t>
  </si>
  <si>
    <t>沈希玉</t>
  </si>
  <si>
    <t>刘翰林</t>
  </si>
  <si>
    <t>P6Y5JG0PC-528-018-1b-002-wPv-074-1-a36-03-WWD</t>
  </si>
  <si>
    <t>昆 玉队</t>
  </si>
  <si>
    <t>于沁之</t>
  </si>
  <si>
    <t>P6Y5JGpDu-528-018-fv-002-y0E-074-1-nYH-03-Rtf</t>
  </si>
  <si>
    <t>达鸭王</t>
  </si>
  <si>
    <t>苏淳凡|黄梓涵|张昕扬</t>
  </si>
  <si>
    <t>P6Y5JGpBX-528-018-xp-002-CqU-074-1-tHO-03-HkW</t>
  </si>
  <si>
    <t>瀚文队</t>
  </si>
  <si>
    <t>秦玉娟</t>
  </si>
  <si>
    <t>P6Y5JG0hB-528-018-p8-002-iaR-074-1-T5G-03-f6T</t>
  </si>
  <si>
    <t>昆玉 队</t>
  </si>
  <si>
    <t>蒋欣亮</t>
  </si>
  <si>
    <t>P6Y5JG0Po-528-018-bY-002-YQ8-074-1-rU6-03-CP1</t>
  </si>
  <si>
    <t>昆玉队</t>
  </si>
  <si>
    <t>袁梦雷</t>
  </si>
  <si>
    <t>P6Y5JGpDF-528-018-ip-002-kn5-074-1-31D-03-7Zu</t>
  </si>
  <si>
    <t>必胜天</t>
  </si>
  <si>
    <t>刘雨晶|苏贤堃|徐铖阳</t>
  </si>
  <si>
    <t>P6Y5JGpBC-528-018-yr-002-Egb-074-1-jNj-03-gZA</t>
  </si>
  <si>
    <t>鹤轩队</t>
  </si>
  <si>
    <t>杜华</t>
  </si>
  <si>
    <t>奚鹤轩</t>
  </si>
  <si>
    <r>
      <rPr>
        <b/>
        <sz val="16"/>
        <color theme="1"/>
        <rFont val="宋体"/>
        <charset val="134"/>
        <scheme val="minor"/>
      </rPr>
      <t>2025世界机器人大赛总决赛-青少年机器人设计大赛-</t>
    </r>
    <r>
      <rPr>
        <b/>
        <sz val="16"/>
        <color rgb="FFFF0000"/>
        <rFont val="宋体"/>
        <charset val="134"/>
        <scheme val="minor"/>
      </rPr>
      <t>Robot Dream系列赛项</t>
    </r>
    <r>
      <rPr>
        <b/>
        <sz val="16"/>
        <color theme="1"/>
        <rFont val="宋体"/>
        <charset val="134"/>
        <scheme val="minor"/>
      </rPr>
      <t>获奖名单</t>
    </r>
  </si>
  <si>
    <t>P6Y5JGIpj-528-019-gO-001-wrB-075-1-twb-05-P3T</t>
  </si>
  <si>
    <t>Robot Dream智慧车库</t>
  </si>
  <si>
    <t>坐标城5队</t>
  </si>
  <si>
    <t>武汉新东方科技教育培训学校</t>
  </si>
  <si>
    <t>胡钰</t>
  </si>
  <si>
    <t>张明哲|武永安</t>
  </si>
  <si>
    <t>P6Y5JGpNc-528-019-0m-001-KVy-075-1-Lt4-05-3YC</t>
  </si>
  <si>
    <t>FZ-星芒队</t>
  </si>
  <si>
    <t>福州市鼓楼区新东方培训学校</t>
  </si>
  <si>
    <t>白星辰</t>
  </si>
  <si>
    <t>苏靖轩|陈明阳</t>
  </si>
  <si>
    <t>P6Y5JGppg-528-019-NZ-001-1uW-075-1-eWO-05-mRC</t>
  </si>
  <si>
    <t>新东方30队</t>
  </si>
  <si>
    <t>杭州市九莲小学，杭州市省府路小学</t>
  </si>
  <si>
    <t>高启|屠明睿</t>
  </si>
  <si>
    <t>P6Y5JGIpF-528-019-7F-001-21m-075-1-72Z-05-lln</t>
  </si>
  <si>
    <t>洺宇璋序队</t>
  </si>
  <si>
    <t>窦志远</t>
  </si>
  <si>
    <t>梁洺宇|程璋序</t>
  </si>
  <si>
    <t>P6Y5JGCZZ-528-019-Di-001-r5P-075-1-s1s-05-7gZ</t>
  </si>
  <si>
    <t>四维口袋百花八队</t>
  </si>
  <si>
    <t>深圳市红岭小学与深圳市螺岭外国语实验学校联队</t>
  </si>
  <si>
    <t>郭昊林</t>
  </si>
  <si>
    <t>武诗晴|叶丞枫</t>
  </si>
  <si>
    <t>P6Y5JGCZy-528-019-7w-001-NAE-075-1-pit-05-dmS</t>
  </si>
  <si>
    <t>四维口袋龙岗二队</t>
  </si>
  <si>
    <t>深圳高级中学（集团）东校区与深圳市坪山区锦绣实验学校联队</t>
  </si>
  <si>
    <t>王祖敏</t>
  </si>
  <si>
    <t>闫越尔|王乾沣</t>
  </si>
  <si>
    <t>P6Y5JGCZA-528-019-II-001-WdU-075-1-M2Q-05-Xq0</t>
  </si>
  <si>
    <t>四维口袋百花七队</t>
  </si>
  <si>
    <t>深圳市德兴小学</t>
  </si>
  <si>
    <t>董思远</t>
  </si>
  <si>
    <t>P6Y5JGpOu-528-019-NK-001-PKP-075-1-0zx-05-Pnw</t>
  </si>
  <si>
    <t>谦默智胜队</t>
  </si>
  <si>
    <t>深圳市新安中学(集团)外国语学校</t>
  </si>
  <si>
    <t>陈谦默</t>
  </si>
  <si>
    <t>P6Y5JGpOR-528-019-iR-001-0Xb-075-1-RJE-05-rt1</t>
  </si>
  <si>
    <t>雨杉智胜队</t>
  </si>
  <si>
    <t>张彩榕</t>
  </si>
  <si>
    <t>钟雨杉</t>
  </si>
  <si>
    <t>P6Y5JGIpf-528-019-5Y-001-7Py-075-1-jL5-05-BTz</t>
  </si>
  <si>
    <t>俣博智胜队</t>
  </si>
  <si>
    <t>深圳市宝安区海城小学</t>
  </si>
  <si>
    <t>刘俣博</t>
  </si>
  <si>
    <t>P6Y5JGpCv-528-019-rS-001-biC-075-1-M1I-05-HZa</t>
  </si>
  <si>
    <t>孝圣孝彦队</t>
  </si>
  <si>
    <t>合肥市青年路小学</t>
  </si>
  <si>
    <t>贺航</t>
  </si>
  <si>
    <t>杨孝彦|方孝圣</t>
  </si>
  <si>
    <t>P6Y5JGIpI-528-019-d9-001-8c8-075-1-T8F-05-wxO</t>
  </si>
  <si>
    <t>万达1队</t>
  </si>
  <si>
    <t>杭州市安吉路新文实验小学</t>
  </si>
  <si>
    <t>刘昕宇</t>
  </si>
  <si>
    <t>黄新喆|王谨旭</t>
  </si>
  <si>
    <t>P6Y5JGpNg-528-019-5m-001-Tix-075-1-ALy-05-QSA</t>
  </si>
  <si>
    <t>泉新战队2</t>
  </si>
  <si>
    <t>泉州市鲤城区东鲤科技校外培训中心</t>
  </si>
  <si>
    <t>黄凤娇</t>
  </si>
  <si>
    <t>陈以恒|许畅志</t>
  </si>
  <si>
    <t>P6Y5JGINS-528-019-fe-001-abN-075-1-FIB-05-oA6</t>
  </si>
  <si>
    <t>追梦队</t>
  </si>
  <si>
    <t>深圳市宝安中学外国语学校，深圳市宝安区中英公学</t>
  </si>
  <si>
    <t>胡皓睿|王昱迪</t>
  </si>
  <si>
    <t>P6Y5JGIpd-528-019-js-001-yt7-075-1-giX-05-n8u</t>
  </si>
  <si>
    <t>高尚恩硕队</t>
  </si>
  <si>
    <t>合肥市西园新村小学北校集团 合肥市翠庭园小学</t>
  </si>
  <si>
    <t>王熙章</t>
  </si>
  <si>
    <t>高尚|王恩硕</t>
  </si>
  <si>
    <t>P6Y5JGI0c-528-019-6d-001-BFD-075-1-bPo-05-zdO</t>
  </si>
  <si>
    <t>TOP战队</t>
  </si>
  <si>
    <t>深圳市螺岭外国语实验学校&amp;深圳市罗湖区翠园东晓创新学校</t>
  </si>
  <si>
    <t>李韫|林薇薇</t>
  </si>
  <si>
    <t>成果|李治宏</t>
  </si>
  <si>
    <t>P6Y5JGppS-528-019-Os-001-m6i-075-1-lOg-05-5bC</t>
  </si>
  <si>
    <t>xdf江北初级六队</t>
  </si>
  <si>
    <t>高友义</t>
  </si>
  <si>
    <t>夏玥涵|尹淙崐</t>
  </si>
  <si>
    <t>P6Y5JGCZv-528-019-q9-001-Els-075-1-1nO-05-Fy7</t>
  </si>
  <si>
    <t>四维口袋百花六队</t>
  </si>
  <si>
    <t>深圳市福田区园岭教育集团园岭外国语小学与深圳市南湖小学联队</t>
  </si>
  <si>
    <t>李睿|苏子博</t>
  </si>
  <si>
    <t>P6Y5JGICW-528-019-yS-001-gDY-075-1-enz-05-NIP</t>
  </si>
  <si>
    <t>麓山国际+博才洋湖</t>
  </si>
  <si>
    <t>长沙市岳麓区新东方斯林姆</t>
  </si>
  <si>
    <t>颜俊敏</t>
  </si>
  <si>
    <t>杨云皓|肖墨轩</t>
  </si>
  <si>
    <t>P6Y5JGICA-528-019-3H-001-AsU-075-1-X32-05-nRe</t>
  </si>
  <si>
    <t>超越巅峰队</t>
  </si>
  <si>
    <t>东北师范大学西湖实验学校，长春市朝阳区艳春小学</t>
  </si>
  <si>
    <t>梁力心</t>
  </si>
  <si>
    <t>张云祎|李泽林</t>
  </si>
  <si>
    <t>P6Y5JGpWM-528-019-IV-001-oik-075-1-UfX-05-xlq</t>
  </si>
  <si>
    <t>澳创小飞侠队</t>
  </si>
  <si>
    <t>甘井子区中心小学、大连市兴华小学</t>
  </si>
  <si>
    <t>隋成元</t>
  </si>
  <si>
    <t>孙安璐|陆可昕</t>
  </si>
  <si>
    <t>P6Y5JGp9k-528-019-pf-001-JvI-075-1-sVg-05-yUK</t>
  </si>
  <si>
    <t>合肥师范附属小学 合肥市万慈小学</t>
  </si>
  <si>
    <t>程裕利</t>
  </si>
  <si>
    <t>尹迦宁|刘安澈</t>
  </si>
  <si>
    <t>P6Y5JGIpa-528-019-bn-001-6No-075-1-Jbd-05-MHk</t>
  </si>
  <si>
    <t>新塘01队</t>
  </si>
  <si>
    <t>陈璐</t>
  </si>
  <si>
    <t>林当|章哲睿</t>
  </si>
  <si>
    <t>P6Y5JGppH-528-019-Q3-001-whK-075-1-Dvk-05-4pq</t>
  </si>
  <si>
    <t>冲冲冲队</t>
  </si>
  <si>
    <t>洛阳新东方学校</t>
  </si>
  <si>
    <t>徐宁静</t>
  </si>
  <si>
    <t>林子圣|何致远</t>
  </si>
  <si>
    <t>P6Y5JGp92-528-019-Cq-001-YG7-075-1-fAl-05-R2n</t>
  </si>
  <si>
    <t>桉怿创械队</t>
  </si>
  <si>
    <t>深圳市龙岗区梧桐学校 深圳市承翰学校</t>
  </si>
  <si>
    <t>庄小容|叶枫</t>
  </si>
  <si>
    <t>程浩桉|刘怿</t>
  </si>
  <si>
    <t>P6Y5JGICQ-528-019-RU-001-aEG-075-1-l6W-05-qJf</t>
  </si>
  <si>
    <t>西安新东方13队</t>
  </si>
  <si>
    <t>西安国际港务区高新一中陆港小学|西咸新区沣东新城阳光城小学</t>
  </si>
  <si>
    <t>何松洺|黄泓睿</t>
  </si>
  <si>
    <t>P6Y5JGppm-528-019-MJ-001-irf-075-1-WVH-05-gt0</t>
  </si>
  <si>
    <t>必胜队6</t>
  </si>
  <si>
    <t>杭州市余杭区良渚古墩路小学</t>
  </si>
  <si>
    <t>王迪</t>
  </si>
  <si>
    <t>汤启杭|陈瑾言</t>
  </si>
  <si>
    <t>P6Y5JGICP-528-019-WQ-001-ctW-075-1-HaN-05-oRm</t>
  </si>
  <si>
    <t>冬天特别特别冷</t>
  </si>
  <si>
    <t>长春市南环小学，长春南湖实验中海小学</t>
  </si>
  <si>
    <t>李洛</t>
  </si>
  <si>
    <t>袁兆阳|倪博迩</t>
  </si>
  <si>
    <t>P6Y5JGp05-528-019-qg-001-lmc-075-1-wzf-05-5Vg</t>
  </si>
  <si>
    <t>厦门市思明第二实验小学初级组</t>
  </si>
  <si>
    <t>胡璐瑶</t>
  </si>
  <si>
    <t>张粲|蒋宇尧</t>
  </si>
  <si>
    <t>P6Y5JGpCt-528-019-Ls-001-5XT-075-1-Kf6-05-Q4e</t>
  </si>
  <si>
    <t>刘翔铭晨队</t>
  </si>
  <si>
    <t>合肥市师范附属小学</t>
  </si>
  <si>
    <t>胡刘翔|赵铭晨</t>
  </si>
  <si>
    <t>P6Y5JG9gm-528-019-Mb-001-Cfw-075-1-Q0A-05-ztV</t>
  </si>
  <si>
    <t>聚力队</t>
  </si>
  <si>
    <t>深圳市宝安中学（集团）实验学校，深圳市新安中学（集团）外国语学校</t>
  </si>
  <si>
    <t>陈奕钧|刘颢琰</t>
  </si>
  <si>
    <t>P6Y5JGpCZ-528-019-Tn-001-Fgu-075-1-LPs-05-SXf</t>
  </si>
  <si>
    <t>宸硕梓沐队</t>
  </si>
  <si>
    <t>合肥市云谷路小学 合肥市师范附属第四小学</t>
  </si>
  <si>
    <t>许宸硕|刘梓沐</t>
  </si>
  <si>
    <t>P6Y5JGI9j-528-019-bi-001-ca1-075-1-DZl-05-VyP</t>
  </si>
  <si>
    <t>超霸战队</t>
  </si>
  <si>
    <t>金贝奇机器人</t>
  </si>
  <si>
    <t>徐家楠</t>
  </si>
  <si>
    <t>P6Y5JGpWY-528-019-Di-001-CQf-075-1-2FY-05-Em3</t>
  </si>
  <si>
    <t>芯辰队</t>
  </si>
  <si>
    <t>孔森</t>
  </si>
  <si>
    <t>刘芯妤|王易辰</t>
  </si>
  <si>
    <t>P6Y5JGpOr-528-019-I7-001-qai-075-1-EQ0-05-OdG</t>
  </si>
  <si>
    <t>FF智胜队</t>
  </si>
  <si>
    <t>深圳市宝安区流塘小学</t>
  </si>
  <si>
    <t>方菲</t>
  </si>
  <si>
    <t>P6Y5JGpCj-528-019-no-001-Xrl-075-1-JMc-05-21b</t>
  </si>
  <si>
    <t>彦九佳茗队</t>
  </si>
  <si>
    <t>合肥一六八玫瑰园学校南校 合肥市师范附属小学</t>
  </si>
  <si>
    <t>王文兴</t>
  </si>
  <si>
    <t>吴彦九|高佳茗</t>
  </si>
  <si>
    <t>P6Y5JGICN-528-019-Ch-001-P53-075-1-bdX-05-2BO</t>
  </si>
  <si>
    <t>左奕队</t>
  </si>
  <si>
    <t>南昌市松柏教育集团|南昌红谷滩区京师实验学校</t>
  </si>
  <si>
    <t>邱仁浪</t>
  </si>
  <si>
    <t>胡奕行|陈左</t>
  </si>
  <si>
    <t>P6Y5JGIpv-528-019-U7-001-Cbf-075-1-W8W-05-mDc</t>
  </si>
  <si>
    <t>幻影橙子战队</t>
  </si>
  <si>
    <t>泰兴师范附属小学教育集团东阳分校  花都区学府路小学</t>
  </si>
  <si>
    <t>顾之原|赵赫男</t>
  </si>
  <si>
    <t>丁嘉桐|程嘉怡</t>
  </si>
  <si>
    <t>P6Y5JGICo-528-019-sZ-001-trv-075-1-u3Z-05-LDm</t>
  </si>
  <si>
    <t>王瑄队</t>
  </si>
  <si>
    <t>南大附小第三分校|九龙湖新城第二小学</t>
  </si>
  <si>
    <t>周王烁|黄瑄菱</t>
  </si>
  <si>
    <t>P6Y5JG9gG-528-019-vO-001-5VW-075-1-GjX-05-Db1</t>
  </si>
  <si>
    <t>智能风暴队</t>
  </si>
  <si>
    <t>深圳市宝安区中英公学，深圳市宝安区安乐小学</t>
  </si>
  <si>
    <t>许建春|谭晓蓝</t>
  </si>
  <si>
    <t>黄旸|胡绣惠</t>
  </si>
  <si>
    <t>P6Y5JGpKK-528-019-ug-001-Hk6-075-1-PQ5-05-dLv</t>
  </si>
  <si>
    <t>梦想引擎队</t>
  </si>
  <si>
    <t>深圳市蛇口外籍人员子女学校 深圳市福田区东海实验小学（竹园校区）</t>
  </si>
  <si>
    <t>杨心远|吴显浚</t>
  </si>
  <si>
    <t>P6Y5JGIp4-528-019-rP-001-oY7-075-1-RIe-05-KUW</t>
  </si>
  <si>
    <t>宇堃智胜队</t>
  </si>
  <si>
    <t>深圳市龙岗区仙田外国语学校</t>
  </si>
  <si>
    <t>陈泳岑</t>
  </si>
  <si>
    <t>蔡宇堃</t>
  </si>
  <si>
    <t>P6Y5JGpNE-528-019-g4-001-kzm-075-1-p8e-05-XYj</t>
  </si>
  <si>
    <t>泉新战队10</t>
  </si>
  <si>
    <t>苏建源</t>
  </si>
  <si>
    <t>蔡锦彬|谢乐泉</t>
  </si>
  <si>
    <t>P6Y5JGIpy-528-019-Lt-001-y9H-075-1-sg1-05-QhS</t>
  </si>
  <si>
    <t>筱筱寻宝队</t>
  </si>
  <si>
    <t>华南师范大学附属荔湾小学</t>
  </si>
  <si>
    <t>刘继文</t>
  </si>
  <si>
    <t>钟筱晗|邱寻与</t>
  </si>
  <si>
    <t>P6Y5JGIpO-528-019-ir-001-QHO-075-1-3Ck-05-BKD</t>
  </si>
  <si>
    <t>FZ-星辰队</t>
  </si>
  <si>
    <t>苏鸿鸣|林峻弘</t>
  </si>
  <si>
    <t>P6Y5JGpCQ-528-019-NB-001-UJ3-075-1-M0T-05-5IR</t>
  </si>
  <si>
    <t>自我超越队</t>
  </si>
  <si>
    <t>海顿小学 巢湖路小学</t>
  </si>
  <si>
    <t>杨金亮</t>
  </si>
  <si>
    <t>刘观群|刘思萌</t>
  </si>
  <si>
    <t>P6Y5JGpps-528-019-xe-001-r4B-075-1-qgi-05-Ssj</t>
  </si>
  <si>
    <t>阳光队6</t>
  </si>
  <si>
    <t>杭州市星洲第二小学，杭州锦绣育才中学附属小学</t>
  </si>
  <si>
    <t>章枢言|孔明</t>
  </si>
  <si>
    <t>P6Y5JGINl-528-019-mj-001-Cmd-075-1-y0D-05-KQy</t>
  </si>
  <si>
    <t>二进制联盟</t>
  </si>
  <si>
    <t>北京市通州区临河里小学   北京市通州区宋庄镇中心小学</t>
  </si>
  <si>
    <t>杨志雄</t>
  </si>
  <si>
    <t>安可欣|崔瀚文</t>
  </si>
  <si>
    <t>P6Y5JGI9B-528-019-Ix-001-fgj-075-1-Pdn-05-hUj</t>
  </si>
  <si>
    <t>奇豆汐洲</t>
  </si>
  <si>
    <t>南京市科睿小学</t>
  </si>
  <si>
    <t>张赛</t>
  </si>
  <si>
    <t>史驭洲|龙汐语</t>
  </si>
  <si>
    <t>P6Y5JGpWh-528-019-8H-001-pJ8-075-1-p5A-05-L1X</t>
  </si>
  <si>
    <t>攸谊万岁</t>
  </si>
  <si>
    <t>东莞市厚街鲸小子培训中心</t>
  </si>
  <si>
    <t>饶梦婷|李雪萍</t>
  </si>
  <si>
    <t>赵子攸|徐晨谊</t>
  </si>
  <si>
    <t>P6Y5JGICs-528-019-X5-001-PSh-075-1-3Cf-05-WvS</t>
  </si>
  <si>
    <t>雷霆战队2</t>
  </si>
  <si>
    <t>谢威</t>
  </si>
  <si>
    <t>曹释羽|李沐言</t>
  </si>
  <si>
    <t>P6Y5JGICU-528-019-4K-001-23t-075-1-KDk-05-qZR</t>
  </si>
  <si>
    <t>精英集结队</t>
  </si>
  <si>
    <t>长春市安民街小学，长春市解放大路小学校</t>
  </si>
  <si>
    <t>王嘉瑞|石沐雨</t>
  </si>
  <si>
    <t>P6Y5JGINu-528-019-Cv-001-5I5-075-1-lLA-05-aTf</t>
  </si>
  <si>
    <t>小科斗三队</t>
  </si>
  <si>
    <t>惠州市南坛小学鼎峰分校</t>
  </si>
  <si>
    <t>黄嫦婷</t>
  </si>
  <si>
    <t>陈佑宁</t>
  </si>
  <si>
    <t>P6Y5JGpNA-528-019-FZ-001-nT1-075-1-MID-05-RTC</t>
  </si>
  <si>
    <t>FZ-荣耀1队</t>
  </si>
  <si>
    <t>黄小丫</t>
  </si>
  <si>
    <t>王俊凯|陈满阳</t>
  </si>
  <si>
    <t>P6Y5JGpNs-528-019-IK-001-h0Q-075-1-pCV-05-NWM</t>
  </si>
  <si>
    <t>西隅第一战队</t>
  </si>
  <si>
    <t>泉州市西隅中心小学</t>
  </si>
  <si>
    <t>谢绍贤</t>
  </si>
  <si>
    <t>黄彦洺|林渡越</t>
  </si>
  <si>
    <t>P6Y5JGpW7-528-019-5K-001-ijl-075-1-XsQ-05-tYl</t>
  </si>
  <si>
    <t>澳创峻宸队</t>
  </si>
  <si>
    <t>大连市甘井子区中心小学、大连市长春路小学</t>
  </si>
  <si>
    <t>李雨峻|张梓宸</t>
  </si>
  <si>
    <t>P6Y5JGpW4-528-019-MK-001-dRE-075-1-dE8-05-gkb</t>
  </si>
  <si>
    <t>宸炫队</t>
  </si>
  <si>
    <t>大连市甘井子区中心小学、大连市中山区中心小学</t>
  </si>
  <si>
    <t>张子宸|刘炫</t>
  </si>
  <si>
    <t>P6Y5JGpNd-528-019-vz-001-vNf-075-1-kDj-05-MZZ</t>
  </si>
  <si>
    <t>泉新战队5</t>
  </si>
  <si>
    <t>林毅涵|吴梓玥</t>
  </si>
  <si>
    <t>P6Y5JGI9p-528-019-q9-001-Y5m-075-1-g59-05-aAv</t>
  </si>
  <si>
    <t>彩虹1队</t>
  </si>
  <si>
    <t>杭州逻辑狗教育中心</t>
  </si>
  <si>
    <t>罗虚</t>
  </si>
  <si>
    <t>王书珹|华芷萱</t>
  </si>
  <si>
    <t>P6Y5JGpKT-528-019-Ql-001-ByQ-075-1-QJ7-05-YBx</t>
  </si>
  <si>
    <t>一加先锋队</t>
  </si>
  <si>
    <r>
      <rPr>
        <sz val="11"/>
        <color indexed="8"/>
        <rFont val="宋体"/>
        <charset val="134"/>
      </rPr>
      <t xml:space="preserve">深圳湾学校 </t>
    </r>
    <r>
      <rPr>
        <sz val="11"/>
        <color indexed="8"/>
        <rFont val="Times New Roman"/>
        <charset val="134"/>
      </rPr>
      <t>‌</t>
    </r>
    <r>
      <rPr>
        <sz val="11"/>
        <color indexed="8"/>
        <rFont val="宋体"/>
        <charset val="134"/>
      </rPr>
      <t>深圳市蛇口育才教育集团育才二小</t>
    </r>
    <r>
      <rPr>
        <sz val="11"/>
        <color indexed="8"/>
        <rFont val="Times New Roman"/>
        <charset val="134"/>
      </rPr>
      <t>‌</t>
    </r>
  </si>
  <si>
    <t>赵宸弘|杨沐晨</t>
  </si>
  <si>
    <t>P6Y5JGpK5-528-019-S9-001-Lk4-075-1-Lwx-05-vJG</t>
  </si>
  <si>
    <t>高途编程星火队</t>
  </si>
  <si>
    <t>深圳小学  深圳市福田区南华小学  联队</t>
  </si>
  <si>
    <t>赖恒龙</t>
  </si>
  <si>
    <t>陈奕鸣|陈书垲</t>
  </si>
  <si>
    <t>P6Y5JGpKH-528-019-sG-001-uBx-075-1-zi4-05-oEO</t>
  </si>
  <si>
    <t>一加梦想队</t>
  </si>
  <si>
    <t>深圳贝赛思外籍人员子女学校 北京师范大学南山附属小学</t>
  </si>
  <si>
    <t>彭子千|洪诗然</t>
  </si>
  <si>
    <t>P6Y5JGINN-528-019-12-001-s9L-075-1-JEz-05-Vsd</t>
  </si>
  <si>
    <t>冠军之队</t>
  </si>
  <si>
    <t>黄勇</t>
  </si>
  <si>
    <t>杨睿远|杨依媛</t>
  </si>
  <si>
    <t>P6Y5JGppz-528-019-lk-001-qrN-075-1-kfI-05-0yE</t>
  </si>
  <si>
    <t>金源2队</t>
  </si>
  <si>
    <t>北京市京源学校（主校区）|北京市中科启元学校</t>
  </si>
  <si>
    <t>韩婉箬</t>
  </si>
  <si>
    <t>王彦都|刘光玄</t>
  </si>
  <si>
    <t>P6Y5JGICD-528-019-0U-001-9m9-075-1-qv8-05-A3d</t>
  </si>
  <si>
    <t>坐标城4队</t>
  </si>
  <si>
    <t>郭晋赫|李知临</t>
  </si>
  <si>
    <t>P6Y5JGpNO-528-019-Ca-001-XEX-075-1-LtZ-05-ZER</t>
  </si>
  <si>
    <t>FZ星创8队</t>
  </si>
  <si>
    <t>郑兮泽|苏其瑜</t>
  </si>
  <si>
    <t>P6Y5JGp9t-528-019-0b-001-c9O-075-1-hvw-05-lt8</t>
  </si>
  <si>
    <t>新智力熙景城3队</t>
  </si>
  <si>
    <t>深圳市龙岗区兴文学校</t>
  </si>
  <si>
    <t>张柏华</t>
  </si>
  <si>
    <t>宋立昇</t>
  </si>
  <si>
    <t>P6Y5JG9gX-528-019-9K-001-ncq-075-1-6uk-05-9Z8</t>
  </si>
  <si>
    <t>贝奇二队</t>
  </si>
  <si>
    <t>义蓬第一小学 钱塘区崇德实验学校</t>
  </si>
  <si>
    <t>燕蝶</t>
  </si>
  <si>
    <t>张钰祺|应潇靖</t>
  </si>
  <si>
    <t>P6Y5JGpWT-528-019-EN-001-yNM-075-1-E9k-05-Q52</t>
  </si>
  <si>
    <t>智驭未来</t>
  </si>
  <si>
    <t>北京市丰台区劳动技术教育中心</t>
  </si>
  <si>
    <t>白鹏</t>
  </si>
  <si>
    <t>张博仁|蒋增桐</t>
  </si>
  <si>
    <t>P6Y5JGIpA-528-019-kM-001-cIm-075-1-bH5-05-nd3</t>
  </si>
  <si>
    <t>亮亮队</t>
  </si>
  <si>
    <t>湖南师范大学附属小学</t>
  </si>
  <si>
    <t>李锦洲</t>
  </si>
  <si>
    <t>P6Y5JGINz-528-019-3l-001-wW3-075-1-gtB-05-U9d</t>
  </si>
  <si>
    <t>宁光战甲</t>
  </si>
  <si>
    <t>陈峻峰</t>
  </si>
  <si>
    <t>纪烁宁</t>
  </si>
  <si>
    <t>P6Y5JGpN5-528-019-EK-001-QN3-075-1-ecA-05-fYt</t>
  </si>
  <si>
    <t>卓越联盟666</t>
  </si>
  <si>
    <t>廖昌宏</t>
  </si>
  <si>
    <t>林珂霆|毛仕乐</t>
  </si>
  <si>
    <t>P6Y5JGIpi-528-019-1D-001-vbu-075-1-dus-05-UW5</t>
  </si>
  <si>
    <t>聿霖队</t>
  </si>
  <si>
    <t>杭州市求是教育集团（总校），杭州市学军小学</t>
  </si>
  <si>
    <t>张德兢</t>
  </si>
  <si>
    <t>周嘉聿|蒋灏霖</t>
  </si>
  <si>
    <t>P6Y5JGINb-528-019-N3-001-jw9-075-1-zUN-05-MJi</t>
  </si>
  <si>
    <t>极光幻影战队</t>
  </si>
  <si>
    <t>魏子峰|梁剀博</t>
  </si>
  <si>
    <t>P6Y5JGpCu-528-019-Qp-001-xoS-075-1-vJs-05-zom</t>
  </si>
  <si>
    <t>什么都队</t>
  </si>
  <si>
    <t>东北师范大学附属小学，长春市朝阳区明德小学</t>
  </si>
  <si>
    <t>王沭钧</t>
  </si>
  <si>
    <t>王梓涵|王翊淳</t>
  </si>
  <si>
    <t>P6Y5JGpKx-528-019-Gd-001-O3U-075-1-xzl-05-3Im</t>
  </si>
  <si>
    <t>极速齿轮队</t>
  </si>
  <si>
    <t>深圳市福田区外国语学校（香蜜校区）</t>
  </si>
  <si>
    <t>余梓杰</t>
  </si>
  <si>
    <t>P6Y5JGICh-528-019-sg-001-88A-075-1-7sv-05-BYY</t>
  </si>
  <si>
    <t>向前冲</t>
  </si>
  <si>
    <t>长春市绿园区实验学校，长春市朝阳区解放大路小学校</t>
  </si>
  <si>
    <t>冯玉婷</t>
  </si>
  <si>
    <t>滕胤凡|黄子源</t>
  </si>
  <si>
    <t>P6Y5JGpK0-528-019-Iu-001-VHO-075-1-y2U-05-cTf</t>
  </si>
  <si>
    <t>高途中港城1队</t>
  </si>
  <si>
    <t>深圳市福田区新洲小学&amp;amp;深圳市福田区福强小学</t>
  </si>
  <si>
    <t>王心湉|杨宇轩</t>
  </si>
  <si>
    <t>P6Y5JGp9Q-528-019-HR-001-8RC-075-1-uTW-05-Po7</t>
  </si>
  <si>
    <t>孙聿粲 吴禹诺</t>
  </si>
  <si>
    <t>乐创空间</t>
  </si>
  <si>
    <t>宋鑫</t>
  </si>
  <si>
    <t>孙聿粲|吴禹诺</t>
  </si>
  <si>
    <t>P6Y5JGICY-528-019-dl-001-YhS-075-1-9My-05-sBO</t>
  </si>
  <si>
    <t>西安新东方37队</t>
  </si>
  <si>
    <t>西安高新钱学森第二小学 西安雁塔铭城小学</t>
  </si>
  <si>
    <t>马溪佑|梁澜烨</t>
  </si>
  <si>
    <t>P6Y5JGI9e-528-019-WJ-001-SLa-075-1-SEj-05-TTG</t>
  </si>
  <si>
    <t>炫凌智慧车库4队</t>
  </si>
  <si>
    <t>江苏省昆山市实验小学</t>
  </si>
  <si>
    <t>黄天宇</t>
  </si>
  <si>
    <t>胡挥豪|陆遥</t>
  </si>
  <si>
    <t>P6Y5JGppL-528-019-G7-001-2wr-075-1-l1R-05-sJn</t>
  </si>
  <si>
    <t>白纸坊一队</t>
  </si>
  <si>
    <t>北京市铁路第二中学（小学部）/北京市西城区顺城街第一小学</t>
  </si>
  <si>
    <t>周明洋</t>
  </si>
  <si>
    <t>刘梓恩|宋嘉佳</t>
  </si>
  <si>
    <t>P6Y5JGICB-528-019-r4-001-aPJ-075-1-yoF-05-wGH</t>
  </si>
  <si>
    <t>坐标城3队</t>
  </si>
  <si>
    <t>胡亦乐|袁一鸣</t>
  </si>
  <si>
    <t>P6Y5JGI0P-528-019-Gl-001-4da-075-1-3bA-05-aFn</t>
  </si>
  <si>
    <t>育秀005</t>
  </si>
  <si>
    <t>福建省厦门实验小学 厦门市松柏第二小学（长青校区）</t>
  </si>
  <si>
    <t>黄晓虹</t>
  </si>
  <si>
    <t>王廷旭|于浥尘</t>
  </si>
  <si>
    <t>P6Y5JGIpQ-528-019-xm-001-76B-075-1-JC6-05-TfV</t>
  </si>
  <si>
    <t>坐标城6队</t>
  </si>
  <si>
    <t>李京诺|李沐泽</t>
  </si>
  <si>
    <t>P6Y5JGpNh-528-019-z2-001-cLX-075-1-f1S-05-Qhm</t>
  </si>
  <si>
    <t>FZ-擎天9队</t>
  </si>
  <si>
    <t>叶风棋</t>
  </si>
  <si>
    <t>赵昱辰</t>
  </si>
  <si>
    <t>P6Y5JGIN8-528-019-oa-001-Qpt-075-1-JiX-05-O1I</t>
  </si>
  <si>
    <t>科实一小 蓝猫1队</t>
  </si>
  <si>
    <t>邝美娇|杨彪</t>
  </si>
  <si>
    <t>乐彦辰|戴羲丞</t>
  </si>
  <si>
    <t>P6Y5JGp09-528-019-VW-001-lDf-075-1-PNV-05-D9D</t>
  </si>
  <si>
    <t>奇豆精英队</t>
  </si>
  <si>
    <t>南京东山外国语学校分校江宁区岔路学校</t>
  </si>
  <si>
    <t>杨浩天</t>
  </si>
  <si>
    <t>余行知|韩丰北</t>
  </si>
  <si>
    <t>P6Y5JGpNv-528-019-tl-001-YqQ-075-1-2tQ-05-xYt</t>
  </si>
  <si>
    <t>FZ-致远2队</t>
  </si>
  <si>
    <t>江伊铭|马程杰</t>
  </si>
  <si>
    <t>P6Y5JGp9H-528-019-UW-001-2k5-075-1-WqF-05-t5f</t>
  </si>
  <si>
    <t>歧路暖行战队</t>
  </si>
  <si>
    <t>临沂金盾小学，临沂齐鲁园小学</t>
  </si>
  <si>
    <t>蔡雨</t>
  </si>
  <si>
    <t>张暖暖|王鸣岐</t>
  </si>
  <si>
    <t>P6Y5JGpOe-528-019-Tt-001-gvu-075-1-da9-05-zLC</t>
  </si>
  <si>
    <t>JK智胜队</t>
  </si>
  <si>
    <t>深圳市南山外国语学校（集团）第二实验学校 深圳市耀华实验学校</t>
  </si>
  <si>
    <t>胡柏恺|张佳俊</t>
  </si>
  <si>
    <t>P6Y5JGpp3-528-019-lJ-001-wrP-075-1-Fbg-05-91B</t>
  </si>
  <si>
    <t>旺角1队</t>
  </si>
  <si>
    <t>杭州市高桥小学，杭州市萧山区金山小学教育集团金惠小学</t>
  </si>
  <si>
    <t>叶昊文</t>
  </si>
  <si>
    <t>赵同笙|张一承</t>
  </si>
  <si>
    <t>P6Y5JGpKa-528-019-qq-001-Hw6-075-1-k22-05-qZK</t>
  </si>
  <si>
    <t>创世纪战队</t>
  </si>
  <si>
    <t>香港中文大学（深圳）附属彩田学校</t>
  </si>
  <si>
    <t>曾禹博</t>
  </si>
  <si>
    <t>P6Y5JGp07-528-019-Qt-001-ncu-075-1-Pq9-05-fru</t>
  </si>
  <si>
    <t>新东方67队</t>
  </si>
  <si>
    <t>杭州市卖鱼桥小学湖墅校区</t>
  </si>
  <si>
    <t>张敏|孙美善</t>
  </si>
  <si>
    <t>王梓渝|苏展颜</t>
  </si>
  <si>
    <t>P6Y5JGIpq-528-019-Y7-001-fz5-075-1-PTb-05-i4O</t>
  </si>
  <si>
    <t>小凡智胜队</t>
  </si>
  <si>
    <t>深圳市坪山区中山小学</t>
  </si>
  <si>
    <t>曾小凡</t>
  </si>
  <si>
    <t>P6Y5JGI0t-528-019-xN-001-O3r-075-1-FxD-05-zOH</t>
  </si>
  <si>
    <t>创智乐二队</t>
  </si>
  <si>
    <t>上海复旦科技园小学、上海市杨浦区杨浦小学</t>
  </si>
  <si>
    <t>倪圣晨</t>
  </si>
  <si>
    <t>张恩锐|姚雯棣</t>
  </si>
  <si>
    <t>P6Y5JGp0p-528-019-w8-001-RYZ-075-1-Fse-05-kEt</t>
  </si>
  <si>
    <t>凡钦队</t>
  </si>
  <si>
    <t>欧家昕</t>
  </si>
  <si>
    <t>杨卓凡|汤龙钦</t>
  </si>
  <si>
    <t>P6Y5JG9gf-528-019-Fw-001-GSx-075-1-p3K-05-hGa</t>
  </si>
  <si>
    <t>领秀二队</t>
  </si>
  <si>
    <t>济南市妇女儿童活动中心</t>
  </si>
  <si>
    <t>张天槊|姬睿泽</t>
  </si>
  <si>
    <t>P6Y5JGpWu-528-019-EC-001-Aj8-075-1-S0C-05-Cn3</t>
  </si>
  <si>
    <t>青科—李于子康队</t>
  </si>
  <si>
    <t>李于子康</t>
  </si>
  <si>
    <t>P6Y5JGINT-528-019-OB-001-hCb-075-1-cse-05-TW7</t>
  </si>
  <si>
    <t>科实一小 蓝猫2队</t>
  </si>
  <si>
    <t>杨彪|邝美娇</t>
  </si>
  <si>
    <t>朱奕衡|汪俊男</t>
  </si>
  <si>
    <t>P6Y5JGI0y-528-019-MO-001-Xiv-075-1-gcB-05-K67</t>
  </si>
  <si>
    <t>瑞景002</t>
  </si>
  <si>
    <t>同安区洪塘头小学</t>
  </si>
  <si>
    <t>赖钧华</t>
  </si>
  <si>
    <t>黄子凌</t>
  </si>
  <si>
    <t>P6Y5JGpNM-528-019-Hz-001-1P8-075-1-UFs-05-UNO</t>
  </si>
  <si>
    <t>FZ-逐星队</t>
  </si>
  <si>
    <t>王沐晨|张贻轩</t>
  </si>
  <si>
    <t>P6Y5JGIC1-528-019-Fh-001-Gud-075-1-WvP-05-pOv</t>
  </si>
  <si>
    <t>坐标城2队</t>
  </si>
  <si>
    <t>纪汪子轩|袁一歌</t>
  </si>
  <si>
    <t>P6Y5JGppY-528-019-G7-001-0Tp-075-1-DO4-05-Vey</t>
  </si>
  <si>
    <t>小虎队</t>
  </si>
  <si>
    <t>孙泽林|高高</t>
  </si>
  <si>
    <t>P6Y5JGpKs-528-019-kW-001-vAD-075-1-BHO-05-F2V</t>
  </si>
  <si>
    <t>火力全开队</t>
  </si>
  <si>
    <t>深圳市宝安区建安小学  深圳市宝安区中英公学</t>
  </si>
  <si>
    <t>何蔓|郝淑珍</t>
  </si>
  <si>
    <t>刘子祺|施想</t>
  </si>
  <si>
    <t>P6Y5JGp0H-528-019-SG-001-CFV-075-1-jlm-05-eDz</t>
  </si>
  <si>
    <t>炫凌智慧车库2队</t>
  </si>
  <si>
    <t>周梓栋|沈文钰</t>
  </si>
  <si>
    <t>P6Y5JG9gO-528-019-uH-001-RLr-075-1-53t-05-CBg</t>
  </si>
  <si>
    <t>灵感闪电</t>
  </si>
  <si>
    <t>顾更秀|李锦丽</t>
  </si>
  <si>
    <t>景继楠</t>
  </si>
  <si>
    <t>P6Y5JGp9N-528-019-Q4-001-Xx0-075-1-Dx1-05-UzI</t>
  </si>
  <si>
    <t>卡皮巴拉队</t>
  </si>
  <si>
    <t>陈峥晖</t>
  </si>
  <si>
    <t>刘雨墨</t>
  </si>
  <si>
    <t>P6Y5JG9gL-528-019-Ai-001-bhC-075-1-dUb-05-1dT</t>
  </si>
  <si>
    <t>MVP战队</t>
  </si>
  <si>
    <t>深圳市锦田小学&amp;深圳市福田区华新小学</t>
  </si>
  <si>
    <t>林晓铬|黄亮</t>
  </si>
  <si>
    <t>曾浩峰|王思聪</t>
  </si>
  <si>
    <t>P6Y5JGpWP-528-019-W3-001-nbC-075-1-kjQ-05-kh9</t>
  </si>
  <si>
    <t>双梓筑梦</t>
  </si>
  <si>
    <t>李雪萍|饶梦婷</t>
  </si>
  <si>
    <t>唐梓翔|罗梓岩</t>
  </si>
  <si>
    <t>P6Y5JGpCM-528-019-Eg-001-zBO-075-1-fI6-05-xly</t>
  </si>
  <si>
    <t>南艳湖翘楚队</t>
  </si>
  <si>
    <t>合肥一六八玫瑰园北校教育集团习友小学合肥市建平实验小学南艳分校</t>
  </si>
  <si>
    <t>赵晫允|段熙彤</t>
  </si>
  <si>
    <t>P6Y5JGI9W-528-019-Nw-001-jL4-075-1-ez9-05-931</t>
  </si>
  <si>
    <t>必胜1</t>
  </si>
  <si>
    <t>杭州梦马客科技培训</t>
  </si>
  <si>
    <t>原亚楠</t>
  </si>
  <si>
    <t>张宁澈|张若兮</t>
  </si>
  <si>
    <t>P6Y5JGpp0-528-019-y3-001-EJk-075-1-6g0-05-1UA</t>
  </si>
  <si>
    <t>襄阳之星</t>
  </si>
  <si>
    <t>湖北省襄阳市海容小学</t>
  </si>
  <si>
    <t>廖灿</t>
  </si>
  <si>
    <t>邓博瑄</t>
  </si>
  <si>
    <t>P6Y5JGpCL-528-019-46-001-3x8-075-1-nHX-05-rYO</t>
  </si>
  <si>
    <t>星辰追梦队</t>
  </si>
  <si>
    <t>合肥市习友路小学与梦园小学教育集团枫林路学校</t>
  </si>
  <si>
    <t>苏旭祥|钱瀚</t>
  </si>
  <si>
    <t>唐楚渝|潘玙翊</t>
  </si>
  <si>
    <t>P6Y5JGpKp-528-019-bl-001-93U-075-1-Ebx-05-GO4</t>
  </si>
  <si>
    <t>高途中港城2队</t>
  </si>
  <si>
    <t>深圳市福田区益强小学&amp;amp;深圳市福田区福民小学</t>
  </si>
  <si>
    <t>晁汉松|程梓耀</t>
  </si>
  <si>
    <t>P6Y5JG9gN-528-019-s6-001-hw7-075-1-peV-05-9hs</t>
  </si>
  <si>
    <t>杜焦炜 高梓欣</t>
  </si>
  <si>
    <t>杜焦炜|高梓欣</t>
  </si>
  <si>
    <t>P6Y5JGpKU-528-019-9c-001-DkD-075-1-gD1-05-yn2</t>
  </si>
  <si>
    <t>高途编程雷霆战队</t>
  </si>
  <si>
    <t>深圳市罗湖区仙湖实验学校 深圳市东晓小学  联队</t>
  </si>
  <si>
    <t>崔奕赫|刘梓墨</t>
  </si>
  <si>
    <t>P6Y5JGICZ-528-019-2O-001-kCK-075-1-AFN-05-iuG</t>
  </si>
  <si>
    <t>创新无限队</t>
  </si>
  <si>
    <t>长春市朝阳实验小学校</t>
  </si>
  <si>
    <t>白书臣|宋宣晨</t>
  </si>
  <si>
    <t>P6Y5JG9g8-528-019-yl-001-wXa-075-1-uJE-05-nLq</t>
  </si>
  <si>
    <t>童桢队</t>
  </si>
  <si>
    <t>王茗桢|栗昕童</t>
  </si>
  <si>
    <t>P6Y5JGpCz-528-019-T1-001-ZX3-075-1-YRe-05-e2K</t>
  </si>
  <si>
    <t>轩宇吕励队</t>
  </si>
  <si>
    <t>安徽省合肥市天山路小学 合肥市金斗路小学</t>
  </si>
  <si>
    <t>杨轩语|吕励</t>
  </si>
  <si>
    <t>P6Y5JGIp9-528-019-jq-001-AlZ-075-1-R1P-05-Dbu</t>
  </si>
  <si>
    <t>FZ-致远1队</t>
  </si>
  <si>
    <t>陈照峻|叶子铭</t>
  </si>
  <si>
    <t>P6Y5JGINJ-528-019-e9-001-GJB-075-1-SCu-05-HJN</t>
  </si>
  <si>
    <t>战神队</t>
  </si>
  <si>
    <t>深圳市罗湖区东晓创新学校 深圳市百外世纪小学</t>
  </si>
  <si>
    <t>肖旭彬</t>
  </si>
  <si>
    <t>朱彦铭|姜亦轩</t>
  </si>
  <si>
    <t>P6Y5JGCzs-528-019-gy-001-tHd-075-1-dWR-05-6Bu</t>
  </si>
  <si>
    <t>鲲鹏队</t>
  </si>
  <si>
    <t>深圳市罗湖区百雅实验小学 深圳市水库小学</t>
  </si>
  <si>
    <t>聂列华|肖旭彬</t>
  </si>
  <si>
    <t>林岱昆|傅若华</t>
  </si>
  <si>
    <t>P6Y5JGp9K-528-019-13-001-bRQ-075-1-36k-05-rnP</t>
  </si>
  <si>
    <t>CXDD3队</t>
  </si>
  <si>
    <t>广州市增城区碧桂园学校</t>
  </si>
  <si>
    <t>赖丽培|卢晓珊</t>
  </si>
  <si>
    <t>潘嘉豪|谢诗翰</t>
  </si>
  <si>
    <t>P6Y5JGpCF-528-019-lK-001-Ztq-075-1-ywv-05-DIw</t>
  </si>
  <si>
    <t>FZ-逐梦5队</t>
  </si>
  <si>
    <t>陈冰心</t>
  </si>
  <si>
    <t>陈显晋</t>
  </si>
  <si>
    <t>P6Y5JGpNU-528-019-gX-001-DVJ-075-1-G0B-05-KJA</t>
  </si>
  <si>
    <t>FZ-星战队</t>
  </si>
  <si>
    <t>陈子文|金芸帆</t>
  </si>
  <si>
    <t>P6Y5JGp02-528-019-DP-001-i6f-075-1-l2f-05-GN4</t>
  </si>
  <si>
    <t>芷芯同博</t>
  </si>
  <si>
    <t>云南新东方学校</t>
  </si>
  <si>
    <t>韩佳</t>
  </si>
  <si>
    <t>刘芷妤|耿梓博</t>
  </si>
  <si>
    <t>P6Y5JGpN6-528-019-ag-001-ut2-075-1-i6M-05-NAO</t>
  </si>
  <si>
    <t>FZ-星戈队</t>
  </si>
  <si>
    <t>陈振鑫|钱墅林</t>
  </si>
  <si>
    <t>P6Y5JGIpC-528-019-iw-001-ODK-075-1-cUl-05-y7R</t>
  </si>
  <si>
    <t>FZ-晨星队</t>
  </si>
  <si>
    <t>杨皓宸|林欣怡</t>
  </si>
  <si>
    <t>P6Y5JG9gC-528-019-RX-001-XyK-075-1-pPB-05-9SP</t>
  </si>
  <si>
    <t>科实一小 蓝猫4队</t>
  </si>
  <si>
    <t>杨彪|田可而</t>
  </si>
  <si>
    <t>张昱恒|陈浩宇</t>
  </si>
  <si>
    <t>P6Y5JGI9Q-528-019-6k-001-vnd-075-1-rtj-05-9cX</t>
  </si>
  <si>
    <t>翊羽队</t>
  </si>
  <si>
    <t>王翊羽</t>
  </si>
  <si>
    <t>P6Y5JGpCT-528-019-jq-001-mqp-075-1-dDA-05-VZb</t>
  </si>
  <si>
    <t>锦希梓轩队</t>
  </si>
  <si>
    <t>合肥工业大学附属中学小学部</t>
  </si>
  <si>
    <t>张锦希|冯梓轩</t>
  </si>
  <si>
    <t>P6Y5JGpCK-528-019-Vo-001-dpb-075-1-5PR-05-9t0</t>
  </si>
  <si>
    <t>杨敏</t>
  </si>
  <si>
    <t>江小北|李言亦</t>
  </si>
  <si>
    <t>P6Y5JGI9H-528-019-NW-001-TcR-075-1-Qmx-05-foV</t>
  </si>
  <si>
    <t>超级牵牛花</t>
  </si>
  <si>
    <t>陈承圣</t>
  </si>
  <si>
    <t>P6Y5JGpNx-528-019-m6-001-Sd5-075-1-6V7-05-8kX</t>
  </si>
  <si>
    <t>FZ-星锐队</t>
  </si>
  <si>
    <t>白云|邱伊霖</t>
  </si>
  <si>
    <t>P6Y5JGCZL-528-019-iQ-001-ZQt-075-1-7C5-05-e36</t>
  </si>
  <si>
    <t>四维口袋龙岗六队</t>
  </si>
  <si>
    <t>深圳市龙岗区龙岗街道南联学校与龙岗区华南师范大学附属龙岗雅宝小学</t>
  </si>
  <si>
    <t>黄亦辰|刘耀安</t>
  </si>
  <si>
    <t>P6Y5JGI04-528-019-Ny-001-CZi-075-1-9MN-05-0cR</t>
  </si>
  <si>
    <t>哲昀启梦</t>
  </si>
  <si>
    <t>何昀珵|刘哲睿</t>
  </si>
  <si>
    <t>P6Y5JGpCm-528-019-Ob-001-4de-075-1-ncT-05-hT6</t>
  </si>
  <si>
    <t>合肥市和平小学东校 观澜小学</t>
  </si>
  <si>
    <t>合肥市和平小学东校 屯溪路小学教育集团观澜小学</t>
  </si>
  <si>
    <t>丁杰</t>
  </si>
  <si>
    <t>孙木槿|马昱珩</t>
  </si>
  <si>
    <t>P6Y5JGp9D-528-019-mt-001-2GT-075-1-w9k-05-Ini</t>
  </si>
  <si>
    <t>沐沐队</t>
  </si>
  <si>
    <t>合肥市青年路小学 合肥市屯溪路小学</t>
  </si>
  <si>
    <t>林沐阳|刘沐一</t>
  </si>
  <si>
    <t>P6Y5JGpCp-528-019-oa-001-R74-075-1-lSu-05-ATS</t>
  </si>
  <si>
    <t>峻轩文栩队</t>
  </si>
  <si>
    <t>合肥市金湖小学和合肥市安居苑小学</t>
  </si>
  <si>
    <t>杨玲玲|窦志远</t>
  </si>
  <si>
    <t>王峻轩|寿文栩</t>
  </si>
  <si>
    <t>P6Y5JGICa-528-019-qI-001-gAk-075-1-oap-05-Loz</t>
  </si>
  <si>
    <t>泽禹队</t>
  </si>
  <si>
    <t>南昌市红谷滩区第二小学|南昌市碟子湖学校</t>
  </si>
  <si>
    <t>杨厚泽|彭禹宁</t>
  </si>
  <si>
    <t>P6Y5JG9gi-528-019-0k-001-ylz-075-1-gfR-05-s46</t>
  </si>
  <si>
    <t>贝奇一队</t>
  </si>
  <si>
    <t>南翔小学 义蓬第一小学</t>
  </si>
  <si>
    <t>高艺婷|孙翌宁</t>
  </si>
  <si>
    <t>P6Y5JGp9n-528-019-D9-001-hOd-075-1-7pf-05-lu4</t>
  </si>
  <si>
    <t>周敬谦 张恩泽</t>
  </si>
  <si>
    <t>周敬谦|张恩泽</t>
  </si>
  <si>
    <t>P6Y5JGpW9-528-019-Sl-001-uDy-075-1-Mc6-05-yMT</t>
  </si>
  <si>
    <t>澳创小太阳队</t>
  </si>
  <si>
    <t>大连市甘井子区中心小学、大连市第七十九中学小学部</t>
  </si>
  <si>
    <t>张宇轩|徐千予</t>
  </si>
  <si>
    <t>P6Y5JGpKF-528-019-gv-001-Zdg-075-1-8hQ-05-49y</t>
  </si>
  <si>
    <t>无敌男孩队</t>
  </si>
  <si>
    <t>深圳市宝安区裕安学校</t>
  </si>
  <si>
    <t>梁倩敏|李恺</t>
  </si>
  <si>
    <t>吴浠瑞|黎耀楷</t>
  </si>
  <si>
    <t>P6Y5JGpC5-528-019-8Z-001-VhN-075-1-7WR-05-ebM</t>
  </si>
  <si>
    <t>合肥市大通路小学 和平小学</t>
  </si>
  <si>
    <t>新东方合肥学校</t>
  </si>
  <si>
    <t>奚梓佑|郑祝承</t>
  </si>
  <si>
    <t>P6Y5JGpCe-528-019-gM-001-EoN-075-1-F6d-05-Nca</t>
  </si>
  <si>
    <t>FZ-逐梦3队</t>
  </si>
  <si>
    <t>翁子安|王子牧</t>
  </si>
  <si>
    <t>P6Y5JGI9l-528-019-IE-001-eOk-075-1-cO5-05-Lc3</t>
  </si>
  <si>
    <t>必胜2</t>
  </si>
  <si>
    <t>章行之|刘杰瑞</t>
  </si>
  <si>
    <t>P6Y5JGpKd-528-019-UZ-001-IKt-075-1-5zj-05-E59</t>
  </si>
  <si>
    <t>马到成功队</t>
  </si>
  <si>
    <t>深圳市宝安裕安学校 深圳市宝安区建安小学</t>
  </si>
  <si>
    <t>李恺|黄福荣</t>
  </si>
  <si>
    <t>聂照霖|范奕涵</t>
  </si>
  <si>
    <t>P6Y5JGINj-528-019-B7-001-7x9-075-1-3ba-05-w0U</t>
  </si>
  <si>
    <t>美嬉同辉 一拼到底</t>
  </si>
  <si>
    <t>北京市通州区贡院小学     北京市朝阳区白家庄小学东辰分校</t>
  </si>
  <si>
    <t>高同辉|李美嬉</t>
  </si>
  <si>
    <t>P6Y5JGp9C-528-019-Or-001-6Br-075-1-NDJ-05-Cna</t>
  </si>
  <si>
    <t>CXDD5队</t>
  </si>
  <si>
    <t>李子信|马煜洋</t>
  </si>
  <si>
    <t>P6Y5JGpN3-528-019-24-001-D2w-075-1-mw6-05-gXI</t>
  </si>
  <si>
    <t>泉新战队1</t>
  </si>
  <si>
    <t>许少天|颜烨楠</t>
  </si>
  <si>
    <t>P6Y5JGINB-528-019-ww-001-JuT-075-1-PoM-05-4ji</t>
  </si>
  <si>
    <t>宗泽必胜队</t>
  </si>
  <si>
    <t>深圳市新智力科创教育</t>
  </si>
  <si>
    <t>杨宗泽</t>
  </si>
  <si>
    <t>P6Y5JGINe-528-019-ZC-001-OuR-075-1-XL6-05-OVX</t>
  </si>
  <si>
    <t>卓峰必胜队</t>
  </si>
  <si>
    <t>谢卓峰</t>
  </si>
  <si>
    <t>P6Y5JGpW2-528-019-4F-001-b2m-075-1-Fd5-05-xjb</t>
  </si>
  <si>
    <t>科创世界1号</t>
  </si>
  <si>
    <t>大连市东港第三小学与大连市中山区中心小学</t>
  </si>
  <si>
    <t>韩鹏</t>
  </si>
  <si>
    <t>张文仪|张宸豪</t>
  </si>
  <si>
    <t>P6Y5JGpWy-528-019-5z-001-Kn8-075-1-gEI-05-3yN</t>
  </si>
  <si>
    <t>澳创小创客队</t>
  </si>
  <si>
    <t>甘井子区中心小学、大连市甘井子区恒远小学</t>
  </si>
  <si>
    <t>孙安璟|李睿航</t>
  </si>
  <si>
    <t>P6Y5JGINY-528-019-mB-001-w7G-075-1-fzv-05-bqp</t>
  </si>
  <si>
    <t>闪电先锋队</t>
  </si>
  <si>
    <t>南通市崇川区奇思科技培训中心</t>
  </si>
  <si>
    <t>赵启旺|张周鹏</t>
  </si>
  <si>
    <t>姜邱予|马千骁</t>
  </si>
  <si>
    <t>P6Y5JGp9c-528-019-X7-001-Vgh-075-1-8PC-05-JnU</t>
  </si>
  <si>
    <t>新智力熙景城4队</t>
  </si>
  <si>
    <t>聂逸沣</t>
  </si>
  <si>
    <t>P6Y5JGppG-528-019-6Q-001-dRN-075-1-bgp-05-JFO</t>
  </si>
  <si>
    <t>新东方-克敌制胜</t>
  </si>
  <si>
    <t>北京市西城区陶然亭小学</t>
  </si>
  <si>
    <t>初贺</t>
  </si>
  <si>
    <t>张景耘|付芷梣</t>
  </si>
  <si>
    <t>P6Y5JGCzF-528-019-64-001-zjJ-075-1-tH9-05-xcl</t>
  </si>
  <si>
    <t>机甲队</t>
  </si>
  <si>
    <t>深圳市罗湖区百雅实验小学 深圳信义实验小学</t>
  </si>
  <si>
    <t>李囿羲|王安玙</t>
  </si>
  <si>
    <t>P6Y5JGpWO-528-019-oa-001-i1U-075-1-KaT-05-tIE</t>
  </si>
  <si>
    <t>兮涵队</t>
  </si>
  <si>
    <t>大连市中山区风景小学，大连市甘井子区中心小学</t>
  </si>
  <si>
    <t>曲丽新</t>
  </si>
  <si>
    <t>张蓝兮|姜霖涵</t>
  </si>
  <si>
    <t>P6Y5JGpN4-528-019-23-001-3ez-075-1-YFD-05-sXR</t>
  </si>
  <si>
    <t>卓越联盟</t>
  </si>
  <si>
    <t>梁聿|王子博</t>
  </si>
  <si>
    <t>P6Y5JGp9w-528-019-e1-001-JZJ-075-1-4oD-05-ABg</t>
  </si>
  <si>
    <t>哈喽编程美少女与战士队</t>
  </si>
  <si>
    <t>王江江</t>
  </si>
  <si>
    <t>孟润怡|牛柏伦</t>
  </si>
  <si>
    <t>P6Y5JG9gt-528-019-wO-001-Msk-075-1-l64-05-0gu</t>
  </si>
  <si>
    <t>领秀三队</t>
  </si>
  <si>
    <t>马小洲|李雨宸</t>
  </si>
  <si>
    <t>P6Y5JGICq-528-019-Hz-001-8Du-075-1-yod-05-iRd</t>
  </si>
  <si>
    <t>新东方-旗开得胜</t>
  </si>
  <si>
    <t>史家胡同小学</t>
  </si>
  <si>
    <t>杨皓竣|崔禹同</t>
  </si>
  <si>
    <t>P6Y5JGpNN-528-019-qZ-001-Wbb-075-1-6Vf-05-VZZ</t>
  </si>
  <si>
    <t>FZ星创1队</t>
  </si>
  <si>
    <t>郑希田|赵从云</t>
  </si>
  <si>
    <t>P6Y5JGpW8-528-019-GY-001-rLP-075-1-6DY-05-WN4</t>
  </si>
  <si>
    <t>国王队</t>
  </si>
  <si>
    <t>深圳市碧波小学&amp;深圳市盐田区外国语小学</t>
  </si>
  <si>
    <t>古灏|代丽娜</t>
  </si>
  <si>
    <t>陈泽鸣|张楚尘</t>
  </si>
  <si>
    <t>P6Y5JGpC1-528-019-2O-001-int-075-1-Uv3-05-Xg6</t>
  </si>
  <si>
    <t>特规都队</t>
  </si>
  <si>
    <t>石晏铭|张斯源</t>
  </si>
  <si>
    <t>P6Y5JGICJ-528-019-sg-001-1Iu-075-1-HZh-05-cQB</t>
  </si>
  <si>
    <t>快乐拼拼队</t>
  </si>
  <si>
    <t>豫章小学紫金校区|南昌市红谷滩区碟子湖学校</t>
  </si>
  <si>
    <t>王亚军</t>
  </si>
  <si>
    <t>刘梓安|钱泓赫</t>
  </si>
  <si>
    <t>P6Y5JGpKI-528-019-uL-001-miz-075-1-6CE-05-OEW</t>
  </si>
  <si>
    <t>超级小团队</t>
  </si>
  <si>
    <t>深圳市福田区红岭实验小学（侨安）</t>
  </si>
  <si>
    <t>杨泓桢</t>
  </si>
  <si>
    <t>P6Y5JGpCX-528-019-Ax-001-KAq-075-1-3E2-05-W3e</t>
  </si>
  <si>
    <t>汪澈政阳队</t>
  </si>
  <si>
    <t>合肥市南门小学湖畔花园分校 合肥市翠庭园小学</t>
  </si>
  <si>
    <t>汪澈|李政阳</t>
  </si>
  <si>
    <t>P6Y5JGppi-528-019-Mg-001-cXO-075-1-1KB-05-OEk</t>
  </si>
  <si>
    <t>xdf江北初级三队</t>
  </si>
  <si>
    <t>吴桐月|唐楚乔</t>
  </si>
  <si>
    <t>P6Y5JGIpr-528-019-PC-001-ufQ-075-1-9BH-05-FIf</t>
  </si>
  <si>
    <t>幸福实验队</t>
  </si>
  <si>
    <t>肥东县实验小学 合肥市幸福路小学</t>
  </si>
  <si>
    <t>薛蔚蔚|王艳</t>
  </si>
  <si>
    <t>李言蹊|王俊皓</t>
  </si>
  <si>
    <t>P6Y5JGp0U-528-019-lM-001-DgN-075-1-L9u-05-TTX</t>
  </si>
  <si>
    <t>郑州1队</t>
  </si>
  <si>
    <t>郑州新东方学校</t>
  </si>
  <si>
    <t>杨亚萍</t>
  </si>
  <si>
    <t>李政阳|宋梓菡</t>
  </si>
  <si>
    <t>P6Y5JGpOF-528-019-Eb-001-ceM-075-1-KW7-05-fox</t>
  </si>
  <si>
    <t>LN智胜队</t>
  </si>
  <si>
    <t>华中师范大学宝安附属学校 深圳市宝安区海港小学</t>
  </si>
  <si>
    <t>黄启宁|杜青霖</t>
  </si>
  <si>
    <t>P6Y5JGpWZ-528-019-wy-001-Dz7-075-1-UoR-05-HwN</t>
  </si>
  <si>
    <t>大连望海小学与东港第四小学联队</t>
  </si>
  <si>
    <t>大连望海小学与大连东港第四小学</t>
  </si>
  <si>
    <t>李佳蔚</t>
  </si>
  <si>
    <t>于骁桓|周祥宇</t>
  </si>
  <si>
    <t>P6Y5JGpKm-528-019-IO-001-vOm-075-1-ZFt-05-JTD</t>
  </si>
  <si>
    <t>一加勇气队</t>
  </si>
  <si>
    <t>深圳市南山区蛇口学校 深圳市南山实验教育集团荔湾小学</t>
  </si>
  <si>
    <t>胡艺曦|刘皓睿</t>
  </si>
  <si>
    <t>P6Y5JGp9i-528-019-EP-001-ETh-075-1-kBc-05-s08</t>
  </si>
  <si>
    <t>CXDD1队</t>
  </si>
  <si>
    <t>杨晓静|李奕呈</t>
  </si>
  <si>
    <t>P6Y5JGpKn-528-019-Sc-001-67X-075-1-n5J-05-PkO</t>
  </si>
  <si>
    <t>一加拼搏队</t>
  </si>
  <si>
    <t>深圳湾学校 深圳市南山区蛇口学校</t>
  </si>
  <si>
    <t>刘梓妍|罗梓嘉</t>
  </si>
  <si>
    <t>P6Y5JGICi-528-019-PG-001-9rQ-075-1-KS5-05-qzp</t>
  </si>
  <si>
    <t>新东方老福山队</t>
  </si>
  <si>
    <t>南昌铁路第二小学|江西师范大学附属小学</t>
  </si>
  <si>
    <t>何承孝</t>
  </si>
  <si>
    <t>习文鸿|殷洮</t>
  </si>
  <si>
    <t>P6Y5JGICF-528-019-sI-001-UJo-075-1-GNB-05-OIP</t>
  </si>
  <si>
    <t>雷霆战队1</t>
  </si>
  <si>
    <t>付梓豪|刘诗妍</t>
  </si>
  <si>
    <t>P6Y5JGpW6-528-019-Nh-001-9PO-075-1-9c0-05-RKH</t>
  </si>
  <si>
    <t>澳创胜利队</t>
  </si>
  <si>
    <t>大连市第八十中学教育集团附属第一小学、大连金二玉浓街小学</t>
  </si>
  <si>
    <t>关玥童|史俊豪</t>
  </si>
  <si>
    <t>P6Y5JG9g3-528-019-Us-001-lUT-075-1-SnE-05-cxG</t>
  </si>
  <si>
    <t>先锋联盟队</t>
  </si>
  <si>
    <t>深圳市新安中学（集团）外国语学校，深圳市宝安区西湾学校</t>
  </si>
  <si>
    <t>刘濠轩|陈泽睿</t>
  </si>
  <si>
    <t>P6Y5JGINa-528-019-cr-001-O5K-075-1-Uax-05-ven</t>
  </si>
  <si>
    <t>前行队</t>
  </si>
  <si>
    <t>深圳市宝安区凤岗小学</t>
  </si>
  <si>
    <t>刘宇城</t>
  </si>
  <si>
    <t>P6Y5JGpWf-528-019-IO-001-Om1-075-1-1zS-05-rUr</t>
  </si>
  <si>
    <t>僑悦队</t>
  </si>
  <si>
    <t>大连市甘井子区中心小学、大连市甘井子区华西小学</t>
  </si>
  <si>
    <t>张栩僑|王诗悦</t>
  </si>
  <si>
    <t>P6Y5JGp9b-528-019-Ru-001-Oj3-075-1-9gs-05-ntQ</t>
  </si>
  <si>
    <t>小小战队</t>
  </si>
  <si>
    <t>赖代龙</t>
  </si>
  <si>
    <t>周可奇</t>
  </si>
  <si>
    <t>P6Y5JGp9x-528-019-su-001-0Ts-075-1-Iux-05-JlM</t>
  </si>
  <si>
    <t>麦谷队</t>
  </si>
  <si>
    <t>华南师范大学附属南沙小学</t>
  </si>
  <si>
    <t>黄森燚</t>
  </si>
  <si>
    <t>区守正</t>
  </si>
  <si>
    <t>P6Y5JGppU-528-019-3r-001-4C7-075-1-zSz-05-IBf</t>
  </si>
  <si>
    <t>新东方-无往不胜</t>
  </si>
  <si>
    <t>北京市东城区景泰小学</t>
  </si>
  <si>
    <t>尹勃严|孟令雯</t>
  </si>
  <si>
    <t>P6Y5JGp9m-528-019-eL-001-qtd-075-1-mhT-05-7gz</t>
  </si>
  <si>
    <t>李祉贤 刘一泽</t>
  </si>
  <si>
    <t>李祉贤|刘一泽</t>
  </si>
  <si>
    <t>P6Y5JGp9v-528-019-Tz-001-gk8-075-1-ghl-05-7eH</t>
  </si>
  <si>
    <t>康乐康欣队</t>
  </si>
  <si>
    <t>深圳市宝安区新安中学集团外国语学校</t>
  </si>
  <si>
    <t>黄福荣</t>
  </si>
  <si>
    <t>刘杨康欣|刘杨康乐</t>
  </si>
  <si>
    <t>P6Y5JGp0j-528-019-mk-001-AOx-075-1-Cqx-05-bEE</t>
  </si>
  <si>
    <t>双子队</t>
  </si>
  <si>
    <t>南京师范大学附属小学仙鹤门分校</t>
  </si>
  <si>
    <t>王子烨|黄子懿</t>
  </si>
  <si>
    <t>P6Y5JGp9S-528-019-us-001-OeB-075-1-j6J-05-tjk</t>
  </si>
  <si>
    <t>CXDD2队</t>
  </si>
  <si>
    <t>王倩雯|卢晓珊</t>
  </si>
  <si>
    <t>胡晟|张任平</t>
  </si>
  <si>
    <t>P6Y5JGICO-528-019-L6-001-Pze-075-1-p0q-05-xeG</t>
  </si>
  <si>
    <t>麓山国际+中南第一附小</t>
  </si>
  <si>
    <t>毛周依|刘景瑞</t>
  </si>
  <si>
    <t>P6Y5JGI9m-528-019-va-001-43t-075-1-JQj-05-XL9</t>
  </si>
  <si>
    <t>延颖队</t>
  </si>
  <si>
    <t>芦子贵</t>
  </si>
  <si>
    <t>冯梓延|丁颖</t>
  </si>
  <si>
    <t>P6Y5JGpNT-528-019-PO-001-gPO-075-1-2os-05-21D</t>
  </si>
  <si>
    <t>泉新战队16</t>
  </si>
  <si>
    <t>刘禹承|郑泽楷</t>
  </si>
  <si>
    <t>P6Y5JGp0r-528-019-nF-001-Ieq-075-1-Ugr-05-aqy</t>
  </si>
  <si>
    <t>星尘队</t>
  </si>
  <si>
    <t>尹万超</t>
  </si>
  <si>
    <t>毛翊辰|侯聿能</t>
  </si>
  <si>
    <t>P6Y5JGp0B-528-019-OE-001-fE3-075-1-mGa-05-Whe</t>
  </si>
  <si>
    <t>沐光队</t>
  </si>
  <si>
    <t>薛清言</t>
  </si>
  <si>
    <t>P6Y5JGp9J-528-019-im-001-fyq-075-1-ur9-05-KOn</t>
  </si>
  <si>
    <t>秉泽队</t>
  </si>
  <si>
    <t>广州市南沙区金隆小学</t>
  </si>
  <si>
    <t>P6Y5JGICn-528-019-Hs-001-09p-075-1-WkE-05-DMa</t>
  </si>
  <si>
    <t>坐标城1队</t>
  </si>
  <si>
    <t>田翊霏|刘槿煊</t>
  </si>
  <si>
    <t>P6Y5JGpNP-528-019-D6-001-G1l-075-1-KpF-05-QKM</t>
  </si>
  <si>
    <t>FZ-致远13队</t>
  </si>
  <si>
    <t>郑力嘉|陈卓然</t>
  </si>
  <si>
    <t>P6Y5JGpCU-528-019-Jf-001-LMJ-075-1-qHx-05-f7O</t>
  </si>
  <si>
    <t>合肥屯溪路小学</t>
  </si>
  <si>
    <t>刘月</t>
  </si>
  <si>
    <t>宋一然|代浠诺</t>
  </si>
  <si>
    <t>P6Y5JGp9W-528-019-Lw-001-I3g-075-1-wY4-05-WN8</t>
  </si>
  <si>
    <t>烟台贝乐2队</t>
  </si>
  <si>
    <t>鲁峰小学  凤凰台小学</t>
  </si>
  <si>
    <t>于程宇|宋述睿</t>
  </si>
  <si>
    <t>P6Y5JGpK1-528-019-vz-001-6NY-075-1-ERj-05-Iw8</t>
  </si>
  <si>
    <t>一加闪耀队</t>
  </si>
  <si>
    <t>深圳市南山区第二外国语学校（集团）阳光小学 深圳市南湾中英文学校</t>
  </si>
  <si>
    <t>关子敬|黄裕庭</t>
  </si>
  <si>
    <t>P6Y5JGp0n-528-019-Gd-001-NLo-075-1-sux-05-Lkl</t>
  </si>
  <si>
    <t>炫凌智慧车库3队</t>
  </si>
  <si>
    <t>房以琛</t>
  </si>
  <si>
    <t>P6Y5JGp0S-528-019-n5-001-O9b-075-1-Qim-05-MA0</t>
  </si>
  <si>
    <t>奇豆潇序</t>
  </si>
  <si>
    <t>应序辉|谢潇毅</t>
  </si>
  <si>
    <t>P6Y5JGpKY-528-019-ki-001-C8A-075-1-JVk-05-JqO</t>
  </si>
  <si>
    <t>高途中港城3队</t>
  </si>
  <si>
    <t>深圳市福田区福苑小学&amp;amp;深圳明德实验学校（集团）</t>
  </si>
  <si>
    <t>李泽峻|刘一凡</t>
  </si>
  <si>
    <t>P6Y5JGpW5-528-019-3f-001-wPy-075-1-gjX-05-PsC</t>
  </si>
  <si>
    <t>翯霖队</t>
  </si>
  <si>
    <t>大连市甘井子区李家小学，大连市甘井子区港湾小学</t>
  </si>
  <si>
    <t>梁雨翯|王昱霖</t>
  </si>
  <si>
    <t>P6Y5JGIpU-528-019-VP-001-Q9w-075-1-vDs-05-x01</t>
  </si>
  <si>
    <t>锦燊智胜队</t>
  </si>
  <si>
    <t>林昭岚</t>
  </si>
  <si>
    <t>梁锦燊</t>
  </si>
  <si>
    <t>P6Y5JGINO-528-019-AR-001-9Aa-075-1-0b1-05-eDH</t>
  </si>
  <si>
    <t>林苡琦</t>
  </si>
  <si>
    <t>陈俊杰</t>
  </si>
  <si>
    <t>P6Y5JG9gQ-528-019-Lx-001-KU4-075-1-4OE-05-QV3</t>
  </si>
  <si>
    <t>谦恒队</t>
  </si>
  <si>
    <t>大连市甘井子区港湾小学、大连市甘井子区鹏辉小学</t>
  </si>
  <si>
    <t>李志强|柳娇</t>
  </si>
  <si>
    <t>许川恒|王睿谦</t>
  </si>
  <si>
    <t>P6Y5JGppx-528-019-2V-001-Val-075-1-COq-05-xBN</t>
  </si>
  <si>
    <t>xdf江北初级二队</t>
  </si>
  <si>
    <t>高铭鸿|王司野</t>
  </si>
  <si>
    <t>P6Y5JGINv-528-019-hD-001-d4u-075-1-F3Y-05-ip2</t>
  </si>
  <si>
    <t>雷霆战队3</t>
  </si>
  <si>
    <t>洪祥元|李昀隆</t>
  </si>
  <si>
    <t>P6Y5JGpOg-528-019-Rm-001-oOE-075-1-bs6-05-Otp</t>
  </si>
  <si>
    <t>翊祺智胜队</t>
  </si>
  <si>
    <t>张翊祺</t>
  </si>
  <si>
    <t>P6Y5JGp9B-528-019-Qf-001-o1G-075-1-7fj-05-MzP</t>
  </si>
  <si>
    <t>宋嘉来 周溥轩</t>
  </si>
  <si>
    <t>宋嘉来|周溥轩</t>
  </si>
  <si>
    <t>P6Y5JGppQ-528-019-ZX-001-8cT-075-1-amG-05-3mQ</t>
  </si>
  <si>
    <t>洛阳新东方4队</t>
  </si>
  <si>
    <t>张雯鼎|田啟辰</t>
  </si>
  <si>
    <t>P6Y5JGp9M-528-019-P2-001-xOB-075-1-Ogu-05-7Gf</t>
  </si>
  <si>
    <t>嘉恒队</t>
  </si>
  <si>
    <t>深圳市龙岗区平湖凤凰山小学</t>
  </si>
  <si>
    <t>辛若雯</t>
  </si>
  <si>
    <t>刘嘉恒</t>
  </si>
  <si>
    <t>P6Y5JGp9A-528-019-j5-001-diO-075-1-FZa-05-nKt</t>
  </si>
  <si>
    <t>哈喽编程机甲战队</t>
  </si>
  <si>
    <t>深圳市福田区东海实验小学/深圳市福田区东海实验小学（竹园）</t>
  </si>
  <si>
    <t>李凌恺|张楷文</t>
  </si>
  <si>
    <t>P6Y5JGp97-528-019-tJ-001-Qot-075-1-JAM-05-HFb</t>
  </si>
  <si>
    <t>战力爆表队</t>
  </si>
  <si>
    <t>深圳市宝安区裕安学校  深圳市宝安区建安小学</t>
  </si>
  <si>
    <t>邓姝怡|李俊威</t>
  </si>
  <si>
    <t>杨子涛|岳建尧</t>
  </si>
  <si>
    <t>P6Y5JGCzk-528-019-Qb-001-C0w-075-1-btK-05-jVO</t>
  </si>
  <si>
    <t>智程智学一队</t>
  </si>
  <si>
    <t>深圳市罗湖区螺岭外国语实验小学</t>
  </si>
  <si>
    <t>彭振栩</t>
  </si>
  <si>
    <t>P6Y5JGppf-528-019-bz-001-C4n-075-1-GBF-05-Csh</t>
  </si>
  <si>
    <t>智造万物6队</t>
  </si>
  <si>
    <t>华中科技大学附属小学</t>
  </si>
  <si>
    <t>李晓艳</t>
  </si>
  <si>
    <t>胡皓儒|张宸赫</t>
  </si>
  <si>
    <t>P6Y5JGpNo-528-019-mV-001-zI4-075-1-TJT-05-hNW</t>
  </si>
  <si>
    <t>FZ-星炽队</t>
  </si>
  <si>
    <t>王瑾|梁颂晖</t>
  </si>
  <si>
    <t>P6Y5JGp0D-528-019-s9-001-03M-075-1-xUn-05-rO9</t>
  </si>
  <si>
    <t>凌云队</t>
  </si>
  <si>
    <t>无锡市匡园双语学校 无锡市育英胜利小学</t>
  </si>
  <si>
    <t>浦志晔|陈宥源</t>
  </si>
  <si>
    <t>P6Y5JGppy-528-019-NJ-001-mMU-075-1-xez-05-oYH</t>
  </si>
  <si>
    <t>白纸坊二队</t>
  </si>
  <si>
    <t>北京市宣武师范学校附属第一小学/北京市西城区白纸坊小学</t>
  </si>
  <si>
    <t>黄子健|杨懿鸣</t>
  </si>
  <si>
    <t>P6Y5JGIpm-528-019-ot-001-qyq-075-1-k1a-05-MgC</t>
  </si>
  <si>
    <t>安泽战甲</t>
  </si>
  <si>
    <t>徐泽翕|江安然</t>
  </si>
  <si>
    <t>P6Y5JGI9F-528-019-SJ-001-xqK-075-1-v9k-05-9fh</t>
  </si>
  <si>
    <t>炫凌智慧车库1队</t>
  </si>
  <si>
    <t>鲜明熙|孙杨静远</t>
  </si>
  <si>
    <t>P6Y5JGpp5-528-019-OC-001-VYP-075-1-XUw-05-oJj</t>
  </si>
  <si>
    <t>智造万物2队</t>
  </si>
  <si>
    <t>黄子宸|黄思尧</t>
  </si>
  <si>
    <t>P6Y5JGI0w-528-019-b1-001-Cgf-075-1-hB9-05-3Vc</t>
  </si>
  <si>
    <t>育秀006</t>
  </si>
  <si>
    <t>程泓宇</t>
  </si>
  <si>
    <t>P6Y5JGICz-528-019-rw-001-BnK-075-1-Wil-05-rQV</t>
  </si>
  <si>
    <t>梦想启航队</t>
  </si>
  <si>
    <t>东北师范大学附属小学，东师高新慧仁实验学校</t>
  </si>
  <si>
    <t>翟语佳</t>
  </si>
  <si>
    <t>王煦涵|王铎熹</t>
  </si>
  <si>
    <t>P6Y5JGINL-528-019-hK-001-5LO-075-1-ioq-05-P8p</t>
  </si>
  <si>
    <t>灏涵征途队</t>
  </si>
  <si>
    <t>王睿涵|陈景灏</t>
  </si>
  <si>
    <t>P6Y5JG9gK-528-019-lf-001-XK4-075-1-zVP-05-mCA</t>
  </si>
  <si>
    <t>科实一小 蓝猫3队</t>
  </si>
  <si>
    <t>李恒宇|韦思远</t>
  </si>
  <si>
    <t>P6Y5JGp9O-528-019-rS-001-rwt-075-1-Mng-05-3ch</t>
  </si>
  <si>
    <t>烟台贝乐1队</t>
  </si>
  <si>
    <t>蓁山小学    鲁峰小学</t>
  </si>
  <si>
    <t>王艺璇|侯铄文</t>
  </si>
  <si>
    <t>P6Y5JGp9T-528-019-Md-001-7kW-075-1-kl8-05-N1H</t>
  </si>
  <si>
    <t>烟台贝乐3队</t>
  </si>
  <si>
    <t>蓁山小学  毓璜顶小学</t>
  </si>
  <si>
    <t>许佳炜|孙艺梦</t>
  </si>
  <si>
    <t>P6Y5JGIOD-528-019-la-001-MwY-075-1-5rs-06-xRX</t>
  </si>
  <si>
    <t>四维口袋龙岗一队</t>
  </si>
  <si>
    <t>深圳高级中学(集团)东校区</t>
  </si>
  <si>
    <t>闫卓尔</t>
  </si>
  <si>
    <t>P6Y5JGCZn-528-019-VJ-001-zNz-075-1-b1S-06-zXl</t>
  </si>
  <si>
    <t>四维口袋百花二队</t>
  </si>
  <si>
    <t>深圳市福田区耀华实验学校</t>
  </si>
  <si>
    <t>朱星宇|谢昕岚</t>
  </si>
  <si>
    <t>P6Y5JGIOe-528-019-q6-001-jDP-075-1-eMe-06-wqE</t>
  </si>
  <si>
    <t>锐启队</t>
  </si>
  <si>
    <t>深圳外国语学校(宝安学校），深圳市宝安区弘雅小学</t>
  </si>
  <si>
    <t>黄子轩|余懋诚</t>
  </si>
  <si>
    <t>P6Y5JGIlX-528-019-OD-001-P5B-075-1-D5U-06-2aD</t>
  </si>
  <si>
    <t>行师队</t>
  </si>
  <si>
    <t>合肥市行知小学（恒通校区） 合肥师范附小肥东分校</t>
  </si>
  <si>
    <t>金鑫|邱敏</t>
  </si>
  <si>
    <t>叶安迪|顾先哲</t>
  </si>
  <si>
    <t>P6Y5JGpHr-528-019-xs-001-3x8-075-1-N7I-06-OlE</t>
  </si>
  <si>
    <t>XW智胜队</t>
  </si>
  <si>
    <t>华中师范大学宝安附属学校 深圳市福田区外国语小学</t>
  </si>
  <si>
    <t>张海滨</t>
  </si>
  <si>
    <t>彭昱维|周晨浠</t>
  </si>
  <si>
    <t>P6Y5JGpll-528-019-r2-001-ZVD-075-1-6V0-06-mHP</t>
  </si>
  <si>
    <t>狂飙队</t>
  </si>
  <si>
    <t>深圳市宝安区共乐小学，深圳市宝安实验学校</t>
  </si>
  <si>
    <t>黄逸宸|涂佐浩</t>
  </si>
  <si>
    <t>P6Y5JGplH-528-019-Yz-001-Dvx-075-1-Vba-06-z0C</t>
  </si>
  <si>
    <t>星聚队</t>
  </si>
  <si>
    <t>深圳市宝安区中英公学</t>
  </si>
  <si>
    <t>胡皓正</t>
  </si>
  <si>
    <t>P6Y5JGIWe-528-019-Nf-001-gqm-075-1-eEq-06-hCd</t>
  </si>
  <si>
    <t>沐桓智胜队</t>
  </si>
  <si>
    <t>深圳市宝安区航城学校</t>
  </si>
  <si>
    <t>李沐桓</t>
  </si>
  <si>
    <t>P6Y5JGI00-528-019-Ki-001-fsC-075-1-XH5-06-6Na</t>
  </si>
  <si>
    <t>必胜3</t>
  </si>
  <si>
    <t>王骏熙|华雨彤</t>
  </si>
  <si>
    <t>P6Y5JGWVr-528-019-nU-001-XmK-075-1-Rt6-06-39e</t>
  </si>
  <si>
    <t>坐标城8队</t>
  </si>
  <si>
    <t>龙天成|班训承</t>
  </si>
  <si>
    <t>P6Y5JGWV3-528-019-kf-001-RXt-075-1-Ppc-06-WD0</t>
  </si>
  <si>
    <t>坐标城7队</t>
  </si>
  <si>
    <t>王子睿|于知行</t>
  </si>
  <si>
    <t>P6Y5JGpQt-528-019-iZ-001-ZiS-075-1-izx-06-PzQ</t>
  </si>
  <si>
    <t>噼哩啪啦队</t>
  </si>
  <si>
    <t>大连市甘井子区宇峰小学，大连市甘井子区嘉文小学</t>
  </si>
  <si>
    <t>刘翔羽|刘籽亿</t>
  </si>
  <si>
    <t>P6Y5JGIOC-528-019-sr-001-0tJ-075-1-yEo-06-lQG</t>
  </si>
  <si>
    <t>西安新东方35队</t>
  </si>
  <si>
    <t>西安高新区第十七小学  西安高新区实验小学</t>
  </si>
  <si>
    <t>周碧颖|冯瑞蕊</t>
  </si>
  <si>
    <t>王腾熠|储晋煊</t>
  </si>
  <si>
    <t>P6Y5JGIWO-528-019-xO-001-pWy-075-1-1BK-06-dJ3</t>
  </si>
  <si>
    <t>开心战队</t>
  </si>
  <si>
    <t>北京市昌平区天通苑小学</t>
  </si>
  <si>
    <t>唐玉婷</t>
  </si>
  <si>
    <t>许梓铄</t>
  </si>
  <si>
    <t>P6Y5JGpju-528-019-BS-001-So7-075-1-OXr-06-tPA</t>
  </si>
  <si>
    <t>抽象单人组</t>
  </si>
  <si>
    <t>广东外语外贸大学从化实验小学</t>
  </si>
  <si>
    <t>黄晓莹</t>
  </si>
  <si>
    <t>张零</t>
  </si>
  <si>
    <t>P6Y5JGplp-528-019-5x-001-KMj-075-1-aXD-06-aLw</t>
  </si>
  <si>
    <t>四维口袋龙岗五队</t>
  </si>
  <si>
    <t>深圳市龙岗区龙城小学与深圳市龙岗区龙岗中心学校联队</t>
  </si>
  <si>
    <t>祝梓荣|官新键</t>
  </si>
  <si>
    <t>P6Y5JGpTz-528-019-PL-001-Qme-075-1-aiv-06-tYy</t>
  </si>
  <si>
    <t>合肥市黄山路小学俊昊小棉队</t>
  </si>
  <si>
    <t>王龙|窦志远</t>
  </si>
  <si>
    <t>韩俊昊|汪小棉</t>
  </si>
  <si>
    <t>P6Y5JGpH7-528-019-to-001-gEO-075-1-Y1N-06-G05</t>
  </si>
  <si>
    <t>新街之光</t>
  </si>
  <si>
    <t>新街第四小学</t>
  </si>
  <si>
    <t>沈姚</t>
  </si>
  <si>
    <t>吴峻锋</t>
  </si>
  <si>
    <t>P6Y5JGpTJ-528-019-a9-001-73a-075-1-f7S-06-Fre</t>
  </si>
  <si>
    <t>武汉小学第七队</t>
  </si>
  <si>
    <t>李洁|李同心</t>
  </si>
  <si>
    <t>邹莞宁|田恩宁</t>
  </si>
  <si>
    <t>P6Y5JGIl3-528-019-Md-001-QPe-075-1-FdR-06-rfD</t>
  </si>
  <si>
    <t>xdf江北高级二队</t>
  </si>
  <si>
    <t>顾荏麒|熊子霖</t>
  </si>
  <si>
    <t>P6Y5JGIlS-528-019-qY-001-P3M-075-1-LRf-06-Mqu</t>
  </si>
  <si>
    <t>方桥小学 高新创新实验小学</t>
  </si>
  <si>
    <t>合肥市方桥小学 合肥高新创新实验小学</t>
  </si>
  <si>
    <t>王明珠|包蕾</t>
  </si>
  <si>
    <t>李裕博|张隽晨</t>
  </si>
  <si>
    <t>P6Y5JGI0C-528-019-lC-001-TFR-075-1-mWB-06-Y0g</t>
  </si>
  <si>
    <t>彩虹9队</t>
  </si>
  <si>
    <t>顾海建</t>
  </si>
  <si>
    <t>吴钧杰|蔡孜诺</t>
  </si>
  <si>
    <t>P6Y5JGpYN-528-019-WW-001-s8l-075-1-Pnh-06-3ch</t>
  </si>
  <si>
    <t>华立队</t>
  </si>
  <si>
    <t>合肥市滁州路小学 合肥琥珀名城小学</t>
  </si>
  <si>
    <t>陆亚敏|邓宇静</t>
  </si>
  <si>
    <t>凌华伟|王立俊</t>
  </si>
  <si>
    <t>P6Y5JGpH8-528-019-0O-001-6Fr-075-1-Oxu-06-k0O</t>
  </si>
  <si>
    <t>珹洆智胜队</t>
  </si>
  <si>
    <t>惠东县稔山碧桂园十里银滩学校</t>
  </si>
  <si>
    <t>高榕</t>
  </si>
  <si>
    <t>邹靖珹|林渤洆</t>
  </si>
  <si>
    <t>P6Y5JGpjL-528-019-RD-001-8ts-075-1-khX-06-7TZ</t>
  </si>
  <si>
    <t>超级火王队</t>
  </si>
  <si>
    <t>深圳市宝安区建安小学  深圳市宝安区弘雅小学</t>
  </si>
  <si>
    <t>李俊威|黄福荣</t>
  </si>
  <si>
    <t>火万宇|王玗希</t>
  </si>
  <si>
    <t>P6Y5JGpQL-528-019-YZ-001-hbz-075-1-W68-06-rse</t>
  </si>
  <si>
    <t>科创世界一队</t>
  </si>
  <si>
    <t>大连高新园区凌水小学</t>
  </si>
  <si>
    <t>王思童</t>
  </si>
  <si>
    <t>P6Y5JGpl8-528-019-Zs-001-OD9-075-1-ThG-06-uXC</t>
  </si>
  <si>
    <t>乐盟扬帆起航战队</t>
  </si>
  <si>
    <t>乐盟乐高</t>
  </si>
  <si>
    <t>许银滨|杨刚</t>
  </si>
  <si>
    <t>弋依铭|卢骏航</t>
  </si>
  <si>
    <t>P6Y5JGIlL-528-019-rr-001-DnU-075-1-bpr-06-qSm</t>
  </si>
  <si>
    <t>文澜001队</t>
  </si>
  <si>
    <t>黄泰运</t>
  </si>
  <si>
    <t>吴宗哲|郎韬依</t>
  </si>
  <si>
    <t>P6Y5JGpQb-528-019-9c-001-jH5-075-1-u6L-06-S47</t>
  </si>
  <si>
    <t>叮叮当当队</t>
  </si>
  <si>
    <t>大连市甘井子区利民小学，大连市甘井子区嘉文小学</t>
  </si>
  <si>
    <t>韩伽赫|王应博</t>
  </si>
  <si>
    <t>P6Y5JGIWc-528-019-n7-001-VOk-075-1-EE9-06-PBX</t>
  </si>
  <si>
    <t>南湾沙塘布机器人队</t>
  </si>
  <si>
    <t>深圳市龙岗区南湾沙塘布学校</t>
  </si>
  <si>
    <t>江宇杰</t>
  </si>
  <si>
    <t>刘煦敬</t>
  </si>
  <si>
    <t>P6Y5JGpjs-528-019-Vc-001-g9d-075-1-5Vz-06-Ajv</t>
  </si>
  <si>
    <t>CXDD6队</t>
  </si>
  <si>
    <t>宋昊洋|凌子轩</t>
  </si>
  <si>
    <t>P6Y5JGpYy-528-019-Hf-001-w9n-075-1-I34-06-MHS</t>
  </si>
  <si>
    <t>CXDD9队</t>
  </si>
  <si>
    <t>广州市增城区实验小学   广州市黄广附属学校</t>
  </si>
  <si>
    <t>顾梓峰</t>
  </si>
  <si>
    <t>胡政|叶葭滢</t>
  </si>
  <si>
    <t>P6Y5JGpjq-528-019-bd-001-OmH-075-1-SPB-06-1yo</t>
  </si>
  <si>
    <t>哈喽编程乱战队</t>
  </si>
  <si>
    <t>黄彦博|莫喻宁</t>
  </si>
  <si>
    <t>P6Y5JGpQo-528-019-qT-001-Sz2-075-1-p9I-06-yOk</t>
  </si>
  <si>
    <t>智造万物12队</t>
  </si>
  <si>
    <t>华生</t>
  </si>
  <si>
    <t>刘杍凝</t>
  </si>
  <si>
    <t>P6Y5JGpHf-528-019-Vc-001-KW6-075-1-WZ3-06-p4y</t>
  </si>
  <si>
    <t>德国工匠队</t>
  </si>
  <si>
    <t>深圳市泰宁小学</t>
  </si>
  <si>
    <t>刘源龙|李洋</t>
  </si>
  <si>
    <t>廖梓睿</t>
  </si>
  <si>
    <t>P6Y5JGpHc-528-019-zt-001-Ne2-075-1-Xgf-06-33x</t>
  </si>
  <si>
    <t>育才二小队</t>
  </si>
  <si>
    <t>林薇薇</t>
  </si>
  <si>
    <t>许立为</t>
  </si>
  <si>
    <t>P6Y5JGpjK-528-019-CO-001-HWR-075-1-2Jb-06-8Op</t>
  </si>
  <si>
    <t>家骏队</t>
  </si>
  <si>
    <t>房思贤</t>
  </si>
  <si>
    <t>陈家骏</t>
  </si>
  <si>
    <t>P6Y5JGIlj-528-019-Bz-001-3h6-075-1-7RQ-06-5V2</t>
  </si>
  <si>
    <t>武汉小学十五队</t>
  </si>
  <si>
    <t>贺思祺</t>
  </si>
  <si>
    <t>P6Y5JGpj9-528-019-AD-001-f2P-075-1-juO-06-TmE</t>
  </si>
  <si>
    <t>志鹏队</t>
  </si>
  <si>
    <t>丁志鹏</t>
  </si>
  <si>
    <t>P6Y5JGIlh-528-019-dy-001-mUZ-075-1-1L6-06-GS0</t>
  </si>
  <si>
    <t>梓涵智胜队</t>
  </si>
  <si>
    <t>张文洋|郝淑珍</t>
  </si>
  <si>
    <t>谢梓涵</t>
  </si>
  <si>
    <t>P6Y5JGplX-528-019-Fd-001-ppN-075-1-5T1-06-4D0</t>
  </si>
  <si>
    <t>高途中港城9队</t>
  </si>
  <si>
    <t>深圳福田区外国语学校(福保校区)</t>
  </si>
  <si>
    <t>庚宸旭|黄鹤宇</t>
  </si>
  <si>
    <t>P6Y5JGpHk-528-019-xb-001-CSj-075-1-OjB-06-W6M</t>
  </si>
  <si>
    <t>思源小队</t>
  </si>
  <si>
    <t>黄思源</t>
  </si>
  <si>
    <t>P6Y5JGI0x-528-019-ts-001-oQZ-075-1-hT8-06-WyN</t>
  </si>
  <si>
    <t>彩虹7队</t>
  </si>
  <si>
    <t>解哲晨|张子灏</t>
  </si>
  <si>
    <t>P6Y5JGpY1-528-019-Yg-001-cwN-075-1-WZ9-06-wKp</t>
  </si>
  <si>
    <t>艺依子墨队</t>
  </si>
  <si>
    <t>胡艺依|陈子墨</t>
  </si>
  <si>
    <t>P6Y5JGIWi-528-019-DN-001-S29-075-1-rRN-06-r8m</t>
  </si>
  <si>
    <t>元素大师与智慧之旅队</t>
  </si>
  <si>
    <t>北京市朝师附小西坝河学校  北京市顺义区沿河中心小学</t>
  </si>
  <si>
    <t>魏宇珩|王佳琪</t>
  </si>
  <si>
    <t>高晨齐|包智瑞</t>
  </si>
  <si>
    <t>P6Y5JGIW3-528-019-9A-001-kJM-075-1-47y-06-eOK</t>
  </si>
  <si>
    <t>一航智胜队</t>
  </si>
  <si>
    <t>曾一航</t>
  </si>
  <si>
    <t>P6Y5JGIOW-528-019-PR-001-Oa1-075-1-lKh-06-0GG</t>
  </si>
  <si>
    <t>西安新东方38队</t>
  </si>
  <si>
    <t>西安高新第三小学  西安高新第二小学</t>
  </si>
  <si>
    <t>戴玲</t>
  </si>
  <si>
    <t>张珂铭|刘晓语</t>
  </si>
  <si>
    <t>P6Y5JGIOy-528-019-Lf-001-8c4-075-1-FTw-06-cIm</t>
  </si>
  <si>
    <t>璇玑双星队</t>
  </si>
  <si>
    <t>北京交通大学附属小学|中国农业科学院附属小学气象路校区</t>
  </si>
  <si>
    <t>赵方哲</t>
  </si>
  <si>
    <t>段逸彤|田梓萌</t>
  </si>
  <si>
    <t>P6Y5JGpTX-528-019-ZZ-001-rh9-075-1-L95-06-LTB</t>
  </si>
  <si>
    <t>武汉小学十七队</t>
  </si>
  <si>
    <t>李同心|李洁</t>
  </si>
  <si>
    <t>王熊沐鋆</t>
  </si>
  <si>
    <t>P6Y5JGIlq-528-019-Jx-001-TPd-075-1-qFq-06-Xm7</t>
  </si>
  <si>
    <t>汉街一队</t>
  </si>
  <si>
    <t>廖廷武</t>
  </si>
  <si>
    <t>杨瑾为</t>
  </si>
  <si>
    <t>P6Y5JGIOr-528-019-sd-001-XqJ-075-1-LwG-06-1CT</t>
  </si>
  <si>
    <t>汉街四队</t>
  </si>
  <si>
    <t>吴恭瑜|吴恭瑾</t>
  </si>
  <si>
    <t>P6Y5JGI0a-528-019-Xt-001-X6C-075-1-mrg-06-9vy</t>
  </si>
  <si>
    <t>彩虹8队</t>
  </si>
  <si>
    <t>虞林豪|卢泽宇</t>
  </si>
  <si>
    <t>P6Y5JGIWy-528-019-q0-001-Oc4-075-1-bDj-06-8gZ</t>
  </si>
  <si>
    <t>智民机器人队、文景机器人队</t>
  </si>
  <si>
    <t>深圳市文景小学、深圳市龙岗区智民实验小学</t>
  </si>
  <si>
    <t>黄如妹|尹远方</t>
  </si>
  <si>
    <t>杨靖腾|魏喆</t>
  </si>
  <si>
    <t>P6Y5JGIOT-528-019-Gx-001-Wne-075-1-NMt-06-APU</t>
  </si>
  <si>
    <t>西安新东方21队</t>
  </si>
  <si>
    <t>西安市新城区后宰门小学</t>
  </si>
  <si>
    <t>刘斌</t>
  </si>
  <si>
    <t>王铭铄</t>
  </si>
  <si>
    <t>P6Y5JGpTd-528-019-Hv-001-bfI-075-1-vIB-06-irE</t>
  </si>
  <si>
    <t>洛阳新东方3队</t>
  </si>
  <si>
    <t>李雨心|梁之栋</t>
  </si>
  <si>
    <t>P6Y5JGIlN-528-019-TW-001-1he-075-1-VFo-06-Ros</t>
  </si>
  <si>
    <t>祐嘉云熙队</t>
  </si>
  <si>
    <t>合肥市师范附小 合肥市建平实验小学南艳分校</t>
  </si>
  <si>
    <t>李超|张小君</t>
  </si>
  <si>
    <t>曹祐嘉|刘云熙</t>
  </si>
  <si>
    <t>P6Y5JGpli-528-019-4R-001-Tk8-075-1-ocx-06-5xv</t>
  </si>
  <si>
    <t>高途中港城8队</t>
  </si>
  <si>
    <t>深圳市宝安区为明双语实验学校&amp;深圳市福田区外国语学校(福保校区)</t>
  </si>
  <si>
    <t>林建达|徐铭骏</t>
  </si>
  <si>
    <t>P6Y5JGpY6-528-019-6e-001-zwR-075-1-Qo1-06-sLK</t>
  </si>
  <si>
    <t>希麦梦之队</t>
  </si>
  <si>
    <t>临沂金盾小学，临沂沂龙湾小学</t>
  </si>
  <si>
    <t>杨铭|盖惗</t>
  </si>
  <si>
    <t>P6Y5JG9ew-528-019-Yw-001-Cpd-075-1-h99-06-O1W</t>
  </si>
  <si>
    <t>领秀一队</t>
  </si>
  <si>
    <t>郭京宸</t>
  </si>
  <si>
    <t>P6Y5JGpTB-528-019-D7-001-226-075-1-Oca-06-wij</t>
  </si>
  <si>
    <t>xdf江北高级一队</t>
  </si>
  <si>
    <t>陈泽豪|李思聪</t>
  </si>
  <si>
    <t>P6Y5JGIOx-528-019-Ek-001-0QY-075-1-Wvo-06-ueU</t>
  </si>
  <si>
    <t>育秀001</t>
  </si>
  <si>
    <t>厦门市兴隆实验小学</t>
  </si>
  <si>
    <t>何思翰</t>
  </si>
  <si>
    <t>P6Y5JGI0n-528-019-DB-001-lA3-075-1-0x1-06-MW8</t>
  </si>
  <si>
    <t>铁骑冲锋队</t>
  </si>
  <si>
    <t>凌云</t>
  </si>
  <si>
    <t>王一铭</t>
  </si>
  <si>
    <t>P6Y5JGIWJ-528-019-V9-001-uHB-075-1-u57-06-XfF</t>
  </si>
  <si>
    <t>阿尔法队</t>
  </si>
  <si>
    <t>沈淑|刘继文</t>
  </si>
  <si>
    <t>钟锐龙|左恒宇</t>
  </si>
  <si>
    <t>P6Y5JGplQ-528-019-ZC-001-pgR-075-1-rMz-06-jhO</t>
  </si>
  <si>
    <t>织梦队</t>
  </si>
  <si>
    <t>深圳市宝安区西乡小学，深圳市新安中学（集团）外国语学校</t>
  </si>
  <si>
    <t>李雨纯|邵珺茹</t>
  </si>
  <si>
    <t>P6Y5JGIlr-528-019-xr-001-gTB-075-1-vg6-06-Kdn</t>
  </si>
  <si>
    <t>西兴之光</t>
  </si>
  <si>
    <t>杭州市西兴实验小学</t>
  </si>
  <si>
    <t>高晟哲</t>
  </si>
  <si>
    <t>P6Y5JGpHB-528-019-nk-001-96y-075-1-7eT-06-Ku9</t>
  </si>
  <si>
    <t>RM智胜队</t>
  </si>
  <si>
    <t>深圳市南山实验教育集团前海港湾学校深圳市宝安中学集团实验学校</t>
  </si>
  <si>
    <t>林瑞然|杨翼铭</t>
  </si>
  <si>
    <t>P6Y5JGpjf-528-019-Bv-001-JlY-075-1-OoR-06-u6w</t>
  </si>
  <si>
    <t>新智力熙景城2队</t>
  </si>
  <si>
    <t>薛逸泽</t>
  </si>
  <si>
    <t>P6Y5JGIWA-528-019-IP-001-Q54-075-1-dHa-06-A9D</t>
  </si>
  <si>
    <t>破浪先锋队</t>
  </si>
  <si>
    <t>彭钰轩|张子文</t>
  </si>
  <si>
    <t>P6Y5JGpjw-528-019-SS-001-kfF-075-1-ZNI-06-QFy</t>
  </si>
  <si>
    <t>光芒闪耀队</t>
  </si>
  <si>
    <t>深圳市宝安外国语学校 深圳市宝安区建安小学</t>
  </si>
  <si>
    <t>黄晋鹏|廖瑾瑜</t>
  </si>
  <si>
    <t>P6Y5JGpYI-528-019-Gj-001-XYN-075-1-53M-06-CU4</t>
  </si>
  <si>
    <t>超越战队</t>
  </si>
  <si>
    <t>江苏省邳州市青少年科技教育协会</t>
  </si>
  <si>
    <t>闫泉志</t>
  </si>
  <si>
    <t>庄智博|侯昊辰</t>
  </si>
  <si>
    <t>P6Y5JGpHR-528-019-8V-001-D0P-075-1-dW7-06-wNz</t>
  </si>
  <si>
    <t>BH智胜队</t>
  </si>
  <si>
    <t>深圳市宝安区实验学校 深圳市宝安区红树林外国语小学</t>
  </si>
  <si>
    <t>陈宝睿|黄书翰</t>
  </si>
  <si>
    <t>P6Y5JGI0W-528-019-Ly-001-ODN-075-1-6IX-06-xf1</t>
  </si>
  <si>
    <t>芯机一队</t>
  </si>
  <si>
    <t>临泉县城南街道幸福路小学</t>
  </si>
  <si>
    <t>韦俊</t>
  </si>
  <si>
    <t>徐霆钰</t>
  </si>
  <si>
    <t>P6Y5JGpl5-528-019-Tt-001-Gzm-075-1-yTA-06-kqA</t>
  </si>
  <si>
    <t>高途编程超能陆战队</t>
  </si>
  <si>
    <t>深圳市翠北实验小学 深圳市盐田区田心小学  联队</t>
  </si>
  <si>
    <t>赵龙悦|钟嘉文</t>
  </si>
  <si>
    <t>P6Y5JGIlz-528-019-Um-001-X5B-075-1-656-06-UuT</t>
  </si>
  <si>
    <t>大关小学天选之子</t>
  </si>
  <si>
    <t>杭州大关小学教育集团学院路校区</t>
  </si>
  <si>
    <t>崔明明|叶晶晶</t>
  </si>
  <si>
    <t>陆思皓|吴浩天</t>
  </si>
  <si>
    <t>P6Y5JGpj6-528-019-PH-001-DLC-075-1-gre-06-Rfh</t>
  </si>
  <si>
    <t>湫湫队</t>
  </si>
  <si>
    <t>深圳市龙岗区龙岗街道南联学校</t>
  </si>
  <si>
    <t>颜婷</t>
  </si>
  <si>
    <t>王心湫</t>
  </si>
  <si>
    <t>P6Y5JGIll-528-019-Wr-001-luo-075-1-l0g-06-38v</t>
  </si>
  <si>
    <t>育秀002</t>
  </si>
  <si>
    <t>刘恒铭</t>
  </si>
  <si>
    <t>P6Y5JG9eZ-528-019-yZ-001-Wxy-075-1-KoL-06-e5p</t>
  </si>
  <si>
    <t>朱梓珊</t>
  </si>
  <si>
    <t>广州市真光中学附属小学</t>
  </si>
  <si>
    <t>郭敬斯</t>
  </si>
  <si>
    <t>P6Y5JG9eU-528-019-eV-001-wHV-075-1-XIo-06-4gE</t>
  </si>
  <si>
    <t>卢子瑜 时浩宁</t>
  </si>
  <si>
    <t>卢子瑜|时浩宁</t>
  </si>
  <si>
    <t>P6Y5JGIOb-528-019-tx-001-jrS-075-1-NT5-06-X9J</t>
  </si>
  <si>
    <t>思北001</t>
  </si>
  <si>
    <t>厦门市华昌小学  厦门市教育科学研究院附属小学</t>
  </si>
  <si>
    <t>许钧翔|郑子睿</t>
  </si>
  <si>
    <t>P6Y5JGplm-528-019-Aa-001-L56-075-1-2Ui-06-A4p</t>
  </si>
  <si>
    <t>乐盟驰骋未来战队</t>
  </si>
  <si>
    <t>张容和|卢骏韬</t>
  </si>
  <si>
    <t>P6Y5JGplD-528-019-ZJ-001-O5p-075-1-yjA-06-eJ9</t>
  </si>
  <si>
    <t>乐盟玮翼机甲团战队</t>
  </si>
  <si>
    <t>莫镇玮|曾柏慈</t>
  </si>
  <si>
    <t>P6Y5JGpHx-528-019-Ac-001-KHX-075-1-qqm-06-nO5</t>
  </si>
  <si>
    <t>奇豆锦铭</t>
  </si>
  <si>
    <t>雨花外国语小学</t>
  </si>
  <si>
    <t>戚益铭|徐锦阳</t>
  </si>
  <si>
    <t>P6Y5JGIWv-528-019-K7-001-rvn-075-1-3Ux-06-Xy1</t>
  </si>
  <si>
    <t>巫瑞刚</t>
  </si>
  <si>
    <t>深圳市大新小学</t>
  </si>
  <si>
    <t>P6Y5JG9e5-528-019-Le-001-gIb-075-1-iGO-06-Okd</t>
  </si>
  <si>
    <t>郭宸宇 王家铎</t>
  </si>
  <si>
    <t>郭宸宇|王家铎</t>
  </si>
  <si>
    <t>P6Y5JGpHK-528-019-Ch-001-fm1-075-1-y6l-06-7MY</t>
  </si>
  <si>
    <t>虎啸队</t>
  </si>
  <si>
    <t>常州星伙伴科技培训</t>
  </si>
  <si>
    <t>陆焱</t>
  </si>
  <si>
    <t>翟爽|潘楷汶</t>
  </si>
  <si>
    <t>P6Y5JGplq-528-019-Wf-001-1Le-075-1-xAT-06-GWO</t>
  </si>
  <si>
    <t>高途编程 我们这队</t>
  </si>
  <si>
    <t>深圳市福田区荔园小学（八卦岭）深圳市滨河小学 联队</t>
  </si>
  <si>
    <t>徐翊宸|李梦乔</t>
  </si>
  <si>
    <t>P6Y5JGpHy-528-019-64-001-JOO-075-1-YkL-06-8cC</t>
  </si>
  <si>
    <t>启明之光</t>
  </si>
  <si>
    <t>马思南</t>
  </si>
  <si>
    <t>杨忻蓉|李胤儒</t>
  </si>
  <si>
    <t>P6Y5JGpYa-528-019-Ox-001-Ffu-075-1-qFS-06-7tL</t>
  </si>
  <si>
    <t>沂蒙飞鹰队</t>
  </si>
  <si>
    <t>高鑫阳|周宬汛</t>
  </si>
  <si>
    <t>P6Y5JGI01-528-019-a1-001-M9Q-075-1-FdN-06-AqC</t>
  </si>
  <si>
    <t>凌峰</t>
  </si>
  <si>
    <t>管云皓|黄新宏</t>
  </si>
  <si>
    <t>P6Y5JGpYJ-528-019-Rd-001-z5e-075-1-YR0-06-jfD</t>
  </si>
  <si>
    <t>科宇一队</t>
  </si>
  <si>
    <t>潍坊市奎文区科宇教育培训学校</t>
  </si>
  <si>
    <t>魏代全</t>
  </si>
  <si>
    <t>吴泊昱|杨玉骏</t>
  </si>
  <si>
    <t>P6Y5JGI0m-528-019-sB-001-c8W-075-1-aPj-06-AhB</t>
  </si>
  <si>
    <t>巅峰队</t>
  </si>
  <si>
    <t>朱一杭|蒋卓辰</t>
  </si>
  <si>
    <t>P6Y5JGCZJ-528-019-xq-001-iOX-075-1-74J-06-aTx</t>
  </si>
  <si>
    <t>智慧风暴团</t>
  </si>
  <si>
    <t>上官华野|李琳</t>
  </si>
  <si>
    <t>吴争硕|唐昊</t>
  </si>
  <si>
    <t>P6Y5JGCZq-528-019-w5-001-kU3-075-1-3zS-06-eHJ</t>
  </si>
  <si>
    <t>博通二队</t>
  </si>
  <si>
    <t>烟台市莱山区智乐博通教育培训学校</t>
  </si>
  <si>
    <t>刘莹</t>
  </si>
  <si>
    <t>陈怡霖|曲家萱</t>
  </si>
  <si>
    <t>P6Y5JGIOc-528-019-UB-001-BwF-075-1-KiK-06-Sll</t>
  </si>
  <si>
    <t>瑞景0011</t>
  </si>
  <si>
    <t>魏然</t>
  </si>
  <si>
    <t>P6Y5JGIWR-528-019-63-001-bd6-075-1-UMM-06-pPe</t>
  </si>
  <si>
    <t>琛宇智胜队</t>
  </si>
  <si>
    <t>深圳市龙岗区同心实验学校</t>
  </si>
  <si>
    <t>李运娇</t>
  </si>
  <si>
    <t>徐琛宇</t>
  </si>
  <si>
    <t>P6Y5JGpT3-528-019-6r-001-Zy9-075-1-zzH-06-OUn</t>
  </si>
  <si>
    <t>武大一附小第十七队</t>
  </si>
  <si>
    <t>武汉大学第一附属小学</t>
  </si>
  <si>
    <t>梁晓枫|张军新</t>
  </si>
  <si>
    <t>温荣汐|吕思衡</t>
  </si>
  <si>
    <t>P6Y5JGpTU-528-019-Rm-001-xBp-075-1-Ghk-06-xiC</t>
  </si>
  <si>
    <t>墨涵铭烁队</t>
  </si>
  <si>
    <t>合肥市阳光小学 安徽医科大学附属小学</t>
  </si>
  <si>
    <t>戴墨涵|张铭烁</t>
  </si>
  <si>
    <t>P6Y5JGI0H-528-019-fl-001-YXT-075-1-OOe-06-lOr</t>
  </si>
  <si>
    <t>南京市中山小学</t>
  </si>
  <si>
    <t>吴昀泽|姜琛悦</t>
  </si>
  <si>
    <t>P6Y5JGI0g-528-019-wZ-001-hbx-075-1-097-06-zgf</t>
  </si>
  <si>
    <t>夏天特别特别热</t>
  </si>
  <si>
    <t>二道区新太小学，长春南湖实验中海小学</t>
  </si>
  <si>
    <t>李睿豪|袁洺禹</t>
  </si>
  <si>
    <t>P6Y5JGCZV-528-019-d2-001-Yjc-075-1-4q0-06-ren</t>
  </si>
  <si>
    <t>青科—梓睿队</t>
  </si>
  <si>
    <t>高梓睿|吕梓睿</t>
  </si>
  <si>
    <t>P6Y5JGplo-528-019-js-001-79l-075-1-G1z-06-F29</t>
  </si>
  <si>
    <t>四维口袋龙岗三队</t>
  </si>
  <si>
    <t>深圳市龙岗区外国语学校与深圳中学龙岗学校联队</t>
  </si>
  <si>
    <t>沈道博|陈逸帆</t>
  </si>
  <si>
    <t>P6Y5JGIOv-528-019-qu-001-U5x-075-1-LT9-06-JMX</t>
  </si>
  <si>
    <t>新东方-战无不胜</t>
  </si>
  <si>
    <t>北京市广渠门中学附属花市小学</t>
  </si>
  <si>
    <t>李昊阳|刘奕辰</t>
  </si>
  <si>
    <t>P6Y5JGCZR-528-019-kf-001-muD-075-1-HNf-06-t1j</t>
  </si>
  <si>
    <t>四维口袋百花一队</t>
  </si>
  <si>
    <t>深圳市福田区荔园小学（八卦岭）与深圳市福田区荔园小学（玮鹏）联队</t>
  </si>
  <si>
    <t>彭弈博|刘珅睿</t>
  </si>
  <si>
    <t>P6Y5JGCZY-528-019-5c-001-azd-075-1-0GS-06-jqq</t>
  </si>
  <si>
    <t>四维口袋百花五队</t>
  </si>
  <si>
    <t>深圳市福田区园岭教育集团百花小学与深圳市福田区荔园小学（八卦岭）</t>
  </si>
  <si>
    <t>谭呈睿|邹心远</t>
  </si>
  <si>
    <t>P6Y5JGpHm-528-019-rb-001-oip-075-1-6wW-06-f0O</t>
  </si>
  <si>
    <t>XL智胜队</t>
  </si>
  <si>
    <t>深圳市宝安中学外国语学校（集团） 深圳市宝安区西乡小学</t>
  </si>
  <si>
    <t>文健乐|欧阳骏希</t>
  </si>
  <si>
    <t>P6Y5JGpTL-528-019-pu-001-wiS-075-1-POK-06-yqe</t>
  </si>
  <si>
    <t>欣欣向阳队</t>
  </si>
  <si>
    <t>合肥市南门小学海恒分校 清华附中合肥学校</t>
  </si>
  <si>
    <t>储立哲|张恩琪</t>
  </si>
  <si>
    <t>P6Y5JGIOE-528-019-et-001-8A6-075-1-DI4-06-ntR</t>
  </si>
  <si>
    <t>苍穹之跃</t>
  </si>
  <si>
    <t>王子衿|刘锦霖</t>
  </si>
  <si>
    <t>P6Y5JGIlv-528-019-Wq-001-ENs-075-1-BHK-06-jrB</t>
  </si>
  <si>
    <t>竑瑞智胜队</t>
  </si>
  <si>
    <t>郝淑珍|张海滨</t>
  </si>
  <si>
    <t>王竑瑞</t>
  </si>
  <si>
    <t>P6Y5JGpjY-528-019-ku-001-Hf4-075-1-umX-06-in4</t>
  </si>
  <si>
    <t>呆呆熊战队</t>
  </si>
  <si>
    <t>广州越秀区东川路小学</t>
  </si>
  <si>
    <t>邓莺</t>
  </si>
  <si>
    <t>王昱坤</t>
  </si>
  <si>
    <t>P6Y5JGpYW-528-019-oV-001-jqN-075-1-iFH-06-ql6</t>
  </si>
  <si>
    <t>开琦墨寒队</t>
  </si>
  <si>
    <t>合肥师范附小第三小学 合肥市望湖小学洞庭湖路校区</t>
  </si>
  <si>
    <t>许开琦|孙墨寒</t>
  </si>
  <si>
    <t>P6Y5JGI0s-528-019-VO-001-UHX-075-1-GNt-06-PZW</t>
  </si>
  <si>
    <t>智勇双全队</t>
  </si>
  <si>
    <t>长春市朝阳区解放大路小学校，吉林省长春市东北师范大学西湖实验学校</t>
  </si>
  <si>
    <t>李悦嫣|徐骏东</t>
  </si>
  <si>
    <t>P6Y5JGIWX-528-019-Ue-001-aN6-075-1-f6f-06-MAN</t>
  </si>
  <si>
    <t>理想队</t>
  </si>
  <si>
    <t>黄思瑞</t>
  </si>
  <si>
    <t>P6Y5JGpYD-528-019-OU-001-QtV-075-1-vNv-06-lt8</t>
  </si>
  <si>
    <t>西园新村小学翡翠分校第一战队</t>
  </si>
  <si>
    <t>合肥市西园新村小学翡翠分校</t>
  </si>
  <si>
    <t>段代云|汪志颖</t>
  </si>
  <si>
    <t>吴泽宇|储鸿宇</t>
  </si>
  <si>
    <t>P6Y5JGpj8-528-019-aZ-001-DGS-075-1-vFs-06-UPS</t>
  </si>
  <si>
    <t>神麒队</t>
  </si>
  <si>
    <t>陈瑞麒</t>
  </si>
  <si>
    <t>P6Y5JGpYq-528-019-Dj-001-6hn-075-1-OXU-06-cgk</t>
  </si>
  <si>
    <t>欧K队</t>
  </si>
  <si>
    <t>上海市侨光中学、上海浦东新区民办宏文学校</t>
  </si>
  <si>
    <t>谈昕玮</t>
  </si>
  <si>
    <t>黄家娴|贾浔</t>
  </si>
  <si>
    <t>P6Y5JGIOH-528-019-P4-001-BPp-075-1-Af8-06-bTt</t>
  </si>
  <si>
    <t>西安新东方33队</t>
  </si>
  <si>
    <t>王景修齐|秦允琛</t>
  </si>
  <si>
    <t>P6Y5JGpTR-528-019-IS-001-2Mo-075-1-Dnd-06-WVE</t>
  </si>
  <si>
    <t>白鹭二队</t>
  </si>
  <si>
    <t>武汉市武昌区白鹭街小学</t>
  </si>
  <si>
    <t>王剑|叶如丹</t>
  </si>
  <si>
    <t>蔡和嘉|白宸玮</t>
  </si>
  <si>
    <t>P6Y5JGIOZ-528-019-7C-001-9Zv-075-1-OyQ-06-Ymt</t>
  </si>
  <si>
    <t>新东方-百战百胜</t>
  </si>
  <si>
    <t>北京市垂杨柳中心小学劲松分校 北京市海淀区第三实验小学</t>
  </si>
  <si>
    <t>熊墘煜|董昊林</t>
  </si>
  <si>
    <t>P6Y5JGpYS-528-019-AS-001-waZ-075-1-d7o-06-5Ie</t>
  </si>
  <si>
    <t>启晨新然队</t>
  </si>
  <si>
    <t>合肥市万慈小学 合肥市南门小学森林城校区</t>
  </si>
  <si>
    <t>吕逗逗|李超</t>
  </si>
  <si>
    <t>何启晨|杨新然</t>
  </si>
  <si>
    <t>P6Y5JGIOu-528-019-UK-001-ySD-075-1-b7x-06-Ztg</t>
  </si>
  <si>
    <t>靖煜生辉</t>
  </si>
  <si>
    <t>冯靖程|冯煜宸</t>
  </si>
  <si>
    <t>P6Y5JGpYE-528-019-Kr-001-Ni9-075-1-F1U-06-MIO</t>
  </si>
  <si>
    <t>肖张夺冠队</t>
  </si>
  <si>
    <t>合肥市颐和佳苑小学青阳路校区合肥市宁溪学校</t>
  </si>
  <si>
    <t>张昶|肖皓轩</t>
  </si>
  <si>
    <t>P6Y5JGpYn-528-019-ep-001-LUa-075-1-4Av-06-nwQ</t>
  </si>
  <si>
    <t>芯睿艺涵队</t>
  </si>
  <si>
    <t>合肥市习友路小学  合肥市湖东小学</t>
  </si>
  <si>
    <t>刘芯睿|王艺涵</t>
  </si>
  <si>
    <t>P6Y5JGpTP-528-019-2z-001-Eoc-075-1-Fkn-06-h1K</t>
  </si>
  <si>
    <t>浩轩祥荣队</t>
  </si>
  <si>
    <t>合肥市西园新村小学(安大校区)和合肥市安居苑小学</t>
  </si>
  <si>
    <t>朱本工|窦志远</t>
  </si>
  <si>
    <t>张浩轩|龚祥荣</t>
  </si>
  <si>
    <t>P6Y5JGIW9-528-019-rc-001-kcS-075-1-YuJ-06-Er7</t>
  </si>
  <si>
    <t>WAWA与永往无前的亲亲</t>
  </si>
  <si>
    <t>杭州市长寿桥小学  阜新市海州区中华路小学</t>
  </si>
  <si>
    <t>许航玮|张盼</t>
  </si>
  <si>
    <t>王欣睿|肖美含</t>
  </si>
  <si>
    <t>P6Y5JGpYe-528-019-y0-001-CBy-075-1-Lol-06-XUZ</t>
  </si>
  <si>
    <t>然然星火夺冠队</t>
  </si>
  <si>
    <t>合肥高新星火小学教育集团百草街校区合肥市南小学海恒分校</t>
  </si>
  <si>
    <t>陶欣然|莫然</t>
  </si>
  <si>
    <t>P6Y5JGpjZ-528-019-IG-001-jCj-075-1-4xq-06-d2v</t>
  </si>
  <si>
    <t>霹雳队</t>
  </si>
  <si>
    <t>深圳市宝安区弘雅小学  深圳市宝安区裕安学校</t>
  </si>
  <si>
    <t>李梓航|张允知</t>
  </si>
  <si>
    <t>P6Y5JGCZO-528-019-G8-001-M59-075-1-7bS-06-2g7</t>
  </si>
  <si>
    <t>智程智学二队</t>
  </si>
  <si>
    <t>贺梓皓</t>
  </si>
  <si>
    <t>P6Y5JGpQV-528-019-dU-001-b0g-075-1-Few-06-HEb</t>
  </si>
  <si>
    <t>乐博冠军队</t>
  </si>
  <si>
    <t>伏华</t>
  </si>
  <si>
    <t>许乐乐|顾恒毅</t>
  </si>
  <si>
    <t>P6Y5JG9ev-528-019-Z5-001-RFf-075-1-Yc2-06-1fS</t>
  </si>
  <si>
    <t>希芸智胜队</t>
  </si>
  <si>
    <t>丘运华</t>
  </si>
  <si>
    <t>庄希芸</t>
  </si>
  <si>
    <t>P6Y5JGpTx-528-019-eq-001-A1v-075-1-vI4-06-YWR</t>
  </si>
  <si>
    <t>路线都队</t>
  </si>
  <si>
    <t>长春市四十五中学分校</t>
  </si>
  <si>
    <t>冯玉婷|任丽媛</t>
  </si>
  <si>
    <t>吴攸菡|徐赵彬</t>
  </si>
  <si>
    <t>P6Y5JGpTq-528-019-do-001-2Zl-075-1-2V5-06-pKH</t>
  </si>
  <si>
    <t>程序都队</t>
  </si>
  <si>
    <t>梁力心|刘诺</t>
  </si>
  <si>
    <t>池雨阳|肖哲轩</t>
  </si>
  <si>
    <t>P6Y5JGIWB-528-019-aa-001-SYO-075-1-tWC-06-rv3</t>
  </si>
  <si>
    <t>涵钰智胜队</t>
  </si>
  <si>
    <t>曾思蓉</t>
  </si>
  <si>
    <t>姜涵钰</t>
  </si>
  <si>
    <t>P6Y5JGpQh-528-019-eM-001-QyZ-075-1-g0O-06-i7l</t>
  </si>
  <si>
    <t>雨信智联队</t>
  </si>
  <si>
    <t>合肥市安庆路第三小学灵溪校区 南门小学恒盛皇家花园校区</t>
  </si>
  <si>
    <t>邓二玄</t>
  </si>
  <si>
    <t>刘雨童|郑安信</t>
  </si>
  <si>
    <t>P6Y5JGCZ9-528-019-lD-001-ezi-075-1-72S-06-6Rf</t>
  </si>
  <si>
    <t>冠军收割机</t>
  </si>
  <si>
    <t>深圳南外滨海小学</t>
  </si>
  <si>
    <t>金玉晟</t>
  </si>
  <si>
    <t>P6Y5JGpj7-528-019-TP-001-Qb4-075-1-IIK-06-JIL</t>
  </si>
  <si>
    <t>一战成名</t>
  </si>
  <si>
    <t>周一杭</t>
  </si>
  <si>
    <t>P6Y5JGpHZ-528-019-xc-001-9Ht-075-1-0Fx-06-3eA</t>
  </si>
  <si>
    <t>文三街小学智驱先锋队</t>
  </si>
  <si>
    <t>杭州市文三教育集团（总校）</t>
  </si>
  <si>
    <t>崔明明</t>
  </si>
  <si>
    <t>杜柯毅</t>
  </si>
  <si>
    <t>P6Y5JGIOo-528-019-yW-001-0fb-075-1-I9s-06-f4Q</t>
  </si>
  <si>
    <t>唐三战队</t>
  </si>
  <si>
    <t>唐山市祥富小学</t>
  </si>
  <si>
    <t>张超</t>
  </si>
  <si>
    <t>陈飞宇|牟俊烨</t>
  </si>
  <si>
    <t>P6Y5JGpjU-528-019-cx-001-sww-075-1-kbM-06-6Yn</t>
  </si>
  <si>
    <t>王者荣耀队</t>
  </si>
  <si>
    <t>郝淑珍|黄福荣</t>
  </si>
  <si>
    <t>刘佳铭|罗靖航</t>
  </si>
  <si>
    <t>P6Y5JGpYU-528-019-ds-001-N3d-075-1-1be-06-bEa</t>
  </si>
  <si>
    <t>星光队2.0</t>
  </si>
  <si>
    <t>镇江市红旗小学</t>
  </si>
  <si>
    <t>张妍</t>
  </si>
  <si>
    <t>张津铭|杨千承</t>
  </si>
  <si>
    <t>P6Y5JGplI-528-019-iW-001-esl-075-1-XqO-06-d5h</t>
  </si>
  <si>
    <t>代码探险队</t>
  </si>
  <si>
    <t>深圳市福田教育集团侨香学校</t>
  </si>
  <si>
    <t>卓高赋</t>
  </si>
  <si>
    <t>钟宇轩</t>
  </si>
  <si>
    <t>P6Y5JGpYT-528-019-eT-001-jdj-075-1-o9b-06-se5</t>
  </si>
  <si>
    <t>合肥市大通路小学长乐校区</t>
  </si>
  <si>
    <t>张琼|金鑫</t>
  </si>
  <si>
    <t>尚晨逸|史沐则</t>
  </si>
  <si>
    <t>P6Y5JGpYh-528-019-pV-001-uOV-075-1-Bmg-06-qDO</t>
  </si>
  <si>
    <t>CXDD8队</t>
  </si>
  <si>
    <t>广州市黄广附属学校</t>
  </si>
  <si>
    <t>P6Y5JG9eA-528-019-iO-001-CkI-075-1-DHp-06-i5t</t>
  </si>
  <si>
    <t>樊冠宏  刘浩泽</t>
  </si>
  <si>
    <t>樊冠宏|刘浩泽</t>
  </si>
  <si>
    <t>P6Y5JGIW2-528-019-ub-001-iXw-075-1-QXZ-06-PKy</t>
  </si>
  <si>
    <t>信义实验机器人、桃园小学机器人</t>
  </si>
  <si>
    <t>深圳市信义实验小学、深圳市罗湖区桃园小学</t>
  </si>
  <si>
    <t>韩韫玮|佘乐扬</t>
  </si>
  <si>
    <t>郑乾|罗雨汀</t>
  </si>
  <si>
    <t>P6Y5JGpjv-528-019-g5-001-CwW-075-1-vg6-06-caV</t>
  </si>
  <si>
    <t>乐盟一鸣惊世战队</t>
  </si>
  <si>
    <t>曾世卫</t>
  </si>
  <si>
    <t>P6Y5JGpTW-528-019-JY-001-EYG-075-1-3xI-06-tIw</t>
  </si>
  <si>
    <t>汉街五队</t>
  </si>
  <si>
    <t>张启菻</t>
  </si>
  <si>
    <t>P6Y5JGWfh-528-019-9F-001-fk0-075-1-Mox-06-t72</t>
  </si>
  <si>
    <t>雷霆双梓星</t>
  </si>
  <si>
    <t>武汉市武昌区新东方科技教育培训学校</t>
  </si>
  <si>
    <t>雷梓艺|雷梓宸</t>
  </si>
  <si>
    <t>P6Y5JGIlc-528-019-9p-001-Miy-075-1-cvM-06-VXp</t>
  </si>
  <si>
    <t>汉街二队</t>
  </si>
  <si>
    <t>刘一璞</t>
  </si>
  <si>
    <t>P6Y5JG9gD-528-019-Ih-001-Uq0-075-1-KLu-06-w2b</t>
  </si>
  <si>
    <t>A+队</t>
  </si>
  <si>
    <t>上海市浦东新区福山唐城外国语小学、上海市民办中芯学校</t>
  </si>
  <si>
    <t>蔡润轩</t>
  </si>
  <si>
    <t>张睿阳|樊瑜宸</t>
  </si>
  <si>
    <t>P6Y5JGpTK-528-019-UP-001-qwd-075-1-t3Z-06-u2g</t>
  </si>
  <si>
    <t>武大一附小七队</t>
  </si>
  <si>
    <t>张军新|梁晓枫</t>
  </si>
  <si>
    <t>金奕|张觅娜</t>
  </si>
  <si>
    <t>P6Y5JGIWY-528-019-6g-001-mx4-075-1-unQ-06-wAW</t>
  </si>
  <si>
    <t>那咋了与嘟小满队</t>
  </si>
  <si>
    <t>江苏省无锡市五爱小学  杭州娃哈哈双语学校</t>
  </si>
  <si>
    <t>李耿超</t>
  </si>
  <si>
    <t>周书弘|许洛</t>
  </si>
  <si>
    <t>P6Y5JGIlQ-528-019-ZE-001-Mj1-075-1-zfI-06-2VO</t>
  </si>
  <si>
    <t>育秀004</t>
  </si>
  <si>
    <t>厦门市思明第二实验小学 厦门市槟榔小学</t>
  </si>
  <si>
    <t>卢松赫|韩宇哲</t>
  </si>
  <si>
    <t>P6Y5JGpHp-528-019-yg-001-kz1-075-1-V8u-06-3RA</t>
  </si>
  <si>
    <t>星尘筑梦</t>
  </si>
  <si>
    <t>无锡市五爱小学 无锡市协和双语学校</t>
  </si>
  <si>
    <t>吕彦宏|浦钧童</t>
  </si>
  <si>
    <t>P6Y5JGpjb-528-019-ob-001-dJ0-075-1-4tA-06-5hg</t>
  </si>
  <si>
    <t>我的世界队</t>
  </si>
  <si>
    <t>深圳市宝安区流塘小学  深圳市宝安区弘雅小学</t>
  </si>
  <si>
    <t>田锦华|陈子泓</t>
  </si>
  <si>
    <t>P6Y5JGpY8-528-019-do-001-TGU-075-1-UKH-06-80K</t>
  </si>
  <si>
    <t>无敌超越队</t>
  </si>
  <si>
    <t>安徽省合肥市永红路小学 合肥市师范附属第二小学</t>
  </si>
  <si>
    <t>杨金亮|李文娟</t>
  </si>
  <si>
    <t>李凯瑞|信宇桐</t>
  </si>
  <si>
    <t>P6Y5JG9gs-528-019-Hr-001-iVX-075-1-dl0-06-VPj</t>
  </si>
  <si>
    <t>乐行智胜队</t>
  </si>
  <si>
    <t>深圳市坪山区马峦小学</t>
  </si>
  <si>
    <t>陈胜辉|边嘉祺</t>
  </si>
  <si>
    <t>颜行一|李乐一</t>
  </si>
  <si>
    <t>P6Y5JGpTf-528-019-OX-001-zim-075-1-omf-06-lTy</t>
  </si>
  <si>
    <t>跑的都队</t>
  </si>
  <si>
    <t>东北师范大学附属小学，吉林大学附属小学</t>
  </si>
  <si>
    <t>张斯奕|孙厚基</t>
  </si>
  <si>
    <t>P6Y5JGIWk-528-019-PQ-001-kGJ-075-1-KlN-06-Tgz</t>
  </si>
  <si>
    <t>艺城智胜队</t>
  </si>
  <si>
    <t>佘艺城</t>
  </si>
  <si>
    <t>P6Y5JGpTF-528-019-L3-001-76h-075-1-rGf-06-lfP</t>
  </si>
  <si>
    <t>洛阳新东方StarOne</t>
  </si>
  <si>
    <t>洛阳市新东方学校</t>
  </si>
  <si>
    <t>张雅蒙</t>
  </si>
  <si>
    <t>郭宸汐|麻泽瑞</t>
  </si>
  <si>
    <t>P6Y5JGplt-528-019-RX-001-k4C-075-1-bTf-06-R4d</t>
  </si>
  <si>
    <t>智能机甲队</t>
  </si>
  <si>
    <t>深圳市耀华实验学校 深圳市福田区红岭中学深康部</t>
  </si>
  <si>
    <t>赵紫西|黄承希</t>
  </si>
  <si>
    <t>P6Y5JGpYw-528-019-WB-001-fTd-075-1-wTS-06-sAg</t>
  </si>
  <si>
    <t>CXDD7队</t>
  </si>
  <si>
    <t>郑麒灏</t>
  </si>
  <si>
    <t>P6Y5JGpHJ-528-019-0E-001-x81-075-1-L2I-06-M3K</t>
  </si>
  <si>
    <t>修睿队</t>
  </si>
  <si>
    <t>尹修睿</t>
  </si>
  <si>
    <t>P6Y5JGplU-528-019-0x-001-NXT-075-1-8Sw-06-qE1</t>
  </si>
  <si>
    <t>高途编程我说对就队</t>
  </si>
  <si>
    <t>深圳市凤光小学</t>
  </si>
  <si>
    <t>郑枫桦</t>
  </si>
  <si>
    <t>P6Y5JGWVg-528-019-9o-001-cBw-075-1-pD1-06-vlt</t>
  </si>
  <si>
    <t>泽润昊阳战队</t>
  </si>
  <si>
    <t>邓润泽|黄瑞阳</t>
  </si>
  <si>
    <t>P6Y5JGIlb-528-019-w3-001-hDk-075-1-68k-06-JjT</t>
  </si>
  <si>
    <t>西兴小学的希望</t>
  </si>
  <si>
    <t>刘启辰</t>
  </si>
  <si>
    <t>P6Y5JGplr-528-019-fd-001-p6K-075-1-ZEt-06-VLk</t>
  </si>
  <si>
    <t>乐盟共生体战队</t>
  </si>
  <si>
    <t>覃军耀|王霖铄</t>
  </si>
  <si>
    <t>P6Y5JGpYi-528-019-P3-001-BBf-075-1-FFK-06-Kj2</t>
  </si>
  <si>
    <t>科宇二队</t>
  </si>
  <si>
    <t>王鹏宇|王浩宇</t>
  </si>
  <si>
    <t>P6Y5JGIlx-528-019-Fa-001-8ii-075-1-ULa-06-DlI</t>
  </si>
  <si>
    <t>汉街三队</t>
  </si>
  <si>
    <t>袁梦</t>
  </si>
  <si>
    <t>P6Y5JGIln-528-019-gi-001-zPL-075-1-YAp-06-OWl</t>
  </si>
  <si>
    <t>杭州市小河小学战队</t>
  </si>
  <si>
    <t>杭州市小河小学</t>
  </si>
  <si>
    <t>郑焜仁|王子赫</t>
  </si>
  <si>
    <t>P6Y5JGpjM-528-019-Lm-001-TJc-075-1-gN9-06-SGM</t>
  </si>
  <si>
    <t>希瑞队</t>
  </si>
  <si>
    <t>陈希瑞</t>
  </si>
  <si>
    <t>P6Y5JGpT0-528-019-83-001-2OD-075-1-cNm-06-yxO</t>
  </si>
  <si>
    <t>武大一附小十二队</t>
  </si>
  <si>
    <t>唐慕一|文声宇</t>
  </si>
  <si>
    <t>P6Y5JGI0l-528-019-Kk-001-iv6-075-1-1Cz-06-iij</t>
  </si>
  <si>
    <t>贝科星科技小高NO1</t>
  </si>
  <si>
    <t>衢州市实验学校教育集团</t>
  </si>
  <si>
    <t>方敬之|田梓睿</t>
  </si>
  <si>
    <t>P6Y5JGIWh-528-019-yp-001-IKp-075-1-vrI-06-fFA</t>
  </si>
  <si>
    <t>流塘张灏然</t>
  </si>
  <si>
    <t>陈静华</t>
  </si>
  <si>
    <t>张灏然</t>
  </si>
  <si>
    <t>P6Y5JGpTT-528-019-6w-001-t3i-075-1-OOH-06-ccp</t>
  </si>
  <si>
    <t>汉街六队</t>
  </si>
  <si>
    <t>於恩宁|王星睿</t>
  </si>
  <si>
    <t>P6Y5JGplJ-528-019-Z9-001-R8X-075-1-8VI-06-xIl</t>
  </si>
  <si>
    <t>高途中港城7队</t>
  </si>
  <si>
    <t>深圳福田外国语学校福保校区&amp;深圳明徳实验学校（集团）福田五洲小学</t>
  </si>
  <si>
    <t>郭一诺|黄奕玮</t>
  </si>
  <si>
    <t>P6Y5JG9gB-528-019-0U-001-Nnv-075-1-fOL-06-Fu3</t>
  </si>
  <si>
    <t>智造未来队</t>
  </si>
  <si>
    <t>杭州橄榄树学校</t>
  </si>
  <si>
    <t>万鹏|王国锐</t>
  </si>
  <si>
    <t>李羽哲|宗子睿</t>
  </si>
  <si>
    <t>P6Y5JGpYb-528-019-3D-001-v5J-075-1-p6b-06-Mni</t>
  </si>
  <si>
    <t>他们队</t>
  </si>
  <si>
    <t>浦东新区实验小学、上海市浦东新区福山唐城外国语小学</t>
  </si>
  <si>
    <t>龚昊辰</t>
  </si>
  <si>
    <t>朱暻宸|金麟煊</t>
  </si>
  <si>
    <t>P6Y5JGI0N-528-019-AB-001-HHH-075-1-wGO-06-krT</t>
  </si>
  <si>
    <t>江汉1队</t>
  </si>
  <si>
    <t>许校儒</t>
  </si>
  <si>
    <t>荆奕辰|秦浩苳</t>
  </si>
  <si>
    <t>P6Y5JGpQz-528-019-3g-001-nTK-075-1-oId-06-idZ</t>
  </si>
  <si>
    <t>逸坤极擎</t>
  </si>
  <si>
    <t>鲁浩</t>
  </si>
  <si>
    <t>常梓逸|殷耀坤</t>
  </si>
  <si>
    <t>P6Y5JGWVF-528-019-bO-001-GAG-075-1-tgP-06-5bD</t>
  </si>
  <si>
    <t>九铭惊穹</t>
  </si>
  <si>
    <t>王九铭</t>
  </si>
  <si>
    <t>P6Y5JGpHG-528-019-x1-001-fty-075-1-MDH-06-0Rh</t>
  </si>
  <si>
    <t>橡树湾小学</t>
  </si>
  <si>
    <t>汪熹瑶</t>
  </si>
  <si>
    <t>P6Y5JG9ex-528-019-Tq-001-iEI-075-1-shd-06-JVZ</t>
  </si>
  <si>
    <t>孙沐凡 李英硕</t>
  </si>
  <si>
    <t>孙沐凡|李英硕</t>
  </si>
  <si>
    <t>P6Y5JG9ec-528-019-sU-001-ig7-075-1-j8B-06-SL4</t>
  </si>
  <si>
    <t>刘宇清  吴泽睿</t>
  </si>
  <si>
    <t>刘宇清|吴泽睿</t>
  </si>
  <si>
    <t>P6Y5JGplV-528-019-MG-001-O7e-075-1-tJB-06-B5w</t>
  </si>
  <si>
    <t>机械先锋队</t>
  </si>
  <si>
    <t>深圳市书香小学</t>
  </si>
  <si>
    <t>曾子城</t>
  </si>
  <si>
    <t>P6Y5JGpYf-528-019-ym-001-Sqo-075-1-Xjg-06-nSO</t>
  </si>
  <si>
    <t>贝乐战队</t>
  </si>
  <si>
    <t>刘广飞</t>
  </si>
  <si>
    <t>王旻昊|刘九弦</t>
  </si>
  <si>
    <t>P6Y5JGpQi-528-019-V1-001-yxD-075-1-z4O-06-Skg</t>
  </si>
  <si>
    <t>梦想旅行者</t>
  </si>
  <si>
    <t>李琳|上官华野</t>
  </si>
  <si>
    <t>刘宁栩|朱子骁</t>
  </si>
  <si>
    <t>P6Y5JG9ei-528-019-vA-001-tQX-075-1-fOn-06-thS</t>
  </si>
  <si>
    <t>博通一队</t>
  </si>
  <si>
    <t>谭君卓|李雨泽</t>
  </si>
  <si>
    <t>P6Y5JGpHi-528-019-Ya-001-m6a-075-1-joi-06-twF</t>
  </si>
  <si>
    <t>珵文队</t>
  </si>
  <si>
    <t>殷梓珵|陈皓文</t>
  </si>
  <si>
    <t>P6Y5JGpQx-528-019-fk-001-WLP-075-1-OI8-06-AiF</t>
  </si>
  <si>
    <t>无敌冲锋队</t>
  </si>
  <si>
    <t>孙嘉毅|王明泽</t>
  </si>
  <si>
    <t>P6Y5JGIWq-528-019-Ip-001-KYa-075-1-qVP-06-fZY</t>
  </si>
  <si>
    <t>深圳市龙园意境小学、南湾学校</t>
  </si>
  <si>
    <t>深圳市龙岗区龙园意境小学、南湾学校</t>
  </si>
  <si>
    <t>韩韫玮|陈春容</t>
  </si>
  <si>
    <t>王俊博|陆家乐</t>
  </si>
  <si>
    <t>P6Y5JGCZX-528-019-Ye-001-kn4-075-1-ZVc-06-xhM</t>
  </si>
  <si>
    <t>盛世纪元</t>
  </si>
  <si>
    <t>辽宁省葫芦岛市第二实验小学</t>
  </si>
  <si>
    <t>弓素静</t>
  </si>
  <si>
    <t>刘子维</t>
  </si>
  <si>
    <t>P6Y5JGpH6-528-019-hr-001-iEJ-075-1-ZOR-06-0nq</t>
  </si>
  <si>
    <t>懿诺队</t>
  </si>
  <si>
    <t>南京汤山威雅实验学校</t>
  </si>
  <si>
    <t>许懿诺</t>
  </si>
  <si>
    <t>P6Y5JGpTQ-528-019-TD-001-dnV-075-1-s6I-06-vPv</t>
  </si>
  <si>
    <t>白鹭一队</t>
  </si>
  <si>
    <t>孙烯爻|余昕杨</t>
  </si>
  <si>
    <t>P6Y5JGpHN-528-019-Om-001-hqn-075-1-4OR-06-FYW</t>
  </si>
  <si>
    <t>玲珑队</t>
  </si>
  <si>
    <t>常州市局前街小学、常州市觅渡桥小学</t>
  </si>
  <si>
    <t>奚嘉敏</t>
  </si>
  <si>
    <t>蒋雨浠|庄子墨</t>
  </si>
  <si>
    <t>P6Y5JGIYy-528-019-xX-002-7sK-076-1-YS7-01-Hl4</t>
  </si>
  <si>
    <t>Robot Dream未来智造</t>
  </si>
  <si>
    <t>腾铭队</t>
  </si>
  <si>
    <t>广州市南沙区港湾小学</t>
  </si>
  <si>
    <t>樊赵侠</t>
  </si>
  <si>
    <t>区嘉铭|王腾</t>
  </si>
  <si>
    <t>P6Y5JGIYZ-528-019-i2-002-VHC-076-1-NRQ-01-t1J</t>
  </si>
  <si>
    <t>宸优队</t>
  </si>
  <si>
    <t>广州外国语学校附属学校 广州市南外实验学校</t>
  </si>
  <si>
    <t>方浩宸|张慈优</t>
  </si>
  <si>
    <t>P6Y5JGIYq-528-019-yJ-002-fQu-076-1-r6a-01-ZWw</t>
  </si>
  <si>
    <t>百小一队</t>
  </si>
  <si>
    <t>王春行|聂列华</t>
  </si>
  <si>
    <t>陈泓林|姚星伊</t>
  </si>
  <si>
    <t>P6Y5JGpRT-528-019-c7-002-RmO-076-1-6Eo-01-Sqn</t>
  </si>
  <si>
    <t>银赫宇队</t>
  </si>
  <si>
    <t>大连市甘区华西小学、大连市甘区金家街第三小学、大连市甘区中心小学</t>
  </si>
  <si>
    <t>刘隽赫|王晨宇|匡禹衡</t>
  </si>
  <si>
    <t>P6Y5JGIj3-528-019-3U-002-FKo-076-1-pbZ-01-hCW</t>
  </si>
  <si>
    <t>鹏城NO.1战队</t>
  </si>
  <si>
    <t>深圳市福田区梅山小学&amp;深圳市淘金山小学&amp;深圳市仙湖实验学校</t>
  </si>
  <si>
    <t>杨珺|黄远斌</t>
  </si>
  <si>
    <t>王歆然|张艺翔|许嘉阳</t>
  </si>
  <si>
    <t>P6Y5JGIjr-528-019-g4-002-6ax-076-1-NzU-01-OiF</t>
  </si>
  <si>
    <t>Top King</t>
  </si>
  <si>
    <t>深圳明德实验学校集团碧海校区&amp;南湾中英文学校&amp;螺岭外国语实验学校</t>
  </si>
  <si>
    <t>林晓铬|王月</t>
  </si>
  <si>
    <t>李承轩|廖牧荑|谢知言</t>
  </si>
  <si>
    <t>P6Y5JGIjE-528-019-dy-002-nHA-076-1-DjY-01-pd6</t>
  </si>
  <si>
    <t>NHEH</t>
  </si>
  <si>
    <t>佛山市南海区南海实验小学 佛山伊顿国际学校</t>
  </si>
  <si>
    <t>刘凯敏</t>
  </si>
  <si>
    <t>钱嘉骏|Ronald Qiyuan Yao</t>
  </si>
  <si>
    <t>P6Y5JGIjn-528-019-NJ-002-CFk-076-1-kjo-01-edR</t>
  </si>
  <si>
    <t>鹏城荣耀战队</t>
  </si>
  <si>
    <t>深圳市龙华区万科双语学校&amp;深圳市南山实验教育集团麒麟小学</t>
  </si>
  <si>
    <t>林晓铬|王春行</t>
  </si>
  <si>
    <t>潘彦廷|姚璟喆</t>
  </si>
  <si>
    <t>P6Y5JGpRt-528-019-Wp-002-pvP-076-1-PV1-01-etZ</t>
  </si>
  <si>
    <t>竣泽队</t>
  </si>
  <si>
    <t>广州市南沙区金隆小学金沙路校区</t>
  </si>
  <si>
    <t>梁淏竣|许康泽</t>
  </si>
  <si>
    <t>P6Y5JGIjJ-528-019-fm-002-OK2-076-1-Vcm-01-Vpf</t>
  </si>
  <si>
    <t>TXC-庞王曾</t>
  </si>
  <si>
    <t>深圳市罗湖区童小程螺岭教育培训中心</t>
  </si>
  <si>
    <t>叶亮</t>
  </si>
  <si>
    <t>庞则成|王子涵|曾俊扬</t>
  </si>
  <si>
    <t>P6Y5JGIjD-528-019-SY-002-aaP-076-1-irT-01-LNp</t>
  </si>
  <si>
    <t>蒸馏队</t>
  </si>
  <si>
    <t>深圳市宝安区滨海小学，深圳市宝安区孝德学校，深圳市宝安区实验学校</t>
  </si>
  <si>
    <t>蓝健榕|张彩霞</t>
  </si>
  <si>
    <t>曾雍砚|刘宗颐|肖宇轩</t>
  </si>
  <si>
    <t>P6Y5JGIYv-528-019-XL-002-eUf-076-1-GOy-01-yG1</t>
  </si>
  <si>
    <t>智初禹创战队</t>
  </si>
  <si>
    <t>广州市南沙区金隆小学广州市南沙区南沙小学华南师范大学附属南沙小学</t>
  </si>
  <si>
    <t>梁智杰|冯允初|冯钧禹</t>
  </si>
  <si>
    <t>P6Y5JGpR4-528-019-zK-002-Nq3-076-1-lUc-01-25i</t>
  </si>
  <si>
    <t>鸣煦队</t>
  </si>
  <si>
    <r>
      <rPr>
        <sz val="11"/>
        <color theme="1"/>
        <rFont val="宋体"/>
        <charset val="134"/>
      </rPr>
      <t xml:space="preserve">广州市南沙区湾区实验学校 </t>
    </r>
    <r>
      <rPr>
        <sz val="11"/>
        <color theme="1"/>
        <rFont val="等线"/>
        <charset val="134"/>
      </rPr>
      <t xml:space="preserve">	</t>
    </r>
    <r>
      <rPr>
        <sz val="11"/>
        <color theme="1"/>
        <rFont val="宋体"/>
        <charset val="134"/>
      </rPr>
      <t>广州市华南师范大学附属小学</t>
    </r>
  </si>
  <si>
    <t>李永权|张硕司</t>
  </si>
  <si>
    <t>林煦|豆奕鸣</t>
  </si>
  <si>
    <t>P6Y5JGIjW-528-019-Vz-002-paQ-076-1-Ay4-01-z48</t>
  </si>
  <si>
    <t>齐齐哈尔市师范附属小学 逸夫小学</t>
  </si>
  <si>
    <t>张茗淳|毛禹淏</t>
  </si>
  <si>
    <t>P6Y5JGp8m-528-019-Fc-002-tVl-076-1-col-01-d51</t>
  </si>
  <si>
    <t>陈昕宸</t>
  </si>
  <si>
    <t>钟佳滨</t>
  </si>
  <si>
    <t>柯依宸|柯依昕|刘陈亦儒</t>
  </si>
  <si>
    <t>P6Y5JGIja-528-019-Lo-002-oCC-076-1-dyT-01-Ns9</t>
  </si>
  <si>
    <t>蓝田罗战队</t>
  </si>
  <si>
    <t>彭大豪</t>
  </si>
  <si>
    <t>田思远|蓝海峰|罗梓浩</t>
  </si>
  <si>
    <t>P6Y5JGIjH-528-019-oX-002-OMe-076-1-AAJ-01-UMc</t>
  </si>
  <si>
    <t>齐齐哈尔市建华区回民小学校</t>
  </si>
  <si>
    <t>王梓唯|冯明泽</t>
  </si>
  <si>
    <t>P6Y5JG9ea-528-019-jj-002-p1x-076-1-caa-01-Jax</t>
  </si>
  <si>
    <t>齐齐哈尔市育红小学 师范附属小学</t>
  </si>
  <si>
    <t>栗鹏智|陈昱果</t>
  </si>
  <si>
    <t>P6Y5JGpR8-528-019-28-002-yvh-076-1-SUV-01-JWF</t>
  </si>
  <si>
    <t>KING</t>
  </si>
  <si>
    <t>深圳市福田区皇岗小学&amp;红岭教育集团华富实验学校</t>
  </si>
  <si>
    <t>郭运|蓝健榕</t>
  </si>
  <si>
    <t>庄睿曦|吴思齐</t>
  </si>
  <si>
    <t>P6Y5JGCZ1-528-019-Hx-002-fPW-076-1-JcI-01-GZz</t>
  </si>
  <si>
    <t>齐齐哈尔市回民小学校 全福小学校</t>
  </si>
  <si>
    <t>曲学航</t>
  </si>
  <si>
    <t>常嘉骏|金浩宇</t>
  </si>
  <si>
    <t>P6Y5JGp8r-528-019-Vy-002-zbo-076-1-ZeH-01-8HO</t>
  </si>
  <si>
    <t>黑马队</t>
  </si>
  <si>
    <t>杨骏威|崔泽宸|李穆凯</t>
  </si>
  <si>
    <t>P6Y5JGCwL-528-019-BF-002-aGo-076-1-Gej-01-rVz</t>
  </si>
  <si>
    <t>智程智学三队</t>
  </si>
  <si>
    <t>王有福|黄勇</t>
  </si>
  <si>
    <t>刘曦晨|黄圣然</t>
  </si>
  <si>
    <t>P6Y5JGpRO-528-019-TC-002-f1P-076-1-uIC-01-Fem</t>
  </si>
  <si>
    <t>昊璟诺联队</t>
  </si>
  <si>
    <t>大连市甘区中心小学、大连市第七十九中学小学部、大连市郭家街小学</t>
  </si>
  <si>
    <t>陈昊|杨璟安|杨诺</t>
  </si>
  <si>
    <t>P6Y5JGpRM-528-019-zr-002-BEF-076-1-AfV-01-rga</t>
  </si>
  <si>
    <t>英禾5队</t>
  </si>
  <si>
    <t>张萌</t>
  </si>
  <si>
    <t>曹骏程|华津锐</t>
  </si>
  <si>
    <t>P6Y5JGIjf-528-019-Au-002-D4Z-076-1-esa-01-4KD</t>
  </si>
  <si>
    <t>英禾六队</t>
  </si>
  <si>
    <t>林家乐|奚尉瑜</t>
  </si>
  <si>
    <t>P6Y5JGpRo-528-019-7w-002-ute-076-1-g4Y-01-MAG</t>
  </si>
  <si>
    <t>英禾9队</t>
  </si>
  <si>
    <t>万宇成|沈逸诺</t>
  </si>
  <si>
    <t>P6Y5JG9eN-528-019-HT-002-mrB-076-1-ErG-01-LpB</t>
  </si>
  <si>
    <t>齐齐哈尔市回民小学校 民乐小学校</t>
  </si>
  <si>
    <t>马渤|赵子贝</t>
  </si>
  <si>
    <t>P6Y5JGIj4-528-019-PU-002-1VX-076-1-x99-01-iQB</t>
  </si>
  <si>
    <t>英禾7队</t>
  </si>
  <si>
    <t>陈歆月</t>
  </si>
  <si>
    <t>徐梓睿|章奕琳</t>
  </si>
  <si>
    <t>P6Y5JGIj9-528-019-DJ-002-wvC-076-1-o9N-01-wNU</t>
  </si>
  <si>
    <t>泽铭队</t>
  </si>
  <si>
    <t>深圳明德实验学校（香蜜校区） 深圳市福田区方方乐趣中英文学校</t>
  </si>
  <si>
    <t>史晨颖|吕锦涛</t>
  </si>
  <si>
    <t>黄泽朴|李浩铭</t>
  </si>
  <si>
    <t>P6Y5JGCZr-528-019-Su-002-tJ0-076-1-TDn-01-3gv</t>
  </si>
  <si>
    <t>澳创言芃芊队</t>
  </si>
  <si>
    <t>大连市甘井子区利民小学、大连市甘井子区金家街第二小学玉浓街校区</t>
  </si>
  <si>
    <t>张绍言|吴伯芊|崔泽芃</t>
  </si>
  <si>
    <t>P6Y5JGCZs-528-019-I2-002-AoP-076-1-lFg-01-uRt</t>
  </si>
  <si>
    <t>澳创宣紫天队</t>
  </si>
  <si>
    <t>大连市金南路小学、大连市甘井子区中心小学、大连市金二小学</t>
  </si>
  <si>
    <t>石紫辰|刘宣位|于天逸</t>
  </si>
  <si>
    <t>P6Y5JGCZe-528-019-UU-002-iS6-076-1-Nza-01-Hxa</t>
  </si>
  <si>
    <t>澳创源航霏队</t>
  </si>
  <si>
    <t>大连市金南路小学、大连明星小学、大连市甘井子区金地小学</t>
  </si>
  <si>
    <t>宋梓源|罗浩航|王畇霏</t>
  </si>
  <si>
    <t>P6Y5JGIjN-528-019-Wa-002-pZ8-076-1-wsr-01-nzP</t>
  </si>
  <si>
    <t>TXC-恩恩队</t>
  </si>
  <si>
    <t>深圳市水库小学 深圳市螺岭外国语实验学校</t>
  </si>
  <si>
    <t>钟沐恩|刘承恩</t>
  </si>
  <si>
    <t>P6Y5JGpRQ-528-019-21-002-Ouy-076-1-PuF-01-PcS</t>
  </si>
  <si>
    <t>超越A队</t>
  </si>
  <si>
    <t>无锡市大桥实验学校  无锡市育英文旅实验小学</t>
  </si>
  <si>
    <t>张茂林|张欣姣</t>
  </si>
  <si>
    <t>董宬妤|黄暖程</t>
  </si>
  <si>
    <t>P6Y5JGpRi-528-019-qi-002-JBJ-076-1-0y9-01-n6K</t>
  </si>
  <si>
    <t>英禾8队</t>
  </si>
  <si>
    <t>李知临|张洪希</t>
  </si>
  <si>
    <t>P6Y5JGpRh-528-019-lX-002-xWN-076-1-auH-01-oKS</t>
  </si>
  <si>
    <t>TXC-朱袁周</t>
  </si>
  <si>
    <t>冯程辉</t>
  </si>
  <si>
    <t>朱子昂|袁子宸|周子渝</t>
  </si>
  <si>
    <t>P6Y5JGCwz-528-019-mJ-002-jLE-076-1-xFD-01-Q8o</t>
  </si>
  <si>
    <t>智程智学6队</t>
  </si>
  <si>
    <t>深圳市南山区深圳湾学校 深圳市南山实验教育集团南头小学</t>
  </si>
  <si>
    <t>李沐野|庄东燊</t>
  </si>
  <si>
    <t>P6Y5JGIjZ-528-019-QT-002-sqa-076-1-saA-01-vTf</t>
  </si>
  <si>
    <t>逐光队</t>
  </si>
  <si>
    <t>兰溪市清大优学科技培训</t>
  </si>
  <si>
    <t>邵新昊</t>
  </si>
  <si>
    <t>华天驿|刘子涵|舒子谦</t>
  </si>
  <si>
    <t>P6Y5JGIjt-528-019-PO-002-NIW-076-1-dJi-01-25n</t>
  </si>
  <si>
    <t>英禾四队</t>
  </si>
  <si>
    <t>武睿泽|支涵</t>
  </si>
  <si>
    <t>P6Y5JGIlD-528-019-s7-002-EaQ-076-1-bth-01-ODu</t>
  </si>
  <si>
    <t>知涯2队</t>
  </si>
  <si>
    <t>嘉兴市秀洲实验小学+嘉兴秀湖学校+绿城育华嘉兴长水实验学校</t>
  </si>
  <si>
    <t>张天伟</t>
  </si>
  <si>
    <t>袁浩博|高惜媛|魏寅翔</t>
  </si>
  <si>
    <t>P6Y5JGpRK-528-019-fb-002-INn-076-1-I6s-01-tUB</t>
  </si>
  <si>
    <t>跃迁队</t>
  </si>
  <si>
    <t>无锡市东林古运河小学 无锡师范附属太湖新城小学</t>
  </si>
  <si>
    <t>胡子涵|黄菁芃</t>
  </si>
  <si>
    <t>P6Y5JGpRf-528-019-0b-002-h59-076-1-OHp-01-ki9</t>
  </si>
  <si>
    <t>英禾3队</t>
  </si>
  <si>
    <t>吴连屹|龚姝涵</t>
  </si>
  <si>
    <t>P6Y5JGpRV-528-019-sB-002-cXg-076-1-yZp-01-iP9</t>
  </si>
  <si>
    <t>英禾2队</t>
  </si>
  <si>
    <t>施其沅|蔡蕊</t>
  </si>
  <si>
    <t>P6Y5JGIjy-528-019-yR-002-faH-076-1-5rb-01-Fnc</t>
  </si>
  <si>
    <t>致远队</t>
  </si>
  <si>
    <t>徐煜凯|张家睿|范哲睿</t>
  </si>
  <si>
    <t>P6Y5JG9eo-528-019-4F-002-eRZ-076-1-3Vf-01-ue2</t>
  </si>
  <si>
    <t>齐齐哈尔市建华区师范附属小学</t>
  </si>
  <si>
    <t>李博|孙钰和</t>
  </si>
  <si>
    <t>P6Y5JGpR7-528-019-Z7-002-tr7-076-1-YBN-01-ovB</t>
  </si>
  <si>
    <t>廖林肖</t>
  </si>
  <si>
    <t>惠州市博罗县实验学校，仲恺高新区潼侨镇新华小学，惠州市德威学校</t>
  </si>
  <si>
    <t>陈仁康</t>
  </si>
  <si>
    <t>廖子毅|肖嘉誉|林文杰</t>
  </si>
  <si>
    <t>P6Y5JGp8F-528-019-vx-002-ZZb-076-1-sju-01-zkV</t>
  </si>
  <si>
    <t>TXC-杨孙张</t>
  </si>
  <si>
    <t>冯程辉|叶亮</t>
  </si>
  <si>
    <t>杨北辰|孙曼菲|张书硕</t>
  </si>
  <si>
    <t>P6Y5JGpRz-528-019-tC-002-6as-076-1-qfc-01-gmP</t>
  </si>
  <si>
    <t>进击机器人</t>
  </si>
  <si>
    <t>惠州市实验小学，惠州市光正实验学校</t>
  </si>
  <si>
    <t>刘子墨|周晟恺</t>
  </si>
  <si>
    <t>P6Y5JGpRL-528-019-dl-002-4uB-076-1-A2R-01-dfD</t>
  </si>
  <si>
    <t>八宝粥行动</t>
  </si>
  <si>
    <t>惠州一中五矿学校，惠州市第一小学</t>
  </si>
  <si>
    <t>刘秋明|彭俊桦</t>
  </si>
  <si>
    <t>P6Y5JGIjP-528-019-VA-002-SJD-076-1-bn9-01-WbW</t>
  </si>
  <si>
    <t>知涯1队</t>
  </si>
  <si>
    <t>嘉兴市吉水小学绿城育华嘉兴长水实验学校杭师大附属嘉兴经开实验小学</t>
  </si>
  <si>
    <t>吴天宇|童一轩|刘星宇</t>
  </si>
  <si>
    <t>P6Y5JGpRc-528-019-4c-002-mM6-076-1-gR3-01-lAh</t>
  </si>
  <si>
    <t>英禾第一队</t>
  </si>
  <si>
    <t>廉昊洋|丁柔安</t>
  </si>
  <si>
    <t>P6Y5JGIlF-528-019-jS-002-Rfw-076-1-G5h-01-o4p</t>
  </si>
  <si>
    <t>知涯3队</t>
  </si>
  <si>
    <t>上海外国语大学秀洲外国语学校+浙江师范大学附属秀洲实验学校</t>
  </si>
  <si>
    <t>邓懿宸|包加伟|黄筱悦</t>
  </si>
  <si>
    <t>P6Y5JGITG-528-019-q9-002-SUM-076-1-edL-03-O3n</t>
  </si>
  <si>
    <t>机器舵手队</t>
  </si>
  <si>
    <t>广州市执信中学</t>
  </si>
  <si>
    <t>徐瑶|杨康柱</t>
  </si>
  <si>
    <t>谢宇峰|邹宇昊</t>
  </si>
  <si>
    <t>P6Y5JGpnv-528-019-Li-002-BgO-076-1-wZ9-03-CKs</t>
  </si>
  <si>
    <t>TH智胜队</t>
  </si>
  <si>
    <t>深圳市宝安区中英公学 华中师范大学宝安附属学校</t>
  </si>
  <si>
    <t>秦祥涵|李肖瑱</t>
  </si>
  <si>
    <t>P6Y5JGpEO-528-019-NQ-002-mRZ-076-1-BFX-03-ukf</t>
  </si>
  <si>
    <t>吉你太美队</t>
  </si>
  <si>
    <t>梁志成|徐瑶</t>
  </si>
  <si>
    <t>李甡锐|彭睿齐</t>
  </si>
  <si>
    <t>P6Y5JGITU-528-019-yN-002-KOr-076-1-KT4-03-4Ca</t>
  </si>
  <si>
    <t>广附少年队</t>
  </si>
  <si>
    <t>广州大学附属中学</t>
  </si>
  <si>
    <t>康彦青|张琴</t>
  </si>
  <si>
    <t>王珪锟|付致远</t>
  </si>
  <si>
    <t>P6Y5JGIT2-528-019-yn-002-S0X-076-1-4FW-03-Yqz</t>
  </si>
  <si>
    <t>伶仃洋战队与致远队联队</t>
  </si>
  <si>
    <t>广东省中山市三鑫学校 深圳市龙岗区外国语学校(集团)云和学校</t>
  </si>
  <si>
    <t>熊泽民|张煜</t>
  </si>
  <si>
    <t>杨睿灏|曾钧洋</t>
  </si>
  <si>
    <t>P6Y5JGpn4-528-019-wU-002-oNo-076-1-3lO-03-68D</t>
  </si>
  <si>
    <t>RQ智胜队</t>
  </si>
  <si>
    <t>深圳市前海创新教育集团桂湾学校深圳大学附属教育集团外国语中学</t>
  </si>
  <si>
    <t>常文瑞|赵佳琦</t>
  </si>
  <si>
    <t>P6Y5JGIYr-528-019-LP-002-pMs-076-1-dzb-03-hI4</t>
  </si>
  <si>
    <t>齐齐哈尔市第二十八中学</t>
  </si>
  <si>
    <t>甘海涛</t>
  </si>
  <si>
    <t>母晟睿|吴祖同|陈昕彤</t>
  </si>
  <si>
    <t>P6Y5JGpny-528-019-3W-002-JXQ-076-1-8yD-03-A2U</t>
  </si>
  <si>
    <t>RY智胜队</t>
  </si>
  <si>
    <t>深圳市宝安中学外国语学校（集团） 深圳市南山实验教育集团园丁学校</t>
  </si>
  <si>
    <t>韩有韧|万博宇</t>
  </si>
  <si>
    <t>P6Y5JGIY3-528-019-zV-002-6Nf-076-1-jJb-03-9Ci</t>
  </si>
  <si>
    <t>TXC-张姚向</t>
  </si>
  <si>
    <t>张庭玮|姚柏涵|向宇飞</t>
  </si>
  <si>
    <t>P6Y5JGpnf-528-019-5c-002-FxC-076-1-8Qf-03-VBa</t>
  </si>
  <si>
    <t>笔架山荣耀战队</t>
  </si>
  <si>
    <t>荔园教育集团笔架山学校</t>
  </si>
  <si>
    <t>孔秋迪|李伊恒</t>
  </si>
  <si>
    <t>徐成艺|曹耀|郭瀚文</t>
  </si>
  <si>
    <t>P6Y5JGIYn-528-019-An-002-Lnp-076-1-vLx-03-SBR</t>
  </si>
  <si>
    <t>TXC-辰阳队</t>
  </si>
  <si>
    <t>深圳市龙岗区横岗街道梧桐学校</t>
  </si>
  <si>
    <t>叶亮|叶枫</t>
  </si>
  <si>
    <t>卢梓阳|颜睿辰</t>
  </si>
  <si>
    <t>P6Y5JGIYQ-528-019-iv-002-x9a-076-1-A58-03-COx</t>
  </si>
  <si>
    <t>童小程丨LED</t>
  </si>
  <si>
    <t>华南师大附属龙岗大运学校 富源学校 龙岗智明实验学校</t>
  </si>
  <si>
    <t>黄国华|邹春生</t>
  </si>
  <si>
    <t>林恩弘|陈熠轩|孙林泽</t>
  </si>
  <si>
    <t>P6Y5JGpnL-528-019-GR-002-iFl-076-1-R8H-03-g7g</t>
  </si>
  <si>
    <t>NY智胜队</t>
  </si>
  <si>
    <t>深圳市宝安中学外国语学校（集团）深圳市宝安区前湾学校</t>
  </si>
  <si>
    <t>赵铭南|朱鹏宇</t>
  </si>
  <si>
    <t>P6Y5JGIT6-528-019-mb-002-ATU-076-1-sLl-03-jXL</t>
  </si>
  <si>
    <t>承骏文彬队</t>
  </si>
  <si>
    <t>何文彬|李承骏</t>
  </si>
  <si>
    <t>P6Y5JGIYd-528-019-Wx-002-zxf-076-1-mh0-03-2NZ</t>
  </si>
  <si>
    <t>齐齐哈尔市第三十四中学 第三中学</t>
  </si>
  <si>
    <t>杨晓亮</t>
  </si>
  <si>
    <t>张安竣|吴锦隆</t>
  </si>
  <si>
    <t>P6Y5JGITh-528-019-Wh-002-L17-076-1-KRC-03-MDO</t>
  </si>
  <si>
    <t>RNG战队</t>
  </si>
  <si>
    <t>深圳市龙岗横岗中学&amp;罗湖区龙创实验学校&amp;荔园教育集团笔架山学校</t>
  </si>
  <si>
    <t>王春行|孔秋迪</t>
  </si>
  <si>
    <t>叶安鹏|赵彦乔|戚朵</t>
  </si>
  <si>
    <t>P6Y5JGpnz-528-019-kx-002-vcB-076-1-AYr-03-G8D</t>
  </si>
  <si>
    <t>CY智胜队</t>
  </si>
  <si>
    <t>深圳市宝安中学（集团）海天学校 深圳市海滨中学</t>
  </si>
  <si>
    <t>王梓宸|张康煜</t>
  </si>
  <si>
    <t>P6Y5JGpER-528-019-mM-002-67P-076-1-Fn9-03-R4K</t>
  </si>
  <si>
    <t>齐齐哈尔市二十八中学校</t>
  </si>
  <si>
    <t>郝靖祎|张轩宁</t>
  </si>
  <si>
    <t>P6Y5JGpEo-528-019-cE-002-utk-076-1-6Yv-03-TkF</t>
  </si>
  <si>
    <t>拼搏小分队</t>
  </si>
  <si>
    <t>朱宸铭|惠俊豪</t>
  </si>
  <si>
    <t>P6Y5JGpEx-528-019-oq-002-L3B-076-1-WLy-03-jtY</t>
  </si>
  <si>
    <t>鸣玺队</t>
  </si>
  <si>
    <t>陈国玺|杜一鸣</t>
  </si>
  <si>
    <t>P6Y5JGITZ-528-019-fJ-002-W80-076-1-FcO-03-l1Y</t>
  </si>
  <si>
    <t>闻山而动</t>
  </si>
  <si>
    <t>深圳市福田区红岭中学集团深康学校 广州市番禺区祈福英语实验学校</t>
  </si>
  <si>
    <t>陈丹丹|冯杰云</t>
  </si>
  <si>
    <t>胡誉山|赖俊闻</t>
  </si>
  <si>
    <t>P6Y5JGpEu-528-019-3g-002-VKg-076-1-L0K-03-Hmg</t>
  </si>
  <si>
    <t>齐齐哈尔市第三中学</t>
  </si>
  <si>
    <t>国秀龙</t>
  </si>
  <si>
    <t>张恒瑞|刘宇淇</t>
  </si>
  <si>
    <t>P6Y5JGpnP-528-019-pf-002-Wml-076-1-hyf-03-1kD</t>
  </si>
  <si>
    <t>XBR智胜队</t>
  </si>
  <si>
    <t>深圳市南山外国语学校(集团)高新中学深圳市宝安区为明双语实验学校</t>
  </si>
  <si>
    <t>曾首熙|赵彦博|陈炫燃</t>
  </si>
  <si>
    <t>P6Y5JGITv-528-019-DF-002-gv7-076-1-wpX-03-cyV</t>
  </si>
  <si>
    <t>WE战队</t>
  </si>
  <si>
    <t>深圳大学附属中学&amp;广州南沙民心港人子弟学校</t>
  </si>
  <si>
    <t>林晓铬|谭鉴益</t>
  </si>
  <si>
    <t>何明峻|余博涵</t>
  </si>
  <si>
    <t>P6Y5JGpEt-528-019-f8-002-GNl-076-1-DzL-03-bOK</t>
  </si>
  <si>
    <t>乐盟地平线启航战队</t>
  </si>
  <si>
    <t>管宇泽|王启砚</t>
  </si>
  <si>
    <t>P6Y5JGpE4-528-019-37-002-3WD-076-1-7Bl-03-erj</t>
  </si>
  <si>
    <t>高途中港城13队</t>
  </si>
  <si>
    <t>深圳福田红岭教育集团石厦中学&amp;深圳福田外国语学校(福保校区)</t>
  </si>
  <si>
    <t>齐俊尧|黄泽宇</t>
  </si>
  <si>
    <t>P6Y5JGpEU-528-019-OQ-002-vn3-076-1-Hll-03-qn3</t>
  </si>
  <si>
    <t>高途中港城12队</t>
  </si>
  <si>
    <t>深圳福田红岭教育集团石厦学校&amp;深圳福田中学教育集团皇御苑实验学校</t>
  </si>
  <si>
    <t>梁鸿文|陈梓煜</t>
  </si>
  <si>
    <t>P6Y5JGIYT-528-019-Jv-002-JrI-076-1-5MR-03-WIk</t>
  </si>
  <si>
    <t>璇玑队</t>
  </si>
  <si>
    <t>江苏省无锡市湖滨中学  无锡市江南中学阳光分校</t>
  </si>
  <si>
    <t>潘昱帆|卞浩泽|李佳欣</t>
  </si>
  <si>
    <t>P6Y5JGIYl-528-019-vC-002-6l4-076-1-oCb-03-m00</t>
  </si>
  <si>
    <t>瑶光队</t>
  </si>
  <si>
    <t>无锡市新吴区第一实验学校</t>
  </si>
  <si>
    <t>马星宇|陈晔</t>
  </si>
  <si>
    <t>P6Y5JGpE2-528-019-QO-002-9XC-076-1-zNt-03-G7z</t>
  </si>
  <si>
    <t>高途中港城11队</t>
  </si>
  <si>
    <t>深圳市福田中学皇御苑实验学校福田区外国语学校华中师范附属宝安学校</t>
  </si>
  <si>
    <t>王旭|吴少娜</t>
  </si>
  <si>
    <t>柳霄|郑滨锐|谢子昂</t>
  </si>
  <si>
    <t>P6Y5JGIYY-528-019-5m-002-OVC-076-1-ey6-03-6O8</t>
  </si>
  <si>
    <t>英禾十队</t>
  </si>
  <si>
    <t>易东霖|龚锡瑞</t>
  </si>
  <si>
    <t>P6Y5JGpEA-528-019-Ug-002-OGV-076-1-mHM-03-NtH</t>
  </si>
  <si>
    <t>高途中港城18队</t>
  </si>
  <si>
    <t>深圳市南山区深圳湾学校&amp;罗湖翠园东晓初中</t>
  </si>
  <si>
    <t>陈兆一|白钰兮</t>
  </si>
  <si>
    <t>P6Y5JGpEc-528-019-I6-002-zkz-076-1-PMM-03-NuK</t>
  </si>
  <si>
    <t>乐盟咸鱼必胜战队</t>
  </si>
  <si>
    <t>赵爽|钟睿诚</t>
  </si>
  <si>
    <t>P6Y5JGpE7-528-019-bP-002-QPN-076-1-lOP-03-3tj</t>
  </si>
  <si>
    <t>高途编程乘风破浪队</t>
  </si>
  <si>
    <t>深圳市福田区石厦学校  深圳市桂园中学  联队</t>
  </si>
  <si>
    <t>刘玙|陈静琪</t>
  </si>
  <si>
    <t>P6Y5JG9e0-528-019-vO-002-BfT-076-1-Cdm-03-rqQ</t>
  </si>
  <si>
    <t>锋翼科创队</t>
  </si>
  <si>
    <t>陈文博|葛钰涵</t>
  </si>
  <si>
    <t>P6Y5JGpEQ-528-019-iM-002-xdT-076-1-aQv-03-bDW</t>
  </si>
  <si>
    <t>齐齐哈尔第二十八中学校</t>
  </si>
  <si>
    <t>张铭皙|梁志博</t>
  </si>
  <si>
    <t>P6Y5JGCwt-528-019-uY-002-iBD-076-1-U1F-03-2to</t>
  </si>
  <si>
    <t>澳创唯中队</t>
  </si>
  <si>
    <t>大连市弘文中学、大连市第七十六中学教育集团玉浓街中学</t>
  </si>
  <si>
    <t>姜听轩|戴嘉松</t>
  </si>
  <si>
    <t>P6Y5JGIYC-528-019-ba-002-Hzd-076-1-6Lx-03-j6N</t>
  </si>
  <si>
    <t>锐思探险队</t>
  </si>
  <si>
    <t>钱可馨|孙潘妍</t>
  </si>
  <si>
    <t>P6Y5JGpEp-528-019-Vf-002-mr7-076-1-1HH-03-Twc</t>
  </si>
  <si>
    <t>精英</t>
  </si>
  <si>
    <t>胡钊祎|周熠宸</t>
  </si>
  <si>
    <t>P6Y5JGpEi-528-019-cS-002-5G4-076-1-JjH-03-d7w</t>
  </si>
  <si>
    <t>成涵队</t>
  </si>
  <si>
    <t>深圳市龙岗区平湖实验学校/深圳市龙岗区横岗街道梧桐学校</t>
  </si>
  <si>
    <t>梁晨炜|曹尚</t>
  </si>
  <si>
    <t>丁柏涵|黄安成</t>
  </si>
  <si>
    <t>P6Y5JG9ep-528-019-iR-002-3oa-076-1-De1-03-lsD</t>
  </si>
  <si>
    <t>穹宇探航队</t>
  </si>
  <si>
    <t>仇雨瑄|梁袁子萱</t>
  </si>
  <si>
    <t>P6Y5JGpEd-528-019-Jg-002-89E-076-1-s2Z-03-jzl</t>
  </si>
  <si>
    <t>破晓者联盟</t>
  </si>
  <si>
    <t>惠州市第一中学南湖校区，惠州市第五中学</t>
  </si>
  <si>
    <t>曾子瀚|林晨</t>
  </si>
  <si>
    <t>P6Y5JGIYp-528-019-df-002-UXP-076-1-wG6-03-vh2</t>
  </si>
  <si>
    <t>逐光极客团</t>
  </si>
  <si>
    <t>郴州市第一中学、常德市十一中</t>
  </si>
  <si>
    <t>廖爱红|廖奕昕</t>
  </si>
  <si>
    <t>谢坤翰|曾俊掞</t>
  </si>
  <si>
    <t>P6Y5JG9eW-528-019-4n-002-tiv-076-1-BAu-03-LRS</t>
  </si>
  <si>
    <t>顶点队</t>
  </si>
  <si>
    <t>刘耀阳|彭子翔|李子辰</t>
  </si>
  <si>
    <t>P6Y5JGITq-528-019-67-002-vM9-076-1-4MM-03-fmN</t>
  </si>
  <si>
    <t>蛰光队</t>
  </si>
  <si>
    <t>薛雅琪|韩熙|陈志博</t>
  </si>
  <si>
    <t>P6Y5JGpEY-528-019-5P-002-WbT-076-1-ZeX-03-tEo</t>
  </si>
  <si>
    <t>琅琊巅峰队</t>
  </si>
  <si>
    <t>临沂滨河实验学校，临沂青河实验学校</t>
  </si>
  <si>
    <t>葛运霖|翁铭浩|诸葛叙呈</t>
  </si>
  <si>
    <t>P6Y5JGIYf-528-019-QD-002-FOZ-076-1-HS2-03-Ol5</t>
  </si>
  <si>
    <t>鄞州实验中学三味1队</t>
  </si>
  <si>
    <t>罗典|谢宇翔</t>
  </si>
  <si>
    <t>王凯立|胡宸苗</t>
  </si>
  <si>
    <t>P6Y5JGIYi-528-019-ps-002-Se6-076-1-mWg-03-DVR</t>
  </si>
  <si>
    <t>鄞州实验中学三味2队</t>
  </si>
  <si>
    <t>卢思睿|沙子涵</t>
  </si>
  <si>
    <t>P6Y5JGCwb-528-019-WK-002-hgR-076-1-czZ-03-fu2</t>
  </si>
  <si>
    <t>永嘉附中凌云队</t>
  </si>
  <si>
    <t>浙江省永嘉中学附属中学</t>
  </si>
  <si>
    <t>陈芳芳</t>
  </si>
  <si>
    <t>金智楠|全晟瑞|吕均豪</t>
  </si>
  <si>
    <r>
      <rPr>
        <b/>
        <sz val="16"/>
        <color theme="1"/>
        <rFont val="宋体"/>
        <charset val="134"/>
        <scheme val="minor"/>
      </rPr>
      <t>2025世界机器人大赛总决赛-青少年机器人设计大赛-</t>
    </r>
    <r>
      <rPr>
        <b/>
        <sz val="16"/>
        <color rgb="FFFF0000"/>
        <rFont val="宋体"/>
        <charset val="134"/>
        <scheme val="minor"/>
      </rPr>
      <t>BoxBot机器人格斗赛项</t>
    </r>
    <r>
      <rPr>
        <b/>
        <sz val="16"/>
        <color theme="1"/>
        <rFont val="宋体"/>
        <charset val="134"/>
        <scheme val="minor"/>
      </rPr>
      <t>获奖名单</t>
    </r>
  </si>
  <si>
    <t>P6Y5JGYZk-528-020-EE-001-dZt-077-1-TdM-05-RlJ</t>
  </si>
  <si>
    <t>BoxBot格斗(羽量级)</t>
  </si>
  <si>
    <t>张拙毅、	罗子睿、	石行语</t>
  </si>
  <si>
    <t>百花小学、益强小学、深圳市盐田区外国语小学</t>
  </si>
  <si>
    <t>刘晓康</t>
  </si>
  <si>
    <t>张拙毅|罗子睿|石行语</t>
  </si>
  <si>
    <t>P6Y5JGYwK-528-020-qM-001-Les-077-1-tjz-05-kJf</t>
  </si>
  <si>
    <t>乐思博创想队</t>
  </si>
  <si>
    <t>苗恩齐|潘乐一|穆欣阳</t>
  </si>
  <si>
    <t>P6Y5JGYZD-528-020-mj-001-05E-077-1-7vc-05-P4L</t>
  </si>
  <si>
    <t>蒋谨蔓、叶恺煊、詹峻霆</t>
  </si>
  <si>
    <t>荔园外国语小学、香港中文大学附属天健小学、荔园小学八卦岭校区</t>
  </si>
  <si>
    <t>蒋谨蔓|叶恺煊|詹峻霆</t>
  </si>
  <si>
    <t>P6Y5JGITp-528-020-4n-001-L5O-077-1-AFD-05-7mP</t>
  </si>
  <si>
    <t>乐思博超越队</t>
  </si>
  <si>
    <t>王梓杨|赵凯迪|寇宜飞</t>
  </si>
  <si>
    <t>全国四强</t>
  </si>
  <si>
    <t>P6Y5JG9FQ-528-020-lZ-001-2pU-077-1-BbR-05-Bck</t>
  </si>
  <si>
    <t>TJ勇者小将</t>
  </si>
  <si>
    <t>郑州市管城回族区第二实验小学、郑州市管城回族区银莺路小学</t>
  </si>
  <si>
    <t>方路</t>
  </si>
  <si>
    <t>樊嘉轩|刘子瑜</t>
  </si>
  <si>
    <t>全国八强</t>
  </si>
  <si>
    <t>P6Y5JGYwj-528-020-PR-001-5mV-077-1-wjM-05-zKK</t>
  </si>
  <si>
    <t>润泽格斗3队</t>
  </si>
  <si>
    <t>牛奕博|郑惟祎|吴星辰</t>
  </si>
  <si>
    <t>P6Y5JGYAw-528-020-Gu-001-7hR-077-1-ReV-05-kiO</t>
  </si>
  <si>
    <t>Terminator</t>
  </si>
  <si>
    <t>青岛市市北区魔力文苑艺术培训学校</t>
  </si>
  <si>
    <t>戚家瑞|牛猷果|张耀杨</t>
  </si>
  <si>
    <t>P6Y5JGITd-528-020-le-001-vS3-077-1-94F-05-Gsn</t>
  </si>
  <si>
    <t>易公主坟-三人成行队</t>
  </si>
  <si>
    <t>张星翊|高祖一|樊哲豪</t>
  </si>
  <si>
    <t>P6Y5JGYwd-528-020-uD-001-rSy-077-1-EXv-05-9ii</t>
  </si>
  <si>
    <t>三英战群雄</t>
  </si>
  <si>
    <t>青岛市崂山区瑞博鑫职业培训学校</t>
  </si>
  <si>
    <t>程远路</t>
  </si>
  <si>
    <t>柳思齐|许艺凡|高睿哲</t>
  </si>
  <si>
    <t>全国九强</t>
  </si>
  <si>
    <t>P6Y5JG9F6-528-020-r5-001-dMM-077-1-Du5-05-Rfa</t>
  </si>
  <si>
    <t>渭南玛酷格斗一队</t>
  </si>
  <si>
    <t>丰荫明德小学 渭南小学</t>
  </si>
  <si>
    <t>樊诗容|李淦淇</t>
  </si>
  <si>
    <t>胡峻睿|任珈庆</t>
  </si>
  <si>
    <t>全国十一强</t>
  </si>
  <si>
    <t>P6Y5JGYwi-528-020-v8-001-mAr-077-1-tj6-05-gFV</t>
  </si>
  <si>
    <t>奋勇争先</t>
  </si>
  <si>
    <t>王子航|赵天择|孟奕岑</t>
  </si>
  <si>
    <t>P6Y5JGYAt-528-020-I9-001-dQM-077-1-bTd-05-ysU</t>
  </si>
  <si>
    <t>开拓者队</t>
  </si>
  <si>
    <t>衡水市前进小学，衡水市顺兴小学</t>
  </si>
  <si>
    <t>周乐乐</t>
  </si>
  <si>
    <t>杜玥珃|张朔聪|刘一宸</t>
  </si>
  <si>
    <t>全国十八强</t>
  </si>
  <si>
    <t>P6Y5JG9kD-528-020-Nk-001-WeV-077-1-V3m-05-e5B</t>
  </si>
  <si>
    <t>齿轮跳跳队</t>
  </si>
  <si>
    <t>双流区实验小学（东区）、什邡市实验外国语学校、棠湖中学实验学校</t>
  </si>
  <si>
    <t>朱嘉业</t>
  </si>
  <si>
    <t>干佳成|吴承禹|李姝意</t>
  </si>
  <si>
    <t>P6Y5JGITe-528-020-UO-001-wyJ-077-1-grj-05-xov</t>
  </si>
  <si>
    <t>小科骥战队</t>
  </si>
  <si>
    <t>中国人民大学附属中学翠微学校 中关村三小</t>
  </si>
  <si>
    <t>韩孟泽|游文葆</t>
  </si>
  <si>
    <t>P6Y5JGIHV-528-020-tO-001-8l9-077-1-ztq-05-iPh</t>
  </si>
  <si>
    <t>云端16队</t>
  </si>
  <si>
    <t>淄博云诚科技培训学校</t>
  </si>
  <si>
    <t>王坤</t>
  </si>
  <si>
    <t>栾书源|程宇泽|张芮语</t>
  </si>
  <si>
    <t>P6Y5JGYA7-528-020-AO-001-liO-077-1-OcA-05-AM0</t>
  </si>
  <si>
    <t>加勒比海盗</t>
  </si>
  <si>
    <t>青岛滨海学校</t>
  </si>
  <si>
    <t>沈天鹏</t>
  </si>
  <si>
    <t>史储诚|王天佑</t>
  </si>
  <si>
    <t>P6Y5JGYAn-528-020-a8-001-OPy-077-1-CCU-05-ykn</t>
  </si>
  <si>
    <t>日照西蒙1队</t>
  </si>
  <si>
    <t>日照市东港区天宁小学</t>
  </si>
  <si>
    <t>刘莹|辛贵香</t>
  </si>
  <si>
    <t>王文研|张耀泽</t>
  </si>
  <si>
    <t>P6Y5JGITK-528-020-9C-001-Mxp-077-1-9C8-05-ifp</t>
  </si>
  <si>
    <t>车库甲队</t>
  </si>
  <si>
    <t>邮电大学附属小学海淀区中关村第二小学实验一小前门分校</t>
  </si>
  <si>
    <t>禹景曦|杨劭|薛皓宇</t>
  </si>
  <si>
    <t>P6Y5JGYw6-528-020-7P-001-pqT-077-1-CYv-05-e26</t>
  </si>
  <si>
    <t>穷奇裂空</t>
  </si>
  <si>
    <t>人大附中北京经济技术开发区学校 北京市中芯学校</t>
  </si>
  <si>
    <t>Ashley Wang|王振麟|杨琛懿</t>
  </si>
  <si>
    <t>全国三十六强</t>
  </si>
  <si>
    <t>P6Y5JGIHy-528-020-p3-001-uDx-077-1-BjY-05-G3h</t>
  </si>
  <si>
    <t>占鳌小学竹秀园中心小学队</t>
  </si>
  <si>
    <t>茂名市电白区占鳌小学，中山市南区竹秀园中心小学</t>
  </si>
  <si>
    <t>黄振裕</t>
  </si>
  <si>
    <t>陈佳浩|叶皓旻</t>
  </si>
  <si>
    <t>P6Y5JGYw8-528-020-V1-001-0EL-077-1-aHO-05-SQA</t>
  </si>
  <si>
    <t>润泽格斗4队</t>
  </si>
  <si>
    <t>陈倞|熊毅</t>
  </si>
  <si>
    <t>P6Y5JGYAM-528-020-6V-001-vhT-077-1-fV9-05-Onp</t>
  </si>
  <si>
    <t>闪电突击队</t>
  </si>
  <si>
    <t>衡水市昌盛街小学，衡水市永兴路小学，衡水市顺兴小学</t>
  </si>
  <si>
    <t>种国栋</t>
  </si>
  <si>
    <t>陈修垚|周佳美|赵泽楷</t>
  </si>
  <si>
    <t>P6Y5JG9FE-528-020-nd-001-NWK-077-1-fVg-05-M2A</t>
  </si>
  <si>
    <t>智慧星一队</t>
  </si>
  <si>
    <t>郑州龙门实验学校宏泰校区</t>
  </si>
  <si>
    <t>曹松坤</t>
  </si>
  <si>
    <t>冯祺轩|徐梓淏林</t>
  </si>
  <si>
    <t>P6Y5JGIHS-528-020-gi-001-UVf-077-1-e5M-05-XE8</t>
  </si>
  <si>
    <t>迁安瓦力</t>
  </si>
  <si>
    <t>迁安市第六实验小学，迁安睿德学校</t>
  </si>
  <si>
    <t>孙阳</t>
  </si>
  <si>
    <t>韩晓|崔子乔</t>
  </si>
  <si>
    <t>P6Y5JG9FK-528-020-S2-001-Kir-077-1-0iA-05-7Ha</t>
  </si>
  <si>
    <t>渭南玛酷格斗三队</t>
  </si>
  <si>
    <t>渭南市第一小学 西安滨河学校灞桥小学</t>
  </si>
  <si>
    <t>樊诗容|孙建英</t>
  </si>
  <si>
    <t>姬昕妤|李孟恩</t>
  </si>
  <si>
    <t>P6Y5JGYAO-528-020-UT-001-Fjt-077-1-ZlP-05-rH3</t>
  </si>
  <si>
    <t>云端9队</t>
  </si>
  <si>
    <t>曹旭</t>
  </si>
  <si>
    <t>刘宸熙|王嘉悦|林安天宇</t>
  </si>
  <si>
    <t>P6Y5JGIHP-528-020-eR-001-mi4-077-1-pbx-05-Lro</t>
  </si>
  <si>
    <t>KidsIT-梦想起航</t>
  </si>
  <si>
    <t>佛山市顺德区北滘镇林头小学、佛山市顺德区北滘镇承德小学</t>
  </si>
  <si>
    <t>曾智</t>
  </si>
  <si>
    <t>刘业添|畅享</t>
  </si>
  <si>
    <t>P6Y5JG9FX-528-020-rz-001-W28-077-1-Iu2-05-s8J</t>
  </si>
  <si>
    <t>渭南玛酷格斗二队</t>
  </si>
  <si>
    <t>渭南市实验小学 渭南小学</t>
  </si>
  <si>
    <t>孙建英|李淦淇</t>
  </si>
  <si>
    <t>刘子昱|郭知远|雷云皓</t>
  </si>
  <si>
    <t>P6Y5JG9FP-528-020-S3-001-vG6-077-1-m3a-05-8Gm</t>
  </si>
  <si>
    <t>无敌战队</t>
  </si>
  <si>
    <t>成都市温江区瑞恒科技培训学校</t>
  </si>
  <si>
    <t>李颜</t>
  </si>
  <si>
    <t>毛禹皓|邹紫阳|王泽霖</t>
  </si>
  <si>
    <t>P6Y5JGYwo-528-020-md-001-oU5-077-1-rmi-05-pZG</t>
  </si>
  <si>
    <t>乐思博无敌队</t>
  </si>
  <si>
    <t>钱润鑫|蒋颜泽</t>
  </si>
  <si>
    <t>P6Y5JGYw0-528-020-HB-001-s3I-077-1-rv5-05-3uU</t>
  </si>
  <si>
    <t>润泽格斗2队</t>
  </si>
  <si>
    <t>覃思齐|董和|郭明德</t>
  </si>
  <si>
    <t>P6Y5JGITs-528-020-sN-001-5A2-077-1-0gw-05-iJs</t>
  </si>
  <si>
    <t>童创芯战队</t>
  </si>
  <si>
    <t>深圳市华东师范大学附属深圳龙华学校</t>
  </si>
  <si>
    <t>王颢臻|李知鑫</t>
  </si>
  <si>
    <t>P6Y5JGYwr-528-020-bC-001-3b3-077-1-wX6-05-h7k</t>
  </si>
  <si>
    <t>迁安瓦力三队</t>
  </si>
  <si>
    <t>首钢公司矿业公司职工子弟学校，迁安市睿德学校，迁安市第六实验小学</t>
  </si>
  <si>
    <t>王梓涵|祁冀|杨浩冉</t>
  </si>
  <si>
    <t>P6Y5JGYAC-528-020-C4-001-VGE-077-1-4Y2-05-ZYz</t>
  </si>
  <si>
    <t>云端11队</t>
  </si>
  <si>
    <t>肖雅霖|付浩翔|石谨诚</t>
  </si>
  <si>
    <t>P6Y5JGITl-528-020-O7-001-U2U-077-1-PeL-05-hOG</t>
  </si>
  <si>
    <t>乐思博奋勇队</t>
  </si>
  <si>
    <t>于涵堒|姜明泽|靳佳澄</t>
  </si>
  <si>
    <t>P6Y5JGITH-528-020-Ij-001-usE-077-1-pLj-05-7wu</t>
  </si>
  <si>
    <t>乐思博欢欢喜喜队</t>
  </si>
  <si>
    <t>朱恩熹|赵梓淏</t>
  </si>
  <si>
    <t>P6Y5JGYAY-528-020-ge-001-mQw-077-1-ndv-05-H36</t>
  </si>
  <si>
    <t>俊德外海高新一实验联队</t>
  </si>
  <si>
    <t>李国强</t>
  </si>
  <si>
    <t>安俊彦|海东青|鲁思扬</t>
  </si>
  <si>
    <t>小组未出线</t>
  </si>
  <si>
    <t>P6Y5JGIHZ-528-020-F9-001-tJm-077-1-38p-05-3eH</t>
  </si>
  <si>
    <t>陈思睿 曾弘毅 李华诚</t>
  </si>
  <si>
    <t>北京师范大学广州实验学校</t>
  </si>
  <si>
    <t>周志华</t>
  </si>
  <si>
    <t>陈思睿|曾弘毅|李华诚</t>
  </si>
  <si>
    <t>P6Y5JGYwI-528-020-DO-001-nI7-077-1-Ovq-05-5ks</t>
  </si>
  <si>
    <t>公益西桥二队</t>
  </si>
  <si>
    <t>丰台第八中学附属小学  东高地一小</t>
  </si>
  <si>
    <t>陈奕佐|代义洋</t>
  </si>
  <si>
    <t>P6Y5JGYAD-528-020-LU-001-Mqm-077-1-caF-05-NWu</t>
  </si>
  <si>
    <t>ATM-核芯闪光队</t>
  </si>
  <si>
    <t>段育晗</t>
  </si>
  <si>
    <t>陈泽渊|殷希霖|王子彧</t>
  </si>
  <si>
    <t>P6Y5JGIH7-528-020-Ic-001-Qhf-077-1-bLQ-05-Jio</t>
  </si>
  <si>
    <t>陈子崧、郑坤源、钟允杉</t>
  </si>
  <si>
    <t>城市绿洲学校、景莲小学、绿洲小学</t>
  </si>
  <si>
    <t>刘晓康|郭伯雄</t>
  </si>
  <si>
    <t>陈子崧|郑坤源|钟允杉</t>
  </si>
  <si>
    <t>P6Y5JGYwf-528-020-U3-001-TFk-077-1-cZn-05-ffp</t>
  </si>
  <si>
    <t>磐石格斗团</t>
  </si>
  <si>
    <t>新兴县惠能小学</t>
  </si>
  <si>
    <t>梁梓玲</t>
  </si>
  <si>
    <t>陈梓洋|王一霖</t>
  </si>
  <si>
    <t>P6Y5JGYwF-528-020-Kp-001-6oZ-077-1-lTO-05-7VA</t>
  </si>
  <si>
    <t>Lucky Star</t>
  </si>
  <si>
    <t>冯雅飞|王晨灿|张庭赫</t>
  </si>
  <si>
    <t>P6Y5JGYwM-528-020-Co-001-znW-077-1-1UX-05-g61</t>
  </si>
  <si>
    <t>青龙1队</t>
  </si>
  <si>
    <t>北京工业大学附属中学 北京第一实验小学前门分校</t>
  </si>
  <si>
    <t>高芃宇|张恩睿</t>
  </si>
  <si>
    <t>P6Y5JGYAU-528-020-KT-001-g2e-077-1-OLL-05-0Hu</t>
  </si>
  <si>
    <t>智闯先锋队</t>
  </si>
  <si>
    <t>孙亮杰</t>
  </si>
  <si>
    <t>黄心玥|李沐阳|王梓航</t>
  </si>
  <si>
    <t>P6Y5JGYwx-528-020-hd-001-Ab2-077-1-5uc-05-bxO</t>
  </si>
  <si>
    <t>创新先锋</t>
  </si>
  <si>
    <t>霍俊霖|董明宇|莫子瞻</t>
  </si>
  <si>
    <t>P6Y5JGY2A-528-020-HQ-001-F4N-077-1-z9J-05-tIZ</t>
  </si>
  <si>
    <t>奇点2队</t>
  </si>
  <si>
    <t>金承灏|张恒屹|蒋宛圻</t>
  </si>
  <si>
    <t>P6Y5JGYAR-528-020-a5-001-Tft-077-1-s1N-05-KRc</t>
  </si>
  <si>
    <t>米乐1队</t>
  </si>
  <si>
    <t>菏泽市第二实验小学、菏泽市牡丹区第二小学</t>
  </si>
  <si>
    <t>李爽</t>
  </si>
  <si>
    <t>李星辰|万子苏</t>
  </si>
  <si>
    <t>P6Y5JGYAh-528-020-ap-001-1br-077-1-evU-05-mrm</t>
  </si>
  <si>
    <t>必胜组</t>
  </si>
  <si>
    <t>梁钰杰|单子彧|卢玥淼</t>
  </si>
  <si>
    <t>P6Y5JGYwA-528-020-OK-001-dNw-077-1-L7d-05-R92</t>
  </si>
  <si>
    <t>清华大源黄广科创小分队</t>
  </si>
  <si>
    <t>清华附中湾区学校  广州市白云区大源小学  广州市花都区黄广小学</t>
  </si>
  <si>
    <t>魏杰文|李洁雯</t>
  </si>
  <si>
    <t>林沐阳|范朝坤|王子毅</t>
  </si>
  <si>
    <t>P6Y5JGYZr-528-020-NJ-001-Ey1-077-1-l3i-05-z6s</t>
  </si>
  <si>
    <t>成外美年一队</t>
  </si>
  <si>
    <t>成都高新区成外美年学校</t>
  </si>
  <si>
    <t>谢巧</t>
  </si>
  <si>
    <t>刘书辰|安麒伟|Emma Luna Luo</t>
  </si>
  <si>
    <t>P6Y5JGYAS-528-020-PD-001-UVR-077-1-tFI-05-Njr</t>
  </si>
  <si>
    <t>云端10队</t>
  </si>
  <si>
    <t>赵敏</t>
  </si>
  <si>
    <t>刘昱君|李昊泽</t>
  </si>
  <si>
    <t>P6Y5JGYAJ-528-020-A0-001-Ch8-077-1-lu3-05-o0m</t>
  </si>
  <si>
    <t>云端8队</t>
  </si>
  <si>
    <t>刘长津|王梓皓|韩冬昊</t>
  </si>
  <si>
    <t>P6Y5JGY2h-528-020-fh-001-SYW-077-1-WRx-05-0nX</t>
  </si>
  <si>
    <t>新沂羽量小低一队</t>
  </si>
  <si>
    <t>新沂市小牛顿科学教育培训中心</t>
  </si>
  <si>
    <t>尹俊方</t>
  </si>
  <si>
    <t>马郡辉|张铭洋|徐一杰</t>
  </si>
  <si>
    <t>P6Y5JGYAe-528-020-bu-001-JHK-077-1-lQz-05-QjQ</t>
  </si>
  <si>
    <t>杨凌高乐迪勇者队</t>
  </si>
  <si>
    <t>杨凌高新第四小学</t>
  </si>
  <si>
    <t>郭王军</t>
  </si>
  <si>
    <t>朴潣諝|雪泽宇|樊智远</t>
  </si>
  <si>
    <t>P6Y5JG9FC-528-020-O9-001-dSP-077-1-6dI-05-nM0</t>
  </si>
  <si>
    <t>如皋乘风破浪队</t>
  </si>
  <si>
    <t>如皋韦哲机器人</t>
  </si>
  <si>
    <t>黄陈鹏</t>
  </si>
  <si>
    <t>韶文赫|于弋皓</t>
  </si>
  <si>
    <t>P6Y5JGYwt-528-020-BL-001-XmW-077-1-KKI-05-wDT</t>
  </si>
  <si>
    <t>维奥方程小北1号队</t>
  </si>
  <si>
    <t>吴琪轩</t>
  </si>
  <si>
    <t>汪逸骥虓|吴立谦|李荣燊</t>
  </si>
  <si>
    <t>P6Y5JGYZF-528-020-Jo-001-p0S-077-1-yNc-05-cuE</t>
  </si>
  <si>
    <t>一年级组合</t>
  </si>
  <si>
    <t>深圳市南山二外（集团）同泽学校 深圳市第二外国语集团前海学校</t>
  </si>
  <si>
    <t>王红岩</t>
  </si>
  <si>
    <t>王乐悠|肖添瑞</t>
  </si>
  <si>
    <t>P6Y5JGIHC-528-020-J9-001-zzL-077-1-eud-05-fgx</t>
  </si>
  <si>
    <t>对对队</t>
  </si>
  <si>
    <t>迁安睿德学校，迁安教育园区小学</t>
  </si>
  <si>
    <t>王韵凯|王韵皓</t>
  </si>
  <si>
    <t>P6Y5JGYAj-528-020-OO-001-gVM-077-1-91f-05-1AK</t>
  </si>
  <si>
    <t>超跃队</t>
  </si>
  <si>
    <t>赵子祥</t>
  </si>
  <si>
    <t>武语汐|段炳锐|甄培焱</t>
  </si>
  <si>
    <t>P6Y5JGIHJ-528-020-OH-001-oEJ-077-1-97L-05-Gzd</t>
  </si>
  <si>
    <t>超凡1队</t>
  </si>
  <si>
    <t>邯郸市建北小学 盛世小学 曙光小学</t>
  </si>
  <si>
    <t>薛纪强</t>
  </si>
  <si>
    <t>熊騚骁|张恩歌|魏宇琦</t>
  </si>
  <si>
    <t>P6Y5JGYAk-528-020-DS-001-m8U-077-1-WW4-05-PKM</t>
  </si>
  <si>
    <t>ATM-锐芯逐光队</t>
  </si>
  <si>
    <t>西安市碑林区铁五小学 西安市建筑科技大学附属小学</t>
  </si>
  <si>
    <t>杨宸宇|赵觉中</t>
  </si>
  <si>
    <t>P6Y5JGYAq-528-020-Xv-001-kP6-077-1-CyO-05-239</t>
  </si>
  <si>
    <t>睿智队</t>
  </si>
  <si>
    <t>衡水市珍宝街小学，衡水市新华小学，衡水市前进小学</t>
  </si>
  <si>
    <t>尹纹诺|于承澔|周煜恬</t>
  </si>
  <si>
    <t>P6Y5JGY2z-528-020-S6-001-xh2-077-1-sJ4-05-HI9</t>
  </si>
  <si>
    <t>乐思小工匠</t>
  </si>
  <si>
    <t>乐思小工匠机器人创客中心</t>
  </si>
  <si>
    <t>孙理想</t>
  </si>
  <si>
    <t>于康赟|杜瑾怡</t>
  </si>
  <si>
    <t>P6Y5JGYZ1-528-020-pk-001-2V9-077-1-ZVy-05-mjO</t>
  </si>
  <si>
    <t>赛事中心1队</t>
  </si>
  <si>
    <t>四川银河创客科技培训学校</t>
  </si>
  <si>
    <t>陈冲</t>
  </si>
  <si>
    <t>张博文|吴再轩|王子宸</t>
  </si>
  <si>
    <t>P6Y5JGYwh-528-020-f1-001-foX-077-1-9GE-05-vYb</t>
  </si>
  <si>
    <t>同泽战队</t>
  </si>
  <si>
    <t>深圳市南山二外（集团）同泽学校</t>
  </si>
  <si>
    <t>张铭哲|曾瀚霆</t>
  </si>
  <si>
    <t>P6Y5JGITu-528-020-4w-001-enE-077-1-Mty-05-wZs</t>
  </si>
  <si>
    <t>润泽格斗1队</t>
  </si>
  <si>
    <t>张清瑞|陈泽之|张哲灏</t>
  </si>
  <si>
    <t>P6Y5JGY24-528-020-V9-001-rN9-077-1-4Lg-05-O8o</t>
  </si>
  <si>
    <t>奇点3队</t>
  </si>
  <si>
    <t>张天瑞|吴泓睿</t>
  </si>
  <si>
    <t>P6Y5JG9FY-528-020-oo-001-c3I-077-1-lpO-05-ix4</t>
  </si>
  <si>
    <t>明日方舟未来队</t>
  </si>
  <si>
    <t>达拉特旗第五小学 达拉特旗第十三小学</t>
  </si>
  <si>
    <t>杨海燕|郭敏</t>
  </si>
  <si>
    <t>张芯绵|王翊钧|杨宗曼</t>
  </si>
  <si>
    <t>P6Y5JG9FW-528-020-bF-001-GPT-077-1-JU6-05-3p8</t>
  </si>
  <si>
    <t>铁甲冲锋队</t>
  </si>
  <si>
    <t>张行一|倪许皓|葛奕君</t>
  </si>
  <si>
    <t>P6Y5JG9kF-528-020-Ew-001-UzV-077-1-PeD-05-HB6</t>
  </si>
  <si>
    <t>传说战队</t>
  </si>
  <si>
    <t>泡桐树小学 庆丰街小学 东大街第一小学</t>
  </si>
  <si>
    <t>蒲宣文</t>
  </si>
  <si>
    <t>赵浩然|李雨炫|唐子恒</t>
  </si>
  <si>
    <t>P6Y5JGYw4-528-020-Js-001-Xqw-077-1-rrZ-05-3U7</t>
  </si>
  <si>
    <t>超能勇士队</t>
  </si>
  <si>
    <t>广州黄广附属学校广州华商外语实验学校广东外语外贸大学新塘实验学校</t>
  </si>
  <si>
    <t>钟勇彬</t>
  </si>
  <si>
    <t>周熙荀|杨梓晨|黄睿甯</t>
  </si>
  <si>
    <t>P6Y5JGIHN-528-020-hG-001-rx5-077-1-TPR-05-gBJ</t>
  </si>
  <si>
    <t>创益1队</t>
  </si>
  <si>
    <t>江苏省徐州市铜山区郑集镇实验小学</t>
  </si>
  <si>
    <t>孙婉茹</t>
  </si>
  <si>
    <t>祖丰硕|黄玺光</t>
  </si>
  <si>
    <t>P6Y5JGIHH-528-020-mg-001-cIp-077-1-3r6-06-Y3f</t>
  </si>
  <si>
    <t>润泽格斗三队</t>
  </si>
  <si>
    <t>邸启然|裴梓睿|张上德</t>
  </si>
  <si>
    <t>P6Y5JG9sM-528-020-V7-001-U4r-077-1-GEo-06-j7V</t>
  </si>
  <si>
    <t>TJ开拓者战队</t>
  </si>
  <si>
    <t>郑州市管城回族区第二实验小学</t>
  </si>
  <si>
    <t>陈昱菘|樊金昊</t>
  </si>
  <si>
    <t>P6Y5JG9sl-528-020-I9-001-ALm-077-1-0ze-06-lGa</t>
  </si>
  <si>
    <t>TJ王者战队</t>
  </si>
  <si>
    <t>郑州市管城回族区启元特色实验小学</t>
  </si>
  <si>
    <t>戚张静</t>
  </si>
  <si>
    <t>王皓汉|方晟羽|王梓睿</t>
  </si>
  <si>
    <t>P6Y5JGIHj-528-020-Gc-001-6zP-077-1-o8w-06-Oe1</t>
  </si>
  <si>
    <t>润泽格斗二队</t>
  </si>
  <si>
    <t>北京市朝阳外国语学校</t>
  </si>
  <si>
    <t>周世骏|陈开阳</t>
  </si>
  <si>
    <t>P6Y5JGY2r-528-020-3Q-001-jVO-077-1-dtD-06-N58</t>
  </si>
  <si>
    <t>鸿鹄队</t>
  </si>
  <si>
    <t>衡水市人民路小学，衡水市珍宝街小学，衡水市新苑小学</t>
  </si>
  <si>
    <t>安衷炜|郭润泽|王梓琛</t>
  </si>
  <si>
    <t>全国七强</t>
  </si>
  <si>
    <t>P6Y5JGY2d-528-020-LG-001-DQJ-077-1-rhQ-06-qmr</t>
  </si>
  <si>
    <t>擎苍队</t>
  </si>
  <si>
    <t>衡水市胜利小学，衡水市前进小学</t>
  </si>
  <si>
    <t>陈宜宸|赵立淇|王阔迈</t>
  </si>
  <si>
    <t>P6Y5JGY2Y-528-020-DB-001-oiO-077-1-Ky5-06-Jhy</t>
  </si>
  <si>
    <t>超雄人机</t>
  </si>
  <si>
    <t>柳清宸|章源伦</t>
  </si>
  <si>
    <t>P6Y5JG9sC-528-020-2W-001-AyE-077-1-p1T-06-1z1</t>
  </si>
  <si>
    <t>辛欢|任治源</t>
  </si>
  <si>
    <t>周一凡|侯景朝</t>
  </si>
  <si>
    <t>P6Y5JGIHl-528-020-Uo-001-iGR-077-1-0hP-06-zp7</t>
  </si>
  <si>
    <t>润泽格斗一队</t>
  </si>
  <si>
    <t>刘继阳|赵宇辰|李奕萱</t>
  </si>
  <si>
    <t>全国十四强</t>
  </si>
  <si>
    <t>P6Y5JGIH8-528-020-Xb-001-RaA-077-1-HI0-06-aXL</t>
  </si>
  <si>
    <t>秋海慧星</t>
  </si>
  <si>
    <t>万翔教育培训中心</t>
  </si>
  <si>
    <t>魏艳</t>
  </si>
  <si>
    <t>李海琳|范晓慧|吴秋萍</t>
  </si>
  <si>
    <t>P6Y5JGY2D-528-020-0Z-001-j3A-077-1-qVi-06-A0H</t>
  </si>
  <si>
    <t>搏风队</t>
  </si>
  <si>
    <t>衡水市前进小学，衡水市康复街小学，衡水市新华小学</t>
  </si>
  <si>
    <t>李鸿睿</t>
  </si>
  <si>
    <t>肖一菲|张天翔|邢尚浚</t>
  </si>
  <si>
    <t>P6Y5JG9Fs-528-020-g6-001-nlA-077-1-aKO-06-fIP</t>
  </si>
  <si>
    <t>钱兔无量队</t>
  </si>
  <si>
    <t>天徙科技培训学校</t>
  </si>
  <si>
    <t>高可盈</t>
  </si>
  <si>
    <t>袁明高远|章琳昊</t>
  </si>
  <si>
    <t>P6Y5JG9sp-528-020-8w-001-fOn-077-1-CwS-06-iL3</t>
  </si>
  <si>
    <t>达拉特旗第七小学</t>
  </si>
  <si>
    <t>刘艳慧|王娜</t>
  </si>
  <si>
    <t>刘诗涵|杨艺冯|杨皓轩</t>
  </si>
  <si>
    <t>P6Y5JGYLS-528-020-9w-001-LrB-077-1-TXI-06-GSO</t>
  </si>
  <si>
    <t>泰迪星球队</t>
  </si>
  <si>
    <t>陕西师范大学大兴新区小学 西安市焦家村小学 西安市车辆小学</t>
  </si>
  <si>
    <t>梅家领</t>
  </si>
  <si>
    <t>邢家锌|徐宁西|殷会萧</t>
  </si>
  <si>
    <t>P6Y5JGIQ5-528-020-qq-001-kQp-077-1-o5i-06-UF4</t>
  </si>
  <si>
    <t>博派战神队</t>
  </si>
  <si>
    <t>淄博博思明道科技培训学校</t>
  </si>
  <si>
    <t>赵成</t>
  </si>
  <si>
    <t>魏乐其|刘瑞阳|韩松泽</t>
  </si>
  <si>
    <t>全国二十七强</t>
  </si>
  <si>
    <t>P6Y5JGIHr-528-020-Ja-001-CJB-077-1-b78-06-Lqq</t>
  </si>
  <si>
    <t>珠海V核心战队</t>
  </si>
  <si>
    <t>珠海市香洲区第三小学 珠海市香洲区实验学校 珠海市香洲区云峰小学</t>
  </si>
  <si>
    <t>林健斌|陈金平</t>
  </si>
  <si>
    <t>林佑辰|黄瑞|冯懿珩</t>
  </si>
  <si>
    <t>P6Y5JG9Fg-528-020-w2-001-jBM-077-1-Req-06-1tH</t>
  </si>
  <si>
    <t>科学岛环宇坊十五队</t>
  </si>
  <si>
    <t>科学岛编程学园</t>
  </si>
  <si>
    <t>王嘉</t>
  </si>
  <si>
    <t>吕尚文|方睿珩|赵梓瑞</t>
  </si>
  <si>
    <t>P6Y5JGY2m-528-020-IY-001-BX1-077-1-MT6-06-tZM</t>
  </si>
  <si>
    <t>星芒闪耀队</t>
  </si>
  <si>
    <t>张耀坤|李佳轩</t>
  </si>
  <si>
    <t>P6Y5JG9sQ-528-020-jU-001-VPg-077-1-VRg-06-SzW</t>
  </si>
  <si>
    <t>TJ王朝战队</t>
  </si>
  <si>
    <t>王皓泽|曹翔</t>
  </si>
  <si>
    <t>P6Y5JGIQ9-528-020-We-001-w7s-077-1-QKg-06-mKx</t>
  </si>
  <si>
    <t>创益2队</t>
  </si>
  <si>
    <t>江苏省徐州市铜山区郑集实验小学</t>
  </si>
  <si>
    <t>朱骏宸|田世博</t>
  </si>
  <si>
    <t>P6Y5JGIHR-528-020-gn-001-oEM-077-1-5HC-06-4Cj</t>
  </si>
  <si>
    <t>极宇先锋</t>
  </si>
  <si>
    <t>廖振斯</t>
  </si>
  <si>
    <t>李佳洋|杨亿聪|刁梓航</t>
  </si>
  <si>
    <t>P6Y5JG9sa-528-020-rN-001-t3r-077-1-a9I-06-Uo3</t>
  </si>
  <si>
    <t>明日方舟梦想队</t>
  </si>
  <si>
    <t>达拉特旗第十一小学 达拉特旗第十三小学</t>
  </si>
  <si>
    <t>闫佳慧|张欣</t>
  </si>
  <si>
    <t>韩嘉乐|倪茂翔|李浦赫</t>
  </si>
  <si>
    <t>P6Y5JGIQp-528-020-BM-001-0hj-077-1-YGn-06-qHt</t>
  </si>
  <si>
    <t>创益3队</t>
  </si>
  <si>
    <t>李皓轩|祖丰婷</t>
  </si>
  <si>
    <t>P6Y5JGYL5-528-020-gb-001-BJV-077-1-2Qv-06-OvJ</t>
  </si>
  <si>
    <t>星球兰岛XG队</t>
  </si>
  <si>
    <t>西安高新区第十八小学、庆安小学、西安大庆路小学</t>
  </si>
  <si>
    <t>梁成</t>
  </si>
  <si>
    <t>史宇泽|张哲|李晨硕</t>
  </si>
  <si>
    <t>P6Y5JGY28-528-020-Kj-001-8Px-077-1-DRa-06-pCN</t>
  </si>
  <si>
    <t>机创领航</t>
  </si>
  <si>
    <t>临沂市兰山区天华职业培训学校</t>
  </si>
  <si>
    <t>赵弈赫|陈景斌|刘安雅</t>
  </si>
  <si>
    <t>P6Y5JGIQ7-528-020-pZ-001-PvK-077-1-fhK-06-TtQ</t>
  </si>
  <si>
    <t>金方法黑悟空队</t>
  </si>
  <si>
    <t>宜昌市外国语实验小学(东区)/宜昌市铁路坝小学/宜昌市东方红小学</t>
  </si>
  <si>
    <t>吴玲|向露露</t>
  </si>
  <si>
    <t>王千予|望舒桐|姜沣祠</t>
  </si>
  <si>
    <t>P6Y5JGY2a-528-020-2T-001-qLk-077-1-Dlv-06-h7T</t>
  </si>
  <si>
    <t>陈俊安 黄墀铄 叶霖蔚</t>
  </si>
  <si>
    <t>广州市番禺区执鸿学校 广州市新泉小学 新兴县实验小学</t>
  </si>
  <si>
    <t>陈虹宇|钟勇彬</t>
  </si>
  <si>
    <t>陈俊安|黄墀铄|叶霖蔚</t>
  </si>
  <si>
    <t>P6Y5JGIQX-528-020-4g-001-vZv-077-1-0OK-06-zO1</t>
  </si>
  <si>
    <t>奇思妙想队</t>
  </si>
  <si>
    <t>衡水市第十二中学 衡水市第十二中学 衡水市第十二中学</t>
  </si>
  <si>
    <t>齐蓝依|李沫妍|张一鸣</t>
  </si>
  <si>
    <t>P6Y5JG9sV-528-020-st-001-PM8-077-1-RWE-06-05M</t>
  </si>
  <si>
    <t>YMT·飓风队</t>
  </si>
  <si>
    <t>西安市航天城第六小学    西安市雁塔区航天小学</t>
  </si>
  <si>
    <t>陈长空</t>
  </si>
  <si>
    <t>任昊轩|张彧铭|陈沐希</t>
  </si>
  <si>
    <t>P6Y5JGIQG-528-020-Od-001-2UZ-077-1-YxH-06-nNa</t>
  </si>
  <si>
    <t>超级人机</t>
  </si>
  <si>
    <t>崔耀文|杨子墨|李俞彤</t>
  </si>
  <si>
    <t>P6Y5JGYLV-528-020-Q8-001-EPV-077-1-JhD-06-6RK</t>
  </si>
  <si>
    <t>YMT雷霆队</t>
  </si>
  <si>
    <t>西安市航天城第三小学   西安市雁塔区航天小学</t>
  </si>
  <si>
    <t>刘锦轩|刘子皓|李浩宇</t>
  </si>
  <si>
    <t>P6Y5JG9s6-528-020-wr-001-7J7-077-1-BEE-06-2Sy</t>
  </si>
  <si>
    <t>张睿晨秦锦苏陆雨辰</t>
  </si>
  <si>
    <t>苏州市善耕实验小学校</t>
  </si>
  <si>
    <t>张睿晨|秦锦苏|陆雨辰</t>
  </si>
  <si>
    <t>P6Y5JGIQA-528-020-oI-001-uad-077-1-vDW-06-Fqi</t>
  </si>
  <si>
    <t>骐骥驰骋</t>
  </si>
  <si>
    <t>东西湖区吴家山第四小学/武汉市东西湖区吴家山第一小学</t>
  </si>
  <si>
    <t>余新芳</t>
  </si>
  <si>
    <t>李摩西|丁子捷|张家豪</t>
  </si>
  <si>
    <t>P6Y5JGIHg-528-020-9d-001-Ong-077-1-KvC-06-4wR</t>
  </si>
  <si>
    <t>珠海V动力战队</t>
  </si>
  <si>
    <t>珠海市斗门区齐正小学 珠海市香洲区第十小学 珠海市香洲区荣泰小学</t>
  </si>
  <si>
    <t>陈金平|林健斌</t>
  </si>
  <si>
    <t>赵彦博|庞络恒|黄建皓</t>
  </si>
  <si>
    <t>P6Y5JGIQx-528-020-ZS-001-uWv-077-1-BkV-06-Gph</t>
  </si>
  <si>
    <t>慧乐-乘风破浪队</t>
  </si>
  <si>
    <t>张家口市桥东区知行小学，张家口市桥西区清河路小学</t>
  </si>
  <si>
    <t>丁培</t>
  </si>
  <si>
    <t>张晋维|魏宸|翟世桐</t>
  </si>
  <si>
    <t>P6Y5JGYLM-528-020-SB-001-3CL-077-1-f21-06-pVX</t>
  </si>
  <si>
    <t>YMT利刃队</t>
  </si>
  <si>
    <t>西安市雁塔区航天小学   西安市航天城第六小学</t>
  </si>
  <si>
    <t>郝贠扬|张恩赫|白坤卓</t>
  </si>
  <si>
    <t>P6Y5JGIHu-528-020-9C-001-axb-077-1-rTp-06-aI5</t>
  </si>
  <si>
    <t>无名队</t>
  </si>
  <si>
    <t>阿童木创想家</t>
  </si>
  <si>
    <t>陈隆</t>
  </si>
  <si>
    <t>周子诺|李墨涵|朱益铭</t>
  </si>
  <si>
    <t>P6Y5JG9F1-528-020-Lv-001-qaK-077-1-NjP-06-hCI</t>
  </si>
  <si>
    <t>科学岛环宇坊五队</t>
  </si>
  <si>
    <t>代宇宸|马千禾|邱莫豪</t>
  </si>
  <si>
    <t>P6Y5JGYLX-528-020-Jk-001-gSu-077-1-9mb-06-rhm</t>
  </si>
  <si>
    <t>YMT机甲队</t>
  </si>
  <si>
    <t>西安市雁塔区航天小学   长安区实验小学</t>
  </si>
  <si>
    <t>付申琪|周煦策</t>
  </si>
  <si>
    <t>P6Y5JGYLv-528-020-ky-001-pgl-077-1-HxH-06-88T</t>
  </si>
  <si>
    <t>米乐2队</t>
  </si>
  <si>
    <t>菏泽市第二实验小学</t>
  </si>
  <si>
    <t>朱佑宸|侯鹏宇|孔垂跃</t>
  </si>
  <si>
    <t>P6Y5JGIQw-528-020-n0-001-raH-077-1-cjY-06-jll</t>
  </si>
  <si>
    <t>蚂蚁创客3队</t>
  </si>
  <si>
    <t>武汉市汉阳区玉龙小学 武汉市汉阳区墨水湖小学</t>
  </si>
  <si>
    <t>邵云吉</t>
  </si>
  <si>
    <t>方瑞宸|潘昱衡</t>
  </si>
  <si>
    <t>P6Y5JGY2f-528-020-5U-001-edJ-077-1-Dgh-06-Kve</t>
  </si>
  <si>
    <t>深藏bule队</t>
  </si>
  <si>
    <t>华南师范大学附属南沙小学，广州市番禺区华南碧桂园小学</t>
  </si>
  <si>
    <t>廖乐怡</t>
  </si>
  <si>
    <t>彭祺善|曾子洲</t>
  </si>
  <si>
    <t>P6Y5JGYLz-528-020-0H-001-fdS-077-1-rkG-06-8M9</t>
  </si>
  <si>
    <t>米乐3队</t>
  </si>
  <si>
    <t>王振振</t>
  </si>
  <si>
    <t>朱宸左|朱宸右</t>
  </si>
  <si>
    <t>P6Y5JGY2J-528-020-lY-001-oez-077-1-k3f-06-zdd</t>
  </si>
  <si>
    <t>猛攻小队</t>
  </si>
  <si>
    <t>广州市番禺区南村镇南华小学，广州市海珠区实验小学</t>
  </si>
  <si>
    <t>吴昊然|杨济丞|王梓博</t>
  </si>
  <si>
    <t>P6Y5JGIQV-528-020-4y-001-dbC-077-1-oMI-06-iPi</t>
  </si>
  <si>
    <t>追求卓越队</t>
  </si>
  <si>
    <t>滦南县科学技术协会</t>
  </si>
  <si>
    <t>李卓聪|李卓骏</t>
  </si>
  <si>
    <t>P6Y5JGY29-528-020-dp-001-bMz-077-1-Tm8-06-Y3m</t>
  </si>
  <si>
    <t>潮汕战狼一队</t>
  </si>
  <si>
    <t>汕头市金平区蓝天学校小学部、汕头市金平区私立广厦学校</t>
  </si>
  <si>
    <t>刘文鑫</t>
  </si>
  <si>
    <t>郭子宇|林煜潇</t>
  </si>
  <si>
    <t>P6Y5JGYL2-528-020-Jo-001-e1a-077-1-UEm-06-Hm3</t>
  </si>
  <si>
    <t>米乐4队</t>
  </si>
  <si>
    <t>菏泽市第二实验小学、菏泽市长城学校</t>
  </si>
  <si>
    <t>张亚伟</t>
  </si>
  <si>
    <t>仇天翊|顿智皓</t>
  </si>
  <si>
    <t>P6Y5JGIHD-528-020-Db-001-PO2-077-1-RcQ-06-vDW</t>
  </si>
  <si>
    <t>金方法最佳C位队</t>
  </si>
  <si>
    <t>宜昌市西陵区葛洲坝实验小学</t>
  </si>
  <si>
    <t>向露露</t>
  </si>
  <si>
    <t>金浩城|黄辰沐恩|郭朔名</t>
  </si>
  <si>
    <t>P6Y5JGY2O-528-020-xh-001-d60-077-1-06r-06-a9s</t>
  </si>
  <si>
    <t>潮汕战狼二队</t>
  </si>
  <si>
    <t>汕头市飞厦小学、汕头市金平区碧华学校</t>
  </si>
  <si>
    <t>韩瑞雪|杨晨熙</t>
  </si>
  <si>
    <t>P6Y5JGIQv-528-020-El-001-o2r-077-1-7su-06-HVY</t>
  </si>
  <si>
    <t>金方法专业团队</t>
  </si>
  <si>
    <t>宜昌市西陵区金东方小学/宜昌市伍家岗区岳湾路小学</t>
  </si>
  <si>
    <t>李佳</t>
  </si>
  <si>
    <t>周楷程|谢祚暄|王茳宜</t>
  </si>
  <si>
    <t>P6Y5JGY25-528-020-tp-001-OIP-077-1-eOT-06-RVw</t>
  </si>
  <si>
    <t>赛事中心2队</t>
  </si>
  <si>
    <t>徐晨玮|刘伟奇|王子熙</t>
  </si>
  <si>
    <t>P6Y5JGY2s-528-020-wE-001-ugK-077-1-ONP-06-Uk9</t>
  </si>
  <si>
    <t>安特先锋队</t>
  </si>
  <si>
    <t>邢台市蓝天小学、育红北小学</t>
  </si>
  <si>
    <t>李瑞东</t>
  </si>
  <si>
    <t>穆星宇|何沐泽</t>
  </si>
  <si>
    <t>P6Y5JGYL4-528-020-t9-001-W8G-077-1-IgS-06-yOx</t>
  </si>
  <si>
    <t>战神胜利队</t>
  </si>
  <si>
    <t>梁山街小学</t>
  </si>
  <si>
    <t>武凯乐</t>
  </si>
  <si>
    <t>张东旭|刘晨萱</t>
  </si>
  <si>
    <t>P6Y5JGYRk-528-020-sU-001-KVl-077-1-jMs-06-Suh</t>
  </si>
  <si>
    <t>机甲领航队</t>
  </si>
  <si>
    <t>沧浪新城第二实验小学</t>
  </si>
  <si>
    <t>焦祎旸|孙菩均</t>
  </si>
  <si>
    <t>P6Y5JGI8w-528-020-jj-002-6Gm-079-1-oqJ-01-usI</t>
  </si>
  <si>
    <t>BoxBot格斗(轻量级)</t>
  </si>
  <si>
    <t>XMGD02队</t>
  </si>
  <si>
    <t>首师北 大兴滨河小学 西城区康乐里小学</t>
  </si>
  <si>
    <t>孙道明</t>
  </si>
  <si>
    <t>李林昊|马琳贺|杨博涵</t>
  </si>
  <si>
    <t>P6Y5JGYya-528-020-cH-002-2z3-079-1-YrO-01-PCL</t>
  </si>
  <si>
    <t>未来一分队</t>
  </si>
  <si>
    <t>四川大学附属实验小学分校 武侯领川外国语学校 成都武侯科技园小学</t>
  </si>
  <si>
    <t>张鑫林</t>
  </si>
  <si>
    <t>荆远哲|魏子恒|谢昊龙</t>
  </si>
  <si>
    <t>P6Y5JGYUO-528-020-pi-002-qJq-079-1-3Tn-01-NPa</t>
  </si>
  <si>
    <t>凝硕益</t>
  </si>
  <si>
    <t>高兵|丁瑞雪</t>
  </si>
  <si>
    <t>张菀凝|邢硕|张家益</t>
  </si>
  <si>
    <t>P6Y5JGI8y-528-020-Xf-002-OmN-079-1-QZN-01-utE</t>
  </si>
  <si>
    <t>XMGD04队</t>
  </si>
  <si>
    <t>北京小学大兴分校东校区 大兴第五小学 中国农业科学院附属小学</t>
  </si>
  <si>
    <t>张梓豪|王思睿|王梓同</t>
  </si>
  <si>
    <t>P6Y5JGIQF-528-020-Q4-002-cyY-079-1-fNQ-01-OvN</t>
  </si>
  <si>
    <t>童科乐争锋队</t>
  </si>
  <si>
    <t>杨双喜</t>
  </si>
  <si>
    <t>刘梦锐|李致远|王赵荻</t>
  </si>
  <si>
    <t>P6Y5JGI8E-528-020-1Z-002-nRZ-079-1-N3B-01-7zz</t>
  </si>
  <si>
    <t>造悟者-三十六度六</t>
  </si>
  <si>
    <t>石家庄新华区阳光未来小学  石家庄市神兴小学</t>
  </si>
  <si>
    <t>王奚|王洁</t>
  </si>
  <si>
    <t>李赫楠|崔有有</t>
  </si>
  <si>
    <t>P6Y5JGYyv-528-020-Be-002-AfF-079-1-5O9-01-Jcy</t>
  </si>
  <si>
    <t>对抗1组</t>
  </si>
  <si>
    <t>高吴曦|LOUISCHEN</t>
  </si>
  <si>
    <t>P6Y5JGYy3-528-020-ih-002-WOH-079-1-bxy-01-Wib</t>
  </si>
  <si>
    <t>肖昊泉|周方瑞</t>
  </si>
  <si>
    <t>P6Y5JGYyK-528-020-No-002-3tw-079-1-bbh-01-hhp</t>
  </si>
  <si>
    <t>人民子弟</t>
  </si>
  <si>
    <t>王文婧</t>
  </si>
  <si>
    <t>刘思远|赵梓铄|张栩溪</t>
  </si>
  <si>
    <t>全国十五强</t>
  </si>
  <si>
    <t>P6Y5JGYym-528-020-Ko-002-UaG-079-1-YKR-01-BHa</t>
  </si>
  <si>
    <t>南头小学，为明学校</t>
  </si>
  <si>
    <t>深圳市南山实验教育集团南头小学，深圳市宝安区为明学校</t>
  </si>
  <si>
    <t>郭敏泰|武骁阳</t>
  </si>
  <si>
    <t>P6Y5JGYyh-528-020-wV-002-Wdw-079-1-iW8-01-wbz</t>
  </si>
  <si>
    <t>芝士汉堡</t>
  </si>
  <si>
    <t>徐子洲|施嘉宸</t>
  </si>
  <si>
    <t>P6Y5JGYyw-528-020-rX-002-Gx3-079-1-z7p-01-I1l</t>
  </si>
  <si>
    <t>牛肉汉堡</t>
  </si>
  <si>
    <t>谈已谊|耿陌汐|付心淇</t>
  </si>
  <si>
    <t>P6Y5JGYU6-528-020-k8-002-nOk-079-1-Pq1-01-Bkf</t>
  </si>
  <si>
    <t>龙腾四海</t>
  </si>
  <si>
    <t>中关村第三小学 人大附中经开学校 芳草地国际学校日坛分校</t>
  </si>
  <si>
    <t>荣展浩|汪恒屹|赵冠嘉</t>
  </si>
  <si>
    <t>P6Y5JGYU7-528-020-NB-002-G6H-079-1-Ijx-01-qyZ</t>
  </si>
  <si>
    <t>超能新陆战队</t>
  </si>
  <si>
    <t>北京市史家小学通州分校  北京市育才学校通州分校</t>
  </si>
  <si>
    <t>岳子辰|张瑞轩|何紫宁</t>
  </si>
  <si>
    <t>P6Y5JGY4S-528-020-Mf-002-qsq-079-1-wLO-01-B3g</t>
  </si>
  <si>
    <t>胜利者一号</t>
  </si>
  <si>
    <t>钢城区实验学校、钢城区新兴路学校、钢城区友谊路小学</t>
  </si>
  <si>
    <t>李青林|吕俊泰|李均熠</t>
  </si>
  <si>
    <t>P6Y5JGCvA-528-020-Ow-002-hdE-079-1-fLi-01-WqZ</t>
  </si>
  <si>
    <t>一马当先</t>
  </si>
  <si>
    <t>人大附中亦庄新城学校 北京市中芯学校</t>
  </si>
  <si>
    <t>魏子峻|Emily Wang</t>
  </si>
  <si>
    <t>P6Y5JGYUf-528-020-lk-002-uc0-079-1-C3L-01-1m7</t>
  </si>
  <si>
    <t>神农鼎</t>
  </si>
  <si>
    <t>夏羿琛|秦锐洋|尚奕辰</t>
  </si>
  <si>
    <t>P6Y5JGYUL-528-020-Zr-002-FPN-079-1-ss6-01-MsT</t>
  </si>
  <si>
    <t>宇宙机甲战队</t>
  </si>
  <si>
    <t>北京教育科学研究院通州区第一实验小学 北京市通州区后南仓小学</t>
  </si>
  <si>
    <t>刘元昊|简鑫城|康艺轩</t>
  </si>
  <si>
    <t>P6Y5JGI8H-528-020-Qi-002-41y-079-1-ffK-01-PZi</t>
  </si>
  <si>
    <t>有请下一队</t>
  </si>
  <si>
    <t>江苏省常州市龙城小学；江苏省常州市新北区香槟湖小学</t>
  </si>
  <si>
    <t>周奕宏</t>
  </si>
  <si>
    <t>苏子默|张梓洋</t>
  </si>
  <si>
    <t>全国三十强</t>
  </si>
  <si>
    <t>P6Y5JGYUq-528-020-06-002-jh6-079-1-jE7-01-XEy</t>
  </si>
  <si>
    <t>轩辕剑</t>
  </si>
  <si>
    <t>人大附中经开区学校 经开区第二小学 陈经纶中学（帝景分校）</t>
  </si>
  <si>
    <t>闫家玮|陈泊阳|白洛诚</t>
  </si>
  <si>
    <t>P6Y5JGI8f-528-020-NS-002-2qW-079-1-OQ2-01-WCF</t>
  </si>
  <si>
    <t>獾乐追光少年队</t>
  </si>
  <si>
    <t>深圳市南山区深圳湾学校，中西区圣安多尼学校</t>
  </si>
  <si>
    <t>王有福|李建明</t>
  </si>
  <si>
    <t>成庚泽|任奕名|冯云睿</t>
  </si>
  <si>
    <t>P6Y5JGYUh-528-020-g5-002-n8F-079-1-NUP-01-xFe</t>
  </si>
  <si>
    <t>超级无敌战队</t>
  </si>
  <si>
    <t>通州第一实验小学杨庄校区通州中山街小学永顺校区育才小学通州分校</t>
  </si>
  <si>
    <t>王思程|武思宇|彭子晨</t>
  </si>
  <si>
    <t>P6Y5JG9ss-528-020-Xh-002-JOY-079-1-J2N-01-HAM</t>
  </si>
  <si>
    <t>万象战队</t>
  </si>
  <si>
    <t>成都石室天府中学附属小学，四川天府新区香山小学，成都锦晖天府小学</t>
  </si>
  <si>
    <t>张思漫</t>
  </si>
  <si>
    <t>韩望舒|朱玺霖|李思齐</t>
  </si>
  <si>
    <t>P6Y5JGYyU-528-020-N4-002-3NI-079-1-5X5-01-zkz</t>
  </si>
  <si>
    <t>绿宝之光</t>
  </si>
  <si>
    <t>李啟万</t>
  </si>
  <si>
    <t>施凯文|苏昕瑞|陈恩熙</t>
  </si>
  <si>
    <t>P6Y5JGYyL-528-020-Rd-002-THM-079-1-66V-01-lgk</t>
  </si>
  <si>
    <t>星湾小队</t>
  </si>
  <si>
    <t>何知闲|盛祺开|李斯宸</t>
  </si>
  <si>
    <t>P6Y5JGYLE-528-020-RA-002-fOI-079-1-GZP-01-MnB</t>
  </si>
  <si>
    <t>思明第二实验小学数智竞技3队</t>
  </si>
  <si>
    <t>胡依婷|钟佳璇</t>
  </si>
  <si>
    <t>朱柏恩|陈逸钖|李宣哲</t>
  </si>
  <si>
    <t>P6Y5JGYUB-528-020-zM-002-CPR-079-1-4gM-01-aTB</t>
  </si>
  <si>
    <t>赤焰貔貅</t>
  </si>
  <si>
    <t>枣庄市人工智能学会</t>
  </si>
  <si>
    <t>侯化宇</t>
  </si>
  <si>
    <t>陈哲浩|陈思润|王金哲</t>
  </si>
  <si>
    <t>P6Y5JGYUA-528-020-Ol-002-2Wg-079-1-na0-01-SHB</t>
  </si>
  <si>
    <t>一往无前战队</t>
  </si>
  <si>
    <t>北京市通州区南关小学 北京市黑芝麻胡同小学 北京市通州区玉桥小学</t>
  </si>
  <si>
    <t>钱俊硕|刘明坦|李彧阳</t>
  </si>
  <si>
    <t>P6Y5JGYyC-528-020-0b-002-Otw-079-1-qiv-01-2GF</t>
  </si>
  <si>
    <t>希晗组合</t>
  </si>
  <si>
    <t>北京市朝阳区白家庄小学迎曦分校 人大附中经济技术开发区学校</t>
  </si>
  <si>
    <t>韩承希|王—晗</t>
  </si>
  <si>
    <t>P6Y5JGYbh-528-020-ep-002-H7w-079-1-HBh-01-wq1</t>
  </si>
  <si>
    <t>李奕张-吴一航-耿启程</t>
  </si>
  <si>
    <t>泰州市海陵区可乐科创中心</t>
  </si>
  <si>
    <t>高奕清|刘佳育</t>
  </si>
  <si>
    <t>李奕张|吴一航|耿启程</t>
  </si>
  <si>
    <t>P6Y5JGYUU-528-020-OL-002-Isk-079-1-XSo-01-1sl</t>
  </si>
  <si>
    <t>金钟罩队</t>
  </si>
  <si>
    <t>鸦儿胡同小学  北京二中经开区学校  北京亦庄实验小学</t>
  </si>
  <si>
    <t>庄鸿福</t>
  </si>
  <si>
    <t>李明赫|于登羽|于曜嘉</t>
  </si>
  <si>
    <t>全国三十一强</t>
  </si>
  <si>
    <t>P6Y5JGI8t-528-020-wW-002-QwC-079-1-v0l-01-7Pz</t>
  </si>
  <si>
    <t>极光铁拳</t>
  </si>
  <si>
    <t>云浮市奥创科技</t>
  </si>
  <si>
    <t>陈冠桥</t>
  </si>
  <si>
    <t>潘彦陶|潘冠陶|余子豪</t>
  </si>
  <si>
    <t>全国六十一强</t>
  </si>
  <si>
    <t>P6Y5JGCv7-528-020-5B-002-rBz-079-1-AOg-01-7gc</t>
  </si>
  <si>
    <t>龙争虎斗</t>
  </si>
  <si>
    <t>人大附中亦庄新城学校 人大附中北京经济技术开发区学校</t>
  </si>
  <si>
    <t>张煜东|徐择一|汤若晗</t>
  </si>
  <si>
    <t>P6Y5JGI87-528-020-lE-002-Lo0-079-1-u6r-01-HTL</t>
  </si>
  <si>
    <t>XMGD01队</t>
  </si>
  <si>
    <t>海淀五一小学大兴二分校 印刷学院附小 黄村镇观音寺完全小学</t>
  </si>
  <si>
    <t>姚曦远|赵义峰|李奕辰</t>
  </si>
  <si>
    <t>P6Y5JGI8K-528-020-VM-002-aO2-079-1-KRN-01-0OX</t>
  </si>
  <si>
    <t>乘风队</t>
  </si>
  <si>
    <t>宜昌市长江中学</t>
  </si>
  <si>
    <t>全萌戈</t>
  </si>
  <si>
    <t>孙铭泽|兰哲熙</t>
  </si>
  <si>
    <t>P6Y5JGIRv-528-020-eG-002-ZWl-079-1-UDB-01-Qyj</t>
  </si>
  <si>
    <t>暗刃机甲E-MAX</t>
  </si>
  <si>
    <t>陕西省西安小学 陕西师范大学附属小学</t>
  </si>
  <si>
    <t>田丰|张卓星</t>
  </si>
  <si>
    <t>朱柏儒|尹睿麟</t>
  </si>
  <si>
    <t>P6Y5JGIQn-528-020-iC-002-M2O-079-1-mi7-01-C92</t>
  </si>
  <si>
    <t>摸鱼队</t>
  </si>
  <si>
    <t>北京市西城区厂桥小学 北京市西城区复兴门外第一小学</t>
  </si>
  <si>
    <t>马俊楠</t>
  </si>
  <si>
    <t>郝煜童|宋沛伦</t>
  </si>
  <si>
    <t>P6Y5JGYbK-528-020-Zq-002-Sai-079-1-kVS-01-k2C</t>
  </si>
  <si>
    <t>星港学校+新城花园小学联队</t>
  </si>
  <si>
    <t>苏州工业园区星港学校  苏州工业园区新城花园小学</t>
  </si>
  <si>
    <t>叶良中</t>
  </si>
  <si>
    <t>路鸣谦|王一然|唐煊博</t>
  </si>
  <si>
    <t>P6Y5JGYUi-528-020-BE-002-84Y-079-1-Igd-01-F1z</t>
  </si>
  <si>
    <t>昆仑镜</t>
  </si>
  <si>
    <t>北京市海淀区枫丹实验小学 人大附中北京经济技术开发区学校</t>
  </si>
  <si>
    <t>姚城阳|杜旻达</t>
  </si>
  <si>
    <t>P6Y5JGCvL-528-020-zk-002-lmR-079-1-1UU-01-Z2b</t>
  </si>
  <si>
    <t>7队</t>
  </si>
  <si>
    <t>田玥|丁子凡|刘澎朗</t>
  </si>
  <si>
    <t>P6Y5JGCva-528-020-K6-002-abj-079-1-6Il-01-muj</t>
  </si>
  <si>
    <t>雷霆战刃Pulse</t>
  </si>
  <si>
    <t>西安市莲湖区青年路小学</t>
  </si>
  <si>
    <t>李瑶琪|兰园园</t>
  </si>
  <si>
    <t>马程泽|吴浩泽</t>
  </si>
  <si>
    <t>P6Y5JGY4A-528-020-pc-002-ghG-079-1-uzl-01-gDW</t>
  </si>
  <si>
    <t>虎贲钢甲</t>
  </si>
  <si>
    <t>崔鸿睿|朱新耕|朱洪磊</t>
  </si>
  <si>
    <t>P6Y5JGY4H-528-020-Wq-002-cYT-079-1-cSK-01-wHU</t>
  </si>
  <si>
    <t>凯宇宸队</t>
  </si>
  <si>
    <t>邢台市育才小学 邢台市金华实验小学 邢台市育红小学</t>
  </si>
  <si>
    <t>赵林帅</t>
  </si>
  <si>
    <t>刘誉凯|王乾宇|孙逸宸</t>
  </si>
  <si>
    <t>P6Y5JG9sn-528-020-L3-002-EfU-079-1-99G-01-E9y</t>
  </si>
  <si>
    <t>永新坊2队</t>
  </si>
  <si>
    <t>王硕</t>
  </si>
  <si>
    <t>吴乐义|刘译娱</t>
  </si>
  <si>
    <t>P6Y5JGY4B-528-020-Qt-002-7Kz-079-1-tpO-01-Xav</t>
  </si>
  <si>
    <t>凡恩啾啾啾</t>
  </si>
  <si>
    <t>岳壮</t>
  </si>
  <si>
    <t>赵翊辰|胥怡州</t>
  </si>
  <si>
    <t>P6Y5JGYyP-528-020-GO-002-O69-079-1-KYY-01-a2B</t>
  </si>
  <si>
    <t>对抗2组</t>
  </si>
  <si>
    <t>赵芮铭|俞星延|王琅渊</t>
  </si>
  <si>
    <t>P6Y5JGYyu-528-020-w0-002-VKa-079-1-oiq-01-szE</t>
  </si>
  <si>
    <t>前海小学，同泽学校</t>
  </si>
  <si>
    <t>深圳市南山二外（集团）前海小学，深圳市南山二外（集团）同泽学校</t>
  </si>
  <si>
    <t>谭欣芮|成奕航</t>
  </si>
  <si>
    <t>P6Y5JGY4E-528-020-qA-002-nnW-079-1-32k-01-5C7</t>
  </si>
  <si>
    <t>ATM-光核机甲队</t>
  </si>
  <si>
    <t>李美诺|蔡铭泽</t>
  </si>
  <si>
    <t>P6Y5JGYUC-528-020-Ac-002-ajk-079-1-aEO-01-olE</t>
  </si>
  <si>
    <t>猛狮未来科学家3队</t>
  </si>
  <si>
    <t>北京十二中朗悦学校 西城区三里河第三小学 西城区中古友谊小学</t>
  </si>
  <si>
    <t>邵山欢|石嶙峋</t>
  </si>
  <si>
    <t>李俊霖|周礼文|王予晗</t>
  </si>
  <si>
    <t>P6Y5JGY4X-528-020-ua-002-Lrj-079-1-RNk-01-0uU</t>
  </si>
  <si>
    <t>俊德南辛枫叶联队</t>
  </si>
  <si>
    <t>鲍季泽|郑恩泽|郑嘉佑</t>
  </si>
  <si>
    <t>P6Y5JGYUu-528-020-uE-002-65L-079-1-AhC-01-d3O</t>
  </si>
  <si>
    <t>轩辕铁卫</t>
  </si>
  <si>
    <t>于前程|陈铭夏|王奇润</t>
  </si>
  <si>
    <t>P6Y5JGYyr-528-020-0L-002-wC9-079-1-fUc-01-hQi</t>
  </si>
  <si>
    <t>陈卓翌|吴迪</t>
  </si>
  <si>
    <t>P6Y5JGYyj-528-020-Bw-002-7FG-079-1-ein-01-Obd</t>
  </si>
  <si>
    <t>幽默三大肘</t>
  </si>
  <si>
    <t>深圳市外国语学校、民治教育集团民新学校、深圳市上步小学</t>
  </si>
  <si>
    <t>郑佛勇</t>
  </si>
  <si>
    <t>刘恒|郭凯瑞|田润杰</t>
  </si>
  <si>
    <t>P6Y5JGI8J-528-020-M4-002-pzY-079-1-GXO-01-Oom</t>
  </si>
  <si>
    <t>獾乐地表最强之队</t>
  </si>
  <si>
    <t>深圳市蛇口育才教育集团育才一小，深圳市南山区文理实验学校文理一小</t>
  </si>
  <si>
    <t>陈警花|王天奇</t>
  </si>
  <si>
    <t>张啸川|缪嘉荣|钟沛珊</t>
  </si>
  <si>
    <t>P6Y5JGY4M-528-020-dX-002-bOf-079-1-zgP-01-5SX</t>
  </si>
  <si>
    <t>童程三队</t>
  </si>
  <si>
    <t>固安县第五小学 固安县第四中学</t>
  </si>
  <si>
    <t>陈春旭</t>
  </si>
  <si>
    <t>张宸宁|张书睿</t>
  </si>
  <si>
    <t>P6Y5JGYbM-528-020-qF-002-h23-079-1-fBt-01-jzm</t>
  </si>
  <si>
    <t>培栋二队</t>
  </si>
  <si>
    <t>徐州培栋实验学校</t>
  </si>
  <si>
    <t>郭文斌</t>
  </si>
  <si>
    <t>曹天俊|赵天阶|黄楷辰</t>
  </si>
  <si>
    <t>P6Y5JGYLg-528-020-jw-002-CfJ-079-1-NJE-01-Fnt</t>
  </si>
  <si>
    <t>苏科外A战队</t>
  </si>
  <si>
    <t>苏州科技城外国语学校</t>
  </si>
  <si>
    <t>康立平|王卫坚</t>
  </si>
  <si>
    <t>陈致远|王皓庭|潘璟萱</t>
  </si>
  <si>
    <t>P6Y5JGYUs-528-020-Pl-002-qg5-079-1-ACO-01-5aT</t>
  </si>
  <si>
    <t>龙刃突击队</t>
  </si>
  <si>
    <t>张芹</t>
  </si>
  <si>
    <t>邵威|邵昱皓|周沛霖</t>
  </si>
  <si>
    <t>P6Y5JGYyd-528-020-df-002-NXJ-079-1-9QD-01-FBU</t>
  </si>
  <si>
    <t>东厦嘉晋战队</t>
  </si>
  <si>
    <t>汕头市东厦小学    汕头市龙湖区嘉晋学校</t>
  </si>
  <si>
    <t>林凯</t>
  </si>
  <si>
    <t>林楷栩|陈吉泓</t>
  </si>
  <si>
    <t>P6Y5JGYb2-528-020-4F-002-HS7-079-1-MIe-01-dtN</t>
  </si>
  <si>
    <t>乐思小工匠5队</t>
  </si>
  <si>
    <t>江苏省徐州市丰县智慧树学校、江苏省徐州市丰县实验初级中学小学部</t>
  </si>
  <si>
    <t>胡秀秀</t>
  </si>
  <si>
    <t>李雨橙|史经卉</t>
  </si>
  <si>
    <t>P6Y5JGY4o-528-020-Db-002-3aA-079-1-drj-01-21w</t>
  </si>
  <si>
    <t>泺喜先锋队</t>
  </si>
  <si>
    <t>钢城区友谊路小学、钢城区实验学校、钢城区新兴路学校</t>
  </si>
  <si>
    <t>张怀瑾|阚英绪|李文正</t>
  </si>
  <si>
    <t>P6Y5JGIQ8-528-020-V4-002-XLy-079-1-4qP-01-6o0</t>
  </si>
  <si>
    <t>“我们是一队”</t>
  </si>
  <si>
    <t>张丙煜|闫昕浩|何家乐</t>
  </si>
  <si>
    <t>P6Y5JGCvf-528-020-CP-002-IKT-079-1-qmf-01-PCO</t>
  </si>
  <si>
    <t>洛阳市西工外国语小学战队</t>
  </si>
  <si>
    <t>冯文静|程斐然</t>
  </si>
  <si>
    <t>刘乙墨|张文正|陈铭哲</t>
  </si>
  <si>
    <t>P6Y5JGI83-528-020-FI-002-H4j-079-1-FCM-01-QYg</t>
  </si>
  <si>
    <t>雪刃MEGALO BOX</t>
  </si>
  <si>
    <t>田丰|宜静</t>
  </si>
  <si>
    <t>韩宇辰|韩杨霖|景心宇</t>
  </si>
  <si>
    <t>P6Y5JGIQl-528-020-NX-002-iOI-079-1-PG1-01-3Di</t>
  </si>
  <si>
    <t>“超视距作战”</t>
  </si>
  <si>
    <t>董子墨|刘昱茜|唐锦黎</t>
  </si>
  <si>
    <t>P6Y5JGYL0-528-020-LM-002-9WF-079-1-n21-01-rOF</t>
  </si>
  <si>
    <t>故宫小学数智竞技队</t>
  </si>
  <si>
    <t>叶正懋|池哲锐宸</t>
  </si>
  <si>
    <t>P6Y5JGY4Z-528-020-5r-002-nv1-079-1-L7D-01-h4c</t>
  </si>
  <si>
    <t>玄铁神机</t>
  </si>
  <si>
    <t>宋晨宇|王艺杰|李东阳</t>
  </si>
  <si>
    <t>P6Y5JGCvh-528-020-jg-002-aje-079-1-fGx-01-SLf</t>
  </si>
  <si>
    <t>奇幻队</t>
  </si>
  <si>
    <t>奇幻童年机器人编程中心</t>
  </si>
  <si>
    <t>杨耀欣</t>
  </si>
  <si>
    <t>刘恒伽|刘楚轩|邱子翊</t>
  </si>
  <si>
    <t>P6Y5JGCvK-528-020-3G-002-007-079-1-TdG-01-lyQ</t>
  </si>
  <si>
    <t>赛若擎天队</t>
  </si>
  <si>
    <t>南通市崇川小学</t>
  </si>
  <si>
    <t>沈曈曈</t>
  </si>
  <si>
    <t>张琳羽|侯钧耀</t>
  </si>
  <si>
    <t>P6Y5JGI8T-528-020-kE-002-qO2-079-1-sPv-01-Oly</t>
  </si>
  <si>
    <t>海豚博士队</t>
  </si>
  <si>
    <t>济南市章丘区实验小学，章丘区道通实验学校</t>
  </si>
  <si>
    <t>部海涛</t>
  </si>
  <si>
    <t>高瑞阳|李晨瑜|厉俊宇</t>
  </si>
  <si>
    <t>P6Y5JGCvJ-528-020-OZ-002-MJR-079-1-iPT-01-KLG</t>
  </si>
  <si>
    <t>霓虹Neon</t>
  </si>
  <si>
    <t>西安市浐灞第二小学</t>
  </si>
  <si>
    <t>周于茸|冯丹</t>
  </si>
  <si>
    <t>燕蕰妁|燕婉妁</t>
  </si>
  <si>
    <t>P6Y5JGYbl-528-020-pn-002-q65-079-1-REO-01-3Ng</t>
  </si>
  <si>
    <t>劳动路小学+新城花园小学联队</t>
  </si>
  <si>
    <t>苏州市劳动路实验小学校  苏州工业园区新城花园小学</t>
  </si>
  <si>
    <t>商睿泽|商睿杰|陈陆言</t>
  </si>
  <si>
    <t>P6Y5JGY4y-528-020-UB-002-Bci-079-1-6s0-01-aZI</t>
  </si>
  <si>
    <t>光棱战队</t>
  </si>
  <si>
    <t>张智程|罗升|刘思凡</t>
  </si>
  <si>
    <t>P6Y5JGI85-528-020-BU-002-Jwt-079-1-EIY-01-tr3</t>
  </si>
  <si>
    <t>超能机甲队</t>
  </si>
  <si>
    <t>刘维杰</t>
  </si>
  <si>
    <t>黎予城|文宣懿</t>
  </si>
  <si>
    <t>P6Y5JGCvU-528-020-k3-002-wmj-079-1-WBE-01-JuC</t>
  </si>
  <si>
    <t>量子纠缠</t>
  </si>
  <si>
    <t>郑州市人和国际学校 郑州市郑东新区众意路小学</t>
  </si>
  <si>
    <t>秦巍</t>
  </si>
  <si>
    <t>刘骁煦|何景宸</t>
  </si>
  <si>
    <t>P6Y5JGYUP-528-020-Me-002-ifV-079-1-4VM-01-Nou</t>
  </si>
  <si>
    <t>雨果梓奥</t>
  </si>
  <si>
    <t>珠海市香洲区凤凰小学   广州市南沙区滨海实验学校</t>
  </si>
  <si>
    <t>叶开翔|黄振裕</t>
  </si>
  <si>
    <t>陈雨果|许梓奥</t>
  </si>
  <si>
    <t>P6Y5JGIQd-528-020-c7-002-X6b-079-1-P02-01-Q55</t>
  </si>
  <si>
    <t>404毁灭者</t>
  </si>
  <si>
    <t>首都师范大学附属小学   北京市西城区奋斗小学</t>
  </si>
  <si>
    <t>赵辉</t>
  </si>
  <si>
    <t>贺琳峰|彭梓航</t>
  </si>
  <si>
    <t>P6Y5JGYy8-528-020-bQ-002-xLo-079-1-fW2-01-QtK</t>
  </si>
  <si>
    <t>南头小学，宝安实验学校</t>
  </si>
  <si>
    <t>深圳市南山实验教育集团南头小学，宝安实验学校</t>
  </si>
  <si>
    <t>游思远|厉益行</t>
  </si>
  <si>
    <t>P6Y5JGI8B-528-020-tg-002-0KP-079-1-LOY-01-8dM</t>
  </si>
  <si>
    <t>新宇宙无敌战队</t>
  </si>
  <si>
    <t>北京市通州区运河小学 北京市运河中学附属小学 北京玉桥小学</t>
  </si>
  <si>
    <t>赵苻淳|刘雨桐|李浚幻</t>
  </si>
  <si>
    <t>P6Y5JGY4q-528-020-TT-002-uNG-079-1-swn-01-NSi</t>
  </si>
  <si>
    <t>镇岳机甲</t>
  </si>
  <si>
    <t>吴睿韬|王宸桓|朱富平</t>
  </si>
  <si>
    <t>P6Y5JGYyW-528-020-bS-002-R28-079-1-cjE-01-7t8</t>
  </si>
  <si>
    <t>谢熠宁 谢奕安</t>
  </si>
  <si>
    <t>杭州市濮家小学</t>
  </si>
  <si>
    <t>何康健</t>
  </si>
  <si>
    <t>谢熠宁|谢奕安</t>
  </si>
  <si>
    <t>P6Y5JGYLY-528-020-ID-002-hmC-079-1-lUf-01-49l</t>
  </si>
  <si>
    <t>莲花小学数智竞技2队</t>
  </si>
  <si>
    <t>彭惠红|韩琪琪</t>
  </si>
  <si>
    <t>蔡奇恒|钟芳屹</t>
  </si>
  <si>
    <t>P6Y5JG9sg-528-020-Sn-002-vDl-079-1-XRV-01-OPy</t>
  </si>
  <si>
    <t>从容应队</t>
  </si>
  <si>
    <t>成都师范附属小学华润分校 成都师范小学华润分校</t>
  </si>
  <si>
    <t>魏铭言|李奕辰</t>
  </si>
  <si>
    <t>P6Y5JGCvo-528-020-KZ-002-RGh-079-1-b35-01-Tt2</t>
  </si>
  <si>
    <t>傲世九天队</t>
  </si>
  <si>
    <t>宜兴青年创客联合会</t>
  </si>
  <si>
    <t>苏蕾</t>
  </si>
  <si>
    <t>潘柯廷|蒋凌韬|王昱博</t>
  </si>
  <si>
    <t>P6Y5JGCvS-528-020-di-002-sc6-079-1-KhE-01-M8O</t>
  </si>
  <si>
    <t>芯片脉冲Champion</t>
  </si>
  <si>
    <t>史皓旭|史望贤</t>
  </si>
  <si>
    <t>P6Y5JGYyp-528-020-8e-002-t2O-079-1-V7l-01-PDF</t>
  </si>
  <si>
    <t>Robotods一队</t>
  </si>
  <si>
    <t>深圳市南山实验西丽湖学校‌、深圳市文理实验学校、深圳市道新学校</t>
  </si>
  <si>
    <t>古学耿|曾胜港</t>
  </si>
  <si>
    <t>薛隽玟|段博闻|王雨泽</t>
  </si>
  <si>
    <t>P6Y5JGYbx-528-020-mY-002-6JY-079-1-Hch-01-66T</t>
  </si>
  <si>
    <t>赛若霸天队</t>
  </si>
  <si>
    <t>南通市崇川小学、南通市八一小学、南通市城中小学</t>
  </si>
  <si>
    <t>卞梓垚|张睿轩|曹轩宁</t>
  </si>
  <si>
    <t>P6Y5JGYbX-528-020-S4-002-Scb-079-1-0xq-01-Meb</t>
  </si>
  <si>
    <t>奇迹创造队</t>
  </si>
  <si>
    <t>朱稼煊|华子修|蒋雨桦</t>
  </si>
  <si>
    <t>P6Y5JGYLT-528-020-Bn-002-Axc-079-1-2E6-01-TUv</t>
  </si>
  <si>
    <t>思明第二实验小学数智竞技1队</t>
  </si>
  <si>
    <t>陈幼兰|李俊华</t>
  </si>
  <si>
    <t>刘梓洋|张宸旸|李治齐</t>
  </si>
  <si>
    <t>P6Y5JGY4t-528-020-vF-002-RrV-079-1-uAy-01-iMM</t>
  </si>
  <si>
    <t>童程一队</t>
  </si>
  <si>
    <t>固安县第三小学  固安县第三小学  霸州市胜芳镇红星小学</t>
  </si>
  <si>
    <t>李骏|屈宸航|赵子期</t>
  </si>
  <si>
    <t>P6Y5JG9s1-528-020-Ug-002-9QD-079-1-AsN-01-inn</t>
  </si>
  <si>
    <t>勇者队</t>
  </si>
  <si>
    <t>李丹杨</t>
  </si>
  <si>
    <t>李骏宸|黄玗涵|王天宇</t>
  </si>
  <si>
    <t>P6Y5JGYUo-528-020-pF-002-2ng-079-1-DNa-01-waz</t>
  </si>
  <si>
    <t>猛狮未来科学家1队</t>
  </si>
  <si>
    <t>北京市七一小学 北京第二实验小学 北京第二实验小学</t>
  </si>
  <si>
    <t>杨梓杭|王明欣|王明荣</t>
  </si>
  <si>
    <t>P6Y5JGYLl-528-020-wR-002-iUN-079-1-ihR-01-udq</t>
  </si>
  <si>
    <t>莲花小学数智竞技1队</t>
  </si>
  <si>
    <t>方婧|邱吓珍</t>
  </si>
  <si>
    <t>刘启睿|胡彦超|施家润</t>
  </si>
  <si>
    <t>P6Y5JGYLR-528-020-K8-002-lob-079-1-wd6-01-Pll</t>
  </si>
  <si>
    <t>思明第二实验小学数智竞技2队</t>
  </si>
  <si>
    <t>李俊华|陈幼兰</t>
  </si>
  <si>
    <t>苏铭熙|曾梓烨|蓝天泽</t>
  </si>
  <si>
    <t>P6Y5JGYUK-528-020-Po-002-OZz-079-1-vYz-01-elk</t>
  </si>
  <si>
    <t>猛狮未来科学家2队</t>
  </si>
  <si>
    <t>西城区三里河第三小学 中关村第二小学 育民小学</t>
  </si>
  <si>
    <t>王崇霖|李伊晨|苗汉雯</t>
  </si>
  <si>
    <t>P6Y5JGYyf-528-020-7P-002-ozt-079-1-hru-01-8vx</t>
  </si>
  <si>
    <t>未来机器人特工队</t>
  </si>
  <si>
    <t>泡桐树小学桐欣校区 成七初中附小 川教科院附小（崇和校区）</t>
  </si>
  <si>
    <t>冷雯</t>
  </si>
  <si>
    <t>杨恩乐|苏禺宁|孙熠桭</t>
  </si>
  <si>
    <t>P6Y5JGY4f-528-020-ip-002-Hur-079-1-q70-01-VZ8</t>
  </si>
  <si>
    <t>童程二队</t>
  </si>
  <si>
    <t>固安县第二中学小学部 临空经济区（廊坊）初级中学 固安县第五小学</t>
  </si>
  <si>
    <t>林睿皓|张嘉烨|张恩浩</t>
  </si>
  <si>
    <t>P6Y5JGYUp-528-020-jr-002-72T-079-1-ZOh-01-8aR</t>
  </si>
  <si>
    <t>猛狮未来科学家4队</t>
  </si>
  <si>
    <t>西城区三里河第三小学 清华大学附属小学双清苑校区</t>
  </si>
  <si>
    <t>石嶙峋|邵山欢</t>
  </si>
  <si>
    <t>丁思嘉|张秦儒</t>
  </si>
  <si>
    <t>P6Y5JGYbb-528-020-FV-002-Wjt-079-1-tXU-01-7wh</t>
  </si>
  <si>
    <t>王者铁头工队</t>
  </si>
  <si>
    <t>徐州市苏山小学、徐州市潇湘路小学</t>
  </si>
  <si>
    <t>王俊喆|王梓丞</t>
  </si>
  <si>
    <t>P6Y5JGYby-528-020-em-002-W2U-079-1-3Da-01-ZbX</t>
  </si>
  <si>
    <t>三角洲破产队</t>
  </si>
  <si>
    <t>徐州培栋实验学校、徐州经十路小学</t>
  </si>
  <si>
    <t>贾明格|张俊豪</t>
  </si>
  <si>
    <t>P6Y5JGY48-528-020-DU-002-xa2-079-1-Bm2-01-I9r</t>
  </si>
  <si>
    <t>博锴队</t>
  </si>
  <si>
    <t>朱嘉锴|张博森</t>
  </si>
  <si>
    <t>P6Y5JG9sB-528-020-rZ-002-9ds-079-1-6TL-01-SVO</t>
  </si>
  <si>
    <t>嘎嘎猛队</t>
  </si>
  <si>
    <t>李光勇</t>
  </si>
  <si>
    <t>沈奕晨|何梓默|陈相廷</t>
  </si>
  <si>
    <t>P6Y5JGYb5-528-020-xD-002-Hgn-079-1-oem-01-95C</t>
  </si>
  <si>
    <t>我的世界冒险队</t>
  </si>
  <si>
    <t>徐州市青年路小学、徐州市云苑路小学、徐州市培栋实验学校</t>
  </si>
  <si>
    <t>厉功辰|高铭泽|鹿修远</t>
  </si>
  <si>
    <t>P6Y5JGYyo-528-020-2j-002-wFO-079-1-IXI-01-hh4</t>
  </si>
  <si>
    <t>未来二分队</t>
  </si>
  <si>
    <t>成都市武侯区实验小学 泡桐树小学西区分校</t>
  </si>
  <si>
    <t>刘之源|陈泓涵</t>
  </si>
  <si>
    <t>P6Y5JGYU2-528-020-v6-002-9IG-079-1-AC5-01-rhW</t>
  </si>
  <si>
    <t>超能力战队</t>
  </si>
  <si>
    <t>天津武清杨村第九小学 北京通州台湖学校 北京通州运河中学附属小学</t>
  </si>
  <si>
    <t>张锦轩|张浩源|尹崔骅</t>
  </si>
  <si>
    <t>P6Y5JGYbf-528-020-7g-002-Gie-079-1-iGN-01-UGU</t>
  </si>
  <si>
    <t>培栋一队</t>
  </si>
  <si>
    <t>徐州培栋实验学校、徐州市民富园小学</t>
  </si>
  <si>
    <t>魏哲红|李卓见</t>
  </si>
  <si>
    <t>王腾霄|高培正|张砚哲</t>
  </si>
  <si>
    <t>P6Y5JGYL3-528-020-tO-002-nhr-079-1-aFg-01-ARI</t>
  </si>
  <si>
    <t>思明第二实验小学数智竞技4队</t>
  </si>
  <si>
    <t>钟佳璇|胡依婷</t>
  </si>
  <si>
    <t>顾林隽|魏郑铠</t>
  </si>
  <si>
    <t>P6Y5JGYyx-528-020-OA-002-E7g-079-1-xRO-01-PYO</t>
  </si>
  <si>
    <t>争锋相队</t>
  </si>
  <si>
    <t>盐道街小学（A区） 成师附小万科分校 成都市双林小学</t>
  </si>
  <si>
    <t>冯汉斯|孙嘉懿|张宸翊</t>
  </si>
  <si>
    <t>P6Y5JGYUg-528-020-oZ-002-5M0-079-1-2Ok-01-dS4</t>
  </si>
  <si>
    <t>墨甲玄锋</t>
  </si>
  <si>
    <t>王秉翰|孙晋正贤</t>
  </si>
  <si>
    <t>P6Y5JGYyJ-528-020-Bb-002-GTC-079-1-DHl-01-qfm</t>
  </si>
  <si>
    <t>帅贝壳</t>
  </si>
  <si>
    <t>锦晖小学金融城分校，金苹果锦城中学附属小学，成都市实验外国语学校</t>
  </si>
  <si>
    <t>杨旭尧|李柯颉|徐子睿</t>
  </si>
  <si>
    <t>P6Y5JGYyq-528-020-Di-002-2Gh-079-1-zgr-01-NcR</t>
  </si>
  <si>
    <t>智控星辰队</t>
  </si>
  <si>
    <t>北京市朝阳外国语小学</t>
  </si>
  <si>
    <t>郑兴愿</t>
  </si>
  <si>
    <t>庄米嘉|李骏川</t>
  </si>
  <si>
    <t>P6Y5JGY43-528-020-yy-002-tVQ-079-1-5R0-01-TJD</t>
  </si>
  <si>
    <t>ATM-机甲闪灵队</t>
  </si>
  <si>
    <t>杨子辰|刘彦侬</t>
  </si>
  <si>
    <t>P6Y5JGCv5-528-020-40-002-Sfm-079-1-e9h-01-PtS</t>
  </si>
  <si>
    <t>黑化肥发挥会发灰</t>
  </si>
  <si>
    <t>郑州市人和国际学校 郑州市纬一路小学 郑州市管城回族文兴路小学</t>
  </si>
  <si>
    <t>张德清|王一帆|张煜聪</t>
  </si>
  <si>
    <t>P6Y5JGYy6-528-020-ns-002-Mvr-079-1-XXs-01-HId</t>
  </si>
  <si>
    <t>机器杀手</t>
  </si>
  <si>
    <t>成都市锦江区嘉祥外国语学校，芳草南区小学，成都蒙彼利埃小学</t>
  </si>
  <si>
    <t>贾云深|李昊屿|李蔚然</t>
  </si>
  <si>
    <t>P6Y5JGYbZ-528-020-yk-002-npA-079-1-4Wt-01-VqE</t>
  </si>
  <si>
    <t>乐思小工匠3队</t>
  </si>
  <si>
    <t>江苏省徐州市丰县文博小学、江苏省徐州市丰县实验小学</t>
  </si>
  <si>
    <t>陈昱衡|渠尧</t>
  </si>
  <si>
    <t>P6Y5JGY4k-528-020-gN-002-Tn2-079-1-S5g-01-kEY</t>
  </si>
  <si>
    <t>于宗翰-刘沐辰</t>
  </si>
  <si>
    <t>于宗翰|刘沐辰</t>
  </si>
  <si>
    <t>P6Y5JGY4P-528-020-oE-002-eKC-079-1-qzB-01-7In</t>
  </si>
  <si>
    <t>朱雀焚甲</t>
  </si>
  <si>
    <t>王希瑶|张芮晴|张铭泽</t>
  </si>
  <si>
    <t>P6Y5JGY4C-528-020-NY-002-cSH-079-1-cdb-01-zHt</t>
  </si>
  <si>
    <t>日照西蒙2队</t>
  </si>
  <si>
    <t>日照市 金海岸小学 海曲小学 新营小学</t>
  </si>
  <si>
    <t>李杨梅|相世昌</t>
  </si>
  <si>
    <t>张馨予|郑允硕|王子庞</t>
  </si>
  <si>
    <t>P6Y5JGYy0-528-020-CC-002-RTr-079-1-jUQ-01-QjW</t>
  </si>
  <si>
    <t>Robotods二队</t>
  </si>
  <si>
    <t>深中南山创新学校、深圳民顺小学、广东实验中学深圳学校</t>
  </si>
  <si>
    <t>薛博文|张祺岳|苏俊铭</t>
  </si>
  <si>
    <t>P6Y5JGY40-528-020-qc-002-Vtu-079-1-1be-01-Tzy</t>
  </si>
  <si>
    <t>日照西蒙3队</t>
  </si>
  <si>
    <t>日照市东港区浮来春小学 济南路小学 经开区实验小学</t>
  </si>
  <si>
    <t>孙瑜</t>
  </si>
  <si>
    <t>张旭宸|牟泉旭|江荣国</t>
  </si>
  <si>
    <t>P6Y5JGY4Y-528-020-Pr-002-pp0-079-1-4cy-01-QZb</t>
  </si>
  <si>
    <t>三角战队</t>
  </si>
  <si>
    <t>济南市钢城区友谊路小学、济南市钢城区汶源中心小学</t>
  </si>
  <si>
    <t>陈树静</t>
  </si>
  <si>
    <t>王俊皓|王子骞|李梓睿</t>
  </si>
  <si>
    <t>P6Y5JGYLe-528-020-eB-002-C7B-079-1-9YW-01-RZk</t>
  </si>
  <si>
    <t>苏科外B战队</t>
  </si>
  <si>
    <t>曹宇阳|杨子增|沈宇凡</t>
  </si>
  <si>
    <t>P6Y5JG9g7-528-020-DM-002-kRA-079-1-E8V-03-CDx</t>
  </si>
  <si>
    <t>延庆二中</t>
  </si>
  <si>
    <t>姚文彦</t>
  </si>
  <si>
    <t>张沛皙|王玥琦|杨浩钰</t>
  </si>
  <si>
    <t>P6Y5JGYqX-528-020-7V-002-PEx-079-1-v6N-03-8l3</t>
  </si>
  <si>
    <t>帆济沧海</t>
  </si>
  <si>
    <t>李明辉|刘奕宁</t>
  </si>
  <si>
    <t>P6Y5JGYqB-528-020-oz-002-cK8-079-1-nUR-03-lGt</t>
  </si>
  <si>
    <t>云端1队</t>
  </si>
  <si>
    <t>张昊杨|耿浩轩|刘炳煊</t>
  </si>
  <si>
    <t>P6Y5JGYGH-528-020-03-002-heh-079-1-RG7-03-9a0</t>
  </si>
  <si>
    <t>奇迹格斗队</t>
  </si>
  <si>
    <t>深圳市龙华区教育科学研究院附属实验学校 深圳市西乡中学</t>
  </si>
  <si>
    <t>陈海练</t>
  </si>
  <si>
    <t>周逸轩|刘小乔</t>
  </si>
  <si>
    <t>P6Y5JGCvm-528-020-DP-002-T0V-079-1-Nz4-03-idq</t>
  </si>
  <si>
    <t>永新坊1队</t>
  </si>
  <si>
    <t>徐晨曦|李子瞻|俞理然</t>
  </si>
  <si>
    <t>P6Y5JGYb3-528-020-Dc-002-EwR-079-1-0nO-03-kZz</t>
  </si>
  <si>
    <t>云絮舒芙蕾</t>
  </si>
  <si>
    <t>苏州外国语学校 江苏省苏州中学</t>
  </si>
  <si>
    <t>周晓燕</t>
  </si>
  <si>
    <t>沈致远|陈祉馨|彭士淳</t>
  </si>
  <si>
    <t>P6Y5JGYb1-528-020-uf-002-VqE-079-1-lgM-03-PUa</t>
  </si>
  <si>
    <t>闪电泡芙</t>
  </si>
  <si>
    <t>张竞元|林子墨|王梓宜</t>
  </si>
  <si>
    <t>P6Y5JG9ds-528-020-7X-002-djW-079-1-OBT-03-YnC</t>
  </si>
  <si>
    <t>XMGD06队</t>
  </si>
  <si>
    <t>首都师范大学附属中学大兴北校区 河北省三河市第八中学</t>
  </si>
  <si>
    <t>刘檀越|陈泓甫</t>
  </si>
  <si>
    <t>P6Y5JGYGZ-528-020-6a-002-K09-079-1-s9b-03-fez</t>
  </si>
  <si>
    <t>机械创造</t>
  </si>
  <si>
    <t>深圳光明第二中学、深北莫光明凤凰城实验学校、深中光明科学城学校</t>
  </si>
  <si>
    <t>肖筠娴|刘咪</t>
  </si>
  <si>
    <t>唐裕翔|龙奕汉|许伯韬</t>
  </si>
  <si>
    <t>全国十六强</t>
  </si>
  <si>
    <t>P6Y5JGYbE-528-020-lF-002-6T0-079-1-zYy-03-9ee</t>
  </si>
  <si>
    <t>香榭脆棒</t>
  </si>
  <si>
    <t>苏州第一中学 | 苏州星海实验高中 | 西交大苏州附中</t>
  </si>
  <si>
    <t>孙金福</t>
  </si>
  <si>
    <t>王晗晰|李思哲|张礅</t>
  </si>
  <si>
    <t>P6Y5JGCPH-528-020-dn-002-kMs-079-1-IUO-03-XjN</t>
  </si>
  <si>
    <t>明日方舟启航队</t>
  </si>
  <si>
    <t>达拉特旗第十二中学</t>
  </si>
  <si>
    <t>谢济泽</t>
  </si>
  <si>
    <t>朱正轩|韩家宇</t>
  </si>
  <si>
    <t>P6Y5JGY5Z-528-020-UL-002-4BP-079-1-2WJ-03-dOU</t>
  </si>
  <si>
    <t>童程五队</t>
  </si>
  <si>
    <t>固安县第五中学</t>
  </si>
  <si>
    <t>范梓谦</t>
  </si>
  <si>
    <t>P6Y5JGYqc-528-020-pW-002-gb1-079-1-rRD-03-ao0</t>
  </si>
  <si>
    <t>翱翔1队</t>
  </si>
  <si>
    <t>首都师范大学附属回龙观育新学校</t>
  </si>
  <si>
    <t>陈海燕|崔红学</t>
  </si>
  <si>
    <t>韩雨阳|王奕辉</t>
  </si>
  <si>
    <t>P6Y5JGYtr-528-020-Di-002-yeU-079-1-T8S-03-1Gq</t>
  </si>
  <si>
    <t>盐淮联队</t>
  </si>
  <si>
    <t>盐城市第一中学 江苏省淮安中学 江苏省清江中学珠海东路校区</t>
  </si>
  <si>
    <t>徐臻|邱宗晖|秦志远</t>
  </si>
  <si>
    <t>P6Y5JGYtx-528-020-Qq-002-X6g-079-1-TsJ-03-Fgc</t>
  </si>
  <si>
    <t>京深联队</t>
  </si>
  <si>
    <t>中国农业大学附属实验小学 深圳市科学高中龙岗分校</t>
  </si>
  <si>
    <t>刘立柱</t>
  </si>
  <si>
    <t>刘峻池|陈梓滨</t>
  </si>
  <si>
    <t>P6Y5JGYti-528-020-Bp-002-CC5-079-1-8LC-03-tMc</t>
  </si>
  <si>
    <t>沪上之星</t>
  </si>
  <si>
    <t>上海市江浦实验学校 同济附属新江湾城实验学校</t>
  </si>
  <si>
    <t>吴小宝</t>
  </si>
  <si>
    <t>王际凯|李戴维</t>
  </si>
  <si>
    <t>P6Y5JGIR9-528-020-RZ-002-BCO-079-1-hCn-03-RNw</t>
  </si>
  <si>
    <t>数到三队</t>
  </si>
  <si>
    <t>北京市第一五六中学 北京市第三十九中学</t>
  </si>
  <si>
    <t>蒋思淼</t>
  </si>
  <si>
    <t>张倬瑄|王延旭</t>
  </si>
  <si>
    <t>全国十九强</t>
  </si>
  <si>
    <t>P6Y5JGIRm-528-020-Xv-002-0Ln-079-1-K3P-03-nPq</t>
  </si>
  <si>
    <t>獾乐橙色风暴队</t>
  </si>
  <si>
    <t>王有福</t>
  </si>
  <si>
    <t>李圳炜|伍浚泰</t>
  </si>
  <si>
    <t>P6Y5JGIEz-528-020-OK-002-v6V-079-1-SgQ-03-ARb</t>
  </si>
  <si>
    <t>踏浪队</t>
  </si>
  <si>
    <t>宜昌市猇亭区实验初级中学</t>
  </si>
  <si>
    <t>邵芳艳</t>
  </si>
  <si>
    <t>胡智博|秦伟宸</t>
  </si>
  <si>
    <t>P6Y5JGYqO-528-020-68-002-jf5-079-1-4e3-03-3qy</t>
  </si>
  <si>
    <t>麒麟</t>
  </si>
  <si>
    <t>北京市中芯学校</t>
  </si>
  <si>
    <t>王钰麟</t>
  </si>
  <si>
    <t>P6Y5JGYbD-528-020-HK-002-jKA-079-1-61V-03-rfz</t>
  </si>
  <si>
    <t>刘佳佑 赵旭楷 卢建鑫</t>
  </si>
  <si>
    <t>广东汕头华侨中学 人大附中深圳学校 广州天省实验学校</t>
  </si>
  <si>
    <t>刘佳佑|赵旭楷|卢建鑫</t>
  </si>
  <si>
    <t>P6Y5JGYbB-528-020-bc-002-l3e-079-1-3dE-03-rso</t>
  </si>
  <si>
    <t>对抗三组</t>
  </si>
  <si>
    <t>王敏</t>
  </si>
  <si>
    <t>唐毓宸|闫光祖|黄育泽</t>
  </si>
  <si>
    <t>P6Y5JGYGu-528-020-FL-002-lfh-079-1-QkE-03-Rny</t>
  </si>
  <si>
    <t>蓝天蓬鸥战队</t>
  </si>
  <si>
    <t>汕头市金平区蓝天学校   汕头市蓬鸥中学</t>
  </si>
  <si>
    <t>张斯瀚|张炜博</t>
  </si>
  <si>
    <t>P6Y5JGY53-528-020-1e-002-rsS-079-1-vUe-03-Al2</t>
  </si>
  <si>
    <t>任康贤</t>
  </si>
  <si>
    <t>P6Y5JGYqg-528-020-rB-002-kOu-079-1-RVM-03-dDV</t>
  </si>
  <si>
    <t>云端2队</t>
  </si>
  <si>
    <t>王睿宸|王昶润</t>
  </si>
  <si>
    <t>P6Y5JGIE2-528-020-MV-002-49n-079-1-qbp-03-6QD</t>
  </si>
  <si>
    <t>赛博之王</t>
  </si>
  <si>
    <t>青岛市城阳区第十五中学</t>
  </si>
  <si>
    <t>陈璐瑶</t>
  </si>
  <si>
    <t>田悦波</t>
  </si>
  <si>
    <t>P6Y5JGIRe-528-020-CF-002-5w6-079-1-jCR-03-Jgd</t>
  </si>
  <si>
    <t>深圳市第二外国语集团前海学校</t>
  </si>
  <si>
    <t>曾栩文</t>
  </si>
  <si>
    <t>P6Y5JGYqA-528-020-ly-002-VGK-079-1-VOV-03-VG9</t>
  </si>
  <si>
    <t>峻熙政赫</t>
  </si>
  <si>
    <t>珠海市梅华中学  中山市君里学校</t>
  </si>
  <si>
    <t>叶开翔|曾伟新</t>
  </si>
  <si>
    <t>刘峻熙|李政赫</t>
  </si>
  <si>
    <t>P6Y5JGY5I-528-020-lI-002-JNk-079-1-U5j-03-8Q1</t>
  </si>
  <si>
    <t>泺喜猛虎队</t>
  </si>
  <si>
    <t>济南市钢城区实验学校</t>
  </si>
  <si>
    <t>李铭烁|周煜坤</t>
  </si>
  <si>
    <t>P6Y5JGYtl-528-020-Ms-002-ik6-079-1-EdI-03-tPX</t>
  </si>
  <si>
    <t>格斗之星</t>
  </si>
  <si>
    <t>江苏省滨海中学</t>
  </si>
  <si>
    <t>林进东</t>
  </si>
  <si>
    <t>陈挺锋|耿婧禾</t>
  </si>
  <si>
    <t>P6Y5JGYte-528-020-ZS-002-UEU-079-1-sOk-03-8pZ</t>
  </si>
  <si>
    <t>苏京联队</t>
  </si>
  <si>
    <t>苏州山峰双语高级中学、中国人民大学附属中学</t>
  </si>
  <si>
    <t>葛润飞|杨嘉洋</t>
  </si>
  <si>
    <t>P6Y5JGYbj-528-020-I6-002-NqW-079-1-oZH-03-4tO</t>
  </si>
  <si>
    <t>晨露挞</t>
  </si>
  <si>
    <t>江苏省苏州中学校|苏州市第三中学|江苏省苏州第一中学校</t>
  </si>
  <si>
    <t>吴悠洋|朱启涵|庞鼎润</t>
  </si>
  <si>
    <t>全国六十二强</t>
  </si>
  <si>
    <t>P6Y5JGCvg-528-020-cg-002-v45-079-1-345-03-rln</t>
  </si>
  <si>
    <t>奇幻一队</t>
  </si>
  <si>
    <t>李皓轩</t>
  </si>
  <si>
    <t>P6Y5JGCPX-528-020-1s-002-7Lw-079-1-ZVj-03-q1i</t>
  </si>
  <si>
    <t>啥也不是</t>
  </si>
  <si>
    <t>兰迪炫</t>
  </si>
  <si>
    <t>P6Y5JGYbY-528-020-XU-002-7PZ-079-1-gHO-03-01p</t>
  </si>
  <si>
    <t>暖阳可丽饼</t>
  </si>
  <si>
    <t>苏州实验中学 | 西交大苏州附中 | 苏州第十中学</t>
  </si>
  <si>
    <t>王嘉源|仲韵文|李锦然</t>
  </si>
  <si>
    <t>P6Y5JGIEV-528-020-su-002-j7B-079-1-8JC-03-CZ8</t>
  </si>
  <si>
    <t>造悟者-三十六度七</t>
  </si>
  <si>
    <t>石家庄市第八十九中学  石家庄市第二十八中学</t>
  </si>
  <si>
    <t>王洁|王奚</t>
  </si>
  <si>
    <t>王梓阳|李嘉懿</t>
  </si>
  <si>
    <t>P6Y5JGYtc-528-020-nk-002-sUz-079-1-OED-03-T6i</t>
  </si>
  <si>
    <t>长桥队</t>
  </si>
  <si>
    <t>苏州市吴中区长桥中学</t>
  </si>
  <si>
    <t>赵翌轩|胡程浩</t>
  </si>
  <si>
    <t>P6Y5JGYq5-528-020-py-002-qrR-079-1-msc-03-iVB</t>
  </si>
  <si>
    <t>北京师范大学附属实验中学队</t>
  </si>
  <si>
    <t>高子健|侯张奕涵</t>
  </si>
  <si>
    <t>P6Y5JGYqe-528-020-Cn-002-oA0-079-1-0u1-03-aXH</t>
  </si>
  <si>
    <t>云端5队</t>
  </si>
  <si>
    <t>山东淄博实验中学</t>
  </si>
  <si>
    <t>孙钰淋</t>
  </si>
  <si>
    <t>P6Y5JGYqI-528-020-E8-002-kbv-079-1-ctv-03-3FI</t>
  </si>
  <si>
    <t>翱翔2队</t>
  </si>
  <si>
    <t>首都师范大学附属回龙观育新学校 首都师范大学附属育新学校</t>
  </si>
  <si>
    <t>崔红学|陈海燕</t>
  </si>
  <si>
    <t>朱格昊佳|田金泽</t>
  </si>
  <si>
    <t>P6Y5JGYty-528-020-pU-002-Uwm-079-1-U4q-03-hmt</t>
  </si>
  <si>
    <t>孟宁队</t>
  </si>
  <si>
    <t>徐州市华杰实验学校 徐州市第三十六中学</t>
  </si>
  <si>
    <t>权威</t>
  </si>
  <si>
    <t>刘孟奇|王熠宁</t>
  </si>
  <si>
    <t>P6Y5JGYq4-528-020-4V-002-IGd-079-1-xmf-03-yT2</t>
  </si>
  <si>
    <t>天龙铲神队</t>
  </si>
  <si>
    <t>北京市十一学校 北京市第十三中学分校</t>
  </si>
  <si>
    <t>何言天|王嘉隆</t>
  </si>
  <si>
    <t>P6Y5JGCPC-528-020-h5-002-kqj-079-1-sO4-03-qRi</t>
  </si>
  <si>
    <t>明日方舟权威队</t>
  </si>
  <si>
    <t>达拉特旗第十二中学 达拉特旗第二中学</t>
  </si>
  <si>
    <t>张琛园|牛靖涵</t>
  </si>
  <si>
    <t>P6Y5JGYq7-528-020-eh-002-tll-079-1-Lf9-03-Uio</t>
  </si>
  <si>
    <t>希柏唯葳</t>
  </si>
  <si>
    <t>珠海市第十一中学   澳门岭南中学</t>
  </si>
  <si>
    <t>叶开翔|杜明哲</t>
  </si>
  <si>
    <t>潘希柏|刘唯葳</t>
  </si>
  <si>
    <t>P6Y5JGIEU-528-020-yG-002-UMy-079-1-ETO-03-YKu</t>
  </si>
  <si>
    <t>云端3队</t>
  </si>
  <si>
    <t>郭丰郡|刘润泽|柴于庆</t>
  </si>
  <si>
    <t>P6Y5JGYt2-528-020-fc-002-3LB-079-1-Bfb-03-VLp</t>
  </si>
  <si>
    <t>乐思小工匠8队</t>
  </si>
  <si>
    <t>江苏省徐州市丰县初级中学</t>
  </si>
  <si>
    <t>刘淼</t>
  </si>
  <si>
    <t>P6Y5JGY5h-528-020-yE-002-1pi-079-1-ekl-03-FRo</t>
  </si>
  <si>
    <t>麟甲卫</t>
  </si>
  <si>
    <t>王芃贺</t>
  </si>
  <si>
    <t>P6Y5JGY5r-528-020-wj-002-Apq-079-1-KeK-03-XMT</t>
  </si>
  <si>
    <t>孙睿泽</t>
  </si>
  <si>
    <t>P6Y5JGYtv-528-020-02-002-3KR-079-1-NVH-03-Q1K</t>
  </si>
  <si>
    <t>无敌小凤凰战队</t>
  </si>
  <si>
    <t>思迪姆科技培训</t>
  </si>
  <si>
    <t>丁晓磊</t>
  </si>
  <si>
    <t>周毅|林嘉良</t>
  </si>
  <si>
    <t>P6Y5JGYq9-528-020-lB-002-y0a-079-1-0cM-03-3Kz</t>
  </si>
  <si>
    <t>TNT</t>
  </si>
  <si>
    <t>北京市延庆区第四中学、北京市延庆区第一中学、北京市延庆区第二中学</t>
  </si>
  <si>
    <t>尤墨群|马博文|陈锦延</t>
  </si>
  <si>
    <t>P6Y5JGIEX-528-020-lt-002-ErW-079-1-TEA-03-Izv</t>
  </si>
  <si>
    <t>博乐必胜队</t>
  </si>
  <si>
    <t>孟媛媛</t>
  </si>
  <si>
    <t>程秋实|陈俊豪|孙圣烜</t>
  </si>
  <si>
    <t>P6Y5JGYG1-528-020-X5-002-3xJ-079-1-ykT-03-Mpm</t>
  </si>
  <si>
    <t>小钢炮泽泽</t>
  </si>
  <si>
    <t>三亚市第五中学</t>
  </si>
  <si>
    <t>唐榕余</t>
  </si>
  <si>
    <t>李卓轩|李咏泽</t>
  </si>
  <si>
    <t>P6Y5JGIEI-528-020-qG-002-FVW-079-1-BKb-03-g26</t>
  </si>
  <si>
    <t>朔岳弩E-MAX</t>
  </si>
  <si>
    <t>郑金朵</t>
  </si>
  <si>
    <t>李泓烨</t>
  </si>
  <si>
    <t>P6Y5JGCPo-528-020-hH-002-Oiz-079-1-EHT-03-Cna</t>
  </si>
  <si>
    <t>星核机甲队</t>
  </si>
  <si>
    <t>南京市旭东中学 六合区励志中学 南京市二十九中学天润城分校</t>
  </si>
  <si>
    <t>潘辰俊|杨昕萌|李裕舜</t>
  </si>
  <si>
    <t>P6Y5JGYtZ-528-020-H0-002-W2O-079-1-Lsx-03-CbU</t>
  </si>
  <si>
    <t>RASIE A SUILEN</t>
  </si>
  <si>
    <t>符惜然</t>
  </si>
  <si>
    <t>P6Y5JGYqq-528-020-qD-002-bwg-079-1-Tv1-03-WbE</t>
  </si>
  <si>
    <t>北京市第十四中学2队</t>
  </si>
  <si>
    <t>张欣悦|郑英秀</t>
  </si>
  <si>
    <t>刘一莹|曾嘉侬</t>
  </si>
  <si>
    <t>P6Y5JGYq3-528-020-ZO-002-Pp7-079-1-pWO-03-NfO</t>
  </si>
  <si>
    <t>码先锋</t>
  </si>
  <si>
    <t>朱柏宇</t>
  </si>
  <si>
    <t>P6Y5JGYtX-528-020-eS-002-73z-079-1-PRW-03-qIa</t>
  </si>
  <si>
    <t>盐实高之星</t>
  </si>
  <si>
    <t>吉淼</t>
  </si>
  <si>
    <t>葛宸熙|仓慧怡</t>
  </si>
  <si>
    <t>P6Y5JGYtQ-528-020-iq-002-5i2-079-1-KFe-03-ac8</t>
  </si>
  <si>
    <t>苏宁联队</t>
  </si>
  <si>
    <t>昆山康桥学校 南京市江宁高级中学</t>
  </si>
  <si>
    <t>张丰涵|张舒涵</t>
  </si>
  <si>
    <t>P6Y5JGYtD-528-020-FF-002-uKg-079-1-SCB-03-TpJ</t>
  </si>
  <si>
    <t>龙之焰</t>
  </si>
  <si>
    <t>江苏省高淳高级中学 同济大学附属实验小学</t>
  </si>
  <si>
    <t>魏乔姗</t>
  </si>
  <si>
    <t>孙钟浩|彭薇霓</t>
  </si>
  <si>
    <t>P6Y5JGYcw-528-020-Hf-002-80h-079-1-9Lf-03-lNl</t>
  </si>
  <si>
    <t>深圳之星</t>
  </si>
  <si>
    <t>深圳实验学校（光明）高中部 深圳高级中学东校区</t>
  </si>
  <si>
    <t>杨佳美|章安喜</t>
  </si>
  <si>
    <t>郭炫辉|袁绍峰</t>
  </si>
  <si>
    <t>P6Y5JGYcv-528-020-OE-002-AiS-079-1-R2h-03-yoZ</t>
  </si>
  <si>
    <t>优诚之星</t>
  </si>
  <si>
    <t>苏州外国语学校 江苏省天一中学</t>
  </si>
  <si>
    <t>彭加云</t>
  </si>
  <si>
    <t>杜涵睿|雍云程</t>
  </si>
  <si>
    <t>P6Y5JGIEt-528-020-Qf-002-5ih-079-1-KqZ-03-QWD</t>
  </si>
  <si>
    <t>造悟者石家庄二十三中学队</t>
  </si>
  <si>
    <t>王奚</t>
  </si>
  <si>
    <t>王知行</t>
  </si>
  <si>
    <t>P6Y5JGY5A-528-020-Mq-002-w8i-079-1-IMc-03-LM0</t>
  </si>
  <si>
    <t>邯郸必胜队</t>
  </si>
  <si>
    <t>邯郸市人和中学</t>
  </si>
  <si>
    <t>郝泽航</t>
  </si>
  <si>
    <t>P6Y5JGY5K-528-020-bk-002-7yd-079-1-avN-03-pN4</t>
  </si>
  <si>
    <t>景博1队</t>
  </si>
  <si>
    <t>银川市景博中学</t>
  </si>
  <si>
    <t>张潇</t>
  </si>
  <si>
    <t>徐侨璐</t>
  </si>
  <si>
    <t>P6Y5JGYt5-528-020-53-002-EYg-079-1-Tsk-03-7jP</t>
  </si>
  <si>
    <t>城西中学1队</t>
  </si>
  <si>
    <t>苏州市吴中区城西中学</t>
  </si>
  <si>
    <t>唐晓敏|高畅</t>
  </si>
  <si>
    <t>祝梓淇|吴启龙</t>
  </si>
  <si>
    <t>P6Y5JGY5J-528-020-lQ-002-sOg-079-1-HaT-03-7vB</t>
  </si>
  <si>
    <t>明日方舟扬帆队</t>
  </si>
  <si>
    <t>蒋雨彤|桂振尧</t>
  </si>
  <si>
    <t>P6Y5JGIEM-528-020-VB-002-hpo-079-1-rPw-03-e1j</t>
  </si>
  <si>
    <t>唯辞</t>
  </si>
  <si>
    <t>薛城舜耕实验学校</t>
  </si>
  <si>
    <t>李斯</t>
  </si>
  <si>
    <t>杨闻浩</t>
  </si>
  <si>
    <t>P6Y5JGYGE-528-020-eE-002-YeJ-079-1-z1W-03-h9u</t>
  </si>
  <si>
    <t>江雨泽 乔越洋</t>
  </si>
  <si>
    <t>深圳市龙华区新华中学教育集团 深圳市福田区红岭教育集团石厦中学</t>
  </si>
  <si>
    <t>江雨泽|乔越洋</t>
  </si>
  <si>
    <t>P6Y5JGY5y-528-020-Dc-002-jqW-079-1-eYh-03-4jH</t>
  </si>
  <si>
    <t>破晓</t>
  </si>
  <si>
    <t>太原国科实验学校 太原新力惠中学校</t>
  </si>
  <si>
    <t>燕波|李琰</t>
  </si>
  <si>
    <t>李乐心|李昀泽</t>
  </si>
  <si>
    <t>P6Y5JGYqG-528-020-z9-002-BMp-079-1-v6Z-03-zIU</t>
  </si>
  <si>
    <t>北京市第十四中学1队</t>
  </si>
  <si>
    <t>侯妙晗|李潇鹤</t>
  </si>
  <si>
    <t>P6Y5JGYbQ-528-020-EV-002-Ona-079-1-DCO-03-pR4</t>
  </si>
  <si>
    <t>枫丹雪球</t>
  </si>
  <si>
    <t>苏州中学园区校|南京市第十二中学|南京市第二十九中学</t>
  </si>
  <si>
    <t>王嘉琪|孙运儿|孙运祖</t>
  </si>
  <si>
    <t>P6Y5JGYq6-528-020-0x-002-Rw7-079-1-yjJ-03-yw4</t>
  </si>
  <si>
    <t>翱翔3队</t>
  </si>
  <si>
    <t>清华大学附属小学 首都师范大学附属回龙观育新学校</t>
  </si>
  <si>
    <t>张秦铭|李国浩</t>
  </si>
  <si>
    <t>P6Y5JGCPa-528-020-VH-002-jjs-079-1-Rc3-03-TZn</t>
  </si>
  <si>
    <t>经开三中1队</t>
  </si>
  <si>
    <t>西安市经开第三中学</t>
  </si>
  <si>
    <t>史东鑫|郑圣磊</t>
  </si>
  <si>
    <t>郭晋杰</t>
  </si>
  <si>
    <t>P6Y5JGYGF-528-020-sX-002-CKP-079-1-iWD-03-1hF</t>
  </si>
  <si>
    <t>金霆昱杰</t>
  </si>
  <si>
    <t>珠海市九洲中学    珠海市第十六中学</t>
  </si>
  <si>
    <t>聂金霆|陈昱杰</t>
  </si>
  <si>
    <t>P6Y5JGY54-528-020-s7-002-1BE-079-1-dZe-03-qde</t>
  </si>
  <si>
    <t>奕昂必胜队</t>
  </si>
  <si>
    <t>赵奕昂</t>
  </si>
  <si>
    <t>P6Y5JGY5D-528-020-eX-002-wnw-079-1-kOn-03-W1v</t>
  </si>
  <si>
    <t>姜泓宇</t>
  </si>
  <si>
    <t>徐州市撷秀初级中学</t>
  </si>
  <si>
    <t>P6Y5JGIEA-528-020-Ok-002-fJR-079-1-pf1-03-LY8</t>
  </si>
  <si>
    <t>天天向上</t>
  </si>
  <si>
    <t>成安县商城镇初级中学</t>
  </si>
  <si>
    <t>李少卫</t>
  </si>
  <si>
    <t>王浩|刘鑫媛</t>
  </si>
  <si>
    <t>P6Y5JGCvB-528-020-5i-002-nzz-079-1-r2Q-03-8DM</t>
  </si>
  <si>
    <t>创智战队</t>
  </si>
  <si>
    <t>王江博</t>
  </si>
  <si>
    <t>李睿宸|卞睿杨|王子潇</t>
  </si>
  <si>
    <t>P6Y5JGYGj-528-020-rS-002-OdP-079-1-MlR-03-wHN</t>
  </si>
  <si>
    <t>开物战队</t>
  </si>
  <si>
    <t>鄂尔多斯市第一中学、北京市朝阳区凯文学校、北京市海淀区青苗学校</t>
  </si>
  <si>
    <t>吴增垚</t>
  </si>
  <si>
    <t>张鹤泷|朱庭墨|李佳茹</t>
  </si>
  <si>
    <t>P6Y5JGCPW-528-020-Sx-002-5wx-079-1-RVd-03-07I</t>
  </si>
  <si>
    <t>爆炸是艺术</t>
  </si>
  <si>
    <t>丁瑞雪|高兵</t>
  </si>
  <si>
    <t>李幸阳|左佑</t>
  </si>
  <si>
    <t>P6Y5JGYGs-528-020-0Z-002-LOs-079-1-Ab0-03-4tX</t>
  </si>
  <si>
    <t>洛轩怡清</t>
  </si>
  <si>
    <t>聖若瑟教區中學第五校      珠海市文园中学</t>
  </si>
  <si>
    <t>叶开翔|何双海</t>
  </si>
  <si>
    <t>何洛轩|曹怡清</t>
  </si>
  <si>
    <t>P6Y5JGYq1-528-020-Yu-002-BDP-079-1-0zO-03-xfX</t>
  </si>
  <si>
    <t>凌云挑战队</t>
  </si>
  <si>
    <t>时嘉畯|曹志勋</t>
  </si>
  <si>
    <t>P6Y5JGYGI-528-020-TP-002-EVa-079-1-lWA-03-bf3</t>
  </si>
  <si>
    <t>陈梓洋，李安然</t>
  </si>
  <si>
    <t>深圳市南山区深圳湾学校，佛山市掌上科乐科技培训中心</t>
  </si>
  <si>
    <t>陈梓洋|李安然</t>
  </si>
  <si>
    <t>P6Y5JGY5n-528-020-wz-002-jXG-079-1-zTj-03-OnF</t>
  </si>
  <si>
    <t>郭子健</t>
  </si>
  <si>
    <t>P6Y5JGCvs-528-020-TG-002-qVD-079-1-x8K-03-xcQ</t>
  </si>
  <si>
    <t>奇幻二队</t>
  </si>
  <si>
    <t>张辰俊熙</t>
  </si>
  <si>
    <t>P6Y5JGIRQ-528-020-Hm-002-Q5P-079-1-j0h-03-FYm</t>
  </si>
  <si>
    <t>猛狮未来科学家一队</t>
  </si>
  <si>
    <t>西城区登莱小学 锦州市实验学校 海淀区中关村第四小学</t>
  </si>
  <si>
    <t>王浩宇|李明哲|曹原阔</t>
  </si>
  <si>
    <t>P6Y5JGY5R-528-020-6U-002-ol1-079-1-I4x-03-cQb</t>
  </si>
  <si>
    <t>三中一队</t>
  </si>
  <si>
    <t>刘家赫</t>
  </si>
  <si>
    <t>P6Y5JGYGl-528-020-rT-002-Pzt-079-1-yAN-03-I9U</t>
  </si>
  <si>
    <t>智核战队</t>
  </si>
  <si>
    <t>山东省青岛第二中学、西北工业大学附属中学、青岛大学附属中学</t>
  </si>
  <si>
    <t>张皓森|张皓博|刘书铭</t>
  </si>
  <si>
    <t>P6Y5JGYqk-528-020-FZ-002-YFX-079-1-CFJ-03-h5v</t>
  </si>
  <si>
    <t>全息猎杀者</t>
  </si>
  <si>
    <t>张杰睿</t>
  </si>
  <si>
    <t>P6Y5JGIRR-528-020-tZ-002-9x7-079-1-69D-03-l6S</t>
  </si>
  <si>
    <t>死神战队</t>
  </si>
  <si>
    <t>北京一零一中石油分校</t>
  </si>
  <si>
    <t>张家齐</t>
  </si>
  <si>
    <t>P6Y5JGIRu-528-020-6M-002-RoA-079-1-2yy-03-ueN</t>
  </si>
  <si>
    <t>星辰指引队</t>
  </si>
  <si>
    <t>曾熙雯|梁进成</t>
  </si>
  <si>
    <t>P6Y5JGIE4-528-020-Uf-002-LiY-079-1-aX9-03-6ej</t>
  </si>
  <si>
    <t>星辰逐梦</t>
  </si>
  <si>
    <t>青岛市城阳区第二实验中学</t>
  </si>
  <si>
    <t>李东辰</t>
  </si>
  <si>
    <t>P6Y5JGIRs-528-020-he-002-WD3-079-1-84f-03-R2v</t>
  </si>
  <si>
    <t>凌云队！</t>
  </si>
  <si>
    <t>黄晓雪</t>
  </si>
  <si>
    <t>彭昊然</t>
  </si>
  <si>
    <t>P6Y5JGIRo-528-020-QU-002-KfR-079-1-fjH-03-4ju</t>
  </si>
  <si>
    <t>轰隆轰隆队</t>
  </si>
  <si>
    <t>北京市第三中学 北京市第一五六中学</t>
  </si>
  <si>
    <t>蒋思淼|王宁宁</t>
  </si>
  <si>
    <t>王圣钧|洪辰昊</t>
  </si>
  <si>
    <t>P6Y5JGY5S-528-020-5f-002-jn3-079-1-NAV-03-SKG</t>
  </si>
  <si>
    <t>翌晨之光队</t>
  </si>
  <si>
    <t>新泰市瑞山实验学校</t>
  </si>
  <si>
    <t>赵斌</t>
  </si>
  <si>
    <t>蒋文杰</t>
  </si>
  <si>
    <t>P6Y5JGYG5-528-020-Kp-002-QLg-079-1-z7a-03-30a</t>
  </si>
  <si>
    <t>麒麟中学，同泽学校</t>
  </si>
  <si>
    <t>南山实验教育集团麒麟中学，南山区第二外国语学校（集团）同泽学校</t>
  </si>
  <si>
    <t>蔡泽铖|洪永森</t>
  </si>
  <si>
    <t>P6Y5JGY57-528-020-17-002-XJw-079-1-OyR-03-wqz</t>
  </si>
  <si>
    <t>童程四队</t>
  </si>
  <si>
    <t>固安县第二中学</t>
  </si>
  <si>
    <t>王佳皓</t>
  </si>
  <si>
    <t>P6Y5JGY5G-528-020-z4-002-9lF-079-1-AhI-03-Vf7</t>
  </si>
  <si>
    <t>三核驱动</t>
  </si>
  <si>
    <t>济南市钢城区金水河学校</t>
  </si>
  <si>
    <t>王士国</t>
  </si>
  <si>
    <t>左翰文|吴禹佑|李宗易</t>
  </si>
  <si>
    <t>P6Y5JGYbF-528-020-Gy-002-tLG-079-1-MYt-03-hLd</t>
  </si>
  <si>
    <t>科创广厦育能实验</t>
  </si>
  <si>
    <t>汕头市澄海区科创广厦学校	汕头育能实验学校</t>
  </si>
  <si>
    <t>杜泽链</t>
  </si>
  <si>
    <t>蔡昊颖|蔡一瑰</t>
  </si>
  <si>
    <t>P6Y5JGIR3-528-020-9p-002-IBW-079-1-RqR-03-iog</t>
  </si>
  <si>
    <t>幻影战甲</t>
  </si>
  <si>
    <t>邓显睿|陈泳宇</t>
  </si>
  <si>
    <t>P6Y5JGY50-528-020-6l-002-mrj-079-1-38z-03-nTK</t>
  </si>
  <si>
    <t>矿大一队</t>
  </si>
  <si>
    <t>陆凯琳</t>
  </si>
  <si>
    <t>P6Y5JGYGP-528-020-Lm-002-Udg-079-1-T77-03-vkT</t>
  </si>
  <si>
    <t>赛事中心3队</t>
  </si>
  <si>
    <t>陈柯潼|赖鹏丞|赖鹏旭</t>
  </si>
  <si>
    <t>P6Y5JGY5i-528-020-XI-002-QYy-079-1-w0u-03-qCr</t>
  </si>
  <si>
    <t>米乐5队</t>
  </si>
  <si>
    <t>菏泽市牡丹区长城学校</t>
  </si>
  <si>
    <t>李茉</t>
  </si>
  <si>
    <t>黄麟</t>
  </si>
  <si>
    <t>P6Y5JGY5d-528-020-PO-002-u3r-079-1-q5x-03-xRh</t>
  </si>
  <si>
    <t>申若曈</t>
  </si>
  <si>
    <t>P6Y5JGY5b-528-020-KF-002-6cQ-079-1-Q1B-03-d18</t>
  </si>
  <si>
    <t>曙光队</t>
  </si>
  <si>
    <t>马金媛</t>
  </si>
  <si>
    <t>张雨宸</t>
  </si>
  <si>
    <t>P6Y5JGIRF-528-020-RA-002-q96-079-1-n3C-03-4Pg</t>
  </si>
  <si>
    <t>炜玹炜邺队</t>
  </si>
  <si>
    <t>珠海市文园中学</t>
  </si>
  <si>
    <t>何双海</t>
  </si>
  <si>
    <t>易炜玹|易炜邺</t>
  </si>
  <si>
    <t>P6Y5JGY5t-528-020-cN-002-Y9d-079-1-2j9-03-Wao</t>
  </si>
  <si>
    <t>泺喜精英队</t>
  </si>
  <si>
    <t>钢城区新兴路学校、钢城区艾山街道第一初级中学</t>
  </si>
  <si>
    <t>赵育贤|刘炳森</t>
  </si>
  <si>
    <t>P6Y5JGYGe-528-020-9K-002-GVB-079-1-7ZN-03-fnr</t>
  </si>
  <si>
    <t>冯綮威 阮允诺</t>
  </si>
  <si>
    <t>广州市香江中学 新兴县惠能中学</t>
  </si>
  <si>
    <t>梁梓玲|钟勇彬</t>
  </si>
  <si>
    <t>冯綮威|阮允诺</t>
  </si>
  <si>
    <t>P6Y5JGYqE-528-020-eu-002-Zcr-079-1-mVa-03-2pP</t>
  </si>
  <si>
    <t>芯动派</t>
  </si>
  <si>
    <t>彭梓轩|杨盛宇</t>
  </si>
  <si>
    <t>P6Y5JGYGa-528-020-pc-002-Fce-079-1-C83-03-TbO</t>
  </si>
  <si>
    <t>初昱锋 林楷倬</t>
  </si>
  <si>
    <t>深圳科学高中 深圳南山第二外国语学校（集团）同泽学校</t>
  </si>
  <si>
    <t>初昱锋|林楷倬</t>
  </si>
  <si>
    <t>P6Y5JGYtU-528-020-Qj-002-fwt-079-1-1Wz-03-3eG</t>
  </si>
  <si>
    <t>培栋机器人校队</t>
  </si>
  <si>
    <t>李松霖|王学恩|刘浩宇</t>
  </si>
  <si>
    <t>P6Y5JGY5Y-528-020-ql-002-fRT-079-1-ggL-03-pgu</t>
  </si>
  <si>
    <t>矿大二队</t>
  </si>
  <si>
    <t>许莫菲</t>
  </si>
  <si>
    <t>P6Y5JGCvr-528-020-Ba-002-bnN-079-1-pNU-03-7XR</t>
  </si>
  <si>
    <t>金桥战队</t>
  </si>
  <si>
    <t>葛鑫</t>
  </si>
  <si>
    <t>杜鑫鸿|杨宣逸|张寒清</t>
  </si>
  <si>
    <t>P6Y5JGYGO-528-020-xc-002-jxi-079-1-Kzk-03-PrD</t>
  </si>
  <si>
    <t>方烁铭 王心然</t>
  </si>
  <si>
    <t>深圳市南山外国语学校高新中学 深圳市南山外国语学校桃源中学</t>
  </si>
  <si>
    <t>陈木美</t>
  </si>
  <si>
    <t>方烁铭|王心然</t>
  </si>
  <si>
    <t>P6Y5JGYt9-528-020-AI-002-D2l-079-1-TJ3-03-Uhe</t>
  </si>
  <si>
    <t>亭高之星</t>
  </si>
  <si>
    <t>盐城市亭湖高级中学</t>
  </si>
  <si>
    <t>杨弼淳|高梓喻</t>
  </si>
  <si>
    <t>P6Y5JGYtO-528-020-oe-002-Unc-079-1-t7Q-03-WsG</t>
  </si>
  <si>
    <t>宁盐联队</t>
  </si>
  <si>
    <t>南京航空航天大学附属高级中学 江苏省射阳中学</t>
  </si>
  <si>
    <t>李超|戴广兰</t>
  </si>
  <si>
    <t>杨涵钥|苏洲</t>
  </si>
  <si>
    <t>P6Y5JGYG2-528-020-sa-002-HXe-079-1-d4x-03-D3e</t>
  </si>
  <si>
    <t>黄钧 梁晋烨</t>
  </si>
  <si>
    <t>广州市华美实验学校 广州黄埔区开元学校</t>
  </si>
  <si>
    <t>黄钧|梁晋烨</t>
  </si>
  <si>
    <t>P6Y5JGYtm-528-020-R1-002-w77-079-1-Idu-03-ftg</t>
  </si>
  <si>
    <t>格斗之翼</t>
  </si>
  <si>
    <t>盐城市实验高级中学 盐城市大丰区新丰中学</t>
  </si>
  <si>
    <t>孙振源|陆俊诚</t>
  </si>
  <si>
    <t>P6Y5JGYGU-528-020-l2-002-RRi-079-1-PUM-03-ZRS</t>
  </si>
  <si>
    <t>谢佳欣 黄思源 李籽炫</t>
  </si>
  <si>
    <t>深圳南山实验教育集团南海中学 深圳高级中学高中部 深圳弘金地学校</t>
  </si>
  <si>
    <t>伍红梅</t>
  </si>
  <si>
    <t>李籽炫|黄思源|谢佳欣</t>
  </si>
  <si>
    <t>P6Y5JGYc7-528-020-9e-002-IDj-079-1-9fW-03-YRV</t>
  </si>
  <si>
    <t>苏FJ联队</t>
  </si>
  <si>
    <t>如皋市第一中学 盐城市伍佑中学</t>
  </si>
  <si>
    <t>张若珩</t>
  </si>
  <si>
    <t>陈熙|许天泽</t>
  </si>
  <si>
    <t>P6Y5JGYG9-528-020-wn-002-Vy2-079-1-KKx-03-Nh4</t>
  </si>
  <si>
    <t>王照天 朱海鑫 	杜欣錞</t>
  </si>
  <si>
    <t>中国科学院深圳先进技术院实验学校 深圳市南山外国语学校华侨城中学</t>
  </si>
  <si>
    <t>王照天|朱海鑫|杜欣錞</t>
  </si>
  <si>
    <t>P6Y5JGYtj-528-020-FE-002-NS0-079-1-CB5-03-eMA</t>
  </si>
  <si>
    <t>天星湖之星</t>
  </si>
  <si>
    <t>朱加沐</t>
  </si>
  <si>
    <t>徐靖濠|徐楚皓</t>
  </si>
  <si>
    <t>P6Y5JGYGx-528-020-UB-002-5wq-079-1-ktf-03-tGr</t>
  </si>
  <si>
    <t>陈非语 罗赫</t>
  </si>
  <si>
    <t>深圳市南山实验教育集团华侨城高级中学 深圳市翠园中学</t>
  </si>
  <si>
    <t>陈非语|罗赫</t>
  </si>
  <si>
    <t>P6Y5JGYc4-528-113-mw-001-yd0-078-1-8pY-05-Uks</t>
  </si>
  <si>
    <t>BoxBot格斗(空中格斗)</t>
  </si>
  <si>
    <t>扬州市育才教育1队</t>
  </si>
  <si>
    <t>王宝祥</t>
  </si>
  <si>
    <t>王泓泽|胡智珩</t>
  </si>
  <si>
    <t>冠军，740</t>
  </si>
  <si>
    <t>P6Y5JGIEN-528-113-tL-001-4XR-078-1-eJv-05-Pwk</t>
  </si>
  <si>
    <t>通州双神</t>
  </si>
  <si>
    <t>北京市朝阳区第二实验小学管庄校区高校部 北京市第八十中学管庄分校</t>
  </si>
  <si>
    <t>苏庆宇</t>
  </si>
  <si>
    <t>郑博涵|董郡松</t>
  </si>
  <si>
    <t>亚军，560</t>
  </si>
  <si>
    <t>P6Y5JGYcq-528-113-9j-001-RTY-078-1-hsK-05-yoA</t>
  </si>
  <si>
    <t>扬州市汶河小学东区校1队</t>
  </si>
  <si>
    <t>姚依杜|王泽文</t>
  </si>
  <si>
    <t>季军，740</t>
  </si>
  <si>
    <t>P6Y5JGIEO-528-113-Mx-001-aqk-078-1-2a0-05-YbQ</t>
  </si>
  <si>
    <t>扬州梅育联合队</t>
  </si>
  <si>
    <t>孟子煜|张皓波</t>
  </si>
  <si>
    <t>第四，140</t>
  </si>
  <si>
    <t>P6Y5JGIEl-528-113-v9-001-UyF-078-1-aeW-05-Stl</t>
  </si>
  <si>
    <t>福临一号</t>
  </si>
  <si>
    <t>宜宾市南溪区福临小学校</t>
  </si>
  <si>
    <t>张龙刚|徐利琪</t>
  </si>
  <si>
    <t>陈梓依|张梓涵</t>
  </si>
  <si>
    <t>6进4，260</t>
  </si>
  <si>
    <t>P6Y5JGNNp-528-113-S3-001-rsM-078-1-yE0-05-JC4</t>
  </si>
  <si>
    <t>长沙市望城区长郡月亮岛学校1队</t>
  </si>
  <si>
    <t>小爱智能</t>
  </si>
  <si>
    <t>陈亚奇</t>
  </si>
  <si>
    <t>周泉槿|谭佳洛</t>
  </si>
  <si>
    <t>6进4，80</t>
  </si>
  <si>
    <t>P6Y5JGYcI-528-113-P0-001-0qI-078-1-bNo-05-Ha2</t>
  </si>
  <si>
    <t>曲嘉奕&amp;李昱轩联队</t>
  </si>
  <si>
    <t>李昱轩|曲嘉奕</t>
  </si>
  <si>
    <t>12进6，480</t>
  </si>
  <si>
    <t>P6Y5JGYcy-528-113-U8-001-7Pn-078-1-VOi-05-jWu</t>
  </si>
  <si>
    <t>青年路小学淮河路第三小学联队</t>
  </si>
  <si>
    <t>合肥市青年路小学、合肥市淮河路第三小学</t>
  </si>
  <si>
    <t>章丽|刘芳芳</t>
  </si>
  <si>
    <t>梁嘉航|蒯崇岩</t>
  </si>
  <si>
    <t>12进6，420</t>
  </si>
  <si>
    <t>P6Y5JGIER-528-113-Hr-001-zmx-078-1-pXW-05-EfN</t>
  </si>
  <si>
    <t>丽雅一号</t>
  </si>
  <si>
    <t>宜宾市南溪区丽雅小学校</t>
  </si>
  <si>
    <t>张春明|朱炳</t>
  </si>
  <si>
    <t>刘奕凡|丰宇兴</t>
  </si>
  <si>
    <t>12进6，320</t>
  </si>
  <si>
    <t>P6Y5JGIEY-528-113-kz-001-od6-078-1-fYB-05-EH1</t>
  </si>
  <si>
    <t>长江八号</t>
  </si>
  <si>
    <t>宜宾市南溪区长江学校</t>
  </si>
  <si>
    <t>唐侨|肖竟</t>
  </si>
  <si>
    <t>肖淇|王思凯</t>
  </si>
  <si>
    <t>12进6，140</t>
  </si>
  <si>
    <t>P6Y5JGYc5-528-113-KR-001-yYt-078-1-pbt-05-m76</t>
  </si>
  <si>
    <t>凤凰机器人8队</t>
  </si>
  <si>
    <t>石门县第二完全小学</t>
  </si>
  <si>
    <t>雷建峰</t>
  </si>
  <si>
    <t>唐海航|叶芮辰</t>
  </si>
  <si>
    <t>12进6，50</t>
  </si>
  <si>
    <t>P6Y5JGNNO-528-113-N3-001-4Hz-078-1-SwY-05-NYu</t>
  </si>
  <si>
    <t>长沙市望城区长郡月亮岛学校2队</t>
  </si>
  <si>
    <t>吕星辰|肖恒基</t>
  </si>
  <si>
    <t>P6Y5JGInZ-528-113-ly-001-wOJ-078-1-3Q5-06-sey</t>
  </si>
  <si>
    <t>扬州育才东1队</t>
  </si>
  <si>
    <t>徐心泽|朱梓芮</t>
  </si>
  <si>
    <t>冠军，480</t>
  </si>
  <si>
    <t>P6Y5JGInf-528-113-rp-001-3EB-078-1-eOL-06-aXr</t>
  </si>
  <si>
    <t>蓝润天使小队</t>
  </si>
  <si>
    <t>安吉蓝润天使外国语实验学校</t>
  </si>
  <si>
    <t>何婉婷</t>
  </si>
  <si>
    <t>陈柯宇|安彦至</t>
  </si>
  <si>
    <t>亚军，630</t>
  </si>
  <si>
    <t>P6Y5JGYVG-528-113-fg-001-3ub-078-1-kNV-06-B4g</t>
  </si>
  <si>
    <t>修水县义宁镇第八小学</t>
  </si>
  <si>
    <t>喻燕</t>
  </si>
  <si>
    <t>陈锦文|胡梓睿</t>
  </si>
  <si>
    <t>季军，410</t>
  </si>
  <si>
    <t>P6Y5JGIni-528-113-Bn-001-rB3-078-1-sCA-06-xVV</t>
  </si>
  <si>
    <t>恩施清外无人机1队</t>
  </si>
  <si>
    <t>恩施土家族苗族自治州清江外国语学校</t>
  </si>
  <si>
    <t>朱传硕</t>
  </si>
  <si>
    <t>袁瑞辰|林子昊</t>
  </si>
  <si>
    <t>第四，275</t>
  </si>
  <si>
    <t>P6Y5JGYc0-528-113-NI-001-hVf-078-1-wLv-06-kms</t>
  </si>
  <si>
    <t>FX队</t>
  </si>
  <si>
    <t>王文军</t>
  </si>
  <si>
    <t>夏晟浩|方清菡</t>
  </si>
  <si>
    <t>6进4，930</t>
  </si>
  <si>
    <t>P6Y5JGYVi-528-113-AO-001-ZDh-078-1-erS-06-uS2</t>
  </si>
  <si>
    <t>扬州育才教育2队</t>
  </si>
  <si>
    <t>李宇橙|李周洲</t>
  </si>
  <si>
    <t>P6Y5JGIn2-528-113-Il-001-eUh-078-1-JSr-06-eEs</t>
  </si>
  <si>
    <t>幻空之翼</t>
  </si>
  <si>
    <t>李杨</t>
  </si>
  <si>
    <t>高梓芮|马宸希</t>
  </si>
  <si>
    <t>12进6，1050</t>
  </si>
  <si>
    <t>P6Y5JGYVS-528-113-I1-001-9kD-078-1-kez-06-JVx</t>
  </si>
  <si>
    <t>骁勇善战</t>
  </si>
  <si>
    <t>滕雨宸|汤骁</t>
  </si>
  <si>
    <t>12进6，720</t>
  </si>
  <si>
    <t>P6Y5JGIE3-528-113-UO-001-Ocs-078-1-7l4-06-zOi</t>
  </si>
  <si>
    <t>德睿战队</t>
  </si>
  <si>
    <t>北京市大兴区兴海学校 北京市第十五中学附属小学</t>
  </si>
  <si>
    <t>朱德育|贾泽睿</t>
  </si>
  <si>
    <t>12进6，410</t>
  </si>
  <si>
    <t>P6Y5JGYck-528-113-pi-001-y1h-078-1-0Bs-06-nQF</t>
  </si>
  <si>
    <t>知行战队</t>
  </si>
  <si>
    <t>李鑫坤</t>
  </si>
  <si>
    <t>闵于行|姜知延</t>
  </si>
  <si>
    <t>12进6，350</t>
  </si>
  <si>
    <t>P6Y5JGYV0-528-113-XR-001-kfR-078-1-PQh-06-zHA</t>
  </si>
  <si>
    <t>长沙市天心区西湖小学队</t>
  </si>
  <si>
    <t>李俊孝|刘俊驰</t>
  </si>
  <si>
    <t>P6Y5JGYVk-528-113-xt-001-vzi-078-1-tsM-06-zxh</t>
  </si>
  <si>
    <t>史翰霖&amp;张若婷联队</t>
  </si>
  <si>
    <t>史翰霖|张若婷</t>
  </si>
  <si>
    <t>12进6，80</t>
  </si>
  <si>
    <t>P6Y5JGYcR-528-113-yR-001-C0e-078-1-LZ1-06-1ux</t>
  </si>
  <si>
    <t>青花大学队</t>
  </si>
  <si>
    <t>胡倬睿|俞凯焱</t>
  </si>
  <si>
    <t>22进12，630</t>
  </si>
  <si>
    <t>P6Y5JGIEF-528-113-VA-001-EZO-078-1-r3N-06-IWz</t>
  </si>
  <si>
    <t>悦泽战队</t>
  </si>
  <si>
    <t>芳草地国际学校双花园校区 清华大学附属小学</t>
  </si>
  <si>
    <t>贺子聪</t>
  </si>
  <si>
    <t>王曦悦|刘泽骁</t>
  </si>
  <si>
    <t>22进12，450</t>
  </si>
  <si>
    <t>P6Y5JGYc6-528-113-ne-001-4yS-078-1-H8A-06-GsE</t>
  </si>
  <si>
    <t>浙光智创社苍穹队</t>
  </si>
  <si>
    <t>绍兴市柯桥区浙光小学</t>
  </si>
  <si>
    <t>韩水金</t>
  </si>
  <si>
    <t>谢泽皓|陈宇涛</t>
  </si>
  <si>
    <t>22进12，410</t>
  </si>
  <si>
    <t>P6Y5JGIn7-528-113-1h-001-0pW-078-1-qVT-06-Ihk</t>
  </si>
  <si>
    <t>梦想战队</t>
  </si>
  <si>
    <t>赣州市南康区实验小学</t>
  </si>
  <si>
    <t>肖莉萍|王凌龙</t>
  </si>
  <si>
    <t>何言|申轩宇</t>
  </si>
  <si>
    <t>22进12，380</t>
  </si>
  <si>
    <t>P6Y5JGInb-528-113-wa-001-LJP-078-1-tOe-06-wOW</t>
  </si>
  <si>
    <t>前进一号</t>
  </si>
  <si>
    <t>宜宾市南溪区前进小学校</t>
  </si>
  <si>
    <t>涂杰|刘萍</t>
  </si>
  <si>
    <t>刘鑫瑜|谭骏逸</t>
  </si>
  <si>
    <t>22进12，200</t>
  </si>
  <si>
    <t>P6Y5JGYcm-528-113-AU-001-W7Q-078-1-hSA-06-s0w</t>
  </si>
  <si>
    <t>破风者联盟</t>
  </si>
  <si>
    <t>鄂尔多斯市东胜区第五小学</t>
  </si>
  <si>
    <t>吴世雄</t>
  </si>
  <si>
    <t>杨雨宸|高振宁</t>
  </si>
  <si>
    <t>22进12，170</t>
  </si>
  <si>
    <t>P6Y5JGYcN-528-113-XV-001-gn9-078-1-rkO-06-nTO</t>
  </si>
  <si>
    <t>浙光智创社飞鹰队</t>
  </si>
  <si>
    <t>崔幼卉|黄思睿</t>
  </si>
  <si>
    <t>22进12，80</t>
  </si>
  <si>
    <t>P6Y5JGYVV-528-113-Cq-001-U8K-078-1-jYK-06-Fef</t>
  </si>
  <si>
    <t>青年路小学南门小学联队</t>
  </si>
  <si>
    <t>严妍|王琦琦</t>
  </si>
  <si>
    <t>杜叶琳|徐新宸</t>
  </si>
  <si>
    <t>P6Y5JGYVo-528-113-9W-001-i7J-078-1-jLo-06-S5n</t>
  </si>
  <si>
    <t>扬州育才-东关联队</t>
  </si>
  <si>
    <t>赵昱森|吴陈宣</t>
  </si>
  <si>
    <t>P6Y5JGYfh-528-113-2E-001-0OG-078-1-g46-06-Oq1</t>
  </si>
  <si>
    <t>许一诺&amp;吴连翊联队</t>
  </si>
  <si>
    <t>许一诺|吴连翊</t>
  </si>
  <si>
    <t>22进12，50</t>
  </si>
  <si>
    <t>P6Y5JGYc3-528-113-G5-001-2gC-078-1-QGw-06-knf</t>
  </si>
  <si>
    <t>同玄战队</t>
  </si>
  <si>
    <t>康同泽|康玄泽</t>
  </si>
  <si>
    <t>43进22，960</t>
  </si>
  <si>
    <t>P6Y5JGYVK-528-113-WC-001-YlC-078-1-44T-06-fuu</t>
  </si>
  <si>
    <t>小航爱创队</t>
  </si>
  <si>
    <t>陈浩然|齐攀云</t>
  </si>
  <si>
    <t>43进22，780</t>
  </si>
  <si>
    <t>P6Y5JGYcg-528-113-Fl-001-fQR-078-1-4fh-06-sSN</t>
  </si>
  <si>
    <t>明渊战队</t>
  </si>
  <si>
    <t>北京市西城区五路通小学 北京市大兴区兴海学校</t>
  </si>
  <si>
    <t>刘兰艳</t>
  </si>
  <si>
    <t>丁明锐|毛尔渊</t>
  </si>
  <si>
    <t>43进22，750</t>
  </si>
  <si>
    <t>P6Y5JGInP-528-113-8j-001-gjy-078-1-bxK-06-86A</t>
  </si>
  <si>
    <t>逸琪超越梦想战队</t>
  </si>
  <si>
    <t>北京市朝阳区垂杨柳中心小学馨园分校</t>
  </si>
  <si>
    <t>肖子庚</t>
  </si>
  <si>
    <t>王逸凡|焦雪琪</t>
  </si>
  <si>
    <t>43进22，740</t>
  </si>
  <si>
    <t>P6Y5JGYVt-528-113-uR-001-7BU-078-1-n7P-06-7fS</t>
  </si>
  <si>
    <t>九江市湖滨小学</t>
  </si>
  <si>
    <t>陈兰</t>
  </si>
  <si>
    <t>马思浔|曹易鉴</t>
  </si>
  <si>
    <t>43进22，500</t>
  </si>
  <si>
    <t>P6Y5JGYVQ-528-113-MW-001-d32-078-1-9LG-06-C9v</t>
  </si>
  <si>
    <t>未来2队</t>
  </si>
  <si>
    <t>杭州吴昌硕实验学校</t>
  </si>
  <si>
    <t>岑诺</t>
  </si>
  <si>
    <t>桂梓原|郑季桐</t>
  </si>
  <si>
    <t>43进22，480</t>
  </si>
  <si>
    <t>P6Y5JGYVy-528-113-Wa-001-Ple-078-1-7g6-06-pXC</t>
  </si>
  <si>
    <t>九江市柴桑区第六小学</t>
  </si>
  <si>
    <t>李美卫|陈昱欣</t>
  </si>
  <si>
    <t>杨芯怡|商雨晨</t>
  </si>
  <si>
    <t>P6Y5JGInG-528-113-QO-001-Fk1-078-1-BrS-06-g40</t>
  </si>
  <si>
    <t>长江六号</t>
  </si>
  <si>
    <t>赵保蓉|熊万玲</t>
  </si>
  <si>
    <t>刘宸毅|刘珈义</t>
  </si>
  <si>
    <t>43进22，390</t>
  </si>
  <si>
    <t>P6Y5JGYVl-528-113-CP-001-2EW-078-1-nIi-06-3x8</t>
  </si>
  <si>
    <t>长沙市望城区长郡月亮岛学校3队</t>
  </si>
  <si>
    <t>丁龙星|曾子洋</t>
  </si>
  <si>
    <t>43进22，360</t>
  </si>
  <si>
    <t>P6Y5JGYfZ-528-113-w8-001-My5-078-1-agz-06-k5L</t>
  </si>
  <si>
    <t>大连市代表队</t>
  </si>
  <si>
    <t>大连市中山区中心小学 大连市中山区东港第一小学</t>
  </si>
  <si>
    <t>刘岳阳|平玺轩</t>
  </si>
  <si>
    <t>43进22，290</t>
  </si>
  <si>
    <t>P6Y5JGYVn-528-113-Gl-001-WFg-078-1-VVB-06-ddt</t>
  </si>
  <si>
    <t>未来3队</t>
  </si>
  <si>
    <t>杭州云谷学校</t>
  </si>
  <si>
    <t>赵婕如|邬竞之</t>
  </si>
  <si>
    <t>43进22，200</t>
  </si>
  <si>
    <t>P6Y5JGInq-528-113-mb-001-r6T-078-1-mso-06-tvu</t>
  </si>
  <si>
    <t>丽雅二号</t>
  </si>
  <si>
    <t>陈小燕|魏利平</t>
  </si>
  <si>
    <t>张洵翊|陈明泽</t>
  </si>
  <si>
    <t>43进22，120</t>
  </si>
  <si>
    <t>P6Y5JGYcY-528-113-hO-001-OeR-078-1-JoO-06-atL</t>
  </si>
  <si>
    <t>干就玩了队</t>
  </si>
  <si>
    <t>周涵博|吕质文</t>
  </si>
  <si>
    <t>P6Y5JGYVd-528-113-OO-001-OxV-078-1-JmP-06-4QN</t>
  </si>
  <si>
    <t>未来1队</t>
  </si>
  <si>
    <t>杨淳宇|吕皓霖</t>
  </si>
  <si>
    <t>43进22，110</t>
  </si>
  <si>
    <t>P6Y5JGYcX-528-113-bk-001-nG4-078-1-t2k-06-Ish</t>
  </si>
  <si>
    <t>浙光智创社追翼队</t>
  </si>
  <si>
    <t>孔玥薰|胡一莘</t>
  </si>
  <si>
    <t>43进22，90</t>
  </si>
  <si>
    <t>P6Y5JGYVM-528-113-xQ-001-IrO-078-1-i0s-06-DEi</t>
  </si>
  <si>
    <t>首善队</t>
  </si>
  <si>
    <t>宜昌市实验小学教育集团</t>
  </si>
  <si>
    <t>罗杨</t>
  </si>
  <si>
    <t>雷志杰|高鸣骏</t>
  </si>
  <si>
    <t>43进22，80</t>
  </si>
  <si>
    <t>P6Y5JGYf2-528-113-jy-001-LAR-078-1-8A8-06-QVp</t>
  </si>
  <si>
    <t>大连市中山区中心小学代表队</t>
  </si>
  <si>
    <t>吴英硕|于洺浩</t>
  </si>
  <si>
    <t>P6Y5JGYcn-528-113-Ax-001-rGI-078-1-ICu-06-0Hn</t>
  </si>
  <si>
    <t>翱翔之鹰</t>
  </si>
  <si>
    <t>李政阳|贺子轩</t>
  </si>
  <si>
    <t>P6Y5JGYcH-528-113-8Q-001-96A-078-1-nlt-06-LGz</t>
  </si>
  <si>
    <t>老六队</t>
  </si>
  <si>
    <t>卢彦宏|艾思宇</t>
  </si>
  <si>
    <t>P6Y5JGYcS-528-113-VH-001-6rO-078-1-P4B-06-O4R</t>
  </si>
  <si>
    <t>浙光智创社凌云队</t>
  </si>
  <si>
    <t>唐黎诺|虞沐予</t>
  </si>
  <si>
    <t>43进22，50</t>
  </si>
  <si>
    <t>P6Y5JGYVB-528-113-ri-001-OlA-078-1-yCd-06-fXo</t>
  </si>
  <si>
    <t>未来Y队</t>
  </si>
  <si>
    <t>龚俊熙|王梓垚</t>
  </si>
  <si>
    <t>P6Y5JGInn-528-113-TE-002-JMg-080-1-NQa-02-ifO</t>
  </si>
  <si>
    <t>梦游者</t>
  </si>
  <si>
    <t>珙县中学校</t>
  </si>
  <si>
    <t>陈均存</t>
  </si>
  <si>
    <t>周震川</t>
  </si>
  <si>
    <t>总分540，首轮270</t>
  </si>
  <si>
    <t>P6Y5JGYMS-528-113-MB-002-AFX-080-1-TRM-02-u4q</t>
  </si>
  <si>
    <t>智能翼行者</t>
  </si>
  <si>
    <t>苏州外国语学校吴中校区</t>
  </si>
  <si>
    <t>朱曦玮</t>
  </si>
  <si>
    <t>徐薆</t>
  </si>
  <si>
    <t>P6Y5JGYIe-528-113-M9-002-LbH-080-1-YqJ-02-uuq</t>
  </si>
  <si>
    <t>江西省九江第一中学</t>
  </si>
  <si>
    <t>张寅</t>
  </si>
  <si>
    <t>张琪雯</t>
  </si>
  <si>
    <t>BOXBOT Robotics Combat Competition</t>
  </si>
  <si>
    <t>UAV Aerial Competition</t>
  </si>
  <si>
    <t>First Prize</t>
  </si>
  <si>
    <t>P6Y5JGInl-528-113-bl-002-RaP-080-1-VkL-02-1rJ</t>
  </si>
  <si>
    <t>量子脉冲</t>
  </si>
  <si>
    <t>瑞安市瑞祥实验学校</t>
  </si>
  <si>
    <t>阮可</t>
  </si>
  <si>
    <t>程博鑫</t>
  </si>
  <si>
    <t>P6Y5JGYfE-528-113-Ek-002-TT8-080-1-sxr-02-eJK</t>
  </si>
  <si>
    <t>出彩云翼1队</t>
  </si>
  <si>
    <t>桐庐县横村初级中学</t>
  </si>
  <si>
    <t>陈国炎</t>
  </si>
  <si>
    <t>朱晨浩</t>
  </si>
  <si>
    <t>P6Y5JGYI4-528-113-Oj-002-tcm-080-1-Brr-02-qYC</t>
  </si>
  <si>
    <t>莫凡战队</t>
  </si>
  <si>
    <t>吴潇楠</t>
  </si>
  <si>
    <t>肖莫凡</t>
  </si>
  <si>
    <t>总分530，首轮270</t>
  </si>
  <si>
    <t>P6Y5JGNNd-528-113-AT-002-KS3-080-1-TeE-02-229</t>
  </si>
  <si>
    <t>长沙市长郡双语实验中学队</t>
  </si>
  <si>
    <t>杨天麟</t>
  </si>
  <si>
    <t>总分490，首轮220</t>
  </si>
  <si>
    <t>P6Y5JGYfe-528-113-1T-002-Khz-080-1-iB1-02-Lzx</t>
  </si>
  <si>
    <t>出彩云翼3队</t>
  </si>
  <si>
    <t>梁浩铭</t>
  </si>
  <si>
    <t>总分480，首轮220</t>
  </si>
  <si>
    <t>P6Y5JGYMt-528-113-Hr-002-9fS-080-1-1VB-02-kx4</t>
  </si>
  <si>
    <t>扬州华师广陵2队</t>
  </si>
  <si>
    <t>王泓宇</t>
  </si>
  <si>
    <t>总分480，首轮210</t>
  </si>
  <si>
    <t>P6Y5JGYMy-528-113-g8-002-avB-080-1-2wA-02-5F2</t>
  </si>
  <si>
    <t>翼动未来</t>
  </si>
  <si>
    <t>王俊皓</t>
  </si>
  <si>
    <t>总分470，首轮270</t>
  </si>
  <si>
    <t>P6Y5JGYI1-528-113-ZG-002-PHj-080-1-0lC-02-9HW</t>
  </si>
  <si>
    <t>金安一队</t>
  </si>
  <si>
    <t>九江金安高级中学（九江石化中学）</t>
  </si>
  <si>
    <t>杨元章|王焱</t>
  </si>
  <si>
    <t>马骐跃</t>
  </si>
  <si>
    <t>总分470，首轮235</t>
  </si>
  <si>
    <t>P6Y5JGInk-528-113-my-002-1Ai-080-1-cu6-02-Ni3</t>
  </si>
  <si>
    <t>西瓜超人队</t>
  </si>
  <si>
    <t>郑颢宸</t>
  </si>
  <si>
    <t>总分460，首轮190</t>
  </si>
  <si>
    <t>总分450，首轮270</t>
  </si>
  <si>
    <t>总分450，首轮180</t>
  </si>
  <si>
    <t>P6Y5JGYMf-528-113-Kj-002-huS-080-1-kGO-02-u0D</t>
  </si>
  <si>
    <t>扬州广陵华师1队</t>
  </si>
  <si>
    <t>居光昊</t>
  </si>
  <si>
    <t>P6Y5JGYfQ-528-113-xn-002-n7o-080-1-eNg-02-B4g</t>
  </si>
  <si>
    <t>出彩云翼5队</t>
  </si>
  <si>
    <t>总分440，首轮220</t>
  </si>
  <si>
    <t>P6Y5JGInT-528-113-sv-002-AqD-080-1-JE5-02-03N</t>
  </si>
  <si>
    <t>破空利刃</t>
  </si>
  <si>
    <t>瑞安市酷动科技培训</t>
  </si>
  <si>
    <t>包连仁</t>
  </si>
  <si>
    <t>郑景旭</t>
  </si>
  <si>
    <t>总分435，首轮170</t>
  </si>
  <si>
    <t>P6Y5JGYIv-528-113-tr-002-Le9-080-1-avT-02-kZZ</t>
  </si>
  <si>
    <t>出彩云翼2队</t>
  </si>
  <si>
    <t>闻浩哲</t>
  </si>
  <si>
    <t>总分430，首轮260</t>
  </si>
  <si>
    <t>P6Y5JGYM7-528-113-XQ-002-b6E-080-1-dZj-02-Y8s</t>
  </si>
  <si>
    <t>傲视东山</t>
  </si>
  <si>
    <t>宜昌市东山中学</t>
  </si>
  <si>
    <t>曹伟</t>
  </si>
  <si>
    <t>陈思霖</t>
  </si>
  <si>
    <t>总分420，首轮270</t>
  </si>
  <si>
    <t>P6Y5JGYIV-528-113-PW-002-O8X-080-1-fwP-02-7gu</t>
  </si>
  <si>
    <t>张童战队</t>
  </si>
  <si>
    <t>高岗</t>
  </si>
  <si>
    <t>总分420，首轮210</t>
  </si>
  <si>
    <t>P6Y5JGYIk-528-113-Jp-002-zBB-080-1-Mk8-02-67q</t>
  </si>
  <si>
    <t>九江市第十一中学</t>
  </si>
  <si>
    <t>袁梦林</t>
  </si>
  <si>
    <t>总分420，首轮170</t>
  </si>
  <si>
    <t>P6Y5JGYI7-528-113-ww-002-noX-080-1-A2g-02-RkO</t>
  </si>
  <si>
    <t>出彩云翼6队</t>
  </si>
  <si>
    <t>姚皓辰</t>
  </si>
  <si>
    <t>总分420，首轮150</t>
  </si>
  <si>
    <t>P6Y5JGYf1-528-113-hu-002-Nw5-080-1-FZA-02-eer</t>
  </si>
  <si>
    <t>出彩云翼4队</t>
  </si>
  <si>
    <t>王思妧</t>
  </si>
  <si>
    <t>P6Y5JGYMh-528-113-Xl-002-uCh-080-1-FPd-02-r6F</t>
  </si>
  <si>
    <t>东山依然</t>
  </si>
  <si>
    <t>林星</t>
  </si>
  <si>
    <t>刘敬然</t>
  </si>
  <si>
    <t>总分405，首轮255</t>
  </si>
  <si>
    <t>P6Y5JGNp7-528-113-kj-002-DbM-080-1-eBt-02-Oln</t>
  </si>
  <si>
    <t>长沙市一中城南中学</t>
  </si>
  <si>
    <t>刘礼豪</t>
  </si>
  <si>
    <t>总分390，首轮240</t>
  </si>
  <si>
    <t>总分390，首轮210</t>
  </si>
  <si>
    <t>P6Y5JGYIl-528-113-R0-002-k0U-080-1-dp2-02-Zxk</t>
  </si>
  <si>
    <t>开阳战队</t>
  </si>
  <si>
    <t>袁浩</t>
  </si>
  <si>
    <t>周开阳</t>
  </si>
  <si>
    <t>P6Y5JGInu-528-113-2f-002-nIE-080-1-172-02-3Mn</t>
  </si>
  <si>
    <t>洛表无人机1队</t>
  </si>
  <si>
    <t>珙县洛表民族中学校</t>
  </si>
  <si>
    <t>任重刚|余良才</t>
  </si>
  <si>
    <t>范德高</t>
  </si>
  <si>
    <t>总分390，首轮180</t>
  </si>
  <si>
    <t>P6Y5JGYIN-528-113-5O-002-z8z-080-1-V01-02-1tH</t>
  </si>
  <si>
    <t>浩哲战队</t>
  </si>
  <si>
    <t>吕映天</t>
  </si>
  <si>
    <t>白浩哲</t>
  </si>
  <si>
    <t>总分380，首轮230</t>
  </si>
  <si>
    <t>P6Y5JGYIi-528-113-YO-002-9qp-080-1-epf-02-Ad3</t>
  </si>
  <si>
    <t>怀萱战队</t>
  </si>
  <si>
    <t>黄怀萱</t>
  </si>
  <si>
    <t>总分360，首轮180</t>
  </si>
  <si>
    <t>P6Y5JGYIj-528-113-9S-002-ETm-080-1-Op1-02-GqA</t>
  </si>
  <si>
    <t>合肥市第五十五中学无人机2队</t>
  </si>
  <si>
    <t>瞿敏</t>
  </si>
  <si>
    <t>刘昕玥</t>
  </si>
  <si>
    <t>总分340，首轮150</t>
  </si>
  <si>
    <t>P6Y5JGYII-528-113-Kn-002-Pyo-080-1-5rI-02-1Gc</t>
  </si>
  <si>
    <t>鼎歆战队</t>
  </si>
  <si>
    <t>周鼎歆</t>
  </si>
  <si>
    <t>总分330，首轮210</t>
  </si>
  <si>
    <t>P6Y5JGInO-528-113-sr-002-fgL-080-1-WTA-02-EsN</t>
  </si>
  <si>
    <t>奕诺战队</t>
  </si>
  <si>
    <t>陈奕诺</t>
  </si>
  <si>
    <t>总分320，首轮160</t>
  </si>
  <si>
    <t>P6Y5JGYIp-528-113-Yy-002-n7q-080-1-16J-02-b5F</t>
  </si>
  <si>
    <t>悦竹战队</t>
  </si>
  <si>
    <t>王悦竹</t>
  </si>
  <si>
    <t>总分310，首轮170</t>
  </si>
  <si>
    <t>P6Y5JGInH-528-113-OD-002-Ci3-080-1-6bA-02-NiK</t>
  </si>
  <si>
    <t>云端智能探索者</t>
  </si>
  <si>
    <t>周奕诚</t>
  </si>
  <si>
    <t>总分300，首轮150</t>
  </si>
  <si>
    <t>P6Y5JGYI9-528-113-8K-002-pyS-080-1-kXZ-02-SCh</t>
  </si>
  <si>
    <t>浩轩战队</t>
  </si>
  <si>
    <t>冯浩轩</t>
  </si>
  <si>
    <t>P6Y5JGImv-528-113-2D-002-oQD-080-1-J6t-02-gjb</t>
  </si>
  <si>
    <t>千木竞飞</t>
  </si>
  <si>
    <t>胡路</t>
  </si>
  <si>
    <t>高浚珅</t>
  </si>
  <si>
    <t>总分300，首轮30</t>
  </si>
  <si>
    <t>P6Y5JGYM4-528-113-v1-002-27T-080-1-hL0-02-p1q</t>
  </si>
  <si>
    <t>扬州邗江实验中学队</t>
  </si>
  <si>
    <t>周奕炘</t>
  </si>
  <si>
    <t>总分290，首轮80</t>
  </si>
  <si>
    <t>P6Y5JGYIG-528-113-Aj-002-eYn-080-1-wVX-02-Nyv</t>
  </si>
  <si>
    <t>明崑战队</t>
  </si>
  <si>
    <t>北京市海淀未来学校</t>
  </si>
  <si>
    <t>张明崑</t>
  </si>
  <si>
    <t>总分265，首轮265</t>
  </si>
  <si>
    <t>P6Y5JGYIa-528-113-EN-002-Ef0-080-1-1P6-02-O1R</t>
  </si>
  <si>
    <t>无影者</t>
  </si>
  <si>
    <t>彭宏宇</t>
  </si>
  <si>
    <t>总分250，首轮130</t>
  </si>
  <si>
    <t>P6Y5JGYIE-528-113-JX-002-EAd-080-1-f9i-02-wPE</t>
  </si>
  <si>
    <t>合肥市第五十五中学无人机1队</t>
  </si>
  <si>
    <t>王一尘</t>
  </si>
  <si>
    <t>总分230，首轮150</t>
  </si>
  <si>
    <t>P6Y5JGYI2-528-113-yk-002-qe6-080-1-nup-02-ANG</t>
  </si>
  <si>
    <t>烨成战队</t>
  </si>
  <si>
    <t>北京市正泽学校</t>
  </si>
  <si>
    <t>黄烨成</t>
  </si>
  <si>
    <t>总分210，首轮130</t>
  </si>
  <si>
    <t>P6Y5JGYIo-528-113-oo-002-dHj-080-1-40E-02-3Xp</t>
  </si>
  <si>
    <t>韧驰战队</t>
  </si>
  <si>
    <t>北京市第二十中学附属实验学校</t>
  </si>
  <si>
    <t>石静</t>
  </si>
  <si>
    <t>屈韧驰</t>
  </si>
  <si>
    <t>总分180，首轮30</t>
  </si>
  <si>
    <t>P6Y5JGYIQ-528-113-ls-002-XuL-080-1-5VT-02-VNL</t>
  </si>
  <si>
    <t>金安二队</t>
  </si>
  <si>
    <t>廖梦翔|段和刚</t>
  </si>
  <si>
    <t>孙岳谦</t>
  </si>
  <si>
    <t>总分160，首轮10</t>
  </si>
  <si>
    <t>P6Y5JGYMA-528-113-Rp-002-pbD-080-1-NoR-02-F7V</t>
  </si>
  <si>
    <t>东山舟舟</t>
  </si>
  <si>
    <t>马桂芳</t>
  </si>
  <si>
    <t>兰锦舟</t>
  </si>
  <si>
    <t>总分150，首轮0</t>
  </si>
  <si>
    <t>P6Y5JGYMM-528-113-R4-002-P8Y-080-1-ccF-02-cgi</t>
  </si>
  <si>
    <t>新东方扬州队</t>
  </si>
  <si>
    <t>易文胜</t>
  </si>
  <si>
    <t>刘林睿</t>
  </si>
  <si>
    <t>总分130，首轮0</t>
  </si>
  <si>
    <t>P6Y5JGYMC-528-113-0s-002-Rvo-080-1-dC5-02-CMQ</t>
  </si>
  <si>
    <t>先锋无人机战队</t>
  </si>
  <si>
    <t>吴铭轩</t>
  </si>
  <si>
    <t>总分90，首轮40</t>
  </si>
  <si>
    <t>P6Y5JGInd-528-113-4e-002-TiO-080-1-geV-02-PaO</t>
  </si>
  <si>
    <t>幻影齿轮队</t>
  </si>
  <si>
    <t>嘉兴一实学校</t>
  </si>
  <si>
    <t>王显耀</t>
  </si>
  <si>
    <t>徐淳钦</t>
  </si>
  <si>
    <t>总分40，首轮10</t>
  </si>
  <si>
    <t>P6Y5JGYMX-528-113-a5-002-8T1-080-1-7be-02-sHP</t>
  </si>
  <si>
    <t>未来H队</t>
  </si>
  <si>
    <t>南昌外国语高新学校</t>
  </si>
  <si>
    <t>贺文昊</t>
  </si>
  <si>
    <t>总分20，首轮20</t>
  </si>
  <si>
    <t>P6Y5JGYMi-528-113-i9-002-oiW-080-1-Mx8-02-ZnU</t>
  </si>
  <si>
    <t>未来X队</t>
  </si>
  <si>
    <t>程奕涵</t>
  </si>
  <si>
    <t>总分10，首轮0</t>
  </si>
  <si>
    <t>P6Y5JGYIC-528-113-ER-002-eUq-080-1-w6A-02-KbQ</t>
  </si>
  <si>
    <t>牧霄战队</t>
  </si>
  <si>
    <t>高会荣</t>
  </si>
  <si>
    <t>林牧霄</t>
  </si>
  <si>
    <r>
      <rPr>
        <b/>
        <sz val="16"/>
        <color theme="1"/>
        <rFont val="宋体"/>
        <charset val="134"/>
        <scheme val="minor"/>
      </rPr>
      <t>2025世界机器人大赛总决赛-青少年机器人设计大赛-</t>
    </r>
    <r>
      <rPr>
        <b/>
        <sz val="16"/>
        <color rgb="FFFF0000"/>
        <rFont val="宋体"/>
        <charset val="134"/>
        <scheme val="minor"/>
      </rPr>
      <t>工程设计挑战赛项</t>
    </r>
    <r>
      <rPr>
        <b/>
        <sz val="16"/>
        <color theme="1"/>
        <rFont val="宋体"/>
        <charset val="134"/>
        <scheme val="minor"/>
      </rPr>
      <t>获奖名单</t>
    </r>
  </si>
  <si>
    <t>P6Y5JGIeF-528-021-Ar-001-pVk-082-1-V4g-06-o4S</t>
  </si>
  <si>
    <t>工程设计算法应用-丝绸之路</t>
  </si>
  <si>
    <t>夏铭彤</t>
  </si>
  <si>
    <t>王爱霖</t>
  </si>
  <si>
    <t>P6Y5JGC05-528-021-Xi-001-Mkw-082-1-qBX-06-0dY</t>
  </si>
  <si>
    <t>潘振铭</t>
  </si>
  <si>
    <t>刘燕萍</t>
  </si>
  <si>
    <t>P6Y5JGCpA-528-021-xp-001-4GU-082-1-mIn-06-Zsy</t>
  </si>
  <si>
    <t>周浩淼</t>
  </si>
  <si>
    <t>权闯龙</t>
  </si>
  <si>
    <t>P6Y5JGID7-528-021-3W-001-gHN-082-1-zn7-06-csQ</t>
  </si>
  <si>
    <t>单开泽</t>
  </si>
  <si>
    <t>P6Y5JGId1-528-021-Z7-001-AOX-082-1-5sU-06-Jzh</t>
  </si>
  <si>
    <t>宁波市鄞州区惠风书院王若溪 1队</t>
  </si>
  <si>
    <t>王连贺</t>
  </si>
  <si>
    <t>王若溪</t>
  </si>
  <si>
    <t>P6Y5JGIdN-528-021-5q-001-DiW-082-1-12l-06-WuR</t>
  </si>
  <si>
    <t>神木市第六小学</t>
  </si>
  <si>
    <t>张云龙</t>
  </si>
  <si>
    <t>P6Y5JGIdW-528-021-pk-001-tuQ-082-1-EeY-06-zts</t>
  </si>
  <si>
    <t>张鑫琪</t>
  </si>
  <si>
    <t>神木市第八中学</t>
  </si>
  <si>
    <t>P6Y5JGIe1-528-021-aj-001-RBW-082-1-kRr-06-KdP</t>
  </si>
  <si>
    <t>薛景熙</t>
  </si>
  <si>
    <t>P6Y5JGIeI-528-021-Eu-001-y1i-082-1-33q-06-APx</t>
  </si>
  <si>
    <t>向阳队</t>
  </si>
  <si>
    <t>P6Y5JGIgK-528-021-8C-001-d6r-082-1-w3b-06-KCI</t>
  </si>
  <si>
    <t>刘芸槿</t>
  </si>
  <si>
    <t>胡其文</t>
  </si>
  <si>
    <t>P6Y5JGCpU-528-021-Xu-001-7VE-082-1-Nc6-06-OEm</t>
  </si>
  <si>
    <t>舒航</t>
  </si>
  <si>
    <t>杭州市定山小学</t>
  </si>
  <si>
    <t>P6Y5JGIdu-528-021-L3-001-6iN-082-1-ZTA-06-0bS</t>
  </si>
  <si>
    <t>宁波市广济中心小学王睿翔 1队</t>
  </si>
  <si>
    <t>吴艺林</t>
  </si>
  <si>
    <t>王睿翔</t>
  </si>
  <si>
    <t>P6Y5JGIe5-528-021-fR-001-C1I-082-1-p3H-06-q07</t>
  </si>
  <si>
    <t>沈阳洛克机器人王钰涵</t>
  </si>
  <si>
    <t>沈阳市沈西育人学校</t>
  </si>
  <si>
    <t>唐丽琴</t>
  </si>
  <si>
    <t>王钰涵</t>
  </si>
  <si>
    <t>P6Y5JGIeM-528-021-B9-001-Q4d-082-1-3Fw-06-VtC</t>
  </si>
  <si>
    <t>Superstar</t>
  </si>
  <si>
    <t>周均力</t>
  </si>
  <si>
    <t>P6Y5JGId8-528-021-cX-001-4vE-082-1-bJD-06-pmb</t>
  </si>
  <si>
    <t>奉化居敬小学王子坤 1队</t>
  </si>
  <si>
    <t>宁波市奉化区居敬小学</t>
  </si>
  <si>
    <t>尹红丽</t>
  </si>
  <si>
    <t>王子坤</t>
  </si>
  <si>
    <t>P6Y5JGIgI-528-021-K8-001-ysD-082-1-fXR-06-2cn</t>
  </si>
  <si>
    <t>飞碟键盘敲得快队</t>
  </si>
  <si>
    <t>昆山开发区晨曦小学</t>
  </si>
  <si>
    <t>曾灿文</t>
  </si>
  <si>
    <t>汪亦铭</t>
  </si>
  <si>
    <t>P6Y5JGIee-528-021-Rs-001-1lE-082-1-hdQ-06-5YT</t>
  </si>
  <si>
    <t>甘远成</t>
  </si>
  <si>
    <t>姜晓淞</t>
  </si>
  <si>
    <t>P6Y5JGIgv-528-021-QR-001-SPc-082-1-kzi-06-7Q4</t>
  </si>
  <si>
    <t>惠风书院熊彦茗 1队</t>
  </si>
  <si>
    <t>熊彦茗</t>
  </si>
  <si>
    <t>P6Y5JGIg0-528-021-gR-001-9VX-082-1-YNE-06-nqr</t>
  </si>
  <si>
    <t>刘芮汐</t>
  </si>
  <si>
    <t>深圳市宝安区西湾学校</t>
  </si>
  <si>
    <t>伍抗战</t>
  </si>
  <si>
    <t>P6Y5JGIDL-528-021-ZO-001-THH-082-1-b8v-06-3Iy</t>
  </si>
  <si>
    <t>林沐凡</t>
  </si>
  <si>
    <t>福州市仓山观澜小学</t>
  </si>
  <si>
    <t>方远晨</t>
  </si>
  <si>
    <t>P6Y5JGIgH-528-021-ze-001-TQ4-082-1-6Op-06-gI9</t>
  </si>
  <si>
    <t>梁队</t>
  </si>
  <si>
    <t>深圳市福田区园岭实验小学</t>
  </si>
  <si>
    <t>刘金池</t>
  </si>
  <si>
    <t>梁锐</t>
  </si>
  <si>
    <t>P6Y5JGCpY-528-021-fS-001-r5y-082-1-tIb-06-beq</t>
  </si>
  <si>
    <t>王子星</t>
  </si>
  <si>
    <t>北京市海淀区玉泉小学</t>
  </si>
  <si>
    <t>陈友钢</t>
  </si>
  <si>
    <t>P6Y5JGIeX-528-021-m3-001-Uwu-082-1-aXJ-06-MNJ</t>
  </si>
  <si>
    <t>Fly</t>
  </si>
  <si>
    <t>无锡市东绛第二实验学校</t>
  </si>
  <si>
    <t>韦昊东</t>
  </si>
  <si>
    <t>P6Y5JGIdK-528-021-7O-001-q5T-082-1-Io4-06-6dm</t>
  </si>
  <si>
    <t>雄孩子小罗队</t>
  </si>
  <si>
    <t>汉中雄才科技教育培训学校</t>
  </si>
  <si>
    <t>陈思远</t>
  </si>
  <si>
    <t>罗晟庭</t>
  </si>
  <si>
    <t>P6Y5JGIeT-528-021-pL-001-0Qi-082-1-OBL-06-6hD</t>
  </si>
  <si>
    <t>王新知</t>
  </si>
  <si>
    <t>张静红</t>
  </si>
  <si>
    <t>P6Y5JGIDX-528-021-0T-001-bvi-082-1-OIf-06-IuR</t>
  </si>
  <si>
    <t>闫梓洋</t>
  </si>
  <si>
    <t>天津市河西区新华圣功学校</t>
  </si>
  <si>
    <t>郑智萌</t>
  </si>
  <si>
    <t>P6Y5JGCpW-528-021-1J-001-Luf-082-1-jSq-06-ni7</t>
  </si>
  <si>
    <t>方灵芸</t>
  </si>
  <si>
    <t>成都天立小学（东区）</t>
  </si>
  <si>
    <t>唐泽东</t>
  </si>
  <si>
    <t>P6Y5JGIeE-528-021-W8-001-64F-082-1-S0M-06-pS2</t>
  </si>
  <si>
    <t>胡博约</t>
  </si>
  <si>
    <t>深圳市福田区国聚教育培训中心</t>
  </si>
  <si>
    <t>P6Y5JGIdD-528-021-N0-001-atn-082-1-N8R-06-qdq</t>
  </si>
  <si>
    <t>学士小学季想 1队</t>
  </si>
  <si>
    <t>宁波市鄞州区首南街道学士小学</t>
  </si>
  <si>
    <t>陈丹</t>
  </si>
  <si>
    <t>季想</t>
  </si>
  <si>
    <t>P6Y5JGIgB-528-021-fm-001-1WL-082-1-TUB-06-Ovr</t>
  </si>
  <si>
    <t>殷煜皓</t>
  </si>
  <si>
    <t>即墨区第二十八中学</t>
  </si>
  <si>
    <t>胡军涛</t>
  </si>
  <si>
    <t>P6Y5JGIgU-528-021-WS-001-SsO-082-1-DxK-06-tXs</t>
  </si>
  <si>
    <t>学士小学李治翰 1队</t>
  </si>
  <si>
    <t>李治翰</t>
  </si>
  <si>
    <t>P6Y5JGIdg-528-021-Xm-001-Fva-082-1-dte-06-cpN</t>
  </si>
  <si>
    <t>江北区育才实验学校庞宇皓 1队</t>
  </si>
  <si>
    <t>宁波市江北区育才实验学校</t>
  </si>
  <si>
    <t>欧梦晨</t>
  </si>
  <si>
    <t>庞宇皓</t>
  </si>
  <si>
    <t>P6Y5JGIeu-528-021-Ds-001-VLp-082-1-xzl-06-fEd</t>
  </si>
  <si>
    <t>弈之易</t>
  </si>
  <si>
    <t>苏州新东方学校</t>
  </si>
  <si>
    <t>凌豪</t>
  </si>
  <si>
    <t>徐思远</t>
  </si>
  <si>
    <t>P6Y5JGIgW-528-021-Qq-001-cOY-082-1-RTL-06-u0Z</t>
  </si>
  <si>
    <t>张伟铭</t>
  </si>
  <si>
    <t>深圳市宝安区红树林外国语小学</t>
  </si>
  <si>
    <t>欧阳杜军</t>
  </si>
  <si>
    <t>P6Y5JGIgh-528-021-yY-001-YSi-082-1-0TG-06-Eo2</t>
  </si>
  <si>
    <t>首南一小寇梓墨 1队</t>
  </si>
  <si>
    <t>王金星</t>
  </si>
  <si>
    <t>寇梓墨</t>
  </si>
  <si>
    <t>P6Y5JGIev-528-021-lr-001-0EH-082-1-VOw-06-LyG</t>
  </si>
  <si>
    <t>郭明毅</t>
  </si>
  <si>
    <t>P6Y5JGIef-528-021-Ht-001-kYQ-082-1-GKD-06-955</t>
  </si>
  <si>
    <t>师尔蔓</t>
  </si>
  <si>
    <t>程训岭</t>
  </si>
  <si>
    <t>P6Y5JGCp5-528-021-wS-001-QqR-082-1-vJL-06-Bdr</t>
  </si>
  <si>
    <t>广华锦宸</t>
  </si>
  <si>
    <t>张新慧</t>
  </si>
  <si>
    <t>高锦宸</t>
  </si>
  <si>
    <t>P6Y5JGIgM-528-021-s6-001-71M-082-1-7vb-06-l0l</t>
  </si>
  <si>
    <t>黄翰宇</t>
  </si>
  <si>
    <t>亳州市奇幻编程培训学校</t>
  </si>
  <si>
    <t>池兵兵</t>
  </si>
  <si>
    <t>P6Y5JGCpV-528-021-fd-001-VhA-082-1-vW5-06-5Nn</t>
  </si>
  <si>
    <t>广华知行</t>
  </si>
  <si>
    <t>许知行</t>
  </si>
  <si>
    <t>P6Y5JGIgx-528-021-D2-001-ecl-082-1-X4n-06-wpQ</t>
  </si>
  <si>
    <t>张文博</t>
  </si>
  <si>
    <t>P6Y5JGIeN-528-021-M7-001-eLt-082-1-ZJD-06-iOa</t>
  </si>
  <si>
    <t>金湖吴运铎实验小学</t>
  </si>
  <si>
    <t>黄以霞</t>
  </si>
  <si>
    <t>郑龚义旸</t>
  </si>
  <si>
    <t>P6Y5JGIgR-528-021-5U-001-68E-082-1-PCw-06-PEU</t>
  </si>
  <si>
    <t>孙薪然</t>
  </si>
  <si>
    <t>即墨青岛长江学校小学部</t>
  </si>
  <si>
    <t>P6Y5JGIdo-528-021-WN-001-y5l-082-1-rq8-06-qwM</t>
  </si>
  <si>
    <t>陈治名</t>
  </si>
  <si>
    <t>汪潇潇</t>
  </si>
  <si>
    <t>P6Y5JGCpH-528-021-xe-001-o2w-082-1-5zj-06-OkJ</t>
  </si>
  <si>
    <t>sunshine</t>
  </si>
  <si>
    <t>刘毅</t>
  </si>
  <si>
    <t>沈瀚森</t>
  </si>
  <si>
    <t>P6Y5JGIez-528-021-Yg-001-pax-082-1-4p7-06-vG7</t>
  </si>
  <si>
    <t>李俊楷</t>
  </si>
  <si>
    <t>青岛启元学校</t>
  </si>
  <si>
    <t>孙明欣</t>
  </si>
  <si>
    <t>P6Y5JGIDb-528-021-8g-001-wz6-082-1-wYP-06-uCW</t>
  </si>
  <si>
    <t>程峻屹</t>
  </si>
  <si>
    <t>清华附中福州学校</t>
  </si>
  <si>
    <t>P6Y5JGCp0-528-021-jS-001-6Wy-082-1-LUL-06-O8T</t>
  </si>
  <si>
    <t>金湖县育才小学</t>
  </si>
  <si>
    <t>曹玥</t>
  </si>
  <si>
    <t>蔡叶茂</t>
  </si>
  <si>
    <t>P6Y5JGCpz-528-021-Ji-001-gIm-082-1-b8i-06-cHz</t>
  </si>
  <si>
    <t>李润初</t>
  </si>
  <si>
    <t>天津创意未来教育培训学校</t>
  </si>
  <si>
    <t>张韬迅</t>
  </si>
  <si>
    <t>P6Y5JGIeU-528-021-Fc-001-DN2-082-1-vki-06-w4W</t>
  </si>
  <si>
    <t>冉启博耀</t>
  </si>
  <si>
    <t>重庆市华渝实验学校</t>
  </si>
  <si>
    <t>贺怡</t>
  </si>
  <si>
    <t>P6Y5JGC0z-528-021-iU-001-ELw-082-1-lOQ-06-dxW</t>
  </si>
  <si>
    <t>爱迪生源代码二队</t>
  </si>
  <si>
    <t>苏州市吴江区易思乐培训中心</t>
  </si>
  <si>
    <t>王冬</t>
  </si>
  <si>
    <t>郑旻泽</t>
  </si>
  <si>
    <t>P6Y5JGIeb-528-021-HH-001-3Ju-082-1-dIW-06-SmS</t>
  </si>
  <si>
    <t>樊皓宇</t>
  </si>
  <si>
    <t>芮城县学府东街小学</t>
  </si>
  <si>
    <t>闫育堤</t>
  </si>
  <si>
    <t>P6Y5JGC0V-528-021-vv-001-fTy-082-1-dy5-06-mOg</t>
  </si>
  <si>
    <t>刘昀哲</t>
  </si>
  <si>
    <t>常州龙锦小学</t>
  </si>
  <si>
    <t>P6Y5JGID5-528-021-Rj-001-Unn-082-1-tTA-06-pif</t>
  </si>
  <si>
    <t>U8633</t>
  </si>
  <si>
    <t>福州市鼓楼第三实验小学</t>
  </si>
  <si>
    <t>陈天宇</t>
  </si>
  <si>
    <t>邵奕琛</t>
  </si>
  <si>
    <t>P6Y5JGCpJ-528-021-dG-001-2Gv-082-1-uvB-06-Ac6</t>
  </si>
  <si>
    <t>广华越芊</t>
  </si>
  <si>
    <t>沈利芳</t>
  </si>
  <si>
    <t>晋越芊</t>
  </si>
  <si>
    <t>P6Y5JGCpm-528-021-lE-001-X3p-082-1-oOH-06-51T</t>
  </si>
  <si>
    <t>金庭伊</t>
  </si>
  <si>
    <t>温岭市城东小学</t>
  </si>
  <si>
    <t>谢声奎</t>
  </si>
  <si>
    <t>P6Y5JGCpe-528-021-6h-001-drY-082-1-1ut-06-NWu</t>
  </si>
  <si>
    <t>刘大川</t>
  </si>
  <si>
    <t>赵聪</t>
  </si>
  <si>
    <t>P6Y5JGIgc-528-021-uu-001-Zyi-082-1-i1U-06-Txz</t>
  </si>
  <si>
    <t>诺贝儿队</t>
  </si>
  <si>
    <t>阳泉市北大街小学</t>
  </si>
  <si>
    <t>张梓晨</t>
  </si>
  <si>
    <t>P6Y5JGC0I-528-021-dz-001-Q6y-082-1-jmI-06-VVD</t>
  </si>
  <si>
    <t>夏晟鋆</t>
  </si>
  <si>
    <t>江阴市中山小学</t>
  </si>
  <si>
    <t>吴洁</t>
  </si>
  <si>
    <t>P6Y5JGIDz-528-021-Xg-001-bV2-082-1-5bU-06-Zuc</t>
  </si>
  <si>
    <t>齐艺群</t>
  </si>
  <si>
    <t>丰县实验小学第一分校</t>
  </si>
  <si>
    <t>鹿存良</t>
  </si>
  <si>
    <t>P6Y5JGIgu-528-021-L7-001-Z2C-082-1-IDk-06-i2T</t>
  </si>
  <si>
    <t>王嘉宜</t>
  </si>
  <si>
    <t>即墨区第二十八中学东部分校</t>
  </si>
  <si>
    <t>P6Y5JGCpR-528-021-Jc-001-58e-082-1-Qi2-06-Qxw</t>
  </si>
  <si>
    <t>金圣浩</t>
  </si>
  <si>
    <t>温岭市联合艺术学校</t>
  </si>
  <si>
    <t>张译尹</t>
  </si>
  <si>
    <t>P6Y5JGIeB-528-021-Ke-001-ktI-082-1-Kiz-06-Hxt</t>
  </si>
  <si>
    <t>程天泽</t>
  </si>
  <si>
    <t>P6Y5JGIej-528-021-n3-001-N3S-082-1-csY-06-r0R</t>
  </si>
  <si>
    <t>泺喜PythonTurtle一队</t>
  </si>
  <si>
    <t>上海市嘉定区新城实验小学</t>
  </si>
  <si>
    <t>崔江波</t>
  </si>
  <si>
    <t>曹弘芮</t>
  </si>
  <si>
    <t>P6Y5JGIDM-528-021-HO-001-ba1-082-1-qWX-06-TiD</t>
  </si>
  <si>
    <t>冯庭赫</t>
  </si>
  <si>
    <t>P6Y5JGCps-528-021-TU-001-SNp-082-1-yCg-06-udP</t>
  </si>
  <si>
    <t>爱迪生源代码一队</t>
  </si>
  <si>
    <t>苏州市吴江区易思乐易思乐培训中心</t>
  </si>
  <si>
    <t>李振华</t>
  </si>
  <si>
    <t>P6Y5JGC02-528-021-sJ-001-Q2i-082-1-duA-06-DUX</t>
  </si>
  <si>
    <t>爱迪生源代码三队</t>
  </si>
  <si>
    <t>顾天铖</t>
  </si>
  <si>
    <t>P6Y5JGIdS-528-021-Kf-001-2Jr-082-1-yEg-06-6Vb</t>
  </si>
  <si>
    <t>程子茹</t>
  </si>
  <si>
    <t>刘芳君</t>
  </si>
  <si>
    <t>P6Y5JGCpr-528-021-NY-001-HfB-082-1-5TI-06-xpN</t>
  </si>
  <si>
    <t>温岭市春晖小学</t>
  </si>
  <si>
    <t>王博文</t>
  </si>
  <si>
    <t>P6Y5JGC04-528-021-bz-001-hu9-082-1-JxB-06-Y42</t>
  </si>
  <si>
    <t>爱迪生源代码四队</t>
  </si>
  <si>
    <t>徐慕远</t>
  </si>
  <si>
    <t>P6Y5JGIe2-528-021-Op-001-zmB-082-1-q1z-06-bLF</t>
  </si>
  <si>
    <t>刘瑾彦</t>
  </si>
  <si>
    <t>重庆竹林实验学校</t>
  </si>
  <si>
    <t>P6Y5JGIeA-528-021-op-001-x3J-082-1-37x-06-z7W</t>
  </si>
  <si>
    <t>周逸沅</t>
  </si>
  <si>
    <t>重庆两江新区博雅小学校</t>
  </si>
  <si>
    <t>杨伟彬</t>
  </si>
  <si>
    <t>P6Y5JGIua-528-021-6g-001-8N5-081-1-2Ef-06-zWh</t>
  </si>
  <si>
    <t>工程设计算法应用-传统节日</t>
  </si>
  <si>
    <t>韬力教育编程战队</t>
  </si>
  <si>
    <t>射洪市韬力艺术培训学校</t>
  </si>
  <si>
    <t>邓阳晴</t>
  </si>
  <si>
    <t>P6Y5JGIu6-528-021-k2-001-mLT-081-1-PUN-06-5c3</t>
  </si>
  <si>
    <t>韬力教育编程战队谭峻熙</t>
  </si>
  <si>
    <t>P6Y5JGIB8-528-021-2m-001-jCk-081-1-95Y-06-fA6</t>
  </si>
  <si>
    <t>临川区第五小学胡俊辉</t>
  </si>
  <si>
    <t>抚州市临川区第五小学</t>
  </si>
  <si>
    <t>王和英</t>
  </si>
  <si>
    <t>胡俊辉</t>
  </si>
  <si>
    <t>P6Y5JGI1t-528-021-OF-001-w26-081-1-bLt-06-kVm</t>
  </si>
  <si>
    <t>董盈稷</t>
  </si>
  <si>
    <t>张哲瀚</t>
  </si>
  <si>
    <t>P6Y5JGIdx-528-021-fU-001-Djy-081-1-ilT-06-U1I</t>
  </si>
  <si>
    <t>刘泓泽</t>
  </si>
  <si>
    <t>临沂岔河小学</t>
  </si>
  <si>
    <t>徐焦</t>
  </si>
  <si>
    <t>P6Y5JGImC-528-021-PL-001-jGI-081-1-JZr-06-yqA</t>
  </si>
  <si>
    <t>刘芷含</t>
  </si>
  <si>
    <t>神木市第十一中学</t>
  </si>
  <si>
    <t>P6Y5JGIr9-528-021-rC-001-Hut-081-1-vdg-06-QTp</t>
  </si>
  <si>
    <t>至慧创客1队</t>
  </si>
  <si>
    <t>山东省栖霞市实验小学</t>
  </si>
  <si>
    <t>林昱杨</t>
  </si>
  <si>
    <t>P6Y5JGIuJ-528-021-CE-001-DKl-081-1-YGA-06-1t8</t>
  </si>
  <si>
    <t>韬力教育编程战队周一一</t>
  </si>
  <si>
    <t>周一一</t>
  </si>
  <si>
    <t>P6Y5JGIrz-528-021-9L-001-OTO-081-1-4UH-06-tRD</t>
  </si>
  <si>
    <t>上海建青实验学校</t>
  </si>
  <si>
    <t>沈友成</t>
  </si>
  <si>
    <t>周全</t>
  </si>
  <si>
    <t>P6Y5JGIul-528-021-XO-001-HDv-081-1-FYj-06-HzF</t>
  </si>
  <si>
    <t>张一铭</t>
  </si>
  <si>
    <t>遵义市新蒲新区天立学校</t>
  </si>
  <si>
    <t>龚婷婷</t>
  </si>
  <si>
    <t>P6Y5JGI1d-528-021-Yv-001-n5Z-081-1-EVZ-06-c3G</t>
  </si>
  <si>
    <t>沈阳市沈水肖牧泽</t>
  </si>
  <si>
    <t>沈阳市沈水实验学校</t>
  </si>
  <si>
    <t>肖牧泽</t>
  </si>
  <si>
    <t>P6Y5JGIrA-528-021-E0-001-ulj-081-1-7XT-06-UWT</t>
  </si>
  <si>
    <t>薛越泽</t>
  </si>
  <si>
    <t>西安滨河学校</t>
  </si>
  <si>
    <t>杨茹</t>
  </si>
  <si>
    <t>P6Y5JGI3D-528-021-AH-001-TkQ-081-1-pDL-06-MSl</t>
  </si>
  <si>
    <t>吕景峰</t>
  </si>
  <si>
    <t>怀来县华阳路小学</t>
  </si>
  <si>
    <t>武祺</t>
  </si>
  <si>
    <t>P6Y5JGIma-528-021-8R-001-0zl-081-1-suj-06-OL1</t>
  </si>
  <si>
    <t>米烁宇</t>
  </si>
  <si>
    <t>神木市第十三小学</t>
  </si>
  <si>
    <t>P6Y5JGI3t-528-021-FT-001-14Q-081-1-YVC-06-ufi</t>
  </si>
  <si>
    <t>爱萌4队</t>
  </si>
  <si>
    <t>淮阳区文正小学</t>
  </si>
  <si>
    <t>段萌发</t>
  </si>
  <si>
    <t>刘艺博</t>
  </si>
  <si>
    <t>P6Y5JGCNh-528-021-sv-001-29t-081-1-t8z-06-8Hb</t>
  </si>
  <si>
    <t>霍锦成</t>
  </si>
  <si>
    <t>周口天立学校</t>
  </si>
  <si>
    <t>叶静静</t>
  </si>
  <si>
    <t>P6Y5JGIrF-528-021-9v-001-iVA-081-1-8Tt-06-FEP</t>
  </si>
  <si>
    <t>窦贤睿</t>
  </si>
  <si>
    <t>深圳市龙华区潜龙学校教育集团</t>
  </si>
  <si>
    <t>鲍华</t>
  </si>
  <si>
    <t>P6Y5JGI3h-528-021-HQ-001-6kc-081-1-p51-06-OB8</t>
  </si>
  <si>
    <t>思宇小队</t>
  </si>
  <si>
    <t>珠海市益智机器人</t>
  </si>
  <si>
    <t>杨利帆</t>
  </si>
  <si>
    <t>陈思宇</t>
  </si>
  <si>
    <t>P6Y5JGImH-528-021-rD-001-JLB-081-1-r7s-06-BVW</t>
  </si>
  <si>
    <t>神木市第八小学</t>
  </si>
  <si>
    <t>P6Y5JGIr6-528-021-rg-001-L2K-081-1-AQy-06-WcQ</t>
  </si>
  <si>
    <t>邓智元</t>
  </si>
  <si>
    <t>深圳市龙华区和平实验小学</t>
  </si>
  <si>
    <t>杨珍</t>
  </si>
  <si>
    <t>P6Y5JGCCu-528-021-NZ-001-W9J-081-1-9fM-06-sEO</t>
  </si>
  <si>
    <t>杨敏昊</t>
  </si>
  <si>
    <t>仙居县实验小学</t>
  </si>
  <si>
    <t>李伟川</t>
  </si>
  <si>
    <t>P6Y5JGImJ-528-021-RY-001-IOm-081-1-0jc-06-Ylj</t>
  </si>
  <si>
    <t>机械公民(平湖校区)</t>
  </si>
  <si>
    <t>沈斌</t>
  </si>
  <si>
    <t>杨子晨</t>
  </si>
  <si>
    <t>P6Y5JGI3E-528-021-RJ-001-1pJ-081-1-Hth-06-hjm</t>
  </si>
  <si>
    <t>徐浩磊</t>
  </si>
  <si>
    <t>沙城第五小学</t>
  </si>
  <si>
    <t>程俊杰</t>
  </si>
  <si>
    <t>P6Y5JGIdG-528-021-TB-001-2oB-081-1-3zF-06-K1e</t>
  </si>
  <si>
    <t>苏州工业园区景城学校 蔡谨岩</t>
  </si>
  <si>
    <t>苏州市工业园区青少年活动中心</t>
  </si>
  <si>
    <t>武辰</t>
  </si>
  <si>
    <t>蔡谨岩</t>
  </si>
  <si>
    <t>P6Y5JGIuk-528-021-v6-001-d1k-081-1-Quv-06-dbW</t>
  </si>
  <si>
    <t>亢泽宇</t>
  </si>
  <si>
    <t>北京市密云区第一小学</t>
  </si>
  <si>
    <t>孟伟韩</t>
  </si>
  <si>
    <t>P6Y5JGCCg-528-021-g2-001-WE1-081-1-ojM-06-gdq</t>
  </si>
  <si>
    <t>卢浩鸣</t>
  </si>
  <si>
    <t>临海市大洋小学北校区</t>
  </si>
  <si>
    <t>陈婉露</t>
  </si>
  <si>
    <t>P6Y5JGIuf-528-021-vJ-001-meK-081-1-q7e-06-H1T</t>
  </si>
  <si>
    <t>李依然</t>
  </si>
  <si>
    <t>招远市实验小学</t>
  </si>
  <si>
    <t>康宁</t>
  </si>
  <si>
    <t>P6Y5JGImp-528-021-Dx-001-XGW-081-1-tQa-06-927</t>
  </si>
  <si>
    <t>刘皓宸</t>
  </si>
  <si>
    <t>神木市第十三中学</t>
  </si>
  <si>
    <t>P6Y5JGIm0-528-021-OI-001-8yN-081-1-OLX-06-FOn</t>
  </si>
  <si>
    <t>訾浩洋</t>
  </si>
  <si>
    <t>P6Y5JGCC1-528-021-Ox-001-ozH-081-1-b5a-06-idz</t>
  </si>
  <si>
    <t>蔡伊宏仟</t>
  </si>
  <si>
    <t>温岭市横峰小学</t>
  </si>
  <si>
    <t>章海妙</t>
  </si>
  <si>
    <t>P6Y5JGCNP-528-021-T4-001-7GT-081-1-eYM-06-kVu</t>
  </si>
  <si>
    <t>尹曾彦</t>
  </si>
  <si>
    <t>昆明市官渡区西南官渡实验学校</t>
  </si>
  <si>
    <t>冷娅</t>
  </si>
  <si>
    <t>P6Y5JGCCG-528-021-QE-001-TCH-081-1-GgT-06-sil</t>
  </si>
  <si>
    <t>张茗棋</t>
  </si>
  <si>
    <t>石运梅</t>
  </si>
  <si>
    <t>P6Y5JGCC5-528-021-x9-001-q7H-081-1-0dH-06-GYV</t>
  </si>
  <si>
    <t>RS董艺凡</t>
  </si>
  <si>
    <t>绵阳市涪城区阿尔思培训学校</t>
  </si>
  <si>
    <t>连皓</t>
  </si>
  <si>
    <t>董艺凡</t>
  </si>
  <si>
    <t>P6Y5JGCN2-528-021-WQ-001-i4Q-081-1-d6c-06-FG4</t>
  </si>
  <si>
    <t>承恒序</t>
  </si>
  <si>
    <t>P6Y5JGIrI-528-021-vL-001-ORH-081-1-dAz-06-rkg</t>
  </si>
  <si>
    <t>范思锐</t>
  </si>
  <si>
    <t>宜春市玩创乐高科技培训中心</t>
  </si>
  <si>
    <t>P6Y5JGIr4-528-021-h0-001-7Js-081-1-kvn-06-tH8</t>
  </si>
  <si>
    <t>华若麒</t>
  </si>
  <si>
    <t>P6Y5JGI13-528-021-Bb-001-Ljx-081-1-9F7-06-mEp</t>
  </si>
  <si>
    <t>汇智龙沙九队</t>
  </si>
  <si>
    <t>齐齐哈尔市龙沙区南苑龙沙小学校</t>
  </si>
  <si>
    <t>邓艳平</t>
  </si>
  <si>
    <t>张桐睿</t>
  </si>
  <si>
    <t>P6Y5JGI3m-528-021-IY-001-mRH-081-1-hXD-06-v5M</t>
  </si>
  <si>
    <t>沙城实验小学</t>
  </si>
  <si>
    <t>P6Y5JGC9M-528-021-Ex-001-Q8J-081-1-yeD-06-xGd</t>
  </si>
  <si>
    <t>刘冬煦</t>
  </si>
  <si>
    <t>天津市北辰区实验小学</t>
  </si>
  <si>
    <t>P6Y5JGImM-528-021-ME-001-msC-081-1-Ov7-06-Bnf</t>
  </si>
  <si>
    <t>郇李果儿</t>
  </si>
  <si>
    <t>武琰玲</t>
  </si>
  <si>
    <t>P6Y5JGIu9-528-021-TO-001-iyC-081-1-YKR-06-BUH</t>
  </si>
  <si>
    <t>青山二队-李梓涵</t>
  </si>
  <si>
    <t>中华路小学</t>
  </si>
  <si>
    <t>陈业强</t>
  </si>
  <si>
    <t>李梓涵</t>
  </si>
  <si>
    <t>P6Y5JGIum-528-021-AZ-001-z8S-081-1-5bt-06-juk</t>
  </si>
  <si>
    <t>古智心</t>
  </si>
  <si>
    <t>崇义县奇巧科技培训</t>
  </si>
  <si>
    <t>肖守忠</t>
  </si>
  <si>
    <t>P6Y5JGIuO-528-021-eE-001-G4K-081-1-Joe-06-yfW</t>
  </si>
  <si>
    <t>学吧星月队</t>
  </si>
  <si>
    <t>齐迪</t>
  </si>
  <si>
    <t>谈天悦</t>
  </si>
  <si>
    <t>P6Y5JGCCo-528-021-eD-001-JJK-081-1-1zq-06-mBV</t>
  </si>
  <si>
    <t>高怀远</t>
  </si>
  <si>
    <t>兰州天立学校</t>
  </si>
  <si>
    <t>韦莉娜</t>
  </si>
  <si>
    <t>P6Y5JGIB4-528-021-Dn-001-Y96-081-1-lwk-06-8Sq</t>
  </si>
  <si>
    <t>盖博一队</t>
  </si>
  <si>
    <t>盖州博佳机器人</t>
  </si>
  <si>
    <t>耿翠</t>
  </si>
  <si>
    <t>刘成睿</t>
  </si>
  <si>
    <t>P6Y5JGI1v-528-021-CZ-001-216-081-1-ijU-06-YyG</t>
  </si>
  <si>
    <t>梁云开</t>
  </si>
  <si>
    <t>张沩</t>
  </si>
  <si>
    <t>P6Y5JGCCp-528-021-aL-001-CzF-081-1-pH6-06-XW1</t>
  </si>
  <si>
    <t>刘原知</t>
  </si>
  <si>
    <t>重庆市涪陵立达学校</t>
  </si>
  <si>
    <t>方毓卓</t>
  </si>
  <si>
    <t>P6Y5JGIuq-528-021-2O-001-E7Q-081-1-FI2-06-CBQ</t>
  </si>
  <si>
    <t>马欣悦</t>
  </si>
  <si>
    <t>招远市鸿慧教育培训学校</t>
  </si>
  <si>
    <t>P6Y5JGImj-528-021-WC-001-GFE-081-1-5hF-06-z7l</t>
  </si>
  <si>
    <t>马世坤</t>
  </si>
  <si>
    <t>P6Y5JGI3d-528-021-fY-001-Ofp-081-1-8Co-06-DVe</t>
  </si>
  <si>
    <t>陆昊轩</t>
  </si>
  <si>
    <t>P6Y5JGI30-528-021-SC-001-433-081-1-ctZ-06-K1d</t>
  </si>
  <si>
    <t>王金义</t>
  </si>
  <si>
    <t>孙兴伟</t>
  </si>
  <si>
    <t>P6Y5JGI1k-528-021-88-001-oj6-081-1-bys-06-JLq</t>
  </si>
  <si>
    <t>冠军队</t>
  </si>
  <si>
    <t>孙邦策</t>
  </si>
  <si>
    <t>P6Y5JGC9I-528-021-9V-001-wBi-081-1-Oho-06-fDU</t>
  </si>
  <si>
    <t>赵梓宸</t>
  </si>
  <si>
    <t>P6Y5JGI3b-528-021-wN-001-JNj-081-1-npL-06-3wS</t>
  </si>
  <si>
    <t>爱萌3队</t>
  </si>
  <si>
    <t>孙莘苒</t>
  </si>
  <si>
    <t>P6Y5JGI3K-528-021-NH-001-arP-081-1-DQb-06-OCH</t>
  </si>
  <si>
    <t>金逸宸</t>
  </si>
  <si>
    <t>颍上县第一小学</t>
  </si>
  <si>
    <t>朱广辉</t>
  </si>
  <si>
    <t>P6Y5JGIu8-528-021-jT-001-Xg8-081-1-TFb-06-MSQ</t>
  </si>
  <si>
    <t>李长峻</t>
  </si>
  <si>
    <t>钟唐鸿</t>
  </si>
  <si>
    <t>P6Y5JGCCO-528-021-Tm-001-mZE-081-1-3Qi-06-xFq</t>
  </si>
  <si>
    <t>蒋思睿</t>
  </si>
  <si>
    <t>P6Y5JGI32-528-021-G3-001-VW7-081-1-pk9-06-UXm</t>
  </si>
  <si>
    <t>爱萌1队</t>
  </si>
  <si>
    <t>淮阳文正小学</t>
  </si>
  <si>
    <t>郭鸣岳</t>
  </si>
  <si>
    <t>P6Y5JGIBa-528-021-gb-001-5WD-081-1-qgU-06-srG</t>
  </si>
  <si>
    <t>必胜七队</t>
  </si>
  <si>
    <t>勋望小学央大校区</t>
  </si>
  <si>
    <t>王琳琳</t>
  </si>
  <si>
    <t>李锦宸</t>
  </si>
  <si>
    <t>P6Y5JGI1A-528-021-Rr-001-6BA-081-1-yeY-06-RQx</t>
  </si>
  <si>
    <t>华平福强一队</t>
  </si>
  <si>
    <t>深圳市龙华区华平小超人培训中心</t>
  </si>
  <si>
    <t>黄颖</t>
  </si>
  <si>
    <t>吴言夕</t>
  </si>
  <si>
    <t>P6Y5JGId7-528-021-ik-001-5F0-081-1-E5E-06-Szy</t>
  </si>
  <si>
    <t>刘晨媛</t>
  </si>
  <si>
    <t>王赛男</t>
  </si>
  <si>
    <t>P6Y5JGImw-528-021-ZO-001-t4R-081-1-Oz6-06-A30</t>
  </si>
  <si>
    <t>赵晨希</t>
  </si>
  <si>
    <t>孙文静</t>
  </si>
  <si>
    <t>P6Y5JGIBe-528-021-VO-001-XQs-081-1-xVG-06-dYw</t>
  </si>
  <si>
    <t>临川区第二小学涂睿宸</t>
  </si>
  <si>
    <t>抚州市临川区第二小学</t>
  </si>
  <si>
    <t>曾莉华</t>
  </si>
  <si>
    <t>涂睿宸</t>
  </si>
  <si>
    <t>P6Y5JGIu2-528-021-RR-001-hQd-081-1-lkp-06-9GW</t>
  </si>
  <si>
    <t>火星机器人2</t>
  </si>
  <si>
    <t>神墨教育</t>
  </si>
  <si>
    <t>杨春霞</t>
  </si>
  <si>
    <t>李逸轩</t>
  </si>
  <si>
    <t>P6Y5JGIut-528-021-wV-001-qCg-081-1-9nm-06-JBk</t>
  </si>
  <si>
    <t>于子涵</t>
  </si>
  <si>
    <t>招远市鸿慧教育学校</t>
  </si>
  <si>
    <t>P6Y5JGImL-528-021-Ft-001-hyn-081-1-AXZ-06-TPg</t>
  </si>
  <si>
    <t>白劲荷</t>
  </si>
  <si>
    <t>靖边县第一小学</t>
  </si>
  <si>
    <t>韩艳</t>
  </si>
  <si>
    <t>P6Y5JGIBL-528-021-0B-001-2dM-081-1-VoW-06-Pc4</t>
  </si>
  <si>
    <t>张艺萱</t>
  </si>
  <si>
    <t>本溪市实验小学</t>
  </si>
  <si>
    <t>王宏</t>
  </si>
  <si>
    <t>P6Y5JGC9S-528-021-qz-001-nzj-081-1-zch-06-zkf</t>
  </si>
  <si>
    <t>厦门市大同小学一队</t>
  </si>
  <si>
    <t>陈莲东</t>
  </si>
  <si>
    <t>宋何朵</t>
  </si>
  <si>
    <t>P6Y5JGC9Q-528-021-pf-001-Wgp-081-1-0nO-06-UBe</t>
  </si>
  <si>
    <t>刘海晨队</t>
  </si>
  <si>
    <t>杜书文</t>
  </si>
  <si>
    <t>刘海晨</t>
  </si>
  <si>
    <t>P6Y5JGIus-528-021-e2-001-LFa-081-1-HTv-06-Xq5</t>
  </si>
  <si>
    <t>星火战队</t>
  </si>
  <si>
    <t>太原杏岭实验学校</t>
  </si>
  <si>
    <t>杨榕</t>
  </si>
  <si>
    <t>李章墨</t>
  </si>
  <si>
    <t>P6Y5JGIBp-528-021-36-001-VKH-081-1-okZ-06-OYE</t>
  </si>
  <si>
    <t>射阳争霸1</t>
  </si>
  <si>
    <t>冯金泰</t>
  </si>
  <si>
    <t>P6Y5JGIu3-528-021-bY-001-EQD-081-1-gEo-06-O8u</t>
  </si>
  <si>
    <t>李伦辉</t>
  </si>
  <si>
    <t>肖剑玲</t>
  </si>
  <si>
    <t>P6Y5JGI1z-528-021-ni-001-BBO-081-1-0AP-06-l6S</t>
  </si>
  <si>
    <t>梅华小学001队</t>
  </si>
  <si>
    <t>汪书博</t>
  </si>
  <si>
    <t>P6Y5JGI1m-528-021-uc-001-4J0-081-1-adv-06-YLm</t>
  </si>
  <si>
    <t>必胜五队</t>
  </si>
  <si>
    <t>勋望小学云海校区</t>
  </si>
  <si>
    <t>姚星佐</t>
  </si>
  <si>
    <t>P6Y5JGIBh-528-021-GB-001-g5O-081-1-rQq-06-MaO</t>
  </si>
  <si>
    <t>喜果果7队</t>
  </si>
  <si>
    <t>大连长兴岛经济技术开发区三堂小学</t>
  </si>
  <si>
    <t>门玲玲</t>
  </si>
  <si>
    <t>袁晟佑</t>
  </si>
  <si>
    <t>P6Y5JGC9G-528-021-RL-001-5kK-081-1-gUb-06-dY0</t>
  </si>
  <si>
    <t>梁子宸</t>
  </si>
  <si>
    <t>济宁天立学校</t>
  </si>
  <si>
    <t>马霄</t>
  </si>
  <si>
    <t>P6Y5JGI1Y-528-021-nT-001-Zz4-081-1-rvJ-06-eku</t>
  </si>
  <si>
    <t>王彬宸</t>
  </si>
  <si>
    <t>北京市第五中学朝阳双合分校</t>
  </si>
  <si>
    <t>李达宁</t>
  </si>
  <si>
    <t>P6Y5JGIdc-528-021-3x-001-pn1-081-1-e2T-06-UfD</t>
  </si>
  <si>
    <t>苏州高新区文正小学 王歆队</t>
  </si>
  <si>
    <t>王歆</t>
  </si>
  <si>
    <t>P6Y5JGIux-528-021-kv-001-ZyF-081-1-FLz-06-eoO</t>
  </si>
  <si>
    <t>李孟琪</t>
  </si>
  <si>
    <t>P6Y5JGIrt-528-021-lK-001-rn5-081-1-BLc-06-uOJ</t>
  </si>
  <si>
    <t>慧鱼孙铭轩</t>
  </si>
  <si>
    <t>西安育英小学</t>
  </si>
  <si>
    <t>秦龙</t>
  </si>
  <si>
    <t>孙铭轩</t>
  </si>
  <si>
    <t>P6Y5JGCC0-528-021-OL-001-OfL-081-1-Bu9-06-zhr</t>
  </si>
  <si>
    <t>Dream01</t>
  </si>
  <si>
    <t>成都市石室联合中学蜀华分校</t>
  </si>
  <si>
    <t>冯建华</t>
  </si>
  <si>
    <t>潘骏尧</t>
  </si>
  <si>
    <t>P6Y5JGCCV-528-021-up-001-3nJ-081-1-D2h-06-nOe</t>
  </si>
  <si>
    <t>P6Y5JGI31-528-021-KL-001-xhZ-081-1-S23-06-mM3</t>
  </si>
  <si>
    <t>怀来县府前小学</t>
  </si>
  <si>
    <t>卢秀云</t>
  </si>
  <si>
    <t>P6Y5JGC9s-528-021-Mp-001-7mE-081-1-vcn-06-pyj</t>
  </si>
  <si>
    <t>赵士尧</t>
  </si>
  <si>
    <t>西安市经开第一小学</t>
  </si>
  <si>
    <t>车凤霞</t>
  </si>
  <si>
    <t>P6Y5JGC9V-528-021-iD-001-L2q-081-1-sIA-06-Eke</t>
  </si>
  <si>
    <t>索殿翔</t>
  </si>
  <si>
    <t>P6Y5JGCCJ-528-021-aL-001-uTT-081-1-63O-06-OP8</t>
  </si>
  <si>
    <t>柴星妤</t>
  </si>
  <si>
    <t>P6Y5JGI3M-528-021-qC-001-jzT-081-1-Qlf-06-GSS</t>
  </si>
  <si>
    <t>爱萌5队</t>
  </si>
  <si>
    <t>曹梓陌</t>
  </si>
  <si>
    <t>P6Y5JGCCb-528-021-B8-001-MQs-081-1-jyv-06-QF0</t>
  </si>
  <si>
    <t>吴思均</t>
  </si>
  <si>
    <t>太原市新时代双语学校</t>
  </si>
  <si>
    <t>王志鹏</t>
  </si>
  <si>
    <t>P6Y5JGIBs-528-021-7N-001-Mna-081-1-Upj-06-NQN</t>
  </si>
  <si>
    <t>戴哲希</t>
  </si>
  <si>
    <t>抚州市临川区码高科技</t>
  </si>
  <si>
    <t>P6Y5JGIrm-528-021-tD-001-ccO-081-1-Gte-06-PEj</t>
  </si>
  <si>
    <t>乌兰察布队</t>
  </si>
  <si>
    <t>赵兰英</t>
  </si>
  <si>
    <t>郭昱辰</t>
  </si>
  <si>
    <t>P6Y5JGC9o-528-021-h9-001-Gjm-081-1-VFa-06-gVL</t>
  </si>
  <si>
    <t>厦门市思明区莲前小学一队</t>
  </si>
  <si>
    <t>吴章豪</t>
  </si>
  <si>
    <t>杨御宸</t>
  </si>
  <si>
    <t>P6Y5JGId2-528-021-38-001-bkj-081-1-gfL-06-FLU</t>
  </si>
  <si>
    <t>深圳市南湾中英文学校张珈铭</t>
  </si>
  <si>
    <t>郭嘉淇</t>
  </si>
  <si>
    <t>P6Y5JGCCC-528-021-6A-001-s8i-081-1-Yv9-06-Ek6</t>
  </si>
  <si>
    <t>仇艺正</t>
  </si>
  <si>
    <t>P6Y5JGIBc-528-021-vq-001-1Da-081-1-aW3-06-YdB</t>
  </si>
  <si>
    <t>明睿之星</t>
  </si>
  <si>
    <t>鞍山市立山区东方小学</t>
  </si>
  <si>
    <t>钱俊龙</t>
  </si>
  <si>
    <t>杨梓睿</t>
  </si>
  <si>
    <t>P6Y5JGIrg-528-021-Zk-001-fGO-081-1-REa-06-9FF</t>
  </si>
  <si>
    <t>陈义芸</t>
  </si>
  <si>
    <t>深圳市福田区华新小学</t>
  </si>
  <si>
    <t>张惠彬</t>
  </si>
  <si>
    <t>P6Y5JGIBr-528-021-LT-001-i2N-081-1-ud6-06-wuN</t>
  </si>
  <si>
    <t>潘佳辰刘佳</t>
  </si>
  <si>
    <t>江西省抚州市临川区第一实验学校</t>
  </si>
  <si>
    <t>潘佳辰</t>
  </si>
  <si>
    <t>P6Y5JGCC6-528-021-je-001-1Yq-081-1-k5e-06-B8p</t>
  </si>
  <si>
    <t>沈亮宇</t>
  </si>
  <si>
    <t>P6Y5JGCCY-528-021-S6-001-J2v-081-1-O2n-06-d39</t>
  </si>
  <si>
    <t>张庭玮</t>
  </si>
  <si>
    <t>李彤</t>
  </si>
  <si>
    <t>P6Y5JGI1g-528-021-JK-001-wjX-081-1-dD5-06-cIu</t>
  </si>
  <si>
    <t>强毅</t>
  </si>
  <si>
    <t>无锡市梁溪区扬名实验学校</t>
  </si>
  <si>
    <t>P6Y5JGIdw-528-021-Ih-001-wNr-081-1-VKo-06-ZRh</t>
  </si>
  <si>
    <t>深圳市南湾中英文学校丁嘉宇</t>
  </si>
  <si>
    <t>丁嘉宇</t>
  </si>
  <si>
    <t>P6Y5JGC9X-528-021-3v-001-RrD-081-1-ErV-06-IyG</t>
  </si>
  <si>
    <t>王拓竣</t>
  </si>
  <si>
    <t>P6Y5JGIru-528-021-SH-001-fzm-081-1-Onz-06-A4Q</t>
  </si>
  <si>
    <t>康柏睿</t>
  </si>
  <si>
    <t>孟凌宇</t>
  </si>
  <si>
    <t>康栢睿</t>
  </si>
  <si>
    <t>P6Y5JGC9g-528-021-zQ-001-llV-081-1-azk-06-QdW</t>
  </si>
  <si>
    <t>乔承瑜</t>
  </si>
  <si>
    <t>P6Y5JGI10-528-021-Yy-001-Igm-081-1-hcU-06-Xaw</t>
  </si>
  <si>
    <t>张楷涵</t>
  </si>
  <si>
    <t>太原市第四实验小学校</t>
  </si>
  <si>
    <t>段红红</t>
  </si>
  <si>
    <t>P6Y5JGIup-528-021-Jl-001-xke-081-1-S1y-06-ymj</t>
  </si>
  <si>
    <t>青山一队-申盛君</t>
  </si>
  <si>
    <t>武汉市青山区红钢城小学</t>
  </si>
  <si>
    <t>申盛君</t>
  </si>
  <si>
    <t>P6Y5JGI1S-528-021-DQ-001-56i-081-1-wWB-06-nBI</t>
  </si>
  <si>
    <t>蔡雨桐</t>
  </si>
  <si>
    <t>蒋腊梅</t>
  </si>
  <si>
    <t>P6Y5JGIBu-528-021-jK-001-guj-081-1-Q3i-06-pUx</t>
  </si>
  <si>
    <t>徐海浪周楷睿</t>
  </si>
  <si>
    <t>抚州市临川区第一实验学校</t>
  </si>
  <si>
    <t>徐海浪</t>
  </si>
  <si>
    <t>周楷睿</t>
  </si>
  <si>
    <t>P6Y5JGI3l-528-021-Jw-001-tpA-081-1-6id-06-b7k</t>
  </si>
  <si>
    <t>罗嘉琪</t>
  </si>
  <si>
    <t>铜川市新区齐家坡小学</t>
  </si>
  <si>
    <t>宋孟君</t>
  </si>
  <si>
    <t>P6Y5JGIre-528-021-aX-001-Djx-081-1-Gp9-06-I3q</t>
  </si>
  <si>
    <t>刘文沁</t>
  </si>
  <si>
    <t>深圳市龙华区龙腾学校</t>
  </si>
  <si>
    <t>P6Y5JGIrX-528-021-46-001-dto-081-1-uTM-06-tej</t>
  </si>
  <si>
    <t>王跞宸</t>
  </si>
  <si>
    <t>北京市丰台区少年宫</t>
  </si>
  <si>
    <t>P6Y5JGIBx-528-021-OE-001-BDf-081-1-Lu1-06-9Sg</t>
  </si>
  <si>
    <t>必胜六队</t>
  </si>
  <si>
    <t>勋望小学燕塞湖校区</t>
  </si>
  <si>
    <t>付子墨</t>
  </si>
  <si>
    <t>P6Y5JGIBA-528-021-RY-001-aAq-081-1-RDW-06-DgX</t>
  </si>
  <si>
    <t>简梓翰</t>
  </si>
  <si>
    <t>本溪市实验小学太子城分校</t>
  </si>
  <si>
    <t>P6Y5JGIrC-528-021-Ma-001-ox7-081-1-YUG-06-YFF</t>
  </si>
  <si>
    <t>芳草地王梓涵</t>
  </si>
  <si>
    <t>北京市芳草地国际学校双花园校区</t>
  </si>
  <si>
    <t>何钜</t>
  </si>
  <si>
    <t>P6Y5JGIBG-528-021-6f-001-mSG-081-1-WQU-06-Kbn</t>
  </si>
  <si>
    <t>盖博二队</t>
  </si>
  <si>
    <t>王凤仪</t>
  </si>
  <si>
    <t>P6Y5JGCCs-528-021-bR-001-bOv-081-1-NME-06-Ots</t>
  </si>
  <si>
    <t>侯珺喆</t>
  </si>
  <si>
    <t>北京十二中朗悦学校</t>
  </si>
  <si>
    <t>李雨辰</t>
  </si>
  <si>
    <t>P6Y5JGCCn-528-021-4Y-001-9uE-081-1-OTH-06-n4h</t>
  </si>
  <si>
    <t>乌兰察布源源队</t>
  </si>
  <si>
    <t>内蒙古乌兰察布市集宁区和顺小学</t>
  </si>
  <si>
    <t>王子源</t>
  </si>
  <si>
    <t>P6Y5JGI3X-528-021-wl-001-3Jo-081-1-Nkx-06-zzy</t>
  </si>
  <si>
    <t>爱萌6队</t>
  </si>
  <si>
    <t>段奕宏</t>
  </si>
  <si>
    <t>P6Y5JGC91-528-021-3f-001-HPx-081-1-PHG-06-qoP</t>
  </si>
  <si>
    <t>RoboCode003</t>
  </si>
  <si>
    <t>覃玉婴</t>
  </si>
  <si>
    <t>樊桂吉</t>
  </si>
  <si>
    <t>P6Y5JGIur-528-021-Qq-001-lpc-081-1-1eK-06-bP6</t>
  </si>
  <si>
    <t>飞碟one one队</t>
  </si>
  <si>
    <t>冯梦迪</t>
  </si>
  <si>
    <t>程淼</t>
  </si>
  <si>
    <t>P6Y5JGI1I-528-021-yq-001-LQF-081-1-lio-06-mJQ</t>
  </si>
  <si>
    <t>张锦轩</t>
  </si>
  <si>
    <t>永泰县实验小学</t>
  </si>
  <si>
    <t>许世熙</t>
  </si>
  <si>
    <t>P6Y5JGI1Q-528-021-x0-001-WH6-081-1-8BQ-06-4VS</t>
  </si>
  <si>
    <t>星益创-智能编程1队</t>
  </si>
  <si>
    <t>北京小学红山分校</t>
  </si>
  <si>
    <t>马获</t>
  </si>
  <si>
    <t>胡昇垚</t>
  </si>
  <si>
    <t>P6Y5JGI34-528-021-zE-001-HyP-081-1-fV1-06-tfO</t>
  </si>
  <si>
    <t>爱萌2队</t>
  </si>
  <si>
    <t>淮阳第三实验小学</t>
  </si>
  <si>
    <t>年芃芅</t>
  </si>
  <si>
    <t>P6Y5JGC9K-528-021-yb-001-zLJ-081-1-kSS-06-Ly9</t>
  </si>
  <si>
    <t>北京市东城区文汇小学曹潇月</t>
  </si>
  <si>
    <t>北京市东城区文汇小学</t>
  </si>
  <si>
    <t>樊淑芳</t>
  </si>
  <si>
    <t>曹潇月</t>
  </si>
  <si>
    <t>P6Y5JGI3k-528-021-dT-001-uzO-081-1-F9g-06-AIk</t>
  </si>
  <si>
    <t>廖浩元</t>
  </si>
  <si>
    <t>深圳市宝安区天骄小学（集团）湖东小学</t>
  </si>
  <si>
    <t>林梦琳</t>
  </si>
  <si>
    <t>P6Y5JGIu4-528-021-Lp-001-nGG-081-1-nRj-06-Cbq</t>
  </si>
  <si>
    <t>王昱祥</t>
  </si>
  <si>
    <t>P6Y5JGI1e-528-021-8J-001-2It-081-1-lit-06-FlZ</t>
  </si>
  <si>
    <t>大华小学壹队</t>
  </si>
  <si>
    <t>大连市旅顺口区大华小学</t>
  </si>
  <si>
    <t>孙铭泽</t>
  </si>
  <si>
    <t>P6Y5JGCCP-528-021-Tl-001-9C8-081-1-SOD-06-NFo</t>
  </si>
  <si>
    <t>盖博三队</t>
  </si>
  <si>
    <t>董洪博</t>
  </si>
  <si>
    <t>P6Y5JGImc-528-021-N3-001-gDg-081-1-6vd-06-FUr</t>
  </si>
  <si>
    <t>爱迪生源代码五队</t>
  </si>
  <si>
    <t>陆琳芝</t>
  </si>
  <si>
    <t>P6Y5JGC9p-528-021-XU-001-UIA-081-1-DMy-06-WAg</t>
  </si>
  <si>
    <t>徐一宸</t>
  </si>
  <si>
    <t>北京光明小学</t>
  </si>
  <si>
    <t>马红</t>
  </si>
  <si>
    <t>P6Y5JGI1E-528-021-SM-001-4Yf-081-1-mQ7-06-jDF</t>
  </si>
  <si>
    <t>大连编程+少儿科创活动中心队</t>
  </si>
  <si>
    <t>常蕊</t>
  </si>
  <si>
    <t>王添鸣</t>
  </si>
  <si>
    <t>P6Y5JGIuP-528-021-BN-001-iO0-081-1-sOL-06-kfD</t>
  </si>
  <si>
    <t>张博文</t>
  </si>
  <si>
    <t>百色天立学校</t>
  </si>
  <si>
    <t>廖耀南</t>
  </si>
  <si>
    <t>P6Y5JGImQ-528-021-iW-001-6Kp-081-1-93V-06-tWC</t>
  </si>
  <si>
    <t>卢徐凯琳队</t>
  </si>
  <si>
    <t>东阳市吴宁第五小学</t>
  </si>
  <si>
    <t>陈昱</t>
  </si>
  <si>
    <t>卢徐凯琳</t>
  </si>
  <si>
    <t>P6Y5JGIuz-528-021-GD-001-OUV-081-1-Xxy-06-tLO</t>
  </si>
  <si>
    <t>火星机器人1</t>
  </si>
  <si>
    <t>陈悦锌</t>
  </si>
  <si>
    <t>P6Y5JGC9n-528-021-Gl-001-a9z-081-1-7k7-06-Tet</t>
  </si>
  <si>
    <t>金二创意编程师</t>
  </si>
  <si>
    <t>韩连轩</t>
  </si>
  <si>
    <t>P6Y5JGIdq-528-021-NK-001-i7j-081-1-ccl-06-tKL</t>
  </si>
  <si>
    <t>高为赛</t>
  </si>
  <si>
    <t>P6Y5JGImy-528-021-W8-001-DeU-081-1-8NU-06-QpW</t>
  </si>
  <si>
    <t>苏奕衡</t>
  </si>
  <si>
    <t>P6Y5JGCCl-528-021-PM-001-WMy-081-1-jN4-06-Wvm</t>
  </si>
  <si>
    <t>王浩宸</t>
  </si>
  <si>
    <t>伍月宁</t>
  </si>
  <si>
    <t>P6Y5JGIuT-528-021-OF-001-JC9-081-1-yHW-06-KSs</t>
  </si>
  <si>
    <t>黄宇锐</t>
  </si>
  <si>
    <t>永泰县第三实验小学(永泰县城峰小学)</t>
  </si>
  <si>
    <t>陈太华</t>
  </si>
  <si>
    <t>P6Y5JGIro-528-021-D6-001-cZA-081-1-V5T-06-HU0</t>
  </si>
  <si>
    <t>RoboCode006</t>
  </si>
  <si>
    <t>蓝艳萍</t>
  </si>
  <si>
    <t>黄煜城</t>
  </si>
  <si>
    <t>P6Y5JGC98-528-021-2s-001-6HK-081-1-BNx-06-F5A</t>
  </si>
  <si>
    <t>金二代码小公主</t>
  </si>
  <si>
    <t>韩恩熙</t>
  </si>
  <si>
    <t>P6Y5JGIrl-528-021-aQ-001-Hjv-081-1-KrX-06-b6O</t>
  </si>
  <si>
    <t>雨凡小鬼才</t>
  </si>
  <si>
    <t>三林镇中心小学</t>
  </si>
  <si>
    <t>田峥嵘</t>
  </si>
  <si>
    <t>秦雨凡</t>
  </si>
  <si>
    <t>P6Y5JGI1J-528-021-c2-001-drr-081-1-f4L-06-gZH</t>
  </si>
  <si>
    <t>汪育泽</t>
  </si>
  <si>
    <t>永泰县东门小学</t>
  </si>
  <si>
    <t>陈明</t>
  </si>
  <si>
    <t>P6Y5JGIBj-528-021-TM-001-ad7-081-1-rzn-06-RfP</t>
  </si>
  <si>
    <t>侯懿轩</t>
  </si>
  <si>
    <t>太原市北大街小学</t>
  </si>
  <si>
    <t>王锋</t>
  </si>
  <si>
    <t>P6Y5JGI1V-528-021-Iz-001-Tpa-081-1-G8y-06-LJJ</t>
  </si>
  <si>
    <t>汪聿城</t>
  </si>
  <si>
    <t>吴小林</t>
  </si>
  <si>
    <t>P6Y5JGI3o-528-021-1k-001-D2O-081-1-SJJ-06-nVr</t>
  </si>
  <si>
    <t>爱萌7队</t>
  </si>
  <si>
    <t>苏禹溪</t>
  </si>
  <si>
    <t>P6Y5JGImD-528-021-Ib-001-KVF-081-1-TJr-06-kyC</t>
  </si>
  <si>
    <t>潘黄佐轩</t>
  </si>
  <si>
    <t>P6Y5JGI1X-528-021-Pi-001-FWY-081-1-DNM-06-DqC</t>
  </si>
  <si>
    <t>陈思诚</t>
  </si>
  <si>
    <t>闽江师专附属永泰小学</t>
  </si>
  <si>
    <t>胡大文</t>
  </si>
  <si>
    <t>P6Y5JGIrp-528-021-rx-001-JjF-081-1-keZ-06-8vx</t>
  </si>
  <si>
    <t>马琳然</t>
  </si>
  <si>
    <t>P6Y5JGCCv-528-021-N2-001-LlS-081-1-pil-06-dJO</t>
  </si>
  <si>
    <t>原祎</t>
  </si>
  <si>
    <t>刘馨潞</t>
  </si>
  <si>
    <t>P6Y5JGC9l-528-021-zF-001-ojD-081-1-eQj-06-CRB</t>
  </si>
  <si>
    <t>朱延瑞</t>
  </si>
  <si>
    <t>赵万里</t>
  </si>
  <si>
    <t>P6Y5JGI1B-528-021-Cl-001-BVD-081-1-qEz-06-cHQ</t>
  </si>
  <si>
    <t>星益创-创意编程1队</t>
  </si>
  <si>
    <t>北京市海淀区育英小学</t>
  </si>
  <si>
    <t>赵殿焜</t>
  </si>
  <si>
    <t>P6Y5JGC9i-528-021-FA-001-ynw-081-1-nUX-06-3Bo</t>
  </si>
  <si>
    <t>魏梓瑄</t>
  </si>
  <si>
    <t>天津市北辰区华辰学校</t>
  </si>
  <si>
    <t>P6Y5JGIrW-528-021-LS-001-P3s-081-1-tyi-06-dOB</t>
  </si>
  <si>
    <t>郭莹洁</t>
  </si>
  <si>
    <t>P6Y5JGCNy-528-021-Uw-001-KIA-081-1-G6I-06-SxO</t>
  </si>
  <si>
    <t>滨海小学逻辑精灵战队</t>
  </si>
  <si>
    <t>大连市西岗区滨海小学</t>
  </si>
  <si>
    <t>石纯熙</t>
  </si>
  <si>
    <t>P6Y5JGImq-528-021-W2-001-qV7-081-1-dPg-06-IKK</t>
  </si>
  <si>
    <t>李真希</t>
  </si>
  <si>
    <t>P6Y5JGIm3-528-021-Ag-001-eAw-081-1-fVo-06-ZH7</t>
  </si>
  <si>
    <t>麦弘毅队</t>
  </si>
  <si>
    <t>罗凯威</t>
  </si>
  <si>
    <t>麦弘毅</t>
  </si>
  <si>
    <t>P6Y5JGImg-528-021-cQ-001-fdI-081-1-VxL-06-Udq</t>
  </si>
  <si>
    <t>锐不可当战队</t>
  </si>
  <si>
    <t>尹永智</t>
  </si>
  <si>
    <t>尹若晟</t>
  </si>
  <si>
    <t>P6Y5JGIm1-528-021-RH-001-KbK-081-1-ehc-06-YWs</t>
  </si>
  <si>
    <t>北京市丰台建华学校</t>
  </si>
  <si>
    <t>范翔</t>
  </si>
  <si>
    <t>王盛轩</t>
  </si>
  <si>
    <t>P6Y5JGImh-528-021-6G-001-IIB-081-1-6cF-06-sIR</t>
  </si>
  <si>
    <t>殷士航</t>
  </si>
  <si>
    <t>李茹洁</t>
  </si>
  <si>
    <t>P6Y5JGCCh-528-021-X0-001-P0l-081-1-IKJ-06-LPh</t>
  </si>
  <si>
    <t>P6Y5JGI1N-528-021-cK-001-yE0-081-1-4zZ-06-5nb</t>
  </si>
  <si>
    <t>张汉霖</t>
  </si>
  <si>
    <t>罗莎莎</t>
  </si>
  <si>
    <t>P6Y5JGImR-528-021-bK-001-O7O-081-1-HFv-06-jNd</t>
  </si>
  <si>
    <t>高青阳队</t>
  </si>
  <si>
    <t>北京第二实验小学（德胜校区）</t>
  </si>
  <si>
    <t>高青阳</t>
  </si>
  <si>
    <t>P6Y5JGIme-528-021-1U-001-g4O-081-1-gWG-06-elW</t>
  </si>
  <si>
    <t>乘风破浪战队</t>
  </si>
  <si>
    <t>临沂市人民路小学</t>
  </si>
  <si>
    <t>赵彦睿</t>
  </si>
  <si>
    <t>P6Y5JGCCZ-528-021-iw-001-smq-081-1-m3Q-06-cme</t>
  </si>
  <si>
    <t>刘弈泽</t>
  </si>
  <si>
    <t>山西省太原市万柏林区实验小学</t>
  </si>
  <si>
    <t>刘宏德</t>
  </si>
  <si>
    <t>P6Y5JGCCR-528-021-0s-001-U1p-081-1-aLx-06-92q</t>
  </si>
  <si>
    <t>乌兰察布景萱队</t>
  </si>
  <si>
    <t>内蒙古乌兰察布市集宁区民建路小学</t>
  </si>
  <si>
    <t>李杰</t>
  </si>
  <si>
    <t>韩景萱</t>
  </si>
  <si>
    <t>P6Y5JGIrQ-528-021-tZ-001-gaJ-081-1-2Y4-06-Szm</t>
  </si>
  <si>
    <t>民办正达科创</t>
  </si>
  <si>
    <t>严律成</t>
  </si>
  <si>
    <t>严定倾</t>
  </si>
  <si>
    <t>P6Y5JGCC2-528-021-WI-001-bYv-081-1-Fzp-06-7S5</t>
  </si>
  <si>
    <t>赵喆轩</t>
  </si>
  <si>
    <t>太原市杏花岭区享堂南街小学校</t>
  </si>
  <si>
    <t>P6Y5JGIdi-528-021-sY-001-j4y-081-1-6iR-06-q28</t>
  </si>
  <si>
    <t>叶世涵</t>
  </si>
  <si>
    <t>福州市东升小学</t>
  </si>
  <si>
    <t>P6Y5JGCCE-528-021-yn-001-GUD-081-1-0Ih-06-5cP</t>
  </si>
  <si>
    <t>乌兰察布峤峤队</t>
  </si>
  <si>
    <t>朱淑娟</t>
  </si>
  <si>
    <t>陈梓峤</t>
  </si>
  <si>
    <t>P6Y5JGIrY-528-021-jX-001-XQd-081-1-im2-06-wpR</t>
  </si>
  <si>
    <t>馨艺小鬼才</t>
  </si>
  <si>
    <t>三林小学</t>
  </si>
  <si>
    <t>P6Y5JGI3Z-528-021-81-001-70C-081-1-rTa-06-Wov</t>
  </si>
  <si>
    <t>屈辰恒</t>
  </si>
  <si>
    <t>北京市丰台区东高地第一小学</t>
  </si>
  <si>
    <t>杨潋滟</t>
  </si>
  <si>
    <t>P6Y5JGIBo-528-021-3o-001-uLt-081-1-cqw-06-YlU</t>
  </si>
  <si>
    <t>叶晨沁</t>
  </si>
  <si>
    <t>福州市仓山小学</t>
  </si>
  <si>
    <t>P6Y5JGIdL-528-021-47-001-Bt1-081-1-iG0-06-kyv</t>
  </si>
  <si>
    <t>北京邮电大学附属小学队</t>
  </si>
  <si>
    <t>李靓</t>
  </si>
  <si>
    <t>P6Y5JGCNZ-528-021-pw-001-pkt-081-1-iKI-06-GiG</t>
  </si>
  <si>
    <t>张峻贤</t>
  </si>
  <si>
    <t>丰县东关小学</t>
  </si>
  <si>
    <t>马浩</t>
  </si>
  <si>
    <t>P6Y5JGI19-528-021-ew-001-TTz-081-1-4OA-06-mDR</t>
  </si>
  <si>
    <t>王炫宇</t>
  </si>
  <si>
    <t>重庆科学城实验一小西丰小学校</t>
  </si>
  <si>
    <t>杨永刘</t>
  </si>
  <si>
    <t>P6Y5JGIkH-528-021-88-001-GdJ-083-1-eWg-06-bQv</t>
  </si>
  <si>
    <t>工程设计AI应用-青山绿水</t>
  </si>
  <si>
    <t>未来二队</t>
  </si>
  <si>
    <t>上海浦东民办未来科技学校</t>
  </si>
  <si>
    <t>陶春艳</t>
  </si>
  <si>
    <t>罗致远</t>
  </si>
  <si>
    <t>P6Y5JGCWz-528-021-6i-001-jNw-083-1-MDG-06-utX</t>
  </si>
  <si>
    <t>陈宗瀚</t>
  </si>
  <si>
    <t>P6Y5JGIFt-528-021-tD-001-mEW-083-1-slQ-06-0Va</t>
  </si>
  <si>
    <t>鸿轩NO.1</t>
  </si>
  <si>
    <t>福州市晋安区第一中心小学</t>
  </si>
  <si>
    <t>夏传洲</t>
  </si>
  <si>
    <t>陈鸿轩</t>
  </si>
  <si>
    <t>P6Y5JGIkx-528-021-vP-001-Yvw-083-1-FyQ-06-XeM</t>
  </si>
  <si>
    <t>天津市滨海新区塘沽二中心小学</t>
  </si>
  <si>
    <t>李萌宇</t>
  </si>
  <si>
    <t>黄耀盛</t>
  </si>
  <si>
    <t>P6Y5JGIDY-528-021-WO-001-0tL-083-1-rUz-06-GDg</t>
  </si>
  <si>
    <t>心心队</t>
  </si>
  <si>
    <t>垂杨柳中心小学金都分校</t>
  </si>
  <si>
    <t>龚代全</t>
  </si>
  <si>
    <t>刘晞晗</t>
  </si>
  <si>
    <t>P6Y5JGIFf-528-021-OG-001-7VE-083-1-UHT-06-Sdn</t>
  </si>
  <si>
    <t>疯狂史蒂夫</t>
  </si>
  <si>
    <t>福州市鼓楼第一中心小学</t>
  </si>
  <si>
    <t>马誉轩</t>
  </si>
  <si>
    <t>P6Y5JGIkK-528-021-4I-001-XN5-083-1-fOf-06-sXL</t>
  </si>
  <si>
    <t>李晓乐</t>
  </si>
  <si>
    <t>深圳市龙华区第二实验学校教育集团</t>
  </si>
  <si>
    <t>熊辉亮</t>
  </si>
  <si>
    <t>P6Y5JGIDF-528-021-y0-001-7zx-083-1-JwR-06-wwD</t>
  </si>
  <si>
    <t>林虎</t>
  </si>
  <si>
    <t>P6Y5JGIF7-528-021-lP-001-5F0-083-1-HMg-06-svX</t>
  </si>
  <si>
    <t>P6Y5JGIkq-528-021-jR-001-r87-083-1-2rm-06-DmR</t>
  </si>
  <si>
    <t>沈阳沈水徐天浩</t>
  </si>
  <si>
    <t>徐天浩</t>
  </si>
  <si>
    <t>P6Y5JGIky-528-021-Gi-001-xHM-083-1-6HT-06-B7b</t>
  </si>
  <si>
    <t>孙秉坤</t>
  </si>
  <si>
    <t>浑南区实验小学</t>
  </si>
  <si>
    <t>李欣诺</t>
  </si>
  <si>
    <t>P6Y5JGIDW-528-021-Jr-001-XpY-083-1-aVb-06-8Se</t>
  </si>
  <si>
    <t>勇攀高峰战队</t>
  </si>
  <si>
    <t>临沂银河小学</t>
  </si>
  <si>
    <t>P6Y5JGIkw-528-021-7b-001-l9w-083-1-HNs-06-lBZ</t>
  </si>
  <si>
    <t>和平</t>
  </si>
  <si>
    <t>沈阳市和平区和平一校长白岛第一小学</t>
  </si>
  <si>
    <t>陈熙</t>
  </si>
  <si>
    <t>P6Y5JGIDu-528-021-Bp-001-gOr-083-1-x0D-06-t0r</t>
  </si>
  <si>
    <t>朱彦豪</t>
  </si>
  <si>
    <t>P6Y5JGIkd-528-021-Z3-001-KUn-083-1-wZR-06-Ezt</t>
  </si>
  <si>
    <t>琢玉攀岩</t>
  </si>
  <si>
    <t>沧浪新城第一实验小学</t>
  </si>
  <si>
    <t>陈景阳</t>
  </si>
  <si>
    <t>王鸿铭</t>
  </si>
  <si>
    <t>P6Y5JGIkN-528-021-Bz-001-KoV-083-1-5HS-06-lsS</t>
  </si>
  <si>
    <t>崔正熙</t>
  </si>
  <si>
    <t>天津市第七中学</t>
  </si>
  <si>
    <t>P6Y5JGIF4-528-021-fE-001-UOf-083-1-tTC-06-Ubd</t>
  </si>
  <si>
    <t>杨焯群</t>
  </si>
  <si>
    <t>广东省汕头市澄海广益小学</t>
  </si>
  <si>
    <t>P6Y5JGIDa-528-021-jr-001-RSE-083-1-sHe-06-vo4</t>
  </si>
  <si>
    <t>高艺莱</t>
  </si>
  <si>
    <t>张琼方</t>
  </si>
  <si>
    <t>P6Y5JGIkF-528-021-Qs-001-x0K-083-1-UyO-06-NFo</t>
  </si>
  <si>
    <t>许一鸣</t>
  </si>
  <si>
    <t>陈慧珠</t>
  </si>
  <si>
    <t>P6Y5JGIFi-528-021-r8-001-UtO-083-1-uL3-06-cJD</t>
  </si>
  <si>
    <t>FZXDFDZH</t>
  </si>
  <si>
    <t>徐茂公</t>
  </si>
  <si>
    <t>戴子桓</t>
  </si>
  <si>
    <t>P6Y5JGCWm-528-021-Nz-001-qrQ-083-1-3k2-06-F3k</t>
  </si>
  <si>
    <t>邢木泽</t>
  </si>
  <si>
    <t>五莲天立学校</t>
  </si>
  <si>
    <t>任雅晴</t>
  </si>
  <si>
    <t>P6Y5JGCWY-528-021-DS-001-oco-083-1-hAb-06-Ff3</t>
  </si>
  <si>
    <t>武大附小三队</t>
  </si>
  <si>
    <t>武汉市新东方培训学校</t>
  </si>
  <si>
    <t>熊越峰</t>
  </si>
  <si>
    <t>P6Y5JGIkh-528-021-I9-001-m9i-083-1-mL2-06-yOX</t>
  </si>
  <si>
    <t>程晨鑫</t>
  </si>
  <si>
    <t>欧天水</t>
  </si>
  <si>
    <t>P6Y5JGCW5-528-021-6v-001-zSo-083-1-d0Y-06-4pd</t>
  </si>
  <si>
    <t>和平之星</t>
  </si>
  <si>
    <t>沈阳市和平一校</t>
  </si>
  <si>
    <t>张予檬</t>
  </si>
  <si>
    <t>P6Y5JGCW9-528-021-fS-001-qEr-083-1-IXI-06-Gxr</t>
  </si>
  <si>
    <t>周子轩</t>
  </si>
  <si>
    <t>纬度少儿编程竞赛中心</t>
  </si>
  <si>
    <t>高靖</t>
  </si>
  <si>
    <t>P6Y5JGIDK-528-021-7S-001-TeR-083-1-0nz-06-HKm</t>
  </si>
  <si>
    <t>简志行</t>
  </si>
  <si>
    <t>北京中学二分校</t>
  </si>
  <si>
    <t>孟黎黎</t>
  </si>
  <si>
    <t>P6Y5JGCWa-528-021-GI-001-f4R-083-1-Iig-06-ndB</t>
  </si>
  <si>
    <t>豆豆大队</t>
  </si>
  <si>
    <t>仓山区实验小学</t>
  </si>
  <si>
    <t>陈肯</t>
  </si>
  <si>
    <t>P6Y5JGIk1-528-021-mq-001-yql-083-1-dyp-06-yev</t>
  </si>
  <si>
    <t>编程太阳</t>
  </si>
  <si>
    <t>昆山市春晖小学</t>
  </si>
  <si>
    <t>冯建磊</t>
  </si>
  <si>
    <t>李旭阳</t>
  </si>
  <si>
    <t>P6Y5JGCWO-528-021-wn-001-vti-083-1-M7e-06-4cn</t>
  </si>
  <si>
    <t>武大附小五队</t>
  </si>
  <si>
    <t>P6Y5JGCW3-528-021-KE-001-iw5-083-1-1Zd-06-NSd</t>
  </si>
  <si>
    <t>李艾</t>
  </si>
  <si>
    <t>仙居外语学校</t>
  </si>
  <si>
    <t>张赛涛</t>
  </si>
  <si>
    <t>P6Y5JGCWP-528-021-rc-001-230-083-1-aqF-06-QQl</t>
  </si>
  <si>
    <t>赵瑄</t>
  </si>
  <si>
    <t>P6Y5JGCWV-528-021-Ii-001-88b-083-1-1h2-06-q8j</t>
  </si>
  <si>
    <t>和平之辉</t>
  </si>
  <si>
    <t>沈阳市和平一校和平湾校区</t>
  </si>
  <si>
    <t>周美良</t>
  </si>
  <si>
    <t>P6Y5JGIDd-528-021-Ko-001-uo2-083-1-58R-06-NdC</t>
  </si>
  <si>
    <t>原子巾帼1</t>
  </si>
  <si>
    <t>冷伟</t>
  </si>
  <si>
    <t>魏艺美</t>
  </si>
  <si>
    <t>P6Y5JGCWQ-528-021-s0-001-c77-083-1-z7K-06-w1q</t>
  </si>
  <si>
    <t>林皓泽</t>
  </si>
  <si>
    <t>三门县实验小学</t>
  </si>
  <si>
    <t>P6Y5JGIFA-528-021-nq-001-6A0-083-1-hQK-06-OiM</t>
  </si>
  <si>
    <t>王祎硕</t>
  </si>
  <si>
    <t>刘存磊</t>
  </si>
  <si>
    <t>P6Y5JGIk0-528-021-OI-001-VQd-083-1-1jl-06-DHK</t>
  </si>
  <si>
    <t>博师1队</t>
  </si>
  <si>
    <t>深圳市龙华区未来小学</t>
  </si>
  <si>
    <t>常嘉丽</t>
  </si>
  <si>
    <t>谭焯文</t>
  </si>
  <si>
    <t>P6Y5JGIkE-528-021-AA-001-qc4-083-1-Itu-06-n7S</t>
  </si>
  <si>
    <t>攀登队</t>
  </si>
  <si>
    <t>上海市实验学校附属东滩学校</t>
  </si>
  <si>
    <t>许玉婷</t>
  </si>
  <si>
    <t>吕隽杰</t>
  </si>
  <si>
    <t>P6Y5JGIDQ-528-021-Be-001-eSE-083-1-cYT-06-IKP</t>
  </si>
  <si>
    <t>七彩队</t>
  </si>
  <si>
    <t>临沂红旗路小学</t>
  </si>
  <si>
    <t>石芯萌</t>
  </si>
  <si>
    <t>P6Y5JGIDC-528-021-di-001-gOt-083-1-sSy-06-jyT</t>
  </si>
  <si>
    <t>刘辰睿</t>
  </si>
  <si>
    <t>三河市第八小学</t>
  </si>
  <si>
    <t>田思佳</t>
  </si>
  <si>
    <t>P6Y5JGCWZ-528-021-Vb-001-Gtg-083-1-9mX-06-ztj</t>
  </si>
  <si>
    <t>王赫煊</t>
  </si>
  <si>
    <t>和平中心小学</t>
  </si>
  <si>
    <t>周瑜</t>
  </si>
  <si>
    <t>P6Y5JGID0-528-021-P4-001-ydP-083-1-hCZ-06-mCa</t>
  </si>
  <si>
    <t>黄安</t>
  </si>
  <si>
    <t>北京外国语大学附属小学</t>
  </si>
  <si>
    <t>车欣宇</t>
  </si>
  <si>
    <t>P6Y5JGCWL-528-021-tD-001-DGO-083-1-B0k-06-TUs</t>
  </si>
  <si>
    <t>世翔队</t>
  </si>
  <si>
    <t>未来星艺术中心</t>
  </si>
  <si>
    <t>侯俊佳</t>
  </si>
  <si>
    <t>潘世翔</t>
  </si>
  <si>
    <t>P6Y5JGIDD-528-021-0a-001-kmz-083-1-s4z-06-LIO</t>
  </si>
  <si>
    <t>P6Y5JGIF2-528-021-iP-001-RhX-083-1-sYP-06-OES</t>
  </si>
  <si>
    <t>姚缙明</t>
  </si>
  <si>
    <t>P6Y5JGIkj-528-021-FF-001-6j8-083-1-AuO-06-ATy</t>
  </si>
  <si>
    <t>未来一队</t>
  </si>
  <si>
    <t>吴欣恩</t>
  </si>
  <si>
    <t>P6Y5JGCWR-528-021-oR-001-9DN-083-1-if3-06-bk6</t>
  </si>
  <si>
    <t>韩雨阳</t>
  </si>
  <si>
    <t>杨馨艺</t>
  </si>
  <si>
    <t>P6Y5JGCWH-528-021-kC-001-CIc-083-1-Nzg-06-miP</t>
  </si>
  <si>
    <t>张林依</t>
  </si>
  <si>
    <t>任俊海</t>
  </si>
  <si>
    <t>P6Y5JGIDO-528-021-a4-001-nEF-083-1-nbm-06-NGX</t>
  </si>
  <si>
    <t>袁睿熙</t>
  </si>
  <si>
    <t>P6Y5JGIsi-528-021-Lz-001-CJd-083-1-ork-02-Er0</t>
  </si>
  <si>
    <t>卫思辰</t>
  </si>
  <si>
    <t>赵腾任</t>
  </si>
  <si>
    <t>P6Y5JGIFS-528-021-DK-001-oow-083-1-GL1-02-XaO</t>
  </si>
  <si>
    <t>王腾瑶</t>
  </si>
  <si>
    <t>三河市第二实验中学</t>
  </si>
  <si>
    <t>P6Y5JGIFY-528-021-Sr-001-OqF-083-1-g2Q-02-zrO</t>
  </si>
  <si>
    <t>杨天禹</t>
  </si>
  <si>
    <t>宋楚欣</t>
  </si>
  <si>
    <t>P6Y5JGIsI-528-021-XH-001-Vbr-083-1-RE8-02-nF0</t>
  </si>
  <si>
    <t>万科1队</t>
  </si>
  <si>
    <t>卢陈汐</t>
  </si>
  <si>
    <t>P6Y5JGCju-528-021-59-001-tL2-083-1-dDD-02-gdO</t>
  </si>
  <si>
    <t>辰星</t>
  </si>
  <si>
    <t>P6Y5JGIsP-528-021-3c-001-SAS-083-1-Bpk-02-c6W</t>
  </si>
  <si>
    <t>马泽善</t>
  </si>
  <si>
    <t>日照市北京路中学</t>
  </si>
  <si>
    <t>高敏华</t>
  </si>
  <si>
    <t>P6Y5JGIFn-528-021-4a-001-Vz8-083-1-19e-02-U24</t>
  </si>
  <si>
    <t>毛凌风</t>
  </si>
  <si>
    <t>襄阳市第四中学义务教育部</t>
  </si>
  <si>
    <t>P6Y5JGCYp-528-021-Jc-001-jNz-083-1-PEO-02-1rI</t>
  </si>
  <si>
    <t>董汶昊</t>
  </si>
  <si>
    <t>西安市雁塔区第一中学</t>
  </si>
  <si>
    <t>逯峰</t>
  </si>
  <si>
    <t>P6Y5JGIsw-528-021-DF-001-W4y-083-1-6Qw-02-ZNM</t>
  </si>
  <si>
    <t>吴明锴</t>
  </si>
  <si>
    <t>深圳市红岭中学园岭学校</t>
  </si>
  <si>
    <t>赵秀芝</t>
  </si>
  <si>
    <t>P6Y5JGIFQ-528-021-Sj-001-61W-083-1-z5O-02-nab</t>
  </si>
  <si>
    <t>董润鑫</t>
  </si>
  <si>
    <t>青岛市即墨区实验学校东部分校</t>
  </si>
  <si>
    <t>P6Y5JGIsq-528-021-bm-001-tdO-083-1-T8m-02-XvG</t>
  </si>
  <si>
    <t>张子孟</t>
  </si>
  <si>
    <t>谢作崎</t>
  </si>
  <si>
    <t>P6Y5JGIsu-528-021-qs-001-PjW-083-1-9Lq-02-epA</t>
  </si>
  <si>
    <t>P6Y5JGIsy-528-021-ZQ-001-RVP-083-1-ceO-02-SU9</t>
  </si>
  <si>
    <t>谢方欣</t>
  </si>
  <si>
    <t>深圳市南山外国语学校（集团 ）文华学校</t>
  </si>
  <si>
    <t>P6Y5JGCjg-528-021-QZ-001-KiX-083-1-9Ux-02-U3X</t>
  </si>
  <si>
    <t>临沂第三十五中学</t>
  </si>
  <si>
    <t>马升强</t>
  </si>
  <si>
    <t>P6Y5JGIFr-528-021-Ar-001-o3e-083-1-OJc-02-Pc3</t>
  </si>
  <si>
    <t>邱语涵</t>
  </si>
  <si>
    <t>P6Y5JGIs5-528-021-nf-001-KRa-083-1-Kaf-02-Pfe</t>
  </si>
  <si>
    <t>翟星尧</t>
  </si>
  <si>
    <t>P6Y5JGIsV-528-021-cb-001-rW1-083-1-Usy-02-ieA</t>
  </si>
  <si>
    <t>深圳市福永中学</t>
  </si>
  <si>
    <t>刘杨杨</t>
  </si>
  <si>
    <t>P6Y5JGCjd-528-021-Jg-001-zQV-083-1-GMj-02-SWR</t>
  </si>
  <si>
    <t>摘星一队</t>
  </si>
  <si>
    <t>临沂第十中学</t>
  </si>
  <si>
    <t>石运波</t>
  </si>
  <si>
    <t>杨雨婷</t>
  </si>
  <si>
    <t>P6Y5JGIsl-528-021-Wc-001-mvn-083-1-xJG-02-vSC</t>
  </si>
  <si>
    <t>廖俊言</t>
  </si>
  <si>
    <t>李庆超</t>
  </si>
  <si>
    <t>P6Y5JGIso-528-021-Co-001-Uk1-083-1-ua1-02-4lS</t>
  </si>
  <si>
    <t>叶斯雅</t>
  </si>
  <si>
    <t>叶静</t>
  </si>
  <si>
    <t>P6Y5JGIF0-528-021-H6-001-2Fv-083-1-OCC-02-zQF</t>
  </si>
  <si>
    <t>黄靖淇队</t>
  </si>
  <si>
    <t>南宁市第二中学（新民校区初中部）</t>
  </si>
  <si>
    <t>黄靖淇</t>
  </si>
  <si>
    <t>P6Y5JGCYG-528-021-QI-001-YPA-083-1-YLp-02-nU1</t>
  </si>
  <si>
    <t>乐博乐博武清校区-1队</t>
  </si>
  <si>
    <t>关文博</t>
  </si>
  <si>
    <t>P6Y5JGIsS-528-021-el-001-yXR-083-1-B48-02-BrO</t>
  </si>
  <si>
    <t>孙靖雅</t>
  </si>
  <si>
    <t>P6Y5JGCj1-528-021-2T-001-eg2-083-1-smJ-02-zFC</t>
  </si>
  <si>
    <t>龙泽熙</t>
  </si>
  <si>
    <t>临沂实验中学</t>
  </si>
  <si>
    <t>徐瑜</t>
  </si>
  <si>
    <t>P6Y5JGIFg-528-021-Ax-001-wsj-083-1-e4Y-02-jf6</t>
  </si>
  <si>
    <t>襄阳高新技术产业开发区第一中学</t>
  </si>
  <si>
    <t>P6Y5JGIFO-528-021-m5-001-uXZ-083-1-O8A-02-x2C</t>
  </si>
  <si>
    <t>苏元元</t>
  </si>
  <si>
    <t>P6Y5JGIFm-528-021-Hq-001-l9L-083-1-zth-02-zrT</t>
  </si>
  <si>
    <t>杨奇玥</t>
  </si>
  <si>
    <t>襄阳市第三十五中学</t>
  </si>
  <si>
    <t>P6Y5JGCYz-528-021-f0-001-oHK-083-1-xYi-02-bpb</t>
  </si>
  <si>
    <t>杨嘉烨</t>
  </si>
  <si>
    <t>福州市长乐区航城中学</t>
  </si>
  <si>
    <t>陈能伟</t>
  </si>
  <si>
    <t>P6Y5JGIFa-528-021-il-001-3JK-083-1-Jg2-02-1ww</t>
  </si>
  <si>
    <t>P6Y5JGIsY-528-021-fF-001-C8t-083-1-aTq-02-72U</t>
  </si>
  <si>
    <t>智创未来组1</t>
  </si>
  <si>
    <t>南山实验教育集团园丁学校</t>
  </si>
  <si>
    <t>何金铃</t>
  </si>
  <si>
    <t>梁佳锦</t>
  </si>
  <si>
    <t>P6Y5JGCYc-528-021-Rm-001-uFO-083-1-R51-02-WYm</t>
  </si>
  <si>
    <t>金伊雯</t>
  </si>
  <si>
    <t>三门县城关中学</t>
  </si>
  <si>
    <t>P6Y5JGCYf-528-021-mT-001-zXu-083-1-unC-02-B8n</t>
  </si>
  <si>
    <t>蒋明宸</t>
  </si>
  <si>
    <t>三门县实验学校</t>
  </si>
  <si>
    <t>P6Y5JGCYL-528-021-aY-001-uVp-083-1-xtb-02-p5a</t>
  </si>
  <si>
    <t>蔡彦臣</t>
  </si>
  <si>
    <t>P6Y5JGIFd-528-021-iw-001-IRr-083-1-XqS-02-SFD</t>
  </si>
  <si>
    <t>汤睿之</t>
  </si>
  <si>
    <t>深圳中学大鹏学校</t>
  </si>
  <si>
    <t>郭思嘉</t>
  </si>
  <si>
    <t>P6Y5JGIsR-528-021-6p-001-EjB-083-1-ASO-02-Zot</t>
  </si>
  <si>
    <t>史恩佑</t>
  </si>
  <si>
    <t>丰县初级中学</t>
  </si>
  <si>
    <t>李成志</t>
  </si>
  <si>
    <t>P6Y5JGCjs-528-021-kV-001-EMi-083-1-1gb-02-bZH</t>
  </si>
  <si>
    <t>王明阳</t>
  </si>
  <si>
    <t>北京市大成学校</t>
  </si>
  <si>
    <t>P6Y5JGCYJ-528-021-jj-001-Opd-083-1-6Jr-02-NJD</t>
  </si>
  <si>
    <t>北京市第一零九中学队</t>
  </si>
  <si>
    <t>北京市第一零九中学</t>
  </si>
  <si>
    <t>桑圆圆</t>
  </si>
  <si>
    <t>P6Y5JGIFN-528-021-IY-001-m8z-083-1-PvQ-02-6BN</t>
  </si>
  <si>
    <t>杨祺麟队</t>
  </si>
  <si>
    <t>江苏省苏州市立达中学校</t>
  </si>
  <si>
    <t>杨祺麟</t>
  </si>
  <si>
    <t>P6Y5JGIFE-528-021-qz-001-Ci9-083-1-kuM-02-CKq</t>
  </si>
  <si>
    <t>梁钰滢</t>
  </si>
  <si>
    <t>P6Y5JGCYM-528-021-Jw-001-7G5-083-1-LU1-02-swT</t>
  </si>
  <si>
    <t>邓明泽</t>
  </si>
  <si>
    <t>P6Y5JGIFB-528-021-KH-001-8MG-083-1-RDq-02-VfK</t>
  </si>
  <si>
    <t>北京市海淀区锦秋学校</t>
  </si>
  <si>
    <t>马森南</t>
  </si>
  <si>
    <t>P6Y5JGCYv-528-021-3h-001-8bd-083-1-Y4T-02-TGm</t>
  </si>
  <si>
    <t>博师科创8队</t>
  </si>
  <si>
    <t>林晨懿</t>
  </si>
  <si>
    <t>P6Y5JGCYV-528-021-eO-001-9Fw-083-1-vgg-02-UDJ</t>
  </si>
  <si>
    <t>章树涵</t>
  </si>
  <si>
    <t>P6Y5JGCY6-528-021-e9-001-men-083-1-SOr-02-vaO</t>
  </si>
  <si>
    <t>P6Y5JGMPX-528-021-OZ-001-tB0-084-1-UHR-06-5SR</t>
  </si>
  <si>
    <t>工程设计算法应用-绿色能源</t>
  </si>
  <si>
    <t>叶一舟</t>
  </si>
  <si>
    <t>深圳市福田区红岭实验小学</t>
  </si>
  <si>
    <t>嵇上轩</t>
  </si>
  <si>
    <t>P6Y5JGIsB-528-021-Nt-001-Vtv-084-1-oOC-06-QqY</t>
  </si>
  <si>
    <t>张淏清</t>
  </si>
  <si>
    <t>P6Y5JGCHe-528-021-K4-001-6lq-084-1-M1c-06-0is</t>
  </si>
  <si>
    <t>包涵NO.1</t>
  </si>
  <si>
    <t>湖滨小学</t>
  </si>
  <si>
    <t>余包涵</t>
  </si>
  <si>
    <t>P6Y5JGMP9-528-021-HN-001-SUH-084-1-rgS-06-POb</t>
  </si>
  <si>
    <t>深圳大学附属教育集团实验小学</t>
  </si>
  <si>
    <t>闫凤巧</t>
  </si>
  <si>
    <t>桑悦涵</t>
  </si>
  <si>
    <t>P6Y5JGMPG-528-021-9h-001-0mR-084-1-HTy-06-KG4</t>
  </si>
  <si>
    <t>创客工坊01队</t>
  </si>
  <si>
    <t>德州市德城区创客教育科技中心</t>
  </si>
  <si>
    <t>崔庆凯</t>
  </si>
  <si>
    <t>程煜阳</t>
  </si>
  <si>
    <t>P6Y5JGMvO-528-021-hS-001-wNY-084-1-CWF-06-TPH</t>
  </si>
  <si>
    <t>吴逸骏</t>
  </si>
  <si>
    <t>重庆市江北新村同创小学</t>
  </si>
  <si>
    <t>黄路</t>
  </si>
  <si>
    <t>P6Y5JGCHO-528-021-D9-001-T2S-084-1-pC3-06-BBh</t>
  </si>
  <si>
    <t>陈钇翔</t>
  </si>
  <si>
    <t>临沂市兰山区开慧实验学校</t>
  </si>
  <si>
    <t>王辰</t>
  </si>
  <si>
    <t>P6Y5JGCHH-528-021-Zc-001-FSs-084-1-nug-06-QEC</t>
  </si>
  <si>
    <t>商嘉航</t>
  </si>
  <si>
    <t>清华附中大兴学校</t>
  </si>
  <si>
    <t>赵晶</t>
  </si>
  <si>
    <t>P6Y5JGCQa-528-021-O8-001-jD9-084-1-xqj-06-2Xs</t>
  </si>
  <si>
    <t>杨谨睿</t>
  </si>
  <si>
    <t>象山县第五小学丹南校区</t>
  </si>
  <si>
    <t>潘惠雪</t>
  </si>
  <si>
    <t>P6Y5JGMv4-528-021-sQ-001-lQZ-084-1-b1B-06-KVT</t>
  </si>
  <si>
    <t>朱姵羽</t>
  </si>
  <si>
    <t>深圳科学高中龙岗五园小学</t>
  </si>
  <si>
    <t>李彦丽</t>
  </si>
  <si>
    <t>P6Y5JGMvT-528-021-KB-001-Olw-084-1-yIh-06-sa0</t>
  </si>
  <si>
    <t>曹誉曦</t>
  </si>
  <si>
    <t>重庆市九龙坡区歇台子小学校</t>
  </si>
  <si>
    <t>刘志鹏</t>
  </si>
  <si>
    <t>P6Y5JGC8j-528-021-gE-001-fpq-084-1-uRK-06-DIC</t>
  </si>
  <si>
    <t>陈硕</t>
  </si>
  <si>
    <t>仙居县下各镇中心小学‌</t>
  </si>
  <si>
    <t>冯旭丹</t>
  </si>
  <si>
    <t>P6Y5JGCQC-528-021-dg-001-ic6-084-1-187-06-H11</t>
  </si>
  <si>
    <t>林书丞</t>
  </si>
  <si>
    <t>陈海兰</t>
  </si>
  <si>
    <t>P6Y5JGMvk-528-021-oE-001-OGF-084-1-5si-06-oHc</t>
  </si>
  <si>
    <t>刘泽纪</t>
  </si>
  <si>
    <t>育翔小学</t>
  </si>
  <si>
    <t>高伟力</t>
  </si>
  <si>
    <t>P6Y5JGC8w-528-021-Wc-001-he9-084-1-Oe3-06-9xO</t>
  </si>
  <si>
    <t>林承锦</t>
  </si>
  <si>
    <t>P6Y5JGMv8-528-021-Or-001-G8q-084-1-B4m-06-CRA</t>
  </si>
  <si>
    <t>PJ启航队</t>
  </si>
  <si>
    <t>刘世豪</t>
  </si>
  <si>
    <t>陈启瑞</t>
  </si>
  <si>
    <t>P6Y5JGMvE-528-021-lo-001-Jlg-084-1-rzh-06-4Hy</t>
  </si>
  <si>
    <t>台子越</t>
  </si>
  <si>
    <t>P6Y5JGMvS-528-021-qS-001-fCe-084-1-AFC-06-tYd</t>
  </si>
  <si>
    <t>南宁市明秀东路小学信奥编程中心</t>
  </si>
  <si>
    <t>南宁市明秀东路小学</t>
  </si>
  <si>
    <t>梁修英</t>
  </si>
  <si>
    <t>梁浩源</t>
  </si>
  <si>
    <t>P6Y5JGMvV-528-021-HJ-001-9su-084-1-DO2-06-E9u</t>
  </si>
  <si>
    <t>黄唯</t>
  </si>
  <si>
    <t>深圳市龙华区龙华第二小学</t>
  </si>
  <si>
    <t>周开颜</t>
  </si>
  <si>
    <t>P6Y5JGCQv-528-021-46-001-qBA-084-1-Ina-06-ibP</t>
  </si>
  <si>
    <t>AK大帝</t>
  </si>
  <si>
    <t>福州市达明小学</t>
  </si>
  <si>
    <t>何建晔</t>
  </si>
  <si>
    <t>P6Y5JGMvU-528-021-4n-001-OPV-084-1-dQZ-06-hrl</t>
  </si>
  <si>
    <t>侯剑宇</t>
  </si>
  <si>
    <t>陈秋钦</t>
  </si>
  <si>
    <t>P6Y5JGMvR-528-021-cd-001-mOg-084-1-v8j-06-v8x</t>
  </si>
  <si>
    <t>李跃茏</t>
  </si>
  <si>
    <t>P6Y5JGMPy-528-021-GV-001-NAJ-084-1-VrU-06-Xoe</t>
  </si>
  <si>
    <t>振华实验小学</t>
  </si>
  <si>
    <t>昆山玉山镇振华实验小学</t>
  </si>
  <si>
    <t>王雪龙</t>
  </si>
  <si>
    <t>孙景</t>
  </si>
  <si>
    <t>P6Y5JGCQO-528-021-WP-001-zXz-084-1-ikW-06-whs</t>
  </si>
  <si>
    <t>李彬可</t>
  </si>
  <si>
    <t>P6Y5JGIse-528-021-BJ-001-6if-084-1-P3Q-06-WLO</t>
  </si>
  <si>
    <t>贾梓轩</t>
  </si>
  <si>
    <t>P6Y5JGC8x-528-021-z5-001-98C-084-1-MoJ-06-fh7</t>
  </si>
  <si>
    <t>小树华芯Champion</t>
  </si>
  <si>
    <t>刘宁</t>
  </si>
  <si>
    <t>廖允卓</t>
  </si>
  <si>
    <t>P6Y5JGMvx-528-021-Bd-001-Ufl-084-1-x4d-06-N1h</t>
  </si>
  <si>
    <t>李彩铭</t>
  </si>
  <si>
    <t>青岛西海岸仲联松鼠科技</t>
  </si>
  <si>
    <t>辛培祥</t>
  </si>
  <si>
    <t>P6Y5JGMPQ-528-021-UW-001-VdK-084-1-YG3-06-iVT</t>
  </si>
  <si>
    <t>红枫小学</t>
  </si>
  <si>
    <t>常熟市红枫小学</t>
  </si>
  <si>
    <t>周晓成</t>
  </si>
  <si>
    <t>陈思铭</t>
  </si>
  <si>
    <t>P6Y5JGC8Y-528-021-7N-001-jjP-084-1-RKc-06-C4O</t>
  </si>
  <si>
    <t>FZXDFFTY</t>
  </si>
  <si>
    <t>屏西小学</t>
  </si>
  <si>
    <t>谢利杰</t>
  </si>
  <si>
    <t>方天宇</t>
  </si>
  <si>
    <t>P6Y5JGMvd-528-021-rW-001-Vfi-084-1-qtF-06-N9X</t>
  </si>
  <si>
    <t>刘芷萁</t>
  </si>
  <si>
    <t>P6Y5JGMPp-528-021-he-001-xCa-084-1-Aqi-06-2XY</t>
  </si>
  <si>
    <t>深圳市锦田教育集团锦田小学</t>
  </si>
  <si>
    <t>杨文雅</t>
  </si>
  <si>
    <t>邹东辰</t>
  </si>
  <si>
    <t>P6Y5JGCQw-528-021-lo-001-qZD-084-1-SaG-06-vuy</t>
  </si>
  <si>
    <t>孙奥</t>
  </si>
  <si>
    <t>P6Y5JGCQ7-528-021-3R-001-h1i-084-1-YuS-06-xgP</t>
  </si>
  <si>
    <t>陈一笑</t>
  </si>
  <si>
    <t>P6Y5JGCHT-528-021-Es-001-li5-084-1-pGS-06-rxQ</t>
  </si>
  <si>
    <t>滕长清</t>
  </si>
  <si>
    <t>陈圆圆</t>
  </si>
  <si>
    <t>P6Y5JGC8C-528-021-hl-001-KvW-084-1-R17-06-tra</t>
  </si>
  <si>
    <t>郑羽瑧</t>
  </si>
  <si>
    <t>郑薇</t>
  </si>
  <si>
    <t>P6Y5JGMPf-528-021-Ot-001-tHk-084-1-huO-06-ftH</t>
  </si>
  <si>
    <t>码力无限</t>
  </si>
  <si>
    <t>上海市世界外国语学校</t>
  </si>
  <si>
    <t>毕豪</t>
  </si>
  <si>
    <t>石朵</t>
  </si>
  <si>
    <t>P6Y5JGMPZ-528-021-vv-001-fxX-084-1-jeG-06-EtT</t>
  </si>
  <si>
    <t>陈佐丞</t>
  </si>
  <si>
    <t>P6Y5JGC8X-528-021-iM-001-N2q-084-1-SIV-06-t5L</t>
  </si>
  <si>
    <t>嘉都5队</t>
  </si>
  <si>
    <t>陈世杰</t>
  </si>
  <si>
    <t>P6Y5JGMvG-528-021-aq-001-JCc-084-1-VVW-06-XeO</t>
  </si>
  <si>
    <t>李冠成红岭战队</t>
  </si>
  <si>
    <t>李冠成</t>
  </si>
  <si>
    <t>P6Y5JGCHC-528-021-A1-001-6Q5-084-1-uhF-06-nHI</t>
  </si>
  <si>
    <t>李栋豪</t>
  </si>
  <si>
    <t>临沂沂龙湾小学</t>
  </si>
  <si>
    <t>P6Y5JGMPl-528-021-Ga-001-2UT-084-1-Omu-06-qEH</t>
  </si>
  <si>
    <t>新区小学</t>
  </si>
  <si>
    <t>常熟市新区小学</t>
  </si>
  <si>
    <t>蒋青</t>
  </si>
  <si>
    <t>杨奕博</t>
  </si>
  <si>
    <t>P6Y5JGC84-528-021-6E-001-Mda-084-1-W7P-06-dTv</t>
  </si>
  <si>
    <t>马一博</t>
  </si>
  <si>
    <t>重庆市巴渝学校</t>
  </si>
  <si>
    <t>P6Y5JGMvH-528-021-Xm-001-YrC-084-1-oFX-06-2hE</t>
  </si>
  <si>
    <t>刘宝武</t>
  </si>
  <si>
    <t>樊昶麟</t>
  </si>
  <si>
    <t>P6Y5JGIsk-528-021-Km-001-KCN-084-1-oJM-06-0N9</t>
  </si>
  <si>
    <t>韩泽峰</t>
  </si>
  <si>
    <t>P6Y5JGMPt-528-021-r4-001-3Ie-084-1-iyU-06-JxQ</t>
  </si>
  <si>
    <t>湛蓝</t>
  </si>
  <si>
    <t>重庆两江新区星光学校</t>
  </si>
  <si>
    <t>P6Y5JGC8V-528-021-pa-001-Sqn-084-1-bNJ-06-IO7</t>
  </si>
  <si>
    <t>苑景文</t>
  </si>
  <si>
    <t>P6Y5JGC82-528-021-ps-001-Tev-084-1-UYx-06-95g</t>
  </si>
  <si>
    <t>程安平</t>
  </si>
  <si>
    <t>重庆两江新区金渝学校教育集团</t>
  </si>
  <si>
    <t>程墨竹</t>
  </si>
  <si>
    <t>P6Y5JGMP5-528-021-EJ-001-0eh-084-1-Yv0-06-jLr</t>
  </si>
  <si>
    <t>RoboCode002</t>
  </si>
  <si>
    <t>来宾市实验小学</t>
  </si>
  <si>
    <t>黄辉</t>
  </si>
  <si>
    <t>吴思亿</t>
  </si>
  <si>
    <t>P6Y5JGCQ1-528-021-IC-001-62g-084-1-8h1-06-Mmm</t>
  </si>
  <si>
    <t>辽宁师范大学附属第二中学（小学部）</t>
  </si>
  <si>
    <t>慕晓静</t>
  </si>
  <si>
    <t>艾骏晓</t>
  </si>
  <si>
    <t>P6Y5JGCQn-528-021-6L-001-ZsW-084-1-TDg-06-ueh</t>
  </si>
  <si>
    <t>RoboCode005</t>
  </si>
  <si>
    <t>赵艳</t>
  </si>
  <si>
    <t>梁恩其</t>
  </si>
  <si>
    <t>P6Y5JGC8v-528-021-WU-001-pwG-084-1-73o-06-gAa</t>
  </si>
  <si>
    <t>郭修然</t>
  </si>
  <si>
    <t>重庆市人民小学</t>
  </si>
  <si>
    <t>P6Y5JGCQx-528-021-Yh-001-nHj-084-1-Ku2-06-eum</t>
  </si>
  <si>
    <t>同安第一中学附属学校一队</t>
  </si>
  <si>
    <t>福建省同安第一中学附属学校</t>
  </si>
  <si>
    <t>杜磊</t>
  </si>
  <si>
    <t>林倚锐</t>
  </si>
  <si>
    <t>P6Y5JGMPP-528-021-pM-001-tNr-084-1-8UZ-06-G7w</t>
  </si>
  <si>
    <t>华润战队</t>
  </si>
  <si>
    <t>观山湖区华润小学</t>
  </si>
  <si>
    <t>杨浩</t>
  </si>
  <si>
    <t>杨朝锰</t>
  </si>
  <si>
    <t>P6Y5JGC8G-528-021-2S-001-QFI-084-1-mbD-06-lWb</t>
  </si>
  <si>
    <t>杨峻涵</t>
  </si>
  <si>
    <t>重庆市九龙坡区蟠龙小学校</t>
  </si>
  <si>
    <t>杨林</t>
  </si>
  <si>
    <t>P6Y5JGIsF-528-021-tR-001-pPC-084-1-fUa-06-BQq</t>
  </si>
  <si>
    <t>毛嘉乐</t>
  </si>
  <si>
    <t>中关村第一小学天秀校区</t>
  </si>
  <si>
    <t>P6Y5JGIsD-528-021-LS-001-NJQ-084-1-9JL-06-SoE</t>
  </si>
  <si>
    <t>占子墨</t>
  </si>
  <si>
    <t>P6Y5JGC8P-528-021-p6-001-s9G-084-1-IUF-06-M7b</t>
  </si>
  <si>
    <t>宋博文</t>
  </si>
  <si>
    <t>重庆两江新区童心青禾小学校</t>
  </si>
  <si>
    <t>康志龙</t>
  </si>
  <si>
    <t>P6Y5JGCQT-528-021-98-001-NMB-084-1-XH7-06-sSs</t>
  </si>
  <si>
    <t>张子骏</t>
  </si>
  <si>
    <t>P6Y5JGMP6-528-021-ia-001-UQD-084-1-F7T-06-5Jm</t>
  </si>
  <si>
    <t>追光</t>
  </si>
  <si>
    <t>李尚泽</t>
  </si>
  <si>
    <t>P6Y5JGCQG-528-021-gs-001-sUD-084-1-i41-06-qgv</t>
  </si>
  <si>
    <t>乐博乐博武清校区-2队</t>
  </si>
  <si>
    <t>王睿宸</t>
  </si>
  <si>
    <t>P6Y5JGCQR-528-021-5g-001-o0e-084-1-796-06-OLA</t>
  </si>
  <si>
    <t>RoboCode008</t>
  </si>
  <si>
    <t>来宾市政和小学</t>
  </si>
  <si>
    <t>谢桂兰</t>
  </si>
  <si>
    <t>韦舒瀚</t>
  </si>
  <si>
    <t>P6Y5JGCHm-528-021-ch-001-bPD-084-1-N5U-06-tEO</t>
  </si>
  <si>
    <t>王芃驭</t>
  </si>
  <si>
    <t>丰县实验小学本部</t>
  </si>
  <si>
    <t>常晓丹</t>
  </si>
  <si>
    <t>P6Y5JGCQy-528-021-in-001-Fsa-084-1-oIY-06-ZQ2</t>
  </si>
  <si>
    <t>印钟周</t>
  </si>
  <si>
    <t>P6Y5JGMvz-528-021-jy-001-0r0-084-1-Hqk-06-jCm</t>
  </si>
  <si>
    <t>石章甫</t>
  </si>
  <si>
    <t>P6Y5JGC8o-528-021-Uv-001-CMi-084-1-VB7-06-AyT</t>
  </si>
  <si>
    <t>新东方华润战队</t>
  </si>
  <si>
    <t>殷宇</t>
  </si>
  <si>
    <t>沈家成</t>
  </si>
  <si>
    <t>P6Y5JGCQc-528-021-hL-001-RrX-084-1-SuJ-06-Tli</t>
  </si>
  <si>
    <t>马唯兮</t>
  </si>
  <si>
    <t>P6Y5JGMP7-528-021-i8-001-SSi-084-1-QAP-06-OAP</t>
  </si>
  <si>
    <t>睿辰小鬼才</t>
  </si>
  <si>
    <t>上海市浦东新区傅雷小学</t>
  </si>
  <si>
    <t>刘睿辰</t>
  </si>
  <si>
    <t>P6Y5JGMv7-528-021-9O-001-WZv-084-1-Ypk-06-8o5</t>
  </si>
  <si>
    <t>韩尚臻</t>
  </si>
  <si>
    <t>P6Y5JGCQe-528-021-HX-001-fNE-084-1-VHm-06-aGw</t>
  </si>
  <si>
    <t>盖博1队</t>
  </si>
  <si>
    <t>黄星喆</t>
  </si>
  <si>
    <t>P6Y5JGCHn-528-021-Ot-001-xKs-084-1-XeK-06-liG</t>
  </si>
  <si>
    <t>张予涵</t>
  </si>
  <si>
    <t>杨春梅</t>
  </si>
  <si>
    <t>P6Y5JGC8W-528-021-Ly-001-NLu-084-1-fMl-06-Bpp</t>
  </si>
  <si>
    <t>季子涵</t>
  </si>
  <si>
    <t>仙居安洲小学</t>
  </si>
  <si>
    <t>张恒</t>
  </si>
  <si>
    <t>P6Y5JGCHB-528-021-8m-001-q2h-084-1-RQa-06-8X7</t>
  </si>
  <si>
    <t>探索者一号</t>
  </si>
  <si>
    <t>周广倩</t>
  </si>
  <si>
    <t>郑竣曦</t>
  </si>
  <si>
    <t>P6Y5JGMvJ-528-021-jB-001-gRX-084-1-9lo-06-ewy</t>
  </si>
  <si>
    <t>连云港师范学院第三附属小学</t>
  </si>
  <si>
    <t>王金凤</t>
  </si>
  <si>
    <t>于海跃</t>
  </si>
  <si>
    <t>P6Y5JGCQ5-528-021-wj-001-bwE-084-1-1Dr-06-NO7</t>
  </si>
  <si>
    <t>高崇熙</t>
  </si>
  <si>
    <t>河西区梧桐小学</t>
  </si>
  <si>
    <t>P6Y5JGMPi-528-021-WO-001-C2c-084-1-90f-06-UTN</t>
  </si>
  <si>
    <t>晗玥小鬼才</t>
  </si>
  <si>
    <t>世博家园实验小学</t>
  </si>
  <si>
    <t>曾晗玥</t>
  </si>
  <si>
    <t>P6Y5JGMPV-528-021-SE-001-dN6-084-1-MHD-06-N6F</t>
  </si>
  <si>
    <t>郑霖昊</t>
  </si>
  <si>
    <t>P6Y5JGCE2-528-021-8M-001-io0-084-1-lkU-02-pI9</t>
  </si>
  <si>
    <t>王禾润</t>
  </si>
  <si>
    <t>清华大学附属中学朝阳学校</t>
  </si>
  <si>
    <t>杨善进</t>
  </si>
  <si>
    <t>P6Y5JGMhy-528-021-B7-001-FvC-084-1-3ZQ-02-OP3</t>
  </si>
  <si>
    <t>莲花南队</t>
  </si>
  <si>
    <t>深圳市福田区莲花中学南校区</t>
  </si>
  <si>
    <t>刘国勇</t>
  </si>
  <si>
    <t>郁铭轩</t>
  </si>
  <si>
    <t>P6Y5JGCEY-528-021-PJ-001-ddb-084-1-9tg-02-pIF</t>
  </si>
  <si>
    <t>周圆智</t>
  </si>
  <si>
    <t>福州市时代华威中学</t>
  </si>
  <si>
    <t>吴利民</t>
  </si>
  <si>
    <t>P6Y5JGM7c-528-021-gC-001-YsO-084-1-axf-02-O6j</t>
  </si>
  <si>
    <t>蛟龙出水战队</t>
  </si>
  <si>
    <t>李战和</t>
  </si>
  <si>
    <t>P6Y5JGCEV-528-021-D8-001-Chw-084-1-Nnc-02-sKG</t>
  </si>
  <si>
    <t>秦一宁</t>
  </si>
  <si>
    <t>P6Y5JGM7e-528-021-Mn-001-uDX-084-1-8yP-02-azN</t>
  </si>
  <si>
    <t>通古今识</t>
  </si>
  <si>
    <t>北京航空航天大学实验学校中学部</t>
  </si>
  <si>
    <t>吴培</t>
  </si>
  <si>
    <t>付宇麟</t>
  </si>
  <si>
    <t>P6Y5JGM7W-528-021-6L-001-uxI-084-1-aS7-02-pOz</t>
  </si>
  <si>
    <t>刘晚钰</t>
  </si>
  <si>
    <t>朱嘉奇</t>
  </si>
  <si>
    <t>P6Y5JGMhW-528-021-mb-001-1V7-084-1-EMW-02-IVc</t>
  </si>
  <si>
    <t>FZXDFXXM</t>
  </si>
  <si>
    <t>福州现代中学</t>
  </si>
  <si>
    <t>许希珉</t>
  </si>
  <si>
    <t>P6Y5JGCER-528-021-XZ-001-dh1-084-1-Qey-02-zPZ</t>
  </si>
  <si>
    <t>杨孝晨</t>
  </si>
  <si>
    <t>P6Y5JGCE4-528-021-UH-001-vRN-084-1-Ef8-02-pJU</t>
  </si>
  <si>
    <t>广华柏含</t>
  </si>
  <si>
    <t>刘柏含</t>
  </si>
  <si>
    <t>P6Y5JGCR1-528-021-4V-001-Pwt-084-1-OwF-02-1qH</t>
  </si>
  <si>
    <t>苏州工业园区斜塘学校 李昊轩</t>
  </si>
  <si>
    <t>P6Y5JGCEq-528-021-Ts-001-4nB-084-1-Pmt-02-S6H</t>
  </si>
  <si>
    <t>张博朝</t>
  </si>
  <si>
    <t>P6Y5JGMht-528-021-lc-001-vfG-084-1-6Fx-02-wLO</t>
  </si>
  <si>
    <t>朱希冉</t>
  </si>
  <si>
    <t>深圳市福田区红岭教育集团深康学校</t>
  </si>
  <si>
    <t>陈丹丹</t>
  </si>
  <si>
    <t>P6Y5JGMPr-528-021-Pf-001-ym2-084-1-31I-02-8Ot</t>
  </si>
  <si>
    <t>高尚</t>
  </si>
  <si>
    <t>三河市汇福实验学校</t>
  </si>
  <si>
    <t>张莹雪</t>
  </si>
  <si>
    <t>P6Y5JGMhb-528-021-Gb-001-X4y-084-1-O93-02-T5j</t>
  </si>
  <si>
    <t>王悠翔</t>
  </si>
  <si>
    <t>缪梦茜</t>
  </si>
  <si>
    <t>P6Y5JGMhH-528-021-p9-001-nnJ-084-1-RcK-02-mph</t>
  </si>
  <si>
    <t>东北育才学校初中部－董子齐</t>
  </si>
  <si>
    <t>东北育才学校初中部</t>
  </si>
  <si>
    <t>王耀威</t>
  </si>
  <si>
    <t>董子齐</t>
  </si>
  <si>
    <t>P6Y5JGM7B-528-021-iX-001-rvz-084-1-ONV-02-Qs3</t>
  </si>
  <si>
    <t>高明辰</t>
  </si>
  <si>
    <t>深圳市龙华中英文实验学校</t>
  </si>
  <si>
    <t>P6Y5JGMhn-528-021-lh-001-vBq-084-1-ANM-02-yG8</t>
  </si>
  <si>
    <t>爱迪生智创未来</t>
  </si>
  <si>
    <t>江苏省苏州市吴江区易思乐培训中心</t>
  </si>
  <si>
    <t>徐馨瑶</t>
  </si>
  <si>
    <t>P6Y5JGMhM-528-021-kS-001-ML5-084-1-BLv-02-ud1</t>
  </si>
  <si>
    <t>管子仁</t>
  </si>
  <si>
    <t>深圳市光明区实验学校</t>
  </si>
  <si>
    <t>P6Y5JGM7v-528-021-po-001-5DH-084-1-6p0-02-Lb7</t>
  </si>
  <si>
    <t>昱涵小鬼才</t>
  </si>
  <si>
    <t>王昱涵</t>
  </si>
  <si>
    <t>P6Y5JGM7i-528-021-m0-001-TrK-084-1-In0-02-H8G</t>
  </si>
  <si>
    <t>魏晨俊</t>
  </si>
  <si>
    <t>福州市第十六中学</t>
  </si>
  <si>
    <t>P6Y5JGM7f-528-021-wJ-001-smc-084-1-Owc-02-DRE</t>
  </si>
  <si>
    <t>优学空间队</t>
  </si>
  <si>
    <t>福州江南水都中学</t>
  </si>
  <si>
    <t>郑媛</t>
  </si>
  <si>
    <t>P6Y5JGM7q-528-021-jK-001-8lL-084-1-Nrb-02-pDm</t>
  </si>
  <si>
    <t>俞瑾赫</t>
  </si>
  <si>
    <t>P6Y5JGMP1-528-021-is-001-yrQ-084-1-5yj-02-0uT</t>
  </si>
  <si>
    <t>一中滨海孟熹队</t>
  </si>
  <si>
    <t>何孟熹</t>
  </si>
  <si>
    <t>P6Y5JGMhC-528-021-Rh-001-eo6-084-1-s79-02-iVK</t>
  </si>
  <si>
    <t>李星辰</t>
  </si>
  <si>
    <t>重庆行远育才学校</t>
  </si>
  <si>
    <t>P6Y5JGCEB-528-021-rF-001-Itd-084-1-QhM-02-Tan</t>
  </si>
  <si>
    <t>嘉都9队</t>
  </si>
  <si>
    <t>戴铭宇</t>
  </si>
  <si>
    <t>P6Y5JGMhA-528-021-vF-001-nlN-084-1-7mO-02-icF</t>
  </si>
  <si>
    <t>码力全开</t>
  </si>
  <si>
    <t>刘波</t>
  </si>
  <si>
    <t>刘锐泽</t>
  </si>
  <si>
    <t>P6Y5JGM7Z-528-021-zN-001-CnG-084-1-mRc-02-9j3</t>
  </si>
  <si>
    <t>罗陈泽</t>
  </si>
  <si>
    <t>P6Y5JGMPs-528-021-lg-001-4N3-084-1-iqw-02-2Vg</t>
  </si>
  <si>
    <t>马乐娴</t>
  </si>
  <si>
    <t>深圳市龙岗区外国语学校集团</t>
  </si>
  <si>
    <t>P6Y5JGMhu-528-021-Qc-001-9Z4-084-1-v8F-02-Or1</t>
  </si>
  <si>
    <t>新世界战队</t>
  </si>
  <si>
    <t>贵阳市新世界学校</t>
  </si>
  <si>
    <t>蒋正平</t>
  </si>
  <si>
    <t>邓望云</t>
  </si>
  <si>
    <t>P6Y5JGM7N-528-021-tS-001-yCs-084-1-QQm-02-fMi</t>
  </si>
  <si>
    <t>红岭深康允许队</t>
  </si>
  <si>
    <t>朱瑞鸿</t>
  </si>
  <si>
    <t>林允辉</t>
  </si>
  <si>
    <t>P6Y5JGMh8-528-021-6R-001-4X0-084-1-yzR-02-yYf</t>
  </si>
  <si>
    <t>兰乐兮</t>
  </si>
  <si>
    <t>福州第十六中学</t>
  </si>
  <si>
    <t>P6Y5JGMhZ-528-021-X6-001-LLF-084-1-MRs-02-yrU</t>
  </si>
  <si>
    <t>王凯亮</t>
  </si>
  <si>
    <t>仙居县安洲中学</t>
  </si>
  <si>
    <t>郭梦菲</t>
  </si>
  <si>
    <t>P6Y5JGCRe-528-021-SE-001-OxZ-084-1-NG6-02-3Vp</t>
  </si>
  <si>
    <t>摘星二队</t>
  </si>
  <si>
    <t>杜希祥</t>
  </si>
  <si>
    <t>胡嘉俊</t>
  </si>
  <si>
    <t>P6Y5JGCEP-528-021-1F-001-dbE-084-1-Rif-02-OZN</t>
  </si>
  <si>
    <t>乐博武清校区-1队</t>
  </si>
  <si>
    <t>P6Y5JGM7z-528-021-w7-001-7vh-084-1-ROF-02-LVs</t>
  </si>
  <si>
    <t>宇轩小鬼才</t>
  </si>
  <si>
    <t>浦东新区建平康梧中学</t>
  </si>
  <si>
    <t>黄宇轩</t>
  </si>
  <si>
    <t>P6Y5JGCRd-528-021-Bw-001-wV5-084-1-39y-02-qgo</t>
  </si>
  <si>
    <t>马翊贺</t>
  </si>
  <si>
    <t>临沂第三十四中学</t>
  </si>
  <si>
    <t>刘芮楠</t>
  </si>
  <si>
    <t>P6Y5JGM7C-528-021-3b-001-9w6-084-1-N3m-02-ivQ</t>
  </si>
  <si>
    <t>张楚然</t>
  </si>
  <si>
    <t>北京中学（西坝河校区）</t>
  </si>
  <si>
    <t>秦练</t>
  </si>
  <si>
    <t>P6Y5JGMhs-528-021-J5-001-5Lc-084-1-af8-02-CDK</t>
  </si>
  <si>
    <t>昌博小鬼才</t>
  </si>
  <si>
    <t>上海市周浦实验学校</t>
  </si>
  <si>
    <t>杨昌博</t>
  </si>
  <si>
    <t>P6Y5JGCRr-528-021-K3-001-Hno-084-1-EGA-02-ZdK</t>
  </si>
  <si>
    <t>尹正伦</t>
  </si>
  <si>
    <t>王君婷</t>
  </si>
  <si>
    <t>P6Y5JGCEh-528-021-9p-001-0b1-084-1-Azh-02-WbK</t>
  </si>
  <si>
    <t>厦门市梧侣学校祥和校区一队</t>
  </si>
  <si>
    <t>厦门市梧侣学校祥和校区</t>
  </si>
  <si>
    <t>张奕飞</t>
  </si>
  <si>
    <t>P6Y5JGCEz-528-021-IZ-001-APu-084-1-iLf-02-EiO</t>
  </si>
  <si>
    <t>何易霖</t>
  </si>
  <si>
    <t>P6Y5JGCEg-528-021-cm-001-paP-084-1-y0O-02-q5r</t>
  </si>
  <si>
    <t>孔祥钊</t>
  </si>
  <si>
    <t>P6Y5JGMho-528-021-Fq-001-QfB-084-1-9NC-02-zx4</t>
  </si>
  <si>
    <t>蓝精灵创客乘风队</t>
  </si>
  <si>
    <t>武汉市第二初级中学</t>
  </si>
  <si>
    <t>张志喜</t>
  </si>
  <si>
    <t>肖川皓</t>
  </si>
  <si>
    <t>P6Y5JGCEo-528-021-Cg-001-ZCK-084-1-Mif-02-pb4</t>
  </si>
  <si>
    <t>吴溢伦队</t>
  </si>
  <si>
    <t>白婉琪</t>
  </si>
  <si>
    <t>吴溢伦</t>
  </si>
  <si>
    <t>P6Y5JGMhB-528-021-wv-001-6Gd-084-1-4NJ-02-8en</t>
  </si>
  <si>
    <t>逸都战队</t>
  </si>
  <si>
    <t>贵阳市逸都国际学校</t>
  </si>
  <si>
    <t>刘丁兰</t>
  </si>
  <si>
    <t>田铠睿</t>
  </si>
  <si>
    <t>P6Y5JGMhf-528-021-Cr-001-nYC-084-1-OpH-02-YNj</t>
  </si>
  <si>
    <t>李展言</t>
  </si>
  <si>
    <t>李嘉仪</t>
  </si>
  <si>
    <t>P6Y5JGM7y-528-021-tH-001-LwB-084-1-Svz-02-o6Q</t>
  </si>
  <si>
    <t>RoboCode001</t>
  </si>
  <si>
    <t>乐比乐得科创中心</t>
  </si>
  <si>
    <t>杨文跃</t>
  </si>
  <si>
    <t>杨子琰</t>
  </si>
  <si>
    <t>P6Y5JGMPu-528-021-aD-001-nFo-084-1-ZDm-02-4IC</t>
  </si>
  <si>
    <t>东丽英华云熙队</t>
  </si>
  <si>
    <t>天津市东丽区英华学校</t>
  </si>
  <si>
    <t>段云熙</t>
  </si>
  <si>
    <t>P6Y5JGMhx-528-021-T9-001-cmG-084-1-311-02-sUu</t>
  </si>
  <si>
    <t>庞岩荣</t>
  </si>
  <si>
    <t>衡水市第五中学</t>
  </si>
  <si>
    <t>高新海</t>
  </si>
  <si>
    <t>P6Y5JGMhg-528-021-iO-001-Qhw-084-1-2n5-02-ptH</t>
  </si>
  <si>
    <t>普瑞战队</t>
  </si>
  <si>
    <t>贵阳观山湖区普瑞学校</t>
  </si>
  <si>
    <t>何跃</t>
  </si>
  <si>
    <t>陈钰佳</t>
  </si>
  <si>
    <t>P6Y5JGCES-528-021-np-001-IzO-084-1-7ny-02-HSC</t>
  </si>
  <si>
    <t>王鹏力队</t>
  </si>
  <si>
    <t>王鹏力</t>
  </si>
  <si>
    <t>P6Y5JGM7o-528-021-R7-001-OOk-084-1-Ocy-02-vYy</t>
  </si>
  <si>
    <t>天成实验学校</t>
  </si>
  <si>
    <t>李骏棠</t>
  </si>
  <si>
    <t>P6Y5JGCEp-528-021-ak-001-yDH-084-1-RlQ-02-mLa</t>
  </si>
  <si>
    <t>沈阳市南昌中学太原校区-邵瀚霖</t>
  </si>
  <si>
    <t>辽宁省沈阳市南昌中学太原校区</t>
  </si>
  <si>
    <t>金洪涛</t>
  </si>
  <si>
    <t>邵瀚霖</t>
  </si>
  <si>
    <t>P6Y5JGCE0-528-021-EO-001-4AR-084-1-Qiz-02-ilq</t>
  </si>
  <si>
    <t>浩瀚星辰</t>
  </si>
  <si>
    <t>成都市青白江区为明学校</t>
  </si>
  <si>
    <t>胥琳</t>
  </si>
  <si>
    <t>雷昊哲</t>
  </si>
  <si>
    <t>P6Y5JGMhO-528-021-Rt-001-fRX-084-1-eZX-02-s6d</t>
  </si>
  <si>
    <t>陈锐霖</t>
  </si>
  <si>
    <t>重庆市巴南育才实验中学</t>
  </si>
  <si>
    <t>刘扬</t>
  </si>
  <si>
    <t>P6Y5JGM7D-528-021-L3-001-E4n-084-1-vsA-02-3hf</t>
  </si>
  <si>
    <t>蒲源队</t>
  </si>
  <si>
    <t>南山外国语学校（集团）华侨城中学</t>
  </si>
  <si>
    <t>陈模狄</t>
  </si>
  <si>
    <t>蒲源</t>
  </si>
  <si>
    <t>P6Y5JGCEJ-528-021-ji-001-Tzg-084-1-T8J-02-pbx</t>
  </si>
  <si>
    <t>孙晨涵</t>
  </si>
  <si>
    <t>台州市路桥实验中学</t>
  </si>
  <si>
    <t>金宏伟</t>
  </si>
  <si>
    <t>P6Y5JGCE3-528-021-tn-001-l3b-084-1-dP5-02-cuI</t>
  </si>
  <si>
    <t>陈奕帆</t>
  </si>
  <si>
    <t>付林</t>
  </si>
  <si>
    <t>P6Y5JGCRE-528-021-E7-001-vtV-084-1-Q43-02-n2W</t>
  </si>
  <si>
    <t>陆欣桃</t>
  </si>
  <si>
    <t>P6Y5JGCRk-528-021-2O-001-Lal-084-1-r1R-02-w4T</t>
  </si>
  <si>
    <t>朱倡亿</t>
  </si>
  <si>
    <t>天津市景海道中学</t>
  </si>
  <si>
    <t>P6Y5JGMP8-528-021-3x-001-lim-084-1-2bk-02-fTX</t>
  </si>
  <si>
    <t>夏一涵</t>
  </si>
  <si>
    <t>时伟情</t>
  </si>
  <si>
    <t>P6Y5JGCEK-528-021-WO-001-Cje-084-1-7PV-02-7U7</t>
  </si>
  <si>
    <t>曲景轩队</t>
  </si>
  <si>
    <t>曲景轩</t>
  </si>
  <si>
    <t>P6Y5JGCEe-528-021-T7-001-pur-084-1-N1Z-02-Ykh</t>
  </si>
  <si>
    <t>葛泳阳</t>
  </si>
  <si>
    <t>P6Y5JGMhe-528-021-H3-001-OGA-084-1-JQd-02-Ogk</t>
  </si>
  <si>
    <t>袁景博</t>
  </si>
  <si>
    <t>江阴市礼延实验中学</t>
  </si>
  <si>
    <t>P6Y5JGCEs-528-021-OR-001-yDk-084-1-B7G-02-yyB</t>
  </si>
  <si>
    <t>刘承恺</t>
  </si>
  <si>
    <t>P6Y5JGM7k-528-021-gV-001-XKF-084-1-16e-02-ccy</t>
  </si>
  <si>
    <t>刘泽宇</t>
  </si>
  <si>
    <r>
      <rPr>
        <b/>
        <sz val="16"/>
        <color theme="1"/>
        <rFont val="宋体"/>
        <charset val="134"/>
        <scheme val="minor"/>
      </rPr>
      <t>2025世界机器人大赛总决赛-青少年机器人设计大赛-</t>
    </r>
    <r>
      <rPr>
        <b/>
        <sz val="16"/>
        <color rgb="FFFF0000"/>
        <rFont val="宋体"/>
        <charset val="134"/>
        <scheme val="minor"/>
      </rPr>
      <t>音乐智能工程设计挑战赛项</t>
    </r>
    <r>
      <rPr>
        <b/>
        <sz val="16"/>
        <color theme="1"/>
        <rFont val="宋体"/>
        <charset val="134"/>
        <scheme val="minor"/>
      </rPr>
      <t>获奖名单</t>
    </r>
  </si>
  <si>
    <t>P6Y5JGMzW-528-022-Pq-001-lay-085-1-IvE-05-NVq</t>
  </si>
  <si>
    <t>AI+音乐工程设计</t>
  </si>
  <si>
    <t>HowMusic音乐创作中心5队</t>
  </si>
  <si>
    <t>中华儿童文化艺术促进会标准委员会</t>
  </si>
  <si>
    <t>汤苏祥</t>
  </si>
  <si>
    <t>隋泽君</t>
  </si>
  <si>
    <t>P6Y5JGMzp-528-022-Ie-001-8qK-085-1-fya-05-P08</t>
  </si>
  <si>
    <t>HowMusic音乐创作中心1队</t>
  </si>
  <si>
    <t>苏墨</t>
  </si>
  <si>
    <t>P6Y5JGMz5-528-022-I4-001-eil-085-1-9c4-05-Opu</t>
  </si>
  <si>
    <t>创艺之星</t>
  </si>
  <si>
    <t>张橙艺</t>
  </si>
  <si>
    <t>P6Y5JGMZM-528-022-Fd-001-8lT-085-1-2Rf-05-FL2</t>
  </si>
  <si>
    <t>大连市中山区东港第四小学李世宗队</t>
  </si>
  <si>
    <t>大连市中山区东港第四小学</t>
  </si>
  <si>
    <t>谢晓男</t>
  </si>
  <si>
    <t>李世宗</t>
  </si>
  <si>
    <t>P6Y5JGMzB-528-022-TU-001-wcS-085-1-zBV-05-OLo</t>
  </si>
  <si>
    <t>吴瑾卿</t>
  </si>
  <si>
    <t>湖南师范大学附属黄埔实验学校</t>
  </si>
  <si>
    <t>吴伟霞</t>
  </si>
  <si>
    <t>P6Y5JGMzX-528-022-2u-001-j4D-085-1-YIl-05-yme</t>
  </si>
  <si>
    <t>叁月音乐工作室2队</t>
  </si>
  <si>
    <t>中华儿童文化艺术促进会标准化委员会</t>
  </si>
  <si>
    <t>邓超平</t>
  </si>
  <si>
    <t>郭路易</t>
  </si>
  <si>
    <t>P6Y5JGMZv-528-022-Kt-001-SVH-085-1-5IV-05-YC1</t>
  </si>
  <si>
    <t>麦琦飞</t>
  </si>
  <si>
    <t>广东省广州市黄埔区怡园小学（西校区）</t>
  </si>
  <si>
    <t>何梓莹</t>
  </si>
  <si>
    <t>P6Y5JGMZy-528-022-9H-001-LNP-085-1-42U-05-jBJ</t>
  </si>
  <si>
    <t>童禛</t>
  </si>
  <si>
    <t>广州市黄埔区香雪小学</t>
  </si>
  <si>
    <t>莫绮丽</t>
  </si>
  <si>
    <t>P6Y5JGW2k-528-022-Sb-001-NkG-085-1-OI7-05-ZRq</t>
  </si>
  <si>
    <t>吴俊皓</t>
  </si>
  <si>
    <t>P6Y5JGMzP-528-022-qE-001-fuB-085-1-wEM-05-2x0</t>
  </si>
  <si>
    <t>椿小六队</t>
  </si>
  <si>
    <t>蔡宇轩</t>
  </si>
  <si>
    <t>耿昀策</t>
  </si>
  <si>
    <t>P6Y5JGW2D-528-022-rN-001-EjC-085-1-dfO-05-xJK</t>
  </si>
  <si>
    <t>肖邦·爱乐一队</t>
  </si>
  <si>
    <t>深圳市光明区肖邦爱乐蓝鲸教育培训中心</t>
  </si>
  <si>
    <t>李月桂</t>
  </si>
  <si>
    <t>麦沚淇</t>
  </si>
  <si>
    <t>P6Y5JGW2B-528-022-rT-001-781-085-1-Kll-05-DDY</t>
  </si>
  <si>
    <t>闫清奕</t>
  </si>
  <si>
    <t>于浩岩</t>
  </si>
  <si>
    <t>P6Y5JGMzb-528-022-0C-001-yGO-085-1-6Ao-05-ULB</t>
  </si>
  <si>
    <t>祺悦音创</t>
  </si>
  <si>
    <t>李悦</t>
  </si>
  <si>
    <t>季昕祺</t>
  </si>
  <si>
    <t>P6Y5JGMzt-528-022-lH-001-nqC-085-1-G5L-05-mwp</t>
  </si>
  <si>
    <t>声动乐予</t>
  </si>
  <si>
    <t>北京市昌平第二实验小学</t>
  </si>
  <si>
    <t>郑瑜</t>
  </si>
  <si>
    <t>龚予</t>
  </si>
  <si>
    <t>P6Y5JGMzK-528-022-Bm-001-OGm-085-1-4hG-05-xLk</t>
  </si>
  <si>
    <t>猫儿小队</t>
  </si>
  <si>
    <t>姚文辉</t>
  </si>
  <si>
    <t>范俏言</t>
  </si>
  <si>
    <t>P6Y5JGMzZ-528-022-bb-001-dkC-085-1-9MB-05-846</t>
  </si>
  <si>
    <t>椿小爱乐一队</t>
  </si>
  <si>
    <t>余屹然</t>
  </si>
  <si>
    <t>P6Y5JGMzI-528-022-9d-001-4wo-085-1-VWH-05-nxa</t>
  </si>
  <si>
    <t>麟声少年2</t>
  </si>
  <si>
    <t>于博雅</t>
  </si>
  <si>
    <t>毋敬淇</t>
  </si>
  <si>
    <t>P6Y5JGMzE-528-022-JU-001-jvx-085-1-OZv-05-ZYD</t>
  </si>
  <si>
    <t>钟梓宸</t>
  </si>
  <si>
    <t>P6Y5JGMzm-528-022-sf-001-Ouj-085-1-13C-05-7wG</t>
  </si>
  <si>
    <t>胡沐泽</t>
  </si>
  <si>
    <t>P6Y5JGMzD-528-022-Q0-001-5Ab-085-1-A7D-05-Med</t>
  </si>
  <si>
    <t>洪伟刚</t>
  </si>
  <si>
    <t>广东省广州市黄埔区怡园小学（北校区）</t>
  </si>
  <si>
    <t>刘嘉欣</t>
  </si>
  <si>
    <t>P6Y5JGMZP-528-022-nH-001-qIS-085-1-oTm-05-QXx</t>
  </si>
  <si>
    <t>邓辰昱</t>
  </si>
  <si>
    <t>饶政</t>
  </si>
  <si>
    <t>P6Y5JGMZZ-528-022-De-001-VRt-085-1-YNU-05-yPZ</t>
  </si>
  <si>
    <t>林哲瀚</t>
  </si>
  <si>
    <t>P6Y5JGMZG-528-022-O7-001-8w2-085-1-Z5V-05-RDH</t>
  </si>
  <si>
    <t>王熙霖</t>
  </si>
  <si>
    <t>P6Y5JGWLP-528-022-6g-001-7hd-085-1-KEa-05-LOH</t>
  </si>
  <si>
    <t>孙钰博</t>
  </si>
  <si>
    <t>广州市黄埔区长岭居小学</t>
  </si>
  <si>
    <t>黄志高</t>
  </si>
  <si>
    <t>P6Y5JGWLz-528-022-7k-001-kAF-085-1-GXn-05-ZhU</t>
  </si>
  <si>
    <t>曾梓城</t>
  </si>
  <si>
    <t>马兰</t>
  </si>
  <si>
    <t>P6Y5JGMZt-528-022-rO-001-RQk-085-1-nBu-05-0Pj</t>
  </si>
  <si>
    <t>大连市中山区东港第三小学王梓麟队</t>
  </si>
  <si>
    <t>大连市中山区东港第三小学</t>
  </si>
  <si>
    <t>邹磊</t>
  </si>
  <si>
    <t>王梓麟</t>
  </si>
  <si>
    <t>P6Y5JGMz2-528-022-Oq-001-Bsr-085-1-U17-05-Ono</t>
  </si>
  <si>
    <t>鹤静凌云</t>
  </si>
  <si>
    <t>陈靖文</t>
  </si>
  <si>
    <t>仇鹤静</t>
  </si>
  <si>
    <t>P6Y5JGMzj-528-022-3h-001-g1z-085-1-beF-05-ysI</t>
  </si>
  <si>
    <t>佳音培训学校</t>
  </si>
  <si>
    <t>杭州市钱塘区金沙湖实验学校</t>
  </si>
  <si>
    <t>周彼得</t>
  </si>
  <si>
    <t>赖希琰</t>
  </si>
  <si>
    <t>P6Y5JGMz8-528-022-xJ-001-vTL-085-1-hFc-05-lpo</t>
  </si>
  <si>
    <t>佳音培训学校2队</t>
  </si>
  <si>
    <t>杭州市实验外国语学校</t>
  </si>
  <si>
    <t>胡衍</t>
  </si>
  <si>
    <t>P6Y5JGMzx-528-022-cZ-001-F5m-085-1-C80-05-4P6</t>
  </si>
  <si>
    <t>花</t>
  </si>
  <si>
    <t>临沂市河东区育杰学校</t>
  </si>
  <si>
    <t>魏海静</t>
  </si>
  <si>
    <t>臧睿森</t>
  </si>
  <si>
    <t>P6Y5JGW2r-528-022-2N-001-cxZ-085-1-uuF-05-nVK</t>
  </si>
  <si>
    <t>清华附中房山学校</t>
  </si>
  <si>
    <t>王文龙</t>
  </si>
  <si>
    <t>P6Y5JGWGw-528-022-pD-001-eyD-085-1-vMo-06-dNO</t>
  </si>
  <si>
    <t>五度圈音乐2</t>
  </si>
  <si>
    <t>龚喜</t>
  </si>
  <si>
    <t>P6Y5JGMZ9-528-022-Np-001-uGn-085-1-837-06-IHS</t>
  </si>
  <si>
    <t>Music</t>
  </si>
  <si>
    <t>北京市海淀区清华大学附属小学</t>
  </si>
  <si>
    <t>陈思雨</t>
  </si>
  <si>
    <t>张添怡</t>
  </si>
  <si>
    <t>P6Y5JGWbr-528-022-UJ-001-ReA-085-1-LXa-06-OKh</t>
  </si>
  <si>
    <t>梦翱翔三队</t>
  </si>
  <si>
    <t>王梦舒</t>
  </si>
  <si>
    <t>P6Y5JGMZR-528-022-5D-001-mrE-085-1-HTj-06-vX1</t>
  </si>
  <si>
    <t>洋溢乐章</t>
  </si>
  <si>
    <t>后沙峪中心小学校</t>
  </si>
  <si>
    <t>郭洋</t>
  </si>
  <si>
    <t>谷博衍</t>
  </si>
  <si>
    <t>P6Y5JGW4f-528-022-9Y-001-8ef-085-1-B7q-06-Dgs</t>
  </si>
  <si>
    <t>胤天联盟</t>
  </si>
  <si>
    <t>刘胤庚</t>
  </si>
  <si>
    <t>曾天</t>
  </si>
  <si>
    <t>P6Y5JGMwh-528-022-2G-001-5UW-085-1-uo9-06-zZ7</t>
  </si>
  <si>
    <t>冯之惠</t>
  </si>
  <si>
    <t>北京市朝阳区第二实验小学双桥分校</t>
  </si>
  <si>
    <t>王漾</t>
  </si>
  <si>
    <t>P6Y5JGWbJ-528-022-rG-001-qOu-085-1-S6w-06-EoR</t>
  </si>
  <si>
    <t>麟声少年15</t>
  </si>
  <si>
    <t>夏尚</t>
  </si>
  <si>
    <t>P6Y5JGMwz-528-022-1L-001-4v6-085-1-4Mi-06-GSv</t>
  </si>
  <si>
    <t>李明泽战队</t>
  </si>
  <si>
    <t>中国人民大学附属中学翠微学校</t>
  </si>
  <si>
    <t>袁亦佳</t>
  </si>
  <si>
    <t>P6Y5JGMwt-528-022-HA-001-ivj-085-1-MUG-06-R0V</t>
  </si>
  <si>
    <t>大连市中山区东港第一小学叶一涵队</t>
  </si>
  <si>
    <t>陶宇飞</t>
  </si>
  <si>
    <t>叶一涵</t>
  </si>
  <si>
    <t>P6Y5JGWUy-528-022-fD-001-mlE-085-1-5K5-06-Tne</t>
  </si>
  <si>
    <t>陈祉霖</t>
  </si>
  <si>
    <t>北京小学通州分校</t>
  </si>
  <si>
    <t>孙洁</t>
  </si>
  <si>
    <t>P6Y5JGWy6-528-022-D9-001-2y7-085-1-qlz-06-3Oj</t>
  </si>
  <si>
    <t>王金珝兮</t>
  </si>
  <si>
    <t>北京市昌平区北京王府实验学校</t>
  </si>
  <si>
    <t>关燕萍</t>
  </si>
  <si>
    <t>P6Y5JGWyl-528-022-sA-001-TBG-085-1-LM9-06-bHh</t>
  </si>
  <si>
    <t>朱绍铭</t>
  </si>
  <si>
    <t>中国音乐学院附属北京实验学校安慧里高部校区</t>
  </si>
  <si>
    <t>刘晴梅</t>
  </si>
  <si>
    <t>P6Y5JGWUO-528-022-RM-001-Egn-085-1-qUf-06-2g8</t>
  </si>
  <si>
    <t>王子嘉</t>
  </si>
  <si>
    <t>陈丽芬</t>
  </si>
  <si>
    <t>P6Y5JGWUQ-528-022-YP-001-QmT-085-1-v1A-06-MGN</t>
  </si>
  <si>
    <t>孟令岑</t>
  </si>
  <si>
    <t>鲁帅兰</t>
  </si>
  <si>
    <t>P6Y5JGW47-528-022-nr-001-ZZj-085-1-16r-06-4Qk</t>
  </si>
  <si>
    <t>张希宸</t>
  </si>
  <si>
    <t>广州市黄埔区萝峰小学</t>
  </si>
  <si>
    <t>曾俊财</t>
  </si>
  <si>
    <t>P6Y5JGWbn-528-022-yQ-001-koO-085-1-MHq-06-EOJ</t>
  </si>
  <si>
    <t>叁月音乐工作室3队</t>
  </si>
  <si>
    <t>郑楼伊涵</t>
  </si>
  <si>
    <t>P6Y5JGWbm-528-022-H8-001-Zh4-085-1-eUt-06-cTM</t>
  </si>
  <si>
    <t>梦翱翔一队</t>
  </si>
  <si>
    <t>济南市历城区华山第二小学</t>
  </si>
  <si>
    <t>郭山金凡</t>
  </si>
  <si>
    <t>P6Y5JGWbE-528-022-Od-001-Ckc-085-1-Zwm-06-KRt</t>
  </si>
  <si>
    <t>叁月音乐工作室5队</t>
  </si>
  <si>
    <t>王翊瑄</t>
  </si>
  <si>
    <t>P6Y5JGWyI-528-022-3w-001-dia-085-1-eLS-06-biK</t>
  </si>
  <si>
    <t>火箭艺术家</t>
  </si>
  <si>
    <t>刘真真</t>
  </si>
  <si>
    <t>刘奕辰</t>
  </si>
  <si>
    <t>P6Y5JGWbI-528-022-u5-001-VAj-085-1-97G-06-qdA</t>
  </si>
  <si>
    <t>麟声少年13</t>
  </si>
  <si>
    <t>赵易杨</t>
  </si>
  <si>
    <t>P6Y5JGWbR-528-022-cZ-001-c26-085-1-sls-06-pZp</t>
  </si>
  <si>
    <t>叁月音乐工作室4队</t>
  </si>
  <si>
    <t>朱梓睿</t>
  </si>
  <si>
    <t>P6Y5JGWb6-528-022-0u-001-8hG-085-1-EUt-06-qvh</t>
  </si>
  <si>
    <t>临沂市菲伯尔钢琴音乐创梦工厂</t>
  </si>
  <si>
    <t>侯明岳</t>
  </si>
  <si>
    <t>焦尚仪</t>
  </si>
  <si>
    <t>P6Y5JGMwI-528-022-Kt-001-FsD-085-1-a3G-06-8mf</t>
  </si>
  <si>
    <t>大连市中山区东港第三小学李佑卓队</t>
  </si>
  <si>
    <t>韩莹</t>
  </si>
  <si>
    <t>李佑卓</t>
  </si>
  <si>
    <t>P6Y5JGMw2-528-022-S0-001-viI-085-1-k2w-06-5fW</t>
  </si>
  <si>
    <t>大连市金州区南山小学何若霏队</t>
  </si>
  <si>
    <t>大连市金州区南山小学</t>
  </si>
  <si>
    <t>崔羽淇</t>
  </si>
  <si>
    <t>何若霏</t>
  </si>
  <si>
    <t>P6Y5JGWy8-528-022-PG-001-v59-085-1-eqA-06-x67</t>
  </si>
  <si>
    <t>徐赫涛</t>
  </si>
  <si>
    <t>内蒙古省呼和浩特市实验中学东河校区</t>
  </si>
  <si>
    <t>P6Y5JGWyQ-528-022-5h-001-uCR-085-1-0uu-06-KfR</t>
  </si>
  <si>
    <t>裴楚豪</t>
  </si>
  <si>
    <t>晋城市实验小学</t>
  </si>
  <si>
    <t>冯姬冬</t>
  </si>
  <si>
    <t>P6Y5JGWyd-528-022-F2-001-OLz-085-1-Hex-06-ECR</t>
  </si>
  <si>
    <t>潘俊之</t>
  </si>
  <si>
    <t>北京市朝阳区教育科学研究院附属小学</t>
  </si>
  <si>
    <t>P6Y5JGWUi-528-022-xd-001-fu3-085-1-OMl-06-5ND</t>
  </si>
  <si>
    <t>肖邦·爱乐十二队</t>
  </si>
  <si>
    <t>孙媛媛</t>
  </si>
  <si>
    <t>梁诗婷</t>
  </si>
  <si>
    <t>P6Y5JGWbx-528-022-k3-001-9wD-085-1-GMx-06-Igy</t>
  </si>
  <si>
    <t>麟声少年14</t>
  </si>
  <si>
    <t>刘一谦</t>
  </si>
  <si>
    <t>P6Y5JGWbo-528-022-O2-001-r3O-085-1-R2Z-06-zVp</t>
  </si>
  <si>
    <t>临沂市菲伯尔钢琴音乐创音联盟</t>
  </si>
  <si>
    <t>陈靖方</t>
  </si>
  <si>
    <t>田芯绮</t>
  </si>
  <si>
    <t>P6Y5JGWbO-528-022-Wq-001-ywc-085-1-kCg-06-WWR</t>
  </si>
  <si>
    <t>鲜花一朵</t>
  </si>
  <si>
    <t>杨嘉诺</t>
  </si>
  <si>
    <t>秦敬贻</t>
  </si>
  <si>
    <t>P6Y5JGWUa-528-022-zQ-001-zRO-085-1-nWq-06-izE</t>
  </si>
  <si>
    <t>黄崇晟</t>
  </si>
  <si>
    <t>湖南师范大学附属黄埔实验学校️</t>
  </si>
  <si>
    <t>P6Y5JGWUK-528-022-0z-001-rO0-085-1-7N9-06-6oi</t>
  </si>
  <si>
    <t>高畅</t>
  </si>
  <si>
    <t>郭万利</t>
  </si>
  <si>
    <t>P6Y5JGWUN-528-022-ZH-001-sp5-085-1-AZI-06-w1R</t>
  </si>
  <si>
    <t>肖昱安</t>
  </si>
  <si>
    <t>梁素妍</t>
  </si>
  <si>
    <t>P6Y5JGWUn-528-022-nP-001-XBD-085-1-AIN-06-LsH</t>
  </si>
  <si>
    <t>张曦涵</t>
  </si>
  <si>
    <t>P6Y5JGWUk-528-022-8d-001-Kyn-085-1-Jga-06-GdU</t>
  </si>
  <si>
    <t>林子沣</t>
  </si>
  <si>
    <t>广州市回民小学</t>
  </si>
  <si>
    <t>雷宇</t>
  </si>
  <si>
    <t>P6Y5JGW4P-528-022-Hw-001-GVO-085-1-yLz-06-4ic</t>
  </si>
  <si>
    <t>高博钧</t>
  </si>
  <si>
    <t>钟丽明</t>
  </si>
  <si>
    <t>P6Y5JGW4V-528-022-sZ-001-nNr-085-1-brc-06-idv</t>
  </si>
  <si>
    <t>韬然创艺</t>
  </si>
  <si>
    <t>李嫣然</t>
  </si>
  <si>
    <t>吴蕴韬</t>
  </si>
  <si>
    <t>P6Y5JGW4Q-528-022-oF-001-Zzt-085-1-9rs-06-vuM</t>
  </si>
  <si>
    <t>谢雨晴二队</t>
  </si>
  <si>
    <t>清华大学附属小学商务中心区实验小学</t>
  </si>
  <si>
    <t>谢雨晴</t>
  </si>
  <si>
    <t>颜景伊</t>
  </si>
  <si>
    <t>P6Y5JGMZX-528-022-n3-001-VtX-085-1-E8G-06-xpO</t>
  </si>
  <si>
    <t>椿小九队</t>
  </si>
  <si>
    <t>刘九墨</t>
  </si>
  <si>
    <t>P6Y5JGMZk-528-022-VU-001-65Y-085-1-jPT-06-D9y</t>
  </si>
  <si>
    <t>易创之星</t>
  </si>
  <si>
    <t>游小易</t>
  </si>
  <si>
    <t>P6Y5JGW4K-528-022-Lc-001-7UO-085-1-5ol-06-530</t>
  </si>
  <si>
    <t>逸响天穹</t>
  </si>
  <si>
    <t>北京市朝阳区垂杨柳中心小学金都分校</t>
  </si>
  <si>
    <t>任丽</t>
  </si>
  <si>
    <t>王珺逸</t>
  </si>
  <si>
    <t>P6Y5JGW4W-528-022-BV-001-bJq-085-1-3ki-06-tPJ</t>
  </si>
  <si>
    <t>灵感代码</t>
  </si>
  <si>
    <t>陈建鑫</t>
  </si>
  <si>
    <t>P6Y5JGW4F-528-022-nS-001-1kD-085-1-wgg-06-yTl</t>
  </si>
  <si>
    <t>声浪造梦队</t>
  </si>
  <si>
    <t>张婉桐</t>
  </si>
  <si>
    <t>P6Y5JGMZ1-528-022-MN-001-8PC-085-1-Lkd-06-hZx</t>
  </si>
  <si>
    <t>光明智趣音团</t>
  </si>
  <si>
    <t>李栩</t>
  </si>
  <si>
    <t>金晓熙</t>
  </si>
  <si>
    <t>P6Y5JGMZr-528-022-Go-001-woB-085-1-XaY-06-7kW</t>
  </si>
  <si>
    <t>仁爱肆队</t>
  </si>
  <si>
    <t>国家教育行政学院附属实验学校</t>
  </si>
  <si>
    <t>李杨鑫</t>
  </si>
  <si>
    <t>董睿翔</t>
  </si>
  <si>
    <t>P6Y5JGMZe-528-022-zP-001-1sg-085-1-9ss-06-JzI</t>
  </si>
  <si>
    <t>恩创之星</t>
  </si>
  <si>
    <t>北京医科大学附属小学</t>
  </si>
  <si>
    <t>尹唯恩</t>
  </si>
  <si>
    <t>P6Y5JGWGq-528-022-dC-001-Qpk-085-1-reB-06-gNv</t>
  </si>
  <si>
    <t>素音</t>
  </si>
  <si>
    <t>常州市喆文艺术培训</t>
  </si>
  <si>
    <t>刘小娜</t>
  </si>
  <si>
    <t>朱俊铭</t>
  </si>
  <si>
    <t>P6Y5JGWbA-528-022-Gl-001-2WX-085-1-pFF-06-l8j</t>
  </si>
  <si>
    <t>麟声少年11</t>
  </si>
  <si>
    <t>王悦铭</t>
  </si>
  <si>
    <t>P6Y5JGWbU-528-022-W6-001-cj3-085-1-orN-06-Opt</t>
  </si>
  <si>
    <t>麟声少年12</t>
  </si>
  <si>
    <t>史晏宁</t>
  </si>
  <si>
    <t>P6Y5JGWbg-528-022-Ez-001-yi8-085-1-JAI-06-hnD</t>
  </si>
  <si>
    <t>果然音乐七队</t>
  </si>
  <si>
    <t>天津市滨海新区塘沽福州道小学</t>
  </si>
  <si>
    <t>刘志望</t>
  </si>
  <si>
    <t>王慕晗</t>
  </si>
  <si>
    <t>P6Y5JGW4R-528-022-J0-001-MEN-085-1-xlg-06-3Oi</t>
  </si>
  <si>
    <t>杨琼二队</t>
  </si>
  <si>
    <t>杨琼</t>
  </si>
  <si>
    <t>詹舒然</t>
  </si>
  <si>
    <t>P6Y5JGWbC-528-022-d7-001-UQn-085-1-sDh-06-ssF</t>
  </si>
  <si>
    <t>临沂市菲伯尔钢琴音乐智能音符</t>
  </si>
  <si>
    <t>张译心</t>
  </si>
  <si>
    <t>P6Y5JGMZK-528-022-19-001-ynX-085-1-0Bt-06-kUA</t>
  </si>
  <si>
    <t>Muisc</t>
  </si>
  <si>
    <t>中国农业科学院附属小学</t>
  </si>
  <si>
    <t>武伯轩</t>
  </si>
  <si>
    <t>P6Y5JGW41-528-022-hE-001-r5D-085-1-QL9-06-2sa</t>
  </si>
  <si>
    <t>子宸脉冲</t>
  </si>
  <si>
    <t>杨鸽</t>
  </si>
  <si>
    <t>龚子宸</t>
  </si>
  <si>
    <t>P6Y5JGW4i-528-022-zY-001-Txa-085-1-VYS-06-qHK</t>
  </si>
  <si>
    <t>胤尧联盟</t>
  </si>
  <si>
    <t>王舜尧</t>
  </si>
  <si>
    <t>P6Y5JGMZY-528-022-k3-001-qnE-085-1-oiq-06-xcH</t>
  </si>
  <si>
    <t>音乐之声</t>
  </si>
  <si>
    <t>商艺潆</t>
  </si>
  <si>
    <t>P6Y5JGMZu-528-022-0L-001-Tog-085-1-rTB-06-fGP</t>
  </si>
  <si>
    <t>乐频共振静谦队</t>
  </si>
  <si>
    <t>北京中芯学校</t>
  </si>
  <si>
    <t>黄静转</t>
  </si>
  <si>
    <t>王俊谦</t>
  </si>
  <si>
    <t>P6Y5JGW4m-528-022-Os-001-8ys-085-1-1Ul-06-0Wc</t>
  </si>
  <si>
    <t>创意脉冲</t>
  </si>
  <si>
    <t>许奕盟</t>
  </si>
  <si>
    <t>P6Y5JGWGP-528-022-w9-001-DzV-085-1-dg0-06-Wud</t>
  </si>
  <si>
    <t>滨海外国语学校小学一部</t>
  </si>
  <si>
    <t>天津外国语大学附属滨海外国语学校小学一部</t>
  </si>
  <si>
    <t>张蓝心</t>
  </si>
  <si>
    <t>高梓钰</t>
  </si>
  <si>
    <t>P6Y5JGW40-528-022-Me-001-E8O-085-1-xUS-06-KMe</t>
  </si>
  <si>
    <t>睿宸智音</t>
  </si>
  <si>
    <t>周睿宸</t>
  </si>
  <si>
    <t>P6Y5JGMZB-528-022-IG-001-dCR-085-1-f7b-06-7Nq</t>
  </si>
  <si>
    <t>光明音智小队</t>
  </si>
  <si>
    <t>王婉童</t>
  </si>
  <si>
    <t>P6Y5JGWb5-528-022-Hk-001-wco-085-1-CDi-06-xbt</t>
  </si>
  <si>
    <t>花音社艺术中心9战队</t>
  </si>
  <si>
    <t>中华儿童文化艺术促进会</t>
  </si>
  <si>
    <t>张翠萍</t>
  </si>
  <si>
    <t>李锦熙</t>
  </si>
  <si>
    <t>P6Y5JGMwq-528-022-St-001-aB8-085-1-8rd-06-PUE</t>
  </si>
  <si>
    <t>大连市金州区南山小学宋梓焓队</t>
  </si>
  <si>
    <t>宋梓焓</t>
  </si>
  <si>
    <t>P6Y5JGMw4-528-022-Dv-001-pyh-085-1-svq-06-Ftx</t>
  </si>
  <si>
    <t>大连市金州区治平小学张博琦队</t>
  </si>
  <si>
    <t>大连市金州区治平小学</t>
  </si>
  <si>
    <t>张博琦</t>
  </si>
  <si>
    <t>P6Y5JGWGL-528-022-WG-001-uOE-085-1-N0N-06-BsM</t>
  </si>
  <si>
    <t>花音社艺术中心7 队</t>
  </si>
  <si>
    <t>王浩汉</t>
  </si>
  <si>
    <t>P6Y5JGWGc-528-022-Mb-001-U8a-085-1-ckl-06-CcG</t>
  </si>
  <si>
    <t>素音童声</t>
  </si>
  <si>
    <t>合肥市六安路小学翠微分校</t>
  </si>
  <si>
    <t>徐利</t>
  </si>
  <si>
    <t>P6Y5JGMZp-528-022-5V-001-mqP-085-1-HtS-06-9Sb</t>
  </si>
  <si>
    <t>声波漫游</t>
  </si>
  <si>
    <t>卞思泳</t>
  </si>
  <si>
    <t>P6Y5JGW4k-528-022-Gc-001-r7l-085-1-2pq-06-1FS</t>
  </si>
  <si>
    <t>声波造梦师</t>
  </si>
  <si>
    <t>黄美馨</t>
  </si>
  <si>
    <t>P6Y5JGWbT-528-022-Cm-001-itR-085-1-VeM-06-WUC</t>
  </si>
  <si>
    <t>临沂市菲伯尔钢琴音乐旋律发明家</t>
  </si>
  <si>
    <t>胡芮萌</t>
  </si>
  <si>
    <t>P6Y5JGWyX-528-022-GW-001-6r8-085-1-LXJ-06-ezU</t>
  </si>
  <si>
    <t>张懋瑜</t>
  </si>
  <si>
    <t>吴静银</t>
  </si>
  <si>
    <t>P6Y5JGWUC-528-022-Ei-001-MDg-085-1-mlo-06-Wri</t>
  </si>
  <si>
    <t>赵奕鸣</t>
  </si>
  <si>
    <t>P6Y5JGWUp-528-022-kb-001-53o-085-1-xcM-06-Ado</t>
  </si>
  <si>
    <t>周俊伍</t>
  </si>
  <si>
    <t>P6Y5JGWUY-528-022-Ql-001-VAt-085-1-gPk-06-fbg</t>
  </si>
  <si>
    <t>樊茗睿</t>
  </si>
  <si>
    <t>张朱呈</t>
  </si>
  <si>
    <t>P6Y5JGWUu-528-022-gO-001-MUR-085-1-Qf8-06-7Y9</t>
  </si>
  <si>
    <t>岳樊恒</t>
  </si>
  <si>
    <t>P6Y5JGWUB-528-022-Oq-001-5LX-085-1-UyI-06-OZU</t>
  </si>
  <si>
    <t>刘子涵</t>
  </si>
  <si>
    <t>P6Y5JGWUg-528-022-si-001-IBR-085-1-yja-06-Owj</t>
  </si>
  <si>
    <t>陈韵舟</t>
  </si>
  <si>
    <t>P6Y5JGWUe-528-022-gB-001-7ll-085-1-QqM-06-7pg</t>
  </si>
  <si>
    <t>胡文韬</t>
  </si>
  <si>
    <t>P6Y5JGW4A-528-022-x7-001-Xdt-085-1-e8t-06-8v2</t>
  </si>
  <si>
    <t>张学臻</t>
  </si>
  <si>
    <t>广州市黄埔区青少年宫(萝岗宫)</t>
  </si>
  <si>
    <t>陈荣森</t>
  </si>
  <si>
    <t>P6Y5JGWyM-528-022-b9-001-47M-085-1-h2m-06-APl</t>
  </si>
  <si>
    <t>卢泽锴</t>
  </si>
  <si>
    <t>何雅能</t>
  </si>
  <si>
    <t>P6Y5JGWG2-528-022-4b-001-RBX-085-1-1hX-06-858</t>
  </si>
  <si>
    <t>快乐分贝</t>
  </si>
  <si>
    <t>杭州经济技术开发区佳音培训学校</t>
  </si>
  <si>
    <t>刘彬彬</t>
  </si>
  <si>
    <t>潘一诺</t>
  </si>
  <si>
    <t>P6Y5JGMZ0-528-022-UZ-001-81W-085-1-YOO-06-ahD</t>
  </si>
  <si>
    <t>节奏风暴</t>
  </si>
  <si>
    <t>李昕阳</t>
  </si>
  <si>
    <t>P6Y5JGWUc-528-022-Ez-001-aqf-085-1-avJ-06-Xnn</t>
  </si>
  <si>
    <t>肖邦·爱乐十队</t>
  </si>
  <si>
    <t>刘锦华</t>
  </si>
  <si>
    <t>李阳轩</t>
  </si>
  <si>
    <t>P6Y5JGWy3-528-022-Yk-001-mqj-085-1-jqV-06-IPS</t>
  </si>
  <si>
    <t>张嘉洛</t>
  </si>
  <si>
    <t>P6Y5JGWG4-528-022-do-001-se0-085-1-O4r-06-QUg</t>
  </si>
  <si>
    <t>佳音培训学校3队</t>
  </si>
  <si>
    <t>沈浩泽</t>
  </si>
  <si>
    <t>P6Y5JGW48-528-022-MU-001-uxh-085-1-L2B-06-uQt</t>
  </si>
  <si>
    <t>杨琼一队</t>
  </si>
  <si>
    <t>杨寓茜</t>
  </si>
  <si>
    <t>P6Y5JGWb3-528-022-P6-001-jG6-085-1-J8w-06-iXk</t>
  </si>
  <si>
    <t>梦翱翔二队</t>
  </si>
  <si>
    <t>张紫毓</t>
  </si>
  <si>
    <t>P6Y5JGW45-528-022-O8-001-fw9-085-1-YNP-06-IHO</t>
  </si>
  <si>
    <t>南通市如东县实验小学</t>
  </si>
  <si>
    <t>邵冬冬</t>
  </si>
  <si>
    <t>朱张恒淇</t>
  </si>
  <si>
    <t>P6Y5JGW4b-528-022-En-001-mtB-085-1-Ckb-06-m2o</t>
  </si>
  <si>
    <t>南通市如东县实验小学二队</t>
  </si>
  <si>
    <t>王馨颖</t>
  </si>
  <si>
    <t>P6Y5JGWbh-528-022-hV-001-L5c-085-1-KQN-06-z5R</t>
  </si>
  <si>
    <t>音码实验室</t>
  </si>
  <si>
    <t>王若晴</t>
  </si>
  <si>
    <t>P6Y5JGWb0-528-022-i4-001-QBY-085-1-lES-06-ZmH</t>
  </si>
  <si>
    <t>一朵花</t>
  </si>
  <si>
    <t>郭婷婷</t>
  </si>
  <si>
    <t>武昱彤</t>
  </si>
  <si>
    <t>P6Y5JGW4a-528-022-MF-001-FGI-085-1-zao-06-Ook</t>
  </si>
  <si>
    <t>脑宇宙电波</t>
  </si>
  <si>
    <t>张同辉</t>
  </si>
  <si>
    <t>P6Y5JGW4r-528-022-PA-001-crQ-085-1-XHb-06-BKS</t>
  </si>
  <si>
    <t>奇点旋律</t>
  </si>
  <si>
    <t>杨敖嘉</t>
  </si>
  <si>
    <t>P6Y5JGW4l-528-022-bk-001-94H-085-1-g67-06-rnk</t>
  </si>
  <si>
    <t>谢雨晴一队</t>
  </si>
  <si>
    <t>冯诗亚</t>
  </si>
  <si>
    <t>P6Y5JGMZE-528-022-kt-001-Oqg-085-1-zzs-06-GM5</t>
  </si>
  <si>
    <t>无限循环</t>
  </si>
  <si>
    <t>吴楠熙</t>
  </si>
  <si>
    <t>P6Y5JGWbD-528-022-dd-001-eZx-085-1-Grs-06-iQk</t>
  </si>
  <si>
    <t>果然音乐十队</t>
  </si>
  <si>
    <t>杨星译</t>
  </si>
  <si>
    <t>P6Y5JGWy9-528-022-OF-001-fqE-085-1-6Lf-06-pTr</t>
  </si>
  <si>
    <t>何玥</t>
  </si>
  <si>
    <t>北京教育科学研究院丰台学校</t>
  </si>
  <si>
    <t>邵延霞</t>
  </si>
  <si>
    <t>P6Y5JGMwM-528-022-Qy-001-7rT-085-1-IEF-06-cld</t>
  </si>
  <si>
    <t>大连市中山区东港第三小学高卿队</t>
  </si>
  <si>
    <t>董文娜</t>
  </si>
  <si>
    <t>高卿</t>
  </si>
  <si>
    <t>P6Y5JGW4U-528-022-Y5-001-mM9-085-1-l7a-06-FXj</t>
  </si>
  <si>
    <t>南通市友谊路小学</t>
  </si>
  <si>
    <t>P6Y5JGWU5-528-022-M9-001-oir-085-1-0wE-06-GE5</t>
  </si>
  <si>
    <t>肖邦·爱乐九队</t>
  </si>
  <si>
    <t>赵诗菡</t>
  </si>
  <si>
    <t>P6Y5JGWy0-528-022-yx-001-glL-085-1-He1-06-7rQ</t>
  </si>
  <si>
    <t>乔睿彬</t>
  </si>
  <si>
    <t>北京小学（广外校区）</t>
  </si>
  <si>
    <t>P6Y5JGWyE-528-022-k6-001-BFV-085-1-RDP-06-A0I</t>
  </si>
  <si>
    <t>张可泱</t>
  </si>
  <si>
    <t>北京市西城区自忠小学</t>
  </si>
  <si>
    <t>P6Y5JGWyo-528-022-7D-001-WAB-085-1-DrN-06-8pN</t>
  </si>
  <si>
    <t>安羽梦</t>
  </si>
  <si>
    <t>北京市丰台区和义学校</t>
  </si>
  <si>
    <t>张如月</t>
  </si>
  <si>
    <t>P6Y5JGMwV-528-022-xy-001-E8C-085-1-oY6-06-2K4</t>
  </si>
  <si>
    <t>大连市中山区东港第三小学许嘉拓队</t>
  </si>
  <si>
    <t>王小语</t>
  </si>
  <si>
    <t>许嘉拓</t>
  </si>
  <si>
    <t>P6Y5JGWUx-528-022-Wg-001-BBf-085-1-mIR-06-EqV</t>
  </si>
  <si>
    <t>肖邦·爱乐十一队</t>
  </si>
  <si>
    <t>邓贺晟</t>
  </si>
  <si>
    <t>P6Y5JGW5b-528-022-Sg-001-R3E-085-1-Cdm-02-xAL</t>
  </si>
  <si>
    <t>HowMusic音乐创作中心2队</t>
  </si>
  <si>
    <t>宋思阔</t>
  </si>
  <si>
    <t>P6Y5JGMAU-528-022-xY-001-Tk9-085-1-gZS-02-sXz</t>
  </si>
  <si>
    <t>人大附中 lsc</t>
  </si>
  <si>
    <t>邓柯</t>
  </si>
  <si>
    <t>李斯晨</t>
  </si>
  <si>
    <t>P6Y5JGW5S-528-022-uQ-001-oOz-085-1-SGm-02-vYC</t>
  </si>
  <si>
    <t>果然音乐一队</t>
  </si>
  <si>
    <t>天津市滨海新区塘沽第一中学初中校区</t>
  </si>
  <si>
    <t>张圣焱</t>
  </si>
  <si>
    <t>P6Y5JGWqE-528-022-2c-001-gAH-085-1-OW6-02-cNN</t>
  </si>
  <si>
    <t>肖邦爱乐五队</t>
  </si>
  <si>
    <t>鲁西西</t>
  </si>
  <si>
    <t>P6Y5JGMw0-528-022-8N-001-8jO-085-1-Cvu-02-Zlk</t>
  </si>
  <si>
    <t>麟声少年4</t>
  </si>
  <si>
    <t>李苡宁</t>
  </si>
  <si>
    <t>P6Y5JGMA4-528-022-aB-001-OrN-085-1-ECW-02-gQw</t>
  </si>
  <si>
    <t>人大附中 wyh</t>
  </si>
  <si>
    <t>文玥菡</t>
  </si>
  <si>
    <t>P6Y5JGW5w-528-022-No-001-0xx-085-1-U3r-02-bca</t>
  </si>
  <si>
    <t>叁月音乐工作室</t>
  </si>
  <si>
    <t>黄星瑞</t>
  </si>
  <si>
    <t>P6Y5JGWqG-528-022-QZ-001-r7A-085-1-nnX-02-HmF</t>
  </si>
  <si>
    <t>王金隽灏</t>
  </si>
  <si>
    <t>北京市朝阳区人朝分实验学校</t>
  </si>
  <si>
    <t>董李云卿</t>
  </si>
  <si>
    <t>P6Y5JGW5n-528-022-85-001-nLu-085-1-oTO-02-3c7</t>
  </si>
  <si>
    <t>花音社艺术中心11战队</t>
  </si>
  <si>
    <t>李维夏</t>
  </si>
  <si>
    <t>P6Y5JGW5i-528-022-am-001-LNP-085-1-Vku-02-3hq</t>
  </si>
  <si>
    <t>泰达二中</t>
  </si>
  <si>
    <t>天津经济技术开发区第二中学</t>
  </si>
  <si>
    <t>白雪</t>
  </si>
  <si>
    <t>刘思彤</t>
  </si>
  <si>
    <t>P6Y5JGMwr-528-022-Is-001-pUl-085-1-8yi-02-2f6</t>
  </si>
  <si>
    <t>麟声少年7</t>
  </si>
  <si>
    <t>许景贻</t>
  </si>
  <si>
    <t>P6Y5JGW5f-528-022-li-001-gAJ-085-1-iKm-02-4Fp</t>
  </si>
  <si>
    <t>HowMusic音乐创作中心7队</t>
  </si>
  <si>
    <t>诺德安达顺义学校</t>
  </si>
  <si>
    <t>丰筱逸</t>
  </si>
  <si>
    <t>P6Y5JGW5x-528-022-qk-001-Ee8-085-1-gmO-02-adQ</t>
  </si>
  <si>
    <t>HowMusic音乐创作中心8队</t>
  </si>
  <si>
    <t>北京海嘉学校</t>
  </si>
  <si>
    <t>于颢泽</t>
  </si>
  <si>
    <t>P6Y5JGW5O-528-022-m9-001-1nb-085-1-jc2-02-ZCD</t>
  </si>
  <si>
    <t>五度圈音乐</t>
  </si>
  <si>
    <t>游昊霖</t>
  </si>
  <si>
    <t>P6Y5JGWqg-528-022-E2-001-qd3-085-1-n6s-02-0p4</t>
  </si>
  <si>
    <t>文奕程</t>
  </si>
  <si>
    <t>张晓君</t>
  </si>
  <si>
    <t>P6Y5JGWqp-528-022-eT-001-T2K-085-1-jc1-02-H53</t>
  </si>
  <si>
    <t>火速战队3</t>
  </si>
  <si>
    <t>黄烁</t>
  </si>
  <si>
    <t>黄海涵</t>
  </si>
  <si>
    <t>P6Y5JGMwo-528-022-30-001-gfe-085-1-Wdj-02-mPL</t>
  </si>
  <si>
    <t>明德叁队</t>
  </si>
  <si>
    <t>苏亚斌</t>
  </si>
  <si>
    <t>金子懿</t>
  </si>
  <si>
    <t>P6Y5JGMwm-528-022-UD-001-Fmf-085-1-GVB-02-Ozk</t>
  </si>
  <si>
    <t>麟声少年1队</t>
  </si>
  <si>
    <t>王宁浩</t>
  </si>
  <si>
    <t>P6Y5JGW59-528-022-Qq-001-ERy-085-1-snO-02-mvk</t>
  </si>
  <si>
    <t>果然音乐五队</t>
  </si>
  <si>
    <t>曹湛淳</t>
  </si>
  <si>
    <t>P6Y5JGWq8-528-022-uj-001-ofV-085-1-n6o-02-f8i</t>
  </si>
  <si>
    <t>肖邦·爱乐四队</t>
  </si>
  <si>
    <t>隋一宁</t>
  </si>
  <si>
    <t>陈挚允</t>
  </si>
  <si>
    <t>P6Y5JGWqd-528-022-Z3-001-wFm-085-1-Ptp-02-lYe</t>
  </si>
  <si>
    <t>肖邦爱乐八队</t>
  </si>
  <si>
    <t>周紫桐</t>
  </si>
  <si>
    <t>P6Y5JGWqq-528-022-JP-001-dl4-085-1-wa3-02-Wmn</t>
  </si>
  <si>
    <t>于果</t>
  </si>
  <si>
    <t>燕山中学</t>
  </si>
  <si>
    <t>申昱孜</t>
  </si>
  <si>
    <t>P6Y5JGWqL-528-022-dE-001-j4Q-085-1-Wcb-02-1YM</t>
  </si>
  <si>
    <t>器宇轩昂队</t>
  </si>
  <si>
    <t>闫芳辰</t>
  </si>
  <si>
    <t>P6Y5JGMAZ-528-022-lD-001-LBU-085-1-b54-02-UV7</t>
  </si>
  <si>
    <t>麟声少年9</t>
  </si>
  <si>
    <t>周洵美</t>
  </si>
  <si>
    <t>P6Y5JGMwp-528-022-NZ-001-4AX-085-1-9d5-02-nFj</t>
  </si>
  <si>
    <t>麟声少年3</t>
  </si>
  <si>
    <t>P6Y5JGMAw-528-022-mB-001-R41-085-1-02G-02-0St</t>
  </si>
  <si>
    <t>麟声少年10</t>
  </si>
  <si>
    <t>郭子阅</t>
  </si>
  <si>
    <t>P6Y5JGMwl-528-022-wg-001-P9i-085-1-eTO-02-4Np</t>
  </si>
  <si>
    <t>麟声少年5</t>
  </si>
  <si>
    <t>陈宣怡</t>
  </si>
  <si>
    <t>P6Y5JGW5W-528-022-MZ-001-Kih-085-1-Tff-02-UY6</t>
  </si>
  <si>
    <t>花音社艺术中心2队</t>
  </si>
  <si>
    <t>孙俪珊</t>
  </si>
  <si>
    <t>P6Y5JGW5K-528-022-5G-001-cKO-085-1-ewO-02-tx1</t>
  </si>
  <si>
    <t>果然音乐三队</t>
  </si>
  <si>
    <t>天津市滨海新区塘沽第五中学</t>
  </si>
  <si>
    <t>战政言</t>
  </si>
  <si>
    <t>P6Y5JGWqy-528-022-AO-001-XM6-085-1-Pmj-02-PiZ</t>
  </si>
  <si>
    <t>张铎瀚</t>
  </si>
  <si>
    <t>北京市房山区长阳中学</t>
  </si>
  <si>
    <t>郝瑞捷</t>
  </si>
  <si>
    <t>P6Y5JGWqD-528-022-p1-001-cZ9-085-1-wCz-02-ouK</t>
  </si>
  <si>
    <t>杨玳</t>
  </si>
  <si>
    <t>广州市黄埔区苏元学校</t>
  </si>
  <si>
    <t>何洁铵</t>
  </si>
  <si>
    <t>P6Y5JGWqo-528-022-9s-001-SXy-085-1-OUD-02-BiM</t>
  </si>
  <si>
    <t>维森科创精英1队</t>
  </si>
  <si>
    <t>陈柏</t>
  </si>
  <si>
    <t>包振熙</t>
  </si>
  <si>
    <t>P6Y5JGWqi-528-022-Ef-001-FnQ-085-1-mUa-02-AZs</t>
  </si>
  <si>
    <t>维森科创精英2队</t>
  </si>
  <si>
    <t>陈奕昕</t>
  </si>
  <si>
    <t>P6Y5JGWqM-528-022-TD-001-l5k-085-1-H1l-02-NSJ</t>
  </si>
  <si>
    <t>维森科创精英3队</t>
  </si>
  <si>
    <t>王子璇</t>
  </si>
  <si>
    <t>P6Y5JGWU4-528-022-9O-001-qMq-085-1-C0Q-06-WjG</t>
  </si>
  <si>
    <t>南通市如东县实验中学六队</t>
  </si>
  <si>
    <t>南通市如东县实验中学</t>
  </si>
  <si>
    <t>王一依</t>
  </si>
  <si>
    <t>P6Y5JGMwk-528-022-mH-001-MLC-085-1-KmO-02-bfl</t>
  </si>
  <si>
    <t>麟声少年8</t>
  </si>
  <si>
    <t>王赞宇</t>
  </si>
  <si>
    <t>P6Y5JGW5c-528-022-ZX-001-T9t-085-1-m0k-02-Y70</t>
  </si>
  <si>
    <t>HowMusic音乐创作中心</t>
  </si>
  <si>
    <t>北京加拿大国际学校</t>
  </si>
  <si>
    <t>张哲鸣</t>
  </si>
  <si>
    <t>张瀚同</t>
  </si>
  <si>
    <t>P6Y5JGW50-528-022-X1-001-SaB-085-1-JMG-02-A3q</t>
  </si>
  <si>
    <t>果然音乐六队</t>
  </si>
  <si>
    <t>中新天津生态城第一中学</t>
  </si>
  <si>
    <t>冯一轩</t>
  </si>
  <si>
    <t>P6Y5JGMAt-528-022-50-001-tZE-085-1-wGy-02-M60</t>
  </si>
  <si>
    <t>大连市第一二二中学温元明队</t>
  </si>
  <si>
    <t>大连市第一二二中学</t>
  </si>
  <si>
    <t>温元明</t>
  </si>
  <si>
    <t>P6Y5JGW5L-528-022-UM-001-UsR-085-1-v5t-02-hGK</t>
  </si>
  <si>
    <t>羽间声</t>
  </si>
  <si>
    <t>杭州市嘉绿苑中学</t>
  </si>
  <si>
    <t>沈君羽</t>
  </si>
  <si>
    <t>P6Y5JGW5u-528-022-eF-001-1eo-085-1-3T6-02-F19</t>
  </si>
  <si>
    <t>花音社艺术中心10战队</t>
  </si>
  <si>
    <t>马梓豪</t>
  </si>
  <si>
    <t>P6Y5JGW5H-528-022-f4-001-ntH-085-1-p3A-02-h3S</t>
  </si>
  <si>
    <t>花音社艺术中心</t>
  </si>
  <si>
    <t>张嘉浩</t>
  </si>
  <si>
    <t>P6Y5JGWql-528-022-Km-001-Tls-085-1-gkh-02-t2S</t>
  </si>
  <si>
    <t>肖邦·爱乐二队</t>
  </si>
  <si>
    <t>陈姿含</t>
  </si>
  <si>
    <t>P6Y5JGWqn-528-022-8x-001-5kV-085-1-ZWX-02-ANw</t>
  </si>
  <si>
    <t>肖邦·爱乐六队</t>
  </si>
  <si>
    <t>纪铭禹</t>
  </si>
  <si>
    <t>P6Y5JGMw6-528-022-Qm-001-Krt-085-1-0vJ-02-TPu</t>
  </si>
  <si>
    <t>李卅队</t>
  </si>
  <si>
    <t>北京市第十八中学时光学校</t>
  </si>
  <si>
    <t>高明星</t>
  </si>
  <si>
    <t>李卅</t>
  </si>
  <si>
    <t>P6Y5JGMAA-528-022-Wb-001-9zL-085-1-bDc-02-BTt</t>
  </si>
  <si>
    <t>临沂市菲伯尔钢琴音乐</t>
  </si>
  <si>
    <t>李佳兴</t>
  </si>
  <si>
    <t>P6Y5JGMwS-528-022-z3-001-fg1-085-1-hOc-02-7K1</t>
  </si>
  <si>
    <t>任陆曦队</t>
  </si>
  <si>
    <t>任陆曦</t>
  </si>
  <si>
    <t>P6Y5JGMwQ-528-022-HW-001-MX0-085-1-HfB-02-yri</t>
  </si>
  <si>
    <t>麟声少年6</t>
  </si>
  <si>
    <t>崔玉林</t>
  </si>
  <si>
    <t>P6Y5JGWqB-528-022-4Q-001-Drj-085-1-qT6-02-exy</t>
  </si>
  <si>
    <t>肖邦·爱乐七队</t>
  </si>
  <si>
    <t>谈沫含</t>
  </si>
  <si>
    <t>P6Y5JGWq4-528-022-9G-001-dPT-085-1-KmW-02-blE</t>
  </si>
  <si>
    <t>刘一阳</t>
  </si>
  <si>
    <t>P6Y5JGW5h-528-022-L5-001-cDb-085-1-WsV-02-kpt</t>
  </si>
  <si>
    <t>南通市如东县实验中学三队</t>
  </si>
  <si>
    <t>肖骁</t>
  </si>
  <si>
    <t>P6Y5JGWqQ-528-022-wV-001-LOv-085-1-2Ve-02-Byx</t>
  </si>
  <si>
    <t>肖邦·爱乐三队</t>
  </si>
  <si>
    <t>麦海诚</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</si>
</sst>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quot;;&quot;##&quot;;&quot;##"/>
    <numFmt numFmtId="178" formatCode="0.00_ "/>
    <numFmt numFmtId="179" formatCode="h:mm;@"/>
    <numFmt numFmtId="180" formatCode="h:mm:ss;@"/>
    <numFmt numFmtId="181" formatCode="0.00_);[Red]\(0.00\)"/>
    <numFmt numFmtId="182" formatCode="0_ "/>
  </numFmts>
  <fonts count="58">
    <font>
      <sz val="11"/>
      <color theme="1"/>
      <name val="宋体"/>
      <charset val="134"/>
      <scheme val="minor"/>
    </font>
    <font>
      <b/>
      <sz val="11"/>
      <color theme="1"/>
      <name val="宋体"/>
      <charset val="134"/>
      <scheme val="minor"/>
    </font>
    <font>
      <b/>
      <sz val="16"/>
      <color theme="1"/>
      <name val="宋体"/>
      <charset val="134"/>
      <scheme val="minor"/>
    </font>
    <font>
      <b/>
      <sz val="11"/>
      <color rgb="FFFF0000"/>
      <name val="宋体"/>
      <charset val="134"/>
      <scheme val="minor"/>
    </font>
    <font>
      <sz val="11"/>
      <color rgb="FF333333"/>
      <name val="宋体"/>
      <charset val="134"/>
      <scheme val="minor"/>
    </font>
    <font>
      <sz val="11"/>
      <name val="宋体"/>
      <charset val="134"/>
      <scheme val="minor"/>
    </font>
    <font>
      <b/>
      <sz val="11"/>
      <name val="宋体"/>
      <charset val="134"/>
      <scheme val="minor"/>
    </font>
    <font>
      <sz val="16"/>
      <color theme="1"/>
      <name val="宋体"/>
      <charset val="134"/>
      <scheme val="minor"/>
    </font>
    <font>
      <sz val="11"/>
      <color rgb="FFFF0000"/>
      <name val="宋体"/>
      <charset val="134"/>
      <scheme val="minor"/>
    </font>
    <font>
      <sz val="11"/>
      <color theme="1"/>
      <name val="宋体"/>
      <charset val="134"/>
    </font>
    <font>
      <b/>
      <sz val="11"/>
      <color rgb="FFFF0000"/>
      <name val="宋体"/>
      <charset val="134"/>
    </font>
    <font>
      <b/>
      <sz val="11"/>
      <color theme="1"/>
      <name val="宋体"/>
      <charset val="134"/>
    </font>
    <font>
      <sz val="11"/>
      <color indexed="8"/>
      <name val="宋体"/>
      <charset val="134"/>
    </font>
    <font>
      <sz val="11"/>
      <name val="宋体"/>
      <charset val="134"/>
    </font>
    <font>
      <b/>
      <sz val="12"/>
      <color theme="1"/>
      <name val="宋体"/>
      <charset val="134"/>
    </font>
    <font>
      <b/>
      <sz val="11"/>
      <color indexed="8"/>
      <name val="宋体"/>
      <charset val="134"/>
      <scheme val="minor"/>
    </font>
    <font>
      <sz val="11"/>
      <color indexed="8"/>
      <name val="宋体"/>
      <charset val="134"/>
      <scheme val="minor"/>
    </font>
    <font>
      <b/>
      <sz val="16"/>
      <color rgb="FF000000"/>
      <name val="宋体"/>
      <charset val="134"/>
      <scheme val="minor"/>
    </font>
    <font>
      <b/>
      <sz val="16"/>
      <color indexed="8"/>
      <name val="宋体"/>
      <charset val="134"/>
      <scheme val="minor"/>
    </font>
    <font>
      <b/>
      <sz val="11"/>
      <name val="宋体"/>
      <charset val="134"/>
    </font>
    <font>
      <sz val="11"/>
      <name val="Times New Roman"/>
      <charset val="134"/>
    </font>
    <font>
      <b/>
      <sz val="16"/>
      <color theme="1"/>
      <name val="宋体"/>
      <charset val="134"/>
    </font>
    <font>
      <b/>
      <sz val="11"/>
      <color rgb="FF000000"/>
      <name val="宋体"/>
      <charset val="134"/>
    </font>
    <font>
      <b/>
      <sz val="12"/>
      <color theme="1"/>
      <name val="宋体"/>
      <charset val="134"/>
      <scheme val="minor"/>
    </font>
    <font>
      <sz val="12"/>
      <color theme="1"/>
      <name val="宋体"/>
      <charset val="134"/>
      <scheme val="minor"/>
    </font>
    <font>
      <sz val="10"/>
      <name val="等线"/>
      <charset val="134"/>
    </font>
    <font>
      <sz val="11"/>
      <color rgb="FF000000"/>
      <name val="宋体"/>
      <charset val="134"/>
    </font>
    <font>
      <sz val="11"/>
      <color theme="1"/>
      <name val="Times New Roman"/>
      <charset val="134"/>
    </font>
    <font>
      <sz val="16"/>
      <color theme="1"/>
      <name val="宋体"/>
      <charset val="134"/>
    </font>
    <font>
      <b/>
      <sz val="11"/>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6"/>
      <color rgb="FFFF0000"/>
      <name val="宋体"/>
      <charset val="134"/>
      <scheme val="minor"/>
    </font>
    <font>
      <sz val="11"/>
      <color indexed="8"/>
      <name val="Arial"/>
      <charset val="134"/>
    </font>
    <font>
      <sz val="11"/>
      <color theme="1"/>
      <name val="等线"/>
      <charset val="134"/>
    </font>
    <font>
      <sz val="11"/>
      <color theme="1"/>
      <name val="Arial"/>
      <charset val="134"/>
    </font>
    <font>
      <b/>
      <sz val="16"/>
      <color rgb="FFFF0000"/>
      <name val="宋体"/>
      <charset val="134"/>
    </font>
    <font>
      <sz val="11"/>
      <color rgb="FF091222"/>
      <name val="宋体"/>
      <charset val="134"/>
    </font>
    <font>
      <sz val="11"/>
      <color theme="1"/>
      <name val="MS Gothic"/>
      <charset val="134"/>
    </font>
    <font>
      <sz val="11"/>
      <color indexed="8"/>
      <name val="Times New Roman"/>
      <charset val="134"/>
    </font>
  </fonts>
  <fills count="42">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0.0499893185216834"/>
        <bgColor indexed="64"/>
      </patternFill>
    </fill>
    <fill>
      <patternFill patternType="solid">
        <fgColor theme="0" tint="-0.05"/>
        <bgColor indexed="64"/>
      </patternFill>
    </fill>
    <fill>
      <patternFill patternType="solid">
        <fgColor theme="2"/>
        <bgColor theme="9" tint="0.799951170384838"/>
      </patternFill>
    </fill>
    <fill>
      <patternFill patternType="solid">
        <fgColor theme="0" tint="-0.149998474074526"/>
        <bgColor indexed="64"/>
      </patternFill>
    </fill>
    <fill>
      <patternFill patternType="solid">
        <fgColor rgb="FFFFFF00"/>
        <bgColor indexed="64"/>
      </patternFill>
    </fill>
    <fill>
      <patternFill patternType="solid">
        <fgColor rgb="FFFFFFFF"/>
        <bgColor indexed="64"/>
      </patternFill>
    </fill>
    <fill>
      <patternFill patternType="solid">
        <fgColor theme="0" tint="-0.1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11" borderId="11"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2" applyNumberFormat="0" applyFill="0" applyAlignment="0" applyProtection="0">
      <alignment vertical="center"/>
    </xf>
    <xf numFmtId="0" fontId="36" fillId="0" borderId="12" applyNumberFormat="0" applyFill="0" applyAlignment="0" applyProtection="0">
      <alignment vertical="center"/>
    </xf>
    <xf numFmtId="0" fontId="37" fillId="0" borderId="13" applyNumberFormat="0" applyFill="0" applyAlignment="0" applyProtection="0">
      <alignment vertical="center"/>
    </xf>
    <xf numFmtId="0" fontId="37" fillId="0" borderId="0" applyNumberFormat="0" applyFill="0" applyBorder="0" applyAlignment="0" applyProtection="0">
      <alignment vertical="center"/>
    </xf>
    <xf numFmtId="0" fontId="38" fillId="12" borderId="14" applyNumberFormat="0" applyAlignment="0" applyProtection="0">
      <alignment vertical="center"/>
    </xf>
    <xf numFmtId="0" fontId="39" fillId="13" borderId="15" applyNumberFormat="0" applyAlignment="0" applyProtection="0">
      <alignment vertical="center"/>
    </xf>
    <xf numFmtId="0" fontId="40" fillId="13" borderId="14" applyNumberFormat="0" applyAlignment="0" applyProtection="0">
      <alignment vertical="center"/>
    </xf>
    <xf numFmtId="0" fontId="41" fillId="14" borderId="16" applyNumberFormat="0" applyAlignment="0" applyProtection="0">
      <alignment vertical="center"/>
    </xf>
    <xf numFmtId="0" fontId="42" fillId="0" borderId="17" applyNumberFormat="0" applyFill="0" applyAlignment="0" applyProtection="0">
      <alignment vertical="center"/>
    </xf>
    <xf numFmtId="0" fontId="43" fillId="0" borderId="18" applyNumberFormat="0" applyFill="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46" fillId="17" borderId="0" applyNumberFormat="0" applyBorder="0" applyAlignment="0" applyProtection="0">
      <alignment vertical="center"/>
    </xf>
    <xf numFmtId="0" fontId="47" fillId="18" borderId="0" applyNumberFormat="0" applyBorder="0" applyAlignment="0" applyProtection="0">
      <alignment vertical="center"/>
    </xf>
    <xf numFmtId="0" fontId="48" fillId="19" borderId="0" applyNumberFormat="0" applyBorder="0" applyAlignment="0" applyProtection="0">
      <alignment vertical="center"/>
    </xf>
    <xf numFmtId="0" fontId="48" fillId="20" borderId="0" applyNumberFormat="0" applyBorder="0" applyAlignment="0" applyProtection="0">
      <alignment vertical="center"/>
    </xf>
    <xf numFmtId="0" fontId="47" fillId="21" borderId="0" applyNumberFormat="0" applyBorder="0" applyAlignment="0" applyProtection="0">
      <alignment vertical="center"/>
    </xf>
    <xf numFmtId="0" fontId="47"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7" fillId="25" borderId="0" applyNumberFormat="0" applyBorder="0" applyAlignment="0" applyProtection="0">
      <alignment vertical="center"/>
    </xf>
    <xf numFmtId="0" fontId="47" fillId="26" borderId="0" applyNumberFormat="0" applyBorder="0" applyAlignment="0" applyProtection="0">
      <alignment vertical="center"/>
    </xf>
    <xf numFmtId="0" fontId="48" fillId="27" borderId="0" applyNumberFormat="0" applyBorder="0" applyAlignment="0" applyProtection="0">
      <alignment vertical="center"/>
    </xf>
    <xf numFmtId="0" fontId="48" fillId="28" borderId="0" applyNumberFormat="0" applyBorder="0" applyAlignment="0" applyProtection="0">
      <alignment vertical="center"/>
    </xf>
    <xf numFmtId="0" fontId="47" fillId="29" borderId="0" applyNumberFormat="0" applyBorder="0" applyAlignment="0" applyProtection="0">
      <alignment vertical="center"/>
    </xf>
    <xf numFmtId="0" fontId="47" fillId="30" borderId="0" applyNumberFormat="0" applyBorder="0" applyAlignment="0" applyProtection="0">
      <alignment vertical="center"/>
    </xf>
    <xf numFmtId="0" fontId="48" fillId="31" borderId="0" applyNumberFormat="0" applyBorder="0" applyAlignment="0" applyProtection="0">
      <alignment vertical="center"/>
    </xf>
    <xf numFmtId="0" fontId="48" fillId="32" borderId="0" applyNumberFormat="0" applyBorder="0" applyAlignment="0" applyProtection="0">
      <alignment vertical="center"/>
    </xf>
    <xf numFmtId="0" fontId="47" fillId="33" borderId="0" applyNumberFormat="0" applyBorder="0" applyAlignment="0" applyProtection="0">
      <alignment vertical="center"/>
    </xf>
    <xf numFmtId="0" fontId="47" fillId="34" borderId="0" applyNumberFormat="0" applyBorder="0" applyAlignment="0" applyProtection="0">
      <alignment vertical="center"/>
    </xf>
    <xf numFmtId="0" fontId="48" fillId="35" borderId="0" applyNumberFormat="0" applyBorder="0" applyAlignment="0" applyProtection="0">
      <alignment vertical="center"/>
    </xf>
    <xf numFmtId="0" fontId="48" fillId="36" borderId="0" applyNumberFormat="0" applyBorder="0" applyAlignment="0" applyProtection="0">
      <alignment vertical="center"/>
    </xf>
    <xf numFmtId="0" fontId="47" fillId="37" borderId="0" applyNumberFormat="0" applyBorder="0" applyAlignment="0" applyProtection="0">
      <alignment vertical="center"/>
    </xf>
    <xf numFmtId="0" fontId="47" fillId="38" borderId="0" applyNumberFormat="0" applyBorder="0" applyAlignment="0" applyProtection="0">
      <alignment vertical="center"/>
    </xf>
    <xf numFmtId="0" fontId="48" fillId="39" borderId="0" applyNumberFormat="0" applyBorder="0" applyAlignment="0" applyProtection="0">
      <alignment vertical="center"/>
    </xf>
    <xf numFmtId="0" fontId="48" fillId="40" borderId="0" applyNumberFormat="0" applyBorder="0" applyAlignment="0" applyProtection="0">
      <alignment vertical="center"/>
    </xf>
    <xf numFmtId="0" fontId="47" fillId="41" borderId="0" applyNumberFormat="0" applyBorder="0" applyAlignment="0" applyProtection="0">
      <alignment vertical="center"/>
    </xf>
    <xf numFmtId="0" fontId="49" fillId="0" borderId="0">
      <alignment vertical="center"/>
    </xf>
  </cellStyleXfs>
  <cellXfs count="186">
    <xf numFmtId="0" fontId="0" fillId="0" borderId="0" xfId="0">
      <alignment vertical="center"/>
    </xf>
    <xf numFmtId="0" fontId="1" fillId="0" borderId="0" xfId="0" applyFont="1" applyAlignment="1">
      <alignment horizontal="center" vertical="center"/>
    </xf>
    <xf numFmtId="0" fontId="0" fillId="0" borderId="0" xfId="0"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0" xfId="0" applyFont="1">
      <alignment vertical="center"/>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10" fillId="0" borderId="1" xfId="0" applyFont="1" applyBorder="1" applyAlignment="1">
      <alignment horizontal="center" vertical="center" wrapText="1"/>
    </xf>
    <xf numFmtId="0" fontId="0" fillId="2" borderId="1" xfId="0" applyFill="1" applyBorder="1" applyAlignment="1">
      <alignment horizontal="center" vertical="center"/>
    </xf>
    <xf numFmtId="0" fontId="0" fillId="3" borderId="1" xfId="0" applyFill="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0" fillId="0" borderId="1"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11" fillId="4" borderId="1" xfId="0" applyFont="1" applyFill="1" applyBorder="1" applyAlignment="1">
      <alignment horizontal="center" vertical="center"/>
    </xf>
    <xf numFmtId="0" fontId="9" fillId="0" borderId="0" xfId="0" applyFont="1" applyAlignment="1"/>
    <xf numFmtId="0" fontId="11" fillId="0" borderId="0" xfId="0" applyFont="1" applyAlignment="1"/>
    <xf numFmtId="0" fontId="11" fillId="0" borderId="1" xfId="49" applyFont="1" applyBorder="1" applyAlignment="1">
      <alignment horizontal="center" vertical="center"/>
    </xf>
    <xf numFmtId="0" fontId="11" fillId="0" borderId="1" xfId="0" applyFont="1" applyBorder="1" applyAlignment="1">
      <alignment horizontal="center" vertical="center" wrapText="1"/>
    </xf>
    <xf numFmtId="0" fontId="12" fillId="0" borderId="1" xfId="0" applyFont="1" applyBorder="1" applyAlignment="1">
      <alignment horizontal="center" vertical="center"/>
    </xf>
    <xf numFmtId="0" fontId="13" fillId="0" borderId="1" xfId="0" applyFont="1" applyBorder="1" applyAlignment="1">
      <alignment horizontal="center" vertical="center"/>
    </xf>
    <xf numFmtId="0" fontId="11" fillId="0" borderId="1" xfId="0" applyFont="1" applyBorder="1" applyAlignment="1"/>
    <xf numFmtId="0" fontId="9" fillId="0" borderId="0" xfId="0" applyFont="1">
      <alignment vertical="center"/>
    </xf>
    <xf numFmtId="0" fontId="9" fillId="0" borderId="0" xfId="0" applyFont="1" applyAlignment="1">
      <alignment horizontal="center"/>
    </xf>
    <xf numFmtId="0" fontId="11" fillId="0" borderId="2" xfId="49" applyFont="1" applyBorder="1" applyAlignment="1">
      <alignment horizontal="center" vertical="center"/>
    </xf>
    <xf numFmtId="0" fontId="0" fillId="0" borderId="2" xfId="0" applyBorder="1" applyAlignment="1">
      <alignment horizontal="center"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0" fontId="1" fillId="4"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0" xfId="0" applyFill="1" applyAlignment="1">
      <alignment horizontal="center" vertical="center"/>
    </xf>
    <xf numFmtId="0" fontId="1" fillId="2" borderId="1" xfId="0" applyFont="1" applyFill="1" applyBorder="1" applyAlignment="1">
      <alignment horizontal="center" vertical="center"/>
    </xf>
    <xf numFmtId="0" fontId="0" fillId="5" borderId="1" xfId="0" applyFill="1" applyBorder="1" applyAlignment="1">
      <alignment horizontal="center" vertical="center"/>
    </xf>
    <xf numFmtId="0" fontId="1" fillId="0" borderId="3" xfId="0" applyFont="1"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center" vertical="center" wrapText="1"/>
    </xf>
    <xf numFmtId="0" fontId="0" fillId="0" borderId="1" xfId="0" applyBorder="1">
      <alignment vertical="center"/>
    </xf>
    <xf numFmtId="0" fontId="15" fillId="2" borderId="0" xfId="0" applyFont="1" applyFill="1" applyAlignment="1">
      <alignment horizontal="center" vertical="center"/>
    </xf>
    <xf numFmtId="0" fontId="16" fillId="2" borderId="0" xfId="0" applyFont="1" applyFill="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xf>
    <xf numFmtId="0" fontId="17" fillId="0" borderId="1" xfId="0" applyFont="1" applyBorder="1" applyAlignment="1">
      <alignment horizontal="center" vertical="center"/>
    </xf>
    <xf numFmtId="0" fontId="18" fillId="0" borderId="1" xfId="0" applyFont="1" applyBorder="1" applyAlignment="1">
      <alignment horizontal="center" vertical="center"/>
    </xf>
    <xf numFmtId="0" fontId="15" fillId="2" borderId="1" xfId="0" applyFont="1" applyFill="1" applyBorder="1" applyAlignment="1">
      <alignment horizontal="center" vertical="center"/>
    </xf>
    <xf numFmtId="176" fontId="15" fillId="2"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16" fillId="0" borderId="1" xfId="0" applyFont="1" applyBorder="1" applyAlignment="1">
      <alignment horizontal="center" vertical="center"/>
    </xf>
    <xf numFmtId="176" fontId="16" fillId="0" borderId="1" xfId="0" applyNumberFormat="1" applyFont="1" applyBorder="1" applyAlignment="1">
      <alignment horizontal="center" vertical="center"/>
    </xf>
    <xf numFmtId="3" fontId="16" fillId="0" borderId="1" xfId="0" applyNumberFormat="1" applyFont="1" applyBorder="1" applyAlignment="1">
      <alignment horizontal="center" vertical="center"/>
    </xf>
    <xf numFmtId="0" fontId="15" fillId="0" borderId="1" xfId="0" applyFont="1" applyBorder="1" applyAlignment="1">
      <alignment horizontal="center" vertical="center"/>
    </xf>
    <xf numFmtId="0" fontId="16" fillId="2" borderId="1" xfId="0" applyFont="1" applyFill="1" applyBorder="1" applyAlignment="1">
      <alignment horizontal="center" vertical="center"/>
    </xf>
    <xf numFmtId="176" fontId="16" fillId="2" borderId="1" xfId="0" applyNumberFormat="1" applyFont="1" applyFill="1" applyBorder="1" applyAlignment="1">
      <alignment horizontal="center" vertical="center"/>
    </xf>
    <xf numFmtId="0" fontId="16" fillId="3" borderId="1" xfId="0" applyFont="1" applyFill="1" applyBorder="1" applyAlignment="1">
      <alignment horizontal="center" vertical="center"/>
    </xf>
    <xf numFmtId="176" fontId="16" fillId="3" borderId="1" xfId="0" applyNumberFormat="1" applyFont="1" applyFill="1" applyBorder="1" applyAlignment="1">
      <alignment horizontal="center" vertical="center"/>
    </xf>
    <xf numFmtId="3" fontId="16" fillId="3" borderId="1" xfId="0" applyNumberFormat="1" applyFont="1" applyFill="1" applyBorder="1" applyAlignment="1">
      <alignment horizontal="center" vertical="center"/>
    </xf>
    <xf numFmtId="0" fontId="15" fillId="3" borderId="1" xfId="0" applyFont="1" applyFill="1" applyBorder="1" applyAlignment="1">
      <alignment horizontal="center" vertical="center"/>
    </xf>
    <xf numFmtId="0" fontId="11" fillId="3" borderId="1" xfId="0" applyFont="1" applyFill="1" applyBorder="1" applyAlignment="1">
      <alignment horizontal="center" vertical="center"/>
    </xf>
    <xf numFmtId="0" fontId="16" fillId="6" borderId="1" xfId="0" applyFont="1" applyFill="1" applyBorder="1" applyAlignment="1">
      <alignment horizontal="center" vertical="center"/>
    </xf>
    <xf numFmtId="3" fontId="16" fillId="2" borderId="1" xfId="0" applyNumberFormat="1" applyFont="1" applyFill="1" applyBorder="1" applyAlignment="1">
      <alignment horizontal="center" vertical="center"/>
    </xf>
    <xf numFmtId="0" fontId="16" fillId="4" borderId="1" xfId="0" applyFont="1" applyFill="1" applyBorder="1" applyAlignment="1">
      <alignment horizontal="center" vertical="center"/>
    </xf>
    <xf numFmtId="176" fontId="16" fillId="4" borderId="1" xfId="0" applyNumberFormat="1" applyFont="1" applyFill="1" applyBorder="1" applyAlignment="1">
      <alignment horizontal="center" vertical="center"/>
    </xf>
    <xf numFmtId="3" fontId="16" fillId="4" borderId="1"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5" fillId="0" borderId="0" xfId="0" applyFont="1" applyAlignment="1">
      <alignment horizontal="center" vertical="center"/>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0" fontId="11" fillId="0" borderId="0" xfId="49" applyFont="1" applyAlignment="1">
      <alignment horizontal="center" vertical="center"/>
    </xf>
    <xf numFmtId="0" fontId="11" fillId="0" borderId="0" xfId="0" applyFont="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center" vertical="center" wrapText="1"/>
    </xf>
    <xf numFmtId="0" fontId="5" fillId="4" borderId="1" xfId="0" applyFont="1" applyFill="1" applyBorder="1" applyAlignment="1">
      <alignment horizontal="center" vertical="center"/>
    </xf>
    <xf numFmtId="0" fontId="11" fillId="0" borderId="0" xfId="0" applyFont="1" applyAlignment="1">
      <alignment horizontal="center" vertical="center"/>
    </xf>
    <xf numFmtId="0" fontId="11" fillId="0" borderId="2" xfId="0" applyFont="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177" fontId="11" fillId="0" borderId="1" xfId="0" applyNumberFormat="1" applyFont="1" applyBorder="1" applyAlignment="1">
      <alignment horizontal="center" vertical="center"/>
    </xf>
    <xf numFmtId="177" fontId="9" fillId="0" borderId="1" xfId="0" applyNumberFormat="1" applyFont="1" applyBorder="1" applyAlignment="1">
      <alignment horizontal="center" vertical="center"/>
    </xf>
    <xf numFmtId="0" fontId="9" fillId="0" borderId="1" xfId="49" applyFont="1" applyBorder="1" applyAlignment="1">
      <alignment horizontal="center" vertical="center"/>
    </xf>
    <xf numFmtId="0" fontId="13" fillId="0" borderId="2" xfId="0" applyFont="1" applyBorder="1" applyAlignment="1">
      <alignment horizontal="center" vertical="center"/>
    </xf>
    <xf numFmtId="177" fontId="9" fillId="0" borderId="3" xfId="0" applyNumberFormat="1" applyFont="1" applyBorder="1" applyAlignment="1">
      <alignment horizontal="center" vertical="center"/>
    </xf>
    <xf numFmtId="0" fontId="0" fillId="7" borderId="1" xfId="0" applyFill="1" applyBorder="1" applyAlignment="1">
      <alignment horizontal="center" vertical="center"/>
    </xf>
    <xf numFmtId="0" fontId="1" fillId="7" borderId="1" xfId="0" applyFont="1" applyFill="1" applyBorder="1" applyAlignment="1">
      <alignment horizontal="center" vertical="center"/>
    </xf>
    <xf numFmtId="0" fontId="11" fillId="0" borderId="3" xfId="0" applyFont="1" applyBorder="1" applyAlignment="1">
      <alignment horizontal="center" vertical="center"/>
    </xf>
    <xf numFmtId="0" fontId="10" fillId="0" borderId="3" xfId="0" applyFont="1" applyBorder="1" applyAlignment="1">
      <alignment horizontal="center" vertical="center"/>
    </xf>
    <xf numFmtId="0" fontId="9" fillId="2" borderId="1" xfId="0" applyFont="1" applyFill="1" applyBorder="1" applyAlignment="1">
      <alignment horizontal="center" vertical="center"/>
    </xf>
    <xf numFmtId="0" fontId="9" fillId="8" borderId="1" xfId="0" applyFont="1" applyFill="1" applyBorder="1" applyAlignment="1">
      <alignment horizontal="center" vertical="center"/>
    </xf>
    <xf numFmtId="178" fontId="9" fillId="0" borderId="1" xfId="0" applyNumberFormat="1" applyFont="1" applyBorder="1" applyAlignment="1">
      <alignment horizontal="center" vertical="center"/>
    </xf>
    <xf numFmtId="0" fontId="20" fillId="0" borderId="1" xfId="0" applyFont="1" applyBorder="1" applyAlignment="1">
      <alignment horizontal="center" vertical="center"/>
    </xf>
    <xf numFmtId="0" fontId="1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1" xfId="0" applyFont="1" applyFill="1" applyBorder="1" applyAlignment="1">
      <alignment horizontal="center" vertical="center"/>
    </xf>
    <xf numFmtId="178" fontId="13" fillId="2" borderId="1"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13" fillId="4" borderId="1" xfId="0" applyFont="1" applyFill="1" applyBorder="1" applyAlignment="1">
      <alignment horizontal="center" vertical="center"/>
    </xf>
    <xf numFmtId="179" fontId="9" fillId="0" borderId="0" xfId="0" applyNumberFormat="1" applyFont="1" applyAlignment="1">
      <alignment horizontal="center" vertical="center"/>
    </xf>
    <xf numFmtId="0" fontId="21" fillId="0" borderId="1" xfId="0" applyFont="1" applyBorder="1" applyAlignment="1">
      <alignment horizontal="center" vertical="center"/>
    </xf>
    <xf numFmtId="179" fontId="11" fillId="0" borderId="1" xfId="49" applyNumberFormat="1" applyFont="1" applyBorder="1" applyAlignment="1">
      <alignment horizontal="center" vertical="center"/>
    </xf>
    <xf numFmtId="179" fontId="9" fillId="0" borderId="1" xfId="0" applyNumberFormat="1" applyFont="1" applyBorder="1" applyAlignment="1">
      <alignment horizontal="center" vertical="center"/>
    </xf>
    <xf numFmtId="179" fontId="9" fillId="4" borderId="1" xfId="0" applyNumberFormat="1" applyFont="1" applyFill="1" applyBorder="1" applyAlignment="1">
      <alignment horizontal="center" vertical="center"/>
    </xf>
    <xf numFmtId="179" fontId="9" fillId="2" borderId="1" xfId="0" applyNumberFormat="1" applyFont="1" applyFill="1" applyBorder="1" applyAlignment="1">
      <alignment horizontal="center" vertical="center"/>
    </xf>
    <xf numFmtId="179" fontId="13" fillId="2" borderId="1" xfId="0" applyNumberFormat="1" applyFont="1" applyFill="1" applyBorder="1" applyAlignment="1">
      <alignment horizontal="center" vertical="center"/>
    </xf>
    <xf numFmtId="180" fontId="9" fillId="0" borderId="1" xfId="0" applyNumberFormat="1" applyFont="1" applyBorder="1" applyAlignment="1">
      <alignment horizontal="center" vertical="center"/>
    </xf>
    <xf numFmtId="0" fontId="9" fillId="0" borderId="6" xfId="0" applyFont="1" applyBorder="1" applyAlignment="1">
      <alignment horizontal="center" vertical="center"/>
    </xf>
    <xf numFmtId="0" fontId="16" fillId="0" borderId="1" xfId="0" applyFont="1" applyBorder="1" applyAlignment="1">
      <alignment horizontal="center" vertical="center" wrapText="1"/>
    </xf>
    <xf numFmtId="0" fontId="22" fillId="0" borderId="1" xfId="0" applyFont="1" applyBorder="1" applyAlignment="1">
      <alignment horizontal="center" vertical="center"/>
    </xf>
    <xf numFmtId="0" fontId="11" fillId="2" borderId="1" xfId="49" applyFont="1" applyFill="1" applyBorder="1" applyAlignment="1">
      <alignment horizontal="center" vertical="center"/>
    </xf>
    <xf numFmtId="181" fontId="11" fillId="0" borderId="1" xfId="49" applyNumberFormat="1" applyFont="1" applyBorder="1" applyAlignment="1">
      <alignment horizontal="center" vertical="center"/>
    </xf>
    <xf numFmtId="0" fontId="9" fillId="0" borderId="1" xfId="0" applyFont="1" applyBorder="1" applyAlignment="1">
      <alignment horizontal="center"/>
    </xf>
    <xf numFmtId="0" fontId="9" fillId="2" borderId="1" xfId="0" applyFont="1" applyFill="1" applyBorder="1" applyAlignment="1">
      <alignment horizontal="center"/>
    </xf>
    <xf numFmtId="0" fontId="9" fillId="2" borderId="0" xfId="0" applyFont="1" applyFill="1" applyAlignment="1">
      <alignment horizontal="center" vertical="center"/>
    </xf>
    <xf numFmtId="181" fontId="9" fillId="0" borderId="0" xfId="0" applyNumberFormat="1" applyFont="1" applyAlignment="1">
      <alignment horizontal="center" vertical="center"/>
    </xf>
    <xf numFmtId="0" fontId="12" fillId="4" borderId="1" xfId="0" applyFont="1" applyFill="1" applyBorder="1" applyAlignment="1">
      <alignment horizontal="center" vertical="center"/>
    </xf>
    <xf numFmtId="0" fontId="9" fillId="4" borderId="1" xfId="0" applyFont="1" applyFill="1" applyBorder="1" applyAlignment="1">
      <alignment horizontal="center"/>
    </xf>
    <xf numFmtId="0" fontId="9" fillId="4" borderId="7" xfId="0" applyFont="1" applyFill="1" applyBorder="1" applyAlignment="1">
      <alignment horizontal="center"/>
    </xf>
    <xf numFmtId="0" fontId="10" fillId="4" borderId="1" xfId="0" applyFont="1" applyFill="1" applyBorder="1" applyAlignment="1">
      <alignment horizontal="center" vertical="center"/>
    </xf>
    <xf numFmtId="0" fontId="9" fillId="0" borderId="7" xfId="0" applyFont="1" applyBorder="1" applyAlignment="1">
      <alignment horizontal="center"/>
    </xf>
    <xf numFmtId="0" fontId="23" fillId="0" borderId="0" xfId="0" applyFont="1" applyAlignment="1">
      <alignment horizontal="center" vertical="center"/>
    </xf>
    <xf numFmtId="0" fontId="24" fillId="2" borderId="0" xfId="0" applyFont="1" applyFill="1" applyAlignment="1">
      <alignment horizontal="center" vertical="center"/>
    </xf>
    <xf numFmtId="0" fontId="25" fillId="0" borderId="0" xfId="0" applyFont="1" applyAlignment="1">
      <alignment horizontal="center" vertical="center"/>
    </xf>
    <xf numFmtId="0" fontId="26" fillId="9" borderId="0" xfId="0" applyFont="1" applyFill="1" applyAlignment="1">
      <alignment horizontal="center" vertical="center"/>
    </xf>
    <xf numFmtId="0" fontId="24" fillId="0" borderId="0" xfId="0" applyFont="1" applyAlignment="1">
      <alignment horizontal="center" vertical="center"/>
    </xf>
    <xf numFmtId="0" fontId="26" fillId="0" borderId="0" xfId="0" applyFont="1" applyAlignment="1">
      <alignment horizontal="center" vertical="center"/>
    </xf>
    <xf numFmtId="181" fontId="26" fillId="0" borderId="0" xfId="0" applyNumberFormat="1" applyFont="1" applyAlignment="1">
      <alignment horizontal="center" vertical="center"/>
    </xf>
    <xf numFmtId="181" fontId="22" fillId="0" borderId="1" xfId="0" applyNumberFormat="1" applyFont="1" applyBorder="1" applyAlignment="1">
      <alignment horizontal="center" vertical="center"/>
    </xf>
    <xf numFmtId="0" fontId="26" fillId="0" borderId="1" xfId="0" applyFont="1" applyBorder="1" applyAlignment="1">
      <alignment horizontal="center" vertical="center"/>
    </xf>
    <xf numFmtId="181" fontId="26" fillId="0" borderId="1" xfId="0" applyNumberFormat="1" applyFont="1" applyBorder="1" applyAlignment="1">
      <alignment horizontal="center" vertical="center"/>
    </xf>
    <xf numFmtId="0" fontId="26" fillId="2" borderId="1" xfId="0" applyFont="1" applyFill="1" applyBorder="1" applyAlignment="1">
      <alignment horizontal="center" vertical="center"/>
    </xf>
    <xf numFmtId="0" fontId="24" fillId="0" borderId="1" xfId="0" applyFont="1" applyBorder="1" applyAlignment="1">
      <alignment horizontal="center" vertical="center"/>
    </xf>
    <xf numFmtId="181" fontId="26" fillId="2" borderId="1" xfId="0" applyNumberFormat="1" applyFont="1" applyFill="1" applyBorder="1" applyAlignment="1">
      <alignment horizontal="center" vertical="center"/>
    </xf>
    <xf numFmtId="0" fontId="26" fillId="9" borderId="1" xfId="0" applyFont="1" applyFill="1" applyBorder="1" applyAlignment="1">
      <alignment horizontal="center" vertical="center"/>
    </xf>
    <xf numFmtId="181" fontId="26" fillId="9"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181" fontId="5" fillId="2" borderId="1" xfId="0" applyNumberFormat="1" applyFont="1" applyFill="1" applyBorder="1" applyAlignment="1">
      <alignment horizontal="center" vertical="center"/>
    </xf>
    <xf numFmtId="181" fontId="5" fillId="4" borderId="1" xfId="0" applyNumberFormat="1" applyFont="1" applyFill="1" applyBorder="1" applyAlignment="1">
      <alignment horizontal="center" vertical="center"/>
    </xf>
    <xf numFmtId="0" fontId="26" fillId="5" borderId="1" xfId="0" applyFont="1" applyFill="1" applyBorder="1" applyAlignment="1">
      <alignment horizontal="center" vertical="center"/>
    </xf>
    <xf numFmtId="181" fontId="26" fillId="5" borderId="1" xfId="0" applyNumberFormat="1" applyFont="1" applyFill="1" applyBorder="1" applyAlignment="1">
      <alignment horizontal="center" vertical="center"/>
    </xf>
    <xf numFmtId="0" fontId="26" fillId="4" borderId="1" xfId="0" applyFont="1" applyFill="1" applyBorder="1" applyAlignment="1">
      <alignment horizontal="center" vertical="center"/>
    </xf>
    <xf numFmtId="181" fontId="26" fillId="4" borderId="1" xfId="0" applyNumberFormat="1" applyFont="1" applyFill="1" applyBorder="1" applyAlignment="1">
      <alignment horizontal="center" vertical="center"/>
    </xf>
    <xf numFmtId="0" fontId="24" fillId="2" borderId="1" xfId="0" applyFont="1" applyFill="1" applyBorder="1" applyAlignment="1">
      <alignment horizontal="center" vertical="center"/>
    </xf>
    <xf numFmtId="0" fontId="0" fillId="10" borderId="1" xfId="0" applyFill="1" applyBorder="1" applyAlignment="1">
      <alignment horizontal="center" vertical="center"/>
    </xf>
    <xf numFmtId="0" fontId="1" fillId="10" borderId="1" xfId="0" applyFont="1" applyFill="1" applyBorder="1" applyAlignment="1">
      <alignment horizontal="center" vertical="center"/>
    </xf>
    <xf numFmtId="0" fontId="0" fillId="7" borderId="1" xfId="0" applyFont="1" applyFill="1" applyBorder="1" applyAlignment="1">
      <alignment horizontal="center" vertical="center"/>
    </xf>
    <xf numFmtId="0" fontId="0" fillId="5" borderId="1" xfId="0" applyFill="1" applyBorder="1" applyAlignment="1">
      <alignment vertical="center"/>
    </xf>
    <xf numFmtId="0" fontId="1" fillId="5" borderId="1" xfId="0" applyFont="1" applyFill="1" applyBorder="1" applyAlignment="1">
      <alignment horizontal="center" vertical="center"/>
    </xf>
    <xf numFmtId="182" fontId="11" fillId="0" borderId="1" xfId="49" applyNumberFormat="1" applyFont="1" applyBorder="1" applyAlignment="1">
      <alignment horizontal="center" vertical="center"/>
    </xf>
    <xf numFmtId="0" fontId="9" fillId="3" borderId="1" xfId="0" applyFont="1" applyFill="1" applyBorder="1" applyAlignment="1">
      <alignment horizontal="center"/>
    </xf>
    <xf numFmtId="0" fontId="9" fillId="3" borderId="1" xfId="0" applyFont="1" applyFill="1" applyBorder="1" applyAlignment="1">
      <alignment horizontal="center" vertical="center"/>
    </xf>
    <xf numFmtId="0" fontId="27" fillId="0" borderId="1" xfId="0" applyFont="1" applyBorder="1" applyAlignment="1">
      <alignment horizontal="center"/>
    </xf>
    <xf numFmtId="0" fontId="0" fillId="4" borderId="0" xfId="0" applyFill="1" applyAlignment="1">
      <alignment horizontal="center" vertical="center"/>
    </xf>
    <xf numFmtId="0" fontId="9" fillId="10" borderId="1" xfId="0" applyFont="1" applyFill="1" applyBorder="1" applyAlignment="1">
      <alignment horizontal="center"/>
    </xf>
    <xf numFmtId="0" fontId="9" fillId="10" borderId="1" xfId="0" applyFont="1" applyFill="1" applyBorder="1" applyAlignment="1">
      <alignment horizontal="center" vertical="center"/>
    </xf>
    <xf numFmtId="0" fontId="11" fillId="10" borderId="1" xfId="0" applyFont="1" applyFill="1" applyBorder="1" applyAlignment="1">
      <alignment horizontal="center" vertical="center"/>
    </xf>
    <xf numFmtId="0" fontId="12" fillId="0" borderId="1" xfId="0" applyFont="1" applyBorder="1" applyAlignment="1">
      <alignment horizontal="center"/>
    </xf>
    <xf numFmtId="0" fontId="26" fillId="0" borderId="1" xfId="0" applyFont="1" applyBorder="1" applyAlignment="1">
      <alignment horizontal="center"/>
    </xf>
    <xf numFmtId="0" fontId="28"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0" fontId="26"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8" xfId="0" applyFont="1" applyBorder="1" applyAlignment="1">
      <alignment horizontal="center" vertical="center"/>
    </xf>
    <xf numFmtId="0" fontId="9" fillId="0" borderId="9" xfId="0" applyFont="1" applyBorder="1" applyAlignment="1">
      <alignment horizontal="center" vertical="center" wrapText="1"/>
    </xf>
    <xf numFmtId="0" fontId="9" fillId="0" borderId="1" xfId="0" applyFont="1" applyBorder="1" applyAlignment="1">
      <alignment vertical="center" wrapText="1"/>
    </xf>
    <xf numFmtId="0" fontId="9" fillId="0" borderId="10" xfId="0" applyFont="1" applyBorder="1" applyAlignment="1">
      <alignment horizontal="center" vertical="center"/>
    </xf>
    <xf numFmtId="0" fontId="3" fillId="0" borderId="0" xfId="0" applyFont="1" applyAlignment="1">
      <alignment horizontal="center" vertical="center"/>
    </xf>
    <xf numFmtId="0" fontId="0" fillId="0" borderId="1" xfId="0" applyBorder="1" applyAlignment="1">
      <alignment horizontal="center"/>
    </xf>
    <xf numFmtId="0" fontId="0" fillId="5" borderId="1" xfId="0" applyFill="1" applyBorder="1" applyAlignment="1">
      <alignment horizontal="center"/>
    </xf>
    <xf numFmtId="0" fontId="0" fillId="2" borderId="1" xfId="0" applyFill="1" applyBorder="1" applyAlignment="1">
      <alignment horizontal="center"/>
    </xf>
    <xf numFmtId="0" fontId="0" fillId="4" borderId="1" xfId="0" applyFill="1" applyBorder="1" applyAlignment="1">
      <alignment horizontal="center"/>
    </xf>
    <xf numFmtId="0" fontId="0" fillId="2" borderId="0" xfId="0" applyFill="1">
      <alignment vertical="center"/>
    </xf>
    <xf numFmtId="0" fontId="9" fillId="0" borderId="0" xfId="0" applyFont="1" applyBorder="1" applyAlignment="1">
      <alignment horizontal="center" vertical="center"/>
    </xf>
    <xf numFmtId="0" fontId="12" fillId="2" borderId="1" xfId="0" applyFont="1" applyFill="1" applyBorder="1" applyAlignment="1">
      <alignment horizontal="center" vertical="center"/>
    </xf>
    <xf numFmtId="0" fontId="29" fillId="2" borderId="1" xfId="0" applyFont="1" applyFill="1" applyBorder="1" applyAlignment="1">
      <alignment horizontal="center" vertical="center"/>
    </xf>
    <xf numFmtId="0" fontId="11" fillId="2" borderId="0" xfId="0" applyFont="1" applyFill="1" applyAlignment="1">
      <alignment horizontal="center" vertical="center"/>
    </xf>
    <xf numFmtId="0" fontId="11" fillId="2" borderId="1" xfId="0" applyFont="1" applyFill="1" applyBorder="1" applyAlignment="1">
      <alignment horizontal="center"/>
    </xf>
    <xf numFmtId="0" fontId="9" fillId="0" borderId="1" xfId="0" applyNumberFormat="1" applyFont="1" applyFill="1" applyBorder="1" applyAlignment="1">
      <alignment horizont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7">
    <dxf>
      <fill>
        <patternFill patternType="solid">
          <bgColor rgb="FFFFFF00"/>
        </patternFill>
      </fill>
    </dxf>
    <dxf>
      <font>
        <color rgb="FF9C0006"/>
      </font>
      <fill>
        <patternFill patternType="solid">
          <bgColor rgb="FFFFC7CE"/>
        </patternFill>
      </fill>
    </dxf>
    <dxf>
      <fill>
        <patternFill patternType="solid">
          <bgColor rgb="FF92D050"/>
        </patternFill>
      </fill>
    </dxf>
    <dxf>
      <fill>
        <patternFill patternType="solid">
          <bgColor rgb="FFFF0000"/>
        </patternFill>
      </fill>
    </dxf>
    <dxf>
      <fill>
        <patternFill patternType="solid">
          <bgColor rgb="FFFF9900"/>
        </patternFill>
      </fill>
    </dxf>
    <dxf>
      <fill>
        <patternFill patternType="solid">
          <bgColor rgb="FF00B050"/>
        </patternFill>
      </fill>
    </dxf>
    <dxf>
      <fill>
        <patternFill patternType="solid">
          <bgColor rgb="FFFF0000"/>
        </patternFill>
      </fill>
    </dxf>
  </dxfs>
  <tableStyles count="0" defaultTableStyle="TableStyleMedium2" defaultPivotStyle="PivotStyleLight16"/>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tyles" Target="styles.xml"/><Relationship Id="rId25" Type="http://schemas.openxmlformats.org/officeDocument/2006/relationships/sharedStrings" Target="sharedStrings.xml"/><Relationship Id="rId24" Type="http://schemas.openxmlformats.org/officeDocument/2006/relationships/theme" Target="theme/theme1.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3"/>
  <sheetViews>
    <sheetView tabSelected="1" zoomScale="80" zoomScaleNormal="80" workbookViewId="0">
      <selection activeCell="D7" sqref="D7"/>
    </sheetView>
  </sheetViews>
  <sheetFormatPr defaultColWidth="9" defaultRowHeight="16.05" customHeight="1"/>
  <cols>
    <col min="1" max="1" width="9" style="13"/>
    <col min="2" max="2" width="50.8672566371681" style="13" customWidth="1"/>
    <col min="3" max="3" width="27.070796460177" style="13" customWidth="1"/>
    <col min="4" max="4" width="34.1061946902655" style="13" customWidth="1"/>
    <col min="5" max="5" width="24.7256637168142" style="13" customWidth="1"/>
    <col min="6" max="6" width="32.353982300885" style="13" customWidth="1"/>
    <col min="7" max="7" width="21.6017699115044" style="81" customWidth="1"/>
    <col min="8" max="9" width="9" style="13"/>
    <col min="10" max="10" width="11.3628318584071" style="13" customWidth="1"/>
    <col min="11" max="16384" width="9" style="13"/>
  </cols>
  <sheetData>
    <row r="1" ht="35" customHeight="1" spans="1:7">
      <c r="A1" s="106" t="s">
        <v>0</v>
      </c>
      <c r="B1" s="106"/>
      <c r="C1" s="106"/>
      <c r="D1" s="106"/>
      <c r="E1" s="106"/>
      <c r="F1" s="106"/>
      <c r="G1" s="106"/>
    </row>
    <row r="2" s="81" customFormat="1" customHeight="1" spans="1:7">
      <c r="A2" s="103" t="s">
        <v>1</v>
      </c>
      <c r="B2" s="103" t="s">
        <v>2</v>
      </c>
      <c r="C2" s="103" t="s">
        <v>3</v>
      </c>
      <c r="D2" s="103" t="s">
        <v>4</v>
      </c>
      <c r="E2" s="103" t="s">
        <v>5</v>
      </c>
      <c r="F2" s="103" t="s">
        <v>6</v>
      </c>
      <c r="G2" s="100" t="s">
        <v>7</v>
      </c>
    </row>
    <row r="3" customHeight="1" spans="1:7">
      <c r="A3" s="95">
        <v>283023</v>
      </c>
      <c r="B3" s="95" t="s">
        <v>8</v>
      </c>
      <c r="C3" s="95" t="s">
        <v>9</v>
      </c>
      <c r="D3" s="95" t="s">
        <v>9</v>
      </c>
      <c r="E3" s="95" t="s">
        <v>10</v>
      </c>
      <c r="F3" s="95" t="s">
        <v>11</v>
      </c>
      <c r="G3" s="103" t="s">
        <v>12</v>
      </c>
    </row>
    <row r="4" customHeight="1" spans="1:7">
      <c r="A4" s="95">
        <v>280541</v>
      </c>
      <c r="B4" s="95" t="s">
        <v>13</v>
      </c>
      <c r="C4" s="95" t="s">
        <v>14</v>
      </c>
      <c r="D4" s="95" t="s">
        <v>15</v>
      </c>
      <c r="E4" s="95" t="s">
        <v>16</v>
      </c>
      <c r="F4" s="95" t="s">
        <v>17</v>
      </c>
      <c r="G4" s="103" t="s">
        <v>12</v>
      </c>
    </row>
    <row r="5" customHeight="1" spans="1:7">
      <c r="A5" s="95">
        <v>280367</v>
      </c>
      <c r="B5" s="95" t="s">
        <v>18</v>
      </c>
      <c r="C5" s="95" t="s">
        <v>19</v>
      </c>
      <c r="D5" s="95" t="s">
        <v>20</v>
      </c>
      <c r="E5" s="95" t="s">
        <v>21</v>
      </c>
      <c r="F5" s="95" t="s">
        <v>22</v>
      </c>
      <c r="G5" s="103" t="s">
        <v>12</v>
      </c>
    </row>
    <row r="6" customHeight="1" spans="1:7">
      <c r="A6" s="95">
        <v>282024</v>
      </c>
      <c r="B6" s="95" t="s">
        <v>23</v>
      </c>
      <c r="C6" s="95" t="s">
        <v>24</v>
      </c>
      <c r="D6" s="95" t="s">
        <v>25</v>
      </c>
      <c r="E6" s="95" t="s">
        <v>26</v>
      </c>
      <c r="F6" s="95" t="s">
        <v>27</v>
      </c>
      <c r="G6" s="103" t="s">
        <v>12</v>
      </c>
    </row>
    <row r="7" customHeight="1" spans="1:7">
      <c r="A7" s="137">
        <v>281781</v>
      </c>
      <c r="B7" s="95" t="s">
        <v>28</v>
      </c>
      <c r="C7" s="95" t="s">
        <v>29</v>
      </c>
      <c r="D7" s="95" t="s">
        <v>30</v>
      </c>
      <c r="E7" s="95" t="s">
        <v>31</v>
      </c>
      <c r="F7" s="95" t="s">
        <v>32</v>
      </c>
      <c r="G7" s="103" t="s">
        <v>12</v>
      </c>
    </row>
    <row r="8" customHeight="1" spans="1:7">
      <c r="A8" s="137">
        <v>287874</v>
      </c>
      <c r="B8" s="137" t="s">
        <v>33</v>
      </c>
      <c r="C8" s="137" t="s">
        <v>34</v>
      </c>
      <c r="D8" s="137" t="s">
        <v>35</v>
      </c>
      <c r="E8" s="137" t="s">
        <v>36</v>
      </c>
      <c r="F8" s="137" t="s">
        <v>37</v>
      </c>
      <c r="G8" s="103" t="s">
        <v>12</v>
      </c>
    </row>
    <row r="9" customHeight="1" spans="1:7">
      <c r="A9" s="119">
        <v>293847</v>
      </c>
      <c r="B9" s="95" t="s">
        <v>38</v>
      </c>
      <c r="C9" s="119" t="s">
        <v>39</v>
      </c>
      <c r="D9" s="119" t="s">
        <v>40</v>
      </c>
      <c r="E9" s="119" t="s">
        <v>41</v>
      </c>
      <c r="F9" s="119" t="s">
        <v>42</v>
      </c>
      <c r="G9" s="103" t="s">
        <v>12</v>
      </c>
    </row>
    <row r="10" customHeight="1" spans="1:7">
      <c r="A10" s="95">
        <v>289716</v>
      </c>
      <c r="B10" s="95" t="s">
        <v>43</v>
      </c>
      <c r="C10" s="95" t="s">
        <v>44</v>
      </c>
      <c r="D10" s="95" t="s">
        <v>45</v>
      </c>
      <c r="E10" s="95" t="s">
        <v>46</v>
      </c>
      <c r="F10" s="95" t="s">
        <v>47</v>
      </c>
      <c r="G10" s="103" t="s">
        <v>12</v>
      </c>
    </row>
    <row r="11" customHeight="1" spans="1:7">
      <c r="A11" s="95">
        <v>279666</v>
      </c>
      <c r="B11" s="95" t="s">
        <v>48</v>
      </c>
      <c r="C11" s="95" t="s">
        <v>49</v>
      </c>
      <c r="D11" s="95" t="s">
        <v>50</v>
      </c>
      <c r="E11" s="95" t="s">
        <v>51</v>
      </c>
      <c r="F11" s="95" t="s">
        <v>52</v>
      </c>
      <c r="G11" s="103" t="s">
        <v>12</v>
      </c>
    </row>
    <row r="12" customHeight="1" spans="1:7">
      <c r="A12" s="95">
        <v>291608</v>
      </c>
      <c r="B12" s="95" t="s">
        <v>53</v>
      </c>
      <c r="C12" s="95" t="s">
        <v>54</v>
      </c>
      <c r="D12" s="95" t="s">
        <v>55</v>
      </c>
      <c r="E12" s="95" t="s">
        <v>56</v>
      </c>
      <c r="F12" s="95" t="s">
        <v>57</v>
      </c>
      <c r="G12" s="103" t="s">
        <v>12</v>
      </c>
    </row>
    <row r="13" customHeight="1" spans="1:7">
      <c r="A13" s="95">
        <v>287743</v>
      </c>
      <c r="B13" s="95" t="s">
        <v>58</v>
      </c>
      <c r="C13" s="95" t="s">
        <v>59</v>
      </c>
      <c r="D13" s="95" t="s">
        <v>60</v>
      </c>
      <c r="E13" s="95" t="s">
        <v>61</v>
      </c>
      <c r="F13" s="95" t="s">
        <v>62</v>
      </c>
      <c r="G13" s="103" t="s">
        <v>12</v>
      </c>
    </row>
    <row r="14" customHeight="1" spans="1:7">
      <c r="A14" s="95">
        <v>282017</v>
      </c>
      <c r="B14" s="95" t="s">
        <v>63</v>
      </c>
      <c r="C14" s="95" t="s">
        <v>64</v>
      </c>
      <c r="D14" s="95" t="s">
        <v>65</v>
      </c>
      <c r="E14" s="95" t="s">
        <v>66</v>
      </c>
      <c r="F14" s="95" t="s">
        <v>67</v>
      </c>
      <c r="G14" s="103" t="s">
        <v>12</v>
      </c>
    </row>
    <row r="15" s="2" customFormat="1" customHeight="1" spans="1:7">
      <c r="A15" s="15">
        <v>286127</v>
      </c>
      <c r="B15" s="15" t="s">
        <v>68</v>
      </c>
      <c r="C15" s="15" t="s">
        <v>69</v>
      </c>
      <c r="D15" s="15" t="s">
        <v>70</v>
      </c>
      <c r="E15" s="15" t="s">
        <v>71</v>
      </c>
      <c r="F15" s="15" t="s">
        <v>72</v>
      </c>
      <c r="G15" s="103" t="s">
        <v>12</v>
      </c>
    </row>
    <row r="16" s="33" customFormat="1" customHeight="1" spans="1:7">
      <c r="A16" s="181">
        <v>279089</v>
      </c>
      <c r="B16" s="181" t="s">
        <v>73</v>
      </c>
      <c r="C16" s="181" t="s">
        <v>74</v>
      </c>
      <c r="D16" s="181" t="s">
        <v>75</v>
      </c>
      <c r="E16" s="181" t="s">
        <v>76</v>
      </c>
      <c r="F16" s="181" t="s">
        <v>77</v>
      </c>
      <c r="G16" s="103" t="s">
        <v>12</v>
      </c>
    </row>
    <row r="17" s="33" customFormat="1" customHeight="1" spans="1:8">
      <c r="A17" s="181"/>
      <c r="B17" s="181"/>
      <c r="C17" s="181"/>
      <c r="D17" s="181"/>
      <c r="E17" s="181"/>
      <c r="F17" s="181"/>
      <c r="G17" s="182"/>
    </row>
    <row r="18" customHeight="1" spans="1:8">
      <c r="A18" s="95">
        <v>286309</v>
      </c>
      <c r="B18" s="95" t="s">
        <v>78</v>
      </c>
      <c r="C18" s="95" t="s">
        <v>79</v>
      </c>
      <c r="D18" s="95" t="s">
        <v>80</v>
      </c>
      <c r="E18" s="95" t="s">
        <v>81</v>
      </c>
      <c r="F18" s="95" t="s">
        <v>82</v>
      </c>
      <c r="G18" s="103" t="s">
        <v>83</v>
      </c>
    </row>
    <row r="19" customHeight="1" spans="1:8">
      <c r="A19" s="95">
        <v>278945</v>
      </c>
      <c r="B19" s="95" t="s">
        <v>84</v>
      </c>
      <c r="C19" s="95" t="s">
        <v>85</v>
      </c>
      <c r="D19" s="95" t="s">
        <v>86</v>
      </c>
      <c r="E19" s="95" t="s">
        <v>87</v>
      </c>
      <c r="F19" s="95" t="s">
        <v>88</v>
      </c>
      <c r="G19" s="103" t="s">
        <v>83</v>
      </c>
    </row>
    <row r="20" customHeight="1" spans="1:8">
      <c r="A20" s="95">
        <v>282116</v>
      </c>
      <c r="B20" s="95" t="s">
        <v>89</v>
      </c>
      <c r="C20" s="95" t="s">
        <v>90</v>
      </c>
      <c r="D20" s="95" t="s">
        <v>91</v>
      </c>
      <c r="E20" s="95" t="s">
        <v>92</v>
      </c>
      <c r="F20" s="95" t="s">
        <v>93</v>
      </c>
      <c r="G20" s="103" t="s">
        <v>83</v>
      </c>
    </row>
    <row r="21" customHeight="1" spans="1:8">
      <c r="A21" s="95">
        <v>284915</v>
      </c>
      <c r="B21" s="95" t="s">
        <v>94</v>
      </c>
      <c r="C21" s="95" t="s">
        <v>95</v>
      </c>
      <c r="D21" s="95" t="s">
        <v>96</v>
      </c>
      <c r="E21" s="95" t="s">
        <v>97</v>
      </c>
      <c r="F21" s="95" t="s">
        <v>98</v>
      </c>
      <c r="G21" s="103" t="s">
        <v>83</v>
      </c>
    </row>
    <row r="22" customHeight="1" spans="1:8">
      <c r="A22" s="95">
        <v>285465</v>
      </c>
      <c r="B22" s="95" t="s">
        <v>99</v>
      </c>
      <c r="C22" s="95" t="s">
        <v>100</v>
      </c>
      <c r="D22" s="95" t="s">
        <v>101</v>
      </c>
      <c r="E22" s="95" t="s">
        <v>102</v>
      </c>
      <c r="F22" s="95" t="s">
        <v>103</v>
      </c>
      <c r="G22" s="103" t="s">
        <v>83</v>
      </c>
    </row>
    <row r="23" customHeight="1" spans="1:8">
      <c r="A23" s="95">
        <v>280453</v>
      </c>
      <c r="B23" s="95" t="s">
        <v>104</v>
      </c>
      <c r="C23" s="95" t="s">
        <v>105</v>
      </c>
      <c r="D23" s="95" t="s">
        <v>106</v>
      </c>
      <c r="E23" s="95" t="s">
        <v>107</v>
      </c>
      <c r="F23" s="95" t="s">
        <v>108</v>
      </c>
      <c r="G23" s="103" t="s">
        <v>83</v>
      </c>
    </row>
    <row r="24" customHeight="1" spans="1:8">
      <c r="A24" s="95">
        <v>291015</v>
      </c>
      <c r="B24" s="95" t="s">
        <v>109</v>
      </c>
      <c r="C24" s="95" t="s">
        <v>110</v>
      </c>
      <c r="D24" s="95" t="s">
        <v>111</v>
      </c>
      <c r="E24" s="95" t="s">
        <v>112</v>
      </c>
      <c r="F24" s="95" t="s">
        <v>113</v>
      </c>
      <c r="G24" s="103" t="s">
        <v>83</v>
      </c>
    </row>
    <row r="25" customHeight="1" spans="1:8">
      <c r="A25" s="95">
        <v>283965</v>
      </c>
      <c r="B25" s="95" t="s">
        <v>114</v>
      </c>
      <c r="C25" s="95" t="s">
        <v>115</v>
      </c>
      <c r="D25" s="95" t="s">
        <v>116</v>
      </c>
      <c r="E25" s="95" t="s">
        <v>117</v>
      </c>
      <c r="F25" s="95" t="s">
        <v>118</v>
      </c>
      <c r="G25" s="103" t="s">
        <v>83</v>
      </c>
    </row>
    <row r="26" s="33" customFormat="1" customHeight="1" spans="1:8">
      <c r="A26" s="181">
        <v>285656</v>
      </c>
      <c r="B26" s="181" t="s">
        <v>119</v>
      </c>
      <c r="C26" s="181" t="s">
        <v>120</v>
      </c>
      <c r="D26" s="181" t="s">
        <v>121</v>
      </c>
      <c r="E26" s="181" t="s">
        <v>122</v>
      </c>
      <c r="F26" s="181" t="s">
        <v>123</v>
      </c>
      <c r="G26" s="103" t="s">
        <v>83</v>
      </c>
    </row>
    <row r="27" s="33" customFormat="1" customHeight="1" spans="1:8">
      <c r="A27" s="181"/>
      <c r="B27" s="181"/>
      <c r="C27" s="181"/>
      <c r="D27" s="181"/>
      <c r="E27" s="181"/>
      <c r="F27" s="181"/>
      <c r="G27" s="182"/>
      <c r="H27" s="81"/>
    </row>
    <row r="28" customHeight="1" spans="1:8">
      <c r="A28" s="95">
        <v>281685</v>
      </c>
      <c r="B28" s="95" t="s">
        <v>124</v>
      </c>
      <c r="C28" s="95" t="s">
        <v>125</v>
      </c>
      <c r="D28" s="95" t="s">
        <v>126</v>
      </c>
      <c r="E28" s="95" t="s">
        <v>127</v>
      </c>
      <c r="F28" s="95" t="s">
        <v>128</v>
      </c>
      <c r="G28" s="103" t="s">
        <v>129</v>
      </c>
    </row>
    <row r="29" customHeight="1" spans="1:8">
      <c r="A29" s="95">
        <v>284287</v>
      </c>
      <c r="B29" s="95" t="s">
        <v>130</v>
      </c>
      <c r="C29" s="95" t="s">
        <v>131</v>
      </c>
      <c r="D29" s="95" t="s">
        <v>132</v>
      </c>
      <c r="E29" s="95" t="s">
        <v>133</v>
      </c>
      <c r="F29" s="95" t="s">
        <v>134</v>
      </c>
      <c r="G29" s="103" t="s">
        <v>129</v>
      </c>
    </row>
    <row r="30" customHeight="1" spans="1:8">
      <c r="A30" s="95">
        <v>285266</v>
      </c>
      <c r="B30" s="95" t="s">
        <v>135</v>
      </c>
      <c r="C30" s="95" t="s">
        <v>136</v>
      </c>
      <c r="D30" s="95" t="s">
        <v>137</v>
      </c>
      <c r="E30" s="95" t="s">
        <v>138</v>
      </c>
      <c r="F30" s="95" t="s">
        <v>139</v>
      </c>
      <c r="G30" s="103" t="s">
        <v>129</v>
      </c>
    </row>
    <row r="31" customHeight="1" spans="1:8">
      <c r="A31" s="95">
        <v>286241</v>
      </c>
      <c r="B31" s="95" t="s">
        <v>140</v>
      </c>
      <c r="C31" s="95" t="s">
        <v>141</v>
      </c>
      <c r="D31" s="95" t="s">
        <v>142</v>
      </c>
      <c r="E31" s="95" t="s">
        <v>143</v>
      </c>
      <c r="F31" s="95" t="s">
        <v>144</v>
      </c>
      <c r="G31" s="103" t="s">
        <v>129</v>
      </c>
    </row>
    <row r="32" customHeight="1" spans="1:8">
      <c r="A32" s="95">
        <v>279451</v>
      </c>
      <c r="B32" s="95" t="s">
        <v>145</v>
      </c>
      <c r="C32" s="95" t="s">
        <v>146</v>
      </c>
      <c r="D32" s="95" t="s">
        <v>147</v>
      </c>
      <c r="E32" s="95" t="s">
        <v>148</v>
      </c>
      <c r="F32" s="95" t="s">
        <v>149</v>
      </c>
      <c r="G32" s="103" t="s">
        <v>129</v>
      </c>
    </row>
    <row r="33" customHeight="1" spans="1:11">
      <c r="A33" s="95">
        <v>281954</v>
      </c>
      <c r="B33" s="95" t="s">
        <v>150</v>
      </c>
      <c r="C33" s="95" t="s">
        <v>151</v>
      </c>
      <c r="D33" s="95" t="s">
        <v>152</v>
      </c>
      <c r="E33" s="95" t="s">
        <v>153</v>
      </c>
      <c r="F33" s="95" t="s">
        <v>154</v>
      </c>
      <c r="G33" s="103" t="s">
        <v>129</v>
      </c>
    </row>
    <row r="34" customHeight="1" spans="1:11">
      <c r="A34" s="95"/>
      <c r="B34" s="95"/>
      <c r="C34" s="95"/>
      <c r="D34" s="95"/>
      <c r="E34" s="95"/>
      <c r="F34" s="95"/>
      <c r="G34" s="103"/>
    </row>
    <row r="35" customHeight="1" spans="1:11">
      <c r="A35" s="95">
        <v>283012</v>
      </c>
      <c r="B35" s="95" t="s">
        <v>155</v>
      </c>
      <c r="C35" s="95" t="s">
        <v>156</v>
      </c>
      <c r="D35" s="95" t="s">
        <v>157</v>
      </c>
      <c r="E35" s="95" t="s">
        <v>158</v>
      </c>
      <c r="F35" s="95" t="s">
        <v>159</v>
      </c>
      <c r="G35" s="103" t="s">
        <v>160</v>
      </c>
    </row>
    <row r="36" s="2" customFormat="1" customHeight="1" spans="1:11">
      <c r="A36" s="36">
        <v>290071</v>
      </c>
      <c r="B36" s="36" t="s">
        <v>161</v>
      </c>
      <c r="C36" s="36" t="s">
        <v>162</v>
      </c>
      <c r="D36" s="36" t="s">
        <v>163</v>
      </c>
      <c r="E36" s="36" t="s">
        <v>164</v>
      </c>
      <c r="F36" s="36" t="s">
        <v>165</v>
      </c>
      <c r="G36" s="103" t="s">
        <v>160</v>
      </c>
      <c r="K36" s="4"/>
    </row>
    <row r="37" customHeight="1" spans="1:11">
      <c r="A37" s="95">
        <v>290935</v>
      </c>
      <c r="B37" s="95" t="s">
        <v>166</v>
      </c>
      <c r="C37" s="95" t="s">
        <v>167</v>
      </c>
      <c r="D37" s="95" t="s">
        <v>168</v>
      </c>
      <c r="E37" s="95" t="s">
        <v>169</v>
      </c>
      <c r="F37" s="95" t="s">
        <v>170</v>
      </c>
      <c r="G37" s="103" t="s">
        <v>160</v>
      </c>
    </row>
    <row r="38" customHeight="1" spans="1:11">
      <c r="A38" s="137">
        <v>281888</v>
      </c>
      <c r="B38" s="95" t="s">
        <v>171</v>
      </c>
      <c r="C38" s="95" t="s">
        <v>172</v>
      </c>
      <c r="D38" s="95" t="s">
        <v>173</v>
      </c>
      <c r="E38" s="95" t="s">
        <v>174</v>
      </c>
      <c r="F38" s="95" t="s">
        <v>175</v>
      </c>
      <c r="G38" s="103" t="s">
        <v>160</v>
      </c>
    </row>
    <row r="39" customHeight="1" spans="1:11">
      <c r="A39" s="119">
        <v>285066</v>
      </c>
      <c r="B39" s="95" t="s">
        <v>176</v>
      </c>
      <c r="C39" s="119" t="s">
        <v>177</v>
      </c>
      <c r="D39" s="119" t="s">
        <v>178</v>
      </c>
      <c r="E39" s="119" t="s">
        <v>179</v>
      </c>
      <c r="F39" s="119" t="s">
        <v>177</v>
      </c>
      <c r="G39" s="103" t="s">
        <v>160</v>
      </c>
    </row>
    <row r="40" customHeight="1" spans="1:11">
      <c r="A40" s="95">
        <v>285528</v>
      </c>
      <c r="B40" s="95" t="s">
        <v>180</v>
      </c>
      <c r="C40" s="95" t="s">
        <v>181</v>
      </c>
      <c r="D40" s="95" t="s">
        <v>182</v>
      </c>
      <c r="E40" s="95" t="s">
        <v>183</v>
      </c>
      <c r="F40" s="95" t="s">
        <v>184</v>
      </c>
      <c r="G40" s="103" t="s">
        <v>160</v>
      </c>
    </row>
    <row r="41" customHeight="1" spans="1:11">
      <c r="A41" s="95">
        <v>280213</v>
      </c>
      <c r="B41" s="95" t="s">
        <v>185</v>
      </c>
      <c r="C41" s="95" t="s">
        <v>186</v>
      </c>
      <c r="D41" s="95" t="s">
        <v>187</v>
      </c>
      <c r="E41" s="95" t="s">
        <v>188</v>
      </c>
      <c r="F41" s="95" t="s">
        <v>189</v>
      </c>
      <c r="G41" s="103" t="s">
        <v>160</v>
      </c>
    </row>
    <row r="42" customHeight="1" spans="1:11">
      <c r="A42" s="95">
        <v>290695</v>
      </c>
      <c r="B42" s="95" t="s">
        <v>190</v>
      </c>
      <c r="C42" s="95" t="s">
        <v>191</v>
      </c>
      <c r="D42" s="95" t="s">
        <v>192</v>
      </c>
      <c r="E42" s="95" t="s">
        <v>193</v>
      </c>
      <c r="F42" s="95" t="s">
        <v>194</v>
      </c>
      <c r="G42" s="103" t="s">
        <v>160</v>
      </c>
    </row>
    <row r="43" customHeight="1" spans="1:11">
      <c r="A43" s="95">
        <v>276618</v>
      </c>
      <c r="B43" s="95" t="s">
        <v>195</v>
      </c>
      <c r="C43" s="95" t="s">
        <v>196</v>
      </c>
      <c r="D43" s="95" t="s">
        <v>197</v>
      </c>
      <c r="E43" s="95" t="s">
        <v>198</v>
      </c>
      <c r="F43" s="95" t="s">
        <v>199</v>
      </c>
      <c r="G43" s="103" t="s">
        <v>160</v>
      </c>
    </row>
    <row r="44" customHeight="1" spans="1:11">
      <c r="A44" s="120"/>
      <c r="B44" s="120"/>
      <c r="C44" s="120"/>
      <c r="D44" s="120"/>
      <c r="E44" s="120"/>
      <c r="F44" s="120"/>
      <c r="G44" s="183"/>
    </row>
    <row r="45" customHeight="1" spans="1:11">
      <c r="A45" s="119">
        <v>280476</v>
      </c>
      <c r="B45" s="95" t="s">
        <v>200</v>
      </c>
      <c r="C45" s="119" t="s">
        <v>201</v>
      </c>
      <c r="D45" s="119" t="s">
        <v>202</v>
      </c>
      <c r="E45" s="119" t="s">
        <v>203</v>
      </c>
      <c r="F45" s="119" t="s">
        <v>204</v>
      </c>
      <c r="G45" s="184" t="s">
        <v>205</v>
      </c>
    </row>
    <row r="46" customHeight="1" spans="1:11">
      <c r="A46" s="119">
        <v>280977</v>
      </c>
      <c r="B46" s="95" t="s">
        <v>206</v>
      </c>
      <c r="C46" s="119" t="s">
        <v>207</v>
      </c>
      <c r="D46" s="119" t="s">
        <v>208</v>
      </c>
      <c r="E46" s="119" t="s">
        <v>209</v>
      </c>
      <c r="F46" s="119" t="s">
        <v>210</v>
      </c>
      <c r="G46" s="184" t="s">
        <v>205</v>
      </c>
    </row>
    <row r="47" customHeight="1" spans="1:11">
      <c r="A47" s="119">
        <v>280842</v>
      </c>
      <c r="B47" s="95" t="s">
        <v>211</v>
      </c>
      <c r="C47" s="119" t="s">
        <v>212</v>
      </c>
      <c r="D47" s="119" t="s">
        <v>213</v>
      </c>
      <c r="E47" s="119" t="s">
        <v>214</v>
      </c>
      <c r="F47" s="119" t="s">
        <v>215</v>
      </c>
      <c r="G47" s="184" t="s">
        <v>205</v>
      </c>
    </row>
    <row r="48" customHeight="1" spans="1:11">
      <c r="A48" s="119">
        <v>280562</v>
      </c>
      <c r="B48" s="95" t="s">
        <v>216</v>
      </c>
      <c r="C48" s="119" t="s">
        <v>217</v>
      </c>
      <c r="D48" s="119" t="s">
        <v>218</v>
      </c>
      <c r="E48" s="119" t="s">
        <v>219</v>
      </c>
      <c r="F48" s="119" t="s">
        <v>220</v>
      </c>
      <c r="G48" s="184" t="s">
        <v>205</v>
      </c>
    </row>
    <row r="49" customHeight="1" spans="1:7">
      <c r="A49" s="119">
        <v>281235</v>
      </c>
      <c r="B49" s="95" t="s">
        <v>221</v>
      </c>
      <c r="C49" s="119" t="s">
        <v>222</v>
      </c>
      <c r="D49" s="119" t="s">
        <v>223</v>
      </c>
      <c r="E49" s="119" t="s">
        <v>224</v>
      </c>
      <c r="F49" s="119" t="s">
        <v>225</v>
      </c>
      <c r="G49" s="184" t="s">
        <v>205</v>
      </c>
    </row>
    <row r="50" customHeight="1" spans="1:7">
      <c r="A50" s="119">
        <v>281095</v>
      </c>
      <c r="B50" s="95" t="s">
        <v>226</v>
      </c>
      <c r="C50" s="119" t="s">
        <v>227</v>
      </c>
      <c r="D50" s="119" t="s">
        <v>228</v>
      </c>
      <c r="E50" s="119" t="s">
        <v>229</v>
      </c>
      <c r="F50" s="119" t="s">
        <v>230</v>
      </c>
      <c r="G50" s="184" t="s">
        <v>205</v>
      </c>
    </row>
    <row r="51" customHeight="1" spans="1:7">
      <c r="A51" s="119">
        <v>281083</v>
      </c>
      <c r="B51" s="95" t="s">
        <v>231</v>
      </c>
      <c r="C51" s="119" t="s">
        <v>232</v>
      </c>
      <c r="D51" s="119" t="s">
        <v>228</v>
      </c>
      <c r="E51" s="119" t="s">
        <v>229</v>
      </c>
      <c r="F51" s="119" t="s">
        <v>233</v>
      </c>
      <c r="G51" s="184" t="s">
        <v>205</v>
      </c>
    </row>
    <row r="52" customHeight="1" spans="1:7">
      <c r="A52" s="119">
        <v>282315</v>
      </c>
      <c r="B52" s="95" t="s">
        <v>234</v>
      </c>
      <c r="C52" s="119" t="s">
        <v>235</v>
      </c>
      <c r="D52" s="119" t="s">
        <v>236</v>
      </c>
      <c r="E52" s="119" t="s">
        <v>237</v>
      </c>
      <c r="F52" s="119" t="s">
        <v>238</v>
      </c>
      <c r="G52" s="184" t="s">
        <v>205</v>
      </c>
    </row>
    <row r="53" customHeight="1" spans="1:7">
      <c r="A53" s="95">
        <v>293237</v>
      </c>
      <c r="B53" s="95" t="s">
        <v>239</v>
      </c>
      <c r="C53" s="95" t="s">
        <v>240</v>
      </c>
      <c r="D53" s="95" t="s">
        <v>241</v>
      </c>
      <c r="E53" s="95" t="s">
        <v>242</v>
      </c>
      <c r="F53" s="95" t="s">
        <v>243</v>
      </c>
      <c r="G53" s="184" t="s">
        <v>205</v>
      </c>
    </row>
    <row r="54" customHeight="1" spans="1:7">
      <c r="A54" s="95">
        <v>291964</v>
      </c>
      <c r="B54" s="95" t="s">
        <v>244</v>
      </c>
      <c r="C54" s="95" t="s">
        <v>245</v>
      </c>
      <c r="D54" s="95" t="s">
        <v>246</v>
      </c>
      <c r="E54" s="95" t="s">
        <v>247</v>
      </c>
      <c r="F54" s="95" t="s">
        <v>248</v>
      </c>
      <c r="G54" s="184" t="s">
        <v>205</v>
      </c>
    </row>
    <row r="55" customHeight="1" spans="1:7">
      <c r="A55" s="95">
        <v>292158</v>
      </c>
      <c r="B55" s="95" t="s">
        <v>249</v>
      </c>
      <c r="C55" s="95" t="s">
        <v>250</v>
      </c>
      <c r="D55" s="95" t="s">
        <v>246</v>
      </c>
      <c r="E55" s="95" t="s">
        <v>247</v>
      </c>
      <c r="F55" s="95" t="s">
        <v>251</v>
      </c>
      <c r="G55" s="184" t="s">
        <v>205</v>
      </c>
    </row>
    <row r="56" customHeight="1" spans="1:7">
      <c r="A56" s="95">
        <v>277353</v>
      </c>
      <c r="B56" s="95" t="s">
        <v>252</v>
      </c>
      <c r="C56" s="95" t="s">
        <v>253</v>
      </c>
      <c r="D56" s="95" t="s">
        <v>254</v>
      </c>
      <c r="E56" s="95" t="s">
        <v>255</v>
      </c>
      <c r="F56" s="95" t="s">
        <v>256</v>
      </c>
      <c r="G56" s="184" t="s">
        <v>205</v>
      </c>
    </row>
    <row r="57" customHeight="1" spans="1:7">
      <c r="A57" s="95">
        <v>277365</v>
      </c>
      <c r="B57" s="95" t="s">
        <v>257</v>
      </c>
      <c r="C57" s="95" t="s">
        <v>258</v>
      </c>
      <c r="D57" s="95" t="s">
        <v>254</v>
      </c>
      <c r="E57" s="95" t="s">
        <v>259</v>
      </c>
      <c r="F57" s="95" t="s">
        <v>260</v>
      </c>
      <c r="G57" s="184" t="s">
        <v>205</v>
      </c>
    </row>
    <row r="58" s="33" customFormat="1" customHeight="1" spans="1:7">
      <c r="A58" s="95">
        <v>277409</v>
      </c>
      <c r="B58" s="95" t="s">
        <v>261</v>
      </c>
      <c r="C58" s="95" t="s">
        <v>262</v>
      </c>
      <c r="D58" s="95" t="s">
        <v>263</v>
      </c>
      <c r="E58" s="95" t="s">
        <v>264</v>
      </c>
      <c r="F58" s="95" t="s">
        <v>265</v>
      </c>
      <c r="G58" s="184" t="s">
        <v>205</v>
      </c>
    </row>
    <row r="59" s="33" customFormat="1" customHeight="1" spans="1:7">
      <c r="A59" s="95">
        <v>277419</v>
      </c>
      <c r="B59" s="95" t="s">
        <v>266</v>
      </c>
      <c r="C59" s="95" t="s">
        <v>267</v>
      </c>
      <c r="D59" s="95" t="s">
        <v>268</v>
      </c>
      <c r="E59" s="95" t="s">
        <v>269</v>
      </c>
      <c r="F59" s="95" t="s">
        <v>270</v>
      </c>
      <c r="G59" s="184" t="s">
        <v>205</v>
      </c>
    </row>
    <row r="60" s="33" customFormat="1" customHeight="1" spans="1:7">
      <c r="A60" s="95">
        <v>277371</v>
      </c>
      <c r="B60" s="95" t="s">
        <v>271</v>
      </c>
      <c r="C60" s="95" t="s">
        <v>272</v>
      </c>
      <c r="D60" s="95" t="s">
        <v>273</v>
      </c>
      <c r="E60" s="95" t="s">
        <v>274</v>
      </c>
      <c r="F60" s="95" t="s">
        <v>275</v>
      </c>
      <c r="G60" s="184" t="s">
        <v>205</v>
      </c>
    </row>
    <row r="61" s="33" customFormat="1" customHeight="1" spans="1:7">
      <c r="A61" s="95">
        <v>277393</v>
      </c>
      <c r="B61" s="95" t="s">
        <v>276</v>
      </c>
      <c r="C61" s="95" t="s">
        <v>277</v>
      </c>
      <c r="D61" s="95" t="s">
        <v>278</v>
      </c>
      <c r="E61" s="95" t="s">
        <v>279</v>
      </c>
      <c r="F61" s="95" t="s">
        <v>280</v>
      </c>
      <c r="G61" s="184" t="s">
        <v>205</v>
      </c>
    </row>
    <row r="62" s="33" customFormat="1" customHeight="1" spans="1:7">
      <c r="A62" s="95">
        <v>292312</v>
      </c>
      <c r="B62" s="95" t="s">
        <v>281</v>
      </c>
      <c r="C62" s="95" t="s">
        <v>282</v>
      </c>
      <c r="D62" s="95" t="s">
        <v>283</v>
      </c>
      <c r="E62" s="95" t="s">
        <v>284</v>
      </c>
      <c r="F62" s="95" t="s">
        <v>285</v>
      </c>
      <c r="G62" s="184" t="s">
        <v>205</v>
      </c>
    </row>
    <row r="63" s="33" customFormat="1" customHeight="1" spans="1:7">
      <c r="A63" s="95">
        <v>292333</v>
      </c>
      <c r="B63" s="95" t="s">
        <v>286</v>
      </c>
      <c r="C63" s="95" t="s">
        <v>287</v>
      </c>
      <c r="D63" s="95" t="s">
        <v>288</v>
      </c>
      <c r="E63" s="95" t="s">
        <v>289</v>
      </c>
      <c r="F63" s="95" t="s">
        <v>290</v>
      </c>
      <c r="G63" s="184" t="s">
        <v>205</v>
      </c>
    </row>
    <row r="64" s="33" customFormat="1" customHeight="1" spans="1:7">
      <c r="A64" s="95">
        <v>292349</v>
      </c>
      <c r="B64" s="95" t="s">
        <v>291</v>
      </c>
      <c r="C64" s="95" t="s">
        <v>292</v>
      </c>
      <c r="D64" s="95" t="s">
        <v>293</v>
      </c>
      <c r="E64" s="95" t="s">
        <v>294</v>
      </c>
      <c r="F64" s="95" t="s">
        <v>295</v>
      </c>
      <c r="G64" s="184" t="s">
        <v>205</v>
      </c>
    </row>
    <row r="65" s="33" customFormat="1" customHeight="1" spans="1:7">
      <c r="A65" s="95">
        <v>292362</v>
      </c>
      <c r="B65" s="95" t="s">
        <v>296</v>
      </c>
      <c r="C65" s="95" t="s">
        <v>297</v>
      </c>
      <c r="D65" s="95" t="s">
        <v>298</v>
      </c>
      <c r="E65" s="95" t="s">
        <v>299</v>
      </c>
      <c r="F65" s="95" t="s">
        <v>300</v>
      </c>
      <c r="G65" s="184" t="s">
        <v>205</v>
      </c>
    </row>
    <row r="66" s="33" customFormat="1" customHeight="1" spans="1:7">
      <c r="A66" s="95">
        <v>292368</v>
      </c>
      <c r="B66" s="95" t="s">
        <v>301</v>
      </c>
      <c r="C66" s="95" t="s">
        <v>302</v>
      </c>
      <c r="D66" s="95" t="s">
        <v>303</v>
      </c>
      <c r="E66" s="95" t="s">
        <v>304</v>
      </c>
      <c r="F66" s="95" t="s">
        <v>305</v>
      </c>
      <c r="G66" s="184" t="s">
        <v>205</v>
      </c>
    </row>
    <row r="67" s="33" customFormat="1" customHeight="1" spans="1:7">
      <c r="A67" s="95">
        <v>292371</v>
      </c>
      <c r="B67" s="95" t="s">
        <v>306</v>
      </c>
      <c r="C67" s="95" t="s">
        <v>307</v>
      </c>
      <c r="D67" s="95" t="s">
        <v>308</v>
      </c>
      <c r="E67" s="95" t="s">
        <v>309</v>
      </c>
      <c r="F67" s="95" t="s">
        <v>310</v>
      </c>
      <c r="G67" s="184" t="s">
        <v>205</v>
      </c>
    </row>
    <row r="68" customHeight="1" spans="1:7">
      <c r="A68" s="95">
        <v>282333</v>
      </c>
      <c r="B68" s="95" t="s">
        <v>311</v>
      </c>
      <c r="C68" s="95" t="s">
        <v>312</v>
      </c>
      <c r="D68" s="95" t="s">
        <v>236</v>
      </c>
      <c r="E68" s="95" t="s">
        <v>313</v>
      </c>
      <c r="F68" s="95" t="s">
        <v>314</v>
      </c>
      <c r="G68" s="184" t="s">
        <v>205</v>
      </c>
    </row>
    <row r="69" customHeight="1" spans="1:7">
      <c r="A69" s="95">
        <v>282327</v>
      </c>
      <c r="B69" s="95" t="s">
        <v>315</v>
      </c>
      <c r="C69" s="95" t="s">
        <v>316</v>
      </c>
      <c r="D69" s="95" t="s">
        <v>236</v>
      </c>
      <c r="E69" s="95" t="s">
        <v>237</v>
      </c>
      <c r="F69" s="95" t="s">
        <v>317</v>
      </c>
      <c r="G69" s="184" t="s">
        <v>205</v>
      </c>
    </row>
    <row r="70" customHeight="1" spans="1:7">
      <c r="A70" s="95">
        <v>282335</v>
      </c>
      <c r="B70" s="95" t="s">
        <v>318</v>
      </c>
      <c r="C70" s="95" t="s">
        <v>319</v>
      </c>
      <c r="D70" s="95" t="s">
        <v>236</v>
      </c>
      <c r="E70" s="95" t="s">
        <v>237</v>
      </c>
      <c r="F70" s="95" t="s">
        <v>320</v>
      </c>
      <c r="G70" s="184" t="s">
        <v>205</v>
      </c>
    </row>
    <row r="71" customHeight="1" spans="1:7">
      <c r="A71" s="95">
        <v>282338</v>
      </c>
      <c r="B71" s="95" t="s">
        <v>321</v>
      </c>
      <c r="C71" s="95" t="s">
        <v>322</v>
      </c>
      <c r="D71" s="95" t="s">
        <v>236</v>
      </c>
      <c r="E71" s="95" t="s">
        <v>237</v>
      </c>
      <c r="F71" s="95" t="s">
        <v>323</v>
      </c>
      <c r="G71" s="184" t="s">
        <v>205</v>
      </c>
    </row>
    <row r="72" customHeight="1" spans="1:7">
      <c r="A72" s="95">
        <v>282337</v>
      </c>
      <c r="B72" s="95" t="s">
        <v>324</v>
      </c>
      <c r="C72" s="95" t="s">
        <v>325</v>
      </c>
      <c r="D72" s="95" t="s">
        <v>236</v>
      </c>
      <c r="E72" s="95" t="s">
        <v>313</v>
      </c>
      <c r="F72" s="95" t="s">
        <v>326</v>
      </c>
      <c r="G72" s="184" t="s">
        <v>205</v>
      </c>
    </row>
    <row r="73" s="180" customFormat="1" ht="16" customHeight="1" spans="1:7">
      <c r="A73" s="185">
        <v>266615</v>
      </c>
      <c r="B73" s="20" t="s">
        <v>327</v>
      </c>
      <c r="C73" s="185" t="s">
        <v>328</v>
      </c>
      <c r="D73" s="185" t="s">
        <v>329</v>
      </c>
      <c r="E73" s="185" t="s">
        <v>330</v>
      </c>
      <c r="F73" s="185" t="s">
        <v>331</v>
      </c>
      <c r="G73" s="17" t="s">
        <v>332</v>
      </c>
    </row>
    <row r="74" s="180" customFormat="1" ht="16" customHeight="1" spans="1:7">
      <c r="A74" s="185">
        <v>284279</v>
      </c>
      <c r="B74" s="20" t="s">
        <v>333</v>
      </c>
      <c r="C74" s="185" t="s">
        <v>334</v>
      </c>
      <c r="D74" s="185" t="s">
        <v>335</v>
      </c>
      <c r="E74" s="185" t="s">
        <v>336</v>
      </c>
      <c r="F74" s="185" t="s">
        <v>337</v>
      </c>
      <c r="G74" s="17" t="s">
        <v>332</v>
      </c>
    </row>
    <row r="75" s="180" customFormat="1" ht="16" customHeight="1" spans="1:7">
      <c r="A75" s="185">
        <v>259430</v>
      </c>
      <c r="B75" s="20" t="s">
        <v>338</v>
      </c>
      <c r="C75" s="185" t="s">
        <v>339</v>
      </c>
      <c r="D75" s="185" t="s">
        <v>335</v>
      </c>
      <c r="E75" s="185" t="s">
        <v>336</v>
      </c>
      <c r="F75" s="185" t="s">
        <v>340</v>
      </c>
      <c r="G75" s="17" t="s">
        <v>332</v>
      </c>
    </row>
    <row r="76" s="180" customFormat="1" ht="16" customHeight="1" spans="1:7">
      <c r="A76" s="185">
        <v>289935</v>
      </c>
      <c r="B76" s="20" t="s">
        <v>341</v>
      </c>
      <c r="C76" s="185" t="s">
        <v>342</v>
      </c>
      <c r="D76" s="185" t="s">
        <v>343</v>
      </c>
      <c r="E76" s="185" t="s">
        <v>344</v>
      </c>
      <c r="F76" s="185" t="s">
        <v>345</v>
      </c>
      <c r="G76" s="17" t="s">
        <v>332</v>
      </c>
    </row>
    <row r="77" s="180" customFormat="1" ht="16" customHeight="1" spans="1:7">
      <c r="A77" s="185">
        <v>283966</v>
      </c>
      <c r="B77" s="20" t="s">
        <v>346</v>
      </c>
      <c r="C77" s="185" t="s">
        <v>347</v>
      </c>
      <c r="D77" s="185" t="s">
        <v>348</v>
      </c>
      <c r="E77" s="185" t="s">
        <v>349</v>
      </c>
      <c r="F77" s="185" t="s">
        <v>350</v>
      </c>
      <c r="G77" s="17" t="s">
        <v>332</v>
      </c>
    </row>
    <row r="78" s="180" customFormat="1" ht="16" customHeight="1" spans="1:7">
      <c r="A78" s="185">
        <v>283395</v>
      </c>
      <c r="B78" s="20" t="s">
        <v>351</v>
      </c>
      <c r="C78" s="185" t="s">
        <v>352</v>
      </c>
      <c r="D78" s="185" t="s">
        <v>352</v>
      </c>
      <c r="E78" s="185" t="s">
        <v>353</v>
      </c>
      <c r="F78" s="185" t="s">
        <v>354</v>
      </c>
      <c r="G78" s="17" t="s">
        <v>332</v>
      </c>
    </row>
    <row r="79" s="180" customFormat="1" ht="16" customHeight="1" spans="1:7">
      <c r="A79" s="185">
        <v>291261</v>
      </c>
      <c r="B79" s="20" t="s">
        <v>355</v>
      </c>
      <c r="C79" s="185" t="s">
        <v>356</v>
      </c>
      <c r="D79" s="185" t="s">
        <v>357</v>
      </c>
      <c r="E79" s="185" t="s">
        <v>358</v>
      </c>
      <c r="F79" s="185" t="s">
        <v>359</v>
      </c>
      <c r="G79" s="17" t="s">
        <v>332</v>
      </c>
    </row>
    <row r="80" customHeight="1" spans="1:7">
      <c r="A80" s="6">
        <v>286285</v>
      </c>
      <c r="B80" s="6" t="s">
        <v>360</v>
      </c>
      <c r="C80" s="6" t="s">
        <v>361</v>
      </c>
      <c r="D80" s="6" t="s">
        <v>362</v>
      </c>
      <c r="E80" s="6" t="s">
        <v>363</v>
      </c>
      <c r="F80" s="6" t="s">
        <v>364</v>
      </c>
      <c r="G80" s="17" t="s">
        <v>332</v>
      </c>
    </row>
    <row r="81" customHeight="1" spans="1:7">
      <c r="A81" s="6">
        <v>281485</v>
      </c>
      <c r="B81" s="6" t="s">
        <v>365</v>
      </c>
      <c r="C81" s="6" t="s">
        <v>366</v>
      </c>
      <c r="D81" s="6" t="s">
        <v>366</v>
      </c>
      <c r="E81" s="6" t="s">
        <v>367</v>
      </c>
      <c r="F81" s="6" t="s">
        <v>368</v>
      </c>
      <c r="G81" s="17" t="s">
        <v>332</v>
      </c>
    </row>
    <row r="82" customHeight="1" spans="1:7">
      <c r="A82" s="6">
        <v>284627</v>
      </c>
      <c r="B82" s="6" t="s">
        <v>369</v>
      </c>
      <c r="C82" s="6" t="s">
        <v>370</v>
      </c>
      <c r="D82" s="6" t="s">
        <v>371</v>
      </c>
      <c r="E82" s="6" t="s">
        <v>372</v>
      </c>
      <c r="F82" s="6" t="s">
        <v>373</v>
      </c>
      <c r="G82" s="17" t="s">
        <v>332</v>
      </c>
    </row>
    <row r="83" customHeight="1" spans="1:7">
      <c r="A83" s="6">
        <v>279020</v>
      </c>
      <c r="B83" s="6" t="s">
        <v>374</v>
      </c>
      <c r="C83" s="6" t="s">
        <v>375</v>
      </c>
      <c r="D83" s="6" t="s">
        <v>376</v>
      </c>
      <c r="E83" s="6" t="s">
        <v>377</v>
      </c>
      <c r="F83" s="6" t="s">
        <v>378</v>
      </c>
      <c r="G83" s="17" t="s">
        <v>332</v>
      </c>
    </row>
  </sheetData>
  <protectedRanges>
    <protectedRange sqref="A11:F11" name="区域1"/>
  </protectedRanges>
  <mergeCells count="1">
    <mergeCell ref="A1:G1"/>
  </mergeCells>
  <conditionalFormatting sqref="B2">
    <cfRule type="duplicateValues" dxfId="0" priority="20"/>
    <cfRule type="duplicateValues" dxfId="0" priority="21"/>
    <cfRule type="duplicateValues" dxfId="1" priority="22"/>
  </conditionalFormatting>
  <conditionalFormatting sqref="F2">
    <cfRule type="duplicateValues" dxfId="1" priority="23"/>
  </conditionalFormatting>
  <conditionalFormatting sqref="B25">
    <cfRule type="duplicateValues" dxfId="2" priority="16"/>
  </conditionalFormatting>
  <conditionalFormatting sqref="B32">
    <cfRule type="duplicateValues" dxfId="3" priority="10"/>
  </conditionalFormatting>
  <conditionalFormatting sqref="B33">
    <cfRule type="duplicateValues" dxfId="3" priority="9"/>
  </conditionalFormatting>
  <conditionalFormatting sqref="B36">
    <cfRule type="duplicateValues" dxfId="0" priority="3"/>
    <cfRule type="duplicateValues" dxfId="0" priority="4"/>
  </conditionalFormatting>
  <conditionalFormatting sqref="B40">
    <cfRule type="duplicateValues" dxfId="2" priority="17"/>
  </conditionalFormatting>
  <conditionalFormatting sqref="B54">
    <cfRule type="duplicateValues" dxfId="4" priority="15"/>
  </conditionalFormatting>
  <conditionalFormatting sqref="B55">
    <cfRule type="duplicateValues" dxfId="4" priority="14"/>
  </conditionalFormatting>
  <conditionalFormatting sqref="A14:A15">
    <cfRule type="duplicateValues" dxfId="3" priority="13"/>
  </conditionalFormatting>
  <conditionalFormatting sqref="A32:A33">
    <cfRule type="duplicateValues" dxfId="3" priority="11"/>
  </conditionalFormatting>
  <conditionalFormatting sqref="A56:A67">
    <cfRule type="duplicateValues" dxfId="3" priority="8"/>
  </conditionalFormatting>
  <conditionalFormatting sqref="B11:B13">
    <cfRule type="duplicateValues" dxfId="1" priority="18"/>
    <cfRule type="duplicateValues" dxfId="1" priority="19"/>
  </conditionalFormatting>
  <conditionalFormatting sqref="B14:B15">
    <cfRule type="duplicateValues" dxfId="3" priority="12"/>
  </conditionalFormatting>
  <conditionalFormatting sqref="B16:B17">
    <cfRule type="duplicateValues" dxfId="5" priority="6"/>
  </conditionalFormatting>
  <conditionalFormatting sqref="B26:B27">
    <cfRule type="duplicateValues" dxfId="5" priority="5"/>
  </conditionalFormatting>
  <conditionalFormatting sqref="B56:B67">
    <cfRule type="duplicateValues" dxfId="3" priority="7"/>
  </conditionalFormatting>
  <conditionalFormatting sqref="B3:B6 B18:B23 B28:B31 B34:B35 B37">
    <cfRule type="duplicateValues" dxfId="0" priority="24"/>
    <cfRule type="duplicateValues" dxfId="0" priority="25"/>
  </conditionalFormatting>
  <conditionalFormatting sqref="B80 B81 B82 B83">
    <cfRule type="duplicateValues" dxfId="0" priority="2"/>
    <cfRule type="duplicateValues" dxfId="0" priority="1"/>
  </conditionalFormatting>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40"/>
  <sheetViews>
    <sheetView zoomScale="80" zoomScaleNormal="80" workbookViewId="0">
      <selection activeCell="H257" sqref="H257"/>
    </sheetView>
  </sheetViews>
  <sheetFormatPr defaultColWidth="9" defaultRowHeight="16.05" customHeight="1"/>
  <cols>
    <col min="1" max="1" width="9" style="2"/>
    <col min="2" max="2" width="27.1327433628319" style="2" customWidth="1"/>
    <col min="3" max="3" width="21.7964601769912" style="2" customWidth="1"/>
    <col min="4" max="4" width="14.2035398230088" style="2" customWidth="1"/>
    <col min="5" max="5" width="13" style="2" customWidth="1"/>
    <col min="6" max="6" width="13.6017699115044" style="2" customWidth="1"/>
    <col min="7" max="7" width="32.4690265486726" style="2" customWidth="1"/>
    <col min="8" max="8" width="13.4690265486726" style="2" customWidth="1"/>
    <col min="9" max="9" width="15.1327433628319" style="2" customWidth="1"/>
    <col min="10" max="12" width="9" style="2"/>
    <col min="13" max="13" width="13.2035398230088" style="1" customWidth="1"/>
    <col min="14" max="14" width="9" style="2"/>
    <col min="15" max="15" width="10.929203539823" style="2" customWidth="1"/>
    <col min="16" max="16384" width="9" style="2"/>
  </cols>
  <sheetData>
    <row r="1" ht="35" customHeight="1" spans="1:14">
      <c r="A1" s="3" t="s">
        <v>36014</v>
      </c>
      <c r="B1" s="3"/>
      <c r="C1" s="3"/>
      <c r="D1" s="3"/>
      <c r="E1" s="3"/>
      <c r="F1" s="3"/>
      <c r="G1" s="3"/>
      <c r="H1" s="3"/>
      <c r="I1" s="3"/>
      <c r="J1" s="3"/>
      <c r="K1" s="3"/>
      <c r="L1" s="3"/>
      <c r="M1" s="3"/>
      <c r="N1" s="3"/>
    </row>
    <row r="2" customHeight="1" spans="1:14">
      <c r="A2" s="99" t="s">
        <v>1</v>
      </c>
      <c r="B2" s="99" t="s">
        <v>2</v>
      </c>
      <c r="C2" s="99" t="s">
        <v>380</v>
      </c>
      <c r="D2" s="99" t="s">
        <v>381</v>
      </c>
      <c r="E2" s="99" t="s">
        <v>382</v>
      </c>
      <c r="F2" s="99" t="s">
        <v>3</v>
      </c>
      <c r="G2" s="99" t="s">
        <v>4</v>
      </c>
      <c r="H2" s="99" t="s">
        <v>5</v>
      </c>
      <c r="I2" s="99" t="s">
        <v>6</v>
      </c>
      <c r="J2" s="99" t="s">
        <v>36015</v>
      </c>
      <c r="K2" s="99" t="s">
        <v>2298</v>
      </c>
      <c r="L2" s="99" t="s">
        <v>2299</v>
      </c>
      <c r="M2" s="100" t="s">
        <v>7</v>
      </c>
      <c r="N2" s="75" t="s">
        <v>2297</v>
      </c>
    </row>
    <row r="3" customHeight="1" spans="1:14">
      <c r="A3" s="101">
        <v>292036</v>
      </c>
      <c r="B3" s="101" t="s">
        <v>36016</v>
      </c>
      <c r="C3" s="101" t="s">
        <v>28414</v>
      </c>
      <c r="D3" s="101" t="s">
        <v>36017</v>
      </c>
      <c r="E3" s="101" t="s">
        <v>2561</v>
      </c>
      <c r="F3" s="101" t="s">
        <v>36018</v>
      </c>
      <c r="G3" s="101" t="s">
        <v>36019</v>
      </c>
      <c r="H3" s="101" t="s">
        <v>36020</v>
      </c>
      <c r="I3" s="101" t="s">
        <v>36021</v>
      </c>
      <c r="J3" s="101">
        <v>34</v>
      </c>
      <c r="K3" s="101">
        <f>22.94+24.88</f>
        <v>47.82</v>
      </c>
      <c r="L3" s="101">
        <v>1</v>
      </c>
      <c r="M3" s="100" t="s">
        <v>393</v>
      </c>
      <c r="N3" s="30">
        <f>30+36</f>
        <v>66</v>
      </c>
    </row>
    <row r="4" customHeight="1" spans="1:14">
      <c r="A4" s="101">
        <v>292044</v>
      </c>
      <c r="B4" s="101" t="s">
        <v>36022</v>
      </c>
      <c r="C4" s="101" t="s">
        <v>28414</v>
      </c>
      <c r="D4" s="101" t="s">
        <v>36017</v>
      </c>
      <c r="E4" s="101" t="s">
        <v>2561</v>
      </c>
      <c r="F4" s="101" t="s">
        <v>36023</v>
      </c>
      <c r="G4" s="101" t="s">
        <v>36019</v>
      </c>
      <c r="H4" s="101" t="s">
        <v>36020</v>
      </c>
      <c r="I4" s="101" t="s">
        <v>36024</v>
      </c>
      <c r="J4" s="101">
        <v>30</v>
      </c>
      <c r="K4" s="101">
        <f>23.48+28.4</f>
        <v>51.88</v>
      </c>
      <c r="L4" s="101">
        <v>2</v>
      </c>
      <c r="M4" s="100" t="s">
        <v>404</v>
      </c>
      <c r="N4" s="30">
        <f>33+48</f>
        <v>81</v>
      </c>
    </row>
    <row r="5" customHeight="1" spans="1:14">
      <c r="A5" s="101">
        <v>292007</v>
      </c>
      <c r="B5" s="101" t="s">
        <v>36025</v>
      </c>
      <c r="C5" s="101" t="s">
        <v>28414</v>
      </c>
      <c r="D5" s="101" t="s">
        <v>36017</v>
      </c>
      <c r="E5" s="101" t="s">
        <v>2561</v>
      </c>
      <c r="F5" s="101" t="s">
        <v>36026</v>
      </c>
      <c r="G5" s="101" t="s">
        <v>36027</v>
      </c>
      <c r="H5" s="101" t="s">
        <v>36028</v>
      </c>
      <c r="I5" s="101" t="s">
        <v>36029</v>
      </c>
      <c r="J5" s="101">
        <v>28</v>
      </c>
      <c r="K5" s="101">
        <f>19.43+20.09</f>
        <v>39.52</v>
      </c>
      <c r="L5" s="101">
        <v>3</v>
      </c>
      <c r="M5" s="100" t="s">
        <v>415</v>
      </c>
      <c r="N5" s="30">
        <f>30+33</f>
        <v>63</v>
      </c>
    </row>
    <row r="6" customHeight="1" spans="1:14">
      <c r="A6" s="101">
        <v>292330</v>
      </c>
      <c r="B6" s="101" t="s">
        <v>36030</v>
      </c>
      <c r="C6" s="101" t="s">
        <v>28414</v>
      </c>
      <c r="D6" s="101" t="s">
        <v>36017</v>
      </c>
      <c r="E6" s="101" t="s">
        <v>2561</v>
      </c>
      <c r="F6" s="101" t="s">
        <v>36031</v>
      </c>
      <c r="G6" s="101" t="s">
        <v>36032</v>
      </c>
      <c r="H6" s="101" t="s">
        <v>36033</v>
      </c>
      <c r="I6" s="101" t="s">
        <v>36034</v>
      </c>
      <c r="J6" s="101">
        <v>26</v>
      </c>
      <c r="K6" s="101">
        <f>23.24+48.94</f>
        <v>72.18</v>
      </c>
      <c r="L6" s="101">
        <v>4</v>
      </c>
      <c r="M6" s="99" t="s">
        <v>800</v>
      </c>
      <c r="N6" s="30">
        <f>33+27+12</f>
        <v>72</v>
      </c>
    </row>
    <row r="7" customHeight="1" spans="1:14">
      <c r="A7" s="101">
        <v>292013</v>
      </c>
      <c r="B7" s="101" t="s">
        <v>36035</v>
      </c>
      <c r="C7" s="101" t="s">
        <v>28414</v>
      </c>
      <c r="D7" s="101" t="s">
        <v>36017</v>
      </c>
      <c r="E7" s="101" t="s">
        <v>2561</v>
      </c>
      <c r="F7" s="101" t="s">
        <v>36036</v>
      </c>
      <c r="G7" s="101" t="s">
        <v>36037</v>
      </c>
      <c r="H7" s="101" t="s">
        <v>36038</v>
      </c>
      <c r="I7" s="101" t="s">
        <v>36039</v>
      </c>
      <c r="J7" s="101">
        <v>21</v>
      </c>
      <c r="K7" s="101">
        <f>25.58+28.3</f>
        <v>53.88</v>
      </c>
      <c r="L7" s="101">
        <v>5</v>
      </c>
      <c r="M7" s="99" t="s">
        <v>800</v>
      </c>
      <c r="N7" s="30">
        <f>36+18</f>
        <v>54</v>
      </c>
    </row>
    <row r="8" customHeight="1" spans="1:14">
      <c r="A8" s="101">
        <v>292022</v>
      </c>
      <c r="B8" s="101" t="s">
        <v>36040</v>
      </c>
      <c r="C8" s="101" t="s">
        <v>28414</v>
      </c>
      <c r="D8" s="101" t="s">
        <v>36017</v>
      </c>
      <c r="E8" s="101" t="s">
        <v>2561</v>
      </c>
      <c r="F8" s="101" t="s">
        <v>36041</v>
      </c>
      <c r="G8" s="101" t="s">
        <v>36042</v>
      </c>
      <c r="H8" s="101" t="s">
        <v>36028</v>
      </c>
      <c r="I8" s="101" t="s">
        <v>36043</v>
      </c>
      <c r="J8" s="101">
        <v>21</v>
      </c>
      <c r="K8" s="101">
        <f>31.02+33.11</f>
        <v>64.13</v>
      </c>
      <c r="L8" s="101">
        <v>6</v>
      </c>
      <c r="M8" s="99" t="s">
        <v>800</v>
      </c>
      <c r="N8" s="30">
        <f>24+9</f>
        <v>33</v>
      </c>
    </row>
    <row r="9" customHeight="1" spans="1:14">
      <c r="A9" s="101">
        <v>277499</v>
      </c>
      <c r="B9" s="101" t="s">
        <v>36044</v>
      </c>
      <c r="C9" s="101" t="s">
        <v>28414</v>
      </c>
      <c r="D9" s="101" t="s">
        <v>36017</v>
      </c>
      <c r="E9" s="101" t="s">
        <v>2561</v>
      </c>
      <c r="F9" s="101" t="s">
        <v>36045</v>
      </c>
      <c r="G9" s="101" t="s">
        <v>36027</v>
      </c>
      <c r="H9" s="101" t="s">
        <v>36028</v>
      </c>
      <c r="I9" s="101" t="s">
        <v>36046</v>
      </c>
      <c r="J9" s="101">
        <v>18</v>
      </c>
      <c r="K9" s="101">
        <f>19.46+30.65</f>
        <v>50.11</v>
      </c>
      <c r="L9" s="101">
        <v>7</v>
      </c>
      <c r="M9" s="99" t="s">
        <v>800</v>
      </c>
      <c r="N9" s="30">
        <f>30+12</f>
        <v>42</v>
      </c>
    </row>
    <row r="10" customHeight="1" spans="1:14">
      <c r="A10" s="101">
        <v>292346</v>
      </c>
      <c r="B10" s="101" t="s">
        <v>36047</v>
      </c>
      <c r="C10" s="101" t="s">
        <v>28414</v>
      </c>
      <c r="D10" s="101" t="s">
        <v>36017</v>
      </c>
      <c r="E10" s="101" t="s">
        <v>2561</v>
      </c>
      <c r="F10" s="101" t="s">
        <v>36048</v>
      </c>
      <c r="G10" s="101" t="s">
        <v>36049</v>
      </c>
      <c r="H10" s="101" t="s">
        <v>36033</v>
      </c>
      <c r="I10" s="101" t="s">
        <v>36050</v>
      </c>
      <c r="J10" s="101">
        <v>17</v>
      </c>
      <c r="K10" s="101">
        <f>23.59+27.2</f>
        <v>50.79</v>
      </c>
      <c r="L10" s="101">
        <v>8</v>
      </c>
      <c r="M10" s="99" t="s">
        <v>426</v>
      </c>
      <c r="N10" s="30">
        <f>21+18</f>
        <v>39</v>
      </c>
    </row>
    <row r="11" customHeight="1" spans="1:14">
      <c r="A11" s="101">
        <v>292082</v>
      </c>
      <c r="B11" s="101" t="s">
        <v>36051</v>
      </c>
      <c r="C11" s="101" t="s">
        <v>28414</v>
      </c>
      <c r="D11" s="101" t="s">
        <v>36017</v>
      </c>
      <c r="E11" s="101" t="s">
        <v>2561</v>
      </c>
      <c r="F11" s="101" t="s">
        <v>36052</v>
      </c>
      <c r="G11" s="101" t="s">
        <v>36053</v>
      </c>
      <c r="H11" s="101" t="s">
        <v>36054</v>
      </c>
      <c r="I11" s="101" t="s">
        <v>36055</v>
      </c>
      <c r="J11" s="101">
        <v>14</v>
      </c>
      <c r="K11" s="101">
        <f>29.78+43.72</f>
        <v>73.5</v>
      </c>
      <c r="L11" s="101">
        <v>9</v>
      </c>
      <c r="M11" s="99" t="s">
        <v>426</v>
      </c>
      <c r="N11" s="30">
        <f>36+9</f>
        <v>45</v>
      </c>
    </row>
    <row r="12" customHeight="1" spans="1:14">
      <c r="A12" s="101">
        <v>292031</v>
      </c>
      <c r="B12" s="101" t="s">
        <v>36056</v>
      </c>
      <c r="C12" s="101" t="s">
        <v>28414</v>
      </c>
      <c r="D12" s="101" t="s">
        <v>36017</v>
      </c>
      <c r="E12" s="101" t="s">
        <v>2561</v>
      </c>
      <c r="F12" s="101" t="s">
        <v>36057</v>
      </c>
      <c r="G12" s="101" t="s">
        <v>15121</v>
      </c>
      <c r="H12" s="101" t="s">
        <v>36058</v>
      </c>
      <c r="I12" s="101" t="s">
        <v>36059</v>
      </c>
      <c r="J12" s="101">
        <v>12</v>
      </c>
      <c r="K12" s="101">
        <f>32.97+35.44</f>
        <v>68.41</v>
      </c>
      <c r="L12" s="101">
        <v>10</v>
      </c>
      <c r="M12" s="99" t="s">
        <v>426</v>
      </c>
      <c r="N12" s="30">
        <f>36+9</f>
        <v>45</v>
      </c>
    </row>
    <row r="13" customHeight="1" spans="1:14">
      <c r="A13" s="101">
        <v>281228</v>
      </c>
      <c r="B13" s="101" t="s">
        <v>36060</v>
      </c>
      <c r="C13" s="101" t="s">
        <v>28414</v>
      </c>
      <c r="D13" s="101" t="s">
        <v>36017</v>
      </c>
      <c r="E13" s="101" t="s">
        <v>2561</v>
      </c>
      <c r="F13" s="101" t="s">
        <v>36061</v>
      </c>
      <c r="G13" s="101" t="s">
        <v>36062</v>
      </c>
      <c r="H13" s="101" t="s">
        <v>36063</v>
      </c>
      <c r="I13" s="101" t="s">
        <v>36064</v>
      </c>
      <c r="J13" s="101">
        <v>12</v>
      </c>
      <c r="K13" s="101">
        <f>46.6+56.58</f>
        <v>103.18</v>
      </c>
      <c r="L13" s="101">
        <v>11</v>
      </c>
      <c r="M13" s="99" t="s">
        <v>426</v>
      </c>
      <c r="N13" s="30">
        <f>24+6</f>
        <v>30</v>
      </c>
    </row>
    <row r="14" customHeight="1" spans="1:14">
      <c r="A14" s="101">
        <v>292813</v>
      </c>
      <c r="B14" s="101" t="s">
        <v>36065</v>
      </c>
      <c r="C14" s="101" t="s">
        <v>28414</v>
      </c>
      <c r="D14" s="101" t="s">
        <v>36017</v>
      </c>
      <c r="E14" s="101" t="s">
        <v>2561</v>
      </c>
      <c r="F14" s="101" t="s">
        <v>36066</v>
      </c>
      <c r="G14" s="101" t="s">
        <v>36067</v>
      </c>
      <c r="H14" s="101" t="s">
        <v>36033</v>
      </c>
      <c r="I14" s="101" t="s">
        <v>36068</v>
      </c>
      <c r="J14" s="101">
        <v>11</v>
      </c>
      <c r="K14" s="101">
        <f>29.24+36.06</f>
        <v>65.3</v>
      </c>
      <c r="L14" s="101">
        <v>12</v>
      </c>
      <c r="M14" s="99" t="s">
        <v>426</v>
      </c>
      <c r="N14" s="30">
        <f>15+6+12</f>
        <v>33</v>
      </c>
    </row>
    <row r="15" customHeight="1" spans="1:14">
      <c r="A15" s="101">
        <v>284313</v>
      </c>
      <c r="B15" s="101" t="s">
        <v>36069</v>
      </c>
      <c r="C15" s="101" t="s">
        <v>28414</v>
      </c>
      <c r="D15" s="101" t="s">
        <v>36017</v>
      </c>
      <c r="E15" s="101" t="s">
        <v>2561</v>
      </c>
      <c r="F15" s="101" t="s">
        <v>36070</v>
      </c>
      <c r="G15" s="101" t="s">
        <v>36071</v>
      </c>
      <c r="H15" s="101" t="s">
        <v>36072</v>
      </c>
      <c r="I15" s="101" t="s">
        <v>36073</v>
      </c>
      <c r="J15" s="101">
        <v>6</v>
      </c>
      <c r="K15" s="101">
        <v>54.52</v>
      </c>
      <c r="L15" s="101">
        <v>13</v>
      </c>
      <c r="M15" s="99" t="s">
        <v>426</v>
      </c>
      <c r="N15" s="30">
        <v>36</v>
      </c>
    </row>
    <row r="16" customHeight="1" spans="1:14">
      <c r="A16" s="101">
        <v>292682</v>
      </c>
      <c r="B16" s="101" t="s">
        <v>36074</v>
      </c>
      <c r="C16" s="101" t="s">
        <v>28414</v>
      </c>
      <c r="D16" s="101" t="s">
        <v>36017</v>
      </c>
      <c r="E16" s="101" t="s">
        <v>2561</v>
      </c>
      <c r="F16" s="101" t="s">
        <v>36075</v>
      </c>
      <c r="G16" s="101" t="s">
        <v>36076</v>
      </c>
      <c r="H16" s="101" t="s">
        <v>36077</v>
      </c>
      <c r="I16" s="101" t="s">
        <v>36078</v>
      </c>
      <c r="J16" s="101">
        <v>6</v>
      </c>
      <c r="K16" s="101">
        <v>42.36</v>
      </c>
      <c r="L16" s="101">
        <v>14</v>
      </c>
      <c r="M16" s="99" t="s">
        <v>426</v>
      </c>
      <c r="N16" s="30">
        <v>33</v>
      </c>
    </row>
    <row r="17" customHeight="1" spans="1:14">
      <c r="A17" s="101">
        <v>279544</v>
      </c>
      <c r="B17" s="101" t="s">
        <v>36079</v>
      </c>
      <c r="C17" s="101" t="s">
        <v>28414</v>
      </c>
      <c r="D17" s="101" t="s">
        <v>36017</v>
      </c>
      <c r="E17" s="101" t="s">
        <v>2561</v>
      </c>
      <c r="F17" s="101" t="s">
        <v>36080</v>
      </c>
      <c r="G17" s="101" t="s">
        <v>36081</v>
      </c>
      <c r="H17" s="101" t="s">
        <v>36082</v>
      </c>
      <c r="I17" s="101" t="s">
        <v>36083</v>
      </c>
      <c r="J17" s="101">
        <v>6</v>
      </c>
      <c r="K17" s="101">
        <v>67.59</v>
      </c>
      <c r="L17" s="101">
        <v>15</v>
      </c>
      <c r="M17" s="99" t="s">
        <v>426</v>
      </c>
      <c r="N17" s="30">
        <v>30</v>
      </c>
    </row>
    <row r="18" customHeight="1" spans="1:14">
      <c r="A18" s="101">
        <v>280448</v>
      </c>
      <c r="B18" s="101" t="s">
        <v>36084</v>
      </c>
      <c r="C18" s="101" t="s">
        <v>28414</v>
      </c>
      <c r="D18" s="101" t="s">
        <v>36017</v>
      </c>
      <c r="E18" s="101" t="s">
        <v>2561</v>
      </c>
      <c r="F18" s="101" t="s">
        <v>36085</v>
      </c>
      <c r="G18" s="101" t="s">
        <v>36086</v>
      </c>
      <c r="H18" s="101" t="s">
        <v>36087</v>
      </c>
      <c r="I18" s="101" t="s">
        <v>36088</v>
      </c>
      <c r="J18" s="101">
        <v>6</v>
      </c>
      <c r="K18" s="101">
        <v>70.6</v>
      </c>
      <c r="L18" s="101">
        <v>16</v>
      </c>
      <c r="M18" s="99" t="s">
        <v>426</v>
      </c>
      <c r="N18" s="30">
        <v>30</v>
      </c>
    </row>
    <row r="19" customHeight="1" spans="1:14">
      <c r="A19" s="101">
        <v>279492</v>
      </c>
      <c r="B19" s="101" t="s">
        <v>36089</v>
      </c>
      <c r="C19" s="101" t="s">
        <v>28414</v>
      </c>
      <c r="D19" s="101" t="s">
        <v>36017</v>
      </c>
      <c r="E19" s="101" t="s">
        <v>2561</v>
      </c>
      <c r="F19" s="101" t="s">
        <v>36090</v>
      </c>
      <c r="G19" s="101" t="s">
        <v>36091</v>
      </c>
      <c r="H19" s="101" t="s">
        <v>36092</v>
      </c>
      <c r="I19" s="101" t="s">
        <v>36093</v>
      </c>
      <c r="J19" s="101">
        <v>6</v>
      </c>
      <c r="K19" s="101">
        <v>46.25</v>
      </c>
      <c r="L19" s="101">
        <v>17</v>
      </c>
      <c r="M19" s="99" t="s">
        <v>426</v>
      </c>
      <c r="N19" s="30">
        <v>27</v>
      </c>
    </row>
    <row r="20" customHeight="1" spans="1:14">
      <c r="A20" s="101">
        <v>278149</v>
      </c>
      <c r="B20" s="101" t="s">
        <v>36094</v>
      </c>
      <c r="C20" s="101" t="s">
        <v>28414</v>
      </c>
      <c r="D20" s="101" t="s">
        <v>36017</v>
      </c>
      <c r="E20" s="101" t="s">
        <v>2561</v>
      </c>
      <c r="F20" s="101" t="s">
        <v>36095</v>
      </c>
      <c r="G20" s="101" t="s">
        <v>36096</v>
      </c>
      <c r="H20" s="101" t="s">
        <v>36097</v>
      </c>
      <c r="I20" s="101" t="s">
        <v>36098</v>
      </c>
      <c r="J20" s="101">
        <v>6</v>
      </c>
      <c r="K20" s="101">
        <v>48.87</v>
      </c>
      <c r="L20" s="101">
        <v>18</v>
      </c>
      <c r="M20" s="99" t="s">
        <v>426</v>
      </c>
      <c r="N20" s="30">
        <v>27</v>
      </c>
    </row>
    <row r="21" customHeight="1" spans="1:14">
      <c r="A21" s="101">
        <v>292268</v>
      </c>
      <c r="B21" s="101" t="s">
        <v>36099</v>
      </c>
      <c r="C21" s="101" t="s">
        <v>28414</v>
      </c>
      <c r="D21" s="101" t="s">
        <v>36017</v>
      </c>
      <c r="E21" s="101" t="s">
        <v>2561</v>
      </c>
      <c r="F21" s="101" t="s">
        <v>36100</v>
      </c>
      <c r="G21" s="101" t="s">
        <v>36101</v>
      </c>
      <c r="H21" s="101" t="s">
        <v>36102</v>
      </c>
      <c r="I21" s="101" t="s">
        <v>36103</v>
      </c>
      <c r="J21" s="101">
        <v>5</v>
      </c>
      <c r="K21" s="101">
        <v>48.93</v>
      </c>
      <c r="L21" s="101">
        <v>19</v>
      </c>
      <c r="M21" s="99" t="s">
        <v>426</v>
      </c>
      <c r="N21" s="30">
        <v>30</v>
      </c>
    </row>
    <row r="22" customHeight="1" spans="1:14">
      <c r="A22" s="101">
        <v>285718</v>
      </c>
      <c r="B22" s="101" t="s">
        <v>36104</v>
      </c>
      <c r="C22" s="101" t="s">
        <v>28414</v>
      </c>
      <c r="D22" s="101" t="s">
        <v>36017</v>
      </c>
      <c r="E22" s="101" t="s">
        <v>2561</v>
      </c>
      <c r="F22" s="101" t="s">
        <v>36105</v>
      </c>
      <c r="G22" s="101" t="s">
        <v>36106</v>
      </c>
      <c r="H22" s="101" t="s">
        <v>36107</v>
      </c>
      <c r="I22" s="101" t="s">
        <v>36108</v>
      </c>
      <c r="J22" s="101">
        <v>4</v>
      </c>
      <c r="K22" s="101">
        <v>62.68</v>
      </c>
      <c r="L22" s="101">
        <v>20</v>
      </c>
      <c r="M22" s="99" t="s">
        <v>426</v>
      </c>
      <c r="N22" s="30">
        <v>36</v>
      </c>
    </row>
    <row r="23" customHeight="1" spans="1:14">
      <c r="A23" s="101">
        <v>281248</v>
      </c>
      <c r="B23" s="101" t="s">
        <v>36109</v>
      </c>
      <c r="C23" s="101" t="s">
        <v>28414</v>
      </c>
      <c r="D23" s="101" t="s">
        <v>36017</v>
      </c>
      <c r="E23" s="101" t="s">
        <v>2561</v>
      </c>
      <c r="F23" s="101" t="s">
        <v>36110</v>
      </c>
      <c r="G23" s="101" t="s">
        <v>36111</v>
      </c>
      <c r="H23" s="101" t="s">
        <v>36112</v>
      </c>
      <c r="I23" s="101" t="s">
        <v>36113</v>
      </c>
      <c r="J23" s="101">
        <v>4</v>
      </c>
      <c r="K23" s="101">
        <v>110.18</v>
      </c>
      <c r="L23" s="101">
        <v>21</v>
      </c>
      <c r="M23" s="99" t="s">
        <v>426</v>
      </c>
      <c r="N23" s="30">
        <f>21+6</f>
        <v>27</v>
      </c>
    </row>
    <row r="24" customHeight="1" spans="1:14">
      <c r="A24" s="101">
        <v>277581</v>
      </c>
      <c r="B24" s="101" t="s">
        <v>36114</v>
      </c>
      <c r="C24" s="101" t="s">
        <v>28414</v>
      </c>
      <c r="D24" s="101" t="s">
        <v>36017</v>
      </c>
      <c r="E24" s="101" t="s">
        <v>2561</v>
      </c>
      <c r="F24" s="101" t="s">
        <v>36115</v>
      </c>
      <c r="G24" s="101" t="s">
        <v>36116</v>
      </c>
      <c r="H24" s="101" t="s">
        <v>36117</v>
      </c>
      <c r="I24" s="101" t="s">
        <v>36118</v>
      </c>
      <c r="J24" s="101">
        <v>4</v>
      </c>
      <c r="K24" s="101">
        <v>92.12</v>
      </c>
      <c r="L24" s="101">
        <v>22</v>
      </c>
      <c r="M24" s="99" t="s">
        <v>426</v>
      </c>
      <c r="N24" s="30">
        <f>18+6</f>
        <v>24</v>
      </c>
    </row>
    <row r="25" customHeight="1" spans="1:14">
      <c r="A25" s="101">
        <v>285515</v>
      </c>
      <c r="B25" s="101" t="s">
        <v>36119</v>
      </c>
      <c r="C25" s="101" t="s">
        <v>28414</v>
      </c>
      <c r="D25" s="101" t="s">
        <v>36017</v>
      </c>
      <c r="E25" s="101" t="s">
        <v>2561</v>
      </c>
      <c r="F25" s="101" t="s">
        <v>36120</v>
      </c>
      <c r="G25" s="101" t="s">
        <v>36121</v>
      </c>
      <c r="H25" s="101" t="s">
        <v>36122</v>
      </c>
      <c r="I25" s="101" t="s">
        <v>36123</v>
      </c>
      <c r="J25" s="101">
        <v>4</v>
      </c>
      <c r="K25" s="101">
        <v>62.75</v>
      </c>
      <c r="L25" s="101">
        <v>23</v>
      </c>
      <c r="M25" s="99" t="s">
        <v>426</v>
      </c>
      <c r="N25" s="30">
        <v>22</v>
      </c>
    </row>
    <row r="26" customHeight="1" spans="1:14">
      <c r="A26" s="101">
        <v>281584</v>
      </c>
      <c r="B26" s="101" t="s">
        <v>36124</v>
      </c>
      <c r="C26" s="101" t="s">
        <v>28414</v>
      </c>
      <c r="D26" s="101" t="s">
        <v>36017</v>
      </c>
      <c r="E26" s="101" t="s">
        <v>2561</v>
      </c>
      <c r="F26" s="101" t="s">
        <v>36125</v>
      </c>
      <c r="G26" s="101" t="s">
        <v>36126</v>
      </c>
      <c r="H26" s="101" t="s">
        <v>36127</v>
      </c>
      <c r="I26" s="101" t="s">
        <v>36128</v>
      </c>
      <c r="J26" s="101">
        <v>3</v>
      </c>
      <c r="K26" s="101">
        <v>63.58</v>
      </c>
      <c r="L26" s="101">
        <v>24</v>
      </c>
      <c r="M26" s="99" t="s">
        <v>468</v>
      </c>
      <c r="N26" s="30">
        <v>36</v>
      </c>
    </row>
    <row r="27" customHeight="1" spans="1:14">
      <c r="A27" s="101">
        <v>280460</v>
      </c>
      <c r="B27" s="101" t="s">
        <v>36129</v>
      </c>
      <c r="C27" s="101" t="s">
        <v>28414</v>
      </c>
      <c r="D27" s="101" t="s">
        <v>36017</v>
      </c>
      <c r="E27" s="101" t="s">
        <v>2561</v>
      </c>
      <c r="F27" s="101" t="s">
        <v>36130</v>
      </c>
      <c r="G27" s="101" t="s">
        <v>36131</v>
      </c>
      <c r="H27" s="101" t="s">
        <v>36132</v>
      </c>
      <c r="I27" s="101" t="s">
        <v>36133</v>
      </c>
      <c r="J27" s="101">
        <v>3</v>
      </c>
      <c r="K27" s="101">
        <v>69.28</v>
      </c>
      <c r="L27" s="101">
        <v>25</v>
      </c>
      <c r="M27" s="99" t="s">
        <v>468</v>
      </c>
      <c r="N27" s="30">
        <v>33</v>
      </c>
    </row>
    <row r="28" customHeight="1" spans="1:14">
      <c r="A28" s="101">
        <v>280850</v>
      </c>
      <c r="B28" s="101" t="s">
        <v>36134</v>
      </c>
      <c r="C28" s="101" t="s">
        <v>28414</v>
      </c>
      <c r="D28" s="101" t="s">
        <v>36017</v>
      </c>
      <c r="E28" s="101" t="s">
        <v>2561</v>
      </c>
      <c r="F28" s="101" t="s">
        <v>36135</v>
      </c>
      <c r="G28" s="101" t="s">
        <v>36136</v>
      </c>
      <c r="H28" s="101" t="s">
        <v>36137</v>
      </c>
      <c r="I28" s="101" t="s">
        <v>36138</v>
      </c>
      <c r="J28" s="101">
        <v>3</v>
      </c>
      <c r="K28" s="102">
        <v>79.9</v>
      </c>
      <c r="L28" s="101">
        <v>26</v>
      </c>
      <c r="M28" s="99" t="s">
        <v>468</v>
      </c>
      <c r="N28" s="30">
        <v>33</v>
      </c>
    </row>
    <row r="29" customHeight="1" spans="1:14">
      <c r="A29" s="101">
        <v>289850</v>
      </c>
      <c r="B29" s="101" t="s">
        <v>36139</v>
      </c>
      <c r="C29" s="101" t="s">
        <v>28414</v>
      </c>
      <c r="D29" s="101" t="s">
        <v>36017</v>
      </c>
      <c r="E29" s="101" t="s">
        <v>2561</v>
      </c>
      <c r="F29" s="101" t="s">
        <v>36140</v>
      </c>
      <c r="G29" s="101" t="s">
        <v>36141</v>
      </c>
      <c r="H29" s="101" t="s">
        <v>36127</v>
      </c>
      <c r="I29" s="101" t="s">
        <v>36142</v>
      </c>
      <c r="J29" s="101">
        <v>3</v>
      </c>
      <c r="K29" s="101">
        <v>41.53</v>
      </c>
      <c r="L29" s="101">
        <v>27</v>
      </c>
      <c r="M29" s="99" t="s">
        <v>468</v>
      </c>
      <c r="N29" s="30">
        <v>30</v>
      </c>
    </row>
    <row r="30" customHeight="1" spans="1:14">
      <c r="A30" s="101">
        <v>288166</v>
      </c>
      <c r="B30" s="101" t="s">
        <v>36143</v>
      </c>
      <c r="C30" s="101" t="s">
        <v>28414</v>
      </c>
      <c r="D30" s="101" t="s">
        <v>36017</v>
      </c>
      <c r="E30" s="101" t="s">
        <v>2561</v>
      </c>
      <c r="F30" s="101" t="s">
        <v>36144</v>
      </c>
      <c r="G30" s="101" t="s">
        <v>36145</v>
      </c>
      <c r="H30" s="101" t="s">
        <v>36146</v>
      </c>
      <c r="I30" s="101" t="s">
        <v>36147</v>
      </c>
      <c r="J30" s="101">
        <v>3</v>
      </c>
      <c r="K30" s="101">
        <v>60.61</v>
      </c>
      <c r="L30" s="101">
        <v>28</v>
      </c>
      <c r="M30" s="99" t="s">
        <v>468</v>
      </c>
      <c r="N30" s="30">
        <v>30</v>
      </c>
    </row>
    <row r="31" customHeight="1" spans="1:14">
      <c r="A31" s="101">
        <v>291767</v>
      </c>
      <c r="B31" s="101" t="s">
        <v>36148</v>
      </c>
      <c r="C31" s="101" t="s">
        <v>28414</v>
      </c>
      <c r="D31" s="101" t="s">
        <v>36017</v>
      </c>
      <c r="E31" s="101" t="s">
        <v>2561</v>
      </c>
      <c r="F31" s="101" t="s">
        <v>36149</v>
      </c>
      <c r="G31" s="101" t="s">
        <v>36150</v>
      </c>
      <c r="H31" s="101" t="s">
        <v>25307</v>
      </c>
      <c r="I31" s="101" t="s">
        <v>36151</v>
      </c>
      <c r="J31" s="101">
        <v>3</v>
      </c>
      <c r="K31" s="101">
        <v>70.68</v>
      </c>
      <c r="L31" s="101">
        <v>29</v>
      </c>
      <c r="M31" s="99" t="s">
        <v>468</v>
      </c>
      <c r="N31" s="30">
        <v>30</v>
      </c>
    </row>
    <row r="32" customHeight="1" spans="1:14">
      <c r="A32" s="101">
        <v>281775</v>
      </c>
      <c r="B32" s="101" t="s">
        <v>36152</v>
      </c>
      <c r="C32" s="101" t="s">
        <v>28414</v>
      </c>
      <c r="D32" s="101" t="s">
        <v>36017</v>
      </c>
      <c r="E32" s="101" t="s">
        <v>2561</v>
      </c>
      <c r="F32" s="101" t="s">
        <v>36153</v>
      </c>
      <c r="G32" s="101" t="s">
        <v>36154</v>
      </c>
      <c r="H32" s="101" t="s">
        <v>36155</v>
      </c>
      <c r="I32" s="101" t="s">
        <v>36156</v>
      </c>
      <c r="J32" s="101">
        <v>3</v>
      </c>
      <c r="K32" s="101">
        <v>72.14</v>
      </c>
      <c r="L32" s="101">
        <v>30</v>
      </c>
      <c r="M32" s="99" t="s">
        <v>468</v>
      </c>
      <c r="N32" s="30">
        <v>24</v>
      </c>
    </row>
    <row r="33" customHeight="1" spans="1:14">
      <c r="A33" s="101">
        <v>283930</v>
      </c>
      <c r="B33" s="101" t="s">
        <v>36157</v>
      </c>
      <c r="C33" s="101" t="s">
        <v>28414</v>
      </c>
      <c r="D33" s="101" t="s">
        <v>36017</v>
      </c>
      <c r="E33" s="101" t="s">
        <v>2561</v>
      </c>
      <c r="F33" s="101" t="s">
        <v>36158</v>
      </c>
      <c r="G33" s="101" t="s">
        <v>23044</v>
      </c>
      <c r="H33" s="101" t="s">
        <v>36159</v>
      </c>
      <c r="I33" s="101" t="s">
        <v>36160</v>
      </c>
      <c r="J33" s="101">
        <v>3</v>
      </c>
      <c r="K33" s="101">
        <v>57.43</v>
      </c>
      <c r="L33" s="101">
        <v>31</v>
      </c>
      <c r="M33" s="99" t="s">
        <v>468</v>
      </c>
      <c r="N33" s="30">
        <v>21</v>
      </c>
    </row>
    <row r="34" customHeight="1" spans="1:14">
      <c r="A34" s="101">
        <v>285170</v>
      </c>
      <c r="B34" s="101" t="s">
        <v>36161</v>
      </c>
      <c r="C34" s="101" t="s">
        <v>28414</v>
      </c>
      <c r="D34" s="101" t="s">
        <v>36017</v>
      </c>
      <c r="E34" s="101" t="s">
        <v>2561</v>
      </c>
      <c r="F34" s="101" t="s">
        <v>36162</v>
      </c>
      <c r="G34" s="101" t="s">
        <v>36163</v>
      </c>
      <c r="H34" s="101" t="s">
        <v>36164</v>
      </c>
      <c r="I34" s="101" t="s">
        <v>36165</v>
      </c>
      <c r="J34" s="101">
        <v>3</v>
      </c>
      <c r="K34" s="101">
        <v>60.21</v>
      </c>
      <c r="L34" s="101">
        <v>32</v>
      </c>
      <c r="M34" s="99" t="s">
        <v>468</v>
      </c>
      <c r="N34" s="30">
        <v>21</v>
      </c>
    </row>
    <row r="35" customHeight="1" spans="1:14">
      <c r="A35" s="101">
        <v>281756</v>
      </c>
      <c r="B35" s="101" t="s">
        <v>36166</v>
      </c>
      <c r="C35" s="101" t="s">
        <v>28414</v>
      </c>
      <c r="D35" s="101" t="s">
        <v>36017</v>
      </c>
      <c r="E35" s="101" t="s">
        <v>2561</v>
      </c>
      <c r="F35" s="101" t="s">
        <v>36167</v>
      </c>
      <c r="G35" s="101" t="s">
        <v>36168</v>
      </c>
      <c r="H35" s="101" t="s">
        <v>36169</v>
      </c>
      <c r="I35" s="101" t="s">
        <v>36170</v>
      </c>
      <c r="J35" s="101">
        <v>3</v>
      </c>
      <c r="K35" s="101">
        <v>60.79</v>
      </c>
      <c r="L35" s="101">
        <v>33</v>
      </c>
      <c r="M35" s="99" t="s">
        <v>468</v>
      </c>
      <c r="N35" s="30">
        <v>21</v>
      </c>
    </row>
    <row r="36" customHeight="1" spans="1:14">
      <c r="A36" s="101">
        <v>277096</v>
      </c>
      <c r="B36" s="101" t="s">
        <v>36171</v>
      </c>
      <c r="C36" s="101" t="s">
        <v>28414</v>
      </c>
      <c r="D36" s="101" t="s">
        <v>36017</v>
      </c>
      <c r="E36" s="101" t="s">
        <v>2561</v>
      </c>
      <c r="F36" s="101" t="s">
        <v>36172</v>
      </c>
      <c r="G36" s="101" t="s">
        <v>36173</v>
      </c>
      <c r="H36" s="101" t="s">
        <v>36174</v>
      </c>
      <c r="I36" s="101" t="s">
        <v>36175</v>
      </c>
      <c r="J36" s="101">
        <v>2</v>
      </c>
      <c r="K36" s="101">
        <v>66.68</v>
      </c>
      <c r="L36" s="101">
        <v>34</v>
      </c>
      <c r="M36" s="99" t="s">
        <v>468</v>
      </c>
      <c r="N36" s="30">
        <v>27</v>
      </c>
    </row>
    <row r="37" customHeight="1" spans="1:14">
      <c r="A37" s="101">
        <v>285499</v>
      </c>
      <c r="B37" s="101" t="s">
        <v>36176</v>
      </c>
      <c r="C37" s="101" t="s">
        <v>28414</v>
      </c>
      <c r="D37" s="101" t="s">
        <v>36017</v>
      </c>
      <c r="E37" s="101" t="s">
        <v>2561</v>
      </c>
      <c r="F37" s="101" t="s">
        <v>36177</v>
      </c>
      <c r="G37" s="101" t="s">
        <v>36178</v>
      </c>
      <c r="H37" s="101" t="s">
        <v>36122</v>
      </c>
      <c r="I37" s="101" t="s">
        <v>36179</v>
      </c>
      <c r="J37" s="101">
        <v>1</v>
      </c>
      <c r="K37" s="101">
        <v>71.52</v>
      </c>
      <c r="L37" s="101">
        <v>35</v>
      </c>
      <c r="M37" s="99" t="s">
        <v>468</v>
      </c>
      <c r="N37" s="30">
        <v>18</v>
      </c>
    </row>
    <row r="38" customHeight="1" spans="1:14">
      <c r="A38" s="101">
        <v>281488</v>
      </c>
      <c r="B38" s="101" t="s">
        <v>36180</v>
      </c>
      <c r="C38" s="101" t="s">
        <v>28414</v>
      </c>
      <c r="D38" s="101" t="s">
        <v>36017</v>
      </c>
      <c r="E38" s="101" t="s">
        <v>2561</v>
      </c>
      <c r="F38" s="101" t="s">
        <v>36181</v>
      </c>
      <c r="G38" s="101" t="s">
        <v>36182</v>
      </c>
      <c r="H38" s="101" t="s">
        <v>36183</v>
      </c>
      <c r="I38" s="101" t="s">
        <v>36184</v>
      </c>
      <c r="J38" s="101">
        <v>0</v>
      </c>
      <c r="K38" s="101">
        <v>77.13</v>
      </c>
      <c r="L38" s="101">
        <v>36</v>
      </c>
      <c r="M38" s="99" t="s">
        <v>468</v>
      </c>
      <c r="N38" s="30">
        <v>33</v>
      </c>
    </row>
    <row r="39" customHeight="1" spans="1:14">
      <c r="A39" s="101">
        <v>280217</v>
      </c>
      <c r="B39" s="101" t="s">
        <v>36185</v>
      </c>
      <c r="C39" s="101" t="s">
        <v>28414</v>
      </c>
      <c r="D39" s="101" t="s">
        <v>36017</v>
      </c>
      <c r="E39" s="101" t="s">
        <v>2561</v>
      </c>
      <c r="F39" s="101" t="s">
        <v>36186</v>
      </c>
      <c r="G39" s="101" t="s">
        <v>36187</v>
      </c>
      <c r="H39" s="101" t="s">
        <v>36188</v>
      </c>
      <c r="I39" s="101" t="s">
        <v>36189</v>
      </c>
      <c r="J39" s="101">
        <v>0</v>
      </c>
      <c r="K39" s="101">
        <v>81.71</v>
      </c>
      <c r="L39" s="101">
        <v>37</v>
      </c>
      <c r="M39" s="99" t="s">
        <v>468</v>
      </c>
      <c r="N39" s="30">
        <v>33</v>
      </c>
    </row>
    <row r="40" customHeight="1" spans="1:14">
      <c r="A40" s="101">
        <v>279429</v>
      </c>
      <c r="B40" s="101" t="s">
        <v>36190</v>
      </c>
      <c r="C40" s="101" t="s">
        <v>28414</v>
      </c>
      <c r="D40" s="101" t="s">
        <v>36017</v>
      </c>
      <c r="E40" s="101" t="s">
        <v>2561</v>
      </c>
      <c r="F40" s="101" t="s">
        <v>36191</v>
      </c>
      <c r="G40" s="101" t="s">
        <v>5063</v>
      </c>
      <c r="H40" s="101" t="s">
        <v>36192</v>
      </c>
      <c r="I40" s="101" t="s">
        <v>36193</v>
      </c>
      <c r="J40" s="101">
        <v>0</v>
      </c>
      <c r="K40" s="101">
        <v>88.53</v>
      </c>
      <c r="L40" s="101">
        <v>38</v>
      </c>
      <c r="M40" s="99" t="s">
        <v>468</v>
      </c>
      <c r="N40" s="30">
        <v>33</v>
      </c>
    </row>
    <row r="41" customHeight="1" spans="1:14">
      <c r="A41" s="101">
        <v>281279</v>
      </c>
      <c r="B41" s="101" t="s">
        <v>36194</v>
      </c>
      <c r="C41" s="101" t="s">
        <v>28414</v>
      </c>
      <c r="D41" s="101" t="s">
        <v>36017</v>
      </c>
      <c r="E41" s="101" t="s">
        <v>2561</v>
      </c>
      <c r="F41" s="101" t="s">
        <v>36195</v>
      </c>
      <c r="G41" s="101" t="s">
        <v>36196</v>
      </c>
      <c r="H41" s="101" t="s">
        <v>36197</v>
      </c>
      <c r="I41" s="101" t="s">
        <v>36198</v>
      </c>
      <c r="J41" s="101">
        <v>0</v>
      </c>
      <c r="K41" s="101">
        <v>67.91</v>
      </c>
      <c r="L41" s="101">
        <v>39</v>
      </c>
      <c r="M41" s="99" t="s">
        <v>468</v>
      </c>
      <c r="N41" s="30">
        <v>30</v>
      </c>
    </row>
    <row r="42" customHeight="1" spans="1:14">
      <c r="A42" s="101">
        <v>290660</v>
      </c>
      <c r="B42" s="101" t="s">
        <v>36199</v>
      </c>
      <c r="C42" s="101" t="s">
        <v>28414</v>
      </c>
      <c r="D42" s="101" t="s">
        <v>36017</v>
      </c>
      <c r="E42" s="101" t="s">
        <v>2561</v>
      </c>
      <c r="F42" s="101" t="s">
        <v>36200</v>
      </c>
      <c r="G42" s="101" t="s">
        <v>36201</v>
      </c>
      <c r="H42" s="101" t="s">
        <v>36202</v>
      </c>
      <c r="I42" s="101" t="s">
        <v>36203</v>
      </c>
      <c r="J42" s="101">
        <v>0</v>
      </c>
      <c r="K42" s="101">
        <v>85.14</v>
      </c>
      <c r="L42" s="101">
        <v>40</v>
      </c>
      <c r="M42" s="99" t="s">
        <v>468</v>
      </c>
      <c r="N42" s="30">
        <v>30</v>
      </c>
    </row>
    <row r="43" customHeight="1" spans="1:14">
      <c r="A43" s="101">
        <v>280255</v>
      </c>
      <c r="B43" s="101" t="s">
        <v>36204</v>
      </c>
      <c r="C43" s="101" t="s">
        <v>28414</v>
      </c>
      <c r="D43" s="101" t="s">
        <v>36017</v>
      </c>
      <c r="E43" s="101" t="s">
        <v>2561</v>
      </c>
      <c r="F43" s="101" t="s">
        <v>36205</v>
      </c>
      <c r="G43" s="101" t="s">
        <v>36206</v>
      </c>
      <c r="H43" s="101" t="s">
        <v>36188</v>
      </c>
      <c r="I43" s="101" t="s">
        <v>36207</v>
      </c>
      <c r="J43" s="101">
        <v>0</v>
      </c>
      <c r="K43" s="101">
        <v>89.99</v>
      </c>
      <c r="L43" s="101">
        <v>41</v>
      </c>
      <c r="M43" s="99" t="s">
        <v>468</v>
      </c>
      <c r="N43" s="30">
        <v>30</v>
      </c>
    </row>
    <row r="44" customHeight="1" spans="1:14">
      <c r="A44" s="101">
        <v>281063</v>
      </c>
      <c r="B44" s="101" t="s">
        <v>36208</v>
      </c>
      <c r="C44" s="101" t="s">
        <v>28414</v>
      </c>
      <c r="D44" s="101" t="s">
        <v>36017</v>
      </c>
      <c r="E44" s="101" t="s">
        <v>2561</v>
      </c>
      <c r="F44" s="101" t="s">
        <v>36209</v>
      </c>
      <c r="G44" s="101" t="s">
        <v>36210</v>
      </c>
      <c r="H44" s="101" t="s">
        <v>36211</v>
      </c>
      <c r="I44" s="101" t="s">
        <v>36212</v>
      </c>
      <c r="J44" s="101">
        <v>0</v>
      </c>
      <c r="K44" s="101">
        <v>75.17</v>
      </c>
      <c r="L44" s="101">
        <v>42</v>
      </c>
      <c r="M44" s="99" t="s">
        <v>468</v>
      </c>
      <c r="N44" s="30">
        <v>24</v>
      </c>
    </row>
    <row r="45" customHeight="1" spans="1:14">
      <c r="A45" s="101">
        <v>281743</v>
      </c>
      <c r="B45" s="101" t="s">
        <v>36213</v>
      </c>
      <c r="C45" s="101" t="s">
        <v>28414</v>
      </c>
      <c r="D45" s="101" t="s">
        <v>36017</v>
      </c>
      <c r="E45" s="101" t="s">
        <v>2561</v>
      </c>
      <c r="F45" s="101" t="s">
        <v>36214</v>
      </c>
      <c r="G45" s="101" t="s">
        <v>36215</v>
      </c>
      <c r="H45" s="101" t="s">
        <v>36216</v>
      </c>
      <c r="I45" s="101" t="s">
        <v>36217</v>
      </c>
      <c r="J45" s="101">
        <v>0</v>
      </c>
      <c r="K45" s="101">
        <v>82.62</v>
      </c>
      <c r="L45" s="101">
        <v>43</v>
      </c>
      <c r="M45" s="99" t="s">
        <v>468</v>
      </c>
      <c r="N45" s="30">
        <v>24</v>
      </c>
    </row>
    <row r="46" customHeight="1" spans="1:14">
      <c r="A46" s="101">
        <v>291536</v>
      </c>
      <c r="B46" s="101" t="s">
        <v>36218</v>
      </c>
      <c r="C46" s="101" t="s">
        <v>28414</v>
      </c>
      <c r="D46" s="101" t="s">
        <v>36017</v>
      </c>
      <c r="E46" s="101" t="s">
        <v>2561</v>
      </c>
      <c r="F46" s="101" t="s">
        <v>36219</v>
      </c>
      <c r="G46" s="101" t="s">
        <v>36220</v>
      </c>
      <c r="H46" s="101" t="s">
        <v>15433</v>
      </c>
      <c r="I46" s="101" t="s">
        <v>36221</v>
      </c>
      <c r="J46" s="101">
        <v>0</v>
      </c>
      <c r="K46" s="101">
        <v>65.9</v>
      </c>
      <c r="L46" s="101">
        <v>44</v>
      </c>
      <c r="M46" s="99" t="s">
        <v>468</v>
      </c>
      <c r="N46" s="30">
        <v>15</v>
      </c>
    </row>
    <row r="47" customHeight="1" spans="1:14">
      <c r="A47" s="101">
        <v>291647</v>
      </c>
      <c r="B47" s="101" t="s">
        <v>36222</v>
      </c>
      <c r="C47" s="101" t="s">
        <v>28414</v>
      </c>
      <c r="D47" s="101" t="s">
        <v>36017</v>
      </c>
      <c r="E47" s="101" t="s">
        <v>2561</v>
      </c>
      <c r="F47" s="101" t="s">
        <v>36223</v>
      </c>
      <c r="G47" s="101" t="s">
        <v>36224</v>
      </c>
      <c r="H47" s="101" t="s">
        <v>36225</v>
      </c>
      <c r="I47" s="101" t="s">
        <v>36226</v>
      </c>
      <c r="J47" s="101">
        <v>0</v>
      </c>
      <c r="K47" s="101">
        <v>360</v>
      </c>
      <c r="L47" s="101">
        <v>45</v>
      </c>
      <c r="M47" s="99" t="s">
        <v>468</v>
      </c>
      <c r="N47" s="30">
        <v>12</v>
      </c>
    </row>
    <row r="48" customHeight="1" spans="1:14">
      <c r="A48" s="101"/>
      <c r="B48" s="101"/>
      <c r="C48" s="101"/>
      <c r="D48" s="101"/>
      <c r="E48" s="101"/>
      <c r="F48" s="101"/>
      <c r="G48" s="101"/>
      <c r="H48" s="101"/>
      <c r="I48" s="101"/>
      <c r="J48" s="101"/>
      <c r="K48" s="101"/>
      <c r="L48" s="101"/>
      <c r="M48" s="99"/>
      <c r="N48" s="30"/>
    </row>
    <row r="49" customHeight="1" spans="1:14">
      <c r="A49" s="101">
        <v>285471</v>
      </c>
      <c r="B49" s="101" t="s">
        <v>36227</v>
      </c>
      <c r="C49" s="101" t="s">
        <v>28414</v>
      </c>
      <c r="D49" s="101" t="s">
        <v>36017</v>
      </c>
      <c r="E49" s="101" t="s">
        <v>2561</v>
      </c>
      <c r="F49" s="101" t="s">
        <v>36228</v>
      </c>
      <c r="G49" s="101" t="s">
        <v>36229</v>
      </c>
      <c r="H49" s="101" t="s">
        <v>36122</v>
      </c>
      <c r="I49" s="101" t="s">
        <v>36230</v>
      </c>
      <c r="J49" s="101">
        <v>35</v>
      </c>
      <c r="K49" s="101">
        <f>15.99+33.47</f>
        <v>49.46</v>
      </c>
      <c r="L49" s="101">
        <v>1</v>
      </c>
      <c r="M49" s="100" t="s">
        <v>393</v>
      </c>
      <c r="N49" s="30">
        <f>36+48</f>
        <v>84</v>
      </c>
    </row>
    <row r="50" customHeight="1" spans="1:14">
      <c r="A50" s="101">
        <v>284331</v>
      </c>
      <c r="B50" s="101" t="s">
        <v>36231</v>
      </c>
      <c r="C50" s="101" t="s">
        <v>28414</v>
      </c>
      <c r="D50" s="101" t="s">
        <v>36017</v>
      </c>
      <c r="E50" s="101" t="s">
        <v>2561</v>
      </c>
      <c r="F50" s="101" t="s">
        <v>36232</v>
      </c>
      <c r="G50" s="101" t="s">
        <v>36233</v>
      </c>
      <c r="H50" s="101" t="s">
        <v>36234</v>
      </c>
      <c r="I50" s="101" t="s">
        <v>36235</v>
      </c>
      <c r="J50" s="101">
        <v>30</v>
      </c>
      <c r="K50" s="101">
        <f>30.7+45.37</f>
        <v>76.07</v>
      </c>
      <c r="L50" s="101">
        <v>2</v>
      </c>
      <c r="M50" s="100" t="s">
        <v>404</v>
      </c>
      <c r="N50" s="30">
        <f>30+24</f>
        <v>54</v>
      </c>
    </row>
    <row r="51" customHeight="1" spans="1:14">
      <c r="A51" s="101">
        <v>281474</v>
      </c>
      <c r="B51" s="101" t="s">
        <v>36236</v>
      </c>
      <c r="C51" s="101" t="s">
        <v>28414</v>
      </c>
      <c r="D51" s="101" t="s">
        <v>36017</v>
      </c>
      <c r="E51" s="101" t="s">
        <v>2561</v>
      </c>
      <c r="F51" s="101" t="s">
        <v>36237</v>
      </c>
      <c r="G51" s="101" t="s">
        <v>36238</v>
      </c>
      <c r="H51" s="101" t="s">
        <v>4405</v>
      </c>
      <c r="I51" s="101" t="s">
        <v>36239</v>
      </c>
      <c r="J51" s="101">
        <v>26</v>
      </c>
      <c r="K51" s="101">
        <f>16.77+18.39</f>
        <v>35.16</v>
      </c>
      <c r="L51" s="101">
        <v>3</v>
      </c>
      <c r="M51" s="100" t="s">
        <v>415</v>
      </c>
      <c r="N51" s="30">
        <f>24+36+6</f>
        <v>66</v>
      </c>
    </row>
    <row r="52" customHeight="1" spans="1:14">
      <c r="A52" s="101">
        <v>277773</v>
      </c>
      <c r="B52" s="101" t="s">
        <v>36240</v>
      </c>
      <c r="C52" s="101" t="s">
        <v>28414</v>
      </c>
      <c r="D52" s="101" t="s">
        <v>36017</v>
      </c>
      <c r="E52" s="101" t="s">
        <v>2561</v>
      </c>
      <c r="F52" s="101" t="s">
        <v>36241</v>
      </c>
      <c r="G52" s="101" t="s">
        <v>36242</v>
      </c>
      <c r="H52" s="101" t="s">
        <v>36243</v>
      </c>
      <c r="I52" s="101" t="s">
        <v>36244</v>
      </c>
      <c r="J52" s="101">
        <v>25</v>
      </c>
      <c r="K52" s="101">
        <f>17.03+19.71</f>
        <v>36.74</v>
      </c>
      <c r="L52" s="101">
        <v>4</v>
      </c>
      <c r="M52" s="99" t="s">
        <v>800</v>
      </c>
      <c r="N52" s="30">
        <f>30+36</f>
        <v>66</v>
      </c>
    </row>
    <row r="53" customHeight="1" spans="1:14">
      <c r="A53" s="101">
        <v>279164</v>
      </c>
      <c r="B53" s="101" t="s">
        <v>36245</v>
      </c>
      <c r="C53" s="101" t="s">
        <v>28414</v>
      </c>
      <c r="D53" s="101" t="s">
        <v>36017</v>
      </c>
      <c r="E53" s="101" t="s">
        <v>2561</v>
      </c>
      <c r="F53" s="101" t="s">
        <v>36246</v>
      </c>
      <c r="G53" s="101" t="s">
        <v>36247</v>
      </c>
      <c r="H53" s="101" t="s">
        <v>36248</v>
      </c>
      <c r="I53" s="101" t="s">
        <v>36249</v>
      </c>
      <c r="J53" s="101">
        <v>21</v>
      </c>
      <c r="K53" s="101">
        <v>42.52</v>
      </c>
      <c r="L53" s="101">
        <v>5</v>
      </c>
      <c r="M53" s="99" t="s">
        <v>800</v>
      </c>
      <c r="N53" s="30">
        <f>33+12</f>
        <v>45</v>
      </c>
    </row>
    <row r="54" customHeight="1" spans="1:14">
      <c r="A54" s="101">
        <v>292008</v>
      </c>
      <c r="B54" s="101" t="s">
        <v>36250</v>
      </c>
      <c r="C54" s="101" t="s">
        <v>28414</v>
      </c>
      <c r="D54" s="101" t="s">
        <v>36017</v>
      </c>
      <c r="E54" s="101" t="s">
        <v>2561</v>
      </c>
      <c r="F54" s="101" t="s">
        <v>36251</v>
      </c>
      <c r="G54" s="101" t="s">
        <v>36019</v>
      </c>
      <c r="H54" s="101" t="s">
        <v>36020</v>
      </c>
      <c r="I54" s="101" t="s">
        <v>36252</v>
      </c>
      <c r="J54" s="101">
        <v>20</v>
      </c>
      <c r="K54" s="101">
        <f>27.18+5+56.73</f>
        <v>88.91</v>
      </c>
      <c r="L54" s="101">
        <v>6</v>
      </c>
      <c r="M54" s="99" t="s">
        <v>800</v>
      </c>
      <c r="N54" s="30">
        <f>33+6</f>
        <v>39</v>
      </c>
    </row>
    <row r="55" customHeight="1" spans="1:14">
      <c r="A55" s="101">
        <v>278129</v>
      </c>
      <c r="B55" s="101" t="s">
        <v>36253</v>
      </c>
      <c r="C55" s="101" t="s">
        <v>28414</v>
      </c>
      <c r="D55" s="101" t="s">
        <v>36017</v>
      </c>
      <c r="E55" s="101" t="s">
        <v>2561</v>
      </c>
      <c r="F55" s="101" t="s">
        <v>36254</v>
      </c>
      <c r="G55" s="101" t="s">
        <v>36255</v>
      </c>
      <c r="H55" s="101" t="s">
        <v>36097</v>
      </c>
      <c r="I55" s="101" t="s">
        <v>36256</v>
      </c>
      <c r="J55" s="101">
        <v>19</v>
      </c>
      <c r="K55" s="101">
        <f>28.83+32.42</f>
        <v>61.25</v>
      </c>
      <c r="L55" s="101">
        <v>7</v>
      </c>
      <c r="M55" s="99" t="s">
        <v>800</v>
      </c>
      <c r="N55" s="30">
        <f>30+24</f>
        <v>54</v>
      </c>
    </row>
    <row r="56" customHeight="1" spans="1:14">
      <c r="A56" s="101">
        <v>292297</v>
      </c>
      <c r="B56" s="101" t="s">
        <v>36257</v>
      </c>
      <c r="C56" s="101" t="s">
        <v>28414</v>
      </c>
      <c r="D56" s="101" t="s">
        <v>36017</v>
      </c>
      <c r="E56" s="101" t="s">
        <v>2561</v>
      </c>
      <c r="F56" s="101" t="s">
        <v>36258</v>
      </c>
      <c r="G56" s="101" t="s">
        <v>36259</v>
      </c>
      <c r="H56" s="101" t="s">
        <v>36260</v>
      </c>
      <c r="I56" s="101" t="s">
        <v>36261</v>
      </c>
      <c r="J56" s="101">
        <v>18</v>
      </c>
      <c r="K56" s="101">
        <f>25.06+30.59</f>
        <v>55.65</v>
      </c>
      <c r="L56" s="101">
        <v>8</v>
      </c>
      <c r="M56" s="99" t="s">
        <v>426</v>
      </c>
      <c r="N56" s="30">
        <f>36+24</f>
        <v>60</v>
      </c>
    </row>
    <row r="57" customHeight="1" spans="1:14">
      <c r="A57" s="101">
        <v>282157</v>
      </c>
      <c r="B57" s="101" t="s">
        <v>36262</v>
      </c>
      <c r="C57" s="101" t="s">
        <v>28414</v>
      </c>
      <c r="D57" s="101" t="s">
        <v>36017</v>
      </c>
      <c r="E57" s="101" t="s">
        <v>2561</v>
      </c>
      <c r="F57" s="101" t="s">
        <v>36263</v>
      </c>
      <c r="G57" s="101" t="s">
        <v>36264</v>
      </c>
      <c r="H57" s="101" t="s">
        <v>36265</v>
      </c>
      <c r="I57" s="101" t="s">
        <v>36266</v>
      </c>
      <c r="J57" s="101">
        <v>15</v>
      </c>
      <c r="K57" s="101">
        <f>39.02+47.28</f>
        <v>86.3</v>
      </c>
      <c r="L57" s="101">
        <v>9</v>
      </c>
      <c r="M57" s="99" t="s">
        <v>426</v>
      </c>
      <c r="N57" s="30">
        <f>36+6</f>
        <v>42</v>
      </c>
    </row>
    <row r="58" customHeight="1" spans="1:14">
      <c r="A58" s="101">
        <v>281966</v>
      </c>
      <c r="B58" s="101" t="s">
        <v>36267</v>
      </c>
      <c r="C58" s="101" t="s">
        <v>28414</v>
      </c>
      <c r="D58" s="101" t="s">
        <v>36017</v>
      </c>
      <c r="E58" s="101" t="s">
        <v>2561</v>
      </c>
      <c r="F58" s="101" t="s">
        <v>36268</v>
      </c>
      <c r="G58" s="101" t="s">
        <v>29471</v>
      </c>
      <c r="H58" s="101" t="s">
        <v>36269</v>
      </c>
      <c r="I58" s="101" t="s">
        <v>36270</v>
      </c>
      <c r="J58" s="101">
        <v>13</v>
      </c>
      <c r="K58" s="101">
        <f>32.68+58.27</f>
        <v>90.95</v>
      </c>
      <c r="L58" s="101">
        <v>10</v>
      </c>
      <c r="M58" s="99" t="s">
        <v>426</v>
      </c>
      <c r="N58" s="30">
        <f>36+9</f>
        <v>45</v>
      </c>
    </row>
    <row r="59" customHeight="1" spans="1:14">
      <c r="A59" s="101">
        <v>291782</v>
      </c>
      <c r="B59" s="101" t="s">
        <v>36271</v>
      </c>
      <c r="C59" s="101" t="s">
        <v>28414</v>
      </c>
      <c r="D59" s="101" t="s">
        <v>36017</v>
      </c>
      <c r="E59" s="101" t="s">
        <v>2561</v>
      </c>
      <c r="F59" s="101" t="s">
        <v>36272</v>
      </c>
      <c r="G59" s="101" t="s">
        <v>15121</v>
      </c>
      <c r="H59" s="101" t="s">
        <v>36273</v>
      </c>
      <c r="I59" s="101" t="s">
        <v>36274</v>
      </c>
      <c r="J59" s="101">
        <v>13</v>
      </c>
      <c r="K59" s="101">
        <f>29.24+31.19</f>
        <v>60.43</v>
      </c>
      <c r="L59" s="101">
        <v>11</v>
      </c>
      <c r="M59" s="99" t="s">
        <v>426</v>
      </c>
      <c r="N59" s="30">
        <f>24+9</f>
        <v>33</v>
      </c>
    </row>
    <row r="60" customHeight="1" spans="1:14">
      <c r="A60" s="101">
        <v>280521</v>
      </c>
      <c r="B60" s="101" t="s">
        <v>36275</v>
      </c>
      <c r="C60" s="101" t="s">
        <v>28414</v>
      </c>
      <c r="D60" s="101" t="s">
        <v>36017</v>
      </c>
      <c r="E60" s="101" t="s">
        <v>2561</v>
      </c>
      <c r="F60" s="101" t="s">
        <v>36276</v>
      </c>
      <c r="G60" s="101" t="s">
        <v>36277</v>
      </c>
      <c r="H60" s="101" t="s">
        <v>36278</v>
      </c>
      <c r="I60" s="101" t="s">
        <v>36279</v>
      </c>
      <c r="J60" s="101">
        <v>12</v>
      </c>
      <c r="K60" s="101">
        <f>22.46+35.18</f>
        <v>57.64</v>
      </c>
      <c r="L60" s="101">
        <v>12</v>
      </c>
      <c r="M60" s="99" t="s">
        <v>426</v>
      </c>
      <c r="N60" s="30">
        <f>18+12</f>
        <v>30</v>
      </c>
    </row>
    <row r="61" customHeight="1" spans="1:14">
      <c r="A61" s="101">
        <v>277263</v>
      </c>
      <c r="B61" s="101" t="s">
        <v>36280</v>
      </c>
      <c r="C61" s="101" t="s">
        <v>28414</v>
      </c>
      <c r="D61" s="101" t="s">
        <v>36017</v>
      </c>
      <c r="E61" s="101" t="s">
        <v>2561</v>
      </c>
      <c r="F61" s="101" t="s">
        <v>36281</v>
      </c>
      <c r="G61" s="101" t="s">
        <v>36282</v>
      </c>
      <c r="H61" s="101" t="s">
        <v>8626</v>
      </c>
      <c r="I61" s="101" t="s">
        <v>36283</v>
      </c>
      <c r="J61" s="101">
        <v>6</v>
      </c>
      <c r="K61" s="101">
        <v>49.17</v>
      </c>
      <c r="L61" s="101">
        <v>13</v>
      </c>
      <c r="M61" s="99" t="s">
        <v>426</v>
      </c>
      <c r="N61" s="30">
        <v>36</v>
      </c>
    </row>
    <row r="62" customHeight="1" spans="1:14">
      <c r="A62" s="101">
        <v>292276</v>
      </c>
      <c r="B62" s="101" t="s">
        <v>36284</v>
      </c>
      <c r="C62" s="101" t="s">
        <v>28414</v>
      </c>
      <c r="D62" s="101" t="s">
        <v>36017</v>
      </c>
      <c r="E62" s="101" t="s">
        <v>2561</v>
      </c>
      <c r="F62" s="101" t="s">
        <v>36285</v>
      </c>
      <c r="G62" s="101" t="s">
        <v>36286</v>
      </c>
      <c r="H62" s="101" t="s">
        <v>36287</v>
      </c>
      <c r="I62" s="101" t="s">
        <v>36288</v>
      </c>
      <c r="J62" s="101">
        <v>6</v>
      </c>
      <c r="K62" s="101">
        <v>61.65</v>
      </c>
      <c r="L62" s="101">
        <v>14</v>
      </c>
      <c r="M62" s="99" t="s">
        <v>426</v>
      </c>
      <c r="N62" s="30">
        <v>18</v>
      </c>
    </row>
    <row r="63" customHeight="1" spans="1:14">
      <c r="A63" s="101">
        <v>292631</v>
      </c>
      <c r="B63" s="101" t="s">
        <v>36289</v>
      </c>
      <c r="C63" s="101" t="s">
        <v>28414</v>
      </c>
      <c r="D63" s="101" t="s">
        <v>36017</v>
      </c>
      <c r="E63" s="101" t="s">
        <v>2561</v>
      </c>
      <c r="F63" s="101" t="s">
        <v>36290</v>
      </c>
      <c r="G63" s="101" t="s">
        <v>36291</v>
      </c>
      <c r="H63" s="101" t="s">
        <v>36292</v>
      </c>
      <c r="I63" s="101" t="s">
        <v>36293</v>
      </c>
      <c r="J63" s="101">
        <v>5</v>
      </c>
      <c r="K63" s="101">
        <v>41.26</v>
      </c>
      <c r="L63" s="101">
        <v>15</v>
      </c>
      <c r="M63" s="99" t="s">
        <v>426</v>
      </c>
      <c r="N63" s="30">
        <v>36</v>
      </c>
    </row>
    <row r="64" customHeight="1" spans="1:14">
      <c r="A64" s="101">
        <v>284423</v>
      </c>
      <c r="B64" s="101" t="s">
        <v>36294</v>
      </c>
      <c r="C64" s="101" t="s">
        <v>28414</v>
      </c>
      <c r="D64" s="101" t="s">
        <v>36017</v>
      </c>
      <c r="E64" s="101" t="s">
        <v>2561</v>
      </c>
      <c r="F64" s="101" t="s">
        <v>36295</v>
      </c>
      <c r="G64" s="101" t="s">
        <v>23044</v>
      </c>
      <c r="H64" s="101" t="s">
        <v>36159</v>
      </c>
      <c r="I64" s="101" t="s">
        <v>36296</v>
      </c>
      <c r="J64" s="101">
        <v>5</v>
      </c>
      <c r="K64" s="101">
        <v>46.78</v>
      </c>
      <c r="L64" s="101">
        <v>16</v>
      </c>
      <c r="M64" s="99" t="s">
        <v>426</v>
      </c>
      <c r="N64" s="30">
        <v>30</v>
      </c>
    </row>
    <row r="65" customHeight="1" spans="1:14">
      <c r="A65" s="101">
        <v>283064</v>
      </c>
      <c r="B65" s="101" t="s">
        <v>36297</v>
      </c>
      <c r="C65" s="101" t="s">
        <v>28414</v>
      </c>
      <c r="D65" s="101" t="s">
        <v>36017</v>
      </c>
      <c r="E65" s="101" t="s">
        <v>2561</v>
      </c>
      <c r="F65" s="101" t="s">
        <v>36298</v>
      </c>
      <c r="G65" s="101" t="s">
        <v>36299</v>
      </c>
      <c r="H65" s="101" t="s">
        <v>36300</v>
      </c>
      <c r="I65" s="101" t="s">
        <v>36301</v>
      </c>
      <c r="J65" s="101">
        <v>4</v>
      </c>
      <c r="K65" s="101">
        <v>49.64</v>
      </c>
      <c r="L65" s="101">
        <v>17</v>
      </c>
      <c r="M65" s="99" t="s">
        <v>426</v>
      </c>
      <c r="N65" s="30">
        <v>36</v>
      </c>
    </row>
    <row r="66" customHeight="1" spans="1:14">
      <c r="A66" s="101">
        <v>292284</v>
      </c>
      <c r="B66" s="101" t="s">
        <v>36302</v>
      </c>
      <c r="C66" s="101" t="s">
        <v>28414</v>
      </c>
      <c r="D66" s="101" t="s">
        <v>36017</v>
      </c>
      <c r="E66" s="101" t="s">
        <v>2561</v>
      </c>
      <c r="F66" s="101" t="s">
        <v>36303</v>
      </c>
      <c r="G66" s="101" t="s">
        <v>36304</v>
      </c>
      <c r="H66" s="101" t="s">
        <v>36188</v>
      </c>
      <c r="I66" s="101" t="s">
        <v>36305</v>
      </c>
      <c r="J66" s="101">
        <v>4</v>
      </c>
      <c r="K66" s="101">
        <v>60.65</v>
      </c>
      <c r="L66" s="101">
        <v>18</v>
      </c>
      <c r="M66" s="99" t="s">
        <v>426</v>
      </c>
      <c r="N66" s="30">
        <v>36</v>
      </c>
    </row>
    <row r="67" customHeight="1" spans="1:14">
      <c r="A67" s="101">
        <v>278122</v>
      </c>
      <c r="B67" s="101" t="s">
        <v>36306</v>
      </c>
      <c r="C67" s="101" t="s">
        <v>28414</v>
      </c>
      <c r="D67" s="101" t="s">
        <v>36017</v>
      </c>
      <c r="E67" s="101" t="s">
        <v>2561</v>
      </c>
      <c r="F67" s="101" t="s">
        <v>36307</v>
      </c>
      <c r="G67" s="101" t="s">
        <v>36308</v>
      </c>
      <c r="H67" s="101" t="s">
        <v>36309</v>
      </c>
      <c r="I67" s="101" t="s">
        <v>36310</v>
      </c>
      <c r="J67" s="101">
        <v>4</v>
      </c>
      <c r="K67" s="101">
        <v>52.98</v>
      </c>
      <c r="L67" s="101">
        <v>19</v>
      </c>
      <c r="M67" s="99" t="s">
        <v>426</v>
      </c>
      <c r="N67" s="30">
        <v>33</v>
      </c>
    </row>
    <row r="68" customHeight="1" spans="1:14">
      <c r="A68" s="101">
        <v>281707</v>
      </c>
      <c r="B68" s="101" t="s">
        <v>36311</v>
      </c>
      <c r="C68" s="101" t="s">
        <v>28414</v>
      </c>
      <c r="D68" s="101" t="s">
        <v>36017</v>
      </c>
      <c r="E68" s="101" t="s">
        <v>2561</v>
      </c>
      <c r="F68" s="101" t="s">
        <v>36312</v>
      </c>
      <c r="G68" s="101" t="s">
        <v>36313</v>
      </c>
      <c r="H68" s="101" t="s">
        <v>36314</v>
      </c>
      <c r="I68" s="101" t="s">
        <v>36315</v>
      </c>
      <c r="J68" s="101">
        <v>4</v>
      </c>
      <c r="K68" s="101">
        <v>81.74</v>
      </c>
      <c r="L68" s="101">
        <v>20</v>
      </c>
      <c r="M68" s="99" t="s">
        <v>426</v>
      </c>
      <c r="N68" s="30">
        <v>33</v>
      </c>
    </row>
    <row r="69" customHeight="1" spans="1:14">
      <c r="A69" s="101">
        <v>292648</v>
      </c>
      <c r="B69" s="101" t="s">
        <v>36316</v>
      </c>
      <c r="C69" s="101" t="s">
        <v>28414</v>
      </c>
      <c r="D69" s="101" t="s">
        <v>36017</v>
      </c>
      <c r="E69" s="101" t="s">
        <v>2561</v>
      </c>
      <c r="F69" s="101" t="s">
        <v>36317</v>
      </c>
      <c r="G69" s="101" t="s">
        <v>36318</v>
      </c>
      <c r="H69" s="101" t="s">
        <v>36319</v>
      </c>
      <c r="I69" s="101" t="s">
        <v>36320</v>
      </c>
      <c r="J69" s="101">
        <v>4</v>
      </c>
      <c r="K69" s="101">
        <v>48.07</v>
      </c>
      <c r="L69" s="101">
        <v>21</v>
      </c>
      <c r="M69" s="99" t="s">
        <v>426</v>
      </c>
      <c r="N69" s="30">
        <v>30</v>
      </c>
    </row>
    <row r="70" customHeight="1" spans="1:14">
      <c r="A70" s="101">
        <v>292641</v>
      </c>
      <c r="B70" s="101" t="s">
        <v>36321</v>
      </c>
      <c r="C70" s="101" t="s">
        <v>28414</v>
      </c>
      <c r="D70" s="101" t="s">
        <v>36017</v>
      </c>
      <c r="E70" s="101" t="s">
        <v>2561</v>
      </c>
      <c r="F70" s="101" t="s">
        <v>36322</v>
      </c>
      <c r="G70" s="101" t="s">
        <v>36323</v>
      </c>
      <c r="H70" s="101" t="s">
        <v>36033</v>
      </c>
      <c r="I70" s="101" t="s">
        <v>36324</v>
      </c>
      <c r="J70" s="101">
        <v>4</v>
      </c>
      <c r="K70" s="101">
        <v>70.89</v>
      </c>
      <c r="L70" s="101">
        <v>22</v>
      </c>
      <c r="M70" s="99" t="s">
        <v>426</v>
      </c>
      <c r="N70" s="30">
        <v>21</v>
      </c>
    </row>
    <row r="71" customHeight="1" spans="1:14">
      <c r="A71" s="101">
        <v>292285</v>
      </c>
      <c r="B71" s="101" t="s">
        <v>36325</v>
      </c>
      <c r="C71" s="101" t="s">
        <v>28414</v>
      </c>
      <c r="D71" s="101" t="s">
        <v>36017</v>
      </c>
      <c r="E71" s="101" t="s">
        <v>2561</v>
      </c>
      <c r="F71" s="101" t="s">
        <v>36326</v>
      </c>
      <c r="G71" s="101" t="s">
        <v>36327</v>
      </c>
      <c r="H71" s="101" t="s">
        <v>36328</v>
      </c>
      <c r="I71" s="101" t="s">
        <v>36329</v>
      </c>
      <c r="J71" s="101">
        <v>3</v>
      </c>
      <c r="K71" s="101">
        <v>51.21</v>
      </c>
      <c r="L71" s="101">
        <v>23</v>
      </c>
      <c r="M71" s="99" t="s">
        <v>426</v>
      </c>
      <c r="N71" s="30">
        <v>33</v>
      </c>
    </row>
    <row r="72" customHeight="1" spans="1:14">
      <c r="A72" s="101">
        <v>292140</v>
      </c>
      <c r="B72" s="101" t="s">
        <v>36330</v>
      </c>
      <c r="C72" s="101" t="s">
        <v>28414</v>
      </c>
      <c r="D72" s="101" t="s">
        <v>36017</v>
      </c>
      <c r="E72" s="101" t="s">
        <v>2561</v>
      </c>
      <c r="F72" s="101" t="s">
        <v>36331</v>
      </c>
      <c r="G72" s="101" t="s">
        <v>36332</v>
      </c>
      <c r="H72" s="101" t="s">
        <v>36333</v>
      </c>
      <c r="I72" s="101" t="s">
        <v>36334</v>
      </c>
      <c r="J72" s="101">
        <v>3</v>
      </c>
      <c r="K72" s="101">
        <v>59.88</v>
      </c>
      <c r="L72" s="101">
        <v>24</v>
      </c>
      <c r="M72" s="99" t="s">
        <v>468</v>
      </c>
      <c r="N72" s="30">
        <v>33</v>
      </c>
    </row>
    <row r="73" customHeight="1" spans="1:14">
      <c r="A73" s="101">
        <v>284275</v>
      </c>
      <c r="B73" s="101" t="s">
        <v>36335</v>
      </c>
      <c r="C73" s="101" t="s">
        <v>28414</v>
      </c>
      <c r="D73" s="101" t="s">
        <v>36017</v>
      </c>
      <c r="E73" s="101" t="s">
        <v>2561</v>
      </c>
      <c r="F73" s="101" t="s">
        <v>36336</v>
      </c>
      <c r="G73" s="101" t="s">
        <v>36233</v>
      </c>
      <c r="H73" s="101" t="s">
        <v>36234</v>
      </c>
      <c r="I73" s="101" t="s">
        <v>36337</v>
      </c>
      <c r="J73" s="101">
        <v>3</v>
      </c>
      <c r="K73" s="101">
        <v>49.57</v>
      </c>
      <c r="L73" s="101">
        <v>25</v>
      </c>
      <c r="M73" s="99" t="s">
        <v>468</v>
      </c>
      <c r="N73" s="30">
        <v>30</v>
      </c>
    </row>
    <row r="74" customHeight="1" spans="1:14">
      <c r="A74" s="101">
        <v>282688</v>
      </c>
      <c r="B74" s="101" t="s">
        <v>36338</v>
      </c>
      <c r="C74" s="101" t="s">
        <v>28414</v>
      </c>
      <c r="D74" s="101" t="s">
        <v>36017</v>
      </c>
      <c r="E74" s="101" t="s">
        <v>2561</v>
      </c>
      <c r="F74" s="101" t="s">
        <v>36339</v>
      </c>
      <c r="G74" s="101" t="s">
        <v>36086</v>
      </c>
      <c r="H74" s="101" t="s">
        <v>36087</v>
      </c>
      <c r="I74" s="101" t="s">
        <v>36340</v>
      </c>
      <c r="J74" s="101">
        <v>3</v>
      </c>
      <c r="K74" s="101">
        <v>60.38</v>
      </c>
      <c r="L74" s="101">
        <v>26</v>
      </c>
      <c r="M74" s="99" t="s">
        <v>468</v>
      </c>
      <c r="N74" s="30">
        <v>30</v>
      </c>
    </row>
    <row r="75" customHeight="1" spans="1:14">
      <c r="A75" s="101">
        <v>292637</v>
      </c>
      <c r="B75" s="101" t="s">
        <v>36341</v>
      </c>
      <c r="C75" s="101" t="s">
        <v>28414</v>
      </c>
      <c r="D75" s="101" t="s">
        <v>36017</v>
      </c>
      <c r="E75" s="101" t="s">
        <v>2561</v>
      </c>
      <c r="F75" s="101" t="s">
        <v>36342</v>
      </c>
      <c r="G75" s="101" t="s">
        <v>36343</v>
      </c>
      <c r="H75" s="101" t="s">
        <v>36344</v>
      </c>
      <c r="I75" s="101" t="s">
        <v>36345</v>
      </c>
      <c r="J75" s="101">
        <v>3</v>
      </c>
      <c r="K75" s="101">
        <v>60.18</v>
      </c>
      <c r="L75" s="101">
        <v>27</v>
      </c>
      <c r="M75" s="99" t="s">
        <v>468</v>
      </c>
      <c r="N75" s="30">
        <v>27</v>
      </c>
    </row>
    <row r="76" customHeight="1" spans="1:14">
      <c r="A76" s="101">
        <v>277109</v>
      </c>
      <c r="B76" s="101" t="s">
        <v>36346</v>
      </c>
      <c r="C76" s="101" t="s">
        <v>28414</v>
      </c>
      <c r="D76" s="101" t="s">
        <v>36017</v>
      </c>
      <c r="E76" s="101" t="s">
        <v>2561</v>
      </c>
      <c r="F76" s="101" t="s">
        <v>36347</v>
      </c>
      <c r="G76" s="101" t="s">
        <v>36348</v>
      </c>
      <c r="H76" s="101" t="s">
        <v>36349</v>
      </c>
      <c r="I76" s="101" t="s">
        <v>36350</v>
      </c>
      <c r="J76" s="101">
        <v>3</v>
      </c>
      <c r="K76" s="101">
        <v>34.57</v>
      </c>
      <c r="L76" s="101">
        <v>28</v>
      </c>
      <c r="M76" s="99" t="s">
        <v>468</v>
      </c>
      <c r="N76" s="30">
        <v>24</v>
      </c>
    </row>
    <row r="77" customHeight="1" spans="1:14">
      <c r="A77" s="101">
        <v>281434</v>
      </c>
      <c r="B77" s="101" t="s">
        <v>36351</v>
      </c>
      <c r="C77" s="101" t="s">
        <v>28414</v>
      </c>
      <c r="D77" s="101" t="s">
        <v>36017</v>
      </c>
      <c r="E77" s="101" t="s">
        <v>2561</v>
      </c>
      <c r="F77" s="101" t="s">
        <v>36352</v>
      </c>
      <c r="G77" s="101" t="s">
        <v>36353</v>
      </c>
      <c r="H77" s="101" t="s">
        <v>36354</v>
      </c>
      <c r="I77" s="101" t="s">
        <v>36355</v>
      </c>
      <c r="J77" s="101">
        <v>3</v>
      </c>
      <c r="K77" s="101">
        <v>50.18</v>
      </c>
      <c r="L77" s="101">
        <v>29</v>
      </c>
      <c r="M77" s="99" t="s">
        <v>468</v>
      </c>
      <c r="N77" s="30">
        <v>24</v>
      </c>
    </row>
    <row r="78" customHeight="1" spans="1:14">
      <c r="A78" s="101">
        <v>282680</v>
      </c>
      <c r="B78" s="101" t="s">
        <v>36356</v>
      </c>
      <c r="C78" s="101" t="s">
        <v>28414</v>
      </c>
      <c r="D78" s="101" t="s">
        <v>36017</v>
      </c>
      <c r="E78" s="101" t="s">
        <v>2561</v>
      </c>
      <c r="F78" s="101" t="s">
        <v>36357</v>
      </c>
      <c r="G78" s="101" t="s">
        <v>36358</v>
      </c>
      <c r="H78" s="101" t="s">
        <v>36359</v>
      </c>
      <c r="I78" s="101" t="s">
        <v>36360</v>
      </c>
      <c r="J78" s="101">
        <v>3</v>
      </c>
      <c r="K78" s="101">
        <v>92.93</v>
      </c>
      <c r="L78" s="101">
        <v>30</v>
      </c>
      <c r="M78" s="99" t="s">
        <v>468</v>
      </c>
      <c r="N78" s="30">
        <v>24</v>
      </c>
    </row>
    <row r="79" customHeight="1" spans="1:14">
      <c r="A79" s="101">
        <v>281791</v>
      </c>
      <c r="B79" s="101" t="s">
        <v>36361</v>
      </c>
      <c r="C79" s="101" t="s">
        <v>28414</v>
      </c>
      <c r="D79" s="101" t="s">
        <v>36017</v>
      </c>
      <c r="E79" s="101" t="s">
        <v>2561</v>
      </c>
      <c r="F79" s="101" t="s">
        <v>36362</v>
      </c>
      <c r="G79" s="101" t="s">
        <v>36154</v>
      </c>
      <c r="H79" s="101" t="s">
        <v>36155</v>
      </c>
      <c r="I79" s="101" t="s">
        <v>36363</v>
      </c>
      <c r="J79" s="101">
        <v>3</v>
      </c>
      <c r="K79" s="101">
        <v>96.89</v>
      </c>
      <c r="L79" s="101">
        <v>31</v>
      </c>
      <c r="M79" s="99" t="s">
        <v>468</v>
      </c>
      <c r="N79" s="30">
        <v>24</v>
      </c>
    </row>
    <row r="80" customHeight="1" spans="1:14">
      <c r="A80" s="101">
        <v>292428</v>
      </c>
      <c r="B80" s="101" t="s">
        <v>36364</v>
      </c>
      <c r="C80" s="101" t="s">
        <v>28414</v>
      </c>
      <c r="D80" s="101" t="s">
        <v>36017</v>
      </c>
      <c r="E80" s="101" t="s">
        <v>2561</v>
      </c>
      <c r="F80" s="101" t="s">
        <v>36365</v>
      </c>
      <c r="G80" s="101" t="s">
        <v>1999</v>
      </c>
      <c r="H80" s="101" t="s">
        <v>36366</v>
      </c>
      <c r="I80" s="101" t="s">
        <v>36367</v>
      </c>
      <c r="J80" s="101">
        <v>3</v>
      </c>
      <c r="K80" s="101">
        <f>53.53+66.91</f>
        <v>120.44</v>
      </c>
      <c r="L80" s="101">
        <v>32</v>
      </c>
      <c r="M80" s="99" t="s">
        <v>468</v>
      </c>
      <c r="N80" s="30">
        <v>6</v>
      </c>
    </row>
    <row r="81" customHeight="1" spans="1:14">
      <c r="A81" s="101">
        <v>277113</v>
      </c>
      <c r="B81" s="101" t="s">
        <v>36368</v>
      </c>
      <c r="C81" s="101" t="s">
        <v>28414</v>
      </c>
      <c r="D81" s="101" t="s">
        <v>36017</v>
      </c>
      <c r="E81" s="101" t="s">
        <v>2561</v>
      </c>
      <c r="F81" s="101" t="s">
        <v>36369</v>
      </c>
      <c r="G81" s="101" t="s">
        <v>36370</v>
      </c>
      <c r="H81" s="101" t="s">
        <v>36371</v>
      </c>
      <c r="I81" s="101" t="s">
        <v>36372</v>
      </c>
      <c r="J81" s="101">
        <v>1</v>
      </c>
      <c r="K81" s="101">
        <v>83.27</v>
      </c>
      <c r="L81" s="101">
        <v>34</v>
      </c>
      <c r="M81" s="99" t="s">
        <v>468</v>
      </c>
      <c r="N81" s="30">
        <v>36</v>
      </c>
    </row>
    <row r="82" customHeight="1" spans="1:14">
      <c r="A82" s="101">
        <v>281994</v>
      </c>
      <c r="B82" s="101" t="s">
        <v>36373</v>
      </c>
      <c r="C82" s="101" t="s">
        <v>28414</v>
      </c>
      <c r="D82" s="101" t="s">
        <v>36017</v>
      </c>
      <c r="E82" s="101" t="s">
        <v>2561</v>
      </c>
      <c r="F82" s="101" t="s">
        <v>36374</v>
      </c>
      <c r="G82" s="101" t="s">
        <v>36375</v>
      </c>
      <c r="H82" s="101" t="s">
        <v>36376</v>
      </c>
      <c r="I82" s="101" t="s">
        <v>36377</v>
      </c>
      <c r="J82" s="101">
        <v>1</v>
      </c>
      <c r="K82" s="101">
        <v>51.56</v>
      </c>
      <c r="L82" s="101">
        <v>35</v>
      </c>
      <c r="M82" s="99" t="s">
        <v>468</v>
      </c>
      <c r="N82" s="30">
        <v>33</v>
      </c>
    </row>
    <row r="83" customHeight="1" spans="1:14">
      <c r="A83" s="101">
        <v>285733</v>
      </c>
      <c r="B83" s="101" t="s">
        <v>36378</v>
      </c>
      <c r="C83" s="101" t="s">
        <v>28414</v>
      </c>
      <c r="D83" s="101" t="s">
        <v>36017</v>
      </c>
      <c r="E83" s="101" t="s">
        <v>2561</v>
      </c>
      <c r="F83" s="101" t="s">
        <v>36379</v>
      </c>
      <c r="G83" s="101" t="s">
        <v>36106</v>
      </c>
      <c r="H83" s="101" t="s">
        <v>36107</v>
      </c>
      <c r="I83" s="101" t="s">
        <v>36380</v>
      </c>
      <c r="J83" s="101">
        <v>1</v>
      </c>
      <c r="K83" s="101">
        <v>58.67</v>
      </c>
      <c r="L83" s="101">
        <v>33</v>
      </c>
      <c r="M83" s="99" t="s">
        <v>468</v>
      </c>
      <c r="N83" s="30">
        <v>33</v>
      </c>
    </row>
    <row r="84" customHeight="1" spans="1:14">
      <c r="A84" s="101">
        <v>280470</v>
      </c>
      <c r="B84" s="101" t="s">
        <v>36381</v>
      </c>
      <c r="C84" s="101" t="s">
        <v>28414</v>
      </c>
      <c r="D84" s="101" t="s">
        <v>36017</v>
      </c>
      <c r="E84" s="101" t="s">
        <v>2561</v>
      </c>
      <c r="F84" s="101" t="s">
        <v>36382</v>
      </c>
      <c r="G84" s="101" t="s">
        <v>36383</v>
      </c>
      <c r="H84" s="101" t="s">
        <v>36384</v>
      </c>
      <c r="I84" s="101" t="s">
        <v>36385</v>
      </c>
      <c r="J84" s="101">
        <v>0</v>
      </c>
      <c r="K84" s="101">
        <v>62.97</v>
      </c>
      <c r="L84" s="101">
        <v>36</v>
      </c>
      <c r="M84" s="99" t="s">
        <v>468</v>
      </c>
      <c r="N84" s="30">
        <v>33</v>
      </c>
    </row>
    <row r="85" customHeight="1" spans="1:14">
      <c r="A85" s="101">
        <v>292632</v>
      </c>
      <c r="B85" s="101" t="s">
        <v>36386</v>
      </c>
      <c r="C85" s="101" t="s">
        <v>28414</v>
      </c>
      <c r="D85" s="101" t="s">
        <v>36017</v>
      </c>
      <c r="E85" s="101" t="s">
        <v>2561</v>
      </c>
      <c r="F85" s="101" t="s">
        <v>36387</v>
      </c>
      <c r="G85" s="101" t="s">
        <v>36388</v>
      </c>
      <c r="H85" s="101" t="s">
        <v>36344</v>
      </c>
      <c r="I85" s="101" t="s">
        <v>36389</v>
      </c>
      <c r="J85" s="101">
        <v>0</v>
      </c>
      <c r="K85" s="101">
        <v>72.17</v>
      </c>
      <c r="L85" s="101">
        <v>37</v>
      </c>
      <c r="M85" s="99" t="s">
        <v>468</v>
      </c>
      <c r="N85" s="30">
        <v>33</v>
      </c>
    </row>
    <row r="86" customHeight="1" spans="1:14">
      <c r="A86" s="101">
        <v>278073</v>
      </c>
      <c r="B86" s="101" t="s">
        <v>36390</v>
      </c>
      <c r="C86" s="101" t="s">
        <v>28414</v>
      </c>
      <c r="D86" s="101" t="s">
        <v>36017</v>
      </c>
      <c r="E86" s="101" t="s">
        <v>2561</v>
      </c>
      <c r="F86" s="101" t="s">
        <v>36391</v>
      </c>
      <c r="G86" s="101" t="s">
        <v>7098</v>
      </c>
      <c r="H86" s="101" t="s">
        <v>8626</v>
      </c>
      <c r="I86" s="101" t="s">
        <v>36392</v>
      </c>
      <c r="J86" s="101">
        <v>0</v>
      </c>
      <c r="K86" s="102">
        <v>81.4</v>
      </c>
      <c r="L86" s="101">
        <v>38</v>
      </c>
      <c r="M86" s="99" t="s">
        <v>468</v>
      </c>
      <c r="N86" s="30">
        <v>33</v>
      </c>
    </row>
    <row r="87" customHeight="1" spans="1:14">
      <c r="A87" s="101">
        <v>283028</v>
      </c>
      <c r="B87" s="101" t="s">
        <v>36393</v>
      </c>
      <c r="C87" s="101" t="s">
        <v>28414</v>
      </c>
      <c r="D87" s="101" t="s">
        <v>36017</v>
      </c>
      <c r="E87" s="101" t="s">
        <v>2561</v>
      </c>
      <c r="F87" s="101" t="s">
        <v>36394</v>
      </c>
      <c r="G87" s="101" t="s">
        <v>36395</v>
      </c>
      <c r="H87" s="101" t="s">
        <v>36396</v>
      </c>
      <c r="I87" s="101" t="s">
        <v>36397</v>
      </c>
      <c r="J87" s="101">
        <v>0</v>
      </c>
      <c r="K87" s="101">
        <v>76.31</v>
      </c>
      <c r="L87" s="101">
        <v>39</v>
      </c>
      <c r="M87" s="99" t="s">
        <v>468</v>
      </c>
      <c r="N87" s="30">
        <v>30</v>
      </c>
    </row>
    <row r="88" customHeight="1" spans="1:14">
      <c r="A88" s="101">
        <v>278072</v>
      </c>
      <c r="B88" s="101" t="s">
        <v>36398</v>
      </c>
      <c r="C88" s="101" t="s">
        <v>28414</v>
      </c>
      <c r="D88" s="101" t="s">
        <v>36017</v>
      </c>
      <c r="E88" s="101" t="s">
        <v>2561</v>
      </c>
      <c r="F88" s="101" t="s">
        <v>36399</v>
      </c>
      <c r="G88" s="101" t="s">
        <v>36400</v>
      </c>
      <c r="H88" s="101" t="s">
        <v>36309</v>
      </c>
      <c r="I88" s="101" t="s">
        <v>36401</v>
      </c>
      <c r="J88" s="101">
        <v>0</v>
      </c>
      <c r="K88" s="101">
        <f>180+35.53</f>
        <v>215.53</v>
      </c>
      <c r="L88" s="101">
        <v>40</v>
      </c>
      <c r="M88" s="99" t="s">
        <v>468</v>
      </c>
      <c r="N88" s="30">
        <v>30</v>
      </c>
    </row>
    <row r="89" customHeight="1" spans="1:14">
      <c r="A89" s="101">
        <v>281487</v>
      </c>
      <c r="B89" s="101" t="s">
        <v>36402</v>
      </c>
      <c r="C89" s="101" t="s">
        <v>28414</v>
      </c>
      <c r="D89" s="101" t="s">
        <v>36017</v>
      </c>
      <c r="E89" s="101" t="s">
        <v>2561</v>
      </c>
      <c r="F89" s="101" t="s">
        <v>36403</v>
      </c>
      <c r="G89" s="101" t="s">
        <v>36404</v>
      </c>
      <c r="H89" s="101" t="s">
        <v>36405</v>
      </c>
      <c r="I89" s="101" t="s">
        <v>36406</v>
      </c>
      <c r="J89" s="101">
        <v>0</v>
      </c>
      <c r="K89" s="101">
        <v>81.05</v>
      </c>
      <c r="L89" s="101">
        <v>41</v>
      </c>
      <c r="M89" s="99" t="s">
        <v>468</v>
      </c>
      <c r="N89" s="30">
        <v>27</v>
      </c>
    </row>
    <row r="90" customHeight="1" spans="1:14">
      <c r="A90" s="101">
        <v>281484</v>
      </c>
      <c r="B90" s="101" t="s">
        <v>36407</v>
      </c>
      <c r="C90" s="101" t="s">
        <v>28414</v>
      </c>
      <c r="D90" s="101" t="s">
        <v>36017</v>
      </c>
      <c r="E90" s="101" t="s">
        <v>2561</v>
      </c>
      <c r="F90" s="101" t="s">
        <v>36408</v>
      </c>
      <c r="G90" s="101" t="s">
        <v>36409</v>
      </c>
      <c r="H90" s="101" t="s">
        <v>36410</v>
      </c>
      <c r="I90" s="101" t="s">
        <v>36411</v>
      </c>
      <c r="J90" s="101">
        <v>0</v>
      </c>
      <c r="K90" s="101">
        <v>71.05</v>
      </c>
      <c r="L90" s="101">
        <v>42</v>
      </c>
      <c r="M90" s="99" t="s">
        <v>468</v>
      </c>
      <c r="N90" s="30">
        <v>24</v>
      </c>
    </row>
    <row r="91" customHeight="1" spans="1:14">
      <c r="A91" s="101">
        <v>284211</v>
      </c>
      <c r="B91" s="101" t="s">
        <v>36412</v>
      </c>
      <c r="C91" s="101" t="s">
        <v>28414</v>
      </c>
      <c r="D91" s="101" t="s">
        <v>36017</v>
      </c>
      <c r="E91" s="101" t="s">
        <v>2561</v>
      </c>
      <c r="F91" s="101" t="s">
        <v>36413</v>
      </c>
      <c r="G91" s="101" t="s">
        <v>36414</v>
      </c>
      <c r="H91" s="101" t="s">
        <v>36415</v>
      </c>
      <c r="I91" s="101" t="s">
        <v>36416</v>
      </c>
      <c r="J91" s="101">
        <v>0</v>
      </c>
      <c r="K91" s="101">
        <v>74.08</v>
      </c>
      <c r="L91" s="101">
        <v>43</v>
      </c>
      <c r="M91" s="99" t="s">
        <v>468</v>
      </c>
      <c r="N91" s="30">
        <v>21</v>
      </c>
    </row>
    <row r="92" customHeight="1" spans="1:14">
      <c r="A92" s="101">
        <v>282391</v>
      </c>
      <c r="B92" s="101" t="s">
        <v>36417</v>
      </c>
      <c r="C92" s="101" t="s">
        <v>28414</v>
      </c>
      <c r="D92" s="101" t="s">
        <v>36017</v>
      </c>
      <c r="E92" s="101" t="s">
        <v>2561</v>
      </c>
      <c r="F92" s="101" t="s">
        <v>36418</v>
      </c>
      <c r="G92" s="101" t="s">
        <v>36419</v>
      </c>
      <c r="H92" s="101" t="s">
        <v>36420</v>
      </c>
      <c r="I92" s="101" t="s">
        <v>36421</v>
      </c>
      <c r="J92" s="101">
        <v>0</v>
      </c>
      <c r="K92" s="101">
        <f>87.97+97.07</f>
        <v>185.04</v>
      </c>
      <c r="L92" s="101">
        <v>44</v>
      </c>
      <c r="M92" s="99" t="s">
        <v>468</v>
      </c>
      <c r="N92" s="30">
        <v>21</v>
      </c>
    </row>
    <row r="93" customHeight="1" spans="1:14">
      <c r="A93" s="101">
        <v>283994</v>
      </c>
      <c r="B93" s="101" t="s">
        <v>36422</v>
      </c>
      <c r="C93" s="101" t="s">
        <v>28414</v>
      </c>
      <c r="D93" s="101" t="s">
        <v>36017</v>
      </c>
      <c r="E93" s="101" t="s">
        <v>2561</v>
      </c>
      <c r="F93" s="101" t="s">
        <v>36423</v>
      </c>
      <c r="G93" s="101" t="s">
        <v>23729</v>
      </c>
      <c r="H93" s="101" t="s">
        <v>36424</v>
      </c>
      <c r="I93" s="101" t="s">
        <v>36425</v>
      </c>
      <c r="J93" s="101">
        <v>0</v>
      </c>
      <c r="K93" s="101">
        <v>65.62</v>
      </c>
      <c r="L93" s="101">
        <v>45</v>
      </c>
      <c r="M93" s="99" t="s">
        <v>468</v>
      </c>
      <c r="N93" s="30">
        <v>18</v>
      </c>
    </row>
    <row r="94" customHeight="1" spans="1:14">
      <c r="A94" s="101">
        <v>280867</v>
      </c>
      <c r="B94" s="101" t="s">
        <v>36426</v>
      </c>
      <c r="C94" s="101" t="s">
        <v>28414</v>
      </c>
      <c r="D94" s="101" t="s">
        <v>36017</v>
      </c>
      <c r="E94" s="101" t="s">
        <v>2561</v>
      </c>
      <c r="F94" s="101" t="s">
        <v>36427</v>
      </c>
      <c r="G94" s="101" t="s">
        <v>36428</v>
      </c>
      <c r="H94" s="101" t="s">
        <v>36429</v>
      </c>
      <c r="I94" s="101" t="s">
        <v>36430</v>
      </c>
      <c r="J94" s="101">
        <v>0</v>
      </c>
      <c r="K94" s="101">
        <f>180+70.27</f>
        <v>250.27</v>
      </c>
      <c r="L94" s="101">
        <v>46</v>
      </c>
      <c r="M94" s="99" t="s">
        <v>468</v>
      </c>
      <c r="N94" s="30">
        <v>18</v>
      </c>
    </row>
    <row r="95" customHeight="1" spans="1:14">
      <c r="A95" s="101"/>
      <c r="B95" s="101"/>
      <c r="C95" s="101"/>
      <c r="D95" s="101"/>
      <c r="E95" s="101"/>
      <c r="F95" s="101"/>
      <c r="G95" s="101"/>
      <c r="H95" s="101"/>
      <c r="I95" s="101"/>
      <c r="J95" s="101"/>
      <c r="K95" s="101"/>
      <c r="L95" s="101"/>
      <c r="M95" s="99"/>
      <c r="N95" s="30"/>
    </row>
    <row r="96" customHeight="1" spans="1:14">
      <c r="A96" s="99" t="s">
        <v>1</v>
      </c>
      <c r="B96" s="99" t="s">
        <v>2</v>
      </c>
      <c r="C96" s="99" t="s">
        <v>380</v>
      </c>
      <c r="D96" s="99" t="s">
        <v>381</v>
      </c>
      <c r="E96" s="99" t="s">
        <v>382</v>
      </c>
      <c r="F96" s="99" t="s">
        <v>3</v>
      </c>
      <c r="G96" s="99" t="s">
        <v>4</v>
      </c>
      <c r="H96" s="99" t="s">
        <v>5</v>
      </c>
      <c r="I96" s="99" t="s">
        <v>6</v>
      </c>
      <c r="J96" s="99" t="s">
        <v>2297</v>
      </c>
      <c r="K96" s="99" t="s">
        <v>2298</v>
      </c>
      <c r="L96" s="99" t="s">
        <v>2299</v>
      </c>
      <c r="M96" s="99" t="s">
        <v>7</v>
      </c>
      <c r="N96" s="30"/>
    </row>
    <row r="97" customHeight="1" spans="1:14">
      <c r="A97" s="95">
        <v>280234</v>
      </c>
      <c r="B97" s="95" t="s">
        <v>36431</v>
      </c>
      <c r="C97" s="101" t="s">
        <v>28414</v>
      </c>
      <c r="D97" s="95" t="s">
        <v>36432</v>
      </c>
      <c r="E97" s="95" t="s">
        <v>1344</v>
      </c>
      <c r="F97" s="95" t="s">
        <v>36433</v>
      </c>
      <c r="G97" s="95" t="s">
        <v>36434</v>
      </c>
      <c r="H97" s="95" t="s">
        <v>36435</v>
      </c>
      <c r="I97" s="95" t="s">
        <v>36436</v>
      </c>
      <c r="J97" s="95">
        <v>102</v>
      </c>
      <c r="K97" s="95" t="s">
        <v>36437</v>
      </c>
      <c r="L97" s="95">
        <v>1</v>
      </c>
      <c r="M97" s="100" t="s">
        <v>393</v>
      </c>
      <c r="N97" s="30"/>
    </row>
    <row r="98" customHeight="1" spans="1:14">
      <c r="A98" s="95">
        <v>292237</v>
      </c>
      <c r="B98" s="95" t="s">
        <v>36438</v>
      </c>
      <c r="C98" s="101" t="s">
        <v>28414</v>
      </c>
      <c r="D98" s="95" t="s">
        <v>36432</v>
      </c>
      <c r="E98" s="95" t="s">
        <v>1344</v>
      </c>
      <c r="F98" s="95" t="s">
        <v>36439</v>
      </c>
      <c r="G98" s="95" t="s">
        <v>36101</v>
      </c>
      <c r="H98" s="95" t="s">
        <v>36440</v>
      </c>
      <c r="I98" s="95" t="s">
        <v>36441</v>
      </c>
      <c r="J98" s="95">
        <v>101</v>
      </c>
      <c r="K98" s="95" t="s">
        <v>36437</v>
      </c>
      <c r="L98" s="95">
        <v>2</v>
      </c>
      <c r="M98" s="100" t="s">
        <v>404</v>
      </c>
      <c r="N98" s="30"/>
    </row>
    <row r="99" customHeight="1" spans="1:14">
      <c r="A99" s="95">
        <v>279274</v>
      </c>
      <c r="B99" s="95" t="s">
        <v>36442</v>
      </c>
      <c r="C99" s="101" t="s">
        <v>28414</v>
      </c>
      <c r="D99" s="95" t="s">
        <v>36432</v>
      </c>
      <c r="E99" s="95" t="s">
        <v>1344</v>
      </c>
      <c r="F99" s="95" t="s">
        <v>36443</v>
      </c>
      <c r="G99" s="95" t="s">
        <v>36444</v>
      </c>
      <c r="H99" s="95" t="s">
        <v>36445</v>
      </c>
      <c r="I99" s="95" t="s">
        <v>36446</v>
      </c>
      <c r="J99" s="95">
        <v>92</v>
      </c>
      <c r="K99" s="95" t="s">
        <v>36437</v>
      </c>
      <c r="L99" s="95">
        <v>3</v>
      </c>
      <c r="M99" s="100" t="s">
        <v>415</v>
      </c>
      <c r="N99" s="30"/>
    </row>
    <row r="100" customHeight="1" spans="1:14">
      <c r="A100" s="95">
        <v>281173</v>
      </c>
      <c r="B100" s="95" t="s">
        <v>36447</v>
      </c>
      <c r="C100" s="101" t="s">
        <v>28414</v>
      </c>
      <c r="D100" s="95" t="s">
        <v>36432</v>
      </c>
      <c r="E100" s="95" t="s">
        <v>1344</v>
      </c>
      <c r="F100" s="95" t="s">
        <v>36448</v>
      </c>
      <c r="G100" s="95" t="s">
        <v>36448</v>
      </c>
      <c r="H100" s="95" t="s">
        <v>36449</v>
      </c>
      <c r="I100" s="95" t="s">
        <v>36450</v>
      </c>
      <c r="J100" s="95">
        <v>85</v>
      </c>
      <c r="K100" s="95" t="s">
        <v>36437</v>
      </c>
      <c r="L100" s="95">
        <v>4</v>
      </c>
      <c r="M100" s="99" t="s">
        <v>800</v>
      </c>
      <c r="N100" s="30"/>
    </row>
    <row r="101" customHeight="1" spans="1:14">
      <c r="A101" s="95">
        <v>292231</v>
      </c>
      <c r="B101" s="95" t="s">
        <v>36451</v>
      </c>
      <c r="C101" s="101" t="s">
        <v>28414</v>
      </c>
      <c r="D101" s="95" t="s">
        <v>36432</v>
      </c>
      <c r="E101" s="95" t="s">
        <v>1344</v>
      </c>
      <c r="F101" s="95" t="s">
        <v>36452</v>
      </c>
      <c r="G101" s="95" t="s">
        <v>36453</v>
      </c>
      <c r="H101" s="95" t="s">
        <v>36454</v>
      </c>
      <c r="I101" s="95" t="s">
        <v>36455</v>
      </c>
      <c r="J101" s="95">
        <v>62</v>
      </c>
      <c r="K101" s="95" t="s">
        <v>36437</v>
      </c>
      <c r="L101" s="95">
        <v>5</v>
      </c>
      <c r="M101" s="99" t="s">
        <v>800</v>
      </c>
      <c r="N101" s="30"/>
    </row>
    <row r="102" customHeight="1" spans="1:14">
      <c r="A102" s="95">
        <v>280568</v>
      </c>
      <c r="B102" s="95" t="s">
        <v>36456</v>
      </c>
      <c r="C102" s="101" t="s">
        <v>28414</v>
      </c>
      <c r="D102" s="95" t="s">
        <v>36432</v>
      </c>
      <c r="E102" s="95" t="s">
        <v>1344</v>
      </c>
      <c r="F102" s="95" t="s">
        <v>36457</v>
      </c>
      <c r="G102" s="95" t="s">
        <v>36458</v>
      </c>
      <c r="H102" s="95" t="s">
        <v>36459</v>
      </c>
      <c r="I102" s="95" t="s">
        <v>36460</v>
      </c>
      <c r="J102" s="95">
        <v>61</v>
      </c>
      <c r="K102" s="95" t="s">
        <v>36437</v>
      </c>
      <c r="L102" s="95">
        <v>6</v>
      </c>
      <c r="M102" s="99" t="s">
        <v>800</v>
      </c>
      <c r="N102" s="30"/>
    </row>
    <row r="103" customHeight="1" spans="1:14">
      <c r="A103" s="95">
        <v>285094</v>
      </c>
      <c r="B103" s="95" t="s">
        <v>36461</v>
      </c>
      <c r="C103" s="101" t="s">
        <v>28414</v>
      </c>
      <c r="D103" s="95" t="s">
        <v>36432</v>
      </c>
      <c r="E103" s="95" t="s">
        <v>1344</v>
      </c>
      <c r="F103" s="95" t="s">
        <v>36462</v>
      </c>
      <c r="G103" s="95" t="s">
        <v>36463</v>
      </c>
      <c r="H103" s="95" t="s">
        <v>36164</v>
      </c>
      <c r="I103" s="95" t="s">
        <v>36464</v>
      </c>
      <c r="J103" s="95">
        <v>58</v>
      </c>
      <c r="K103" s="95" t="s">
        <v>36437</v>
      </c>
      <c r="L103" s="95">
        <v>7</v>
      </c>
      <c r="M103" s="99" t="s">
        <v>800</v>
      </c>
      <c r="N103" s="30"/>
    </row>
    <row r="104" customHeight="1" spans="1:14">
      <c r="A104" s="95">
        <v>280593</v>
      </c>
      <c r="B104" s="95" t="s">
        <v>36465</v>
      </c>
      <c r="C104" s="101" t="s">
        <v>28414</v>
      </c>
      <c r="D104" s="95" t="s">
        <v>36432</v>
      </c>
      <c r="E104" s="95" t="s">
        <v>1344</v>
      </c>
      <c r="F104" s="95" t="s">
        <v>36466</v>
      </c>
      <c r="G104" s="95" t="s">
        <v>36467</v>
      </c>
      <c r="H104" s="95" t="s">
        <v>36459</v>
      </c>
      <c r="I104" s="95" t="s">
        <v>36468</v>
      </c>
      <c r="J104" s="95">
        <v>54</v>
      </c>
      <c r="K104" s="95" t="s">
        <v>36437</v>
      </c>
      <c r="L104" s="95">
        <v>8</v>
      </c>
      <c r="M104" s="99" t="s">
        <v>800</v>
      </c>
      <c r="N104" s="30"/>
    </row>
    <row r="105" customHeight="1" spans="1:14">
      <c r="A105" s="95">
        <v>292122</v>
      </c>
      <c r="B105" s="95" t="s">
        <v>36469</v>
      </c>
      <c r="C105" s="101" t="s">
        <v>28414</v>
      </c>
      <c r="D105" s="95" t="s">
        <v>36432</v>
      </c>
      <c r="E105" s="95" t="s">
        <v>1344</v>
      </c>
      <c r="F105" s="95" t="s">
        <v>36470</v>
      </c>
      <c r="G105" s="95" t="s">
        <v>36448</v>
      </c>
      <c r="H105" s="95" t="s">
        <v>36449</v>
      </c>
      <c r="I105" s="95" t="s">
        <v>36471</v>
      </c>
      <c r="J105" s="95">
        <v>48</v>
      </c>
      <c r="K105" s="95" t="s">
        <v>36437</v>
      </c>
      <c r="L105" s="95">
        <v>9</v>
      </c>
      <c r="M105" s="99" t="s">
        <v>800</v>
      </c>
      <c r="N105" s="30"/>
    </row>
    <row r="106" customHeight="1" spans="1:14">
      <c r="A106" s="95">
        <v>280259</v>
      </c>
      <c r="B106" s="95" t="s">
        <v>36472</v>
      </c>
      <c r="C106" s="101" t="s">
        <v>28414</v>
      </c>
      <c r="D106" s="95" t="s">
        <v>36432</v>
      </c>
      <c r="E106" s="95" t="s">
        <v>1344</v>
      </c>
      <c r="F106" s="95" t="s">
        <v>36473</v>
      </c>
      <c r="G106" s="95" t="s">
        <v>36474</v>
      </c>
      <c r="H106" s="95" t="s">
        <v>36475</v>
      </c>
      <c r="I106" s="95" t="s">
        <v>36476</v>
      </c>
      <c r="J106" s="95">
        <v>46</v>
      </c>
      <c r="K106" s="95" t="s">
        <v>36437</v>
      </c>
      <c r="L106" s="95">
        <v>10</v>
      </c>
      <c r="M106" s="103" t="s">
        <v>426</v>
      </c>
      <c r="N106" s="30"/>
    </row>
    <row r="107" customHeight="1" spans="1:14">
      <c r="A107" s="95">
        <v>291793</v>
      </c>
      <c r="B107" s="95" t="s">
        <v>36477</v>
      </c>
      <c r="C107" s="101" t="s">
        <v>28414</v>
      </c>
      <c r="D107" s="95" t="s">
        <v>36432</v>
      </c>
      <c r="E107" s="95" t="s">
        <v>1344</v>
      </c>
      <c r="F107" s="95" t="s">
        <v>36478</v>
      </c>
      <c r="G107" s="95" t="s">
        <v>36479</v>
      </c>
      <c r="H107" s="95" t="s">
        <v>56</v>
      </c>
      <c r="I107" s="95" t="s">
        <v>36480</v>
      </c>
      <c r="J107" s="95">
        <v>43</v>
      </c>
      <c r="K107" s="95" t="s">
        <v>36437</v>
      </c>
      <c r="L107" s="95">
        <v>11</v>
      </c>
      <c r="M107" s="103" t="s">
        <v>426</v>
      </c>
      <c r="N107" s="30"/>
    </row>
    <row r="108" customHeight="1" spans="1:14">
      <c r="A108" s="95">
        <v>279079</v>
      </c>
      <c r="B108" s="95" t="s">
        <v>36481</v>
      </c>
      <c r="C108" s="101" t="s">
        <v>28414</v>
      </c>
      <c r="D108" s="95" t="s">
        <v>36432</v>
      </c>
      <c r="E108" s="95" t="s">
        <v>1344</v>
      </c>
      <c r="F108" s="95" t="s">
        <v>36482</v>
      </c>
      <c r="G108" s="95" t="s">
        <v>36483</v>
      </c>
      <c r="H108" s="95" t="s">
        <v>36484</v>
      </c>
      <c r="I108" s="95" t="s">
        <v>36485</v>
      </c>
      <c r="J108" s="95">
        <v>43</v>
      </c>
      <c r="K108" s="95" t="s">
        <v>36437</v>
      </c>
      <c r="L108" s="95">
        <v>12</v>
      </c>
      <c r="M108" s="103" t="s">
        <v>426</v>
      </c>
      <c r="N108" s="30"/>
    </row>
    <row r="109" customHeight="1" spans="1:14">
      <c r="A109" s="95">
        <v>280244</v>
      </c>
      <c r="B109" s="95" t="s">
        <v>36486</v>
      </c>
      <c r="C109" s="101" t="s">
        <v>28414</v>
      </c>
      <c r="D109" s="95" t="s">
        <v>36432</v>
      </c>
      <c r="E109" s="95" t="s">
        <v>1344</v>
      </c>
      <c r="F109" s="95" t="s">
        <v>36487</v>
      </c>
      <c r="G109" s="95" t="s">
        <v>36488</v>
      </c>
      <c r="H109" s="95" t="s">
        <v>36489</v>
      </c>
      <c r="I109" s="95" t="s">
        <v>36490</v>
      </c>
      <c r="J109" s="95">
        <v>41</v>
      </c>
      <c r="K109" s="95" t="s">
        <v>36437</v>
      </c>
      <c r="L109" s="95">
        <v>13</v>
      </c>
      <c r="M109" s="103" t="s">
        <v>426</v>
      </c>
      <c r="N109" s="30"/>
    </row>
    <row r="110" customHeight="1" spans="1:14">
      <c r="A110" s="95">
        <v>291942</v>
      </c>
      <c r="B110" s="95" t="s">
        <v>36491</v>
      </c>
      <c r="C110" s="101" t="s">
        <v>28414</v>
      </c>
      <c r="D110" s="95" t="s">
        <v>36432</v>
      </c>
      <c r="E110" s="95" t="s">
        <v>1344</v>
      </c>
      <c r="F110" s="95" t="s">
        <v>36492</v>
      </c>
      <c r="G110" s="95" t="s">
        <v>36493</v>
      </c>
      <c r="H110" s="95" t="s">
        <v>36494</v>
      </c>
      <c r="I110" s="95" t="s">
        <v>36495</v>
      </c>
      <c r="J110" s="95">
        <v>38</v>
      </c>
      <c r="K110" s="95" t="s">
        <v>36437</v>
      </c>
      <c r="L110" s="95">
        <v>14</v>
      </c>
      <c r="M110" s="103" t="s">
        <v>426</v>
      </c>
      <c r="N110" s="30"/>
    </row>
    <row r="111" customHeight="1" spans="1:14">
      <c r="A111" s="95">
        <v>281660</v>
      </c>
      <c r="B111" s="95" t="s">
        <v>36496</v>
      </c>
      <c r="C111" s="101" t="s">
        <v>28414</v>
      </c>
      <c r="D111" s="95" t="s">
        <v>36432</v>
      </c>
      <c r="E111" s="95" t="s">
        <v>1344</v>
      </c>
      <c r="F111" s="95" t="s">
        <v>36497</v>
      </c>
      <c r="G111" s="95" t="s">
        <v>36141</v>
      </c>
      <c r="H111" s="95" t="s">
        <v>36498</v>
      </c>
      <c r="I111" s="95" t="s">
        <v>36499</v>
      </c>
      <c r="J111" s="95">
        <v>34</v>
      </c>
      <c r="K111" s="95" t="s">
        <v>36437</v>
      </c>
      <c r="L111" s="95">
        <v>15</v>
      </c>
      <c r="M111" s="103" t="s">
        <v>426</v>
      </c>
      <c r="N111" s="30"/>
    </row>
    <row r="112" customHeight="1" spans="1:14">
      <c r="A112" s="95">
        <v>287651</v>
      </c>
      <c r="B112" s="95" t="s">
        <v>36500</v>
      </c>
      <c r="C112" s="101" t="s">
        <v>28414</v>
      </c>
      <c r="D112" s="95" t="s">
        <v>36432</v>
      </c>
      <c r="E112" s="95" t="s">
        <v>1344</v>
      </c>
      <c r="F112" s="95" t="s">
        <v>36501</v>
      </c>
      <c r="G112" s="95" t="s">
        <v>36502</v>
      </c>
      <c r="H112" s="95" t="s">
        <v>36503</v>
      </c>
      <c r="I112" s="95" t="s">
        <v>36504</v>
      </c>
      <c r="J112" s="95">
        <v>20</v>
      </c>
      <c r="K112" s="95" t="s">
        <v>36437</v>
      </c>
      <c r="L112" s="95">
        <v>16</v>
      </c>
      <c r="M112" s="103" t="s">
        <v>426</v>
      </c>
      <c r="N112" s="30"/>
    </row>
    <row r="113" customHeight="1" spans="1:14">
      <c r="A113" s="95">
        <v>281699</v>
      </c>
      <c r="B113" s="95" t="s">
        <v>36505</v>
      </c>
      <c r="C113" s="101" t="s">
        <v>28414</v>
      </c>
      <c r="D113" s="95" t="s">
        <v>36432</v>
      </c>
      <c r="E113" s="95" t="s">
        <v>1344</v>
      </c>
      <c r="F113" s="95" t="s">
        <v>36506</v>
      </c>
      <c r="G113" s="95" t="s">
        <v>36507</v>
      </c>
      <c r="H113" s="95" t="s">
        <v>7189</v>
      </c>
      <c r="I113" s="95" t="s">
        <v>36508</v>
      </c>
      <c r="J113" s="95">
        <v>19</v>
      </c>
      <c r="K113" s="95" t="s">
        <v>36437</v>
      </c>
      <c r="L113" s="95">
        <v>17</v>
      </c>
      <c r="M113" s="103" t="s">
        <v>426</v>
      </c>
      <c r="N113" s="30"/>
    </row>
    <row r="114" customHeight="1" spans="1:14">
      <c r="A114" s="95">
        <v>292245</v>
      </c>
      <c r="B114" s="95" t="s">
        <v>36509</v>
      </c>
      <c r="C114" s="101" t="s">
        <v>28414</v>
      </c>
      <c r="D114" s="95" t="s">
        <v>36432</v>
      </c>
      <c r="E114" s="95" t="s">
        <v>1344</v>
      </c>
      <c r="F114" s="95" t="s">
        <v>36510</v>
      </c>
      <c r="G114" s="95" t="s">
        <v>36101</v>
      </c>
      <c r="H114" s="95" t="s">
        <v>36440</v>
      </c>
      <c r="I114" s="95" t="s">
        <v>36511</v>
      </c>
      <c r="J114" s="95">
        <v>18</v>
      </c>
      <c r="K114" s="95" t="s">
        <v>36437</v>
      </c>
      <c r="L114" s="95">
        <v>18</v>
      </c>
      <c r="M114" s="103" t="s">
        <v>426</v>
      </c>
      <c r="N114" s="30"/>
    </row>
    <row r="115" customHeight="1" spans="1:14">
      <c r="A115" s="95">
        <v>287784</v>
      </c>
      <c r="B115" s="95" t="s">
        <v>36512</v>
      </c>
      <c r="C115" s="101" t="s">
        <v>28414</v>
      </c>
      <c r="D115" s="95" t="s">
        <v>36432</v>
      </c>
      <c r="E115" s="95" t="s">
        <v>1344</v>
      </c>
      <c r="F115" s="95" t="s">
        <v>36513</v>
      </c>
      <c r="G115" s="95" t="s">
        <v>36514</v>
      </c>
      <c r="H115" s="95" t="s">
        <v>36515</v>
      </c>
      <c r="I115" s="95" t="s">
        <v>36516</v>
      </c>
      <c r="J115" s="95">
        <v>17</v>
      </c>
      <c r="K115" s="95" t="s">
        <v>36437</v>
      </c>
      <c r="L115" s="95">
        <v>19</v>
      </c>
      <c r="M115" s="103" t="s">
        <v>426</v>
      </c>
      <c r="N115" s="30"/>
    </row>
    <row r="116" customHeight="1" spans="1:14">
      <c r="A116" s="95">
        <v>281643</v>
      </c>
      <c r="B116" s="95" t="s">
        <v>36517</v>
      </c>
      <c r="C116" s="101" t="s">
        <v>28414</v>
      </c>
      <c r="D116" s="95" t="s">
        <v>36432</v>
      </c>
      <c r="E116" s="95" t="s">
        <v>1344</v>
      </c>
      <c r="F116" s="95" t="s">
        <v>36518</v>
      </c>
      <c r="G116" s="95" t="s">
        <v>36519</v>
      </c>
      <c r="H116" s="95" t="s">
        <v>36520</v>
      </c>
      <c r="I116" s="95" t="s">
        <v>36521</v>
      </c>
      <c r="J116" s="95">
        <v>17</v>
      </c>
      <c r="K116" s="95" t="s">
        <v>36437</v>
      </c>
      <c r="L116" s="95">
        <v>20</v>
      </c>
      <c r="M116" s="103" t="s">
        <v>426</v>
      </c>
      <c r="N116" s="30"/>
    </row>
    <row r="117" customHeight="1" spans="1:14">
      <c r="A117" s="95">
        <v>292060</v>
      </c>
      <c r="B117" s="95" t="s">
        <v>36522</v>
      </c>
      <c r="C117" s="101" t="s">
        <v>28414</v>
      </c>
      <c r="D117" s="95" t="s">
        <v>36432</v>
      </c>
      <c r="E117" s="95" t="s">
        <v>1344</v>
      </c>
      <c r="F117" s="95" t="s">
        <v>36523</v>
      </c>
      <c r="G117" s="95" t="s">
        <v>36524</v>
      </c>
      <c r="H117" s="95" t="s">
        <v>36525</v>
      </c>
      <c r="I117" s="95" t="s">
        <v>36526</v>
      </c>
      <c r="J117" s="95">
        <v>17</v>
      </c>
      <c r="K117" s="95" t="s">
        <v>36437</v>
      </c>
      <c r="L117" s="95">
        <v>21</v>
      </c>
      <c r="M117" s="103" t="s">
        <v>426</v>
      </c>
      <c r="N117" s="30"/>
    </row>
    <row r="118" customHeight="1" spans="1:14">
      <c r="A118" s="95">
        <v>282100</v>
      </c>
      <c r="B118" s="95" t="s">
        <v>36527</v>
      </c>
      <c r="C118" s="101" t="s">
        <v>28414</v>
      </c>
      <c r="D118" s="95" t="s">
        <v>36432</v>
      </c>
      <c r="E118" s="95" t="s">
        <v>1344</v>
      </c>
      <c r="F118" s="95" t="s">
        <v>36528</v>
      </c>
      <c r="G118" s="95" t="s">
        <v>36529</v>
      </c>
      <c r="H118" s="95" t="s">
        <v>36530</v>
      </c>
      <c r="I118" s="95" t="s">
        <v>36531</v>
      </c>
      <c r="J118" s="95">
        <v>17</v>
      </c>
      <c r="K118" s="95" t="s">
        <v>36437</v>
      </c>
      <c r="L118" s="95">
        <v>22</v>
      </c>
      <c r="M118" s="103" t="s">
        <v>426</v>
      </c>
      <c r="N118" s="30"/>
    </row>
    <row r="119" customHeight="1" spans="1:14">
      <c r="A119" s="95">
        <v>279368</v>
      </c>
      <c r="B119" s="95" t="s">
        <v>36532</v>
      </c>
      <c r="C119" s="101" t="s">
        <v>28414</v>
      </c>
      <c r="D119" s="95" t="s">
        <v>36432</v>
      </c>
      <c r="E119" s="95" t="s">
        <v>1344</v>
      </c>
      <c r="F119" s="95" t="s">
        <v>36533</v>
      </c>
      <c r="G119" s="95" t="s">
        <v>36534</v>
      </c>
      <c r="H119" s="95" t="s">
        <v>36535</v>
      </c>
      <c r="I119" s="95" t="s">
        <v>36536</v>
      </c>
      <c r="J119" s="95">
        <v>16</v>
      </c>
      <c r="K119" s="95" t="s">
        <v>36437</v>
      </c>
      <c r="L119" s="95">
        <v>23</v>
      </c>
      <c r="M119" s="103" t="s">
        <v>426</v>
      </c>
      <c r="N119" s="30"/>
    </row>
    <row r="120" customHeight="1" spans="1:14">
      <c r="A120" s="95">
        <v>292996</v>
      </c>
      <c r="B120" s="95" t="s">
        <v>36537</v>
      </c>
      <c r="C120" s="101" t="s">
        <v>28414</v>
      </c>
      <c r="D120" s="95" t="s">
        <v>36432</v>
      </c>
      <c r="E120" s="95" t="s">
        <v>1344</v>
      </c>
      <c r="F120" s="95" t="s">
        <v>36538</v>
      </c>
      <c r="G120" s="95" t="s">
        <v>36539</v>
      </c>
      <c r="H120" s="95" t="s">
        <v>36540</v>
      </c>
      <c r="I120" s="95" t="s">
        <v>36541</v>
      </c>
      <c r="J120" s="95">
        <v>16</v>
      </c>
      <c r="K120" s="95" t="s">
        <v>36437</v>
      </c>
      <c r="L120" s="95">
        <v>24</v>
      </c>
      <c r="M120" s="103" t="s">
        <v>426</v>
      </c>
      <c r="N120" s="30"/>
    </row>
    <row r="121" customHeight="1" spans="1:14">
      <c r="A121" s="95">
        <v>292253</v>
      </c>
      <c r="B121" s="95" t="s">
        <v>36542</v>
      </c>
      <c r="C121" s="101" t="s">
        <v>28414</v>
      </c>
      <c r="D121" s="95" t="s">
        <v>36432</v>
      </c>
      <c r="E121" s="95" t="s">
        <v>1344</v>
      </c>
      <c r="F121" s="95" t="s">
        <v>36543</v>
      </c>
      <c r="G121" s="95" t="s">
        <v>36101</v>
      </c>
      <c r="H121" s="95" t="s">
        <v>36544</v>
      </c>
      <c r="I121" s="95" t="s">
        <v>36545</v>
      </c>
      <c r="J121" s="95">
        <v>14</v>
      </c>
      <c r="K121" s="95" t="s">
        <v>36437</v>
      </c>
      <c r="L121" s="95">
        <v>25</v>
      </c>
      <c r="M121" s="103" t="s">
        <v>426</v>
      </c>
      <c r="N121" s="30"/>
    </row>
    <row r="122" customHeight="1" spans="1:14">
      <c r="A122" s="95">
        <v>281163</v>
      </c>
      <c r="B122" s="95" t="s">
        <v>36546</v>
      </c>
      <c r="C122" s="101" t="s">
        <v>28414</v>
      </c>
      <c r="D122" s="95" t="s">
        <v>36432</v>
      </c>
      <c r="E122" s="95" t="s">
        <v>1344</v>
      </c>
      <c r="F122" s="95" t="s">
        <v>36547</v>
      </c>
      <c r="G122" s="95" t="s">
        <v>36548</v>
      </c>
      <c r="H122" s="95" t="s">
        <v>36549</v>
      </c>
      <c r="I122" s="95" t="s">
        <v>36550</v>
      </c>
      <c r="J122" s="95">
        <v>14</v>
      </c>
      <c r="K122" s="95" t="s">
        <v>36437</v>
      </c>
      <c r="L122" s="95">
        <v>26</v>
      </c>
      <c r="M122" s="103" t="s">
        <v>426</v>
      </c>
      <c r="N122" s="30"/>
    </row>
    <row r="123" customHeight="1" spans="1:14">
      <c r="A123" s="95">
        <v>292824</v>
      </c>
      <c r="B123" s="95" t="s">
        <v>36551</v>
      </c>
      <c r="C123" s="101" t="s">
        <v>28414</v>
      </c>
      <c r="D123" s="95" t="s">
        <v>36432</v>
      </c>
      <c r="E123" s="95" t="s">
        <v>1344</v>
      </c>
      <c r="F123" s="95" t="s">
        <v>36552</v>
      </c>
      <c r="G123" s="95" t="s">
        <v>36553</v>
      </c>
      <c r="H123" s="95" t="s">
        <v>36554</v>
      </c>
      <c r="I123" s="95" t="s">
        <v>36555</v>
      </c>
      <c r="J123" s="95">
        <v>14</v>
      </c>
      <c r="K123" s="95" t="s">
        <v>36437</v>
      </c>
      <c r="L123" s="95">
        <v>27</v>
      </c>
      <c r="M123" s="103" t="s">
        <v>426</v>
      </c>
      <c r="N123" s="30"/>
    </row>
    <row r="124" customHeight="1" spans="1:14">
      <c r="A124" s="95">
        <v>281142</v>
      </c>
      <c r="B124" s="95" t="s">
        <v>36556</v>
      </c>
      <c r="C124" s="101" t="s">
        <v>28414</v>
      </c>
      <c r="D124" s="95" t="s">
        <v>36432</v>
      </c>
      <c r="E124" s="95" t="s">
        <v>1344</v>
      </c>
      <c r="F124" s="95" t="s">
        <v>36557</v>
      </c>
      <c r="G124" s="95" t="s">
        <v>36558</v>
      </c>
      <c r="H124" s="95" t="s">
        <v>36559</v>
      </c>
      <c r="I124" s="95" t="s">
        <v>36560</v>
      </c>
      <c r="J124" s="95">
        <v>13</v>
      </c>
      <c r="K124" s="95" t="s">
        <v>36437</v>
      </c>
      <c r="L124" s="95">
        <v>28</v>
      </c>
      <c r="M124" s="103" t="s">
        <v>426</v>
      </c>
      <c r="N124" s="30"/>
    </row>
    <row r="125" customHeight="1" spans="1:14">
      <c r="A125" s="95">
        <v>280927</v>
      </c>
      <c r="B125" s="95" t="s">
        <v>36561</v>
      </c>
      <c r="C125" s="101" t="s">
        <v>28414</v>
      </c>
      <c r="D125" s="95" t="s">
        <v>36432</v>
      </c>
      <c r="E125" s="95" t="s">
        <v>1344</v>
      </c>
      <c r="F125" s="95" t="s">
        <v>36562</v>
      </c>
      <c r="G125" s="95" t="s">
        <v>36563</v>
      </c>
      <c r="H125" s="95" t="s">
        <v>36540</v>
      </c>
      <c r="I125" s="95" t="s">
        <v>36564</v>
      </c>
      <c r="J125" s="95">
        <v>12</v>
      </c>
      <c r="K125" s="95" t="s">
        <v>36437</v>
      </c>
      <c r="L125" s="95">
        <v>29</v>
      </c>
      <c r="M125" s="103" t="s">
        <v>426</v>
      </c>
      <c r="N125" s="30"/>
    </row>
    <row r="126" customHeight="1" spans="1:14">
      <c r="A126" s="95">
        <v>290455</v>
      </c>
      <c r="B126" s="95" t="s">
        <v>36565</v>
      </c>
      <c r="C126" s="101" t="s">
        <v>28414</v>
      </c>
      <c r="D126" s="95" t="s">
        <v>36432</v>
      </c>
      <c r="E126" s="95" t="s">
        <v>1344</v>
      </c>
      <c r="F126" s="95" t="s">
        <v>36566</v>
      </c>
      <c r="G126" s="95" t="s">
        <v>36567</v>
      </c>
      <c r="H126" s="95" t="s">
        <v>36568</v>
      </c>
      <c r="I126" s="95" t="s">
        <v>36569</v>
      </c>
      <c r="J126" s="95">
        <v>11</v>
      </c>
      <c r="K126" s="95" t="s">
        <v>36437</v>
      </c>
      <c r="L126" s="95">
        <v>30</v>
      </c>
      <c r="M126" s="103" t="s">
        <v>426</v>
      </c>
      <c r="N126" s="30"/>
    </row>
    <row r="127" customHeight="1" spans="1:14">
      <c r="A127" s="95">
        <v>292691</v>
      </c>
      <c r="B127" s="95" t="s">
        <v>36570</v>
      </c>
      <c r="C127" s="101" t="s">
        <v>28414</v>
      </c>
      <c r="D127" s="95" t="s">
        <v>36432</v>
      </c>
      <c r="E127" s="95" t="s">
        <v>1344</v>
      </c>
      <c r="F127" s="95" t="s">
        <v>36571</v>
      </c>
      <c r="G127" s="95" t="s">
        <v>36572</v>
      </c>
      <c r="H127" s="95" t="s">
        <v>36540</v>
      </c>
      <c r="I127" s="95" t="s">
        <v>36573</v>
      </c>
      <c r="J127" s="95">
        <v>11</v>
      </c>
      <c r="K127" s="95" t="s">
        <v>36437</v>
      </c>
      <c r="L127" s="95">
        <v>31</v>
      </c>
      <c r="M127" s="103" t="s">
        <v>468</v>
      </c>
      <c r="N127" s="30"/>
    </row>
    <row r="128" customHeight="1" spans="1:14">
      <c r="A128" s="95">
        <v>291595</v>
      </c>
      <c r="B128" s="95" t="s">
        <v>36574</v>
      </c>
      <c r="C128" s="101" t="s">
        <v>28414</v>
      </c>
      <c r="D128" s="95" t="s">
        <v>36432</v>
      </c>
      <c r="E128" s="95" t="s">
        <v>1344</v>
      </c>
      <c r="F128" s="95" t="s">
        <v>36575</v>
      </c>
      <c r="G128" s="95" t="s">
        <v>36576</v>
      </c>
      <c r="H128" s="95" t="s">
        <v>36577</v>
      </c>
      <c r="I128" s="95" t="s">
        <v>36578</v>
      </c>
      <c r="J128" s="95">
        <v>11</v>
      </c>
      <c r="K128" s="95" t="s">
        <v>36437</v>
      </c>
      <c r="L128" s="95">
        <v>32</v>
      </c>
      <c r="M128" s="103" t="s">
        <v>468</v>
      </c>
      <c r="N128" s="30"/>
    </row>
    <row r="129" customHeight="1" spans="1:14">
      <c r="A129" s="95">
        <v>288662</v>
      </c>
      <c r="B129" s="95" t="s">
        <v>36579</v>
      </c>
      <c r="C129" s="101" t="s">
        <v>28414</v>
      </c>
      <c r="D129" s="95" t="s">
        <v>36432</v>
      </c>
      <c r="E129" s="95" t="s">
        <v>1344</v>
      </c>
      <c r="F129" s="95" t="s">
        <v>36580</v>
      </c>
      <c r="G129" s="95" t="s">
        <v>36581</v>
      </c>
      <c r="H129" s="95" t="s">
        <v>36582</v>
      </c>
      <c r="I129" s="95" t="s">
        <v>36583</v>
      </c>
      <c r="J129" s="95">
        <v>10</v>
      </c>
      <c r="K129" s="95" t="s">
        <v>36437</v>
      </c>
      <c r="L129" s="95">
        <v>33</v>
      </c>
      <c r="M129" s="103" t="s">
        <v>468</v>
      </c>
      <c r="N129" s="30"/>
    </row>
    <row r="130" customHeight="1" spans="1:14">
      <c r="A130" s="22">
        <v>293237</v>
      </c>
      <c r="B130" s="22" t="s">
        <v>239</v>
      </c>
      <c r="C130" s="22" t="s">
        <v>36584</v>
      </c>
      <c r="D130" s="22" t="s">
        <v>36585</v>
      </c>
      <c r="E130" s="22" t="s">
        <v>3996</v>
      </c>
      <c r="F130" s="22" t="s">
        <v>240</v>
      </c>
      <c r="G130" s="22" t="s">
        <v>241</v>
      </c>
      <c r="H130" s="22" t="s">
        <v>242</v>
      </c>
      <c r="I130" s="22" t="s">
        <v>243</v>
      </c>
      <c r="J130" s="22">
        <v>10</v>
      </c>
      <c r="K130" s="22" t="s">
        <v>36437</v>
      </c>
      <c r="L130" s="22">
        <v>34</v>
      </c>
      <c r="M130" s="103" t="s">
        <v>468</v>
      </c>
      <c r="N130" s="30"/>
    </row>
    <row r="131" customHeight="1" spans="1:14">
      <c r="A131" s="95">
        <v>291454</v>
      </c>
      <c r="B131" s="95" t="s">
        <v>36586</v>
      </c>
      <c r="C131" s="101" t="s">
        <v>28414</v>
      </c>
      <c r="D131" s="95" t="s">
        <v>36432</v>
      </c>
      <c r="E131" s="95" t="s">
        <v>1344</v>
      </c>
      <c r="F131" s="95" t="s">
        <v>36587</v>
      </c>
      <c r="G131" s="95" t="s">
        <v>36588</v>
      </c>
      <c r="H131" s="95" t="s">
        <v>36589</v>
      </c>
      <c r="I131" s="95" t="s">
        <v>36590</v>
      </c>
      <c r="J131" s="95">
        <v>10</v>
      </c>
      <c r="K131" s="95" t="s">
        <v>36437</v>
      </c>
      <c r="L131" s="95">
        <v>35</v>
      </c>
      <c r="M131" s="103" t="s">
        <v>468</v>
      </c>
      <c r="N131" s="30"/>
    </row>
    <row r="132" customHeight="1" spans="1:14">
      <c r="A132" s="95">
        <v>289767</v>
      </c>
      <c r="B132" s="95" t="s">
        <v>36591</v>
      </c>
      <c r="C132" s="101" t="s">
        <v>28414</v>
      </c>
      <c r="D132" s="95" t="s">
        <v>36432</v>
      </c>
      <c r="E132" s="95" t="s">
        <v>1344</v>
      </c>
      <c r="F132" s="95" t="s">
        <v>36592</v>
      </c>
      <c r="G132" s="95" t="s">
        <v>36593</v>
      </c>
      <c r="H132" s="95" t="s">
        <v>36594</v>
      </c>
      <c r="I132" s="95" t="s">
        <v>36595</v>
      </c>
      <c r="J132" s="95">
        <v>9</v>
      </c>
      <c r="K132" s="95" t="s">
        <v>36437</v>
      </c>
      <c r="L132" s="95">
        <v>36</v>
      </c>
      <c r="M132" s="103" t="s">
        <v>468</v>
      </c>
      <c r="N132" s="30"/>
    </row>
    <row r="133" customHeight="1" spans="1:14">
      <c r="A133" s="95">
        <v>293191</v>
      </c>
      <c r="B133" s="95" t="s">
        <v>36596</v>
      </c>
      <c r="C133" s="101" t="s">
        <v>28414</v>
      </c>
      <c r="D133" s="95" t="s">
        <v>36432</v>
      </c>
      <c r="E133" s="95" t="s">
        <v>1344</v>
      </c>
      <c r="F133" s="95" t="s">
        <v>36597</v>
      </c>
      <c r="G133" s="95" t="s">
        <v>36598</v>
      </c>
      <c r="H133" s="95" t="s">
        <v>36599</v>
      </c>
      <c r="I133" s="95" t="s">
        <v>36600</v>
      </c>
      <c r="J133" s="95">
        <v>9</v>
      </c>
      <c r="K133" s="95" t="s">
        <v>36437</v>
      </c>
      <c r="L133" s="95">
        <v>37</v>
      </c>
      <c r="M133" s="103" t="s">
        <v>468</v>
      </c>
      <c r="N133" s="30"/>
    </row>
    <row r="134" customHeight="1" spans="1:14">
      <c r="A134" s="95">
        <v>281493</v>
      </c>
      <c r="B134" s="95" t="s">
        <v>36601</v>
      </c>
      <c r="C134" s="101" t="s">
        <v>28414</v>
      </c>
      <c r="D134" s="95" t="s">
        <v>36432</v>
      </c>
      <c r="E134" s="95" t="s">
        <v>1344</v>
      </c>
      <c r="F134" s="95" t="s">
        <v>36602</v>
      </c>
      <c r="G134" s="95" t="s">
        <v>36603</v>
      </c>
      <c r="H134" s="95" t="s">
        <v>36604</v>
      </c>
      <c r="I134" s="95" t="s">
        <v>36605</v>
      </c>
      <c r="J134" s="95">
        <v>9</v>
      </c>
      <c r="K134" s="95" t="s">
        <v>36437</v>
      </c>
      <c r="L134" s="95">
        <v>38</v>
      </c>
      <c r="M134" s="103" t="s">
        <v>468</v>
      </c>
      <c r="N134" s="30"/>
    </row>
    <row r="135" customHeight="1" spans="1:14">
      <c r="A135" s="95">
        <v>292733</v>
      </c>
      <c r="B135" s="95" t="s">
        <v>36606</v>
      </c>
      <c r="C135" s="101" t="s">
        <v>28414</v>
      </c>
      <c r="D135" s="95" t="s">
        <v>36432</v>
      </c>
      <c r="E135" s="95" t="s">
        <v>1344</v>
      </c>
      <c r="F135" s="95" t="s">
        <v>36607</v>
      </c>
      <c r="G135" s="95" t="s">
        <v>36608</v>
      </c>
      <c r="H135" s="95" t="s">
        <v>26481</v>
      </c>
      <c r="I135" s="95" t="s">
        <v>36609</v>
      </c>
      <c r="J135" s="95">
        <v>9</v>
      </c>
      <c r="K135" s="95" t="s">
        <v>36437</v>
      </c>
      <c r="L135" s="95">
        <v>39</v>
      </c>
      <c r="M135" s="103" t="s">
        <v>468</v>
      </c>
      <c r="N135" s="30"/>
    </row>
    <row r="136" customHeight="1" spans="1:14">
      <c r="A136" s="95">
        <v>281155</v>
      </c>
      <c r="B136" s="95" t="s">
        <v>36610</v>
      </c>
      <c r="C136" s="101" t="s">
        <v>28414</v>
      </c>
      <c r="D136" s="95" t="s">
        <v>36432</v>
      </c>
      <c r="E136" s="95" t="s">
        <v>1344</v>
      </c>
      <c r="F136" s="95" t="s">
        <v>36611</v>
      </c>
      <c r="G136" s="95" t="s">
        <v>36091</v>
      </c>
      <c r="H136" s="95" t="s">
        <v>36612</v>
      </c>
      <c r="I136" s="95" t="s">
        <v>36613</v>
      </c>
      <c r="J136" s="95">
        <v>8</v>
      </c>
      <c r="K136" s="95" t="s">
        <v>36437</v>
      </c>
      <c r="L136" s="95">
        <v>40</v>
      </c>
      <c r="M136" s="103" t="s">
        <v>468</v>
      </c>
      <c r="N136" s="30"/>
    </row>
    <row r="137" customHeight="1" spans="1:14">
      <c r="A137" s="95">
        <v>293197</v>
      </c>
      <c r="B137" s="95" t="s">
        <v>36614</v>
      </c>
      <c r="C137" s="101" t="s">
        <v>28414</v>
      </c>
      <c r="D137" s="95" t="s">
        <v>36432</v>
      </c>
      <c r="E137" s="95" t="s">
        <v>1344</v>
      </c>
      <c r="F137" s="95" t="s">
        <v>36615</v>
      </c>
      <c r="G137" s="95" t="s">
        <v>36616</v>
      </c>
      <c r="H137" s="95" t="s">
        <v>36599</v>
      </c>
      <c r="I137" s="95" t="s">
        <v>36617</v>
      </c>
      <c r="J137" s="95">
        <v>8</v>
      </c>
      <c r="K137" s="95" t="s">
        <v>36437</v>
      </c>
      <c r="L137" s="95">
        <v>41</v>
      </c>
      <c r="M137" s="103" t="s">
        <v>468</v>
      </c>
      <c r="N137" s="30"/>
    </row>
    <row r="138" customHeight="1" spans="1:14">
      <c r="A138" s="95">
        <v>281495</v>
      </c>
      <c r="B138" s="95" t="s">
        <v>36618</v>
      </c>
      <c r="C138" s="101" t="s">
        <v>28414</v>
      </c>
      <c r="D138" s="95" t="s">
        <v>36432</v>
      </c>
      <c r="E138" s="95" t="s">
        <v>1344</v>
      </c>
      <c r="F138" s="95" t="s">
        <v>36619</v>
      </c>
      <c r="G138" s="95" t="s">
        <v>36620</v>
      </c>
      <c r="H138" s="95" t="s">
        <v>36621</v>
      </c>
      <c r="I138" s="95" t="s">
        <v>36622</v>
      </c>
      <c r="J138" s="95">
        <v>8</v>
      </c>
      <c r="K138" s="95" t="s">
        <v>36437</v>
      </c>
      <c r="L138" s="95">
        <v>42</v>
      </c>
      <c r="M138" s="103" t="s">
        <v>468</v>
      </c>
      <c r="N138" s="30"/>
    </row>
    <row r="139" customHeight="1" spans="1:14">
      <c r="A139" s="95">
        <v>292215</v>
      </c>
      <c r="B139" s="95" t="s">
        <v>36623</v>
      </c>
      <c r="C139" s="101" t="s">
        <v>28414</v>
      </c>
      <c r="D139" s="95" t="s">
        <v>36432</v>
      </c>
      <c r="E139" s="95" t="s">
        <v>1344</v>
      </c>
      <c r="F139" s="95" t="s">
        <v>36624</v>
      </c>
      <c r="G139" s="95" t="s">
        <v>36453</v>
      </c>
      <c r="H139" s="95" t="s">
        <v>36454</v>
      </c>
      <c r="I139" s="95" t="s">
        <v>36625</v>
      </c>
      <c r="J139" s="95">
        <v>8</v>
      </c>
      <c r="K139" s="95" t="s">
        <v>36437</v>
      </c>
      <c r="L139" s="95">
        <v>43</v>
      </c>
      <c r="M139" s="103" t="s">
        <v>468</v>
      </c>
      <c r="N139" s="30"/>
    </row>
    <row r="140" customHeight="1" spans="1:14">
      <c r="A140" s="95">
        <v>293092</v>
      </c>
      <c r="B140" s="95" t="s">
        <v>36626</v>
      </c>
      <c r="C140" s="101" t="s">
        <v>28414</v>
      </c>
      <c r="D140" s="95" t="s">
        <v>36432</v>
      </c>
      <c r="E140" s="95" t="s">
        <v>1344</v>
      </c>
      <c r="F140" s="95" t="s">
        <v>36627</v>
      </c>
      <c r="G140" s="95" t="s">
        <v>36553</v>
      </c>
      <c r="H140" s="95" t="s">
        <v>36628</v>
      </c>
      <c r="I140" s="95" t="s">
        <v>36629</v>
      </c>
      <c r="J140" s="95">
        <v>7</v>
      </c>
      <c r="K140" s="95" t="s">
        <v>36437</v>
      </c>
      <c r="L140" s="95">
        <v>44</v>
      </c>
      <c r="M140" s="103" t="s">
        <v>468</v>
      </c>
      <c r="N140" s="30"/>
    </row>
    <row r="141" customHeight="1" spans="1:14">
      <c r="A141" s="95">
        <v>291149</v>
      </c>
      <c r="B141" s="95" t="s">
        <v>36630</v>
      </c>
      <c r="C141" s="101" t="s">
        <v>28414</v>
      </c>
      <c r="D141" s="95" t="s">
        <v>36432</v>
      </c>
      <c r="E141" s="95" t="s">
        <v>1344</v>
      </c>
      <c r="F141" s="95" t="s">
        <v>36631</v>
      </c>
      <c r="G141" s="95" t="s">
        <v>36632</v>
      </c>
      <c r="H141" s="95" t="s">
        <v>36633</v>
      </c>
      <c r="I141" s="95" t="s">
        <v>36634</v>
      </c>
      <c r="J141" s="95">
        <v>7</v>
      </c>
      <c r="K141" s="95" t="s">
        <v>36437</v>
      </c>
      <c r="L141" s="95">
        <v>45</v>
      </c>
      <c r="M141" s="103" t="s">
        <v>468</v>
      </c>
      <c r="N141" s="30"/>
    </row>
    <row r="142" customHeight="1" spans="1:14">
      <c r="A142" s="95">
        <v>280456</v>
      </c>
      <c r="B142" s="95" t="s">
        <v>36635</v>
      </c>
      <c r="C142" s="101" t="s">
        <v>28414</v>
      </c>
      <c r="D142" s="95" t="s">
        <v>36432</v>
      </c>
      <c r="E142" s="95" t="s">
        <v>1344</v>
      </c>
      <c r="F142" s="95" t="s">
        <v>36636</v>
      </c>
      <c r="G142" s="95" t="s">
        <v>36637</v>
      </c>
      <c r="H142" s="95" t="s">
        <v>36638</v>
      </c>
      <c r="I142" s="95" t="s">
        <v>36639</v>
      </c>
      <c r="J142" s="95">
        <v>7</v>
      </c>
      <c r="K142" s="95" t="s">
        <v>36437</v>
      </c>
      <c r="L142" s="95">
        <v>46</v>
      </c>
      <c r="M142" s="103" t="s">
        <v>468</v>
      </c>
      <c r="N142" s="30"/>
    </row>
    <row r="143" customHeight="1" spans="1:14">
      <c r="A143" s="95">
        <v>288342</v>
      </c>
      <c r="B143" s="95" t="s">
        <v>36640</v>
      </c>
      <c r="C143" s="101" t="s">
        <v>28414</v>
      </c>
      <c r="D143" s="95" t="s">
        <v>36432</v>
      </c>
      <c r="E143" s="95" t="s">
        <v>1344</v>
      </c>
      <c r="F143" s="95" t="s">
        <v>36641</v>
      </c>
      <c r="G143" s="95" t="s">
        <v>36642</v>
      </c>
      <c r="H143" s="95" t="s">
        <v>36643</v>
      </c>
      <c r="I143" s="95" t="s">
        <v>36644</v>
      </c>
      <c r="J143" s="95">
        <v>6</v>
      </c>
      <c r="K143" s="95" t="s">
        <v>36437</v>
      </c>
      <c r="L143" s="95">
        <v>47</v>
      </c>
      <c r="M143" s="103" t="s">
        <v>468</v>
      </c>
      <c r="N143" s="30"/>
    </row>
    <row r="144" customHeight="1" spans="1:14">
      <c r="A144" s="95">
        <v>290667</v>
      </c>
      <c r="B144" s="95" t="s">
        <v>36645</v>
      </c>
      <c r="C144" s="101" t="s">
        <v>28414</v>
      </c>
      <c r="D144" s="95" t="s">
        <v>36432</v>
      </c>
      <c r="E144" s="95" t="s">
        <v>1344</v>
      </c>
      <c r="F144" s="95" t="s">
        <v>36646</v>
      </c>
      <c r="G144" s="95" t="s">
        <v>36647</v>
      </c>
      <c r="H144" s="95" t="s">
        <v>36648</v>
      </c>
      <c r="I144" s="95" t="s">
        <v>36649</v>
      </c>
      <c r="J144" s="95">
        <v>5</v>
      </c>
      <c r="K144" s="95" t="s">
        <v>36437</v>
      </c>
      <c r="L144" s="95">
        <v>48</v>
      </c>
      <c r="M144" s="103" t="s">
        <v>468</v>
      </c>
      <c r="N144" s="30"/>
    </row>
    <row r="145" customHeight="1" spans="1:14">
      <c r="A145" s="95">
        <v>281541</v>
      </c>
      <c r="B145" s="95" t="s">
        <v>36650</v>
      </c>
      <c r="C145" s="101" t="s">
        <v>28414</v>
      </c>
      <c r="D145" s="95" t="s">
        <v>36432</v>
      </c>
      <c r="E145" s="95" t="s">
        <v>1344</v>
      </c>
      <c r="F145" s="95" t="s">
        <v>36651</v>
      </c>
      <c r="G145" s="95" t="s">
        <v>36652</v>
      </c>
      <c r="H145" s="95" t="s">
        <v>36653</v>
      </c>
      <c r="I145" s="95" t="s">
        <v>36654</v>
      </c>
      <c r="J145" s="95">
        <v>5</v>
      </c>
      <c r="K145" s="95" t="s">
        <v>36437</v>
      </c>
      <c r="L145" s="95">
        <v>49</v>
      </c>
      <c r="M145" s="103" t="s">
        <v>468</v>
      </c>
      <c r="N145" s="30"/>
    </row>
    <row r="146" customHeight="1" spans="1:14">
      <c r="A146" s="95">
        <v>286223</v>
      </c>
      <c r="B146" s="95" t="s">
        <v>36655</v>
      </c>
      <c r="C146" s="101" t="s">
        <v>28414</v>
      </c>
      <c r="D146" s="95" t="s">
        <v>36432</v>
      </c>
      <c r="E146" s="95" t="s">
        <v>1344</v>
      </c>
      <c r="F146" s="95" t="s">
        <v>36656</v>
      </c>
      <c r="G146" s="95" t="s">
        <v>36657</v>
      </c>
      <c r="H146" s="95" t="s">
        <v>36658</v>
      </c>
      <c r="I146" s="95" t="s">
        <v>36659</v>
      </c>
      <c r="J146" s="95">
        <v>4</v>
      </c>
      <c r="K146" s="95" t="s">
        <v>36437</v>
      </c>
      <c r="L146" s="95">
        <v>50</v>
      </c>
      <c r="M146" s="103" t="s">
        <v>468</v>
      </c>
      <c r="N146" s="30"/>
    </row>
    <row r="147" customHeight="1" spans="1:14">
      <c r="A147" s="95">
        <v>279445</v>
      </c>
      <c r="B147" s="95" t="s">
        <v>36660</v>
      </c>
      <c r="C147" s="101" t="s">
        <v>28414</v>
      </c>
      <c r="D147" s="95" t="s">
        <v>36432</v>
      </c>
      <c r="E147" s="95" t="s">
        <v>1344</v>
      </c>
      <c r="F147" s="95" t="s">
        <v>36661</v>
      </c>
      <c r="G147" s="95" t="s">
        <v>6732</v>
      </c>
      <c r="H147" s="95" t="s">
        <v>6725</v>
      </c>
      <c r="I147" s="95" t="s">
        <v>36662</v>
      </c>
      <c r="J147" s="95">
        <v>3</v>
      </c>
      <c r="K147" s="95" t="s">
        <v>36437</v>
      </c>
      <c r="L147" s="95">
        <v>51</v>
      </c>
      <c r="M147" s="103" t="s">
        <v>468</v>
      </c>
      <c r="N147" s="30"/>
    </row>
    <row r="148" customHeight="1" spans="1:14">
      <c r="A148" s="95">
        <v>292975</v>
      </c>
      <c r="B148" s="95" t="s">
        <v>36663</v>
      </c>
      <c r="C148" s="101" t="s">
        <v>28414</v>
      </c>
      <c r="D148" s="95" t="s">
        <v>36432</v>
      </c>
      <c r="E148" s="95" t="s">
        <v>1344</v>
      </c>
      <c r="F148" s="95" t="s">
        <v>36664</v>
      </c>
      <c r="G148" s="95" t="s">
        <v>36665</v>
      </c>
      <c r="H148" s="95" t="s">
        <v>36666</v>
      </c>
      <c r="I148" s="95" t="s">
        <v>36667</v>
      </c>
      <c r="J148" s="95">
        <v>3</v>
      </c>
      <c r="K148" s="95" t="s">
        <v>36437</v>
      </c>
      <c r="L148" s="95">
        <v>52</v>
      </c>
      <c r="M148" s="103" t="s">
        <v>468</v>
      </c>
      <c r="N148" s="30"/>
    </row>
    <row r="149" customHeight="1" spans="1:14">
      <c r="A149" s="95">
        <v>292748</v>
      </c>
      <c r="B149" s="95" t="s">
        <v>36668</v>
      </c>
      <c r="C149" s="101" t="s">
        <v>28414</v>
      </c>
      <c r="D149" s="95" t="s">
        <v>36432</v>
      </c>
      <c r="E149" s="95" t="s">
        <v>1344</v>
      </c>
      <c r="F149" s="95" t="s">
        <v>36669</v>
      </c>
      <c r="G149" s="95" t="s">
        <v>36670</v>
      </c>
      <c r="H149" s="95" t="s">
        <v>26481</v>
      </c>
      <c r="I149" s="95" t="s">
        <v>36671</v>
      </c>
      <c r="J149" s="95">
        <v>3</v>
      </c>
      <c r="K149" s="95" t="s">
        <v>36437</v>
      </c>
      <c r="L149" s="95">
        <v>53</v>
      </c>
      <c r="M149" s="103" t="s">
        <v>468</v>
      </c>
      <c r="N149" s="30"/>
    </row>
    <row r="150" customHeight="1" spans="1:14">
      <c r="A150" s="95">
        <v>282512</v>
      </c>
      <c r="B150" s="95" t="s">
        <v>36672</v>
      </c>
      <c r="C150" s="101" t="s">
        <v>28414</v>
      </c>
      <c r="D150" s="95" t="s">
        <v>36432</v>
      </c>
      <c r="E150" s="95" t="s">
        <v>1344</v>
      </c>
      <c r="F150" s="95" t="s">
        <v>36673</v>
      </c>
      <c r="G150" s="95" t="s">
        <v>36674</v>
      </c>
      <c r="H150" s="95" t="s">
        <v>36675</v>
      </c>
      <c r="I150" s="95" t="s">
        <v>36676</v>
      </c>
      <c r="J150" s="95">
        <v>1</v>
      </c>
      <c r="K150" s="95" t="s">
        <v>36437</v>
      </c>
      <c r="L150" s="95">
        <v>54</v>
      </c>
      <c r="M150" s="103" t="s">
        <v>468</v>
      </c>
      <c r="N150" s="30"/>
    </row>
    <row r="151" customHeight="1" spans="1:14">
      <c r="A151" s="95">
        <v>290371</v>
      </c>
      <c r="B151" s="95" t="s">
        <v>36677</v>
      </c>
      <c r="C151" s="101" t="s">
        <v>28414</v>
      </c>
      <c r="D151" s="95" t="s">
        <v>36432</v>
      </c>
      <c r="E151" s="95" t="s">
        <v>1344</v>
      </c>
      <c r="F151" s="95" t="s">
        <v>36678</v>
      </c>
      <c r="G151" s="95" t="s">
        <v>31845</v>
      </c>
      <c r="H151" s="95" t="s">
        <v>36679</v>
      </c>
      <c r="I151" s="95" t="s">
        <v>36680</v>
      </c>
      <c r="J151" s="95">
        <v>1</v>
      </c>
      <c r="K151" s="95" t="s">
        <v>36437</v>
      </c>
      <c r="L151" s="95">
        <v>55</v>
      </c>
      <c r="M151" s="103" t="s">
        <v>468</v>
      </c>
      <c r="N151" s="30"/>
    </row>
    <row r="152" customHeight="1" spans="1:14">
      <c r="A152" s="95">
        <v>291439</v>
      </c>
      <c r="B152" s="95" t="s">
        <v>36681</v>
      </c>
      <c r="C152" s="101" t="s">
        <v>28414</v>
      </c>
      <c r="D152" s="95" t="s">
        <v>36432</v>
      </c>
      <c r="E152" s="95" t="s">
        <v>1344</v>
      </c>
      <c r="F152" s="95" t="s">
        <v>36682</v>
      </c>
      <c r="G152" s="95" t="s">
        <v>36683</v>
      </c>
      <c r="H152" s="95" t="s">
        <v>36633</v>
      </c>
      <c r="I152" s="95" t="s">
        <v>36684</v>
      </c>
      <c r="J152" s="95">
        <v>1</v>
      </c>
      <c r="K152" s="95" t="s">
        <v>36437</v>
      </c>
      <c r="L152" s="95">
        <v>56</v>
      </c>
      <c r="M152" s="103" t="s">
        <v>468</v>
      </c>
      <c r="N152" s="30"/>
    </row>
    <row r="153" customHeight="1" spans="1:14">
      <c r="A153" s="95">
        <v>282347</v>
      </c>
      <c r="B153" s="95" t="s">
        <v>36685</v>
      </c>
      <c r="C153" s="101" t="s">
        <v>28414</v>
      </c>
      <c r="D153" s="95" t="s">
        <v>36432</v>
      </c>
      <c r="E153" s="95" t="s">
        <v>1344</v>
      </c>
      <c r="F153" s="95" t="s">
        <v>36686</v>
      </c>
      <c r="G153" s="95" t="s">
        <v>36687</v>
      </c>
      <c r="H153" s="95" t="s">
        <v>36688</v>
      </c>
      <c r="I153" s="95" t="s">
        <v>36689</v>
      </c>
      <c r="J153" s="95">
        <v>1</v>
      </c>
      <c r="K153" s="95" t="s">
        <v>36437</v>
      </c>
      <c r="L153" s="95">
        <v>57</v>
      </c>
      <c r="M153" s="103" t="s">
        <v>468</v>
      </c>
      <c r="N153" s="30"/>
    </row>
    <row r="154" customHeight="1" spans="1:14">
      <c r="A154" s="95">
        <v>288767</v>
      </c>
      <c r="B154" s="95" t="s">
        <v>36690</v>
      </c>
      <c r="C154" s="101" t="s">
        <v>28414</v>
      </c>
      <c r="D154" s="95" t="s">
        <v>36432</v>
      </c>
      <c r="E154" s="95" t="s">
        <v>1344</v>
      </c>
      <c r="F154" s="95" t="s">
        <v>36691</v>
      </c>
      <c r="G154" s="95" t="s">
        <v>36692</v>
      </c>
      <c r="H154" s="95" t="s">
        <v>36693</v>
      </c>
      <c r="I154" s="95" t="s">
        <v>36694</v>
      </c>
      <c r="J154" s="95">
        <v>1</v>
      </c>
      <c r="K154" s="95" t="s">
        <v>36437</v>
      </c>
      <c r="L154" s="95">
        <v>58</v>
      </c>
      <c r="M154" s="103" t="s">
        <v>468</v>
      </c>
      <c r="N154" s="30"/>
    </row>
    <row r="155" customHeight="1" spans="1:14">
      <c r="A155" s="95">
        <v>291583</v>
      </c>
      <c r="B155" s="95" t="s">
        <v>36695</v>
      </c>
      <c r="C155" s="101" t="s">
        <v>28414</v>
      </c>
      <c r="D155" s="95" t="s">
        <v>36432</v>
      </c>
      <c r="E155" s="95" t="s">
        <v>1344</v>
      </c>
      <c r="F155" s="95" t="s">
        <v>36696</v>
      </c>
      <c r="G155" s="95" t="s">
        <v>36697</v>
      </c>
      <c r="H155" s="95" t="s">
        <v>36698</v>
      </c>
      <c r="I155" s="95" t="s">
        <v>36699</v>
      </c>
      <c r="J155" s="95">
        <v>1</v>
      </c>
      <c r="K155" s="95" t="s">
        <v>36437</v>
      </c>
      <c r="L155" s="95">
        <v>59</v>
      </c>
      <c r="M155" s="103" t="s">
        <v>468</v>
      </c>
      <c r="N155" s="30"/>
    </row>
    <row r="156" customHeight="1" spans="1:14">
      <c r="A156" s="95">
        <v>293203</v>
      </c>
      <c r="B156" s="95" t="s">
        <v>36700</v>
      </c>
      <c r="C156" s="101" t="s">
        <v>28414</v>
      </c>
      <c r="D156" s="95" t="s">
        <v>36432</v>
      </c>
      <c r="E156" s="95" t="s">
        <v>1344</v>
      </c>
      <c r="F156" s="95" t="s">
        <v>36701</v>
      </c>
      <c r="G156" s="95" t="s">
        <v>36702</v>
      </c>
      <c r="H156" s="95" t="s">
        <v>36703</v>
      </c>
      <c r="I156" s="95" t="s">
        <v>36704</v>
      </c>
      <c r="J156" s="95">
        <v>1</v>
      </c>
      <c r="K156" s="95" t="s">
        <v>36437</v>
      </c>
      <c r="L156" s="95">
        <v>60</v>
      </c>
      <c r="M156" s="103" t="s">
        <v>468</v>
      </c>
      <c r="N156" s="30"/>
    </row>
    <row r="157" customHeight="1" spans="1:14">
      <c r="A157" s="95"/>
      <c r="B157" s="95"/>
      <c r="C157" s="95"/>
      <c r="D157" s="95"/>
      <c r="E157" s="95"/>
      <c r="F157" s="95"/>
      <c r="G157" s="95"/>
      <c r="H157" s="95"/>
      <c r="I157" s="95"/>
      <c r="J157" s="95"/>
      <c r="K157" s="95"/>
      <c r="L157" s="95"/>
      <c r="M157" s="103"/>
      <c r="N157" s="30"/>
    </row>
    <row r="158" customHeight="1" spans="1:14">
      <c r="A158" s="95">
        <v>292144</v>
      </c>
      <c r="B158" s="95" t="s">
        <v>36705</v>
      </c>
      <c r="C158" s="101" t="s">
        <v>28414</v>
      </c>
      <c r="D158" s="95" t="s">
        <v>36432</v>
      </c>
      <c r="E158" s="95" t="s">
        <v>2561</v>
      </c>
      <c r="F158" s="95" t="s">
        <v>36706</v>
      </c>
      <c r="G158" s="95" t="s">
        <v>6161</v>
      </c>
      <c r="H158" s="95" t="s">
        <v>36707</v>
      </c>
      <c r="I158" s="95" t="s">
        <v>36708</v>
      </c>
      <c r="J158" s="95">
        <v>111</v>
      </c>
      <c r="K158" s="95" t="s">
        <v>36437</v>
      </c>
      <c r="L158" s="95">
        <v>1</v>
      </c>
      <c r="M158" s="100" t="s">
        <v>393</v>
      </c>
      <c r="N158" s="30"/>
    </row>
    <row r="159" customHeight="1" spans="1:14">
      <c r="A159" s="95">
        <v>280587</v>
      </c>
      <c r="B159" s="95" t="s">
        <v>36709</v>
      </c>
      <c r="C159" s="101" t="s">
        <v>28414</v>
      </c>
      <c r="D159" s="95" t="s">
        <v>36432</v>
      </c>
      <c r="E159" s="95" t="s">
        <v>2561</v>
      </c>
      <c r="F159" s="95" t="s">
        <v>36710</v>
      </c>
      <c r="G159" s="95" t="s">
        <v>36711</v>
      </c>
      <c r="H159" s="95" t="s">
        <v>36712</v>
      </c>
      <c r="I159" s="95" t="s">
        <v>36713</v>
      </c>
      <c r="J159" s="95">
        <v>107</v>
      </c>
      <c r="K159" s="95" t="s">
        <v>36437</v>
      </c>
      <c r="L159" s="95">
        <v>2</v>
      </c>
      <c r="M159" s="100" t="s">
        <v>404</v>
      </c>
      <c r="N159" s="30"/>
    </row>
    <row r="160" customHeight="1" spans="1:14">
      <c r="A160" s="95">
        <v>292141</v>
      </c>
      <c r="B160" s="95" t="s">
        <v>36714</v>
      </c>
      <c r="C160" s="101" t="s">
        <v>28414</v>
      </c>
      <c r="D160" s="95" t="s">
        <v>36432</v>
      </c>
      <c r="E160" s="95" t="s">
        <v>2561</v>
      </c>
      <c r="F160" s="95" t="s">
        <v>36715</v>
      </c>
      <c r="G160" s="95" t="s">
        <v>6161</v>
      </c>
      <c r="H160" s="95" t="s">
        <v>36707</v>
      </c>
      <c r="I160" s="95" t="s">
        <v>36716</v>
      </c>
      <c r="J160" s="95">
        <v>96</v>
      </c>
      <c r="K160" s="95" t="s">
        <v>36437</v>
      </c>
      <c r="L160" s="95">
        <v>3</v>
      </c>
      <c r="M160" s="100" t="s">
        <v>415</v>
      </c>
      <c r="N160" s="30"/>
    </row>
    <row r="161" customHeight="1" spans="1:14">
      <c r="A161" s="95">
        <v>279413</v>
      </c>
      <c r="B161" s="95" t="s">
        <v>36717</v>
      </c>
      <c r="C161" s="101" t="s">
        <v>28414</v>
      </c>
      <c r="D161" s="95" t="s">
        <v>36432</v>
      </c>
      <c r="E161" s="95" t="s">
        <v>2561</v>
      </c>
      <c r="F161" s="95" t="s">
        <v>36718</v>
      </c>
      <c r="G161" s="95" t="s">
        <v>36719</v>
      </c>
      <c r="H161" s="95" t="s">
        <v>36535</v>
      </c>
      <c r="I161" s="95" t="s">
        <v>36720</v>
      </c>
      <c r="J161" s="95">
        <v>91</v>
      </c>
      <c r="K161" s="95" t="s">
        <v>36437</v>
      </c>
      <c r="L161" s="95">
        <v>4</v>
      </c>
      <c r="M161" s="99" t="s">
        <v>800</v>
      </c>
      <c r="N161" s="30"/>
    </row>
    <row r="162" customHeight="1" spans="1:14">
      <c r="A162" s="95">
        <v>291984</v>
      </c>
      <c r="B162" s="95" t="s">
        <v>36721</v>
      </c>
      <c r="C162" s="101" t="s">
        <v>28414</v>
      </c>
      <c r="D162" s="95" t="s">
        <v>36432</v>
      </c>
      <c r="E162" s="95" t="s">
        <v>2561</v>
      </c>
      <c r="F162" s="95" t="s">
        <v>36722</v>
      </c>
      <c r="G162" s="95" t="s">
        <v>36723</v>
      </c>
      <c r="H162" s="95" t="s">
        <v>36712</v>
      </c>
      <c r="I162" s="95" t="s">
        <v>36724</v>
      </c>
      <c r="J162" s="95">
        <v>76</v>
      </c>
      <c r="K162" s="95" t="s">
        <v>36437</v>
      </c>
      <c r="L162" s="95">
        <v>5</v>
      </c>
      <c r="M162" s="99" t="s">
        <v>800</v>
      </c>
      <c r="N162" s="30"/>
    </row>
    <row r="163" customHeight="1" spans="1:14">
      <c r="A163" s="95">
        <v>291996</v>
      </c>
      <c r="B163" s="95" t="s">
        <v>36725</v>
      </c>
      <c r="C163" s="101" t="s">
        <v>28414</v>
      </c>
      <c r="D163" s="95" t="s">
        <v>36432</v>
      </c>
      <c r="E163" s="95" t="s">
        <v>2561</v>
      </c>
      <c r="F163" s="95" t="s">
        <v>36726</v>
      </c>
      <c r="G163" s="95" t="s">
        <v>36727</v>
      </c>
      <c r="H163" s="95" t="s">
        <v>36728</v>
      </c>
      <c r="I163" s="95" t="s">
        <v>36729</v>
      </c>
      <c r="J163" s="95">
        <v>66</v>
      </c>
      <c r="K163" s="95" t="s">
        <v>36437</v>
      </c>
      <c r="L163" s="95">
        <v>6</v>
      </c>
      <c r="M163" s="99" t="s">
        <v>800</v>
      </c>
      <c r="N163" s="30"/>
    </row>
    <row r="164" customHeight="1" spans="1:14">
      <c r="A164" s="95">
        <v>280246</v>
      </c>
      <c r="B164" s="95" t="s">
        <v>36730</v>
      </c>
      <c r="C164" s="101" t="s">
        <v>28414</v>
      </c>
      <c r="D164" s="95" t="s">
        <v>36432</v>
      </c>
      <c r="E164" s="95" t="s">
        <v>2561</v>
      </c>
      <c r="F164" s="95" t="s">
        <v>36731</v>
      </c>
      <c r="G164" s="95" t="s">
        <v>36732</v>
      </c>
      <c r="H164" s="95" t="s">
        <v>36445</v>
      </c>
      <c r="I164" s="95" t="s">
        <v>36733</v>
      </c>
      <c r="J164" s="95">
        <v>65</v>
      </c>
      <c r="K164" s="95" t="s">
        <v>36437</v>
      </c>
      <c r="L164" s="95">
        <v>7</v>
      </c>
      <c r="M164" s="99" t="s">
        <v>800</v>
      </c>
      <c r="N164" s="30"/>
    </row>
    <row r="165" customHeight="1" spans="1:14">
      <c r="A165" s="95">
        <v>290971</v>
      </c>
      <c r="B165" s="95" t="s">
        <v>36734</v>
      </c>
      <c r="C165" s="101" t="s">
        <v>28414</v>
      </c>
      <c r="D165" s="95" t="s">
        <v>36432</v>
      </c>
      <c r="E165" s="95" t="s">
        <v>2561</v>
      </c>
      <c r="F165" s="95" t="s">
        <v>36735</v>
      </c>
      <c r="G165" s="95" t="s">
        <v>36736</v>
      </c>
      <c r="H165" s="95" t="s">
        <v>36737</v>
      </c>
      <c r="I165" s="95" t="s">
        <v>36738</v>
      </c>
      <c r="J165" s="95">
        <v>65</v>
      </c>
      <c r="K165" s="95" t="s">
        <v>36437</v>
      </c>
      <c r="L165" s="95">
        <v>8</v>
      </c>
      <c r="M165" s="99" t="s">
        <v>800</v>
      </c>
      <c r="N165" s="30"/>
    </row>
    <row r="166" customHeight="1" spans="1:14">
      <c r="A166" s="95">
        <v>279822</v>
      </c>
      <c r="B166" s="95" t="s">
        <v>36739</v>
      </c>
      <c r="C166" s="101" t="s">
        <v>28414</v>
      </c>
      <c r="D166" s="95" t="s">
        <v>36432</v>
      </c>
      <c r="E166" s="95" t="s">
        <v>2561</v>
      </c>
      <c r="F166" s="95" t="s">
        <v>36740</v>
      </c>
      <c r="G166" s="95" t="s">
        <v>36741</v>
      </c>
      <c r="H166" s="95" t="s">
        <v>36742</v>
      </c>
      <c r="I166" s="95" t="s">
        <v>36743</v>
      </c>
      <c r="J166" s="95">
        <v>55</v>
      </c>
      <c r="K166" s="95" t="s">
        <v>36437</v>
      </c>
      <c r="L166" s="95">
        <v>9</v>
      </c>
      <c r="M166" s="99" t="s">
        <v>800</v>
      </c>
      <c r="N166" s="30"/>
    </row>
    <row r="167" customHeight="1" spans="1:14">
      <c r="A167" s="95">
        <v>292233</v>
      </c>
      <c r="B167" s="95" t="s">
        <v>36744</v>
      </c>
      <c r="C167" s="101" t="s">
        <v>28414</v>
      </c>
      <c r="D167" s="95" t="s">
        <v>36432</v>
      </c>
      <c r="E167" s="95" t="s">
        <v>2561</v>
      </c>
      <c r="F167" s="95" t="s">
        <v>36745</v>
      </c>
      <c r="G167" s="95" t="s">
        <v>36746</v>
      </c>
      <c r="H167" s="95" t="s">
        <v>36747</v>
      </c>
      <c r="I167" s="95" t="s">
        <v>36748</v>
      </c>
      <c r="J167" s="95">
        <v>54</v>
      </c>
      <c r="K167" s="95" t="s">
        <v>36437</v>
      </c>
      <c r="L167" s="95">
        <v>10</v>
      </c>
      <c r="M167" s="99" t="s">
        <v>800</v>
      </c>
      <c r="N167" s="30"/>
    </row>
    <row r="168" customHeight="1" spans="1:14">
      <c r="A168" s="95">
        <v>287471</v>
      </c>
      <c r="B168" s="95" t="s">
        <v>36749</v>
      </c>
      <c r="C168" s="101" t="s">
        <v>28414</v>
      </c>
      <c r="D168" s="95" t="s">
        <v>36432</v>
      </c>
      <c r="E168" s="95" t="s">
        <v>2561</v>
      </c>
      <c r="F168" s="95" t="s">
        <v>36750</v>
      </c>
      <c r="G168" s="95" t="s">
        <v>36751</v>
      </c>
      <c r="H168" s="95" t="s">
        <v>36752</v>
      </c>
      <c r="I168" s="95" t="s">
        <v>36753</v>
      </c>
      <c r="J168" s="95">
        <v>54</v>
      </c>
      <c r="K168" s="95" t="s">
        <v>36437</v>
      </c>
      <c r="L168" s="95">
        <v>11</v>
      </c>
      <c r="M168" s="103" t="s">
        <v>426</v>
      </c>
      <c r="N168" s="30"/>
    </row>
    <row r="169" customHeight="1" spans="1:14">
      <c r="A169" s="95">
        <v>280254</v>
      </c>
      <c r="B169" s="95" t="s">
        <v>36754</v>
      </c>
      <c r="C169" s="101" t="s">
        <v>28414</v>
      </c>
      <c r="D169" s="95" t="s">
        <v>36432</v>
      </c>
      <c r="E169" s="95" t="s">
        <v>2561</v>
      </c>
      <c r="F169" s="95" t="s">
        <v>36755</v>
      </c>
      <c r="G169" s="95" t="s">
        <v>36756</v>
      </c>
      <c r="H169" s="95" t="s">
        <v>36757</v>
      </c>
      <c r="I169" s="95" t="s">
        <v>36758</v>
      </c>
      <c r="J169" s="95">
        <v>51</v>
      </c>
      <c r="K169" s="95" t="s">
        <v>36437</v>
      </c>
      <c r="L169" s="95">
        <v>12</v>
      </c>
      <c r="M169" s="103" t="s">
        <v>426</v>
      </c>
      <c r="N169" s="30"/>
    </row>
    <row r="170" customHeight="1" spans="1:14">
      <c r="A170" s="95">
        <v>292876</v>
      </c>
      <c r="B170" s="95" t="s">
        <v>36759</v>
      </c>
      <c r="C170" s="101" t="s">
        <v>28414</v>
      </c>
      <c r="D170" s="95" t="s">
        <v>36432</v>
      </c>
      <c r="E170" s="95" t="s">
        <v>2561</v>
      </c>
      <c r="F170" s="95" t="s">
        <v>36760</v>
      </c>
      <c r="G170" s="95" t="s">
        <v>36761</v>
      </c>
      <c r="H170" s="95" t="s">
        <v>36762</v>
      </c>
      <c r="I170" s="95" t="s">
        <v>36763</v>
      </c>
      <c r="J170" s="95">
        <v>51</v>
      </c>
      <c r="K170" s="95" t="s">
        <v>36437</v>
      </c>
      <c r="L170" s="95">
        <v>13</v>
      </c>
      <c r="M170" s="103" t="s">
        <v>426</v>
      </c>
      <c r="N170" s="30"/>
    </row>
    <row r="171" customHeight="1" spans="1:14">
      <c r="A171" s="95">
        <v>286683</v>
      </c>
      <c r="B171" s="95" t="s">
        <v>36764</v>
      </c>
      <c r="C171" s="101" t="s">
        <v>28414</v>
      </c>
      <c r="D171" s="95" t="s">
        <v>36432</v>
      </c>
      <c r="E171" s="95" t="s">
        <v>2561</v>
      </c>
      <c r="F171" s="95" t="s">
        <v>36765</v>
      </c>
      <c r="G171" s="95" t="s">
        <v>36766</v>
      </c>
      <c r="H171" s="95" t="s">
        <v>36767</v>
      </c>
      <c r="I171" s="95" t="s">
        <v>36768</v>
      </c>
      <c r="J171" s="95">
        <v>51</v>
      </c>
      <c r="K171" s="95" t="s">
        <v>36437</v>
      </c>
      <c r="L171" s="95">
        <v>14</v>
      </c>
      <c r="M171" s="103" t="s">
        <v>426</v>
      </c>
      <c r="N171" s="30"/>
    </row>
    <row r="172" customHeight="1" spans="1:14">
      <c r="A172" s="95">
        <v>281679</v>
      </c>
      <c r="B172" s="95" t="s">
        <v>36769</v>
      </c>
      <c r="C172" s="101" t="s">
        <v>28414</v>
      </c>
      <c r="D172" s="95" t="s">
        <v>36432</v>
      </c>
      <c r="E172" s="95" t="s">
        <v>2561</v>
      </c>
      <c r="F172" s="95" t="s">
        <v>36770</v>
      </c>
      <c r="G172" s="95" t="s">
        <v>36771</v>
      </c>
      <c r="H172" s="95" t="s">
        <v>36772</v>
      </c>
      <c r="I172" s="95" t="s">
        <v>36773</v>
      </c>
      <c r="J172" s="95">
        <v>49</v>
      </c>
      <c r="K172" s="95" t="s">
        <v>36437</v>
      </c>
      <c r="L172" s="95">
        <v>15</v>
      </c>
      <c r="M172" s="103" t="s">
        <v>426</v>
      </c>
      <c r="N172" s="30"/>
    </row>
    <row r="173" customHeight="1" spans="1:14">
      <c r="A173" s="95">
        <v>292216</v>
      </c>
      <c r="B173" s="95" t="s">
        <v>36774</v>
      </c>
      <c r="C173" s="101" t="s">
        <v>28414</v>
      </c>
      <c r="D173" s="95" t="s">
        <v>36432</v>
      </c>
      <c r="E173" s="95" t="s">
        <v>2561</v>
      </c>
      <c r="F173" s="95" t="s">
        <v>36775</v>
      </c>
      <c r="G173" s="95" t="s">
        <v>36776</v>
      </c>
      <c r="H173" s="95" t="s">
        <v>36777</v>
      </c>
      <c r="I173" s="95" t="s">
        <v>36778</v>
      </c>
      <c r="J173" s="95">
        <v>47</v>
      </c>
      <c r="K173" s="95" t="s">
        <v>36437</v>
      </c>
      <c r="L173" s="95">
        <v>16</v>
      </c>
      <c r="M173" s="103" t="s">
        <v>426</v>
      </c>
      <c r="N173" s="30"/>
    </row>
    <row r="174" customHeight="1" spans="1:14">
      <c r="A174" s="95">
        <v>291608</v>
      </c>
      <c r="B174" s="95" t="s">
        <v>53</v>
      </c>
      <c r="C174" s="101" t="s">
        <v>28414</v>
      </c>
      <c r="D174" s="95" t="s">
        <v>36432</v>
      </c>
      <c r="E174" s="95" t="s">
        <v>2561</v>
      </c>
      <c r="F174" s="95" t="s">
        <v>54</v>
      </c>
      <c r="G174" s="95" t="s">
        <v>55</v>
      </c>
      <c r="H174" s="95" t="s">
        <v>56</v>
      </c>
      <c r="I174" s="95" t="s">
        <v>57</v>
      </c>
      <c r="J174" s="95">
        <v>42</v>
      </c>
      <c r="K174" s="95" t="s">
        <v>36437</v>
      </c>
      <c r="L174" s="95">
        <v>17</v>
      </c>
      <c r="M174" s="103" t="s">
        <v>426</v>
      </c>
      <c r="N174" s="30"/>
    </row>
    <row r="175" customHeight="1" spans="1:14">
      <c r="A175" s="95">
        <v>292579</v>
      </c>
      <c r="B175" s="95" t="s">
        <v>36779</v>
      </c>
      <c r="C175" s="101" t="s">
        <v>28414</v>
      </c>
      <c r="D175" s="95" t="s">
        <v>36432</v>
      </c>
      <c r="E175" s="95" t="s">
        <v>2561</v>
      </c>
      <c r="F175" s="95" t="s">
        <v>36780</v>
      </c>
      <c r="G175" s="95" t="s">
        <v>36781</v>
      </c>
      <c r="H175" s="95" t="s">
        <v>36782</v>
      </c>
      <c r="I175" s="95" t="s">
        <v>36783</v>
      </c>
      <c r="J175" s="95">
        <v>21</v>
      </c>
      <c r="K175" s="95" t="s">
        <v>36437</v>
      </c>
      <c r="L175" s="95">
        <v>18</v>
      </c>
      <c r="M175" s="103" t="s">
        <v>426</v>
      </c>
      <c r="N175" s="30"/>
    </row>
    <row r="176" customHeight="1" spans="1:14">
      <c r="A176" s="95">
        <v>284203</v>
      </c>
      <c r="B176" s="95" t="s">
        <v>36784</v>
      </c>
      <c r="C176" s="101" t="s">
        <v>28414</v>
      </c>
      <c r="D176" s="95" t="s">
        <v>36432</v>
      </c>
      <c r="E176" s="95" t="s">
        <v>2561</v>
      </c>
      <c r="F176" s="95" t="s">
        <v>36785</v>
      </c>
      <c r="G176" s="95" t="s">
        <v>36786</v>
      </c>
      <c r="H176" s="95" t="s">
        <v>36787</v>
      </c>
      <c r="I176" s="95" t="s">
        <v>36788</v>
      </c>
      <c r="J176" s="95">
        <v>20</v>
      </c>
      <c r="K176" s="95" t="s">
        <v>36437</v>
      </c>
      <c r="L176" s="95">
        <v>19</v>
      </c>
      <c r="M176" s="103" t="s">
        <v>426</v>
      </c>
      <c r="N176" s="30"/>
    </row>
    <row r="177" customHeight="1" spans="1:14">
      <c r="A177" s="95">
        <v>278249</v>
      </c>
      <c r="B177" s="95" t="s">
        <v>36789</v>
      </c>
      <c r="C177" s="101" t="s">
        <v>28414</v>
      </c>
      <c r="D177" s="95" t="s">
        <v>36432</v>
      </c>
      <c r="E177" s="95" t="s">
        <v>2561</v>
      </c>
      <c r="F177" s="95" t="s">
        <v>36790</v>
      </c>
      <c r="G177" s="95" t="s">
        <v>36791</v>
      </c>
      <c r="H177" s="95" t="s">
        <v>36792</v>
      </c>
      <c r="I177" s="95" t="s">
        <v>36793</v>
      </c>
      <c r="J177" s="95">
        <v>20</v>
      </c>
      <c r="K177" s="95" t="s">
        <v>36437</v>
      </c>
      <c r="L177" s="95">
        <v>20</v>
      </c>
      <c r="M177" s="103" t="s">
        <v>426</v>
      </c>
      <c r="N177" s="30"/>
    </row>
    <row r="178" customHeight="1" spans="1:14">
      <c r="A178" s="95">
        <v>290332</v>
      </c>
      <c r="B178" s="95" t="s">
        <v>36794</v>
      </c>
      <c r="C178" s="101" t="s">
        <v>28414</v>
      </c>
      <c r="D178" s="95" t="s">
        <v>36432</v>
      </c>
      <c r="E178" s="95" t="s">
        <v>2561</v>
      </c>
      <c r="F178" s="95" t="s">
        <v>36795</v>
      </c>
      <c r="G178" s="95" t="s">
        <v>36796</v>
      </c>
      <c r="H178" s="95" t="s">
        <v>36742</v>
      </c>
      <c r="I178" s="95" t="s">
        <v>36797</v>
      </c>
      <c r="J178" s="95">
        <v>19</v>
      </c>
      <c r="K178" s="95" t="s">
        <v>36437</v>
      </c>
      <c r="L178" s="95">
        <v>21</v>
      </c>
      <c r="M178" s="103" t="s">
        <v>426</v>
      </c>
      <c r="N178" s="30"/>
    </row>
    <row r="179" customHeight="1" spans="1:14">
      <c r="A179" s="95">
        <v>293198</v>
      </c>
      <c r="B179" s="95" t="s">
        <v>36798</v>
      </c>
      <c r="C179" s="101" t="s">
        <v>28414</v>
      </c>
      <c r="D179" s="95" t="s">
        <v>36432</v>
      </c>
      <c r="E179" s="95" t="s">
        <v>2561</v>
      </c>
      <c r="F179" s="95" t="s">
        <v>36799</v>
      </c>
      <c r="G179" s="95" t="s">
        <v>36800</v>
      </c>
      <c r="H179" s="95" t="s">
        <v>36801</v>
      </c>
      <c r="I179" s="95" t="s">
        <v>36802</v>
      </c>
      <c r="J179" s="95">
        <v>18</v>
      </c>
      <c r="K179" s="95" t="s">
        <v>36437</v>
      </c>
      <c r="L179" s="95">
        <v>22</v>
      </c>
      <c r="M179" s="103" t="s">
        <v>426</v>
      </c>
      <c r="N179" s="30"/>
    </row>
    <row r="180" customHeight="1" spans="1:14">
      <c r="A180" s="95">
        <v>279420</v>
      </c>
      <c r="B180" s="95" t="s">
        <v>36803</v>
      </c>
      <c r="C180" s="101" t="s">
        <v>28414</v>
      </c>
      <c r="D180" s="95" t="s">
        <v>36432</v>
      </c>
      <c r="E180" s="95" t="s">
        <v>2561</v>
      </c>
      <c r="F180" s="95" t="s">
        <v>36804</v>
      </c>
      <c r="G180" s="95" t="s">
        <v>36805</v>
      </c>
      <c r="H180" s="95" t="s">
        <v>36535</v>
      </c>
      <c r="I180" s="95" t="s">
        <v>36806</v>
      </c>
      <c r="J180" s="95">
        <v>17</v>
      </c>
      <c r="K180" s="95" t="s">
        <v>36437</v>
      </c>
      <c r="L180" s="95">
        <v>23</v>
      </c>
      <c r="M180" s="103" t="s">
        <v>426</v>
      </c>
      <c r="N180" s="30"/>
    </row>
    <row r="181" customHeight="1" spans="1:14">
      <c r="A181" s="95">
        <v>292591</v>
      </c>
      <c r="B181" s="95" t="s">
        <v>36807</v>
      </c>
      <c r="C181" s="101" t="s">
        <v>28414</v>
      </c>
      <c r="D181" s="95" t="s">
        <v>36432</v>
      </c>
      <c r="E181" s="95" t="s">
        <v>2561</v>
      </c>
      <c r="F181" s="95" t="s">
        <v>36808</v>
      </c>
      <c r="G181" s="95" t="s">
        <v>36809</v>
      </c>
      <c r="H181" s="95" t="s">
        <v>36782</v>
      </c>
      <c r="I181" s="95" t="s">
        <v>36810</v>
      </c>
      <c r="J181" s="95">
        <v>17</v>
      </c>
      <c r="K181" s="95" t="s">
        <v>36437</v>
      </c>
      <c r="L181" s="95">
        <v>24</v>
      </c>
      <c r="M181" s="103" t="s">
        <v>426</v>
      </c>
      <c r="N181" s="30"/>
    </row>
    <row r="182" customHeight="1" spans="1:14">
      <c r="A182" s="95">
        <v>281655</v>
      </c>
      <c r="B182" s="95" t="s">
        <v>36811</v>
      </c>
      <c r="C182" s="101" t="s">
        <v>28414</v>
      </c>
      <c r="D182" s="95" t="s">
        <v>36432</v>
      </c>
      <c r="E182" s="95" t="s">
        <v>2561</v>
      </c>
      <c r="F182" s="95" t="s">
        <v>36812</v>
      </c>
      <c r="G182" s="95" t="s">
        <v>36813</v>
      </c>
      <c r="H182" s="95" t="s">
        <v>36814</v>
      </c>
      <c r="I182" s="95" t="s">
        <v>36815</v>
      </c>
      <c r="J182" s="95">
        <v>17</v>
      </c>
      <c r="K182" s="95" t="s">
        <v>36437</v>
      </c>
      <c r="L182" s="95">
        <v>25</v>
      </c>
      <c r="M182" s="103" t="s">
        <v>426</v>
      </c>
      <c r="N182" s="30"/>
    </row>
    <row r="183" customHeight="1" spans="1:14">
      <c r="A183" s="95">
        <v>283696</v>
      </c>
      <c r="B183" s="95" t="s">
        <v>36816</v>
      </c>
      <c r="C183" s="101" t="s">
        <v>28414</v>
      </c>
      <c r="D183" s="95" t="s">
        <v>36432</v>
      </c>
      <c r="E183" s="95" t="s">
        <v>2561</v>
      </c>
      <c r="F183" s="95" t="s">
        <v>36817</v>
      </c>
      <c r="G183" s="95" t="s">
        <v>36818</v>
      </c>
      <c r="H183" s="95" t="s">
        <v>36819</v>
      </c>
      <c r="I183" s="95" t="s">
        <v>36820</v>
      </c>
      <c r="J183" s="95">
        <v>17</v>
      </c>
      <c r="K183" s="95" t="s">
        <v>36437</v>
      </c>
      <c r="L183" s="95">
        <v>26</v>
      </c>
      <c r="M183" s="103" t="s">
        <v>426</v>
      </c>
      <c r="N183" s="30"/>
    </row>
    <row r="184" customHeight="1" spans="1:14">
      <c r="A184" s="95">
        <v>293178</v>
      </c>
      <c r="B184" s="95" t="s">
        <v>36821</v>
      </c>
      <c r="C184" s="101" t="s">
        <v>28414</v>
      </c>
      <c r="D184" s="95" t="s">
        <v>36432</v>
      </c>
      <c r="E184" s="95" t="s">
        <v>2561</v>
      </c>
      <c r="F184" s="95" t="s">
        <v>36822</v>
      </c>
      <c r="G184" s="95" t="s">
        <v>36823</v>
      </c>
      <c r="H184" s="95" t="s">
        <v>36824</v>
      </c>
      <c r="I184" s="95" t="s">
        <v>36825</v>
      </c>
      <c r="J184" s="95">
        <v>16</v>
      </c>
      <c r="K184" s="95" t="s">
        <v>36437</v>
      </c>
      <c r="L184" s="95">
        <v>27</v>
      </c>
      <c r="M184" s="103" t="s">
        <v>426</v>
      </c>
      <c r="N184" s="30"/>
    </row>
    <row r="185" customHeight="1" spans="1:14">
      <c r="A185" s="95">
        <v>292219</v>
      </c>
      <c r="B185" s="95" t="s">
        <v>36826</v>
      </c>
      <c r="C185" s="101" t="s">
        <v>28414</v>
      </c>
      <c r="D185" s="95" t="s">
        <v>36432</v>
      </c>
      <c r="E185" s="95" t="s">
        <v>2561</v>
      </c>
      <c r="F185" s="95" t="s">
        <v>36827</v>
      </c>
      <c r="G185" s="95" t="s">
        <v>36828</v>
      </c>
      <c r="H185" s="95" t="s">
        <v>36777</v>
      </c>
      <c r="I185" s="95" t="s">
        <v>36829</v>
      </c>
      <c r="J185" s="95">
        <v>15</v>
      </c>
      <c r="K185" s="95" t="s">
        <v>36437</v>
      </c>
      <c r="L185" s="95">
        <v>28</v>
      </c>
      <c r="M185" s="103" t="s">
        <v>426</v>
      </c>
      <c r="N185" s="30"/>
    </row>
    <row r="186" customHeight="1" spans="1:14">
      <c r="A186" s="95">
        <v>291947</v>
      </c>
      <c r="B186" s="95" t="s">
        <v>36830</v>
      </c>
      <c r="C186" s="101" t="s">
        <v>28414</v>
      </c>
      <c r="D186" s="95" t="s">
        <v>36432</v>
      </c>
      <c r="E186" s="95" t="s">
        <v>2561</v>
      </c>
      <c r="F186" s="95" t="s">
        <v>36831</v>
      </c>
      <c r="G186" s="95" t="s">
        <v>36832</v>
      </c>
      <c r="H186" s="95" t="s">
        <v>56</v>
      </c>
      <c r="I186" s="95" t="s">
        <v>36833</v>
      </c>
      <c r="J186" s="95">
        <v>15</v>
      </c>
      <c r="K186" s="95" t="s">
        <v>36437</v>
      </c>
      <c r="L186" s="95">
        <v>29</v>
      </c>
      <c r="M186" s="103" t="s">
        <v>426</v>
      </c>
      <c r="N186" s="30"/>
    </row>
    <row r="187" customHeight="1" spans="1:14">
      <c r="A187" s="95">
        <v>293177</v>
      </c>
      <c r="B187" s="95" t="s">
        <v>36834</v>
      </c>
      <c r="C187" s="101" t="s">
        <v>28414</v>
      </c>
      <c r="D187" s="95" t="s">
        <v>36432</v>
      </c>
      <c r="E187" s="95" t="s">
        <v>2561</v>
      </c>
      <c r="F187" s="95" t="s">
        <v>36835</v>
      </c>
      <c r="G187" s="95" t="s">
        <v>36836</v>
      </c>
      <c r="H187" s="95" t="s">
        <v>36837</v>
      </c>
      <c r="I187" s="95" t="s">
        <v>36838</v>
      </c>
      <c r="J187" s="95">
        <v>15</v>
      </c>
      <c r="K187" s="95" t="s">
        <v>36437</v>
      </c>
      <c r="L187" s="95">
        <v>30</v>
      </c>
      <c r="M187" s="103" t="s">
        <v>426</v>
      </c>
      <c r="N187" s="30"/>
    </row>
    <row r="188" customHeight="1" spans="1:14">
      <c r="A188" s="95">
        <v>292676</v>
      </c>
      <c r="B188" s="95" t="s">
        <v>36839</v>
      </c>
      <c r="C188" s="101" t="s">
        <v>28414</v>
      </c>
      <c r="D188" s="95" t="s">
        <v>36432</v>
      </c>
      <c r="E188" s="95" t="s">
        <v>2561</v>
      </c>
      <c r="F188" s="95" t="s">
        <v>36840</v>
      </c>
      <c r="G188" s="95" t="s">
        <v>36841</v>
      </c>
      <c r="H188" s="95" t="s">
        <v>36842</v>
      </c>
      <c r="I188" s="95" t="s">
        <v>36843</v>
      </c>
      <c r="J188" s="95">
        <v>15</v>
      </c>
      <c r="K188" s="95" t="s">
        <v>36437</v>
      </c>
      <c r="L188" s="95">
        <v>31</v>
      </c>
      <c r="M188" s="103" t="s">
        <v>426</v>
      </c>
      <c r="N188" s="30"/>
    </row>
    <row r="189" customHeight="1" spans="1:14">
      <c r="A189" s="95">
        <v>292035</v>
      </c>
      <c r="B189" s="95" t="s">
        <v>36844</v>
      </c>
      <c r="C189" s="101" t="s">
        <v>28414</v>
      </c>
      <c r="D189" s="95" t="s">
        <v>36432</v>
      </c>
      <c r="E189" s="95" t="s">
        <v>2561</v>
      </c>
      <c r="F189" s="95" t="s">
        <v>36845</v>
      </c>
      <c r="G189" s="95" t="s">
        <v>36846</v>
      </c>
      <c r="H189" s="95" t="s">
        <v>36847</v>
      </c>
      <c r="I189" s="95" t="s">
        <v>36848</v>
      </c>
      <c r="J189" s="95">
        <v>15</v>
      </c>
      <c r="K189" s="95" t="s">
        <v>36437</v>
      </c>
      <c r="L189" s="95">
        <v>32</v>
      </c>
      <c r="M189" s="103" t="s">
        <v>426</v>
      </c>
      <c r="N189" s="30"/>
    </row>
    <row r="190" customHeight="1" spans="1:14">
      <c r="A190" s="95">
        <v>283153</v>
      </c>
      <c r="B190" s="95" t="s">
        <v>36849</v>
      </c>
      <c r="C190" s="101" t="s">
        <v>28414</v>
      </c>
      <c r="D190" s="95" t="s">
        <v>36432</v>
      </c>
      <c r="E190" s="95" t="s">
        <v>2561</v>
      </c>
      <c r="F190" s="95" t="s">
        <v>36850</v>
      </c>
      <c r="G190" s="95" t="s">
        <v>36851</v>
      </c>
      <c r="H190" s="95" t="s">
        <v>36852</v>
      </c>
      <c r="I190" s="95" t="s">
        <v>36853</v>
      </c>
      <c r="J190" s="95">
        <v>15</v>
      </c>
      <c r="K190" s="95" t="s">
        <v>36437</v>
      </c>
      <c r="L190" s="95">
        <v>33</v>
      </c>
      <c r="M190" s="103" t="s">
        <v>426</v>
      </c>
      <c r="N190" s="30"/>
    </row>
    <row r="191" customHeight="1" spans="1:14">
      <c r="A191" s="95">
        <v>291960</v>
      </c>
      <c r="B191" s="95" t="s">
        <v>36854</v>
      </c>
      <c r="C191" s="101" t="s">
        <v>28414</v>
      </c>
      <c r="D191" s="95" t="s">
        <v>36432</v>
      </c>
      <c r="E191" s="95" t="s">
        <v>2561</v>
      </c>
      <c r="F191" s="95" t="s">
        <v>36855</v>
      </c>
      <c r="G191" s="95" t="s">
        <v>36856</v>
      </c>
      <c r="H191" s="95" t="s">
        <v>56</v>
      </c>
      <c r="I191" s="95" t="s">
        <v>36857</v>
      </c>
      <c r="J191" s="95">
        <v>15</v>
      </c>
      <c r="K191" s="95" t="s">
        <v>36437</v>
      </c>
      <c r="L191" s="95">
        <v>34</v>
      </c>
      <c r="M191" s="103" t="s">
        <v>426</v>
      </c>
      <c r="N191" s="30"/>
    </row>
    <row r="192" customHeight="1" spans="1:14">
      <c r="A192" s="95">
        <v>291823</v>
      </c>
      <c r="B192" s="95" t="s">
        <v>36858</v>
      </c>
      <c r="C192" s="101" t="s">
        <v>28414</v>
      </c>
      <c r="D192" s="95" t="s">
        <v>36432</v>
      </c>
      <c r="E192" s="95" t="s">
        <v>2561</v>
      </c>
      <c r="F192" s="95" t="s">
        <v>36859</v>
      </c>
      <c r="G192" s="95" t="s">
        <v>36860</v>
      </c>
      <c r="H192" s="95" t="s">
        <v>36861</v>
      </c>
      <c r="I192" s="95" t="s">
        <v>36862</v>
      </c>
      <c r="J192" s="95">
        <v>14</v>
      </c>
      <c r="K192" s="95" t="s">
        <v>36437</v>
      </c>
      <c r="L192" s="95">
        <v>35</v>
      </c>
      <c r="M192" s="103" t="s">
        <v>468</v>
      </c>
      <c r="N192" s="30"/>
    </row>
    <row r="193" customHeight="1" spans="1:14">
      <c r="A193" s="95">
        <v>281256</v>
      </c>
      <c r="B193" s="95" t="s">
        <v>36863</v>
      </c>
      <c r="C193" s="101" t="s">
        <v>28414</v>
      </c>
      <c r="D193" s="95" t="s">
        <v>36432</v>
      </c>
      <c r="E193" s="95" t="s">
        <v>2561</v>
      </c>
      <c r="F193" s="95" t="s">
        <v>36111</v>
      </c>
      <c r="G193" s="95" t="s">
        <v>36111</v>
      </c>
      <c r="H193" s="95" t="s">
        <v>36864</v>
      </c>
      <c r="I193" s="95" t="s">
        <v>36865</v>
      </c>
      <c r="J193" s="95">
        <v>14</v>
      </c>
      <c r="K193" s="95" t="s">
        <v>36437</v>
      </c>
      <c r="L193" s="95">
        <v>36</v>
      </c>
      <c r="M193" s="103" t="s">
        <v>468</v>
      </c>
      <c r="N193" s="30"/>
    </row>
    <row r="194" customHeight="1" spans="1:14">
      <c r="A194" s="95">
        <v>285238</v>
      </c>
      <c r="B194" s="95" t="s">
        <v>36866</v>
      </c>
      <c r="C194" s="101" t="s">
        <v>28414</v>
      </c>
      <c r="D194" s="95" t="s">
        <v>36432</v>
      </c>
      <c r="E194" s="95" t="s">
        <v>2561</v>
      </c>
      <c r="F194" s="95" t="s">
        <v>36867</v>
      </c>
      <c r="G194" s="95" t="s">
        <v>36868</v>
      </c>
      <c r="H194" s="95" t="s">
        <v>36869</v>
      </c>
      <c r="I194" s="95" t="s">
        <v>36870</v>
      </c>
      <c r="J194" s="95">
        <v>13</v>
      </c>
      <c r="K194" s="95" t="s">
        <v>36437</v>
      </c>
      <c r="L194" s="95">
        <v>37</v>
      </c>
      <c r="M194" s="103" t="s">
        <v>468</v>
      </c>
      <c r="N194" s="30"/>
    </row>
    <row r="195" customHeight="1" spans="1:14">
      <c r="A195" s="95">
        <v>284596</v>
      </c>
      <c r="B195" s="95" t="s">
        <v>36871</v>
      </c>
      <c r="C195" s="101" t="s">
        <v>28414</v>
      </c>
      <c r="D195" s="95" t="s">
        <v>36432</v>
      </c>
      <c r="E195" s="95" t="s">
        <v>2561</v>
      </c>
      <c r="F195" s="95" t="s">
        <v>36872</v>
      </c>
      <c r="G195" s="95" t="s">
        <v>36873</v>
      </c>
      <c r="H195" s="95" t="s">
        <v>36874</v>
      </c>
      <c r="I195" s="95" t="s">
        <v>36875</v>
      </c>
      <c r="J195" s="95">
        <v>13</v>
      </c>
      <c r="K195" s="95" t="s">
        <v>36437</v>
      </c>
      <c r="L195" s="95">
        <v>38</v>
      </c>
      <c r="M195" s="103" t="s">
        <v>468</v>
      </c>
      <c r="N195" s="30"/>
    </row>
    <row r="196" customHeight="1" spans="1:14">
      <c r="A196" s="95">
        <v>292692</v>
      </c>
      <c r="B196" s="95" t="s">
        <v>36876</v>
      </c>
      <c r="C196" s="101" t="s">
        <v>28414</v>
      </c>
      <c r="D196" s="95" t="s">
        <v>36432</v>
      </c>
      <c r="E196" s="95" t="s">
        <v>2561</v>
      </c>
      <c r="F196" s="95" t="s">
        <v>36877</v>
      </c>
      <c r="G196" s="95" t="s">
        <v>36878</v>
      </c>
      <c r="H196" s="95" t="s">
        <v>36842</v>
      </c>
      <c r="I196" s="95" t="s">
        <v>36879</v>
      </c>
      <c r="J196" s="95">
        <v>12</v>
      </c>
      <c r="K196" s="95" t="s">
        <v>36437</v>
      </c>
      <c r="L196" s="95">
        <v>39</v>
      </c>
      <c r="M196" s="103" t="s">
        <v>468</v>
      </c>
      <c r="N196" s="30"/>
    </row>
    <row r="197" customHeight="1" spans="1:14">
      <c r="A197" s="95">
        <v>292774</v>
      </c>
      <c r="B197" s="95" t="s">
        <v>36880</v>
      </c>
      <c r="C197" s="101" t="s">
        <v>28414</v>
      </c>
      <c r="D197" s="95" t="s">
        <v>36432</v>
      </c>
      <c r="E197" s="95" t="s">
        <v>2561</v>
      </c>
      <c r="F197" s="95" t="s">
        <v>36881</v>
      </c>
      <c r="G197" s="95" t="s">
        <v>36882</v>
      </c>
      <c r="H197" s="95" t="s">
        <v>26481</v>
      </c>
      <c r="I197" s="95" t="s">
        <v>36883</v>
      </c>
      <c r="J197" s="95">
        <v>12</v>
      </c>
      <c r="K197" s="95" t="s">
        <v>36437</v>
      </c>
      <c r="L197" s="95">
        <v>40</v>
      </c>
      <c r="M197" s="103" t="s">
        <v>468</v>
      </c>
      <c r="N197" s="30"/>
    </row>
    <row r="198" customHeight="1" spans="1:14">
      <c r="A198" s="95">
        <v>292200</v>
      </c>
      <c r="B198" s="95" t="s">
        <v>36884</v>
      </c>
      <c r="C198" s="101" t="s">
        <v>28414</v>
      </c>
      <c r="D198" s="95" t="s">
        <v>36432</v>
      </c>
      <c r="E198" s="95" t="s">
        <v>2561</v>
      </c>
      <c r="F198" s="95" t="s">
        <v>36885</v>
      </c>
      <c r="G198" s="95" t="s">
        <v>36886</v>
      </c>
      <c r="H198" s="95" t="s">
        <v>36887</v>
      </c>
      <c r="I198" s="95" t="s">
        <v>36888</v>
      </c>
      <c r="J198" s="95">
        <v>11</v>
      </c>
      <c r="K198" s="95" t="s">
        <v>36437</v>
      </c>
      <c r="L198" s="95">
        <v>41</v>
      </c>
      <c r="M198" s="103" t="s">
        <v>468</v>
      </c>
      <c r="N198" s="30"/>
    </row>
    <row r="199" customHeight="1" spans="1:14">
      <c r="A199" s="95">
        <v>292769</v>
      </c>
      <c r="B199" s="95" t="s">
        <v>36889</v>
      </c>
      <c r="C199" s="101" t="s">
        <v>28414</v>
      </c>
      <c r="D199" s="95" t="s">
        <v>36432</v>
      </c>
      <c r="E199" s="95" t="s">
        <v>2561</v>
      </c>
      <c r="F199" s="95" t="s">
        <v>36890</v>
      </c>
      <c r="G199" s="95" t="s">
        <v>837</v>
      </c>
      <c r="H199" s="95" t="s">
        <v>36891</v>
      </c>
      <c r="I199" s="95" t="s">
        <v>36892</v>
      </c>
      <c r="J199" s="95">
        <v>11</v>
      </c>
      <c r="K199" s="95" t="s">
        <v>36437</v>
      </c>
      <c r="L199" s="95">
        <v>42</v>
      </c>
      <c r="M199" s="103" t="s">
        <v>468</v>
      </c>
      <c r="N199" s="30"/>
    </row>
    <row r="200" customHeight="1" spans="1:14">
      <c r="A200" s="95">
        <v>292795</v>
      </c>
      <c r="B200" s="95" t="s">
        <v>36893</v>
      </c>
      <c r="C200" s="101" t="s">
        <v>28414</v>
      </c>
      <c r="D200" s="95" t="s">
        <v>36432</v>
      </c>
      <c r="E200" s="95" t="s">
        <v>2561</v>
      </c>
      <c r="F200" s="95" t="s">
        <v>36894</v>
      </c>
      <c r="G200" s="95" t="s">
        <v>36553</v>
      </c>
      <c r="H200" s="95" t="s">
        <v>36895</v>
      </c>
      <c r="I200" s="95" t="s">
        <v>36896</v>
      </c>
      <c r="J200" s="95">
        <v>11</v>
      </c>
      <c r="K200" s="95" t="s">
        <v>36437</v>
      </c>
      <c r="L200" s="95">
        <v>43</v>
      </c>
      <c r="M200" s="103" t="s">
        <v>468</v>
      </c>
      <c r="N200" s="30"/>
    </row>
    <row r="201" customHeight="1" spans="1:14">
      <c r="A201" s="95">
        <v>279546</v>
      </c>
      <c r="B201" s="95" t="s">
        <v>36897</v>
      </c>
      <c r="C201" s="101" t="s">
        <v>28414</v>
      </c>
      <c r="D201" s="95" t="s">
        <v>36432</v>
      </c>
      <c r="E201" s="95" t="s">
        <v>2561</v>
      </c>
      <c r="F201" s="95" t="s">
        <v>36898</v>
      </c>
      <c r="G201" s="95" t="s">
        <v>36899</v>
      </c>
      <c r="H201" s="95" t="s">
        <v>36900</v>
      </c>
      <c r="I201" s="95" t="s">
        <v>36901</v>
      </c>
      <c r="J201" s="95">
        <v>11</v>
      </c>
      <c r="K201" s="95" t="s">
        <v>36437</v>
      </c>
      <c r="L201" s="95">
        <v>44</v>
      </c>
      <c r="M201" s="103" t="s">
        <v>468</v>
      </c>
      <c r="N201" s="30"/>
    </row>
    <row r="202" customHeight="1" spans="1:14">
      <c r="A202" s="95">
        <v>287115</v>
      </c>
      <c r="B202" s="95" t="s">
        <v>36902</v>
      </c>
      <c r="C202" s="101" t="s">
        <v>28414</v>
      </c>
      <c r="D202" s="95" t="s">
        <v>36432</v>
      </c>
      <c r="E202" s="95" t="s">
        <v>2561</v>
      </c>
      <c r="F202" s="95" t="s">
        <v>36903</v>
      </c>
      <c r="G202" s="95" t="s">
        <v>36904</v>
      </c>
      <c r="H202" s="95" t="s">
        <v>35038</v>
      </c>
      <c r="I202" s="95" t="s">
        <v>36905</v>
      </c>
      <c r="J202" s="95">
        <v>11</v>
      </c>
      <c r="K202" s="95" t="s">
        <v>36437</v>
      </c>
      <c r="L202" s="95">
        <v>45</v>
      </c>
      <c r="M202" s="103" t="s">
        <v>468</v>
      </c>
      <c r="N202" s="30"/>
    </row>
    <row r="203" customHeight="1" spans="1:14">
      <c r="A203" s="95">
        <v>279694</v>
      </c>
      <c r="B203" s="95" t="s">
        <v>36906</v>
      </c>
      <c r="C203" s="101" t="s">
        <v>28414</v>
      </c>
      <c r="D203" s="95" t="s">
        <v>36432</v>
      </c>
      <c r="E203" s="95" t="s">
        <v>2561</v>
      </c>
      <c r="F203" s="95" t="s">
        <v>36907</v>
      </c>
      <c r="G203" s="95" t="s">
        <v>36908</v>
      </c>
      <c r="H203" s="95" t="s">
        <v>36909</v>
      </c>
      <c r="I203" s="95" t="s">
        <v>36910</v>
      </c>
      <c r="J203" s="95">
        <v>11</v>
      </c>
      <c r="K203" s="95" t="s">
        <v>36437</v>
      </c>
      <c r="L203" s="95">
        <v>46</v>
      </c>
      <c r="M203" s="103" t="s">
        <v>468</v>
      </c>
      <c r="N203" s="30"/>
    </row>
    <row r="204" customHeight="1" spans="1:14">
      <c r="A204" s="95">
        <v>276987</v>
      </c>
      <c r="B204" s="95" t="s">
        <v>36911</v>
      </c>
      <c r="C204" s="101" t="s">
        <v>28414</v>
      </c>
      <c r="D204" s="95" t="s">
        <v>36432</v>
      </c>
      <c r="E204" s="95" t="s">
        <v>2561</v>
      </c>
      <c r="F204" s="95" t="s">
        <v>36912</v>
      </c>
      <c r="G204" s="95" t="s">
        <v>36913</v>
      </c>
      <c r="H204" s="95" t="s">
        <v>36914</v>
      </c>
      <c r="I204" s="95" t="s">
        <v>36915</v>
      </c>
      <c r="J204" s="95">
        <v>10</v>
      </c>
      <c r="K204" s="95" t="s">
        <v>36437</v>
      </c>
      <c r="L204" s="95">
        <v>47</v>
      </c>
      <c r="M204" s="103" t="s">
        <v>468</v>
      </c>
      <c r="N204" s="30"/>
    </row>
    <row r="205" customHeight="1" spans="1:14">
      <c r="A205" s="95">
        <v>292213</v>
      </c>
      <c r="B205" s="95" t="s">
        <v>36916</v>
      </c>
      <c r="C205" s="101" t="s">
        <v>28414</v>
      </c>
      <c r="D205" s="95" t="s">
        <v>36432</v>
      </c>
      <c r="E205" s="95" t="s">
        <v>2561</v>
      </c>
      <c r="F205" s="95" t="s">
        <v>36917</v>
      </c>
      <c r="G205" s="95" t="s">
        <v>36918</v>
      </c>
      <c r="H205" s="95" t="s">
        <v>36777</v>
      </c>
      <c r="I205" s="95" t="s">
        <v>36919</v>
      </c>
      <c r="J205" s="95">
        <v>10</v>
      </c>
      <c r="K205" s="95" t="s">
        <v>36437</v>
      </c>
      <c r="L205" s="95">
        <v>48</v>
      </c>
      <c r="M205" s="103" t="s">
        <v>468</v>
      </c>
      <c r="N205" s="30"/>
    </row>
    <row r="206" customHeight="1" spans="1:14">
      <c r="A206" s="95">
        <v>282955</v>
      </c>
      <c r="B206" s="95" t="s">
        <v>36920</v>
      </c>
      <c r="C206" s="101" t="s">
        <v>28414</v>
      </c>
      <c r="D206" s="95" t="s">
        <v>36432</v>
      </c>
      <c r="E206" s="95" t="s">
        <v>2561</v>
      </c>
      <c r="F206" s="95" t="s">
        <v>36921</v>
      </c>
      <c r="G206" s="95" t="s">
        <v>36922</v>
      </c>
      <c r="H206" s="95" t="s">
        <v>36923</v>
      </c>
      <c r="I206" s="95" t="s">
        <v>36924</v>
      </c>
      <c r="J206" s="95">
        <v>10</v>
      </c>
      <c r="K206" s="95" t="s">
        <v>36437</v>
      </c>
      <c r="L206" s="95">
        <v>49</v>
      </c>
      <c r="M206" s="103" t="s">
        <v>468</v>
      </c>
      <c r="N206" s="30"/>
    </row>
    <row r="207" customHeight="1" spans="1:14">
      <c r="A207" s="95">
        <v>282493</v>
      </c>
      <c r="B207" s="95" t="s">
        <v>36925</v>
      </c>
      <c r="C207" s="101" t="s">
        <v>28414</v>
      </c>
      <c r="D207" s="95" t="s">
        <v>36432</v>
      </c>
      <c r="E207" s="95" t="s">
        <v>2561</v>
      </c>
      <c r="F207" s="95" t="s">
        <v>36926</v>
      </c>
      <c r="G207" s="95" t="s">
        <v>36927</v>
      </c>
      <c r="H207" s="95" t="s">
        <v>36928</v>
      </c>
      <c r="I207" s="95" t="s">
        <v>36929</v>
      </c>
      <c r="J207" s="95">
        <v>10</v>
      </c>
      <c r="K207" s="95" t="s">
        <v>36437</v>
      </c>
      <c r="L207" s="95">
        <v>50</v>
      </c>
      <c r="M207" s="103" t="s">
        <v>468</v>
      </c>
      <c r="N207" s="30"/>
    </row>
    <row r="208" customHeight="1" spans="1:14">
      <c r="A208" s="95">
        <v>279936</v>
      </c>
      <c r="B208" s="95" t="s">
        <v>36930</v>
      </c>
      <c r="C208" s="101" t="s">
        <v>28414</v>
      </c>
      <c r="D208" s="95" t="s">
        <v>36432</v>
      </c>
      <c r="E208" s="95" t="s">
        <v>2561</v>
      </c>
      <c r="F208" s="95" t="s">
        <v>36931</v>
      </c>
      <c r="G208" s="95" t="s">
        <v>36932</v>
      </c>
      <c r="H208" s="95" t="s">
        <v>36933</v>
      </c>
      <c r="I208" s="95" t="s">
        <v>36934</v>
      </c>
      <c r="J208" s="95">
        <v>10</v>
      </c>
      <c r="K208" s="95" t="s">
        <v>36437</v>
      </c>
      <c r="L208" s="95">
        <v>51</v>
      </c>
      <c r="M208" s="103" t="s">
        <v>468</v>
      </c>
      <c r="N208" s="30"/>
    </row>
    <row r="209" customHeight="1" spans="1:14">
      <c r="A209" s="95">
        <v>288452</v>
      </c>
      <c r="B209" s="95" t="s">
        <v>36935</v>
      </c>
      <c r="C209" s="101" t="s">
        <v>28414</v>
      </c>
      <c r="D209" s="95" t="s">
        <v>36432</v>
      </c>
      <c r="E209" s="95" t="s">
        <v>2561</v>
      </c>
      <c r="F209" s="95" t="s">
        <v>36936</v>
      </c>
      <c r="G209" s="95" t="s">
        <v>5597</v>
      </c>
      <c r="H209" s="95" t="s">
        <v>36937</v>
      </c>
      <c r="I209" s="95" t="s">
        <v>36938</v>
      </c>
      <c r="J209" s="95">
        <v>9</v>
      </c>
      <c r="K209" s="95" t="s">
        <v>36437</v>
      </c>
      <c r="L209" s="95">
        <v>52</v>
      </c>
      <c r="M209" s="103" t="s">
        <v>468</v>
      </c>
      <c r="N209" s="30"/>
    </row>
    <row r="210" customHeight="1" spans="1:14">
      <c r="A210" s="95">
        <v>292135</v>
      </c>
      <c r="B210" s="95" t="s">
        <v>36939</v>
      </c>
      <c r="C210" s="101" t="s">
        <v>28414</v>
      </c>
      <c r="D210" s="95" t="s">
        <v>36432</v>
      </c>
      <c r="E210" s="95" t="s">
        <v>2561</v>
      </c>
      <c r="F210" s="95" t="s">
        <v>36940</v>
      </c>
      <c r="G210" s="95" t="s">
        <v>36941</v>
      </c>
      <c r="H210" s="95" t="s">
        <v>36942</v>
      </c>
      <c r="I210" s="95" t="s">
        <v>36943</v>
      </c>
      <c r="J210" s="95">
        <v>9</v>
      </c>
      <c r="K210" s="95" t="s">
        <v>36437</v>
      </c>
      <c r="L210" s="95">
        <v>53</v>
      </c>
      <c r="M210" s="103" t="s">
        <v>468</v>
      </c>
      <c r="N210" s="30"/>
    </row>
    <row r="211" customHeight="1" spans="1:14">
      <c r="A211" s="95">
        <v>282713</v>
      </c>
      <c r="B211" s="95" t="s">
        <v>36944</v>
      </c>
      <c r="C211" s="101" t="s">
        <v>28414</v>
      </c>
      <c r="D211" s="95" t="s">
        <v>36432</v>
      </c>
      <c r="E211" s="95" t="s">
        <v>2561</v>
      </c>
      <c r="F211" s="95" t="s">
        <v>36945</v>
      </c>
      <c r="G211" s="95" t="s">
        <v>36946</v>
      </c>
      <c r="H211" s="95" t="s">
        <v>36947</v>
      </c>
      <c r="I211" s="95" t="s">
        <v>36948</v>
      </c>
      <c r="J211" s="95">
        <v>9</v>
      </c>
      <c r="K211" s="95" t="s">
        <v>36437</v>
      </c>
      <c r="L211" s="95">
        <v>54</v>
      </c>
      <c r="M211" s="103" t="s">
        <v>468</v>
      </c>
      <c r="N211" s="30"/>
    </row>
    <row r="212" customHeight="1" spans="1:14">
      <c r="A212" s="95">
        <v>291337</v>
      </c>
      <c r="B212" s="95" t="s">
        <v>36949</v>
      </c>
      <c r="C212" s="101" t="s">
        <v>28414</v>
      </c>
      <c r="D212" s="95" t="s">
        <v>36432</v>
      </c>
      <c r="E212" s="95" t="s">
        <v>2561</v>
      </c>
      <c r="F212" s="95" t="s">
        <v>36950</v>
      </c>
      <c r="G212" s="95" t="s">
        <v>36951</v>
      </c>
      <c r="H212" s="95" t="s">
        <v>36852</v>
      </c>
      <c r="I212" s="95" t="s">
        <v>36952</v>
      </c>
      <c r="J212" s="95">
        <v>9</v>
      </c>
      <c r="K212" s="95" t="s">
        <v>36437</v>
      </c>
      <c r="L212" s="95">
        <v>55</v>
      </c>
      <c r="M212" s="103" t="s">
        <v>468</v>
      </c>
      <c r="N212" s="30"/>
    </row>
    <row r="213" customHeight="1" spans="1:14">
      <c r="A213" s="95">
        <v>279951</v>
      </c>
      <c r="B213" s="95" t="s">
        <v>36953</v>
      </c>
      <c r="C213" s="101" t="s">
        <v>28414</v>
      </c>
      <c r="D213" s="95" t="s">
        <v>36432</v>
      </c>
      <c r="E213" s="95" t="s">
        <v>2561</v>
      </c>
      <c r="F213" s="95" t="s">
        <v>36954</v>
      </c>
      <c r="G213" s="95" t="s">
        <v>36955</v>
      </c>
      <c r="H213" s="95" t="s">
        <v>36956</v>
      </c>
      <c r="I213" s="95" t="s">
        <v>36957</v>
      </c>
      <c r="J213" s="95">
        <v>9</v>
      </c>
      <c r="K213" s="95" t="s">
        <v>36437</v>
      </c>
      <c r="L213" s="95">
        <v>56</v>
      </c>
      <c r="M213" s="103" t="s">
        <v>468</v>
      </c>
      <c r="N213" s="30"/>
    </row>
    <row r="214" customHeight="1" spans="1:14">
      <c r="A214" s="95">
        <v>279954</v>
      </c>
      <c r="B214" s="95" t="s">
        <v>36958</v>
      </c>
      <c r="C214" s="101" t="s">
        <v>28414</v>
      </c>
      <c r="D214" s="95" t="s">
        <v>36432</v>
      </c>
      <c r="E214" s="95" t="s">
        <v>2561</v>
      </c>
      <c r="F214" s="95" t="s">
        <v>36959</v>
      </c>
      <c r="G214" s="95" t="s">
        <v>36955</v>
      </c>
      <c r="H214" s="95" t="s">
        <v>36956</v>
      </c>
      <c r="I214" s="95" t="s">
        <v>36960</v>
      </c>
      <c r="J214" s="95">
        <v>8</v>
      </c>
      <c r="K214" s="95" t="s">
        <v>36437</v>
      </c>
      <c r="L214" s="95">
        <v>57</v>
      </c>
      <c r="M214" s="103" t="s">
        <v>468</v>
      </c>
      <c r="N214" s="30"/>
    </row>
    <row r="215" customHeight="1" spans="1:14">
      <c r="A215" s="95">
        <v>292836</v>
      </c>
      <c r="B215" s="95" t="s">
        <v>36961</v>
      </c>
      <c r="C215" s="101" t="s">
        <v>28414</v>
      </c>
      <c r="D215" s="95" t="s">
        <v>36432</v>
      </c>
      <c r="E215" s="95" t="s">
        <v>2561</v>
      </c>
      <c r="F215" s="95" t="s">
        <v>36962</v>
      </c>
      <c r="G215" s="95" t="s">
        <v>36553</v>
      </c>
      <c r="H215" s="95" t="s">
        <v>11381</v>
      </c>
      <c r="I215" s="95" t="s">
        <v>36963</v>
      </c>
      <c r="J215" s="95">
        <v>8</v>
      </c>
      <c r="K215" s="95" t="s">
        <v>36437</v>
      </c>
      <c r="L215" s="95">
        <v>58</v>
      </c>
      <c r="M215" s="103" t="s">
        <v>468</v>
      </c>
      <c r="N215" s="30"/>
    </row>
    <row r="216" customHeight="1" spans="1:14">
      <c r="A216" s="22">
        <v>291291</v>
      </c>
      <c r="B216" s="22" t="s">
        <v>36964</v>
      </c>
      <c r="C216" s="104" t="s">
        <v>28414</v>
      </c>
      <c r="D216" s="22" t="s">
        <v>36432</v>
      </c>
      <c r="E216" s="22" t="s">
        <v>2561</v>
      </c>
      <c r="F216" s="22" t="s">
        <v>36965</v>
      </c>
      <c r="G216" s="22" t="s">
        <v>36966</v>
      </c>
      <c r="H216" s="22" t="s">
        <v>36967</v>
      </c>
      <c r="I216" s="22" t="s">
        <v>36968</v>
      </c>
      <c r="J216" s="22">
        <v>7</v>
      </c>
      <c r="K216" s="22" t="s">
        <v>36437</v>
      </c>
      <c r="L216" s="22">
        <v>59</v>
      </c>
      <c r="M216" s="103" t="s">
        <v>468</v>
      </c>
      <c r="N216" s="30"/>
    </row>
    <row r="217" customHeight="1" spans="1:14">
      <c r="A217" s="95">
        <v>280980</v>
      </c>
      <c r="B217" s="95" t="s">
        <v>36969</v>
      </c>
      <c r="C217" s="101" t="s">
        <v>28414</v>
      </c>
      <c r="D217" s="95" t="s">
        <v>36432</v>
      </c>
      <c r="E217" s="95" t="s">
        <v>2561</v>
      </c>
      <c r="F217" s="95" t="s">
        <v>36970</v>
      </c>
      <c r="G217" s="95" t="s">
        <v>36971</v>
      </c>
      <c r="H217" s="95" t="s">
        <v>36137</v>
      </c>
      <c r="I217" s="95" t="s">
        <v>36972</v>
      </c>
      <c r="J217" s="95">
        <v>7</v>
      </c>
      <c r="K217" s="95" t="s">
        <v>36437</v>
      </c>
      <c r="L217" s="95">
        <v>60</v>
      </c>
      <c r="M217" s="103" t="s">
        <v>468</v>
      </c>
      <c r="N217" s="30"/>
    </row>
    <row r="218" customHeight="1" spans="1:14">
      <c r="A218" s="95">
        <v>287067</v>
      </c>
      <c r="B218" s="95" t="s">
        <v>36973</v>
      </c>
      <c r="C218" s="101" t="s">
        <v>28414</v>
      </c>
      <c r="D218" s="95" t="s">
        <v>36432</v>
      </c>
      <c r="E218" s="95" t="s">
        <v>2561</v>
      </c>
      <c r="F218" s="95" t="s">
        <v>36974</v>
      </c>
      <c r="G218" s="95" t="s">
        <v>36975</v>
      </c>
      <c r="H218" s="95" t="s">
        <v>35038</v>
      </c>
      <c r="I218" s="95" t="s">
        <v>36976</v>
      </c>
      <c r="J218" s="95">
        <v>6</v>
      </c>
      <c r="K218" s="95" t="s">
        <v>36437</v>
      </c>
      <c r="L218" s="95">
        <v>61</v>
      </c>
      <c r="M218" s="103" t="s">
        <v>468</v>
      </c>
      <c r="N218" s="30"/>
    </row>
    <row r="219" customHeight="1" spans="1:14">
      <c r="A219" s="95">
        <v>279558</v>
      </c>
      <c r="B219" s="95" t="s">
        <v>36977</v>
      </c>
      <c r="C219" s="101" t="s">
        <v>28414</v>
      </c>
      <c r="D219" s="95" t="s">
        <v>36432</v>
      </c>
      <c r="E219" s="95" t="s">
        <v>2561</v>
      </c>
      <c r="F219" s="95" t="s">
        <v>36978</v>
      </c>
      <c r="G219" s="95" t="s">
        <v>36979</v>
      </c>
      <c r="H219" s="95" t="s">
        <v>36980</v>
      </c>
      <c r="I219" s="95" t="s">
        <v>36981</v>
      </c>
      <c r="J219" s="95">
        <v>4</v>
      </c>
      <c r="K219" s="95" t="s">
        <v>36437</v>
      </c>
      <c r="L219" s="95">
        <v>62</v>
      </c>
      <c r="M219" s="103" t="s">
        <v>468</v>
      </c>
      <c r="N219" s="30"/>
    </row>
    <row r="220" customHeight="1" spans="1:14">
      <c r="A220" s="95">
        <v>288939</v>
      </c>
      <c r="B220" s="95" t="s">
        <v>36982</v>
      </c>
      <c r="C220" s="101" t="s">
        <v>28414</v>
      </c>
      <c r="D220" s="95" t="s">
        <v>36432</v>
      </c>
      <c r="E220" s="95" t="s">
        <v>2561</v>
      </c>
      <c r="F220" s="95" t="s">
        <v>36983</v>
      </c>
      <c r="G220" s="95" t="s">
        <v>36984</v>
      </c>
      <c r="H220" s="95" t="s">
        <v>36985</v>
      </c>
      <c r="I220" s="95" t="s">
        <v>36986</v>
      </c>
      <c r="J220" s="95">
        <v>4</v>
      </c>
      <c r="K220" s="95" t="s">
        <v>36437</v>
      </c>
      <c r="L220" s="95">
        <v>63</v>
      </c>
      <c r="M220" s="103" t="s">
        <v>468</v>
      </c>
      <c r="N220" s="30"/>
    </row>
    <row r="221" customHeight="1" spans="1:14">
      <c r="A221" s="95">
        <v>288908</v>
      </c>
      <c r="B221" s="95" t="s">
        <v>36987</v>
      </c>
      <c r="C221" s="101" t="s">
        <v>28414</v>
      </c>
      <c r="D221" s="95" t="s">
        <v>36432</v>
      </c>
      <c r="E221" s="95" t="s">
        <v>2561</v>
      </c>
      <c r="F221" s="95" t="s">
        <v>36988</v>
      </c>
      <c r="G221" s="95" t="s">
        <v>36989</v>
      </c>
      <c r="H221" s="95" t="s">
        <v>36990</v>
      </c>
      <c r="I221" s="95" t="s">
        <v>36991</v>
      </c>
      <c r="J221" s="95">
        <v>2</v>
      </c>
      <c r="K221" s="95" t="s">
        <v>36437</v>
      </c>
      <c r="L221" s="95">
        <v>64</v>
      </c>
      <c r="M221" s="103" t="s">
        <v>468</v>
      </c>
      <c r="N221" s="30"/>
    </row>
    <row r="222" customHeight="1" spans="1:14">
      <c r="A222" s="95">
        <v>281439</v>
      </c>
      <c r="B222" s="95" t="s">
        <v>36992</v>
      </c>
      <c r="C222" s="101" t="s">
        <v>28414</v>
      </c>
      <c r="D222" s="95" t="s">
        <v>36432</v>
      </c>
      <c r="E222" s="95" t="s">
        <v>2561</v>
      </c>
      <c r="F222" s="95" t="s">
        <v>36993</v>
      </c>
      <c r="G222" s="95" t="s">
        <v>33653</v>
      </c>
      <c r="H222" s="95" t="s">
        <v>36994</v>
      </c>
      <c r="I222" s="95" t="s">
        <v>36995</v>
      </c>
      <c r="J222" s="95">
        <v>1</v>
      </c>
      <c r="K222" s="95" t="s">
        <v>36437</v>
      </c>
      <c r="L222" s="95">
        <v>65</v>
      </c>
      <c r="M222" s="103" t="s">
        <v>468</v>
      </c>
      <c r="N222" s="30"/>
    </row>
    <row r="223" customHeight="1" spans="1:14">
      <c r="A223" s="95">
        <v>293171</v>
      </c>
      <c r="B223" s="95" t="s">
        <v>36996</v>
      </c>
      <c r="C223" s="101" t="s">
        <v>28414</v>
      </c>
      <c r="D223" s="95" t="s">
        <v>36432</v>
      </c>
      <c r="E223" s="95" t="s">
        <v>2561</v>
      </c>
      <c r="F223" s="95" t="s">
        <v>36997</v>
      </c>
      <c r="G223" s="95" t="s">
        <v>36998</v>
      </c>
      <c r="H223" s="95" t="s">
        <v>36762</v>
      </c>
      <c r="I223" s="95" t="s">
        <v>36999</v>
      </c>
      <c r="J223" s="95">
        <v>1</v>
      </c>
      <c r="K223" s="95" t="s">
        <v>36437</v>
      </c>
      <c r="L223" s="95">
        <v>66</v>
      </c>
      <c r="M223" s="103" t="s">
        <v>468</v>
      </c>
      <c r="N223" s="30"/>
    </row>
    <row r="224" customHeight="1" spans="1:14">
      <c r="A224" s="95">
        <v>281516</v>
      </c>
      <c r="B224" s="95" t="s">
        <v>37000</v>
      </c>
      <c r="C224" s="101" t="s">
        <v>28414</v>
      </c>
      <c r="D224" s="95" t="s">
        <v>36432</v>
      </c>
      <c r="E224" s="95" t="s">
        <v>2561</v>
      </c>
      <c r="F224" s="95" t="s">
        <v>37001</v>
      </c>
      <c r="G224" s="95" t="s">
        <v>37002</v>
      </c>
      <c r="H224" s="95" t="s">
        <v>37003</v>
      </c>
      <c r="I224" s="95" t="s">
        <v>37004</v>
      </c>
      <c r="J224" s="95">
        <v>1</v>
      </c>
      <c r="K224" s="95" t="s">
        <v>36437</v>
      </c>
      <c r="L224" s="95">
        <v>67</v>
      </c>
      <c r="M224" s="103" t="s">
        <v>468</v>
      </c>
      <c r="N224" s="30"/>
    </row>
    <row r="225" customHeight="1" spans="1:14">
      <c r="A225" s="95"/>
      <c r="B225" s="95"/>
      <c r="C225" s="95"/>
      <c r="D225" s="95"/>
      <c r="E225" s="95"/>
      <c r="F225" s="95"/>
      <c r="G225" s="95"/>
      <c r="H225" s="95"/>
      <c r="I225" s="95"/>
      <c r="J225" s="95"/>
      <c r="K225" s="95"/>
      <c r="L225" s="95"/>
      <c r="M225" s="103"/>
      <c r="N225" s="30"/>
    </row>
    <row r="226" customHeight="1" spans="1:14">
      <c r="A226" s="95">
        <v>291024</v>
      </c>
      <c r="B226" s="95" t="s">
        <v>37005</v>
      </c>
      <c r="C226" s="101" t="s">
        <v>28414</v>
      </c>
      <c r="D226" s="95" t="s">
        <v>36432</v>
      </c>
      <c r="E226" s="95" t="s">
        <v>2561</v>
      </c>
      <c r="F226" s="95" t="s">
        <v>37006</v>
      </c>
      <c r="G226" s="95" t="s">
        <v>37007</v>
      </c>
      <c r="H226" s="95" t="s">
        <v>37008</v>
      </c>
      <c r="I226" s="95" t="s">
        <v>37009</v>
      </c>
      <c r="J226" s="95">
        <v>106</v>
      </c>
      <c r="K226" s="95" t="s">
        <v>36437</v>
      </c>
      <c r="L226" s="95">
        <v>1</v>
      </c>
      <c r="M226" s="100" t="s">
        <v>393</v>
      </c>
      <c r="N226" s="30"/>
    </row>
    <row r="227" customHeight="1" spans="1:14">
      <c r="A227" s="95">
        <v>292787</v>
      </c>
      <c r="B227" s="95" t="s">
        <v>37010</v>
      </c>
      <c r="C227" s="101" t="s">
        <v>28414</v>
      </c>
      <c r="D227" s="95" t="s">
        <v>36432</v>
      </c>
      <c r="E227" s="95" t="s">
        <v>2561</v>
      </c>
      <c r="F227" s="95" t="s">
        <v>37011</v>
      </c>
      <c r="G227" s="95" t="s">
        <v>37012</v>
      </c>
      <c r="H227" s="95" t="s">
        <v>36782</v>
      </c>
      <c r="I227" s="95" t="s">
        <v>37013</v>
      </c>
      <c r="J227" s="95">
        <v>101</v>
      </c>
      <c r="K227" s="95" t="s">
        <v>36437</v>
      </c>
      <c r="L227" s="95">
        <v>2</v>
      </c>
      <c r="M227" s="100" t="s">
        <v>404</v>
      </c>
      <c r="N227" s="30"/>
    </row>
    <row r="228" customHeight="1" spans="1:14">
      <c r="A228" s="95">
        <v>273887</v>
      </c>
      <c r="B228" s="95" t="s">
        <v>37014</v>
      </c>
      <c r="C228" s="101" t="s">
        <v>28414</v>
      </c>
      <c r="D228" s="95" t="s">
        <v>36432</v>
      </c>
      <c r="E228" s="95" t="s">
        <v>2561</v>
      </c>
      <c r="F228" s="95" t="s">
        <v>37015</v>
      </c>
      <c r="G228" s="95" t="s">
        <v>37016</v>
      </c>
      <c r="H228" s="95" t="s">
        <v>36742</v>
      </c>
      <c r="I228" s="95" t="s">
        <v>37017</v>
      </c>
      <c r="J228" s="95">
        <v>93</v>
      </c>
      <c r="K228" s="95" t="s">
        <v>36437</v>
      </c>
      <c r="L228" s="95">
        <v>3</v>
      </c>
      <c r="M228" s="100" t="s">
        <v>415</v>
      </c>
      <c r="N228" s="30"/>
    </row>
    <row r="229" customHeight="1" spans="1:14">
      <c r="A229" s="95">
        <v>289374</v>
      </c>
      <c r="B229" s="95" t="s">
        <v>37018</v>
      </c>
      <c r="C229" s="101" t="s">
        <v>28414</v>
      </c>
      <c r="D229" s="95" t="s">
        <v>36432</v>
      </c>
      <c r="E229" s="95" t="s">
        <v>2561</v>
      </c>
      <c r="F229" s="95" t="s">
        <v>37019</v>
      </c>
      <c r="G229" s="95" t="s">
        <v>37020</v>
      </c>
      <c r="H229" s="95" t="s">
        <v>37021</v>
      </c>
      <c r="I229" s="95" t="s">
        <v>37022</v>
      </c>
      <c r="J229" s="95">
        <v>87</v>
      </c>
      <c r="K229" s="95" t="s">
        <v>36437</v>
      </c>
      <c r="L229" s="95">
        <v>4</v>
      </c>
      <c r="M229" s="99" t="s">
        <v>800</v>
      </c>
      <c r="N229" s="30"/>
    </row>
    <row r="230" customHeight="1" spans="1:14">
      <c r="A230" s="95">
        <v>292633</v>
      </c>
      <c r="B230" s="95" t="s">
        <v>37023</v>
      </c>
      <c r="C230" s="101" t="s">
        <v>28414</v>
      </c>
      <c r="D230" s="95" t="s">
        <v>36432</v>
      </c>
      <c r="E230" s="95" t="s">
        <v>2561</v>
      </c>
      <c r="F230" s="95" t="s">
        <v>37024</v>
      </c>
      <c r="G230" s="95" t="s">
        <v>37025</v>
      </c>
      <c r="H230" s="95" t="s">
        <v>37026</v>
      </c>
      <c r="I230" s="95" t="s">
        <v>37027</v>
      </c>
      <c r="J230" s="95">
        <v>72</v>
      </c>
      <c r="K230" s="95" t="s">
        <v>36437</v>
      </c>
      <c r="L230" s="95">
        <v>5</v>
      </c>
      <c r="M230" s="99" t="s">
        <v>800</v>
      </c>
      <c r="N230" s="30"/>
    </row>
    <row r="231" customHeight="1" spans="1:14">
      <c r="A231" s="95">
        <v>290990</v>
      </c>
      <c r="B231" s="95" t="s">
        <v>37028</v>
      </c>
      <c r="C231" s="101" t="s">
        <v>28414</v>
      </c>
      <c r="D231" s="95" t="s">
        <v>36432</v>
      </c>
      <c r="E231" s="95" t="s">
        <v>2561</v>
      </c>
      <c r="F231" s="95" t="s">
        <v>37029</v>
      </c>
      <c r="G231" s="95" t="s">
        <v>37030</v>
      </c>
      <c r="H231" s="95" t="s">
        <v>37008</v>
      </c>
      <c r="I231" s="95" t="s">
        <v>37031</v>
      </c>
      <c r="J231" s="95">
        <v>68</v>
      </c>
      <c r="K231" s="95" t="s">
        <v>36437</v>
      </c>
      <c r="L231" s="95">
        <v>6</v>
      </c>
      <c r="M231" s="99" t="s">
        <v>800</v>
      </c>
      <c r="N231" s="30"/>
    </row>
    <row r="232" customHeight="1" spans="1:14">
      <c r="A232" s="95">
        <v>280760</v>
      </c>
      <c r="B232" s="95" t="s">
        <v>37032</v>
      </c>
      <c r="C232" s="101" t="s">
        <v>28414</v>
      </c>
      <c r="D232" s="95" t="s">
        <v>36432</v>
      </c>
      <c r="E232" s="95" t="s">
        <v>2561</v>
      </c>
      <c r="F232" s="95" t="s">
        <v>37033</v>
      </c>
      <c r="G232" s="95" t="s">
        <v>37034</v>
      </c>
      <c r="H232" s="95" t="s">
        <v>36742</v>
      </c>
      <c r="I232" s="95" t="s">
        <v>37035</v>
      </c>
      <c r="J232" s="95">
        <v>67</v>
      </c>
      <c r="K232" s="95" t="s">
        <v>36437</v>
      </c>
      <c r="L232" s="95">
        <v>7</v>
      </c>
      <c r="M232" s="99" t="s">
        <v>800</v>
      </c>
      <c r="N232" s="30"/>
    </row>
    <row r="233" customHeight="1" spans="1:14">
      <c r="A233" s="95">
        <v>292207</v>
      </c>
      <c r="B233" s="95" t="s">
        <v>37036</v>
      </c>
      <c r="C233" s="101" t="s">
        <v>28414</v>
      </c>
      <c r="D233" s="95" t="s">
        <v>36432</v>
      </c>
      <c r="E233" s="95" t="s">
        <v>2561</v>
      </c>
      <c r="F233" s="95" t="s">
        <v>37037</v>
      </c>
      <c r="G233" s="95" t="s">
        <v>37038</v>
      </c>
      <c r="H233" s="95" t="s">
        <v>36747</v>
      </c>
      <c r="I233" s="95" t="s">
        <v>37039</v>
      </c>
      <c r="J233" s="95">
        <v>63</v>
      </c>
      <c r="K233" s="95" t="s">
        <v>36437</v>
      </c>
      <c r="L233" s="95">
        <v>8</v>
      </c>
      <c r="M233" s="99" t="s">
        <v>800</v>
      </c>
      <c r="N233" s="30"/>
    </row>
    <row r="234" customHeight="1" spans="1:14">
      <c r="A234" s="95">
        <v>288167</v>
      </c>
      <c r="B234" s="95" t="s">
        <v>37040</v>
      </c>
      <c r="C234" s="101" t="s">
        <v>28414</v>
      </c>
      <c r="D234" s="95" t="s">
        <v>36432</v>
      </c>
      <c r="E234" s="95" t="s">
        <v>2561</v>
      </c>
      <c r="F234" s="95" t="s">
        <v>37041</v>
      </c>
      <c r="G234" s="95" t="s">
        <v>37042</v>
      </c>
      <c r="H234" s="95" t="s">
        <v>36909</v>
      </c>
      <c r="I234" s="95" t="s">
        <v>37043</v>
      </c>
      <c r="J234" s="95">
        <v>57</v>
      </c>
      <c r="K234" s="95" t="s">
        <v>36437</v>
      </c>
      <c r="L234" s="95">
        <v>9</v>
      </c>
      <c r="M234" s="99" t="s">
        <v>800</v>
      </c>
      <c r="N234" s="30"/>
    </row>
    <row r="235" customHeight="1" spans="1:14">
      <c r="A235" s="95">
        <v>281473</v>
      </c>
      <c r="B235" s="95" t="s">
        <v>37044</v>
      </c>
      <c r="C235" s="101" t="s">
        <v>28414</v>
      </c>
      <c r="D235" s="95" t="s">
        <v>36432</v>
      </c>
      <c r="E235" s="95" t="s">
        <v>2561</v>
      </c>
      <c r="F235" s="95" t="s">
        <v>37045</v>
      </c>
      <c r="G235" s="95" t="s">
        <v>37046</v>
      </c>
      <c r="H235" s="95" t="s">
        <v>37047</v>
      </c>
      <c r="I235" s="95" t="s">
        <v>37048</v>
      </c>
      <c r="J235" s="95">
        <v>53</v>
      </c>
      <c r="K235" s="95" t="s">
        <v>36437</v>
      </c>
      <c r="L235" s="95">
        <v>10</v>
      </c>
      <c r="M235" s="99" t="s">
        <v>800</v>
      </c>
      <c r="N235" s="30"/>
    </row>
    <row r="236" customHeight="1" spans="1:14">
      <c r="A236" s="95">
        <v>291010</v>
      </c>
      <c r="B236" s="95" t="s">
        <v>37049</v>
      </c>
      <c r="C236" s="101" t="s">
        <v>28414</v>
      </c>
      <c r="D236" s="95" t="s">
        <v>36432</v>
      </c>
      <c r="E236" s="95" t="s">
        <v>2561</v>
      </c>
      <c r="F236" s="95" t="s">
        <v>37050</v>
      </c>
      <c r="G236" s="95" t="s">
        <v>37051</v>
      </c>
      <c r="H236" s="95" t="s">
        <v>37008</v>
      </c>
      <c r="I236" s="95" t="s">
        <v>37052</v>
      </c>
      <c r="J236" s="95">
        <v>52</v>
      </c>
      <c r="K236" s="95" t="s">
        <v>36437</v>
      </c>
      <c r="L236" s="95">
        <v>11</v>
      </c>
      <c r="M236" s="103" t="s">
        <v>426</v>
      </c>
      <c r="N236" s="30"/>
    </row>
    <row r="237" customHeight="1" spans="1:14">
      <c r="A237" s="95">
        <v>280249</v>
      </c>
      <c r="B237" s="95" t="s">
        <v>37053</v>
      </c>
      <c r="C237" s="101" t="s">
        <v>28414</v>
      </c>
      <c r="D237" s="95" t="s">
        <v>36432</v>
      </c>
      <c r="E237" s="95" t="s">
        <v>2561</v>
      </c>
      <c r="F237" s="95" t="s">
        <v>37054</v>
      </c>
      <c r="G237" s="95" t="s">
        <v>37055</v>
      </c>
      <c r="H237" s="95" t="s">
        <v>37056</v>
      </c>
      <c r="I237" s="95" t="s">
        <v>37057</v>
      </c>
      <c r="J237" s="95">
        <v>50</v>
      </c>
      <c r="K237" s="95" t="s">
        <v>36437</v>
      </c>
      <c r="L237" s="95">
        <v>12</v>
      </c>
      <c r="M237" s="103" t="s">
        <v>426</v>
      </c>
      <c r="N237" s="30"/>
    </row>
    <row r="238" customHeight="1" spans="1:14">
      <c r="A238" s="95">
        <v>281088</v>
      </c>
      <c r="B238" s="95" t="s">
        <v>37058</v>
      </c>
      <c r="C238" s="101" t="s">
        <v>28414</v>
      </c>
      <c r="D238" s="95" t="s">
        <v>36432</v>
      </c>
      <c r="E238" s="95" t="s">
        <v>2561</v>
      </c>
      <c r="F238" s="95" t="s">
        <v>37059</v>
      </c>
      <c r="G238" s="95" t="s">
        <v>37060</v>
      </c>
      <c r="H238" s="95" t="s">
        <v>37061</v>
      </c>
      <c r="I238" s="95" t="s">
        <v>37062</v>
      </c>
      <c r="J238" s="95">
        <v>50</v>
      </c>
      <c r="K238" s="95" t="s">
        <v>36437</v>
      </c>
      <c r="L238" s="95">
        <v>13</v>
      </c>
      <c r="M238" s="103" t="s">
        <v>426</v>
      </c>
      <c r="N238" s="30"/>
    </row>
    <row r="239" customHeight="1" spans="1:14">
      <c r="A239" s="95">
        <v>277404</v>
      </c>
      <c r="B239" s="95" t="s">
        <v>37063</v>
      </c>
      <c r="C239" s="101" t="s">
        <v>28414</v>
      </c>
      <c r="D239" s="95" t="s">
        <v>36432</v>
      </c>
      <c r="E239" s="95" t="s">
        <v>2561</v>
      </c>
      <c r="F239" s="95" t="s">
        <v>37064</v>
      </c>
      <c r="G239" s="95" t="s">
        <v>37065</v>
      </c>
      <c r="H239" s="95" t="s">
        <v>37066</v>
      </c>
      <c r="I239" s="95" t="s">
        <v>37067</v>
      </c>
      <c r="J239" s="95">
        <v>49</v>
      </c>
      <c r="K239" s="95" t="s">
        <v>36437</v>
      </c>
      <c r="L239" s="95">
        <v>14</v>
      </c>
      <c r="M239" s="103" t="s">
        <v>426</v>
      </c>
      <c r="N239" s="30"/>
    </row>
    <row r="240" customHeight="1" spans="1:14">
      <c r="A240" s="95">
        <v>279552</v>
      </c>
      <c r="B240" s="95" t="s">
        <v>37068</v>
      </c>
      <c r="C240" s="101" t="s">
        <v>28414</v>
      </c>
      <c r="D240" s="95" t="s">
        <v>36432</v>
      </c>
      <c r="E240" s="95" t="s">
        <v>2561</v>
      </c>
      <c r="F240" s="95" t="s">
        <v>37069</v>
      </c>
      <c r="G240" s="95" t="s">
        <v>37070</v>
      </c>
      <c r="H240" s="95" t="s">
        <v>37071</v>
      </c>
      <c r="I240" s="95" t="s">
        <v>37072</v>
      </c>
      <c r="J240" s="95">
        <v>47</v>
      </c>
      <c r="K240" s="95" t="s">
        <v>36437</v>
      </c>
      <c r="L240" s="95">
        <v>15</v>
      </c>
      <c r="M240" s="103" t="s">
        <v>426</v>
      </c>
      <c r="N240" s="30"/>
    </row>
    <row r="241" customHeight="1" spans="1:14">
      <c r="A241" s="95">
        <v>292928</v>
      </c>
      <c r="B241" s="95" t="s">
        <v>37073</v>
      </c>
      <c r="C241" s="101" t="s">
        <v>28414</v>
      </c>
      <c r="D241" s="95" t="s">
        <v>36432</v>
      </c>
      <c r="E241" s="95" t="s">
        <v>2561</v>
      </c>
      <c r="F241" s="95" t="s">
        <v>37074</v>
      </c>
      <c r="G241" s="95" t="s">
        <v>37075</v>
      </c>
      <c r="H241" s="95" t="s">
        <v>37076</v>
      </c>
      <c r="I241" s="95" t="s">
        <v>37077</v>
      </c>
      <c r="J241" s="95">
        <v>46</v>
      </c>
      <c r="K241" s="95" t="s">
        <v>36437</v>
      </c>
      <c r="L241" s="95">
        <v>16</v>
      </c>
      <c r="M241" s="103" t="s">
        <v>426</v>
      </c>
      <c r="N241" s="30"/>
    </row>
    <row r="242" customHeight="1" spans="1:14">
      <c r="A242" s="95">
        <v>292238</v>
      </c>
      <c r="B242" s="95" t="s">
        <v>37078</v>
      </c>
      <c r="C242" s="101" t="s">
        <v>28414</v>
      </c>
      <c r="D242" s="95" t="s">
        <v>36432</v>
      </c>
      <c r="E242" s="95" t="s">
        <v>2561</v>
      </c>
      <c r="F242" s="95" t="s">
        <v>37079</v>
      </c>
      <c r="G242" s="95" t="s">
        <v>37080</v>
      </c>
      <c r="H242" s="95" t="s">
        <v>56</v>
      </c>
      <c r="I242" s="95" t="s">
        <v>37081</v>
      </c>
      <c r="J242" s="95">
        <v>33</v>
      </c>
      <c r="K242" s="95" t="s">
        <v>36437</v>
      </c>
      <c r="L242" s="95">
        <v>17</v>
      </c>
      <c r="M242" s="103" t="s">
        <v>426</v>
      </c>
      <c r="N242" s="30"/>
    </row>
    <row r="243" customHeight="1" spans="1:14">
      <c r="A243" s="95">
        <v>292229</v>
      </c>
      <c r="B243" s="95" t="s">
        <v>37082</v>
      </c>
      <c r="C243" s="101" t="s">
        <v>28414</v>
      </c>
      <c r="D243" s="95" t="s">
        <v>36432</v>
      </c>
      <c r="E243" s="95" t="s">
        <v>2561</v>
      </c>
      <c r="F243" s="95" t="s">
        <v>37083</v>
      </c>
      <c r="G243" s="95" t="s">
        <v>37084</v>
      </c>
      <c r="H243" s="95" t="s">
        <v>36747</v>
      </c>
      <c r="I243" s="95" t="s">
        <v>37085</v>
      </c>
      <c r="J243" s="95">
        <v>19</v>
      </c>
      <c r="K243" s="95" t="s">
        <v>36437</v>
      </c>
      <c r="L243" s="95">
        <v>18</v>
      </c>
      <c r="M243" s="103" t="s">
        <v>426</v>
      </c>
      <c r="N243" s="30"/>
    </row>
    <row r="244" customHeight="1" spans="1:14">
      <c r="A244" s="95">
        <v>280219</v>
      </c>
      <c r="B244" s="95" t="s">
        <v>37086</v>
      </c>
      <c r="C244" s="101" t="s">
        <v>28414</v>
      </c>
      <c r="D244" s="95" t="s">
        <v>36432</v>
      </c>
      <c r="E244" s="95" t="s">
        <v>2561</v>
      </c>
      <c r="F244" s="95" t="s">
        <v>37087</v>
      </c>
      <c r="G244" s="95" t="s">
        <v>37088</v>
      </c>
      <c r="H244" s="95" t="s">
        <v>36742</v>
      </c>
      <c r="I244" s="95" t="s">
        <v>37089</v>
      </c>
      <c r="J244" s="95">
        <v>19</v>
      </c>
      <c r="K244" s="95" t="s">
        <v>36437</v>
      </c>
      <c r="L244" s="95">
        <v>19</v>
      </c>
      <c r="M244" s="103" t="s">
        <v>426</v>
      </c>
      <c r="N244" s="30"/>
    </row>
    <row r="245" customHeight="1" spans="1:14">
      <c r="A245" s="95">
        <v>291612</v>
      </c>
      <c r="B245" s="95" t="s">
        <v>37090</v>
      </c>
      <c r="C245" s="101" t="s">
        <v>28414</v>
      </c>
      <c r="D245" s="95" t="s">
        <v>36432</v>
      </c>
      <c r="E245" s="95" t="s">
        <v>2561</v>
      </c>
      <c r="F245" s="95" t="s">
        <v>37091</v>
      </c>
      <c r="G245" s="95" t="s">
        <v>37092</v>
      </c>
      <c r="H245" s="95" t="s">
        <v>36852</v>
      </c>
      <c r="I245" s="95" t="s">
        <v>37093</v>
      </c>
      <c r="J245" s="95">
        <v>17</v>
      </c>
      <c r="K245" s="95" t="s">
        <v>36437</v>
      </c>
      <c r="L245" s="95">
        <v>20</v>
      </c>
      <c r="M245" s="103" t="s">
        <v>426</v>
      </c>
      <c r="N245" s="30"/>
    </row>
    <row r="246" customHeight="1" spans="1:14">
      <c r="A246" s="95">
        <v>292187</v>
      </c>
      <c r="B246" s="95" t="s">
        <v>37094</v>
      </c>
      <c r="C246" s="101" t="s">
        <v>28414</v>
      </c>
      <c r="D246" s="95" t="s">
        <v>36432</v>
      </c>
      <c r="E246" s="95" t="s">
        <v>2561</v>
      </c>
      <c r="F246" s="95" t="s">
        <v>37095</v>
      </c>
      <c r="G246" s="95" t="s">
        <v>14620</v>
      </c>
      <c r="H246" s="95" t="s">
        <v>37096</v>
      </c>
      <c r="I246" s="95" t="s">
        <v>37097</v>
      </c>
      <c r="J246" s="95">
        <v>17</v>
      </c>
      <c r="K246" s="95" t="s">
        <v>36437</v>
      </c>
      <c r="L246" s="95">
        <v>21</v>
      </c>
      <c r="M246" s="103" t="s">
        <v>426</v>
      </c>
      <c r="N246" s="30"/>
    </row>
    <row r="247" customHeight="1" spans="1:14">
      <c r="A247" s="95">
        <v>278187</v>
      </c>
      <c r="B247" s="95" t="s">
        <v>37098</v>
      </c>
      <c r="C247" s="101" t="s">
        <v>28414</v>
      </c>
      <c r="D247" s="95" t="s">
        <v>36432</v>
      </c>
      <c r="E247" s="95" t="s">
        <v>2561</v>
      </c>
      <c r="F247" s="95" t="s">
        <v>37099</v>
      </c>
      <c r="G247" s="95" t="s">
        <v>37100</v>
      </c>
      <c r="H247" s="95" t="s">
        <v>36742</v>
      </c>
      <c r="I247" s="95" t="s">
        <v>37101</v>
      </c>
      <c r="J247" s="95">
        <v>17</v>
      </c>
      <c r="K247" s="95" t="s">
        <v>36437</v>
      </c>
      <c r="L247" s="95">
        <v>22</v>
      </c>
      <c r="M247" s="103" t="s">
        <v>426</v>
      </c>
      <c r="N247" s="30"/>
    </row>
    <row r="248" customHeight="1" spans="1:14">
      <c r="A248" s="95">
        <v>292155</v>
      </c>
      <c r="B248" s="95" t="s">
        <v>37102</v>
      </c>
      <c r="C248" s="101" t="s">
        <v>28414</v>
      </c>
      <c r="D248" s="95" t="s">
        <v>36432</v>
      </c>
      <c r="E248" s="95" t="s">
        <v>2561</v>
      </c>
      <c r="F248" s="95" t="s">
        <v>37103</v>
      </c>
      <c r="G248" s="95" t="s">
        <v>37104</v>
      </c>
      <c r="H248" s="95" t="s">
        <v>56</v>
      </c>
      <c r="I248" s="95" t="s">
        <v>37105</v>
      </c>
      <c r="J248" s="95">
        <v>16</v>
      </c>
      <c r="K248" s="95" t="s">
        <v>36437</v>
      </c>
      <c r="L248" s="95">
        <v>23</v>
      </c>
      <c r="M248" s="103" t="s">
        <v>426</v>
      </c>
      <c r="N248" s="30"/>
    </row>
    <row r="249" customHeight="1" spans="1:14">
      <c r="A249" s="95">
        <v>277431</v>
      </c>
      <c r="B249" s="95" t="s">
        <v>37106</v>
      </c>
      <c r="C249" s="101" t="s">
        <v>28414</v>
      </c>
      <c r="D249" s="95" t="s">
        <v>36432</v>
      </c>
      <c r="E249" s="95" t="s">
        <v>2561</v>
      </c>
      <c r="F249" s="95" t="s">
        <v>37107</v>
      </c>
      <c r="G249" s="95" t="s">
        <v>37108</v>
      </c>
      <c r="H249" s="95" t="s">
        <v>37109</v>
      </c>
      <c r="I249" s="95" t="s">
        <v>37110</v>
      </c>
      <c r="J249" s="95">
        <v>15</v>
      </c>
      <c r="K249" s="95" t="s">
        <v>36437</v>
      </c>
      <c r="L249" s="95">
        <v>24</v>
      </c>
      <c r="M249" s="103" t="s">
        <v>426</v>
      </c>
      <c r="N249" s="30"/>
    </row>
    <row r="250" customHeight="1" spans="1:14">
      <c r="A250" s="95">
        <v>292272</v>
      </c>
      <c r="B250" s="95" t="s">
        <v>37111</v>
      </c>
      <c r="C250" s="101" t="s">
        <v>28414</v>
      </c>
      <c r="D250" s="95" t="s">
        <v>36432</v>
      </c>
      <c r="E250" s="95" t="s">
        <v>2561</v>
      </c>
      <c r="F250" s="95" t="s">
        <v>37112</v>
      </c>
      <c r="G250" s="95" t="s">
        <v>37113</v>
      </c>
      <c r="H250" s="95" t="s">
        <v>37114</v>
      </c>
      <c r="I250" s="95" t="s">
        <v>37115</v>
      </c>
      <c r="J250" s="95">
        <v>14</v>
      </c>
      <c r="K250" s="95" t="s">
        <v>36437</v>
      </c>
      <c r="L250" s="95">
        <v>25</v>
      </c>
      <c r="M250" s="103" t="s">
        <v>426</v>
      </c>
      <c r="N250" s="30"/>
    </row>
    <row r="251" customHeight="1" spans="1:14">
      <c r="A251" s="22">
        <v>285041</v>
      </c>
      <c r="B251" s="22" t="s">
        <v>37116</v>
      </c>
      <c r="C251" s="104" t="s">
        <v>28414</v>
      </c>
      <c r="D251" s="22" t="s">
        <v>36432</v>
      </c>
      <c r="E251" s="22" t="s">
        <v>2561</v>
      </c>
      <c r="F251" s="22" t="s">
        <v>37117</v>
      </c>
      <c r="G251" s="22" t="s">
        <v>37118</v>
      </c>
      <c r="H251" s="22" t="s">
        <v>37119</v>
      </c>
      <c r="I251" s="22" t="s">
        <v>37120</v>
      </c>
      <c r="J251" s="22">
        <v>14</v>
      </c>
      <c r="K251" s="22" t="s">
        <v>36437</v>
      </c>
      <c r="L251" s="22">
        <v>26</v>
      </c>
      <c r="M251" s="24" t="s">
        <v>426</v>
      </c>
      <c r="N251" s="30"/>
    </row>
    <row r="252" customHeight="1" spans="1:14">
      <c r="A252" s="95">
        <v>285025</v>
      </c>
      <c r="B252" s="95" t="s">
        <v>37121</v>
      </c>
      <c r="C252" s="101" t="s">
        <v>28414</v>
      </c>
      <c r="D252" s="95" t="s">
        <v>36432</v>
      </c>
      <c r="E252" s="95" t="s">
        <v>2561</v>
      </c>
      <c r="F252" s="95" t="s">
        <v>37122</v>
      </c>
      <c r="G252" s="95" t="s">
        <v>37123</v>
      </c>
      <c r="H252" s="95" t="s">
        <v>37119</v>
      </c>
      <c r="I252" s="95" t="s">
        <v>37124</v>
      </c>
      <c r="J252" s="95">
        <v>14</v>
      </c>
      <c r="K252" s="95" t="s">
        <v>36437</v>
      </c>
      <c r="L252" s="95">
        <v>27</v>
      </c>
      <c r="M252" s="103" t="s">
        <v>426</v>
      </c>
      <c r="N252" s="30"/>
    </row>
    <row r="253" customHeight="1" spans="1:14">
      <c r="A253" s="95">
        <v>281624</v>
      </c>
      <c r="B253" s="95" t="s">
        <v>37125</v>
      </c>
      <c r="C253" s="101" t="s">
        <v>28414</v>
      </c>
      <c r="D253" s="95" t="s">
        <v>36432</v>
      </c>
      <c r="E253" s="95" t="s">
        <v>2561</v>
      </c>
      <c r="F253" s="95" t="s">
        <v>37126</v>
      </c>
      <c r="G253" s="95" t="s">
        <v>37127</v>
      </c>
      <c r="H253" s="95" t="s">
        <v>37128</v>
      </c>
      <c r="I253" s="95" t="s">
        <v>37129</v>
      </c>
      <c r="J253" s="95">
        <v>14</v>
      </c>
      <c r="K253" s="95" t="s">
        <v>36437</v>
      </c>
      <c r="L253" s="95">
        <v>28</v>
      </c>
      <c r="M253" s="103" t="s">
        <v>426</v>
      </c>
      <c r="N253" s="30"/>
    </row>
    <row r="254" customHeight="1" spans="1:14">
      <c r="A254" s="95">
        <v>292275</v>
      </c>
      <c r="B254" s="95" t="s">
        <v>37130</v>
      </c>
      <c r="C254" s="101" t="s">
        <v>28414</v>
      </c>
      <c r="D254" s="95" t="s">
        <v>36432</v>
      </c>
      <c r="E254" s="95" t="s">
        <v>2561</v>
      </c>
      <c r="F254" s="95" t="s">
        <v>37131</v>
      </c>
      <c r="G254" s="95" t="s">
        <v>37132</v>
      </c>
      <c r="H254" s="95" t="s">
        <v>37133</v>
      </c>
      <c r="I254" s="95" t="s">
        <v>37134</v>
      </c>
      <c r="J254" s="95">
        <v>13</v>
      </c>
      <c r="K254" s="95" t="s">
        <v>36437</v>
      </c>
      <c r="L254" s="95">
        <v>29</v>
      </c>
      <c r="M254" s="103" t="s">
        <v>426</v>
      </c>
      <c r="N254" s="30"/>
    </row>
    <row r="255" customHeight="1" spans="1:14">
      <c r="A255" s="95">
        <v>291952</v>
      </c>
      <c r="B255" s="95" t="s">
        <v>37135</v>
      </c>
      <c r="C255" s="101" t="s">
        <v>28414</v>
      </c>
      <c r="D255" s="95" t="s">
        <v>36432</v>
      </c>
      <c r="E255" s="95" t="s">
        <v>2561</v>
      </c>
      <c r="F255" s="95" t="s">
        <v>37136</v>
      </c>
      <c r="G255" s="95" t="s">
        <v>37137</v>
      </c>
      <c r="H255" s="95" t="s">
        <v>36712</v>
      </c>
      <c r="I255" s="95" t="s">
        <v>37138</v>
      </c>
      <c r="J255" s="95">
        <v>13</v>
      </c>
      <c r="K255" s="95" t="s">
        <v>36437</v>
      </c>
      <c r="L255" s="95">
        <v>30</v>
      </c>
      <c r="M255" s="103" t="s">
        <v>426</v>
      </c>
      <c r="N255" s="30"/>
    </row>
    <row r="256" customHeight="1" spans="1:14">
      <c r="A256" s="95">
        <v>279929</v>
      </c>
      <c r="B256" s="95" t="s">
        <v>37139</v>
      </c>
      <c r="C256" s="101" t="s">
        <v>28414</v>
      </c>
      <c r="D256" s="95" t="s">
        <v>36432</v>
      </c>
      <c r="E256" s="95" t="s">
        <v>2561</v>
      </c>
      <c r="F256" s="95" t="s">
        <v>37140</v>
      </c>
      <c r="G256" s="95" t="s">
        <v>36932</v>
      </c>
      <c r="H256" s="95" t="s">
        <v>36933</v>
      </c>
      <c r="I256" s="95" t="s">
        <v>37141</v>
      </c>
      <c r="J256" s="95">
        <v>13</v>
      </c>
      <c r="K256" s="95" t="s">
        <v>36437</v>
      </c>
      <c r="L256" s="95">
        <v>31</v>
      </c>
      <c r="M256" s="103" t="s">
        <v>426</v>
      </c>
      <c r="N256" s="30"/>
    </row>
    <row r="257" customHeight="1" spans="1:14">
      <c r="A257" s="95">
        <v>292163</v>
      </c>
      <c r="B257" s="95" t="s">
        <v>37142</v>
      </c>
      <c r="C257" s="101" t="s">
        <v>28414</v>
      </c>
      <c r="D257" s="95" t="s">
        <v>36432</v>
      </c>
      <c r="E257" s="95" t="s">
        <v>2561</v>
      </c>
      <c r="F257" s="95" t="s">
        <v>37143</v>
      </c>
      <c r="G257" s="95" t="s">
        <v>36567</v>
      </c>
      <c r="H257" s="95" t="s">
        <v>36568</v>
      </c>
      <c r="I257" s="95" t="s">
        <v>37144</v>
      </c>
      <c r="J257" s="95">
        <v>13</v>
      </c>
      <c r="K257" s="95" t="s">
        <v>36437</v>
      </c>
      <c r="L257" s="95">
        <v>32</v>
      </c>
      <c r="M257" s="103" t="s">
        <v>426</v>
      </c>
      <c r="N257" s="30"/>
    </row>
    <row r="258" customHeight="1" spans="1:14">
      <c r="A258" s="95">
        <v>292169</v>
      </c>
      <c r="B258" s="95" t="s">
        <v>37145</v>
      </c>
      <c r="C258" s="101" t="s">
        <v>28414</v>
      </c>
      <c r="D258" s="95" t="s">
        <v>36432</v>
      </c>
      <c r="E258" s="95" t="s">
        <v>2561</v>
      </c>
      <c r="F258" s="95" t="s">
        <v>37146</v>
      </c>
      <c r="G258" s="95" t="s">
        <v>37147</v>
      </c>
      <c r="H258" s="95" t="s">
        <v>36747</v>
      </c>
      <c r="I258" s="95" t="s">
        <v>37148</v>
      </c>
      <c r="J258" s="95">
        <v>13</v>
      </c>
      <c r="K258" s="95" t="s">
        <v>36437</v>
      </c>
      <c r="L258" s="95">
        <v>33</v>
      </c>
      <c r="M258" s="103" t="s">
        <v>426</v>
      </c>
      <c r="N258" s="30"/>
    </row>
    <row r="259" customHeight="1" spans="1:14">
      <c r="A259" s="95">
        <v>279767</v>
      </c>
      <c r="B259" s="95" t="s">
        <v>37149</v>
      </c>
      <c r="C259" s="101" t="s">
        <v>28414</v>
      </c>
      <c r="D259" s="95" t="s">
        <v>36432</v>
      </c>
      <c r="E259" s="95" t="s">
        <v>2561</v>
      </c>
      <c r="F259" s="95" t="s">
        <v>37150</v>
      </c>
      <c r="G259" s="95" t="s">
        <v>36932</v>
      </c>
      <c r="H259" s="95" t="s">
        <v>36933</v>
      </c>
      <c r="I259" s="95" t="s">
        <v>37151</v>
      </c>
      <c r="J259" s="95">
        <v>13</v>
      </c>
      <c r="K259" s="95" t="s">
        <v>36437</v>
      </c>
      <c r="L259" s="95">
        <v>34</v>
      </c>
      <c r="M259" s="103" t="s">
        <v>426</v>
      </c>
      <c r="N259" s="30"/>
    </row>
    <row r="260" customHeight="1" spans="1:14">
      <c r="A260" s="95">
        <v>280875</v>
      </c>
      <c r="B260" s="95" t="s">
        <v>37152</v>
      </c>
      <c r="C260" s="101" t="s">
        <v>28414</v>
      </c>
      <c r="D260" s="95" t="s">
        <v>36432</v>
      </c>
      <c r="E260" s="95" t="s">
        <v>2561</v>
      </c>
      <c r="F260" s="95" t="s">
        <v>37153</v>
      </c>
      <c r="G260" s="95" t="s">
        <v>37154</v>
      </c>
      <c r="H260" s="95" t="s">
        <v>37155</v>
      </c>
      <c r="I260" s="95" t="s">
        <v>37156</v>
      </c>
      <c r="J260" s="95">
        <v>12</v>
      </c>
      <c r="K260" s="95" t="s">
        <v>36437</v>
      </c>
      <c r="L260" s="95">
        <v>35</v>
      </c>
      <c r="M260" s="103" t="s">
        <v>468</v>
      </c>
      <c r="N260" s="30"/>
    </row>
    <row r="261" customHeight="1" spans="1:14">
      <c r="A261" s="95">
        <v>289782</v>
      </c>
      <c r="B261" s="95" t="s">
        <v>37157</v>
      </c>
      <c r="C261" s="101" t="s">
        <v>28414</v>
      </c>
      <c r="D261" s="95" t="s">
        <v>36432</v>
      </c>
      <c r="E261" s="95" t="s">
        <v>2561</v>
      </c>
      <c r="F261" s="95" t="s">
        <v>37158</v>
      </c>
      <c r="G261" s="95" t="s">
        <v>37159</v>
      </c>
      <c r="H261" s="95" t="s">
        <v>36589</v>
      </c>
      <c r="I261" s="95" t="s">
        <v>37160</v>
      </c>
      <c r="J261" s="95">
        <v>12</v>
      </c>
      <c r="K261" s="95" t="s">
        <v>36437</v>
      </c>
      <c r="L261" s="95">
        <v>36</v>
      </c>
      <c r="M261" s="103" t="s">
        <v>468</v>
      </c>
      <c r="N261" s="30"/>
    </row>
    <row r="262" customHeight="1" spans="1:14">
      <c r="A262" s="95">
        <v>292723</v>
      </c>
      <c r="B262" s="95" t="s">
        <v>37161</v>
      </c>
      <c r="C262" s="101" t="s">
        <v>28414</v>
      </c>
      <c r="D262" s="95" t="s">
        <v>36432</v>
      </c>
      <c r="E262" s="95" t="s">
        <v>2561</v>
      </c>
      <c r="F262" s="95" t="s">
        <v>37162</v>
      </c>
      <c r="G262" s="95" t="s">
        <v>37163</v>
      </c>
      <c r="H262" s="95" t="s">
        <v>37164</v>
      </c>
      <c r="I262" s="95" t="s">
        <v>37165</v>
      </c>
      <c r="J262" s="95">
        <v>12</v>
      </c>
      <c r="K262" s="95" t="s">
        <v>36437</v>
      </c>
      <c r="L262" s="95">
        <v>37</v>
      </c>
      <c r="M262" s="103" t="s">
        <v>468</v>
      </c>
      <c r="N262" s="30"/>
    </row>
    <row r="263" customHeight="1" spans="1:14">
      <c r="A263" s="95">
        <v>291749</v>
      </c>
      <c r="B263" s="95" t="s">
        <v>37166</v>
      </c>
      <c r="C263" s="101" t="s">
        <v>28414</v>
      </c>
      <c r="D263" s="95" t="s">
        <v>36432</v>
      </c>
      <c r="E263" s="95" t="s">
        <v>2561</v>
      </c>
      <c r="F263" s="95" t="s">
        <v>37167</v>
      </c>
      <c r="G263" s="95" t="s">
        <v>37168</v>
      </c>
      <c r="H263" s="95" t="s">
        <v>37169</v>
      </c>
      <c r="I263" s="95" t="s">
        <v>37170</v>
      </c>
      <c r="J263" s="95">
        <v>12</v>
      </c>
      <c r="K263" s="95" t="s">
        <v>36437</v>
      </c>
      <c r="L263" s="95">
        <v>38</v>
      </c>
      <c r="M263" s="103" t="s">
        <v>468</v>
      </c>
      <c r="N263" s="30"/>
    </row>
    <row r="264" customHeight="1" spans="1:14">
      <c r="A264" s="95">
        <v>281674</v>
      </c>
      <c r="B264" s="95" t="s">
        <v>37171</v>
      </c>
      <c r="C264" s="101" t="s">
        <v>28414</v>
      </c>
      <c r="D264" s="95" t="s">
        <v>36432</v>
      </c>
      <c r="E264" s="95" t="s">
        <v>2561</v>
      </c>
      <c r="F264" s="95" t="s">
        <v>37172</v>
      </c>
      <c r="G264" s="95" t="s">
        <v>3415</v>
      </c>
      <c r="H264" s="95" t="s">
        <v>3416</v>
      </c>
      <c r="I264" s="95" t="s">
        <v>37173</v>
      </c>
      <c r="J264" s="95">
        <v>11</v>
      </c>
      <c r="K264" s="95" t="s">
        <v>36437</v>
      </c>
      <c r="L264" s="95">
        <v>39</v>
      </c>
      <c r="M264" s="103" t="s">
        <v>468</v>
      </c>
      <c r="N264" s="30"/>
    </row>
    <row r="265" customHeight="1" spans="1:14">
      <c r="A265" s="95">
        <v>292960</v>
      </c>
      <c r="B265" s="95" t="s">
        <v>37174</v>
      </c>
      <c r="C265" s="101" t="s">
        <v>28414</v>
      </c>
      <c r="D265" s="95" t="s">
        <v>36432</v>
      </c>
      <c r="E265" s="95" t="s">
        <v>2561</v>
      </c>
      <c r="F265" s="95" t="s">
        <v>37175</v>
      </c>
      <c r="G265" s="95" t="s">
        <v>37176</v>
      </c>
      <c r="H265" s="95" t="s">
        <v>37177</v>
      </c>
      <c r="I265" s="95" t="s">
        <v>37178</v>
      </c>
      <c r="J265" s="95">
        <v>11</v>
      </c>
      <c r="K265" s="95" t="s">
        <v>36437</v>
      </c>
      <c r="L265" s="95">
        <v>40</v>
      </c>
      <c r="M265" s="103" t="s">
        <v>468</v>
      </c>
      <c r="N265" s="30"/>
    </row>
    <row r="266" customHeight="1" spans="1:14">
      <c r="A266" s="95">
        <v>281324</v>
      </c>
      <c r="B266" s="95" t="s">
        <v>37179</v>
      </c>
      <c r="C266" s="101" t="s">
        <v>28414</v>
      </c>
      <c r="D266" s="95" t="s">
        <v>36432</v>
      </c>
      <c r="E266" s="95" t="s">
        <v>2561</v>
      </c>
      <c r="F266" s="95" t="s">
        <v>37180</v>
      </c>
      <c r="G266" s="95" t="s">
        <v>37181</v>
      </c>
      <c r="H266" s="95" t="s">
        <v>37182</v>
      </c>
      <c r="I266" s="95" t="s">
        <v>37183</v>
      </c>
      <c r="J266" s="95">
        <v>11</v>
      </c>
      <c r="K266" s="95" t="s">
        <v>36437</v>
      </c>
      <c r="L266" s="95">
        <v>41</v>
      </c>
      <c r="M266" s="103" t="s">
        <v>468</v>
      </c>
      <c r="N266" s="30"/>
    </row>
    <row r="267" customHeight="1" spans="1:14">
      <c r="A267" s="95">
        <v>280960</v>
      </c>
      <c r="B267" s="95" t="s">
        <v>37184</v>
      </c>
      <c r="C267" s="101" t="s">
        <v>28414</v>
      </c>
      <c r="D267" s="95" t="s">
        <v>36432</v>
      </c>
      <c r="E267" s="95" t="s">
        <v>2561</v>
      </c>
      <c r="F267" s="95" t="s">
        <v>37185</v>
      </c>
      <c r="G267" s="95" t="s">
        <v>36971</v>
      </c>
      <c r="H267" s="95" t="s">
        <v>36137</v>
      </c>
      <c r="I267" s="95" t="s">
        <v>37186</v>
      </c>
      <c r="J267" s="95">
        <v>11</v>
      </c>
      <c r="K267" s="95" t="s">
        <v>36437</v>
      </c>
      <c r="L267" s="95">
        <v>42</v>
      </c>
      <c r="M267" s="103" t="s">
        <v>468</v>
      </c>
      <c r="N267" s="30"/>
    </row>
    <row r="268" customHeight="1" spans="1:14">
      <c r="A268" s="95">
        <v>280504</v>
      </c>
      <c r="B268" s="95" t="s">
        <v>37187</v>
      </c>
      <c r="C268" s="101" t="s">
        <v>28414</v>
      </c>
      <c r="D268" s="95" t="s">
        <v>36432</v>
      </c>
      <c r="E268" s="95" t="s">
        <v>2561</v>
      </c>
      <c r="F268" s="95" t="s">
        <v>37188</v>
      </c>
      <c r="G268" s="95" t="s">
        <v>37189</v>
      </c>
      <c r="H268" s="95" t="s">
        <v>26481</v>
      </c>
      <c r="I268" s="95" t="s">
        <v>37190</v>
      </c>
      <c r="J268" s="95">
        <v>10</v>
      </c>
      <c r="K268" s="95" t="s">
        <v>36437</v>
      </c>
      <c r="L268" s="95">
        <v>43</v>
      </c>
      <c r="M268" s="103" t="s">
        <v>468</v>
      </c>
      <c r="N268" s="30"/>
    </row>
    <row r="269" customHeight="1" spans="1:14">
      <c r="A269" s="95">
        <v>279931</v>
      </c>
      <c r="B269" s="95" t="s">
        <v>37191</v>
      </c>
      <c r="C269" s="101" t="s">
        <v>28414</v>
      </c>
      <c r="D269" s="95" t="s">
        <v>36432</v>
      </c>
      <c r="E269" s="95" t="s">
        <v>2561</v>
      </c>
      <c r="F269" s="95" t="s">
        <v>37192</v>
      </c>
      <c r="G269" s="95" t="s">
        <v>37193</v>
      </c>
      <c r="H269" s="95" t="s">
        <v>36956</v>
      </c>
      <c r="I269" s="95" t="s">
        <v>37194</v>
      </c>
      <c r="J269" s="95">
        <v>10</v>
      </c>
      <c r="K269" s="95" t="s">
        <v>36437</v>
      </c>
      <c r="L269" s="95">
        <v>44</v>
      </c>
      <c r="M269" s="103" t="s">
        <v>468</v>
      </c>
      <c r="N269" s="30"/>
    </row>
    <row r="270" customHeight="1" spans="1:14">
      <c r="A270" s="95">
        <v>280727</v>
      </c>
      <c r="B270" s="95" t="s">
        <v>37195</v>
      </c>
      <c r="C270" s="101" t="s">
        <v>28414</v>
      </c>
      <c r="D270" s="95" t="s">
        <v>36432</v>
      </c>
      <c r="E270" s="95" t="s">
        <v>2561</v>
      </c>
      <c r="F270" s="95" t="s">
        <v>37196</v>
      </c>
      <c r="G270" s="95" t="s">
        <v>37197</v>
      </c>
      <c r="H270" s="95" t="s">
        <v>37198</v>
      </c>
      <c r="I270" s="95" t="s">
        <v>37199</v>
      </c>
      <c r="J270" s="95">
        <v>10</v>
      </c>
      <c r="K270" s="95" t="s">
        <v>36437</v>
      </c>
      <c r="L270" s="95">
        <v>45</v>
      </c>
      <c r="M270" s="103" t="s">
        <v>468</v>
      </c>
      <c r="N270" s="30"/>
    </row>
    <row r="271" customHeight="1" spans="1:14">
      <c r="A271" s="95">
        <v>281081</v>
      </c>
      <c r="B271" s="95" t="s">
        <v>37200</v>
      </c>
      <c r="C271" s="101" t="s">
        <v>28414</v>
      </c>
      <c r="D271" s="95" t="s">
        <v>36432</v>
      </c>
      <c r="E271" s="95" t="s">
        <v>2561</v>
      </c>
      <c r="F271" s="95" t="s">
        <v>37201</v>
      </c>
      <c r="G271" s="95" t="s">
        <v>13804</v>
      </c>
      <c r="H271" s="95" t="s">
        <v>37202</v>
      </c>
      <c r="I271" s="95" t="s">
        <v>37203</v>
      </c>
      <c r="J271" s="95">
        <v>10</v>
      </c>
      <c r="K271" s="95" t="s">
        <v>36437</v>
      </c>
      <c r="L271" s="95">
        <v>46</v>
      </c>
      <c r="M271" s="103" t="s">
        <v>468</v>
      </c>
      <c r="N271" s="30"/>
    </row>
    <row r="272" customHeight="1" spans="1:14">
      <c r="A272" s="95">
        <v>279435</v>
      </c>
      <c r="B272" s="95" t="s">
        <v>37204</v>
      </c>
      <c r="C272" s="101" t="s">
        <v>28414</v>
      </c>
      <c r="D272" s="95" t="s">
        <v>36432</v>
      </c>
      <c r="E272" s="95" t="s">
        <v>2561</v>
      </c>
      <c r="F272" s="95" t="s">
        <v>37205</v>
      </c>
      <c r="G272" s="95" t="s">
        <v>37206</v>
      </c>
      <c r="H272" s="95" t="s">
        <v>36535</v>
      </c>
      <c r="I272" s="95" t="s">
        <v>37207</v>
      </c>
      <c r="J272" s="95">
        <v>10</v>
      </c>
      <c r="K272" s="95" t="s">
        <v>36437</v>
      </c>
      <c r="L272" s="95">
        <v>47</v>
      </c>
      <c r="M272" s="103" t="s">
        <v>468</v>
      </c>
      <c r="N272" s="30"/>
    </row>
    <row r="273" customHeight="1" spans="1:14">
      <c r="A273" s="95">
        <v>292791</v>
      </c>
      <c r="B273" s="95" t="s">
        <v>37208</v>
      </c>
      <c r="C273" s="101" t="s">
        <v>28414</v>
      </c>
      <c r="D273" s="95" t="s">
        <v>36432</v>
      </c>
      <c r="E273" s="95" t="s">
        <v>2561</v>
      </c>
      <c r="F273" s="95" t="s">
        <v>37209</v>
      </c>
      <c r="G273" s="95" t="s">
        <v>37210</v>
      </c>
      <c r="H273" s="95" t="s">
        <v>26481</v>
      </c>
      <c r="I273" s="95" t="s">
        <v>37211</v>
      </c>
      <c r="J273" s="95">
        <v>9</v>
      </c>
      <c r="K273" s="95" t="s">
        <v>36437</v>
      </c>
      <c r="L273" s="95">
        <v>48</v>
      </c>
      <c r="M273" s="103" t="s">
        <v>468</v>
      </c>
      <c r="N273" s="30"/>
    </row>
    <row r="274" customHeight="1" spans="1:14">
      <c r="A274" s="95">
        <v>280273</v>
      </c>
      <c r="B274" s="95" t="s">
        <v>37212</v>
      </c>
      <c r="C274" s="101" t="s">
        <v>28414</v>
      </c>
      <c r="D274" s="95" t="s">
        <v>36432</v>
      </c>
      <c r="E274" s="95" t="s">
        <v>2561</v>
      </c>
      <c r="F274" s="95" t="s">
        <v>37213</v>
      </c>
      <c r="G274" s="95" t="s">
        <v>37214</v>
      </c>
      <c r="H274" s="95" t="s">
        <v>37215</v>
      </c>
      <c r="I274" s="95" t="s">
        <v>37216</v>
      </c>
      <c r="J274" s="95">
        <v>9</v>
      </c>
      <c r="K274" s="95" t="s">
        <v>36437</v>
      </c>
      <c r="L274" s="95">
        <v>49</v>
      </c>
      <c r="M274" s="103" t="s">
        <v>468</v>
      </c>
      <c r="N274" s="30"/>
    </row>
    <row r="275" customHeight="1" spans="1:14">
      <c r="A275" s="95">
        <v>281293</v>
      </c>
      <c r="B275" s="95" t="s">
        <v>37217</v>
      </c>
      <c r="C275" s="101" t="s">
        <v>28414</v>
      </c>
      <c r="D275" s="95" t="s">
        <v>36432</v>
      </c>
      <c r="E275" s="95" t="s">
        <v>2561</v>
      </c>
      <c r="F275" s="95" t="s">
        <v>37218</v>
      </c>
      <c r="G275" s="95" t="s">
        <v>37181</v>
      </c>
      <c r="H275" s="95" t="s">
        <v>37182</v>
      </c>
      <c r="I275" s="95" t="s">
        <v>37219</v>
      </c>
      <c r="J275" s="95">
        <v>9</v>
      </c>
      <c r="K275" s="95" t="s">
        <v>36437</v>
      </c>
      <c r="L275" s="95">
        <v>50</v>
      </c>
      <c r="M275" s="103" t="s">
        <v>468</v>
      </c>
      <c r="N275" s="30"/>
    </row>
    <row r="276" customHeight="1" spans="1:14">
      <c r="A276" s="95">
        <v>280516</v>
      </c>
      <c r="B276" s="95" t="s">
        <v>37220</v>
      </c>
      <c r="C276" s="101" t="s">
        <v>28414</v>
      </c>
      <c r="D276" s="95" t="s">
        <v>36432</v>
      </c>
      <c r="E276" s="95" t="s">
        <v>2561</v>
      </c>
      <c r="F276" s="95" t="s">
        <v>37221</v>
      </c>
      <c r="G276" s="95" t="s">
        <v>37222</v>
      </c>
      <c r="H276" s="95" t="s">
        <v>26481</v>
      </c>
      <c r="I276" s="95" t="s">
        <v>37223</v>
      </c>
      <c r="J276" s="95">
        <v>8</v>
      </c>
      <c r="K276" s="95" t="s">
        <v>36437</v>
      </c>
      <c r="L276" s="95">
        <v>51</v>
      </c>
      <c r="M276" s="103" t="s">
        <v>468</v>
      </c>
      <c r="N276" s="30"/>
    </row>
    <row r="277" customHeight="1" spans="1:14">
      <c r="A277" s="22">
        <v>284093</v>
      </c>
      <c r="B277" s="22" t="s">
        <v>37224</v>
      </c>
      <c r="C277" s="104" t="s">
        <v>28414</v>
      </c>
      <c r="D277" s="22" t="s">
        <v>36432</v>
      </c>
      <c r="E277" s="22" t="s">
        <v>2561</v>
      </c>
      <c r="F277" s="22" t="s">
        <v>37225</v>
      </c>
      <c r="G277" s="22" t="s">
        <v>37226</v>
      </c>
      <c r="H277" s="22" t="s">
        <v>37227</v>
      </c>
      <c r="I277" s="22" t="s">
        <v>37228</v>
      </c>
      <c r="J277" s="22">
        <v>8</v>
      </c>
      <c r="K277" s="22" t="s">
        <v>36437</v>
      </c>
      <c r="L277" s="95">
        <v>52</v>
      </c>
      <c r="M277" s="24" t="s">
        <v>468</v>
      </c>
      <c r="N277" s="30"/>
    </row>
    <row r="278" customHeight="1" spans="1:14">
      <c r="A278" s="95">
        <v>293020</v>
      </c>
      <c r="B278" s="95" t="s">
        <v>37229</v>
      </c>
      <c r="C278" s="101" t="s">
        <v>28414</v>
      </c>
      <c r="D278" s="95" t="s">
        <v>36432</v>
      </c>
      <c r="E278" s="95" t="s">
        <v>2561</v>
      </c>
      <c r="F278" s="95" t="s">
        <v>37230</v>
      </c>
      <c r="G278" s="95" t="s">
        <v>37231</v>
      </c>
      <c r="H278" s="95" t="s">
        <v>36666</v>
      </c>
      <c r="I278" s="95" t="s">
        <v>37232</v>
      </c>
      <c r="J278" s="95">
        <v>8</v>
      </c>
      <c r="K278" s="95" t="s">
        <v>36437</v>
      </c>
      <c r="L278" s="95">
        <v>53</v>
      </c>
      <c r="M278" s="103" t="s">
        <v>468</v>
      </c>
      <c r="N278" s="30"/>
    </row>
    <row r="279" customHeight="1" spans="1:14">
      <c r="A279" s="95">
        <v>291573</v>
      </c>
      <c r="B279" s="95" t="s">
        <v>37233</v>
      </c>
      <c r="C279" s="101" t="s">
        <v>28414</v>
      </c>
      <c r="D279" s="95" t="s">
        <v>36432</v>
      </c>
      <c r="E279" s="95" t="s">
        <v>2561</v>
      </c>
      <c r="F279" s="95" t="s">
        <v>37234</v>
      </c>
      <c r="G279" s="95" t="s">
        <v>37235</v>
      </c>
      <c r="H279" s="95" t="s">
        <v>36852</v>
      </c>
      <c r="I279" s="95" t="s">
        <v>37236</v>
      </c>
      <c r="J279" s="95">
        <v>8</v>
      </c>
      <c r="K279" s="95" t="s">
        <v>36437</v>
      </c>
      <c r="L279" s="95">
        <v>54</v>
      </c>
      <c r="M279" s="103" t="s">
        <v>468</v>
      </c>
      <c r="N279" s="30"/>
    </row>
    <row r="280" customHeight="1" spans="1:14">
      <c r="A280" s="95">
        <v>279733</v>
      </c>
      <c r="B280" s="95" t="s">
        <v>37237</v>
      </c>
      <c r="C280" s="101" t="s">
        <v>28414</v>
      </c>
      <c r="D280" s="95" t="s">
        <v>36432</v>
      </c>
      <c r="E280" s="95" t="s">
        <v>2561</v>
      </c>
      <c r="F280" s="95" t="s">
        <v>37238</v>
      </c>
      <c r="G280" s="95" t="s">
        <v>37239</v>
      </c>
      <c r="H280" s="95" t="s">
        <v>37240</v>
      </c>
      <c r="I280" s="95" t="s">
        <v>37241</v>
      </c>
      <c r="J280" s="95">
        <v>8</v>
      </c>
      <c r="K280" s="95" t="s">
        <v>36437</v>
      </c>
      <c r="L280" s="95">
        <v>55</v>
      </c>
      <c r="M280" s="103" t="s">
        <v>468</v>
      </c>
      <c r="N280" s="30"/>
    </row>
    <row r="281" customHeight="1" spans="1:14">
      <c r="A281" s="95">
        <v>280501</v>
      </c>
      <c r="B281" s="95" t="s">
        <v>37242</v>
      </c>
      <c r="C281" s="101" t="s">
        <v>28414</v>
      </c>
      <c r="D281" s="95" t="s">
        <v>36432</v>
      </c>
      <c r="E281" s="95" t="s">
        <v>2561</v>
      </c>
      <c r="F281" s="95" t="s">
        <v>37243</v>
      </c>
      <c r="G281" s="95" t="s">
        <v>37244</v>
      </c>
      <c r="H281" s="95" t="s">
        <v>37245</v>
      </c>
      <c r="I281" s="95" t="s">
        <v>37246</v>
      </c>
      <c r="J281" s="95">
        <v>7</v>
      </c>
      <c r="K281" s="95" t="s">
        <v>36437</v>
      </c>
      <c r="L281" s="95">
        <v>56</v>
      </c>
      <c r="M281" s="103" t="s">
        <v>468</v>
      </c>
      <c r="N281" s="30"/>
    </row>
    <row r="282" customHeight="1" spans="1:14">
      <c r="A282" s="95">
        <v>292254</v>
      </c>
      <c r="B282" s="95" t="s">
        <v>37247</v>
      </c>
      <c r="C282" s="101" t="s">
        <v>28414</v>
      </c>
      <c r="D282" s="95" t="s">
        <v>36432</v>
      </c>
      <c r="E282" s="95" t="s">
        <v>2561</v>
      </c>
      <c r="F282" s="95" t="s">
        <v>37248</v>
      </c>
      <c r="G282" s="95" t="s">
        <v>37249</v>
      </c>
      <c r="H282" s="95" t="s">
        <v>37133</v>
      </c>
      <c r="I282" s="95" t="s">
        <v>37250</v>
      </c>
      <c r="J282" s="95">
        <v>7</v>
      </c>
      <c r="K282" s="95" t="s">
        <v>36437</v>
      </c>
      <c r="L282" s="95">
        <v>57</v>
      </c>
      <c r="M282" s="103" t="s">
        <v>468</v>
      </c>
      <c r="N282" s="30"/>
    </row>
    <row r="283" customHeight="1" spans="1:14">
      <c r="A283" s="95">
        <v>288923</v>
      </c>
      <c r="B283" s="95" t="s">
        <v>37251</v>
      </c>
      <c r="C283" s="101" t="s">
        <v>28414</v>
      </c>
      <c r="D283" s="95" t="s">
        <v>36432</v>
      </c>
      <c r="E283" s="95" t="s">
        <v>2561</v>
      </c>
      <c r="F283" s="95" t="s">
        <v>37252</v>
      </c>
      <c r="G283" s="95" t="s">
        <v>37253</v>
      </c>
      <c r="H283" s="95" t="s">
        <v>37254</v>
      </c>
      <c r="I283" s="95" t="s">
        <v>37255</v>
      </c>
      <c r="J283" s="95">
        <v>7</v>
      </c>
      <c r="K283" s="95" t="s">
        <v>36437</v>
      </c>
      <c r="L283" s="95">
        <v>58</v>
      </c>
      <c r="M283" s="103" t="s">
        <v>468</v>
      </c>
      <c r="N283" s="30"/>
    </row>
    <row r="284" customHeight="1" spans="1:14">
      <c r="A284" s="95">
        <v>280763</v>
      </c>
      <c r="B284" s="95" t="s">
        <v>37256</v>
      </c>
      <c r="C284" s="101" t="s">
        <v>28414</v>
      </c>
      <c r="D284" s="95" t="s">
        <v>36432</v>
      </c>
      <c r="E284" s="95" t="s">
        <v>2561</v>
      </c>
      <c r="F284" s="95" t="s">
        <v>37257</v>
      </c>
      <c r="G284" s="95" t="s">
        <v>37257</v>
      </c>
      <c r="H284" s="95" t="s">
        <v>37258</v>
      </c>
      <c r="I284" s="95" t="s">
        <v>37259</v>
      </c>
      <c r="J284" s="95">
        <v>6</v>
      </c>
      <c r="K284" s="95" t="s">
        <v>36437</v>
      </c>
      <c r="L284" s="95">
        <v>59</v>
      </c>
      <c r="M284" s="103" t="s">
        <v>468</v>
      </c>
      <c r="N284" s="30"/>
    </row>
    <row r="285" customHeight="1" spans="1:14">
      <c r="A285" s="95">
        <v>292933</v>
      </c>
      <c r="B285" s="95" t="s">
        <v>37260</v>
      </c>
      <c r="C285" s="101" t="s">
        <v>28414</v>
      </c>
      <c r="D285" s="95" t="s">
        <v>36432</v>
      </c>
      <c r="E285" s="95" t="s">
        <v>2561</v>
      </c>
      <c r="F285" s="95" t="s">
        <v>37261</v>
      </c>
      <c r="G285" s="95" t="s">
        <v>36553</v>
      </c>
      <c r="H285" s="95" t="s">
        <v>37262</v>
      </c>
      <c r="I285" s="95" t="s">
        <v>37263</v>
      </c>
      <c r="J285" s="95">
        <v>6</v>
      </c>
      <c r="K285" s="95" t="s">
        <v>36437</v>
      </c>
      <c r="L285" s="95">
        <v>60</v>
      </c>
      <c r="M285" s="103" t="s">
        <v>468</v>
      </c>
      <c r="N285" s="30"/>
    </row>
    <row r="286" customHeight="1" spans="1:14">
      <c r="A286" s="95">
        <v>288754</v>
      </c>
      <c r="B286" s="95" t="s">
        <v>37264</v>
      </c>
      <c r="C286" s="101" t="s">
        <v>28414</v>
      </c>
      <c r="D286" s="95" t="s">
        <v>36432</v>
      </c>
      <c r="E286" s="95" t="s">
        <v>2561</v>
      </c>
      <c r="F286" s="95" t="s">
        <v>37265</v>
      </c>
      <c r="G286" s="95" t="s">
        <v>36692</v>
      </c>
      <c r="H286" s="95" t="s">
        <v>36693</v>
      </c>
      <c r="I286" s="95" t="s">
        <v>37266</v>
      </c>
      <c r="J286" s="95">
        <v>6</v>
      </c>
      <c r="K286" s="95" t="s">
        <v>36437</v>
      </c>
      <c r="L286" s="95">
        <v>61</v>
      </c>
      <c r="M286" s="103" t="s">
        <v>468</v>
      </c>
      <c r="N286" s="30"/>
    </row>
    <row r="287" customHeight="1" spans="1:14">
      <c r="A287" s="95">
        <v>281278</v>
      </c>
      <c r="B287" s="95" t="s">
        <v>37267</v>
      </c>
      <c r="C287" s="101" t="s">
        <v>28414</v>
      </c>
      <c r="D287" s="95" t="s">
        <v>36432</v>
      </c>
      <c r="E287" s="95" t="s">
        <v>2561</v>
      </c>
      <c r="F287" s="95" t="s">
        <v>37268</v>
      </c>
      <c r="G287" s="95" t="s">
        <v>37269</v>
      </c>
      <c r="H287" s="95" t="s">
        <v>37270</v>
      </c>
      <c r="I287" s="95" t="s">
        <v>37271</v>
      </c>
      <c r="J287" s="95">
        <v>6</v>
      </c>
      <c r="K287" s="95" t="s">
        <v>36437</v>
      </c>
      <c r="L287" s="95">
        <v>62</v>
      </c>
      <c r="M287" s="103" t="s">
        <v>468</v>
      </c>
      <c r="N287" s="30"/>
    </row>
    <row r="288" customHeight="1" spans="1:14">
      <c r="A288" s="95">
        <v>291798</v>
      </c>
      <c r="B288" s="95" t="s">
        <v>37272</v>
      </c>
      <c r="C288" s="101" t="s">
        <v>28414</v>
      </c>
      <c r="D288" s="95" t="s">
        <v>36432</v>
      </c>
      <c r="E288" s="95" t="s">
        <v>2561</v>
      </c>
      <c r="F288" s="95" t="s">
        <v>37273</v>
      </c>
      <c r="G288" s="95" t="s">
        <v>37274</v>
      </c>
      <c r="H288" s="95" t="s">
        <v>36861</v>
      </c>
      <c r="I288" s="95" t="s">
        <v>37275</v>
      </c>
      <c r="J288" s="95">
        <v>5</v>
      </c>
      <c r="K288" s="95" t="s">
        <v>36437</v>
      </c>
      <c r="L288" s="95">
        <v>63</v>
      </c>
      <c r="M288" s="103" t="s">
        <v>468</v>
      </c>
      <c r="N288" s="30"/>
    </row>
    <row r="289" customHeight="1" spans="1:14">
      <c r="A289" s="95">
        <v>293013</v>
      </c>
      <c r="B289" s="95" t="s">
        <v>37276</v>
      </c>
      <c r="C289" s="101" t="s">
        <v>28414</v>
      </c>
      <c r="D289" s="95" t="s">
        <v>36432</v>
      </c>
      <c r="E289" s="95" t="s">
        <v>2561</v>
      </c>
      <c r="F289" s="95" t="s">
        <v>37277</v>
      </c>
      <c r="G289" s="95" t="s">
        <v>37278</v>
      </c>
      <c r="H289" s="95" t="s">
        <v>36666</v>
      </c>
      <c r="I289" s="95" t="s">
        <v>37279</v>
      </c>
      <c r="J289" s="95">
        <v>2</v>
      </c>
      <c r="K289" s="95" t="s">
        <v>36437</v>
      </c>
      <c r="L289" s="95">
        <v>64</v>
      </c>
      <c r="M289" s="103" t="s">
        <v>468</v>
      </c>
      <c r="N289" s="30"/>
    </row>
    <row r="290" customHeight="1" spans="1:14">
      <c r="A290" s="95">
        <v>280098</v>
      </c>
      <c r="B290" s="95" t="s">
        <v>37280</v>
      </c>
      <c r="C290" s="101" t="s">
        <v>28414</v>
      </c>
      <c r="D290" s="95" t="s">
        <v>36432</v>
      </c>
      <c r="E290" s="95" t="s">
        <v>2561</v>
      </c>
      <c r="F290" s="95" t="s">
        <v>37281</v>
      </c>
      <c r="G290" s="95" t="s">
        <v>37282</v>
      </c>
      <c r="H290" s="95" t="s">
        <v>37283</v>
      </c>
      <c r="I290" s="95" t="s">
        <v>37284</v>
      </c>
      <c r="J290" s="95">
        <v>1</v>
      </c>
      <c r="K290" s="95" t="s">
        <v>36437</v>
      </c>
      <c r="L290" s="95">
        <v>65</v>
      </c>
      <c r="M290" s="103" t="s">
        <v>468</v>
      </c>
      <c r="N290" s="30"/>
    </row>
    <row r="291" customHeight="1" spans="1:14">
      <c r="A291" s="95">
        <v>281453</v>
      </c>
      <c r="B291" s="95" t="s">
        <v>37285</v>
      </c>
      <c r="C291" s="101" t="s">
        <v>28414</v>
      </c>
      <c r="D291" s="95" t="s">
        <v>36432</v>
      </c>
      <c r="E291" s="95" t="s">
        <v>2561</v>
      </c>
      <c r="F291" s="95" t="s">
        <v>37286</v>
      </c>
      <c r="G291" s="95" t="s">
        <v>8873</v>
      </c>
      <c r="H291" s="95" t="s">
        <v>37287</v>
      </c>
      <c r="I291" s="95" t="s">
        <v>37288</v>
      </c>
      <c r="J291" s="95">
        <v>1</v>
      </c>
      <c r="K291" s="95" t="s">
        <v>36437</v>
      </c>
      <c r="L291" s="95">
        <v>66</v>
      </c>
      <c r="M291" s="103" t="s">
        <v>468</v>
      </c>
      <c r="N291" s="30"/>
    </row>
    <row r="292" customHeight="1" spans="1:14">
      <c r="A292" s="101"/>
      <c r="B292" s="101"/>
      <c r="C292" s="101"/>
      <c r="D292" s="101"/>
      <c r="E292" s="101"/>
      <c r="F292" s="101"/>
      <c r="G292" s="101"/>
      <c r="H292" s="101"/>
      <c r="I292" s="101"/>
      <c r="J292" s="101"/>
      <c r="K292" s="101"/>
      <c r="L292" s="101"/>
      <c r="M292" s="99"/>
      <c r="N292" s="30"/>
    </row>
    <row r="293" customHeight="1" spans="1:14">
      <c r="A293" s="99" t="s">
        <v>1</v>
      </c>
      <c r="B293" s="99" t="s">
        <v>2</v>
      </c>
      <c r="C293" s="99" t="s">
        <v>380</v>
      </c>
      <c r="D293" s="99" t="s">
        <v>381</v>
      </c>
      <c r="E293" s="99" t="s">
        <v>382</v>
      </c>
      <c r="F293" s="99" t="s">
        <v>3</v>
      </c>
      <c r="G293" s="99" t="s">
        <v>4</v>
      </c>
      <c r="H293" s="99" t="s">
        <v>5</v>
      </c>
      <c r="I293" s="99" t="s">
        <v>6</v>
      </c>
      <c r="J293" s="99" t="s">
        <v>37289</v>
      </c>
      <c r="K293" s="99" t="s">
        <v>37290</v>
      </c>
      <c r="L293" s="99" t="s">
        <v>37291</v>
      </c>
      <c r="M293" s="99" t="s">
        <v>7</v>
      </c>
      <c r="N293" s="30"/>
    </row>
    <row r="294" customHeight="1" spans="1:14">
      <c r="A294" s="101">
        <v>292320</v>
      </c>
      <c r="B294" s="101" t="s">
        <v>37292</v>
      </c>
      <c r="C294" s="101" t="s">
        <v>28414</v>
      </c>
      <c r="D294" s="101" t="s">
        <v>37293</v>
      </c>
      <c r="E294" s="101" t="s">
        <v>766</v>
      </c>
      <c r="F294" s="101" t="s">
        <v>37294</v>
      </c>
      <c r="G294" s="101" t="s">
        <v>37295</v>
      </c>
      <c r="H294" s="101" t="s">
        <v>37296</v>
      </c>
      <c r="I294" s="101" t="s">
        <v>37297</v>
      </c>
      <c r="J294" s="101">
        <v>105</v>
      </c>
      <c r="K294" s="101" t="s">
        <v>37298</v>
      </c>
      <c r="L294" s="101">
        <v>1</v>
      </c>
      <c r="M294" s="100" t="s">
        <v>393</v>
      </c>
      <c r="N294" s="30"/>
    </row>
    <row r="295" customHeight="1" spans="1:14">
      <c r="A295" s="101">
        <v>292732</v>
      </c>
      <c r="B295" s="101" t="s">
        <v>37299</v>
      </c>
      <c r="C295" s="101" t="s">
        <v>28414</v>
      </c>
      <c r="D295" s="101" t="s">
        <v>37293</v>
      </c>
      <c r="E295" s="101" t="s">
        <v>766</v>
      </c>
      <c r="F295" s="101" t="s">
        <v>37300</v>
      </c>
      <c r="G295" s="101" t="s">
        <v>37301</v>
      </c>
      <c r="H295" s="101" t="s">
        <v>37302</v>
      </c>
      <c r="I295" s="101" t="s">
        <v>37303</v>
      </c>
      <c r="J295" s="101">
        <v>105</v>
      </c>
      <c r="K295" s="101" t="s">
        <v>37304</v>
      </c>
      <c r="L295" s="101">
        <v>2</v>
      </c>
      <c r="M295" s="100" t="s">
        <v>404</v>
      </c>
      <c r="N295" s="30"/>
    </row>
    <row r="296" customHeight="1" spans="1:14">
      <c r="A296" s="101">
        <v>292302</v>
      </c>
      <c r="B296" s="101" t="s">
        <v>37305</v>
      </c>
      <c r="C296" s="101" t="s">
        <v>28414</v>
      </c>
      <c r="D296" s="101" t="s">
        <v>37293</v>
      </c>
      <c r="E296" s="101" t="s">
        <v>766</v>
      </c>
      <c r="F296" s="101" t="s">
        <v>37306</v>
      </c>
      <c r="G296" s="101" t="s">
        <v>37295</v>
      </c>
      <c r="H296" s="101" t="s">
        <v>37296</v>
      </c>
      <c r="I296" s="101" t="s">
        <v>37307</v>
      </c>
      <c r="J296" s="101">
        <v>100</v>
      </c>
      <c r="K296" s="101" t="s">
        <v>37308</v>
      </c>
      <c r="L296" s="101">
        <v>3</v>
      </c>
      <c r="M296" s="100" t="s">
        <v>415</v>
      </c>
      <c r="N296" s="30"/>
    </row>
    <row r="297" customHeight="1" spans="1:14">
      <c r="A297" s="101">
        <v>281856</v>
      </c>
      <c r="B297" s="101" t="s">
        <v>37309</v>
      </c>
      <c r="C297" s="101" t="s">
        <v>28414</v>
      </c>
      <c r="D297" s="101" t="s">
        <v>37293</v>
      </c>
      <c r="E297" s="101" t="s">
        <v>766</v>
      </c>
      <c r="F297" s="101" t="s">
        <v>37310</v>
      </c>
      <c r="G297" s="101" t="s">
        <v>37311</v>
      </c>
      <c r="H297" s="101" t="s">
        <v>37312</v>
      </c>
      <c r="I297" s="101" t="s">
        <v>37313</v>
      </c>
      <c r="J297" s="101">
        <v>100</v>
      </c>
      <c r="K297" s="101" t="s">
        <v>37314</v>
      </c>
      <c r="L297" s="101">
        <v>4</v>
      </c>
      <c r="M297" s="99" t="s">
        <v>800</v>
      </c>
      <c r="N297" s="30"/>
    </row>
    <row r="298" customHeight="1" spans="1:14">
      <c r="A298" s="101">
        <v>280584</v>
      </c>
      <c r="B298" s="101" t="s">
        <v>37315</v>
      </c>
      <c r="C298" s="101" t="s">
        <v>28414</v>
      </c>
      <c r="D298" s="101" t="s">
        <v>37293</v>
      </c>
      <c r="E298" s="101" t="s">
        <v>766</v>
      </c>
      <c r="F298" s="101" t="s">
        <v>37316</v>
      </c>
      <c r="G298" s="101" t="s">
        <v>37317</v>
      </c>
      <c r="H298" s="101" t="s">
        <v>37318</v>
      </c>
      <c r="I298" s="101" t="s">
        <v>37319</v>
      </c>
      <c r="J298" s="101">
        <v>90</v>
      </c>
      <c r="K298" s="101" t="s">
        <v>37320</v>
      </c>
      <c r="L298" s="101">
        <v>5</v>
      </c>
      <c r="M298" s="99" t="s">
        <v>800</v>
      </c>
      <c r="N298" s="30"/>
    </row>
    <row r="299" customHeight="1" spans="1:14">
      <c r="A299" s="101">
        <v>292348</v>
      </c>
      <c r="B299" s="101" t="s">
        <v>37321</v>
      </c>
      <c r="C299" s="101" t="s">
        <v>28414</v>
      </c>
      <c r="D299" s="101" t="s">
        <v>37293</v>
      </c>
      <c r="E299" s="101" t="s">
        <v>766</v>
      </c>
      <c r="F299" s="101" t="s">
        <v>37322</v>
      </c>
      <c r="G299" s="101" t="s">
        <v>37323</v>
      </c>
      <c r="H299" s="101" t="s">
        <v>37324</v>
      </c>
      <c r="I299" s="101" t="s">
        <v>37325</v>
      </c>
      <c r="J299" s="101">
        <v>90</v>
      </c>
      <c r="K299" s="101" t="s">
        <v>37326</v>
      </c>
      <c r="L299" s="101">
        <v>6</v>
      </c>
      <c r="M299" s="99" t="s">
        <v>800</v>
      </c>
      <c r="N299" s="30"/>
    </row>
    <row r="300" customHeight="1" spans="1:14">
      <c r="A300" s="101">
        <v>281794</v>
      </c>
      <c r="B300" s="101" t="s">
        <v>37327</v>
      </c>
      <c r="C300" s="101" t="s">
        <v>28414</v>
      </c>
      <c r="D300" s="101" t="s">
        <v>37293</v>
      </c>
      <c r="E300" s="101" t="s">
        <v>766</v>
      </c>
      <c r="F300" s="101" t="s">
        <v>37328</v>
      </c>
      <c r="G300" s="101" t="s">
        <v>37329</v>
      </c>
      <c r="H300" s="101" t="s">
        <v>37330</v>
      </c>
      <c r="I300" s="101" t="s">
        <v>37331</v>
      </c>
      <c r="J300" s="101">
        <v>90</v>
      </c>
      <c r="K300" s="101" t="s">
        <v>37332</v>
      </c>
      <c r="L300" s="101">
        <v>7</v>
      </c>
      <c r="M300" s="99" t="s">
        <v>800</v>
      </c>
      <c r="N300" s="30"/>
    </row>
    <row r="301" customHeight="1" spans="1:14">
      <c r="A301" s="101">
        <v>292024</v>
      </c>
      <c r="B301" s="101" t="s">
        <v>37333</v>
      </c>
      <c r="C301" s="101" t="s">
        <v>28414</v>
      </c>
      <c r="D301" s="101" t="s">
        <v>37293</v>
      </c>
      <c r="E301" s="101" t="s">
        <v>766</v>
      </c>
      <c r="F301" s="101" t="s">
        <v>37334</v>
      </c>
      <c r="G301" s="101" t="s">
        <v>15121</v>
      </c>
      <c r="H301" s="101" t="s">
        <v>37335</v>
      </c>
      <c r="I301" s="101" t="s">
        <v>37336</v>
      </c>
      <c r="J301" s="101">
        <v>90</v>
      </c>
      <c r="K301" s="101" t="s">
        <v>37337</v>
      </c>
      <c r="L301" s="101">
        <v>8</v>
      </c>
      <c r="M301" s="99" t="s">
        <v>426</v>
      </c>
      <c r="N301" s="30"/>
    </row>
    <row r="302" customHeight="1" spans="1:14">
      <c r="A302" s="101">
        <v>289510</v>
      </c>
      <c r="B302" s="101" t="s">
        <v>37338</v>
      </c>
      <c r="C302" s="101" t="s">
        <v>28414</v>
      </c>
      <c r="D302" s="101" t="s">
        <v>37293</v>
      </c>
      <c r="E302" s="101" t="s">
        <v>766</v>
      </c>
      <c r="F302" s="101" t="s">
        <v>37339</v>
      </c>
      <c r="G302" s="101" t="s">
        <v>37340</v>
      </c>
      <c r="H302" s="101" t="s">
        <v>37341</v>
      </c>
      <c r="I302" s="101" t="s">
        <v>37342</v>
      </c>
      <c r="J302" s="101">
        <v>90</v>
      </c>
      <c r="K302" s="101" t="s">
        <v>37343</v>
      </c>
      <c r="L302" s="101">
        <v>9</v>
      </c>
      <c r="M302" s="99" t="s">
        <v>426</v>
      </c>
      <c r="N302" s="30"/>
    </row>
    <row r="303" customHeight="1" spans="1:14">
      <c r="A303" s="101">
        <v>279328</v>
      </c>
      <c r="B303" s="101" t="s">
        <v>37344</v>
      </c>
      <c r="C303" s="101" t="s">
        <v>28414</v>
      </c>
      <c r="D303" s="101" t="s">
        <v>37293</v>
      </c>
      <c r="E303" s="101" t="s">
        <v>766</v>
      </c>
      <c r="F303" s="101" t="s">
        <v>37345</v>
      </c>
      <c r="G303" s="101" t="s">
        <v>37346</v>
      </c>
      <c r="H303" s="101" t="s">
        <v>37347</v>
      </c>
      <c r="I303" s="101" t="s">
        <v>37348</v>
      </c>
      <c r="J303" s="101">
        <v>75</v>
      </c>
      <c r="K303" s="101" t="s">
        <v>37349</v>
      </c>
      <c r="L303" s="101">
        <v>10</v>
      </c>
      <c r="M303" s="99" t="s">
        <v>426</v>
      </c>
      <c r="N303" s="30"/>
    </row>
    <row r="304" customHeight="1" spans="1:14">
      <c r="A304" s="101">
        <v>291765</v>
      </c>
      <c r="B304" s="101" t="s">
        <v>37350</v>
      </c>
      <c r="C304" s="101" t="s">
        <v>28414</v>
      </c>
      <c r="D304" s="101" t="s">
        <v>37293</v>
      </c>
      <c r="E304" s="101" t="s">
        <v>766</v>
      </c>
      <c r="F304" s="101" t="s">
        <v>37351</v>
      </c>
      <c r="G304" s="101" t="s">
        <v>15121</v>
      </c>
      <c r="H304" s="101" t="s">
        <v>36273</v>
      </c>
      <c r="I304" s="101" t="s">
        <v>37352</v>
      </c>
      <c r="J304" s="101">
        <v>75</v>
      </c>
      <c r="K304" s="101" t="s">
        <v>37353</v>
      </c>
      <c r="L304" s="101">
        <v>11</v>
      </c>
      <c r="M304" s="99" t="s">
        <v>426</v>
      </c>
      <c r="N304" s="30"/>
    </row>
    <row r="305" customHeight="1" spans="1:14">
      <c r="A305" s="101">
        <v>290886</v>
      </c>
      <c r="B305" s="101" t="s">
        <v>37354</v>
      </c>
      <c r="C305" s="101" t="s">
        <v>28414</v>
      </c>
      <c r="D305" s="101" t="s">
        <v>37293</v>
      </c>
      <c r="E305" s="101" t="s">
        <v>766</v>
      </c>
      <c r="F305" s="101" t="s">
        <v>37355</v>
      </c>
      <c r="G305" s="101" t="s">
        <v>37356</v>
      </c>
      <c r="H305" s="101" t="s">
        <v>36396</v>
      </c>
      <c r="I305" s="101" t="s">
        <v>37357</v>
      </c>
      <c r="J305" s="101">
        <v>75</v>
      </c>
      <c r="K305" s="101" t="s">
        <v>37358</v>
      </c>
      <c r="L305" s="101">
        <v>12</v>
      </c>
      <c r="M305" s="99" t="s">
        <v>426</v>
      </c>
      <c r="N305" s="30"/>
    </row>
    <row r="306" customHeight="1" spans="1:14">
      <c r="A306" s="101">
        <v>292306</v>
      </c>
      <c r="B306" s="101" t="s">
        <v>37359</v>
      </c>
      <c r="C306" s="101" t="s">
        <v>28414</v>
      </c>
      <c r="D306" s="101" t="s">
        <v>37293</v>
      </c>
      <c r="E306" s="101" t="s">
        <v>766</v>
      </c>
      <c r="F306" s="101" t="s">
        <v>37360</v>
      </c>
      <c r="G306" s="101" t="s">
        <v>37361</v>
      </c>
      <c r="H306" s="101" t="s">
        <v>37362</v>
      </c>
      <c r="I306" s="101" t="s">
        <v>37363</v>
      </c>
      <c r="J306" s="101">
        <v>75</v>
      </c>
      <c r="K306" s="101" t="s">
        <v>37364</v>
      </c>
      <c r="L306" s="101">
        <v>13</v>
      </c>
      <c r="M306" s="99" t="s">
        <v>426</v>
      </c>
      <c r="N306" s="30"/>
    </row>
    <row r="307" customHeight="1" spans="1:14">
      <c r="A307" s="101">
        <v>293176</v>
      </c>
      <c r="B307" s="101" t="s">
        <v>37365</v>
      </c>
      <c r="C307" s="101" t="s">
        <v>28414</v>
      </c>
      <c r="D307" s="101" t="s">
        <v>37293</v>
      </c>
      <c r="E307" s="101" t="s">
        <v>766</v>
      </c>
      <c r="F307" s="101" t="s">
        <v>37366</v>
      </c>
      <c r="G307" s="101" t="s">
        <v>37367</v>
      </c>
      <c r="H307" s="101" t="s">
        <v>37302</v>
      </c>
      <c r="I307" s="101" t="s">
        <v>37368</v>
      </c>
      <c r="J307" s="101">
        <v>65</v>
      </c>
      <c r="K307" s="101" t="s">
        <v>37369</v>
      </c>
      <c r="L307" s="101">
        <v>14</v>
      </c>
      <c r="M307" s="99" t="s">
        <v>426</v>
      </c>
      <c r="N307" s="30"/>
    </row>
    <row r="308" customHeight="1" spans="1:14">
      <c r="A308" s="101">
        <v>277512</v>
      </c>
      <c r="B308" s="101" t="s">
        <v>37370</v>
      </c>
      <c r="C308" s="101" t="s">
        <v>28414</v>
      </c>
      <c r="D308" s="101" t="s">
        <v>37293</v>
      </c>
      <c r="E308" s="101" t="s">
        <v>766</v>
      </c>
      <c r="F308" s="101" t="s">
        <v>37371</v>
      </c>
      <c r="G308" s="101" t="s">
        <v>36027</v>
      </c>
      <c r="H308" s="101" t="s">
        <v>36028</v>
      </c>
      <c r="I308" s="101" t="s">
        <v>37372</v>
      </c>
      <c r="J308" s="101">
        <v>60</v>
      </c>
      <c r="K308" s="101" t="s">
        <v>37373</v>
      </c>
      <c r="L308" s="101">
        <v>15</v>
      </c>
      <c r="M308" s="99" t="s">
        <v>426</v>
      </c>
      <c r="N308" s="30"/>
    </row>
    <row r="309" customHeight="1" spans="1:14">
      <c r="A309" s="101">
        <v>293174</v>
      </c>
      <c r="B309" s="101" t="s">
        <v>37374</v>
      </c>
      <c r="C309" s="101" t="s">
        <v>28414</v>
      </c>
      <c r="D309" s="101" t="s">
        <v>37293</v>
      </c>
      <c r="E309" s="101" t="s">
        <v>766</v>
      </c>
      <c r="F309" s="101" t="s">
        <v>37375</v>
      </c>
      <c r="G309" s="101" t="s">
        <v>37376</v>
      </c>
      <c r="H309" s="101" t="s">
        <v>37302</v>
      </c>
      <c r="I309" s="101" t="s">
        <v>37377</v>
      </c>
      <c r="J309" s="101">
        <v>45</v>
      </c>
      <c r="K309" s="101" t="s">
        <v>37378</v>
      </c>
      <c r="L309" s="101">
        <v>16</v>
      </c>
      <c r="M309" s="99" t="s">
        <v>426</v>
      </c>
      <c r="N309" s="30"/>
    </row>
    <row r="310" customHeight="1" spans="1:14">
      <c r="A310" s="101">
        <v>281421</v>
      </c>
      <c r="B310" s="101" t="s">
        <v>37379</v>
      </c>
      <c r="C310" s="101" t="s">
        <v>28414</v>
      </c>
      <c r="D310" s="101" t="s">
        <v>37293</v>
      </c>
      <c r="E310" s="101" t="s">
        <v>766</v>
      </c>
      <c r="F310" s="101" t="s">
        <v>37380</v>
      </c>
      <c r="G310" s="101" t="s">
        <v>37381</v>
      </c>
      <c r="H310" s="101" t="s">
        <v>37382</v>
      </c>
      <c r="I310" s="101" t="s">
        <v>37383</v>
      </c>
      <c r="J310" s="101">
        <v>45</v>
      </c>
      <c r="K310" s="101" t="s">
        <v>37384</v>
      </c>
      <c r="L310" s="101">
        <v>17</v>
      </c>
      <c r="M310" s="99" t="s">
        <v>426</v>
      </c>
      <c r="N310" s="30"/>
    </row>
    <row r="311" customHeight="1" spans="1:14">
      <c r="A311" s="101">
        <v>290908</v>
      </c>
      <c r="B311" s="101" t="s">
        <v>37385</v>
      </c>
      <c r="C311" s="101" t="s">
        <v>28414</v>
      </c>
      <c r="D311" s="101" t="s">
        <v>37293</v>
      </c>
      <c r="E311" s="101" t="s">
        <v>766</v>
      </c>
      <c r="F311" s="101" t="s">
        <v>37386</v>
      </c>
      <c r="G311" s="101" t="s">
        <v>37387</v>
      </c>
      <c r="H311" s="101" t="s">
        <v>36396</v>
      </c>
      <c r="I311" s="101" t="s">
        <v>37388</v>
      </c>
      <c r="J311" s="101">
        <v>45</v>
      </c>
      <c r="K311" s="101" t="s">
        <v>37364</v>
      </c>
      <c r="L311" s="101">
        <v>18</v>
      </c>
      <c r="M311" s="99" t="s">
        <v>426</v>
      </c>
      <c r="N311" s="30"/>
    </row>
    <row r="312" customHeight="1" spans="1:14">
      <c r="A312" s="101">
        <v>279342</v>
      </c>
      <c r="B312" s="101" t="s">
        <v>37389</v>
      </c>
      <c r="C312" s="101" t="s">
        <v>28414</v>
      </c>
      <c r="D312" s="101" t="s">
        <v>37293</v>
      </c>
      <c r="E312" s="101" t="s">
        <v>766</v>
      </c>
      <c r="F312" s="101" t="s">
        <v>37390</v>
      </c>
      <c r="G312" s="101" t="s">
        <v>37391</v>
      </c>
      <c r="H312" s="101" t="s">
        <v>37392</v>
      </c>
      <c r="I312" s="101" t="s">
        <v>37393</v>
      </c>
      <c r="J312" s="101">
        <v>40</v>
      </c>
      <c r="K312" s="101" t="s">
        <v>37394</v>
      </c>
      <c r="L312" s="101">
        <v>19</v>
      </c>
      <c r="M312" s="99" t="s">
        <v>426</v>
      </c>
      <c r="N312" s="30"/>
    </row>
    <row r="313" customHeight="1" spans="1:14">
      <c r="A313" s="101">
        <v>281428</v>
      </c>
      <c r="B313" s="101" t="s">
        <v>37395</v>
      </c>
      <c r="C313" s="101" t="s">
        <v>28414</v>
      </c>
      <c r="D313" s="101" t="s">
        <v>37293</v>
      </c>
      <c r="E313" s="101" t="s">
        <v>766</v>
      </c>
      <c r="F313" s="101" t="s">
        <v>37396</v>
      </c>
      <c r="G313" s="101" t="s">
        <v>37397</v>
      </c>
      <c r="H313" s="101" t="s">
        <v>37398</v>
      </c>
      <c r="I313" s="101" t="s">
        <v>37399</v>
      </c>
      <c r="J313" s="101">
        <v>40</v>
      </c>
      <c r="K313" s="101" t="s">
        <v>37400</v>
      </c>
      <c r="L313" s="101">
        <v>20</v>
      </c>
      <c r="M313" s="99" t="s">
        <v>426</v>
      </c>
      <c r="N313" s="30"/>
    </row>
    <row r="314" customHeight="1" spans="1:14">
      <c r="A314" s="101">
        <v>292273</v>
      </c>
      <c r="B314" s="101" t="s">
        <v>37401</v>
      </c>
      <c r="C314" s="101" t="s">
        <v>28414</v>
      </c>
      <c r="D314" s="101" t="s">
        <v>37293</v>
      </c>
      <c r="E314" s="101" t="s">
        <v>766</v>
      </c>
      <c r="F314" s="101" t="s">
        <v>37402</v>
      </c>
      <c r="G314" s="101" t="s">
        <v>37403</v>
      </c>
      <c r="H314" s="101" t="s">
        <v>37404</v>
      </c>
      <c r="I314" s="101" t="s">
        <v>37405</v>
      </c>
      <c r="J314" s="101">
        <v>35</v>
      </c>
      <c r="K314" s="101" t="s">
        <v>37406</v>
      </c>
      <c r="L314" s="101">
        <v>21</v>
      </c>
      <c r="M314" s="99" t="s">
        <v>426</v>
      </c>
      <c r="N314" s="30"/>
    </row>
    <row r="315" customHeight="1" spans="1:14">
      <c r="A315" s="101">
        <v>280080</v>
      </c>
      <c r="B315" s="101" t="s">
        <v>37407</v>
      </c>
      <c r="C315" s="101" t="s">
        <v>28414</v>
      </c>
      <c r="D315" s="101" t="s">
        <v>37293</v>
      </c>
      <c r="E315" s="101" t="s">
        <v>766</v>
      </c>
      <c r="F315" s="101" t="s">
        <v>37408</v>
      </c>
      <c r="G315" s="101" t="s">
        <v>37409</v>
      </c>
      <c r="H315" s="101" t="s">
        <v>37410</v>
      </c>
      <c r="I315" s="101" t="s">
        <v>37411</v>
      </c>
      <c r="J315" s="101">
        <v>30</v>
      </c>
      <c r="K315" s="101" t="s">
        <v>37412</v>
      </c>
      <c r="L315" s="101">
        <v>22</v>
      </c>
      <c r="M315" s="99" t="s">
        <v>426</v>
      </c>
      <c r="N315" s="30"/>
    </row>
    <row r="316" customHeight="1" spans="1:14">
      <c r="A316" s="101">
        <v>290876</v>
      </c>
      <c r="B316" s="101" t="s">
        <v>37413</v>
      </c>
      <c r="C316" s="101" t="s">
        <v>28414</v>
      </c>
      <c r="D316" s="101" t="s">
        <v>37293</v>
      </c>
      <c r="E316" s="101" t="s">
        <v>766</v>
      </c>
      <c r="F316" s="101" t="s">
        <v>37414</v>
      </c>
      <c r="G316" s="101" t="s">
        <v>37415</v>
      </c>
      <c r="H316" s="101" t="s">
        <v>37416</v>
      </c>
      <c r="I316" s="101" t="s">
        <v>37417</v>
      </c>
      <c r="J316" s="101">
        <v>30</v>
      </c>
      <c r="K316" s="101" t="s">
        <v>37412</v>
      </c>
      <c r="L316" s="101">
        <v>23</v>
      </c>
      <c r="M316" s="99" t="s">
        <v>426</v>
      </c>
      <c r="N316" s="30"/>
    </row>
    <row r="317" customHeight="1" spans="1:14">
      <c r="A317" s="101">
        <v>285399</v>
      </c>
      <c r="B317" s="101" t="s">
        <v>37418</v>
      </c>
      <c r="C317" s="101" t="s">
        <v>28414</v>
      </c>
      <c r="D317" s="101" t="s">
        <v>37293</v>
      </c>
      <c r="E317" s="101" t="s">
        <v>766</v>
      </c>
      <c r="F317" s="101" t="s">
        <v>9980</v>
      </c>
      <c r="G317" s="101" t="s">
        <v>9980</v>
      </c>
      <c r="H317" s="101" t="s">
        <v>9994</v>
      </c>
      <c r="I317" s="101" t="s">
        <v>37419</v>
      </c>
      <c r="J317" s="101">
        <v>25</v>
      </c>
      <c r="K317" s="101" t="s">
        <v>37420</v>
      </c>
      <c r="L317" s="101">
        <v>24</v>
      </c>
      <c r="M317" s="99" t="s">
        <v>468</v>
      </c>
      <c r="N317" s="30"/>
    </row>
    <row r="318" customHeight="1" spans="1:14">
      <c r="A318" s="101">
        <v>281844</v>
      </c>
      <c r="B318" s="101" t="s">
        <v>37421</v>
      </c>
      <c r="C318" s="101" t="s">
        <v>28414</v>
      </c>
      <c r="D318" s="101" t="s">
        <v>37293</v>
      </c>
      <c r="E318" s="101" t="s">
        <v>766</v>
      </c>
      <c r="F318" s="101" t="s">
        <v>37422</v>
      </c>
      <c r="G318" s="101" t="s">
        <v>37311</v>
      </c>
      <c r="H318" s="101" t="s">
        <v>37312</v>
      </c>
      <c r="I318" s="101" t="s">
        <v>37423</v>
      </c>
      <c r="J318" s="101">
        <v>25</v>
      </c>
      <c r="K318" s="101" t="s">
        <v>37424</v>
      </c>
      <c r="L318" s="101">
        <v>25</v>
      </c>
      <c r="M318" s="99" t="s">
        <v>468</v>
      </c>
      <c r="N318" s="30"/>
    </row>
    <row r="319" customHeight="1" spans="1:14">
      <c r="A319" s="101">
        <v>281283</v>
      </c>
      <c r="B319" s="101" t="s">
        <v>37425</v>
      </c>
      <c r="C319" s="101" t="s">
        <v>28414</v>
      </c>
      <c r="D319" s="101" t="s">
        <v>37293</v>
      </c>
      <c r="E319" s="101" t="s">
        <v>766</v>
      </c>
      <c r="F319" s="101" t="s">
        <v>37426</v>
      </c>
      <c r="G319" s="101" t="s">
        <v>37427</v>
      </c>
      <c r="H319" s="101" t="s">
        <v>37428</v>
      </c>
      <c r="I319" s="101" t="s">
        <v>37429</v>
      </c>
      <c r="J319" s="101">
        <v>20</v>
      </c>
      <c r="K319" s="101" t="s">
        <v>37430</v>
      </c>
      <c r="L319" s="101">
        <v>26</v>
      </c>
      <c r="M319" s="99" t="s">
        <v>468</v>
      </c>
      <c r="N319" s="30"/>
    </row>
    <row r="320" customHeight="1" spans="1:14">
      <c r="A320" s="101">
        <v>289775</v>
      </c>
      <c r="B320" s="101" t="s">
        <v>37431</v>
      </c>
      <c r="C320" s="101" t="s">
        <v>28414</v>
      </c>
      <c r="D320" s="101" t="s">
        <v>37293</v>
      </c>
      <c r="E320" s="101" t="s">
        <v>766</v>
      </c>
      <c r="F320" s="101" t="s">
        <v>37432</v>
      </c>
      <c r="G320" s="101" t="s">
        <v>37432</v>
      </c>
      <c r="H320" s="101" t="s">
        <v>37433</v>
      </c>
      <c r="I320" s="101" t="s">
        <v>37434</v>
      </c>
      <c r="J320" s="101">
        <v>20</v>
      </c>
      <c r="K320" s="101" t="s">
        <v>37435</v>
      </c>
      <c r="L320" s="101">
        <v>27</v>
      </c>
      <c r="M320" s="99" t="s">
        <v>468</v>
      </c>
      <c r="N320" s="30"/>
    </row>
    <row r="321" customHeight="1" spans="1:14">
      <c r="A321" s="101">
        <v>281570</v>
      </c>
      <c r="B321" s="101" t="s">
        <v>37436</v>
      </c>
      <c r="C321" s="101" t="s">
        <v>28414</v>
      </c>
      <c r="D321" s="101" t="s">
        <v>37293</v>
      </c>
      <c r="E321" s="101" t="s">
        <v>766</v>
      </c>
      <c r="F321" s="101" t="s">
        <v>37437</v>
      </c>
      <c r="G321" s="101" t="s">
        <v>37438</v>
      </c>
      <c r="H321" s="101" t="s">
        <v>37439</v>
      </c>
      <c r="I321" s="101" t="s">
        <v>37440</v>
      </c>
      <c r="J321" s="101">
        <v>20</v>
      </c>
      <c r="K321" s="101" t="s">
        <v>37412</v>
      </c>
      <c r="L321" s="101">
        <v>28</v>
      </c>
      <c r="M321" s="99" t="s">
        <v>468</v>
      </c>
      <c r="N321" s="30"/>
    </row>
    <row r="322" customHeight="1" spans="1:14">
      <c r="A322" s="101">
        <v>279394</v>
      </c>
      <c r="B322" s="101" t="s">
        <v>37441</v>
      </c>
      <c r="C322" s="101" t="s">
        <v>28414</v>
      </c>
      <c r="D322" s="101" t="s">
        <v>37293</v>
      </c>
      <c r="E322" s="101" t="s">
        <v>766</v>
      </c>
      <c r="F322" s="101" t="s">
        <v>37442</v>
      </c>
      <c r="G322" s="101" t="s">
        <v>5768</v>
      </c>
      <c r="H322" s="101" t="s">
        <v>37443</v>
      </c>
      <c r="I322" s="101" t="s">
        <v>37444</v>
      </c>
      <c r="J322" s="101">
        <v>15</v>
      </c>
      <c r="K322" s="101" t="s">
        <v>37445</v>
      </c>
      <c r="L322" s="101">
        <v>29</v>
      </c>
      <c r="M322" s="99" t="s">
        <v>468</v>
      </c>
      <c r="N322" s="30"/>
    </row>
    <row r="323" customHeight="1" spans="1:14">
      <c r="A323" s="101">
        <v>288155</v>
      </c>
      <c r="B323" s="101" t="s">
        <v>37446</v>
      </c>
      <c r="C323" s="101" t="s">
        <v>28414</v>
      </c>
      <c r="D323" s="101" t="s">
        <v>37293</v>
      </c>
      <c r="E323" s="101" t="s">
        <v>766</v>
      </c>
      <c r="F323" s="101" t="s">
        <v>37447</v>
      </c>
      <c r="G323" s="101" t="s">
        <v>37448</v>
      </c>
      <c r="H323" s="101" t="s">
        <v>37449</v>
      </c>
      <c r="I323" s="101" t="s">
        <v>37450</v>
      </c>
      <c r="J323" s="101">
        <v>15</v>
      </c>
      <c r="K323" s="101" t="s">
        <v>37451</v>
      </c>
      <c r="L323" s="101">
        <v>30</v>
      </c>
      <c r="M323" s="99" t="s">
        <v>468</v>
      </c>
      <c r="N323" s="30"/>
    </row>
    <row r="324" customHeight="1" spans="1:14">
      <c r="A324" s="101">
        <v>293218</v>
      </c>
      <c r="B324" s="101" t="s">
        <v>37452</v>
      </c>
      <c r="C324" s="101" t="s">
        <v>28414</v>
      </c>
      <c r="D324" s="101" t="s">
        <v>37293</v>
      </c>
      <c r="E324" s="101" t="s">
        <v>766</v>
      </c>
      <c r="F324" s="101" t="s">
        <v>37453</v>
      </c>
      <c r="G324" s="101" t="s">
        <v>37454</v>
      </c>
      <c r="H324" s="101" t="s">
        <v>36819</v>
      </c>
      <c r="I324" s="101" t="s">
        <v>37455</v>
      </c>
      <c r="J324" s="101">
        <v>10</v>
      </c>
      <c r="K324" s="101" t="s">
        <v>37456</v>
      </c>
      <c r="L324" s="101">
        <v>31</v>
      </c>
      <c r="M324" s="99" t="s">
        <v>468</v>
      </c>
      <c r="N324" s="30"/>
    </row>
    <row r="325" customHeight="1" spans="1:14">
      <c r="A325" s="101">
        <v>292189</v>
      </c>
      <c r="B325" s="101" t="s">
        <v>37457</v>
      </c>
      <c r="C325" s="101" t="s">
        <v>28414</v>
      </c>
      <c r="D325" s="101" t="s">
        <v>37293</v>
      </c>
      <c r="E325" s="101" t="s">
        <v>766</v>
      </c>
      <c r="F325" s="101" t="s">
        <v>37458</v>
      </c>
      <c r="G325" s="101" t="s">
        <v>37403</v>
      </c>
      <c r="H325" s="101" t="s">
        <v>37459</v>
      </c>
      <c r="I325" s="101" t="s">
        <v>37460</v>
      </c>
      <c r="J325" s="101">
        <v>10</v>
      </c>
      <c r="K325" s="101" t="s">
        <v>37461</v>
      </c>
      <c r="L325" s="101">
        <v>32</v>
      </c>
      <c r="M325" s="99" t="s">
        <v>468</v>
      </c>
      <c r="N325" s="30"/>
    </row>
    <row r="326" customHeight="1" spans="1:14">
      <c r="A326" s="101">
        <v>282712</v>
      </c>
      <c r="B326" s="101" t="s">
        <v>37462</v>
      </c>
      <c r="C326" s="101" t="s">
        <v>28414</v>
      </c>
      <c r="D326" s="101" t="s">
        <v>37293</v>
      </c>
      <c r="E326" s="101" t="s">
        <v>766</v>
      </c>
      <c r="F326" s="101" t="s">
        <v>37463</v>
      </c>
      <c r="G326" s="101" t="s">
        <v>37464</v>
      </c>
      <c r="H326" s="101" t="s">
        <v>37465</v>
      </c>
      <c r="I326" s="101" t="s">
        <v>37466</v>
      </c>
      <c r="J326" s="101">
        <v>10</v>
      </c>
      <c r="K326" s="101" t="s">
        <v>37467</v>
      </c>
      <c r="L326" s="101">
        <v>33</v>
      </c>
      <c r="M326" s="99" t="s">
        <v>468</v>
      </c>
      <c r="N326" s="30"/>
    </row>
    <row r="327" customHeight="1" spans="1:14">
      <c r="A327" s="101">
        <v>286037</v>
      </c>
      <c r="B327" s="101" t="s">
        <v>37468</v>
      </c>
      <c r="C327" s="101" t="s">
        <v>28414</v>
      </c>
      <c r="D327" s="101" t="s">
        <v>37293</v>
      </c>
      <c r="E327" s="101" t="s">
        <v>766</v>
      </c>
      <c r="F327" s="101" t="s">
        <v>37469</v>
      </c>
      <c r="G327" s="101" t="s">
        <v>9980</v>
      </c>
      <c r="H327" s="101" t="s">
        <v>9981</v>
      </c>
      <c r="I327" s="101" t="s">
        <v>37470</v>
      </c>
      <c r="J327" s="101">
        <v>10</v>
      </c>
      <c r="K327" s="101" t="s">
        <v>37471</v>
      </c>
      <c r="L327" s="101">
        <v>34</v>
      </c>
      <c r="M327" s="99" t="s">
        <v>468</v>
      </c>
      <c r="N327" s="30"/>
    </row>
    <row r="328" customHeight="1" spans="1:14">
      <c r="A328" s="101">
        <v>293223</v>
      </c>
      <c r="B328" s="101" t="s">
        <v>37472</v>
      </c>
      <c r="C328" s="101" t="s">
        <v>28414</v>
      </c>
      <c r="D328" s="101" t="s">
        <v>37293</v>
      </c>
      <c r="E328" s="101" t="s">
        <v>766</v>
      </c>
      <c r="F328" s="101" t="s">
        <v>37473</v>
      </c>
      <c r="G328" s="101" t="s">
        <v>37474</v>
      </c>
      <c r="H328" s="101" t="s">
        <v>36819</v>
      </c>
      <c r="I328" s="101" t="s">
        <v>15383</v>
      </c>
      <c r="J328" s="101">
        <v>10</v>
      </c>
      <c r="K328" s="101" t="s">
        <v>37475</v>
      </c>
      <c r="L328" s="101">
        <v>35</v>
      </c>
      <c r="M328" s="99" t="s">
        <v>468</v>
      </c>
      <c r="N328" s="30"/>
    </row>
    <row r="329" customHeight="1" spans="1:14">
      <c r="A329" s="101">
        <v>280517</v>
      </c>
      <c r="B329" s="101" t="s">
        <v>37476</v>
      </c>
      <c r="C329" s="101" t="s">
        <v>28414</v>
      </c>
      <c r="D329" s="101" t="s">
        <v>37293</v>
      </c>
      <c r="E329" s="101" t="s">
        <v>766</v>
      </c>
      <c r="F329" s="101" t="s">
        <v>37477</v>
      </c>
      <c r="G329" s="101" t="s">
        <v>5768</v>
      </c>
      <c r="H329" s="101" t="s">
        <v>37443</v>
      </c>
      <c r="I329" s="101" t="s">
        <v>37478</v>
      </c>
      <c r="J329" s="101">
        <v>10</v>
      </c>
      <c r="K329" s="101" t="s">
        <v>37479</v>
      </c>
      <c r="L329" s="101">
        <v>36</v>
      </c>
      <c r="M329" s="99" t="s">
        <v>468</v>
      </c>
      <c r="N329" s="30"/>
    </row>
    <row r="330" customHeight="1" spans="1:14">
      <c r="A330" s="101">
        <v>281123</v>
      </c>
      <c r="B330" s="101" t="s">
        <v>37480</v>
      </c>
      <c r="C330" s="101" t="s">
        <v>28414</v>
      </c>
      <c r="D330" s="101" t="s">
        <v>37293</v>
      </c>
      <c r="E330" s="101" t="s">
        <v>766</v>
      </c>
      <c r="F330" s="101" t="s">
        <v>37481</v>
      </c>
      <c r="G330" s="101" t="s">
        <v>37482</v>
      </c>
      <c r="H330" s="101" t="s">
        <v>37483</v>
      </c>
      <c r="I330" s="101" t="s">
        <v>37484</v>
      </c>
      <c r="J330" s="101">
        <v>10</v>
      </c>
      <c r="K330" s="101" t="s">
        <v>37485</v>
      </c>
      <c r="L330" s="101">
        <v>37</v>
      </c>
      <c r="M330" s="99" t="s">
        <v>468</v>
      </c>
      <c r="N330" s="30"/>
    </row>
    <row r="331" customHeight="1" spans="1:14">
      <c r="A331" s="101">
        <v>293211</v>
      </c>
      <c r="B331" s="101" t="s">
        <v>37486</v>
      </c>
      <c r="C331" s="101" t="s">
        <v>28414</v>
      </c>
      <c r="D331" s="101" t="s">
        <v>37293</v>
      </c>
      <c r="E331" s="101" t="s">
        <v>766</v>
      </c>
      <c r="F331" s="101" t="s">
        <v>37487</v>
      </c>
      <c r="G331" s="101" t="s">
        <v>37488</v>
      </c>
      <c r="H331" s="101" t="s">
        <v>36819</v>
      </c>
      <c r="I331" s="101" t="s">
        <v>37489</v>
      </c>
      <c r="J331" s="101">
        <v>10</v>
      </c>
      <c r="K331" s="101" t="s">
        <v>37490</v>
      </c>
      <c r="L331" s="101">
        <v>38</v>
      </c>
      <c r="M331" s="99" t="s">
        <v>468</v>
      </c>
      <c r="N331" s="30"/>
    </row>
    <row r="332" customHeight="1" spans="1:14">
      <c r="A332" s="101">
        <v>290850</v>
      </c>
      <c r="B332" s="101" t="s">
        <v>37491</v>
      </c>
      <c r="C332" s="101" t="s">
        <v>28414</v>
      </c>
      <c r="D332" s="101" t="s">
        <v>37293</v>
      </c>
      <c r="E332" s="101" t="s">
        <v>766</v>
      </c>
      <c r="F332" s="101" t="s">
        <v>37492</v>
      </c>
      <c r="G332" s="101" t="s">
        <v>13415</v>
      </c>
      <c r="H332" s="101" t="s">
        <v>36396</v>
      </c>
      <c r="I332" s="101" t="s">
        <v>37493</v>
      </c>
      <c r="J332" s="101">
        <v>10</v>
      </c>
      <c r="K332" s="101" t="s">
        <v>37494</v>
      </c>
      <c r="L332" s="101">
        <v>39</v>
      </c>
      <c r="M332" s="99" t="s">
        <v>468</v>
      </c>
      <c r="N332" s="30"/>
    </row>
    <row r="333" customHeight="1" spans="1:14">
      <c r="A333" s="101">
        <v>282612</v>
      </c>
      <c r="B333" s="101" t="s">
        <v>37495</v>
      </c>
      <c r="C333" s="101" t="s">
        <v>28414</v>
      </c>
      <c r="D333" s="101" t="s">
        <v>37293</v>
      </c>
      <c r="E333" s="101" t="s">
        <v>766</v>
      </c>
      <c r="F333" s="101" t="s">
        <v>37496</v>
      </c>
      <c r="G333" s="101" t="s">
        <v>37415</v>
      </c>
      <c r="H333" s="101" t="s">
        <v>37497</v>
      </c>
      <c r="I333" s="101" t="s">
        <v>37498</v>
      </c>
      <c r="J333" s="101">
        <v>10</v>
      </c>
      <c r="K333" s="101" t="s">
        <v>37499</v>
      </c>
      <c r="L333" s="101">
        <v>40</v>
      </c>
      <c r="M333" s="99" t="s">
        <v>468</v>
      </c>
      <c r="N333" s="30"/>
    </row>
    <row r="334" customHeight="1" spans="1:14">
      <c r="A334" s="101">
        <v>282692</v>
      </c>
      <c r="B334" s="101" t="s">
        <v>37500</v>
      </c>
      <c r="C334" s="101" t="s">
        <v>28414</v>
      </c>
      <c r="D334" s="101" t="s">
        <v>37293</v>
      </c>
      <c r="E334" s="101" t="s">
        <v>766</v>
      </c>
      <c r="F334" s="101" t="s">
        <v>37501</v>
      </c>
      <c r="G334" s="101" t="s">
        <v>37464</v>
      </c>
      <c r="H334" s="101" t="s">
        <v>37465</v>
      </c>
      <c r="I334" s="101" t="s">
        <v>37502</v>
      </c>
      <c r="J334" s="101">
        <v>5</v>
      </c>
      <c r="K334" s="101" t="s">
        <v>37503</v>
      </c>
      <c r="L334" s="101">
        <v>41</v>
      </c>
      <c r="M334" s="99" t="s">
        <v>468</v>
      </c>
      <c r="N334" s="30"/>
    </row>
    <row r="335" customHeight="1" spans="1:14">
      <c r="A335" s="101">
        <v>281704</v>
      </c>
      <c r="B335" s="101" t="s">
        <v>37504</v>
      </c>
      <c r="C335" s="101" t="s">
        <v>28414</v>
      </c>
      <c r="D335" s="101" t="s">
        <v>37293</v>
      </c>
      <c r="E335" s="101" t="s">
        <v>766</v>
      </c>
      <c r="F335" s="101" t="s">
        <v>37505</v>
      </c>
      <c r="G335" s="101" t="s">
        <v>37506</v>
      </c>
      <c r="H335" s="101" t="s">
        <v>37507</v>
      </c>
      <c r="I335" s="101" t="s">
        <v>37508</v>
      </c>
      <c r="J335" s="101">
        <v>5</v>
      </c>
      <c r="K335" s="101" t="s">
        <v>37509</v>
      </c>
      <c r="L335" s="101">
        <v>42</v>
      </c>
      <c r="M335" s="99" t="s">
        <v>468</v>
      </c>
      <c r="N335" s="30"/>
    </row>
    <row r="336" customHeight="1" spans="1:14">
      <c r="A336" s="101">
        <v>292277</v>
      </c>
      <c r="B336" s="101" t="s">
        <v>37510</v>
      </c>
      <c r="C336" s="101" t="s">
        <v>28414</v>
      </c>
      <c r="D336" s="101" t="s">
        <v>37293</v>
      </c>
      <c r="E336" s="101" t="s">
        <v>766</v>
      </c>
      <c r="F336" s="101" t="s">
        <v>37511</v>
      </c>
      <c r="G336" s="101" t="s">
        <v>37403</v>
      </c>
      <c r="H336" s="101" t="s">
        <v>37512</v>
      </c>
      <c r="I336" s="101" t="s">
        <v>37513</v>
      </c>
      <c r="J336" s="101">
        <v>5</v>
      </c>
      <c r="K336" s="101" t="s">
        <v>37514</v>
      </c>
      <c r="L336" s="101">
        <v>43</v>
      </c>
      <c r="M336" s="99" t="s">
        <v>468</v>
      </c>
      <c r="N336" s="30"/>
    </row>
    <row r="337" customHeight="1" spans="1:14">
      <c r="A337" s="101">
        <v>282708</v>
      </c>
      <c r="B337" s="101" t="s">
        <v>37515</v>
      </c>
      <c r="C337" s="101" t="s">
        <v>28414</v>
      </c>
      <c r="D337" s="101" t="s">
        <v>37293</v>
      </c>
      <c r="E337" s="101" t="s">
        <v>766</v>
      </c>
      <c r="F337" s="101" t="s">
        <v>37516</v>
      </c>
      <c r="G337" s="101" t="s">
        <v>37464</v>
      </c>
      <c r="H337" s="101" t="s">
        <v>37517</v>
      </c>
      <c r="I337" s="101" t="s">
        <v>37518</v>
      </c>
      <c r="J337" s="101">
        <v>5</v>
      </c>
      <c r="K337" s="101" t="s">
        <v>37519</v>
      </c>
      <c r="L337" s="101">
        <v>44</v>
      </c>
      <c r="M337" s="99" t="s">
        <v>468</v>
      </c>
      <c r="N337" s="30"/>
    </row>
    <row r="338" customHeight="1" spans="1:14">
      <c r="A338" s="101">
        <v>293208</v>
      </c>
      <c r="B338" s="101" t="s">
        <v>37520</v>
      </c>
      <c r="C338" s="101" t="s">
        <v>28414</v>
      </c>
      <c r="D338" s="101" t="s">
        <v>37293</v>
      </c>
      <c r="E338" s="101" t="s">
        <v>766</v>
      </c>
      <c r="F338" s="101" t="s">
        <v>37521</v>
      </c>
      <c r="G338" s="101" t="s">
        <v>37522</v>
      </c>
      <c r="H338" s="101" t="s">
        <v>37523</v>
      </c>
      <c r="I338" s="101" t="s">
        <v>37521</v>
      </c>
      <c r="J338" s="101">
        <v>5</v>
      </c>
      <c r="K338" s="101" t="s">
        <v>37524</v>
      </c>
      <c r="L338" s="101">
        <v>45</v>
      </c>
      <c r="M338" s="99" t="s">
        <v>468</v>
      </c>
      <c r="N338" s="30"/>
    </row>
    <row r="339" customHeight="1" spans="1:14">
      <c r="A339" s="101">
        <v>279390</v>
      </c>
      <c r="B339" s="101" t="s">
        <v>37525</v>
      </c>
      <c r="C339" s="101" t="s">
        <v>28414</v>
      </c>
      <c r="D339" s="101" t="s">
        <v>37293</v>
      </c>
      <c r="E339" s="101" t="s">
        <v>766</v>
      </c>
      <c r="F339" s="101" t="s">
        <v>37526</v>
      </c>
      <c r="G339" s="101" t="s">
        <v>4997</v>
      </c>
      <c r="H339" s="101" t="s">
        <v>37527</v>
      </c>
      <c r="I339" s="101" t="s">
        <v>37528</v>
      </c>
      <c r="J339" s="101">
        <v>5</v>
      </c>
      <c r="K339" s="101" t="s">
        <v>37529</v>
      </c>
      <c r="L339" s="101">
        <v>46</v>
      </c>
      <c r="M339" s="99" t="s">
        <v>468</v>
      </c>
      <c r="N339" s="30"/>
    </row>
    <row r="340" customHeight="1" spans="1:14">
      <c r="A340" s="101" t="s">
        <v>1591</v>
      </c>
      <c r="B340" s="101"/>
      <c r="C340" s="101"/>
      <c r="D340" s="101"/>
      <c r="E340" s="101"/>
      <c r="F340" s="101"/>
      <c r="G340" s="101"/>
      <c r="H340" s="101"/>
      <c r="I340" s="101"/>
      <c r="J340" s="101"/>
      <c r="K340" s="101"/>
      <c r="L340" s="101"/>
      <c r="M340" s="99"/>
      <c r="N340" s="30"/>
    </row>
    <row r="341" customHeight="1" spans="1:14">
      <c r="A341" s="101">
        <v>279309</v>
      </c>
      <c r="B341" s="101" t="s">
        <v>37530</v>
      </c>
      <c r="C341" s="101" t="s">
        <v>28414</v>
      </c>
      <c r="D341" s="101" t="s">
        <v>37293</v>
      </c>
      <c r="E341" s="101" t="s">
        <v>1595</v>
      </c>
      <c r="F341" s="101" t="s">
        <v>37531</v>
      </c>
      <c r="G341" s="101" t="s">
        <v>37532</v>
      </c>
      <c r="H341" s="101" t="s">
        <v>37533</v>
      </c>
      <c r="I341" s="101" t="s">
        <v>37534</v>
      </c>
      <c r="J341" s="101">
        <v>205</v>
      </c>
      <c r="K341" s="101" t="s">
        <v>37535</v>
      </c>
      <c r="L341" s="101">
        <v>1</v>
      </c>
      <c r="M341" s="100" t="s">
        <v>393</v>
      </c>
      <c r="N341" s="30"/>
    </row>
    <row r="342" customHeight="1" spans="1:14">
      <c r="A342" s="101">
        <v>292056</v>
      </c>
      <c r="B342" s="101" t="s">
        <v>37536</v>
      </c>
      <c r="C342" s="101" t="s">
        <v>28414</v>
      </c>
      <c r="D342" s="101" t="s">
        <v>37293</v>
      </c>
      <c r="E342" s="101" t="s">
        <v>1595</v>
      </c>
      <c r="F342" s="101" t="s">
        <v>37537</v>
      </c>
      <c r="G342" s="101" t="s">
        <v>17349</v>
      </c>
      <c r="H342" s="101" t="s">
        <v>37538</v>
      </c>
      <c r="I342" s="101" t="s">
        <v>37539</v>
      </c>
      <c r="J342" s="101">
        <v>205</v>
      </c>
      <c r="K342" s="101" t="s">
        <v>37540</v>
      </c>
      <c r="L342" s="101">
        <v>2</v>
      </c>
      <c r="M342" s="100" t="s">
        <v>404</v>
      </c>
      <c r="N342" s="30"/>
    </row>
    <row r="343" customHeight="1" spans="1:14">
      <c r="A343" s="101">
        <v>279190</v>
      </c>
      <c r="B343" s="101" t="s">
        <v>37541</v>
      </c>
      <c r="C343" s="101" t="s">
        <v>28414</v>
      </c>
      <c r="D343" s="101" t="s">
        <v>37293</v>
      </c>
      <c r="E343" s="101" t="s">
        <v>1595</v>
      </c>
      <c r="F343" s="101" t="s">
        <v>37542</v>
      </c>
      <c r="G343" s="101" t="s">
        <v>37532</v>
      </c>
      <c r="H343" s="101" t="s">
        <v>37543</v>
      </c>
      <c r="I343" s="101" t="s">
        <v>37544</v>
      </c>
      <c r="J343" s="101">
        <v>205</v>
      </c>
      <c r="K343" s="101" t="s">
        <v>37545</v>
      </c>
      <c r="L343" s="101">
        <v>3</v>
      </c>
      <c r="M343" s="100" t="s">
        <v>415</v>
      </c>
      <c r="N343" s="30"/>
    </row>
    <row r="344" customHeight="1" spans="1:14">
      <c r="A344" s="101">
        <v>292139</v>
      </c>
      <c r="B344" s="101" t="s">
        <v>37546</v>
      </c>
      <c r="C344" s="101" t="s">
        <v>28414</v>
      </c>
      <c r="D344" s="101" t="s">
        <v>37293</v>
      </c>
      <c r="E344" s="101" t="s">
        <v>1595</v>
      </c>
      <c r="F344" s="101" t="s">
        <v>37547</v>
      </c>
      <c r="G344" s="101" t="s">
        <v>37548</v>
      </c>
      <c r="H344" s="101" t="s">
        <v>37549</v>
      </c>
      <c r="I344" s="101" t="s">
        <v>37550</v>
      </c>
      <c r="J344" s="101">
        <v>205</v>
      </c>
      <c r="K344" s="101" t="s">
        <v>37551</v>
      </c>
      <c r="L344" s="101">
        <v>4</v>
      </c>
      <c r="M344" s="99" t="s">
        <v>800</v>
      </c>
      <c r="N344" s="30"/>
    </row>
    <row r="345" customHeight="1" spans="1:14">
      <c r="A345" s="101">
        <v>292304</v>
      </c>
      <c r="B345" s="101" t="s">
        <v>37552</v>
      </c>
      <c r="C345" s="101" t="s">
        <v>28414</v>
      </c>
      <c r="D345" s="101" t="s">
        <v>37293</v>
      </c>
      <c r="E345" s="101" t="s">
        <v>1595</v>
      </c>
      <c r="F345" s="101" t="s">
        <v>37553</v>
      </c>
      <c r="G345" s="101" t="s">
        <v>37554</v>
      </c>
      <c r="H345" s="101" t="s">
        <v>37555</v>
      </c>
      <c r="I345" s="101" t="s">
        <v>37556</v>
      </c>
      <c r="J345" s="101">
        <v>205</v>
      </c>
      <c r="K345" s="101" t="s">
        <v>37557</v>
      </c>
      <c r="L345" s="101">
        <v>5</v>
      </c>
      <c r="M345" s="99" t="s">
        <v>800</v>
      </c>
      <c r="N345" s="30"/>
    </row>
    <row r="346" customHeight="1" spans="1:14">
      <c r="A346" s="101">
        <v>280711</v>
      </c>
      <c r="B346" s="101" t="s">
        <v>37558</v>
      </c>
      <c r="C346" s="101" t="s">
        <v>28414</v>
      </c>
      <c r="D346" s="101" t="s">
        <v>37293</v>
      </c>
      <c r="E346" s="101" t="s">
        <v>1595</v>
      </c>
      <c r="F346" s="101" t="s">
        <v>37559</v>
      </c>
      <c r="G346" s="101" t="s">
        <v>3887</v>
      </c>
      <c r="H346" s="101" t="s">
        <v>37560</v>
      </c>
      <c r="I346" s="101" t="s">
        <v>37561</v>
      </c>
      <c r="J346" s="101">
        <v>205</v>
      </c>
      <c r="K346" s="101" t="s">
        <v>37562</v>
      </c>
      <c r="L346" s="101">
        <v>6</v>
      </c>
      <c r="M346" s="99" t="s">
        <v>800</v>
      </c>
      <c r="N346" s="30"/>
    </row>
    <row r="347" customHeight="1" spans="1:14">
      <c r="A347" s="101">
        <v>292209</v>
      </c>
      <c r="B347" s="101" t="s">
        <v>37563</v>
      </c>
      <c r="C347" s="101" t="s">
        <v>28414</v>
      </c>
      <c r="D347" s="101" t="s">
        <v>37293</v>
      </c>
      <c r="E347" s="101" t="s">
        <v>1595</v>
      </c>
      <c r="F347" s="101" t="s">
        <v>37564</v>
      </c>
      <c r="G347" s="101" t="s">
        <v>2109</v>
      </c>
      <c r="H347" s="101" t="s">
        <v>3766</v>
      </c>
      <c r="I347" s="101" t="s">
        <v>37565</v>
      </c>
      <c r="J347" s="101">
        <v>205</v>
      </c>
      <c r="K347" s="101" t="s">
        <v>37566</v>
      </c>
      <c r="L347" s="101">
        <v>7</v>
      </c>
      <c r="M347" s="99" t="s">
        <v>800</v>
      </c>
      <c r="N347" s="30"/>
    </row>
    <row r="348" customHeight="1" spans="1:14">
      <c r="A348" s="101">
        <v>280683</v>
      </c>
      <c r="B348" s="101" t="s">
        <v>37567</v>
      </c>
      <c r="C348" s="101" t="s">
        <v>28414</v>
      </c>
      <c r="D348" s="101" t="s">
        <v>37293</v>
      </c>
      <c r="E348" s="101" t="s">
        <v>1595</v>
      </c>
      <c r="F348" s="101" t="s">
        <v>37568</v>
      </c>
      <c r="G348" s="15" t="s">
        <v>37569</v>
      </c>
      <c r="H348" s="101" t="s">
        <v>37570</v>
      </c>
      <c r="I348" s="101" t="s">
        <v>37571</v>
      </c>
      <c r="J348" s="101">
        <v>205</v>
      </c>
      <c r="K348" s="101" t="s">
        <v>37572</v>
      </c>
      <c r="L348" s="101">
        <v>8</v>
      </c>
      <c r="M348" s="99" t="s">
        <v>800</v>
      </c>
      <c r="N348" s="30"/>
    </row>
    <row r="349" customHeight="1" spans="1:14">
      <c r="A349" s="101">
        <v>292032</v>
      </c>
      <c r="B349" s="101" t="s">
        <v>37573</v>
      </c>
      <c r="C349" s="101" t="s">
        <v>28414</v>
      </c>
      <c r="D349" s="101" t="s">
        <v>37293</v>
      </c>
      <c r="E349" s="101" t="s">
        <v>1595</v>
      </c>
      <c r="F349" s="101" t="s">
        <v>37574</v>
      </c>
      <c r="G349" s="101" t="s">
        <v>37575</v>
      </c>
      <c r="H349" s="101" t="s">
        <v>37576</v>
      </c>
      <c r="I349" s="101" t="s">
        <v>37577</v>
      </c>
      <c r="J349" s="101">
        <v>205</v>
      </c>
      <c r="K349" s="101" t="s">
        <v>37578</v>
      </c>
      <c r="L349" s="101">
        <v>9</v>
      </c>
      <c r="M349" s="99" t="s">
        <v>800</v>
      </c>
      <c r="N349" s="30"/>
    </row>
    <row r="350" customHeight="1" spans="1:14">
      <c r="A350" s="101">
        <v>283709</v>
      </c>
      <c r="B350" s="101" t="s">
        <v>37579</v>
      </c>
      <c r="C350" s="101" t="s">
        <v>28414</v>
      </c>
      <c r="D350" s="101" t="s">
        <v>37293</v>
      </c>
      <c r="E350" s="101" t="s">
        <v>1595</v>
      </c>
      <c r="F350" s="101" t="s">
        <v>37580</v>
      </c>
      <c r="G350" s="101" t="s">
        <v>36818</v>
      </c>
      <c r="H350" s="101" t="s">
        <v>36819</v>
      </c>
      <c r="I350" s="101" t="s">
        <v>37581</v>
      </c>
      <c r="J350" s="101">
        <v>205</v>
      </c>
      <c r="K350" s="101" t="s">
        <v>37582</v>
      </c>
      <c r="L350" s="101">
        <v>10</v>
      </c>
      <c r="M350" s="99" t="s">
        <v>800</v>
      </c>
      <c r="N350" s="30"/>
    </row>
    <row r="351" customHeight="1" spans="1:14">
      <c r="A351" s="101">
        <v>281515</v>
      </c>
      <c r="B351" s="101" t="s">
        <v>37583</v>
      </c>
      <c r="C351" s="101" t="s">
        <v>28414</v>
      </c>
      <c r="D351" s="101" t="s">
        <v>37293</v>
      </c>
      <c r="E351" s="101" t="s">
        <v>1595</v>
      </c>
      <c r="F351" s="101" t="s">
        <v>37584</v>
      </c>
      <c r="G351" s="101" t="s">
        <v>37585</v>
      </c>
      <c r="H351" s="101" t="s">
        <v>37586</v>
      </c>
      <c r="I351" s="101" t="s">
        <v>37587</v>
      </c>
      <c r="J351" s="101">
        <v>205</v>
      </c>
      <c r="K351" s="101" t="s">
        <v>37588</v>
      </c>
      <c r="L351" s="101">
        <v>11</v>
      </c>
      <c r="M351" s="99" t="s">
        <v>800</v>
      </c>
      <c r="N351" s="30"/>
    </row>
    <row r="352" customHeight="1" spans="1:14">
      <c r="A352" s="101">
        <v>280462</v>
      </c>
      <c r="B352" s="101" t="s">
        <v>37589</v>
      </c>
      <c r="C352" s="101" t="s">
        <v>28414</v>
      </c>
      <c r="D352" s="101" t="s">
        <v>37293</v>
      </c>
      <c r="E352" s="101" t="s">
        <v>1595</v>
      </c>
      <c r="F352" s="101" t="s">
        <v>37590</v>
      </c>
      <c r="G352" s="101" t="s">
        <v>3887</v>
      </c>
      <c r="H352" s="101" t="s">
        <v>37591</v>
      </c>
      <c r="I352" s="101" t="s">
        <v>37592</v>
      </c>
      <c r="J352" s="101">
        <v>180</v>
      </c>
      <c r="K352" s="101" t="s">
        <v>37593</v>
      </c>
      <c r="L352" s="101">
        <v>12</v>
      </c>
      <c r="M352" s="99" t="s">
        <v>800</v>
      </c>
      <c r="N352" s="30"/>
    </row>
    <row r="353" customHeight="1" spans="1:14">
      <c r="A353" s="101">
        <v>280269</v>
      </c>
      <c r="B353" s="101" t="s">
        <v>37594</v>
      </c>
      <c r="C353" s="101" t="s">
        <v>28414</v>
      </c>
      <c r="D353" s="101" t="s">
        <v>37293</v>
      </c>
      <c r="E353" s="101" t="s">
        <v>1595</v>
      </c>
      <c r="F353" s="101" t="s">
        <v>37595</v>
      </c>
      <c r="G353" s="101" t="s">
        <v>37596</v>
      </c>
      <c r="H353" s="101" t="s">
        <v>37597</v>
      </c>
      <c r="I353" s="101" t="s">
        <v>37598</v>
      </c>
      <c r="J353" s="101">
        <v>165</v>
      </c>
      <c r="K353" s="101" t="s">
        <v>37599</v>
      </c>
      <c r="L353" s="101">
        <v>13</v>
      </c>
      <c r="M353" s="99" t="s">
        <v>800</v>
      </c>
      <c r="N353" s="30"/>
    </row>
    <row r="354" customHeight="1" spans="1:14">
      <c r="A354" s="101">
        <v>281596</v>
      </c>
      <c r="B354" s="101" t="s">
        <v>37600</v>
      </c>
      <c r="C354" s="101" t="s">
        <v>28414</v>
      </c>
      <c r="D354" s="101" t="s">
        <v>37293</v>
      </c>
      <c r="E354" s="101" t="s">
        <v>1595</v>
      </c>
      <c r="F354" s="101" t="s">
        <v>37601</v>
      </c>
      <c r="G354" s="101" t="s">
        <v>37602</v>
      </c>
      <c r="H354" s="101" t="s">
        <v>37603</v>
      </c>
      <c r="I354" s="101" t="s">
        <v>37604</v>
      </c>
      <c r="J354" s="101">
        <v>165</v>
      </c>
      <c r="K354" s="101" t="s">
        <v>37605</v>
      </c>
      <c r="L354" s="101">
        <v>14</v>
      </c>
      <c r="M354" s="99" t="s">
        <v>800</v>
      </c>
      <c r="N354" s="30"/>
    </row>
    <row r="355" customHeight="1" spans="1:14">
      <c r="A355" s="101">
        <v>280283</v>
      </c>
      <c r="B355" s="101" t="s">
        <v>37606</v>
      </c>
      <c r="C355" s="101" t="s">
        <v>28414</v>
      </c>
      <c r="D355" s="101" t="s">
        <v>37293</v>
      </c>
      <c r="E355" s="101" t="s">
        <v>1595</v>
      </c>
      <c r="F355" s="101" t="s">
        <v>37607</v>
      </c>
      <c r="G355" s="101" t="s">
        <v>37608</v>
      </c>
      <c r="H355" s="101" t="s">
        <v>37609</v>
      </c>
      <c r="I355" s="101" t="s">
        <v>37610</v>
      </c>
      <c r="J355" s="101">
        <v>130</v>
      </c>
      <c r="K355" s="101" t="s">
        <v>37611</v>
      </c>
      <c r="L355" s="101">
        <v>15</v>
      </c>
      <c r="M355" s="99" t="s">
        <v>426</v>
      </c>
      <c r="N355" s="30"/>
    </row>
    <row r="356" customHeight="1" spans="1:14">
      <c r="A356" s="101">
        <v>292289</v>
      </c>
      <c r="B356" s="101" t="s">
        <v>37612</v>
      </c>
      <c r="C356" s="101" t="s">
        <v>28414</v>
      </c>
      <c r="D356" s="101" t="s">
        <v>37293</v>
      </c>
      <c r="E356" s="101" t="s">
        <v>1595</v>
      </c>
      <c r="F356" s="101" t="s">
        <v>37613</v>
      </c>
      <c r="G356" s="101" t="s">
        <v>37614</v>
      </c>
      <c r="H356" s="101" t="s">
        <v>37615</v>
      </c>
      <c r="I356" s="101" t="s">
        <v>37616</v>
      </c>
      <c r="J356" s="101">
        <v>120</v>
      </c>
      <c r="K356" s="101" t="s">
        <v>37617</v>
      </c>
      <c r="L356" s="101">
        <v>16</v>
      </c>
      <c r="M356" s="99" t="s">
        <v>426</v>
      </c>
      <c r="N356" s="30"/>
    </row>
    <row r="357" customHeight="1" spans="1:14">
      <c r="A357" s="101">
        <v>292291</v>
      </c>
      <c r="B357" s="101" t="s">
        <v>37618</v>
      </c>
      <c r="C357" s="101" t="s">
        <v>28414</v>
      </c>
      <c r="D357" s="101" t="s">
        <v>37293</v>
      </c>
      <c r="E357" s="101" t="s">
        <v>1595</v>
      </c>
      <c r="F357" s="101" t="s">
        <v>37619</v>
      </c>
      <c r="G357" s="101" t="s">
        <v>36101</v>
      </c>
      <c r="H357" s="101" t="s">
        <v>37620</v>
      </c>
      <c r="I357" s="101" t="s">
        <v>37621</v>
      </c>
      <c r="J357" s="101">
        <v>120</v>
      </c>
      <c r="K357" s="101" t="s">
        <v>37622</v>
      </c>
      <c r="L357" s="101">
        <v>17</v>
      </c>
      <c r="M357" s="99" t="s">
        <v>426</v>
      </c>
      <c r="N357" s="30"/>
    </row>
    <row r="358" customHeight="1" spans="1:14">
      <c r="A358" s="101">
        <v>286355</v>
      </c>
      <c r="B358" s="101" t="s">
        <v>37623</v>
      </c>
      <c r="C358" s="101" t="s">
        <v>28414</v>
      </c>
      <c r="D358" s="101" t="s">
        <v>37293</v>
      </c>
      <c r="E358" s="101" t="s">
        <v>1595</v>
      </c>
      <c r="F358" s="101" t="s">
        <v>37624</v>
      </c>
      <c r="G358" s="101" t="s">
        <v>36101</v>
      </c>
      <c r="H358" s="101" t="s">
        <v>37625</v>
      </c>
      <c r="I358" s="101" t="s">
        <v>37626</v>
      </c>
      <c r="J358" s="101">
        <v>120</v>
      </c>
      <c r="K358" s="101" t="s">
        <v>37412</v>
      </c>
      <c r="L358" s="101">
        <v>18</v>
      </c>
      <c r="M358" s="99" t="s">
        <v>426</v>
      </c>
      <c r="N358" s="30"/>
    </row>
    <row r="359" customHeight="1" spans="1:14">
      <c r="A359" s="101">
        <v>281509</v>
      </c>
      <c r="B359" s="101" t="s">
        <v>37627</v>
      </c>
      <c r="C359" s="101" t="s">
        <v>28414</v>
      </c>
      <c r="D359" s="101" t="s">
        <v>37293</v>
      </c>
      <c r="E359" s="101" t="s">
        <v>1595</v>
      </c>
      <c r="F359" s="101" t="s">
        <v>37628</v>
      </c>
      <c r="G359" s="101" t="s">
        <v>37585</v>
      </c>
      <c r="H359" s="101" t="s">
        <v>37629</v>
      </c>
      <c r="I359" s="101" t="s">
        <v>37630</v>
      </c>
      <c r="J359" s="101">
        <v>120</v>
      </c>
      <c r="K359" s="101" t="s">
        <v>37631</v>
      </c>
      <c r="L359" s="101">
        <v>19</v>
      </c>
      <c r="M359" s="99" t="s">
        <v>426</v>
      </c>
      <c r="N359" s="30"/>
    </row>
    <row r="360" customHeight="1" spans="1:14">
      <c r="A360" s="101">
        <v>292305</v>
      </c>
      <c r="B360" s="101" t="s">
        <v>37632</v>
      </c>
      <c r="C360" s="101" t="s">
        <v>28414</v>
      </c>
      <c r="D360" s="101" t="s">
        <v>37293</v>
      </c>
      <c r="E360" s="101" t="s">
        <v>1595</v>
      </c>
      <c r="F360" s="101" t="s">
        <v>37633</v>
      </c>
      <c r="G360" s="101" t="s">
        <v>37634</v>
      </c>
      <c r="H360" s="101" t="s">
        <v>37635</v>
      </c>
      <c r="I360" s="101" t="s">
        <v>37636</v>
      </c>
      <c r="J360" s="101">
        <v>120</v>
      </c>
      <c r="K360" s="101" t="s">
        <v>37637</v>
      </c>
      <c r="L360" s="101">
        <v>20</v>
      </c>
      <c r="M360" s="99" t="s">
        <v>426</v>
      </c>
      <c r="N360" s="30"/>
    </row>
    <row r="361" customHeight="1" spans="1:14">
      <c r="A361" s="101">
        <v>281739</v>
      </c>
      <c r="B361" s="101" t="s">
        <v>37638</v>
      </c>
      <c r="C361" s="101" t="s">
        <v>28414</v>
      </c>
      <c r="D361" s="101" t="s">
        <v>37293</v>
      </c>
      <c r="E361" s="101" t="s">
        <v>1595</v>
      </c>
      <c r="F361" s="101" t="s">
        <v>37639</v>
      </c>
      <c r="G361" s="101" t="s">
        <v>37640</v>
      </c>
      <c r="H361" s="101" t="s">
        <v>37641</v>
      </c>
      <c r="I361" s="101" t="s">
        <v>37642</v>
      </c>
      <c r="J361" s="101">
        <v>110</v>
      </c>
      <c r="K361" s="101" t="s">
        <v>37643</v>
      </c>
      <c r="L361" s="101">
        <v>21</v>
      </c>
      <c r="M361" s="99" t="s">
        <v>426</v>
      </c>
      <c r="N361" s="30"/>
    </row>
    <row r="362" customHeight="1" spans="1:14">
      <c r="A362" s="101">
        <v>281483</v>
      </c>
      <c r="B362" s="101" t="s">
        <v>37644</v>
      </c>
      <c r="C362" s="101" t="s">
        <v>28414</v>
      </c>
      <c r="D362" s="101" t="s">
        <v>37293</v>
      </c>
      <c r="E362" s="101" t="s">
        <v>1595</v>
      </c>
      <c r="F362" s="101" t="s">
        <v>37645</v>
      </c>
      <c r="G362" s="101" t="s">
        <v>37646</v>
      </c>
      <c r="H362" s="101" t="s">
        <v>36653</v>
      </c>
      <c r="I362" s="101" t="s">
        <v>37647</v>
      </c>
      <c r="J362" s="101">
        <v>110</v>
      </c>
      <c r="K362" s="101" t="s">
        <v>37648</v>
      </c>
      <c r="L362" s="101">
        <v>22</v>
      </c>
      <c r="M362" s="99" t="s">
        <v>426</v>
      </c>
      <c r="N362" s="30"/>
    </row>
    <row r="363" customHeight="1" spans="1:14">
      <c r="A363" s="101">
        <v>280278</v>
      </c>
      <c r="B363" s="101" t="s">
        <v>37649</v>
      </c>
      <c r="C363" s="101" t="s">
        <v>28414</v>
      </c>
      <c r="D363" s="101" t="s">
        <v>37293</v>
      </c>
      <c r="E363" s="101" t="s">
        <v>1595</v>
      </c>
      <c r="F363" s="101" t="s">
        <v>37650</v>
      </c>
      <c r="G363" s="101" t="s">
        <v>37651</v>
      </c>
      <c r="H363" s="101" t="s">
        <v>37652</v>
      </c>
      <c r="I363" s="101" t="s">
        <v>37653</v>
      </c>
      <c r="J363" s="101">
        <v>100</v>
      </c>
      <c r="K363" s="101" t="s">
        <v>37654</v>
      </c>
      <c r="L363" s="101">
        <v>23</v>
      </c>
      <c r="M363" s="99" t="s">
        <v>426</v>
      </c>
      <c r="N363" s="30"/>
    </row>
    <row r="364" customHeight="1" spans="1:14">
      <c r="A364" s="101">
        <v>283062</v>
      </c>
      <c r="B364" s="101" t="s">
        <v>37655</v>
      </c>
      <c r="C364" s="101" t="s">
        <v>28414</v>
      </c>
      <c r="D364" s="101" t="s">
        <v>37293</v>
      </c>
      <c r="E364" s="101" t="s">
        <v>1595</v>
      </c>
      <c r="F364" s="101" t="s">
        <v>37656</v>
      </c>
      <c r="G364" s="101" t="s">
        <v>16933</v>
      </c>
      <c r="H364" s="101" t="s">
        <v>37657</v>
      </c>
      <c r="I364" s="101" t="s">
        <v>37656</v>
      </c>
      <c r="J364" s="101">
        <v>100</v>
      </c>
      <c r="K364" s="101" t="s">
        <v>37658</v>
      </c>
      <c r="L364" s="101">
        <v>24</v>
      </c>
      <c r="M364" s="99" t="s">
        <v>426</v>
      </c>
      <c r="N364" s="30"/>
    </row>
    <row r="365" customHeight="1" spans="1:14">
      <c r="A365" s="101">
        <v>290252</v>
      </c>
      <c r="B365" s="101" t="s">
        <v>37659</v>
      </c>
      <c r="C365" s="101" t="s">
        <v>28414</v>
      </c>
      <c r="D365" s="101" t="s">
        <v>37293</v>
      </c>
      <c r="E365" s="101" t="s">
        <v>1595</v>
      </c>
      <c r="F365" s="101" t="s">
        <v>37660</v>
      </c>
      <c r="G365" s="101" t="s">
        <v>37660</v>
      </c>
      <c r="H365" s="101" t="s">
        <v>37661</v>
      </c>
      <c r="I365" s="101" t="s">
        <v>37662</v>
      </c>
      <c r="J365" s="101">
        <v>90</v>
      </c>
      <c r="K365" s="101" t="s">
        <v>37663</v>
      </c>
      <c r="L365" s="101">
        <v>25</v>
      </c>
      <c r="M365" s="99" t="s">
        <v>426</v>
      </c>
      <c r="N365" s="30"/>
    </row>
    <row r="366" customHeight="1" spans="1:14">
      <c r="A366" s="101">
        <v>282256</v>
      </c>
      <c r="B366" s="101" t="s">
        <v>37664</v>
      </c>
      <c r="C366" s="101" t="s">
        <v>28414</v>
      </c>
      <c r="D366" s="101" t="s">
        <v>37293</v>
      </c>
      <c r="E366" s="101" t="s">
        <v>1595</v>
      </c>
      <c r="F366" s="101" t="s">
        <v>37665</v>
      </c>
      <c r="G366" s="101" t="s">
        <v>37666</v>
      </c>
      <c r="H366" s="101" t="s">
        <v>37667</v>
      </c>
      <c r="I366" s="101" t="s">
        <v>37668</v>
      </c>
      <c r="J366" s="101">
        <v>90</v>
      </c>
      <c r="K366" s="101" t="s">
        <v>37669</v>
      </c>
      <c r="L366" s="101">
        <v>26</v>
      </c>
      <c r="M366" s="99" t="s">
        <v>426</v>
      </c>
      <c r="N366" s="30"/>
    </row>
    <row r="367" customHeight="1" spans="1:14">
      <c r="A367" s="101">
        <v>292160</v>
      </c>
      <c r="B367" s="101" t="s">
        <v>37670</v>
      </c>
      <c r="C367" s="101" t="s">
        <v>28414</v>
      </c>
      <c r="D367" s="101" t="s">
        <v>37293</v>
      </c>
      <c r="E367" s="101" t="s">
        <v>1595</v>
      </c>
      <c r="F367" s="101" t="s">
        <v>37671</v>
      </c>
      <c r="G367" s="101" t="s">
        <v>37672</v>
      </c>
      <c r="H367" s="101" t="s">
        <v>37673</v>
      </c>
      <c r="I367" s="101" t="s">
        <v>37674</v>
      </c>
      <c r="J367" s="101">
        <v>90</v>
      </c>
      <c r="K367" s="101" t="s">
        <v>37675</v>
      </c>
      <c r="L367" s="101">
        <v>27</v>
      </c>
      <c r="M367" s="99" t="s">
        <v>426</v>
      </c>
      <c r="N367" s="30"/>
    </row>
    <row r="368" customHeight="1" spans="1:14">
      <c r="A368" s="101">
        <v>289163</v>
      </c>
      <c r="B368" s="101" t="s">
        <v>37676</v>
      </c>
      <c r="C368" s="101" t="s">
        <v>28414</v>
      </c>
      <c r="D368" s="101" t="s">
        <v>37293</v>
      </c>
      <c r="E368" s="101" t="s">
        <v>1595</v>
      </c>
      <c r="F368" s="101" t="s">
        <v>37677</v>
      </c>
      <c r="G368" s="101" t="s">
        <v>37678</v>
      </c>
      <c r="H368" s="101" t="s">
        <v>37679</v>
      </c>
      <c r="I368" s="101" t="s">
        <v>37680</v>
      </c>
      <c r="J368" s="101">
        <v>90</v>
      </c>
      <c r="K368" s="101" t="s">
        <v>37681</v>
      </c>
      <c r="L368" s="101">
        <v>28</v>
      </c>
      <c r="M368" s="99" t="s">
        <v>426</v>
      </c>
      <c r="N368" s="30"/>
    </row>
    <row r="369" customHeight="1" spans="1:14">
      <c r="A369" s="101">
        <v>278960</v>
      </c>
      <c r="B369" s="101" t="s">
        <v>37682</v>
      </c>
      <c r="C369" s="101" t="s">
        <v>28414</v>
      </c>
      <c r="D369" s="101" t="s">
        <v>37293</v>
      </c>
      <c r="E369" s="101" t="s">
        <v>1595</v>
      </c>
      <c r="F369" s="101" t="s">
        <v>37683</v>
      </c>
      <c r="G369" s="101" t="s">
        <v>37684</v>
      </c>
      <c r="H369" s="101" t="s">
        <v>37685</v>
      </c>
      <c r="I369" s="101" t="s">
        <v>37686</v>
      </c>
      <c r="J369" s="101">
        <v>90</v>
      </c>
      <c r="K369" s="101" t="s">
        <v>37687</v>
      </c>
      <c r="L369" s="101">
        <v>29</v>
      </c>
      <c r="M369" s="99" t="s">
        <v>426</v>
      </c>
      <c r="N369" s="30"/>
    </row>
    <row r="370" customHeight="1" spans="1:14">
      <c r="A370" s="101">
        <v>281724</v>
      </c>
      <c r="B370" s="101" t="s">
        <v>37688</v>
      </c>
      <c r="C370" s="101" t="s">
        <v>28414</v>
      </c>
      <c r="D370" s="101" t="s">
        <v>37293</v>
      </c>
      <c r="E370" s="101" t="s">
        <v>1595</v>
      </c>
      <c r="F370" s="101" t="s">
        <v>37689</v>
      </c>
      <c r="G370" s="101" t="s">
        <v>37690</v>
      </c>
      <c r="H370" s="101" t="s">
        <v>37691</v>
      </c>
      <c r="I370" s="101" t="s">
        <v>37692</v>
      </c>
      <c r="J370" s="101">
        <v>90</v>
      </c>
      <c r="K370" s="101" t="s">
        <v>37693</v>
      </c>
      <c r="L370" s="101">
        <v>30</v>
      </c>
      <c r="M370" s="99" t="s">
        <v>426</v>
      </c>
      <c r="N370" s="30"/>
    </row>
    <row r="371" customHeight="1" spans="1:14">
      <c r="A371" s="101">
        <v>292489</v>
      </c>
      <c r="B371" s="101" t="s">
        <v>37694</v>
      </c>
      <c r="C371" s="101" t="s">
        <v>28414</v>
      </c>
      <c r="D371" s="101" t="s">
        <v>37293</v>
      </c>
      <c r="E371" s="101" t="s">
        <v>1595</v>
      </c>
      <c r="F371" s="101" t="s">
        <v>37695</v>
      </c>
      <c r="G371" s="101" t="s">
        <v>37696</v>
      </c>
      <c r="H371" s="101" t="s">
        <v>25429</v>
      </c>
      <c r="I371" s="101" t="s">
        <v>37695</v>
      </c>
      <c r="J371" s="101">
        <v>85</v>
      </c>
      <c r="K371" s="101" t="s">
        <v>37697</v>
      </c>
      <c r="L371" s="101">
        <v>31</v>
      </c>
      <c r="M371" s="99" t="s">
        <v>426</v>
      </c>
      <c r="N371" s="30"/>
    </row>
    <row r="372" customHeight="1" spans="1:14">
      <c r="A372" s="101">
        <v>291718</v>
      </c>
      <c r="B372" s="101" t="s">
        <v>37698</v>
      </c>
      <c r="C372" s="101" t="s">
        <v>28414</v>
      </c>
      <c r="D372" s="101" t="s">
        <v>37293</v>
      </c>
      <c r="E372" s="101" t="s">
        <v>1595</v>
      </c>
      <c r="F372" s="101" t="s">
        <v>37699</v>
      </c>
      <c r="G372" s="101" t="s">
        <v>37700</v>
      </c>
      <c r="H372" s="101" t="s">
        <v>809</v>
      </c>
      <c r="I372" s="101" t="s">
        <v>37699</v>
      </c>
      <c r="J372" s="101">
        <v>85</v>
      </c>
      <c r="K372" s="101" t="s">
        <v>37701</v>
      </c>
      <c r="L372" s="101">
        <v>32</v>
      </c>
      <c r="M372" s="99" t="s">
        <v>426</v>
      </c>
      <c r="N372" s="30"/>
    </row>
    <row r="373" customHeight="1" spans="1:14">
      <c r="A373" s="101">
        <v>280281</v>
      </c>
      <c r="B373" s="101" t="s">
        <v>37702</v>
      </c>
      <c r="C373" s="101" t="s">
        <v>28414</v>
      </c>
      <c r="D373" s="101" t="s">
        <v>37293</v>
      </c>
      <c r="E373" s="101" t="s">
        <v>1595</v>
      </c>
      <c r="F373" s="101" t="s">
        <v>37703</v>
      </c>
      <c r="G373" s="101" t="s">
        <v>37651</v>
      </c>
      <c r="H373" s="101" t="s">
        <v>37652</v>
      </c>
      <c r="I373" s="101" t="s">
        <v>37704</v>
      </c>
      <c r="J373" s="101">
        <v>85</v>
      </c>
      <c r="K373" s="101" t="s">
        <v>37705</v>
      </c>
      <c r="L373" s="101">
        <v>33</v>
      </c>
      <c r="M373" s="99" t="s">
        <v>426</v>
      </c>
      <c r="N373" s="30"/>
    </row>
    <row r="374" customHeight="1" spans="1:14">
      <c r="A374" s="101">
        <v>291693</v>
      </c>
      <c r="B374" s="101" t="s">
        <v>37706</v>
      </c>
      <c r="C374" s="101" t="s">
        <v>28414</v>
      </c>
      <c r="D374" s="101" t="s">
        <v>37293</v>
      </c>
      <c r="E374" s="101" t="s">
        <v>1595</v>
      </c>
      <c r="F374" s="101" t="s">
        <v>37707</v>
      </c>
      <c r="G374" s="101" t="s">
        <v>37708</v>
      </c>
      <c r="H374" s="101" t="s">
        <v>16912</v>
      </c>
      <c r="I374" s="101" t="s">
        <v>37707</v>
      </c>
      <c r="J374" s="101">
        <v>85</v>
      </c>
      <c r="K374" s="101" t="s">
        <v>37709</v>
      </c>
      <c r="L374" s="101">
        <v>34</v>
      </c>
      <c r="M374" s="99" t="s">
        <v>426</v>
      </c>
      <c r="N374" s="30"/>
    </row>
    <row r="375" customHeight="1" spans="1:14">
      <c r="A375" s="101">
        <v>290947</v>
      </c>
      <c r="B375" s="101" t="s">
        <v>37710</v>
      </c>
      <c r="C375" s="101" t="s">
        <v>28414</v>
      </c>
      <c r="D375" s="101" t="s">
        <v>37293</v>
      </c>
      <c r="E375" s="101" t="s">
        <v>1595</v>
      </c>
      <c r="F375" s="101" t="s">
        <v>37711</v>
      </c>
      <c r="G375" s="101" t="s">
        <v>37712</v>
      </c>
      <c r="H375" s="101" t="s">
        <v>37713</v>
      </c>
      <c r="I375" s="101" t="s">
        <v>37714</v>
      </c>
      <c r="J375" s="101">
        <v>80</v>
      </c>
      <c r="K375" s="101" t="s">
        <v>37715</v>
      </c>
      <c r="L375" s="101">
        <v>35</v>
      </c>
      <c r="M375" s="99" t="s">
        <v>426</v>
      </c>
      <c r="N375" s="30"/>
    </row>
    <row r="376" customHeight="1" spans="1:14">
      <c r="A376" s="101">
        <v>281571</v>
      </c>
      <c r="B376" s="101" t="s">
        <v>37716</v>
      </c>
      <c r="C376" s="101" t="s">
        <v>28414</v>
      </c>
      <c r="D376" s="101" t="s">
        <v>37293</v>
      </c>
      <c r="E376" s="101" t="s">
        <v>1595</v>
      </c>
      <c r="F376" s="101" t="s">
        <v>37717</v>
      </c>
      <c r="G376" s="101" t="s">
        <v>37718</v>
      </c>
      <c r="H376" s="101" t="s">
        <v>37719</v>
      </c>
      <c r="I376" s="101" t="s">
        <v>37720</v>
      </c>
      <c r="J376" s="101">
        <v>70</v>
      </c>
      <c r="K376" s="101" t="s">
        <v>37721</v>
      </c>
      <c r="L376" s="101">
        <v>36</v>
      </c>
      <c r="M376" s="99" t="s">
        <v>426</v>
      </c>
      <c r="N376" s="30"/>
    </row>
    <row r="377" customHeight="1" spans="1:14">
      <c r="A377" s="101">
        <v>278491</v>
      </c>
      <c r="B377" s="101" t="s">
        <v>37722</v>
      </c>
      <c r="C377" s="101" t="s">
        <v>28414</v>
      </c>
      <c r="D377" s="101" t="s">
        <v>37293</v>
      </c>
      <c r="E377" s="101" t="s">
        <v>1595</v>
      </c>
      <c r="F377" s="101" t="s">
        <v>37723</v>
      </c>
      <c r="G377" s="101" t="s">
        <v>37724</v>
      </c>
      <c r="H377" s="101" t="s">
        <v>37725</v>
      </c>
      <c r="I377" s="101" t="s">
        <v>37726</v>
      </c>
      <c r="J377" s="101">
        <v>65</v>
      </c>
      <c r="K377" s="101" t="s">
        <v>37727</v>
      </c>
      <c r="L377" s="101">
        <v>37</v>
      </c>
      <c r="M377" s="99" t="s">
        <v>426</v>
      </c>
      <c r="N377" s="30"/>
    </row>
    <row r="378" customHeight="1" spans="1:14">
      <c r="A378" s="101">
        <v>291726</v>
      </c>
      <c r="B378" s="101" t="s">
        <v>37728</v>
      </c>
      <c r="C378" s="101" t="s">
        <v>28414</v>
      </c>
      <c r="D378" s="101" t="s">
        <v>37293</v>
      </c>
      <c r="E378" s="101" t="s">
        <v>1595</v>
      </c>
      <c r="F378" s="101" t="s">
        <v>37729</v>
      </c>
      <c r="G378" s="101" t="s">
        <v>16933</v>
      </c>
      <c r="H378" s="101" t="s">
        <v>16968</v>
      </c>
      <c r="I378" s="101" t="s">
        <v>37729</v>
      </c>
      <c r="J378" s="101">
        <v>65</v>
      </c>
      <c r="K378" s="101" t="s">
        <v>37730</v>
      </c>
      <c r="L378" s="101">
        <v>38</v>
      </c>
      <c r="M378" s="99" t="s">
        <v>426</v>
      </c>
      <c r="N378" s="30"/>
    </row>
    <row r="379" customHeight="1" spans="1:14">
      <c r="A379" s="101">
        <v>292490</v>
      </c>
      <c r="B379" s="101" t="s">
        <v>37731</v>
      </c>
      <c r="C379" s="101" t="s">
        <v>28414</v>
      </c>
      <c r="D379" s="101" t="s">
        <v>37293</v>
      </c>
      <c r="E379" s="101" t="s">
        <v>1595</v>
      </c>
      <c r="F379" s="101" t="s">
        <v>37732</v>
      </c>
      <c r="G379" s="101" t="s">
        <v>16679</v>
      </c>
      <c r="H379" s="101" t="s">
        <v>25429</v>
      </c>
      <c r="I379" s="101" t="s">
        <v>37732</v>
      </c>
      <c r="J379" s="101">
        <v>65</v>
      </c>
      <c r="K379" s="101" t="s">
        <v>37733</v>
      </c>
      <c r="L379" s="101">
        <v>39</v>
      </c>
      <c r="M379" s="99" t="s">
        <v>426</v>
      </c>
      <c r="N379" s="30"/>
    </row>
    <row r="380" customHeight="1" spans="1:14">
      <c r="A380" s="101">
        <v>291716</v>
      </c>
      <c r="B380" s="101" t="s">
        <v>37734</v>
      </c>
      <c r="C380" s="101" t="s">
        <v>28414</v>
      </c>
      <c r="D380" s="101" t="s">
        <v>37293</v>
      </c>
      <c r="E380" s="101" t="s">
        <v>1595</v>
      </c>
      <c r="F380" s="101" t="s">
        <v>37735</v>
      </c>
      <c r="G380" s="101" t="s">
        <v>17246</v>
      </c>
      <c r="H380" s="101" t="s">
        <v>16912</v>
      </c>
      <c r="I380" s="101" t="s">
        <v>37735</v>
      </c>
      <c r="J380" s="101">
        <v>65</v>
      </c>
      <c r="K380" s="101" t="s">
        <v>37736</v>
      </c>
      <c r="L380" s="101">
        <v>40</v>
      </c>
      <c r="M380" s="99" t="s">
        <v>426</v>
      </c>
      <c r="N380" s="30"/>
    </row>
    <row r="381" customHeight="1" spans="1:14">
      <c r="A381" s="101">
        <v>292503</v>
      </c>
      <c r="B381" s="101" t="s">
        <v>37737</v>
      </c>
      <c r="C381" s="101" t="s">
        <v>28414</v>
      </c>
      <c r="D381" s="101" t="s">
        <v>37293</v>
      </c>
      <c r="E381" s="101" t="s">
        <v>1595</v>
      </c>
      <c r="F381" s="101" t="s">
        <v>37738</v>
      </c>
      <c r="G381" s="101" t="s">
        <v>37739</v>
      </c>
      <c r="H381" s="101" t="s">
        <v>25429</v>
      </c>
      <c r="I381" s="101" t="s">
        <v>37738</v>
      </c>
      <c r="J381" s="101">
        <v>65</v>
      </c>
      <c r="K381" s="101" t="s">
        <v>37740</v>
      </c>
      <c r="L381" s="101">
        <v>41</v>
      </c>
      <c r="M381" s="99" t="s">
        <v>426</v>
      </c>
      <c r="N381" s="30"/>
    </row>
    <row r="382" customHeight="1" spans="1:14">
      <c r="A382" s="101">
        <v>292151</v>
      </c>
      <c r="B382" s="101" t="s">
        <v>37741</v>
      </c>
      <c r="C382" s="101" t="s">
        <v>28414</v>
      </c>
      <c r="D382" s="101" t="s">
        <v>37293</v>
      </c>
      <c r="E382" s="101" t="s">
        <v>1595</v>
      </c>
      <c r="F382" s="101" t="s">
        <v>37742</v>
      </c>
      <c r="G382" s="101" t="s">
        <v>37743</v>
      </c>
      <c r="H382" s="101" t="s">
        <v>37744</v>
      </c>
      <c r="I382" s="101" t="s">
        <v>37742</v>
      </c>
      <c r="J382" s="101">
        <v>65</v>
      </c>
      <c r="K382" s="101" t="s">
        <v>37745</v>
      </c>
      <c r="L382" s="101">
        <v>42</v>
      </c>
      <c r="M382" s="99" t="s">
        <v>426</v>
      </c>
      <c r="N382" s="30"/>
    </row>
    <row r="383" customHeight="1" spans="1:14">
      <c r="A383" s="101">
        <v>280454</v>
      </c>
      <c r="B383" s="101" t="s">
        <v>37746</v>
      </c>
      <c r="C383" s="101" t="s">
        <v>28414</v>
      </c>
      <c r="D383" s="101" t="s">
        <v>37293</v>
      </c>
      <c r="E383" s="101" t="s">
        <v>1595</v>
      </c>
      <c r="F383" s="101" t="s">
        <v>37747</v>
      </c>
      <c r="G383" s="101" t="s">
        <v>3887</v>
      </c>
      <c r="H383" s="101" t="s">
        <v>37560</v>
      </c>
      <c r="I383" s="101" t="s">
        <v>37748</v>
      </c>
      <c r="J383" s="101">
        <v>65</v>
      </c>
      <c r="K383" s="101" t="s">
        <v>37749</v>
      </c>
      <c r="L383" s="101">
        <v>43</v>
      </c>
      <c r="M383" s="99" t="s">
        <v>426</v>
      </c>
      <c r="N383" s="30"/>
    </row>
    <row r="384" customHeight="1" spans="1:14">
      <c r="A384" s="101">
        <v>291643</v>
      </c>
      <c r="B384" s="101" t="s">
        <v>37750</v>
      </c>
      <c r="C384" s="101" t="s">
        <v>28414</v>
      </c>
      <c r="D384" s="101" t="s">
        <v>37293</v>
      </c>
      <c r="E384" s="101" t="s">
        <v>1595</v>
      </c>
      <c r="F384" s="101" t="s">
        <v>37751</v>
      </c>
      <c r="G384" s="101" t="s">
        <v>17702</v>
      </c>
      <c r="H384" s="101" t="s">
        <v>16908</v>
      </c>
      <c r="I384" s="101" t="s">
        <v>37751</v>
      </c>
      <c r="J384" s="101">
        <v>65</v>
      </c>
      <c r="K384" s="101" t="s">
        <v>37752</v>
      </c>
      <c r="L384" s="101">
        <v>44</v>
      </c>
      <c r="M384" s="99" t="s">
        <v>426</v>
      </c>
      <c r="N384" s="30"/>
    </row>
    <row r="385" customHeight="1" spans="1:14">
      <c r="A385" s="101">
        <v>291670</v>
      </c>
      <c r="B385" s="101" t="s">
        <v>37753</v>
      </c>
      <c r="C385" s="101" t="s">
        <v>28414</v>
      </c>
      <c r="D385" s="101" t="s">
        <v>37293</v>
      </c>
      <c r="E385" s="101" t="s">
        <v>1595</v>
      </c>
      <c r="F385" s="101" t="s">
        <v>37754</v>
      </c>
      <c r="G385" s="101" t="s">
        <v>37708</v>
      </c>
      <c r="H385" s="101" t="s">
        <v>16912</v>
      </c>
      <c r="I385" s="101" t="s">
        <v>37754</v>
      </c>
      <c r="J385" s="101">
        <v>65</v>
      </c>
      <c r="K385" s="101" t="s">
        <v>37755</v>
      </c>
      <c r="L385" s="101">
        <v>45</v>
      </c>
      <c r="M385" s="99" t="s">
        <v>426</v>
      </c>
      <c r="N385" s="30"/>
    </row>
    <row r="386" customHeight="1" spans="1:14">
      <c r="A386" s="101">
        <v>281429</v>
      </c>
      <c r="B386" s="101" t="s">
        <v>37756</v>
      </c>
      <c r="C386" s="101" t="s">
        <v>28414</v>
      </c>
      <c r="D386" s="101" t="s">
        <v>37293</v>
      </c>
      <c r="E386" s="101" t="s">
        <v>1595</v>
      </c>
      <c r="F386" s="101" t="s">
        <v>37757</v>
      </c>
      <c r="G386" s="101" t="s">
        <v>30500</v>
      </c>
      <c r="H386" s="101" t="s">
        <v>30930</v>
      </c>
      <c r="I386" s="101" t="s">
        <v>37758</v>
      </c>
      <c r="J386" s="101">
        <v>65</v>
      </c>
      <c r="K386" s="101" t="s">
        <v>37759</v>
      </c>
      <c r="L386" s="101">
        <v>46</v>
      </c>
      <c r="M386" s="99" t="s">
        <v>468</v>
      </c>
      <c r="N386" s="30"/>
    </row>
    <row r="387" customHeight="1" spans="1:14">
      <c r="A387" s="101">
        <v>283054</v>
      </c>
      <c r="B387" s="101" t="s">
        <v>37760</v>
      </c>
      <c r="C387" s="101" t="s">
        <v>28414</v>
      </c>
      <c r="D387" s="101" t="s">
        <v>37293</v>
      </c>
      <c r="E387" s="101" t="s">
        <v>1595</v>
      </c>
      <c r="F387" s="101" t="s">
        <v>37761</v>
      </c>
      <c r="G387" s="101" t="s">
        <v>37762</v>
      </c>
      <c r="H387" s="101" t="s">
        <v>37763</v>
      </c>
      <c r="I387" s="101" t="s">
        <v>37761</v>
      </c>
      <c r="J387" s="101">
        <v>65</v>
      </c>
      <c r="K387" s="101" t="s">
        <v>37764</v>
      </c>
      <c r="L387" s="101">
        <v>47</v>
      </c>
      <c r="M387" s="99" t="s">
        <v>468</v>
      </c>
      <c r="N387" s="30"/>
    </row>
    <row r="388" customHeight="1" spans="1:14">
      <c r="A388" s="101">
        <v>291687</v>
      </c>
      <c r="B388" s="101" t="s">
        <v>37765</v>
      </c>
      <c r="C388" s="101" t="s">
        <v>28414</v>
      </c>
      <c r="D388" s="101" t="s">
        <v>37293</v>
      </c>
      <c r="E388" s="101" t="s">
        <v>1595</v>
      </c>
      <c r="F388" s="101" t="s">
        <v>37766</v>
      </c>
      <c r="G388" s="101" t="s">
        <v>17702</v>
      </c>
      <c r="H388" s="101" t="s">
        <v>16912</v>
      </c>
      <c r="I388" s="101" t="s">
        <v>37766</v>
      </c>
      <c r="J388" s="101">
        <v>65</v>
      </c>
      <c r="K388" s="101" t="s">
        <v>37412</v>
      </c>
      <c r="L388" s="101">
        <v>48</v>
      </c>
      <c r="M388" s="99" t="s">
        <v>468</v>
      </c>
      <c r="N388" s="30"/>
    </row>
    <row r="389" customHeight="1" spans="1:14">
      <c r="A389" s="101">
        <v>281406</v>
      </c>
      <c r="B389" s="101" t="s">
        <v>37767</v>
      </c>
      <c r="C389" s="101" t="s">
        <v>28414</v>
      </c>
      <c r="D389" s="101" t="s">
        <v>37293</v>
      </c>
      <c r="E389" s="101" t="s">
        <v>1595</v>
      </c>
      <c r="F389" s="101" t="s">
        <v>37768</v>
      </c>
      <c r="G389" s="101" t="s">
        <v>30823</v>
      </c>
      <c r="H389" s="101" t="s">
        <v>37769</v>
      </c>
      <c r="I389" s="101" t="s">
        <v>37770</v>
      </c>
      <c r="J389" s="101">
        <v>65</v>
      </c>
      <c r="K389" s="101" t="s">
        <v>37771</v>
      </c>
      <c r="L389" s="101">
        <v>49</v>
      </c>
      <c r="M389" s="99" t="s">
        <v>468</v>
      </c>
      <c r="N389" s="30"/>
    </row>
    <row r="390" customHeight="1" spans="1:14">
      <c r="A390" s="101">
        <v>291724</v>
      </c>
      <c r="B390" s="101" t="s">
        <v>37772</v>
      </c>
      <c r="C390" s="101" t="s">
        <v>28414</v>
      </c>
      <c r="D390" s="101" t="s">
        <v>37293</v>
      </c>
      <c r="E390" s="101" t="s">
        <v>1595</v>
      </c>
      <c r="F390" s="101" t="s">
        <v>37773</v>
      </c>
      <c r="G390" s="101" t="s">
        <v>37774</v>
      </c>
      <c r="H390" s="101" t="s">
        <v>16908</v>
      </c>
      <c r="I390" s="101" t="s">
        <v>37773</v>
      </c>
      <c r="J390" s="101">
        <v>45</v>
      </c>
      <c r="K390" s="101" t="s">
        <v>37775</v>
      </c>
      <c r="L390" s="101">
        <v>50</v>
      </c>
      <c r="M390" s="99" t="s">
        <v>468</v>
      </c>
      <c r="N390" s="30"/>
    </row>
    <row r="391" customHeight="1" spans="1:14">
      <c r="A391" s="101">
        <v>287408</v>
      </c>
      <c r="B391" s="101" t="s">
        <v>37776</v>
      </c>
      <c r="C391" s="101" t="s">
        <v>28414</v>
      </c>
      <c r="D391" s="101" t="s">
        <v>37293</v>
      </c>
      <c r="E391" s="101" t="s">
        <v>1595</v>
      </c>
      <c r="F391" s="101" t="s">
        <v>37777</v>
      </c>
      <c r="G391" s="101" t="s">
        <v>37778</v>
      </c>
      <c r="H391" s="101" t="s">
        <v>37523</v>
      </c>
      <c r="I391" s="101" t="s">
        <v>37777</v>
      </c>
      <c r="J391" s="101">
        <v>25</v>
      </c>
      <c r="K391" s="101" t="s">
        <v>37779</v>
      </c>
      <c r="L391" s="101">
        <v>51</v>
      </c>
      <c r="M391" s="99" t="s">
        <v>468</v>
      </c>
      <c r="N391" s="30"/>
    </row>
    <row r="392" customHeight="1" spans="1:14">
      <c r="A392" s="101">
        <v>291708</v>
      </c>
      <c r="B392" s="101" t="s">
        <v>37780</v>
      </c>
      <c r="C392" s="101" t="s">
        <v>28414</v>
      </c>
      <c r="D392" s="101" t="s">
        <v>37293</v>
      </c>
      <c r="E392" s="101" t="s">
        <v>1595</v>
      </c>
      <c r="F392" s="101" t="s">
        <v>37781</v>
      </c>
      <c r="G392" s="101" t="s">
        <v>37700</v>
      </c>
      <c r="H392" s="101" t="s">
        <v>16934</v>
      </c>
      <c r="I392" s="101" t="s">
        <v>37781</v>
      </c>
      <c r="J392" s="101">
        <v>25</v>
      </c>
      <c r="K392" s="101" t="s">
        <v>37782</v>
      </c>
      <c r="L392" s="101">
        <v>52</v>
      </c>
      <c r="M392" s="99" t="s">
        <v>468</v>
      </c>
      <c r="N392" s="30"/>
    </row>
    <row r="393" customHeight="1" spans="1:14">
      <c r="A393" s="101">
        <v>291678</v>
      </c>
      <c r="B393" s="101" t="s">
        <v>37783</v>
      </c>
      <c r="C393" s="101" t="s">
        <v>28414</v>
      </c>
      <c r="D393" s="101" t="s">
        <v>37293</v>
      </c>
      <c r="E393" s="101" t="s">
        <v>1595</v>
      </c>
      <c r="F393" s="101" t="s">
        <v>37784</v>
      </c>
      <c r="G393" s="101" t="s">
        <v>37708</v>
      </c>
      <c r="H393" s="101" t="s">
        <v>16968</v>
      </c>
      <c r="I393" s="101" t="s">
        <v>37784</v>
      </c>
      <c r="J393" s="101">
        <v>25</v>
      </c>
      <c r="K393" s="101" t="s">
        <v>37785</v>
      </c>
      <c r="L393" s="101">
        <v>53</v>
      </c>
      <c r="M393" s="99" t="s">
        <v>468</v>
      </c>
      <c r="N393" s="30"/>
    </row>
    <row r="394" customHeight="1" spans="1:14">
      <c r="A394" s="101">
        <v>292234</v>
      </c>
      <c r="B394" s="101" t="s">
        <v>37786</v>
      </c>
      <c r="C394" s="101" t="s">
        <v>28414</v>
      </c>
      <c r="D394" s="101" t="s">
        <v>37293</v>
      </c>
      <c r="E394" s="101" t="s">
        <v>1595</v>
      </c>
      <c r="F394" s="101" t="s">
        <v>37787</v>
      </c>
      <c r="G394" s="101" t="s">
        <v>37554</v>
      </c>
      <c r="H394" s="101" t="s">
        <v>37555</v>
      </c>
      <c r="I394" s="101" t="s">
        <v>37788</v>
      </c>
      <c r="J394" s="101">
        <v>25</v>
      </c>
      <c r="K394" s="101" t="s">
        <v>37789</v>
      </c>
      <c r="L394" s="101">
        <v>54</v>
      </c>
      <c r="M394" s="99" t="s">
        <v>468</v>
      </c>
      <c r="N394" s="30"/>
    </row>
    <row r="395" customHeight="1" spans="1:14">
      <c r="A395" s="101">
        <v>291727</v>
      </c>
      <c r="B395" s="101" t="s">
        <v>37790</v>
      </c>
      <c r="C395" s="101" t="s">
        <v>28414</v>
      </c>
      <c r="D395" s="101" t="s">
        <v>37293</v>
      </c>
      <c r="E395" s="101" t="s">
        <v>1595</v>
      </c>
      <c r="F395" s="101" t="s">
        <v>37791</v>
      </c>
      <c r="G395" s="101" t="s">
        <v>16953</v>
      </c>
      <c r="H395" s="101" t="s">
        <v>37792</v>
      </c>
      <c r="I395" s="101" t="s">
        <v>37791</v>
      </c>
      <c r="J395" s="101">
        <v>25</v>
      </c>
      <c r="K395" s="101" t="s">
        <v>37793</v>
      </c>
      <c r="L395" s="101">
        <v>55</v>
      </c>
      <c r="M395" s="99" t="s">
        <v>468</v>
      </c>
      <c r="N395" s="30"/>
    </row>
    <row r="396" customHeight="1" spans="1:14">
      <c r="A396" s="101">
        <v>291721</v>
      </c>
      <c r="B396" s="101" t="s">
        <v>37794</v>
      </c>
      <c r="C396" s="101" t="s">
        <v>28414</v>
      </c>
      <c r="D396" s="101" t="s">
        <v>37293</v>
      </c>
      <c r="E396" s="101" t="s">
        <v>1595</v>
      </c>
      <c r="F396" s="101" t="s">
        <v>37795</v>
      </c>
      <c r="G396" s="101" t="s">
        <v>37796</v>
      </c>
      <c r="H396" s="101" t="s">
        <v>37797</v>
      </c>
      <c r="I396" s="101" t="s">
        <v>37795</v>
      </c>
      <c r="J396" s="101">
        <v>25</v>
      </c>
      <c r="K396" s="101" t="s">
        <v>37798</v>
      </c>
      <c r="L396" s="101">
        <v>56</v>
      </c>
      <c r="M396" s="99" t="s">
        <v>468</v>
      </c>
      <c r="N396" s="30"/>
    </row>
    <row r="397" customHeight="1" spans="1:14">
      <c r="A397" s="101">
        <v>291653</v>
      </c>
      <c r="B397" s="101" t="s">
        <v>37799</v>
      </c>
      <c r="C397" s="101" t="s">
        <v>28414</v>
      </c>
      <c r="D397" s="101" t="s">
        <v>37293</v>
      </c>
      <c r="E397" s="101" t="s">
        <v>1595</v>
      </c>
      <c r="F397" s="101" t="s">
        <v>37800</v>
      </c>
      <c r="G397" s="101" t="s">
        <v>16911</v>
      </c>
      <c r="H397" s="101" t="s">
        <v>16908</v>
      </c>
      <c r="I397" s="101" t="s">
        <v>37800</v>
      </c>
      <c r="J397" s="101">
        <v>25</v>
      </c>
      <c r="K397" s="101" t="s">
        <v>37801</v>
      </c>
      <c r="L397" s="101">
        <v>57</v>
      </c>
      <c r="M397" s="99" t="s">
        <v>468</v>
      </c>
      <c r="N397" s="30"/>
    </row>
    <row r="398" customHeight="1" spans="1:14">
      <c r="A398" s="101">
        <v>291649</v>
      </c>
      <c r="B398" s="101" t="s">
        <v>37802</v>
      </c>
      <c r="C398" s="101" t="s">
        <v>28414</v>
      </c>
      <c r="D398" s="101" t="s">
        <v>37293</v>
      </c>
      <c r="E398" s="101" t="s">
        <v>1595</v>
      </c>
      <c r="F398" s="101" t="s">
        <v>37803</v>
      </c>
      <c r="G398" s="101" t="s">
        <v>16911</v>
      </c>
      <c r="H398" s="101" t="s">
        <v>16908</v>
      </c>
      <c r="I398" s="101" t="s">
        <v>37803</v>
      </c>
      <c r="J398" s="101">
        <v>25</v>
      </c>
      <c r="K398" s="101" t="s">
        <v>37804</v>
      </c>
      <c r="L398" s="101">
        <v>58</v>
      </c>
      <c r="M398" s="99" t="s">
        <v>468</v>
      </c>
      <c r="N398" s="30"/>
    </row>
    <row r="399" customHeight="1" spans="1:14">
      <c r="A399" s="101">
        <v>280669</v>
      </c>
      <c r="B399" s="101" t="s">
        <v>37805</v>
      </c>
      <c r="C399" s="101" t="s">
        <v>28414</v>
      </c>
      <c r="D399" s="101" t="s">
        <v>37293</v>
      </c>
      <c r="E399" s="101" t="s">
        <v>1595</v>
      </c>
      <c r="F399" s="101" t="s">
        <v>37806</v>
      </c>
      <c r="G399" s="101" t="s">
        <v>37807</v>
      </c>
      <c r="H399" s="101" t="s">
        <v>37808</v>
      </c>
      <c r="I399" s="101" t="s">
        <v>37809</v>
      </c>
      <c r="J399" s="101">
        <v>25</v>
      </c>
      <c r="K399" s="101" t="s">
        <v>37810</v>
      </c>
      <c r="L399" s="101">
        <v>59</v>
      </c>
      <c r="M399" s="99" t="s">
        <v>468</v>
      </c>
      <c r="N399" s="30"/>
    </row>
    <row r="400" customHeight="1" spans="1:14">
      <c r="A400" s="101">
        <v>292501</v>
      </c>
      <c r="B400" s="101" t="s">
        <v>37811</v>
      </c>
      <c r="C400" s="101" t="s">
        <v>28414</v>
      </c>
      <c r="D400" s="101" t="s">
        <v>37293</v>
      </c>
      <c r="E400" s="101" t="s">
        <v>1595</v>
      </c>
      <c r="F400" s="101" t="s">
        <v>37812</v>
      </c>
      <c r="G400" s="101" t="s">
        <v>33378</v>
      </c>
      <c r="H400" s="101" t="s">
        <v>25429</v>
      </c>
      <c r="I400" s="101" t="s">
        <v>37812</v>
      </c>
      <c r="J400" s="101">
        <v>25</v>
      </c>
      <c r="K400" s="101" t="s">
        <v>37813</v>
      </c>
      <c r="L400" s="101">
        <v>60</v>
      </c>
      <c r="M400" s="99" t="s">
        <v>468</v>
      </c>
      <c r="N400" s="30"/>
    </row>
    <row r="401" customHeight="1" spans="1:14">
      <c r="A401" s="101">
        <v>292498</v>
      </c>
      <c r="B401" s="101" t="s">
        <v>37814</v>
      </c>
      <c r="C401" s="101" t="s">
        <v>28414</v>
      </c>
      <c r="D401" s="101" t="s">
        <v>37293</v>
      </c>
      <c r="E401" s="101" t="s">
        <v>1595</v>
      </c>
      <c r="F401" s="101" t="s">
        <v>37815</v>
      </c>
      <c r="G401" s="101" t="s">
        <v>37816</v>
      </c>
      <c r="H401" s="101" t="s">
        <v>25429</v>
      </c>
      <c r="I401" s="101" t="s">
        <v>37815</v>
      </c>
      <c r="J401" s="101">
        <v>25</v>
      </c>
      <c r="K401" s="101" t="s">
        <v>37817</v>
      </c>
      <c r="L401" s="101">
        <v>61</v>
      </c>
      <c r="M401" s="99" t="s">
        <v>468</v>
      </c>
      <c r="N401" s="30"/>
    </row>
    <row r="402" customHeight="1" spans="1:14">
      <c r="A402" s="101">
        <v>292065</v>
      </c>
      <c r="B402" s="101" t="s">
        <v>37818</v>
      </c>
      <c r="C402" s="101" t="s">
        <v>28414</v>
      </c>
      <c r="D402" s="101" t="s">
        <v>37293</v>
      </c>
      <c r="E402" s="101" t="s">
        <v>1595</v>
      </c>
      <c r="F402" s="101" t="s">
        <v>37819</v>
      </c>
      <c r="G402" s="101" t="s">
        <v>37820</v>
      </c>
      <c r="H402" s="101" t="s">
        <v>37821</v>
      </c>
      <c r="I402" s="101" t="s">
        <v>4808</v>
      </c>
      <c r="J402" s="101">
        <v>25</v>
      </c>
      <c r="K402" s="101" t="s">
        <v>37822</v>
      </c>
      <c r="L402" s="101">
        <v>62</v>
      </c>
      <c r="M402" s="99" t="s">
        <v>468</v>
      </c>
      <c r="N402" s="30"/>
    </row>
    <row r="403" customHeight="1" spans="1:14">
      <c r="A403" s="101">
        <v>291674</v>
      </c>
      <c r="B403" s="101" t="s">
        <v>37823</v>
      </c>
      <c r="C403" s="101" t="s">
        <v>28414</v>
      </c>
      <c r="D403" s="101" t="s">
        <v>37293</v>
      </c>
      <c r="E403" s="101" t="s">
        <v>1595</v>
      </c>
      <c r="F403" s="101" t="s">
        <v>37824</v>
      </c>
      <c r="G403" s="101" t="s">
        <v>37825</v>
      </c>
      <c r="H403" s="101" t="s">
        <v>16908</v>
      </c>
      <c r="I403" s="101" t="s">
        <v>37824</v>
      </c>
      <c r="J403" s="101">
        <v>25</v>
      </c>
      <c r="K403" s="101" t="s">
        <v>37826</v>
      </c>
      <c r="L403" s="101">
        <v>63</v>
      </c>
      <c r="M403" s="99" t="s">
        <v>468</v>
      </c>
      <c r="N403" s="30"/>
    </row>
    <row r="404" customHeight="1" spans="1:14">
      <c r="A404" s="101">
        <v>291717</v>
      </c>
      <c r="B404" s="101" t="s">
        <v>37827</v>
      </c>
      <c r="C404" s="101" t="s">
        <v>28414</v>
      </c>
      <c r="D404" s="101" t="s">
        <v>37293</v>
      </c>
      <c r="E404" s="101" t="s">
        <v>1595</v>
      </c>
      <c r="F404" s="101" t="s">
        <v>37828</v>
      </c>
      <c r="G404" s="101" t="s">
        <v>17271</v>
      </c>
      <c r="H404" s="101" t="s">
        <v>37792</v>
      </c>
      <c r="I404" s="101" t="s">
        <v>37828</v>
      </c>
      <c r="J404" s="101">
        <v>15</v>
      </c>
      <c r="K404" s="101" t="s">
        <v>37829</v>
      </c>
      <c r="L404" s="101">
        <v>64</v>
      </c>
      <c r="M404" s="99" t="s">
        <v>468</v>
      </c>
      <c r="N404" s="30"/>
    </row>
    <row r="405" customHeight="1" spans="1:14">
      <c r="A405" s="101">
        <v>293075</v>
      </c>
      <c r="B405" s="101" t="s">
        <v>37830</v>
      </c>
      <c r="C405" s="101" t="s">
        <v>28414</v>
      </c>
      <c r="D405" s="101" t="s">
        <v>37293</v>
      </c>
      <c r="E405" s="101" t="s">
        <v>1595</v>
      </c>
      <c r="F405" s="101" t="s">
        <v>37831</v>
      </c>
      <c r="G405" s="101" t="s">
        <v>37832</v>
      </c>
      <c r="H405" s="101" t="s">
        <v>37833</v>
      </c>
      <c r="I405" s="101" t="s">
        <v>37834</v>
      </c>
      <c r="J405" s="101">
        <v>15</v>
      </c>
      <c r="K405" s="101" t="s">
        <v>37835</v>
      </c>
      <c r="L405" s="101">
        <v>65</v>
      </c>
      <c r="M405" s="99" t="s">
        <v>468</v>
      </c>
      <c r="N405" s="30"/>
    </row>
    <row r="406" customHeight="1" spans="1:14">
      <c r="A406" s="101">
        <v>291668</v>
      </c>
      <c r="B406" s="101" t="s">
        <v>37836</v>
      </c>
      <c r="C406" s="101" t="s">
        <v>28414</v>
      </c>
      <c r="D406" s="101" t="s">
        <v>37293</v>
      </c>
      <c r="E406" s="101" t="s">
        <v>1595</v>
      </c>
      <c r="F406" s="101" t="s">
        <v>37837</v>
      </c>
      <c r="G406" s="101" t="s">
        <v>16995</v>
      </c>
      <c r="H406" s="101" t="s">
        <v>16912</v>
      </c>
      <c r="I406" s="101" t="s">
        <v>37837</v>
      </c>
      <c r="J406" s="101">
        <v>10</v>
      </c>
      <c r="K406" s="101" t="s">
        <v>37838</v>
      </c>
      <c r="L406" s="101">
        <v>66</v>
      </c>
      <c r="M406" s="99" t="s">
        <v>468</v>
      </c>
      <c r="N406" s="30"/>
    </row>
    <row r="407" customHeight="1" spans="1:14">
      <c r="A407" s="101">
        <v>291712</v>
      </c>
      <c r="B407" s="101" t="s">
        <v>37839</v>
      </c>
      <c r="C407" s="101" t="s">
        <v>28414</v>
      </c>
      <c r="D407" s="101" t="s">
        <v>37293</v>
      </c>
      <c r="E407" s="101" t="s">
        <v>1595</v>
      </c>
      <c r="F407" s="101" t="s">
        <v>37840</v>
      </c>
      <c r="G407" s="101" t="s">
        <v>17241</v>
      </c>
      <c r="H407" s="101" t="s">
        <v>16912</v>
      </c>
      <c r="I407" s="101" t="s">
        <v>37840</v>
      </c>
      <c r="J407" s="101">
        <v>5</v>
      </c>
      <c r="K407" s="101" t="s">
        <v>37841</v>
      </c>
      <c r="L407" s="101">
        <v>67</v>
      </c>
      <c r="M407" s="99" t="s">
        <v>468</v>
      </c>
      <c r="N407" s="30"/>
    </row>
    <row r="408" customHeight="1" spans="1:14">
      <c r="A408" s="101">
        <v>291704</v>
      </c>
      <c r="B408" s="101" t="s">
        <v>37842</v>
      </c>
      <c r="C408" s="101" t="s">
        <v>28414</v>
      </c>
      <c r="D408" s="101" t="s">
        <v>37293</v>
      </c>
      <c r="E408" s="101" t="s">
        <v>1595</v>
      </c>
      <c r="F408" s="101" t="s">
        <v>37843</v>
      </c>
      <c r="G408" s="101" t="s">
        <v>37700</v>
      </c>
      <c r="H408" s="101" t="s">
        <v>809</v>
      </c>
      <c r="I408" s="101" t="s">
        <v>37843</v>
      </c>
      <c r="J408" s="101">
        <v>5</v>
      </c>
      <c r="K408" s="101" t="s">
        <v>37844</v>
      </c>
      <c r="L408" s="101">
        <v>68</v>
      </c>
      <c r="M408" s="99" t="s">
        <v>468</v>
      </c>
      <c r="N408" s="30"/>
    </row>
    <row r="409" customHeight="1" spans="1:14">
      <c r="A409" s="101">
        <v>291706</v>
      </c>
      <c r="B409" s="101" t="s">
        <v>37845</v>
      </c>
      <c r="C409" s="101" t="s">
        <v>28414</v>
      </c>
      <c r="D409" s="101" t="s">
        <v>37293</v>
      </c>
      <c r="E409" s="101" t="s">
        <v>1595</v>
      </c>
      <c r="F409" s="101" t="s">
        <v>37846</v>
      </c>
      <c r="G409" s="101" t="s">
        <v>37700</v>
      </c>
      <c r="H409" s="101" t="s">
        <v>16968</v>
      </c>
      <c r="I409" s="101" t="s">
        <v>37846</v>
      </c>
      <c r="J409" s="101">
        <v>5</v>
      </c>
      <c r="K409" s="101" t="s">
        <v>37847</v>
      </c>
      <c r="L409" s="101">
        <v>69</v>
      </c>
      <c r="M409" s="99" t="s">
        <v>468</v>
      </c>
      <c r="N409" s="30"/>
    </row>
    <row r="410" customHeight="1" spans="1:14">
      <c r="A410" s="101">
        <v>288159</v>
      </c>
      <c r="B410" s="101" t="s">
        <v>37848</v>
      </c>
      <c r="C410" s="101" t="s">
        <v>28414</v>
      </c>
      <c r="D410" s="101" t="s">
        <v>37293</v>
      </c>
      <c r="E410" s="101" t="s">
        <v>1595</v>
      </c>
      <c r="F410" s="101" t="s">
        <v>37849</v>
      </c>
      <c r="G410" s="101" t="s">
        <v>37850</v>
      </c>
      <c r="H410" s="101" t="s">
        <v>37851</v>
      </c>
      <c r="I410" s="101" t="s">
        <v>37852</v>
      </c>
      <c r="J410" s="101">
        <v>5</v>
      </c>
      <c r="K410" s="101" t="s">
        <v>37853</v>
      </c>
      <c r="L410" s="101">
        <v>70</v>
      </c>
      <c r="M410" s="99" t="s">
        <v>468</v>
      </c>
      <c r="N410" s="30"/>
    </row>
    <row r="411" customHeight="1" spans="1:14">
      <c r="A411" s="101">
        <v>292331</v>
      </c>
      <c r="B411" s="101" t="s">
        <v>37854</v>
      </c>
      <c r="C411" s="101" t="s">
        <v>28414</v>
      </c>
      <c r="D411" s="101" t="s">
        <v>37293</v>
      </c>
      <c r="E411" s="101" t="s">
        <v>1595</v>
      </c>
      <c r="F411" s="101" t="s">
        <v>37855</v>
      </c>
      <c r="G411" s="101" t="s">
        <v>37856</v>
      </c>
      <c r="H411" s="101" t="s">
        <v>37857</v>
      </c>
      <c r="I411" s="101" t="s">
        <v>37855</v>
      </c>
      <c r="J411" s="101">
        <v>5</v>
      </c>
      <c r="K411" s="101" t="s">
        <v>37858</v>
      </c>
      <c r="L411" s="101">
        <v>71</v>
      </c>
      <c r="M411" s="99" t="s">
        <v>468</v>
      </c>
      <c r="N411" s="30"/>
    </row>
    <row r="412" customHeight="1" spans="1:14">
      <c r="A412" s="101">
        <v>287385</v>
      </c>
      <c r="B412" s="101" t="s">
        <v>37859</v>
      </c>
      <c r="C412" s="101" t="s">
        <v>28414</v>
      </c>
      <c r="D412" s="101" t="s">
        <v>37293</v>
      </c>
      <c r="E412" s="101" t="s">
        <v>1595</v>
      </c>
      <c r="F412" s="101" t="s">
        <v>37860</v>
      </c>
      <c r="G412" s="101" t="s">
        <v>31274</v>
      </c>
      <c r="H412" s="101" t="s">
        <v>37523</v>
      </c>
      <c r="I412" s="101" t="s">
        <v>37860</v>
      </c>
      <c r="J412" s="101">
        <v>5</v>
      </c>
      <c r="K412" s="101" t="s">
        <v>37861</v>
      </c>
      <c r="L412" s="101">
        <v>72</v>
      </c>
      <c r="M412" s="99" t="s">
        <v>468</v>
      </c>
      <c r="N412" s="30"/>
    </row>
    <row r="413" customHeight="1" spans="1:14">
      <c r="A413" s="101">
        <v>291658</v>
      </c>
      <c r="B413" s="101" t="s">
        <v>37862</v>
      </c>
      <c r="C413" s="101" t="s">
        <v>28414</v>
      </c>
      <c r="D413" s="101" t="s">
        <v>37293</v>
      </c>
      <c r="E413" s="101" t="s">
        <v>1595</v>
      </c>
      <c r="F413" s="101" t="s">
        <v>37863</v>
      </c>
      <c r="G413" s="101" t="s">
        <v>37864</v>
      </c>
      <c r="H413" s="101" t="s">
        <v>16934</v>
      </c>
      <c r="I413" s="101" t="s">
        <v>37863</v>
      </c>
      <c r="J413" s="101">
        <v>5</v>
      </c>
      <c r="K413" s="101" t="s">
        <v>37865</v>
      </c>
      <c r="L413" s="101">
        <v>73</v>
      </c>
      <c r="M413" s="99" t="s">
        <v>468</v>
      </c>
      <c r="N413" s="30"/>
    </row>
    <row r="414" customHeight="1" spans="1:14">
      <c r="A414" s="101">
        <v>291715</v>
      </c>
      <c r="B414" s="101" t="s">
        <v>37866</v>
      </c>
      <c r="C414" s="101" t="s">
        <v>28414</v>
      </c>
      <c r="D414" s="101" t="s">
        <v>37293</v>
      </c>
      <c r="E414" s="101" t="s">
        <v>1595</v>
      </c>
      <c r="F414" s="101" t="s">
        <v>37867</v>
      </c>
      <c r="G414" s="101" t="s">
        <v>37700</v>
      </c>
      <c r="H414" s="101" t="s">
        <v>16912</v>
      </c>
      <c r="I414" s="101" t="s">
        <v>37867</v>
      </c>
      <c r="J414" s="101">
        <v>5</v>
      </c>
      <c r="K414" s="101" t="s">
        <v>37868</v>
      </c>
      <c r="L414" s="101">
        <v>74</v>
      </c>
      <c r="M414" s="99" t="s">
        <v>468</v>
      </c>
      <c r="N414" s="30"/>
    </row>
    <row r="415" customHeight="1" spans="1:14">
      <c r="A415" s="101">
        <v>291701</v>
      </c>
      <c r="B415" s="101" t="s">
        <v>37869</v>
      </c>
      <c r="C415" s="101" t="s">
        <v>28414</v>
      </c>
      <c r="D415" s="101" t="s">
        <v>37293</v>
      </c>
      <c r="E415" s="101" t="s">
        <v>1595</v>
      </c>
      <c r="F415" s="101" t="s">
        <v>37870</v>
      </c>
      <c r="G415" s="101" t="s">
        <v>37708</v>
      </c>
      <c r="H415" s="101" t="s">
        <v>16912</v>
      </c>
      <c r="I415" s="101" t="s">
        <v>37870</v>
      </c>
      <c r="J415" s="101">
        <v>5</v>
      </c>
      <c r="K415" s="101" t="s">
        <v>37871</v>
      </c>
      <c r="L415" s="101">
        <v>75</v>
      </c>
      <c r="M415" s="99" t="s">
        <v>468</v>
      </c>
      <c r="N415" s="30"/>
    </row>
    <row r="416" customHeight="1" spans="1:14">
      <c r="A416" s="101">
        <v>292327</v>
      </c>
      <c r="B416" s="101" t="s">
        <v>37872</v>
      </c>
      <c r="C416" s="101" t="s">
        <v>28414</v>
      </c>
      <c r="D416" s="101" t="s">
        <v>37293</v>
      </c>
      <c r="E416" s="101" t="s">
        <v>1595</v>
      </c>
      <c r="F416" s="101" t="s">
        <v>37873</v>
      </c>
      <c r="G416" s="101" t="s">
        <v>2031</v>
      </c>
      <c r="H416" s="101" t="s">
        <v>37874</v>
      </c>
      <c r="I416" s="101" t="s">
        <v>37873</v>
      </c>
      <c r="J416" s="101">
        <v>5</v>
      </c>
      <c r="K416" s="101" t="s">
        <v>37875</v>
      </c>
      <c r="L416" s="101">
        <v>76</v>
      </c>
      <c r="M416" s="99" t="s">
        <v>468</v>
      </c>
      <c r="N416" s="30"/>
    </row>
    <row r="417" customHeight="1" spans="1:14">
      <c r="A417" s="101">
        <v>283058</v>
      </c>
      <c r="B417" s="101" t="s">
        <v>37876</v>
      </c>
      <c r="C417" s="101" t="s">
        <v>28414</v>
      </c>
      <c r="D417" s="101" t="s">
        <v>37293</v>
      </c>
      <c r="E417" s="101" t="s">
        <v>1595</v>
      </c>
      <c r="F417" s="101" t="s">
        <v>37877</v>
      </c>
      <c r="G417" s="101" t="s">
        <v>37825</v>
      </c>
      <c r="H417" s="101" t="s">
        <v>16996</v>
      </c>
      <c r="I417" s="101" t="s">
        <v>37877</v>
      </c>
      <c r="J417" s="101">
        <v>5</v>
      </c>
      <c r="K417" s="101" t="s">
        <v>37878</v>
      </c>
      <c r="L417" s="101">
        <v>77</v>
      </c>
      <c r="M417" s="99" t="s">
        <v>468</v>
      </c>
      <c r="N417" s="30"/>
    </row>
    <row r="418" customHeight="1" spans="1:14">
      <c r="A418" s="101">
        <v>291695</v>
      </c>
      <c r="B418" s="101" t="s">
        <v>37879</v>
      </c>
      <c r="C418" s="101" t="s">
        <v>28414</v>
      </c>
      <c r="D418" s="101" t="s">
        <v>37293</v>
      </c>
      <c r="E418" s="101" t="s">
        <v>1595</v>
      </c>
      <c r="F418" s="101" t="s">
        <v>37880</v>
      </c>
      <c r="G418" s="101" t="s">
        <v>33064</v>
      </c>
      <c r="H418" s="101" t="s">
        <v>16908</v>
      </c>
      <c r="I418" s="101" t="s">
        <v>37880</v>
      </c>
      <c r="J418" s="101">
        <v>5</v>
      </c>
      <c r="K418" s="101" t="s">
        <v>37881</v>
      </c>
      <c r="L418" s="101">
        <v>78</v>
      </c>
      <c r="M418" s="99" t="s">
        <v>468</v>
      </c>
      <c r="N418" s="30"/>
    </row>
    <row r="419" customHeight="1" spans="1:14">
      <c r="A419" s="101">
        <v>291690</v>
      </c>
      <c r="B419" s="101" t="s">
        <v>37882</v>
      </c>
      <c r="C419" s="101" t="s">
        <v>28414</v>
      </c>
      <c r="D419" s="101" t="s">
        <v>37293</v>
      </c>
      <c r="E419" s="101" t="s">
        <v>1595</v>
      </c>
      <c r="F419" s="101" t="s">
        <v>37883</v>
      </c>
      <c r="G419" s="101" t="s">
        <v>37884</v>
      </c>
      <c r="H419" s="101" t="s">
        <v>16908</v>
      </c>
      <c r="I419" s="101" t="s">
        <v>37883</v>
      </c>
      <c r="J419" s="101">
        <v>5</v>
      </c>
      <c r="K419" s="101" t="s">
        <v>37885</v>
      </c>
      <c r="L419" s="101">
        <v>79</v>
      </c>
      <c r="M419" s="99" t="s">
        <v>468</v>
      </c>
      <c r="N419" s="30"/>
    </row>
    <row r="420" customHeight="1" spans="1:14">
      <c r="A420" s="101">
        <v>285826</v>
      </c>
      <c r="B420" s="101" t="s">
        <v>37886</v>
      </c>
      <c r="C420" s="101" t="s">
        <v>28414</v>
      </c>
      <c r="D420" s="101" t="s">
        <v>37293</v>
      </c>
      <c r="E420" s="101" t="s">
        <v>1595</v>
      </c>
      <c r="F420" s="101" t="s">
        <v>37887</v>
      </c>
      <c r="G420" s="101" t="s">
        <v>9980</v>
      </c>
      <c r="H420" s="101" t="s">
        <v>32358</v>
      </c>
      <c r="I420" s="101" t="s">
        <v>37888</v>
      </c>
      <c r="J420" s="101">
        <v>5</v>
      </c>
      <c r="K420" s="101" t="s">
        <v>37889</v>
      </c>
      <c r="L420" s="101">
        <v>80</v>
      </c>
      <c r="M420" s="99" t="s">
        <v>468</v>
      </c>
      <c r="N420" s="30"/>
    </row>
    <row r="421" customHeight="1" spans="1:14">
      <c r="A421" s="101">
        <v>292225</v>
      </c>
      <c r="B421" s="101" t="s">
        <v>37890</v>
      </c>
      <c r="C421" s="101" t="s">
        <v>28414</v>
      </c>
      <c r="D421" s="101" t="s">
        <v>37293</v>
      </c>
      <c r="E421" s="101" t="s">
        <v>1595</v>
      </c>
      <c r="F421" s="101" t="s">
        <v>37891</v>
      </c>
      <c r="G421" s="101" t="s">
        <v>37892</v>
      </c>
      <c r="H421" s="101" t="s">
        <v>4961</v>
      </c>
      <c r="I421" s="101" t="s">
        <v>37891</v>
      </c>
      <c r="J421" s="101">
        <v>5</v>
      </c>
      <c r="K421" s="101" t="s">
        <v>37893</v>
      </c>
      <c r="L421" s="101">
        <v>81</v>
      </c>
      <c r="M421" s="99" t="s">
        <v>468</v>
      </c>
      <c r="N421" s="30"/>
    </row>
    <row r="422" customHeight="1" spans="1:14">
      <c r="A422" s="101">
        <v>292334</v>
      </c>
      <c r="B422" s="101" t="s">
        <v>37894</v>
      </c>
      <c r="C422" s="101" t="s">
        <v>28414</v>
      </c>
      <c r="D422" s="101" t="s">
        <v>37293</v>
      </c>
      <c r="E422" s="101" t="s">
        <v>1595</v>
      </c>
      <c r="F422" s="101" t="s">
        <v>37895</v>
      </c>
      <c r="G422" s="101" t="s">
        <v>2031</v>
      </c>
      <c r="H422" s="101" t="s">
        <v>37896</v>
      </c>
      <c r="I422" s="101" t="s">
        <v>37895</v>
      </c>
      <c r="J422" s="101">
        <v>5</v>
      </c>
      <c r="K422" s="101" t="s">
        <v>37897</v>
      </c>
      <c r="L422" s="101">
        <v>82</v>
      </c>
      <c r="M422" s="99" t="s">
        <v>468</v>
      </c>
      <c r="N422" s="30"/>
    </row>
    <row r="423" customHeight="1" spans="1:14">
      <c r="A423" s="101">
        <v>291663</v>
      </c>
      <c r="B423" s="101" t="s">
        <v>37898</v>
      </c>
      <c r="C423" s="101" t="s">
        <v>28414</v>
      </c>
      <c r="D423" s="101" t="s">
        <v>37293</v>
      </c>
      <c r="E423" s="101" t="s">
        <v>1595</v>
      </c>
      <c r="F423" s="101" t="s">
        <v>37899</v>
      </c>
      <c r="G423" s="101" t="s">
        <v>37900</v>
      </c>
      <c r="H423" s="101" t="s">
        <v>16968</v>
      </c>
      <c r="I423" s="101" t="s">
        <v>37901</v>
      </c>
      <c r="J423" s="101">
        <v>5</v>
      </c>
      <c r="K423" s="101" t="s">
        <v>37902</v>
      </c>
      <c r="L423" s="101">
        <v>83</v>
      </c>
      <c r="M423" s="99" t="s">
        <v>468</v>
      </c>
      <c r="N423" s="30"/>
    </row>
    <row r="424" customHeight="1" spans="1:14">
      <c r="A424" s="101">
        <v>287355</v>
      </c>
      <c r="B424" s="101" t="s">
        <v>37903</v>
      </c>
      <c r="C424" s="101" t="s">
        <v>28414</v>
      </c>
      <c r="D424" s="101" t="s">
        <v>37293</v>
      </c>
      <c r="E424" s="101" t="s">
        <v>1595</v>
      </c>
      <c r="F424" s="101" t="s">
        <v>37904</v>
      </c>
      <c r="G424" s="101" t="s">
        <v>37905</v>
      </c>
      <c r="H424" s="101" t="s">
        <v>37523</v>
      </c>
      <c r="I424" s="101" t="s">
        <v>37904</v>
      </c>
      <c r="J424" s="101">
        <v>5</v>
      </c>
      <c r="K424" s="101" t="s">
        <v>37566</v>
      </c>
      <c r="L424" s="101">
        <v>84</v>
      </c>
      <c r="M424" s="99" t="s">
        <v>468</v>
      </c>
      <c r="N424" s="30"/>
    </row>
    <row r="425" customHeight="1" spans="1:14">
      <c r="A425" s="101">
        <v>291682</v>
      </c>
      <c r="B425" s="101" t="s">
        <v>37906</v>
      </c>
      <c r="C425" s="101" t="s">
        <v>28414</v>
      </c>
      <c r="D425" s="101" t="s">
        <v>37293</v>
      </c>
      <c r="E425" s="101" t="s">
        <v>1595</v>
      </c>
      <c r="F425" s="101" t="s">
        <v>37907</v>
      </c>
      <c r="G425" s="101" t="s">
        <v>37884</v>
      </c>
      <c r="H425" s="101" t="s">
        <v>16934</v>
      </c>
      <c r="I425" s="101" t="s">
        <v>37907</v>
      </c>
      <c r="J425" s="101">
        <v>5</v>
      </c>
      <c r="K425" s="101" t="s">
        <v>37908</v>
      </c>
      <c r="L425" s="101">
        <v>85</v>
      </c>
      <c r="M425" s="99" t="s">
        <v>468</v>
      </c>
      <c r="N425" s="30"/>
    </row>
    <row r="426" customHeight="1" spans="1:14">
      <c r="A426" s="101">
        <v>286318</v>
      </c>
      <c r="B426" s="101" t="s">
        <v>37909</v>
      </c>
      <c r="C426" s="101" t="s">
        <v>28414</v>
      </c>
      <c r="D426" s="101" t="s">
        <v>37293</v>
      </c>
      <c r="E426" s="101" t="s">
        <v>1595</v>
      </c>
      <c r="F426" s="101" t="s">
        <v>37910</v>
      </c>
      <c r="G426" s="101" t="s">
        <v>37850</v>
      </c>
      <c r="H426" s="101" t="s">
        <v>37911</v>
      </c>
      <c r="I426" s="101" t="s">
        <v>37912</v>
      </c>
      <c r="J426" s="101">
        <v>5</v>
      </c>
      <c r="K426" s="101" t="s">
        <v>37412</v>
      </c>
      <c r="L426" s="101">
        <v>86</v>
      </c>
      <c r="M426" s="99" t="s">
        <v>468</v>
      </c>
      <c r="N426" s="30"/>
    </row>
    <row r="427" customHeight="1" spans="1:14">
      <c r="A427" s="101">
        <v>292319</v>
      </c>
      <c r="B427" s="101" t="s">
        <v>37913</v>
      </c>
      <c r="C427" s="101" t="s">
        <v>28414</v>
      </c>
      <c r="D427" s="101" t="s">
        <v>37293</v>
      </c>
      <c r="E427" s="101" t="s">
        <v>1595</v>
      </c>
      <c r="F427" s="101" t="s">
        <v>37914</v>
      </c>
      <c r="G427" s="101" t="s">
        <v>37856</v>
      </c>
      <c r="H427" s="101" t="s">
        <v>37915</v>
      </c>
      <c r="I427" s="101" t="s">
        <v>37914</v>
      </c>
      <c r="J427" s="101">
        <v>5</v>
      </c>
      <c r="K427" s="101" t="s">
        <v>37916</v>
      </c>
      <c r="L427" s="101">
        <v>87</v>
      </c>
      <c r="M427" s="99" t="s">
        <v>468</v>
      </c>
      <c r="N427" s="30"/>
    </row>
    <row r="428" customHeight="1" spans="1:14">
      <c r="A428" s="101">
        <v>292322</v>
      </c>
      <c r="B428" s="101" t="s">
        <v>37917</v>
      </c>
      <c r="C428" s="101" t="s">
        <v>28414</v>
      </c>
      <c r="D428" s="101" t="s">
        <v>37293</v>
      </c>
      <c r="E428" s="101" t="s">
        <v>1595</v>
      </c>
      <c r="F428" s="101" t="s">
        <v>37918</v>
      </c>
      <c r="G428" s="101" t="s">
        <v>31160</v>
      </c>
      <c r="H428" s="101" t="s">
        <v>37896</v>
      </c>
      <c r="I428" s="101" t="s">
        <v>37918</v>
      </c>
      <c r="J428" s="101">
        <v>5</v>
      </c>
      <c r="K428" s="101" t="s">
        <v>37916</v>
      </c>
      <c r="L428" s="101">
        <v>88</v>
      </c>
      <c r="M428" s="99" t="s">
        <v>468</v>
      </c>
      <c r="N428" s="30"/>
    </row>
    <row r="429" customHeight="1" spans="1:14">
      <c r="A429" s="101">
        <v>291659</v>
      </c>
      <c r="B429" s="101" t="s">
        <v>37919</v>
      </c>
      <c r="C429" s="101" t="s">
        <v>28414</v>
      </c>
      <c r="D429" s="101" t="s">
        <v>37293</v>
      </c>
      <c r="E429" s="101" t="s">
        <v>1595</v>
      </c>
      <c r="F429" s="101" t="s">
        <v>37920</v>
      </c>
      <c r="G429" s="101" t="s">
        <v>37921</v>
      </c>
      <c r="H429" s="101" t="s">
        <v>16968</v>
      </c>
      <c r="I429" s="101" t="s">
        <v>37920</v>
      </c>
      <c r="J429" s="101">
        <v>5</v>
      </c>
      <c r="K429" s="101" t="s">
        <v>37916</v>
      </c>
      <c r="L429" s="101">
        <v>89</v>
      </c>
      <c r="M429" s="99" t="s">
        <v>468</v>
      </c>
      <c r="N429" s="30"/>
    </row>
    <row r="430" customHeight="1" spans="1:14">
      <c r="A430" s="101">
        <v>291661</v>
      </c>
      <c r="B430" s="101" t="s">
        <v>37922</v>
      </c>
      <c r="C430" s="101" t="s">
        <v>28414</v>
      </c>
      <c r="D430" s="101" t="s">
        <v>37293</v>
      </c>
      <c r="E430" s="101" t="s">
        <v>1595</v>
      </c>
      <c r="F430" s="101" t="s">
        <v>37923</v>
      </c>
      <c r="G430" s="101" t="s">
        <v>31179</v>
      </c>
      <c r="H430" s="101" t="s">
        <v>16934</v>
      </c>
      <c r="I430" s="101" t="s">
        <v>37923</v>
      </c>
      <c r="J430" s="101">
        <v>5</v>
      </c>
      <c r="K430" s="101" t="s">
        <v>37916</v>
      </c>
      <c r="L430" s="101">
        <v>90</v>
      </c>
      <c r="M430" s="99" t="s">
        <v>468</v>
      </c>
      <c r="N430" s="30"/>
    </row>
    <row r="431" customHeight="1" spans="1:14">
      <c r="A431" s="101" t="s">
        <v>1778</v>
      </c>
      <c r="B431" s="101"/>
      <c r="C431" s="101"/>
      <c r="D431" s="101"/>
      <c r="E431" s="101"/>
      <c r="F431" s="101"/>
      <c r="G431" s="101"/>
      <c r="H431" s="101"/>
      <c r="I431" s="101"/>
      <c r="J431" s="101"/>
      <c r="K431" s="101"/>
      <c r="L431" s="101"/>
      <c r="M431" s="99"/>
      <c r="N431" s="30"/>
    </row>
    <row r="432" customHeight="1" spans="1:14">
      <c r="A432" s="101">
        <v>293184</v>
      </c>
      <c r="B432" s="15" t="s">
        <v>37924</v>
      </c>
      <c r="C432" s="101" t="s">
        <v>28414</v>
      </c>
      <c r="D432" s="101" t="s">
        <v>37293</v>
      </c>
      <c r="E432" s="95" t="s">
        <v>1595</v>
      </c>
      <c r="F432" s="95" t="s">
        <v>37925</v>
      </c>
      <c r="G432" s="15" t="s">
        <v>37926</v>
      </c>
      <c r="H432" s="101" t="s">
        <v>36599</v>
      </c>
      <c r="I432" s="101" t="s">
        <v>37927</v>
      </c>
      <c r="J432" s="101">
        <v>205</v>
      </c>
      <c r="K432" s="101" t="s">
        <v>37928</v>
      </c>
      <c r="L432" s="101">
        <v>1</v>
      </c>
      <c r="M432" s="100" t="s">
        <v>393</v>
      </c>
      <c r="N432" s="30"/>
    </row>
    <row r="433" customHeight="1" spans="1:14">
      <c r="A433" s="101">
        <v>293051</v>
      </c>
      <c r="B433" s="15" t="s">
        <v>37929</v>
      </c>
      <c r="C433" s="101" t="s">
        <v>28414</v>
      </c>
      <c r="D433" s="101" t="s">
        <v>37293</v>
      </c>
      <c r="E433" s="95" t="s">
        <v>1595</v>
      </c>
      <c r="F433" s="95" t="s">
        <v>37930</v>
      </c>
      <c r="G433" s="15" t="s">
        <v>37931</v>
      </c>
      <c r="H433" s="101" t="s">
        <v>37932</v>
      </c>
      <c r="I433" s="101" t="s">
        <v>37933</v>
      </c>
      <c r="J433" s="101">
        <v>205</v>
      </c>
      <c r="K433" s="101" t="s">
        <v>37934</v>
      </c>
      <c r="L433" s="101">
        <v>2</v>
      </c>
      <c r="M433" s="100" t="s">
        <v>404</v>
      </c>
      <c r="N433" s="30"/>
    </row>
    <row r="434" customHeight="1" spans="1:14">
      <c r="A434" s="101">
        <v>286157</v>
      </c>
      <c r="B434" s="95" t="s">
        <v>37935</v>
      </c>
      <c r="C434" s="101" t="s">
        <v>28414</v>
      </c>
      <c r="D434" s="101" t="s">
        <v>37293</v>
      </c>
      <c r="E434" s="95" t="s">
        <v>1595</v>
      </c>
      <c r="F434" s="95" t="s">
        <v>37936</v>
      </c>
      <c r="G434" s="95" t="s">
        <v>37937</v>
      </c>
      <c r="H434" s="101" t="s">
        <v>37938</v>
      </c>
      <c r="I434" s="101" t="s">
        <v>37939</v>
      </c>
      <c r="J434" s="101">
        <v>205</v>
      </c>
      <c r="K434" s="101" t="s">
        <v>37940</v>
      </c>
      <c r="L434" s="101">
        <v>3</v>
      </c>
      <c r="M434" s="100" t="s">
        <v>415</v>
      </c>
      <c r="N434" s="30"/>
    </row>
    <row r="435" customHeight="1" spans="1:14">
      <c r="A435" s="101">
        <v>292789</v>
      </c>
      <c r="B435" s="15" t="s">
        <v>37941</v>
      </c>
      <c r="C435" s="101" t="s">
        <v>28414</v>
      </c>
      <c r="D435" s="101" t="s">
        <v>37293</v>
      </c>
      <c r="E435" s="95" t="s">
        <v>1595</v>
      </c>
      <c r="F435" s="95" t="s">
        <v>37942</v>
      </c>
      <c r="G435" s="15" t="s">
        <v>37943</v>
      </c>
      <c r="H435" s="101" t="s">
        <v>37944</v>
      </c>
      <c r="I435" s="101" t="s">
        <v>37945</v>
      </c>
      <c r="J435" s="101">
        <v>180</v>
      </c>
      <c r="K435" s="101" t="s">
        <v>37946</v>
      </c>
      <c r="L435" s="101">
        <v>4</v>
      </c>
      <c r="M435" s="99" t="s">
        <v>800</v>
      </c>
      <c r="N435" s="30"/>
    </row>
    <row r="436" customHeight="1" spans="1:14">
      <c r="A436" s="101">
        <v>293179</v>
      </c>
      <c r="B436" s="15" t="s">
        <v>37947</v>
      </c>
      <c r="C436" s="101" t="s">
        <v>28414</v>
      </c>
      <c r="D436" s="101" t="s">
        <v>37293</v>
      </c>
      <c r="E436" s="95" t="s">
        <v>1595</v>
      </c>
      <c r="F436" s="95" t="s">
        <v>37948</v>
      </c>
      <c r="G436" s="15" t="s">
        <v>37949</v>
      </c>
      <c r="H436" s="101" t="s">
        <v>36599</v>
      </c>
      <c r="I436" s="101" t="s">
        <v>37950</v>
      </c>
      <c r="J436" s="101">
        <v>180</v>
      </c>
      <c r="K436" s="101" t="s">
        <v>37951</v>
      </c>
      <c r="L436" s="101">
        <v>5</v>
      </c>
      <c r="M436" s="99" t="s">
        <v>800</v>
      </c>
      <c r="N436" s="30"/>
    </row>
    <row r="437" customHeight="1" spans="1:14">
      <c r="A437" s="104">
        <v>292806</v>
      </c>
      <c r="B437" s="36" t="s">
        <v>37952</v>
      </c>
      <c r="C437" s="104" t="s">
        <v>28414</v>
      </c>
      <c r="D437" s="104" t="s">
        <v>37293</v>
      </c>
      <c r="E437" s="22" t="s">
        <v>1595</v>
      </c>
      <c r="F437" s="22" t="s">
        <v>37953</v>
      </c>
      <c r="G437" s="36" t="s">
        <v>37954</v>
      </c>
      <c r="H437" s="104" t="s">
        <v>36599</v>
      </c>
      <c r="I437" s="104" t="s">
        <v>37955</v>
      </c>
      <c r="J437" s="104">
        <v>140</v>
      </c>
      <c r="K437" s="104" t="s">
        <v>37956</v>
      </c>
      <c r="L437" s="101">
        <v>6</v>
      </c>
      <c r="M437" s="99" t="s">
        <v>800</v>
      </c>
      <c r="N437" s="30"/>
    </row>
    <row r="438" customHeight="1" spans="1:14">
      <c r="A438" s="101">
        <v>293187</v>
      </c>
      <c r="B438" s="15" t="s">
        <v>37957</v>
      </c>
      <c r="C438" s="101" t="s">
        <v>28414</v>
      </c>
      <c r="D438" s="101" t="s">
        <v>37293</v>
      </c>
      <c r="E438" s="95" t="s">
        <v>1595</v>
      </c>
      <c r="F438" s="95" t="s">
        <v>37958</v>
      </c>
      <c r="G438" s="15" t="s">
        <v>37959</v>
      </c>
      <c r="H438" s="101" t="s">
        <v>36599</v>
      </c>
      <c r="I438" s="101" t="s">
        <v>37960</v>
      </c>
      <c r="J438" s="101">
        <v>120</v>
      </c>
      <c r="K438" s="101" t="s">
        <v>37961</v>
      </c>
      <c r="L438" s="101">
        <v>7</v>
      </c>
      <c r="M438" s="99" t="s">
        <v>800</v>
      </c>
      <c r="N438" s="30"/>
    </row>
    <row r="439" customHeight="1" spans="1:14">
      <c r="A439" s="101">
        <v>293196</v>
      </c>
      <c r="B439" s="15" t="s">
        <v>37962</v>
      </c>
      <c r="C439" s="101" t="s">
        <v>28414</v>
      </c>
      <c r="D439" s="101" t="s">
        <v>37293</v>
      </c>
      <c r="E439" s="95" t="s">
        <v>1595</v>
      </c>
      <c r="F439" s="95" t="s">
        <v>37963</v>
      </c>
      <c r="G439" s="15" t="s">
        <v>26648</v>
      </c>
      <c r="H439" s="101" t="s">
        <v>37964</v>
      </c>
      <c r="I439" s="101" t="s">
        <v>37965</v>
      </c>
      <c r="J439" s="101">
        <v>120</v>
      </c>
      <c r="K439" s="101" t="s">
        <v>37966</v>
      </c>
      <c r="L439" s="101">
        <v>8</v>
      </c>
      <c r="M439" s="99" t="s">
        <v>800</v>
      </c>
      <c r="N439" s="30"/>
    </row>
    <row r="440" customHeight="1" spans="1:14">
      <c r="A440" s="101">
        <v>292635</v>
      </c>
      <c r="B440" s="95" t="s">
        <v>37967</v>
      </c>
      <c r="C440" s="101" t="s">
        <v>28414</v>
      </c>
      <c r="D440" s="101" t="s">
        <v>37293</v>
      </c>
      <c r="E440" s="95" t="s">
        <v>1595</v>
      </c>
      <c r="F440" s="95" t="s">
        <v>37968</v>
      </c>
      <c r="G440" s="95" t="s">
        <v>37969</v>
      </c>
      <c r="H440" s="101" t="s">
        <v>37944</v>
      </c>
      <c r="I440" s="101" t="s">
        <v>37970</v>
      </c>
      <c r="J440" s="101">
        <v>65</v>
      </c>
      <c r="K440" s="101" t="s">
        <v>37971</v>
      </c>
      <c r="L440" s="101">
        <v>9</v>
      </c>
      <c r="M440" s="99" t="s">
        <v>800</v>
      </c>
      <c r="N440" s="30"/>
    </row>
    <row r="441" customHeight="1" spans="1:14">
      <c r="A441" s="101">
        <v>292697</v>
      </c>
      <c r="B441" s="15" t="s">
        <v>37972</v>
      </c>
      <c r="C441" s="101" t="s">
        <v>28414</v>
      </c>
      <c r="D441" s="101" t="s">
        <v>37293</v>
      </c>
      <c r="E441" s="95" t="s">
        <v>1595</v>
      </c>
      <c r="F441" s="95" t="s">
        <v>37973</v>
      </c>
      <c r="G441" s="15" t="s">
        <v>37974</v>
      </c>
      <c r="H441" s="101" t="s">
        <v>36653</v>
      </c>
      <c r="I441" s="101" t="s">
        <v>37975</v>
      </c>
      <c r="J441" s="101">
        <v>65</v>
      </c>
      <c r="K441" s="101" t="s">
        <v>37976</v>
      </c>
      <c r="L441" s="101">
        <v>10</v>
      </c>
      <c r="M441" s="99" t="s">
        <v>800</v>
      </c>
      <c r="N441" s="30"/>
    </row>
    <row r="442" customHeight="1" spans="1:14">
      <c r="A442" s="101">
        <v>291669</v>
      </c>
      <c r="B442" s="95" t="s">
        <v>37977</v>
      </c>
      <c r="C442" s="101" t="s">
        <v>28414</v>
      </c>
      <c r="D442" s="101" t="s">
        <v>37293</v>
      </c>
      <c r="E442" s="95" t="s">
        <v>1595</v>
      </c>
      <c r="F442" s="95" t="s">
        <v>37978</v>
      </c>
      <c r="G442" s="95" t="s">
        <v>37979</v>
      </c>
      <c r="H442" s="101" t="s">
        <v>16912</v>
      </c>
      <c r="I442" s="101" t="s">
        <v>37978</v>
      </c>
      <c r="J442" s="101">
        <v>25</v>
      </c>
      <c r="K442" s="101" t="s">
        <v>37980</v>
      </c>
      <c r="L442" s="101">
        <v>11</v>
      </c>
      <c r="M442" s="99" t="s">
        <v>800</v>
      </c>
      <c r="N442" s="30"/>
    </row>
    <row r="443" customHeight="1" spans="1:14">
      <c r="A443" s="101">
        <v>291676</v>
      </c>
      <c r="B443" s="95" t="s">
        <v>37981</v>
      </c>
      <c r="C443" s="101" t="s">
        <v>28414</v>
      </c>
      <c r="D443" s="101" t="s">
        <v>37293</v>
      </c>
      <c r="E443" s="95" t="s">
        <v>1595</v>
      </c>
      <c r="F443" s="95" t="s">
        <v>37982</v>
      </c>
      <c r="G443" s="95" t="s">
        <v>37983</v>
      </c>
      <c r="H443" s="101" t="s">
        <v>16912</v>
      </c>
      <c r="I443" s="101" t="s">
        <v>37982</v>
      </c>
      <c r="J443" s="101">
        <v>25</v>
      </c>
      <c r="K443" s="101" t="s">
        <v>37984</v>
      </c>
      <c r="L443" s="101">
        <v>12</v>
      </c>
      <c r="M443" s="99" t="s">
        <v>800</v>
      </c>
      <c r="N443" s="30"/>
    </row>
    <row r="444" customHeight="1" spans="1:14">
      <c r="A444" s="101">
        <v>291684</v>
      </c>
      <c r="B444" s="95" t="s">
        <v>37985</v>
      </c>
      <c r="C444" s="101" t="s">
        <v>28414</v>
      </c>
      <c r="D444" s="101" t="s">
        <v>37293</v>
      </c>
      <c r="E444" s="95" t="s">
        <v>1595</v>
      </c>
      <c r="F444" s="95" t="s">
        <v>37986</v>
      </c>
      <c r="G444" s="95" t="s">
        <v>37987</v>
      </c>
      <c r="H444" s="101" t="s">
        <v>809</v>
      </c>
      <c r="I444" s="101" t="s">
        <v>37986</v>
      </c>
      <c r="J444" s="101">
        <v>25</v>
      </c>
      <c r="K444" s="101" t="s">
        <v>37988</v>
      </c>
      <c r="L444" s="101">
        <v>13</v>
      </c>
      <c r="M444" s="99" t="s">
        <v>800</v>
      </c>
      <c r="N444" s="30"/>
    </row>
    <row r="445" customHeight="1" spans="1:14">
      <c r="A445" s="101">
        <v>291673</v>
      </c>
      <c r="B445" s="95" t="s">
        <v>37989</v>
      </c>
      <c r="C445" s="101" t="s">
        <v>28414</v>
      </c>
      <c r="D445" s="101" t="s">
        <v>37293</v>
      </c>
      <c r="E445" s="95" t="s">
        <v>1595</v>
      </c>
      <c r="F445" s="95" t="s">
        <v>37990</v>
      </c>
      <c r="G445" s="95" t="s">
        <v>37979</v>
      </c>
      <c r="H445" s="101" t="s">
        <v>16912</v>
      </c>
      <c r="I445" s="101" t="s">
        <v>37990</v>
      </c>
      <c r="J445" s="101">
        <v>15</v>
      </c>
      <c r="K445" s="101" t="s">
        <v>37991</v>
      </c>
      <c r="L445" s="101">
        <v>14</v>
      </c>
      <c r="M445" s="99" t="s">
        <v>426</v>
      </c>
      <c r="N445" s="30"/>
    </row>
    <row r="446" customHeight="1" spans="1:14">
      <c r="A446" s="101">
        <v>292599</v>
      </c>
      <c r="B446" s="95" t="s">
        <v>37992</v>
      </c>
      <c r="C446" s="101" t="s">
        <v>28414</v>
      </c>
      <c r="D446" s="101" t="s">
        <v>37293</v>
      </c>
      <c r="E446" s="95" t="s">
        <v>1595</v>
      </c>
      <c r="F446" s="95" t="s">
        <v>37993</v>
      </c>
      <c r="G446" s="95" t="s">
        <v>37994</v>
      </c>
      <c r="H446" s="101" t="s">
        <v>37944</v>
      </c>
      <c r="I446" s="101" t="s">
        <v>37995</v>
      </c>
      <c r="J446" s="101">
        <v>15</v>
      </c>
      <c r="K446" s="101" t="s">
        <v>37996</v>
      </c>
      <c r="L446" s="101">
        <v>15</v>
      </c>
      <c r="M446" s="99" t="s">
        <v>426</v>
      </c>
      <c r="N446" s="30"/>
    </row>
    <row r="447" customHeight="1" spans="1:14">
      <c r="A447" s="101">
        <v>291688</v>
      </c>
      <c r="B447" s="95" t="s">
        <v>37997</v>
      </c>
      <c r="C447" s="101" t="s">
        <v>28414</v>
      </c>
      <c r="D447" s="101" t="s">
        <v>37293</v>
      </c>
      <c r="E447" s="95" t="s">
        <v>1595</v>
      </c>
      <c r="F447" s="95" t="s">
        <v>37998</v>
      </c>
      <c r="G447" s="95" t="s">
        <v>37999</v>
      </c>
      <c r="H447" s="101" t="s">
        <v>16912</v>
      </c>
      <c r="I447" s="101" t="s">
        <v>37998</v>
      </c>
      <c r="J447" s="101">
        <v>5</v>
      </c>
      <c r="K447" s="101" t="s">
        <v>38000</v>
      </c>
      <c r="L447" s="101">
        <v>16</v>
      </c>
      <c r="M447" s="99" t="s">
        <v>426</v>
      </c>
      <c r="N447" s="30"/>
    </row>
    <row r="448" customHeight="1" spans="1:14">
      <c r="A448" s="101">
        <v>292925</v>
      </c>
      <c r="B448" s="15" t="s">
        <v>38001</v>
      </c>
      <c r="C448" s="101" t="s">
        <v>28414</v>
      </c>
      <c r="D448" s="101" t="s">
        <v>37293</v>
      </c>
      <c r="E448" s="95" t="s">
        <v>1595</v>
      </c>
      <c r="F448" s="95" t="s">
        <v>38002</v>
      </c>
      <c r="G448" s="15" t="s">
        <v>38003</v>
      </c>
      <c r="H448" s="101" t="s">
        <v>37874</v>
      </c>
      <c r="I448" s="101" t="s">
        <v>38002</v>
      </c>
      <c r="J448" s="101">
        <v>5</v>
      </c>
      <c r="K448" s="101" t="s">
        <v>38004</v>
      </c>
      <c r="L448" s="101">
        <v>17</v>
      </c>
      <c r="M448" s="99" t="s">
        <v>426</v>
      </c>
      <c r="N448" s="30"/>
    </row>
    <row r="449" customHeight="1" spans="1:14">
      <c r="A449" s="101">
        <v>292459</v>
      </c>
      <c r="B449" s="95" t="s">
        <v>38005</v>
      </c>
      <c r="C449" s="101" t="s">
        <v>28414</v>
      </c>
      <c r="D449" s="101" t="s">
        <v>37293</v>
      </c>
      <c r="E449" s="95" t="s">
        <v>1595</v>
      </c>
      <c r="F449" s="95" t="s">
        <v>38006</v>
      </c>
      <c r="G449" s="95" t="s">
        <v>38007</v>
      </c>
      <c r="H449" s="101" t="s">
        <v>37915</v>
      </c>
      <c r="I449" s="101" t="s">
        <v>38006</v>
      </c>
      <c r="J449" s="101">
        <v>5</v>
      </c>
      <c r="K449" s="101" t="s">
        <v>38008</v>
      </c>
      <c r="L449" s="101">
        <v>18</v>
      </c>
      <c r="M449" s="99" t="s">
        <v>426</v>
      </c>
      <c r="N449" s="30"/>
    </row>
    <row r="450" customHeight="1" spans="1:14">
      <c r="A450" s="101">
        <v>292463</v>
      </c>
      <c r="B450" s="95" t="s">
        <v>38009</v>
      </c>
      <c r="C450" s="101" t="s">
        <v>28414</v>
      </c>
      <c r="D450" s="101" t="s">
        <v>37293</v>
      </c>
      <c r="E450" s="95" t="s">
        <v>1595</v>
      </c>
      <c r="F450" s="95" t="s">
        <v>38010</v>
      </c>
      <c r="G450" s="95" t="s">
        <v>38011</v>
      </c>
      <c r="H450" s="101" t="s">
        <v>37915</v>
      </c>
      <c r="I450" s="101" t="s">
        <v>38010</v>
      </c>
      <c r="J450" s="101">
        <v>5</v>
      </c>
      <c r="K450" s="101" t="s">
        <v>38008</v>
      </c>
      <c r="L450" s="101">
        <v>19</v>
      </c>
      <c r="M450" s="99" t="s">
        <v>426</v>
      </c>
      <c r="N450" s="30"/>
    </row>
    <row r="451" customHeight="1" spans="1:14">
      <c r="A451" s="101">
        <v>292466</v>
      </c>
      <c r="B451" s="95" t="s">
        <v>38012</v>
      </c>
      <c r="C451" s="101" t="s">
        <v>28414</v>
      </c>
      <c r="D451" s="101" t="s">
        <v>37293</v>
      </c>
      <c r="E451" s="95" t="s">
        <v>1595</v>
      </c>
      <c r="F451" s="95" t="s">
        <v>38013</v>
      </c>
      <c r="G451" s="95" t="s">
        <v>38014</v>
      </c>
      <c r="H451" s="101" t="s">
        <v>37915</v>
      </c>
      <c r="I451" s="101" t="s">
        <v>38013</v>
      </c>
      <c r="J451" s="101">
        <v>5</v>
      </c>
      <c r="K451" s="101" t="s">
        <v>38008</v>
      </c>
      <c r="L451" s="101">
        <v>20</v>
      </c>
      <c r="M451" s="99" t="s">
        <v>426</v>
      </c>
      <c r="N451" s="30"/>
    </row>
    <row r="452" customHeight="1" spans="1:14">
      <c r="A452" s="101">
        <v>293134</v>
      </c>
      <c r="B452" s="15" t="s">
        <v>38015</v>
      </c>
      <c r="C452" s="101" t="s">
        <v>28414</v>
      </c>
      <c r="D452" s="101" t="s">
        <v>37293</v>
      </c>
      <c r="E452" s="95" t="s">
        <v>1595</v>
      </c>
      <c r="F452" s="95" t="s">
        <v>38016</v>
      </c>
      <c r="G452" s="15" t="s">
        <v>16882</v>
      </c>
      <c r="H452" s="101" t="s">
        <v>37874</v>
      </c>
      <c r="I452" s="101" t="s">
        <v>38016</v>
      </c>
      <c r="J452" s="101">
        <v>5</v>
      </c>
      <c r="K452" s="101" t="s">
        <v>38017</v>
      </c>
      <c r="L452" s="101">
        <v>21</v>
      </c>
      <c r="M452" s="99" t="s">
        <v>426</v>
      </c>
      <c r="N452" s="30"/>
    </row>
    <row r="453" customHeight="1" spans="1:14">
      <c r="A453" s="101">
        <v>292470</v>
      </c>
      <c r="B453" s="95" t="s">
        <v>38018</v>
      </c>
      <c r="C453" s="101" t="s">
        <v>28414</v>
      </c>
      <c r="D453" s="101" t="s">
        <v>37293</v>
      </c>
      <c r="E453" s="95" t="s">
        <v>1595</v>
      </c>
      <c r="F453" s="95" t="s">
        <v>38019</v>
      </c>
      <c r="G453" s="95" t="s">
        <v>38020</v>
      </c>
      <c r="H453" s="101" t="s">
        <v>37915</v>
      </c>
      <c r="I453" s="101" t="s">
        <v>38019</v>
      </c>
      <c r="J453" s="101">
        <v>5</v>
      </c>
      <c r="K453" s="101" t="s">
        <v>38021</v>
      </c>
      <c r="L453" s="101">
        <v>22</v>
      </c>
      <c r="M453" s="99" t="s">
        <v>426</v>
      </c>
      <c r="N453" s="30"/>
    </row>
    <row r="454" customHeight="1" spans="1:14">
      <c r="A454" s="101">
        <v>292472</v>
      </c>
      <c r="B454" s="95" t="s">
        <v>38022</v>
      </c>
      <c r="C454" s="101" t="s">
        <v>28414</v>
      </c>
      <c r="D454" s="101" t="s">
        <v>37293</v>
      </c>
      <c r="E454" s="95" t="s">
        <v>1595</v>
      </c>
      <c r="F454" s="95" t="s">
        <v>38023</v>
      </c>
      <c r="G454" s="95" t="s">
        <v>38024</v>
      </c>
      <c r="H454" s="101" t="s">
        <v>37915</v>
      </c>
      <c r="I454" s="101" t="s">
        <v>38023</v>
      </c>
      <c r="J454" s="101">
        <v>5</v>
      </c>
      <c r="K454" s="101" t="s">
        <v>38025</v>
      </c>
      <c r="L454" s="101">
        <v>23</v>
      </c>
      <c r="M454" s="99" t="s">
        <v>426</v>
      </c>
      <c r="N454" s="30"/>
    </row>
    <row r="455" customHeight="1" spans="1:14">
      <c r="A455" s="101">
        <v>293133</v>
      </c>
      <c r="B455" s="15" t="s">
        <v>38026</v>
      </c>
      <c r="C455" s="101" t="s">
        <v>28414</v>
      </c>
      <c r="D455" s="101" t="s">
        <v>37293</v>
      </c>
      <c r="E455" s="95" t="s">
        <v>1595</v>
      </c>
      <c r="F455" s="95" t="s">
        <v>38027</v>
      </c>
      <c r="G455" s="15" t="s">
        <v>38028</v>
      </c>
      <c r="H455" s="101" t="s">
        <v>37874</v>
      </c>
      <c r="I455" s="101" t="s">
        <v>38027</v>
      </c>
      <c r="J455" s="101">
        <v>5</v>
      </c>
      <c r="K455" s="101" t="s">
        <v>38029</v>
      </c>
      <c r="L455" s="101">
        <v>24</v>
      </c>
      <c r="M455" s="99" t="s">
        <v>426</v>
      </c>
      <c r="N455" s="30"/>
    </row>
    <row r="456" customHeight="1" spans="1:14">
      <c r="A456" s="101">
        <v>292625</v>
      </c>
      <c r="B456" s="95" t="s">
        <v>38030</v>
      </c>
      <c r="C456" s="101" t="s">
        <v>28414</v>
      </c>
      <c r="D456" s="101" t="s">
        <v>37293</v>
      </c>
      <c r="E456" s="95" t="s">
        <v>1595</v>
      </c>
      <c r="F456" s="95" t="s">
        <v>38031</v>
      </c>
      <c r="G456" s="95" t="s">
        <v>38032</v>
      </c>
      <c r="H456" s="101" t="s">
        <v>37896</v>
      </c>
      <c r="I456" s="101" t="s">
        <v>38031</v>
      </c>
      <c r="J456" s="101">
        <v>5</v>
      </c>
      <c r="K456" s="101" t="s">
        <v>38033</v>
      </c>
      <c r="L456" s="101">
        <v>25</v>
      </c>
      <c r="M456" s="99" t="s">
        <v>426</v>
      </c>
      <c r="N456" s="30"/>
    </row>
    <row r="457" customHeight="1" spans="1:14">
      <c r="A457" s="101">
        <v>292458</v>
      </c>
      <c r="B457" s="95" t="s">
        <v>38034</v>
      </c>
      <c r="C457" s="101" t="s">
        <v>28414</v>
      </c>
      <c r="D457" s="101" t="s">
        <v>37293</v>
      </c>
      <c r="E457" s="95" t="s">
        <v>1595</v>
      </c>
      <c r="F457" s="95" t="s">
        <v>38035</v>
      </c>
      <c r="G457" s="95" t="s">
        <v>38036</v>
      </c>
      <c r="H457" s="101" t="s">
        <v>37915</v>
      </c>
      <c r="I457" s="101" t="s">
        <v>38035</v>
      </c>
      <c r="J457" s="101">
        <v>5</v>
      </c>
      <c r="K457" s="101" t="s">
        <v>38037</v>
      </c>
      <c r="L457" s="101">
        <v>26</v>
      </c>
      <c r="M457" s="99" t="s">
        <v>426</v>
      </c>
      <c r="N457" s="30"/>
    </row>
    <row r="458" customHeight="1" spans="1:14">
      <c r="A458" s="101">
        <v>292602</v>
      </c>
      <c r="B458" s="95" t="s">
        <v>38038</v>
      </c>
      <c r="C458" s="101" t="s">
        <v>28414</v>
      </c>
      <c r="D458" s="101" t="s">
        <v>37293</v>
      </c>
      <c r="E458" s="95" t="s">
        <v>1595</v>
      </c>
      <c r="F458" s="95" t="s">
        <v>38039</v>
      </c>
      <c r="G458" s="95" t="s">
        <v>38040</v>
      </c>
      <c r="H458" s="101" t="s">
        <v>37896</v>
      </c>
      <c r="I458" s="101" t="s">
        <v>38039</v>
      </c>
      <c r="J458" s="101">
        <v>5</v>
      </c>
      <c r="K458" s="101" t="s">
        <v>38041</v>
      </c>
      <c r="L458" s="101">
        <v>27</v>
      </c>
      <c r="M458" s="99" t="s">
        <v>426</v>
      </c>
      <c r="N458" s="30"/>
    </row>
    <row r="459" customHeight="1" spans="1:14">
      <c r="A459" s="101">
        <v>292768</v>
      </c>
      <c r="B459" s="15" t="s">
        <v>38042</v>
      </c>
      <c r="C459" s="101" t="s">
        <v>28414</v>
      </c>
      <c r="D459" s="101" t="s">
        <v>37293</v>
      </c>
      <c r="E459" s="95" t="s">
        <v>1595</v>
      </c>
      <c r="F459" s="95" t="s">
        <v>38043</v>
      </c>
      <c r="G459" s="15" t="s">
        <v>38044</v>
      </c>
      <c r="H459" s="101" t="s">
        <v>37896</v>
      </c>
      <c r="I459" s="101" t="s">
        <v>38043</v>
      </c>
      <c r="J459" s="101">
        <v>5</v>
      </c>
      <c r="K459" s="101" t="s">
        <v>38045</v>
      </c>
      <c r="L459" s="101">
        <v>28</v>
      </c>
      <c r="M459" s="99" t="s">
        <v>426</v>
      </c>
      <c r="N459" s="30"/>
    </row>
    <row r="460" customHeight="1" spans="1:14">
      <c r="A460" s="101">
        <v>292917</v>
      </c>
      <c r="B460" s="15" t="s">
        <v>38046</v>
      </c>
      <c r="C460" s="101" t="s">
        <v>28414</v>
      </c>
      <c r="D460" s="101" t="s">
        <v>37293</v>
      </c>
      <c r="E460" s="95" t="s">
        <v>1595</v>
      </c>
      <c r="F460" s="95" t="s">
        <v>38047</v>
      </c>
      <c r="G460" s="15" t="s">
        <v>38048</v>
      </c>
      <c r="H460" s="101" t="s">
        <v>37857</v>
      </c>
      <c r="I460" s="101" t="s">
        <v>38047</v>
      </c>
      <c r="J460" s="101">
        <v>5</v>
      </c>
      <c r="K460" s="101" t="s">
        <v>38049</v>
      </c>
      <c r="L460" s="101">
        <v>29</v>
      </c>
      <c r="M460" s="99" t="s">
        <v>426</v>
      </c>
      <c r="N460" s="30"/>
    </row>
    <row r="461" customHeight="1" spans="1:14">
      <c r="A461" s="101">
        <v>292871</v>
      </c>
      <c r="B461" s="15" t="s">
        <v>38050</v>
      </c>
      <c r="C461" s="101" t="s">
        <v>28414</v>
      </c>
      <c r="D461" s="101" t="s">
        <v>37293</v>
      </c>
      <c r="E461" s="95" t="s">
        <v>1595</v>
      </c>
      <c r="F461" s="95" t="s">
        <v>38051</v>
      </c>
      <c r="G461" s="15" t="s">
        <v>38014</v>
      </c>
      <c r="H461" s="101" t="s">
        <v>37857</v>
      </c>
      <c r="I461" s="101" t="s">
        <v>38051</v>
      </c>
      <c r="J461" s="101">
        <v>5</v>
      </c>
      <c r="K461" s="101" t="s">
        <v>38052</v>
      </c>
      <c r="L461" s="101">
        <v>30</v>
      </c>
      <c r="M461" s="99" t="s">
        <v>426</v>
      </c>
      <c r="N461" s="30"/>
    </row>
    <row r="462" customHeight="1" spans="1:14">
      <c r="A462" s="101">
        <v>293256</v>
      </c>
      <c r="B462" s="15" t="s">
        <v>38053</v>
      </c>
      <c r="C462" s="101" t="s">
        <v>28414</v>
      </c>
      <c r="D462" s="101" t="s">
        <v>37293</v>
      </c>
      <c r="E462" s="95" t="s">
        <v>1595</v>
      </c>
      <c r="F462" s="95" t="s">
        <v>38054</v>
      </c>
      <c r="G462" s="15" t="s">
        <v>38055</v>
      </c>
      <c r="H462" s="101" t="s">
        <v>37874</v>
      </c>
      <c r="I462" s="101" t="s">
        <v>38054</v>
      </c>
      <c r="J462" s="101">
        <v>5</v>
      </c>
      <c r="K462" s="101" t="s">
        <v>38052</v>
      </c>
      <c r="L462" s="101">
        <v>31</v>
      </c>
      <c r="M462" s="99" t="s">
        <v>426</v>
      </c>
      <c r="N462" s="30"/>
    </row>
    <row r="463" customHeight="1" spans="1:14">
      <c r="A463" s="101">
        <v>292892</v>
      </c>
      <c r="B463" s="15" t="s">
        <v>38056</v>
      </c>
      <c r="C463" s="101" t="s">
        <v>28414</v>
      </c>
      <c r="D463" s="101" t="s">
        <v>37293</v>
      </c>
      <c r="E463" s="95" t="s">
        <v>1595</v>
      </c>
      <c r="F463" s="95" t="s">
        <v>38057</v>
      </c>
      <c r="G463" s="15" t="s">
        <v>38058</v>
      </c>
      <c r="H463" s="101" t="s">
        <v>37857</v>
      </c>
      <c r="I463" s="101" t="s">
        <v>38057</v>
      </c>
      <c r="J463" s="101">
        <v>5</v>
      </c>
      <c r="K463" s="101" t="s">
        <v>38059</v>
      </c>
      <c r="L463" s="101">
        <v>32</v>
      </c>
      <c r="M463" s="99" t="s">
        <v>426</v>
      </c>
      <c r="N463" s="30"/>
    </row>
    <row r="464" customHeight="1" spans="1:14">
      <c r="A464" s="101">
        <v>293130</v>
      </c>
      <c r="B464" s="15" t="s">
        <v>38060</v>
      </c>
      <c r="C464" s="101" t="s">
        <v>28414</v>
      </c>
      <c r="D464" s="101" t="s">
        <v>37293</v>
      </c>
      <c r="E464" s="95" t="s">
        <v>1595</v>
      </c>
      <c r="F464" s="95" t="s">
        <v>38061</v>
      </c>
      <c r="G464" s="15" t="s">
        <v>33535</v>
      </c>
      <c r="H464" s="101" t="s">
        <v>37874</v>
      </c>
      <c r="I464" s="101" t="s">
        <v>38061</v>
      </c>
      <c r="J464" s="101">
        <v>5</v>
      </c>
      <c r="K464" s="101" t="s">
        <v>38062</v>
      </c>
      <c r="L464" s="101">
        <v>33</v>
      </c>
      <c r="M464" s="99" t="s">
        <v>426</v>
      </c>
      <c r="N464" s="30"/>
    </row>
    <row r="465" customHeight="1" spans="1:14">
      <c r="A465" s="101">
        <v>292818</v>
      </c>
      <c r="B465" s="15" t="s">
        <v>38063</v>
      </c>
      <c r="C465" s="101" t="s">
        <v>28414</v>
      </c>
      <c r="D465" s="101" t="s">
        <v>37293</v>
      </c>
      <c r="E465" s="95" t="s">
        <v>1595</v>
      </c>
      <c r="F465" s="95" t="s">
        <v>38064</v>
      </c>
      <c r="G465" s="15" t="s">
        <v>38065</v>
      </c>
      <c r="H465" s="101" t="s">
        <v>37857</v>
      </c>
      <c r="I465" s="101" t="s">
        <v>38064</v>
      </c>
      <c r="J465" s="101">
        <v>5</v>
      </c>
      <c r="K465" s="101" t="s">
        <v>38066</v>
      </c>
      <c r="L465" s="101">
        <v>34</v>
      </c>
      <c r="M465" s="99" t="s">
        <v>426</v>
      </c>
      <c r="N465" s="30"/>
    </row>
    <row r="466" customHeight="1" spans="1:14">
      <c r="A466" s="101">
        <v>291654</v>
      </c>
      <c r="B466" s="95" t="s">
        <v>38067</v>
      </c>
      <c r="C466" s="101" t="s">
        <v>28414</v>
      </c>
      <c r="D466" s="101" t="s">
        <v>37293</v>
      </c>
      <c r="E466" s="95" t="s">
        <v>1595</v>
      </c>
      <c r="F466" s="95" t="s">
        <v>38068</v>
      </c>
      <c r="G466" s="95" t="s">
        <v>33134</v>
      </c>
      <c r="H466" s="101" t="s">
        <v>16934</v>
      </c>
      <c r="I466" s="101" t="s">
        <v>38069</v>
      </c>
      <c r="J466" s="101">
        <v>5</v>
      </c>
      <c r="K466" s="101" t="s">
        <v>38070</v>
      </c>
      <c r="L466" s="101">
        <v>35</v>
      </c>
      <c r="M466" s="99" t="s">
        <v>426</v>
      </c>
      <c r="N466" s="30"/>
    </row>
    <row r="467" customHeight="1" spans="1:14">
      <c r="A467" s="101">
        <v>292701</v>
      </c>
      <c r="B467" s="15" t="s">
        <v>38071</v>
      </c>
      <c r="C467" s="101" t="s">
        <v>28414</v>
      </c>
      <c r="D467" s="101" t="s">
        <v>37293</v>
      </c>
      <c r="E467" s="95" t="s">
        <v>1595</v>
      </c>
      <c r="F467" s="95" t="s">
        <v>38072</v>
      </c>
      <c r="G467" s="15" t="s">
        <v>38073</v>
      </c>
      <c r="H467" s="101" t="s">
        <v>37896</v>
      </c>
      <c r="I467" s="101" t="s">
        <v>38072</v>
      </c>
      <c r="J467" s="101">
        <v>5</v>
      </c>
      <c r="K467" s="101" t="s">
        <v>38074</v>
      </c>
      <c r="L467" s="101">
        <v>36</v>
      </c>
      <c r="M467" s="99" t="s">
        <v>426</v>
      </c>
      <c r="N467" s="30"/>
    </row>
    <row r="468" customHeight="1" spans="1:14">
      <c r="A468" s="101">
        <v>293253</v>
      </c>
      <c r="B468" s="15" t="s">
        <v>38075</v>
      </c>
      <c r="C468" s="101" t="s">
        <v>28414</v>
      </c>
      <c r="D468" s="101" t="s">
        <v>37293</v>
      </c>
      <c r="E468" s="95" t="s">
        <v>1595</v>
      </c>
      <c r="F468" s="95" t="s">
        <v>38076</v>
      </c>
      <c r="G468" s="15" t="s">
        <v>38077</v>
      </c>
      <c r="H468" s="101" t="s">
        <v>37874</v>
      </c>
      <c r="I468" s="101" t="s">
        <v>38076</v>
      </c>
      <c r="J468" s="101">
        <v>5</v>
      </c>
      <c r="K468" s="101" t="s">
        <v>38074</v>
      </c>
      <c r="L468" s="101">
        <v>37</v>
      </c>
      <c r="M468" s="99" t="s">
        <v>426</v>
      </c>
      <c r="N468" s="30"/>
    </row>
    <row r="469" customHeight="1" spans="1:14">
      <c r="A469" s="101">
        <v>292861</v>
      </c>
      <c r="B469" s="15" t="s">
        <v>38078</v>
      </c>
      <c r="C469" s="101" t="s">
        <v>28414</v>
      </c>
      <c r="D469" s="101" t="s">
        <v>37293</v>
      </c>
      <c r="E469" s="95" t="s">
        <v>1595</v>
      </c>
      <c r="F469" s="95" t="s">
        <v>38079</v>
      </c>
      <c r="G469" s="15" t="s">
        <v>30556</v>
      </c>
      <c r="H469" s="101" t="s">
        <v>37857</v>
      </c>
      <c r="I469" s="101" t="s">
        <v>38079</v>
      </c>
      <c r="J469" s="101">
        <v>5</v>
      </c>
      <c r="K469" s="101" t="s">
        <v>38080</v>
      </c>
      <c r="L469" s="101">
        <v>38</v>
      </c>
      <c r="M469" s="99" t="s">
        <v>426</v>
      </c>
      <c r="N469" s="30"/>
    </row>
    <row r="470" customHeight="1" spans="1:14">
      <c r="A470" s="101">
        <v>292798</v>
      </c>
      <c r="B470" s="15" t="s">
        <v>38081</v>
      </c>
      <c r="C470" s="101" t="s">
        <v>28414</v>
      </c>
      <c r="D470" s="101" t="s">
        <v>37293</v>
      </c>
      <c r="E470" s="95" t="s">
        <v>1595</v>
      </c>
      <c r="F470" s="95" t="s">
        <v>38082</v>
      </c>
      <c r="G470" s="15" t="s">
        <v>38083</v>
      </c>
      <c r="H470" s="101" t="s">
        <v>37896</v>
      </c>
      <c r="I470" s="101" t="s">
        <v>38082</v>
      </c>
      <c r="J470" s="101">
        <v>5</v>
      </c>
      <c r="K470" s="101" t="s">
        <v>38084</v>
      </c>
      <c r="L470" s="101">
        <v>39</v>
      </c>
      <c r="M470" s="99" t="s">
        <v>426</v>
      </c>
      <c r="N470" s="30"/>
    </row>
    <row r="471" customHeight="1" spans="1:14">
      <c r="A471" s="101">
        <v>292681</v>
      </c>
      <c r="B471" s="95" t="s">
        <v>38085</v>
      </c>
      <c r="C471" s="101" t="s">
        <v>28414</v>
      </c>
      <c r="D471" s="101" t="s">
        <v>37293</v>
      </c>
      <c r="E471" s="95" t="s">
        <v>1595</v>
      </c>
      <c r="F471" s="95" t="s">
        <v>38086</v>
      </c>
      <c r="G471" s="95" t="s">
        <v>30634</v>
      </c>
      <c r="H471" s="101" t="s">
        <v>37896</v>
      </c>
      <c r="I471" s="101" t="s">
        <v>38086</v>
      </c>
      <c r="J471" s="101">
        <v>5</v>
      </c>
      <c r="K471" s="101" t="s">
        <v>38087</v>
      </c>
      <c r="L471" s="101">
        <v>40</v>
      </c>
      <c r="M471" s="99" t="s">
        <v>426</v>
      </c>
      <c r="N471" s="30"/>
    </row>
    <row r="472" customHeight="1" spans="1:14">
      <c r="A472" s="101">
        <v>292854</v>
      </c>
      <c r="B472" s="15" t="s">
        <v>38088</v>
      </c>
      <c r="C472" s="101" t="s">
        <v>28414</v>
      </c>
      <c r="D472" s="101" t="s">
        <v>37293</v>
      </c>
      <c r="E472" s="95" t="s">
        <v>1595</v>
      </c>
      <c r="F472" s="95" t="s">
        <v>38089</v>
      </c>
      <c r="G472" s="15" t="s">
        <v>38040</v>
      </c>
      <c r="H472" s="101" t="s">
        <v>37857</v>
      </c>
      <c r="I472" s="101" t="s">
        <v>38089</v>
      </c>
      <c r="J472" s="101">
        <v>5</v>
      </c>
      <c r="K472" s="101" t="s">
        <v>38090</v>
      </c>
      <c r="L472" s="101">
        <v>41</v>
      </c>
      <c r="M472" s="99" t="s">
        <v>426</v>
      </c>
      <c r="N472" s="30"/>
    </row>
    <row r="473" customHeight="1" spans="1:14">
      <c r="A473" s="101">
        <v>292838</v>
      </c>
      <c r="B473" s="15" t="s">
        <v>38091</v>
      </c>
      <c r="C473" s="101" t="s">
        <v>28414</v>
      </c>
      <c r="D473" s="101" t="s">
        <v>37293</v>
      </c>
      <c r="E473" s="95" t="s">
        <v>1595</v>
      </c>
      <c r="F473" s="95" t="s">
        <v>38092</v>
      </c>
      <c r="G473" s="15" t="s">
        <v>38093</v>
      </c>
      <c r="H473" s="101" t="s">
        <v>37857</v>
      </c>
      <c r="I473" s="101" t="s">
        <v>38092</v>
      </c>
      <c r="J473" s="101">
        <v>5</v>
      </c>
      <c r="K473" s="101" t="s">
        <v>38094</v>
      </c>
      <c r="L473" s="101">
        <v>42</v>
      </c>
      <c r="M473" s="99" t="s">
        <v>426</v>
      </c>
      <c r="N473" s="30"/>
    </row>
    <row r="474" customHeight="1" spans="1:14">
      <c r="A474" s="101">
        <v>293145</v>
      </c>
      <c r="B474" s="15" t="s">
        <v>38095</v>
      </c>
      <c r="C474" s="101" t="s">
        <v>28414</v>
      </c>
      <c r="D474" s="101" t="s">
        <v>37293</v>
      </c>
      <c r="E474" s="95" t="s">
        <v>1595</v>
      </c>
      <c r="F474" s="95" t="s">
        <v>38096</v>
      </c>
      <c r="G474" s="15" t="s">
        <v>17546</v>
      </c>
      <c r="H474" s="101" t="s">
        <v>37874</v>
      </c>
      <c r="I474" s="101" t="s">
        <v>38096</v>
      </c>
      <c r="J474" s="101">
        <v>5</v>
      </c>
      <c r="K474" s="101" t="s">
        <v>38097</v>
      </c>
      <c r="L474" s="101">
        <v>43</v>
      </c>
      <c r="M474" s="99" t="s">
        <v>426</v>
      </c>
      <c r="N474" s="30"/>
    </row>
    <row r="475" customHeight="1" spans="1:14">
      <c r="A475" s="101">
        <v>293249</v>
      </c>
      <c r="B475" s="15" t="s">
        <v>38098</v>
      </c>
      <c r="C475" s="101" t="s">
        <v>28414</v>
      </c>
      <c r="D475" s="101" t="s">
        <v>37293</v>
      </c>
      <c r="E475" s="95" t="s">
        <v>1595</v>
      </c>
      <c r="F475" s="95" t="s">
        <v>38099</v>
      </c>
      <c r="G475" s="15" t="s">
        <v>37700</v>
      </c>
      <c r="H475" s="101" t="s">
        <v>37874</v>
      </c>
      <c r="I475" s="101" t="s">
        <v>38099</v>
      </c>
      <c r="J475" s="101">
        <v>5</v>
      </c>
      <c r="K475" s="101" t="s">
        <v>38100</v>
      </c>
      <c r="L475" s="101">
        <v>44</v>
      </c>
      <c r="M475" s="99" t="s">
        <v>426</v>
      </c>
      <c r="N475" s="30"/>
    </row>
    <row r="476" customHeight="1" spans="1:14">
      <c r="A476" s="101">
        <v>292804</v>
      </c>
      <c r="B476" s="15" t="s">
        <v>38101</v>
      </c>
      <c r="C476" s="101" t="s">
        <v>28414</v>
      </c>
      <c r="D476" s="101" t="s">
        <v>37293</v>
      </c>
      <c r="E476" s="95" t="s">
        <v>1595</v>
      </c>
      <c r="F476" s="95" t="s">
        <v>38102</v>
      </c>
      <c r="G476" s="15" t="s">
        <v>38103</v>
      </c>
      <c r="H476" s="101" t="s">
        <v>37896</v>
      </c>
      <c r="I476" s="101" t="s">
        <v>38102</v>
      </c>
      <c r="J476" s="101">
        <v>5</v>
      </c>
      <c r="K476" s="101" t="s">
        <v>38104</v>
      </c>
      <c r="L476" s="101">
        <v>45</v>
      </c>
      <c r="M476" s="99" t="s">
        <v>468</v>
      </c>
      <c r="N476" s="30"/>
    </row>
    <row r="477" customHeight="1" spans="1:14">
      <c r="A477" s="101">
        <v>292826</v>
      </c>
      <c r="B477" s="15" t="s">
        <v>38105</v>
      </c>
      <c r="C477" s="101" t="s">
        <v>28414</v>
      </c>
      <c r="D477" s="101" t="s">
        <v>37293</v>
      </c>
      <c r="E477" s="95" t="s">
        <v>1595</v>
      </c>
      <c r="F477" s="95" t="s">
        <v>38106</v>
      </c>
      <c r="G477" s="15" t="s">
        <v>38028</v>
      </c>
      <c r="H477" s="101" t="s">
        <v>37857</v>
      </c>
      <c r="I477" s="101" t="s">
        <v>38106</v>
      </c>
      <c r="J477" s="101">
        <v>5</v>
      </c>
      <c r="K477" s="101" t="s">
        <v>38107</v>
      </c>
      <c r="L477" s="101">
        <v>46</v>
      </c>
      <c r="M477" s="99" t="s">
        <v>468</v>
      </c>
      <c r="N477" s="30"/>
    </row>
    <row r="478" customHeight="1" spans="1:14">
      <c r="A478" s="101">
        <v>292783</v>
      </c>
      <c r="B478" s="15" t="s">
        <v>38108</v>
      </c>
      <c r="C478" s="101" t="s">
        <v>28414</v>
      </c>
      <c r="D478" s="101" t="s">
        <v>37293</v>
      </c>
      <c r="E478" s="95" t="s">
        <v>1595</v>
      </c>
      <c r="F478" s="95" t="s">
        <v>38109</v>
      </c>
      <c r="G478" s="15" t="s">
        <v>38110</v>
      </c>
      <c r="H478" s="101" t="s">
        <v>37896</v>
      </c>
      <c r="I478" s="101" t="s">
        <v>38109</v>
      </c>
      <c r="J478" s="101">
        <v>5</v>
      </c>
      <c r="K478" s="101" t="s">
        <v>38107</v>
      </c>
      <c r="L478" s="101">
        <v>47</v>
      </c>
      <c r="M478" s="99" t="s">
        <v>468</v>
      </c>
      <c r="N478" s="30"/>
    </row>
    <row r="479" customHeight="1" spans="1:14">
      <c r="A479" s="101">
        <v>293135</v>
      </c>
      <c r="B479" s="15" t="s">
        <v>38111</v>
      </c>
      <c r="C479" s="101" t="s">
        <v>28414</v>
      </c>
      <c r="D479" s="101" t="s">
        <v>37293</v>
      </c>
      <c r="E479" s="95" t="s">
        <v>1595</v>
      </c>
      <c r="F479" s="95" t="s">
        <v>38112</v>
      </c>
      <c r="G479" s="15" t="s">
        <v>30720</v>
      </c>
      <c r="H479" s="101" t="s">
        <v>37874</v>
      </c>
      <c r="I479" s="101" t="s">
        <v>38112</v>
      </c>
      <c r="J479" s="101">
        <v>5</v>
      </c>
      <c r="K479" s="101" t="s">
        <v>38113</v>
      </c>
      <c r="L479" s="101">
        <v>48</v>
      </c>
      <c r="M479" s="99" t="s">
        <v>468</v>
      </c>
      <c r="N479" s="30"/>
    </row>
    <row r="480" customHeight="1" spans="1:14">
      <c r="A480" s="101">
        <v>292786</v>
      </c>
      <c r="B480" s="15" t="s">
        <v>38114</v>
      </c>
      <c r="C480" s="101" t="s">
        <v>28414</v>
      </c>
      <c r="D480" s="101" t="s">
        <v>37293</v>
      </c>
      <c r="E480" s="95" t="s">
        <v>1595</v>
      </c>
      <c r="F480" s="95" t="s">
        <v>38115</v>
      </c>
      <c r="G480" s="15" t="s">
        <v>38116</v>
      </c>
      <c r="H480" s="101" t="s">
        <v>37896</v>
      </c>
      <c r="I480" s="101" t="s">
        <v>38115</v>
      </c>
      <c r="J480" s="101">
        <v>5</v>
      </c>
      <c r="K480" s="101" t="s">
        <v>38113</v>
      </c>
      <c r="L480" s="101">
        <v>49</v>
      </c>
      <c r="M480" s="99" t="s">
        <v>468</v>
      </c>
      <c r="N480" s="30"/>
    </row>
    <row r="481" customHeight="1" spans="1:14">
      <c r="A481" s="101">
        <v>293141</v>
      </c>
      <c r="B481" s="15" t="s">
        <v>38117</v>
      </c>
      <c r="C481" s="101" t="s">
        <v>28414</v>
      </c>
      <c r="D481" s="101" t="s">
        <v>37293</v>
      </c>
      <c r="E481" s="95" t="s">
        <v>1595</v>
      </c>
      <c r="F481" s="95" t="s">
        <v>38118</v>
      </c>
      <c r="G481" s="15" t="s">
        <v>38119</v>
      </c>
      <c r="H481" s="101" t="s">
        <v>37874</v>
      </c>
      <c r="I481" s="101" t="s">
        <v>38118</v>
      </c>
      <c r="J481" s="101">
        <v>5</v>
      </c>
      <c r="K481" s="101" t="s">
        <v>38120</v>
      </c>
      <c r="L481" s="101">
        <v>50</v>
      </c>
      <c r="M481" s="99" t="s">
        <v>468</v>
      </c>
      <c r="N481" s="30"/>
    </row>
    <row r="482" customHeight="1" spans="1:14">
      <c r="A482" s="101">
        <v>292778</v>
      </c>
      <c r="B482" s="15" t="s">
        <v>38121</v>
      </c>
      <c r="C482" s="101" t="s">
        <v>28414</v>
      </c>
      <c r="D482" s="101" t="s">
        <v>37293</v>
      </c>
      <c r="E482" s="95" t="s">
        <v>1595</v>
      </c>
      <c r="F482" s="95" t="s">
        <v>38122</v>
      </c>
      <c r="G482" s="15" t="s">
        <v>38123</v>
      </c>
      <c r="H482" s="101" t="s">
        <v>37896</v>
      </c>
      <c r="I482" s="101" t="s">
        <v>38122</v>
      </c>
      <c r="J482" s="101">
        <v>5</v>
      </c>
      <c r="K482" s="101" t="s">
        <v>38124</v>
      </c>
      <c r="L482" s="101">
        <v>51</v>
      </c>
      <c r="M482" s="99" t="s">
        <v>468</v>
      </c>
      <c r="N482" s="30"/>
    </row>
    <row r="483" customHeight="1" spans="1:14">
      <c r="A483" s="101">
        <v>292847</v>
      </c>
      <c r="B483" s="15" t="s">
        <v>38125</v>
      </c>
      <c r="C483" s="101" t="s">
        <v>28414</v>
      </c>
      <c r="D483" s="101" t="s">
        <v>37293</v>
      </c>
      <c r="E483" s="95" t="s">
        <v>1595</v>
      </c>
      <c r="F483" s="95" t="s">
        <v>38126</v>
      </c>
      <c r="G483" s="15" t="s">
        <v>38127</v>
      </c>
      <c r="H483" s="101" t="s">
        <v>37857</v>
      </c>
      <c r="I483" s="101" t="s">
        <v>38126</v>
      </c>
      <c r="J483" s="101">
        <v>5</v>
      </c>
      <c r="K483" s="101" t="s">
        <v>38128</v>
      </c>
      <c r="L483" s="101">
        <v>52</v>
      </c>
      <c r="M483" s="99" t="s">
        <v>468</v>
      </c>
      <c r="N483" s="30"/>
    </row>
    <row r="484" customHeight="1" spans="1:14">
      <c r="A484" s="101">
        <v>292612</v>
      </c>
      <c r="B484" s="95" t="s">
        <v>38129</v>
      </c>
      <c r="C484" s="101" t="s">
        <v>28414</v>
      </c>
      <c r="D484" s="101" t="s">
        <v>37293</v>
      </c>
      <c r="E484" s="95" t="s">
        <v>1595</v>
      </c>
      <c r="F484" s="95" t="s">
        <v>38130</v>
      </c>
      <c r="G484" s="95" t="s">
        <v>33535</v>
      </c>
      <c r="H484" s="101" t="s">
        <v>37896</v>
      </c>
      <c r="I484" s="101" t="s">
        <v>38130</v>
      </c>
      <c r="J484" s="101">
        <v>5</v>
      </c>
      <c r="K484" s="101" t="s">
        <v>38131</v>
      </c>
      <c r="L484" s="101">
        <v>53</v>
      </c>
      <c r="M484" s="99" t="s">
        <v>468</v>
      </c>
      <c r="N484" s="30"/>
    </row>
    <row r="485" customHeight="1" spans="1:14">
      <c r="A485" s="101">
        <v>292808</v>
      </c>
      <c r="B485" s="15" t="s">
        <v>38132</v>
      </c>
      <c r="C485" s="101" t="s">
        <v>28414</v>
      </c>
      <c r="D485" s="101" t="s">
        <v>37293</v>
      </c>
      <c r="E485" s="95" t="s">
        <v>1595</v>
      </c>
      <c r="F485" s="95" t="s">
        <v>38133</v>
      </c>
      <c r="G485" s="15" t="s">
        <v>38134</v>
      </c>
      <c r="H485" s="101" t="s">
        <v>37857</v>
      </c>
      <c r="I485" s="101" t="s">
        <v>38133</v>
      </c>
      <c r="J485" s="101">
        <v>5</v>
      </c>
      <c r="K485" s="101" t="s">
        <v>38135</v>
      </c>
      <c r="L485" s="101">
        <v>54</v>
      </c>
      <c r="M485" s="99" t="s">
        <v>468</v>
      </c>
      <c r="N485" s="30"/>
    </row>
    <row r="486" customHeight="1" spans="1:14">
      <c r="A486" s="101">
        <v>293126</v>
      </c>
      <c r="B486" s="15" t="s">
        <v>38136</v>
      </c>
      <c r="C486" s="101" t="s">
        <v>28414</v>
      </c>
      <c r="D486" s="101" t="s">
        <v>37293</v>
      </c>
      <c r="E486" s="95" t="s">
        <v>1595</v>
      </c>
      <c r="F486" s="95" t="s">
        <v>38137</v>
      </c>
      <c r="G486" s="15" t="s">
        <v>38138</v>
      </c>
      <c r="H486" s="101" t="s">
        <v>37874</v>
      </c>
      <c r="I486" s="101" t="s">
        <v>38137</v>
      </c>
      <c r="J486" s="101">
        <v>5</v>
      </c>
      <c r="K486" s="101" t="s">
        <v>38135</v>
      </c>
      <c r="L486" s="101">
        <v>55</v>
      </c>
      <c r="M486" s="99" t="s">
        <v>468</v>
      </c>
      <c r="N486" s="30"/>
    </row>
    <row r="487" customHeight="1" spans="1:14">
      <c r="A487" s="101">
        <v>293139</v>
      </c>
      <c r="B487" s="15" t="s">
        <v>38139</v>
      </c>
      <c r="C487" s="101" t="s">
        <v>28414</v>
      </c>
      <c r="D487" s="101" t="s">
        <v>37293</v>
      </c>
      <c r="E487" s="95" t="s">
        <v>1595</v>
      </c>
      <c r="F487" s="95" t="s">
        <v>38140</v>
      </c>
      <c r="G487" s="15" t="s">
        <v>11416</v>
      </c>
      <c r="H487" s="101" t="s">
        <v>37874</v>
      </c>
      <c r="I487" s="101" t="s">
        <v>38140</v>
      </c>
      <c r="J487" s="101">
        <v>5</v>
      </c>
      <c r="K487" s="101" t="s">
        <v>38141</v>
      </c>
      <c r="L487" s="101">
        <v>56</v>
      </c>
      <c r="M487" s="99" t="s">
        <v>468</v>
      </c>
      <c r="N487" s="30"/>
    </row>
    <row r="488" customHeight="1" spans="1:14">
      <c r="A488" s="101">
        <v>292481</v>
      </c>
      <c r="B488" s="95" t="s">
        <v>38142</v>
      </c>
      <c r="C488" s="101" t="s">
        <v>28414</v>
      </c>
      <c r="D488" s="101" t="s">
        <v>37293</v>
      </c>
      <c r="E488" s="95" t="s">
        <v>1595</v>
      </c>
      <c r="F488" s="95" t="s">
        <v>38143</v>
      </c>
      <c r="G488" s="95" t="s">
        <v>38144</v>
      </c>
      <c r="H488" s="101" t="s">
        <v>37915</v>
      </c>
      <c r="I488" s="101" t="s">
        <v>38143</v>
      </c>
      <c r="J488" s="101">
        <v>5</v>
      </c>
      <c r="K488" s="101" t="s">
        <v>38145</v>
      </c>
      <c r="L488" s="101">
        <v>57</v>
      </c>
      <c r="M488" s="99" t="s">
        <v>468</v>
      </c>
      <c r="N488" s="30"/>
    </row>
    <row r="489" customHeight="1" spans="1:14">
      <c r="A489" s="101">
        <v>292710</v>
      </c>
      <c r="B489" s="15" t="s">
        <v>38146</v>
      </c>
      <c r="C489" s="101" t="s">
        <v>28414</v>
      </c>
      <c r="D489" s="101" t="s">
        <v>37293</v>
      </c>
      <c r="E489" s="95" t="s">
        <v>1595</v>
      </c>
      <c r="F489" s="95" t="s">
        <v>38147</v>
      </c>
      <c r="G489" s="15" t="s">
        <v>38093</v>
      </c>
      <c r="H489" s="101" t="s">
        <v>37896</v>
      </c>
      <c r="I489" s="101" t="s">
        <v>38147</v>
      </c>
      <c r="J489" s="101">
        <v>5</v>
      </c>
      <c r="K489" s="101" t="s">
        <v>38148</v>
      </c>
      <c r="L489" s="101">
        <v>58</v>
      </c>
      <c r="M489" s="99" t="s">
        <v>468</v>
      </c>
      <c r="N489" s="30"/>
    </row>
    <row r="490" customHeight="1" spans="1:14">
      <c r="A490" s="101">
        <v>292726</v>
      </c>
      <c r="B490" s="15" t="s">
        <v>38149</v>
      </c>
      <c r="C490" s="101" t="s">
        <v>28414</v>
      </c>
      <c r="D490" s="101" t="s">
        <v>37293</v>
      </c>
      <c r="E490" s="95" t="s">
        <v>1595</v>
      </c>
      <c r="F490" s="95" t="s">
        <v>38150</v>
      </c>
      <c r="G490" s="15" t="s">
        <v>38144</v>
      </c>
      <c r="H490" s="101" t="s">
        <v>37896</v>
      </c>
      <c r="I490" s="101" t="s">
        <v>38150</v>
      </c>
      <c r="J490" s="101">
        <v>5</v>
      </c>
      <c r="K490" s="101" t="s">
        <v>38151</v>
      </c>
      <c r="L490" s="101">
        <v>59</v>
      </c>
      <c r="M490" s="99" t="s">
        <v>468</v>
      </c>
      <c r="N490" s="30"/>
    </row>
    <row r="491" customHeight="1" spans="1:14">
      <c r="A491" s="101">
        <v>292785</v>
      </c>
      <c r="B491" s="15" t="s">
        <v>38152</v>
      </c>
      <c r="C491" s="101" t="s">
        <v>28414</v>
      </c>
      <c r="D491" s="101" t="s">
        <v>37293</v>
      </c>
      <c r="E491" s="95" t="s">
        <v>1595</v>
      </c>
      <c r="F491" s="95" t="s">
        <v>38153</v>
      </c>
      <c r="G491" s="15" t="s">
        <v>38154</v>
      </c>
      <c r="H491" s="101" t="s">
        <v>37857</v>
      </c>
      <c r="I491" s="101" t="s">
        <v>38153</v>
      </c>
      <c r="J491" s="101">
        <v>5</v>
      </c>
      <c r="K491" s="101" t="s">
        <v>38155</v>
      </c>
      <c r="L491" s="101">
        <v>60</v>
      </c>
      <c r="M491" s="99" t="s">
        <v>468</v>
      </c>
      <c r="N491" s="30"/>
    </row>
    <row r="492" customHeight="1" spans="1:14">
      <c r="A492" s="101">
        <v>292693</v>
      </c>
      <c r="B492" s="95" t="s">
        <v>38156</v>
      </c>
      <c r="C492" s="101" t="s">
        <v>28414</v>
      </c>
      <c r="D492" s="101" t="s">
        <v>37293</v>
      </c>
      <c r="E492" s="95" t="s">
        <v>1595</v>
      </c>
      <c r="F492" s="95" t="s">
        <v>38157</v>
      </c>
      <c r="G492" s="95" t="s">
        <v>38158</v>
      </c>
      <c r="H492" s="101" t="s">
        <v>37896</v>
      </c>
      <c r="I492" s="101" t="s">
        <v>38157</v>
      </c>
      <c r="J492" s="101">
        <v>5</v>
      </c>
      <c r="K492" s="101" t="s">
        <v>38159</v>
      </c>
      <c r="L492" s="101">
        <v>61</v>
      </c>
      <c r="M492" s="99" t="s">
        <v>468</v>
      </c>
      <c r="N492" s="30"/>
    </row>
    <row r="493" customHeight="1" spans="1:14">
      <c r="A493" s="101">
        <v>292773</v>
      </c>
      <c r="B493" s="15" t="s">
        <v>38160</v>
      </c>
      <c r="C493" s="101" t="s">
        <v>28414</v>
      </c>
      <c r="D493" s="101" t="s">
        <v>37293</v>
      </c>
      <c r="E493" s="95" t="s">
        <v>1595</v>
      </c>
      <c r="F493" s="95" t="s">
        <v>38161</v>
      </c>
      <c r="G493" s="15" t="s">
        <v>37856</v>
      </c>
      <c r="H493" s="101" t="s">
        <v>37896</v>
      </c>
      <c r="I493" s="101" t="s">
        <v>38161</v>
      </c>
      <c r="J493" s="101">
        <v>5</v>
      </c>
      <c r="K493" s="101" t="s">
        <v>38162</v>
      </c>
      <c r="L493" s="101">
        <v>62</v>
      </c>
      <c r="M493" s="99" t="s">
        <v>468</v>
      </c>
      <c r="N493" s="30"/>
    </row>
    <row r="494" customHeight="1" spans="1:14">
      <c r="A494" s="101">
        <v>292894</v>
      </c>
      <c r="B494" s="15" t="s">
        <v>38163</v>
      </c>
      <c r="C494" s="101" t="s">
        <v>28414</v>
      </c>
      <c r="D494" s="101" t="s">
        <v>37293</v>
      </c>
      <c r="E494" s="95" t="s">
        <v>1595</v>
      </c>
      <c r="F494" s="95" t="s">
        <v>38164</v>
      </c>
      <c r="G494" s="15" t="s">
        <v>11416</v>
      </c>
      <c r="H494" s="101" t="s">
        <v>37857</v>
      </c>
      <c r="I494" s="101" t="s">
        <v>38164</v>
      </c>
      <c r="J494" s="101">
        <v>5</v>
      </c>
      <c r="K494" s="101" t="s">
        <v>38162</v>
      </c>
      <c r="L494" s="101">
        <v>63</v>
      </c>
      <c r="M494" s="99" t="s">
        <v>468</v>
      </c>
      <c r="N494" s="30"/>
    </row>
    <row r="495" customHeight="1" spans="1:14">
      <c r="A495" s="101">
        <v>292781</v>
      </c>
      <c r="B495" s="15" t="s">
        <v>38165</v>
      </c>
      <c r="C495" s="101" t="s">
        <v>28414</v>
      </c>
      <c r="D495" s="101" t="s">
        <v>37293</v>
      </c>
      <c r="E495" s="95" t="s">
        <v>1595</v>
      </c>
      <c r="F495" s="95" t="s">
        <v>38166</v>
      </c>
      <c r="G495" s="15" t="s">
        <v>31160</v>
      </c>
      <c r="H495" s="101" t="s">
        <v>37857</v>
      </c>
      <c r="I495" s="101" t="s">
        <v>38166</v>
      </c>
      <c r="J495" s="101">
        <v>5</v>
      </c>
      <c r="K495" s="101" t="s">
        <v>38167</v>
      </c>
      <c r="L495" s="101">
        <v>64</v>
      </c>
      <c r="M495" s="99" t="s">
        <v>468</v>
      </c>
      <c r="N495" s="30"/>
    </row>
    <row r="496" customHeight="1" spans="1:14">
      <c r="A496" s="101">
        <v>292792</v>
      </c>
      <c r="B496" s="15" t="s">
        <v>38168</v>
      </c>
      <c r="C496" s="101" t="s">
        <v>28414</v>
      </c>
      <c r="D496" s="101" t="s">
        <v>37293</v>
      </c>
      <c r="E496" s="95" t="s">
        <v>1595</v>
      </c>
      <c r="F496" s="95" t="s">
        <v>38169</v>
      </c>
      <c r="G496" s="15" t="s">
        <v>38014</v>
      </c>
      <c r="H496" s="101" t="s">
        <v>37896</v>
      </c>
      <c r="I496" s="101" t="s">
        <v>38169</v>
      </c>
      <c r="J496" s="101">
        <v>5</v>
      </c>
      <c r="K496" s="101" t="s">
        <v>38170</v>
      </c>
      <c r="L496" s="101">
        <v>65</v>
      </c>
      <c r="M496" s="99" t="s">
        <v>468</v>
      </c>
      <c r="N496" s="30"/>
    </row>
    <row r="497" customHeight="1" spans="1:14">
      <c r="A497" s="101">
        <v>293073</v>
      </c>
      <c r="B497" s="15" t="s">
        <v>38171</v>
      </c>
      <c r="C497" s="101" t="s">
        <v>28414</v>
      </c>
      <c r="D497" s="101" t="s">
        <v>37293</v>
      </c>
      <c r="E497" s="95" t="s">
        <v>1595</v>
      </c>
      <c r="F497" s="95" t="s">
        <v>38172</v>
      </c>
      <c r="G497" s="15" t="s">
        <v>38173</v>
      </c>
      <c r="H497" s="101" t="s">
        <v>26872</v>
      </c>
      <c r="I497" s="101" t="s">
        <v>38172</v>
      </c>
      <c r="J497" s="101">
        <v>5</v>
      </c>
      <c r="K497" s="101" t="s">
        <v>38170</v>
      </c>
      <c r="L497" s="101">
        <v>66</v>
      </c>
      <c r="M497" s="99" t="s">
        <v>468</v>
      </c>
      <c r="N497" s="30"/>
    </row>
    <row r="498" customHeight="1" spans="1:14">
      <c r="A498" s="101">
        <v>293138</v>
      </c>
      <c r="B498" s="15" t="s">
        <v>38174</v>
      </c>
      <c r="C498" s="101" t="s">
        <v>28414</v>
      </c>
      <c r="D498" s="101" t="s">
        <v>37293</v>
      </c>
      <c r="E498" s="95" t="s">
        <v>1595</v>
      </c>
      <c r="F498" s="95" t="s">
        <v>38175</v>
      </c>
      <c r="G498" s="15" t="s">
        <v>16709</v>
      </c>
      <c r="H498" s="101" t="s">
        <v>37874</v>
      </c>
      <c r="I498" s="101" t="s">
        <v>38175</v>
      </c>
      <c r="J498" s="101">
        <v>5</v>
      </c>
      <c r="K498" s="101" t="s">
        <v>38176</v>
      </c>
      <c r="L498" s="101">
        <v>67</v>
      </c>
      <c r="M498" s="99" t="s">
        <v>468</v>
      </c>
      <c r="N498" s="30"/>
    </row>
    <row r="499" customHeight="1" spans="1:14">
      <c r="A499" s="101">
        <v>293246</v>
      </c>
      <c r="B499" s="15" t="s">
        <v>38177</v>
      </c>
      <c r="C499" s="101" t="s">
        <v>28414</v>
      </c>
      <c r="D499" s="101" t="s">
        <v>37293</v>
      </c>
      <c r="E499" s="95" t="s">
        <v>1595</v>
      </c>
      <c r="F499" s="95" t="s">
        <v>38178</v>
      </c>
      <c r="G499" s="15" t="s">
        <v>33837</v>
      </c>
      <c r="H499" s="101" t="s">
        <v>37874</v>
      </c>
      <c r="I499" s="101" t="s">
        <v>38178</v>
      </c>
      <c r="J499" s="101">
        <v>5</v>
      </c>
      <c r="K499" s="101" t="s">
        <v>38179</v>
      </c>
      <c r="L499" s="101">
        <v>68</v>
      </c>
      <c r="M499" s="99" t="s">
        <v>468</v>
      </c>
      <c r="N499" s="30"/>
    </row>
    <row r="500" customHeight="1" spans="1:14">
      <c r="A500" s="101">
        <v>293251</v>
      </c>
      <c r="B500" s="15" t="s">
        <v>38180</v>
      </c>
      <c r="C500" s="101" t="s">
        <v>28414</v>
      </c>
      <c r="D500" s="101" t="s">
        <v>37293</v>
      </c>
      <c r="E500" s="95" t="s">
        <v>1595</v>
      </c>
      <c r="F500" s="95" t="s">
        <v>38181</v>
      </c>
      <c r="G500" s="15" t="s">
        <v>37700</v>
      </c>
      <c r="H500" s="101" t="s">
        <v>37874</v>
      </c>
      <c r="I500" s="101" t="s">
        <v>38181</v>
      </c>
      <c r="J500" s="101">
        <v>5</v>
      </c>
      <c r="K500" s="101" t="s">
        <v>38179</v>
      </c>
      <c r="L500" s="101">
        <v>69</v>
      </c>
      <c r="M500" s="99" t="s">
        <v>468</v>
      </c>
      <c r="N500" s="30"/>
    </row>
    <row r="501" customHeight="1" spans="1:14">
      <c r="A501" s="101">
        <v>292843</v>
      </c>
      <c r="B501" s="15" t="s">
        <v>38182</v>
      </c>
      <c r="C501" s="101" t="s">
        <v>28414</v>
      </c>
      <c r="D501" s="101" t="s">
        <v>37293</v>
      </c>
      <c r="E501" s="95" t="s">
        <v>1595</v>
      </c>
      <c r="F501" s="95" t="s">
        <v>38183</v>
      </c>
      <c r="G501" s="15" t="s">
        <v>30712</v>
      </c>
      <c r="H501" s="101" t="s">
        <v>37857</v>
      </c>
      <c r="I501" s="101" t="s">
        <v>38183</v>
      </c>
      <c r="J501" s="101">
        <v>5</v>
      </c>
      <c r="K501" s="101" t="s">
        <v>38179</v>
      </c>
      <c r="L501" s="101">
        <v>70</v>
      </c>
      <c r="M501" s="99" t="s">
        <v>468</v>
      </c>
      <c r="N501" s="30"/>
    </row>
    <row r="502" customHeight="1" spans="1:14">
      <c r="A502" s="101">
        <v>292775</v>
      </c>
      <c r="B502" s="15" t="s">
        <v>38184</v>
      </c>
      <c r="C502" s="101" t="s">
        <v>28414</v>
      </c>
      <c r="D502" s="101" t="s">
        <v>37293</v>
      </c>
      <c r="E502" s="95" t="s">
        <v>1595</v>
      </c>
      <c r="F502" s="95" t="s">
        <v>38185</v>
      </c>
      <c r="G502" s="15" t="s">
        <v>38032</v>
      </c>
      <c r="H502" s="101" t="s">
        <v>38186</v>
      </c>
      <c r="I502" s="101" t="s">
        <v>38185</v>
      </c>
      <c r="J502" s="101">
        <v>5</v>
      </c>
      <c r="K502" s="101" t="s">
        <v>38187</v>
      </c>
      <c r="L502" s="101">
        <v>71</v>
      </c>
      <c r="M502" s="99" t="s">
        <v>468</v>
      </c>
      <c r="N502" s="30"/>
    </row>
    <row r="503" customHeight="1" spans="1:14">
      <c r="A503" s="101">
        <v>292829</v>
      </c>
      <c r="B503" s="15" t="s">
        <v>38188</v>
      </c>
      <c r="C503" s="101" t="s">
        <v>28414</v>
      </c>
      <c r="D503" s="101" t="s">
        <v>37293</v>
      </c>
      <c r="E503" s="95" t="s">
        <v>1595</v>
      </c>
      <c r="F503" s="95" t="s">
        <v>38189</v>
      </c>
      <c r="G503" s="15" t="s">
        <v>11416</v>
      </c>
      <c r="H503" s="101" t="s">
        <v>37857</v>
      </c>
      <c r="I503" s="101" t="s">
        <v>38189</v>
      </c>
      <c r="J503" s="101">
        <v>5</v>
      </c>
      <c r="K503" s="101" t="s">
        <v>38190</v>
      </c>
      <c r="L503" s="101">
        <v>72</v>
      </c>
      <c r="M503" s="99" t="s">
        <v>468</v>
      </c>
      <c r="N503" s="30"/>
    </row>
    <row r="504" customHeight="1" spans="1:14">
      <c r="A504" s="101">
        <v>292606</v>
      </c>
      <c r="B504" s="95" t="s">
        <v>38191</v>
      </c>
      <c r="C504" s="101" t="s">
        <v>28414</v>
      </c>
      <c r="D504" s="101" t="s">
        <v>37293</v>
      </c>
      <c r="E504" s="95" t="s">
        <v>1595</v>
      </c>
      <c r="F504" s="95" t="s">
        <v>38192</v>
      </c>
      <c r="G504" s="95" t="s">
        <v>11416</v>
      </c>
      <c r="H504" s="101" t="s">
        <v>37896</v>
      </c>
      <c r="I504" s="101" t="s">
        <v>38192</v>
      </c>
      <c r="J504" s="101">
        <v>5</v>
      </c>
      <c r="K504" s="101" t="s">
        <v>38193</v>
      </c>
      <c r="L504" s="101">
        <v>73</v>
      </c>
      <c r="M504" s="99" t="s">
        <v>468</v>
      </c>
      <c r="N504" s="30"/>
    </row>
    <row r="505" customHeight="1" spans="1:14">
      <c r="A505" s="101">
        <v>292794</v>
      </c>
      <c r="B505" s="15" t="s">
        <v>38194</v>
      </c>
      <c r="C505" s="101" t="s">
        <v>28414</v>
      </c>
      <c r="D505" s="101" t="s">
        <v>37293</v>
      </c>
      <c r="E505" s="95" t="s">
        <v>1595</v>
      </c>
      <c r="F505" s="95" t="s">
        <v>38195</v>
      </c>
      <c r="G505" s="15" t="s">
        <v>38196</v>
      </c>
      <c r="H505" s="101" t="s">
        <v>37874</v>
      </c>
      <c r="I505" s="101" t="s">
        <v>38195</v>
      </c>
      <c r="J505" s="101">
        <v>5</v>
      </c>
      <c r="K505" s="101" t="s">
        <v>38197</v>
      </c>
      <c r="L505" s="101">
        <v>74</v>
      </c>
      <c r="M505" s="99" t="s">
        <v>468</v>
      </c>
      <c r="N505" s="30"/>
    </row>
    <row r="506" customHeight="1" spans="1:14">
      <c r="A506" s="101">
        <v>292757</v>
      </c>
      <c r="B506" s="15" t="s">
        <v>38198</v>
      </c>
      <c r="C506" s="101" t="s">
        <v>28414</v>
      </c>
      <c r="D506" s="101" t="s">
        <v>37293</v>
      </c>
      <c r="E506" s="95" t="s">
        <v>1595</v>
      </c>
      <c r="F506" s="95" t="s">
        <v>38199</v>
      </c>
      <c r="G506" s="15" t="s">
        <v>38200</v>
      </c>
      <c r="H506" s="101" t="s">
        <v>37915</v>
      </c>
      <c r="I506" s="101" t="s">
        <v>38199</v>
      </c>
      <c r="J506" s="101">
        <v>5</v>
      </c>
      <c r="K506" s="101" t="s">
        <v>38201</v>
      </c>
      <c r="L506" s="101">
        <v>75</v>
      </c>
      <c r="M506" s="99" t="s">
        <v>468</v>
      </c>
      <c r="N506" s="30"/>
    </row>
    <row r="507" customHeight="1" spans="1:14">
      <c r="A507" s="101">
        <v>292766</v>
      </c>
      <c r="B507" s="15" t="s">
        <v>38202</v>
      </c>
      <c r="C507" s="101" t="s">
        <v>28414</v>
      </c>
      <c r="D507" s="101" t="s">
        <v>37293</v>
      </c>
      <c r="E507" s="95" t="s">
        <v>1595</v>
      </c>
      <c r="F507" s="95" t="s">
        <v>38203</v>
      </c>
      <c r="G507" s="15" t="s">
        <v>38204</v>
      </c>
      <c r="H507" s="101" t="s">
        <v>37915</v>
      </c>
      <c r="I507" s="101" t="s">
        <v>38203</v>
      </c>
      <c r="J507" s="101">
        <v>5</v>
      </c>
      <c r="K507" s="101" t="s">
        <v>38205</v>
      </c>
      <c r="L507" s="101">
        <v>76</v>
      </c>
      <c r="M507" s="99" t="s">
        <v>468</v>
      </c>
      <c r="N507" s="30"/>
    </row>
    <row r="508" customHeight="1" spans="1:14">
      <c r="A508" s="101">
        <v>292450</v>
      </c>
      <c r="B508" s="95" t="s">
        <v>38206</v>
      </c>
      <c r="C508" s="101" t="s">
        <v>28414</v>
      </c>
      <c r="D508" s="101" t="s">
        <v>37293</v>
      </c>
      <c r="E508" s="95" t="s">
        <v>1595</v>
      </c>
      <c r="F508" s="95" t="s">
        <v>38207</v>
      </c>
      <c r="G508" s="95" t="s">
        <v>17241</v>
      </c>
      <c r="H508" s="101" t="s">
        <v>37915</v>
      </c>
      <c r="I508" s="101" t="s">
        <v>38207</v>
      </c>
      <c r="J508" s="101">
        <v>5</v>
      </c>
      <c r="K508" s="101" t="s">
        <v>38208</v>
      </c>
      <c r="L508" s="101">
        <v>77</v>
      </c>
      <c r="M508" s="99" t="s">
        <v>468</v>
      </c>
      <c r="N508" s="30"/>
    </row>
    <row r="509" customHeight="1" spans="1:14">
      <c r="A509" s="101">
        <v>292885</v>
      </c>
      <c r="B509" s="15" t="s">
        <v>38209</v>
      </c>
      <c r="C509" s="101" t="s">
        <v>28414</v>
      </c>
      <c r="D509" s="101" t="s">
        <v>37293</v>
      </c>
      <c r="E509" s="95" t="s">
        <v>1595</v>
      </c>
      <c r="F509" s="95" t="s">
        <v>38210</v>
      </c>
      <c r="G509" s="15" t="s">
        <v>38211</v>
      </c>
      <c r="H509" s="101" t="s">
        <v>37857</v>
      </c>
      <c r="I509" s="101" t="s">
        <v>38210</v>
      </c>
      <c r="J509" s="101">
        <v>5</v>
      </c>
      <c r="K509" s="101" t="s">
        <v>38212</v>
      </c>
      <c r="L509" s="101">
        <v>78</v>
      </c>
      <c r="M509" s="99" t="s">
        <v>468</v>
      </c>
      <c r="N509" s="30"/>
    </row>
    <row r="510" customHeight="1" spans="1:14">
      <c r="A510" s="101">
        <v>292408</v>
      </c>
      <c r="B510" s="95" t="s">
        <v>38213</v>
      </c>
      <c r="C510" s="101" t="s">
        <v>28414</v>
      </c>
      <c r="D510" s="101" t="s">
        <v>37293</v>
      </c>
      <c r="E510" s="95" t="s">
        <v>1595</v>
      </c>
      <c r="F510" s="95" t="s">
        <v>38214</v>
      </c>
      <c r="G510" s="95" t="s">
        <v>38093</v>
      </c>
      <c r="H510" s="101" t="s">
        <v>37915</v>
      </c>
      <c r="I510" s="101" t="s">
        <v>38214</v>
      </c>
      <c r="J510" s="101">
        <v>5</v>
      </c>
      <c r="K510" s="101" t="s">
        <v>38215</v>
      </c>
      <c r="L510" s="101">
        <v>79</v>
      </c>
      <c r="M510" s="99" t="s">
        <v>468</v>
      </c>
      <c r="N510" s="30"/>
    </row>
    <row r="511" customHeight="1" spans="1:14">
      <c r="A511" s="101">
        <v>292336</v>
      </c>
      <c r="B511" s="95" t="s">
        <v>38216</v>
      </c>
      <c r="C511" s="101" t="s">
        <v>28414</v>
      </c>
      <c r="D511" s="101" t="s">
        <v>37293</v>
      </c>
      <c r="E511" s="95" t="s">
        <v>1595</v>
      </c>
      <c r="F511" s="95" t="s">
        <v>38217</v>
      </c>
      <c r="G511" s="95" t="s">
        <v>2031</v>
      </c>
      <c r="H511" s="101" t="s">
        <v>37857</v>
      </c>
      <c r="I511" s="101" t="s">
        <v>38217</v>
      </c>
      <c r="J511" s="101">
        <v>5</v>
      </c>
      <c r="K511" s="101" t="s">
        <v>38218</v>
      </c>
      <c r="L511" s="101">
        <v>80</v>
      </c>
      <c r="M511" s="99" t="s">
        <v>468</v>
      </c>
      <c r="N511" s="30"/>
    </row>
    <row r="512" customHeight="1" spans="1:14">
      <c r="A512" s="101">
        <v>292443</v>
      </c>
      <c r="B512" s="95" t="s">
        <v>38219</v>
      </c>
      <c r="C512" s="101" t="s">
        <v>28414</v>
      </c>
      <c r="D512" s="101" t="s">
        <v>37293</v>
      </c>
      <c r="E512" s="95" t="s">
        <v>1595</v>
      </c>
      <c r="F512" s="95" t="s">
        <v>11886</v>
      </c>
      <c r="G512" s="95" t="s">
        <v>2182</v>
      </c>
      <c r="H512" s="101" t="s">
        <v>37915</v>
      </c>
      <c r="I512" s="101" t="s">
        <v>11886</v>
      </c>
      <c r="J512" s="101">
        <v>5</v>
      </c>
      <c r="K512" s="101" t="s">
        <v>38220</v>
      </c>
      <c r="L512" s="101">
        <v>81</v>
      </c>
      <c r="M512" s="99" t="s">
        <v>468</v>
      </c>
      <c r="N512" s="30"/>
    </row>
    <row r="513" customHeight="1" spans="1:14">
      <c r="A513" s="101">
        <v>292453</v>
      </c>
      <c r="B513" s="95" t="s">
        <v>38221</v>
      </c>
      <c r="C513" s="101" t="s">
        <v>28414</v>
      </c>
      <c r="D513" s="101" t="s">
        <v>37293</v>
      </c>
      <c r="E513" s="95" t="s">
        <v>1595</v>
      </c>
      <c r="F513" s="95" t="s">
        <v>38222</v>
      </c>
      <c r="G513" s="95" t="s">
        <v>38011</v>
      </c>
      <c r="H513" s="101" t="s">
        <v>37915</v>
      </c>
      <c r="I513" s="101" t="s">
        <v>38222</v>
      </c>
      <c r="J513" s="101">
        <v>5</v>
      </c>
      <c r="K513" s="101" t="s">
        <v>38223</v>
      </c>
      <c r="L513" s="101">
        <v>82</v>
      </c>
      <c r="M513" s="99" t="s">
        <v>468</v>
      </c>
      <c r="N513" s="30"/>
    </row>
    <row r="514" customHeight="1" spans="1:14">
      <c r="A514" s="101">
        <v>292340</v>
      </c>
      <c r="B514" s="95" t="s">
        <v>38224</v>
      </c>
      <c r="C514" s="101" t="s">
        <v>28414</v>
      </c>
      <c r="D514" s="101" t="s">
        <v>37293</v>
      </c>
      <c r="E514" s="95" t="s">
        <v>1595</v>
      </c>
      <c r="F514" s="95" t="s">
        <v>38225</v>
      </c>
      <c r="G514" s="95" t="s">
        <v>37856</v>
      </c>
      <c r="H514" s="101" t="s">
        <v>37915</v>
      </c>
      <c r="I514" s="101" t="s">
        <v>38225</v>
      </c>
      <c r="J514" s="101">
        <v>5</v>
      </c>
      <c r="K514" s="101" t="s">
        <v>37675</v>
      </c>
      <c r="L514" s="101">
        <v>83</v>
      </c>
      <c r="M514" s="99" t="s">
        <v>468</v>
      </c>
      <c r="N514" s="30"/>
    </row>
    <row r="515" customHeight="1" spans="1:14">
      <c r="A515" s="101">
        <v>292456</v>
      </c>
      <c r="B515" s="95" t="s">
        <v>38226</v>
      </c>
      <c r="C515" s="101" t="s">
        <v>28414</v>
      </c>
      <c r="D515" s="101" t="s">
        <v>37293</v>
      </c>
      <c r="E515" s="95" t="s">
        <v>1595</v>
      </c>
      <c r="F515" s="95" t="s">
        <v>38227</v>
      </c>
      <c r="G515" s="95" t="s">
        <v>38228</v>
      </c>
      <c r="H515" s="101" t="s">
        <v>37915</v>
      </c>
      <c r="I515" s="101" t="s">
        <v>38227</v>
      </c>
      <c r="J515" s="101">
        <v>5</v>
      </c>
      <c r="K515" s="101" t="s">
        <v>38229</v>
      </c>
      <c r="L515" s="101">
        <v>84</v>
      </c>
      <c r="M515" s="99" t="s">
        <v>468</v>
      </c>
      <c r="N515" s="30"/>
    </row>
    <row r="516" customHeight="1" spans="1:14">
      <c r="A516" s="101">
        <v>292618</v>
      </c>
      <c r="B516" s="95" t="s">
        <v>38230</v>
      </c>
      <c r="C516" s="101" t="s">
        <v>28414</v>
      </c>
      <c r="D516" s="101" t="s">
        <v>37293</v>
      </c>
      <c r="E516" s="95" t="s">
        <v>1595</v>
      </c>
      <c r="F516" s="95" t="s">
        <v>38231</v>
      </c>
      <c r="G516" s="95" t="s">
        <v>38144</v>
      </c>
      <c r="H516" s="101" t="s">
        <v>38186</v>
      </c>
      <c r="I516" s="101" t="s">
        <v>38231</v>
      </c>
      <c r="J516" s="101">
        <v>5</v>
      </c>
      <c r="K516" s="101" t="s">
        <v>38232</v>
      </c>
      <c r="L516" s="101">
        <v>85</v>
      </c>
      <c r="M516" s="99" t="s">
        <v>468</v>
      </c>
      <c r="N516" s="30"/>
    </row>
    <row r="517" customHeight="1" spans="1:14">
      <c r="A517" s="101">
        <v>292446</v>
      </c>
      <c r="B517" s="95" t="s">
        <v>38233</v>
      </c>
      <c r="C517" s="101" t="s">
        <v>28414</v>
      </c>
      <c r="D517" s="101" t="s">
        <v>37293</v>
      </c>
      <c r="E517" s="95" t="s">
        <v>1595</v>
      </c>
      <c r="F517" s="95" t="s">
        <v>38234</v>
      </c>
      <c r="G517" s="95" t="s">
        <v>2021</v>
      </c>
      <c r="H517" s="101" t="s">
        <v>37915</v>
      </c>
      <c r="I517" s="101" t="s">
        <v>38234</v>
      </c>
      <c r="J517" s="101">
        <v>5</v>
      </c>
      <c r="K517" s="101" t="s">
        <v>38235</v>
      </c>
      <c r="L517" s="101">
        <v>86</v>
      </c>
      <c r="M517" s="99" t="s">
        <v>468</v>
      </c>
      <c r="N517" s="30"/>
    </row>
    <row r="518" customHeight="1" spans="1:14">
      <c r="A518" s="15">
        <v>293163</v>
      </c>
      <c r="B518" s="15" t="s">
        <v>38236</v>
      </c>
      <c r="C518" s="101" t="s">
        <v>28414</v>
      </c>
      <c r="D518" s="101" t="s">
        <v>37293</v>
      </c>
      <c r="E518" s="15" t="s">
        <v>1595</v>
      </c>
      <c r="F518" s="15" t="s">
        <v>38237</v>
      </c>
      <c r="G518" s="15" t="s">
        <v>36553</v>
      </c>
      <c r="H518" s="15" t="s">
        <v>38238</v>
      </c>
      <c r="I518" s="15" t="s">
        <v>38239</v>
      </c>
      <c r="J518" s="101">
        <v>5</v>
      </c>
      <c r="K518" s="101" t="s">
        <v>38240</v>
      </c>
      <c r="L518" s="101">
        <v>87</v>
      </c>
      <c r="M518" s="99" t="s">
        <v>468</v>
      </c>
      <c r="N518" s="30"/>
    </row>
    <row r="519" customHeight="1" spans="1:14">
      <c r="A519" s="15">
        <v>292788</v>
      </c>
      <c r="B519" s="15" t="s">
        <v>38241</v>
      </c>
      <c r="C519" s="101" t="s">
        <v>28414</v>
      </c>
      <c r="D519" s="101" t="s">
        <v>37293</v>
      </c>
      <c r="E519" s="15" t="s">
        <v>1595</v>
      </c>
      <c r="F519" s="15" t="s">
        <v>38242</v>
      </c>
      <c r="G519" s="15" t="s">
        <v>38243</v>
      </c>
      <c r="H519" s="15" t="s">
        <v>37915</v>
      </c>
      <c r="I519" s="15" t="s">
        <v>38242</v>
      </c>
      <c r="J519" s="101">
        <v>5</v>
      </c>
      <c r="K519" s="101" t="s">
        <v>38244</v>
      </c>
      <c r="L519" s="101">
        <v>88</v>
      </c>
      <c r="M519" s="99" t="s">
        <v>468</v>
      </c>
      <c r="N519" s="101"/>
    </row>
    <row r="520" customHeight="1" spans="1:14">
      <c r="A520" s="15">
        <v>292790</v>
      </c>
      <c r="B520" s="15" t="s">
        <v>38245</v>
      </c>
      <c r="C520" s="101" t="s">
        <v>28414</v>
      </c>
      <c r="D520" s="101" t="s">
        <v>37293</v>
      </c>
      <c r="E520" s="15" t="s">
        <v>1595</v>
      </c>
      <c r="F520" s="15" t="s">
        <v>38246</v>
      </c>
      <c r="G520" s="15" t="s">
        <v>17217</v>
      </c>
      <c r="H520" s="15" t="s">
        <v>37874</v>
      </c>
      <c r="I520" s="15" t="s">
        <v>38246</v>
      </c>
      <c r="J520" s="101">
        <v>5</v>
      </c>
      <c r="K520" s="101" t="s">
        <v>38247</v>
      </c>
      <c r="L520" s="101">
        <v>89</v>
      </c>
      <c r="M520" s="99" t="s">
        <v>468</v>
      </c>
      <c r="N520" s="101"/>
    </row>
    <row r="521" s="1" customFormat="1" customHeight="1" spans="1:14">
      <c r="A521" s="99"/>
      <c r="B521" s="41"/>
      <c r="C521" s="41"/>
      <c r="D521" s="41"/>
      <c r="E521" s="41"/>
      <c r="F521" s="41"/>
      <c r="G521" s="41"/>
      <c r="H521" s="41"/>
      <c r="I521" s="41"/>
      <c r="J521" s="41"/>
      <c r="K521" s="41"/>
      <c r="L521" s="41"/>
      <c r="M521" s="41"/>
      <c r="N521" s="75"/>
    </row>
    <row r="522" s="1" customFormat="1" customHeight="1" spans="1:14">
      <c r="A522" s="99" t="s">
        <v>1</v>
      </c>
      <c r="B522" s="41" t="s">
        <v>2</v>
      </c>
      <c r="C522" s="99" t="s">
        <v>380</v>
      </c>
      <c r="D522" s="99" t="s">
        <v>381</v>
      </c>
      <c r="E522" s="41" t="s">
        <v>382</v>
      </c>
      <c r="F522" s="41" t="s">
        <v>3</v>
      </c>
      <c r="G522" s="41" t="s">
        <v>4</v>
      </c>
      <c r="H522" s="41" t="s">
        <v>5</v>
      </c>
      <c r="I522" s="41" t="s">
        <v>6</v>
      </c>
      <c r="J522" s="41" t="s">
        <v>38248</v>
      </c>
      <c r="K522" s="41" t="s">
        <v>37290</v>
      </c>
      <c r="L522" s="41" t="s">
        <v>2299</v>
      </c>
      <c r="M522" s="41" t="s">
        <v>7</v>
      </c>
      <c r="N522" s="75"/>
    </row>
    <row r="523" customHeight="1" spans="1:14">
      <c r="A523" s="15">
        <v>286405</v>
      </c>
      <c r="B523" s="15" t="s">
        <v>38249</v>
      </c>
      <c r="C523" s="101" t="s">
        <v>28414</v>
      </c>
      <c r="D523" s="15" t="s">
        <v>38250</v>
      </c>
      <c r="E523" s="15" t="s">
        <v>766</v>
      </c>
      <c r="F523" s="15" t="s">
        <v>38251</v>
      </c>
      <c r="G523" s="15" t="s">
        <v>36101</v>
      </c>
      <c r="H523" s="15" t="s">
        <v>38252</v>
      </c>
      <c r="I523" s="15" t="s">
        <v>38253</v>
      </c>
      <c r="J523" s="15">
        <v>75</v>
      </c>
      <c r="K523" s="15" t="s">
        <v>38254</v>
      </c>
      <c r="L523" s="15">
        <v>1</v>
      </c>
      <c r="M523" s="100" t="s">
        <v>393</v>
      </c>
      <c r="N523" s="30"/>
    </row>
    <row r="524" customHeight="1" spans="1:14">
      <c r="A524" s="15">
        <v>286432</v>
      </c>
      <c r="B524" s="15" t="s">
        <v>38255</v>
      </c>
      <c r="C524" s="101" t="s">
        <v>28414</v>
      </c>
      <c r="D524" s="15" t="s">
        <v>38250</v>
      </c>
      <c r="E524" s="15" t="s">
        <v>766</v>
      </c>
      <c r="F524" s="15" t="s">
        <v>38256</v>
      </c>
      <c r="G524" s="15" t="s">
        <v>37295</v>
      </c>
      <c r="H524" s="15" t="s">
        <v>38257</v>
      </c>
      <c r="I524" s="15" t="s">
        <v>38258</v>
      </c>
      <c r="J524" s="15">
        <v>68</v>
      </c>
      <c r="K524" s="15" t="s">
        <v>38259</v>
      </c>
      <c r="L524" s="15">
        <v>2</v>
      </c>
      <c r="M524" s="100" t="s">
        <v>404</v>
      </c>
      <c r="N524" s="30"/>
    </row>
    <row r="525" customHeight="1" spans="1:14">
      <c r="A525" s="15">
        <v>292350</v>
      </c>
      <c r="B525" s="15" t="s">
        <v>38260</v>
      </c>
      <c r="C525" s="101" t="s">
        <v>28414</v>
      </c>
      <c r="D525" s="15" t="s">
        <v>38250</v>
      </c>
      <c r="E525" s="15" t="s">
        <v>766</v>
      </c>
      <c r="F525" s="15" t="s">
        <v>38261</v>
      </c>
      <c r="G525" s="15" t="s">
        <v>38262</v>
      </c>
      <c r="H525" s="15" t="s">
        <v>38263</v>
      </c>
      <c r="I525" s="15" t="s">
        <v>38264</v>
      </c>
      <c r="J525" s="15">
        <v>58</v>
      </c>
      <c r="K525" s="15" t="s">
        <v>38265</v>
      </c>
      <c r="L525" s="15">
        <v>3</v>
      </c>
      <c r="M525" s="100" t="s">
        <v>415</v>
      </c>
      <c r="N525" s="30"/>
    </row>
    <row r="526" customHeight="1" spans="1:14">
      <c r="A526" s="15">
        <v>286412</v>
      </c>
      <c r="B526" s="15" t="s">
        <v>38266</v>
      </c>
      <c r="C526" s="101" t="s">
        <v>28414</v>
      </c>
      <c r="D526" s="15" t="s">
        <v>38250</v>
      </c>
      <c r="E526" s="15" t="s">
        <v>766</v>
      </c>
      <c r="F526" s="15" t="s">
        <v>38267</v>
      </c>
      <c r="G526" s="15" t="s">
        <v>36101</v>
      </c>
      <c r="H526" s="15" t="s">
        <v>38268</v>
      </c>
      <c r="I526" s="15" t="s">
        <v>38269</v>
      </c>
      <c r="J526" s="15">
        <v>41</v>
      </c>
      <c r="K526" s="15" t="s">
        <v>38270</v>
      </c>
      <c r="L526" s="15">
        <v>4</v>
      </c>
      <c r="M526" s="99" t="s">
        <v>426</v>
      </c>
      <c r="N526" s="30"/>
    </row>
    <row r="527" customHeight="1" spans="1:14">
      <c r="A527" s="15">
        <v>286387</v>
      </c>
      <c r="B527" s="15" t="s">
        <v>38271</v>
      </c>
      <c r="C527" s="101" t="s">
        <v>28414</v>
      </c>
      <c r="D527" s="15" t="s">
        <v>38250</v>
      </c>
      <c r="E527" s="15" t="s">
        <v>766</v>
      </c>
      <c r="F527" s="15" t="s">
        <v>38272</v>
      </c>
      <c r="G527" s="15" t="s">
        <v>38273</v>
      </c>
      <c r="H527" s="15" t="s">
        <v>38274</v>
      </c>
      <c r="I527" s="15" t="s">
        <v>38275</v>
      </c>
      <c r="J527" s="15">
        <v>34</v>
      </c>
      <c r="K527" s="15" t="s">
        <v>38276</v>
      </c>
      <c r="L527" s="15">
        <v>5</v>
      </c>
      <c r="M527" s="99" t="s">
        <v>426</v>
      </c>
      <c r="N527" s="30"/>
    </row>
    <row r="528" customHeight="1" spans="1:14">
      <c r="A528" s="15">
        <v>292204</v>
      </c>
      <c r="B528" s="15" t="s">
        <v>38277</v>
      </c>
      <c r="C528" s="101" t="s">
        <v>28414</v>
      </c>
      <c r="D528" s="15" t="s">
        <v>38250</v>
      </c>
      <c r="E528" s="15" t="s">
        <v>766</v>
      </c>
      <c r="F528" s="15" t="s">
        <v>38278</v>
      </c>
      <c r="G528" s="15" t="s">
        <v>36453</v>
      </c>
      <c r="H528" s="15" t="s">
        <v>36454</v>
      </c>
      <c r="I528" s="15" t="s">
        <v>38279</v>
      </c>
      <c r="J528" s="15">
        <v>14</v>
      </c>
      <c r="K528" s="15" t="s">
        <v>38280</v>
      </c>
      <c r="L528" s="15">
        <v>6</v>
      </c>
      <c r="M528" s="99" t="s">
        <v>426</v>
      </c>
      <c r="N528" s="30"/>
    </row>
    <row r="529" customHeight="1" spans="1:14">
      <c r="A529" s="15">
        <v>280820</v>
      </c>
      <c r="B529" s="15" t="s">
        <v>38281</v>
      </c>
      <c r="C529" s="101" t="s">
        <v>28414</v>
      </c>
      <c r="D529" s="15" t="s">
        <v>38250</v>
      </c>
      <c r="E529" s="15" t="s">
        <v>766</v>
      </c>
      <c r="F529" s="15" t="s">
        <v>38282</v>
      </c>
      <c r="G529" s="15" t="s">
        <v>29367</v>
      </c>
      <c r="H529" s="15" t="s">
        <v>38283</v>
      </c>
      <c r="I529" s="15" t="s">
        <v>38284</v>
      </c>
      <c r="J529" s="15">
        <v>14</v>
      </c>
      <c r="K529" s="15" t="s">
        <v>38285</v>
      </c>
      <c r="L529" s="15">
        <v>7</v>
      </c>
      <c r="M529" s="99" t="s">
        <v>426</v>
      </c>
      <c r="N529" s="30"/>
    </row>
    <row r="530" customHeight="1" spans="1:14">
      <c r="A530" s="15">
        <v>279260</v>
      </c>
      <c r="B530" s="15" t="s">
        <v>38286</v>
      </c>
      <c r="C530" s="101" t="s">
        <v>28414</v>
      </c>
      <c r="D530" s="15" t="s">
        <v>38250</v>
      </c>
      <c r="E530" s="15" t="s">
        <v>766</v>
      </c>
      <c r="F530" s="15" t="s">
        <v>38287</v>
      </c>
      <c r="G530" s="15" t="s">
        <v>38288</v>
      </c>
      <c r="H530" s="15" t="s">
        <v>36344</v>
      </c>
      <c r="I530" s="15" t="s">
        <v>38289</v>
      </c>
      <c r="J530" s="15">
        <v>14</v>
      </c>
      <c r="K530" s="15" t="s">
        <v>38290</v>
      </c>
      <c r="L530" s="15">
        <v>8</v>
      </c>
      <c r="M530" s="99" t="s">
        <v>426</v>
      </c>
      <c r="N530" s="30"/>
    </row>
    <row r="531" customHeight="1" spans="1:14">
      <c r="A531" s="15">
        <v>281387</v>
      </c>
      <c r="B531" s="15" t="s">
        <v>38291</v>
      </c>
      <c r="C531" s="101" t="s">
        <v>28414</v>
      </c>
      <c r="D531" s="15" t="s">
        <v>38250</v>
      </c>
      <c r="E531" s="15" t="s">
        <v>766</v>
      </c>
      <c r="F531" s="15" t="s">
        <v>38292</v>
      </c>
      <c r="G531" s="15" t="s">
        <v>16746</v>
      </c>
      <c r="H531" s="15" t="s">
        <v>8599</v>
      </c>
      <c r="I531" s="15" t="s">
        <v>38293</v>
      </c>
      <c r="J531" s="15">
        <v>7</v>
      </c>
      <c r="K531" s="15" t="s">
        <v>38294</v>
      </c>
      <c r="L531" s="15">
        <v>9</v>
      </c>
      <c r="M531" s="99" t="s">
        <v>426</v>
      </c>
      <c r="N531" s="30"/>
    </row>
    <row r="532" customHeight="1" spans="1:14">
      <c r="A532" s="15">
        <v>279258</v>
      </c>
      <c r="B532" s="15" t="s">
        <v>38295</v>
      </c>
      <c r="C532" s="101" t="s">
        <v>28414</v>
      </c>
      <c r="D532" s="15" t="s">
        <v>38250</v>
      </c>
      <c r="E532" s="15" t="s">
        <v>766</v>
      </c>
      <c r="F532" s="15" t="s">
        <v>38296</v>
      </c>
      <c r="G532" s="15" t="s">
        <v>38297</v>
      </c>
      <c r="H532" s="15" t="s">
        <v>36344</v>
      </c>
      <c r="I532" s="15" t="s">
        <v>38298</v>
      </c>
      <c r="J532" s="15">
        <v>7</v>
      </c>
      <c r="K532" s="15" t="s">
        <v>38299</v>
      </c>
      <c r="L532" s="15">
        <v>10</v>
      </c>
      <c r="M532" s="41" t="s">
        <v>468</v>
      </c>
      <c r="N532" s="30"/>
    </row>
    <row r="533" customHeight="1" spans="1:14">
      <c r="A533" s="15">
        <v>281042</v>
      </c>
      <c r="B533" s="15" t="s">
        <v>38300</v>
      </c>
      <c r="C533" s="101" t="s">
        <v>28414</v>
      </c>
      <c r="D533" s="15" t="s">
        <v>38250</v>
      </c>
      <c r="E533" s="15" t="s">
        <v>766</v>
      </c>
      <c r="F533" s="15" t="s">
        <v>38301</v>
      </c>
      <c r="G533" s="15" t="s">
        <v>29367</v>
      </c>
      <c r="H533" s="15" t="s">
        <v>38302</v>
      </c>
      <c r="I533" s="15" t="s">
        <v>38303</v>
      </c>
      <c r="J533" s="15">
        <v>7</v>
      </c>
      <c r="K533" s="15" t="s">
        <v>38304</v>
      </c>
      <c r="L533" s="15">
        <v>11</v>
      </c>
      <c r="M533" s="41" t="s">
        <v>468</v>
      </c>
      <c r="N533" s="30"/>
    </row>
    <row r="534" customHeight="1" spans="1:14">
      <c r="A534" s="15">
        <v>287807</v>
      </c>
      <c r="B534" s="15" t="s">
        <v>38305</v>
      </c>
      <c r="C534" s="101" t="s">
        <v>28414</v>
      </c>
      <c r="D534" s="15" t="s">
        <v>38250</v>
      </c>
      <c r="E534" s="15" t="s">
        <v>766</v>
      </c>
      <c r="F534" s="15" t="s">
        <v>38306</v>
      </c>
      <c r="G534" s="15" t="s">
        <v>36453</v>
      </c>
      <c r="H534" s="15" t="s">
        <v>36454</v>
      </c>
      <c r="I534" s="15" t="s">
        <v>38307</v>
      </c>
      <c r="J534" s="15">
        <v>7</v>
      </c>
      <c r="K534" s="15" t="s">
        <v>38308</v>
      </c>
      <c r="L534" s="15">
        <v>12</v>
      </c>
      <c r="M534" s="41" t="s">
        <v>468</v>
      </c>
      <c r="N534" s="30"/>
    </row>
    <row r="535" customHeight="1" spans="1:14">
      <c r="A535" s="15">
        <v>290166</v>
      </c>
      <c r="B535" s="15" t="s">
        <v>38309</v>
      </c>
      <c r="C535" s="101" t="s">
        <v>28414</v>
      </c>
      <c r="D535" s="15" t="s">
        <v>38250</v>
      </c>
      <c r="E535" s="15" t="s">
        <v>766</v>
      </c>
      <c r="F535" s="15" t="s">
        <v>38310</v>
      </c>
      <c r="G535" s="15" t="s">
        <v>14820</v>
      </c>
      <c r="H535" s="15" t="s">
        <v>38311</v>
      </c>
      <c r="I535" s="15" t="s">
        <v>38312</v>
      </c>
      <c r="J535" s="15">
        <v>7</v>
      </c>
      <c r="K535" s="15" t="s">
        <v>38313</v>
      </c>
      <c r="L535" s="15">
        <v>13</v>
      </c>
      <c r="M535" s="41" t="s">
        <v>468</v>
      </c>
      <c r="N535" s="30"/>
    </row>
    <row r="536" customHeight="1" spans="1:14">
      <c r="A536" s="15">
        <v>289410</v>
      </c>
      <c r="B536" s="15" t="s">
        <v>38314</v>
      </c>
      <c r="C536" s="101" t="s">
        <v>28414</v>
      </c>
      <c r="D536" s="15" t="s">
        <v>38250</v>
      </c>
      <c r="E536" s="15" t="s">
        <v>766</v>
      </c>
      <c r="F536" s="15" t="s">
        <v>38315</v>
      </c>
      <c r="G536" s="15" t="s">
        <v>14838</v>
      </c>
      <c r="H536" s="15" t="s">
        <v>38316</v>
      </c>
      <c r="I536" s="15" t="s">
        <v>38317</v>
      </c>
      <c r="J536" s="15">
        <v>5</v>
      </c>
      <c r="K536" s="15" t="s">
        <v>38318</v>
      </c>
      <c r="L536" s="15">
        <v>14</v>
      </c>
      <c r="M536" s="41" t="s">
        <v>468</v>
      </c>
      <c r="N536" s="30"/>
    </row>
    <row r="537" customHeight="1" spans="1:14">
      <c r="A537" s="15">
        <v>292639</v>
      </c>
      <c r="B537" s="15" t="s">
        <v>38319</v>
      </c>
      <c r="C537" s="101" t="s">
        <v>28414</v>
      </c>
      <c r="D537" s="15" t="s">
        <v>38250</v>
      </c>
      <c r="E537" s="15" t="s">
        <v>766</v>
      </c>
      <c r="F537" s="15" t="s">
        <v>38320</v>
      </c>
      <c r="G537" s="15" t="s">
        <v>38321</v>
      </c>
      <c r="H537" s="15" t="s">
        <v>36842</v>
      </c>
      <c r="I537" s="15" t="s">
        <v>38322</v>
      </c>
      <c r="J537" s="15">
        <v>5</v>
      </c>
      <c r="K537" s="15" t="s">
        <v>38318</v>
      </c>
      <c r="L537" s="15">
        <v>15</v>
      </c>
      <c r="M537" s="41" t="s">
        <v>468</v>
      </c>
      <c r="N537" s="30"/>
    </row>
    <row r="538" customHeight="1" spans="1:14">
      <c r="A538" s="15">
        <v>281675</v>
      </c>
      <c r="B538" s="15" t="s">
        <v>38323</v>
      </c>
      <c r="C538" s="101" t="s">
        <v>28414</v>
      </c>
      <c r="D538" s="15" t="s">
        <v>38250</v>
      </c>
      <c r="E538" s="15" t="s">
        <v>766</v>
      </c>
      <c r="F538" s="15" t="s">
        <v>38324</v>
      </c>
      <c r="G538" s="15" t="s">
        <v>38325</v>
      </c>
      <c r="H538" s="15" t="s">
        <v>38326</v>
      </c>
      <c r="I538" s="15" t="s">
        <v>38327</v>
      </c>
      <c r="J538" s="15">
        <v>5</v>
      </c>
      <c r="K538" s="15" t="s">
        <v>38318</v>
      </c>
      <c r="L538" s="15">
        <v>16</v>
      </c>
      <c r="M538" s="41" t="s">
        <v>468</v>
      </c>
      <c r="N538" s="30"/>
    </row>
    <row r="539" customHeight="1" spans="1:14">
      <c r="A539" s="15">
        <v>281521</v>
      </c>
      <c r="B539" s="15" t="s">
        <v>38328</v>
      </c>
      <c r="C539" s="101" t="s">
        <v>28414</v>
      </c>
      <c r="D539" s="15" t="s">
        <v>38250</v>
      </c>
      <c r="E539" s="15" t="s">
        <v>766</v>
      </c>
      <c r="F539" s="15" t="s">
        <v>38329</v>
      </c>
      <c r="G539" s="15" t="s">
        <v>14838</v>
      </c>
      <c r="H539" s="15" t="s">
        <v>38330</v>
      </c>
      <c r="I539" s="15" t="s">
        <v>38331</v>
      </c>
      <c r="J539" s="15">
        <v>5</v>
      </c>
      <c r="K539" s="15" t="s">
        <v>38318</v>
      </c>
      <c r="L539" s="15">
        <v>17</v>
      </c>
      <c r="M539" s="41" t="s">
        <v>468</v>
      </c>
      <c r="N539" s="30"/>
    </row>
    <row r="540" customHeight="1" spans="1:14">
      <c r="A540" s="15">
        <v>279256</v>
      </c>
      <c r="B540" s="15" t="s">
        <v>38332</v>
      </c>
      <c r="C540" s="101" t="s">
        <v>28414</v>
      </c>
      <c r="D540" s="15" t="s">
        <v>38250</v>
      </c>
      <c r="E540" s="15" t="s">
        <v>766</v>
      </c>
      <c r="F540" s="15" t="s">
        <v>38333</v>
      </c>
      <c r="G540" s="15" t="s">
        <v>38334</v>
      </c>
      <c r="H540" s="15" t="s">
        <v>36344</v>
      </c>
      <c r="I540" s="15" t="s">
        <v>38335</v>
      </c>
      <c r="J540" s="15">
        <v>5</v>
      </c>
      <c r="K540" s="15" t="s">
        <v>38318</v>
      </c>
      <c r="L540" s="15">
        <v>18</v>
      </c>
      <c r="M540" s="41" t="s">
        <v>468</v>
      </c>
      <c r="N540" s="30"/>
    </row>
  </sheetData>
  <mergeCells count="1">
    <mergeCell ref="A1:N1"/>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49"/>
  <sheetViews>
    <sheetView zoomScale="80" zoomScaleNormal="80" workbookViewId="0">
      <selection activeCell="A71" sqref="A71:I71"/>
    </sheetView>
  </sheetViews>
  <sheetFormatPr defaultColWidth="9" defaultRowHeight="16.05" customHeight="1"/>
  <cols>
    <col min="1" max="1" width="11.7345132743363" style="13" customWidth="1"/>
    <col min="2" max="2" width="30" style="13" customWidth="1"/>
    <col min="3" max="3" width="18.8672566371681" style="13" customWidth="1"/>
    <col min="4" max="4" width="14.7964601769912" style="13" customWidth="1"/>
    <col min="5" max="5" width="15.2654867256637" style="13" customWidth="1"/>
    <col min="6" max="6" width="16.6017699115044" style="13" customWidth="1"/>
    <col min="7" max="7" width="30.3982300884956" style="13" customWidth="1"/>
    <col min="8" max="8" width="13.6637168141593" style="13" customWidth="1"/>
    <col min="9" max="9" width="16.3362831858407" style="13" customWidth="1"/>
    <col min="10" max="10" width="11.070796460177" style="13" customWidth="1"/>
    <col min="11" max="11" width="12.8672566371681" style="13" customWidth="1"/>
    <col min="12" max="12" width="10.4690265486726" style="13" customWidth="1"/>
    <col min="13" max="13" width="13.929203539823" style="81" customWidth="1"/>
    <col min="14" max="14" width="13" style="13" customWidth="1"/>
    <col min="15" max="15" width="13.929203539823" style="13" customWidth="1"/>
    <col min="16" max="16384" width="9" style="13"/>
  </cols>
  <sheetData>
    <row r="1" ht="35" customHeight="1" spans="1:15">
      <c r="A1" s="3" t="s">
        <v>38336</v>
      </c>
      <c r="B1" s="3"/>
      <c r="C1" s="3"/>
      <c r="D1" s="3"/>
      <c r="E1" s="3"/>
      <c r="F1" s="3"/>
      <c r="G1" s="3"/>
      <c r="H1" s="3"/>
      <c r="I1" s="3"/>
      <c r="J1" s="3"/>
      <c r="K1" s="3"/>
      <c r="L1" s="3"/>
      <c r="M1" s="3"/>
      <c r="N1" s="3"/>
      <c r="O1" s="3"/>
    </row>
    <row r="2" customHeight="1" spans="1:15">
      <c r="A2" s="93" t="s">
        <v>1</v>
      </c>
      <c r="B2" s="93" t="s">
        <v>2</v>
      </c>
      <c r="C2" s="93" t="s">
        <v>380</v>
      </c>
      <c r="D2" s="93" t="s">
        <v>381</v>
      </c>
      <c r="E2" s="93" t="s">
        <v>382</v>
      </c>
      <c r="F2" s="93" t="s">
        <v>3</v>
      </c>
      <c r="G2" s="93" t="s">
        <v>4</v>
      </c>
      <c r="H2" s="93" t="s">
        <v>5</v>
      </c>
      <c r="I2" s="93" t="s">
        <v>6</v>
      </c>
      <c r="J2" s="93" t="s">
        <v>2297</v>
      </c>
      <c r="K2" s="93" t="s">
        <v>17761</v>
      </c>
      <c r="L2" s="93" t="s">
        <v>2299</v>
      </c>
      <c r="M2" s="94" t="s">
        <v>7</v>
      </c>
      <c r="N2" s="93" t="s">
        <v>38337</v>
      </c>
      <c r="O2" s="93" t="s">
        <v>38338</v>
      </c>
    </row>
    <row r="3" customHeight="1" spans="1:15">
      <c r="A3" s="20">
        <v>268489</v>
      </c>
      <c r="B3" s="20" t="s">
        <v>38339</v>
      </c>
      <c r="C3" s="20" t="s">
        <v>13863</v>
      </c>
      <c r="D3" s="20" t="s">
        <v>38340</v>
      </c>
      <c r="E3" s="20" t="s">
        <v>388</v>
      </c>
      <c r="F3" s="20" t="s">
        <v>38341</v>
      </c>
      <c r="G3" s="20" t="s">
        <v>38342</v>
      </c>
      <c r="H3" s="20" t="s">
        <v>38343</v>
      </c>
      <c r="I3" s="20" t="s">
        <v>38344</v>
      </c>
      <c r="J3" s="20">
        <v>300</v>
      </c>
      <c r="K3" s="20">
        <v>62.91</v>
      </c>
      <c r="L3" s="20">
        <v>1</v>
      </c>
      <c r="M3" s="19" t="s">
        <v>393</v>
      </c>
      <c r="N3" s="20">
        <v>300</v>
      </c>
      <c r="O3" s="20">
        <v>63.16</v>
      </c>
    </row>
    <row r="4" customHeight="1" spans="1:15">
      <c r="A4" s="20">
        <v>280224</v>
      </c>
      <c r="B4" s="20" t="s">
        <v>38345</v>
      </c>
      <c r="C4" s="20" t="s">
        <v>13863</v>
      </c>
      <c r="D4" s="20" t="s">
        <v>38340</v>
      </c>
      <c r="E4" s="20" t="s">
        <v>388</v>
      </c>
      <c r="F4" s="20" t="s">
        <v>38346</v>
      </c>
      <c r="G4" s="20" t="s">
        <v>38347</v>
      </c>
      <c r="H4" s="20" t="s">
        <v>38348</v>
      </c>
      <c r="I4" s="20" t="s">
        <v>38349</v>
      </c>
      <c r="J4" s="20">
        <v>300</v>
      </c>
      <c r="K4" s="20">
        <v>65.56</v>
      </c>
      <c r="L4" s="20">
        <v>2</v>
      </c>
      <c r="M4" s="19" t="s">
        <v>404</v>
      </c>
      <c r="N4" s="20">
        <v>300</v>
      </c>
      <c r="O4" s="20">
        <v>68.87</v>
      </c>
    </row>
    <row r="5" customHeight="1" spans="1:15">
      <c r="A5" s="20">
        <v>261624</v>
      </c>
      <c r="B5" s="20" t="s">
        <v>38350</v>
      </c>
      <c r="C5" s="20" t="s">
        <v>13863</v>
      </c>
      <c r="D5" s="20" t="s">
        <v>38340</v>
      </c>
      <c r="E5" s="20" t="s">
        <v>388</v>
      </c>
      <c r="F5" s="20" t="s">
        <v>38351</v>
      </c>
      <c r="G5" s="20" t="s">
        <v>38352</v>
      </c>
      <c r="H5" s="20" t="s">
        <v>38353</v>
      </c>
      <c r="I5" s="20" t="s">
        <v>38354</v>
      </c>
      <c r="J5" s="20">
        <v>300</v>
      </c>
      <c r="K5" s="20">
        <v>69.12</v>
      </c>
      <c r="L5" s="20">
        <v>3</v>
      </c>
      <c r="M5" s="19" t="s">
        <v>415</v>
      </c>
      <c r="N5" s="20">
        <v>300</v>
      </c>
      <c r="O5" s="20">
        <v>85.34</v>
      </c>
    </row>
    <row r="6" customHeight="1" spans="1:15">
      <c r="A6" s="20">
        <v>268777</v>
      </c>
      <c r="B6" s="20" t="s">
        <v>38355</v>
      </c>
      <c r="C6" s="20" t="s">
        <v>13863</v>
      </c>
      <c r="D6" s="20" t="s">
        <v>38340</v>
      </c>
      <c r="E6" s="20" t="s">
        <v>388</v>
      </c>
      <c r="F6" s="20" t="s">
        <v>38356</v>
      </c>
      <c r="G6" s="20" t="s">
        <v>38357</v>
      </c>
      <c r="H6" s="20" t="s">
        <v>38343</v>
      </c>
      <c r="I6" s="20" t="s">
        <v>38358</v>
      </c>
      <c r="J6" s="20">
        <v>300</v>
      </c>
      <c r="K6" s="20">
        <v>71.03</v>
      </c>
      <c r="L6" s="20">
        <v>4</v>
      </c>
      <c r="M6" s="75" t="s">
        <v>800</v>
      </c>
      <c r="N6" s="20">
        <v>300</v>
      </c>
      <c r="O6" s="20">
        <v>72.41</v>
      </c>
    </row>
    <row r="7" customHeight="1" spans="1:15">
      <c r="A7" s="20">
        <v>275688</v>
      </c>
      <c r="B7" s="20" t="s">
        <v>38359</v>
      </c>
      <c r="C7" s="20" t="s">
        <v>13863</v>
      </c>
      <c r="D7" s="20" t="s">
        <v>38340</v>
      </c>
      <c r="E7" s="20" t="s">
        <v>388</v>
      </c>
      <c r="F7" s="20" t="s">
        <v>38360</v>
      </c>
      <c r="G7" s="20" t="s">
        <v>38361</v>
      </c>
      <c r="H7" s="20" t="s">
        <v>38362</v>
      </c>
      <c r="I7" s="20" t="s">
        <v>38363</v>
      </c>
      <c r="J7" s="20">
        <v>300</v>
      </c>
      <c r="K7" s="20">
        <v>71.66</v>
      </c>
      <c r="L7" s="20">
        <v>5</v>
      </c>
      <c r="M7" s="75" t="s">
        <v>800</v>
      </c>
      <c r="N7" s="20">
        <v>300</v>
      </c>
      <c r="O7" s="20">
        <v>74.32</v>
      </c>
    </row>
    <row r="8" customHeight="1" spans="1:15">
      <c r="A8" s="20">
        <v>268834</v>
      </c>
      <c r="B8" s="20" t="s">
        <v>38364</v>
      </c>
      <c r="C8" s="20" t="s">
        <v>13863</v>
      </c>
      <c r="D8" s="20" t="s">
        <v>38340</v>
      </c>
      <c r="E8" s="20" t="s">
        <v>388</v>
      </c>
      <c r="F8" s="20" t="s">
        <v>38365</v>
      </c>
      <c r="G8" s="20" t="s">
        <v>38366</v>
      </c>
      <c r="H8" s="20" t="s">
        <v>38343</v>
      </c>
      <c r="I8" s="20" t="s">
        <v>38367</v>
      </c>
      <c r="J8" s="20">
        <v>300</v>
      </c>
      <c r="K8" s="20">
        <v>72.59</v>
      </c>
      <c r="L8" s="20">
        <v>6</v>
      </c>
      <c r="M8" s="75" t="s">
        <v>800</v>
      </c>
      <c r="N8" s="20">
        <v>300</v>
      </c>
      <c r="O8" s="20">
        <v>74.41</v>
      </c>
    </row>
    <row r="9" customHeight="1" spans="1:15">
      <c r="A9" s="20">
        <v>269003</v>
      </c>
      <c r="B9" s="20" t="s">
        <v>38368</v>
      </c>
      <c r="C9" s="20" t="s">
        <v>13863</v>
      </c>
      <c r="D9" s="20" t="s">
        <v>38340</v>
      </c>
      <c r="E9" s="20" t="s">
        <v>388</v>
      </c>
      <c r="F9" s="20" t="s">
        <v>38369</v>
      </c>
      <c r="G9" s="20" t="s">
        <v>38357</v>
      </c>
      <c r="H9" s="20" t="s">
        <v>38343</v>
      </c>
      <c r="I9" s="20" t="s">
        <v>38370</v>
      </c>
      <c r="J9" s="20">
        <v>300</v>
      </c>
      <c r="K9" s="20">
        <v>78.62</v>
      </c>
      <c r="L9" s="20">
        <v>7</v>
      </c>
      <c r="M9" s="75" t="s">
        <v>800</v>
      </c>
      <c r="N9" s="20">
        <v>300</v>
      </c>
      <c r="O9" s="20">
        <v>79.97</v>
      </c>
    </row>
    <row r="10" customHeight="1" spans="1:15">
      <c r="A10" s="20">
        <v>286535</v>
      </c>
      <c r="B10" s="20" t="s">
        <v>38371</v>
      </c>
      <c r="C10" s="20" t="s">
        <v>13863</v>
      </c>
      <c r="D10" s="20" t="s">
        <v>38340</v>
      </c>
      <c r="E10" s="20" t="s">
        <v>388</v>
      </c>
      <c r="F10" s="20" t="s">
        <v>38372</v>
      </c>
      <c r="G10" s="20" t="s">
        <v>38373</v>
      </c>
      <c r="H10" s="20" t="s">
        <v>38374</v>
      </c>
      <c r="I10" s="20" t="s">
        <v>38375</v>
      </c>
      <c r="J10" s="20">
        <v>300</v>
      </c>
      <c r="K10" s="20">
        <v>84.7</v>
      </c>
      <c r="L10" s="20">
        <v>8</v>
      </c>
      <c r="M10" s="75" t="s">
        <v>800</v>
      </c>
      <c r="N10" s="20">
        <v>300</v>
      </c>
      <c r="O10" s="20">
        <v>96.5</v>
      </c>
    </row>
    <row r="11" customHeight="1" spans="1:15">
      <c r="A11" s="20">
        <v>287048</v>
      </c>
      <c r="B11" s="20" t="s">
        <v>38376</v>
      </c>
      <c r="C11" s="20" t="s">
        <v>13863</v>
      </c>
      <c r="D11" s="20" t="s">
        <v>38340</v>
      </c>
      <c r="E11" s="20" t="s">
        <v>388</v>
      </c>
      <c r="F11" s="20" t="s">
        <v>38377</v>
      </c>
      <c r="G11" s="20" t="s">
        <v>38378</v>
      </c>
      <c r="H11" s="20" t="s">
        <v>38379</v>
      </c>
      <c r="I11" s="20" t="s">
        <v>38380</v>
      </c>
      <c r="J11" s="20">
        <v>300</v>
      </c>
      <c r="K11" s="20">
        <v>86.19</v>
      </c>
      <c r="L11" s="20">
        <v>9</v>
      </c>
      <c r="M11" s="75" t="s">
        <v>800</v>
      </c>
      <c r="N11" s="20">
        <v>300</v>
      </c>
      <c r="O11" s="20">
        <v>88.59</v>
      </c>
    </row>
    <row r="12" customHeight="1" spans="1:15">
      <c r="A12" s="20">
        <v>269517</v>
      </c>
      <c r="B12" s="20" t="s">
        <v>38381</v>
      </c>
      <c r="C12" s="20" t="s">
        <v>13863</v>
      </c>
      <c r="D12" s="20" t="s">
        <v>38340</v>
      </c>
      <c r="E12" s="20" t="s">
        <v>388</v>
      </c>
      <c r="F12" s="20" t="s">
        <v>38382</v>
      </c>
      <c r="G12" s="20" t="s">
        <v>38383</v>
      </c>
      <c r="H12" s="20" t="s">
        <v>38384</v>
      </c>
      <c r="I12" s="20" t="s">
        <v>38385</v>
      </c>
      <c r="J12" s="20">
        <v>300</v>
      </c>
      <c r="K12" s="20">
        <v>87.75</v>
      </c>
      <c r="L12" s="20">
        <v>10</v>
      </c>
      <c r="M12" s="75" t="s">
        <v>800</v>
      </c>
      <c r="N12" s="20">
        <v>300</v>
      </c>
      <c r="O12" s="20">
        <v>98.53</v>
      </c>
    </row>
    <row r="13" customHeight="1" spans="1:15">
      <c r="A13" s="20">
        <v>277424</v>
      </c>
      <c r="B13" s="20" t="s">
        <v>38386</v>
      </c>
      <c r="C13" s="20" t="s">
        <v>13863</v>
      </c>
      <c r="D13" s="20" t="s">
        <v>38340</v>
      </c>
      <c r="E13" s="20" t="s">
        <v>388</v>
      </c>
      <c r="F13" s="20" t="s">
        <v>38387</v>
      </c>
      <c r="G13" s="20" t="s">
        <v>38388</v>
      </c>
      <c r="H13" s="20" t="s">
        <v>38389</v>
      </c>
      <c r="I13" s="20" t="s">
        <v>38390</v>
      </c>
      <c r="J13" s="20">
        <v>300</v>
      </c>
      <c r="K13" s="20">
        <v>88.66</v>
      </c>
      <c r="L13" s="20">
        <v>11</v>
      </c>
      <c r="M13" s="75" t="s">
        <v>800</v>
      </c>
      <c r="N13" s="20">
        <v>300</v>
      </c>
      <c r="O13" s="20">
        <v>97.56</v>
      </c>
    </row>
    <row r="14" customHeight="1" spans="1:15">
      <c r="A14" s="20">
        <v>289841</v>
      </c>
      <c r="B14" s="20" t="s">
        <v>38391</v>
      </c>
      <c r="C14" s="20" t="s">
        <v>13863</v>
      </c>
      <c r="D14" s="20" t="s">
        <v>38340</v>
      </c>
      <c r="E14" s="20" t="s">
        <v>388</v>
      </c>
      <c r="F14" s="20" t="s">
        <v>38392</v>
      </c>
      <c r="G14" s="20" t="s">
        <v>38393</v>
      </c>
      <c r="H14" s="20" t="s">
        <v>38394</v>
      </c>
      <c r="I14" s="20" t="s">
        <v>38395</v>
      </c>
      <c r="J14" s="20">
        <v>300</v>
      </c>
      <c r="K14" s="20">
        <v>90.69</v>
      </c>
      <c r="L14" s="20">
        <v>12</v>
      </c>
      <c r="M14" s="75" t="s">
        <v>800</v>
      </c>
      <c r="N14" s="20">
        <v>300</v>
      </c>
      <c r="O14" s="20">
        <v>132.66</v>
      </c>
    </row>
    <row r="15" customHeight="1" spans="1:15">
      <c r="A15" s="20">
        <v>277317</v>
      </c>
      <c r="B15" s="20" t="s">
        <v>38396</v>
      </c>
      <c r="C15" s="20" t="s">
        <v>13863</v>
      </c>
      <c r="D15" s="20" t="s">
        <v>38340</v>
      </c>
      <c r="E15" s="20" t="s">
        <v>388</v>
      </c>
      <c r="F15" s="20" t="s">
        <v>38397</v>
      </c>
      <c r="G15" s="20" t="s">
        <v>38398</v>
      </c>
      <c r="H15" s="20" t="s">
        <v>38399</v>
      </c>
      <c r="I15" s="20" t="s">
        <v>38400</v>
      </c>
      <c r="J15" s="20">
        <v>300</v>
      </c>
      <c r="K15" s="20">
        <v>97.78</v>
      </c>
      <c r="L15" s="20">
        <v>13</v>
      </c>
      <c r="M15" s="75" t="s">
        <v>800</v>
      </c>
      <c r="N15" s="20">
        <v>300</v>
      </c>
      <c r="O15" s="20">
        <v>133.22</v>
      </c>
    </row>
    <row r="16" customHeight="1" spans="1:15">
      <c r="A16" s="20">
        <v>278957</v>
      </c>
      <c r="B16" s="20" t="s">
        <v>38401</v>
      </c>
      <c r="C16" s="20" t="s">
        <v>13863</v>
      </c>
      <c r="D16" s="20" t="s">
        <v>38340</v>
      </c>
      <c r="E16" s="20" t="s">
        <v>388</v>
      </c>
      <c r="F16" s="20" t="s">
        <v>38402</v>
      </c>
      <c r="G16" s="20" t="s">
        <v>38403</v>
      </c>
      <c r="H16" s="20" t="s">
        <v>38404</v>
      </c>
      <c r="I16" s="20" t="s">
        <v>38405</v>
      </c>
      <c r="J16" s="20">
        <v>300</v>
      </c>
      <c r="K16" s="20">
        <v>97.95</v>
      </c>
      <c r="L16" s="20">
        <v>14</v>
      </c>
      <c r="M16" s="75" t="s">
        <v>800</v>
      </c>
      <c r="N16" s="20">
        <v>300</v>
      </c>
      <c r="O16" s="20">
        <v>98.85</v>
      </c>
    </row>
    <row r="17" customHeight="1" spans="1:15">
      <c r="A17" s="20">
        <v>277423</v>
      </c>
      <c r="B17" s="20" t="s">
        <v>38406</v>
      </c>
      <c r="C17" s="20" t="s">
        <v>13863</v>
      </c>
      <c r="D17" s="20" t="s">
        <v>38340</v>
      </c>
      <c r="E17" s="20" t="s">
        <v>388</v>
      </c>
      <c r="F17" s="20" t="s">
        <v>38407</v>
      </c>
      <c r="G17" s="20" t="s">
        <v>38408</v>
      </c>
      <c r="H17" s="20" t="s">
        <v>38409</v>
      </c>
      <c r="I17" s="20" t="s">
        <v>38410</v>
      </c>
      <c r="J17" s="20">
        <v>300</v>
      </c>
      <c r="K17" s="20">
        <v>104.37</v>
      </c>
      <c r="L17" s="20">
        <v>15</v>
      </c>
      <c r="M17" s="75" t="s">
        <v>800</v>
      </c>
      <c r="N17" s="20">
        <v>300</v>
      </c>
      <c r="O17" s="20">
        <v>109.85</v>
      </c>
    </row>
    <row r="18" customHeight="1" spans="1:15">
      <c r="A18" s="20">
        <v>278169</v>
      </c>
      <c r="B18" s="20" t="s">
        <v>38411</v>
      </c>
      <c r="C18" s="20" t="s">
        <v>13863</v>
      </c>
      <c r="D18" s="20" t="s">
        <v>38340</v>
      </c>
      <c r="E18" s="20" t="s">
        <v>388</v>
      </c>
      <c r="F18" s="20" t="s">
        <v>38412</v>
      </c>
      <c r="G18" s="20" t="s">
        <v>38413</v>
      </c>
      <c r="H18" s="20" t="s">
        <v>38414</v>
      </c>
      <c r="I18" s="20" t="s">
        <v>38415</v>
      </c>
      <c r="J18" s="20">
        <v>300</v>
      </c>
      <c r="K18" s="20">
        <v>112.5</v>
      </c>
      <c r="L18" s="20">
        <v>16</v>
      </c>
      <c r="M18" s="75" t="s">
        <v>800</v>
      </c>
      <c r="N18" s="20">
        <v>300</v>
      </c>
      <c r="O18" s="20">
        <v>131.63</v>
      </c>
    </row>
    <row r="19" customHeight="1" spans="1:15">
      <c r="A19" s="20">
        <v>288920</v>
      </c>
      <c r="B19" s="20" t="s">
        <v>38416</v>
      </c>
      <c r="C19" s="20" t="s">
        <v>13863</v>
      </c>
      <c r="D19" s="20" t="s">
        <v>38340</v>
      </c>
      <c r="E19" s="20" t="s">
        <v>388</v>
      </c>
      <c r="F19" s="20" t="s">
        <v>38417</v>
      </c>
      <c r="G19" s="20" t="s">
        <v>38418</v>
      </c>
      <c r="H19" s="20" t="s">
        <v>38419</v>
      </c>
      <c r="I19" s="20" t="s">
        <v>38420</v>
      </c>
      <c r="J19" s="20">
        <v>300</v>
      </c>
      <c r="K19" s="20">
        <v>113.13</v>
      </c>
      <c r="L19" s="20">
        <v>17</v>
      </c>
      <c r="M19" s="75" t="s">
        <v>800</v>
      </c>
      <c r="N19" s="20">
        <v>300</v>
      </c>
      <c r="O19" s="20">
        <v>149.56</v>
      </c>
    </row>
    <row r="20" customHeight="1" spans="1:15">
      <c r="A20" s="20">
        <v>277231</v>
      </c>
      <c r="B20" s="20" t="s">
        <v>38421</v>
      </c>
      <c r="C20" s="20" t="s">
        <v>13863</v>
      </c>
      <c r="D20" s="20" t="s">
        <v>38340</v>
      </c>
      <c r="E20" s="20" t="s">
        <v>388</v>
      </c>
      <c r="F20" s="20" t="s">
        <v>38422</v>
      </c>
      <c r="G20" s="20" t="s">
        <v>38423</v>
      </c>
      <c r="H20" s="20" t="s">
        <v>38424</v>
      </c>
      <c r="I20" s="20" t="s">
        <v>38425</v>
      </c>
      <c r="J20" s="20">
        <v>300</v>
      </c>
      <c r="K20" s="20">
        <v>123.31</v>
      </c>
      <c r="L20" s="20">
        <v>18</v>
      </c>
      <c r="M20" s="75" t="s">
        <v>800</v>
      </c>
      <c r="N20" s="20">
        <v>300</v>
      </c>
      <c r="O20" s="20">
        <v>138.78</v>
      </c>
    </row>
    <row r="21" customHeight="1" spans="1:15">
      <c r="A21" s="20">
        <v>282360</v>
      </c>
      <c r="B21" s="20" t="s">
        <v>38426</v>
      </c>
      <c r="C21" s="20" t="s">
        <v>13863</v>
      </c>
      <c r="D21" s="20" t="s">
        <v>38340</v>
      </c>
      <c r="E21" s="20" t="s">
        <v>388</v>
      </c>
      <c r="F21" s="20" t="s">
        <v>38427</v>
      </c>
      <c r="G21" s="20" t="s">
        <v>38428</v>
      </c>
      <c r="H21" s="20" t="s">
        <v>38429</v>
      </c>
      <c r="I21" s="20" t="s">
        <v>38430</v>
      </c>
      <c r="J21" s="20">
        <v>300</v>
      </c>
      <c r="K21" s="20">
        <v>125.47</v>
      </c>
      <c r="L21" s="20">
        <v>19</v>
      </c>
      <c r="M21" s="75" t="s">
        <v>800</v>
      </c>
      <c r="N21" s="20">
        <v>300</v>
      </c>
      <c r="O21" s="20">
        <v>144.94</v>
      </c>
    </row>
    <row r="22" customHeight="1" spans="1:15">
      <c r="A22" s="20">
        <v>277349</v>
      </c>
      <c r="B22" s="20" t="s">
        <v>38431</v>
      </c>
      <c r="C22" s="20" t="s">
        <v>13863</v>
      </c>
      <c r="D22" s="20" t="s">
        <v>38340</v>
      </c>
      <c r="E22" s="20" t="s">
        <v>388</v>
      </c>
      <c r="F22" s="20" t="s">
        <v>38432</v>
      </c>
      <c r="G22" s="20" t="s">
        <v>38433</v>
      </c>
      <c r="H22" s="20" t="s">
        <v>38399</v>
      </c>
      <c r="I22" s="20" t="s">
        <v>38434</v>
      </c>
      <c r="J22" s="20">
        <v>300</v>
      </c>
      <c r="K22" s="20">
        <v>133.57</v>
      </c>
      <c r="L22" s="20">
        <v>20</v>
      </c>
      <c r="M22" s="75" t="s">
        <v>800</v>
      </c>
      <c r="N22" s="20">
        <v>300</v>
      </c>
      <c r="O22" s="20">
        <v>134.63</v>
      </c>
    </row>
    <row r="23" customHeight="1" spans="1:15">
      <c r="A23" s="20">
        <v>283943</v>
      </c>
      <c r="B23" s="20" t="s">
        <v>38435</v>
      </c>
      <c r="C23" s="20" t="s">
        <v>13863</v>
      </c>
      <c r="D23" s="20" t="s">
        <v>38340</v>
      </c>
      <c r="E23" s="20" t="s">
        <v>388</v>
      </c>
      <c r="F23" s="20" t="s">
        <v>38436</v>
      </c>
      <c r="G23" s="20" t="s">
        <v>38437</v>
      </c>
      <c r="H23" s="20" t="s">
        <v>38438</v>
      </c>
      <c r="I23" s="20" t="s">
        <v>38439</v>
      </c>
      <c r="J23" s="20">
        <v>300</v>
      </c>
      <c r="K23" s="20">
        <v>108.44</v>
      </c>
      <c r="L23" s="20">
        <v>21</v>
      </c>
      <c r="M23" s="75" t="s">
        <v>800</v>
      </c>
      <c r="N23" s="20">
        <v>292</v>
      </c>
      <c r="O23" s="20">
        <v>141.59</v>
      </c>
    </row>
    <row r="24" customHeight="1" spans="1:15">
      <c r="A24" s="20">
        <v>285528</v>
      </c>
      <c r="B24" s="20" t="s">
        <v>180</v>
      </c>
      <c r="C24" s="20" t="s">
        <v>13863</v>
      </c>
      <c r="D24" s="20" t="s">
        <v>38340</v>
      </c>
      <c r="E24" s="20" t="s">
        <v>388</v>
      </c>
      <c r="F24" s="20" t="s">
        <v>181</v>
      </c>
      <c r="G24" s="20" t="s">
        <v>182</v>
      </c>
      <c r="H24" s="20" t="s">
        <v>183</v>
      </c>
      <c r="I24" s="20" t="s">
        <v>184</v>
      </c>
      <c r="J24" s="20">
        <v>300</v>
      </c>
      <c r="K24" s="20">
        <v>95.38</v>
      </c>
      <c r="L24" s="20">
        <v>22</v>
      </c>
      <c r="M24" s="75" t="s">
        <v>800</v>
      </c>
      <c r="N24" s="20">
        <v>290</v>
      </c>
      <c r="O24" s="20">
        <v>101.56</v>
      </c>
    </row>
    <row r="25" customHeight="1" spans="1:15">
      <c r="A25" s="20">
        <v>282381</v>
      </c>
      <c r="B25" s="20" t="s">
        <v>38440</v>
      </c>
      <c r="C25" s="20" t="s">
        <v>13863</v>
      </c>
      <c r="D25" s="20" t="s">
        <v>38340</v>
      </c>
      <c r="E25" s="20" t="s">
        <v>388</v>
      </c>
      <c r="F25" s="20" t="s">
        <v>38441</v>
      </c>
      <c r="G25" s="20" t="s">
        <v>38442</v>
      </c>
      <c r="H25" s="20" t="s">
        <v>38443</v>
      </c>
      <c r="I25" s="20" t="s">
        <v>38444</v>
      </c>
      <c r="J25" s="20">
        <v>300</v>
      </c>
      <c r="K25" s="20">
        <v>100.4</v>
      </c>
      <c r="L25" s="20">
        <v>23</v>
      </c>
      <c r="M25" s="75" t="s">
        <v>800</v>
      </c>
      <c r="N25" s="20">
        <v>290</v>
      </c>
      <c r="O25" s="20">
        <v>150</v>
      </c>
    </row>
    <row r="26" customHeight="1" spans="1:15">
      <c r="A26" s="20">
        <v>268907</v>
      </c>
      <c r="B26" s="20" t="s">
        <v>38445</v>
      </c>
      <c r="C26" s="20" t="s">
        <v>13863</v>
      </c>
      <c r="D26" s="20" t="s">
        <v>38340</v>
      </c>
      <c r="E26" s="20" t="s">
        <v>388</v>
      </c>
      <c r="F26" s="20" t="s">
        <v>38446</v>
      </c>
      <c r="G26" s="20" t="s">
        <v>38447</v>
      </c>
      <c r="H26" s="20" t="s">
        <v>38343</v>
      </c>
      <c r="I26" s="20" t="s">
        <v>38448</v>
      </c>
      <c r="J26" s="20">
        <v>300</v>
      </c>
      <c r="K26" s="20">
        <v>70.22</v>
      </c>
      <c r="L26" s="20">
        <v>24</v>
      </c>
      <c r="M26" s="75" t="s">
        <v>800</v>
      </c>
      <c r="N26" s="20">
        <v>285</v>
      </c>
      <c r="O26" s="20">
        <v>68.15</v>
      </c>
    </row>
    <row r="27" customHeight="1" spans="1:15">
      <c r="A27" s="20">
        <v>277380</v>
      </c>
      <c r="B27" s="20" t="s">
        <v>38449</v>
      </c>
      <c r="C27" s="20" t="s">
        <v>13863</v>
      </c>
      <c r="D27" s="20" t="s">
        <v>38340</v>
      </c>
      <c r="E27" s="20" t="s">
        <v>388</v>
      </c>
      <c r="F27" s="20" t="s">
        <v>38450</v>
      </c>
      <c r="G27" s="20" t="s">
        <v>38451</v>
      </c>
      <c r="H27" s="20" t="s">
        <v>38399</v>
      </c>
      <c r="I27" s="20" t="s">
        <v>38452</v>
      </c>
      <c r="J27" s="20">
        <v>300</v>
      </c>
      <c r="K27" s="20">
        <v>129.03</v>
      </c>
      <c r="L27" s="20">
        <v>25</v>
      </c>
      <c r="M27" s="75" t="s">
        <v>800</v>
      </c>
      <c r="N27" s="20">
        <v>285</v>
      </c>
      <c r="O27" s="20">
        <v>144.29</v>
      </c>
    </row>
    <row r="28" customHeight="1" spans="1:15">
      <c r="A28" s="20">
        <v>278171</v>
      </c>
      <c r="B28" s="20" t="s">
        <v>38453</v>
      </c>
      <c r="C28" s="20" t="s">
        <v>13863</v>
      </c>
      <c r="D28" s="20" t="s">
        <v>38340</v>
      </c>
      <c r="E28" s="20" t="s">
        <v>388</v>
      </c>
      <c r="F28" s="20" t="s">
        <v>38454</v>
      </c>
      <c r="G28" s="20" t="s">
        <v>38413</v>
      </c>
      <c r="H28" s="20" t="s">
        <v>38414</v>
      </c>
      <c r="I28" s="20" t="s">
        <v>38455</v>
      </c>
      <c r="J28" s="20">
        <v>300</v>
      </c>
      <c r="K28" s="20">
        <v>129.09</v>
      </c>
      <c r="L28" s="20">
        <v>26</v>
      </c>
      <c r="M28" s="75" t="s">
        <v>800</v>
      </c>
      <c r="N28" s="20">
        <v>285</v>
      </c>
      <c r="O28" s="20">
        <v>103.38</v>
      </c>
    </row>
    <row r="29" customHeight="1" spans="1:15">
      <c r="A29" s="20">
        <v>281138</v>
      </c>
      <c r="B29" s="20" t="s">
        <v>38456</v>
      </c>
      <c r="C29" s="20" t="s">
        <v>13863</v>
      </c>
      <c r="D29" s="20" t="s">
        <v>38340</v>
      </c>
      <c r="E29" s="20" t="s">
        <v>388</v>
      </c>
      <c r="F29" s="20" t="s">
        <v>38457</v>
      </c>
      <c r="G29" s="20" t="s">
        <v>38458</v>
      </c>
      <c r="H29" s="20" t="s">
        <v>38362</v>
      </c>
      <c r="I29" s="20" t="s">
        <v>38459</v>
      </c>
      <c r="J29" s="20">
        <v>300</v>
      </c>
      <c r="K29" s="20">
        <v>88.4</v>
      </c>
      <c r="L29" s="20">
        <v>27</v>
      </c>
      <c r="M29" s="75" t="s">
        <v>800</v>
      </c>
      <c r="N29" s="20">
        <v>280</v>
      </c>
      <c r="O29" s="20">
        <v>80.06</v>
      </c>
    </row>
    <row r="30" customHeight="1" spans="1:15">
      <c r="A30" s="20">
        <v>277348</v>
      </c>
      <c r="B30" s="20" t="s">
        <v>38460</v>
      </c>
      <c r="C30" s="20" t="s">
        <v>13863</v>
      </c>
      <c r="D30" s="20" t="s">
        <v>38340</v>
      </c>
      <c r="E30" s="20" t="s">
        <v>388</v>
      </c>
      <c r="F30" s="20" t="s">
        <v>38461</v>
      </c>
      <c r="G30" s="20" t="s">
        <v>38398</v>
      </c>
      <c r="H30" s="20" t="s">
        <v>38424</v>
      </c>
      <c r="I30" s="20" t="s">
        <v>38462</v>
      </c>
      <c r="J30" s="20">
        <v>300</v>
      </c>
      <c r="K30" s="20">
        <v>117.75</v>
      </c>
      <c r="L30" s="20">
        <v>28</v>
      </c>
      <c r="M30" s="75" t="s">
        <v>800</v>
      </c>
      <c r="N30" s="20">
        <v>280</v>
      </c>
      <c r="O30" s="20">
        <v>143.93</v>
      </c>
    </row>
    <row r="31" customHeight="1" spans="1:15">
      <c r="A31" s="20">
        <v>282674</v>
      </c>
      <c r="B31" s="20" t="s">
        <v>38463</v>
      </c>
      <c r="C31" s="20" t="s">
        <v>13863</v>
      </c>
      <c r="D31" s="20" t="s">
        <v>38340</v>
      </c>
      <c r="E31" s="20" t="s">
        <v>388</v>
      </c>
      <c r="F31" s="20" t="s">
        <v>38464</v>
      </c>
      <c r="G31" s="20" t="s">
        <v>38465</v>
      </c>
      <c r="H31" s="20" t="s">
        <v>38466</v>
      </c>
      <c r="I31" s="20" t="s">
        <v>38467</v>
      </c>
      <c r="J31" s="20">
        <v>300</v>
      </c>
      <c r="K31" s="20">
        <v>89.06</v>
      </c>
      <c r="L31" s="20">
        <v>29</v>
      </c>
      <c r="M31" s="75" t="s">
        <v>800</v>
      </c>
      <c r="N31" s="20">
        <v>275</v>
      </c>
      <c r="O31" s="20">
        <v>109.85</v>
      </c>
    </row>
    <row r="32" customHeight="1" spans="1:15">
      <c r="A32" s="20">
        <v>262419</v>
      </c>
      <c r="B32" s="20" t="s">
        <v>38468</v>
      </c>
      <c r="C32" s="20" t="s">
        <v>13863</v>
      </c>
      <c r="D32" s="20" t="s">
        <v>38340</v>
      </c>
      <c r="E32" s="20" t="s">
        <v>388</v>
      </c>
      <c r="F32" s="20" t="s">
        <v>38469</v>
      </c>
      <c r="G32" s="20" t="s">
        <v>38470</v>
      </c>
      <c r="H32" s="20" t="s">
        <v>38471</v>
      </c>
      <c r="I32" s="20" t="s">
        <v>38472</v>
      </c>
      <c r="J32" s="20">
        <v>300</v>
      </c>
      <c r="K32" s="20">
        <v>116.28</v>
      </c>
      <c r="L32" s="20">
        <v>30</v>
      </c>
      <c r="M32" s="75" t="s">
        <v>800</v>
      </c>
      <c r="N32" s="20">
        <v>275</v>
      </c>
      <c r="O32" s="20">
        <v>114.85</v>
      </c>
    </row>
    <row r="33" customHeight="1" spans="1:15">
      <c r="A33" s="20">
        <v>282399</v>
      </c>
      <c r="B33" s="20" t="s">
        <v>38473</v>
      </c>
      <c r="C33" s="20" t="s">
        <v>13863</v>
      </c>
      <c r="D33" s="20" t="s">
        <v>38340</v>
      </c>
      <c r="E33" s="20" t="s">
        <v>388</v>
      </c>
      <c r="F33" s="20" t="s">
        <v>38474</v>
      </c>
      <c r="G33" s="20" t="s">
        <v>36201</v>
      </c>
      <c r="H33" s="20" t="s">
        <v>38475</v>
      </c>
      <c r="I33" s="20" t="s">
        <v>38476</v>
      </c>
      <c r="J33" s="20">
        <v>300</v>
      </c>
      <c r="K33" s="20">
        <v>136.19</v>
      </c>
      <c r="L33" s="20">
        <v>31</v>
      </c>
      <c r="M33" s="75" t="s">
        <v>800</v>
      </c>
      <c r="N33" s="20">
        <v>275</v>
      </c>
      <c r="O33" s="20">
        <v>139.47</v>
      </c>
    </row>
    <row r="34" customHeight="1" spans="1:15">
      <c r="A34" s="20">
        <v>282310</v>
      </c>
      <c r="B34" s="20" t="s">
        <v>38477</v>
      </c>
      <c r="C34" s="20" t="s">
        <v>13863</v>
      </c>
      <c r="D34" s="20" t="s">
        <v>38340</v>
      </c>
      <c r="E34" s="20" t="s">
        <v>388</v>
      </c>
      <c r="F34" s="20" t="s">
        <v>38478</v>
      </c>
      <c r="G34" s="20" t="s">
        <v>38479</v>
      </c>
      <c r="H34" s="20" t="s">
        <v>38480</v>
      </c>
      <c r="I34" s="20" t="s">
        <v>38481</v>
      </c>
      <c r="J34" s="20">
        <v>300</v>
      </c>
      <c r="K34" s="20">
        <v>104.06</v>
      </c>
      <c r="L34" s="20">
        <v>32</v>
      </c>
      <c r="M34" s="75" t="s">
        <v>800</v>
      </c>
      <c r="N34" s="20">
        <v>272</v>
      </c>
      <c r="O34" s="20">
        <v>112.03</v>
      </c>
    </row>
    <row r="35" customHeight="1" spans="1:15">
      <c r="A35" s="20">
        <v>279983</v>
      </c>
      <c r="B35" s="20" t="s">
        <v>38482</v>
      </c>
      <c r="C35" s="20" t="s">
        <v>13863</v>
      </c>
      <c r="D35" s="20" t="s">
        <v>38340</v>
      </c>
      <c r="E35" s="20" t="s">
        <v>388</v>
      </c>
      <c r="F35" s="20" t="s">
        <v>38483</v>
      </c>
      <c r="G35" s="20" t="s">
        <v>38484</v>
      </c>
      <c r="H35" s="20" t="s">
        <v>4556</v>
      </c>
      <c r="I35" s="20" t="s">
        <v>38485</v>
      </c>
      <c r="J35" s="20">
        <v>300</v>
      </c>
      <c r="K35" s="20">
        <v>95.69</v>
      </c>
      <c r="L35" s="20">
        <v>33</v>
      </c>
      <c r="M35" s="75" t="s">
        <v>800</v>
      </c>
      <c r="N35" s="20">
        <v>270</v>
      </c>
      <c r="O35" s="20">
        <v>96.65</v>
      </c>
    </row>
    <row r="36" customHeight="1" spans="1:15">
      <c r="A36" s="20">
        <v>271555</v>
      </c>
      <c r="B36" s="20" t="s">
        <v>38486</v>
      </c>
      <c r="C36" s="20" t="s">
        <v>13863</v>
      </c>
      <c r="D36" s="20" t="s">
        <v>38340</v>
      </c>
      <c r="E36" s="20" t="s">
        <v>388</v>
      </c>
      <c r="F36" s="20" t="s">
        <v>38487</v>
      </c>
      <c r="G36" s="20" t="s">
        <v>38488</v>
      </c>
      <c r="H36" s="20" t="s">
        <v>21267</v>
      </c>
      <c r="I36" s="20" t="s">
        <v>38489</v>
      </c>
      <c r="J36" s="20">
        <v>300</v>
      </c>
      <c r="K36" s="20">
        <v>117.84</v>
      </c>
      <c r="L36" s="20">
        <v>34</v>
      </c>
      <c r="M36" s="75" t="s">
        <v>800</v>
      </c>
      <c r="N36" s="20">
        <v>270</v>
      </c>
      <c r="O36" s="20">
        <v>123.84</v>
      </c>
    </row>
    <row r="37" customHeight="1" spans="1:15">
      <c r="A37" s="20">
        <v>282375</v>
      </c>
      <c r="B37" s="20" t="s">
        <v>38490</v>
      </c>
      <c r="C37" s="20" t="s">
        <v>13863</v>
      </c>
      <c r="D37" s="20" t="s">
        <v>38340</v>
      </c>
      <c r="E37" s="20" t="s">
        <v>388</v>
      </c>
      <c r="F37" s="20" t="s">
        <v>38491</v>
      </c>
      <c r="G37" s="20" t="s">
        <v>38492</v>
      </c>
      <c r="H37" s="20" t="s">
        <v>38443</v>
      </c>
      <c r="I37" s="20" t="s">
        <v>38493</v>
      </c>
      <c r="J37" s="20">
        <v>300</v>
      </c>
      <c r="K37" s="20">
        <v>102.41</v>
      </c>
      <c r="L37" s="20">
        <v>35</v>
      </c>
      <c r="M37" s="75" t="s">
        <v>800</v>
      </c>
      <c r="N37" s="20">
        <v>262</v>
      </c>
      <c r="O37" s="20">
        <v>110.63</v>
      </c>
    </row>
    <row r="38" customHeight="1" spans="1:15">
      <c r="A38" s="20">
        <v>285046</v>
      </c>
      <c r="B38" s="20" t="s">
        <v>38494</v>
      </c>
      <c r="C38" s="20" t="s">
        <v>13863</v>
      </c>
      <c r="D38" s="20" t="s">
        <v>38340</v>
      </c>
      <c r="E38" s="20" t="s">
        <v>388</v>
      </c>
      <c r="F38" s="20" t="s">
        <v>38495</v>
      </c>
      <c r="G38" s="20" t="s">
        <v>36201</v>
      </c>
      <c r="H38" s="20" t="s">
        <v>38475</v>
      </c>
      <c r="I38" s="20" t="s">
        <v>38496</v>
      </c>
      <c r="J38" s="20">
        <v>300</v>
      </c>
      <c r="K38" s="20">
        <v>134.44</v>
      </c>
      <c r="L38" s="20">
        <v>36</v>
      </c>
      <c r="M38" s="75" t="s">
        <v>800</v>
      </c>
      <c r="N38" s="20">
        <v>260</v>
      </c>
      <c r="O38" s="20">
        <v>150</v>
      </c>
    </row>
    <row r="39" customHeight="1" spans="1:15">
      <c r="A39" s="20">
        <v>285197</v>
      </c>
      <c r="B39" s="20" t="s">
        <v>38497</v>
      </c>
      <c r="C39" s="20" t="s">
        <v>13863</v>
      </c>
      <c r="D39" s="20" t="s">
        <v>38340</v>
      </c>
      <c r="E39" s="20" t="s">
        <v>388</v>
      </c>
      <c r="F39" s="20" t="s">
        <v>38498</v>
      </c>
      <c r="G39" s="20" t="s">
        <v>38499</v>
      </c>
      <c r="H39" s="20" t="s">
        <v>38500</v>
      </c>
      <c r="I39" s="20" t="s">
        <v>38501</v>
      </c>
      <c r="J39" s="20">
        <v>300</v>
      </c>
      <c r="K39" s="20">
        <v>94</v>
      </c>
      <c r="L39" s="20">
        <v>37</v>
      </c>
      <c r="M39" s="75" t="s">
        <v>800</v>
      </c>
      <c r="N39" s="20">
        <v>257</v>
      </c>
      <c r="O39" s="20">
        <v>95.59</v>
      </c>
    </row>
    <row r="40" customHeight="1" spans="1:15">
      <c r="A40" s="20">
        <v>290417</v>
      </c>
      <c r="B40" s="20" t="s">
        <v>38502</v>
      </c>
      <c r="C40" s="20" t="s">
        <v>13863</v>
      </c>
      <c r="D40" s="20" t="s">
        <v>38340</v>
      </c>
      <c r="E40" s="20" t="s">
        <v>388</v>
      </c>
      <c r="F40" s="20" t="s">
        <v>38503</v>
      </c>
      <c r="G40" s="20" t="s">
        <v>38504</v>
      </c>
      <c r="H40" s="20" t="s">
        <v>38505</v>
      </c>
      <c r="I40" s="20" t="s">
        <v>38506</v>
      </c>
      <c r="J40" s="20">
        <v>300</v>
      </c>
      <c r="K40" s="20">
        <v>121.03</v>
      </c>
      <c r="L40" s="20">
        <v>38</v>
      </c>
      <c r="M40" s="75" t="s">
        <v>800</v>
      </c>
      <c r="N40" s="20">
        <v>255</v>
      </c>
      <c r="O40" s="20">
        <v>124.68</v>
      </c>
    </row>
    <row r="41" customHeight="1" spans="1:15">
      <c r="A41" s="20">
        <v>288363</v>
      </c>
      <c r="B41" s="20" t="s">
        <v>38507</v>
      </c>
      <c r="C41" s="20" t="s">
        <v>13863</v>
      </c>
      <c r="D41" s="20" t="s">
        <v>38340</v>
      </c>
      <c r="E41" s="20" t="s">
        <v>388</v>
      </c>
      <c r="F41" s="20" t="s">
        <v>38508</v>
      </c>
      <c r="G41" s="20" t="s">
        <v>38509</v>
      </c>
      <c r="H41" s="20" t="s">
        <v>38510</v>
      </c>
      <c r="I41" s="20" t="s">
        <v>38511</v>
      </c>
      <c r="J41" s="20">
        <v>300</v>
      </c>
      <c r="K41" s="20">
        <v>144.34</v>
      </c>
      <c r="L41" s="20">
        <v>39</v>
      </c>
      <c r="M41" s="75" t="s">
        <v>426</v>
      </c>
      <c r="N41" s="20">
        <v>252</v>
      </c>
      <c r="O41" s="20">
        <v>150</v>
      </c>
    </row>
    <row r="42" customHeight="1" spans="1:15">
      <c r="A42" s="20">
        <v>283959</v>
      </c>
      <c r="B42" s="20" t="s">
        <v>38512</v>
      </c>
      <c r="C42" s="20" t="s">
        <v>13863</v>
      </c>
      <c r="D42" s="20" t="s">
        <v>38340</v>
      </c>
      <c r="E42" s="20" t="s">
        <v>388</v>
      </c>
      <c r="F42" s="20" t="s">
        <v>38513</v>
      </c>
      <c r="G42" s="20" t="s">
        <v>38514</v>
      </c>
      <c r="H42" s="20" t="s">
        <v>38515</v>
      </c>
      <c r="I42" s="20" t="s">
        <v>38516</v>
      </c>
      <c r="J42" s="20">
        <v>300</v>
      </c>
      <c r="K42" s="20">
        <v>103.84</v>
      </c>
      <c r="L42" s="20">
        <v>40</v>
      </c>
      <c r="M42" s="75" t="s">
        <v>426</v>
      </c>
      <c r="N42" s="20">
        <v>245</v>
      </c>
      <c r="O42" s="20">
        <v>102.84</v>
      </c>
    </row>
    <row r="43" customHeight="1" spans="1:15">
      <c r="A43" s="20">
        <v>291637</v>
      </c>
      <c r="B43" s="20" t="s">
        <v>38517</v>
      </c>
      <c r="C43" s="20" t="s">
        <v>13863</v>
      </c>
      <c r="D43" s="20" t="s">
        <v>38340</v>
      </c>
      <c r="E43" s="20" t="s">
        <v>388</v>
      </c>
      <c r="F43" s="20" t="s">
        <v>38518</v>
      </c>
      <c r="G43" s="20" t="s">
        <v>38519</v>
      </c>
      <c r="H43" s="20" t="s">
        <v>38520</v>
      </c>
      <c r="I43" s="20" t="s">
        <v>38521</v>
      </c>
      <c r="J43" s="20">
        <v>300</v>
      </c>
      <c r="K43" s="20">
        <v>126.38</v>
      </c>
      <c r="L43" s="20">
        <v>41</v>
      </c>
      <c r="M43" s="75" t="s">
        <v>426</v>
      </c>
      <c r="N43" s="20">
        <v>245</v>
      </c>
      <c r="O43" s="20">
        <v>150</v>
      </c>
    </row>
    <row r="44" customHeight="1" spans="1:15">
      <c r="A44" s="20">
        <v>282373</v>
      </c>
      <c r="B44" s="20" t="s">
        <v>38522</v>
      </c>
      <c r="C44" s="20" t="s">
        <v>13863</v>
      </c>
      <c r="D44" s="20" t="s">
        <v>38340</v>
      </c>
      <c r="E44" s="20" t="s">
        <v>388</v>
      </c>
      <c r="F44" s="20" t="s">
        <v>38523</v>
      </c>
      <c r="G44" s="20" t="s">
        <v>38524</v>
      </c>
      <c r="H44" s="20" t="s">
        <v>38443</v>
      </c>
      <c r="I44" s="20" t="s">
        <v>38525</v>
      </c>
      <c r="J44" s="20">
        <v>300</v>
      </c>
      <c r="K44" s="20">
        <v>113.09</v>
      </c>
      <c r="L44" s="20">
        <v>42</v>
      </c>
      <c r="M44" s="75" t="s">
        <v>426</v>
      </c>
      <c r="N44" s="20">
        <v>242</v>
      </c>
      <c r="O44" s="20">
        <v>150</v>
      </c>
    </row>
    <row r="45" customHeight="1" spans="1:15">
      <c r="A45" s="20">
        <v>282321</v>
      </c>
      <c r="B45" s="20" t="s">
        <v>38526</v>
      </c>
      <c r="C45" s="20" t="s">
        <v>13863</v>
      </c>
      <c r="D45" s="20" t="s">
        <v>38340</v>
      </c>
      <c r="E45" s="20" t="s">
        <v>388</v>
      </c>
      <c r="F45" s="20" t="s">
        <v>38527</v>
      </c>
      <c r="G45" s="20" t="s">
        <v>38479</v>
      </c>
      <c r="H45" s="20" t="s">
        <v>38480</v>
      </c>
      <c r="I45" s="20" t="s">
        <v>38528</v>
      </c>
      <c r="J45" s="20">
        <v>300</v>
      </c>
      <c r="K45" s="20">
        <v>98.03</v>
      </c>
      <c r="L45" s="20">
        <v>43</v>
      </c>
      <c r="M45" s="75" t="s">
        <v>426</v>
      </c>
      <c r="N45" s="20">
        <v>240</v>
      </c>
      <c r="O45" s="20">
        <v>88.4</v>
      </c>
    </row>
    <row r="46" customHeight="1" spans="1:15">
      <c r="A46" s="20">
        <v>277250</v>
      </c>
      <c r="B46" s="20" t="s">
        <v>38529</v>
      </c>
      <c r="C46" s="20" t="s">
        <v>13863</v>
      </c>
      <c r="D46" s="20" t="s">
        <v>38340</v>
      </c>
      <c r="E46" s="20" t="s">
        <v>388</v>
      </c>
      <c r="F46" s="20" t="s">
        <v>38530</v>
      </c>
      <c r="G46" s="20" t="s">
        <v>38398</v>
      </c>
      <c r="H46" s="20" t="s">
        <v>38399</v>
      </c>
      <c r="I46" s="20" t="s">
        <v>38531</v>
      </c>
      <c r="J46" s="20">
        <v>300</v>
      </c>
      <c r="K46" s="20">
        <v>120.47</v>
      </c>
      <c r="L46" s="20">
        <v>44</v>
      </c>
      <c r="M46" s="75" t="s">
        <v>426</v>
      </c>
      <c r="N46" s="20">
        <v>230</v>
      </c>
      <c r="O46" s="20">
        <v>150</v>
      </c>
    </row>
    <row r="47" customHeight="1" spans="1:15">
      <c r="A47" s="20">
        <v>285565</v>
      </c>
      <c r="B47" s="20" t="s">
        <v>38532</v>
      </c>
      <c r="C47" s="20" t="s">
        <v>13863</v>
      </c>
      <c r="D47" s="20" t="s">
        <v>38340</v>
      </c>
      <c r="E47" s="20" t="s">
        <v>388</v>
      </c>
      <c r="F47" s="20" t="s">
        <v>38533</v>
      </c>
      <c r="G47" s="20" t="s">
        <v>38534</v>
      </c>
      <c r="H47" s="20" t="s">
        <v>183</v>
      </c>
      <c r="I47" s="20" t="s">
        <v>38535</v>
      </c>
      <c r="J47" s="20">
        <v>300</v>
      </c>
      <c r="K47" s="20">
        <v>133.72</v>
      </c>
      <c r="L47" s="20">
        <v>45</v>
      </c>
      <c r="M47" s="75" t="s">
        <v>426</v>
      </c>
      <c r="N47" s="20">
        <v>230</v>
      </c>
      <c r="O47" s="20">
        <v>133.71</v>
      </c>
    </row>
    <row r="48" customHeight="1" spans="1:15">
      <c r="A48" s="20">
        <v>277312</v>
      </c>
      <c r="B48" s="20" t="s">
        <v>38536</v>
      </c>
      <c r="C48" s="20" t="s">
        <v>13863</v>
      </c>
      <c r="D48" s="20" t="s">
        <v>38340</v>
      </c>
      <c r="E48" s="20" t="s">
        <v>388</v>
      </c>
      <c r="F48" s="20" t="s">
        <v>38537</v>
      </c>
      <c r="G48" s="20" t="s">
        <v>38538</v>
      </c>
      <c r="H48" s="20" t="s">
        <v>38424</v>
      </c>
      <c r="I48" s="20" t="s">
        <v>38539</v>
      </c>
      <c r="J48" s="20">
        <v>300</v>
      </c>
      <c r="K48" s="20">
        <v>130.31</v>
      </c>
      <c r="L48" s="20">
        <v>46</v>
      </c>
      <c r="M48" s="75" t="s">
        <v>426</v>
      </c>
      <c r="N48" s="20">
        <v>225</v>
      </c>
      <c r="O48" s="20">
        <v>150</v>
      </c>
    </row>
    <row r="49" customHeight="1" spans="1:15">
      <c r="A49" s="20">
        <v>278504</v>
      </c>
      <c r="B49" s="20" t="s">
        <v>38540</v>
      </c>
      <c r="C49" s="20" t="s">
        <v>13863</v>
      </c>
      <c r="D49" s="20" t="s">
        <v>38340</v>
      </c>
      <c r="E49" s="20" t="s">
        <v>388</v>
      </c>
      <c r="F49" s="20" t="s">
        <v>38541</v>
      </c>
      <c r="G49" s="20" t="s">
        <v>38542</v>
      </c>
      <c r="H49" s="20" t="s">
        <v>38543</v>
      </c>
      <c r="I49" s="20" t="s">
        <v>38544</v>
      </c>
      <c r="J49" s="20">
        <v>300</v>
      </c>
      <c r="K49" s="20">
        <v>113.09</v>
      </c>
      <c r="L49" s="20">
        <v>47</v>
      </c>
      <c r="M49" s="75" t="s">
        <v>426</v>
      </c>
      <c r="N49" s="20">
        <v>217</v>
      </c>
      <c r="O49" s="20">
        <v>150</v>
      </c>
    </row>
    <row r="50" customHeight="1" spans="1:15">
      <c r="A50" s="20">
        <v>277402</v>
      </c>
      <c r="B50" s="20" t="s">
        <v>38545</v>
      </c>
      <c r="C50" s="20" t="s">
        <v>13863</v>
      </c>
      <c r="D50" s="20" t="s">
        <v>38340</v>
      </c>
      <c r="E50" s="20" t="s">
        <v>388</v>
      </c>
      <c r="F50" s="20" t="s">
        <v>38546</v>
      </c>
      <c r="G50" s="20" t="s">
        <v>38547</v>
      </c>
      <c r="H50" s="20" t="s">
        <v>38399</v>
      </c>
      <c r="I50" s="20" t="s">
        <v>38548</v>
      </c>
      <c r="J50" s="20">
        <v>300</v>
      </c>
      <c r="K50" s="20">
        <v>102.06</v>
      </c>
      <c r="L50" s="20">
        <v>48</v>
      </c>
      <c r="M50" s="75" t="s">
        <v>426</v>
      </c>
      <c r="N50" s="20">
        <v>200</v>
      </c>
      <c r="O50" s="20">
        <v>150</v>
      </c>
    </row>
    <row r="51" customHeight="1" spans="1:15">
      <c r="A51" s="20">
        <v>289829</v>
      </c>
      <c r="B51" s="20" t="s">
        <v>38549</v>
      </c>
      <c r="C51" s="20" t="s">
        <v>13863</v>
      </c>
      <c r="D51" s="20" t="s">
        <v>38340</v>
      </c>
      <c r="E51" s="20" t="s">
        <v>388</v>
      </c>
      <c r="F51" s="20" t="s">
        <v>38393</v>
      </c>
      <c r="G51" s="20" t="s">
        <v>38393</v>
      </c>
      <c r="H51" s="20" t="s">
        <v>38394</v>
      </c>
      <c r="I51" s="20" t="s">
        <v>38550</v>
      </c>
      <c r="J51" s="20">
        <v>300</v>
      </c>
      <c r="K51" s="20">
        <v>94.25</v>
      </c>
      <c r="L51" s="20">
        <v>49</v>
      </c>
      <c r="M51" s="75" t="s">
        <v>426</v>
      </c>
      <c r="N51" s="20">
        <v>187</v>
      </c>
      <c r="O51" s="20">
        <v>150</v>
      </c>
    </row>
    <row r="52" customHeight="1" spans="1:15">
      <c r="A52" s="20">
        <v>278083</v>
      </c>
      <c r="B52" s="20" t="s">
        <v>38551</v>
      </c>
      <c r="C52" s="20" t="s">
        <v>13863</v>
      </c>
      <c r="D52" s="20" t="s">
        <v>38340</v>
      </c>
      <c r="E52" s="20" t="s">
        <v>388</v>
      </c>
      <c r="F52" s="20" t="s">
        <v>38552</v>
      </c>
      <c r="G52" s="20" t="s">
        <v>38553</v>
      </c>
      <c r="H52" s="20" t="s">
        <v>38554</v>
      </c>
      <c r="I52" s="20" t="s">
        <v>38555</v>
      </c>
      <c r="J52" s="20">
        <v>300</v>
      </c>
      <c r="K52" s="20">
        <v>132.91</v>
      </c>
      <c r="L52" s="20">
        <v>50</v>
      </c>
      <c r="M52" s="75" t="s">
        <v>426</v>
      </c>
      <c r="N52" s="20">
        <v>180</v>
      </c>
      <c r="O52" s="20">
        <v>150</v>
      </c>
    </row>
    <row r="53" customHeight="1" spans="1:15">
      <c r="A53" s="20">
        <v>286671</v>
      </c>
      <c r="B53" s="20" t="s">
        <v>38556</v>
      </c>
      <c r="C53" s="20" t="s">
        <v>13863</v>
      </c>
      <c r="D53" s="20" t="s">
        <v>38340</v>
      </c>
      <c r="E53" s="20" t="s">
        <v>388</v>
      </c>
      <c r="F53" s="20" t="s">
        <v>38557</v>
      </c>
      <c r="G53" s="20" t="s">
        <v>38558</v>
      </c>
      <c r="H53" s="20" t="s">
        <v>38559</v>
      </c>
      <c r="I53" s="20" t="s">
        <v>38560</v>
      </c>
      <c r="J53" s="20">
        <v>300</v>
      </c>
      <c r="K53" s="20">
        <v>68.19</v>
      </c>
      <c r="L53" s="20">
        <v>51</v>
      </c>
      <c r="M53" s="75" t="s">
        <v>426</v>
      </c>
      <c r="N53" s="20">
        <v>167</v>
      </c>
      <c r="O53" s="20">
        <v>150</v>
      </c>
    </row>
    <row r="54" customHeight="1" spans="1:15">
      <c r="A54" s="20">
        <v>285063</v>
      </c>
      <c r="B54" s="20" t="s">
        <v>38561</v>
      </c>
      <c r="C54" s="20" t="s">
        <v>13863</v>
      </c>
      <c r="D54" s="20" t="s">
        <v>38340</v>
      </c>
      <c r="E54" s="20" t="s">
        <v>388</v>
      </c>
      <c r="F54" s="20" t="s">
        <v>38562</v>
      </c>
      <c r="G54" s="20" t="s">
        <v>36201</v>
      </c>
      <c r="H54" s="20" t="s">
        <v>38475</v>
      </c>
      <c r="I54" s="20" t="s">
        <v>38563</v>
      </c>
      <c r="J54" s="20">
        <v>300</v>
      </c>
      <c r="K54" s="20">
        <v>140</v>
      </c>
      <c r="L54" s="20">
        <v>52</v>
      </c>
      <c r="M54" s="75" t="s">
        <v>426</v>
      </c>
      <c r="N54" s="20">
        <v>159</v>
      </c>
      <c r="O54" s="20">
        <v>150</v>
      </c>
    </row>
    <row r="55" customHeight="1" spans="1:15">
      <c r="A55" s="20">
        <v>261307</v>
      </c>
      <c r="B55" s="20" t="s">
        <v>38564</v>
      </c>
      <c r="C55" s="20" t="s">
        <v>13863</v>
      </c>
      <c r="D55" s="20" t="s">
        <v>38340</v>
      </c>
      <c r="E55" s="20" t="s">
        <v>388</v>
      </c>
      <c r="F55" s="20" t="s">
        <v>38565</v>
      </c>
      <c r="G55" s="20" t="s">
        <v>38566</v>
      </c>
      <c r="H55" s="20" t="s">
        <v>38567</v>
      </c>
      <c r="I55" s="20" t="s">
        <v>38568</v>
      </c>
      <c r="J55" s="20">
        <v>300</v>
      </c>
      <c r="K55" s="20">
        <v>117.09</v>
      </c>
      <c r="L55" s="20">
        <v>53</v>
      </c>
      <c r="M55" s="75" t="s">
        <v>426</v>
      </c>
      <c r="N55" s="20">
        <v>130</v>
      </c>
      <c r="O55" s="20">
        <v>150</v>
      </c>
    </row>
    <row r="56" customHeight="1" spans="1:15">
      <c r="A56" s="20">
        <v>291478</v>
      </c>
      <c r="B56" s="20" t="s">
        <v>38569</v>
      </c>
      <c r="C56" s="20" t="s">
        <v>13863</v>
      </c>
      <c r="D56" s="20" t="s">
        <v>38340</v>
      </c>
      <c r="E56" s="20" t="s">
        <v>388</v>
      </c>
      <c r="F56" s="20" t="s">
        <v>38570</v>
      </c>
      <c r="G56" s="20" t="s">
        <v>38571</v>
      </c>
      <c r="H56" s="20" t="s">
        <v>38572</v>
      </c>
      <c r="I56" s="20" t="s">
        <v>38573</v>
      </c>
      <c r="J56" s="20">
        <v>300</v>
      </c>
      <c r="K56" s="20">
        <v>76.07</v>
      </c>
      <c r="L56" s="20">
        <v>54</v>
      </c>
      <c r="M56" s="75" t="s">
        <v>426</v>
      </c>
      <c r="N56" s="20">
        <v>92</v>
      </c>
      <c r="O56" s="20">
        <v>150</v>
      </c>
    </row>
    <row r="57" customHeight="1" spans="1:15">
      <c r="A57" s="20">
        <v>287026</v>
      </c>
      <c r="B57" s="20" t="s">
        <v>38574</v>
      </c>
      <c r="C57" s="20" t="s">
        <v>13863</v>
      </c>
      <c r="D57" s="20" t="s">
        <v>38340</v>
      </c>
      <c r="E57" s="20" t="s">
        <v>388</v>
      </c>
      <c r="F57" s="20" t="s">
        <v>38575</v>
      </c>
      <c r="G57" s="20" t="s">
        <v>38378</v>
      </c>
      <c r="H57" s="20" t="s">
        <v>38379</v>
      </c>
      <c r="I57" s="20" t="s">
        <v>38576</v>
      </c>
      <c r="J57" s="20">
        <v>300</v>
      </c>
      <c r="K57" s="20">
        <v>121.43</v>
      </c>
      <c r="L57" s="20">
        <v>55</v>
      </c>
      <c r="M57" s="75" t="s">
        <v>426</v>
      </c>
      <c r="N57" s="20">
        <v>72</v>
      </c>
      <c r="O57" s="20">
        <v>150</v>
      </c>
    </row>
    <row r="58" customHeight="1" spans="1:15">
      <c r="A58" s="20">
        <v>291844</v>
      </c>
      <c r="B58" s="20" t="s">
        <v>38577</v>
      </c>
      <c r="C58" s="20" t="s">
        <v>13863</v>
      </c>
      <c r="D58" s="20" t="s">
        <v>38340</v>
      </c>
      <c r="E58" s="20" t="s">
        <v>388</v>
      </c>
      <c r="F58" s="20" t="s">
        <v>38578</v>
      </c>
      <c r="G58" s="20" t="s">
        <v>38579</v>
      </c>
      <c r="H58" s="20" t="s">
        <v>21827</v>
      </c>
      <c r="I58" s="20" t="s">
        <v>38580</v>
      </c>
      <c r="J58" s="20">
        <v>300</v>
      </c>
      <c r="K58" s="20">
        <v>141.34</v>
      </c>
      <c r="L58" s="20">
        <v>56</v>
      </c>
      <c r="M58" s="75" t="s">
        <v>426</v>
      </c>
      <c r="N58" s="20">
        <v>0</v>
      </c>
      <c r="O58" s="20">
        <v>150</v>
      </c>
    </row>
    <row r="59" customHeight="1" spans="1:15">
      <c r="A59" s="20">
        <v>282370</v>
      </c>
      <c r="B59" s="20" t="s">
        <v>38581</v>
      </c>
      <c r="C59" s="20" t="s">
        <v>13863</v>
      </c>
      <c r="D59" s="20" t="s">
        <v>38340</v>
      </c>
      <c r="E59" s="20" t="s">
        <v>388</v>
      </c>
      <c r="F59" s="20" t="s">
        <v>38582</v>
      </c>
      <c r="G59" s="20" t="s">
        <v>38583</v>
      </c>
      <c r="H59" s="20" t="s">
        <v>38584</v>
      </c>
      <c r="I59" s="20" t="s">
        <v>38585</v>
      </c>
      <c r="J59" s="20">
        <v>298</v>
      </c>
      <c r="K59" s="20">
        <v>119.28</v>
      </c>
      <c r="L59" s="20">
        <v>57</v>
      </c>
      <c r="M59" s="75" t="s">
        <v>426</v>
      </c>
      <c r="N59" s="20">
        <v>285</v>
      </c>
      <c r="O59" s="20">
        <v>90.85</v>
      </c>
    </row>
    <row r="60" customHeight="1" spans="1:15">
      <c r="A60" s="20">
        <v>282382</v>
      </c>
      <c r="B60" s="20" t="s">
        <v>38586</v>
      </c>
      <c r="C60" s="20" t="s">
        <v>13863</v>
      </c>
      <c r="D60" s="20" t="s">
        <v>38340</v>
      </c>
      <c r="E60" s="20" t="s">
        <v>388</v>
      </c>
      <c r="F60" s="20" t="s">
        <v>38587</v>
      </c>
      <c r="G60" s="20" t="s">
        <v>38588</v>
      </c>
      <c r="H60" s="20" t="s">
        <v>38443</v>
      </c>
      <c r="I60" s="20" t="s">
        <v>38589</v>
      </c>
      <c r="J60" s="20">
        <v>292</v>
      </c>
      <c r="K60" s="20">
        <v>111</v>
      </c>
      <c r="L60" s="20">
        <v>58</v>
      </c>
      <c r="M60" s="75" t="s">
        <v>426</v>
      </c>
      <c r="N60" s="20">
        <v>292</v>
      </c>
      <c r="O60" s="20">
        <v>133.31</v>
      </c>
    </row>
    <row r="61" customHeight="1" spans="1:15">
      <c r="A61" s="20">
        <v>284485</v>
      </c>
      <c r="B61" s="20" t="s">
        <v>38590</v>
      </c>
      <c r="C61" s="20" t="s">
        <v>13863</v>
      </c>
      <c r="D61" s="20" t="s">
        <v>38340</v>
      </c>
      <c r="E61" s="20" t="s">
        <v>388</v>
      </c>
      <c r="F61" s="20" t="s">
        <v>38591</v>
      </c>
      <c r="G61" s="20" t="s">
        <v>38592</v>
      </c>
      <c r="H61" s="20" t="s">
        <v>38593</v>
      </c>
      <c r="I61" s="20" t="s">
        <v>38594</v>
      </c>
      <c r="J61" s="20">
        <v>292</v>
      </c>
      <c r="K61" s="20">
        <v>140.94</v>
      </c>
      <c r="L61" s="20">
        <v>59</v>
      </c>
      <c r="M61" s="75" t="s">
        <v>426</v>
      </c>
      <c r="N61" s="20">
        <v>292</v>
      </c>
      <c r="O61" s="20">
        <v>146.71</v>
      </c>
    </row>
    <row r="62" customHeight="1" spans="1:15">
      <c r="A62" s="20">
        <v>275026</v>
      </c>
      <c r="B62" s="20" t="s">
        <v>38595</v>
      </c>
      <c r="C62" s="20" t="s">
        <v>13863</v>
      </c>
      <c r="D62" s="20" t="s">
        <v>38340</v>
      </c>
      <c r="E62" s="20" t="s">
        <v>388</v>
      </c>
      <c r="F62" s="20" t="s">
        <v>38596</v>
      </c>
      <c r="G62" s="20" t="s">
        <v>38597</v>
      </c>
      <c r="H62" s="20" t="s">
        <v>38598</v>
      </c>
      <c r="I62" s="20" t="s">
        <v>38599</v>
      </c>
      <c r="J62" s="20">
        <v>292</v>
      </c>
      <c r="K62" s="20">
        <v>138.03</v>
      </c>
      <c r="L62" s="20">
        <v>60</v>
      </c>
      <c r="M62" s="75" t="s">
        <v>426</v>
      </c>
      <c r="N62" s="20">
        <v>284</v>
      </c>
      <c r="O62" s="20">
        <v>150</v>
      </c>
    </row>
    <row r="63" customHeight="1" spans="1:15">
      <c r="A63" s="20">
        <v>287998</v>
      </c>
      <c r="B63" s="20" t="s">
        <v>38600</v>
      </c>
      <c r="C63" s="20" t="s">
        <v>13863</v>
      </c>
      <c r="D63" s="20" t="s">
        <v>38340</v>
      </c>
      <c r="E63" s="20" t="s">
        <v>388</v>
      </c>
      <c r="F63" s="20" t="s">
        <v>38601</v>
      </c>
      <c r="G63" s="20" t="s">
        <v>38602</v>
      </c>
      <c r="H63" s="20" t="s">
        <v>38603</v>
      </c>
      <c r="I63" s="20" t="s">
        <v>38604</v>
      </c>
      <c r="J63" s="20">
        <v>292</v>
      </c>
      <c r="K63" s="20">
        <v>128.19</v>
      </c>
      <c r="L63" s="20">
        <v>61</v>
      </c>
      <c r="M63" s="75" t="s">
        <v>426</v>
      </c>
      <c r="N63" s="20">
        <v>270</v>
      </c>
      <c r="O63" s="20">
        <v>130</v>
      </c>
    </row>
    <row r="64" customHeight="1" spans="1:15">
      <c r="A64" s="20">
        <v>285505</v>
      </c>
      <c r="B64" s="20" t="s">
        <v>38605</v>
      </c>
      <c r="C64" s="20" t="s">
        <v>13863</v>
      </c>
      <c r="D64" s="20" t="s">
        <v>38340</v>
      </c>
      <c r="E64" s="20" t="s">
        <v>388</v>
      </c>
      <c r="F64" s="20" t="s">
        <v>38606</v>
      </c>
      <c r="G64" s="20" t="s">
        <v>38607</v>
      </c>
      <c r="H64" s="20" t="s">
        <v>29464</v>
      </c>
      <c r="I64" s="20" t="s">
        <v>38608</v>
      </c>
      <c r="J64" s="20">
        <v>292</v>
      </c>
      <c r="K64" s="20">
        <v>138.65</v>
      </c>
      <c r="L64" s="20">
        <v>62</v>
      </c>
      <c r="M64" s="75" t="s">
        <v>426</v>
      </c>
      <c r="N64" s="20">
        <v>235</v>
      </c>
      <c r="O64" s="20">
        <v>150</v>
      </c>
    </row>
    <row r="65" customHeight="1" spans="1:15">
      <c r="A65" s="20">
        <v>282371</v>
      </c>
      <c r="B65" s="20" t="s">
        <v>38609</v>
      </c>
      <c r="C65" s="20" t="s">
        <v>13863</v>
      </c>
      <c r="D65" s="20" t="s">
        <v>38340</v>
      </c>
      <c r="E65" s="20" t="s">
        <v>388</v>
      </c>
      <c r="F65" s="20" t="s">
        <v>38610</v>
      </c>
      <c r="G65" s="20" t="s">
        <v>38611</v>
      </c>
      <c r="H65" s="20" t="s">
        <v>38584</v>
      </c>
      <c r="I65" s="20" t="s">
        <v>38612</v>
      </c>
      <c r="J65" s="20">
        <v>290</v>
      </c>
      <c r="K65" s="20">
        <v>90.32</v>
      </c>
      <c r="L65" s="20">
        <v>63</v>
      </c>
      <c r="M65" s="75" t="s">
        <v>426</v>
      </c>
      <c r="N65" s="20">
        <v>272</v>
      </c>
      <c r="O65" s="20">
        <v>111.91</v>
      </c>
    </row>
    <row r="66" customHeight="1" spans="1:15">
      <c r="A66" s="20">
        <v>288022</v>
      </c>
      <c r="B66" s="20" t="s">
        <v>38613</v>
      </c>
      <c r="C66" s="20" t="s">
        <v>13863</v>
      </c>
      <c r="D66" s="20" t="s">
        <v>38340</v>
      </c>
      <c r="E66" s="20" t="s">
        <v>388</v>
      </c>
      <c r="F66" s="20" t="s">
        <v>38614</v>
      </c>
      <c r="G66" s="20" t="s">
        <v>38602</v>
      </c>
      <c r="H66" s="20" t="s">
        <v>38615</v>
      </c>
      <c r="I66" s="20" t="s">
        <v>38616</v>
      </c>
      <c r="J66" s="20">
        <v>290</v>
      </c>
      <c r="K66" s="20">
        <v>130.37</v>
      </c>
      <c r="L66" s="20">
        <v>64</v>
      </c>
      <c r="M66" s="75" t="s">
        <v>426</v>
      </c>
      <c r="N66" s="20">
        <v>205</v>
      </c>
      <c r="O66" s="20">
        <v>150</v>
      </c>
    </row>
    <row r="67" customHeight="1" spans="1:15">
      <c r="A67" s="20">
        <v>285549</v>
      </c>
      <c r="B67" s="20" t="s">
        <v>38617</v>
      </c>
      <c r="C67" s="20" t="s">
        <v>13863</v>
      </c>
      <c r="D67" s="20" t="s">
        <v>38340</v>
      </c>
      <c r="E67" s="20" t="s">
        <v>388</v>
      </c>
      <c r="F67" s="20" t="s">
        <v>38618</v>
      </c>
      <c r="G67" s="20" t="s">
        <v>38619</v>
      </c>
      <c r="H67" s="20" t="s">
        <v>38620</v>
      </c>
      <c r="I67" s="20" t="s">
        <v>38621</v>
      </c>
      <c r="J67" s="20">
        <v>290</v>
      </c>
      <c r="K67" s="20">
        <v>111.84</v>
      </c>
      <c r="L67" s="20">
        <v>65</v>
      </c>
      <c r="M67" s="75" t="s">
        <v>426</v>
      </c>
      <c r="N67" s="20">
        <v>195</v>
      </c>
      <c r="O67" s="20">
        <v>116.56</v>
      </c>
    </row>
    <row r="68" customHeight="1" spans="1:15">
      <c r="A68" s="20">
        <v>284738</v>
      </c>
      <c r="B68" s="20" t="s">
        <v>38622</v>
      </c>
      <c r="C68" s="20" t="s">
        <v>13863</v>
      </c>
      <c r="D68" s="20" t="s">
        <v>38340</v>
      </c>
      <c r="E68" s="20" t="s">
        <v>388</v>
      </c>
      <c r="F68" s="20" t="s">
        <v>38623</v>
      </c>
      <c r="G68" s="20" t="s">
        <v>38624</v>
      </c>
      <c r="H68" s="20" t="s">
        <v>38625</v>
      </c>
      <c r="I68" s="20" t="s">
        <v>38626</v>
      </c>
      <c r="J68" s="20">
        <v>290</v>
      </c>
      <c r="K68" s="20">
        <v>149.1</v>
      </c>
      <c r="L68" s="20">
        <v>66</v>
      </c>
      <c r="M68" s="75" t="s">
        <v>426</v>
      </c>
      <c r="N68" s="20">
        <v>155</v>
      </c>
      <c r="O68" s="20">
        <v>150</v>
      </c>
    </row>
    <row r="69" customHeight="1" spans="1:15">
      <c r="A69" s="20">
        <v>285585</v>
      </c>
      <c r="B69" s="20" t="s">
        <v>38627</v>
      </c>
      <c r="C69" s="20" t="s">
        <v>13863</v>
      </c>
      <c r="D69" s="20" t="s">
        <v>38340</v>
      </c>
      <c r="E69" s="20" t="s">
        <v>388</v>
      </c>
      <c r="F69" s="20" t="s">
        <v>38628</v>
      </c>
      <c r="G69" s="20" t="s">
        <v>38629</v>
      </c>
      <c r="H69" s="20" t="s">
        <v>38620</v>
      </c>
      <c r="I69" s="20" t="s">
        <v>38630</v>
      </c>
      <c r="J69" s="20">
        <v>290</v>
      </c>
      <c r="K69" s="20">
        <v>104.04</v>
      </c>
      <c r="L69" s="20">
        <v>67</v>
      </c>
      <c r="M69" s="75" t="s">
        <v>426</v>
      </c>
      <c r="N69" s="20">
        <v>149</v>
      </c>
      <c r="O69" s="20">
        <v>150</v>
      </c>
    </row>
    <row r="70" customHeight="1" spans="1:15">
      <c r="A70" s="20">
        <v>288906</v>
      </c>
      <c r="B70" s="20" t="s">
        <v>38631</v>
      </c>
      <c r="C70" s="20" t="s">
        <v>13863</v>
      </c>
      <c r="D70" s="20" t="s">
        <v>38340</v>
      </c>
      <c r="E70" s="20" t="s">
        <v>388</v>
      </c>
      <c r="F70" s="20" t="s">
        <v>38632</v>
      </c>
      <c r="G70" s="20" t="s">
        <v>38633</v>
      </c>
      <c r="H70" s="20" t="s">
        <v>38634</v>
      </c>
      <c r="I70" s="20" t="s">
        <v>38635</v>
      </c>
      <c r="J70" s="20">
        <v>290</v>
      </c>
      <c r="K70" s="20">
        <v>126.62</v>
      </c>
      <c r="L70" s="20">
        <v>68</v>
      </c>
      <c r="M70" s="75" t="s">
        <v>426</v>
      </c>
      <c r="N70" s="20">
        <v>145</v>
      </c>
      <c r="O70" s="20">
        <v>150</v>
      </c>
    </row>
    <row r="71" customHeight="1" spans="1:15">
      <c r="A71" s="95">
        <v>291553</v>
      </c>
      <c r="B71" s="95" t="s">
        <v>38636</v>
      </c>
      <c r="C71" s="95" t="s">
        <v>13863</v>
      </c>
      <c r="D71" s="95" t="s">
        <v>38340</v>
      </c>
      <c r="E71" s="95" t="s">
        <v>388</v>
      </c>
      <c r="F71" s="95" t="s">
        <v>38637</v>
      </c>
      <c r="G71" s="95" t="s">
        <v>38638</v>
      </c>
      <c r="H71" s="95" t="s">
        <v>38637</v>
      </c>
      <c r="I71" s="95" t="s">
        <v>38639</v>
      </c>
      <c r="J71" s="95">
        <v>290</v>
      </c>
      <c r="K71" s="95">
        <v>97.53</v>
      </c>
      <c r="L71" s="20">
        <v>69</v>
      </c>
      <c r="M71" s="75" t="s">
        <v>426</v>
      </c>
      <c r="N71" s="20">
        <v>100</v>
      </c>
      <c r="O71" s="20">
        <v>59.38</v>
      </c>
    </row>
    <row r="72" customHeight="1" spans="1:15">
      <c r="A72" s="20">
        <v>285550</v>
      </c>
      <c r="B72" s="20" t="s">
        <v>38640</v>
      </c>
      <c r="C72" s="20" t="s">
        <v>13863</v>
      </c>
      <c r="D72" s="20" t="s">
        <v>38340</v>
      </c>
      <c r="E72" s="20" t="s">
        <v>388</v>
      </c>
      <c r="F72" s="20" t="s">
        <v>38641</v>
      </c>
      <c r="G72" s="20" t="s">
        <v>38642</v>
      </c>
      <c r="H72" s="20" t="s">
        <v>38643</v>
      </c>
      <c r="I72" s="20" t="s">
        <v>38644</v>
      </c>
      <c r="J72" s="20">
        <v>285</v>
      </c>
      <c r="K72" s="20">
        <v>105.28</v>
      </c>
      <c r="L72" s="20">
        <v>70</v>
      </c>
      <c r="M72" s="75" t="s">
        <v>426</v>
      </c>
      <c r="N72" s="20">
        <v>284</v>
      </c>
      <c r="O72" s="20">
        <v>143.85</v>
      </c>
    </row>
    <row r="73" customHeight="1" spans="1:15">
      <c r="A73" s="20">
        <v>285516</v>
      </c>
      <c r="B73" s="20" t="s">
        <v>38645</v>
      </c>
      <c r="C73" s="20" t="s">
        <v>13863</v>
      </c>
      <c r="D73" s="20" t="s">
        <v>38340</v>
      </c>
      <c r="E73" s="20" t="s">
        <v>388</v>
      </c>
      <c r="F73" s="20" t="s">
        <v>38646</v>
      </c>
      <c r="G73" s="20" t="s">
        <v>38647</v>
      </c>
      <c r="H73" s="20" t="s">
        <v>183</v>
      </c>
      <c r="I73" s="20" t="s">
        <v>38648</v>
      </c>
      <c r="J73" s="20">
        <v>285</v>
      </c>
      <c r="K73" s="20">
        <v>105.06</v>
      </c>
      <c r="L73" s="20">
        <v>71</v>
      </c>
      <c r="M73" s="75" t="s">
        <v>426</v>
      </c>
      <c r="N73" s="20">
        <v>280</v>
      </c>
      <c r="O73" s="20">
        <v>110.13</v>
      </c>
    </row>
    <row r="74" customHeight="1" spans="1:15">
      <c r="A74" s="20">
        <v>279436</v>
      </c>
      <c r="B74" s="20" t="s">
        <v>38649</v>
      </c>
      <c r="C74" s="20" t="s">
        <v>13863</v>
      </c>
      <c r="D74" s="20" t="s">
        <v>38340</v>
      </c>
      <c r="E74" s="20" t="s">
        <v>388</v>
      </c>
      <c r="F74" s="20" t="s">
        <v>38650</v>
      </c>
      <c r="G74" s="20" t="s">
        <v>38651</v>
      </c>
      <c r="H74" s="20" t="s">
        <v>38652</v>
      </c>
      <c r="I74" s="20" t="s">
        <v>38653</v>
      </c>
      <c r="J74" s="20">
        <v>285</v>
      </c>
      <c r="K74" s="20">
        <v>105.18</v>
      </c>
      <c r="L74" s="20">
        <v>72</v>
      </c>
      <c r="M74" s="75" t="s">
        <v>426</v>
      </c>
      <c r="N74" s="20">
        <v>280</v>
      </c>
      <c r="O74" s="20">
        <v>113.94</v>
      </c>
    </row>
    <row r="75" customHeight="1" spans="1:15">
      <c r="A75" s="20">
        <v>282365</v>
      </c>
      <c r="B75" s="20" t="s">
        <v>38654</v>
      </c>
      <c r="C75" s="20" t="s">
        <v>13863</v>
      </c>
      <c r="D75" s="20" t="s">
        <v>38340</v>
      </c>
      <c r="E75" s="20" t="s">
        <v>388</v>
      </c>
      <c r="F75" s="20" t="s">
        <v>38655</v>
      </c>
      <c r="G75" s="20" t="s">
        <v>38656</v>
      </c>
      <c r="H75" s="20" t="s">
        <v>38429</v>
      </c>
      <c r="I75" s="20" t="s">
        <v>38657</v>
      </c>
      <c r="J75" s="20">
        <v>285</v>
      </c>
      <c r="K75" s="20">
        <v>150</v>
      </c>
      <c r="L75" s="20">
        <v>73</v>
      </c>
      <c r="M75" s="75" t="s">
        <v>426</v>
      </c>
      <c r="N75" s="20">
        <v>275</v>
      </c>
      <c r="O75" s="20">
        <v>137.66</v>
      </c>
    </row>
    <row r="76" customHeight="1" spans="1:15">
      <c r="A76" s="20">
        <v>292616</v>
      </c>
      <c r="B76" s="20" t="s">
        <v>38658</v>
      </c>
      <c r="C76" s="20" t="s">
        <v>13863</v>
      </c>
      <c r="D76" s="20" t="s">
        <v>38340</v>
      </c>
      <c r="E76" s="20" t="s">
        <v>388</v>
      </c>
      <c r="F76" s="20" t="s">
        <v>38659</v>
      </c>
      <c r="G76" s="20" t="s">
        <v>38660</v>
      </c>
      <c r="H76" s="20" t="s">
        <v>936</v>
      </c>
      <c r="I76" s="20" t="s">
        <v>38661</v>
      </c>
      <c r="J76" s="20">
        <v>285</v>
      </c>
      <c r="K76" s="20">
        <v>81.47</v>
      </c>
      <c r="L76" s="20">
        <v>74</v>
      </c>
      <c r="M76" s="75" t="s">
        <v>426</v>
      </c>
      <c r="N76" s="20">
        <v>265</v>
      </c>
      <c r="O76" s="20">
        <v>85.66</v>
      </c>
    </row>
    <row r="77" customHeight="1" spans="1:15">
      <c r="A77" s="20">
        <v>291204</v>
      </c>
      <c r="B77" s="20" t="s">
        <v>38662</v>
      </c>
      <c r="C77" s="20" t="s">
        <v>13863</v>
      </c>
      <c r="D77" s="20" t="s">
        <v>38340</v>
      </c>
      <c r="E77" s="20" t="s">
        <v>388</v>
      </c>
      <c r="F77" s="20" t="s">
        <v>38663</v>
      </c>
      <c r="G77" s="20" t="s">
        <v>38504</v>
      </c>
      <c r="H77" s="20" t="s">
        <v>38664</v>
      </c>
      <c r="I77" s="20" t="s">
        <v>38665</v>
      </c>
      <c r="J77" s="20">
        <v>285</v>
      </c>
      <c r="K77" s="20">
        <v>108.85</v>
      </c>
      <c r="L77" s="20">
        <v>75</v>
      </c>
      <c r="M77" s="75" t="s">
        <v>426</v>
      </c>
      <c r="N77" s="20">
        <v>262</v>
      </c>
      <c r="O77" s="20">
        <v>135.81</v>
      </c>
    </row>
    <row r="78" customHeight="1" spans="1:15">
      <c r="A78" s="20">
        <v>285054</v>
      </c>
      <c r="B78" s="20" t="s">
        <v>38666</v>
      </c>
      <c r="C78" s="20" t="s">
        <v>13863</v>
      </c>
      <c r="D78" s="20" t="s">
        <v>38340</v>
      </c>
      <c r="E78" s="20" t="s">
        <v>388</v>
      </c>
      <c r="F78" s="20" t="s">
        <v>38667</v>
      </c>
      <c r="G78" s="20" t="s">
        <v>36201</v>
      </c>
      <c r="H78" s="20" t="s">
        <v>38475</v>
      </c>
      <c r="I78" s="20" t="s">
        <v>38668</v>
      </c>
      <c r="J78" s="20">
        <v>285</v>
      </c>
      <c r="K78" s="20">
        <v>138.85</v>
      </c>
      <c r="L78" s="20">
        <v>76</v>
      </c>
      <c r="M78" s="75" t="s">
        <v>426</v>
      </c>
      <c r="N78" s="20">
        <v>240</v>
      </c>
      <c r="O78" s="20">
        <v>150</v>
      </c>
    </row>
    <row r="79" customHeight="1" spans="1:15">
      <c r="A79" s="20">
        <v>285070</v>
      </c>
      <c r="B79" s="20" t="s">
        <v>38669</v>
      </c>
      <c r="C79" s="20" t="s">
        <v>13863</v>
      </c>
      <c r="D79" s="20" t="s">
        <v>38340</v>
      </c>
      <c r="E79" s="20" t="s">
        <v>388</v>
      </c>
      <c r="F79" s="20" t="s">
        <v>38670</v>
      </c>
      <c r="G79" s="20" t="s">
        <v>36201</v>
      </c>
      <c r="H79" s="20" t="s">
        <v>38475</v>
      </c>
      <c r="I79" s="20" t="s">
        <v>38671</v>
      </c>
      <c r="J79" s="20">
        <v>285</v>
      </c>
      <c r="K79" s="20">
        <v>138.03</v>
      </c>
      <c r="L79" s="20">
        <v>77</v>
      </c>
      <c r="M79" s="75" t="s">
        <v>426</v>
      </c>
      <c r="N79" s="20">
        <v>224</v>
      </c>
      <c r="O79" s="20">
        <v>150</v>
      </c>
    </row>
    <row r="80" customHeight="1" spans="1:15">
      <c r="A80" s="20">
        <v>278977</v>
      </c>
      <c r="B80" s="20" t="s">
        <v>38672</v>
      </c>
      <c r="C80" s="20" t="s">
        <v>13863</v>
      </c>
      <c r="D80" s="20" t="s">
        <v>38340</v>
      </c>
      <c r="E80" s="20" t="s">
        <v>388</v>
      </c>
      <c r="F80" s="20" t="s">
        <v>38673</v>
      </c>
      <c r="G80" s="20" t="s">
        <v>38674</v>
      </c>
      <c r="H80" s="20" t="s">
        <v>38348</v>
      </c>
      <c r="I80" s="20" t="s">
        <v>38675</v>
      </c>
      <c r="J80" s="20">
        <v>285</v>
      </c>
      <c r="K80" s="20">
        <v>76.12</v>
      </c>
      <c r="L80" s="20">
        <v>78</v>
      </c>
      <c r="M80" s="75" t="s">
        <v>426</v>
      </c>
      <c r="N80" s="20">
        <v>207</v>
      </c>
      <c r="O80" s="20">
        <v>149.6</v>
      </c>
    </row>
    <row r="81" customHeight="1" spans="1:15">
      <c r="A81" s="20">
        <v>285554</v>
      </c>
      <c r="B81" s="20" t="s">
        <v>38676</v>
      </c>
      <c r="C81" s="20" t="s">
        <v>13863</v>
      </c>
      <c r="D81" s="20" t="s">
        <v>38340</v>
      </c>
      <c r="E81" s="20" t="s">
        <v>388</v>
      </c>
      <c r="F81" s="20" t="s">
        <v>38677</v>
      </c>
      <c r="G81" s="20" t="s">
        <v>38678</v>
      </c>
      <c r="H81" s="20" t="s">
        <v>183</v>
      </c>
      <c r="I81" s="20" t="s">
        <v>38679</v>
      </c>
      <c r="J81" s="20">
        <v>285</v>
      </c>
      <c r="K81" s="20">
        <v>116.44</v>
      </c>
      <c r="L81" s="20">
        <v>79</v>
      </c>
      <c r="M81" s="75" t="s">
        <v>426</v>
      </c>
      <c r="N81" s="20">
        <v>200</v>
      </c>
      <c r="O81" s="20">
        <v>125.16</v>
      </c>
    </row>
    <row r="82" customHeight="1" spans="1:15">
      <c r="A82" s="20">
        <v>285539</v>
      </c>
      <c r="B82" s="20" t="s">
        <v>38680</v>
      </c>
      <c r="C82" s="20" t="s">
        <v>13863</v>
      </c>
      <c r="D82" s="20" t="s">
        <v>38340</v>
      </c>
      <c r="E82" s="20" t="s">
        <v>388</v>
      </c>
      <c r="F82" s="20" t="s">
        <v>38681</v>
      </c>
      <c r="G82" s="20" t="s">
        <v>38682</v>
      </c>
      <c r="H82" s="20" t="s">
        <v>183</v>
      </c>
      <c r="I82" s="20" t="s">
        <v>38683</v>
      </c>
      <c r="J82" s="20">
        <v>285</v>
      </c>
      <c r="K82" s="20">
        <v>149.12</v>
      </c>
      <c r="L82" s="20">
        <v>80</v>
      </c>
      <c r="M82" s="75" t="s">
        <v>426</v>
      </c>
      <c r="N82" s="20">
        <v>200</v>
      </c>
      <c r="O82" s="20">
        <v>150</v>
      </c>
    </row>
    <row r="83" customHeight="1" spans="1:15">
      <c r="A83" s="20">
        <v>285077</v>
      </c>
      <c r="B83" s="20" t="s">
        <v>38684</v>
      </c>
      <c r="C83" s="20" t="s">
        <v>13863</v>
      </c>
      <c r="D83" s="20" t="s">
        <v>38340</v>
      </c>
      <c r="E83" s="20" t="s">
        <v>388</v>
      </c>
      <c r="F83" s="20" t="s">
        <v>38685</v>
      </c>
      <c r="G83" s="20" t="s">
        <v>36201</v>
      </c>
      <c r="H83" s="20" t="s">
        <v>38475</v>
      </c>
      <c r="I83" s="20" t="s">
        <v>38686</v>
      </c>
      <c r="J83" s="20">
        <v>285</v>
      </c>
      <c r="K83" s="20">
        <v>142.93</v>
      </c>
      <c r="L83" s="20">
        <v>81</v>
      </c>
      <c r="M83" s="75" t="s">
        <v>426</v>
      </c>
      <c r="N83" s="20">
        <v>197</v>
      </c>
      <c r="O83" s="20">
        <v>150</v>
      </c>
    </row>
    <row r="84" customHeight="1" spans="1:15">
      <c r="A84" s="20">
        <v>282401</v>
      </c>
      <c r="B84" s="20" t="s">
        <v>38687</v>
      </c>
      <c r="C84" s="20" t="s">
        <v>13863</v>
      </c>
      <c r="D84" s="20" t="s">
        <v>38340</v>
      </c>
      <c r="E84" s="20" t="s">
        <v>388</v>
      </c>
      <c r="F84" s="20" t="s">
        <v>38688</v>
      </c>
      <c r="G84" s="20" t="s">
        <v>36201</v>
      </c>
      <c r="H84" s="20" t="s">
        <v>38475</v>
      </c>
      <c r="I84" s="20" t="s">
        <v>38689</v>
      </c>
      <c r="J84" s="20">
        <v>285</v>
      </c>
      <c r="K84" s="20">
        <v>122.53</v>
      </c>
      <c r="L84" s="20">
        <v>82</v>
      </c>
      <c r="M84" s="75" t="s">
        <v>426</v>
      </c>
      <c r="N84" s="20">
        <v>195</v>
      </c>
      <c r="O84" s="20">
        <v>150</v>
      </c>
    </row>
    <row r="85" customHeight="1" spans="1:15">
      <c r="A85" s="20">
        <v>285847</v>
      </c>
      <c r="B85" s="20" t="s">
        <v>38690</v>
      </c>
      <c r="C85" s="20" t="s">
        <v>13863</v>
      </c>
      <c r="D85" s="20" t="s">
        <v>38340</v>
      </c>
      <c r="E85" s="20" t="s">
        <v>388</v>
      </c>
      <c r="F85" s="20" t="s">
        <v>38691</v>
      </c>
      <c r="G85" s="20" t="s">
        <v>38692</v>
      </c>
      <c r="H85" s="20" t="s">
        <v>38693</v>
      </c>
      <c r="I85" s="20" t="s">
        <v>38694</v>
      </c>
      <c r="J85" s="20">
        <v>285</v>
      </c>
      <c r="K85" s="20">
        <v>150</v>
      </c>
      <c r="L85" s="20">
        <v>83</v>
      </c>
      <c r="M85" s="75" t="s">
        <v>426</v>
      </c>
      <c r="N85" s="20">
        <v>185</v>
      </c>
      <c r="O85" s="20">
        <v>150</v>
      </c>
    </row>
    <row r="86" customHeight="1" spans="1:15">
      <c r="A86" s="20">
        <v>272820</v>
      </c>
      <c r="B86" s="20" t="s">
        <v>38695</v>
      </c>
      <c r="C86" s="20" t="s">
        <v>13863</v>
      </c>
      <c r="D86" s="20" t="s">
        <v>38340</v>
      </c>
      <c r="E86" s="20" t="s">
        <v>388</v>
      </c>
      <c r="F86" s="20" t="s">
        <v>38696</v>
      </c>
      <c r="G86" s="20" t="s">
        <v>38697</v>
      </c>
      <c r="H86" s="20" t="s">
        <v>38348</v>
      </c>
      <c r="I86" s="20" t="s">
        <v>38698</v>
      </c>
      <c r="J86" s="20">
        <v>285</v>
      </c>
      <c r="K86" s="20">
        <v>80.88</v>
      </c>
      <c r="L86" s="20">
        <v>84</v>
      </c>
      <c r="M86" s="75" t="s">
        <v>426</v>
      </c>
      <c r="N86" s="20">
        <v>180</v>
      </c>
      <c r="O86" s="20">
        <v>83.81</v>
      </c>
    </row>
    <row r="87" customHeight="1" spans="1:15">
      <c r="A87" s="20">
        <v>282318</v>
      </c>
      <c r="B87" s="20" t="s">
        <v>38699</v>
      </c>
      <c r="C87" s="20" t="s">
        <v>13863</v>
      </c>
      <c r="D87" s="20" t="s">
        <v>38340</v>
      </c>
      <c r="E87" s="20" t="s">
        <v>388</v>
      </c>
      <c r="F87" s="20" t="s">
        <v>38700</v>
      </c>
      <c r="G87" s="20" t="s">
        <v>38479</v>
      </c>
      <c r="H87" s="20" t="s">
        <v>38480</v>
      </c>
      <c r="I87" s="20" t="s">
        <v>38701</v>
      </c>
      <c r="J87" s="20">
        <v>284</v>
      </c>
      <c r="K87" s="20">
        <v>129.47</v>
      </c>
      <c r="L87" s="20">
        <v>85</v>
      </c>
      <c r="M87" s="75" t="s">
        <v>426</v>
      </c>
      <c r="N87" s="20">
        <v>165</v>
      </c>
      <c r="O87" s="20">
        <v>150</v>
      </c>
    </row>
    <row r="88" customHeight="1" spans="1:15">
      <c r="A88" s="20">
        <v>284149</v>
      </c>
      <c r="B88" s="20" t="s">
        <v>38702</v>
      </c>
      <c r="C88" s="20" t="s">
        <v>13863</v>
      </c>
      <c r="D88" s="20" t="s">
        <v>38340</v>
      </c>
      <c r="E88" s="20" t="s">
        <v>388</v>
      </c>
      <c r="F88" s="20" t="s">
        <v>38703</v>
      </c>
      <c r="G88" s="20" t="s">
        <v>38704</v>
      </c>
      <c r="H88" s="20" t="s">
        <v>38705</v>
      </c>
      <c r="I88" s="20" t="s">
        <v>38706</v>
      </c>
      <c r="J88" s="20">
        <v>280</v>
      </c>
      <c r="K88" s="20">
        <v>63.87</v>
      </c>
      <c r="L88" s="20">
        <v>86</v>
      </c>
      <c r="M88" s="75" t="s">
        <v>426</v>
      </c>
      <c r="N88" s="20">
        <v>280</v>
      </c>
      <c r="O88" s="20">
        <v>64.03</v>
      </c>
    </row>
    <row r="89" customHeight="1" spans="1:15">
      <c r="A89" s="20">
        <v>273629</v>
      </c>
      <c r="B89" s="20" t="s">
        <v>38707</v>
      </c>
      <c r="C89" s="20" t="s">
        <v>13863</v>
      </c>
      <c r="D89" s="20" t="s">
        <v>38340</v>
      </c>
      <c r="E89" s="20" t="s">
        <v>388</v>
      </c>
      <c r="F89" s="20" t="s">
        <v>38708</v>
      </c>
      <c r="G89" s="20" t="s">
        <v>38709</v>
      </c>
      <c r="H89" s="20" t="s">
        <v>38710</v>
      </c>
      <c r="I89" s="20" t="s">
        <v>38711</v>
      </c>
      <c r="J89" s="20">
        <v>280</v>
      </c>
      <c r="K89" s="20">
        <v>64.28</v>
      </c>
      <c r="L89" s="20">
        <v>87</v>
      </c>
      <c r="M89" s="75" t="s">
        <v>426</v>
      </c>
      <c r="N89" s="20">
        <v>280</v>
      </c>
      <c r="O89" s="20">
        <v>67.44</v>
      </c>
    </row>
    <row r="90" customHeight="1" spans="1:15">
      <c r="A90" s="95">
        <v>284976</v>
      </c>
      <c r="B90" s="95" t="s">
        <v>38712</v>
      </c>
      <c r="C90" s="95" t="s">
        <v>13863</v>
      </c>
      <c r="D90" s="95" t="s">
        <v>38340</v>
      </c>
      <c r="E90" s="95" t="s">
        <v>388</v>
      </c>
      <c r="F90" s="95" t="s">
        <v>38713</v>
      </c>
      <c r="G90" s="95" t="s">
        <v>38714</v>
      </c>
      <c r="H90" s="95" t="s">
        <v>38715</v>
      </c>
      <c r="I90" s="95" t="s">
        <v>38716</v>
      </c>
      <c r="J90" s="95">
        <v>280</v>
      </c>
      <c r="K90" s="95">
        <v>110.37</v>
      </c>
      <c r="L90" s="20">
        <v>88</v>
      </c>
      <c r="M90" s="75" t="s">
        <v>426</v>
      </c>
      <c r="N90" s="20">
        <v>280</v>
      </c>
      <c r="O90" s="20">
        <v>137.38</v>
      </c>
    </row>
    <row r="91" customHeight="1" spans="1:15">
      <c r="A91" s="30">
        <v>284946</v>
      </c>
      <c r="B91" s="30" t="s">
        <v>38717</v>
      </c>
      <c r="C91" s="20" t="s">
        <v>13863</v>
      </c>
      <c r="D91" s="20" t="s">
        <v>38340</v>
      </c>
      <c r="E91" s="30" t="s">
        <v>388</v>
      </c>
      <c r="F91" s="30" t="s">
        <v>38718</v>
      </c>
      <c r="G91" s="30" t="s">
        <v>38719</v>
      </c>
      <c r="H91" s="30" t="s">
        <v>38720</v>
      </c>
      <c r="I91" s="30" t="s">
        <v>38721</v>
      </c>
      <c r="J91" s="20">
        <v>280</v>
      </c>
      <c r="K91" s="20">
        <v>150</v>
      </c>
      <c r="L91" s="20">
        <v>89</v>
      </c>
      <c r="M91" s="75" t="s">
        <v>426</v>
      </c>
      <c r="N91" s="20">
        <v>280</v>
      </c>
      <c r="O91" s="20">
        <v>146.1</v>
      </c>
    </row>
    <row r="92" customHeight="1" spans="1:15">
      <c r="A92" s="20">
        <v>286125</v>
      </c>
      <c r="B92" s="20" t="s">
        <v>38722</v>
      </c>
      <c r="C92" s="20" t="s">
        <v>13863</v>
      </c>
      <c r="D92" s="20" t="s">
        <v>38340</v>
      </c>
      <c r="E92" s="20" t="s">
        <v>388</v>
      </c>
      <c r="F92" s="20" t="s">
        <v>38723</v>
      </c>
      <c r="G92" s="20" t="s">
        <v>38724</v>
      </c>
      <c r="H92" s="20" t="s">
        <v>38725</v>
      </c>
      <c r="I92" s="20" t="s">
        <v>38726</v>
      </c>
      <c r="J92" s="20">
        <v>280</v>
      </c>
      <c r="K92" s="20">
        <v>111.75</v>
      </c>
      <c r="L92" s="20">
        <v>90</v>
      </c>
      <c r="M92" s="75" t="s">
        <v>426</v>
      </c>
      <c r="N92" s="20">
        <v>270</v>
      </c>
      <c r="O92" s="20">
        <v>123.09</v>
      </c>
    </row>
    <row r="93" customHeight="1" spans="1:15">
      <c r="A93" s="20">
        <v>284959</v>
      </c>
      <c r="B93" s="20" t="s">
        <v>38727</v>
      </c>
      <c r="C93" s="20" t="s">
        <v>13863</v>
      </c>
      <c r="D93" s="20" t="s">
        <v>38340</v>
      </c>
      <c r="E93" s="20" t="s">
        <v>388</v>
      </c>
      <c r="F93" s="20" t="s">
        <v>38728</v>
      </c>
      <c r="G93" s="20" t="s">
        <v>38729</v>
      </c>
      <c r="H93" s="20" t="s">
        <v>38730</v>
      </c>
      <c r="I93" s="20" t="s">
        <v>38731</v>
      </c>
      <c r="J93" s="20">
        <v>280</v>
      </c>
      <c r="K93" s="20">
        <v>100.5</v>
      </c>
      <c r="L93" s="20">
        <v>91</v>
      </c>
      <c r="M93" s="75" t="s">
        <v>426</v>
      </c>
      <c r="N93" s="20">
        <v>247</v>
      </c>
      <c r="O93" s="20">
        <v>90.28</v>
      </c>
    </row>
    <row r="94" customHeight="1" spans="1:15">
      <c r="A94" s="20">
        <v>277430</v>
      </c>
      <c r="B94" s="20" t="s">
        <v>38732</v>
      </c>
      <c r="C94" s="20" t="s">
        <v>13863</v>
      </c>
      <c r="D94" s="20" t="s">
        <v>38340</v>
      </c>
      <c r="E94" s="20" t="s">
        <v>388</v>
      </c>
      <c r="F94" s="20" t="s">
        <v>38733</v>
      </c>
      <c r="G94" s="20" t="s">
        <v>38734</v>
      </c>
      <c r="H94" s="20" t="s">
        <v>38735</v>
      </c>
      <c r="I94" s="20" t="s">
        <v>38736</v>
      </c>
      <c r="J94" s="20">
        <v>280</v>
      </c>
      <c r="K94" s="20">
        <v>77.44</v>
      </c>
      <c r="L94" s="20">
        <v>92</v>
      </c>
      <c r="M94" s="75" t="s">
        <v>426</v>
      </c>
      <c r="N94" s="20">
        <v>245</v>
      </c>
      <c r="O94" s="20">
        <v>71.91</v>
      </c>
    </row>
    <row r="95" customHeight="1" spans="1:15">
      <c r="A95" s="20">
        <v>291442</v>
      </c>
      <c r="B95" s="20" t="s">
        <v>38737</v>
      </c>
      <c r="C95" s="20" t="s">
        <v>13863</v>
      </c>
      <c r="D95" s="20" t="s">
        <v>38340</v>
      </c>
      <c r="E95" s="20" t="s">
        <v>388</v>
      </c>
      <c r="F95" s="20" t="s">
        <v>38738</v>
      </c>
      <c r="G95" s="20" t="s">
        <v>38739</v>
      </c>
      <c r="H95" s="20" t="s">
        <v>936</v>
      </c>
      <c r="I95" s="20" t="s">
        <v>38740</v>
      </c>
      <c r="J95" s="20">
        <v>280</v>
      </c>
      <c r="K95" s="20">
        <v>83.81</v>
      </c>
      <c r="L95" s="20">
        <v>93</v>
      </c>
      <c r="M95" s="75" t="s">
        <v>426</v>
      </c>
      <c r="N95" s="20">
        <v>235</v>
      </c>
      <c r="O95" s="20">
        <v>85.94</v>
      </c>
    </row>
    <row r="96" customHeight="1" spans="1:15">
      <c r="A96" s="20">
        <v>285089</v>
      </c>
      <c r="B96" s="20" t="s">
        <v>38741</v>
      </c>
      <c r="C96" s="20" t="s">
        <v>13863</v>
      </c>
      <c r="D96" s="20" t="s">
        <v>38340</v>
      </c>
      <c r="E96" s="20" t="s">
        <v>388</v>
      </c>
      <c r="F96" s="20" t="s">
        <v>38742</v>
      </c>
      <c r="G96" s="20" t="s">
        <v>36201</v>
      </c>
      <c r="H96" s="20" t="s">
        <v>38475</v>
      </c>
      <c r="I96" s="20" t="s">
        <v>38743</v>
      </c>
      <c r="J96" s="20">
        <v>280</v>
      </c>
      <c r="K96" s="20">
        <v>149.31</v>
      </c>
      <c r="L96" s="20">
        <v>94</v>
      </c>
      <c r="M96" s="75" t="s">
        <v>426</v>
      </c>
      <c r="N96" s="20">
        <v>235</v>
      </c>
      <c r="O96" s="20">
        <v>147.53</v>
      </c>
    </row>
    <row r="97" customHeight="1" spans="1:15">
      <c r="A97" s="20">
        <v>282334</v>
      </c>
      <c r="B97" s="20" t="s">
        <v>38744</v>
      </c>
      <c r="C97" s="20" t="s">
        <v>13863</v>
      </c>
      <c r="D97" s="20" t="s">
        <v>38340</v>
      </c>
      <c r="E97" s="20" t="s">
        <v>388</v>
      </c>
      <c r="F97" s="20" t="s">
        <v>38745</v>
      </c>
      <c r="G97" s="20" t="s">
        <v>38479</v>
      </c>
      <c r="H97" s="20" t="s">
        <v>38480</v>
      </c>
      <c r="I97" s="20" t="s">
        <v>38746</v>
      </c>
      <c r="J97" s="20">
        <v>280</v>
      </c>
      <c r="K97" s="20">
        <v>93.03</v>
      </c>
      <c r="L97" s="20">
        <v>95</v>
      </c>
      <c r="M97" s="75" t="s">
        <v>426</v>
      </c>
      <c r="N97" s="20">
        <v>222</v>
      </c>
      <c r="O97" s="20">
        <v>150</v>
      </c>
    </row>
    <row r="98" customHeight="1" spans="1:15">
      <c r="A98" s="20">
        <v>282361</v>
      </c>
      <c r="B98" s="20" t="s">
        <v>38747</v>
      </c>
      <c r="C98" s="20" t="s">
        <v>13863</v>
      </c>
      <c r="D98" s="20" t="s">
        <v>38340</v>
      </c>
      <c r="E98" s="20" t="s">
        <v>388</v>
      </c>
      <c r="F98" s="20" t="s">
        <v>38748</v>
      </c>
      <c r="G98" s="20" t="s">
        <v>38749</v>
      </c>
      <c r="H98" s="20" t="s">
        <v>38429</v>
      </c>
      <c r="I98" s="20" t="s">
        <v>38750</v>
      </c>
      <c r="J98" s="20">
        <v>280</v>
      </c>
      <c r="K98" s="20">
        <v>130.15</v>
      </c>
      <c r="L98" s="20">
        <v>96</v>
      </c>
      <c r="M98" s="75" t="s">
        <v>426</v>
      </c>
      <c r="N98" s="20">
        <v>192</v>
      </c>
      <c r="O98" s="20">
        <v>150</v>
      </c>
    </row>
    <row r="99" customHeight="1" spans="1:15">
      <c r="A99" s="20">
        <v>278632</v>
      </c>
      <c r="B99" s="20" t="s">
        <v>38751</v>
      </c>
      <c r="C99" s="20" t="s">
        <v>13863</v>
      </c>
      <c r="D99" s="20" t="s">
        <v>38340</v>
      </c>
      <c r="E99" s="20" t="s">
        <v>388</v>
      </c>
      <c r="F99" s="20" t="s">
        <v>38752</v>
      </c>
      <c r="G99" s="20" t="s">
        <v>38753</v>
      </c>
      <c r="H99" s="20" t="s">
        <v>38754</v>
      </c>
      <c r="I99" s="20" t="s">
        <v>38755</v>
      </c>
      <c r="J99" s="20">
        <v>280</v>
      </c>
      <c r="K99" s="20">
        <v>147.68</v>
      </c>
      <c r="L99" s="20">
        <v>97</v>
      </c>
      <c r="M99" s="75" t="s">
        <v>426</v>
      </c>
      <c r="N99" s="20">
        <v>180</v>
      </c>
      <c r="O99" s="20">
        <v>150</v>
      </c>
    </row>
    <row r="100" customHeight="1" spans="1:15">
      <c r="A100" s="20">
        <v>279399</v>
      </c>
      <c r="B100" s="20" t="s">
        <v>38756</v>
      </c>
      <c r="C100" s="20" t="s">
        <v>13863</v>
      </c>
      <c r="D100" s="20" t="s">
        <v>38340</v>
      </c>
      <c r="E100" s="20" t="s">
        <v>388</v>
      </c>
      <c r="F100" s="20" t="s">
        <v>38757</v>
      </c>
      <c r="G100" s="20" t="s">
        <v>38758</v>
      </c>
      <c r="H100" s="20" t="s">
        <v>38759</v>
      </c>
      <c r="I100" s="20" t="s">
        <v>38760</v>
      </c>
      <c r="J100" s="20">
        <v>280</v>
      </c>
      <c r="K100" s="20">
        <v>84.25</v>
      </c>
      <c r="L100" s="20">
        <v>98</v>
      </c>
      <c r="M100" s="75" t="s">
        <v>426</v>
      </c>
      <c r="N100" s="20">
        <v>162</v>
      </c>
      <c r="O100" s="20">
        <v>88.37</v>
      </c>
    </row>
    <row r="101" customHeight="1" spans="1:15">
      <c r="A101" s="20">
        <v>290824</v>
      </c>
      <c r="B101" s="20" t="s">
        <v>38761</v>
      </c>
      <c r="C101" s="20" t="s">
        <v>13863</v>
      </c>
      <c r="D101" s="20" t="s">
        <v>38340</v>
      </c>
      <c r="E101" s="20" t="s">
        <v>388</v>
      </c>
      <c r="F101" s="20" t="s">
        <v>38762</v>
      </c>
      <c r="G101" s="20" t="s">
        <v>38763</v>
      </c>
      <c r="H101" s="20" t="s">
        <v>38764</v>
      </c>
      <c r="I101" s="20" t="s">
        <v>38765</v>
      </c>
      <c r="J101" s="20">
        <v>280</v>
      </c>
      <c r="K101" s="20">
        <v>150</v>
      </c>
      <c r="L101" s="20">
        <v>99</v>
      </c>
      <c r="M101" s="75" t="s">
        <v>426</v>
      </c>
      <c r="N101" s="20">
        <v>155</v>
      </c>
      <c r="O101" s="20">
        <v>150</v>
      </c>
    </row>
    <row r="102" customHeight="1" spans="1:15">
      <c r="A102" s="20">
        <v>261629</v>
      </c>
      <c r="B102" s="20" t="s">
        <v>38766</v>
      </c>
      <c r="C102" s="20" t="s">
        <v>13863</v>
      </c>
      <c r="D102" s="20" t="s">
        <v>38340</v>
      </c>
      <c r="E102" s="20" t="s">
        <v>388</v>
      </c>
      <c r="F102" s="20" t="s">
        <v>38767</v>
      </c>
      <c r="G102" s="20" t="s">
        <v>38768</v>
      </c>
      <c r="H102" s="20" t="s">
        <v>38769</v>
      </c>
      <c r="I102" s="20" t="s">
        <v>38770</v>
      </c>
      <c r="J102" s="20">
        <v>277</v>
      </c>
      <c r="K102" s="20">
        <v>127.06</v>
      </c>
      <c r="L102" s="20">
        <v>100</v>
      </c>
      <c r="M102" s="75" t="s">
        <v>426</v>
      </c>
      <c r="N102" s="20">
        <v>252</v>
      </c>
      <c r="O102" s="20">
        <v>94.81</v>
      </c>
    </row>
    <row r="103" customHeight="1" spans="1:15">
      <c r="A103" s="20">
        <v>282231</v>
      </c>
      <c r="B103" s="20" t="s">
        <v>38771</v>
      </c>
      <c r="C103" s="20" t="s">
        <v>13863</v>
      </c>
      <c r="D103" s="20" t="s">
        <v>38340</v>
      </c>
      <c r="E103" s="20" t="s">
        <v>388</v>
      </c>
      <c r="F103" s="20" t="s">
        <v>38772</v>
      </c>
      <c r="G103" s="20" t="s">
        <v>38773</v>
      </c>
      <c r="H103" s="20" t="s">
        <v>38774</v>
      </c>
      <c r="I103" s="20" t="s">
        <v>38775</v>
      </c>
      <c r="J103" s="20">
        <v>277</v>
      </c>
      <c r="K103" s="20">
        <v>125.94</v>
      </c>
      <c r="L103" s="20">
        <v>101</v>
      </c>
      <c r="M103" s="75" t="s">
        <v>426</v>
      </c>
      <c r="N103" s="20">
        <v>141</v>
      </c>
      <c r="O103" s="20">
        <v>150</v>
      </c>
    </row>
    <row r="104" customHeight="1" spans="1:15">
      <c r="A104" s="20">
        <v>268724</v>
      </c>
      <c r="B104" s="20" t="s">
        <v>38776</v>
      </c>
      <c r="C104" s="20" t="s">
        <v>13863</v>
      </c>
      <c r="D104" s="20" t="s">
        <v>38340</v>
      </c>
      <c r="E104" s="20" t="s">
        <v>388</v>
      </c>
      <c r="F104" s="20" t="s">
        <v>38777</v>
      </c>
      <c r="G104" s="20" t="s">
        <v>38778</v>
      </c>
      <c r="H104" s="20" t="s">
        <v>38343</v>
      </c>
      <c r="I104" s="20" t="s">
        <v>38779</v>
      </c>
      <c r="J104" s="20">
        <v>275</v>
      </c>
      <c r="K104" s="20">
        <v>68.09</v>
      </c>
      <c r="L104" s="20">
        <v>102</v>
      </c>
      <c r="M104" s="75" t="s">
        <v>426</v>
      </c>
      <c r="N104" s="20">
        <v>275</v>
      </c>
      <c r="O104" s="20">
        <v>70.09</v>
      </c>
    </row>
    <row r="105" customHeight="1" spans="1:15">
      <c r="A105" s="20">
        <v>274164</v>
      </c>
      <c r="B105" s="20" t="s">
        <v>38780</v>
      </c>
      <c r="C105" s="20" t="s">
        <v>13863</v>
      </c>
      <c r="D105" s="20" t="s">
        <v>38340</v>
      </c>
      <c r="E105" s="20" t="s">
        <v>388</v>
      </c>
      <c r="F105" s="20" t="s">
        <v>38781</v>
      </c>
      <c r="G105" s="20" t="s">
        <v>37301</v>
      </c>
      <c r="H105" s="20" t="s">
        <v>38782</v>
      </c>
      <c r="I105" s="20" t="s">
        <v>38783</v>
      </c>
      <c r="J105" s="20">
        <v>275</v>
      </c>
      <c r="K105" s="20">
        <v>150</v>
      </c>
      <c r="L105" s="20">
        <v>103</v>
      </c>
      <c r="M105" s="75" t="s">
        <v>426</v>
      </c>
      <c r="N105" s="20">
        <v>260</v>
      </c>
      <c r="O105" s="20">
        <v>150</v>
      </c>
    </row>
    <row r="106" customHeight="1" spans="1:15">
      <c r="A106" s="20">
        <v>282747</v>
      </c>
      <c r="B106" s="20" t="s">
        <v>38784</v>
      </c>
      <c r="C106" s="20" t="s">
        <v>13863</v>
      </c>
      <c r="D106" s="20" t="s">
        <v>38340</v>
      </c>
      <c r="E106" s="20" t="s">
        <v>388</v>
      </c>
      <c r="F106" s="20" t="s">
        <v>38785</v>
      </c>
      <c r="G106" s="20" t="s">
        <v>38786</v>
      </c>
      <c r="H106" s="20" t="s">
        <v>38787</v>
      </c>
      <c r="I106" s="20" t="s">
        <v>38788</v>
      </c>
      <c r="J106" s="20">
        <v>275</v>
      </c>
      <c r="K106" s="20">
        <v>148.25</v>
      </c>
      <c r="L106" s="20">
        <v>104</v>
      </c>
      <c r="M106" s="75" t="s">
        <v>426</v>
      </c>
      <c r="N106" s="20">
        <v>255</v>
      </c>
      <c r="O106" s="20">
        <v>150</v>
      </c>
    </row>
    <row r="107" customHeight="1" spans="1:15">
      <c r="A107" s="20">
        <v>268647</v>
      </c>
      <c r="B107" s="20" t="s">
        <v>38789</v>
      </c>
      <c r="C107" s="20" t="s">
        <v>13863</v>
      </c>
      <c r="D107" s="20" t="s">
        <v>38340</v>
      </c>
      <c r="E107" s="20" t="s">
        <v>388</v>
      </c>
      <c r="F107" s="20" t="s">
        <v>38790</v>
      </c>
      <c r="G107" s="20" t="s">
        <v>38791</v>
      </c>
      <c r="H107" s="20" t="s">
        <v>38343</v>
      </c>
      <c r="I107" s="20" t="s">
        <v>38792</v>
      </c>
      <c r="J107" s="20">
        <v>275</v>
      </c>
      <c r="K107" s="20">
        <v>65.53</v>
      </c>
      <c r="L107" s="20">
        <v>105</v>
      </c>
      <c r="M107" s="75" t="s">
        <v>426</v>
      </c>
      <c r="N107" s="20">
        <v>227</v>
      </c>
      <c r="O107" s="20">
        <v>123.35</v>
      </c>
    </row>
    <row r="108" customHeight="1" spans="1:15">
      <c r="A108" s="20">
        <v>287043</v>
      </c>
      <c r="B108" s="20" t="s">
        <v>38793</v>
      </c>
      <c r="C108" s="20" t="s">
        <v>13863</v>
      </c>
      <c r="D108" s="20" t="s">
        <v>38340</v>
      </c>
      <c r="E108" s="20" t="s">
        <v>388</v>
      </c>
      <c r="F108" s="20" t="s">
        <v>38794</v>
      </c>
      <c r="G108" s="20" t="s">
        <v>38795</v>
      </c>
      <c r="H108" s="20" t="s">
        <v>38796</v>
      </c>
      <c r="I108" s="20" t="s">
        <v>38797</v>
      </c>
      <c r="J108" s="20">
        <v>275</v>
      </c>
      <c r="K108" s="20">
        <v>72.5</v>
      </c>
      <c r="L108" s="20">
        <v>106</v>
      </c>
      <c r="M108" s="75" t="s">
        <v>426</v>
      </c>
      <c r="N108" s="20">
        <v>225</v>
      </c>
      <c r="O108" s="20">
        <v>83.94</v>
      </c>
    </row>
    <row r="109" customHeight="1" spans="1:15">
      <c r="A109" s="96">
        <v>291869</v>
      </c>
      <c r="B109" s="96" t="s">
        <v>38798</v>
      </c>
      <c r="C109" s="96" t="s">
        <v>13863</v>
      </c>
      <c r="D109" s="96" t="s">
        <v>38340</v>
      </c>
      <c r="E109" s="96" t="s">
        <v>388</v>
      </c>
      <c r="F109" s="96" t="s">
        <v>38799</v>
      </c>
      <c r="G109" s="96" t="s">
        <v>38800</v>
      </c>
      <c r="H109" s="96" t="s">
        <v>38510</v>
      </c>
      <c r="I109" s="96" t="s">
        <v>38801</v>
      </c>
      <c r="J109" s="95">
        <v>274</v>
      </c>
      <c r="K109" s="95">
        <v>136.56</v>
      </c>
      <c r="L109" s="20">
        <v>107</v>
      </c>
      <c r="M109" s="75" t="s">
        <v>426</v>
      </c>
      <c r="N109" s="20">
        <v>264</v>
      </c>
      <c r="O109" s="20">
        <v>143.09</v>
      </c>
    </row>
    <row r="110" customHeight="1" spans="1:15">
      <c r="A110" s="20">
        <v>284280</v>
      </c>
      <c r="B110" s="20" t="s">
        <v>38802</v>
      </c>
      <c r="C110" s="20" t="s">
        <v>13863</v>
      </c>
      <c r="D110" s="20" t="s">
        <v>38340</v>
      </c>
      <c r="E110" s="20" t="s">
        <v>388</v>
      </c>
      <c r="F110" s="20" t="s">
        <v>38803</v>
      </c>
      <c r="G110" s="20" t="s">
        <v>8868</v>
      </c>
      <c r="H110" s="20" t="s">
        <v>38804</v>
      </c>
      <c r="I110" s="20" t="s">
        <v>38805</v>
      </c>
      <c r="J110" s="95">
        <v>272</v>
      </c>
      <c r="K110" s="95">
        <v>150</v>
      </c>
      <c r="L110" s="20">
        <v>108</v>
      </c>
      <c r="M110" s="75" t="s">
        <v>426</v>
      </c>
      <c r="N110" s="20">
        <v>165</v>
      </c>
      <c r="O110" s="20">
        <v>150</v>
      </c>
    </row>
    <row r="111" customHeight="1" spans="1:15">
      <c r="A111" s="96">
        <v>290653</v>
      </c>
      <c r="B111" s="96" t="s">
        <v>38806</v>
      </c>
      <c r="C111" s="96" t="s">
        <v>13863</v>
      </c>
      <c r="D111" s="96" t="s">
        <v>38340</v>
      </c>
      <c r="E111" s="96" t="s">
        <v>388</v>
      </c>
      <c r="F111" s="96" t="s">
        <v>38807</v>
      </c>
      <c r="G111" s="96" t="s">
        <v>38808</v>
      </c>
      <c r="H111" s="96" t="s">
        <v>38809</v>
      </c>
      <c r="I111" s="96" t="s">
        <v>38810</v>
      </c>
      <c r="J111" s="95">
        <v>272</v>
      </c>
      <c r="K111" s="95">
        <v>148.37</v>
      </c>
      <c r="L111" s="20">
        <v>109</v>
      </c>
      <c r="M111" s="75" t="s">
        <v>426</v>
      </c>
      <c r="N111" s="20">
        <v>146</v>
      </c>
      <c r="O111" s="20">
        <v>132.94</v>
      </c>
    </row>
    <row r="112" customHeight="1" spans="1:15">
      <c r="A112" s="20">
        <v>285798</v>
      </c>
      <c r="B112" s="20" t="s">
        <v>38811</v>
      </c>
      <c r="C112" s="20" t="s">
        <v>13863</v>
      </c>
      <c r="D112" s="20" t="s">
        <v>38340</v>
      </c>
      <c r="E112" s="20" t="s">
        <v>388</v>
      </c>
      <c r="F112" s="20" t="s">
        <v>38812</v>
      </c>
      <c r="G112" s="20" t="s">
        <v>38692</v>
      </c>
      <c r="H112" s="20" t="s">
        <v>38693</v>
      </c>
      <c r="I112" s="20" t="s">
        <v>38813</v>
      </c>
      <c r="J112" s="20">
        <v>270</v>
      </c>
      <c r="K112" s="20">
        <v>150</v>
      </c>
      <c r="L112" s="20">
        <v>110</v>
      </c>
      <c r="M112" s="75" t="s">
        <v>426</v>
      </c>
      <c r="N112" s="20">
        <v>250</v>
      </c>
      <c r="O112" s="20">
        <v>150</v>
      </c>
    </row>
    <row r="113" customHeight="1" spans="1:15">
      <c r="A113" s="20">
        <v>282647</v>
      </c>
      <c r="B113" s="20" t="s">
        <v>38814</v>
      </c>
      <c r="C113" s="20" t="s">
        <v>13863</v>
      </c>
      <c r="D113" s="20" t="s">
        <v>38340</v>
      </c>
      <c r="E113" s="20" t="s">
        <v>388</v>
      </c>
      <c r="F113" s="20" t="s">
        <v>38815</v>
      </c>
      <c r="G113" s="20" t="s">
        <v>38465</v>
      </c>
      <c r="H113" s="20" t="s">
        <v>38466</v>
      </c>
      <c r="I113" s="20" t="s">
        <v>38816</v>
      </c>
      <c r="J113" s="20">
        <v>270</v>
      </c>
      <c r="K113" s="20">
        <v>106.41</v>
      </c>
      <c r="L113" s="20">
        <v>111</v>
      </c>
      <c r="M113" s="75" t="s">
        <v>426</v>
      </c>
      <c r="N113" s="20">
        <v>227</v>
      </c>
      <c r="O113" s="20">
        <v>115.5</v>
      </c>
    </row>
    <row r="114" customHeight="1" spans="1:15">
      <c r="A114" s="20">
        <v>279726</v>
      </c>
      <c r="B114" s="20" t="s">
        <v>38817</v>
      </c>
      <c r="C114" s="20" t="s">
        <v>13863</v>
      </c>
      <c r="D114" s="20" t="s">
        <v>38340</v>
      </c>
      <c r="E114" s="20" t="s">
        <v>388</v>
      </c>
      <c r="F114" s="20" t="s">
        <v>38818</v>
      </c>
      <c r="G114" s="20" t="s">
        <v>38819</v>
      </c>
      <c r="H114" s="20" t="s">
        <v>38820</v>
      </c>
      <c r="I114" s="20" t="s">
        <v>38821</v>
      </c>
      <c r="J114" s="20">
        <v>270</v>
      </c>
      <c r="K114" s="20">
        <v>68.13</v>
      </c>
      <c r="L114" s="20">
        <v>112</v>
      </c>
      <c r="M114" s="75" t="s">
        <v>426</v>
      </c>
      <c r="N114" s="20">
        <v>200</v>
      </c>
      <c r="O114" s="20">
        <v>68.03</v>
      </c>
    </row>
    <row r="115" customHeight="1" spans="1:15">
      <c r="A115" s="20">
        <v>280071</v>
      </c>
      <c r="B115" s="20" t="s">
        <v>38822</v>
      </c>
      <c r="C115" s="20" t="s">
        <v>13863</v>
      </c>
      <c r="D115" s="20" t="s">
        <v>38340</v>
      </c>
      <c r="E115" s="20" t="s">
        <v>388</v>
      </c>
      <c r="F115" s="20" t="s">
        <v>38823</v>
      </c>
      <c r="G115" s="20" t="s">
        <v>38824</v>
      </c>
      <c r="H115" s="20" t="s">
        <v>38825</v>
      </c>
      <c r="I115" s="20" t="s">
        <v>38826</v>
      </c>
      <c r="J115" s="20">
        <v>270</v>
      </c>
      <c r="K115" s="20">
        <v>77.28</v>
      </c>
      <c r="L115" s="20">
        <v>113</v>
      </c>
      <c r="M115" s="75" t="s">
        <v>426</v>
      </c>
      <c r="N115" s="20">
        <v>200</v>
      </c>
      <c r="O115" s="20">
        <v>83.35</v>
      </c>
    </row>
    <row r="116" customHeight="1" spans="1:15">
      <c r="A116" s="20">
        <v>261251</v>
      </c>
      <c r="B116" s="20" t="s">
        <v>38827</v>
      </c>
      <c r="C116" s="20" t="s">
        <v>13863</v>
      </c>
      <c r="D116" s="20" t="s">
        <v>38340</v>
      </c>
      <c r="E116" s="20" t="s">
        <v>388</v>
      </c>
      <c r="F116" s="20" t="s">
        <v>38828</v>
      </c>
      <c r="G116" s="20" t="s">
        <v>38829</v>
      </c>
      <c r="H116" s="20" t="s">
        <v>38830</v>
      </c>
      <c r="I116" s="20" t="s">
        <v>38831</v>
      </c>
      <c r="J116" s="20">
        <v>270</v>
      </c>
      <c r="K116" s="20">
        <v>138.44</v>
      </c>
      <c r="L116" s="20">
        <v>114</v>
      </c>
      <c r="M116" s="75" t="s">
        <v>426</v>
      </c>
      <c r="N116" s="20">
        <v>137</v>
      </c>
      <c r="O116" s="20">
        <v>150</v>
      </c>
    </row>
    <row r="117" customHeight="1" spans="1:15">
      <c r="A117" s="20">
        <v>280000</v>
      </c>
      <c r="B117" s="20" t="s">
        <v>38832</v>
      </c>
      <c r="C117" s="20" t="s">
        <v>13863</v>
      </c>
      <c r="D117" s="20" t="s">
        <v>38340</v>
      </c>
      <c r="E117" s="20" t="s">
        <v>388</v>
      </c>
      <c r="F117" s="20" t="s">
        <v>38833</v>
      </c>
      <c r="G117" s="20" t="s">
        <v>38834</v>
      </c>
      <c r="H117" s="20" t="s">
        <v>4556</v>
      </c>
      <c r="I117" s="20" t="s">
        <v>38835</v>
      </c>
      <c r="J117" s="20">
        <v>265</v>
      </c>
      <c r="K117" s="20">
        <v>116.97</v>
      </c>
      <c r="L117" s="20">
        <v>115</v>
      </c>
      <c r="M117" s="75" t="s">
        <v>426</v>
      </c>
      <c r="N117" s="20">
        <v>255</v>
      </c>
      <c r="O117" s="20">
        <v>114.03</v>
      </c>
    </row>
    <row r="118" customHeight="1" spans="1:15">
      <c r="A118" s="20">
        <v>282400</v>
      </c>
      <c r="B118" s="20" t="s">
        <v>38836</v>
      </c>
      <c r="C118" s="20" t="s">
        <v>13863</v>
      </c>
      <c r="D118" s="20" t="s">
        <v>38340</v>
      </c>
      <c r="E118" s="20" t="s">
        <v>388</v>
      </c>
      <c r="F118" s="20" t="s">
        <v>38837</v>
      </c>
      <c r="G118" s="20" t="s">
        <v>36201</v>
      </c>
      <c r="H118" s="20" t="s">
        <v>38475</v>
      </c>
      <c r="I118" s="20" t="s">
        <v>38838</v>
      </c>
      <c r="J118" s="20">
        <v>265</v>
      </c>
      <c r="K118" s="20">
        <v>145.4</v>
      </c>
      <c r="L118" s="20">
        <v>116</v>
      </c>
      <c r="M118" s="75" t="s">
        <v>426</v>
      </c>
      <c r="N118" s="20">
        <v>250</v>
      </c>
      <c r="O118" s="20">
        <v>150</v>
      </c>
    </row>
    <row r="119" customHeight="1" spans="1:15">
      <c r="A119" s="20">
        <v>289215</v>
      </c>
      <c r="B119" s="20" t="s">
        <v>38839</v>
      </c>
      <c r="C119" s="20" t="s">
        <v>13863</v>
      </c>
      <c r="D119" s="20" t="s">
        <v>38340</v>
      </c>
      <c r="E119" s="20" t="s">
        <v>388</v>
      </c>
      <c r="F119" s="20" t="s">
        <v>38840</v>
      </c>
      <c r="G119" s="20" t="s">
        <v>38841</v>
      </c>
      <c r="H119" s="20" t="s">
        <v>38842</v>
      </c>
      <c r="I119" s="20" t="s">
        <v>38843</v>
      </c>
      <c r="J119" s="20">
        <v>265</v>
      </c>
      <c r="K119" s="20">
        <v>135.53</v>
      </c>
      <c r="L119" s="20">
        <v>117</v>
      </c>
      <c r="M119" s="75" t="s">
        <v>426</v>
      </c>
      <c r="N119" s="20">
        <v>240</v>
      </c>
      <c r="O119" s="20">
        <v>125.57</v>
      </c>
    </row>
    <row r="120" customHeight="1" spans="1:15">
      <c r="A120" s="20">
        <v>282398</v>
      </c>
      <c r="B120" s="20" t="s">
        <v>38844</v>
      </c>
      <c r="C120" s="20" t="s">
        <v>13863</v>
      </c>
      <c r="D120" s="20" t="s">
        <v>38340</v>
      </c>
      <c r="E120" s="20" t="s">
        <v>388</v>
      </c>
      <c r="F120" s="20" t="s">
        <v>38845</v>
      </c>
      <c r="G120" s="20" t="s">
        <v>36201</v>
      </c>
      <c r="H120" s="20" t="s">
        <v>38475</v>
      </c>
      <c r="I120" s="20" t="s">
        <v>38846</v>
      </c>
      <c r="J120" s="20">
        <v>265</v>
      </c>
      <c r="K120" s="20">
        <v>139.9</v>
      </c>
      <c r="L120" s="20">
        <v>118</v>
      </c>
      <c r="M120" s="75" t="s">
        <v>426</v>
      </c>
      <c r="N120" s="20">
        <v>210</v>
      </c>
      <c r="O120" s="20">
        <v>150</v>
      </c>
    </row>
    <row r="121" customHeight="1" spans="1:15">
      <c r="A121" s="20">
        <v>275293</v>
      </c>
      <c r="B121" s="20" t="s">
        <v>38847</v>
      </c>
      <c r="C121" s="20" t="s">
        <v>13863</v>
      </c>
      <c r="D121" s="20" t="s">
        <v>38340</v>
      </c>
      <c r="E121" s="20" t="s">
        <v>388</v>
      </c>
      <c r="F121" s="20" t="s">
        <v>38848</v>
      </c>
      <c r="G121" s="20" t="s">
        <v>38849</v>
      </c>
      <c r="H121" s="20" t="s">
        <v>38598</v>
      </c>
      <c r="I121" s="20" t="s">
        <v>38850</v>
      </c>
      <c r="J121" s="20">
        <v>265</v>
      </c>
      <c r="K121" s="20">
        <v>134.41</v>
      </c>
      <c r="L121" s="20">
        <v>119</v>
      </c>
      <c r="M121" s="75" t="s">
        <v>426</v>
      </c>
      <c r="N121" s="20">
        <v>205</v>
      </c>
      <c r="O121" s="20">
        <v>150</v>
      </c>
    </row>
    <row r="122" customHeight="1" spans="1:15">
      <c r="A122" s="20">
        <v>288244</v>
      </c>
      <c r="B122" s="20" t="s">
        <v>38851</v>
      </c>
      <c r="C122" s="20" t="s">
        <v>13863</v>
      </c>
      <c r="D122" s="20" t="s">
        <v>38340</v>
      </c>
      <c r="E122" s="20" t="s">
        <v>388</v>
      </c>
      <c r="F122" s="20" t="s">
        <v>38852</v>
      </c>
      <c r="G122" s="20" t="s">
        <v>38853</v>
      </c>
      <c r="H122" s="20" t="s">
        <v>38854</v>
      </c>
      <c r="I122" s="20" t="s">
        <v>38855</v>
      </c>
      <c r="J122" s="20">
        <v>265</v>
      </c>
      <c r="K122" s="20">
        <v>150</v>
      </c>
      <c r="L122" s="20">
        <v>120</v>
      </c>
      <c r="M122" s="75" t="s">
        <v>426</v>
      </c>
      <c r="N122" s="20">
        <v>135</v>
      </c>
      <c r="O122" s="20">
        <v>150</v>
      </c>
    </row>
    <row r="123" customHeight="1" spans="1:15">
      <c r="A123" s="20">
        <v>291864</v>
      </c>
      <c r="B123" s="20" t="s">
        <v>38856</v>
      </c>
      <c r="C123" s="20" t="s">
        <v>13863</v>
      </c>
      <c r="D123" s="20" t="s">
        <v>38340</v>
      </c>
      <c r="E123" s="20" t="s">
        <v>388</v>
      </c>
      <c r="F123" s="20" t="s">
        <v>38857</v>
      </c>
      <c r="G123" s="20" t="s">
        <v>38858</v>
      </c>
      <c r="H123" s="20" t="s">
        <v>38859</v>
      </c>
      <c r="I123" s="20" t="s">
        <v>38860</v>
      </c>
      <c r="J123" s="20">
        <v>262</v>
      </c>
      <c r="K123" s="20">
        <v>120.15</v>
      </c>
      <c r="L123" s="20">
        <v>121</v>
      </c>
      <c r="M123" s="75" t="s">
        <v>426</v>
      </c>
      <c r="N123" s="20">
        <v>247</v>
      </c>
      <c r="O123" s="20">
        <v>136.5</v>
      </c>
    </row>
    <row r="124" customHeight="1" spans="1:15">
      <c r="A124" s="20">
        <v>290663</v>
      </c>
      <c r="B124" s="20" t="s">
        <v>38861</v>
      </c>
      <c r="C124" s="20" t="s">
        <v>13863</v>
      </c>
      <c r="D124" s="20" t="s">
        <v>38340</v>
      </c>
      <c r="E124" s="20" t="s">
        <v>388</v>
      </c>
      <c r="F124" s="20" t="s">
        <v>38862</v>
      </c>
      <c r="G124" s="20" t="s">
        <v>38808</v>
      </c>
      <c r="H124" s="20" t="s">
        <v>38809</v>
      </c>
      <c r="I124" s="20" t="s">
        <v>38863</v>
      </c>
      <c r="J124" s="20">
        <v>262</v>
      </c>
      <c r="K124" s="20">
        <v>138.69</v>
      </c>
      <c r="L124" s="20">
        <v>122</v>
      </c>
      <c r="M124" s="75" t="s">
        <v>426</v>
      </c>
      <c r="N124" s="20">
        <v>236</v>
      </c>
      <c r="O124" s="20">
        <v>137.47</v>
      </c>
    </row>
    <row r="125" customHeight="1" spans="1:15">
      <c r="A125" s="20">
        <v>291889</v>
      </c>
      <c r="B125" s="20" t="s">
        <v>38864</v>
      </c>
      <c r="C125" s="20" t="s">
        <v>13863</v>
      </c>
      <c r="D125" s="20" t="s">
        <v>38340</v>
      </c>
      <c r="E125" s="20" t="s">
        <v>388</v>
      </c>
      <c r="F125" s="20" t="s">
        <v>38865</v>
      </c>
      <c r="G125" s="20" t="s">
        <v>38858</v>
      </c>
      <c r="H125" s="20" t="s">
        <v>38859</v>
      </c>
      <c r="I125" s="20" t="s">
        <v>38866</v>
      </c>
      <c r="J125" s="20">
        <v>262</v>
      </c>
      <c r="K125" s="20">
        <v>139.18</v>
      </c>
      <c r="L125" s="20">
        <v>123</v>
      </c>
      <c r="M125" s="75" t="s">
        <v>426</v>
      </c>
      <c r="N125" s="20">
        <v>210</v>
      </c>
      <c r="O125" s="20">
        <v>150</v>
      </c>
    </row>
    <row r="126" customHeight="1" spans="1:15">
      <c r="A126" s="20">
        <v>285040</v>
      </c>
      <c r="B126" s="20" t="s">
        <v>38867</v>
      </c>
      <c r="C126" s="20" t="s">
        <v>13863</v>
      </c>
      <c r="D126" s="20" t="s">
        <v>38340</v>
      </c>
      <c r="E126" s="20" t="s">
        <v>388</v>
      </c>
      <c r="F126" s="20" t="s">
        <v>38868</v>
      </c>
      <c r="G126" s="20" t="s">
        <v>36201</v>
      </c>
      <c r="H126" s="20" t="s">
        <v>38475</v>
      </c>
      <c r="I126" s="20" t="s">
        <v>38869</v>
      </c>
      <c r="J126" s="20">
        <v>260</v>
      </c>
      <c r="K126" s="20">
        <v>150</v>
      </c>
      <c r="L126" s="20">
        <v>124</v>
      </c>
      <c r="M126" s="75" t="s">
        <v>426</v>
      </c>
      <c r="N126" s="20">
        <v>257</v>
      </c>
      <c r="O126" s="20">
        <v>149.68</v>
      </c>
    </row>
    <row r="127" customHeight="1" spans="1:15">
      <c r="A127" s="20">
        <v>284791</v>
      </c>
      <c r="B127" s="20" t="s">
        <v>38870</v>
      </c>
      <c r="C127" s="20" t="s">
        <v>13863</v>
      </c>
      <c r="D127" s="20" t="s">
        <v>38340</v>
      </c>
      <c r="E127" s="20" t="s">
        <v>388</v>
      </c>
      <c r="F127" s="20" t="s">
        <v>38871</v>
      </c>
      <c r="G127" s="20" t="s">
        <v>38872</v>
      </c>
      <c r="H127" s="20" t="s">
        <v>38873</v>
      </c>
      <c r="I127" s="20" t="s">
        <v>38874</v>
      </c>
      <c r="J127" s="20">
        <v>260</v>
      </c>
      <c r="K127" s="20">
        <v>150</v>
      </c>
      <c r="L127" s="20">
        <v>125</v>
      </c>
      <c r="M127" s="75" t="s">
        <v>426</v>
      </c>
      <c r="N127" s="20">
        <v>240</v>
      </c>
      <c r="O127" s="20">
        <v>150</v>
      </c>
    </row>
    <row r="128" customHeight="1" spans="1:15">
      <c r="A128" s="20">
        <v>261056</v>
      </c>
      <c r="B128" s="20" t="s">
        <v>38875</v>
      </c>
      <c r="C128" s="20" t="s">
        <v>13863</v>
      </c>
      <c r="D128" s="20" t="s">
        <v>38340</v>
      </c>
      <c r="E128" s="20" t="s">
        <v>388</v>
      </c>
      <c r="F128" s="20" t="s">
        <v>38876</v>
      </c>
      <c r="G128" s="20" t="s">
        <v>38768</v>
      </c>
      <c r="H128" s="20" t="s">
        <v>38877</v>
      </c>
      <c r="I128" s="20" t="s">
        <v>38878</v>
      </c>
      <c r="J128" s="20">
        <v>260</v>
      </c>
      <c r="K128" s="20">
        <v>85.84</v>
      </c>
      <c r="L128" s="20">
        <v>126</v>
      </c>
      <c r="M128" s="75" t="s">
        <v>426</v>
      </c>
      <c r="N128" s="20">
        <v>222</v>
      </c>
      <c r="O128" s="20">
        <v>139.69</v>
      </c>
    </row>
    <row r="129" customHeight="1" spans="1:15">
      <c r="A129" s="20">
        <v>279851</v>
      </c>
      <c r="B129" s="20" t="s">
        <v>38879</v>
      </c>
      <c r="C129" s="20" t="s">
        <v>13863</v>
      </c>
      <c r="D129" s="20" t="s">
        <v>38340</v>
      </c>
      <c r="E129" s="20" t="s">
        <v>388</v>
      </c>
      <c r="F129" s="20" t="s">
        <v>38880</v>
      </c>
      <c r="G129" s="20" t="s">
        <v>38881</v>
      </c>
      <c r="H129" s="20" t="s">
        <v>38825</v>
      </c>
      <c r="I129" s="20" t="s">
        <v>38882</v>
      </c>
      <c r="J129" s="20">
        <v>260</v>
      </c>
      <c r="K129" s="20">
        <v>77.38</v>
      </c>
      <c r="L129" s="20">
        <v>127</v>
      </c>
      <c r="M129" s="75" t="s">
        <v>426</v>
      </c>
      <c r="N129" s="20">
        <v>177</v>
      </c>
      <c r="O129" s="20">
        <v>150</v>
      </c>
    </row>
    <row r="130" customHeight="1" spans="1:15">
      <c r="A130" s="20">
        <v>288933</v>
      </c>
      <c r="B130" s="20" t="s">
        <v>38883</v>
      </c>
      <c r="C130" s="20" t="s">
        <v>13863</v>
      </c>
      <c r="D130" s="20" t="s">
        <v>38340</v>
      </c>
      <c r="E130" s="20" t="s">
        <v>388</v>
      </c>
      <c r="F130" s="20" t="s">
        <v>38884</v>
      </c>
      <c r="G130" s="20" t="s">
        <v>38885</v>
      </c>
      <c r="H130" s="20" t="s">
        <v>38886</v>
      </c>
      <c r="I130" s="20" t="s">
        <v>38887</v>
      </c>
      <c r="J130" s="20">
        <v>260</v>
      </c>
      <c r="K130" s="20">
        <v>150</v>
      </c>
      <c r="L130" s="20">
        <v>128</v>
      </c>
      <c r="M130" s="75" t="s">
        <v>468</v>
      </c>
      <c r="N130" s="20">
        <v>175</v>
      </c>
      <c r="O130" s="20">
        <v>150</v>
      </c>
    </row>
    <row r="131" customHeight="1" spans="1:15">
      <c r="A131" s="20">
        <v>285573</v>
      </c>
      <c r="B131" s="20" t="s">
        <v>38888</v>
      </c>
      <c r="C131" s="20" t="s">
        <v>13863</v>
      </c>
      <c r="D131" s="20" t="s">
        <v>38340</v>
      </c>
      <c r="E131" s="20" t="s">
        <v>388</v>
      </c>
      <c r="F131" s="20" t="s">
        <v>38889</v>
      </c>
      <c r="G131" s="20" t="s">
        <v>38890</v>
      </c>
      <c r="H131" s="20" t="s">
        <v>21267</v>
      </c>
      <c r="I131" s="20" t="s">
        <v>38891</v>
      </c>
      <c r="J131" s="20">
        <v>255</v>
      </c>
      <c r="K131" s="20">
        <v>140.75</v>
      </c>
      <c r="L131" s="20">
        <v>129</v>
      </c>
      <c r="M131" s="75" t="s">
        <v>468</v>
      </c>
      <c r="N131" s="20">
        <v>242</v>
      </c>
      <c r="O131" s="20">
        <v>144.44</v>
      </c>
    </row>
    <row r="132" customHeight="1" spans="1:15">
      <c r="A132" s="20">
        <v>285570</v>
      </c>
      <c r="B132" s="20" t="s">
        <v>38892</v>
      </c>
      <c r="C132" s="20" t="s">
        <v>13863</v>
      </c>
      <c r="D132" s="20" t="s">
        <v>38340</v>
      </c>
      <c r="E132" s="20" t="s">
        <v>388</v>
      </c>
      <c r="F132" s="20" t="s">
        <v>38893</v>
      </c>
      <c r="G132" s="20" t="s">
        <v>10351</v>
      </c>
      <c r="H132" s="20" t="s">
        <v>29604</v>
      </c>
      <c r="I132" s="20" t="s">
        <v>38894</v>
      </c>
      <c r="J132" s="20">
        <v>255</v>
      </c>
      <c r="K132" s="20">
        <v>150</v>
      </c>
      <c r="L132" s="20">
        <v>130</v>
      </c>
      <c r="M132" s="75" t="s">
        <v>468</v>
      </c>
      <c r="N132" s="20">
        <v>222</v>
      </c>
      <c r="O132" s="20">
        <v>150</v>
      </c>
    </row>
    <row r="133" customHeight="1" spans="1:15">
      <c r="A133" s="20">
        <v>285028</v>
      </c>
      <c r="B133" s="20" t="s">
        <v>38895</v>
      </c>
      <c r="C133" s="20" t="s">
        <v>13863</v>
      </c>
      <c r="D133" s="20" t="s">
        <v>38340</v>
      </c>
      <c r="E133" s="20" t="s">
        <v>388</v>
      </c>
      <c r="F133" s="20" t="s">
        <v>38896</v>
      </c>
      <c r="G133" s="20" t="s">
        <v>36201</v>
      </c>
      <c r="H133" s="20" t="s">
        <v>38475</v>
      </c>
      <c r="I133" s="20" t="s">
        <v>38897</v>
      </c>
      <c r="J133" s="20">
        <v>255</v>
      </c>
      <c r="K133" s="20">
        <v>150</v>
      </c>
      <c r="L133" s="20">
        <v>131</v>
      </c>
      <c r="M133" s="75" t="s">
        <v>468</v>
      </c>
      <c r="N133" s="20">
        <v>215</v>
      </c>
      <c r="O133" s="20">
        <v>150</v>
      </c>
    </row>
    <row r="134" customHeight="1" spans="1:15">
      <c r="A134" s="20">
        <v>285562</v>
      </c>
      <c r="B134" s="20" t="s">
        <v>38898</v>
      </c>
      <c r="C134" s="20" t="s">
        <v>13863</v>
      </c>
      <c r="D134" s="20" t="s">
        <v>38340</v>
      </c>
      <c r="E134" s="20" t="s">
        <v>388</v>
      </c>
      <c r="F134" s="20" t="s">
        <v>38899</v>
      </c>
      <c r="G134" s="20" t="s">
        <v>38900</v>
      </c>
      <c r="H134" s="20" t="s">
        <v>183</v>
      </c>
      <c r="I134" s="20" t="s">
        <v>38901</v>
      </c>
      <c r="J134" s="20">
        <v>252</v>
      </c>
      <c r="K134" s="20">
        <v>129.63</v>
      </c>
      <c r="L134" s="20">
        <v>132</v>
      </c>
      <c r="M134" s="75" t="s">
        <v>468</v>
      </c>
      <c r="N134" s="20">
        <v>212</v>
      </c>
      <c r="O134" s="20">
        <v>123.66</v>
      </c>
    </row>
    <row r="135" customHeight="1" spans="1:15">
      <c r="A135" s="20">
        <v>283990</v>
      </c>
      <c r="B135" s="20" t="s">
        <v>38902</v>
      </c>
      <c r="C135" s="20" t="s">
        <v>13863</v>
      </c>
      <c r="D135" s="20" t="s">
        <v>38340</v>
      </c>
      <c r="E135" s="20" t="s">
        <v>388</v>
      </c>
      <c r="F135" s="20" t="s">
        <v>38903</v>
      </c>
      <c r="G135" s="20" t="s">
        <v>38904</v>
      </c>
      <c r="H135" s="20" t="s">
        <v>38905</v>
      </c>
      <c r="I135" s="20" t="s">
        <v>38906</v>
      </c>
      <c r="J135" s="20">
        <v>252</v>
      </c>
      <c r="K135" s="20">
        <v>136.72</v>
      </c>
      <c r="L135" s="20">
        <v>133</v>
      </c>
      <c r="M135" s="75" t="s">
        <v>468</v>
      </c>
      <c r="N135" s="20">
        <v>212</v>
      </c>
      <c r="O135" s="20">
        <v>150</v>
      </c>
    </row>
    <row r="136" customHeight="1" spans="1:15">
      <c r="A136" s="30">
        <v>280212</v>
      </c>
      <c r="B136" s="30" t="s">
        <v>38907</v>
      </c>
      <c r="C136" s="20" t="s">
        <v>13863</v>
      </c>
      <c r="D136" s="20" t="s">
        <v>38340</v>
      </c>
      <c r="E136" s="30" t="s">
        <v>388</v>
      </c>
      <c r="F136" s="30" t="s">
        <v>38908</v>
      </c>
      <c r="G136" s="30" t="s">
        <v>38909</v>
      </c>
      <c r="H136" s="30" t="s">
        <v>38348</v>
      </c>
      <c r="I136" s="30" t="s">
        <v>38910</v>
      </c>
      <c r="J136" s="20">
        <v>250</v>
      </c>
      <c r="K136" s="20">
        <v>70.72</v>
      </c>
      <c r="L136" s="20">
        <v>134</v>
      </c>
      <c r="M136" s="75" t="s">
        <v>468</v>
      </c>
      <c r="N136" s="20">
        <v>245</v>
      </c>
      <c r="O136" s="20">
        <v>71.31</v>
      </c>
    </row>
    <row r="137" customHeight="1" spans="1:15">
      <c r="A137" s="20">
        <v>292427</v>
      </c>
      <c r="B137" s="20" t="s">
        <v>38911</v>
      </c>
      <c r="C137" s="20" t="s">
        <v>13863</v>
      </c>
      <c r="D137" s="20" t="s">
        <v>38340</v>
      </c>
      <c r="E137" s="20" t="s">
        <v>388</v>
      </c>
      <c r="F137" s="20" t="s">
        <v>38912</v>
      </c>
      <c r="G137" s="20" t="s">
        <v>38913</v>
      </c>
      <c r="H137" s="20" t="s">
        <v>38914</v>
      </c>
      <c r="I137" s="20" t="s">
        <v>38915</v>
      </c>
      <c r="J137" s="20">
        <v>250</v>
      </c>
      <c r="K137" s="20">
        <v>96.03</v>
      </c>
      <c r="L137" s="20">
        <v>135</v>
      </c>
      <c r="M137" s="75" t="s">
        <v>468</v>
      </c>
      <c r="N137" s="20">
        <v>237</v>
      </c>
      <c r="O137" s="20">
        <v>88.06</v>
      </c>
    </row>
    <row r="138" customHeight="1" spans="1:15">
      <c r="A138" s="20">
        <v>287474</v>
      </c>
      <c r="B138" s="20" t="s">
        <v>38916</v>
      </c>
      <c r="C138" s="20" t="s">
        <v>13863</v>
      </c>
      <c r="D138" s="20" t="s">
        <v>38340</v>
      </c>
      <c r="E138" s="20" t="s">
        <v>388</v>
      </c>
      <c r="F138" s="20" t="s">
        <v>38917</v>
      </c>
      <c r="G138" s="20" t="s">
        <v>38918</v>
      </c>
      <c r="H138" s="20" t="s">
        <v>38919</v>
      </c>
      <c r="I138" s="20" t="s">
        <v>38920</v>
      </c>
      <c r="J138" s="20">
        <v>250</v>
      </c>
      <c r="K138" s="20">
        <v>150</v>
      </c>
      <c r="L138" s="20">
        <v>136</v>
      </c>
      <c r="M138" s="75" t="s">
        <v>468</v>
      </c>
      <c r="N138" s="20">
        <v>230</v>
      </c>
      <c r="O138" s="20">
        <v>150</v>
      </c>
    </row>
    <row r="139" customHeight="1" spans="1:15">
      <c r="A139" s="20">
        <v>282372</v>
      </c>
      <c r="B139" s="20" t="s">
        <v>38921</v>
      </c>
      <c r="C139" s="20" t="s">
        <v>13863</v>
      </c>
      <c r="D139" s="20" t="s">
        <v>38340</v>
      </c>
      <c r="E139" s="20" t="s">
        <v>388</v>
      </c>
      <c r="F139" s="20" t="s">
        <v>38922</v>
      </c>
      <c r="G139" s="20" t="s">
        <v>38923</v>
      </c>
      <c r="H139" s="20" t="s">
        <v>38584</v>
      </c>
      <c r="I139" s="20" t="s">
        <v>38924</v>
      </c>
      <c r="J139" s="20">
        <v>250</v>
      </c>
      <c r="K139" s="20">
        <v>99.94</v>
      </c>
      <c r="L139" s="20">
        <v>137</v>
      </c>
      <c r="M139" s="75" t="s">
        <v>468</v>
      </c>
      <c r="N139" s="20">
        <v>222</v>
      </c>
      <c r="O139" s="20">
        <v>150</v>
      </c>
    </row>
    <row r="140" customHeight="1" spans="1:15">
      <c r="A140" s="20">
        <v>285581</v>
      </c>
      <c r="B140" s="20" t="s">
        <v>38925</v>
      </c>
      <c r="C140" s="20" t="s">
        <v>13863</v>
      </c>
      <c r="D140" s="20" t="s">
        <v>38340</v>
      </c>
      <c r="E140" s="20" t="s">
        <v>388</v>
      </c>
      <c r="F140" s="20" t="s">
        <v>38926</v>
      </c>
      <c r="G140" s="20" t="s">
        <v>38927</v>
      </c>
      <c r="H140" s="20" t="s">
        <v>38643</v>
      </c>
      <c r="I140" s="20" t="s">
        <v>38928</v>
      </c>
      <c r="J140" s="20">
        <v>250</v>
      </c>
      <c r="K140" s="20">
        <v>150</v>
      </c>
      <c r="L140" s="20">
        <v>138</v>
      </c>
      <c r="M140" s="75" t="s">
        <v>468</v>
      </c>
      <c r="N140" s="20">
        <v>205</v>
      </c>
      <c r="O140" s="20">
        <v>149.78</v>
      </c>
    </row>
    <row r="141" customHeight="1" spans="1:15">
      <c r="A141" s="20">
        <v>285586</v>
      </c>
      <c r="B141" s="20" t="s">
        <v>38929</v>
      </c>
      <c r="C141" s="20" t="s">
        <v>13863</v>
      </c>
      <c r="D141" s="20" t="s">
        <v>38340</v>
      </c>
      <c r="E141" s="20" t="s">
        <v>388</v>
      </c>
      <c r="F141" s="20" t="s">
        <v>38930</v>
      </c>
      <c r="G141" s="20" t="s">
        <v>21918</v>
      </c>
      <c r="H141" s="20" t="s">
        <v>21267</v>
      </c>
      <c r="I141" s="20" t="s">
        <v>38931</v>
      </c>
      <c r="J141" s="20">
        <v>250</v>
      </c>
      <c r="K141" s="20">
        <v>141.87</v>
      </c>
      <c r="L141" s="20">
        <v>139</v>
      </c>
      <c r="M141" s="75" t="s">
        <v>468</v>
      </c>
      <c r="N141" s="20">
        <v>202</v>
      </c>
      <c r="O141" s="20">
        <v>138.09</v>
      </c>
    </row>
    <row r="142" customHeight="1" spans="1:15">
      <c r="A142" s="20">
        <v>288044</v>
      </c>
      <c r="B142" s="20" t="s">
        <v>38932</v>
      </c>
      <c r="C142" s="20" t="s">
        <v>13863</v>
      </c>
      <c r="D142" s="20" t="s">
        <v>38340</v>
      </c>
      <c r="E142" s="20" t="s">
        <v>388</v>
      </c>
      <c r="F142" s="20" t="s">
        <v>38933</v>
      </c>
      <c r="G142" s="20" t="s">
        <v>38602</v>
      </c>
      <c r="H142" s="20" t="s">
        <v>38615</v>
      </c>
      <c r="I142" s="20" t="s">
        <v>38934</v>
      </c>
      <c r="J142" s="20">
        <v>250</v>
      </c>
      <c r="K142" s="20">
        <v>115.22</v>
      </c>
      <c r="L142" s="20">
        <v>140</v>
      </c>
      <c r="M142" s="75" t="s">
        <v>468</v>
      </c>
      <c r="N142" s="20">
        <v>181</v>
      </c>
      <c r="O142" s="20">
        <v>150</v>
      </c>
    </row>
    <row r="143" customHeight="1" spans="1:15">
      <c r="A143" s="20">
        <v>284495</v>
      </c>
      <c r="B143" s="20" t="s">
        <v>38935</v>
      </c>
      <c r="C143" s="20" t="s">
        <v>13863</v>
      </c>
      <c r="D143" s="20" t="s">
        <v>38340</v>
      </c>
      <c r="E143" s="20" t="s">
        <v>388</v>
      </c>
      <c r="F143" s="20" t="s">
        <v>38936</v>
      </c>
      <c r="G143" s="20" t="s">
        <v>38937</v>
      </c>
      <c r="H143" s="20" t="s">
        <v>38938</v>
      </c>
      <c r="I143" s="20" t="s">
        <v>38939</v>
      </c>
      <c r="J143" s="20">
        <v>250</v>
      </c>
      <c r="K143" s="20">
        <v>150</v>
      </c>
      <c r="L143" s="20">
        <v>141</v>
      </c>
      <c r="M143" s="75" t="s">
        <v>468</v>
      </c>
      <c r="N143" s="20">
        <v>157</v>
      </c>
      <c r="O143" s="20">
        <v>150</v>
      </c>
    </row>
    <row r="144" customHeight="1" spans="1:15">
      <c r="A144" s="20">
        <v>261687</v>
      </c>
      <c r="B144" s="20" t="s">
        <v>38940</v>
      </c>
      <c r="C144" s="20" t="s">
        <v>13863</v>
      </c>
      <c r="D144" s="20" t="s">
        <v>38340</v>
      </c>
      <c r="E144" s="20" t="s">
        <v>388</v>
      </c>
      <c r="F144" s="20" t="s">
        <v>38941</v>
      </c>
      <c r="G144" s="20" t="s">
        <v>38768</v>
      </c>
      <c r="H144" s="20" t="s">
        <v>38942</v>
      </c>
      <c r="I144" s="20" t="s">
        <v>38943</v>
      </c>
      <c r="J144" s="20">
        <v>249</v>
      </c>
      <c r="K144" s="20">
        <v>109.37</v>
      </c>
      <c r="L144" s="20">
        <v>142</v>
      </c>
      <c r="M144" s="75" t="s">
        <v>468</v>
      </c>
      <c r="N144" s="20">
        <v>224</v>
      </c>
      <c r="O144" s="20">
        <v>113.94</v>
      </c>
    </row>
    <row r="145" customHeight="1" spans="1:15">
      <c r="A145" s="20">
        <v>290644</v>
      </c>
      <c r="B145" s="20" t="s">
        <v>38944</v>
      </c>
      <c r="C145" s="20" t="s">
        <v>13863</v>
      </c>
      <c r="D145" s="20" t="s">
        <v>38340</v>
      </c>
      <c r="E145" s="20" t="s">
        <v>388</v>
      </c>
      <c r="F145" s="20" t="s">
        <v>38945</v>
      </c>
      <c r="G145" s="20" t="s">
        <v>38808</v>
      </c>
      <c r="H145" s="20" t="s">
        <v>38809</v>
      </c>
      <c r="I145" s="20" t="s">
        <v>38946</v>
      </c>
      <c r="J145" s="20">
        <v>247</v>
      </c>
      <c r="K145" s="20">
        <v>138.3</v>
      </c>
      <c r="L145" s="20">
        <v>143</v>
      </c>
      <c r="M145" s="75" t="s">
        <v>468</v>
      </c>
      <c r="N145" s="20">
        <v>227</v>
      </c>
      <c r="O145" s="20">
        <v>129.4</v>
      </c>
    </row>
    <row r="146" customHeight="1" spans="1:15">
      <c r="A146" s="20">
        <v>287377</v>
      </c>
      <c r="B146" s="20" t="s">
        <v>38947</v>
      </c>
      <c r="C146" s="20" t="s">
        <v>13863</v>
      </c>
      <c r="D146" s="20" t="s">
        <v>38340</v>
      </c>
      <c r="E146" s="20" t="s">
        <v>388</v>
      </c>
      <c r="F146" s="20" t="s">
        <v>38948</v>
      </c>
      <c r="G146" s="20" t="s">
        <v>38949</v>
      </c>
      <c r="H146" s="20" t="s">
        <v>38950</v>
      </c>
      <c r="I146" s="20" t="s">
        <v>38951</v>
      </c>
      <c r="J146" s="20">
        <v>247</v>
      </c>
      <c r="K146" s="20">
        <v>113.5</v>
      </c>
      <c r="L146" s="20">
        <v>144</v>
      </c>
      <c r="M146" s="75" t="s">
        <v>468</v>
      </c>
      <c r="N146" s="20">
        <v>206</v>
      </c>
      <c r="O146" s="20">
        <v>141.41</v>
      </c>
    </row>
    <row r="147" customHeight="1" spans="1:15">
      <c r="A147" s="20">
        <v>287054</v>
      </c>
      <c r="B147" s="20" t="s">
        <v>38952</v>
      </c>
      <c r="C147" s="20" t="s">
        <v>13863</v>
      </c>
      <c r="D147" s="20" t="s">
        <v>38340</v>
      </c>
      <c r="E147" s="20" t="s">
        <v>388</v>
      </c>
      <c r="F147" s="20" t="s">
        <v>38953</v>
      </c>
      <c r="G147" s="20" t="s">
        <v>38378</v>
      </c>
      <c r="H147" s="20" t="s">
        <v>38954</v>
      </c>
      <c r="I147" s="20" t="s">
        <v>38955</v>
      </c>
      <c r="J147" s="20">
        <v>245</v>
      </c>
      <c r="K147" s="20">
        <v>84.75</v>
      </c>
      <c r="L147" s="20">
        <v>145</v>
      </c>
      <c r="M147" s="75" t="s">
        <v>468</v>
      </c>
      <c r="N147" s="20">
        <v>245</v>
      </c>
      <c r="O147" s="97">
        <v>92.5</v>
      </c>
    </row>
    <row r="148" customHeight="1" spans="1:15">
      <c r="A148" s="20">
        <v>280149</v>
      </c>
      <c r="B148" s="20" t="s">
        <v>38956</v>
      </c>
      <c r="C148" s="20" t="s">
        <v>13863</v>
      </c>
      <c r="D148" s="20" t="s">
        <v>38340</v>
      </c>
      <c r="E148" s="20" t="s">
        <v>388</v>
      </c>
      <c r="F148" s="20" t="s">
        <v>38957</v>
      </c>
      <c r="G148" s="20" t="s">
        <v>38958</v>
      </c>
      <c r="H148" s="20" t="s">
        <v>38959</v>
      </c>
      <c r="I148" s="20" t="s">
        <v>38960</v>
      </c>
      <c r="J148" s="20">
        <v>245</v>
      </c>
      <c r="K148" s="20">
        <v>137</v>
      </c>
      <c r="L148" s="20">
        <v>146</v>
      </c>
      <c r="M148" s="75" t="s">
        <v>468</v>
      </c>
      <c r="N148" s="20">
        <v>242</v>
      </c>
      <c r="O148" s="20">
        <v>134.5</v>
      </c>
    </row>
    <row r="149" customHeight="1" spans="1:15">
      <c r="A149" s="20">
        <v>285564</v>
      </c>
      <c r="B149" s="20" t="s">
        <v>38961</v>
      </c>
      <c r="C149" s="20" t="s">
        <v>13863</v>
      </c>
      <c r="D149" s="20" t="s">
        <v>38340</v>
      </c>
      <c r="E149" s="20" t="s">
        <v>388</v>
      </c>
      <c r="F149" s="20" t="s">
        <v>38962</v>
      </c>
      <c r="G149" s="20" t="s">
        <v>38963</v>
      </c>
      <c r="H149" s="20" t="s">
        <v>29604</v>
      </c>
      <c r="I149" s="20" t="s">
        <v>38964</v>
      </c>
      <c r="J149" s="20">
        <v>245</v>
      </c>
      <c r="K149" s="20">
        <v>125.9</v>
      </c>
      <c r="L149" s="20">
        <v>147</v>
      </c>
      <c r="M149" s="75" t="s">
        <v>468</v>
      </c>
      <c r="N149" s="20">
        <v>230</v>
      </c>
      <c r="O149" s="20">
        <v>132.65</v>
      </c>
    </row>
    <row r="150" customHeight="1" spans="1:15">
      <c r="A150" s="20">
        <v>283941</v>
      </c>
      <c r="B150" s="20" t="s">
        <v>38965</v>
      </c>
      <c r="C150" s="20" t="s">
        <v>13863</v>
      </c>
      <c r="D150" s="20" t="s">
        <v>38340</v>
      </c>
      <c r="E150" s="20" t="s">
        <v>388</v>
      </c>
      <c r="F150" s="20" t="s">
        <v>38966</v>
      </c>
      <c r="G150" s="20" t="s">
        <v>38967</v>
      </c>
      <c r="H150" s="20" t="s">
        <v>38905</v>
      </c>
      <c r="I150" s="20" t="s">
        <v>38968</v>
      </c>
      <c r="J150" s="20">
        <v>245</v>
      </c>
      <c r="K150" s="20">
        <v>133.6</v>
      </c>
      <c r="L150" s="20">
        <v>148</v>
      </c>
      <c r="M150" s="75" t="s">
        <v>468</v>
      </c>
      <c r="N150" s="20">
        <v>204</v>
      </c>
      <c r="O150" s="20">
        <v>150</v>
      </c>
    </row>
    <row r="151" customHeight="1" spans="1:15">
      <c r="A151" s="20">
        <v>284753</v>
      </c>
      <c r="B151" s="20" t="s">
        <v>38969</v>
      </c>
      <c r="C151" s="20" t="s">
        <v>13863</v>
      </c>
      <c r="D151" s="20" t="s">
        <v>38340</v>
      </c>
      <c r="E151" s="20" t="s">
        <v>388</v>
      </c>
      <c r="F151" s="20" t="s">
        <v>38970</v>
      </c>
      <c r="G151" s="20" t="s">
        <v>38971</v>
      </c>
      <c r="H151" s="20" t="s">
        <v>38972</v>
      </c>
      <c r="I151" s="20" t="s">
        <v>38973</v>
      </c>
      <c r="J151" s="20">
        <v>245</v>
      </c>
      <c r="K151" s="20">
        <v>148.03</v>
      </c>
      <c r="L151" s="20">
        <v>149</v>
      </c>
      <c r="M151" s="75" t="s">
        <v>468</v>
      </c>
      <c r="N151" s="20">
        <v>32</v>
      </c>
      <c r="O151" s="20">
        <v>150</v>
      </c>
    </row>
    <row r="152" customHeight="1" spans="1:15">
      <c r="A152" s="20">
        <v>285556</v>
      </c>
      <c r="B152" s="20" t="s">
        <v>38974</v>
      </c>
      <c r="C152" s="20" t="s">
        <v>13863</v>
      </c>
      <c r="D152" s="20" t="s">
        <v>38340</v>
      </c>
      <c r="E152" s="20" t="s">
        <v>388</v>
      </c>
      <c r="F152" s="20" t="s">
        <v>38975</v>
      </c>
      <c r="G152" s="20" t="s">
        <v>38976</v>
      </c>
      <c r="H152" s="20" t="s">
        <v>38643</v>
      </c>
      <c r="I152" s="20" t="s">
        <v>38977</v>
      </c>
      <c r="J152" s="20">
        <v>244</v>
      </c>
      <c r="K152" s="20">
        <v>148.94</v>
      </c>
      <c r="L152" s="20">
        <v>150</v>
      </c>
      <c r="M152" s="75" t="s">
        <v>468</v>
      </c>
      <c r="N152" s="20">
        <v>214</v>
      </c>
      <c r="O152" s="20">
        <v>150</v>
      </c>
    </row>
    <row r="153" customHeight="1" spans="1:15">
      <c r="A153" s="20">
        <v>290791</v>
      </c>
      <c r="B153" s="20" t="s">
        <v>38978</v>
      </c>
      <c r="C153" s="20" t="s">
        <v>13863</v>
      </c>
      <c r="D153" s="20" t="s">
        <v>38340</v>
      </c>
      <c r="E153" s="20" t="s">
        <v>388</v>
      </c>
      <c r="F153" s="20" t="s">
        <v>38979</v>
      </c>
      <c r="G153" s="20" t="s">
        <v>38980</v>
      </c>
      <c r="H153" s="20" t="s">
        <v>36747</v>
      </c>
      <c r="I153" s="20" t="s">
        <v>38981</v>
      </c>
      <c r="J153" s="20">
        <v>242</v>
      </c>
      <c r="K153" s="20">
        <v>137.44</v>
      </c>
      <c r="L153" s="20">
        <v>151</v>
      </c>
      <c r="M153" s="75" t="s">
        <v>468</v>
      </c>
      <c r="N153" s="20">
        <v>194</v>
      </c>
      <c r="O153" s="20">
        <v>150</v>
      </c>
    </row>
    <row r="154" customHeight="1" spans="1:15">
      <c r="A154" s="20">
        <v>261447</v>
      </c>
      <c r="B154" s="20" t="s">
        <v>38982</v>
      </c>
      <c r="C154" s="20" t="s">
        <v>13863</v>
      </c>
      <c r="D154" s="20" t="s">
        <v>38340</v>
      </c>
      <c r="E154" s="20" t="s">
        <v>388</v>
      </c>
      <c r="F154" s="20" t="s">
        <v>38983</v>
      </c>
      <c r="G154" s="20" t="s">
        <v>38984</v>
      </c>
      <c r="H154" s="20" t="s">
        <v>38830</v>
      </c>
      <c r="I154" s="20" t="s">
        <v>38985</v>
      </c>
      <c r="J154" s="20">
        <v>242</v>
      </c>
      <c r="K154" s="20">
        <v>150</v>
      </c>
      <c r="L154" s="20">
        <v>152</v>
      </c>
      <c r="M154" s="75" t="s">
        <v>468</v>
      </c>
      <c r="N154" s="20">
        <v>134</v>
      </c>
      <c r="O154" s="20">
        <v>150</v>
      </c>
    </row>
    <row r="155" customHeight="1" spans="1:15">
      <c r="A155" s="20">
        <v>285517</v>
      </c>
      <c r="B155" s="20" t="s">
        <v>38986</v>
      </c>
      <c r="C155" s="20" t="s">
        <v>13863</v>
      </c>
      <c r="D155" s="20" t="s">
        <v>38340</v>
      </c>
      <c r="E155" s="20" t="s">
        <v>388</v>
      </c>
      <c r="F155" s="20" t="s">
        <v>38987</v>
      </c>
      <c r="G155" s="20" t="s">
        <v>38988</v>
      </c>
      <c r="H155" s="20" t="s">
        <v>38643</v>
      </c>
      <c r="I155" s="20" t="s">
        <v>38989</v>
      </c>
      <c r="J155" s="20">
        <v>240</v>
      </c>
      <c r="K155" s="20">
        <v>111.97</v>
      </c>
      <c r="L155" s="20">
        <v>153</v>
      </c>
      <c r="M155" s="75" t="s">
        <v>468</v>
      </c>
      <c r="N155" s="20">
        <v>230</v>
      </c>
      <c r="O155" s="20">
        <v>111.85</v>
      </c>
    </row>
    <row r="156" customHeight="1" spans="1:15">
      <c r="A156" s="20">
        <v>288395</v>
      </c>
      <c r="B156" s="20" t="s">
        <v>38990</v>
      </c>
      <c r="C156" s="20" t="s">
        <v>13863</v>
      </c>
      <c r="D156" s="20" t="s">
        <v>38340</v>
      </c>
      <c r="E156" s="20" t="s">
        <v>388</v>
      </c>
      <c r="F156" s="20" t="s">
        <v>38991</v>
      </c>
      <c r="G156" s="20" t="s">
        <v>38853</v>
      </c>
      <c r="H156" s="20" t="s">
        <v>38854</v>
      </c>
      <c r="I156" s="20" t="s">
        <v>38992</v>
      </c>
      <c r="J156" s="20">
        <v>240</v>
      </c>
      <c r="K156" s="20">
        <v>150</v>
      </c>
      <c r="L156" s="20">
        <v>154</v>
      </c>
      <c r="M156" s="75" t="s">
        <v>468</v>
      </c>
      <c r="N156" s="20">
        <v>225</v>
      </c>
      <c r="O156" s="20">
        <v>150</v>
      </c>
    </row>
    <row r="157" customHeight="1" spans="1:15">
      <c r="A157" s="20">
        <v>292075</v>
      </c>
      <c r="B157" s="20" t="s">
        <v>38993</v>
      </c>
      <c r="C157" s="20" t="s">
        <v>13863</v>
      </c>
      <c r="D157" s="20" t="s">
        <v>38340</v>
      </c>
      <c r="E157" s="20" t="s">
        <v>388</v>
      </c>
      <c r="F157" s="20" t="s">
        <v>38994</v>
      </c>
      <c r="G157" s="20" t="s">
        <v>38995</v>
      </c>
      <c r="H157" s="20" t="s">
        <v>38996</v>
      </c>
      <c r="I157" s="20" t="s">
        <v>38997</v>
      </c>
      <c r="J157" s="20">
        <v>240</v>
      </c>
      <c r="K157" s="20">
        <v>150</v>
      </c>
      <c r="L157" s="20">
        <v>155</v>
      </c>
      <c r="M157" s="75" t="s">
        <v>468</v>
      </c>
      <c r="N157" s="20">
        <v>217</v>
      </c>
      <c r="O157" s="20">
        <v>150</v>
      </c>
    </row>
    <row r="158" customHeight="1" spans="1:15">
      <c r="A158" s="20">
        <v>284266</v>
      </c>
      <c r="B158" s="20" t="s">
        <v>38998</v>
      </c>
      <c r="C158" s="20" t="s">
        <v>13863</v>
      </c>
      <c r="D158" s="20" t="s">
        <v>38340</v>
      </c>
      <c r="E158" s="20" t="s">
        <v>388</v>
      </c>
      <c r="F158" s="20" t="s">
        <v>38999</v>
      </c>
      <c r="G158" s="20" t="s">
        <v>39000</v>
      </c>
      <c r="H158" s="20" t="s">
        <v>39001</v>
      </c>
      <c r="I158" s="20" t="s">
        <v>39002</v>
      </c>
      <c r="J158" s="20">
        <v>240</v>
      </c>
      <c r="K158" s="20">
        <v>126.56</v>
      </c>
      <c r="L158" s="20">
        <v>156</v>
      </c>
      <c r="M158" s="75" t="s">
        <v>468</v>
      </c>
      <c r="N158" s="20">
        <v>214</v>
      </c>
      <c r="O158" s="20">
        <v>150</v>
      </c>
    </row>
    <row r="159" customHeight="1" spans="1:15">
      <c r="A159" s="20">
        <v>278640</v>
      </c>
      <c r="B159" s="20" t="s">
        <v>39003</v>
      </c>
      <c r="C159" s="20" t="s">
        <v>13863</v>
      </c>
      <c r="D159" s="20" t="s">
        <v>38340</v>
      </c>
      <c r="E159" s="20" t="s">
        <v>388</v>
      </c>
      <c r="F159" s="20" t="s">
        <v>39004</v>
      </c>
      <c r="G159" s="20" t="s">
        <v>39005</v>
      </c>
      <c r="H159" s="20" t="s">
        <v>38754</v>
      </c>
      <c r="I159" s="20" t="s">
        <v>39006</v>
      </c>
      <c r="J159" s="20">
        <v>240</v>
      </c>
      <c r="K159" s="20">
        <v>150</v>
      </c>
      <c r="L159" s="20">
        <v>157</v>
      </c>
      <c r="M159" s="75" t="s">
        <v>468</v>
      </c>
      <c r="N159" s="20">
        <v>205</v>
      </c>
      <c r="O159" s="20">
        <v>150</v>
      </c>
    </row>
    <row r="160" customHeight="1" spans="1:15">
      <c r="A160" s="20">
        <v>291772</v>
      </c>
      <c r="B160" s="20" t="s">
        <v>39007</v>
      </c>
      <c r="C160" s="20" t="s">
        <v>13863</v>
      </c>
      <c r="D160" s="20" t="s">
        <v>38340</v>
      </c>
      <c r="E160" s="20" t="s">
        <v>388</v>
      </c>
      <c r="F160" s="20" t="s">
        <v>39008</v>
      </c>
      <c r="G160" s="20" t="s">
        <v>38579</v>
      </c>
      <c r="H160" s="20" t="s">
        <v>21827</v>
      </c>
      <c r="I160" s="20" t="s">
        <v>39009</v>
      </c>
      <c r="J160" s="20">
        <v>240</v>
      </c>
      <c r="K160" s="20">
        <v>118.88</v>
      </c>
      <c r="L160" s="20">
        <v>158</v>
      </c>
      <c r="M160" s="75" t="s">
        <v>468</v>
      </c>
      <c r="N160" s="20">
        <v>201</v>
      </c>
      <c r="O160" s="20">
        <v>150</v>
      </c>
    </row>
    <row r="161" customHeight="1" spans="1:15">
      <c r="A161" s="20">
        <v>290706</v>
      </c>
      <c r="B161" s="20" t="s">
        <v>39010</v>
      </c>
      <c r="C161" s="20" t="s">
        <v>13863</v>
      </c>
      <c r="D161" s="20" t="s">
        <v>38340</v>
      </c>
      <c r="E161" s="20" t="s">
        <v>388</v>
      </c>
      <c r="F161" s="20" t="s">
        <v>39011</v>
      </c>
      <c r="G161" s="20" t="s">
        <v>39012</v>
      </c>
      <c r="H161" s="20" t="s">
        <v>36747</v>
      </c>
      <c r="I161" s="20" t="s">
        <v>39013</v>
      </c>
      <c r="J161" s="20">
        <v>240</v>
      </c>
      <c r="K161" s="20">
        <v>150</v>
      </c>
      <c r="L161" s="20">
        <v>159</v>
      </c>
      <c r="M161" s="75" t="s">
        <v>468</v>
      </c>
      <c r="N161" s="20">
        <v>172</v>
      </c>
      <c r="O161" s="20">
        <v>150</v>
      </c>
    </row>
    <row r="162" customHeight="1" spans="1:15">
      <c r="A162" s="20">
        <v>287009</v>
      </c>
      <c r="B162" s="20" t="s">
        <v>39014</v>
      </c>
      <c r="C162" s="20" t="s">
        <v>13863</v>
      </c>
      <c r="D162" s="20" t="s">
        <v>38340</v>
      </c>
      <c r="E162" s="20" t="s">
        <v>388</v>
      </c>
      <c r="F162" s="20" t="s">
        <v>39015</v>
      </c>
      <c r="G162" s="20" t="s">
        <v>39016</v>
      </c>
      <c r="H162" s="20" t="s">
        <v>38705</v>
      </c>
      <c r="I162" s="20" t="s">
        <v>39017</v>
      </c>
      <c r="J162" s="20">
        <v>240</v>
      </c>
      <c r="K162" s="20">
        <v>73.13</v>
      </c>
      <c r="L162" s="20">
        <v>160</v>
      </c>
      <c r="M162" s="75" t="s">
        <v>468</v>
      </c>
      <c r="N162" s="20">
        <v>76</v>
      </c>
      <c r="O162" s="20">
        <v>150</v>
      </c>
    </row>
    <row r="163" customHeight="1" spans="1:15">
      <c r="A163" s="20">
        <v>287973</v>
      </c>
      <c r="B163" s="20" t="s">
        <v>39018</v>
      </c>
      <c r="C163" s="20" t="s">
        <v>13863</v>
      </c>
      <c r="D163" s="20" t="s">
        <v>38340</v>
      </c>
      <c r="E163" s="20" t="s">
        <v>388</v>
      </c>
      <c r="F163" s="20" t="s">
        <v>39019</v>
      </c>
      <c r="G163" s="20" t="s">
        <v>39020</v>
      </c>
      <c r="H163" s="20" t="s">
        <v>39021</v>
      </c>
      <c r="I163" s="20" t="s">
        <v>39022</v>
      </c>
      <c r="J163" s="20">
        <v>239</v>
      </c>
      <c r="K163" s="20">
        <v>150</v>
      </c>
      <c r="L163" s="20">
        <v>161</v>
      </c>
      <c r="M163" s="75" t="s">
        <v>468</v>
      </c>
      <c r="N163" s="20">
        <v>81</v>
      </c>
      <c r="O163" s="20">
        <v>150</v>
      </c>
    </row>
    <row r="164" customHeight="1" spans="1:15">
      <c r="A164" s="20">
        <v>291905</v>
      </c>
      <c r="B164" s="20" t="s">
        <v>39023</v>
      </c>
      <c r="C164" s="20" t="s">
        <v>13863</v>
      </c>
      <c r="D164" s="20" t="s">
        <v>38340</v>
      </c>
      <c r="E164" s="20" t="s">
        <v>388</v>
      </c>
      <c r="F164" s="20" t="s">
        <v>39024</v>
      </c>
      <c r="G164" s="20" t="s">
        <v>38858</v>
      </c>
      <c r="H164" s="20" t="s">
        <v>38859</v>
      </c>
      <c r="I164" s="20" t="s">
        <v>39025</v>
      </c>
      <c r="J164" s="20">
        <v>238</v>
      </c>
      <c r="K164" s="20">
        <v>150</v>
      </c>
      <c r="L164" s="20">
        <v>162</v>
      </c>
      <c r="M164" s="75" t="s">
        <v>468</v>
      </c>
      <c r="N164" s="20">
        <v>153</v>
      </c>
      <c r="O164" s="20">
        <v>150</v>
      </c>
    </row>
    <row r="165" customHeight="1" spans="1:15">
      <c r="A165" s="20">
        <v>284216</v>
      </c>
      <c r="B165" s="20" t="s">
        <v>39026</v>
      </c>
      <c r="C165" s="20" t="s">
        <v>13863</v>
      </c>
      <c r="D165" s="20" t="s">
        <v>38340</v>
      </c>
      <c r="E165" s="20" t="s">
        <v>388</v>
      </c>
      <c r="F165" s="20" t="s">
        <v>39027</v>
      </c>
      <c r="G165" s="20" t="s">
        <v>39028</v>
      </c>
      <c r="H165" s="20" t="s">
        <v>39029</v>
      </c>
      <c r="I165" s="20" t="s">
        <v>39030</v>
      </c>
      <c r="J165" s="20">
        <v>237</v>
      </c>
      <c r="K165" s="20">
        <v>141.56</v>
      </c>
      <c r="L165" s="20">
        <v>163</v>
      </c>
      <c r="M165" s="75" t="s">
        <v>468</v>
      </c>
      <c r="N165" s="20">
        <v>84</v>
      </c>
      <c r="O165" s="20">
        <v>150</v>
      </c>
    </row>
    <row r="166" customHeight="1" spans="1:15">
      <c r="A166" s="20">
        <v>283632</v>
      </c>
      <c r="B166" s="20" t="s">
        <v>39031</v>
      </c>
      <c r="C166" s="20" t="s">
        <v>13863</v>
      </c>
      <c r="D166" s="20" t="s">
        <v>38340</v>
      </c>
      <c r="E166" s="20" t="s">
        <v>388</v>
      </c>
      <c r="F166" s="20" t="s">
        <v>39032</v>
      </c>
      <c r="G166" s="20" t="s">
        <v>39033</v>
      </c>
      <c r="H166" s="20" t="s">
        <v>39034</v>
      </c>
      <c r="I166" s="20" t="s">
        <v>39035</v>
      </c>
      <c r="J166" s="20">
        <v>235</v>
      </c>
      <c r="K166" s="20">
        <v>150</v>
      </c>
      <c r="L166" s="20">
        <v>164</v>
      </c>
      <c r="M166" s="75" t="s">
        <v>468</v>
      </c>
      <c r="N166" s="20">
        <v>220</v>
      </c>
      <c r="O166" s="20">
        <v>150</v>
      </c>
    </row>
    <row r="167" customHeight="1" spans="1:15">
      <c r="A167" s="20">
        <v>278970</v>
      </c>
      <c r="B167" s="20" t="s">
        <v>39036</v>
      </c>
      <c r="C167" s="20" t="s">
        <v>13863</v>
      </c>
      <c r="D167" s="20" t="s">
        <v>38340</v>
      </c>
      <c r="E167" s="20" t="s">
        <v>388</v>
      </c>
      <c r="F167" s="20" t="s">
        <v>39037</v>
      </c>
      <c r="G167" s="20" t="s">
        <v>39038</v>
      </c>
      <c r="H167" s="20" t="s">
        <v>38404</v>
      </c>
      <c r="I167" s="20" t="s">
        <v>39039</v>
      </c>
      <c r="J167" s="20">
        <v>235</v>
      </c>
      <c r="K167" s="20">
        <v>150</v>
      </c>
      <c r="L167" s="20">
        <v>165</v>
      </c>
      <c r="M167" s="75" t="s">
        <v>468</v>
      </c>
      <c r="N167" s="20">
        <v>185</v>
      </c>
      <c r="O167" s="20">
        <v>150</v>
      </c>
    </row>
    <row r="168" customHeight="1" spans="1:15">
      <c r="A168" s="20">
        <v>291611</v>
      </c>
      <c r="B168" s="20" t="s">
        <v>39040</v>
      </c>
      <c r="C168" s="20" t="s">
        <v>13863</v>
      </c>
      <c r="D168" s="20" t="s">
        <v>38340</v>
      </c>
      <c r="E168" s="20" t="s">
        <v>388</v>
      </c>
      <c r="F168" s="20" t="s">
        <v>39041</v>
      </c>
      <c r="G168" s="20" t="s">
        <v>39042</v>
      </c>
      <c r="H168" s="20" t="s">
        <v>39043</v>
      </c>
      <c r="I168" s="20" t="s">
        <v>39044</v>
      </c>
      <c r="J168" s="20">
        <v>235</v>
      </c>
      <c r="K168" s="20">
        <v>150</v>
      </c>
      <c r="L168" s="20">
        <v>166</v>
      </c>
      <c r="M168" s="75" t="s">
        <v>468</v>
      </c>
      <c r="N168" s="20">
        <v>149</v>
      </c>
      <c r="O168" s="20">
        <v>131.37</v>
      </c>
    </row>
    <row r="169" customHeight="1" spans="1:15">
      <c r="A169" s="20">
        <v>284181</v>
      </c>
      <c r="B169" s="20" t="s">
        <v>39045</v>
      </c>
      <c r="C169" s="20" t="s">
        <v>13863</v>
      </c>
      <c r="D169" s="20" t="s">
        <v>38340</v>
      </c>
      <c r="E169" s="20" t="s">
        <v>388</v>
      </c>
      <c r="F169" s="20" t="s">
        <v>39046</v>
      </c>
      <c r="G169" s="20" t="s">
        <v>39047</v>
      </c>
      <c r="H169" s="20" t="s">
        <v>39048</v>
      </c>
      <c r="I169" s="20" t="s">
        <v>39049</v>
      </c>
      <c r="J169" s="20">
        <v>234</v>
      </c>
      <c r="K169" s="20">
        <v>150</v>
      </c>
      <c r="L169" s="20">
        <v>167</v>
      </c>
      <c r="M169" s="75" t="s">
        <v>468</v>
      </c>
      <c r="N169" s="20">
        <v>222</v>
      </c>
      <c r="O169" s="20">
        <v>150</v>
      </c>
    </row>
    <row r="170" customHeight="1" spans="1:15">
      <c r="A170" s="20">
        <v>283873</v>
      </c>
      <c r="B170" s="20" t="s">
        <v>39050</v>
      </c>
      <c r="C170" s="20" t="s">
        <v>13863</v>
      </c>
      <c r="D170" s="20" t="s">
        <v>38340</v>
      </c>
      <c r="E170" s="20" t="s">
        <v>388</v>
      </c>
      <c r="F170" s="20" t="s">
        <v>39051</v>
      </c>
      <c r="G170" s="20" t="s">
        <v>39052</v>
      </c>
      <c r="H170" s="20" t="s">
        <v>38804</v>
      </c>
      <c r="I170" s="20" t="s">
        <v>39053</v>
      </c>
      <c r="J170" s="20">
        <v>234</v>
      </c>
      <c r="K170" s="20">
        <v>113.5</v>
      </c>
      <c r="L170" s="20">
        <v>168</v>
      </c>
      <c r="M170" s="75" t="s">
        <v>468</v>
      </c>
      <c r="N170" s="20">
        <v>214</v>
      </c>
      <c r="O170" s="20">
        <v>145.62</v>
      </c>
    </row>
    <row r="171" customHeight="1" spans="1:15">
      <c r="A171" s="20">
        <v>260959</v>
      </c>
      <c r="B171" s="20" t="s">
        <v>39054</v>
      </c>
      <c r="C171" s="20" t="s">
        <v>13863</v>
      </c>
      <c r="D171" s="20" t="s">
        <v>38340</v>
      </c>
      <c r="E171" s="20" t="s">
        <v>388</v>
      </c>
      <c r="F171" s="20" t="s">
        <v>39055</v>
      </c>
      <c r="G171" s="20" t="s">
        <v>38768</v>
      </c>
      <c r="H171" s="20" t="s">
        <v>39056</v>
      </c>
      <c r="I171" s="20" t="s">
        <v>39057</v>
      </c>
      <c r="J171" s="20">
        <v>232</v>
      </c>
      <c r="K171" s="20">
        <v>115.09</v>
      </c>
      <c r="L171" s="20">
        <v>169</v>
      </c>
      <c r="M171" s="75" t="s">
        <v>468</v>
      </c>
      <c r="N171" s="20">
        <v>200</v>
      </c>
      <c r="O171" s="20">
        <v>84.62</v>
      </c>
    </row>
    <row r="172" customHeight="1" spans="1:15">
      <c r="A172" s="20">
        <v>282378</v>
      </c>
      <c r="B172" s="20" t="s">
        <v>39058</v>
      </c>
      <c r="C172" s="20" t="s">
        <v>13863</v>
      </c>
      <c r="D172" s="20" t="s">
        <v>38340</v>
      </c>
      <c r="E172" s="20" t="s">
        <v>388</v>
      </c>
      <c r="F172" s="20" t="s">
        <v>39059</v>
      </c>
      <c r="G172" s="20" t="s">
        <v>39060</v>
      </c>
      <c r="H172" s="20" t="s">
        <v>38443</v>
      </c>
      <c r="I172" s="20" t="s">
        <v>39061</v>
      </c>
      <c r="J172" s="20">
        <v>232</v>
      </c>
      <c r="K172" s="20">
        <v>150</v>
      </c>
      <c r="L172" s="20">
        <v>170</v>
      </c>
      <c r="M172" s="75" t="s">
        <v>468</v>
      </c>
      <c r="N172" s="20">
        <v>182</v>
      </c>
      <c r="O172" s="20">
        <v>150</v>
      </c>
    </row>
    <row r="173" customHeight="1" spans="1:15">
      <c r="A173" s="30">
        <v>284958</v>
      </c>
      <c r="B173" s="30" t="s">
        <v>39062</v>
      </c>
      <c r="C173" s="20" t="s">
        <v>13863</v>
      </c>
      <c r="D173" s="20" t="s">
        <v>38340</v>
      </c>
      <c r="E173" s="30" t="s">
        <v>388</v>
      </c>
      <c r="F173" s="30" t="s">
        <v>39063</v>
      </c>
      <c r="G173" s="30" t="s">
        <v>39064</v>
      </c>
      <c r="H173" s="30" t="s">
        <v>38720</v>
      </c>
      <c r="I173" s="30" t="s">
        <v>39065</v>
      </c>
      <c r="J173" s="20">
        <v>230</v>
      </c>
      <c r="K173" s="20">
        <v>150</v>
      </c>
      <c r="L173" s="20">
        <v>171</v>
      </c>
      <c r="M173" s="75" t="s">
        <v>468</v>
      </c>
      <c r="N173" s="20">
        <v>170</v>
      </c>
      <c r="O173" s="20">
        <v>150</v>
      </c>
    </row>
    <row r="174" customHeight="1" spans="1:15">
      <c r="A174" s="20">
        <v>282326</v>
      </c>
      <c r="B174" s="20" t="s">
        <v>39066</v>
      </c>
      <c r="C174" s="20" t="s">
        <v>13863</v>
      </c>
      <c r="D174" s="20" t="s">
        <v>38340</v>
      </c>
      <c r="E174" s="20" t="s">
        <v>388</v>
      </c>
      <c r="F174" s="20" t="s">
        <v>39067</v>
      </c>
      <c r="G174" s="20" t="s">
        <v>38479</v>
      </c>
      <c r="H174" s="20" t="s">
        <v>38480</v>
      </c>
      <c r="I174" s="20" t="s">
        <v>39068</v>
      </c>
      <c r="J174" s="20">
        <v>227</v>
      </c>
      <c r="K174" s="20">
        <v>136.06</v>
      </c>
      <c r="L174" s="20">
        <v>172</v>
      </c>
      <c r="M174" s="75" t="s">
        <v>468</v>
      </c>
      <c r="N174" s="20">
        <v>212</v>
      </c>
      <c r="O174" s="20">
        <v>150</v>
      </c>
    </row>
    <row r="175" customHeight="1" spans="1:15">
      <c r="A175" s="20">
        <v>285487</v>
      </c>
      <c r="B175" s="20" t="s">
        <v>39069</v>
      </c>
      <c r="C175" s="20" t="s">
        <v>13863</v>
      </c>
      <c r="D175" s="20" t="s">
        <v>38340</v>
      </c>
      <c r="E175" s="20" t="s">
        <v>388</v>
      </c>
      <c r="F175" s="20" t="s">
        <v>39070</v>
      </c>
      <c r="G175" s="20" t="s">
        <v>39071</v>
      </c>
      <c r="H175" s="20" t="s">
        <v>21267</v>
      </c>
      <c r="I175" s="20" t="s">
        <v>39072</v>
      </c>
      <c r="J175" s="20">
        <v>227</v>
      </c>
      <c r="K175" s="20">
        <v>123.97</v>
      </c>
      <c r="L175" s="20">
        <v>173</v>
      </c>
      <c r="M175" s="75" t="s">
        <v>468</v>
      </c>
      <c r="N175" s="20">
        <v>169</v>
      </c>
      <c r="O175" s="20">
        <v>127.34</v>
      </c>
    </row>
    <row r="176" customHeight="1" spans="1:15">
      <c r="A176" s="30">
        <v>281378</v>
      </c>
      <c r="B176" s="30" t="s">
        <v>39073</v>
      </c>
      <c r="C176" s="20" t="s">
        <v>13863</v>
      </c>
      <c r="D176" s="20" t="s">
        <v>38340</v>
      </c>
      <c r="E176" s="30" t="s">
        <v>388</v>
      </c>
      <c r="F176" s="30" t="s">
        <v>39074</v>
      </c>
      <c r="G176" s="30" t="s">
        <v>39075</v>
      </c>
      <c r="H176" s="30" t="s">
        <v>39076</v>
      </c>
      <c r="I176" s="30" t="s">
        <v>39077</v>
      </c>
      <c r="J176" s="20">
        <v>225</v>
      </c>
      <c r="K176" s="20">
        <v>117.97</v>
      </c>
      <c r="L176" s="20">
        <v>174</v>
      </c>
      <c r="M176" s="75" t="s">
        <v>468</v>
      </c>
      <c r="N176" s="20">
        <v>177</v>
      </c>
      <c r="O176" s="20">
        <v>150</v>
      </c>
    </row>
    <row r="177" customHeight="1" spans="1:15">
      <c r="A177" s="20">
        <v>280135</v>
      </c>
      <c r="B177" s="20" t="s">
        <v>39078</v>
      </c>
      <c r="C177" s="20" t="s">
        <v>13863</v>
      </c>
      <c r="D177" s="20" t="s">
        <v>38340</v>
      </c>
      <c r="E177" s="20" t="s">
        <v>388</v>
      </c>
      <c r="F177" s="20" t="s">
        <v>39079</v>
      </c>
      <c r="G177" s="20" t="s">
        <v>39080</v>
      </c>
      <c r="H177" s="20" t="s">
        <v>39081</v>
      </c>
      <c r="I177" s="20" t="s">
        <v>39082</v>
      </c>
      <c r="J177" s="20">
        <v>224</v>
      </c>
      <c r="K177" s="20">
        <v>137.37</v>
      </c>
      <c r="L177" s="20">
        <v>175</v>
      </c>
      <c r="M177" s="75" t="s">
        <v>468</v>
      </c>
      <c r="N177" s="20">
        <v>202</v>
      </c>
      <c r="O177" s="20">
        <v>150</v>
      </c>
    </row>
    <row r="178" customHeight="1" spans="1:15">
      <c r="A178" s="20">
        <v>285578</v>
      </c>
      <c r="B178" s="20" t="s">
        <v>39083</v>
      </c>
      <c r="C178" s="20" t="s">
        <v>13863</v>
      </c>
      <c r="D178" s="20" t="s">
        <v>38340</v>
      </c>
      <c r="E178" s="20" t="s">
        <v>388</v>
      </c>
      <c r="F178" s="20" t="s">
        <v>39084</v>
      </c>
      <c r="G178" s="20" t="s">
        <v>39085</v>
      </c>
      <c r="H178" s="20" t="s">
        <v>29464</v>
      </c>
      <c r="I178" s="20" t="s">
        <v>39086</v>
      </c>
      <c r="J178" s="20">
        <v>222</v>
      </c>
      <c r="K178" s="20">
        <v>147.34</v>
      </c>
      <c r="L178" s="20">
        <v>176</v>
      </c>
      <c r="M178" s="75" t="s">
        <v>468</v>
      </c>
      <c r="N178" s="20">
        <v>120</v>
      </c>
      <c r="O178" s="20">
        <v>150</v>
      </c>
    </row>
    <row r="179" customHeight="1" spans="1:15">
      <c r="A179" s="20">
        <v>288362</v>
      </c>
      <c r="B179" s="20" t="s">
        <v>39087</v>
      </c>
      <c r="C179" s="20" t="s">
        <v>13863</v>
      </c>
      <c r="D179" s="20" t="s">
        <v>38340</v>
      </c>
      <c r="E179" s="20" t="s">
        <v>388</v>
      </c>
      <c r="F179" s="20" t="s">
        <v>39088</v>
      </c>
      <c r="G179" s="20" t="s">
        <v>38853</v>
      </c>
      <c r="H179" s="20" t="s">
        <v>38854</v>
      </c>
      <c r="I179" s="20" t="s">
        <v>39089</v>
      </c>
      <c r="J179" s="20">
        <v>220</v>
      </c>
      <c r="K179" s="20">
        <v>150</v>
      </c>
      <c r="L179" s="20">
        <v>177</v>
      </c>
      <c r="M179" s="75" t="s">
        <v>468</v>
      </c>
      <c r="N179" s="20">
        <v>175</v>
      </c>
      <c r="O179" s="20">
        <v>150</v>
      </c>
    </row>
    <row r="180" customHeight="1" spans="1:15">
      <c r="A180" s="20">
        <v>284168</v>
      </c>
      <c r="B180" s="20" t="s">
        <v>39090</v>
      </c>
      <c r="C180" s="20" t="s">
        <v>13863</v>
      </c>
      <c r="D180" s="20" t="s">
        <v>38340</v>
      </c>
      <c r="E180" s="20" t="s">
        <v>388</v>
      </c>
      <c r="F180" s="20" t="s">
        <v>39091</v>
      </c>
      <c r="G180" s="20" t="s">
        <v>12576</v>
      </c>
      <c r="H180" s="20" t="s">
        <v>39092</v>
      </c>
      <c r="I180" s="20" t="s">
        <v>39093</v>
      </c>
      <c r="J180" s="20">
        <v>219</v>
      </c>
      <c r="K180" s="20">
        <v>139.06</v>
      </c>
      <c r="L180" s="20">
        <v>178</v>
      </c>
      <c r="M180" s="75" t="s">
        <v>468</v>
      </c>
      <c r="N180" s="20">
        <v>217</v>
      </c>
      <c r="O180" s="20">
        <v>150</v>
      </c>
    </row>
    <row r="181" customHeight="1" spans="1:15">
      <c r="A181" s="20">
        <v>284304</v>
      </c>
      <c r="B181" s="20" t="s">
        <v>39094</v>
      </c>
      <c r="C181" s="20" t="s">
        <v>13863</v>
      </c>
      <c r="D181" s="20" t="s">
        <v>38340</v>
      </c>
      <c r="E181" s="20" t="s">
        <v>388</v>
      </c>
      <c r="F181" s="20" t="s">
        <v>39095</v>
      </c>
      <c r="G181" s="20" t="s">
        <v>39096</v>
      </c>
      <c r="H181" s="20" t="s">
        <v>38804</v>
      </c>
      <c r="I181" s="20" t="s">
        <v>39097</v>
      </c>
      <c r="J181" s="20">
        <v>219</v>
      </c>
      <c r="K181" s="20">
        <v>150</v>
      </c>
      <c r="L181" s="20">
        <v>179</v>
      </c>
      <c r="M181" s="75" t="s">
        <v>468</v>
      </c>
      <c r="N181" s="20">
        <v>181</v>
      </c>
      <c r="O181" s="20">
        <v>150</v>
      </c>
    </row>
    <row r="182" customHeight="1" spans="1:15">
      <c r="A182" s="20">
        <v>284223</v>
      </c>
      <c r="B182" s="20" t="s">
        <v>39098</v>
      </c>
      <c r="C182" s="20" t="s">
        <v>13863</v>
      </c>
      <c r="D182" s="20" t="s">
        <v>38340</v>
      </c>
      <c r="E182" s="20" t="s">
        <v>388</v>
      </c>
      <c r="F182" s="20" t="s">
        <v>39099</v>
      </c>
      <c r="G182" s="20" t="s">
        <v>39100</v>
      </c>
      <c r="H182" s="20" t="s">
        <v>39101</v>
      </c>
      <c r="I182" s="20" t="s">
        <v>39102</v>
      </c>
      <c r="J182" s="20">
        <v>217</v>
      </c>
      <c r="K182" s="20">
        <v>150</v>
      </c>
      <c r="L182" s="20">
        <v>180</v>
      </c>
      <c r="M182" s="75" t="s">
        <v>468</v>
      </c>
      <c r="N182" s="20">
        <v>167</v>
      </c>
      <c r="O182" s="20">
        <v>150</v>
      </c>
    </row>
    <row r="183" customHeight="1" spans="1:15">
      <c r="A183" s="20">
        <v>285572</v>
      </c>
      <c r="B183" s="20" t="s">
        <v>39103</v>
      </c>
      <c r="C183" s="20" t="s">
        <v>13863</v>
      </c>
      <c r="D183" s="20" t="s">
        <v>38340</v>
      </c>
      <c r="E183" s="20" t="s">
        <v>388</v>
      </c>
      <c r="F183" s="20" t="s">
        <v>39104</v>
      </c>
      <c r="G183" s="20" t="s">
        <v>39105</v>
      </c>
      <c r="H183" s="20" t="s">
        <v>29604</v>
      </c>
      <c r="I183" s="20" t="s">
        <v>39106</v>
      </c>
      <c r="J183" s="20">
        <v>215</v>
      </c>
      <c r="K183" s="20">
        <v>139.03</v>
      </c>
      <c r="L183" s="20">
        <v>181</v>
      </c>
      <c r="M183" s="75" t="s">
        <v>468</v>
      </c>
      <c r="N183" s="20">
        <v>150</v>
      </c>
      <c r="O183" s="20">
        <v>150</v>
      </c>
    </row>
    <row r="184" customHeight="1" spans="1:15">
      <c r="A184" s="20">
        <v>284204</v>
      </c>
      <c r="B184" s="20" t="s">
        <v>39107</v>
      </c>
      <c r="C184" s="20" t="s">
        <v>13863</v>
      </c>
      <c r="D184" s="20" t="s">
        <v>38340</v>
      </c>
      <c r="E184" s="20" t="s">
        <v>388</v>
      </c>
      <c r="F184" s="20" t="s">
        <v>39108</v>
      </c>
      <c r="G184" s="20" t="s">
        <v>39109</v>
      </c>
      <c r="H184" s="20" t="s">
        <v>39110</v>
      </c>
      <c r="I184" s="20" t="s">
        <v>39111</v>
      </c>
      <c r="J184" s="20">
        <v>214</v>
      </c>
      <c r="K184" s="20">
        <v>150</v>
      </c>
      <c r="L184" s="20">
        <v>182</v>
      </c>
      <c r="M184" s="75" t="s">
        <v>468</v>
      </c>
      <c r="N184" s="20">
        <v>194</v>
      </c>
      <c r="O184" s="20">
        <v>150</v>
      </c>
    </row>
    <row r="185" customHeight="1" spans="1:15">
      <c r="A185" s="20">
        <v>275566</v>
      </c>
      <c r="B185" s="20" t="s">
        <v>39112</v>
      </c>
      <c r="C185" s="20" t="s">
        <v>13863</v>
      </c>
      <c r="D185" s="20" t="s">
        <v>38340</v>
      </c>
      <c r="E185" s="20" t="s">
        <v>388</v>
      </c>
      <c r="F185" s="20" t="s">
        <v>39113</v>
      </c>
      <c r="G185" s="20" t="s">
        <v>39114</v>
      </c>
      <c r="H185" s="20" t="s">
        <v>36309</v>
      </c>
      <c r="I185" s="20" t="s">
        <v>39115</v>
      </c>
      <c r="J185" s="20">
        <v>214</v>
      </c>
      <c r="K185" s="20">
        <v>150</v>
      </c>
      <c r="L185" s="20">
        <v>183</v>
      </c>
      <c r="M185" s="75" t="s">
        <v>468</v>
      </c>
      <c r="N185" s="20">
        <v>169</v>
      </c>
      <c r="O185" s="20">
        <v>150</v>
      </c>
    </row>
    <row r="186" customHeight="1" spans="1:15">
      <c r="A186" s="20">
        <v>283914</v>
      </c>
      <c r="B186" s="20" t="s">
        <v>39116</v>
      </c>
      <c r="C186" s="20" t="s">
        <v>13863</v>
      </c>
      <c r="D186" s="20" t="s">
        <v>38340</v>
      </c>
      <c r="E186" s="20" t="s">
        <v>388</v>
      </c>
      <c r="F186" s="20" t="s">
        <v>39117</v>
      </c>
      <c r="G186" s="20" t="s">
        <v>39118</v>
      </c>
      <c r="H186" s="20" t="s">
        <v>38905</v>
      </c>
      <c r="I186" s="20" t="s">
        <v>39119</v>
      </c>
      <c r="J186" s="20">
        <v>212</v>
      </c>
      <c r="K186" s="20">
        <v>150</v>
      </c>
      <c r="L186" s="20">
        <v>184</v>
      </c>
      <c r="M186" s="75" t="s">
        <v>468</v>
      </c>
      <c r="N186" s="20">
        <v>165</v>
      </c>
      <c r="O186" s="20">
        <v>150</v>
      </c>
    </row>
    <row r="187" customHeight="1" spans="1:15">
      <c r="A187" s="20">
        <v>284610</v>
      </c>
      <c r="B187" s="20" t="s">
        <v>39120</v>
      </c>
      <c r="C187" s="20" t="s">
        <v>13863</v>
      </c>
      <c r="D187" s="20" t="s">
        <v>38340</v>
      </c>
      <c r="E187" s="20" t="s">
        <v>388</v>
      </c>
      <c r="F187" s="20" t="s">
        <v>39121</v>
      </c>
      <c r="G187" s="20" t="s">
        <v>39122</v>
      </c>
      <c r="H187" s="20" t="s">
        <v>39123</v>
      </c>
      <c r="I187" s="20" t="s">
        <v>39124</v>
      </c>
      <c r="J187" s="20">
        <v>212</v>
      </c>
      <c r="K187" s="20">
        <v>130.44</v>
      </c>
      <c r="L187" s="20">
        <v>185</v>
      </c>
      <c r="M187" s="75" t="s">
        <v>468</v>
      </c>
      <c r="N187" s="20">
        <v>162</v>
      </c>
      <c r="O187" s="20">
        <v>150</v>
      </c>
    </row>
    <row r="188" customHeight="1" spans="1:15">
      <c r="A188" s="20">
        <v>286334</v>
      </c>
      <c r="B188" s="20" t="s">
        <v>39125</v>
      </c>
      <c r="C188" s="20" t="s">
        <v>13863</v>
      </c>
      <c r="D188" s="20" t="s">
        <v>38340</v>
      </c>
      <c r="E188" s="20" t="s">
        <v>388</v>
      </c>
      <c r="F188" s="20" t="s">
        <v>39126</v>
      </c>
      <c r="G188" s="20" t="s">
        <v>39127</v>
      </c>
      <c r="H188" s="20" t="s">
        <v>39128</v>
      </c>
      <c r="I188" s="20" t="s">
        <v>39129</v>
      </c>
      <c r="J188" s="20">
        <v>211</v>
      </c>
      <c r="K188" s="20">
        <v>140.47</v>
      </c>
      <c r="L188" s="20">
        <v>186</v>
      </c>
      <c r="M188" s="75" t="s">
        <v>468</v>
      </c>
      <c r="N188" s="20">
        <v>178</v>
      </c>
      <c r="O188" s="20">
        <v>150</v>
      </c>
    </row>
    <row r="189" customHeight="1" spans="1:15">
      <c r="A189" s="20">
        <v>277283</v>
      </c>
      <c r="B189" s="20" t="s">
        <v>39130</v>
      </c>
      <c r="C189" s="20" t="s">
        <v>13863</v>
      </c>
      <c r="D189" s="20" t="s">
        <v>38340</v>
      </c>
      <c r="E189" s="20" t="s">
        <v>388</v>
      </c>
      <c r="F189" s="20" t="s">
        <v>39131</v>
      </c>
      <c r="G189" s="20" t="s">
        <v>38398</v>
      </c>
      <c r="H189" s="20" t="s">
        <v>38424</v>
      </c>
      <c r="I189" s="20" t="s">
        <v>39132</v>
      </c>
      <c r="J189" s="20">
        <v>210</v>
      </c>
      <c r="K189" s="20">
        <v>150</v>
      </c>
      <c r="L189" s="20">
        <v>187</v>
      </c>
      <c r="M189" s="75" t="s">
        <v>468</v>
      </c>
      <c r="N189" s="20">
        <v>205</v>
      </c>
      <c r="O189" s="20">
        <v>150</v>
      </c>
    </row>
    <row r="190" customHeight="1" spans="1:15">
      <c r="A190" s="20">
        <v>279786</v>
      </c>
      <c r="B190" s="20" t="s">
        <v>39133</v>
      </c>
      <c r="C190" s="20" t="s">
        <v>13863</v>
      </c>
      <c r="D190" s="20" t="s">
        <v>38340</v>
      </c>
      <c r="E190" s="20" t="s">
        <v>388</v>
      </c>
      <c r="F190" s="20" t="s">
        <v>39134</v>
      </c>
      <c r="G190" s="20" t="s">
        <v>5853</v>
      </c>
      <c r="H190" s="20" t="s">
        <v>39135</v>
      </c>
      <c r="I190" s="20" t="s">
        <v>39136</v>
      </c>
      <c r="J190" s="20">
        <v>210</v>
      </c>
      <c r="K190" s="20">
        <v>127.5</v>
      </c>
      <c r="L190" s="20">
        <v>188</v>
      </c>
      <c r="M190" s="75" t="s">
        <v>468</v>
      </c>
      <c r="N190" s="20">
        <v>157</v>
      </c>
      <c r="O190" s="20">
        <v>134.75</v>
      </c>
    </row>
    <row r="191" customHeight="1" spans="1:15">
      <c r="A191" s="20">
        <v>287756</v>
      </c>
      <c r="B191" s="20" t="s">
        <v>39137</v>
      </c>
      <c r="C191" s="20" t="s">
        <v>13863</v>
      </c>
      <c r="D191" s="20" t="s">
        <v>38340</v>
      </c>
      <c r="E191" s="20" t="s">
        <v>388</v>
      </c>
      <c r="F191" s="20" t="s">
        <v>39138</v>
      </c>
      <c r="G191" s="20" t="s">
        <v>38808</v>
      </c>
      <c r="H191" s="20" t="s">
        <v>38809</v>
      </c>
      <c r="I191" s="20" t="s">
        <v>39139</v>
      </c>
      <c r="J191" s="20">
        <v>209</v>
      </c>
      <c r="K191" s="20">
        <v>150</v>
      </c>
      <c r="L191" s="20">
        <v>189</v>
      </c>
      <c r="M191" s="75" t="s">
        <v>468</v>
      </c>
      <c r="N191" s="20">
        <v>153</v>
      </c>
      <c r="O191" s="20">
        <v>143</v>
      </c>
    </row>
    <row r="192" customHeight="1" spans="1:15">
      <c r="A192" s="20">
        <v>261736</v>
      </c>
      <c r="B192" s="20" t="s">
        <v>39140</v>
      </c>
      <c r="C192" s="20" t="s">
        <v>13863</v>
      </c>
      <c r="D192" s="20" t="s">
        <v>38340</v>
      </c>
      <c r="E192" s="20" t="s">
        <v>388</v>
      </c>
      <c r="F192" s="20" t="s">
        <v>39141</v>
      </c>
      <c r="G192" s="20" t="s">
        <v>38768</v>
      </c>
      <c r="H192" s="20" t="s">
        <v>39142</v>
      </c>
      <c r="I192" s="20" t="s">
        <v>39143</v>
      </c>
      <c r="J192" s="20">
        <v>209</v>
      </c>
      <c r="K192" s="20">
        <v>118.88</v>
      </c>
      <c r="L192" s="20">
        <v>190</v>
      </c>
      <c r="M192" s="75" t="s">
        <v>468</v>
      </c>
      <c r="N192" s="20">
        <v>136</v>
      </c>
      <c r="O192" s="20">
        <v>150</v>
      </c>
    </row>
    <row r="193" customHeight="1" spans="1:15">
      <c r="A193" s="20">
        <v>285497</v>
      </c>
      <c r="B193" s="20" t="s">
        <v>39144</v>
      </c>
      <c r="C193" s="20" t="s">
        <v>13863</v>
      </c>
      <c r="D193" s="20" t="s">
        <v>38340</v>
      </c>
      <c r="E193" s="20" t="s">
        <v>388</v>
      </c>
      <c r="F193" s="20" t="s">
        <v>39145</v>
      </c>
      <c r="G193" s="20" t="s">
        <v>21918</v>
      </c>
      <c r="H193" s="20" t="s">
        <v>29464</v>
      </c>
      <c r="I193" s="20" t="s">
        <v>39146</v>
      </c>
      <c r="J193" s="20">
        <v>207</v>
      </c>
      <c r="K193" s="20">
        <v>146.94</v>
      </c>
      <c r="L193" s="20">
        <v>191</v>
      </c>
      <c r="M193" s="75" t="s">
        <v>468</v>
      </c>
      <c r="N193" s="20">
        <v>185</v>
      </c>
      <c r="O193" s="20">
        <v>144.91</v>
      </c>
    </row>
    <row r="194" customHeight="1" spans="1:15">
      <c r="A194" s="20">
        <v>278502</v>
      </c>
      <c r="B194" s="20" t="s">
        <v>39147</v>
      </c>
      <c r="C194" s="20" t="s">
        <v>13863</v>
      </c>
      <c r="D194" s="20" t="s">
        <v>38340</v>
      </c>
      <c r="E194" s="20" t="s">
        <v>388</v>
      </c>
      <c r="F194" s="20" t="s">
        <v>39148</v>
      </c>
      <c r="G194" s="20" t="s">
        <v>39149</v>
      </c>
      <c r="H194" s="20" t="s">
        <v>21267</v>
      </c>
      <c r="I194" s="20" t="s">
        <v>39150</v>
      </c>
      <c r="J194" s="20">
        <v>205</v>
      </c>
      <c r="K194" s="20">
        <v>150</v>
      </c>
      <c r="L194" s="20">
        <v>192</v>
      </c>
      <c r="M194" s="75" t="s">
        <v>468</v>
      </c>
      <c r="N194" s="20">
        <v>185</v>
      </c>
      <c r="O194" s="20">
        <v>150</v>
      </c>
    </row>
    <row r="195" customHeight="1" spans="1:15">
      <c r="A195" s="20">
        <v>284679</v>
      </c>
      <c r="B195" s="20" t="s">
        <v>39151</v>
      </c>
      <c r="C195" s="20" t="s">
        <v>13863</v>
      </c>
      <c r="D195" s="20" t="s">
        <v>38340</v>
      </c>
      <c r="E195" s="20" t="s">
        <v>388</v>
      </c>
      <c r="F195" s="20" t="s">
        <v>39152</v>
      </c>
      <c r="G195" s="20" t="s">
        <v>39153</v>
      </c>
      <c r="H195" s="20" t="s">
        <v>39154</v>
      </c>
      <c r="I195" s="20" t="s">
        <v>39155</v>
      </c>
      <c r="J195" s="20">
        <v>205</v>
      </c>
      <c r="K195" s="20">
        <v>108.88</v>
      </c>
      <c r="L195" s="20">
        <v>193</v>
      </c>
      <c r="M195" s="75" t="s">
        <v>468</v>
      </c>
      <c r="N195" s="20">
        <v>142</v>
      </c>
      <c r="O195" s="20">
        <v>120.35</v>
      </c>
    </row>
    <row r="196" customHeight="1" spans="1:15">
      <c r="A196" s="20">
        <v>288552</v>
      </c>
      <c r="B196" s="20" t="s">
        <v>39156</v>
      </c>
      <c r="C196" s="20" t="s">
        <v>13863</v>
      </c>
      <c r="D196" s="20" t="s">
        <v>38340</v>
      </c>
      <c r="E196" s="20" t="s">
        <v>388</v>
      </c>
      <c r="F196" s="20" t="s">
        <v>39157</v>
      </c>
      <c r="G196" s="20" t="s">
        <v>39158</v>
      </c>
      <c r="H196" s="20" t="s">
        <v>38510</v>
      </c>
      <c r="I196" s="20" t="s">
        <v>39159</v>
      </c>
      <c r="J196" s="20">
        <v>204</v>
      </c>
      <c r="K196" s="20">
        <v>129.85</v>
      </c>
      <c r="L196" s="20">
        <v>194</v>
      </c>
      <c r="M196" s="75" t="s">
        <v>468</v>
      </c>
      <c r="N196" s="20">
        <v>121</v>
      </c>
      <c r="O196" s="20">
        <v>150</v>
      </c>
    </row>
    <row r="197" customHeight="1" spans="1:15">
      <c r="A197" s="20">
        <v>278419</v>
      </c>
      <c r="B197" s="20" t="s">
        <v>39160</v>
      </c>
      <c r="C197" s="20" t="s">
        <v>13863</v>
      </c>
      <c r="D197" s="20" t="s">
        <v>38340</v>
      </c>
      <c r="E197" s="20" t="s">
        <v>388</v>
      </c>
      <c r="F197" s="20" t="s">
        <v>39161</v>
      </c>
      <c r="G197" s="20" t="s">
        <v>39162</v>
      </c>
      <c r="H197" s="20" t="s">
        <v>39163</v>
      </c>
      <c r="I197" s="20" t="s">
        <v>39164</v>
      </c>
      <c r="J197" s="20">
        <v>202</v>
      </c>
      <c r="K197" s="20">
        <v>150</v>
      </c>
      <c r="L197" s="20">
        <v>195</v>
      </c>
      <c r="M197" s="75" t="s">
        <v>468</v>
      </c>
      <c r="N197" s="20">
        <v>182</v>
      </c>
      <c r="O197" s="20">
        <v>150</v>
      </c>
    </row>
    <row r="198" customHeight="1" spans="1:15">
      <c r="A198" s="20">
        <v>288638</v>
      </c>
      <c r="B198" s="20" t="s">
        <v>39165</v>
      </c>
      <c r="C198" s="20" t="s">
        <v>13863</v>
      </c>
      <c r="D198" s="20" t="s">
        <v>38340</v>
      </c>
      <c r="E198" s="20" t="s">
        <v>388</v>
      </c>
      <c r="F198" s="20" t="s">
        <v>39166</v>
      </c>
      <c r="G198" s="20" t="s">
        <v>39167</v>
      </c>
      <c r="H198" s="20" t="s">
        <v>38510</v>
      </c>
      <c r="I198" s="20" t="s">
        <v>39168</v>
      </c>
      <c r="J198" s="20">
        <v>202</v>
      </c>
      <c r="K198" s="20">
        <v>150</v>
      </c>
      <c r="L198" s="20">
        <v>196</v>
      </c>
      <c r="M198" s="75" t="s">
        <v>468</v>
      </c>
      <c r="N198" s="20">
        <v>8</v>
      </c>
      <c r="O198" s="20">
        <v>150</v>
      </c>
    </row>
    <row r="199" customHeight="1" spans="1:15">
      <c r="A199" s="20">
        <v>288433</v>
      </c>
      <c r="B199" s="20" t="s">
        <v>39169</v>
      </c>
      <c r="C199" s="20" t="s">
        <v>13863</v>
      </c>
      <c r="D199" s="20" t="s">
        <v>38340</v>
      </c>
      <c r="E199" s="20" t="s">
        <v>388</v>
      </c>
      <c r="F199" s="20" t="s">
        <v>39170</v>
      </c>
      <c r="G199" s="20" t="s">
        <v>38853</v>
      </c>
      <c r="H199" s="20" t="s">
        <v>38854</v>
      </c>
      <c r="I199" s="20" t="s">
        <v>39171</v>
      </c>
      <c r="J199" s="20">
        <v>200</v>
      </c>
      <c r="K199" s="20">
        <v>150</v>
      </c>
      <c r="L199" s="20">
        <v>197</v>
      </c>
      <c r="M199" s="75" t="s">
        <v>468</v>
      </c>
      <c r="N199" s="20">
        <v>165</v>
      </c>
      <c r="O199" s="20">
        <v>150</v>
      </c>
    </row>
    <row r="200" customHeight="1" spans="1:15">
      <c r="A200" s="20">
        <v>287623</v>
      </c>
      <c r="B200" s="20" t="s">
        <v>39172</v>
      </c>
      <c r="C200" s="20" t="s">
        <v>13863</v>
      </c>
      <c r="D200" s="20" t="s">
        <v>38340</v>
      </c>
      <c r="E200" s="20" t="s">
        <v>388</v>
      </c>
      <c r="F200" s="20" t="s">
        <v>39173</v>
      </c>
      <c r="G200" s="20" t="s">
        <v>39174</v>
      </c>
      <c r="H200" s="20" t="s">
        <v>39175</v>
      </c>
      <c r="I200" s="20" t="s">
        <v>39176</v>
      </c>
      <c r="J200" s="20">
        <v>200</v>
      </c>
      <c r="K200" s="20">
        <v>150</v>
      </c>
      <c r="L200" s="20">
        <v>198</v>
      </c>
      <c r="M200" s="75" t="s">
        <v>468</v>
      </c>
      <c r="N200" s="20">
        <v>114</v>
      </c>
      <c r="O200" s="20">
        <v>150</v>
      </c>
    </row>
    <row r="201" customHeight="1" spans="1:15">
      <c r="A201" s="20">
        <v>288327</v>
      </c>
      <c r="B201" s="20" t="s">
        <v>39177</v>
      </c>
      <c r="C201" s="20" t="s">
        <v>13863</v>
      </c>
      <c r="D201" s="20" t="s">
        <v>38340</v>
      </c>
      <c r="E201" s="20" t="s">
        <v>388</v>
      </c>
      <c r="F201" s="20" t="s">
        <v>39178</v>
      </c>
      <c r="G201" s="20" t="s">
        <v>38853</v>
      </c>
      <c r="H201" s="20" t="s">
        <v>38854</v>
      </c>
      <c r="I201" s="20" t="s">
        <v>39179</v>
      </c>
      <c r="J201" s="20">
        <v>195</v>
      </c>
      <c r="K201" s="20">
        <v>150</v>
      </c>
      <c r="L201" s="20">
        <v>199</v>
      </c>
      <c r="M201" s="75" t="s">
        <v>468</v>
      </c>
      <c r="N201" s="20">
        <v>195</v>
      </c>
      <c r="O201" s="20">
        <v>150</v>
      </c>
    </row>
    <row r="202" customHeight="1" spans="1:15">
      <c r="A202" s="20">
        <v>282377</v>
      </c>
      <c r="B202" s="20" t="s">
        <v>39180</v>
      </c>
      <c r="C202" s="20" t="s">
        <v>13863</v>
      </c>
      <c r="D202" s="20" t="s">
        <v>38340</v>
      </c>
      <c r="E202" s="20" t="s">
        <v>388</v>
      </c>
      <c r="F202" s="20" t="s">
        <v>39181</v>
      </c>
      <c r="G202" s="20" t="s">
        <v>39182</v>
      </c>
      <c r="H202" s="20" t="s">
        <v>38443</v>
      </c>
      <c r="I202" s="20" t="s">
        <v>39183</v>
      </c>
      <c r="J202" s="20">
        <v>194</v>
      </c>
      <c r="K202" s="20">
        <v>150</v>
      </c>
      <c r="L202" s="20">
        <v>200</v>
      </c>
      <c r="M202" s="75" t="s">
        <v>468</v>
      </c>
      <c r="N202" s="20">
        <v>131</v>
      </c>
      <c r="O202" s="20">
        <v>150</v>
      </c>
    </row>
    <row r="203" customHeight="1" spans="1:15">
      <c r="A203" s="20">
        <v>290400</v>
      </c>
      <c r="B203" s="20" t="s">
        <v>39184</v>
      </c>
      <c r="C203" s="20" t="s">
        <v>13863</v>
      </c>
      <c r="D203" s="20" t="s">
        <v>38340</v>
      </c>
      <c r="E203" s="20" t="s">
        <v>388</v>
      </c>
      <c r="F203" s="20" t="s">
        <v>39185</v>
      </c>
      <c r="G203" s="20" t="s">
        <v>39186</v>
      </c>
      <c r="H203" s="20" t="s">
        <v>39187</v>
      </c>
      <c r="I203" s="20" t="s">
        <v>39188</v>
      </c>
      <c r="J203" s="20">
        <v>192</v>
      </c>
      <c r="K203" s="20">
        <v>150</v>
      </c>
      <c r="L203" s="20">
        <v>201</v>
      </c>
      <c r="M203" s="75" t="s">
        <v>468</v>
      </c>
      <c r="N203" s="20">
        <v>157</v>
      </c>
      <c r="O203" s="20">
        <v>150</v>
      </c>
    </row>
    <row r="204" customHeight="1" spans="1:15">
      <c r="A204" s="20">
        <v>285548</v>
      </c>
      <c r="B204" s="20" t="s">
        <v>39189</v>
      </c>
      <c r="C204" s="20" t="s">
        <v>13863</v>
      </c>
      <c r="D204" s="20" t="s">
        <v>38340</v>
      </c>
      <c r="E204" s="20" t="s">
        <v>388</v>
      </c>
      <c r="F204" s="20" t="s">
        <v>39190</v>
      </c>
      <c r="G204" s="20" t="s">
        <v>39191</v>
      </c>
      <c r="H204" s="20" t="s">
        <v>38643</v>
      </c>
      <c r="I204" s="20" t="s">
        <v>39192</v>
      </c>
      <c r="J204" s="20">
        <v>187</v>
      </c>
      <c r="K204" s="20">
        <v>144.66</v>
      </c>
      <c r="L204" s="20">
        <v>202</v>
      </c>
      <c r="M204" s="75" t="s">
        <v>468</v>
      </c>
      <c r="N204" s="20">
        <v>119</v>
      </c>
      <c r="O204" s="20">
        <v>150</v>
      </c>
    </row>
    <row r="205" customHeight="1" spans="1:15">
      <c r="A205" s="20">
        <v>292287</v>
      </c>
      <c r="B205" s="20" t="s">
        <v>39193</v>
      </c>
      <c r="C205" s="20" t="s">
        <v>13863</v>
      </c>
      <c r="D205" s="20" t="s">
        <v>38340</v>
      </c>
      <c r="E205" s="20" t="s">
        <v>388</v>
      </c>
      <c r="F205" s="20" t="s">
        <v>39194</v>
      </c>
      <c r="G205" s="20" t="s">
        <v>39195</v>
      </c>
      <c r="H205" s="20" t="s">
        <v>39196</v>
      </c>
      <c r="I205" s="20" t="s">
        <v>39197</v>
      </c>
      <c r="J205" s="20">
        <v>187</v>
      </c>
      <c r="K205" s="20">
        <v>150</v>
      </c>
      <c r="L205" s="20">
        <v>203</v>
      </c>
      <c r="M205" s="75" t="s">
        <v>468</v>
      </c>
      <c r="N205" s="20">
        <v>87</v>
      </c>
      <c r="O205" s="20">
        <v>150</v>
      </c>
    </row>
    <row r="206" customHeight="1" spans="1:15">
      <c r="A206" s="20">
        <v>282380</v>
      </c>
      <c r="B206" s="20" t="s">
        <v>39198</v>
      </c>
      <c r="C206" s="20" t="s">
        <v>13863</v>
      </c>
      <c r="D206" s="20" t="s">
        <v>38340</v>
      </c>
      <c r="E206" s="20" t="s">
        <v>388</v>
      </c>
      <c r="F206" s="20" t="s">
        <v>39199</v>
      </c>
      <c r="G206" s="20" t="s">
        <v>39200</v>
      </c>
      <c r="H206" s="20" t="s">
        <v>38443</v>
      </c>
      <c r="I206" s="20" t="s">
        <v>39201</v>
      </c>
      <c r="J206" s="20">
        <v>186</v>
      </c>
      <c r="K206" s="20">
        <v>150</v>
      </c>
      <c r="L206" s="20">
        <v>204</v>
      </c>
      <c r="M206" s="75" t="s">
        <v>468</v>
      </c>
      <c r="N206" s="20">
        <v>186</v>
      </c>
      <c r="O206" s="20">
        <v>150</v>
      </c>
    </row>
    <row r="207" customHeight="1" spans="1:15">
      <c r="A207" s="20">
        <v>286302</v>
      </c>
      <c r="B207" s="20" t="s">
        <v>39202</v>
      </c>
      <c r="C207" s="20" t="s">
        <v>13863</v>
      </c>
      <c r="D207" s="20" t="s">
        <v>38340</v>
      </c>
      <c r="E207" s="20" t="s">
        <v>388</v>
      </c>
      <c r="F207" s="20" t="s">
        <v>39203</v>
      </c>
      <c r="G207" s="20" t="s">
        <v>39204</v>
      </c>
      <c r="H207" s="20" t="s">
        <v>39205</v>
      </c>
      <c r="I207" s="20" t="s">
        <v>39206</v>
      </c>
      <c r="J207" s="20">
        <v>186</v>
      </c>
      <c r="K207" s="20">
        <v>144.12</v>
      </c>
      <c r="L207" s="20">
        <v>205</v>
      </c>
      <c r="M207" s="75" t="s">
        <v>468</v>
      </c>
      <c r="N207" s="20">
        <v>184</v>
      </c>
      <c r="O207" s="20">
        <v>150</v>
      </c>
    </row>
    <row r="208" customHeight="1" spans="1:15">
      <c r="A208" s="20">
        <v>280059</v>
      </c>
      <c r="B208" s="20" t="s">
        <v>39207</v>
      </c>
      <c r="C208" s="20" t="s">
        <v>13863</v>
      </c>
      <c r="D208" s="20" t="s">
        <v>38340</v>
      </c>
      <c r="E208" s="20" t="s">
        <v>388</v>
      </c>
      <c r="F208" s="20" t="s">
        <v>39208</v>
      </c>
      <c r="G208" s="20" t="s">
        <v>39209</v>
      </c>
      <c r="H208" s="20" t="s">
        <v>39210</v>
      </c>
      <c r="I208" s="20" t="s">
        <v>39211</v>
      </c>
      <c r="J208" s="20">
        <v>185</v>
      </c>
      <c r="K208" s="20">
        <v>150</v>
      </c>
      <c r="L208" s="20">
        <v>206</v>
      </c>
      <c r="M208" s="75" t="s">
        <v>468</v>
      </c>
      <c r="N208" s="20">
        <v>170</v>
      </c>
      <c r="O208" s="20">
        <v>150</v>
      </c>
    </row>
    <row r="209" customHeight="1" spans="1:15">
      <c r="A209" s="20">
        <v>285493</v>
      </c>
      <c r="B209" s="20" t="s">
        <v>39212</v>
      </c>
      <c r="C209" s="20" t="s">
        <v>13863</v>
      </c>
      <c r="D209" s="20" t="s">
        <v>38340</v>
      </c>
      <c r="E209" s="20" t="s">
        <v>388</v>
      </c>
      <c r="F209" s="20" t="s">
        <v>39213</v>
      </c>
      <c r="G209" s="20" t="s">
        <v>39214</v>
      </c>
      <c r="H209" s="20" t="s">
        <v>29464</v>
      </c>
      <c r="I209" s="20" t="s">
        <v>39215</v>
      </c>
      <c r="J209" s="20">
        <v>184</v>
      </c>
      <c r="K209" s="20">
        <v>148.1</v>
      </c>
      <c r="L209" s="20">
        <v>207</v>
      </c>
      <c r="M209" s="75" t="s">
        <v>468</v>
      </c>
      <c r="N209" s="20">
        <v>172</v>
      </c>
      <c r="O209" s="20">
        <v>150</v>
      </c>
    </row>
    <row r="210" customHeight="1" spans="1:15">
      <c r="A210" s="20">
        <v>292026</v>
      </c>
      <c r="B210" s="20" t="s">
        <v>39216</v>
      </c>
      <c r="C210" s="20" t="s">
        <v>13863</v>
      </c>
      <c r="D210" s="20" t="s">
        <v>38340</v>
      </c>
      <c r="E210" s="20" t="s">
        <v>388</v>
      </c>
      <c r="F210" s="20" t="s">
        <v>39217</v>
      </c>
      <c r="G210" s="20" t="s">
        <v>39218</v>
      </c>
      <c r="H210" s="20" t="s">
        <v>7099</v>
      </c>
      <c r="I210" s="20" t="s">
        <v>39219</v>
      </c>
      <c r="J210" s="20">
        <v>184</v>
      </c>
      <c r="K210" s="20">
        <v>150</v>
      </c>
      <c r="L210" s="20">
        <v>208</v>
      </c>
      <c r="M210" s="75" t="s">
        <v>468</v>
      </c>
      <c r="N210" s="20">
        <v>117</v>
      </c>
      <c r="O210" s="20">
        <v>150</v>
      </c>
    </row>
    <row r="211" customHeight="1" spans="1:15">
      <c r="A211" s="20">
        <v>285620</v>
      </c>
      <c r="B211" s="20" t="s">
        <v>39220</v>
      </c>
      <c r="C211" s="20" t="s">
        <v>13863</v>
      </c>
      <c r="D211" s="20" t="s">
        <v>38340</v>
      </c>
      <c r="E211" s="20" t="s">
        <v>388</v>
      </c>
      <c r="F211" s="20" t="s">
        <v>39221</v>
      </c>
      <c r="G211" s="20" t="s">
        <v>39222</v>
      </c>
      <c r="H211" s="20" t="s">
        <v>39223</v>
      </c>
      <c r="I211" s="20" t="s">
        <v>39224</v>
      </c>
      <c r="J211" s="20">
        <v>182</v>
      </c>
      <c r="K211" s="20">
        <v>150</v>
      </c>
      <c r="L211" s="20">
        <v>209</v>
      </c>
      <c r="M211" s="75" t="s">
        <v>468</v>
      </c>
      <c r="N211" s="20">
        <v>116</v>
      </c>
      <c r="O211" s="20">
        <v>150</v>
      </c>
    </row>
    <row r="212" customHeight="1" spans="1:15">
      <c r="A212" s="20">
        <v>288520</v>
      </c>
      <c r="B212" s="20" t="s">
        <v>39225</v>
      </c>
      <c r="C212" s="20" t="s">
        <v>13863</v>
      </c>
      <c r="D212" s="20" t="s">
        <v>38340</v>
      </c>
      <c r="E212" s="20" t="s">
        <v>388</v>
      </c>
      <c r="F212" s="20" t="s">
        <v>39226</v>
      </c>
      <c r="G212" s="20" t="s">
        <v>39195</v>
      </c>
      <c r="H212" s="20" t="s">
        <v>39227</v>
      </c>
      <c r="I212" s="20" t="s">
        <v>39228</v>
      </c>
      <c r="J212" s="20">
        <v>180</v>
      </c>
      <c r="K212" s="20">
        <v>141.54</v>
      </c>
      <c r="L212" s="20">
        <v>210</v>
      </c>
      <c r="M212" s="75" t="s">
        <v>468</v>
      </c>
      <c r="N212" s="20">
        <v>172</v>
      </c>
      <c r="O212" s="20">
        <v>150</v>
      </c>
    </row>
    <row r="213" customHeight="1" spans="1:15">
      <c r="A213" s="20">
        <v>287455</v>
      </c>
      <c r="B213" s="20" t="s">
        <v>39229</v>
      </c>
      <c r="C213" s="20" t="s">
        <v>13863</v>
      </c>
      <c r="D213" s="20" t="s">
        <v>38340</v>
      </c>
      <c r="E213" s="20" t="s">
        <v>388</v>
      </c>
      <c r="F213" s="20" t="s">
        <v>39230</v>
      </c>
      <c r="G213" s="20" t="s">
        <v>39231</v>
      </c>
      <c r="H213" s="20" t="s">
        <v>39232</v>
      </c>
      <c r="I213" s="20" t="s">
        <v>39233</v>
      </c>
      <c r="J213" s="20">
        <v>180</v>
      </c>
      <c r="K213" s="20">
        <v>150</v>
      </c>
      <c r="L213" s="20">
        <v>211</v>
      </c>
      <c r="M213" s="75" t="s">
        <v>468</v>
      </c>
      <c r="N213" s="20">
        <v>155</v>
      </c>
      <c r="O213" s="20">
        <v>150</v>
      </c>
    </row>
    <row r="214" customHeight="1" spans="1:15">
      <c r="A214" s="20">
        <v>289294</v>
      </c>
      <c r="B214" s="20" t="s">
        <v>39234</v>
      </c>
      <c r="C214" s="20" t="s">
        <v>13863</v>
      </c>
      <c r="D214" s="20" t="s">
        <v>38340</v>
      </c>
      <c r="E214" s="20" t="s">
        <v>388</v>
      </c>
      <c r="F214" s="20" t="s">
        <v>39235</v>
      </c>
      <c r="G214" s="20" t="s">
        <v>38841</v>
      </c>
      <c r="H214" s="20" t="s">
        <v>38842</v>
      </c>
      <c r="I214" s="20" t="s">
        <v>39236</v>
      </c>
      <c r="J214" s="20">
        <v>180</v>
      </c>
      <c r="K214" s="20">
        <v>150</v>
      </c>
      <c r="L214" s="20">
        <v>212</v>
      </c>
      <c r="M214" s="75" t="s">
        <v>468</v>
      </c>
      <c r="N214" s="20">
        <v>145</v>
      </c>
      <c r="O214" s="20">
        <v>150</v>
      </c>
    </row>
    <row r="215" customHeight="1" spans="1:15">
      <c r="A215" s="20">
        <v>287578</v>
      </c>
      <c r="B215" s="20" t="s">
        <v>39237</v>
      </c>
      <c r="C215" s="20" t="s">
        <v>13863</v>
      </c>
      <c r="D215" s="20" t="s">
        <v>38340</v>
      </c>
      <c r="E215" s="20" t="s">
        <v>388</v>
      </c>
      <c r="F215" s="20" t="s">
        <v>39238</v>
      </c>
      <c r="G215" s="20" t="s">
        <v>39239</v>
      </c>
      <c r="H215" s="20" t="s">
        <v>39240</v>
      </c>
      <c r="I215" s="20" t="s">
        <v>39241</v>
      </c>
      <c r="J215" s="20">
        <v>179</v>
      </c>
      <c r="K215" s="20">
        <v>149.69</v>
      </c>
      <c r="L215" s="20">
        <v>213</v>
      </c>
      <c r="M215" s="75" t="s">
        <v>468</v>
      </c>
      <c r="N215" s="20">
        <v>164</v>
      </c>
      <c r="O215" s="20">
        <v>150</v>
      </c>
    </row>
    <row r="216" customHeight="1" spans="1:15">
      <c r="A216" s="20">
        <v>284818</v>
      </c>
      <c r="B216" s="20" t="s">
        <v>39242</v>
      </c>
      <c r="C216" s="20" t="s">
        <v>13863</v>
      </c>
      <c r="D216" s="20" t="s">
        <v>38340</v>
      </c>
      <c r="E216" s="20" t="s">
        <v>388</v>
      </c>
      <c r="F216" s="20" t="s">
        <v>39243</v>
      </c>
      <c r="G216" s="20" t="s">
        <v>39244</v>
      </c>
      <c r="H216" s="20" t="s">
        <v>39245</v>
      </c>
      <c r="I216" s="20" t="s">
        <v>39246</v>
      </c>
      <c r="J216" s="20">
        <v>179</v>
      </c>
      <c r="K216" s="20">
        <v>150</v>
      </c>
      <c r="L216" s="20">
        <v>214</v>
      </c>
      <c r="M216" s="75" t="s">
        <v>468</v>
      </c>
      <c r="N216" s="20">
        <v>16</v>
      </c>
      <c r="O216" s="20">
        <v>150</v>
      </c>
    </row>
    <row r="217" customHeight="1" spans="1:15">
      <c r="A217" s="20">
        <v>284950</v>
      </c>
      <c r="B217" s="20" t="s">
        <v>39247</v>
      </c>
      <c r="C217" s="20" t="s">
        <v>13863</v>
      </c>
      <c r="D217" s="20" t="s">
        <v>38340</v>
      </c>
      <c r="E217" s="20" t="s">
        <v>388</v>
      </c>
      <c r="F217" s="20" t="s">
        <v>39248</v>
      </c>
      <c r="G217" s="20" t="s">
        <v>39249</v>
      </c>
      <c r="H217" s="20" t="s">
        <v>39250</v>
      </c>
      <c r="I217" s="20" t="s">
        <v>39251</v>
      </c>
      <c r="J217" s="20">
        <v>177</v>
      </c>
      <c r="K217" s="20">
        <v>150</v>
      </c>
      <c r="L217" s="20">
        <v>215</v>
      </c>
      <c r="M217" s="75" t="s">
        <v>468</v>
      </c>
      <c r="N217" s="20">
        <v>159</v>
      </c>
      <c r="O217" s="20">
        <v>147.18</v>
      </c>
    </row>
    <row r="218" customHeight="1" spans="1:15">
      <c r="A218" s="20">
        <v>291713</v>
      </c>
      <c r="B218" s="20" t="s">
        <v>39252</v>
      </c>
      <c r="C218" s="20" t="s">
        <v>13863</v>
      </c>
      <c r="D218" s="20" t="s">
        <v>38340</v>
      </c>
      <c r="E218" s="20" t="s">
        <v>388</v>
      </c>
      <c r="F218" s="20" t="s">
        <v>39253</v>
      </c>
      <c r="G218" s="20" t="s">
        <v>38692</v>
      </c>
      <c r="H218" s="20" t="s">
        <v>38693</v>
      </c>
      <c r="I218" s="20" t="s">
        <v>39254</v>
      </c>
      <c r="J218" s="20">
        <v>175</v>
      </c>
      <c r="K218" s="20">
        <v>150</v>
      </c>
      <c r="L218" s="20">
        <v>216</v>
      </c>
      <c r="M218" s="75" t="s">
        <v>468</v>
      </c>
      <c r="N218" s="20">
        <v>145</v>
      </c>
      <c r="O218" s="20">
        <v>150</v>
      </c>
    </row>
    <row r="219" customHeight="1" spans="1:15">
      <c r="A219" s="20">
        <v>284673</v>
      </c>
      <c r="B219" s="20" t="s">
        <v>39255</v>
      </c>
      <c r="C219" s="20" t="s">
        <v>13863</v>
      </c>
      <c r="D219" s="20" t="s">
        <v>38340</v>
      </c>
      <c r="E219" s="20" t="s">
        <v>388</v>
      </c>
      <c r="F219" s="20" t="s">
        <v>39256</v>
      </c>
      <c r="G219" s="20" t="s">
        <v>39153</v>
      </c>
      <c r="H219" s="20" t="s">
        <v>39154</v>
      </c>
      <c r="I219" s="20" t="s">
        <v>39257</v>
      </c>
      <c r="J219" s="20">
        <v>175</v>
      </c>
      <c r="K219" s="20">
        <v>107.88</v>
      </c>
      <c r="L219" s="20">
        <v>217</v>
      </c>
      <c r="M219" s="75" t="s">
        <v>468</v>
      </c>
      <c r="N219" s="20">
        <v>115</v>
      </c>
      <c r="O219" s="20">
        <v>150</v>
      </c>
    </row>
    <row r="220" customHeight="1" spans="1:15">
      <c r="A220" s="20">
        <v>284311</v>
      </c>
      <c r="B220" s="20" t="s">
        <v>39258</v>
      </c>
      <c r="C220" s="20" t="s">
        <v>13863</v>
      </c>
      <c r="D220" s="20" t="s">
        <v>38340</v>
      </c>
      <c r="E220" s="20" t="s">
        <v>388</v>
      </c>
      <c r="F220" s="20" t="s">
        <v>39259</v>
      </c>
      <c r="G220" s="20" t="s">
        <v>39260</v>
      </c>
      <c r="H220" s="20" t="s">
        <v>38804</v>
      </c>
      <c r="I220" s="20" t="s">
        <v>39261</v>
      </c>
      <c r="J220" s="20">
        <v>174</v>
      </c>
      <c r="K220" s="20">
        <v>150</v>
      </c>
      <c r="L220" s="20">
        <v>218</v>
      </c>
      <c r="M220" s="75" t="s">
        <v>468</v>
      </c>
      <c r="N220" s="20">
        <v>149</v>
      </c>
      <c r="O220" s="20">
        <v>150</v>
      </c>
    </row>
    <row r="221" customHeight="1" spans="1:15">
      <c r="A221" s="20">
        <v>283977</v>
      </c>
      <c r="B221" s="20" t="s">
        <v>39262</v>
      </c>
      <c r="C221" s="20" t="s">
        <v>13863</v>
      </c>
      <c r="D221" s="20" t="s">
        <v>38340</v>
      </c>
      <c r="E221" s="20" t="s">
        <v>388</v>
      </c>
      <c r="F221" s="20" t="s">
        <v>39263</v>
      </c>
      <c r="G221" s="20" t="s">
        <v>39264</v>
      </c>
      <c r="H221" s="20" t="s">
        <v>38905</v>
      </c>
      <c r="I221" s="20" t="s">
        <v>39265</v>
      </c>
      <c r="J221" s="20">
        <v>172</v>
      </c>
      <c r="K221" s="20">
        <v>150</v>
      </c>
      <c r="L221" s="20">
        <v>219</v>
      </c>
      <c r="M221" s="75" t="s">
        <v>468</v>
      </c>
      <c r="N221" s="20">
        <v>87</v>
      </c>
      <c r="O221" s="20">
        <v>150</v>
      </c>
    </row>
    <row r="222" customHeight="1" spans="1:15">
      <c r="A222" s="30">
        <v>281208</v>
      </c>
      <c r="B222" s="30" t="s">
        <v>39266</v>
      </c>
      <c r="C222" s="20" t="s">
        <v>13863</v>
      </c>
      <c r="D222" s="20" t="s">
        <v>38340</v>
      </c>
      <c r="E222" s="30" t="s">
        <v>388</v>
      </c>
      <c r="F222" s="30" t="s">
        <v>39267</v>
      </c>
      <c r="G222" s="30" t="s">
        <v>13986</v>
      </c>
      <c r="H222" s="30" t="s">
        <v>28241</v>
      </c>
      <c r="I222" s="30" t="s">
        <v>39268</v>
      </c>
      <c r="J222" s="20">
        <v>170</v>
      </c>
      <c r="K222" s="20">
        <v>150</v>
      </c>
      <c r="L222" s="20">
        <v>220</v>
      </c>
      <c r="M222" s="75" t="s">
        <v>468</v>
      </c>
      <c r="N222" s="20">
        <v>170</v>
      </c>
      <c r="O222" s="20">
        <v>150</v>
      </c>
    </row>
    <row r="223" customHeight="1" spans="1:15">
      <c r="A223" s="20">
        <v>288402</v>
      </c>
      <c r="B223" s="20" t="s">
        <v>39269</v>
      </c>
      <c r="C223" s="20" t="s">
        <v>13863</v>
      </c>
      <c r="D223" s="20" t="s">
        <v>38340</v>
      </c>
      <c r="E223" s="20" t="s">
        <v>388</v>
      </c>
      <c r="F223" s="20" t="s">
        <v>39270</v>
      </c>
      <c r="G223" s="20" t="s">
        <v>39195</v>
      </c>
      <c r="H223" s="20" t="s">
        <v>39227</v>
      </c>
      <c r="I223" s="20" t="s">
        <v>39271</v>
      </c>
      <c r="J223" s="20">
        <v>170</v>
      </c>
      <c r="K223" s="20">
        <v>144.05</v>
      </c>
      <c r="L223" s="20">
        <v>221</v>
      </c>
      <c r="M223" s="75" t="s">
        <v>468</v>
      </c>
      <c r="N223" s="20">
        <v>130</v>
      </c>
      <c r="O223" s="20">
        <v>150</v>
      </c>
    </row>
    <row r="224" customHeight="1" spans="1:15">
      <c r="A224" s="20">
        <v>282926</v>
      </c>
      <c r="B224" s="20" t="s">
        <v>39272</v>
      </c>
      <c r="C224" s="20" t="s">
        <v>13863</v>
      </c>
      <c r="D224" s="20" t="s">
        <v>38340</v>
      </c>
      <c r="E224" s="20" t="s">
        <v>388</v>
      </c>
      <c r="F224" s="20" t="s">
        <v>39273</v>
      </c>
      <c r="G224" s="20" t="s">
        <v>39274</v>
      </c>
      <c r="H224" s="20" t="s">
        <v>39034</v>
      </c>
      <c r="I224" s="20" t="s">
        <v>39275</v>
      </c>
      <c r="J224" s="20">
        <v>167</v>
      </c>
      <c r="K224" s="20">
        <v>150</v>
      </c>
      <c r="L224" s="20">
        <v>222</v>
      </c>
      <c r="M224" s="75" t="s">
        <v>468</v>
      </c>
      <c r="N224" s="20">
        <v>167</v>
      </c>
      <c r="O224" s="20">
        <v>150</v>
      </c>
    </row>
    <row r="225" customHeight="1" spans="1:15">
      <c r="A225" s="20">
        <v>284618</v>
      </c>
      <c r="B225" s="20" t="s">
        <v>39276</v>
      </c>
      <c r="C225" s="20" t="s">
        <v>13863</v>
      </c>
      <c r="D225" s="20" t="s">
        <v>38340</v>
      </c>
      <c r="E225" s="20" t="s">
        <v>388</v>
      </c>
      <c r="F225" s="20" t="s">
        <v>39277</v>
      </c>
      <c r="G225" s="20" t="s">
        <v>39153</v>
      </c>
      <c r="H225" s="20" t="s">
        <v>39154</v>
      </c>
      <c r="I225" s="20" t="s">
        <v>39278</v>
      </c>
      <c r="J225" s="20">
        <v>167</v>
      </c>
      <c r="K225" s="20">
        <v>150</v>
      </c>
      <c r="L225" s="20">
        <v>223</v>
      </c>
      <c r="M225" s="75" t="s">
        <v>468</v>
      </c>
      <c r="N225" s="20">
        <v>110</v>
      </c>
      <c r="O225" s="20">
        <v>118.22</v>
      </c>
    </row>
    <row r="226" customHeight="1" spans="1:15">
      <c r="A226" s="20">
        <v>292582</v>
      </c>
      <c r="B226" s="20" t="s">
        <v>39279</v>
      </c>
      <c r="C226" s="20" t="s">
        <v>13863</v>
      </c>
      <c r="D226" s="20" t="s">
        <v>38340</v>
      </c>
      <c r="E226" s="20" t="s">
        <v>388</v>
      </c>
      <c r="F226" s="20" t="s">
        <v>39280</v>
      </c>
      <c r="G226" s="20" t="s">
        <v>13051</v>
      </c>
      <c r="H226" s="20" t="s">
        <v>39281</v>
      </c>
      <c r="I226" s="20" t="s">
        <v>39282</v>
      </c>
      <c r="J226" s="20">
        <v>165</v>
      </c>
      <c r="K226" s="20">
        <v>150</v>
      </c>
      <c r="L226" s="20">
        <v>224</v>
      </c>
      <c r="M226" s="75" t="s">
        <v>468</v>
      </c>
      <c r="N226" s="20">
        <v>94</v>
      </c>
      <c r="O226" s="20">
        <v>150</v>
      </c>
    </row>
    <row r="227" customHeight="1" spans="1:15">
      <c r="A227" s="20">
        <v>288361</v>
      </c>
      <c r="B227" s="20" t="s">
        <v>39283</v>
      </c>
      <c r="C227" s="20" t="s">
        <v>13863</v>
      </c>
      <c r="D227" s="20" t="s">
        <v>38340</v>
      </c>
      <c r="E227" s="20" t="s">
        <v>388</v>
      </c>
      <c r="F227" s="20" t="s">
        <v>39284</v>
      </c>
      <c r="G227" s="20" t="s">
        <v>39195</v>
      </c>
      <c r="H227" s="20" t="s">
        <v>39285</v>
      </c>
      <c r="I227" s="20" t="s">
        <v>39286</v>
      </c>
      <c r="J227" s="20">
        <v>165</v>
      </c>
      <c r="K227" s="20">
        <v>150</v>
      </c>
      <c r="L227" s="20">
        <v>225</v>
      </c>
      <c r="M227" s="75" t="s">
        <v>468</v>
      </c>
      <c r="N227" s="20">
        <v>87</v>
      </c>
      <c r="O227" s="20">
        <v>150</v>
      </c>
    </row>
    <row r="228" customHeight="1" spans="1:15">
      <c r="A228" s="20">
        <v>286350</v>
      </c>
      <c r="B228" s="20" t="s">
        <v>39287</v>
      </c>
      <c r="C228" s="20" t="s">
        <v>13863</v>
      </c>
      <c r="D228" s="20" t="s">
        <v>38340</v>
      </c>
      <c r="E228" s="20" t="s">
        <v>388</v>
      </c>
      <c r="F228" s="20" t="s">
        <v>39288</v>
      </c>
      <c r="G228" s="20" t="s">
        <v>39289</v>
      </c>
      <c r="H228" s="20" t="s">
        <v>39290</v>
      </c>
      <c r="I228" s="20" t="s">
        <v>39291</v>
      </c>
      <c r="J228" s="20">
        <v>163</v>
      </c>
      <c r="K228" s="20">
        <v>150</v>
      </c>
      <c r="L228" s="20">
        <v>226</v>
      </c>
      <c r="M228" s="75" t="s">
        <v>468</v>
      </c>
      <c r="N228" s="20">
        <v>93</v>
      </c>
      <c r="O228" s="20">
        <v>150</v>
      </c>
    </row>
    <row r="229" customHeight="1" spans="1:15">
      <c r="A229" s="20">
        <v>272742</v>
      </c>
      <c r="B229" s="20" t="s">
        <v>39292</v>
      </c>
      <c r="C229" s="20" t="s">
        <v>13863</v>
      </c>
      <c r="D229" s="20" t="s">
        <v>38340</v>
      </c>
      <c r="E229" s="20" t="s">
        <v>388</v>
      </c>
      <c r="F229" s="20" t="s">
        <v>39293</v>
      </c>
      <c r="G229" s="20" t="s">
        <v>39294</v>
      </c>
      <c r="H229" s="20" t="s">
        <v>38348</v>
      </c>
      <c r="I229" s="20" t="s">
        <v>39295</v>
      </c>
      <c r="J229" s="20">
        <v>160</v>
      </c>
      <c r="K229" s="20">
        <v>73.25</v>
      </c>
      <c r="L229" s="20">
        <v>227</v>
      </c>
      <c r="M229" s="75" t="s">
        <v>468</v>
      </c>
      <c r="N229" s="20">
        <v>127</v>
      </c>
      <c r="O229" s="20">
        <v>150</v>
      </c>
    </row>
    <row r="230" customHeight="1" spans="1:15">
      <c r="A230" s="20">
        <v>291625</v>
      </c>
      <c r="B230" s="20" t="s">
        <v>39296</v>
      </c>
      <c r="C230" s="20" t="s">
        <v>13863</v>
      </c>
      <c r="D230" s="20" t="s">
        <v>38340</v>
      </c>
      <c r="E230" s="20" t="s">
        <v>388</v>
      </c>
      <c r="F230" s="20" t="s">
        <v>39297</v>
      </c>
      <c r="G230" s="20" t="s">
        <v>39298</v>
      </c>
      <c r="H230" s="20" t="s">
        <v>39043</v>
      </c>
      <c r="I230" s="20" t="s">
        <v>39299</v>
      </c>
      <c r="J230" s="20">
        <v>159</v>
      </c>
      <c r="K230" s="20">
        <v>140.47</v>
      </c>
      <c r="L230" s="20">
        <v>228</v>
      </c>
      <c r="M230" s="75" t="s">
        <v>468</v>
      </c>
      <c r="N230" s="20">
        <v>124</v>
      </c>
      <c r="O230" s="20">
        <v>150</v>
      </c>
    </row>
    <row r="231" customHeight="1" spans="1:15">
      <c r="A231" s="20">
        <v>281350</v>
      </c>
      <c r="B231" s="20" t="s">
        <v>39300</v>
      </c>
      <c r="C231" s="20" t="s">
        <v>13863</v>
      </c>
      <c r="D231" s="20" t="s">
        <v>38340</v>
      </c>
      <c r="E231" s="20" t="s">
        <v>388</v>
      </c>
      <c r="F231" s="20" t="s">
        <v>39301</v>
      </c>
      <c r="G231" s="20" t="s">
        <v>39302</v>
      </c>
      <c r="H231" s="20" t="s">
        <v>1492</v>
      </c>
      <c r="I231" s="20" t="s">
        <v>39303</v>
      </c>
      <c r="J231" s="20">
        <v>150</v>
      </c>
      <c r="K231" s="20">
        <v>150</v>
      </c>
      <c r="L231" s="20">
        <v>229</v>
      </c>
      <c r="M231" s="75" t="s">
        <v>468</v>
      </c>
      <c r="N231" s="20">
        <v>140</v>
      </c>
      <c r="O231" s="20">
        <v>150</v>
      </c>
    </row>
    <row r="232" customHeight="1" spans="1:15">
      <c r="A232" s="20">
        <v>290319</v>
      </c>
      <c r="B232" s="20" t="s">
        <v>39304</v>
      </c>
      <c r="C232" s="20" t="s">
        <v>13863</v>
      </c>
      <c r="D232" s="20" t="s">
        <v>38340</v>
      </c>
      <c r="E232" s="20" t="s">
        <v>388</v>
      </c>
      <c r="F232" s="20" t="s">
        <v>39305</v>
      </c>
      <c r="G232" s="20" t="s">
        <v>37301</v>
      </c>
      <c r="H232" s="20" t="s">
        <v>39306</v>
      </c>
      <c r="I232" s="20" t="s">
        <v>39307</v>
      </c>
      <c r="J232" s="20">
        <v>150</v>
      </c>
      <c r="K232" s="20">
        <v>150</v>
      </c>
      <c r="L232" s="20">
        <v>230</v>
      </c>
      <c r="M232" s="75" t="s">
        <v>468</v>
      </c>
      <c r="N232" s="20">
        <v>115</v>
      </c>
      <c r="O232" s="20">
        <v>150</v>
      </c>
    </row>
    <row r="233" customHeight="1" spans="1:15">
      <c r="A233" s="20">
        <v>284974</v>
      </c>
      <c r="B233" s="20" t="s">
        <v>39308</v>
      </c>
      <c r="C233" s="20" t="s">
        <v>13863</v>
      </c>
      <c r="D233" s="20" t="s">
        <v>38340</v>
      </c>
      <c r="E233" s="20" t="s">
        <v>388</v>
      </c>
      <c r="F233" s="20" t="s">
        <v>39309</v>
      </c>
      <c r="G233" s="20" t="s">
        <v>39249</v>
      </c>
      <c r="H233" s="20" t="s">
        <v>39250</v>
      </c>
      <c r="I233" s="20" t="s">
        <v>39310</v>
      </c>
      <c r="J233" s="20">
        <v>145</v>
      </c>
      <c r="K233" s="20">
        <v>112.81</v>
      </c>
      <c r="L233" s="20">
        <v>231</v>
      </c>
      <c r="M233" s="75" t="s">
        <v>468</v>
      </c>
      <c r="N233" s="20">
        <v>92</v>
      </c>
      <c r="O233" s="20">
        <v>127.25</v>
      </c>
    </row>
    <row r="234" customHeight="1" spans="1:15">
      <c r="A234" s="20">
        <v>292078</v>
      </c>
      <c r="B234" s="20" t="s">
        <v>39311</v>
      </c>
      <c r="C234" s="20" t="s">
        <v>13863</v>
      </c>
      <c r="D234" s="20" t="s">
        <v>38340</v>
      </c>
      <c r="E234" s="20" t="s">
        <v>388</v>
      </c>
      <c r="F234" s="20" t="s">
        <v>39312</v>
      </c>
      <c r="G234" s="20" t="s">
        <v>13051</v>
      </c>
      <c r="H234" s="20" t="s">
        <v>39281</v>
      </c>
      <c r="I234" s="20" t="s">
        <v>39313</v>
      </c>
      <c r="J234" s="20">
        <v>144</v>
      </c>
      <c r="K234" s="20">
        <v>150</v>
      </c>
      <c r="L234" s="20">
        <v>232</v>
      </c>
      <c r="M234" s="75" t="s">
        <v>468</v>
      </c>
      <c r="N234" s="20">
        <v>114</v>
      </c>
      <c r="O234" s="20">
        <v>150</v>
      </c>
    </row>
    <row r="235" customHeight="1" spans="1:15">
      <c r="A235" s="20">
        <v>292292</v>
      </c>
      <c r="B235" s="20" t="s">
        <v>39314</v>
      </c>
      <c r="C235" s="20" t="s">
        <v>13863</v>
      </c>
      <c r="D235" s="20" t="s">
        <v>38340</v>
      </c>
      <c r="E235" s="20" t="s">
        <v>388</v>
      </c>
      <c r="F235" s="20" t="s">
        <v>39315</v>
      </c>
      <c r="G235" s="20" t="s">
        <v>39195</v>
      </c>
      <c r="H235" s="20" t="s">
        <v>39316</v>
      </c>
      <c r="I235" s="20" t="s">
        <v>39317</v>
      </c>
      <c r="J235" s="20">
        <v>140</v>
      </c>
      <c r="K235" s="20">
        <v>150</v>
      </c>
      <c r="L235" s="20">
        <v>233</v>
      </c>
      <c r="M235" s="75" t="s">
        <v>468</v>
      </c>
      <c r="N235" s="20">
        <v>112</v>
      </c>
      <c r="O235" s="20">
        <v>150</v>
      </c>
    </row>
    <row r="236" customHeight="1" spans="1:15">
      <c r="A236" s="20">
        <v>281315</v>
      </c>
      <c r="B236" s="20" t="s">
        <v>39318</v>
      </c>
      <c r="C236" s="20" t="s">
        <v>13863</v>
      </c>
      <c r="D236" s="20" t="s">
        <v>38340</v>
      </c>
      <c r="E236" s="20" t="s">
        <v>388</v>
      </c>
      <c r="F236" s="20" t="s">
        <v>39319</v>
      </c>
      <c r="G236" s="20" t="s">
        <v>39320</v>
      </c>
      <c r="H236" s="20" t="s">
        <v>39321</v>
      </c>
      <c r="I236" s="20" t="s">
        <v>39322</v>
      </c>
      <c r="J236" s="20">
        <v>130</v>
      </c>
      <c r="K236" s="20">
        <v>150</v>
      </c>
      <c r="L236" s="20">
        <v>234</v>
      </c>
      <c r="M236" s="75" t="s">
        <v>468</v>
      </c>
      <c r="N236" s="20">
        <v>127</v>
      </c>
      <c r="O236" s="20">
        <v>150</v>
      </c>
    </row>
    <row r="237" customHeight="1" spans="1:15">
      <c r="A237" s="20">
        <v>285307</v>
      </c>
      <c r="B237" s="20" t="s">
        <v>39323</v>
      </c>
      <c r="C237" s="20" t="s">
        <v>13863</v>
      </c>
      <c r="D237" s="20" t="s">
        <v>38340</v>
      </c>
      <c r="E237" s="20" t="s">
        <v>388</v>
      </c>
      <c r="F237" s="20" t="s">
        <v>39324</v>
      </c>
      <c r="G237" s="20" t="s">
        <v>39325</v>
      </c>
      <c r="H237" s="20" t="s">
        <v>15285</v>
      </c>
      <c r="I237" s="20" t="s">
        <v>39326</v>
      </c>
      <c r="J237" s="20">
        <v>130</v>
      </c>
      <c r="K237" s="20">
        <v>150</v>
      </c>
      <c r="L237" s="20">
        <v>235</v>
      </c>
      <c r="M237" s="75" t="s">
        <v>468</v>
      </c>
      <c r="N237" s="20">
        <v>115</v>
      </c>
      <c r="O237" s="20">
        <v>150</v>
      </c>
    </row>
    <row r="238" customHeight="1" spans="1:15">
      <c r="A238" s="20">
        <v>285583</v>
      </c>
      <c r="B238" s="20" t="s">
        <v>39327</v>
      </c>
      <c r="C238" s="20" t="s">
        <v>13863</v>
      </c>
      <c r="D238" s="20" t="s">
        <v>38340</v>
      </c>
      <c r="E238" s="20" t="s">
        <v>388</v>
      </c>
      <c r="F238" s="20" t="s">
        <v>39328</v>
      </c>
      <c r="G238" s="20" t="s">
        <v>39329</v>
      </c>
      <c r="H238" s="20" t="s">
        <v>38643</v>
      </c>
      <c r="I238" s="20" t="s">
        <v>39330</v>
      </c>
      <c r="J238" s="20">
        <v>127</v>
      </c>
      <c r="K238" s="20">
        <v>150</v>
      </c>
      <c r="L238" s="20">
        <v>236</v>
      </c>
      <c r="M238" s="75" t="s">
        <v>468</v>
      </c>
      <c r="N238" s="20">
        <v>124</v>
      </c>
      <c r="O238" s="20">
        <v>133.65</v>
      </c>
    </row>
    <row r="239" customHeight="1" spans="1:15">
      <c r="A239" s="95">
        <v>288550</v>
      </c>
      <c r="B239" s="95" t="s">
        <v>39331</v>
      </c>
      <c r="C239" s="95" t="s">
        <v>13863</v>
      </c>
      <c r="D239" s="95" t="s">
        <v>38340</v>
      </c>
      <c r="E239" s="95" t="s">
        <v>388</v>
      </c>
      <c r="F239" s="95" t="s">
        <v>39332</v>
      </c>
      <c r="G239" s="95" t="s">
        <v>39195</v>
      </c>
      <c r="H239" s="95" t="s">
        <v>39333</v>
      </c>
      <c r="I239" s="95" t="s">
        <v>39334</v>
      </c>
      <c r="J239" s="95">
        <v>122</v>
      </c>
      <c r="K239" s="20">
        <v>150</v>
      </c>
      <c r="L239" s="20">
        <v>237</v>
      </c>
      <c r="M239" s="75" t="s">
        <v>468</v>
      </c>
      <c r="N239" s="20">
        <v>100</v>
      </c>
      <c r="O239" s="20">
        <v>150</v>
      </c>
    </row>
    <row r="240" customHeight="1" spans="1:15">
      <c r="A240" s="20">
        <v>291786</v>
      </c>
      <c r="B240" s="20" t="s">
        <v>39335</v>
      </c>
      <c r="C240" s="20" t="s">
        <v>13863</v>
      </c>
      <c r="D240" s="20" t="s">
        <v>38340</v>
      </c>
      <c r="E240" s="20" t="s">
        <v>388</v>
      </c>
      <c r="F240" s="20" t="s">
        <v>39336</v>
      </c>
      <c r="G240" s="20" t="s">
        <v>39337</v>
      </c>
      <c r="H240" s="20" t="s">
        <v>39281</v>
      </c>
      <c r="I240" s="20" t="s">
        <v>39338</v>
      </c>
      <c r="J240" s="20">
        <v>117</v>
      </c>
      <c r="K240" s="20">
        <v>150</v>
      </c>
      <c r="L240" s="20">
        <v>238</v>
      </c>
      <c r="M240" s="75" t="s">
        <v>468</v>
      </c>
      <c r="N240" s="20">
        <v>99</v>
      </c>
      <c r="O240" s="20">
        <v>150</v>
      </c>
    </row>
    <row r="241" customHeight="1" spans="1:15">
      <c r="A241" s="20">
        <v>290847</v>
      </c>
      <c r="B241" s="20" t="s">
        <v>39339</v>
      </c>
      <c r="C241" s="20" t="s">
        <v>13863</v>
      </c>
      <c r="D241" s="20" t="s">
        <v>38340</v>
      </c>
      <c r="E241" s="20" t="s">
        <v>388</v>
      </c>
      <c r="F241" s="20" t="s">
        <v>39340</v>
      </c>
      <c r="G241" s="20" t="s">
        <v>38763</v>
      </c>
      <c r="H241" s="20" t="s">
        <v>39341</v>
      </c>
      <c r="I241" s="20" t="s">
        <v>39342</v>
      </c>
      <c r="J241" s="20">
        <v>115</v>
      </c>
      <c r="K241" s="20">
        <v>150</v>
      </c>
      <c r="L241" s="20">
        <v>239</v>
      </c>
      <c r="M241" s="75" t="s">
        <v>468</v>
      </c>
      <c r="N241" s="20">
        <v>87</v>
      </c>
      <c r="O241" s="20">
        <v>150</v>
      </c>
    </row>
    <row r="242" customHeight="1" spans="1:15">
      <c r="A242" s="20">
        <v>290870</v>
      </c>
      <c r="B242" s="20" t="s">
        <v>39343</v>
      </c>
      <c r="C242" s="20" t="s">
        <v>13863</v>
      </c>
      <c r="D242" s="20" t="s">
        <v>38340</v>
      </c>
      <c r="E242" s="20" t="s">
        <v>388</v>
      </c>
      <c r="F242" s="20" t="s">
        <v>39344</v>
      </c>
      <c r="G242" s="20" t="s">
        <v>38763</v>
      </c>
      <c r="H242" s="20" t="s">
        <v>39341</v>
      </c>
      <c r="I242" s="20" t="s">
        <v>39345</v>
      </c>
      <c r="J242" s="20">
        <v>105</v>
      </c>
      <c r="K242" s="20">
        <v>150</v>
      </c>
      <c r="L242" s="20">
        <v>240</v>
      </c>
      <c r="M242" s="75" t="s">
        <v>468</v>
      </c>
      <c r="N242" s="20">
        <v>92</v>
      </c>
      <c r="O242" s="20">
        <v>150</v>
      </c>
    </row>
    <row r="243" customHeight="1" spans="1:15">
      <c r="A243" s="95">
        <v>292019</v>
      </c>
      <c r="B243" s="95" t="s">
        <v>39346</v>
      </c>
      <c r="C243" s="95" t="s">
        <v>13863</v>
      </c>
      <c r="D243" s="95" t="s">
        <v>38340</v>
      </c>
      <c r="E243" s="95" t="s">
        <v>388</v>
      </c>
      <c r="F243" s="95" t="s">
        <v>39347</v>
      </c>
      <c r="G243" s="95" t="s">
        <v>39195</v>
      </c>
      <c r="H243" s="95" t="s">
        <v>39333</v>
      </c>
      <c r="I243" s="95" t="s">
        <v>39348</v>
      </c>
      <c r="J243" s="95">
        <v>97</v>
      </c>
      <c r="K243" s="95">
        <v>150</v>
      </c>
      <c r="L243" s="20">
        <v>241</v>
      </c>
      <c r="M243" s="75" t="s">
        <v>468</v>
      </c>
      <c r="N243" s="20">
        <v>75</v>
      </c>
      <c r="O243" s="20">
        <v>150</v>
      </c>
    </row>
    <row r="244" customHeight="1" spans="1:15">
      <c r="A244" s="20">
        <v>289290</v>
      </c>
      <c r="B244" s="20" t="s">
        <v>39349</v>
      </c>
      <c r="C244" s="20" t="s">
        <v>13863</v>
      </c>
      <c r="D244" s="20" t="s">
        <v>38340</v>
      </c>
      <c r="E244" s="20" t="s">
        <v>388</v>
      </c>
      <c r="F244" s="20" t="s">
        <v>39350</v>
      </c>
      <c r="G244" s="20" t="s">
        <v>39351</v>
      </c>
      <c r="H244" s="20" t="s">
        <v>39352</v>
      </c>
      <c r="I244" s="20" t="s">
        <v>39353</v>
      </c>
      <c r="J244" s="20">
        <v>90</v>
      </c>
      <c r="K244" s="20">
        <v>150</v>
      </c>
      <c r="L244" s="20">
        <v>242</v>
      </c>
      <c r="M244" s="75" t="s">
        <v>468</v>
      </c>
      <c r="N244" s="20">
        <v>90</v>
      </c>
      <c r="O244" s="20">
        <v>150</v>
      </c>
    </row>
    <row r="245" customHeight="1" spans="1:15">
      <c r="A245" s="20">
        <v>288283</v>
      </c>
      <c r="B245" s="20" t="s">
        <v>39354</v>
      </c>
      <c r="C245" s="20" t="s">
        <v>13863</v>
      </c>
      <c r="D245" s="20" t="s">
        <v>38340</v>
      </c>
      <c r="E245" s="20" t="s">
        <v>388</v>
      </c>
      <c r="F245" s="20" t="s">
        <v>39355</v>
      </c>
      <c r="G245" s="20" t="s">
        <v>39356</v>
      </c>
      <c r="H245" s="20" t="s">
        <v>39240</v>
      </c>
      <c r="I245" s="20" t="s">
        <v>39357</v>
      </c>
      <c r="J245" s="20">
        <v>89</v>
      </c>
      <c r="K245" s="20">
        <v>150</v>
      </c>
      <c r="L245" s="20">
        <v>243</v>
      </c>
      <c r="M245" s="75" t="s">
        <v>468</v>
      </c>
      <c r="N245" s="20">
        <v>46</v>
      </c>
      <c r="O245" s="20">
        <v>150</v>
      </c>
    </row>
    <row r="246" customHeight="1" spans="1:15">
      <c r="A246" s="20">
        <v>284291</v>
      </c>
      <c r="B246" s="20" t="s">
        <v>39358</v>
      </c>
      <c r="C246" s="20" t="s">
        <v>13863</v>
      </c>
      <c r="D246" s="20" t="s">
        <v>38340</v>
      </c>
      <c r="E246" s="20" t="s">
        <v>388</v>
      </c>
      <c r="F246" s="20" t="s">
        <v>39359</v>
      </c>
      <c r="G246" s="20" t="s">
        <v>36581</v>
      </c>
      <c r="H246" s="20" t="s">
        <v>39360</v>
      </c>
      <c r="I246" s="20" t="s">
        <v>39361</v>
      </c>
      <c r="J246" s="20">
        <v>89</v>
      </c>
      <c r="K246" s="20">
        <v>150</v>
      </c>
      <c r="L246" s="20">
        <v>244</v>
      </c>
      <c r="M246" s="75" t="s">
        <v>468</v>
      </c>
      <c r="N246" s="20">
        <v>34</v>
      </c>
      <c r="O246" s="20">
        <v>150</v>
      </c>
    </row>
    <row r="247" customHeight="1" spans="1:15">
      <c r="A247" s="20">
        <v>293088</v>
      </c>
      <c r="B247" s="20" t="s">
        <v>39362</v>
      </c>
      <c r="C247" s="20" t="s">
        <v>13863</v>
      </c>
      <c r="D247" s="20" t="s">
        <v>38340</v>
      </c>
      <c r="E247" s="20" t="s">
        <v>388</v>
      </c>
      <c r="F247" s="20" t="s">
        <v>39363</v>
      </c>
      <c r="G247" s="20" t="s">
        <v>39364</v>
      </c>
      <c r="H247" s="20" t="s">
        <v>39281</v>
      </c>
      <c r="I247" s="20" t="s">
        <v>39365</v>
      </c>
      <c r="J247" s="20">
        <v>87</v>
      </c>
      <c r="K247" s="20">
        <v>150</v>
      </c>
      <c r="L247" s="20">
        <v>245</v>
      </c>
      <c r="M247" s="75" t="s">
        <v>468</v>
      </c>
      <c r="N247" s="20">
        <v>84</v>
      </c>
      <c r="O247" s="20">
        <v>150</v>
      </c>
    </row>
    <row r="248" customHeight="1" spans="1:15">
      <c r="A248" s="20">
        <v>283545</v>
      </c>
      <c r="B248" s="20" t="s">
        <v>39366</v>
      </c>
      <c r="C248" s="20" t="s">
        <v>13863</v>
      </c>
      <c r="D248" s="20" t="s">
        <v>38340</v>
      </c>
      <c r="E248" s="20" t="s">
        <v>388</v>
      </c>
      <c r="F248" s="20" t="s">
        <v>39367</v>
      </c>
      <c r="G248" s="20" t="s">
        <v>39368</v>
      </c>
      <c r="H248" s="20" t="s">
        <v>39369</v>
      </c>
      <c r="I248" s="20" t="s">
        <v>39370</v>
      </c>
      <c r="J248" s="20">
        <v>77</v>
      </c>
      <c r="K248" s="20">
        <v>150</v>
      </c>
      <c r="L248" s="20">
        <v>246</v>
      </c>
      <c r="M248" s="75" t="s">
        <v>468</v>
      </c>
      <c r="N248" s="20">
        <v>60</v>
      </c>
      <c r="O248" s="20">
        <v>150</v>
      </c>
    </row>
    <row r="249" customHeight="1" spans="1:15">
      <c r="A249" s="20">
        <v>283541</v>
      </c>
      <c r="B249" s="20" t="s">
        <v>39371</v>
      </c>
      <c r="C249" s="20" t="s">
        <v>13863</v>
      </c>
      <c r="D249" s="20" t="s">
        <v>38340</v>
      </c>
      <c r="E249" s="20" t="s">
        <v>388</v>
      </c>
      <c r="F249" s="20" t="s">
        <v>39372</v>
      </c>
      <c r="G249" s="20" t="s">
        <v>39373</v>
      </c>
      <c r="H249" s="20" t="s">
        <v>39369</v>
      </c>
      <c r="I249" s="20" t="s">
        <v>39374</v>
      </c>
      <c r="J249" s="20">
        <v>70</v>
      </c>
      <c r="K249" s="20">
        <v>150</v>
      </c>
      <c r="L249" s="20">
        <v>247</v>
      </c>
      <c r="M249" s="75" t="s">
        <v>468</v>
      </c>
      <c r="N249" s="20">
        <v>62</v>
      </c>
      <c r="O249" s="20">
        <v>150</v>
      </c>
    </row>
    <row r="250" customHeight="1" spans="1:15">
      <c r="A250" s="20">
        <v>288389</v>
      </c>
      <c r="B250" s="20" t="s">
        <v>39375</v>
      </c>
      <c r="C250" s="20" t="s">
        <v>13863</v>
      </c>
      <c r="D250" s="20" t="s">
        <v>38340</v>
      </c>
      <c r="E250" s="20" t="s">
        <v>388</v>
      </c>
      <c r="F250" s="20" t="s">
        <v>39376</v>
      </c>
      <c r="G250" s="20" t="s">
        <v>39195</v>
      </c>
      <c r="H250" s="20" t="s">
        <v>39377</v>
      </c>
      <c r="I250" s="20" t="s">
        <v>39378</v>
      </c>
      <c r="J250" s="20">
        <v>64</v>
      </c>
      <c r="K250" s="20">
        <v>150</v>
      </c>
      <c r="L250" s="20">
        <v>248</v>
      </c>
      <c r="M250" s="75" t="s">
        <v>468</v>
      </c>
      <c r="N250" s="20">
        <v>38</v>
      </c>
      <c r="O250" s="20">
        <v>150</v>
      </c>
    </row>
    <row r="251" customHeight="1" spans="1:15">
      <c r="A251" s="20">
        <v>279820</v>
      </c>
      <c r="B251" s="20" t="s">
        <v>39379</v>
      </c>
      <c r="C251" s="20" t="s">
        <v>13863</v>
      </c>
      <c r="D251" s="20" t="s">
        <v>38340</v>
      </c>
      <c r="E251" s="20" t="s">
        <v>388</v>
      </c>
      <c r="F251" s="20" t="s">
        <v>39380</v>
      </c>
      <c r="G251" s="20" t="s">
        <v>39381</v>
      </c>
      <c r="H251" s="20" t="s">
        <v>39382</v>
      </c>
      <c r="I251" s="20" t="s">
        <v>39383</v>
      </c>
      <c r="J251" s="20">
        <v>60</v>
      </c>
      <c r="K251" s="20">
        <v>150</v>
      </c>
      <c r="L251" s="20">
        <v>249</v>
      </c>
      <c r="M251" s="75" t="s">
        <v>468</v>
      </c>
      <c r="N251" s="20">
        <v>40</v>
      </c>
      <c r="O251" s="20">
        <v>150</v>
      </c>
    </row>
    <row r="252" customHeight="1" spans="1:15">
      <c r="A252" s="20">
        <v>288379</v>
      </c>
      <c r="B252" s="20" t="s">
        <v>39384</v>
      </c>
      <c r="C252" s="20" t="s">
        <v>13863</v>
      </c>
      <c r="D252" s="20" t="s">
        <v>38340</v>
      </c>
      <c r="E252" s="20" t="s">
        <v>388</v>
      </c>
      <c r="F252" s="20" t="s">
        <v>39385</v>
      </c>
      <c r="G252" s="20" t="s">
        <v>39195</v>
      </c>
      <c r="H252" s="20" t="s">
        <v>39386</v>
      </c>
      <c r="I252" s="20" t="s">
        <v>39387</v>
      </c>
      <c r="J252" s="20">
        <v>53</v>
      </c>
      <c r="K252" s="20">
        <v>150</v>
      </c>
      <c r="L252" s="20">
        <v>250</v>
      </c>
      <c r="M252" s="75" t="s">
        <v>468</v>
      </c>
      <c r="N252" s="20">
        <v>16</v>
      </c>
      <c r="O252" s="20">
        <v>150</v>
      </c>
    </row>
    <row r="253" customHeight="1" spans="1:15">
      <c r="A253" s="20">
        <v>279870</v>
      </c>
      <c r="B253" s="20" t="s">
        <v>39388</v>
      </c>
      <c r="C253" s="20" t="s">
        <v>13863</v>
      </c>
      <c r="D253" s="20" t="s">
        <v>38340</v>
      </c>
      <c r="E253" s="20" t="s">
        <v>388</v>
      </c>
      <c r="F253" s="20" t="s">
        <v>39389</v>
      </c>
      <c r="G253" s="20" t="s">
        <v>39390</v>
      </c>
      <c r="H253" s="20" t="s">
        <v>39382</v>
      </c>
      <c r="I253" s="20" t="s">
        <v>39391</v>
      </c>
      <c r="J253" s="20">
        <v>48</v>
      </c>
      <c r="K253" s="20">
        <v>150</v>
      </c>
      <c r="L253" s="20">
        <v>251</v>
      </c>
      <c r="M253" s="75" t="s">
        <v>468</v>
      </c>
      <c r="N253" s="20">
        <v>35</v>
      </c>
      <c r="O253" s="20">
        <v>150</v>
      </c>
    </row>
    <row r="254" customHeight="1" spans="1:15">
      <c r="A254" s="20">
        <v>279866</v>
      </c>
      <c r="B254" s="20" t="s">
        <v>39392</v>
      </c>
      <c r="C254" s="20" t="s">
        <v>13863</v>
      </c>
      <c r="D254" s="20" t="s">
        <v>38340</v>
      </c>
      <c r="E254" s="20" t="s">
        <v>388</v>
      </c>
      <c r="F254" s="20" t="s">
        <v>39393</v>
      </c>
      <c r="G254" s="20" t="s">
        <v>16886</v>
      </c>
      <c r="H254" s="20" t="s">
        <v>39394</v>
      </c>
      <c r="I254" s="20" t="s">
        <v>39395</v>
      </c>
      <c r="J254" s="20">
        <v>43</v>
      </c>
      <c r="K254" s="20">
        <v>150</v>
      </c>
      <c r="L254" s="20">
        <v>252</v>
      </c>
      <c r="M254" s="75" t="s">
        <v>468</v>
      </c>
      <c r="N254" s="20">
        <v>35</v>
      </c>
      <c r="O254" s="20">
        <v>150</v>
      </c>
    </row>
    <row r="255" customHeight="1" spans="1:15">
      <c r="A255" s="20">
        <v>281298</v>
      </c>
      <c r="B255" s="20" t="s">
        <v>39396</v>
      </c>
      <c r="C255" s="20" t="s">
        <v>13863</v>
      </c>
      <c r="D255" s="20" t="s">
        <v>38340</v>
      </c>
      <c r="E255" s="20" t="s">
        <v>388</v>
      </c>
      <c r="F255" s="20" t="s">
        <v>39397</v>
      </c>
      <c r="G255" s="20" t="s">
        <v>39398</v>
      </c>
      <c r="H255" s="20" t="s">
        <v>39399</v>
      </c>
      <c r="I255" s="20" t="s">
        <v>39400</v>
      </c>
      <c r="J255" s="20">
        <v>42</v>
      </c>
      <c r="K255" s="20">
        <v>150</v>
      </c>
      <c r="L255" s="20">
        <v>253</v>
      </c>
      <c r="M255" s="75" t="s">
        <v>468</v>
      </c>
      <c r="N255" s="20">
        <v>40</v>
      </c>
      <c r="O255" s="20">
        <v>150</v>
      </c>
    </row>
    <row r="256" customHeight="1" spans="1:15">
      <c r="A256" s="20"/>
      <c r="B256" s="20"/>
      <c r="C256" s="20"/>
      <c r="D256" s="20"/>
      <c r="E256" s="20"/>
      <c r="F256" s="20"/>
      <c r="G256" s="20"/>
      <c r="H256" s="20"/>
      <c r="I256" s="20"/>
      <c r="J256" s="20"/>
      <c r="K256" s="20"/>
      <c r="L256" s="20"/>
      <c r="M256" s="17"/>
      <c r="N256" s="20"/>
      <c r="O256" s="20"/>
    </row>
    <row r="257" customHeight="1" spans="1:15">
      <c r="A257" s="20">
        <v>284505</v>
      </c>
      <c r="B257" s="20" t="s">
        <v>39401</v>
      </c>
      <c r="C257" s="20" t="s">
        <v>13863</v>
      </c>
      <c r="D257" s="20" t="s">
        <v>38340</v>
      </c>
      <c r="E257" s="20" t="s">
        <v>2561</v>
      </c>
      <c r="F257" s="20" t="s">
        <v>39402</v>
      </c>
      <c r="G257" s="20" t="s">
        <v>39403</v>
      </c>
      <c r="H257" s="20" t="s">
        <v>38938</v>
      </c>
      <c r="I257" s="20" t="s">
        <v>39404</v>
      </c>
      <c r="J257" s="20">
        <v>320</v>
      </c>
      <c r="K257" s="20">
        <v>134.38</v>
      </c>
      <c r="L257" s="20">
        <v>1</v>
      </c>
      <c r="M257" s="19" t="s">
        <v>393</v>
      </c>
      <c r="N257" s="20">
        <v>305</v>
      </c>
      <c r="O257" s="20">
        <v>147.28</v>
      </c>
    </row>
    <row r="258" customHeight="1" spans="1:15">
      <c r="A258" s="20">
        <v>269620</v>
      </c>
      <c r="B258" s="20" t="s">
        <v>39405</v>
      </c>
      <c r="C258" s="20" t="s">
        <v>13863</v>
      </c>
      <c r="D258" s="20" t="s">
        <v>38340</v>
      </c>
      <c r="E258" s="20" t="s">
        <v>2561</v>
      </c>
      <c r="F258" s="20" t="s">
        <v>39406</v>
      </c>
      <c r="G258" s="20" t="s">
        <v>39407</v>
      </c>
      <c r="H258" s="20" t="s">
        <v>38384</v>
      </c>
      <c r="I258" s="20" t="s">
        <v>39408</v>
      </c>
      <c r="J258" s="20">
        <v>320</v>
      </c>
      <c r="K258" s="20">
        <v>144.32</v>
      </c>
      <c r="L258" s="20">
        <v>2</v>
      </c>
      <c r="M258" s="19" t="s">
        <v>404</v>
      </c>
      <c r="N258" s="20">
        <v>290</v>
      </c>
      <c r="O258" s="20">
        <v>150</v>
      </c>
    </row>
    <row r="259" customHeight="1" spans="1:15">
      <c r="A259" s="20">
        <v>269572</v>
      </c>
      <c r="B259" s="20" t="s">
        <v>39409</v>
      </c>
      <c r="C259" s="20" t="s">
        <v>13863</v>
      </c>
      <c r="D259" s="20" t="s">
        <v>38340</v>
      </c>
      <c r="E259" s="20" t="s">
        <v>2561</v>
      </c>
      <c r="F259" s="20" t="s">
        <v>39410</v>
      </c>
      <c r="G259" s="20" t="s">
        <v>39411</v>
      </c>
      <c r="H259" s="20" t="s">
        <v>38384</v>
      </c>
      <c r="I259" s="20" t="s">
        <v>39412</v>
      </c>
      <c r="J259" s="20">
        <v>320</v>
      </c>
      <c r="K259" s="20">
        <v>140.63</v>
      </c>
      <c r="L259" s="20">
        <v>3</v>
      </c>
      <c r="M259" s="19" t="s">
        <v>415</v>
      </c>
      <c r="N259" s="20">
        <v>280</v>
      </c>
      <c r="O259" s="20">
        <v>150</v>
      </c>
    </row>
    <row r="260" customHeight="1" spans="1:15">
      <c r="A260" s="20">
        <v>269599</v>
      </c>
      <c r="B260" s="20" t="s">
        <v>39413</v>
      </c>
      <c r="C260" s="20" t="s">
        <v>13863</v>
      </c>
      <c r="D260" s="20" t="s">
        <v>38340</v>
      </c>
      <c r="E260" s="20" t="s">
        <v>2561</v>
      </c>
      <c r="F260" s="20" t="s">
        <v>39414</v>
      </c>
      <c r="G260" s="20" t="s">
        <v>39415</v>
      </c>
      <c r="H260" s="20" t="s">
        <v>38384</v>
      </c>
      <c r="I260" s="20" t="s">
        <v>39416</v>
      </c>
      <c r="J260" s="20">
        <v>320</v>
      </c>
      <c r="K260" s="20">
        <v>150</v>
      </c>
      <c r="L260" s="20">
        <v>4</v>
      </c>
      <c r="M260" s="75" t="s">
        <v>800</v>
      </c>
      <c r="N260" s="20">
        <v>270</v>
      </c>
      <c r="O260" s="20">
        <v>150</v>
      </c>
    </row>
    <row r="261" customHeight="1" spans="1:15">
      <c r="A261" s="20">
        <v>284510</v>
      </c>
      <c r="B261" s="20" t="s">
        <v>39417</v>
      </c>
      <c r="C261" s="20" t="s">
        <v>13863</v>
      </c>
      <c r="D261" s="20" t="s">
        <v>38340</v>
      </c>
      <c r="E261" s="20" t="s">
        <v>2561</v>
      </c>
      <c r="F261" s="20" t="s">
        <v>39418</v>
      </c>
      <c r="G261" s="20" t="s">
        <v>39419</v>
      </c>
      <c r="H261" s="20" t="s">
        <v>39420</v>
      </c>
      <c r="I261" s="20" t="s">
        <v>39421</v>
      </c>
      <c r="J261" s="20">
        <v>320</v>
      </c>
      <c r="K261" s="20">
        <v>149.06</v>
      </c>
      <c r="L261" s="20">
        <v>5</v>
      </c>
      <c r="M261" s="75" t="s">
        <v>800</v>
      </c>
      <c r="N261" s="20">
        <v>255</v>
      </c>
      <c r="O261" s="20">
        <v>150</v>
      </c>
    </row>
    <row r="262" customHeight="1" spans="1:15">
      <c r="A262" s="20">
        <v>267971</v>
      </c>
      <c r="B262" s="20" t="s">
        <v>39422</v>
      </c>
      <c r="C262" s="20" t="s">
        <v>13863</v>
      </c>
      <c r="D262" s="20" t="s">
        <v>38340</v>
      </c>
      <c r="E262" s="20" t="s">
        <v>2561</v>
      </c>
      <c r="F262" s="20" t="s">
        <v>39423</v>
      </c>
      <c r="G262" s="20" t="s">
        <v>39424</v>
      </c>
      <c r="H262" s="20" t="s">
        <v>39425</v>
      </c>
      <c r="I262" s="20" t="s">
        <v>39426</v>
      </c>
      <c r="J262" s="20">
        <v>320</v>
      </c>
      <c r="K262" s="20">
        <v>138.82</v>
      </c>
      <c r="L262" s="20">
        <v>6</v>
      </c>
      <c r="M262" s="75" t="s">
        <v>800</v>
      </c>
      <c r="N262" s="20">
        <v>240</v>
      </c>
      <c r="O262" s="20">
        <v>148.06</v>
      </c>
    </row>
    <row r="263" customHeight="1" spans="1:15">
      <c r="A263" s="20">
        <v>283186</v>
      </c>
      <c r="B263" s="20" t="s">
        <v>39427</v>
      </c>
      <c r="C263" s="20" t="s">
        <v>13863</v>
      </c>
      <c r="D263" s="20" t="s">
        <v>38340</v>
      </c>
      <c r="E263" s="20" t="s">
        <v>2561</v>
      </c>
      <c r="F263" s="20" t="s">
        <v>39428</v>
      </c>
      <c r="G263" s="20" t="s">
        <v>39429</v>
      </c>
      <c r="H263" s="20" t="s">
        <v>39430</v>
      </c>
      <c r="I263" s="20" t="s">
        <v>39431</v>
      </c>
      <c r="J263" s="20">
        <v>305</v>
      </c>
      <c r="K263" s="20">
        <v>139</v>
      </c>
      <c r="L263" s="20">
        <v>7</v>
      </c>
      <c r="M263" s="75" t="s">
        <v>800</v>
      </c>
      <c r="N263" s="20">
        <v>300</v>
      </c>
      <c r="O263" s="20">
        <v>133</v>
      </c>
    </row>
    <row r="264" customHeight="1" spans="1:15">
      <c r="A264" s="20">
        <v>284537</v>
      </c>
      <c r="B264" s="20" t="s">
        <v>39432</v>
      </c>
      <c r="C264" s="20" t="s">
        <v>13863</v>
      </c>
      <c r="D264" s="20" t="s">
        <v>38340</v>
      </c>
      <c r="E264" s="20" t="s">
        <v>2561</v>
      </c>
      <c r="F264" s="20" t="s">
        <v>39433</v>
      </c>
      <c r="G264" s="20" t="s">
        <v>38592</v>
      </c>
      <c r="H264" s="20" t="s">
        <v>25429</v>
      </c>
      <c r="I264" s="20" t="s">
        <v>39434</v>
      </c>
      <c r="J264" s="20">
        <v>305</v>
      </c>
      <c r="K264" s="20">
        <v>137.61</v>
      </c>
      <c r="L264" s="20">
        <v>8</v>
      </c>
      <c r="M264" s="75" t="s">
        <v>800</v>
      </c>
      <c r="N264" s="20">
        <v>285</v>
      </c>
      <c r="O264" s="20">
        <v>150</v>
      </c>
    </row>
    <row r="265" customHeight="1" spans="1:15">
      <c r="A265" s="20">
        <v>284551</v>
      </c>
      <c r="B265" s="20" t="s">
        <v>39435</v>
      </c>
      <c r="C265" s="20" t="s">
        <v>13863</v>
      </c>
      <c r="D265" s="20" t="s">
        <v>38340</v>
      </c>
      <c r="E265" s="20" t="s">
        <v>2561</v>
      </c>
      <c r="F265" s="20" t="s">
        <v>39436</v>
      </c>
      <c r="G265" s="20" t="s">
        <v>38592</v>
      </c>
      <c r="H265" s="20" t="s">
        <v>25429</v>
      </c>
      <c r="I265" s="20" t="s">
        <v>39437</v>
      </c>
      <c r="J265" s="20">
        <v>305</v>
      </c>
      <c r="K265" s="20">
        <v>141.38</v>
      </c>
      <c r="L265" s="20">
        <v>9</v>
      </c>
      <c r="M265" s="75" t="s">
        <v>800</v>
      </c>
      <c r="N265" s="20">
        <v>270</v>
      </c>
      <c r="O265" s="20">
        <v>150</v>
      </c>
    </row>
    <row r="266" customHeight="1" spans="1:15">
      <c r="A266" s="20">
        <v>278973</v>
      </c>
      <c r="B266" s="20" t="s">
        <v>39438</v>
      </c>
      <c r="C266" s="20" t="s">
        <v>13863</v>
      </c>
      <c r="D266" s="20" t="s">
        <v>38340</v>
      </c>
      <c r="E266" s="20" t="s">
        <v>2561</v>
      </c>
      <c r="F266" s="20" t="s">
        <v>39439</v>
      </c>
      <c r="G266" s="20" t="s">
        <v>39440</v>
      </c>
      <c r="H266" s="20" t="s">
        <v>38348</v>
      </c>
      <c r="I266" s="20" t="s">
        <v>39441</v>
      </c>
      <c r="J266" s="20">
        <v>305</v>
      </c>
      <c r="K266" s="20">
        <v>120.94</v>
      </c>
      <c r="L266" s="20">
        <v>10</v>
      </c>
      <c r="M266" s="75" t="s">
        <v>426</v>
      </c>
      <c r="N266" s="20">
        <v>202</v>
      </c>
      <c r="O266" s="20">
        <v>141.15</v>
      </c>
    </row>
    <row r="267" customHeight="1" spans="1:15">
      <c r="A267" s="20">
        <v>284631</v>
      </c>
      <c r="B267" s="20" t="s">
        <v>39442</v>
      </c>
      <c r="C267" s="20" t="s">
        <v>13863</v>
      </c>
      <c r="D267" s="20" t="s">
        <v>38340</v>
      </c>
      <c r="E267" s="20" t="s">
        <v>2561</v>
      </c>
      <c r="F267" s="20" t="s">
        <v>39443</v>
      </c>
      <c r="G267" s="20" t="s">
        <v>39444</v>
      </c>
      <c r="H267" s="20" t="s">
        <v>39445</v>
      </c>
      <c r="I267" s="20" t="s">
        <v>39446</v>
      </c>
      <c r="J267" s="20">
        <v>305</v>
      </c>
      <c r="K267" s="20">
        <v>137.13</v>
      </c>
      <c r="L267" s="20">
        <v>11</v>
      </c>
      <c r="M267" s="75" t="s">
        <v>426</v>
      </c>
      <c r="N267" s="20">
        <v>170</v>
      </c>
      <c r="O267" s="20">
        <v>150</v>
      </c>
    </row>
    <row r="268" customHeight="1" spans="1:15">
      <c r="A268" s="20">
        <v>291554</v>
      </c>
      <c r="B268" s="20" t="s">
        <v>39447</v>
      </c>
      <c r="C268" s="20" t="s">
        <v>13863</v>
      </c>
      <c r="D268" s="20" t="s">
        <v>38340</v>
      </c>
      <c r="E268" s="20" t="s">
        <v>2561</v>
      </c>
      <c r="F268" s="20" t="s">
        <v>39448</v>
      </c>
      <c r="G268" s="20" t="s">
        <v>39449</v>
      </c>
      <c r="H268" s="20" t="s">
        <v>39450</v>
      </c>
      <c r="I268" s="20" t="s">
        <v>39451</v>
      </c>
      <c r="J268" s="20">
        <v>300</v>
      </c>
      <c r="K268" s="20">
        <v>112.85</v>
      </c>
      <c r="L268" s="20">
        <v>12</v>
      </c>
      <c r="M268" s="75" t="s">
        <v>426</v>
      </c>
      <c r="N268" s="20">
        <v>285</v>
      </c>
      <c r="O268" s="20">
        <v>117.22</v>
      </c>
    </row>
    <row r="269" customHeight="1" spans="1:15">
      <c r="A269" s="20">
        <v>280162</v>
      </c>
      <c r="B269" s="20" t="s">
        <v>39452</v>
      </c>
      <c r="C269" s="20" t="s">
        <v>13863</v>
      </c>
      <c r="D269" s="20" t="s">
        <v>38340</v>
      </c>
      <c r="E269" s="20" t="s">
        <v>2561</v>
      </c>
      <c r="F269" s="20" t="s">
        <v>39453</v>
      </c>
      <c r="G269" s="20" t="s">
        <v>39454</v>
      </c>
      <c r="H269" s="20" t="s">
        <v>39455</v>
      </c>
      <c r="I269" s="20" t="s">
        <v>39456</v>
      </c>
      <c r="J269" s="20">
        <v>290</v>
      </c>
      <c r="K269" s="20">
        <v>134.5</v>
      </c>
      <c r="L269" s="20">
        <v>13</v>
      </c>
      <c r="M269" s="75" t="s">
        <v>426</v>
      </c>
      <c r="N269" s="20">
        <v>232</v>
      </c>
      <c r="O269" s="20">
        <v>139.81</v>
      </c>
    </row>
    <row r="270" customHeight="1" spans="1:15">
      <c r="A270" s="20">
        <v>282235</v>
      </c>
      <c r="B270" s="20" t="s">
        <v>39457</v>
      </c>
      <c r="C270" s="20" t="s">
        <v>13863</v>
      </c>
      <c r="D270" s="20" t="s">
        <v>38340</v>
      </c>
      <c r="E270" s="20" t="s">
        <v>2561</v>
      </c>
      <c r="F270" s="20" t="s">
        <v>39458</v>
      </c>
      <c r="G270" s="20" t="s">
        <v>39459</v>
      </c>
      <c r="H270" s="20" t="s">
        <v>39460</v>
      </c>
      <c r="I270" s="20" t="s">
        <v>39461</v>
      </c>
      <c r="J270" s="20">
        <v>287</v>
      </c>
      <c r="K270" s="20">
        <v>140.09</v>
      </c>
      <c r="L270" s="20">
        <v>14</v>
      </c>
      <c r="M270" s="75" t="s">
        <v>426</v>
      </c>
      <c r="N270" s="20">
        <v>280</v>
      </c>
      <c r="O270" s="20">
        <v>120.18</v>
      </c>
    </row>
    <row r="271" customHeight="1" spans="1:15">
      <c r="A271" s="20">
        <v>277122</v>
      </c>
      <c r="B271" s="20" t="s">
        <v>39462</v>
      </c>
      <c r="C271" s="20" t="s">
        <v>13863</v>
      </c>
      <c r="D271" s="20" t="s">
        <v>38340</v>
      </c>
      <c r="E271" s="20" t="s">
        <v>2561</v>
      </c>
      <c r="F271" s="20" t="s">
        <v>39463</v>
      </c>
      <c r="G271" s="20" t="s">
        <v>39464</v>
      </c>
      <c r="H271" s="20" t="s">
        <v>39465</v>
      </c>
      <c r="I271" s="20" t="s">
        <v>39466</v>
      </c>
      <c r="J271" s="20">
        <v>287</v>
      </c>
      <c r="K271" s="20">
        <v>148.91</v>
      </c>
      <c r="L271" s="20">
        <v>15</v>
      </c>
      <c r="M271" s="75" t="s">
        <v>426</v>
      </c>
      <c r="N271" s="20">
        <v>217</v>
      </c>
      <c r="O271" s="20">
        <v>143.81</v>
      </c>
    </row>
    <row r="272" customHeight="1" spans="1:15">
      <c r="A272" s="20">
        <v>291144</v>
      </c>
      <c r="B272" s="20" t="s">
        <v>39467</v>
      </c>
      <c r="C272" s="20" t="s">
        <v>13863</v>
      </c>
      <c r="D272" s="20" t="s">
        <v>38340</v>
      </c>
      <c r="E272" s="20" t="s">
        <v>2561</v>
      </c>
      <c r="F272" s="20" t="s">
        <v>39468</v>
      </c>
      <c r="G272" s="20" t="s">
        <v>39469</v>
      </c>
      <c r="H272" s="20" t="s">
        <v>39470</v>
      </c>
      <c r="I272" s="20" t="s">
        <v>39471</v>
      </c>
      <c r="J272" s="20">
        <v>285</v>
      </c>
      <c r="K272" s="20">
        <v>147.34</v>
      </c>
      <c r="L272" s="20">
        <v>16</v>
      </c>
      <c r="M272" s="75" t="s">
        <v>426</v>
      </c>
      <c r="N272" s="20">
        <v>235</v>
      </c>
      <c r="O272" s="20">
        <v>150</v>
      </c>
    </row>
    <row r="273" customHeight="1" spans="1:15">
      <c r="A273" s="20">
        <v>291174</v>
      </c>
      <c r="B273" s="20" t="s">
        <v>39472</v>
      </c>
      <c r="C273" s="20" t="s">
        <v>13863</v>
      </c>
      <c r="D273" s="20" t="s">
        <v>38340</v>
      </c>
      <c r="E273" s="20" t="s">
        <v>2561</v>
      </c>
      <c r="F273" s="20" t="s">
        <v>39473</v>
      </c>
      <c r="G273" s="20" t="s">
        <v>38519</v>
      </c>
      <c r="H273" s="20" t="s">
        <v>38520</v>
      </c>
      <c r="I273" s="20" t="s">
        <v>39474</v>
      </c>
      <c r="J273" s="20">
        <v>285</v>
      </c>
      <c r="K273" s="20">
        <v>142.09</v>
      </c>
      <c r="L273" s="20">
        <v>17</v>
      </c>
      <c r="M273" s="75" t="s">
        <v>426</v>
      </c>
      <c r="N273" s="20">
        <v>230</v>
      </c>
      <c r="O273" s="20">
        <v>150</v>
      </c>
    </row>
    <row r="274" customHeight="1" spans="1:15">
      <c r="A274" s="20">
        <v>278969</v>
      </c>
      <c r="B274" s="20" t="s">
        <v>39475</v>
      </c>
      <c r="C274" s="20" t="s">
        <v>13863</v>
      </c>
      <c r="D274" s="20" t="s">
        <v>38340</v>
      </c>
      <c r="E274" s="20" t="s">
        <v>2561</v>
      </c>
      <c r="F274" s="20" t="s">
        <v>39476</v>
      </c>
      <c r="G274" s="20" t="s">
        <v>39477</v>
      </c>
      <c r="H274" s="20" t="s">
        <v>38348</v>
      </c>
      <c r="I274" s="20" t="s">
        <v>39478</v>
      </c>
      <c r="J274" s="20">
        <v>280</v>
      </c>
      <c r="K274" s="20">
        <v>119.85</v>
      </c>
      <c r="L274" s="20">
        <v>18</v>
      </c>
      <c r="M274" s="75" t="s">
        <v>426</v>
      </c>
      <c r="N274" s="20">
        <v>212</v>
      </c>
      <c r="O274" s="20">
        <v>138.43</v>
      </c>
    </row>
    <row r="275" customHeight="1" spans="1:15">
      <c r="A275" s="20">
        <v>282694</v>
      </c>
      <c r="B275" s="20" t="s">
        <v>39479</v>
      </c>
      <c r="C275" s="20" t="s">
        <v>13863</v>
      </c>
      <c r="D275" s="20" t="s">
        <v>38340</v>
      </c>
      <c r="E275" s="20" t="s">
        <v>2561</v>
      </c>
      <c r="F275" s="20" t="s">
        <v>39480</v>
      </c>
      <c r="G275" s="20" t="s">
        <v>38465</v>
      </c>
      <c r="H275" s="20" t="s">
        <v>39481</v>
      </c>
      <c r="I275" s="20" t="s">
        <v>39482</v>
      </c>
      <c r="J275" s="20">
        <v>275</v>
      </c>
      <c r="K275" s="20">
        <v>148.1</v>
      </c>
      <c r="L275" s="20">
        <v>19</v>
      </c>
      <c r="M275" s="75" t="s">
        <v>426</v>
      </c>
      <c r="N275" s="20">
        <v>255</v>
      </c>
      <c r="O275" s="20">
        <v>150</v>
      </c>
    </row>
    <row r="276" customHeight="1" spans="1:15">
      <c r="A276" s="20">
        <v>283199</v>
      </c>
      <c r="B276" s="20" t="s">
        <v>39483</v>
      </c>
      <c r="C276" s="20" t="s">
        <v>13863</v>
      </c>
      <c r="D276" s="20" t="s">
        <v>38340</v>
      </c>
      <c r="E276" s="20" t="s">
        <v>2561</v>
      </c>
      <c r="F276" s="20" t="s">
        <v>39484</v>
      </c>
      <c r="G276" s="20" t="s">
        <v>39485</v>
      </c>
      <c r="H276" s="20" t="s">
        <v>39486</v>
      </c>
      <c r="I276" s="20" t="s">
        <v>39487</v>
      </c>
      <c r="J276" s="20">
        <v>275</v>
      </c>
      <c r="K276" s="20">
        <v>150</v>
      </c>
      <c r="L276" s="20">
        <v>20</v>
      </c>
      <c r="M276" s="75" t="s">
        <v>426</v>
      </c>
      <c r="N276" s="20">
        <v>230</v>
      </c>
      <c r="O276" s="20">
        <v>150</v>
      </c>
    </row>
    <row r="277" customHeight="1" spans="1:15">
      <c r="A277" s="20">
        <v>286184</v>
      </c>
      <c r="B277" s="20" t="s">
        <v>39488</v>
      </c>
      <c r="C277" s="20" t="s">
        <v>13863</v>
      </c>
      <c r="D277" s="20" t="s">
        <v>38340</v>
      </c>
      <c r="E277" s="20" t="s">
        <v>2561</v>
      </c>
      <c r="F277" s="20" t="s">
        <v>39489</v>
      </c>
      <c r="G277" s="20" t="s">
        <v>39490</v>
      </c>
      <c r="H277" s="20" t="s">
        <v>39491</v>
      </c>
      <c r="I277" s="20" t="s">
        <v>39492</v>
      </c>
      <c r="J277" s="20">
        <v>272</v>
      </c>
      <c r="K277" s="20">
        <v>145.72</v>
      </c>
      <c r="L277" s="20">
        <v>21</v>
      </c>
      <c r="M277" s="75" t="s">
        <v>426</v>
      </c>
      <c r="N277" s="20">
        <v>237</v>
      </c>
      <c r="O277" s="20">
        <v>142.87</v>
      </c>
    </row>
    <row r="278" customHeight="1" spans="1:15">
      <c r="A278" s="20">
        <v>275491</v>
      </c>
      <c r="B278" s="20" t="s">
        <v>39493</v>
      </c>
      <c r="C278" s="20" t="s">
        <v>13863</v>
      </c>
      <c r="D278" s="20" t="s">
        <v>38340</v>
      </c>
      <c r="E278" s="20" t="s">
        <v>2561</v>
      </c>
      <c r="F278" s="20" t="s">
        <v>39494</v>
      </c>
      <c r="G278" s="20" t="s">
        <v>39495</v>
      </c>
      <c r="H278" s="20" t="s">
        <v>39496</v>
      </c>
      <c r="I278" s="20" t="s">
        <v>39497</v>
      </c>
      <c r="J278" s="20">
        <v>270</v>
      </c>
      <c r="K278" s="20">
        <v>150</v>
      </c>
      <c r="L278" s="20">
        <v>22</v>
      </c>
      <c r="M278" s="75" t="s">
        <v>426</v>
      </c>
      <c r="N278" s="20">
        <v>230</v>
      </c>
      <c r="O278" s="20">
        <v>150</v>
      </c>
    </row>
    <row r="279" customHeight="1" spans="1:15">
      <c r="A279" s="20">
        <v>284662</v>
      </c>
      <c r="B279" s="20" t="s">
        <v>39498</v>
      </c>
      <c r="C279" s="20" t="s">
        <v>13863</v>
      </c>
      <c r="D279" s="20" t="s">
        <v>38340</v>
      </c>
      <c r="E279" s="20" t="s">
        <v>2561</v>
      </c>
      <c r="F279" s="20" t="s">
        <v>39499</v>
      </c>
      <c r="G279" s="20" t="s">
        <v>39500</v>
      </c>
      <c r="H279" s="20" t="s">
        <v>39501</v>
      </c>
      <c r="I279" s="20" t="s">
        <v>39502</v>
      </c>
      <c r="J279" s="20">
        <v>270</v>
      </c>
      <c r="K279" s="20">
        <v>143.4</v>
      </c>
      <c r="L279" s="20">
        <v>23</v>
      </c>
      <c r="M279" s="75" t="s">
        <v>426</v>
      </c>
      <c r="N279" s="20">
        <v>225</v>
      </c>
      <c r="O279" s="20">
        <v>142.69</v>
      </c>
    </row>
    <row r="280" customHeight="1" spans="1:15">
      <c r="A280" s="20">
        <v>286174</v>
      </c>
      <c r="B280" s="20" t="s">
        <v>39503</v>
      </c>
      <c r="C280" s="20" t="s">
        <v>13863</v>
      </c>
      <c r="D280" s="20" t="s">
        <v>38340</v>
      </c>
      <c r="E280" s="20" t="s">
        <v>2561</v>
      </c>
      <c r="F280" s="20" t="s">
        <v>39504</v>
      </c>
      <c r="G280" s="20" t="s">
        <v>39490</v>
      </c>
      <c r="H280" s="20" t="s">
        <v>39505</v>
      </c>
      <c r="I280" s="20" t="s">
        <v>39506</v>
      </c>
      <c r="J280" s="20">
        <v>262</v>
      </c>
      <c r="K280" s="20">
        <v>150</v>
      </c>
      <c r="L280" s="20">
        <v>24</v>
      </c>
      <c r="M280" s="75" t="s">
        <v>426</v>
      </c>
      <c r="N280" s="20">
        <v>229</v>
      </c>
      <c r="O280" s="20">
        <v>150</v>
      </c>
    </row>
    <row r="281" customHeight="1" spans="1:15">
      <c r="A281" s="20">
        <v>286189</v>
      </c>
      <c r="B281" s="20" t="s">
        <v>39507</v>
      </c>
      <c r="C281" s="20" t="s">
        <v>13863</v>
      </c>
      <c r="D281" s="20" t="s">
        <v>38340</v>
      </c>
      <c r="E281" s="20" t="s">
        <v>2561</v>
      </c>
      <c r="F281" s="20" t="s">
        <v>39508</v>
      </c>
      <c r="G281" s="20" t="s">
        <v>39490</v>
      </c>
      <c r="H281" s="20" t="s">
        <v>39509</v>
      </c>
      <c r="I281" s="20" t="s">
        <v>39510</v>
      </c>
      <c r="J281" s="20">
        <v>262</v>
      </c>
      <c r="K281" s="20">
        <v>148.04</v>
      </c>
      <c r="L281" s="20">
        <v>25</v>
      </c>
      <c r="M281" s="75" t="s">
        <v>426</v>
      </c>
      <c r="N281" s="20">
        <v>207</v>
      </c>
      <c r="O281" s="20">
        <v>148.03</v>
      </c>
    </row>
    <row r="282" customHeight="1" spans="1:15">
      <c r="A282" s="20">
        <v>277160</v>
      </c>
      <c r="B282" s="20" t="s">
        <v>39511</v>
      </c>
      <c r="C282" s="20" t="s">
        <v>13863</v>
      </c>
      <c r="D282" s="20" t="s">
        <v>38340</v>
      </c>
      <c r="E282" s="20" t="s">
        <v>2561</v>
      </c>
      <c r="F282" s="20" t="s">
        <v>39512</v>
      </c>
      <c r="G282" s="20" t="s">
        <v>39513</v>
      </c>
      <c r="H282" s="20" t="s">
        <v>39465</v>
      </c>
      <c r="I282" s="20" t="s">
        <v>39514</v>
      </c>
      <c r="J282" s="20">
        <v>262</v>
      </c>
      <c r="K282" s="20">
        <v>148.87</v>
      </c>
      <c r="L282" s="20">
        <v>26</v>
      </c>
      <c r="M282" s="75" t="s">
        <v>426</v>
      </c>
      <c r="N282" s="20">
        <v>149</v>
      </c>
      <c r="O282" s="20">
        <v>150</v>
      </c>
    </row>
    <row r="283" customHeight="1" spans="1:15">
      <c r="A283" s="20">
        <v>260222</v>
      </c>
      <c r="B283" s="20" t="s">
        <v>39515</v>
      </c>
      <c r="C283" s="20" t="s">
        <v>13863</v>
      </c>
      <c r="D283" s="20" t="s">
        <v>38340</v>
      </c>
      <c r="E283" s="20" t="s">
        <v>2561</v>
      </c>
      <c r="F283" s="20" t="s">
        <v>39516</v>
      </c>
      <c r="G283" s="20" t="s">
        <v>39490</v>
      </c>
      <c r="H283" s="20" t="s">
        <v>39517</v>
      </c>
      <c r="I283" s="20" t="s">
        <v>39518</v>
      </c>
      <c r="J283" s="20">
        <v>260</v>
      </c>
      <c r="K283" s="20">
        <v>150</v>
      </c>
      <c r="L283" s="20">
        <v>27</v>
      </c>
      <c r="M283" s="75" t="s">
        <v>426</v>
      </c>
      <c r="N283" s="20">
        <v>242</v>
      </c>
      <c r="O283" s="20">
        <v>139.72</v>
      </c>
    </row>
    <row r="284" customHeight="1" spans="1:15">
      <c r="A284" s="20">
        <v>290773</v>
      </c>
      <c r="B284" s="20" t="s">
        <v>39519</v>
      </c>
      <c r="C284" s="20" t="s">
        <v>13863</v>
      </c>
      <c r="D284" s="20" t="s">
        <v>38340</v>
      </c>
      <c r="E284" s="20" t="s">
        <v>2561</v>
      </c>
      <c r="F284" s="20" t="s">
        <v>39520</v>
      </c>
      <c r="G284" s="20" t="s">
        <v>39521</v>
      </c>
      <c r="H284" s="20" t="s">
        <v>38764</v>
      </c>
      <c r="I284" s="20" t="s">
        <v>39522</v>
      </c>
      <c r="J284" s="20">
        <v>259</v>
      </c>
      <c r="K284" s="20">
        <v>150</v>
      </c>
      <c r="L284" s="20">
        <v>28</v>
      </c>
      <c r="M284" s="75" t="s">
        <v>426</v>
      </c>
      <c r="N284" s="20">
        <v>91</v>
      </c>
      <c r="O284" s="20">
        <v>150</v>
      </c>
    </row>
    <row r="285" customHeight="1" spans="1:15">
      <c r="A285" s="20">
        <v>282130</v>
      </c>
      <c r="B285" s="20" t="s">
        <v>39523</v>
      </c>
      <c r="C285" s="20" t="s">
        <v>13863</v>
      </c>
      <c r="D285" s="20" t="s">
        <v>38340</v>
      </c>
      <c r="E285" s="20" t="s">
        <v>2561</v>
      </c>
      <c r="F285" s="20" t="s">
        <v>39524</v>
      </c>
      <c r="G285" s="20" t="s">
        <v>39525</v>
      </c>
      <c r="H285" s="20" t="s">
        <v>39526</v>
      </c>
      <c r="I285" s="20" t="s">
        <v>39527</v>
      </c>
      <c r="J285" s="20">
        <v>257</v>
      </c>
      <c r="K285" s="20">
        <v>142.5</v>
      </c>
      <c r="L285" s="20">
        <v>29</v>
      </c>
      <c r="M285" s="75" t="s">
        <v>426</v>
      </c>
      <c r="N285" s="20">
        <v>174</v>
      </c>
      <c r="O285" s="20">
        <v>150</v>
      </c>
    </row>
    <row r="286" customHeight="1" spans="1:15">
      <c r="A286" s="20">
        <v>284514</v>
      </c>
      <c r="B286" s="20" t="s">
        <v>39528</v>
      </c>
      <c r="C286" s="20" t="s">
        <v>13863</v>
      </c>
      <c r="D286" s="20" t="s">
        <v>38340</v>
      </c>
      <c r="E286" s="20" t="s">
        <v>2561</v>
      </c>
      <c r="F286" s="20" t="s">
        <v>39529</v>
      </c>
      <c r="G286" s="20" t="s">
        <v>38592</v>
      </c>
      <c r="H286" s="20" t="s">
        <v>25429</v>
      </c>
      <c r="I286" s="20" t="s">
        <v>39530</v>
      </c>
      <c r="J286" s="20">
        <v>252</v>
      </c>
      <c r="K286" s="20">
        <v>150</v>
      </c>
      <c r="L286" s="20">
        <v>30</v>
      </c>
      <c r="M286" s="75" t="s">
        <v>468</v>
      </c>
      <c r="N286" s="20">
        <v>215</v>
      </c>
      <c r="O286" s="20">
        <v>150</v>
      </c>
    </row>
    <row r="287" customHeight="1" spans="1:15">
      <c r="A287" s="20">
        <v>287891</v>
      </c>
      <c r="B287" s="20" t="s">
        <v>39531</v>
      </c>
      <c r="C287" s="20" t="s">
        <v>13863</v>
      </c>
      <c r="D287" s="20" t="s">
        <v>38340</v>
      </c>
      <c r="E287" s="20" t="s">
        <v>2561</v>
      </c>
      <c r="F287" s="20" t="s">
        <v>39532</v>
      </c>
      <c r="G287" s="20" t="s">
        <v>38602</v>
      </c>
      <c r="H287" s="20" t="s">
        <v>39533</v>
      </c>
      <c r="I287" s="20" t="s">
        <v>39534</v>
      </c>
      <c r="J287" s="20">
        <v>250</v>
      </c>
      <c r="K287" s="20">
        <v>142.79</v>
      </c>
      <c r="L287" s="20">
        <v>31</v>
      </c>
      <c r="M287" s="75" t="s">
        <v>468</v>
      </c>
      <c r="N287" s="20">
        <v>245</v>
      </c>
      <c r="O287" s="20">
        <v>150</v>
      </c>
    </row>
    <row r="288" customHeight="1" spans="1:15">
      <c r="A288" s="20">
        <v>283999</v>
      </c>
      <c r="B288" s="20" t="s">
        <v>39535</v>
      </c>
      <c r="C288" s="20" t="s">
        <v>13863</v>
      </c>
      <c r="D288" s="20" t="s">
        <v>38340</v>
      </c>
      <c r="E288" s="20" t="s">
        <v>2561</v>
      </c>
      <c r="F288" s="20" t="s">
        <v>39536</v>
      </c>
      <c r="G288" s="20" t="s">
        <v>39537</v>
      </c>
      <c r="H288" s="20" t="s">
        <v>38905</v>
      </c>
      <c r="I288" s="20" t="s">
        <v>39538</v>
      </c>
      <c r="J288" s="20">
        <v>240</v>
      </c>
      <c r="K288" s="20">
        <v>150</v>
      </c>
      <c r="L288" s="20">
        <v>32</v>
      </c>
      <c r="M288" s="75" t="s">
        <v>468</v>
      </c>
      <c r="N288" s="20">
        <v>95</v>
      </c>
      <c r="O288" s="20">
        <v>150</v>
      </c>
    </row>
    <row r="289" customHeight="1" spans="1:15">
      <c r="A289" s="20">
        <v>284680</v>
      </c>
      <c r="B289" s="20" t="s">
        <v>39539</v>
      </c>
      <c r="C289" s="20" t="s">
        <v>13863</v>
      </c>
      <c r="D289" s="20" t="s">
        <v>38340</v>
      </c>
      <c r="E289" s="20" t="s">
        <v>2561</v>
      </c>
      <c r="F289" s="20" t="s">
        <v>39540</v>
      </c>
      <c r="G289" s="20" t="s">
        <v>39541</v>
      </c>
      <c r="H289" s="20" t="s">
        <v>39542</v>
      </c>
      <c r="I289" s="20" t="s">
        <v>39543</v>
      </c>
      <c r="J289" s="20">
        <v>237</v>
      </c>
      <c r="K289" s="20">
        <v>150</v>
      </c>
      <c r="L289" s="20">
        <v>33</v>
      </c>
      <c r="M289" s="75" t="s">
        <v>468</v>
      </c>
      <c r="N289" s="20">
        <v>222</v>
      </c>
      <c r="O289" s="20">
        <v>150</v>
      </c>
    </row>
    <row r="290" customHeight="1" spans="1:15">
      <c r="A290" s="20">
        <v>280173</v>
      </c>
      <c r="B290" s="20" t="s">
        <v>39544</v>
      </c>
      <c r="C290" s="20" t="s">
        <v>13863</v>
      </c>
      <c r="D290" s="20" t="s">
        <v>38340</v>
      </c>
      <c r="E290" s="20" t="s">
        <v>2561</v>
      </c>
      <c r="F290" s="20" t="s">
        <v>39545</v>
      </c>
      <c r="G290" s="20" t="s">
        <v>39546</v>
      </c>
      <c r="H290" s="20" t="s">
        <v>39547</v>
      </c>
      <c r="I290" s="20" t="s">
        <v>39548</v>
      </c>
      <c r="J290" s="20">
        <v>237</v>
      </c>
      <c r="K290" s="20">
        <v>150</v>
      </c>
      <c r="L290" s="20">
        <v>34</v>
      </c>
      <c r="M290" s="75" t="s">
        <v>468</v>
      </c>
      <c r="N290" s="20">
        <v>161</v>
      </c>
      <c r="O290" s="20">
        <v>150</v>
      </c>
    </row>
    <row r="291" customHeight="1" spans="1:15">
      <c r="A291" s="20">
        <v>286947</v>
      </c>
      <c r="B291" s="20" t="s">
        <v>39549</v>
      </c>
      <c r="C291" s="20" t="s">
        <v>13863</v>
      </c>
      <c r="D291" s="20" t="s">
        <v>38340</v>
      </c>
      <c r="E291" s="20" t="s">
        <v>2561</v>
      </c>
      <c r="F291" s="20" t="s">
        <v>39550</v>
      </c>
      <c r="G291" s="20" t="s">
        <v>39551</v>
      </c>
      <c r="H291" s="20" t="s">
        <v>39552</v>
      </c>
      <c r="I291" s="20" t="s">
        <v>39553</v>
      </c>
      <c r="J291" s="20">
        <v>235</v>
      </c>
      <c r="K291" s="20">
        <v>150</v>
      </c>
      <c r="L291" s="20">
        <v>35</v>
      </c>
      <c r="M291" s="75" t="s">
        <v>468</v>
      </c>
      <c r="N291" s="20">
        <v>152</v>
      </c>
      <c r="O291" s="20">
        <v>144.44</v>
      </c>
    </row>
    <row r="292" customHeight="1" spans="1:15">
      <c r="A292" s="20">
        <v>291187</v>
      </c>
      <c r="B292" s="20" t="s">
        <v>39554</v>
      </c>
      <c r="C292" s="20" t="s">
        <v>13863</v>
      </c>
      <c r="D292" s="20" t="s">
        <v>38340</v>
      </c>
      <c r="E292" s="20" t="s">
        <v>2561</v>
      </c>
      <c r="F292" s="20" t="s">
        <v>39555</v>
      </c>
      <c r="G292" s="20" t="s">
        <v>39556</v>
      </c>
      <c r="H292" s="20" t="s">
        <v>39557</v>
      </c>
      <c r="I292" s="20" t="s">
        <v>39558</v>
      </c>
      <c r="J292" s="20">
        <v>230</v>
      </c>
      <c r="K292" s="20">
        <v>150</v>
      </c>
      <c r="L292" s="20">
        <v>36</v>
      </c>
      <c r="M292" s="75" t="s">
        <v>468</v>
      </c>
      <c r="N292" s="20">
        <v>225</v>
      </c>
      <c r="O292" s="20">
        <v>150</v>
      </c>
    </row>
    <row r="293" customHeight="1" spans="1:15">
      <c r="A293" s="20">
        <v>276088</v>
      </c>
      <c r="B293" s="20" t="s">
        <v>39559</v>
      </c>
      <c r="C293" s="20" t="s">
        <v>13863</v>
      </c>
      <c r="D293" s="20" t="s">
        <v>38340</v>
      </c>
      <c r="E293" s="20" t="s">
        <v>2561</v>
      </c>
      <c r="F293" s="20" t="s">
        <v>39560</v>
      </c>
      <c r="G293" s="20" t="s">
        <v>39561</v>
      </c>
      <c r="H293" s="20" t="s">
        <v>39562</v>
      </c>
      <c r="I293" s="20" t="s">
        <v>39563</v>
      </c>
      <c r="J293" s="20">
        <v>227</v>
      </c>
      <c r="K293" s="20">
        <v>128.6</v>
      </c>
      <c r="L293" s="20">
        <v>37</v>
      </c>
      <c r="M293" s="75" t="s">
        <v>468</v>
      </c>
      <c r="N293" s="20">
        <v>167</v>
      </c>
      <c r="O293" s="20">
        <v>122.47</v>
      </c>
    </row>
    <row r="294" customHeight="1" spans="1:15">
      <c r="A294" s="20">
        <v>278500</v>
      </c>
      <c r="B294" s="20" t="s">
        <v>39564</v>
      </c>
      <c r="C294" s="20" t="s">
        <v>13863</v>
      </c>
      <c r="D294" s="20" t="s">
        <v>38340</v>
      </c>
      <c r="E294" s="20" t="s">
        <v>2561</v>
      </c>
      <c r="F294" s="20" t="s">
        <v>39565</v>
      </c>
      <c r="G294" s="20" t="s">
        <v>39566</v>
      </c>
      <c r="H294" s="20" t="s">
        <v>39567</v>
      </c>
      <c r="I294" s="20" t="s">
        <v>39568</v>
      </c>
      <c r="J294" s="20">
        <v>226</v>
      </c>
      <c r="K294" s="20">
        <v>150</v>
      </c>
      <c r="L294" s="20">
        <v>38</v>
      </c>
      <c r="M294" s="75" t="s">
        <v>468</v>
      </c>
      <c r="N294" s="20">
        <v>209</v>
      </c>
      <c r="O294" s="20">
        <v>141.85</v>
      </c>
    </row>
    <row r="295" customHeight="1" spans="1:15">
      <c r="A295" s="20">
        <v>284577</v>
      </c>
      <c r="B295" s="20" t="s">
        <v>39569</v>
      </c>
      <c r="C295" s="20" t="s">
        <v>13863</v>
      </c>
      <c r="D295" s="20" t="s">
        <v>38340</v>
      </c>
      <c r="E295" s="20" t="s">
        <v>2561</v>
      </c>
      <c r="F295" s="20" t="s">
        <v>39570</v>
      </c>
      <c r="G295" s="20" t="s">
        <v>39571</v>
      </c>
      <c r="H295" s="20" t="s">
        <v>39572</v>
      </c>
      <c r="I295" s="20" t="s">
        <v>39573</v>
      </c>
      <c r="J295" s="20">
        <v>225</v>
      </c>
      <c r="K295" s="20">
        <v>150</v>
      </c>
      <c r="L295" s="20">
        <v>39</v>
      </c>
      <c r="M295" s="75" t="s">
        <v>468</v>
      </c>
      <c r="N295" s="20">
        <v>225</v>
      </c>
      <c r="O295" s="20">
        <v>150</v>
      </c>
    </row>
    <row r="296" customHeight="1" spans="1:15">
      <c r="A296" s="20">
        <v>278982</v>
      </c>
      <c r="B296" s="20" t="s">
        <v>39574</v>
      </c>
      <c r="C296" s="20" t="s">
        <v>13863</v>
      </c>
      <c r="D296" s="20" t="s">
        <v>38340</v>
      </c>
      <c r="E296" s="20" t="s">
        <v>2561</v>
      </c>
      <c r="F296" s="20" t="s">
        <v>39575</v>
      </c>
      <c r="G296" s="20" t="s">
        <v>39576</v>
      </c>
      <c r="H296" s="20" t="s">
        <v>38348</v>
      </c>
      <c r="I296" s="20" t="s">
        <v>39577</v>
      </c>
      <c r="J296" s="20">
        <v>212</v>
      </c>
      <c r="K296" s="20">
        <v>144.56</v>
      </c>
      <c r="L296" s="20">
        <v>40</v>
      </c>
      <c r="M296" s="75" t="s">
        <v>468</v>
      </c>
      <c r="N296" s="20">
        <v>197</v>
      </c>
      <c r="O296" s="20">
        <v>142.62</v>
      </c>
    </row>
    <row r="297" customHeight="1" spans="1:15">
      <c r="A297" s="20">
        <v>278963</v>
      </c>
      <c r="B297" s="20" t="s">
        <v>39578</v>
      </c>
      <c r="C297" s="20" t="s">
        <v>13863</v>
      </c>
      <c r="D297" s="20" t="s">
        <v>38340</v>
      </c>
      <c r="E297" s="20" t="s">
        <v>2561</v>
      </c>
      <c r="F297" s="20" t="s">
        <v>39579</v>
      </c>
      <c r="G297" s="20" t="s">
        <v>39580</v>
      </c>
      <c r="H297" s="20" t="s">
        <v>38348</v>
      </c>
      <c r="I297" s="20" t="s">
        <v>39581</v>
      </c>
      <c r="J297" s="20">
        <v>202</v>
      </c>
      <c r="K297" s="20">
        <v>150</v>
      </c>
      <c r="L297" s="20">
        <v>41</v>
      </c>
      <c r="M297" s="75" t="s">
        <v>468</v>
      </c>
      <c r="N297" s="20">
        <v>202</v>
      </c>
      <c r="O297" s="20">
        <v>150</v>
      </c>
    </row>
    <row r="298" customHeight="1" spans="1:15">
      <c r="A298" s="20">
        <v>282234</v>
      </c>
      <c r="B298" s="20" t="s">
        <v>39582</v>
      </c>
      <c r="C298" s="20" t="s">
        <v>13863</v>
      </c>
      <c r="D298" s="20" t="s">
        <v>38340</v>
      </c>
      <c r="E298" s="20" t="s">
        <v>2561</v>
      </c>
      <c r="F298" s="20" t="s">
        <v>39583</v>
      </c>
      <c r="G298" s="20" t="s">
        <v>39584</v>
      </c>
      <c r="H298" s="20" t="s">
        <v>39585</v>
      </c>
      <c r="I298" s="20" t="s">
        <v>39586</v>
      </c>
      <c r="J298" s="20">
        <v>196</v>
      </c>
      <c r="K298" s="20">
        <v>150</v>
      </c>
      <c r="L298" s="20">
        <v>42</v>
      </c>
      <c r="M298" s="75" t="s">
        <v>468</v>
      </c>
      <c r="N298" s="20">
        <v>147</v>
      </c>
      <c r="O298" s="20">
        <v>150</v>
      </c>
    </row>
    <row r="299" customHeight="1" spans="1:15">
      <c r="A299" s="20">
        <v>275703</v>
      </c>
      <c r="B299" s="20" t="s">
        <v>39587</v>
      </c>
      <c r="C299" s="20" t="s">
        <v>13863</v>
      </c>
      <c r="D299" s="20" t="s">
        <v>38340</v>
      </c>
      <c r="E299" s="20" t="s">
        <v>2561</v>
      </c>
      <c r="F299" s="20" t="s">
        <v>39588</v>
      </c>
      <c r="G299" s="20" t="s">
        <v>39589</v>
      </c>
      <c r="H299" s="20" t="s">
        <v>39590</v>
      </c>
      <c r="I299" s="20" t="s">
        <v>39591</v>
      </c>
      <c r="J299" s="20">
        <v>180</v>
      </c>
      <c r="K299" s="20">
        <v>121.84</v>
      </c>
      <c r="L299" s="20">
        <v>43</v>
      </c>
      <c r="M299" s="75" t="s">
        <v>468</v>
      </c>
      <c r="N299" s="20">
        <v>170</v>
      </c>
      <c r="O299" s="20">
        <v>150</v>
      </c>
    </row>
    <row r="300" customHeight="1" spans="1:15">
      <c r="A300" s="20">
        <v>261487</v>
      </c>
      <c r="B300" s="20" t="s">
        <v>39592</v>
      </c>
      <c r="C300" s="20" t="s">
        <v>13863</v>
      </c>
      <c r="D300" s="20" t="s">
        <v>38340</v>
      </c>
      <c r="E300" s="20" t="s">
        <v>2561</v>
      </c>
      <c r="F300" s="20" t="s">
        <v>39593</v>
      </c>
      <c r="G300" s="20" t="s">
        <v>39594</v>
      </c>
      <c r="H300" s="20" t="s">
        <v>38830</v>
      </c>
      <c r="I300" s="20" t="s">
        <v>39595</v>
      </c>
      <c r="J300" s="20">
        <v>165</v>
      </c>
      <c r="K300" s="20">
        <v>150</v>
      </c>
      <c r="L300" s="20">
        <v>44</v>
      </c>
      <c r="M300" s="75" t="s">
        <v>468</v>
      </c>
      <c r="N300" s="20">
        <v>105</v>
      </c>
      <c r="O300" s="20">
        <v>150</v>
      </c>
    </row>
    <row r="301" customHeight="1" spans="1:15">
      <c r="A301" s="20">
        <v>279856</v>
      </c>
      <c r="B301" s="20" t="s">
        <v>39596</v>
      </c>
      <c r="C301" s="20" t="s">
        <v>13863</v>
      </c>
      <c r="D301" s="20" t="s">
        <v>38340</v>
      </c>
      <c r="E301" s="20" t="s">
        <v>2561</v>
      </c>
      <c r="F301" s="20" t="s">
        <v>39597</v>
      </c>
      <c r="G301" s="20" t="s">
        <v>39598</v>
      </c>
      <c r="H301" s="20" t="s">
        <v>39135</v>
      </c>
      <c r="I301" s="20" t="s">
        <v>39599</v>
      </c>
      <c r="J301" s="20">
        <v>157</v>
      </c>
      <c r="K301" s="20">
        <v>137.25</v>
      </c>
      <c r="L301" s="20">
        <v>45</v>
      </c>
      <c r="M301" s="75" t="s">
        <v>468</v>
      </c>
      <c r="N301" s="20">
        <v>101</v>
      </c>
      <c r="O301" s="20">
        <v>150</v>
      </c>
    </row>
    <row r="302" customHeight="1" spans="1:15">
      <c r="A302" s="20">
        <v>289321</v>
      </c>
      <c r="B302" s="20" t="s">
        <v>39600</v>
      </c>
      <c r="C302" s="20" t="s">
        <v>13863</v>
      </c>
      <c r="D302" s="20" t="s">
        <v>38340</v>
      </c>
      <c r="E302" s="20" t="s">
        <v>2561</v>
      </c>
      <c r="F302" s="20" t="s">
        <v>39601</v>
      </c>
      <c r="G302" s="20" t="s">
        <v>39351</v>
      </c>
      <c r="H302" s="20" t="s">
        <v>39352</v>
      </c>
      <c r="I302" s="20" t="s">
        <v>39602</v>
      </c>
      <c r="J302" s="20">
        <v>152</v>
      </c>
      <c r="K302" s="20">
        <v>150</v>
      </c>
      <c r="L302" s="20">
        <v>46</v>
      </c>
      <c r="M302" s="75" t="s">
        <v>468</v>
      </c>
      <c r="N302" s="20">
        <v>124</v>
      </c>
      <c r="O302" s="20">
        <v>150</v>
      </c>
    </row>
    <row r="303" customHeight="1" spans="1:15">
      <c r="A303" s="20">
        <v>290359</v>
      </c>
      <c r="B303" s="20" t="s">
        <v>39603</v>
      </c>
      <c r="C303" s="20" t="s">
        <v>13863</v>
      </c>
      <c r="D303" s="20" t="s">
        <v>38340</v>
      </c>
      <c r="E303" s="20" t="s">
        <v>2561</v>
      </c>
      <c r="F303" s="20" t="s">
        <v>39604</v>
      </c>
      <c r="G303" s="20" t="s">
        <v>39605</v>
      </c>
      <c r="H303" s="20" t="s">
        <v>39306</v>
      </c>
      <c r="I303" s="20" t="s">
        <v>39606</v>
      </c>
      <c r="J303" s="20">
        <v>150</v>
      </c>
      <c r="K303" s="20">
        <v>150</v>
      </c>
      <c r="L303" s="20">
        <v>47</v>
      </c>
      <c r="M303" s="75" t="s">
        <v>468</v>
      </c>
      <c r="N303" s="20">
        <v>130</v>
      </c>
      <c r="O303" s="20">
        <v>150</v>
      </c>
    </row>
    <row r="304" customHeight="1" spans="1:15">
      <c r="A304" s="20">
        <v>292121</v>
      </c>
      <c r="B304" s="20" t="s">
        <v>39607</v>
      </c>
      <c r="C304" s="20" t="s">
        <v>13863</v>
      </c>
      <c r="D304" s="20" t="s">
        <v>38340</v>
      </c>
      <c r="E304" s="20" t="s">
        <v>2561</v>
      </c>
      <c r="F304" s="20" t="s">
        <v>39608</v>
      </c>
      <c r="G304" s="20" t="s">
        <v>39609</v>
      </c>
      <c r="H304" s="20" t="s">
        <v>39610</v>
      </c>
      <c r="I304" s="20" t="s">
        <v>39611</v>
      </c>
      <c r="J304" s="20">
        <v>150</v>
      </c>
      <c r="K304" s="20">
        <v>138.44</v>
      </c>
      <c r="L304" s="20">
        <v>48</v>
      </c>
      <c r="M304" s="75" t="s">
        <v>468</v>
      </c>
      <c r="N304" s="20">
        <v>117</v>
      </c>
      <c r="O304" s="20">
        <v>150</v>
      </c>
    </row>
    <row r="305" customHeight="1" spans="1:15">
      <c r="A305" s="20">
        <v>291747</v>
      </c>
      <c r="B305" s="20" t="s">
        <v>39612</v>
      </c>
      <c r="C305" s="20" t="s">
        <v>13863</v>
      </c>
      <c r="D305" s="20" t="s">
        <v>38340</v>
      </c>
      <c r="E305" s="20" t="s">
        <v>2561</v>
      </c>
      <c r="F305" s="20" t="s">
        <v>39613</v>
      </c>
      <c r="G305" s="20" t="s">
        <v>39614</v>
      </c>
      <c r="H305" s="20" t="s">
        <v>39610</v>
      </c>
      <c r="I305" s="20" t="s">
        <v>39615</v>
      </c>
      <c r="J305" s="20">
        <v>145</v>
      </c>
      <c r="K305" s="20">
        <v>150</v>
      </c>
      <c r="L305" s="20">
        <v>49</v>
      </c>
      <c r="M305" s="75" t="s">
        <v>468</v>
      </c>
      <c r="N305" s="20">
        <v>107</v>
      </c>
      <c r="O305" s="20">
        <v>150</v>
      </c>
    </row>
    <row r="306" customHeight="1" spans="1:15">
      <c r="A306" s="20">
        <v>288353</v>
      </c>
      <c r="B306" s="20" t="s">
        <v>39616</v>
      </c>
      <c r="C306" s="20" t="s">
        <v>13863</v>
      </c>
      <c r="D306" s="20" t="s">
        <v>38340</v>
      </c>
      <c r="E306" s="20" t="s">
        <v>2561</v>
      </c>
      <c r="F306" s="20" t="s">
        <v>39617</v>
      </c>
      <c r="G306" s="20" t="s">
        <v>39403</v>
      </c>
      <c r="H306" s="20" t="s">
        <v>38938</v>
      </c>
      <c r="I306" s="20" t="s">
        <v>39618</v>
      </c>
      <c r="J306" s="20">
        <v>140</v>
      </c>
      <c r="K306" s="20">
        <v>150</v>
      </c>
      <c r="L306" s="20">
        <v>50</v>
      </c>
      <c r="M306" s="75" t="s">
        <v>468</v>
      </c>
      <c r="N306" s="20">
        <v>97</v>
      </c>
      <c r="O306" s="20">
        <v>150</v>
      </c>
    </row>
    <row r="307" customHeight="1" spans="1:15">
      <c r="A307" s="20">
        <v>289372</v>
      </c>
      <c r="B307" s="20" t="s">
        <v>39619</v>
      </c>
      <c r="C307" s="20" t="s">
        <v>13863</v>
      </c>
      <c r="D307" s="20" t="s">
        <v>38340</v>
      </c>
      <c r="E307" s="20" t="s">
        <v>2561</v>
      </c>
      <c r="F307" s="20" t="s">
        <v>39620</v>
      </c>
      <c r="G307" s="20" t="s">
        <v>39621</v>
      </c>
      <c r="H307" s="20" t="s">
        <v>38842</v>
      </c>
      <c r="I307" s="20" t="s">
        <v>39622</v>
      </c>
      <c r="J307" s="20">
        <v>137</v>
      </c>
      <c r="K307" s="20">
        <v>150</v>
      </c>
      <c r="L307" s="20">
        <v>51</v>
      </c>
      <c r="M307" s="75" t="s">
        <v>468</v>
      </c>
      <c r="N307" s="20">
        <v>137</v>
      </c>
      <c r="O307" s="20">
        <v>150</v>
      </c>
    </row>
    <row r="308" customHeight="1" spans="1:15">
      <c r="A308" s="20">
        <v>289363</v>
      </c>
      <c r="B308" s="20" t="s">
        <v>39623</v>
      </c>
      <c r="C308" s="20" t="s">
        <v>13863</v>
      </c>
      <c r="D308" s="20" t="s">
        <v>38340</v>
      </c>
      <c r="E308" s="20" t="s">
        <v>2561</v>
      </c>
      <c r="F308" s="20" t="s">
        <v>39624</v>
      </c>
      <c r="G308" s="20" t="s">
        <v>38841</v>
      </c>
      <c r="H308" s="20" t="s">
        <v>38842</v>
      </c>
      <c r="I308" s="20" t="s">
        <v>39625</v>
      </c>
      <c r="J308" s="20">
        <v>130</v>
      </c>
      <c r="K308" s="20">
        <v>150</v>
      </c>
      <c r="L308" s="20">
        <v>52</v>
      </c>
      <c r="M308" s="75" t="s">
        <v>468</v>
      </c>
      <c r="N308" s="20">
        <v>130</v>
      </c>
      <c r="O308" s="20">
        <v>150</v>
      </c>
    </row>
    <row r="309" customHeight="1" spans="1:15">
      <c r="A309" s="20">
        <v>292274</v>
      </c>
      <c r="B309" s="20" t="s">
        <v>39626</v>
      </c>
      <c r="C309" s="20" t="s">
        <v>13863</v>
      </c>
      <c r="D309" s="20" t="s">
        <v>38340</v>
      </c>
      <c r="E309" s="20" t="s">
        <v>2561</v>
      </c>
      <c r="F309" s="20" t="s">
        <v>39627</v>
      </c>
      <c r="G309" s="20" t="s">
        <v>39195</v>
      </c>
      <c r="H309" s="20" t="s">
        <v>39196</v>
      </c>
      <c r="I309" s="20" t="s">
        <v>39628</v>
      </c>
      <c r="J309" s="20">
        <v>110</v>
      </c>
      <c r="K309" s="20">
        <v>150</v>
      </c>
      <c r="L309" s="20">
        <v>53</v>
      </c>
      <c r="M309" s="75" t="s">
        <v>468</v>
      </c>
      <c r="N309" s="20">
        <v>104</v>
      </c>
      <c r="O309" s="20">
        <v>150</v>
      </c>
    </row>
    <row r="310" customHeight="1" spans="1:15">
      <c r="A310" s="20">
        <v>292932</v>
      </c>
      <c r="B310" s="20" t="s">
        <v>39629</v>
      </c>
      <c r="C310" s="20" t="s">
        <v>13863</v>
      </c>
      <c r="D310" s="20" t="s">
        <v>38340</v>
      </c>
      <c r="E310" s="20" t="s">
        <v>2561</v>
      </c>
      <c r="F310" s="20" t="s">
        <v>39630</v>
      </c>
      <c r="G310" s="20" t="s">
        <v>39631</v>
      </c>
      <c r="H310" s="20" t="s">
        <v>39632</v>
      </c>
      <c r="I310" s="20" t="s">
        <v>39633</v>
      </c>
      <c r="J310" s="20">
        <v>105</v>
      </c>
      <c r="K310" s="20">
        <v>150</v>
      </c>
      <c r="L310" s="20">
        <v>54</v>
      </c>
      <c r="M310" s="75" t="s">
        <v>468</v>
      </c>
      <c r="N310" s="20">
        <v>52</v>
      </c>
      <c r="O310" s="20">
        <v>150</v>
      </c>
    </row>
    <row r="311" customHeight="1" spans="1:15">
      <c r="A311" s="20">
        <v>287246</v>
      </c>
      <c r="B311" s="20" t="s">
        <v>39634</v>
      </c>
      <c r="C311" s="20" t="s">
        <v>13863</v>
      </c>
      <c r="D311" s="20" t="s">
        <v>38340</v>
      </c>
      <c r="E311" s="20" t="s">
        <v>2561</v>
      </c>
      <c r="F311" s="20" t="s">
        <v>39635</v>
      </c>
      <c r="G311" s="20" t="s">
        <v>29824</v>
      </c>
      <c r="H311" s="20" t="s">
        <v>39636</v>
      </c>
      <c r="I311" s="20" t="s">
        <v>39637</v>
      </c>
      <c r="J311" s="20">
        <v>104</v>
      </c>
      <c r="K311" s="20">
        <v>150</v>
      </c>
      <c r="L311" s="20">
        <v>55</v>
      </c>
      <c r="M311" s="75" t="s">
        <v>468</v>
      </c>
      <c r="N311" s="20">
        <v>56</v>
      </c>
      <c r="O311" s="20">
        <v>150</v>
      </c>
    </row>
    <row r="312" customHeight="1" spans="1:15">
      <c r="A312" s="20">
        <v>292840</v>
      </c>
      <c r="B312" s="20" t="s">
        <v>39638</v>
      </c>
      <c r="C312" s="20" t="s">
        <v>13863</v>
      </c>
      <c r="D312" s="20" t="s">
        <v>38340</v>
      </c>
      <c r="E312" s="20" t="s">
        <v>2561</v>
      </c>
      <c r="F312" s="20" t="s">
        <v>39639</v>
      </c>
      <c r="G312" s="20" t="s">
        <v>39631</v>
      </c>
      <c r="H312" s="20" t="s">
        <v>39632</v>
      </c>
      <c r="I312" s="20" t="s">
        <v>39640</v>
      </c>
      <c r="J312" s="20">
        <v>97</v>
      </c>
      <c r="K312" s="20">
        <v>150</v>
      </c>
      <c r="L312" s="20">
        <v>56</v>
      </c>
      <c r="M312" s="75" t="s">
        <v>468</v>
      </c>
      <c r="N312" s="20">
        <v>73</v>
      </c>
      <c r="O312" s="20">
        <v>140.56</v>
      </c>
    </row>
    <row r="313" customHeight="1" spans="1:15">
      <c r="A313" s="20">
        <v>283272</v>
      </c>
      <c r="B313" s="20" t="s">
        <v>39641</v>
      </c>
      <c r="C313" s="20" t="s">
        <v>13863</v>
      </c>
      <c r="D313" s="20" t="s">
        <v>38340</v>
      </c>
      <c r="E313" s="20" t="s">
        <v>2561</v>
      </c>
      <c r="F313" s="20" t="s">
        <v>39642</v>
      </c>
      <c r="G313" s="20" t="s">
        <v>39643</v>
      </c>
      <c r="H313" s="20" t="s">
        <v>39644</v>
      </c>
      <c r="I313" s="20" t="s">
        <v>39645</v>
      </c>
      <c r="J313" s="20">
        <v>96</v>
      </c>
      <c r="K313" s="20">
        <v>150</v>
      </c>
      <c r="L313" s="20">
        <v>57</v>
      </c>
      <c r="M313" s="75" t="s">
        <v>468</v>
      </c>
      <c r="N313" s="20">
        <v>60</v>
      </c>
      <c r="O313" s="20">
        <v>150</v>
      </c>
    </row>
    <row r="314" customHeight="1" spans="1:15">
      <c r="A314" s="20"/>
      <c r="B314" s="20"/>
      <c r="C314" s="20"/>
      <c r="D314" s="20"/>
      <c r="E314" s="20"/>
      <c r="F314" s="20"/>
      <c r="G314" s="20"/>
      <c r="H314" s="20"/>
      <c r="I314" s="20"/>
      <c r="J314" s="20"/>
      <c r="K314" s="20"/>
      <c r="L314" s="20"/>
      <c r="M314" s="17"/>
      <c r="N314" s="20"/>
      <c r="O314" s="20"/>
    </row>
    <row r="315" s="33" customFormat="1" customHeight="1" spans="1:15">
      <c r="A315" s="20">
        <v>273440</v>
      </c>
      <c r="B315" s="20" t="s">
        <v>39646</v>
      </c>
      <c r="C315" s="20" t="s">
        <v>386</v>
      </c>
      <c r="D315" s="20" t="s">
        <v>39647</v>
      </c>
      <c r="E315" s="20" t="s">
        <v>766</v>
      </c>
      <c r="F315" s="20" t="s">
        <v>39648</v>
      </c>
      <c r="G315" s="20" t="s">
        <v>39649</v>
      </c>
      <c r="H315" s="20" t="s">
        <v>39650</v>
      </c>
      <c r="I315" s="20" t="s">
        <v>39651</v>
      </c>
      <c r="J315" s="20">
        <v>300</v>
      </c>
      <c r="K315" s="20">
        <v>45.09</v>
      </c>
      <c r="L315" s="20">
        <v>1</v>
      </c>
      <c r="M315" s="19" t="s">
        <v>393</v>
      </c>
      <c r="N315" s="20">
        <v>300</v>
      </c>
      <c r="O315" s="20">
        <v>45.59</v>
      </c>
    </row>
    <row r="316" s="33" customFormat="1" customHeight="1" spans="1:15">
      <c r="A316" s="20">
        <v>276444</v>
      </c>
      <c r="B316" s="20" t="s">
        <v>39652</v>
      </c>
      <c r="C316" s="20" t="s">
        <v>386</v>
      </c>
      <c r="D316" s="20" t="s">
        <v>39647</v>
      </c>
      <c r="E316" s="20" t="s">
        <v>766</v>
      </c>
      <c r="F316" s="20" t="s">
        <v>39653</v>
      </c>
      <c r="G316" s="20" t="s">
        <v>27970</v>
      </c>
      <c r="H316" s="20" t="s">
        <v>39654</v>
      </c>
      <c r="I316" s="20" t="s">
        <v>39655</v>
      </c>
      <c r="J316" s="20">
        <v>300</v>
      </c>
      <c r="K316" s="20">
        <v>47.21</v>
      </c>
      <c r="L316" s="20">
        <v>2</v>
      </c>
      <c r="M316" s="19" t="s">
        <v>404</v>
      </c>
      <c r="N316" s="20">
        <v>300</v>
      </c>
      <c r="O316" s="20">
        <v>47.94</v>
      </c>
    </row>
    <row r="317" s="33" customFormat="1" customHeight="1" spans="1:15">
      <c r="A317" s="20">
        <v>278316</v>
      </c>
      <c r="B317" s="20" t="s">
        <v>39656</v>
      </c>
      <c r="C317" s="20" t="s">
        <v>386</v>
      </c>
      <c r="D317" s="20" t="s">
        <v>39647</v>
      </c>
      <c r="E317" s="20" t="s">
        <v>766</v>
      </c>
      <c r="F317" s="20" t="s">
        <v>39657</v>
      </c>
      <c r="G317" s="20" t="s">
        <v>4246</v>
      </c>
      <c r="H317" s="20" t="s">
        <v>4247</v>
      </c>
      <c r="I317" s="20" t="s">
        <v>39658</v>
      </c>
      <c r="J317" s="20">
        <v>300</v>
      </c>
      <c r="K317" s="20">
        <v>49.38</v>
      </c>
      <c r="L317" s="20">
        <v>3</v>
      </c>
      <c r="M317" s="19" t="s">
        <v>415</v>
      </c>
      <c r="N317" s="20">
        <v>300</v>
      </c>
      <c r="O317" s="20">
        <v>50.38</v>
      </c>
    </row>
    <row r="318" s="33" customFormat="1" customHeight="1" spans="1:15">
      <c r="A318" s="20">
        <v>259465</v>
      </c>
      <c r="B318" s="20" t="s">
        <v>39659</v>
      </c>
      <c r="C318" s="20" t="s">
        <v>386</v>
      </c>
      <c r="D318" s="20" t="s">
        <v>39647</v>
      </c>
      <c r="E318" s="20" t="s">
        <v>766</v>
      </c>
      <c r="F318" s="20" t="s">
        <v>39660</v>
      </c>
      <c r="G318" s="20" t="s">
        <v>39661</v>
      </c>
      <c r="H318" s="20" t="s">
        <v>39662</v>
      </c>
      <c r="I318" s="20" t="s">
        <v>39663</v>
      </c>
      <c r="J318" s="20">
        <v>300</v>
      </c>
      <c r="K318" s="20">
        <v>50</v>
      </c>
      <c r="L318" s="20">
        <v>4</v>
      </c>
      <c r="M318" s="75" t="s">
        <v>800</v>
      </c>
      <c r="N318" s="20">
        <v>300</v>
      </c>
      <c r="O318" s="20">
        <v>50.5</v>
      </c>
    </row>
    <row r="319" s="33" customFormat="1" customHeight="1" spans="1:15">
      <c r="A319" s="20">
        <v>278351</v>
      </c>
      <c r="B319" s="20" t="s">
        <v>39664</v>
      </c>
      <c r="C319" s="20" t="s">
        <v>386</v>
      </c>
      <c r="D319" s="20" t="s">
        <v>39647</v>
      </c>
      <c r="E319" s="20" t="s">
        <v>766</v>
      </c>
      <c r="F319" s="20" t="s">
        <v>39665</v>
      </c>
      <c r="G319" s="20" t="s">
        <v>39666</v>
      </c>
      <c r="H319" s="20" t="s">
        <v>4247</v>
      </c>
      <c r="I319" s="20" t="s">
        <v>39667</v>
      </c>
      <c r="J319" s="20">
        <v>300</v>
      </c>
      <c r="K319" s="20">
        <v>50.06</v>
      </c>
      <c r="L319" s="20">
        <v>5</v>
      </c>
      <c r="M319" s="75" t="s">
        <v>800</v>
      </c>
      <c r="N319" s="20">
        <v>300</v>
      </c>
      <c r="O319" s="20">
        <v>53.75</v>
      </c>
    </row>
    <row r="320" s="33" customFormat="1" customHeight="1" spans="1:15">
      <c r="A320" s="20">
        <v>278319</v>
      </c>
      <c r="B320" s="20" t="s">
        <v>39668</v>
      </c>
      <c r="C320" s="20" t="s">
        <v>386</v>
      </c>
      <c r="D320" s="20" t="s">
        <v>39647</v>
      </c>
      <c r="E320" s="20" t="s">
        <v>766</v>
      </c>
      <c r="F320" s="20" t="s">
        <v>39669</v>
      </c>
      <c r="G320" s="20" t="s">
        <v>4246</v>
      </c>
      <c r="H320" s="20" t="s">
        <v>4247</v>
      </c>
      <c r="I320" s="20" t="s">
        <v>39670</v>
      </c>
      <c r="J320" s="20">
        <v>300</v>
      </c>
      <c r="K320" s="20">
        <v>52.22</v>
      </c>
      <c r="L320" s="20">
        <v>6</v>
      </c>
      <c r="M320" s="75" t="s">
        <v>800</v>
      </c>
      <c r="N320" s="20">
        <v>300</v>
      </c>
      <c r="O320" s="20">
        <v>52.54</v>
      </c>
    </row>
    <row r="321" s="33" customFormat="1" customHeight="1" spans="1:15">
      <c r="A321" s="20">
        <v>278326</v>
      </c>
      <c r="B321" s="20" t="s">
        <v>39671</v>
      </c>
      <c r="C321" s="20" t="s">
        <v>386</v>
      </c>
      <c r="D321" s="20" t="s">
        <v>39647</v>
      </c>
      <c r="E321" s="20" t="s">
        <v>766</v>
      </c>
      <c r="F321" s="20" t="s">
        <v>39672</v>
      </c>
      <c r="G321" s="20" t="s">
        <v>4246</v>
      </c>
      <c r="H321" s="20" t="s">
        <v>4247</v>
      </c>
      <c r="I321" s="20" t="s">
        <v>39673</v>
      </c>
      <c r="J321" s="20">
        <v>300</v>
      </c>
      <c r="K321" s="20">
        <v>52.25</v>
      </c>
      <c r="L321" s="20">
        <v>7</v>
      </c>
      <c r="M321" s="75" t="s">
        <v>800</v>
      </c>
      <c r="N321" s="20">
        <v>300</v>
      </c>
      <c r="O321" s="20">
        <v>53.28</v>
      </c>
    </row>
    <row r="322" s="33" customFormat="1" customHeight="1" spans="1:15">
      <c r="A322" s="20">
        <v>276439</v>
      </c>
      <c r="B322" s="20" t="s">
        <v>39674</v>
      </c>
      <c r="C322" s="20" t="s">
        <v>386</v>
      </c>
      <c r="D322" s="20" t="s">
        <v>39647</v>
      </c>
      <c r="E322" s="20" t="s">
        <v>766</v>
      </c>
      <c r="F322" s="20" t="s">
        <v>39675</v>
      </c>
      <c r="G322" s="20" t="s">
        <v>27970</v>
      </c>
      <c r="H322" s="20" t="s">
        <v>39654</v>
      </c>
      <c r="I322" s="20" t="s">
        <v>39676</v>
      </c>
      <c r="J322" s="20">
        <v>300</v>
      </c>
      <c r="K322" s="20">
        <v>53.47</v>
      </c>
      <c r="L322" s="20">
        <v>8</v>
      </c>
      <c r="M322" s="75" t="s">
        <v>800</v>
      </c>
      <c r="N322" s="20">
        <v>300</v>
      </c>
      <c r="O322" s="20">
        <v>70.63</v>
      </c>
    </row>
    <row r="323" s="33" customFormat="1" customHeight="1" spans="1:15">
      <c r="A323" s="20">
        <v>291162</v>
      </c>
      <c r="B323" s="20" t="s">
        <v>39677</v>
      </c>
      <c r="C323" s="20" t="s">
        <v>386</v>
      </c>
      <c r="D323" s="20" t="s">
        <v>39647</v>
      </c>
      <c r="E323" s="20" t="s">
        <v>766</v>
      </c>
      <c r="F323" s="20" t="s">
        <v>39678</v>
      </c>
      <c r="G323" s="20" t="s">
        <v>4246</v>
      </c>
      <c r="H323" s="20" t="s">
        <v>4247</v>
      </c>
      <c r="I323" s="20" t="s">
        <v>39679</v>
      </c>
      <c r="J323" s="20">
        <v>300</v>
      </c>
      <c r="K323" s="20">
        <v>53.59</v>
      </c>
      <c r="L323" s="20">
        <v>9</v>
      </c>
      <c r="M323" s="75" t="s">
        <v>800</v>
      </c>
      <c r="N323" s="20">
        <v>300</v>
      </c>
      <c r="O323" s="20">
        <v>56.72</v>
      </c>
    </row>
    <row r="324" s="33" customFormat="1" customHeight="1" spans="1:15">
      <c r="A324" s="20">
        <v>285712</v>
      </c>
      <c r="B324" s="20" t="s">
        <v>39680</v>
      </c>
      <c r="C324" s="20" t="s">
        <v>386</v>
      </c>
      <c r="D324" s="20" t="s">
        <v>39647</v>
      </c>
      <c r="E324" s="20" t="s">
        <v>766</v>
      </c>
      <c r="F324" s="20" t="s">
        <v>39681</v>
      </c>
      <c r="G324" s="20" t="s">
        <v>39682</v>
      </c>
      <c r="H324" s="20" t="s">
        <v>39683</v>
      </c>
      <c r="I324" s="20" t="s">
        <v>39684</v>
      </c>
      <c r="J324" s="20">
        <v>300</v>
      </c>
      <c r="K324" s="20">
        <v>55.37</v>
      </c>
      <c r="L324" s="20">
        <v>10</v>
      </c>
      <c r="M324" s="75" t="s">
        <v>800</v>
      </c>
      <c r="N324" s="20">
        <v>300</v>
      </c>
      <c r="O324" s="20">
        <v>55.53</v>
      </c>
    </row>
    <row r="325" s="33" customFormat="1" customHeight="1" spans="1:15">
      <c r="A325" s="20">
        <v>265900</v>
      </c>
      <c r="B325" s="20" t="s">
        <v>39685</v>
      </c>
      <c r="C325" s="20" t="s">
        <v>386</v>
      </c>
      <c r="D325" s="20" t="s">
        <v>39647</v>
      </c>
      <c r="E325" s="20" t="s">
        <v>766</v>
      </c>
      <c r="F325" s="20" t="s">
        <v>39686</v>
      </c>
      <c r="G325" s="20" t="s">
        <v>38768</v>
      </c>
      <c r="H325" s="20" t="s">
        <v>39687</v>
      </c>
      <c r="I325" s="20" t="s">
        <v>39688</v>
      </c>
      <c r="J325" s="20">
        <v>300</v>
      </c>
      <c r="K325" s="20">
        <v>55.53</v>
      </c>
      <c r="L325" s="20">
        <v>11</v>
      </c>
      <c r="M325" s="75" t="s">
        <v>800</v>
      </c>
      <c r="N325" s="20">
        <v>300</v>
      </c>
      <c r="O325" s="20">
        <v>57.41</v>
      </c>
    </row>
    <row r="326" customHeight="1" spans="1:15">
      <c r="A326" s="20">
        <v>285719</v>
      </c>
      <c r="B326" s="20" t="s">
        <v>39689</v>
      </c>
      <c r="C326" s="20" t="s">
        <v>386</v>
      </c>
      <c r="D326" s="20" t="s">
        <v>39647</v>
      </c>
      <c r="E326" s="20" t="s">
        <v>766</v>
      </c>
      <c r="F326" s="20" t="s">
        <v>39690</v>
      </c>
      <c r="G326" s="20" t="s">
        <v>39682</v>
      </c>
      <c r="H326" s="20" t="s">
        <v>39683</v>
      </c>
      <c r="I326" s="20" t="s">
        <v>39691</v>
      </c>
      <c r="J326" s="20">
        <v>300</v>
      </c>
      <c r="K326" s="20">
        <v>57.78</v>
      </c>
      <c r="L326" s="20">
        <v>12</v>
      </c>
      <c r="M326" s="75" t="s">
        <v>800</v>
      </c>
      <c r="N326" s="20">
        <v>300</v>
      </c>
      <c r="O326" s="20">
        <v>60.44</v>
      </c>
    </row>
    <row r="327" customHeight="1" spans="1:15">
      <c r="A327" s="20">
        <v>278324</v>
      </c>
      <c r="B327" s="20" t="s">
        <v>39692</v>
      </c>
      <c r="C327" s="20" t="s">
        <v>386</v>
      </c>
      <c r="D327" s="20" t="s">
        <v>39647</v>
      </c>
      <c r="E327" s="20" t="s">
        <v>766</v>
      </c>
      <c r="F327" s="20" t="s">
        <v>39693</v>
      </c>
      <c r="G327" s="20" t="s">
        <v>4246</v>
      </c>
      <c r="H327" s="20" t="s">
        <v>4247</v>
      </c>
      <c r="I327" s="20" t="s">
        <v>39694</v>
      </c>
      <c r="J327" s="20">
        <v>300</v>
      </c>
      <c r="K327" s="20">
        <v>58.53</v>
      </c>
      <c r="L327" s="20">
        <v>13</v>
      </c>
      <c r="M327" s="75" t="s">
        <v>800</v>
      </c>
      <c r="N327" s="20">
        <v>300</v>
      </c>
      <c r="O327" s="20">
        <v>100.18</v>
      </c>
    </row>
    <row r="328" customHeight="1" spans="1:15">
      <c r="A328" s="20">
        <v>279078</v>
      </c>
      <c r="B328" s="20" t="s">
        <v>39695</v>
      </c>
      <c r="C328" s="20" t="s">
        <v>386</v>
      </c>
      <c r="D328" s="20" t="s">
        <v>39647</v>
      </c>
      <c r="E328" s="20" t="s">
        <v>766</v>
      </c>
      <c r="F328" s="20" t="s">
        <v>39696</v>
      </c>
      <c r="G328" s="20" t="s">
        <v>39697</v>
      </c>
      <c r="H328" s="20" t="s">
        <v>39698</v>
      </c>
      <c r="I328" s="20" t="s">
        <v>39699</v>
      </c>
      <c r="J328" s="20">
        <v>300</v>
      </c>
      <c r="K328" s="20">
        <v>58.87</v>
      </c>
      <c r="L328" s="20">
        <v>14</v>
      </c>
      <c r="M328" s="75" t="s">
        <v>800</v>
      </c>
      <c r="N328" s="20">
        <v>300</v>
      </c>
      <c r="O328" s="20">
        <v>60.31</v>
      </c>
    </row>
    <row r="329" customHeight="1" spans="1:15">
      <c r="A329" s="20">
        <v>282086</v>
      </c>
      <c r="B329" s="20" t="s">
        <v>39700</v>
      </c>
      <c r="C329" s="20" t="s">
        <v>386</v>
      </c>
      <c r="D329" s="20" t="s">
        <v>39647</v>
      </c>
      <c r="E329" s="20" t="s">
        <v>766</v>
      </c>
      <c r="F329" s="20" t="s">
        <v>39701</v>
      </c>
      <c r="G329" s="20" t="s">
        <v>39702</v>
      </c>
      <c r="H329" s="20" t="s">
        <v>39703</v>
      </c>
      <c r="I329" s="20" t="s">
        <v>39704</v>
      </c>
      <c r="J329" s="20">
        <v>300</v>
      </c>
      <c r="K329" s="20">
        <v>59.47</v>
      </c>
      <c r="L329" s="20">
        <v>15</v>
      </c>
      <c r="M329" s="75" t="s">
        <v>800</v>
      </c>
      <c r="N329" s="20">
        <v>300</v>
      </c>
      <c r="O329" s="20">
        <v>61</v>
      </c>
    </row>
    <row r="330" customHeight="1" spans="1:15">
      <c r="A330" s="20">
        <v>285693</v>
      </c>
      <c r="B330" s="20" t="s">
        <v>39705</v>
      </c>
      <c r="C330" s="20" t="s">
        <v>386</v>
      </c>
      <c r="D330" s="20" t="s">
        <v>39647</v>
      </c>
      <c r="E330" s="20" t="s">
        <v>766</v>
      </c>
      <c r="F330" s="20" t="s">
        <v>39706</v>
      </c>
      <c r="G330" s="20" t="s">
        <v>39707</v>
      </c>
      <c r="H330" s="20" t="s">
        <v>39708</v>
      </c>
      <c r="I330" s="20" t="s">
        <v>39709</v>
      </c>
      <c r="J330" s="20">
        <v>300</v>
      </c>
      <c r="K330" s="20">
        <v>59.68</v>
      </c>
      <c r="L330" s="20">
        <v>16</v>
      </c>
      <c r="M330" s="75" t="s">
        <v>800</v>
      </c>
      <c r="N330" s="20">
        <v>300</v>
      </c>
      <c r="O330" s="20">
        <v>82.6</v>
      </c>
    </row>
    <row r="331" customHeight="1" spans="1:15">
      <c r="A331" s="20">
        <v>279194</v>
      </c>
      <c r="B331" s="20" t="s">
        <v>39710</v>
      </c>
      <c r="C331" s="20" t="s">
        <v>386</v>
      </c>
      <c r="D331" s="20" t="s">
        <v>39647</v>
      </c>
      <c r="E331" s="20" t="s">
        <v>766</v>
      </c>
      <c r="F331" s="20" t="s">
        <v>39711</v>
      </c>
      <c r="G331" s="20" t="s">
        <v>39697</v>
      </c>
      <c r="H331" s="20" t="s">
        <v>39698</v>
      </c>
      <c r="I331" s="20" t="s">
        <v>39712</v>
      </c>
      <c r="J331" s="20">
        <v>300</v>
      </c>
      <c r="K331" s="20">
        <v>59.91</v>
      </c>
      <c r="L331" s="20">
        <v>17</v>
      </c>
      <c r="M331" s="75" t="s">
        <v>800</v>
      </c>
      <c r="N331" s="20">
        <v>300</v>
      </c>
      <c r="O331" s="20">
        <v>60.22</v>
      </c>
    </row>
    <row r="332" customHeight="1" spans="1:15">
      <c r="A332" s="20">
        <v>276935</v>
      </c>
      <c r="B332" s="20" t="s">
        <v>39713</v>
      </c>
      <c r="C332" s="20" t="s">
        <v>386</v>
      </c>
      <c r="D332" s="20" t="s">
        <v>39647</v>
      </c>
      <c r="E332" s="20" t="s">
        <v>766</v>
      </c>
      <c r="F332" s="20" t="s">
        <v>39714</v>
      </c>
      <c r="G332" s="20" t="s">
        <v>39715</v>
      </c>
      <c r="H332" s="20" t="s">
        <v>39703</v>
      </c>
      <c r="I332" s="20" t="s">
        <v>39716</v>
      </c>
      <c r="J332" s="20">
        <v>300</v>
      </c>
      <c r="K332" s="20">
        <v>61.91</v>
      </c>
      <c r="L332" s="20">
        <v>18</v>
      </c>
      <c r="M332" s="75" t="s">
        <v>800</v>
      </c>
      <c r="N332" s="20">
        <v>300</v>
      </c>
      <c r="O332" s="20">
        <v>100.41</v>
      </c>
    </row>
    <row r="333" customHeight="1" spans="1:15">
      <c r="A333" s="20">
        <v>275335</v>
      </c>
      <c r="B333" s="20" t="s">
        <v>39717</v>
      </c>
      <c r="C333" s="20" t="s">
        <v>386</v>
      </c>
      <c r="D333" s="20" t="s">
        <v>39647</v>
      </c>
      <c r="E333" s="20" t="s">
        <v>766</v>
      </c>
      <c r="F333" s="20" t="s">
        <v>39718</v>
      </c>
      <c r="G333" s="20" t="s">
        <v>39719</v>
      </c>
      <c r="H333" s="20" t="s">
        <v>39720</v>
      </c>
      <c r="I333" s="20" t="s">
        <v>39721</v>
      </c>
      <c r="J333" s="20">
        <v>300</v>
      </c>
      <c r="K333" s="20">
        <v>63</v>
      </c>
      <c r="L333" s="20">
        <v>19</v>
      </c>
      <c r="M333" s="75" t="s">
        <v>800</v>
      </c>
      <c r="N333" s="20">
        <v>300</v>
      </c>
      <c r="O333" s="20">
        <v>63.31</v>
      </c>
    </row>
    <row r="334" customHeight="1" spans="1:15">
      <c r="A334" s="20">
        <v>282053</v>
      </c>
      <c r="B334" s="20" t="s">
        <v>39722</v>
      </c>
      <c r="C334" s="20" t="s">
        <v>386</v>
      </c>
      <c r="D334" s="20" t="s">
        <v>39647</v>
      </c>
      <c r="E334" s="20" t="s">
        <v>766</v>
      </c>
      <c r="F334" s="98" t="s">
        <v>39723</v>
      </c>
      <c r="G334" s="98" t="s">
        <v>39724</v>
      </c>
      <c r="H334" s="20" t="s">
        <v>39725</v>
      </c>
      <c r="I334" s="20" t="s">
        <v>39726</v>
      </c>
      <c r="J334" s="20">
        <v>300</v>
      </c>
      <c r="K334" s="20">
        <v>68.5</v>
      </c>
      <c r="L334" s="20">
        <v>20</v>
      </c>
      <c r="M334" s="75" t="s">
        <v>800</v>
      </c>
      <c r="N334" s="20">
        <v>300</v>
      </c>
      <c r="O334" s="20">
        <v>80.59</v>
      </c>
    </row>
    <row r="335" customHeight="1" spans="1:15">
      <c r="A335" s="20">
        <v>282312</v>
      </c>
      <c r="B335" s="20" t="s">
        <v>39727</v>
      </c>
      <c r="C335" s="20" t="s">
        <v>386</v>
      </c>
      <c r="D335" s="20" t="s">
        <v>39647</v>
      </c>
      <c r="E335" s="20" t="s">
        <v>766</v>
      </c>
      <c r="F335" s="20" t="s">
        <v>39728</v>
      </c>
      <c r="G335" s="20" t="s">
        <v>39729</v>
      </c>
      <c r="H335" s="20" t="s">
        <v>39730</v>
      </c>
      <c r="I335" s="20" t="s">
        <v>39731</v>
      </c>
      <c r="J335" s="20">
        <v>300</v>
      </c>
      <c r="K335" s="20">
        <v>70.5</v>
      </c>
      <c r="L335" s="20">
        <v>21</v>
      </c>
      <c r="M335" s="75" t="s">
        <v>800</v>
      </c>
      <c r="N335" s="20">
        <v>300</v>
      </c>
      <c r="O335" s="20">
        <v>71.93</v>
      </c>
    </row>
    <row r="336" customHeight="1" spans="1:15">
      <c r="A336" s="20">
        <v>282282</v>
      </c>
      <c r="B336" s="20" t="s">
        <v>39732</v>
      </c>
      <c r="C336" s="20" t="s">
        <v>386</v>
      </c>
      <c r="D336" s="20" t="s">
        <v>39647</v>
      </c>
      <c r="E336" s="20" t="s">
        <v>766</v>
      </c>
      <c r="F336" s="20" t="s">
        <v>39733</v>
      </c>
      <c r="G336" s="20" t="s">
        <v>38378</v>
      </c>
      <c r="H336" s="20" t="s">
        <v>38954</v>
      </c>
      <c r="I336" s="20" t="s">
        <v>39734</v>
      </c>
      <c r="J336" s="20">
        <v>300</v>
      </c>
      <c r="K336" s="20">
        <v>71.36</v>
      </c>
      <c r="L336" s="20">
        <v>22</v>
      </c>
      <c r="M336" s="75" t="s">
        <v>800</v>
      </c>
      <c r="N336" s="20">
        <v>300</v>
      </c>
      <c r="O336" s="20">
        <v>72.41</v>
      </c>
    </row>
    <row r="337" customHeight="1" spans="1:15">
      <c r="A337" s="20">
        <v>260411</v>
      </c>
      <c r="B337" s="20" t="s">
        <v>39735</v>
      </c>
      <c r="C337" s="20" t="s">
        <v>386</v>
      </c>
      <c r="D337" s="20" t="s">
        <v>39647</v>
      </c>
      <c r="E337" s="20" t="s">
        <v>766</v>
      </c>
      <c r="F337" s="20" t="s">
        <v>39736</v>
      </c>
      <c r="G337" s="20" t="s">
        <v>39737</v>
      </c>
      <c r="H337" s="20" t="s">
        <v>39738</v>
      </c>
      <c r="I337" s="20" t="s">
        <v>39739</v>
      </c>
      <c r="J337" s="20">
        <v>300</v>
      </c>
      <c r="K337" s="20">
        <v>71.79</v>
      </c>
      <c r="L337" s="20">
        <v>23</v>
      </c>
      <c r="M337" s="75" t="s">
        <v>800</v>
      </c>
      <c r="N337" s="20">
        <v>300</v>
      </c>
      <c r="O337" s="20">
        <v>73.03</v>
      </c>
    </row>
    <row r="338" customHeight="1" spans="1:15">
      <c r="A338" s="20">
        <v>285023</v>
      </c>
      <c r="B338" s="20" t="s">
        <v>39740</v>
      </c>
      <c r="C338" s="20" t="s">
        <v>386</v>
      </c>
      <c r="D338" s="20" t="s">
        <v>39647</v>
      </c>
      <c r="E338" s="20" t="s">
        <v>766</v>
      </c>
      <c r="F338" s="20" t="s">
        <v>39741</v>
      </c>
      <c r="G338" s="20" t="s">
        <v>39742</v>
      </c>
      <c r="H338" s="20" t="s">
        <v>39743</v>
      </c>
      <c r="I338" s="20" t="s">
        <v>39744</v>
      </c>
      <c r="J338" s="20">
        <v>300</v>
      </c>
      <c r="K338" s="20">
        <v>72.15</v>
      </c>
      <c r="L338" s="20">
        <v>24</v>
      </c>
      <c r="M338" s="75" t="s">
        <v>800</v>
      </c>
      <c r="N338" s="20">
        <v>300</v>
      </c>
      <c r="O338" s="20">
        <v>84.27</v>
      </c>
    </row>
    <row r="339" customHeight="1" spans="1:15">
      <c r="A339" s="20">
        <v>285560</v>
      </c>
      <c r="B339" s="20" t="s">
        <v>39745</v>
      </c>
      <c r="C339" s="20" t="s">
        <v>386</v>
      </c>
      <c r="D339" s="20" t="s">
        <v>39647</v>
      </c>
      <c r="E339" s="20" t="s">
        <v>766</v>
      </c>
      <c r="F339" s="20" t="s">
        <v>39746</v>
      </c>
      <c r="G339" s="20" t="s">
        <v>39747</v>
      </c>
      <c r="H339" s="20" t="s">
        <v>39748</v>
      </c>
      <c r="I339" s="20" t="s">
        <v>39749</v>
      </c>
      <c r="J339" s="20">
        <v>300</v>
      </c>
      <c r="K339" s="20">
        <v>78.92</v>
      </c>
      <c r="L339" s="20">
        <v>25</v>
      </c>
      <c r="M339" s="75" t="s">
        <v>800</v>
      </c>
      <c r="N339" s="20">
        <v>300</v>
      </c>
      <c r="O339" s="20">
        <v>80.04</v>
      </c>
    </row>
    <row r="340" customHeight="1" spans="1:15">
      <c r="A340" s="20">
        <v>288967</v>
      </c>
      <c r="B340" s="20" t="s">
        <v>39750</v>
      </c>
      <c r="C340" s="20" t="s">
        <v>386</v>
      </c>
      <c r="D340" s="20" t="s">
        <v>39647</v>
      </c>
      <c r="E340" s="20" t="s">
        <v>766</v>
      </c>
      <c r="F340" s="20" t="s">
        <v>39751</v>
      </c>
      <c r="G340" s="20" t="s">
        <v>39752</v>
      </c>
      <c r="H340" s="20" t="s">
        <v>39753</v>
      </c>
      <c r="I340" s="20" t="s">
        <v>39754</v>
      </c>
      <c r="J340" s="20">
        <v>300</v>
      </c>
      <c r="K340" s="20">
        <v>80.22</v>
      </c>
      <c r="L340" s="20">
        <v>26</v>
      </c>
      <c r="M340" s="75" t="s">
        <v>800</v>
      </c>
      <c r="N340" s="20">
        <v>300</v>
      </c>
      <c r="O340" s="20">
        <v>82.25</v>
      </c>
    </row>
    <row r="341" customHeight="1" spans="1:15">
      <c r="A341" s="20">
        <v>285828</v>
      </c>
      <c r="B341" s="20" t="s">
        <v>39755</v>
      </c>
      <c r="C341" s="20" t="s">
        <v>386</v>
      </c>
      <c r="D341" s="20" t="s">
        <v>39647</v>
      </c>
      <c r="E341" s="20" t="s">
        <v>766</v>
      </c>
      <c r="F341" s="20" t="s">
        <v>39756</v>
      </c>
      <c r="G341" s="20" t="s">
        <v>39757</v>
      </c>
      <c r="H341" s="20" t="s">
        <v>39758</v>
      </c>
      <c r="I341" s="20" t="s">
        <v>39759</v>
      </c>
      <c r="J341" s="20">
        <v>300</v>
      </c>
      <c r="K341" s="20">
        <v>85.13</v>
      </c>
      <c r="L341" s="20">
        <v>27</v>
      </c>
      <c r="M341" s="75" t="s">
        <v>800</v>
      </c>
      <c r="N341" s="20">
        <v>300</v>
      </c>
      <c r="O341" s="20">
        <v>144.67</v>
      </c>
    </row>
    <row r="342" customHeight="1" spans="1:15">
      <c r="A342" s="20">
        <v>285552</v>
      </c>
      <c r="B342" s="20" t="s">
        <v>39760</v>
      </c>
      <c r="C342" s="20" t="s">
        <v>386</v>
      </c>
      <c r="D342" s="20" t="s">
        <v>39647</v>
      </c>
      <c r="E342" s="20" t="s">
        <v>766</v>
      </c>
      <c r="F342" s="20" t="s">
        <v>39761</v>
      </c>
      <c r="G342" s="20" t="s">
        <v>25223</v>
      </c>
      <c r="H342" s="20" t="s">
        <v>25224</v>
      </c>
      <c r="I342" s="20" t="s">
        <v>39762</v>
      </c>
      <c r="J342" s="20">
        <v>300</v>
      </c>
      <c r="K342" s="20">
        <v>85.46</v>
      </c>
      <c r="L342" s="20">
        <v>28</v>
      </c>
      <c r="M342" s="75" t="s">
        <v>800</v>
      </c>
      <c r="N342" s="20">
        <v>300</v>
      </c>
      <c r="O342" s="97">
        <v>87.5</v>
      </c>
    </row>
    <row r="343" customHeight="1" spans="1:15">
      <c r="A343" s="20">
        <v>289627</v>
      </c>
      <c r="B343" s="20" t="s">
        <v>39763</v>
      </c>
      <c r="C343" s="20" t="s">
        <v>386</v>
      </c>
      <c r="D343" s="20" t="s">
        <v>39647</v>
      </c>
      <c r="E343" s="20" t="s">
        <v>766</v>
      </c>
      <c r="F343" s="20" t="s">
        <v>39764</v>
      </c>
      <c r="G343" s="20" t="s">
        <v>39765</v>
      </c>
      <c r="H343" s="20" t="s">
        <v>39766</v>
      </c>
      <c r="I343" s="20" t="s">
        <v>39767</v>
      </c>
      <c r="J343" s="20">
        <v>300</v>
      </c>
      <c r="K343" s="20">
        <v>96.31</v>
      </c>
      <c r="L343" s="20">
        <v>29</v>
      </c>
      <c r="M343" s="75" t="s">
        <v>800</v>
      </c>
      <c r="N343" s="20">
        <v>300</v>
      </c>
      <c r="O343" s="20">
        <v>108.66</v>
      </c>
    </row>
    <row r="344" customHeight="1" spans="1:15">
      <c r="A344" s="20">
        <v>282395</v>
      </c>
      <c r="B344" s="20" t="s">
        <v>39768</v>
      </c>
      <c r="C344" s="20" t="s">
        <v>386</v>
      </c>
      <c r="D344" s="20" t="s">
        <v>39647</v>
      </c>
      <c r="E344" s="20" t="s">
        <v>766</v>
      </c>
      <c r="F344" s="20" t="s">
        <v>39769</v>
      </c>
      <c r="G344" s="20" t="s">
        <v>36201</v>
      </c>
      <c r="H344" s="20" t="s">
        <v>38475</v>
      </c>
      <c r="I344" s="20" t="s">
        <v>39770</v>
      </c>
      <c r="J344" s="20">
        <v>300</v>
      </c>
      <c r="K344" s="20">
        <v>99.12</v>
      </c>
      <c r="L344" s="20">
        <v>30</v>
      </c>
      <c r="M344" s="75" t="s">
        <v>800</v>
      </c>
      <c r="N344" s="20">
        <v>300</v>
      </c>
      <c r="O344" s="20">
        <v>103.19</v>
      </c>
    </row>
    <row r="345" customHeight="1" spans="1:15">
      <c r="A345" s="20">
        <v>286549</v>
      </c>
      <c r="B345" s="20" t="s">
        <v>39771</v>
      </c>
      <c r="C345" s="20" t="s">
        <v>386</v>
      </c>
      <c r="D345" s="20" t="s">
        <v>39647</v>
      </c>
      <c r="E345" s="20" t="s">
        <v>766</v>
      </c>
      <c r="F345" s="20" t="s">
        <v>39772</v>
      </c>
      <c r="G345" s="20" t="s">
        <v>39127</v>
      </c>
      <c r="H345" s="20" t="s">
        <v>39290</v>
      </c>
      <c r="I345" s="20" t="s">
        <v>39773</v>
      </c>
      <c r="J345" s="20">
        <v>300</v>
      </c>
      <c r="K345" s="20">
        <v>100.38</v>
      </c>
      <c r="L345" s="20">
        <v>31</v>
      </c>
      <c r="M345" s="17" t="s">
        <v>426</v>
      </c>
      <c r="N345" s="20">
        <v>300</v>
      </c>
      <c r="O345" s="20">
        <v>121.57</v>
      </c>
    </row>
    <row r="346" customHeight="1" spans="1:15">
      <c r="A346" s="20">
        <v>286488</v>
      </c>
      <c r="B346" s="20" t="s">
        <v>39774</v>
      </c>
      <c r="C346" s="20" t="s">
        <v>386</v>
      </c>
      <c r="D346" s="20" t="s">
        <v>39647</v>
      </c>
      <c r="E346" s="20" t="s">
        <v>766</v>
      </c>
      <c r="F346" s="20" t="s">
        <v>39775</v>
      </c>
      <c r="G346" s="20" t="s">
        <v>39776</v>
      </c>
      <c r="H346" s="20" t="s">
        <v>39128</v>
      </c>
      <c r="I346" s="20" t="s">
        <v>39777</v>
      </c>
      <c r="J346" s="20">
        <v>300</v>
      </c>
      <c r="K346" s="20">
        <v>116.97</v>
      </c>
      <c r="L346" s="20">
        <v>32</v>
      </c>
      <c r="M346" s="17" t="s">
        <v>426</v>
      </c>
      <c r="N346" s="20">
        <v>300</v>
      </c>
      <c r="O346" s="20">
        <v>118.59</v>
      </c>
    </row>
    <row r="347" customHeight="1" spans="1:15">
      <c r="A347" s="20">
        <v>282396</v>
      </c>
      <c r="B347" s="20" t="s">
        <v>39778</v>
      </c>
      <c r="C347" s="20" t="s">
        <v>386</v>
      </c>
      <c r="D347" s="20" t="s">
        <v>39647</v>
      </c>
      <c r="E347" s="20" t="s">
        <v>766</v>
      </c>
      <c r="F347" s="20" t="s">
        <v>39779</v>
      </c>
      <c r="G347" s="20" t="s">
        <v>36201</v>
      </c>
      <c r="H347" s="20" t="s">
        <v>38475</v>
      </c>
      <c r="I347" s="20" t="s">
        <v>39780</v>
      </c>
      <c r="J347" s="20">
        <v>300</v>
      </c>
      <c r="K347" s="20">
        <v>105.69</v>
      </c>
      <c r="L347" s="20">
        <v>33</v>
      </c>
      <c r="M347" s="17" t="s">
        <v>426</v>
      </c>
      <c r="N347" s="20">
        <v>292</v>
      </c>
      <c r="O347" s="20">
        <v>133.58</v>
      </c>
    </row>
    <row r="348" customHeight="1" spans="1:15">
      <c r="A348" s="20">
        <v>259480</v>
      </c>
      <c r="B348" s="20" t="s">
        <v>39781</v>
      </c>
      <c r="C348" s="20" t="s">
        <v>386</v>
      </c>
      <c r="D348" s="20" t="s">
        <v>39647</v>
      </c>
      <c r="E348" s="20" t="s">
        <v>766</v>
      </c>
      <c r="F348" s="20" t="s">
        <v>39782</v>
      </c>
      <c r="G348" s="20" t="s">
        <v>39783</v>
      </c>
      <c r="H348" s="20" t="s">
        <v>39662</v>
      </c>
      <c r="I348" s="20" t="s">
        <v>39784</v>
      </c>
      <c r="J348" s="20">
        <v>300</v>
      </c>
      <c r="K348" s="20">
        <v>48.06</v>
      </c>
      <c r="L348" s="20">
        <v>34</v>
      </c>
      <c r="M348" s="17" t="s">
        <v>426</v>
      </c>
      <c r="N348" s="20">
        <v>290</v>
      </c>
      <c r="O348" s="20">
        <v>49.19</v>
      </c>
    </row>
    <row r="349" customHeight="1" spans="1:15">
      <c r="A349" s="20">
        <v>278261</v>
      </c>
      <c r="B349" s="20" t="s">
        <v>39785</v>
      </c>
      <c r="C349" s="20" t="s">
        <v>386</v>
      </c>
      <c r="D349" s="20" t="s">
        <v>39647</v>
      </c>
      <c r="E349" s="20" t="s">
        <v>766</v>
      </c>
      <c r="F349" s="20" t="s">
        <v>39786</v>
      </c>
      <c r="G349" s="20" t="s">
        <v>39787</v>
      </c>
      <c r="H349" s="20" t="s">
        <v>39788</v>
      </c>
      <c r="I349" s="20" t="s">
        <v>39789</v>
      </c>
      <c r="J349" s="20">
        <v>300</v>
      </c>
      <c r="K349" s="20">
        <v>54.78</v>
      </c>
      <c r="L349" s="20">
        <v>35</v>
      </c>
      <c r="M349" s="17" t="s">
        <v>426</v>
      </c>
      <c r="N349" s="20">
        <v>290</v>
      </c>
      <c r="O349" s="20">
        <v>79.91</v>
      </c>
    </row>
    <row r="350" customHeight="1" spans="1:15">
      <c r="A350" s="20">
        <v>276446</v>
      </c>
      <c r="B350" s="20" t="s">
        <v>39790</v>
      </c>
      <c r="C350" s="20" t="s">
        <v>386</v>
      </c>
      <c r="D350" s="20" t="s">
        <v>39647</v>
      </c>
      <c r="E350" s="20" t="s">
        <v>766</v>
      </c>
      <c r="F350" s="20" t="s">
        <v>39791</v>
      </c>
      <c r="G350" s="20" t="s">
        <v>27970</v>
      </c>
      <c r="H350" s="20" t="s">
        <v>39654</v>
      </c>
      <c r="I350" s="20" t="s">
        <v>39792</v>
      </c>
      <c r="J350" s="20">
        <v>300</v>
      </c>
      <c r="K350" s="20">
        <v>56.4</v>
      </c>
      <c r="L350" s="20">
        <v>36</v>
      </c>
      <c r="M350" s="17" t="s">
        <v>426</v>
      </c>
      <c r="N350" s="20">
        <v>290</v>
      </c>
      <c r="O350" s="20">
        <v>53.78</v>
      </c>
    </row>
    <row r="351" customHeight="1" spans="1:15">
      <c r="A351" s="20">
        <v>282317</v>
      </c>
      <c r="B351" s="20" t="s">
        <v>39793</v>
      </c>
      <c r="C351" s="20" t="s">
        <v>386</v>
      </c>
      <c r="D351" s="20" t="s">
        <v>39647</v>
      </c>
      <c r="E351" s="20" t="s">
        <v>766</v>
      </c>
      <c r="F351" s="20" t="s">
        <v>39794</v>
      </c>
      <c r="G351" s="20" t="s">
        <v>38378</v>
      </c>
      <c r="H351" s="20" t="s">
        <v>39795</v>
      </c>
      <c r="I351" s="20" t="s">
        <v>39796</v>
      </c>
      <c r="J351" s="20">
        <v>300</v>
      </c>
      <c r="K351" s="20">
        <v>71.22</v>
      </c>
      <c r="L351" s="20">
        <v>37</v>
      </c>
      <c r="M351" s="17" t="s">
        <v>426</v>
      </c>
      <c r="N351" s="20">
        <v>290</v>
      </c>
      <c r="O351" s="20">
        <v>69.56</v>
      </c>
    </row>
    <row r="352" customHeight="1" spans="1:15">
      <c r="A352" s="20">
        <v>281192</v>
      </c>
      <c r="B352" s="20" t="s">
        <v>39797</v>
      </c>
      <c r="C352" s="20" t="s">
        <v>386</v>
      </c>
      <c r="D352" s="20" t="s">
        <v>39647</v>
      </c>
      <c r="E352" s="20" t="s">
        <v>766</v>
      </c>
      <c r="F352" s="20" t="s">
        <v>39798</v>
      </c>
      <c r="G352" s="20" t="s">
        <v>39799</v>
      </c>
      <c r="H352" s="20" t="s">
        <v>38362</v>
      </c>
      <c r="I352" s="20" t="s">
        <v>39800</v>
      </c>
      <c r="J352" s="20">
        <v>300</v>
      </c>
      <c r="K352" s="20">
        <v>85.25</v>
      </c>
      <c r="L352" s="20">
        <v>38</v>
      </c>
      <c r="M352" s="17" t="s">
        <v>426</v>
      </c>
      <c r="N352" s="20">
        <v>290</v>
      </c>
      <c r="O352" s="20">
        <v>92.19</v>
      </c>
    </row>
    <row r="353" customHeight="1" spans="1:15">
      <c r="A353" s="20">
        <v>278322</v>
      </c>
      <c r="B353" s="20" t="s">
        <v>39801</v>
      </c>
      <c r="C353" s="20" t="s">
        <v>386</v>
      </c>
      <c r="D353" s="20" t="s">
        <v>39647</v>
      </c>
      <c r="E353" s="20" t="s">
        <v>766</v>
      </c>
      <c r="F353" s="20" t="s">
        <v>39802</v>
      </c>
      <c r="G353" s="20" t="s">
        <v>4246</v>
      </c>
      <c r="H353" s="20" t="s">
        <v>4247</v>
      </c>
      <c r="I353" s="20" t="s">
        <v>39803</v>
      </c>
      <c r="J353" s="20">
        <v>300</v>
      </c>
      <c r="K353" s="20">
        <v>83.67</v>
      </c>
      <c r="L353" s="20">
        <v>39</v>
      </c>
      <c r="M353" s="17" t="s">
        <v>426</v>
      </c>
      <c r="N353" s="20">
        <v>285</v>
      </c>
      <c r="O353" s="20">
        <v>132.11</v>
      </c>
    </row>
    <row r="354" customHeight="1" spans="1:15">
      <c r="A354" s="20">
        <v>285354</v>
      </c>
      <c r="B354" s="20" t="s">
        <v>39804</v>
      </c>
      <c r="C354" s="20" t="s">
        <v>386</v>
      </c>
      <c r="D354" s="20" t="s">
        <v>39647</v>
      </c>
      <c r="E354" s="20" t="s">
        <v>766</v>
      </c>
      <c r="F354" s="20" t="s">
        <v>39805</v>
      </c>
      <c r="G354" s="20" t="s">
        <v>39806</v>
      </c>
      <c r="H354" s="20" t="s">
        <v>39807</v>
      </c>
      <c r="I354" s="20" t="s">
        <v>39808</v>
      </c>
      <c r="J354" s="20">
        <v>300</v>
      </c>
      <c r="K354" s="20">
        <v>83.86</v>
      </c>
      <c r="L354" s="20">
        <v>40</v>
      </c>
      <c r="M354" s="17" t="s">
        <v>426</v>
      </c>
      <c r="N354" s="20">
        <v>285</v>
      </c>
      <c r="O354" s="20">
        <v>125.34</v>
      </c>
    </row>
    <row r="355" customHeight="1" spans="1:15">
      <c r="A355" s="20">
        <v>266119</v>
      </c>
      <c r="B355" s="20" t="s">
        <v>39809</v>
      </c>
      <c r="C355" s="20" t="s">
        <v>386</v>
      </c>
      <c r="D355" s="20" t="s">
        <v>39647</v>
      </c>
      <c r="E355" s="20" t="s">
        <v>766</v>
      </c>
      <c r="F355" s="20" t="s">
        <v>39810</v>
      </c>
      <c r="G355" s="20" t="s">
        <v>38768</v>
      </c>
      <c r="H355" s="20" t="s">
        <v>39811</v>
      </c>
      <c r="I355" s="20" t="s">
        <v>39812</v>
      </c>
      <c r="J355" s="20">
        <v>300</v>
      </c>
      <c r="K355" s="20">
        <v>46.82</v>
      </c>
      <c r="L355" s="20">
        <v>41</v>
      </c>
      <c r="M355" s="17" t="s">
        <v>426</v>
      </c>
      <c r="N355" s="20">
        <v>284</v>
      </c>
      <c r="O355" s="20">
        <v>130.81</v>
      </c>
    </row>
    <row r="356" customHeight="1" spans="1:15">
      <c r="A356" s="20">
        <v>284653</v>
      </c>
      <c r="B356" s="20" t="s">
        <v>39813</v>
      </c>
      <c r="C356" s="20" t="s">
        <v>386</v>
      </c>
      <c r="D356" s="20" t="s">
        <v>39647</v>
      </c>
      <c r="E356" s="20" t="s">
        <v>766</v>
      </c>
      <c r="F356" s="20" t="s">
        <v>39814</v>
      </c>
      <c r="G356" s="20" t="s">
        <v>39815</v>
      </c>
      <c r="H356" s="20" t="s">
        <v>39816</v>
      </c>
      <c r="I356" s="20" t="s">
        <v>39817</v>
      </c>
      <c r="J356" s="20">
        <v>300</v>
      </c>
      <c r="K356" s="20">
        <v>70.16</v>
      </c>
      <c r="L356" s="20">
        <v>42</v>
      </c>
      <c r="M356" s="17" t="s">
        <v>426</v>
      </c>
      <c r="N356" s="20">
        <v>280</v>
      </c>
      <c r="O356" s="20">
        <v>70.79</v>
      </c>
    </row>
    <row r="357" customHeight="1" spans="1:15">
      <c r="A357" s="20">
        <v>282313</v>
      </c>
      <c r="B357" s="20" t="s">
        <v>39818</v>
      </c>
      <c r="C357" s="20" t="s">
        <v>386</v>
      </c>
      <c r="D357" s="20" t="s">
        <v>39647</v>
      </c>
      <c r="E357" s="20" t="s">
        <v>766</v>
      </c>
      <c r="F357" s="20" t="s">
        <v>39819</v>
      </c>
      <c r="G357" s="20" t="s">
        <v>39820</v>
      </c>
      <c r="H357" s="20" t="s">
        <v>21293</v>
      </c>
      <c r="I357" s="20" t="s">
        <v>39821</v>
      </c>
      <c r="J357" s="20">
        <v>300</v>
      </c>
      <c r="K357" s="20">
        <v>116.15</v>
      </c>
      <c r="L357" s="20">
        <v>43</v>
      </c>
      <c r="M357" s="17" t="s">
        <v>426</v>
      </c>
      <c r="N357" s="20">
        <v>280</v>
      </c>
      <c r="O357" s="20">
        <v>132.59</v>
      </c>
    </row>
    <row r="358" customHeight="1" spans="1:15">
      <c r="A358" s="20">
        <v>278637</v>
      </c>
      <c r="B358" s="20" t="s">
        <v>39822</v>
      </c>
      <c r="C358" s="20" t="s">
        <v>386</v>
      </c>
      <c r="D358" s="20" t="s">
        <v>39647</v>
      </c>
      <c r="E358" s="20" t="s">
        <v>766</v>
      </c>
      <c r="F358" s="20" t="s">
        <v>39823</v>
      </c>
      <c r="G358" s="20" t="s">
        <v>4246</v>
      </c>
      <c r="H358" s="20" t="s">
        <v>4247</v>
      </c>
      <c r="I358" s="20" t="s">
        <v>39824</v>
      </c>
      <c r="J358" s="20">
        <v>300</v>
      </c>
      <c r="K358" s="20">
        <v>53.16</v>
      </c>
      <c r="L358" s="20">
        <v>44</v>
      </c>
      <c r="M358" s="17" t="s">
        <v>426</v>
      </c>
      <c r="N358" s="20">
        <v>275</v>
      </c>
      <c r="O358" s="20">
        <v>60.97</v>
      </c>
    </row>
    <row r="359" customHeight="1" spans="1:15">
      <c r="A359" s="20">
        <v>274385</v>
      </c>
      <c r="B359" s="20" t="s">
        <v>39825</v>
      </c>
      <c r="C359" s="20" t="s">
        <v>386</v>
      </c>
      <c r="D359" s="20" t="s">
        <v>39647</v>
      </c>
      <c r="E359" s="20" t="s">
        <v>766</v>
      </c>
      <c r="F359" s="20" t="s">
        <v>39826</v>
      </c>
      <c r="G359" s="20" t="s">
        <v>39827</v>
      </c>
      <c r="H359" s="20" t="s">
        <v>39828</v>
      </c>
      <c r="I359" s="20" t="s">
        <v>39829</v>
      </c>
      <c r="J359" s="20">
        <v>300</v>
      </c>
      <c r="K359" s="20">
        <v>107.25</v>
      </c>
      <c r="L359" s="20">
        <v>45</v>
      </c>
      <c r="M359" s="17" t="s">
        <v>426</v>
      </c>
      <c r="N359" s="20">
        <v>275</v>
      </c>
      <c r="O359" s="20">
        <v>121.75</v>
      </c>
    </row>
    <row r="360" customHeight="1" spans="1:15">
      <c r="A360" s="20">
        <v>286382</v>
      </c>
      <c r="B360" s="20" t="s">
        <v>39830</v>
      </c>
      <c r="C360" s="20" t="s">
        <v>386</v>
      </c>
      <c r="D360" s="20" t="s">
        <v>39647</v>
      </c>
      <c r="E360" s="20" t="s">
        <v>766</v>
      </c>
      <c r="F360" s="20" t="s">
        <v>39831</v>
      </c>
      <c r="G360" s="20" t="s">
        <v>39127</v>
      </c>
      <c r="H360" s="20" t="s">
        <v>39290</v>
      </c>
      <c r="I360" s="20" t="s">
        <v>39832</v>
      </c>
      <c r="J360" s="20">
        <v>300</v>
      </c>
      <c r="K360" s="20">
        <v>136.84</v>
      </c>
      <c r="L360" s="20">
        <v>46</v>
      </c>
      <c r="M360" s="17" t="s">
        <v>426</v>
      </c>
      <c r="N360" s="20">
        <v>270</v>
      </c>
      <c r="O360" s="20">
        <v>150</v>
      </c>
    </row>
    <row r="361" customHeight="1" spans="1:15">
      <c r="A361" s="20">
        <v>282316</v>
      </c>
      <c r="B361" s="20" t="s">
        <v>39833</v>
      </c>
      <c r="C361" s="20" t="s">
        <v>386</v>
      </c>
      <c r="D361" s="20" t="s">
        <v>39647</v>
      </c>
      <c r="E361" s="20" t="s">
        <v>766</v>
      </c>
      <c r="F361" s="20" t="s">
        <v>39834</v>
      </c>
      <c r="G361" s="20" t="s">
        <v>39835</v>
      </c>
      <c r="H361" s="20" t="s">
        <v>21293</v>
      </c>
      <c r="I361" s="20" t="s">
        <v>39836</v>
      </c>
      <c r="J361" s="20">
        <v>300</v>
      </c>
      <c r="K361" s="20">
        <v>142.41</v>
      </c>
      <c r="L361" s="20">
        <v>47</v>
      </c>
      <c r="M361" s="17" t="s">
        <v>426</v>
      </c>
      <c r="N361" s="20">
        <v>270</v>
      </c>
      <c r="O361" s="20">
        <v>89.12</v>
      </c>
    </row>
    <row r="362" customHeight="1" spans="1:15">
      <c r="A362" s="20">
        <v>279189</v>
      </c>
      <c r="B362" s="20" t="s">
        <v>39837</v>
      </c>
      <c r="C362" s="20" t="s">
        <v>386</v>
      </c>
      <c r="D362" s="20" t="s">
        <v>39647</v>
      </c>
      <c r="E362" s="20" t="s">
        <v>766</v>
      </c>
      <c r="F362" s="20" t="s">
        <v>39838</v>
      </c>
      <c r="G362" s="20" t="s">
        <v>39697</v>
      </c>
      <c r="H362" s="20" t="s">
        <v>39698</v>
      </c>
      <c r="I362" s="20" t="s">
        <v>39839</v>
      </c>
      <c r="J362" s="20">
        <v>300</v>
      </c>
      <c r="K362" s="20">
        <v>61.31</v>
      </c>
      <c r="L362" s="20">
        <v>48</v>
      </c>
      <c r="M362" s="17" t="s">
        <v>426</v>
      </c>
      <c r="N362" s="20">
        <v>267</v>
      </c>
      <c r="O362" s="20">
        <v>84</v>
      </c>
    </row>
    <row r="363" customHeight="1" spans="1:15">
      <c r="A363" s="20">
        <v>282068</v>
      </c>
      <c r="B363" s="20" t="s">
        <v>39840</v>
      </c>
      <c r="C363" s="20" t="s">
        <v>386</v>
      </c>
      <c r="D363" s="20" t="s">
        <v>39647</v>
      </c>
      <c r="E363" s="20" t="s">
        <v>766</v>
      </c>
      <c r="F363" s="20" t="s">
        <v>39841</v>
      </c>
      <c r="G363" s="20" t="s">
        <v>39787</v>
      </c>
      <c r="H363" s="20" t="s">
        <v>39703</v>
      </c>
      <c r="I363" s="20" t="s">
        <v>39842</v>
      </c>
      <c r="J363" s="20">
        <v>300</v>
      </c>
      <c r="K363" s="20">
        <v>57.85</v>
      </c>
      <c r="L363" s="20">
        <v>49</v>
      </c>
      <c r="M363" s="17" t="s">
        <v>426</v>
      </c>
      <c r="N363" s="20">
        <v>265</v>
      </c>
      <c r="O363" s="20">
        <v>84.34</v>
      </c>
    </row>
    <row r="364" customHeight="1" spans="1:15">
      <c r="A364" s="20">
        <v>279514</v>
      </c>
      <c r="B364" s="20" t="s">
        <v>39843</v>
      </c>
      <c r="C364" s="20" t="s">
        <v>386</v>
      </c>
      <c r="D364" s="20" t="s">
        <v>39647</v>
      </c>
      <c r="E364" s="20" t="s">
        <v>766</v>
      </c>
      <c r="F364" s="20" t="s">
        <v>39844</v>
      </c>
      <c r="G364" s="20" t="s">
        <v>15190</v>
      </c>
      <c r="H364" s="20" t="s">
        <v>15191</v>
      </c>
      <c r="I364" s="20" t="s">
        <v>39845</v>
      </c>
      <c r="J364" s="20">
        <v>300</v>
      </c>
      <c r="K364" s="20">
        <v>58.59</v>
      </c>
      <c r="L364" s="20">
        <v>50</v>
      </c>
      <c r="M364" s="17" t="s">
        <v>426</v>
      </c>
      <c r="N364" s="20">
        <v>265</v>
      </c>
      <c r="O364" s="20">
        <v>62.82</v>
      </c>
    </row>
    <row r="365" customHeight="1" spans="1:15">
      <c r="A365" s="20">
        <v>290937</v>
      </c>
      <c r="B365" s="20" t="s">
        <v>39846</v>
      </c>
      <c r="C365" s="20" t="s">
        <v>386</v>
      </c>
      <c r="D365" s="20" t="s">
        <v>39647</v>
      </c>
      <c r="E365" s="20" t="s">
        <v>766</v>
      </c>
      <c r="F365" s="20" t="s">
        <v>39847</v>
      </c>
      <c r="G365" s="20" t="s">
        <v>39848</v>
      </c>
      <c r="H365" s="20" t="s">
        <v>36747</v>
      </c>
      <c r="I365" s="20" t="s">
        <v>39849</v>
      </c>
      <c r="J365" s="20">
        <v>300</v>
      </c>
      <c r="K365" s="20">
        <v>123.06</v>
      </c>
      <c r="L365" s="20">
        <v>51</v>
      </c>
      <c r="M365" s="17" t="s">
        <v>426</v>
      </c>
      <c r="N365" s="20">
        <v>265</v>
      </c>
      <c r="O365" s="20">
        <v>106.78</v>
      </c>
    </row>
    <row r="366" customHeight="1" spans="1:15">
      <c r="A366" s="20">
        <v>277069</v>
      </c>
      <c r="B366" s="20" t="s">
        <v>39850</v>
      </c>
      <c r="C366" s="20" t="s">
        <v>386</v>
      </c>
      <c r="D366" s="20" t="s">
        <v>39647</v>
      </c>
      <c r="E366" s="20" t="s">
        <v>766</v>
      </c>
      <c r="F366" s="20" t="s">
        <v>39851</v>
      </c>
      <c r="G366" s="20" t="s">
        <v>39787</v>
      </c>
      <c r="H366" s="20" t="s">
        <v>39788</v>
      </c>
      <c r="I366" s="20" t="s">
        <v>39852</v>
      </c>
      <c r="J366" s="20">
        <v>300</v>
      </c>
      <c r="K366" s="20">
        <v>56.6</v>
      </c>
      <c r="L366" s="20">
        <v>52</v>
      </c>
      <c r="M366" s="17" t="s">
        <v>426</v>
      </c>
      <c r="N366" s="20">
        <v>260</v>
      </c>
      <c r="O366" s="20">
        <v>67.28</v>
      </c>
    </row>
    <row r="367" customHeight="1" spans="1:15">
      <c r="A367" s="20">
        <v>289006</v>
      </c>
      <c r="B367" s="20" t="s">
        <v>39853</v>
      </c>
      <c r="C367" s="20" t="s">
        <v>386</v>
      </c>
      <c r="D367" s="20" t="s">
        <v>39647</v>
      </c>
      <c r="E367" s="20" t="s">
        <v>766</v>
      </c>
      <c r="F367" s="20" t="s">
        <v>39854</v>
      </c>
      <c r="G367" s="20" t="s">
        <v>39855</v>
      </c>
      <c r="H367" s="20" t="s">
        <v>39856</v>
      </c>
      <c r="I367" s="20" t="s">
        <v>39857</v>
      </c>
      <c r="J367" s="20">
        <v>300</v>
      </c>
      <c r="K367" s="20">
        <v>72.88</v>
      </c>
      <c r="L367" s="20">
        <v>53</v>
      </c>
      <c r="M367" s="17" t="s">
        <v>426</v>
      </c>
      <c r="N367" s="20">
        <v>260</v>
      </c>
      <c r="O367" s="20">
        <v>76.72</v>
      </c>
    </row>
    <row r="368" customHeight="1" spans="1:15">
      <c r="A368" s="20">
        <v>261062</v>
      </c>
      <c r="B368" s="20" t="s">
        <v>39858</v>
      </c>
      <c r="C368" s="20" t="s">
        <v>386</v>
      </c>
      <c r="D368" s="20" t="s">
        <v>39647</v>
      </c>
      <c r="E368" s="20" t="s">
        <v>766</v>
      </c>
      <c r="F368" s="20" t="s">
        <v>39859</v>
      </c>
      <c r="G368" s="20" t="s">
        <v>39860</v>
      </c>
      <c r="H368" s="20" t="s">
        <v>39861</v>
      </c>
      <c r="I368" s="20" t="s">
        <v>39862</v>
      </c>
      <c r="J368" s="20">
        <v>300</v>
      </c>
      <c r="K368" s="20">
        <v>82.59</v>
      </c>
      <c r="L368" s="20">
        <v>54</v>
      </c>
      <c r="M368" s="17" t="s">
        <v>426</v>
      </c>
      <c r="N368" s="20">
        <v>260</v>
      </c>
      <c r="O368" s="20">
        <v>83.47</v>
      </c>
    </row>
    <row r="369" customHeight="1" spans="1:15">
      <c r="A369" s="20">
        <v>285415</v>
      </c>
      <c r="B369" s="20" t="s">
        <v>39863</v>
      </c>
      <c r="C369" s="20" t="s">
        <v>386</v>
      </c>
      <c r="D369" s="20" t="s">
        <v>39647</v>
      </c>
      <c r="E369" s="20" t="s">
        <v>766</v>
      </c>
      <c r="F369" s="20" t="s">
        <v>39864</v>
      </c>
      <c r="G369" s="20" t="s">
        <v>36201</v>
      </c>
      <c r="H369" s="20" t="s">
        <v>38475</v>
      </c>
      <c r="I369" s="20" t="s">
        <v>39865</v>
      </c>
      <c r="J369" s="20">
        <v>300</v>
      </c>
      <c r="K369" s="20">
        <v>134.45</v>
      </c>
      <c r="L369" s="20">
        <v>55</v>
      </c>
      <c r="M369" s="17" t="s">
        <v>426</v>
      </c>
      <c r="N369" s="20">
        <v>260</v>
      </c>
      <c r="O369" s="20">
        <v>102.88</v>
      </c>
    </row>
    <row r="370" customHeight="1" spans="1:15">
      <c r="A370" s="20">
        <v>290418</v>
      </c>
      <c r="B370" s="20" t="s">
        <v>39866</v>
      </c>
      <c r="C370" s="20" t="s">
        <v>386</v>
      </c>
      <c r="D370" s="20" t="s">
        <v>39647</v>
      </c>
      <c r="E370" s="20" t="s">
        <v>766</v>
      </c>
      <c r="F370" s="20" t="s">
        <v>39867</v>
      </c>
      <c r="G370" s="20" t="s">
        <v>39868</v>
      </c>
      <c r="H370" s="20" t="s">
        <v>39187</v>
      </c>
      <c r="I370" s="20" t="s">
        <v>39869</v>
      </c>
      <c r="J370" s="20">
        <v>300</v>
      </c>
      <c r="K370" s="20">
        <v>77.59</v>
      </c>
      <c r="L370" s="20">
        <v>56</v>
      </c>
      <c r="M370" s="17" t="s">
        <v>426</v>
      </c>
      <c r="N370" s="20">
        <v>255</v>
      </c>
      <c r="O370" s="20">
        <v>123.52</v>
      </c>
    </row>
    <row r="371" customHeight="1" spans="1:15">
      <c r="A371" s="20">
        <v>263174</v>
      </c>
      <c r="B371" s="20" t="s">
        <v>39870</v>
      </c>
      <c r="C371" s="20" t="s">
        <v>386</v>
      </c>
      <c r="D371" s="20" t="s">
        <v>39647</v>
      </c>
      <c r="E371" s="20" t="s">
        <v>766</v>
      </c>
      <c r="F371" s="20" t="s">
        <v>39871</v>
      </c>
      <c r="G371" s="20" t="s">
        <v>38768</v>
      </c>
      <c r="H371" s="20" t="s">
        <v>39872</v>
      </c>
      <c r="I371" s="20" t="s">
        <v>39873</v>
      </c>
      <c r="J371" s="20">
        <v>300</v>
      </c>
      <c r="K371" s="20">
        <v>47.1</v>
      </c>
      <c r="L371" s="20">
        <v>57</v>
      </c>
      <c r="M371" s="17" t="s">
        <v>426</v>
      </c>
      <c r="N371" s="20">
        <v>250</v>
      </c>
      <c r="O371" s="20">
        <v>47.21</v>
      </c>
    </row>
    <row r="372" customHeight="1" spans="1:15">
      <c r="A372" s="20">
        <v>281157</v>
      </c>
      <c r="B372" s="20" t="s">
        <v>39874</v>
      </c>
      <c r="C372" s="20" t="s">
        <v>386</v>
      </c>
      <c r="D372" s="20" t="s">
        <v>39647</v>
      </c>
      <c r="E372" s="20" t="s">
        <v>766</v>
      </c>
      <c r="F372" s="20" t="s">
        <v>39875</v>
      </c>
      <c r="G372" s="20" t="s">
        <v>39876</v>
      </c>
      <c r="H372" s="20" t="s">
        <v>32125</v>
      </c>
      <c r="I372" s="20" t="s">
        <v>39877</v>
      </c>
      <c r="J372" s="20">
        <v>300</v>
      </c>
      <c r="K372" s="20">
        <v>122.91</v>
      </c>
      <c r="L372" s="20">
        <v>58</v>
      </c>
      <c r="M372" s="17" t="s">
        <v>426</v>
      </c>
      <c r="N372" s="20">
        <v>250</v>
      </c>
      <c r="O372" s="20">
        <v>139.84</v>
      </c>
    </row>
    <row r="373" customHeight="1" spans="1:15">
      <c r="A373" s="20">
        <v>285831</v>
      </c>
      <c r="B373" s="20" t="s">
        <v>39878</v>
      </c>
      <c r="C373" s="20" t="s">
        <v>386</v>
      </c>
      <c r="D373" s="20" t="s">
        <v>39647</v>
      </c>
      <c r="E373" s="20" t="s">
        <v>766</v>
      </c>
      <c r="F373" s="20" t="s">
        <v>39879</v>
      </c>
      <c r="G373" s="20" t="s">
        <v>39880</v>
      </c>
      <c r="H373" s="20" t="s">
        <v>39758</v>
      </c>
      <c r="I373" s="20" t="s">
        <v>39881</v>
      </c>
      <c r="J373" s="20">
        <v>300</v>
      </c>
      <c r="K373" s="20">
        <v>135.3</v>
      </c>
      <c r="L373" s="20">
        <v>59</v>
      </c>
      <c r="M373" s="17" t="s">
        <v>426</v>
      </c>
      <c r="N373" s="20">
        <v>250</v>
      </c>
      <c r="O373" s="20">
        <v>88.76</v>
      </c>
    </row>
    <row r="374" customHeight="1" spans="1:15">
      <c r="A374" s="20">
        <v>273337</v>
      </c>
      <c r="B374" s="20" t="s">
        <v>39882</v>
      </c>
      <c r="C374" s="20" t="s">
        <v>386</v>
      </c>
      <c r="D374" s="20" t="s">
        <v>39647</v>
      </c>
      <c r="E374" s="20" t="s">
        <v>766</v>
      </c>
      <c r="F374" s="20" t="s">
        <v>39883</v>
      </c>
      <c r="G374" s="20" t="s">
        <v>39884</v>
      </c>
      <c r="H374" s="20" t="s">
        <v>39885</v>
      </c>
      <c r="I374" s="20" t="s">
        <v>39886</v>
      </c>
      <c r="J374" s="20">
        <v>300</v>
      </c>
      <c r="K374" s="20">
        <v>47.91</v>
      </c>
      <c r="L374" s="20">
        <v>60</v>
      </c>
      <c r="M374" s="17" t="s">
        <v>426</v>
      </c>
      <c r="N374" s="20">
        <v>245</v>
      </c>
      <c r="O374" s="20">
        <v>47.94</v>
      </c>
    </row>
    <row r="375" customHeight="1" spans="1:15">
      <c r="A375" s="20">
        <v>283546</v>
      </c>
      <c r="B375" s="20" t="s">
        <v>39887</v>
      </c>
      <c r="C375" s="20" t="s">
        <v>386</v>
      </c>
      <c r="D375" s="20" t="s">
        <v>39647</v>
      </c>
      <c r="E375" s="20" t="s">
        <v>766</v>
      </c>
      <c r="F375" s="20" t="s">
        <v>39888</v>
      </c>
      <c r="G375" s="20" t="s">
        <v>39889</v>
      </c>
      <c r="H375" s="20" t="s">
        <v>39703</v>
      </c>
      <c r="I375" s="20" t="s">
        <v>39890</v>
      </c>
      <c r="J375" s="20">
        <v>300</v>
      </c>
      <c r="K375" s="20">
        <v>70.37</v>
      </c>
      <c r="L375" s="20">
        <v>61</v>
      </c>
      <c r="M375" s="17" t="s">
        <v>426</v>
      </c>
      <c r="N375" s="20">
        <v>245</v>
      </c>
      <c r="O375" s="20">
        <v>82.44</v>
      </c>
    </row>
    <row r="376" customHeight="1" spans="1:15">
      <c r="A376" s="20">
        <v>271462</v>
      </c>
      <c r="B376" s="20" t="s">
        <v>39891</v>
      </c>
      <c r="C376" s="20" t="s">
        <v>386</v>
      </c>
      <c r="D376" s="20" t="s">
        <v>39647</v>
      </c>
      <c r="E376" s="20" t="s">
        <v>766</v>
      </c>
      <c r="F376" s="20" t="s">
        <v>39892</v>
      </c>
      <c r="G376" s="20" t="s">
        <v>39893</v>
      </c>
      <c r="H376" s="20" t="s">
        <v>39894</v>
      </c>
      <c r="I376" s="20" t="s">
        <v>39895</v>
      </c>
      <c r="J376" s="20">
        <v>300</v>
      </c>
      <c r="K376" s="20">
        <v>82.34</v>
      </c>
      <c r="L376" s="20">
        <v>62</v>
      </c>
      <c r="M376" s="17" t="s">
        <v>426</v>
      </c>
      <c r="N376" s="20">
        <v>235</v>
      </c>
      <c r="O376" s="20">
        <v>117.97</v>
      </c>
    </row>
    <row r="377" customHeight="1" spans="1:15">
      <c r="A377" s="20">
        <v>275378</v>
      </c>
      <c r="B377" s="20" t="s">
        <v>39896</v>
      </c>
      <c r="C377" s="20" t="s">
        <v>386</v>
      </c>
      <c r="D377" s="20" t="s">
        <v>39647</v>
      </c>
      <c r="E377" s="20" t="s">
        <v>766</v>
      </c>
      <c r="F377" s="20" t="s">
        <v>39897</v>
      </c>
      <c r="G377" s="20" t="s">
        <v>39897</v>
      </c>
      <c r="H377" s="20" t="s">
        <v>39720</v>
      </c>
      <c r="I377" s="20" t="s">
        <v>39898</v>
      </c>
      <c r="J377" s="20">
        <v>300</v>
      </c>
      <c r="K377" s="20">
        <v>90.03</v>
      </c>
      <c r="L377" s="20">
        <v>63</v>
      </c>
      <c r="M377" s="17" t="s">
        <v>426</v>
      </c>
      <c r="N377" s="20">
        <v>230</v>
      </c>
      <c r="O377" s="20">
        <v>89.28</v>
      </c>
    </row>
    <row r="378" customHeight="1" spans="1:15">
      <c r="A378" s="20">
        <v>263102</v>
      </c>
      <c r="B378" s="20" t="s">
        <v>39899</v>
      </c>
      <c r="C378" s="20" t="s">
        <v>386</v>
      </c>
      <c r="D378" s="20" t="s">
        <v>39647</v>
      </c>
      <c r="E378" s="20" t="s">
        <v>766</v>
      </c>
      <c r="F378" s="20" t="s">
        <v>39900</v>
      </c>
      <c r="G378" s="20" t="s">
        <v>38768</v>
      </c>
      <c r="H378" s="20" t="s">
        <v>2601</v>
      </c>
      <c r="I378" s="20" t="s">
        <v>39901</v>
      </c>
      <c r="J378" s="20">
        <v>300</v>
      </c>
      <c r="K378" s="20">
        <v>55.53</v>
      </c>
      <c r="L378" s="20">
        <v>64</v>
      </c>
      <c r="M378" s="17" t="s">
        <v>426</v>
      </c>
      <c r="N378" s="20">
        <v>225</v>
      </c>
      <c r="O378" s="20">
        <v>94.87</v>
      </c>
    </row>
    <row r="379" customHeight="1" spans="1:15">
      <c r="A379" s="20">
        <v>261173</v>
      </c>
      <c r="B379" s="20" t="s">
        <v>39902</v>
      </c>
      <c r="C379" s="20" t="s">
        <v>386</v>
      </c>
      <c r="D379" s="20" t="s">
        <v>39647</v>
      </c>
      <c r="E379" s="20" t="s">
        <v>766</v>
      </c>
      <c r="F379" s="20" t="s">
        <v>39903</v>
      </c>
      <c r="G379" s="20" t="s">
        <v>39904</v>
      </c>
      <c r="H379" s="20" t="s">
        <v>39905</v>
      </c>
      <c r="I379" s="20" t="s">
        <v>39906</v>
      </c>
      <c r="J379" s="20">
        <v>300</v>
      </c>
      <c r="K379" s="20">
        <v>72.1</v>
      </c>
      <c r="L379" s="20">
        <v>65</v>
      </c>
      <c r="M379" s="17" t="s">
        <v>426</v>
      </c>
      <c r="N379" s="20">
        <v>225</v>
      </c>
      <c r="O379" s="20">
        <v>80.69</v>
      </c>
    </row>
    <row r="380" customHeight="1" spans="1:15">
      <c r="A380" s="20">
        <v>290409</v>
      </c>
      <c r="B380" s="20" t="s">
        <v>39907</v>
      </c>
      <c r="C380" s="20" t="s">
        <v>386</v>
      </c>
      <c r="D380" s="20" t="s">
        <v>39647</v>
      </c>
      <c r="E380" s="20" t="s">
        <v>766</v>
      </c>
      <c r="F380" s="20" t="s">
        <v>39908</v>
      </c>
      <c r="G380" s="20" t="s">
        <v>39909</v>
      </c>
      <c r="H380" s="20" t="s">
        <v>39910</v>
      </c>
      <c r="I380" s="20" t="s">
        <v>39911</v>
      </c>
      <c r="J380" s="20">
        <v>300</v>
      </c>
      <c r="K380" s="20">
        <v>87.75</v>
      </c>
      <c r="L380" s="20">
        <v>66</v>
      </c>
      <c r="M380" s="17" t="s">
        <v>426</v>
      </c>
      <c r="N380" s="20">
        <v>225</v>
      </c>
      <c r="O380" s="20">
        <v>100.47</v>
      </c>
    </row>
    <row r="381" customHeight="1" spans="1:15">
      <c r="A381" s="20">
        <v>285568</v>
      </c>
      <c r="B381" s="20" t="s">
        <v>39912</v>
      </c>
      <c r="C381" s="20" t="s">
        <v>386</v>
      </c>
      <c r="D381" s="20" t="s">
        <v>39647</v>
      </c>
      <c r="E381" s="20" t="s">
        <v>766</v>
      </c>
      <c r="F381" s="20" t="s">
        <v>39913</v>
      </c>
      <c r="G381" s="20" t="s">
        <v>39914</v>
      </c>
      <c r="H381" s="20" t="s">
        <v>24724</v>
      </c>
      <c r="I381" s="20" t="s">
        <v>39915</v>
      </c>
      <c r="J381" s="20">
        <v>300</v>
      </c>
      <c r="K381" s="20">
        <v>92.62</v>
      </c>
      <c r="L381" s="20">
        <v>67</v>
      </c>
      <c r="M381" s="17" t="s">
        <v>426</v>
      </c>
      <c r="N381" s="20">
        <v>225</v>
      </c>
      <c r="O381" s="20">
        <v>91.15</v>
      </c>
    </row>
    <row r="382" customHeight="1" spans="1:15">
      <c r="A382" s="20">
        <v>285513</v>
      </c>
      <c r="B382" s="20" t="s">
        <v>39916</v>
      </c>
      <c r="C382" s="20" t="s">
        <v>386</v>
      </c>
      <c r="D382" s="20" t="s">
        <v>39647</v>
      </c>
      <c r="E382" s="20" t="s">
        <v>766</v>
      </c>
      <c r="F382" s="20" t="s">
        <v>39917</v>
      </c>
      <c r="G382" s="20" t="s">
        <v>39918</v>
      </c>
      <c r="H382" s="20" t="s">
        <v>39919</v>
      </c>
      <c r="I382" s="20" t="s">
        <v>39920</v>
      </c>
      <c r="J382" s="20">
        <v>300</v>
      </c>
      <c r="K382" s="20">
        <v>95.99</v>
      </c>
      <c r="L382" s="20">
        <v>68</v>
      </c>
      <c r="M382" s="17" t="s">
        <v>426</v>
      </c>
      <c r="N382" s="20">
        <v>225</v>
      </c>
      <c r="O382" s="20">
        <v>106.13</v>
      </c>
    </row>
    <row r="383" customHeight="1" spans="1:15">
      <c r="A383" s="20">
        <v>285535</v>
      </c>
      <c r="B383" s="20" t="s">
        <v>39921</v>
      </c>
      <c r="C383" s="20" t="s">
        <v>386</v>
      </c>
      <c r="D383" s="20" t="s">
        <v>39647</v>
      </c>
      <c r="E383" s="20" t="s">
        <v>766</v>
      </c>
      <c r="F383" s="20" t="s">
        <v>39922</v>
      </c>
      <c r="G383" s="20" t="s">
        <v>39923</v>
      </c>
      <c r="H383" s="20" t="s">
        <v>39924</v>
      </c>
      <c r="I383" s="20" t="s">
        <v>39925</v>
      </c>
      <c r="J383" s="20">
        <v>300</v>
      </c>
      <c r="K383" s="20">
        <v>124.35</v>
      </c>
      <c r="L383" s="20">
        <v>69</v>
      </c>
      <c r="M383" s="17" t="s">
        <v>426</v>
      </c>
      <c r="N383" s="20">
        <v>225</v>
      </c>
      <c r="O383" s="20">
        <v>109.93</v>
      </c>
    </row>
    <row r="384" customHeight="1" spans="1:15">
      <c r="A384" s="20">
        <v>292972</v>
      </c>
      <c r="B384" s="20" t="s">
        <v>39926</v>
      </c>
      <c r="C384" s="20" t="s">
        <v>386</v>
      </c>
      <c r="D384" s="20" t="s">
        <v>39647</v>
      </c>
      <c r="E384" s="20" t="s">
        <v>766</v>
      </c>
      <c r="F384" s="20" t="s">
        <v>39927</v>
      </c>
      <c r="G384" s="20" t="s">
        <v>39928</v>
      </c>
      <c r="H384" s="20" t="s">
        <v>39929</v>
      </c>
      <c r="I384" s="20" t="s">
        <v>39930</v>
      </c>
      <c r="J384" s="20">
        <v>300</v>
      </c>
      <c r="K384" s="20">
        <v>88.89</v>
      </c>
      <c r="L384" s="20">
        <v>70</v>
      </c>
      <c r="M384" s="17" t="s">
        <v>426</v>
      </c>
      <c r="N384" s="20">
        <v>195</v>
      </c>
      <c r="O384" s="20">
        <v>80.87</v>
      </c>
    </row>
    <row r="385" customHeight="1" spans="1:15">
      <c r="A385" s="20">
        <v>262876</v>
      </c>
      <c r="B385" s="20" t="s">
        <v>39931</v>
      </c>
      <c r="C385" s="20" t="s">
        <v>386</v>
      </c>
      <c r="D385" s="20" t="s">
        <v>39647</v>
      </c>
      <c r="E385" s="20" t="s">
        <v>766</v>
      </c>
      <c r="F385" s="20" t="s">
        <v>39932</v>
      </c>
      <c r="G385" s="20" t="s">
        <v>39933</v>
      </c>
      <c r="H385" s="20" t="s">
        <v>22731</v>
      </c>
      <c r="I385" s="20" t="s">
        <v>39934</v>
      </c>
      <c r="J385" s="20">
        <v>300</v>
      </c>
      <c r="K385" s="20">
        <v>102.84</v>
      </c>
      <c r="L385" s="20">
        <v>71</v>
      </c>
      <c r="M385" s="17" t="s">
        <v>426</v>
      </c>
      <c r="N385" s="20">
        <v>195</v>
      </c>
      <c r="O385" s="20">
        <v>127.12</v>
      </c>
    </row>
    <row r="386" customHeight="1" spans="1:15">
      <c r="A386" s="20">
        <v>279507</v>
      </c>
      <c r="B386" s="20" t="s">
        <v>39935</v>
      </c>
      <c r="C386" s="20" t="s">
        <v>386</v>
      </c>
      <c r="D386" s="20" t="s">
        <v>39647</v>
      </c>
      <c r="E386" s="20" t="s">
        <v>766</v>
      </c>
      <c r="F386" s="20" t="s">
        <v>39936</v>
      </c>
      <c r="G386" s="20" t="s">
        <v>15190</v>
      </c>
      <c r="H386" s="20" t="s">
        <v>15191</v>
      </c>
      <c r="I386" s="20" t="s">
        <v>39937</v>
      </c>
      <c r="J386" s="20">
        <v>300</v>
      </c>
      <c r="K386" s="20">
        <v>136.63</v>
      </c>
      <c r="L386" s="20">
        <v>72</v>
      </c>
      <c r="M386" s="17" t="s">
        <v>426</v>
      </c>
      <c r="N386" s="20">
        <v>184</v>
      </c>
      <c r="O386" s="20">
        <v>90.19</v>
      </c>
    </row>
    <row r="387" customHeight="1" spans="1:15">
      <c r="A387" s="20">
        <v>284931</v>
      </c>
      <c r="B387" s="20" t="s">
        <v>39938</v>
      </c>
      <c r="C387" s="20" t="s">
        <v>386</v>
      </c>
      <c r="D387" s="20" t="s">
        <v>39647</v>
      </c>
      <c r="E387" s="20" t="s">
        <v>766</v>
      </c>
      <c r="F387" s="20" t="s">
        <v>39939</v>
      </c>
      <c r="G387" s="20" t="s">
        <v>39940</v>
      </c>
      <c r="H387" s="20" t="s">
        <v>38720</v>
      </c>
      <c r="I387" s="20" t="s">
        <v>39941</v>
      </c>
      <c r="J387" s="20">
        <v>300</v>
      </c>
      <c r="K387" s="20">
        <v>150</v>
      </c>
      <c r="L387" s="20">
        <v>73</v>
      </c>
      <c r="M387" s="17" t="s">
        <v>426</v>
      </c>
      <c r="N387" s="20">
        <v>170</v>
      </c>
      <c r="O387" s="20">
        <v>144.94</v>
      </c>
    </row>
    <row r="388" customHeight="1" spans="1:15">
      <c r="A388" s="20">
        <v>293043</v>
      </c>
      <c r="B388" s="20" t="s">
        <v>39942</v>
      </c>
      <c r="C388" s="20" t="s">
        <v>386</v>
      </c>
      <c r="D388" s="20" t="s">
        <v>39647</v>
      </c>
      <c r="E388" s="20" t="s">
        <v>766</v>
      </c>
      <c r="F388" s="20" t="s">
        <v>39943</v>
      </c>
      <c r="G388" s="20" t="s">
        <v>39928</v>
      </c>
      <c r="H388" s="20" t="s">
        <v>39929</v>
      </c>
      <c r="I388" s="20" t="s">
        <v>39944</v>
      </c>
      <c r="J388" s="20">
        <v>300</v>
      </c>
      <c r="K388" s="20">
        <v>86.68</v>
      </c>
      <c r="L388" s="20">
        <v>74</v>
      </c>
      <c r="M388" s="17" t="s">
        <v>426</v>
      </c>
      <c r="N388" s="20">
        <v>134</v>
      </c>
      <c r="O388" s="20">
        <v>150</v>
      </c>
    </row>
    <row r="389" customHeight="1" spans="1:15">
      <c r="A389" s="20">
        <v>288854</v>
      </c>
      <c r="B389" s="20" t="s">
        <v>39945</v>
      </c>
      <c r="C389" s="20" t="s">
        <v>386</v>
      </c>
      <c r="D389" s="20" t="s">
        <v>39647</v>
      </c>
      <c r="E389" s="20" t="s">
        <v>766</v>
      </c>
      <c r="F389" s="20" t="s">
        <v>39946</v>
      </c>
      <c r="G389" s="20" t="s">
        <v>39947</v>
      </c>
      <c r="H389" s="20" t="s">
        <v>39948</v>
      </c>
      <c r="I389" s="20" t="s">
        <v>39949</v>
      </c>
      <c r="J389" s="20">
        <v>300</v>
      </c>
      <c r="K389" s="20">
        <v>75.44</v>
      </c>
      <c r="L389" s="20">
        <v>75</v>
      </c>
      <c r="M389" s="17" t="s">
        <v>426</v>
      </c>
      <c r="N389" s="20">
        <v>109</v>
      </c>
      <c r="O389" s="20">
        <v>128.85</v>
      </c>
    </row>
    <row r="390" customHeight="1" spans="1:15">
      <c r="A390" s="20">
        <v>285374</v>
      </c>
      <c r="B390" s="20" t="s">
        <v>39950</v>
      </c>
      <c r="C390" s="20" t="s">
        <v>386</v>
      </c>
      <c r="D390" s="20" t="s">
        <v>39647</v>
      </c>
      <c r="E390" s="20" t="s">
        <v>766</v>
      </c>
      <c r="F390" s="20" t="s">
        <v>39951</v>
      </c>
      <c r="G390" s="20" t="s">
        <v>39952</v>
      </c>
      <c r="H390" s="20" t="s">
        <v>39953</v>
      </c>
      <c r="I390" s="20" t="s">
        <v>39954</v>
      </c>
      <c r="J390" s="20">
        <v>292</v>
      </c>
      <c r="K390" s="20">
        <v>125.11</v>
      </c>
      <c r="L390" s="20">
        <v>76</v>
      </c>
      <c r="M390" s="17" t="s">
        <v>426</v>
      </c>
      <c r="N390" s="20">
        <v>292</v>
      </c>
      <c r="O390" s="20">
        <v>128.67</v>
      </c>
    </row>
    <row r="391" customHeight="1" spans="1:15">
      <c r="A391" s="20">
        <v>275472</v>
      </c>
      <c r="B391" s="20" t="s">
        <v>39955</v>
      </c>
      <c r="C391" s="20" t="s">
        <v>386</v>
      </c>
      <c r="D391" s="20" t="s">
        <v>39647</v>
      </c>
      <c r="E391" s="20" t="s">
        <v>766</v>
      </c>
      <c r="F391" s="20" t="s">
        <v>39956</v>
      </c>
      <c r="G391" s="20" t="s">
        <v>39957</v>
      </c>
      <c r="H391" s="20" t="s">
        <v>39958</v>
      </c>
      <c r="I391" s="20" t="s">
        <v>39959</v>
      </c>
      <c r="J391" s="20">
        <v>292</v>
      </c>
      <c r="K391" s="20">
        <v>130.63</v>
      </c>
      <c r="L391" s="20">
        <v>77</v>
      </c>
      <c r="M391" s="17" t="s">
        <v>426</v>
      </c>
      <c r="N391" s="20">
        <v>272</v>
      </c>
      <c r="O391" s="20">
        <v>142.03</v>
      </c>
    </row>
    <row r="392" customHeight="1" spans="1:15">
      <c r="A392" s="20">
        <v>276716</v>
      </c>
      <c r="B392" s="20" t="s">
        <v>39960</v>
      </c>
      <c r="C392" s="20" t="s">
        <v>386</v>
      </c>
      <c r="D392" s="20" t="s">
        <v>39647</v>
      </c>
      <c r="E392" s="20" t="s">
        <v>766</v>
      </c>
      <c r="F392" s="20" t="s">
        <v>39961</v>
      </c>
      <c r="G392" s="20" t="s">
        <v>39962</v>
      </c>
      <c r="H392" s="20" t="s">
        <v>39187</v>
      </c>
      <c r="I392" s="20" t="s">
        <v>39963</v>
      </c>
      <c r="J392" s="20">
        <v>292</v>
      </c>
      <c r="K392" s="20">
        <v>111.44</v>
      </c>
      <c r="L392" s="20">
        <v>78</v>
      </c>
      <c r="M392" s="17" t="s">
        <v>426</v>
      </c>
      <c r="N392" s="20">
        <v>217</v>
      </c>
      <c r="O392" s="20">
        <v>126.13</v>
      </c>
    </row>
    <row r="393" customHeight="1" spans="1:15">
      <c r="A393" s="20">
        <v>260308</v>
      </c>
      <c r="B393" s="20" t="s">
        <v>39964</v>
      </c>
      <c r="C393" s="20" t="s">
        <v>386</v>
      </c>
      <c r="D393" s="20" t="s">
        <v>39647</v>
      </c>
      <c r="E393" s="20" t="s">
        <v>766</v>
      </c>
      <c r="F393" s="20" t="s">
        <v>39965</v>
      </c>
      <c r="G393" s="20" t="s">
        <v>39966</v>
      </c>
      <c r="H393" s="20" t="s">
        <v>6385</v>
      </c>
      <c r="I393" s="20" t="s">
        <v>39967</v>
      </c>
      <c r="J393" s="20">
        <v>290</v>
      </c>
      <c r="K393" s="20">
        <v>77.69</v>
      </c>
      <c r="L393" s="20">
        <v>79</v>
      </c>
      <c r="M393" s="17" t="s">
        <v>426</v>
      </c>
      <c r="N393" s="20">
        <v>275</v>
      </c>
      <c r="O393" s="20">
        <v>79.69</v>
      </c>
    </row>
    <row r="394" customHeight="1" spans="1:15">
      <c r="A394" s="20">
        <v>288987</v>
      </c>
      <c r="B394" s="20" t="s">
        <v>39968</v>
      </c>
      <c r="C394" s="20" t="s">
        <v>386</v>
      </c>
      <c r="D394" s="20" t="s">
        <v>39647</v>
      </c>
      <c r="E394" s="20" t="s">
        <v>766</v>
      </c>
      <c r="F394" s="20" t="s">
        <v>39969</v>
      </c>
      <c r="G394" s="20" t="s">
        <v>39970</v>
      </c>
      <c r="H394" s="20" t="s">
        <v>39971</v>
      </c>
      <c r="I394" s="20" t="s">
        <v>39972</v>
      </c>
      <c r="J394" s="20">
        <v>290</v>
      </c>
      <c r="K394" s="20">
        <v>78.84</v>
      </c>
      <c r="L394" s="20">
        <v>80</v>
      </c>
      <c r="M394" s="17" t="s">
        <v>426</v>
      </c>
      <c r="N394" s="20">
        <v>255</v>
      </c>
      <c r="O394" s="20">
        <v>78.22</v>
      </c>
    </row>
    <row r="395" customHeight="1" spans="1:15">
      <c r="A395" s="20">
        <v>265808</v>
      </c>
      <c r="B395" s="20" t="s">
        <v>39973</v>
      </c>
      <c r="C395" s="20" t="s">
        <v>386</v>
      </c>
      <c r="D395" s="20" t="s">
        <v>39647</v>
      </c>
      <c r="E395" s="20" t="s">
        <v>766</v>
      </c>
      <c r="F395" s="20" t="s">
        <v>39974</v>
      </c>
      <c r="G395" s="20" t="s">
        <v>38768</v>
      </c>
      <c r="H395" s="20" t="s">
        <v>39975</v>
      </c>
      <c r="I395" s="20" t="s">
        <v>39976</v>
      </c>
      <c r="J395" s="20">
        <v>290</v>
      </c>
      <c r="K395" s="20">
        <v>62.66</v>
      </c>
      <c r="L395" s="20">
        <v>81</v>
      </c>
      <c r="M395" s="17" t="s">
        <v>426</v>
      </c>
      <c r="N395" s="20">
        <v>250</v>
      </c>
      <c r="O395" s="20">
        <v>59.35</v>
      </c>
    </row>
    <row r="396" customHeight="1" spans="1:15">
      <c r="A396" s="20">
        <v>283552</v>
      </c>
      <c r="B396" s="20" t="s">
        <v>39977</v>
      </c>
      <c r="C396" s="20" t="s">
        <v>386</v>
      </c>
      <c r="D396" s="20" t="s">
        <v>39647</v>
      </c>
      <c r="E396" s="20" t="s">
        <v>766</v>
      </c>
      <c r="F396" s="20" t="s">
        <v>39978</v>
      </c>
      <c r="G396" s="20" t="s">
        <v>39702</v>
      </c>
      <c r="H396" s="20" t="s">
        <v>39703</v>
      </c>
      <c r="I396" s="20" t="s">
        <v>39979</v>
      </c>
      <c r="J396" s="20">
        <v>290</v>
      </c>
      <c r="K396" s="20">
        <v>66.4</v>
      </c>
      <c r="L396" s="20">
        <v>82</v>
      </c>
      <c r="M396" s="17" t="s">
        <v>426</v>
      </c>
      <c r="N396" s="20">
        <v>195</v>
      </c>
      <c r="O396" s="20">
        <v>58.32</v>
      </c>
    </row>
    <row r="397" customHeight="1" spans="1:15">
      <c r="A397" s="20">
        <v>277929</v>
      </c>
      <c r="B397" s="20" t="s">
        <v>39980</v>
      </c>
      <c r="C397" s="20" t="s">
        <v>386</v>
      </c>
      <c r="D397" s="20" t="s">
        <v>39647</v>
      </c>
      <c r="E397" s="20" t="s">
        <v>766</v>
      </c>
      <c r="F397" s="20" t="s">
        <v>39981</v>
      </c>
      <c r="G397" s="20" t="s">
        <v>39982</v>
      </c>
      <c r="H397" s="20" t="s">
        <v>39983</v>
      </c>
      <c r="I397" s="20" t="s">
        <v>39984</v>
      </c>
      <c r="J397" s="20">
        <v>287</v>
      </c>
      <c r="K397" s="20">
        <v>146.44</v>
      </c>
      <c r="L397" s="20">
        <v>83</v>
      </c>
      <c r="M397" s="17" t="s">
        <v>426</v>
      </c>
      <c r="N397" s="20">
        <v>265</v>
      </c>
      <c r="O397" s="20">
        <v>150</v>
      </c>
    </row>
    <row r="398" customHeight="1" spans="1:15">
      <c r="A398" s="20">
        <v>286072</v>
      </c>
      <c r="B398" s="20" t="s">
        <v>39985</v>
      </c>
      <c r="C398" s="20" t="s">
        <v>386</v>
      </c>
      <c r="D398" s="20" t="s">
        <v>39647</v>
      </c>
      <c r="E398" s="20" t="s">
        <v>766</v>
      </c>
      <c r="F398" s="20" t="s">
        <v>39986</v>
      </c>
      <c r="G398" s="20" t="s">
        <v>39987</v>
      </c>
      <c r="H398" s="20" t="s">
        <v>39988</v>
      </c>
      <c r="I398" s="20" t="s">
        <v>39989</v>
      </c>
      <c r="J398" s="20">
        <v>280</v>
      </c>
      <c r="K398" s="20">
        <v>64.1</v>
      </c>
      <c r="L398" s="20">
        <v>84</v>
      </c>
      <c r="M398" s="17" t="s">
        <v>426</v>
      </c>
      <c r="N398" s="20">
        <v>270</v>
      </c>
      <c r="O398" s="20">
        <v>80</v>
      </c>
    </row>
    <row r="399" customHeight="1" spans="1:15">
      <c r="A399" s="20">
        <v>282328</v>
      </c>
      <c r="B399" s="20" t="s">
        <v>39990</v>
      </c>
      <c r="C399" s="20" t="s">
        <v>386</v>
      </c>
      <c r="D399" s="20" t="s">
        <v>39647</v>
      </c>
      <c r="E399" s="20" t="s">
        <v>766</v>
      </c>
      <c r="F399" s="20" t="s">
        <v>39991</v>
      </c>
      <c r="G399" s="20" t="s">
        <v>39992</v>
      </c>
      <c r="H399" s="20" t="s">
        <v>21293</v>
      </c>
      <c r="I399" s="20" t="s">
        <v>39993</v>
      </c>
      <c r="J399" s="20">
        <v>280</v>
      </c>
      <c r="K399" s="20">
        <v>109.59</v>
      </c>
      <c r="L399" s="20">
        <v>85</v>
      </c>
      <c r="M399" s="17" t="s">
        <v>426</v>
      </c>
      <c r="N399" s="20">
        <v>265</v>
      </c>
      <c r="O399" s="97">
        <v>105.5</v>
      </c>
    </row>
    <row r="400" customHeight="1" spans="1:15">
      <c r="A400" s="20">
        <v>285976</v>
      </c>
      <c r="B400" s="20" t="s">
        <v>39994</v>
      </c>
      <c r="C400" s="20" t="s">
        <v>386</v>
      </c>
      <c r="D400" s="20" t="s">
        <v>39647</v>
      </c>
      <c r="E400" s="20" t="s">
        <v>766</v>
      </c>
      <c r="F400" s="20" t="s">
        <v>39995</v>
      </c>
      <c r="G400" s="20" t="s">
        <v>39996</v>
      </c>
      <c r="H400" s="20" t="s">
        <v>12782</v>
      </c>
      <c r="I400" s="20" t="s">
        <v>39997</v>
      </c>
      <c r="J400" s="20">
        <v>280</v>
      </c>
      <c r="K400" s="20">
        <v>72.78</v>
      </c>
      <c r="L400" s="20">
        <v>86</v>
      </c>
      <c r="M400" s="17" t="s">
        <v>426</v>
      </c>
      <c r="N400" s="20">
        <v>205</v>
      </c>
      <c r="O400" s="20">
        <v>73.88</v>
      </c>
    </row>
    <row r="401" customHeight="1" spans="1:15">
      <c r="A401" s="20">
        <v>259490</v>
      </c>
      <c r="B401" s="20" t="s">
        <v>39998</v>
      </c>
      <c r="C401" s="20" t="s">
        <v>386</v>
      </c>
      <c r="D401" s="20" t="s">
        <v>39647</v>
      </c>
      <c r="E401" s="20" t="s">
        <v>766</v>
      </c>
      <c r="F401" s="20" t="s">
        <v>39999</v>
      </c>
      <c r="G401" s="20" t="s">
        <v>40000</v>
      </c>
      <c r="H401" s="20" t="s">
        <v>39662</v>
      </c>
      <c r="I401" s="20" t="s">
        <v>40001</v>
      </c>
      <c r="J401" s="20">
        <v>275</v>
      </c>
      <c r="K401" s="20">
        <v>46.85</v>
      </c>
      <c r="L401" s="20">
        <v>87</v>
      </c>
      <c r="M401" s="17" t="s">
        <v>426</v>
      </c>
      <c r="N401" s="20">
        <v>275</v>
      </c>
      <c r="O401" s="20">
        <v>47.5</v>
      </c>
    </row>
    <row r="402" customHeight="1" spans="1:15">
      <c r="A402" s="20">
        <v>265882</v>
      </c>
      <c r="B402" s="20" t="s">
        <v>40002</v>
      </c>
      <c r="C402" s="20" t="s">
        <v>386</v>
      </c>
      <c r="D402" s="20" t="s">
        <v>39647</v>
      </c>
      <c r="E402" s="20" t="s">
        <v>766</v>
      </c>
      <c r="F402" s="20" t="s">
        <v>40003</v>
      </c>
      <c r="G402" s="20" t="s">
        <v>40004</v>
      </c>
      <c r="H402" s="20" t="s">
        <v>40005</v>
      </c>
      <c r="I402" s="20" t="s">
        <v>40006</v>
      </c>
      <c r="J402" s="20">
        <v>275</v>
      </c>
      <c r="K402" s="20">
        <v>77.9</v>
      </c>
      <c r="L402" s="20">
        <v>88</v>
      </c>
      <c r="M402" s="17" t="s">
        <v>426</v>
      </c>
      <c r="N402" s="20">
        <v>260</v>
      </c>
      <c r="O402" s="20">
        <v>72.78</v>
      </c>
    </row>
    <row r="403" customHeight="1" spans="1:15">
      <c r="A403" s="20">
        <v>273495</v>
      </c>
      <c r="B403" s="20" t="s">
        <v>40007</v>
      </c>
      <c r="C403" s="20" t="s">
        <v>386</v>
      </c>
      <c r="D403" s="20" t="s">
        <v>39647</v>
      </c>
      <c r="E403" s="20" t="s">
        <v>766</v>
      </c>
      <c r="F403" s="20" t="s">
        <v>40008</v>
      </c>
      <c r="G403" s="20" t="s">
        <v>40009</v>
      </c>
      <c r="H403" s="20" t="s">
        <v>36837</v>
      </c>
      <c r="I403" s="20" t="s">
        <v>40010</v>
      </c>
      <c r="J403" s="20">
        <v>275</v>
      </c>
      <c r="K403" s="20">
        <v>48.15</v>
      </c>
      <c r="L403" s="20">
        <v>89</v>
      </c>
      <c r="M403" s="17" t="s">
        <v>426</v>
      </c>
      <c r="N403" s="20">
        <v>255</v>
      </c>
      <c r="O403" s="20">
        <v>55.29</v>
      </c>
    </row>
    <row r="404" customHeight="1" spans="1:15">
      <c r="A404" s="20">
        <v>285809</v>
      </c>
      <c r="B404" s="20" t="s">
        <v>40011</v>
      </c>
      <c r="C404" s="20" t="s">
        <v>386</v>
      </c>
      <c r="D404" s="20" t="s">
        <v>39647</v>
      </c>
      <c r="E404" s="20" t="s">
        <v>766</v>
      </c>
      <c r="F404" s="20" t="s">
        <v>40012</v>
      </c>
      <c r="G404" s="20" t="s">
        <v>40013</v>
      </c>
      <c r="H404" s="20" t="s">
        <v>39758</v>
      </c>
      <c r="I404" s="20" t="s">
        <v>40014</v>
      </c>
      <c r="J404" s="20">
        <v>275</v>
      </c>
      <c r="K404" s="20">
        <v>94.61</v>
      </c>
      <c r="L404" s="20">
        <v>90</v>
      </c>
      <c r="M404" s="17" t="s">
        <v>426</v>
      </c>
      <c r="N404" s="20">
        <v>245</v>
      </c>
      <c r="O404" s="20">
        <v>150</v>
      </c>
    </row>
    <row r="405" customHeight="1" spans="1:15">
      <c r="A405" s="20">
        <v>289617</v>
      </c>
      <c r="B405" s="20" t="s">
        <v>40015</v>
      </c>
      <c r="C405" s="20" t="s">
        <v>386</v>
      </c>
      <c r="D405" s="20" t="s">
        <v>39647</v>
      </c>
      <c r="E405" s="20" t="s">
        <v>766</v>
      </c>
      <c r="F405" s="20" t="s">
        <v>40016</v>
      </c>
      <c r="G405" s="20" t="s">
        <v>39765</v>
      </c>
      <c r="H405" s="20" t="s">
        <v>39766</v>
      </c>
      <c r="I405" s="20" t="s">
        <v>40017</v>
      </c>
      <c r="J405" s="20">
        <v>275</v>
      </c>
      <c r="K405" s="20">
        <v>116.5</v>
      </c>
      <c r="L405" s="20">
        <v>91</v>
      </c>
      <c r="M405" s="17" t="s">
        <v>426</v>
      </c>
      <c r="N405" s="20">
        <v>245</v>
      </c>
      <c r="O405" s="20">
        <v>125.62</v>
      </c>
    </row>
    <row r="406" customHeight="1" spans="1:15">
      <c r="A406" s="20">
        <v>278098</v>
      </c>
      <c r="B406" s="20" t="s">
        <v>40018</v>
      </c>
      <c r="C406" s="20" t="s">
        <v>386</v>
      </c>
      <c r="D406" s="20" t="s">
        <v>39647</v>
      </c>
      <c r="E406" s="20" t="s">
        <v>766</v>
      </c>
      <c r="F406" s="20" t="s">
        <v>40019</v>
      </c>
      <c r="G406" s="20" t="s">
        <v>40020</v>
      </c>
      <c r="H406" s="20" t="s">
        <v>39983</v>
      </c>
      <c r="I406" s="20" t="s">
        <v>40021</v>
      </c>
      <c r="J406" s="20">
        <v>275</v>
      </c>
      <c r="K406" s="20">
        <v>148.62</v>
      </c>
      <c r="L406" s="20">
        <v>92</v>
      </c>
      <c r="M406" s="17" t="s">
        <v>426</v>
      </c>
      <c r="N406" s="20">
        <v>240</v>
      </c>
      <c r="O406" s="20">
        <v>104.09</v>
      </c>
    </row>
    <row r="407" customHeight="1" spans="1:15">
      <c r="A407" s="20">
        <v>281265</v>
      </c>
      <c r="B407" s="20" t="s">
        <v>40022</v>
      </c>
      <c r="C407" s="20" t="s">
        <v>386</v>
      </c>
      <c r="D407" s="20" t="s">
        <v>39647</v>
      </c>
      <c r="E407" s="20" t="s">
        <v>766</v>
      </c>
      <c r="F407" s="20" t="s">
        <v>40023</v>
      </c>
      <c r="G407" s="20" t="s">
        <v>40024</v>
      </c>
      <c r="H407" s="20" t="s">
        <v>40025</v>
      </c>
      <c r="I407" s="20" t="s">
        <v>40026</v>
      </c>
      <c r="J407" s="20">
        <v>275</v>
      </c>
      <c r="K407" s="20">
        <v>78.25</v>
      </c>
      <c r="L407" s="20">
        <v>93</v>
      </c>
      <c r="M407" s="17" t="s">
        <v>426</v>
      </c>
      <c r="N407" s="20">
        <v>235</v>
      </c>
      <c r="O407" s="20">
        <v>81</v>
      </c>
    </row>
    <row r="408" customHeight="1" spans="1:15">
      <c r="A408" s="20">
        <v>278730</v>
      </c>
      <c r="B408" s="20" t="s">
        <v>40027</v>
      </c>
      <c r="C408" s="20" t="s">
        <v>386</v>
      </c>
      <c r="D408" s="20" t="s">
        <v>39647</v>
      </c>
      <c r="E408" s="20" t="s">
        <v>766</v>
      </c>
      <c r="F408" s="20" t="s">
        <v>40028</v>
      </c>
      <c r="G408" s="20" t="s">
        <v>40029</v>
      </c>
      <c r="H408" s="20" t="s">
        <v>40030</v>
      </c>
      <c r="I408" s="20" t="s">
        <v>40031</v>
      </c>
      <c r="J408" s="20">
        <v>275</v>
      </c>
      <c r="K408" s="20">
        <v>66.25</v>
      </c>
      <c r="L408" s="20">
        <v>94</v>
      </c>
      <c r="M408" s="17" t="s">
        <v>426</v>
      </c>
      <c r="N408" s="20">
        <v>205</v>
      </c>
      <c r="O408" s="20">
        <v>70.84</v>
      </c>
    </row>
    <row r="409" customHeight="1" spans="1:15">
      <c r="A409" s="20">
        <v>278709</v>
      </c>
      <c r="B409" s="20" t="s">
        <v>40032</v>
      </c>
      <c r="C409" s="20" t="s">
        <v>386</v>
      </c>
      <c r="D409" s="20" t="s">
        <v>39647</v>
      </c>
      <c r="E409" s="20" t="s">
        <v>766</v>
      </c>
      <c r="F409" s="20" t="s">
        <v>40033</v>
      </c>
      <c r="G409" s="20" t="s">
        <v>40034</v>
      </c>
      <c r="H409" s="20" t="s">
        <v>40035</v>
      </c>
      <c r="I409" s="20" t="s">
        <v>40036</v>
      </c>
      <c r="J409" s="20">
        <v>270</v>
      </c>
      <c r="K409" s="20">
        <v>66.91</v>
      </c>
      <c r="L409" s="20">
        <v>95</v>
      </c>
      <c r="M409" s="17" t="s">
        <v>426</v>
      </c>
      <c r="N409" s="20">
        <v>270</v>
      </c>
      <c r="O409" s="20">
        <v>79.57</v>
      </c>
    </row>
    <row r="410" customHeight="1" spans="1:15">
      <c r="A410" s="20">
        <v>285546</v>
      </c>
      <c r="B410" s="20" t="s">
        <v>40037</v>
      </c>
      <c r="C410" s="20" t="s">
        <v>386</v>
      </c>
      <c r="D410" s="20" t="s">
        <v>39647</v>
      </c>
      <c r="E410" s="20" t="s">
        <v>766</v>
      </c>
      <c r="F410" s="20" t="s">
        <v>40038</v>
      </c>
      <c r="G410" s="20" t="s">
        <v>25223</v>
      </c>
      <c r="H410" s="20" t="s">
        <v>25224</v>
      </c>
      <c r="I410" s="20" t="s">
        <v>31135</v>
      </c>
      <c r="J410" s="20">
        <v>270</v>
      </c>
      <c r="K410" s="20">
        <v>115.3</v>
      </c>
      <c r="L410" s="20">
        <v>96</v>
      </c>
      <c r="M410" s="17" t="s">
        <v>426</v>
      </c>
      <c r="N410" s="20">
        <v>265</v>
      </c>
      <c r="O410" s="20">
        <v>91.21</v>
      </c>
    </row>
    <row r="411" customHeight="1" spans="1:15">
      <c r="A411" s="20">
        <v>290431</v>
      </c>
      <c r="B411" s="20" t="s">
        <v>40039</v>
      </c>
      <c r="C411" s="20" t="s">
        <v>386</v>
      </c>
      <c r="D411" s="20" t="s">
        <v>39647</v>
      </c>
      <c r="E411" s="20" t="s">
        <v>766</v>
      </c>
      <c r="F411" s="20" t="s">
        <v>40040</v>
      </c>
      <c r="G411" s="20" t="s">
        <v>40041</v>
      </c>
      <c r="H411" s="20" t="s">
        <v>39187</v>
      </c>
      <c r="I411" s="20" t="s">
        <v>40042</v>
      </c>
      <c r="J411" s="20">
        <v>270</v>
      </c>
      <c r="K411" s="20">
        <v>98.25</v>
      </c>
      <c r="L411" s="20">
        <v>97</v>
      </c>
      <c r="M411" s="17" t="s">
        <v>426</v>
      </c>
      <c r="N411" s="20">
        <v>260</v>
      </c>
      <c r="O411" s="97">
        <v>106.4</v>
      </c>
    </row>
    <row r="412" customHeight="1" spans="1:15">
      <c r="A412" s="20">
        <v>284316</v>
      </c>
      <c r="B412" s="20" t="s">
        <v>40043</v>
      </c>
      <c r="C412" s="20" t="s">
        <v>386</v>
      </c>
      <c r="D412" s="20" t="s">
        <v>39647</v>
      </c>
      <c r="E412" s="20" t="s">
        <v>766</v>
      </c>
      <c r="F412" s="20" t="s">
        <v>40044</v>
      </c>
      <c r="G412" s="20" t="s">
        <v>40045</v>
      </c>
      <c r="H412" s="20" t="s">
        <v>40046</v>
      </c>
      <c r="I412" s="20" t="s">
        <v>40047</v>
      </c>
      <c r="J412" s="20">
        <v>270</v>
      </c>
      <c r="K412" s="20">
        <v>120.5</v>
      </c>
      <c r="L412" s="20">
        <v>98</v>
      </c>
      <c r="M412" s="17" t="s">
        <v>426</v>
      </c>
      <c r="N412" s="20">
        <v>210</v>
      </c>
      <c r="O412" s="20">
        <v>137.69</v>
      </c>
    </row>
    <row r="413" customHeight="1" spans="1:15">
      <c r="A413" s="20">
        <v>276529</v>
      </c>
      <c r="B413" s="20" t="s">
        <v>40048</v>
      </c>
      <c r="C413" s="20" t="s">
        <v>386</v>
      </c>
      <c r="D413" s="20" t="s">
        <v>39647</v>
      </c>
      <c r="E413" s="20" t="s">
        <v>766</v>
      </c>
      <c r="F413" s="20" t="s">
        <v>40049</v>
      </c>
      <c r="G413" s="20" t="s">
        <v>9567</v>
      </c>
      <c r="H413" s="20" t="s">
        <v>40050</v>
      </c>
      <c r="I413" s="20" t="s">
        <v>40051</v>
      </c>
      <c r="J413" s="20">
        <v>270</v>
      </c>
      <c r="K413" s="20">
        <v>90.22</v>
      </c>
      <c r="L413" s="20">
        <v>99</v>
      </c>
      <c r="M413" s="17" t="s">
        <v>426</v>
      </c>
      <c r="N413" s="20">
        <v>84</v>
      </c>
      <c r="O413" s="20">
        <v>72.22</v>
      </c>
    </row>
    <row r="414" customHeight="1" spans="1:15">
      <c r="A414" s="20">
        <v>292260</v>
      </c>
      <c r="B414" s="20" t="s">
        <v>40052</v>
      </c>
      <c r="C414" s="20" t="s">
        <v>386</v>
      </c>
      <c r="D414" s="20" t="s">
        <v>39647</v>
      </c>
      <c r="E414" s="20" t="s">
        <v>766</v>
      </c>
      <c r="F414" s="20" t="s">
        <v>40053</v>
      </c>
      <c r="G414" s="20" t="s">
        <v>38504</v>
      </c>
      <c r="H414" s="20" t="s">
        <v>40054</v>
      </c>
      <c r="I414" s="20" t="s">
        <v>40055</v>
      </c>
      <c r="J414" s="20">
        <v>265</v>
      </c>
      <c r="K414" s="20">
        <v>81.52</v>
      </c>
      <c r="L414" s="20">
        <v>100</v>
      </c>
      <c r="M414" s="17" t="s">
        <v>426</v>
      </c>
      <c r="N414" s="20">
        <v>265</v>
      </c>
      <c r="O414" s="20">
        <v>83.97</v>
      </c>
    </row>
    <row r="415" customHeight="1" spans="1:15">
      <c r="A415" s="20">
        <v>283802</v>
      </c>
      <c r="B415" s="20" t="s">
        <v>40056</v>
      </c>
      <c r="C415" s="20" t="s">
        <v>386</v>
      </c>
      <c r="D415" s="20" t="s">
        <v>39647</v>
      </c>
      <c r="E415" s="20" t="s">
        <v>766</v>
      </c>
      <c r="F415" s="20" t="s">
        <v>40057</v>
      </c>
      <c r="G415" s="20" t="s">
        <v>40058</v>
      </c>
      <c r="H415" s="20" t="s">
        <v>40059</v>
      </c>
      <c r="I415" s="20" t="s">
        <v>40060</v>
      </c>
      <c r="J415" s="20">
        <v>265</v>
      </c>
      <c r="K415" s="20">
        <v>113</v>
      </c>
      <c r="L415" s="20">
        <v>101</v>
      </c>
      <c r="M415" s="17" t="s">
        <v>468</v>
      </c>
      <c r="N415" s="20">
        <v>265</v>
      </c>
      <c r="O415" s="20">
        <v>115</v>
      </c>
    </row>
    <row r="416" customHeight="1" spans="1:15">
      <c r="A416" s="20">
        <v>289851</v>
      </c>
      <c r="B416" s="20" t="s">
        <v>40061</v>
      </c>
      <c r="C416" s="20" t="s">
        <v>386</v>
      </c>
      <c r="D416" s="20" t="s">
        <v>39647</v>
      </c>
      <c r="E416" s="20" t="s">
        <v>766</v>
      </c>
      <c r="F416" s="20" t="s">
        <v>40062</v>
      </c>
      <c r="G416" s="20" t="s">
        <v>423</v>
      </c>
      <c r="H416" s="20" t="s">
        <v>1083</v>
      </c>
      <c r="I416" s="20" t="s">
        <v>40063</v>
      </c>
      <c r="J416" s="20">
        <v>265</v>
      </c>
      <c r="K416" s="20">
        <v>78.21</v>
      </c>
      <c r="L416" s="20">
        <v>102</v>
      </c>
      <c r="M416" s="17" t="s">
        <v>468</v>
      </c>
      <c r="N416" s="20">
        <v>260</v>
      </c>
      <c r="O416" s="20">
        <v>75.99</v>
      </c>
    </row>
    <row r="417" customHeight="1" spans="1:15">
      <c r="A417" s="20">
        <v>283780</v>
      </c>
      <c r="B417" s="20" t="s">
        <v>40064</v>
      </c>
      <c r="C417" s="20" t="s">
        <v>386</v>
      </c>
      <c r="D417" s="20" t="s">
        <v>39647</v>
      </c>
      <c r="E417" s="20" t="s">
        <v>766</v>
      </c>
      <c r="F417" s="20" t="s">
        <v>40065</v>
      </c>
      <c r="G417" s="20" t="s">
        <v>40066</v>
      </c>
      <c r="H417" s="20" t="s">
        <v>40059</v>
      </c>
      <c r="I417" s="20" t="s">
        <v>40067</v>
      </c>
      <c r="J417" s="20">
        <v>265</v>
      </c>
      <c r="K417" s="20">
        <v>101.97</v>
      </c>
      <c r="L417" s="20">
        <v>103</v>
      </c>
      <c r="M417" s="17" t="s">
        <v>468</v>
      </c>
      <c r="N417" s="20">
        <v>260</v>
      </c>
      <c r="O417" s="20">
        <v>92.25</v>
      </c>
    </row>
    <row r="418" customHeight="1" spans="1:15">
      <c r="A418" s="20">
        <v>289603</v>
      </c>
      <c r="B418" s="20" t="s">
        <v>40068</v>
      </c>
      <c r="C418" s="20" t="s">
        <v>386</v>
      </c>
      <c r="D418" s="20" t="s">
        <v>39647</v>
      </c>
      <c r="E418" s="20" t="s">
        <v>766</v>
      </c>
      <c r="F418" s="20" t="s">
        <v>40069</v>
      </c>
      <c r="G418" s="20" t="s">
        <v>39765</v>
      </c>
      <c r="H418" s="20" t="s">
        <v>40070</v>
      </c>
      <c r="I418" s="20" t="s">
        <v>40071</v>
      </c>
      <c r="J418" s="20">
        <v>265</v>
      </c>
      <c r="K418" s="20">
        <v>90.16</v>
      </c>
      <c r="L418" s="20">
        <v>104</v>
      </c>
      <c r="M418" s="17" t="s">
        <v>468</v>
      </c>
      <c r="N418" s="20">
        <v>235</v>
      </c>
      <c r="O418" s="20">
        <v>97.25</v>
      </c>
    </row>
    <row r="419" customHeight="1" spans="1:15">
      <c r="A419" s="20">
        <v>261239</v>
      </c>
      <c r="B419" s="20" t="s">
        <v>40072</v>
      </c>
      <c r="C419" s="20" t="s">
        <v>386</v>
      </c>
      <c r="D419" s="20" t="s">
        <v>39647</v>
      </c>
      <c r="E419" s="20" t="s">
        <v>766</v>
      </c>
      <c r="F419" s="20" t="s">
        <v>40073</v>
      </c>
      <c r="G419" s="20" t="s">
        <v>40074</v>
      </c>
      <c r="H419" s="20" t="s">
        <v>40075</v>
      </c>
      <c r="I419" s="20" t="s">
        <v>40076</v>
      </c>
      <c r="J419" s="20">
        <v>265</v>
      </c>
      <c r="K419" s="20">
        <v>106.23</v>
      </c>
      <c r="L419" s="20">
        <v>105</v>
      </c>
      <c r="M419" s="17" t="s">
        <v>468</v>
      </c>
      <c r="N419" s="20">
        <v>227</v>
      </c>
      <c r="O419" s="20">
        <v>133.28</v>
      </c>
    </row>
    <row r="420" customHeight="1" spans="1:15">
      <c r="A420" s="20">
        <v>278161</v>
      </c>
      <c r="B420" s="20" t="s">
        <v>40077</v>
      </c>
      <c r="C420" s="20" t="s">
        <v>386</v>
      </c>
      <c r="D420" s="20" t="s">
        <v>39647</v>
      </c>
      <c r="E420" s="20" t="s">
        <v>766</v>
      </c>
      <c r="F420" s="20" t="s">
        <v>40078</v>
      </c>
      <c r="G420" s="20" t="s">
        <v>40079</v>
      </c>
      <c r="H420" s="20" t="s">
        <v>40059</v>
      </c>
      <c r="I420" s="20" t="s">
        <v>40080</v>
      </c>
      <c r="J420" s="20">
        <v>265</v>
      </c>
      <c r="K420" s="20">
        <v>144.53</v>
      </c>
      <c r="L420" s="20">
        <v>106</v>
      </c>
      <c r="M420" s="17" t="s">
        <v>468</v>
      </c>
      <c r="N420" s="20">
        <v>225</v>
      </c>
      <c r="O420" s="20">
        <v>128</v>
      </c>
    </row>
    <row r="421" customHeight="1" spans="1:15">
      <c r="A421" s="20">
        <v>285746</v>
      </c>
      <c r="B421" s="20" t="s">
        <v>40081</v>
      </c>
      <c r="C421" s="20" t="s">
        <v>386</v>
      </c>
      <c r="D421" s="20" t="s">
        <v>39647</v>
      </c>
      <c r="E421" s="20" t="s">
        <v>766</v>
      </c>
      <c r="F421" s="20" t="s">
        <v>40082</v>
      </c>
      <c r="G421" s="20" t="s">
        <v>40083</v>
      </c>
      <c r="H421" s="20" t="s">
        <v>40084</v>
      </c>
      <c r="I421" s="20" t="s">
        <v>40085</v>
      </c>
      <c r="J421" s="20">
        <v>265</v>
      </c>
      <c r="K421" s="20">
        <v>105.15</v>
      </c>
      <c r="L421" s="20">
        <v>107</v>
      </c>
      <c r="M421" s="17" t="s">
        <v>468</v>
      </c>
      <c r="N421" s="20">
        <v>150</v>
      </c>
      <c r="O421" s="20">
        <v>150</v>
      </c>
    </row>
    <row r="422" customHeight="1" spans="1:15">
      <c r="A422" s="20">
        <v>286398</v>
      </c>
      <c r="B422" s="20" t="s">
        <v>40086</v>
      </c>
      <c r="C422" s="20" t="s">
        <v>386</v>
      </c>
      <c r="D422" s="20" t="s">
        <v>39647</v>
      </c>
      <c r="E422" s="20" t="s">
        <v>766</v>
      </c>
      <c r="F422" s="20" t="s">
        <v>40087</v>
      </c>
      <c r="G422" s="20" t="s">
        <v>40088</v>
      </c>
      <c r="H422" s="20" t="s">
        <v>39205</v>
      </c>
      <c r="I422" s="20" t="s">
        <v>40089</v>
      </c>
      <c r="J422" s="20">
        <v>265</v>
      </c>
      <c r="K422" s="20">
        <v>129.66</v>
      </c>
      <c r="L422" s="20">
        <v>108</v>
      </c>
      <c r="M422" s="17" t="s">
        <v>468</v>
      </c>
      <c r="N422" s="20">
        <v>142</v>
      </c>
      <c r="O422" s="20">
        <v>150</v>
      </c>
    </row>
    <row r="423" customHeight="1" spans="1:15">
      <c r="A423" s="20">
        <v>285302</v>
      </c>
      <c r="B423" s="20" t="s">
        <v>40090</v>
      </c>
      <c r="C423" s="20" t="s">
        <v>386</v>
      </c>
      <c r="D423" s="20" t="s">
        <v>39647</v>
      </c>
      <c r="E423" s="20" t="s">
        <v>766</v>
      </c>
      <c r="F423" s="20" t="s">
        <v>40091</v>
      </c>
      <c r="G423" s="20" t="s">
        <v>40092</v>
      </c>
      <c r="H423" s="20" t="s">
        <v>40093</v>
      </c>
      <c r="I423" s="20" t="s">
        <v>40094</v>
      </c>
      <c r="J423" s="20">
        <v>262</v>
      </c>
      <c r="K423" s="20">
        <v>125.49</v>
      </c>
      <c r="L423" s="20">
        <v>109</v>
      </c>
      <c r="M423" s="17" t="s">
        <v>468</v>
      </c>
      <c r="N423" s="20">
        <v>260</v>
      </c>
      <c r="O423" s="20">
        <v>124.06</v>
      </c>
    </row>
    <row r="424" customHeight="1" spans="1:15">
      <c r="A424" s="20">
        <v>285424</v>
      </c>
      <c r="B424" s="20" t="s">
        <v>40095</v>
      </c>
      <c r="C424" s="20" t="s">
        <v>386</v>
      </c>
      <c r="D424" s="20" t="s">
        <v>39647</v>
      </c>
      <c r="E424" s="20" t="s">
        <v>766</v>
      </c>
      <c r="F424" s="20" t="s">
        <v>40096</v>
      </c>
      <c r="G424" s="20" t="s">
        <v>36201</v>
      </c>
      <c r="H424" s="20" t="s">
        <v>38475</v>
      </c>
      <c r="I424" s="20" t="s">
        <v>40097</v>
      </c>
      <c r="J424" s="20">
        <v>260</v>
      </c>
      <c r="K424" s="20">
        <v>119.16</v>
      </c>
      <c r="L424" s="20">
        <v>110</v>
      </c>
      <c r="M424" s="17" t="s">
        <v>468</v>
      </c>
      <c r="N424" s="20">
        <v>252</v>
      </c>
      <c r="O424" s="20">
        <v>150</v>
      </c>
    </row>
    <row r="425" customHeight="1" spans="1:15">
      <c r="A425" s="20">
        <v>276697</v>
      </c>
      <c r="B425" s="20" t="s">
        <v>40098</v>
      </c>
      <c r="C425" s="20" t="s">
        <v>386</v>
      </c>
      <c r="D425" s="20" t="s">
        <v>39647</v>
      </c>
      <c r="E425" s="20" t="s">
        <v>766</v>
      </c>
      <c r="F425" s="20" t="s">
        <v>40099</v>
      </c>
      <c r="G425" s="20" t="s">
        <v>40041</v>
      </c>
      <c r="H425" s="20" t="s">
        <v>39187</v>
      </c>
      <c r="I425" s="20" t="s">
        <v>40100</v>
      </c>
      <c r="J425" s="20">
        <v>260</v>
      </c>
      <c r="K425" s="20">
        <v>82.31</v>
      </c>
      <c r="L425" s="20">
        <v>111</v>
      </c>
      <c r="M425" s="17" t="s">
        <v>468</v>
      </c>
      <c r="N425" s="20">
        <v>240</v>
      </c>
      <c r="O425" s="20">
        <v>81.78</v>
      </c>
    </row>
    <row r="426" customHeight="1" spans="1:15">
      <c r="A426" s="20">
        <v>288931</v>
      </c>
      <c r="B426" s="20" t="s">
        <v>40101</v>
      </c>
      <c r="C426" s="20" t="s">
        <v>386</v>
      </c>
      <c r="D426" s="20" t="s">
        <v>39647</v>
      </c>
      <c r="E426" s="20" t="s">
        <v>766</v>
      </c>
      <c r="F426" s="20" t="s">
        <v>40102</v>
      </c>
      <c r="G426" s="20" t="s">
        <v>39970</v>
      </c>
      <c r="H426" s="20" t="s">
        <v>40103</v>
      </c>
      <c r="I426" s="20" t="s">
        <v>40104</v>
      </c>
      <c r="J426" s="20">
        <v>260</v>
      </c>
      <c r="K426" s="20">
        <v>76.21</v>
      </c>
      <c r="L426" s="20">
        <v>112</v>
      </c>
      <c r="M426" s="17" t="s">
        <v>468</v>
      </c>
      <c r="N426" s="20">
        <v>230</v>
      </c>
      <c r="O426" s="20">
        <v>73.87</v>
      </c>
    </row>
    <row r="427" customHeight="1" spans="1:15">
      <c r="A427" s="20">
        <v>285771</v>
      </c>
      <c r="B427" s="20" t="s">
        <v>40105</v>
      </c>
      <c r="C427" s="20" t="s">
        <v>386</v>
      </c>
      <c r="D427" s="20" t="s">
        <v>39647</v>
      </c>
      <c r="E427" s="20" t="s">
        <v>766</v>
      </c>
      <c r="F427" s="20" t="s">
        <v>40106</v>
      </c>
      <c r="G427" s="20" t="s">
        <v>40107</v>
      </c>
      <c r="H427" s="20" t="s">
        <v>39758</v>
      </c>
      <c r="I427" s="20" t="s">
        <v>40108</v>
      </c>
      <c r="J427" s="20">
        <v>260</v>
      </c>
      <c r="K427" s="20">
        <v>115.53</v>
      </c>
      <c r="L427" s="20">
        <v>113</v>
      </c>
      <c r="M427" s="17" t="s">
        <v>468</v>
      </c>
      <c r="N427" s="20">
        <v>210</v>
      </c>
      <c r="O427" s="20">
        <v>150</v>
      </c>
    </row>
    <row r="428" customHeight="1" spans="1:15">
      <c r="A428" s="20">
        <v>291665</v>
      </c>
      <c r="B428" s="20" t="s">
        <v>40109</v>
      </c>
      <c r="C428" s="20" t="s">
        <v>386</v>
      </c>
      <c r="D428" s="20" t="s">
        <v>39647</v>
      </c>
      <c r="E428" s="20" t="s">
        <v>766</v>
      </c>
      <c r="F428" s="20" t="s">
        <v>40110</v>
      </c>
      <c r="G428" s="20" t="s">
        <v>40111</v>
      </c>
      <c r="H428" s="20" t="s">
        <v>40112</v>
      </c>
      <c r="I428" s="20" t="s">
        <v>40113</v>
      </c>
      <c r="J428" s="20">
        <v>260</v>
      </c>
      <c r="K428" s="20">
        <v>80.44</v>
      </c>
      <c r="L428" s="20">
        <v>114</v>
      </c>
      <c r="M428" s="17" t="s">
        <v>468</v>
      </c>
      <c r="N428" s="20">
        <v>205</v>
      </c>
      <c r="O428" s="20">
        <v>122.38</v>
      </c>
    </row>
    <row r="429" customHeight="1" spans="1:15">
      <c r="A429" s="20">
        <v>291579</v>
      </c>
      <c r="B429" s="20" t="s">
        <v>40114</v>
      </c>
      <c r="C429" s="20" t="s">
        <v>386</v>
      </c>
      <c r="D429" s="20" t="s">
        <v>39647</v>
      </c>
      <c r="E429" s="20" t="s">
        <v>766</v>
      </c>
      <c r="F429" s="20" t="s">
        <v>40115</v>
      </c>
      <c r="G429" s="20" t="s">
        <v>40116</v>
      </c>
      <c r="H429" s="20" t="s">
        <v>39043</v>
      </c>
      <c r="I429" s="20" t="s">
        <v>40117</v>
      </c>
      <c r="J429" s="20">
        <v>260</v>
      </c>
      <c r="K429" s="20">
        <v>150</v>
      </c>
      <c r="L429" s="20">
        <v>115</v>
      </c>
      <c r="M429" s="17" t="s">
        <v>468</v>
      </c>
      <c r="N429" s="20">
        <v>124</v>
      </c>
      <c r="O429" s="20">
        <v>150</v>
      </c>
    </row>
    <row r="430" customHeight="1" spans="1:15">
      <c r="A430" s="20">
        <v>291287</v>
      </c>
      <c r="B430" s="20" t="s">
        <v>40118</v>
      </c>
      <c r="C430" s="20" t="s">
        <v>386</v>
      </c>
      <c r="D430" s="20" t="s">
        <v>39647</v>
      </c>
      <c r="E430" s="20" t="s">
        <v>766</v>
      </c>
      <c r="F430" s="20" t="s">
        <v>40119</v>
      </c>
      <c r="G430" s="20" t="s">
        <v>38504</v>
      </c>
      <c r="H430" s="20" t="s">
        <v>40120</v>
      </c>
      <c r="I430" s="20" t="s">
        <v>40121</v>
      </c>
      <c r="J430" s="20">
        <v>260</v>
      </c>
      <c r="K430" s="20">
        <v>91.19</v>
      </c>
      <c r="L430" s="20">
        <v>116</v>
      </c>
      <c r="M430" s="17" t="s">
        <v>468</v>
      </c>
      <c r="N430" s="20">
        <v>32</v>
      </c>
      <c r="O430" s="20">
        <v>70.46</v>
      </c>
    </row>
    <row r="431" customHeight="1" spans="1:15">
      <c r="A431" s="20">
        <v>278416</v>
      </c>
      <c r="B431" s="20" t="s">
        <v>40122</v>
      </c>
      <c r="C431" s="20" t="s">
        <v>386</v>
      </c>
      <c r="D431" s="20" t="s">
        <v>39647</v>
      </c>
      <c r="E431" s="20" t="s">
        <v>766</v>
      </c>
      <c r="F431" s="20" t="s">
        <v>40123</v>
      </c>
      <c r="G431" s="20" t="s">
        <v>4624</v>
      </c>
      <c r="H431" s="20" t="s">
        <v>40124</v>
      </c>
      <c r="I431" s="20" t="s">
        <v>40125</v>
      </c>
      <c r="J431" s="20">
        <v>255</v>
      </c>
      <c r="K431" s="20">
        <v>46.97</v>
      </c>
      <c r="L431" s="20">
        <v>117</v>
      </c>
      <c r="M431" s="17" t="s">
        <v>468</v>
      </c>
      <c r="N431" s="20">
        <v>255</v>
      </c>
      <c r="O431" s="20">
        <v>79.87</v>
      </c>
    </row>
    <row r="432" customHeight="1" spans="1:15">
      <c r="A432" s="20">
        <v>282351</v>
      </c>
      <c r="B432" s="20" t="s">
        <v>40126</v>
      </c>
      <c r="C432" s="20" t="s">
        <v>386</v>
      </c>
      <c r="D432" s="20" t="s">
        <v>39647</v>
      </c>
      <c r="E432" s="20" t="s">
        <v>766</v>
      </c>
      <c r="F432" s="20" t="s">
        <v>40127</v>
      </c>
      <c r="G432" s="20" t="s">
        <v>40128</v>
      </c>
      <c r="H432" s="20" t="s">
        <v>38429</v>
      </c>
      <c r="I432" s="20" t="s">
        <v>40129</v>
      </c>
      <c r="J432" s="20">
        <v>255</v>
      </c>
      <c r="K432" s="20">
        <v>116.68</v>
      </c>
      <c r="L432" s="20">
        <v>118</v>
      </c>
      <c r="M432" s="17" t="s">
        <v>468</v>
      </c>
      <c r="N432" s="20">
        <v>245</v>
      </c>
      <c r="O432" s="97">
        <v>101.6</v>
      </c>
    </row>
    <row r="433" customHeight="1" spans="1:15">
      <c r="A433" s="20">
        <v>289611</v>
      </c>
      <c r="B433" s="20" t="s">
        <v>40130</v>
      </c>
      <c r="C433" s="20" t="s">
        <v>386</v>
      </c>
      <c r="D433" s="20" t="s">
        <v>39647</v>
      </c>
      <c r="E433" s="20" t="s">
        <v>766</v>
      </c>
      <c r="F433" s="20" t="s">
        <v>40131</v>
      </c>
      <c r="G433" s="20" t="s">
        <v>39765</v>
      </c>
      <c r="H433" s="20" t="s">
        <v>40070</v>
      </c>
      <c r="I433" s="20" t="s">
        <v>40132</v>
      </c>
      <c r="J433" s="20">
        <v>255</v>
      </c>
      <c r="K433" s="20">
        <v>110.94</v>
      </c>
      <c r="L433" s="20">
        <v>119</v>
      </c>
      <c r="M433" s="17" t="s">
        <v>468</v>
      </c>
      <c r="N433" s="20">
        <v>225</v>
      </c>
      <c r="O433" s="20">
        <v>106.6</v>
      </c>
    </row>
    <row r="434" customHeight="1" spans="1:15">
      <c r="A434" s="95">
        <v>291909</v>
      </c>
      <c r="B434" s="95" t="s">
        <v>40133</v>
      </c>
      <c r="C434" s="95" t="s">
        <v>386</v>
      </c>
      <c r="D434" s="95" t="s">
        <v>39647</v>
      </c>
      <c r="E434" s="95" t="s">
        <v>766</v>
      </c>
      <c r="F434" s="95" t="s">
        <v>40134</v>
      </c>
      <c r="G434" s="95" t="s">
        <v>40135</v>
      </c>
      <c r="H434" s="95" t="s">
        <v>40136</v>
      </c>
      <c r="I434" s="95" t="s">
        <v>40137</v>
      </c>
      <c r="J434" s="95">
        <v>255</v>
      </c>
      <c r="K434" s="95">
        <v>150</v>
      </c>
      <c r="L434" s="20">
        <v>120</v>
      </c>
      <c r="M434" s="17" t="s">
        <v>468</v>
      </c>
      <c r="N434" s="20">
        <v>225</v>
      </c>
      <c r="O434" s="20">
        <v>136</v>
      </c>
    </row>
    <row r="435" customHeight="1" spans="1:15">
      <c r="A435" s="20">
        <v>284265</v>
      </c>
      <c r="B435" s="20" t="s">
        <v>40138</v>
      </c>
      <c r="C435" s="20" t="s">
        <v>386</v>
      </c>
      <c r="D435" s="20" t="s">
        <v>39647</v>
      </c>
      <c r="E435" s="20" t="s">
        <v>766</v>
      </c>
      <c r="F435" s="20" t="s">
        <v>40139</v>
      </c>
      <c r="G435" s="20" t="s">
        <v>40140</v>
      </c>
      <c r="H435" s="20" t="s">
        <v>40141</v>
      </c>
      <c r="I435" s="20" t="s">
        <v>40142</v>
      </c>
      <c r="J435" s="20">
        <v>255</v>
      </c>
      <c r="K435" s="20">
        <v>150</v>
      </c>
      <c r="L435" s="20">
        <v>121</v>
      </c>
      <c r="M435" s="17" t="s">
        <v>468</v>
      </c>
      <c r="N435" s="20">
        <v>215</v>
      </c>
      <c r="O435" s="20">
        <v>143.66</v>
      </c>
    </row>
    <row r="436" customHeight="1" spans="1:15">
      <c r="A436" s="20">
        <v>279242</v>
      </c>
      <c r="B436" s="20" t="s">
        <v>40143</v>
      </c>
      <c r="C436" s="20" t="s">
        <v>386</v>
      </c>
      <c r="D436" s="20" t="s">
        <v>39647</v>
      </c>
      <c r="E436" s="20" t="s">
        <v>766</v>
      </c>
      <c r="F436" s="20" t="s">
        <v>40144</v>
      </c>
      <c r="G436" s="20" t="s">
        <v>40145</v>
      </c>
      <c r="H436" s="20" t="s">
        <v>40146</v>
      </c>
      <c r="I436" s="20" t="s">
        <v>40147</v>
      </c>
      <c r="J436" s="20">
        <v>250</v>
      </c>
      <c r="K436" s="20">
        <v>92.56</v>
      </c>
      <c r="L436" s="20">
        <v>122</v>
      </c>
      <c r="M436" s="17" t="s">
        <v>468</v>
      </c>
      <c r="N436" s="20">
        <v>250</v>
      </c>
      <c r="O436" s="20">
        <v>137.65</v>
      </c>
    </row>
    <row r="437" customHeight="1" spans="1:15">
      <c r="A437" s="20">
        <v>286469</v>
      </c>
      <c r="B437" s="20" t="s">
        <v>40148</v>
      </c>
      <c r="C437" s="20" t="s">
        <v>386</v>
      </c>
      <c r="D437" s="20" t="s">
        <v>39647</v>
      </c>
      <c r="E437" s="20" t="s">
        <v>766</v>
      </c>
      <c r="F437" s="20" t="s">
        <v>40149</v>
      </c>
      <c r="G437" s="20" t="s">
        <v>40150</v>
      </c>
      <c r="H437" s="20" t="s">
        <v>39128</v>
      </c>
      <c r="I437" s="20" t="s">
        <v>40151</v>
      </c>
      <c r="J437" s="20">
        <v>250</v>
      </c>
      <c r="K437" s="20">
        <v>150</v>
      </c>
      <c r="L437" s="20">
        <v>123</v>
      </c>
      <c r="M437" s="17" t="s">
        <v>468</v>
      </c>
      <c r="N437" s="20">
        <v>245</v>
      </c>
      <c r="O437" s="20">
        <v>123.91</v>
      </c>
    </row>
    <row r="438" customHeight="1" spans="1:15">
      <c r="A438" s="20">
        <v>285757</v>
      </c>
      <c r="B438" s="20" t="s">
        <v>40152</v>
      </c>
      <c r="C438" s="20" t="s">
        <v>386</v>
      </c>
      <c r="D438" s="20" t="s">
        <v>39647</v>
      </c>
      <c r="E438" s="20" t="s">
        <v>766</v>
      </c>
      <c r="F438" s="20" t="s">
        <v>40153</v>
      </c>
      <c r="G438" s="20" t="s">
        <v>40083</v>
      </c>
      <c r="H438" s="20" t="s">
        <v>40084</v>
      </c>
      <c r="I438" s="20" t="s">
        <v>40154</v>
      </c>
      <c r="J438" s="20">
        <v>250</v>
      </c>
      <c r="K438" s="20">
        <v>109.97</v>
      </c>
      <c r="L438" s="20">
        <v>124</v>
      </c>
      <c r="M438" s="17" t="s">
        <v>468</v>
      </c>
      <c r="N438" s="20">
        <v>205</v>
      </c>
      <c r="O438" s="20">
        <v>112.53</v>
      </c>
    </row>
    <row r="439" customHeight="1" spans="1:15">
      <c r="A439" s="20">
        <v>289594</v>
      </c>
      <c r="B439" s="20" t="s">
        <v>40155</v>
      </c>
      <c r="C439" s="20" t="s">
        <v>386</v>
      </c>
      <c r="D439" s="20" t="s">
        <v>39647</v>
      </c>
      <c r="E439" s="20" t="s">
        <v>766</v>
      </c>
      <c r="F439" s="20" t="s">
        <v>40156</v>
      </c>
      <c r="G439" s="20" t="s">
        <v>39765</v>
      </c>
      <c r="H439" s="20" t="s">
        <v>40070</v>
      </c>
      <c r="I439" s="20" t="s">
        <v>40157</v>
      </c>
      <c r="J439" s="20">
        <v>250</v>
      </c>
      <c r="K439" s="20">
        <v>119.37</v>
      </c>
      <c r="L439" s="20">
        <v>125</v>
      </c>
      <c r="M439" s="17" t="s">
        <v>468</v>
      </c>
      <c r="N439" s="20">
        <v>195</v>
      </c>
      <c r="O439" s="20">
        <v>120.53</v>
      </c>
    </row>
    <row r="440" customHeight="1" spans="1:15">
      <c r="A440" s="20">
        <v>285385</v>
      </c>
      <c r="B440" s="20" t="s">
        <v>40158</v>
      </c>
      <c r="C440" s="20" t="s">
        <v>386</v>
      </c>
      <c r="D440" s="20" t="s">
        <v>39647</v>
      </c>
      <c r="E440" s="20" t="s">
        <v>766</v>
      </c>
      <c r="F440" s="20" t="s">
        <v>40159</v>
      </c>
      <c r="G440" s="20" t="s">
        <v>40160</v>
      </c>
      <c r="H440" s="20" t="s">
        <v>40161</v>
      </c>
      <c r="I440" s="20" t="s">
        <v>40162</v>
      </c>
      <c r="J440" s="20">
        <v>245</v>
      </c>
      <c r="K440" s="20">
        <v>122.4</v>
      </c>
      <c r="L440" s="20">
        <v>126</v>
      </c>
      <c r="M440" s="17" t="s">
        <v>468</v>
      </c>
      <c r="N440" s="20">
        <v>245</v>
      </c>
      <c r="O440" s="20">
        <v>124.99</v>
      </c>
    </row>
    <row r="441" customHeight="1" spans="1:15">
      <c r="A441" s="20">
        <v>286438</v>
      </c>
      <c r="B441" s="20" t="s">
        <v>40163</v>
      </c>
      <c r="C441" s="20" t="s">
        <v>386</v>
      </c>
      <c r="D441" s="20" t="s">
        <v>39647</v>
      </c>
      <c r="E441" s="20" t="s">
        <v>766</v>
      </c>
      <c r="F441" s="20" t="s">
        <v>40164</v>
      </c>
      <c r="G441" s="20" t="s">
        <v>40165</v>
      </c>
      <c r="H441" s="20" t="s">
        <v>40166</v>
      </c>
      <c r="I441" s="20" t="s">
        <v>40167</v>
      </c>
      <c r="J441" s="20">
        <v>245</v>
      </c>
      <c r="K441" s="20">
        <v>132.25</v>
      </c>
      <c r="L441" s="20">
        <v>127</v>
      </c>
      <c r="M441" s="17" t="s">
        <v>468</v>
      </c>
      <c r="N441" s="20">
        <v>180</v>
      </c>
      <c r="O441" s="20">
        <v>119</v>
      </c>
    </row>
    <row r="442" customHeight="1" spans="1:15">
      <c r="A442" s="20">
        <v>279186</v>
      </c>
      <c r="B442" s="20" t="s">
        <v>40168</v>
      </c>
      <c r="C442" s="20" t="s">
        <v>386</v>
      </c>
      <c r="D442" s="20" t="s">
        <v>39647</v>
      </c>
      <c r="E442" s="20" t="s">
        <v>766</v>
      </c>
      <c r="F442" s="20" t="s">
        <v>40169</v>
      </c>
      <c r="G442" s="20" t="s">
        <v>39697</v>
      </c>
      <c r="H442" s="20" t="s">
        <v>39698</v>
      </c>
      <c r="I442" s="20" t="s">
        <v>40170</v>
      </c>
      <c r="J442" s="20">
        <v>240</v>
      </c>
      <c r="K442" s="20">
        <v>97.9</v>
      </c>
      <c r="L442" s="20">
        <v>128</v>
      </c>
      <c r="M442" s="17" t="s">
        <v>468</v>
      </c>
      <c r="N442" s="20">
        <v>49</v>
      </c>
      <c r="O442" s="20">
        <v>150</v>
      </c>
    </row>
    <row r="443" customHeight="1" spans="1:15">
      <c r="A443" s="20">
        <v>287823</v>
      </c>
      <c r="B443" s="20" t="s">
        <v>40171</v>
      </c>
      <c r="C443" s="20" t="s">
        <v>386</v>
      </c>
      <c r="D443" s="20" t="s">
        <v>39647</v>
      </c>
      <c r="E443" s="20" t="s">
        <v>766</v>
      </c>
      <c r="F443" s="20" t="s">
        <v>40172</v>
      </c>
      <c r="G443" s="20" t="s">
        <v>36581</v>
      </c>
      <c r="H443" s="20" t="s">
        <v>40173</v>
      </c>
      <c r="I443" s="20" t="s">
        <v>40174</v>
      </c>
      <c r="J443" s="20">
        <v>235</v>
      </c>
      <c r="K443" s="20">
        <v>117.44</v>
      </c>
      <c r="L443" s="20">
        <v>129</v>
      </c>
      <c r="M443" s="17" t="s">
        <v>468</v>
      </c>
      <c r="N443" s="20">
        <v>235</v>
      </c>
      <c r="O443" s="20">
        <v>128.53</v>
      </c>
    </row>
    <row r="444" customHeight="1" spans="1:15">
      <c r="A444" s="20">
        <v>290425</v>
      </c>
      <c r="B444" s="20" t="s">
        <v>40175</v>
      </c>
      <c r="C444" s="20" t="s">
        <v>386</v>
      </c>
      <c r="D444" s="20" t="s">
        <v>39647</v>
      </c>
      <c r="E444" s="20" t="s">
        <v>766</v>
      </c>
      <c r="F444" s="20" t="s">
        <v>40176</v>
      </c>
      <c r="G444" s="20" t="s">
        <v>40177</v>
      </c>
      <c r="H444" s="20" t="s">
        <v>39187</v>
      </c>
      <c r="I444" s="20" t="s">
        <v>40178</v>
      </c>
      <c r="J444" s="20">
        <v>235</v>
      </c>
      <c r="K444" s="20">
        <v>74.38</v>
      </c>
      <c r="L444" s="20">
        <v>130</v>
      </c>
      <c r="M444" s="17" t="s">
        <v>468</v>
      </c>
      <c r="N444" s="20">
        <v>205</v>
      </c>
      <c r="O444" s="20">
        <v>85.28</v>
      </c>
    </row>
    <row r="445" customHeight="1" spans="1:15">
      <c r="A445" s="20">
        <v>286422</v>
      </c>
      <c r="B445" s="20" t="s">
        <v>40179</v>
      </c>
      <c r="C445" s="20" t="s">
        <v>386</v>
      </c>
      <c r="D445" s="20" t="s">
        <v>39647</v>
      </c>
      <c r="E445" s="20" t="s">
        <v>766</v>
      </c>
      <c r="F445" s="20" t="s">
        <v>40180</v>
      </c>
      <c r="G445" s="20" t="s">
        <v>40181</v>
      </c>
      <c r="H445" s="20" t="s">
        <v>39128</v>
      </c>
      <c r="I445" s="20" t="s">
        <v>40182</v>
      </c>
      <c r="J445" s="20">
        <v>235</v>
      </c>
      <c r="K445" s="20">
        <v>123.88</v>
      </c>
      <c r="L445" s="20">
        <v>131</v>
      </c>
      <c r="M445" s="17" t="s">
        <v>468</v>
      </c>
      <c r="N445" s="20">
        <v>195</v>
      </c>
      <c r="O445" s="20">
        <v>122.59</v>
      </c>
    </row>
    <row r="446" customHeight="1" spans="1:15">
      <c r="A446" s="20">
        <v>286513</v>
      </c>
      <c r="B446" s="20" t="s">
        <v>40183</v>
      </c>
      <c r="C446" s="20" t="s">
        <v>386</v>
      </c>
      <c r="D446" s="20" t="s">
        <v>39647</v>
      </c>
      <c r="E446" s="20" t="s">
        <v>766</v>
      </c>
      <c r="F446" s="20" t="s">
        <v>40184</v>
      </c>
      <c r="G446" s="20" t="s">
        <v>40185</v>
      </c>
      <c r="H446" s="20" t="s">
        <v>40166</v>
      </c>
      <c r="I446" s="20" t="s">
        <v>40186</v>
      </c>
      <c r="J446" s="20">
        <v>235</v>
      </c>
      <c r="K446" s="20">
        <v>133.6</v>
      </c>
      <c r="L446" s="20">
        <v>132</v>
      </c>
      <c r="M446" s="17" t="s">
        <v>468</v>
      </c>
      <c r="N446" s="20">
        <v>180</v>
      </c>
      <c r="O446" s="20">
        <v>150</v>
      </c>
    </row>
    <row r="447" customHeight="1" spans="1:15">
      <c r="A447" s="20">
        <v>291702</v>
      </c>
      <c r="B447" s="20" t="s">
        <v>40187</v>
      </c>
      <c r="C447" s="20" t="s">
        <v>386</v>
      </c>
      <c r="D447" s="20" t="s">
        <v>39647</v>
      </c>
      <c r="E447" s="20" t="s">
        <v>766</v>
      </c>
      <c r="F447" s="20" t="s">
        <v>40188</v>
      </c>
      <c r="G447" s="20" t="s">
        <v>40111</v>
      </c>
      <c r="H447" s="20" t="s">
        <v>40112</v>
      </c>
      <c r="I447" s="20" t="s">
        <v>40189</v>
      </c>
      <c r="J447" s="20">
        <v>235</v>
      </c>
      <c r="K447" s="20">
        <v>98.81</v>
      </c>
      <c r="L447" s="20">
        <v>133</v>
      </c>
      <c r="M447" s="17" t="s">
        <v>468</v>
      </c>
      <c r="N447" s="20">
        <v>177</v>
      </c>
      <c r="O447" s="20">
        <v>113.1</v>
      </c>
    </row>
    <row r="448" customHeight="1" spans="1:15">
      <c r="A448" s="20">
        <v>281338</v>
      </c>
      <c r="B448" s="20" t="s">
        <v>40190</v>
      </c>
      <c r="C448" s="20" t="s">
        <v>386</v>
      </c>
      <c r="D448" s="20" t="s">
        <v>39647</v>
      </c>
      <c r="E448" s="20" t="s">
        <v>766</v>
      </c>
      <c r="F448" s="20" t="s">
        <v>40191</v>
      </c>
      <c r="G448" s="20" t="s">
        <v>40192</v>
      </c>
      <c r="H448" s="20" t="s">
        <v>40193</v>
      </c>
      <c r="I448" s="20" t="s">
        <v>40194</v>
      </c>
      <c r="J448" s="20">
        <v>235</v>
      </c>
      <c r="K448" s="20">
        <v>150</v>
      </c>
      <c r="L448" s="20">
        <v>134</v>
      </c>
      <c r="M448" s="17" t="s">
        <v>468</v>
      </c>
      <c r="N448" s="20">
        <v>175</v>
      </c>
      <c r="O448" s="20">
        <v>142.09</v>
      </c>
    </row>
    <row r="449" customHeight="1" spans="1:15">
      <c r="A449" s="20">
        <v>284337</v>
      </c>
      <c r="B449" s="20" t="s">
        <v>40195</v>
      </c>
      <c r="C449" s="20" t="s">
        <v>386</v>
      </c>
      <c r="D449" s="20" t="s">
        <v>39647</v>
      </c>
      <c r="E449" s="20" t="s">
        <v>766</v>
      </c>
      <c r="F449" s="20" t="s">
        <v>40196</v>
      </c>
      <c r="G449" s="20" t="s">
        <v>40197</v>
      </c>
      <c r="H449" s="20" t="s">
        <v>40198</v>
      </c>
      <c r="I449" s="20" t="s">
        <v>40199</v>
      </c>
      <c r="J449" s="20">
        <v>235</v>
      </c>
      <c r="K449" s="20">
        <v>92.81</v>
      </c>
      <c r="L449" s="20">
        <v>135</v>
      </c>
      <c r="M449" s="17" t="s">
        <v>468</v>
      </c>
      <c r="N449" s="20">
        <v>165</v>
      </c>
      <c r="O449" s="20">
        <v>82.78</v>
      </c>
    </row>
    <row r="450" customHeight="1" spans="1:15">
      <c r="A450" s="20">
        <v>290919</v>
      </c>
      <c r="B450" s="20" t="s">
        <v>40200</v>
      </c>
      <c r="C450" s="20" t="s">
        <v>386</v>
      </c>
      <c r="D450" s="20" t="s">
        <v>39647</v>
      </c>
      <c r="E450" s="20" t="s">
        <v>766</v>
      </c>
      <c r="F450" s="20" t="s">
        <v>40201</v>
      </c>
      <c r="G450" s="20" t="s">
        <v>40202</v>
      </c>
      <c r="H450" s="20" t="s">
        <v>36747</v>
      </c>
      <c r="I450" s="20" t="s">
        <v>40203</v>
      </c>
      <c r="J450" s="20">
        <v>235</v>
      </c>
      <c r="K450" s="20">
        <v>146.78</v>
      </c>
      <c r="L450" s="20">
        <v>136</v>
      </c>
      <c r="M450" s="17" t="s">
        <v>468</v>
      </c>
      <c r="N450" s="20">
        <v>145</v>
      </c>
      <c r="O450" s="20">
        <v>150</v>
      </c>
    </row>
    <row r="451" customHeight="1" spans="1:15">
      <c r="A451" s="20">
        <v>280167</v>
      </c>
      <c r="B451" s="20" t="s">
        <v>40204</v>
      </c>
      <c r="C451" s="20" t="s">
        <v>386</v>
      </c>
      <c r="D451" s="20" t="s">
        <v>39647</v>
      </c>
      <c r="E451" s="20" t="s">
        <v>766</v>
      </c>
      <c r="F451" s="20" t="s">
        <v>40205</v>
      </c>
      <c r="G451" s="20" t="s">
        <v>40206</v>
      </c>
      <c r="H451" s="20" t="s">
        <v>40207</v>
      </c>
      <c r="I451" s="20" t="s">
        <v>40208</v>
      </c>
      <c r="J451" s="20">
        <v>230</v>
      </c>
      <c r="K451" s="20">
        <v>85.97</v>
      </c>
      <c r="L451" s="20">
        <v>137</v>
      </c>
      <c r="M451" s="17" t="s">
        <v>468</v>
      </c>
      <c r="N451" s="20">
        <v>200</v>
      </c>
      <c r="O451" s="20">
        <v>81.12</v>
      </c>
    </row>
    <row r="452" customHeight="1" spans="1:15">
      <c r="A452" s="20">
        <v>275433</v>
      </c>
      <c r="B452" s="20" t="s">
        <v>40209</v>
      </c>
      <c r="C452" s="20" t="s">
        <v>386</v>
      </c>
      <c r="D452" s="20" t="s">
        <v>39647</v>
      </c>
      <c r="E452" s="20" t="s">
        <v>766</v>
      </c>
      <c r="F452" s="20" t="s">
        <v>40210</v>
      </c>
      <c r="G452" s="20" t="s">
        <v>40211</v>
      </c>
      <c r="H452" s="20" t="s">
        <v>39958</v>
      </c>
      <c r="I452" s="20" t="s">
        <v>40212</v>
      </c>
      <c r="J452" s="20">
        <v>226</v>
      </c>
      <c r="K452" s="20">
        <v>150</v>
      </c>
      <c r="L452" s="20">
        <v>138</v>
      </c>
      <c r="M452" s="17" t="s">
        <v>468</v>
      </c>
      <c r="N452" s="20">
        <v>146</v>
      </c>
      <c r="O452" s="20">
        <v>150</v>
      </c>
    </row>
    <row r="453" customHeight="1" spans="1:15">
      <c r="A453" s="20">
        <v>282322</v>
      </c>
      <c r="B453" s="20" t="s">
        <v>40213</v>
      </c>
      <c r="C453" s="20" t="s">
        <v>386</v>
      </c>
      <c r="D453" s="20" t="s">
        <v>39647</v>
      </c>
      <c r="E453" s="20" t="s">
        <v>766</v>
      </c>
      <c r="F453" s="20" t="s">
        <v>40214</v>
      </c>
      <c r="G453" s="20" t="s">
        <v>40215</v>
      </c>
      <c r="H453" s="20" t="s">
        <v>21293</v>
      </c>
      <c r="I453" s="20" t="s">
        <v>40216</v>
      </c>
      <c r="J453" s="20">
        <v>225</v>
      </c>
      <c r="K453" s="20">
        <v>105.19</v>
      </c>
      <c r="L453" s="20">
        <v>139</v>
      </c>
      <c r="M453" s="17" t="s">
        <v>468</v>
      </c>
      <c r="N453" s="20">
        <v>225</v>
      </c>
      <c r="O453" s="20">
        <v>107.22</v>
      </c>
    </row>
    <row r="454" customHeight="1" spans="1:15">
      <c r="A454" s="20">
        <v>281308</v>
      </c>
      <c r="B454" s="20" t="s">
        <v>40217</v>
      </c>
      <c r="C454" s="20" t="s">
        <v>386</v>
      </c>
      <c r="D454" s="20" t="s">
        <v>39647</v>
      </c>
      <c r="E454" s="20" t="s">
        <v>766</v>
      </c>
      <c r="F454" s="20" t="s">
        <v>40218</v>
      </c>
      <c r="G454" s="20" t="s">
        <v>40219</v>
      </c>
      <c r="H454" s="20" t="s">
        <v>40220</v>
      </c>
      <c r="I454" s="20" t="s">
        <v>40221</v>
      </c>
      <c r="J454" s="20">
        <v>225</v>
      </c>
      <c r="K454" s="20">
        <v>150</v>
      </c>
      <c r="L454" s="20">
        <v>140</v>
      </c>
      <c r="M454" s="17" t="s">
        <v>468</v>
      </c>
      <c r="N454" s="20">
        <v>220</v>
      </c>
      <c r="O454" s="20">
        <v>101.38</v>
      </c>
    </row>
    <row r="455" customHeight="1" spans="1:15">
      <c r="A455" s="20">
        <v>290931</v>
      </c>
      <c r="B455" s="20" t="s">
        <v>40222</v>
      </c>
      <c r="C455" s="20" t="s">
        <v>386</v>
      </c>
      <c r="D455" s="20" t="s">
        <v>39647</v>
      </c>
      <c r="E455" s="20" t="s">
        <v>766</v>
      </c>
      <c r="F455" s="20" t="s">
        <v>40223</v>
      </c>
      <c r="G455" s="20" t="s">
        <v>40224</v>
      </c>
      <c r="H455" s="20" t="s">
        <v>36747</v>
      </c>
      <c r="I455" s="20" t="s">
        <v>40225</v>
      </c>
      <c r="J455" s="20">
        <v>225</v>
      </c>
      <c r="K455" s="20">
        <v>150</v>
      </c>
      <c r="L455" s="20">
        <v>141</v>
      </c>
      <c r="M455" s="17" t="s">
        <v>468</v>
      </c>
      <c r="N455" s="20">
        <v>195</v>
      </c>
      <c r="O455" s="20">
        <v>150</v>
      </c>
    </row>
    <row r="456" customHeight="1" spans="1:15">
      <c r="A456" s="20">
        <v>285214</v>
      </c>
      <c r="B456" s="20" t="s">
        <v>40226</v>
      </c>
      <c r="C456" s="20" t="s">
        <v>386</v>
      </c>
      <c r="D456" s="20" t="s">
        <v>39647</v>
      </c>
      <c r="E456" s="20" t="s">
        <v>766</v>
      </c>
      <c r="F456" s="20" t="s">
        <v>40227</v>
      </c>
      <c r="G456" s="20" t="s">
        <v>40228</v>
      </c>
      <c r="H456" s="20" t="s">
        <v>40229</v>
      </c>
      <c r="I456" s="20" t="s">
        <v>40230</v>
      </c>
      <c r="J456" s="20">
        <v>225</v>
      </c>
      <c r="K456" s="20">
        <v>121.67</v>
      </c>
      <c r="L456" s="20">
        <v>142</v>
      </c>
      <c r="M456" s="17" t="s">
        <v>468</v>
      </c>
      <c r="N456" s="20">
        <v>165</v>
      </c>
      <c r="O456" s="20">
        <v>113.22</v>
      </c>
    </row>
    <row r="457" customHeight="1" spans="1:15">
      <c r="A457" s="20">
        <v>289685</v>
      </c>
      <c r="B457" s="20" t="s">
        <v>40231</v>
      </c>
      <c r="C457" s="20" t="s">
        <v>386</v>
      </c>
      <c r="D457" s="20" t="s">
        <v>39647</v>
      </c>
      <c r="E457" s="20" t="s">
        <v>766</v>
      </c>
      <c r="F457" s="20" t="s">
        <v>40232</v>
      </c>
      <c r="G457" s="20" t="s">
        <v>40233</v>
      </c>
      <c r="H457" s="20" t="s">
        <v>23113</v>
      </c>
      <c r="I457" s="20" t="s">
        <v>40234</v>
      </c>
      <c r="J457" s="20">
        <v>225</v>
      </c>
      <c r="K457" s="20">
        <v>71.5</v>
      </c>
      <c r="L457" s="20">
        <v>143</v>
      </c>
      <c r="M457" s="17" t="s">
        <v>468</v>
      </c>
      <c r="N457" s="20">
        <v>147</v>
      </c>
      <c r="O457" s="20">
        <v>116.56</v>
      </c>
    </row>
    <row r="458" customHeight="1" spans="1:15">
      <c r="A458" s="20">
        <v>285751</v>
      </c>
      <c r="B458" s="20" t="s">
        <v>40235</v>
      </c>
      <c r="C458" s="20" t="s">
        <v>386</v>
      </c>
      <c r="D458" s="20" t="s">
        <v>39647</v>
      </c>
      <c r="E458" s="20" t="s">
        <v>766</v>
      </c>
      <c r="F458" s="20" t="s">
        <v>40236</v>
      </c>
      <c r="G458" s="20" t="s">
        <v>40083</v>
      </c>
      <c r="H458" s="20" t="s">
        <v>40084</v>
      </c>
      <c r="I458" s="20" t="s">
        <v>40237</v>
      </c>
      <c r="J458" s="20">
        <v>225</v>
      </c>
      <c r="K458" s="20">
        <v>112.72</v>
      </c>
      <c r="L458" s="20">
        <v>144</v>
      </c>
      <c r="M458" s="17" t="s">
        <v>468</v>
      </c>
      <c r="N458" s="20">
        <v>145</v>
      </c>
      <c r="O458" s="20">
        <v>110.66</v>
      </c>
    </row>
    <row r="459" customHeight="1" spans="1:15">
      <c r="A459" s="20">
        <v>285836</v>
      </c>
      <c r="B459" s="20" t="s">
        <v>40238</v>
      </c>
      <c r="C459" s="20" t="s">
        <v>386</v>
      </c>
      <c r="D459" s="20" t="s">
        <v>39647</v>
      </c>
      <c r="E459" s="20" t="s">
        <v>766</v>
      </c>
      <c r="F459" s="20" t="s">
        <v>40239</v>
      </c>
      <c r="G459" s="20" t="s">
        <v>39537</v>
      </c>
      <c r="H459" s="20" t="s">
        <v>39758</v>
      </c>
      <c r="I459" s="20" t="s">
        <v>40240</v>
      </c>
      <c r="J459" s="20">
        <v>220</v>
      </c>
      <c r="K459" s="20">
        <v>150</v>
      </c>
      <c r="L459" s="20">
        <v>145</v>
      </c>
      <c r="M459" s="17" t="s">
        <v>468</v>
      </c>
      <c r="N459" s="20">
        <v>195</v>
      </c>
      <c r="O459" s="20">
        <v>124.77</v>
      </c>
    </row>
    <row r="460" customHeight="1" spans="1:15">
      <c r="A460" s="20">
        <v>285849</v>
      </c>
      <c r="B460" s="20" t="s">
        <v>40241</v>
      </c>
      <c r="C460" s="20" t="s">
        <v>386</v>
      </c>
      <c r="D460" s="20" t="s">
        <v>39647</v>
      </c>
      <c r="E460" s="20" t="s">
        <v>766</v>
      </c>
      <c r="F460" s="20" t="s">
        <v>40242</v>
      </c>
      <c r="G460" s="20" t="s">
        <v>40243</v>
      </c>
      <c r="H460" s="20" t="s">
        <v>39758</v>
      </c>
      <c r="I460" s="20" t="s">
        <v>40244</v>
      </c>
      <c r="J460" s="20">
        <v>220</v>
      </c>
      <c r="K460" s="20">
        <v>150</v>
      </c>
      <c r="L460" s="20">
        <v>146</v>
      </c>
      <c r="M460" s="17" t="s">
        <v>468</v>
      </c>
      <c r="N460" s="20">
        <v>129</v>
      </c>
      <c r="O460" s="20">
        <v>150</v>
      </c>
    </row>
    <row r="461" customHeight="1" spans="1:15">
      <c r="A461" s="20">
        <v>285091</v>
      </c>
      <c r="B461" s="20" t="s">
        <v>40245</v>
      </c>
      <c r="C461" s="20" t="s">
        <v>386</v>
      </c>
      <c r="D461" s="20" t="s">
        <v>39647</v>
      </c>
      <c r="E461" s="20" t="s">
        <v>766</v>
      </c>
      <c r="F461" s="20" t="s">
        <v>40246</v>
      </c>
      <c r="G461" s="20" t="s">
        <v>40247</v>
      </c>
      <c r="H461" s="20" t="s">
        <v>40248</v>
      </c>
      <c r="I461" s="20" t="s">
        <v>40249</v>
      </c>
      <c r="J461" s="20">
        <v>215</v>
      </c>
      <c r="K461" s="20">
        <v>84.41</v>
      </c>
      <c r="L461" s="20">
        <v>147</v>
      </c>
      <c r="M461" s="17" t="s">
        <v>468</v>
      </c>
      <c r="N461" s="20">
        <v>197</v>
      </c>
      <c r="O461" s="20">
        <v>150</v>
      </c>
    </row>
    <row r="462" customHeight="1" spans="1:15">
      <c r="A462" s="20">
        <v>277379</v>
      </c>
      <c r="B462" s="20" t="s">
        <v>40250</v>
      </c>
      <c r="C462" s="20" t="s">
        <v>386</v>
      </c>
      <c r="D462" s="20" t="s">
        <v>39647</v>
      </c>
      <c r="E462" s="20" t="s">
        <v>766</v>
      </c>
      <c r="F462" s="20" t="s">
        <v>40251</v>
      </c>
      <c r="G462" s="20" t="s">
        <v>40252</v>
      </c>
      <c r="H462" s="20" t="s">
        <v>40253</v>
      </c>
      <c r="I462" s="20" t="s">
        <v>40254</v>
      </c>
      <c r="J462" s="20">
        <v>215</v>
      </c>
      <c r="K462" s="20">
        <v>67.84</v>
      </c>
      <c r="L462" s="20">
        <v>148</v>
      </c>
      <c r="M462" s="17" t="s">
        <v>468</v>
      </c>
      <c r="N462" s="20">
        <v>195</v>
      </c>
      <c r="O462" s="20">
        <v>90</v>
      </c>
    </row>
    <row r="463" customHeight="1" spans="1:15">
      <c r="A463" s="20">
        <v>289665</v>
      </c>
      <c r="B463" s="20" t="s">
        <v>40255</v>
      </c>
      <c r="C463" s="20" t="s">
        <v>386</v>
      </c>
      <c r="D463" s="20" t="s">
        <v>39647</v>
      </c>
      <c r="E463" s="20" t="s">
        <v>766</v>
      </c>
      <c r="F463" s="20" t="s">
        <v>40256</v>
      </c>
      <c r="G463" s="20" t="s">
        <v>40233</v>
      </c>
      <c r="H463" s="20" t="s">
        <v>40257</v>
      </c>
      <c r="I463" s="20" t="s">
        <v>40258</v>
      </c>
      <c r="J463" s="20">
        <v>215</v>
      </c>
      <c r="K463" s="20">
        <v>79.31</v>
      </c>
      <c r="L463" s="20">
        <v>149</v>
      </c>
      <c r="M463" s="17" t="s">
        <v>468</v>
      </c>
      <c r="N463" s="20">
        <v>140</v>
      </c>
      <c r="O463" s="20">
        <v>93.38</v>
      </c>
    </row>
    <row r="464" customHeight="1" spans="1:15">
      <c r="A464" s="20">
        <v>289700</v>
      </c>
      <c r="B464" s="20" t="s">
        <v>40259</v>
      </c>
      <c r="C464" s="20" t="s">
        <v>386</v>
      </c>
      <c r="D464" s="20" t="s">
        <v>39647</v>
      </c>
      <c r="E464" s="20" t="s">
        <v>766</v>
      </c>
      <c r="F464" s="20" t="s">
        <v>40260</v>
      </c>
      <c r="G464" s="20" t="s">
        <v>40233</v>
      </c>
      <c r="H464" s="20" t="s">
        <v>40261</v>
      </c>
      <c r="I464" s="20" t="s">
        <v>40262</v>
      </c>
      <c r="J464" s="20">
        <v>210</v>
      </c>
      <c r="K464" s="20">
        <v>78.06</v>
      </c>
      <c r="L464" s="20">
        <v>150</v>
      </c>
      <c r="M464" s="17" t="s">
        <v>468</v>
      </c>
      <c r="N464" s="20">
        <v>200</v>
      </c>
      <c r="O464" s="20">
        <v>74.97</v>
      </c>
    </row>
    <row r="465" customHeight="1" spans="1:15">
      <c r="A465" s="20">
        <v>271107</v>
      </c>
      <c r="B465" s="20" t="s">
        <v>40263</v>
      </c>
      <c r="C465" s="20" t="s">
        <v>386</v>
      </c>
      <c r="D465" s="20" t="s">
        <v>39647</v>
      </c>
      <c r="E465" s="20" t="s">
        <v>766</v>
      </c>
      <c r="F465" s="20" t="s">
        <v>40264</v>
      </c>
      <c r="G465" s="20" t="s">
        <v>40265</v>
      </c>
      <c r="H465" s="20" t="s">
        <v>40266</v>
      </c>
      <c r="I465" s="20" t="s">
        <v>40267</v>
      </c>
      <c r="J465" s="20">
        <v>210</v>
      </c>
      <c r="K465" s="20">
        <v>49.94</v>
      </c>
      <c r="L465" s="20">
        <v>151</v>
      </c>
      <c r="M465" s="17" t="s">
        <v>468</v>
      </c>
      <c r="N465" s="20">
        <v>170</v>
      </c>
      <c r="O465" s="20">
        <v>49.5</v>
      </c>
    </row>
    <row r="466" customHeight="1" spans="1:15">
      <c r="A466" s="20">
        <v>261678</v>
      </c>
      <c r="B466" s="20" t="s">
        <v>40268</v>
      </c>
      <c r="C466" s="20" t="s">
        <v>386</v>
      </c>
      <c r="D466" s="20" t="s">
        <v>39647</v>
      </c>
      <c r="E466" s="20" t="s">
        <v>766</v>
      </c>
      <c r="F466" s="20" t="s">
        <v>40269</v>
      </c>
      <c r="G466" s="20" t="s">
        <v>40270</v>
      </c>
      <c r="H466" s="20" t="s">
        <v>38830</v>
      </c>
      <c r="I466" s="20" t="s">
        <v>40271</v>
      </c>
      <c r="J466" s="20">
        <v>210</v>
      </c>
      <c r="K466" s="20">
        <v>150</v>
      </c>
      <c r="L466" s="20">
        <v>152</v>
      </c>
      <c r="M466" s="17" t="s">
        <v>468</v>
      </c>
      <c r="N466" s="20">
        <v>165</v>
      </c>
      <c r="O466" s="20">
        <v>150</v>
      </c>
    </row>
    <row r="467" customHeight="1" spans="1:15">
      <c r="A467" s="20">
        <v>291722</v>
      </c>
      <c r="B467" s="20" t="s">
        <v>40272</v>
      </c>
      <c r="C467" s="20" t="s">
        <v>386</v>
      </c>
      <c r="D467" s="20" t="s">
        <v>39647</v>
      </c>
      <c r="E467" s="20" t="s">
        <v>766</v>
      </c>
      <c r="F467" s="20" t="s">
        <v>40273</v>
      </c>
      <c r="G467" s="20" t="s">
        <v>40233</v>
      </c>
      <c r="H467" s="20" t="s">
        <v>40261</v>
      </c>
      <c r="I467" s="20" t="s">
        <v>40274</v>
      </c>
      <c r="J467" s="20">
        <v>210</v>
      </c>
      <c r="K467" s="20">
        <v>103.57</v>
      </c>
      <c r="L467" s="20">
        <v>153</v>
      </c>
      <c r="M467" s="17" t="s">
        <v>468</v>
      </c>
      <c r="N467" s="20">
        <v>114</v>
      </c>
      <c r="O467" s="20">
        <v>150</v>
      </c>
    </row>
    <row r="468" customHeight="1" spans="1:15">
      <c r="A468" s="20">
        <v>290998</v>
      </c>
      <c r="B468" s="20" t="s">
        <v>40275</v>
      </c>
      <c r="C468" s="20" t="s">
        <v>386</v>
      </c>
      <c r="D468" s="20" t="s">
        <v>39647</v>
      </c>
      <c r="E468" s="20" t="s">
        <v>766</v>
      </c>
      <c r="F468" s="20" t="s">
        <v>40276</v>
      </c>
      <c r="G468" s="20" t="s">
        <v>40277</v>
      </c>
      <c r="H468" s="20" t="s">
        <v>39043</v>
      </c>
      <c r="I468" s="20" t="s">
        <v>40278</v>
      </c>
      <c r="J468" s="20">
        <v>209</v>
      </c>
      <c r="K468" s="20">
        <v>150</v>
      </c>
      <c r="L468" s="20">
        <v>154</v>
      </c>
      <c r="M468" s="17" t="s">
        <v>468</v>
      </c>
      <c r="N468" s="20">
        <v>199</v>
      </c>
      <c r="O468" s="20">
        <v>136.47</v>
      </c>
    </row>
    <row r="469" customHeight="1" spans="1:15">
      <c r="A469" s="20">
        <v>281310</v>
      </c>
      <c r="B469" s="20" t="s">
        <v>40279</v>
      </c>
      <c r="C469" s="20" t="s">
        <v>386</v>
      </c>
      <c r="D469" s="20" t="s">
        <v>39647</v>
      </c>
      <c r="E469" s="20" t="s">
        <v>766</v>
      </c>
      <c r="F469" s="20" t="s">
        <v>40280</v>
      </c>
      <c r="G469" s="20" t="s">
        <v>40281</v>
      </c>
      <c r="H469" s="20" t="s">
        <v>40282</v>
      </c>
      <c r="I469" s="20" t="s">
        <v>40283</v>
      </c>
      <c r="J469" s="20">
        <v>205</v>
      </c>
      <c r="K469" s="20">
        <v>102.41</v>
      </c>
      <c r="L469" s="20">
        <v>155</v>
      </c>
      <c r="M469" s="17" t="s">
        <v>468</v>
      </c>
      <c r="N469" s="20">
        <v>110</v>
      </c>
      <c r="O469" s="20">
        <v>101.19</v>
      </c>
    </row>
    <row r="470" customHeight="1" spans="1:15">
      <c r="A470" s="20">
        <v>285800</v>
      </c>
      <c r="B470" s="20" t="s">
        <v>40284</v>
      </c>
      <c r="C470" s="20" t="s">
        <v>386</v>
      </c>
      <c r="D470" s="20" t="s">
        <v>39647</v>
      </c>
      <c r="E470" s="20" t="s">
        <v>766</v>
      </c>
      <c r="F470" s="20" t="s">
        <v>40285</v>
      </c>
      <c r="G470" s="20" t="s">
        <v>40286</v>
      </c>
      <c r="H470" s="20" t="s">
        <v>39758</v>
      </c>
      <c r="I470" s="20" t="s">
        <v>40287</v>
      </c>
      <c r="J470" s="20">
        <v>204</v>
      </c>
      <c r="K470" s="20">
        <v>150</v>
      </c>
      <c r="L470" s="20">
        <v>156</v>
      </c>
      <c r="M470" s="17" t="s">
        <v>468</v>
      </c>
      <c r="N470" s="20">
        <v>192</v>
      </c>
      <c r="O470" s="20">
        <v>141.86</v>
      </c>
    </row>
    <row r="471" customHeight="1" spans="1:15">
      <c r="A471" s="20">
        <v>284687</v>
      </c>
      <c r="B471" s="20" t="s">
        <v>40288</v>
      </c>
      <c r="C471" s="20" t="s">
        <v>386</v>
      </c>
      <c r="D471" s="20" t="s">
        <v>39647</v>
      </c>
      <c r="E471" s="20" t="s">
        <v>766</v>
      </c>
      <c r="F471" s="20" t="s">
        <v>40289</v>
      </c>
      <c r="G471" s="20" t="s">
        <v>39153</v>
      </c>
      <c r="H471" s="20" t="s">
        <v>39154</v>
      </c>
      <c r="I471" s="20" t="s">
        <v>40290</v>
      </c>
      <c r="J471" s="20">
        <v>200</v>
      </c>
      <c r="K471" s="20">
        <v>81.44</v>
      </c>
      <c r="L471" s="20">
        <v>157</v>
      </c>
      <c r="M471" s="17" t="s">
        <v>468</v>
      </c>
      <c r="N471" s="20">
        <v>200</v>
      </c>
      <c r="O471" s="20">
        <v>81.6</v>
      </c>
    </row>
    <row r="472" customHeight="1" spans="1:15">
      <c r="A472" s="20">
        <v>289704</v>
      </c>
      <c r="B472" s="20" t="s">
        <v>40291</v>
      </c>
      <c r="C472" s="20" t="s">
        <v>386</v>
      </c>
      <c r="D472" s="20" t="s">
        <v>39647</v>
      </c>
      <c r="E472" s="20" t="s">
        <v>766</v>
      </c>
      <c r="F472" s="20" t="s">
        <v>40292</v>
      </c>
      <c r="G472" s="20" t="s">
        <v>40233</v>
      </c>
      <c r="H472" s="20" t="s">
        <v>40257</v>
      </c>
      <c r="I472" s="20" t="s">
        <v>40293</v>
      </c>
      <c r="J472" s="20">
        <v>200</v>
      </c>
      <c r="K472" s="20">
        <v>105.94</v>
      </c>
      <c r="L472" s="20">
        <v>158</v>
      </c>
      <c r="M472" s="17" t="s">
        <v>468</v>
      </c>
      <c r="N472" s="20">
        <v>195</v>
      </c>
      <c r="O472" s="20">
        <v>78.09</v>
      </c>
    </row>
    <row r="473" customHeight="1" spans="1:15">
      <c r="A473" s="20">
        <v>283635</v>
      </c>
      <c r="B473" s="20" t="s">
        <v>40294</v>
      </c>
      <c r="C473" s="20" t="s">
        <v>386</v>
      </c>
      <c r="D473" s="20" t="s">
        <v>39647</v>
      </c>
      <c r="E473" s="20" t="s">
        <v>766</v>
      </c>
      <c r="F473" s="20" t="s">
        <v>40295</v>
      </c>
      <c r="G473" s="20" t="s">
        <v>39249</v>
      </c>
      <c r="H473" s="20" t="s">
        <v>39250</v>
      </c>
      <c r="I473" s="20" t="s">
        <v>40296</v>
      </c>
      <c r="J473" s="20">
        <v>200</v>
      </c>
      <c r="K473" s="20">
        <v>84.96</v>
      </c>
      <c r="L473" s="20">
        <v>159</v>
      </c>
      <c r="M473" s="17" t="s">
        <v>468</v>
      </c>
      <c r="N473" s="20">
        <v>187</v>
      </c>
      <c r="O473" s="20">
        <v>109.94</v>
      </c>
    </row>
    <row r="474" customHeight="1" spans="1:15">
      <c r="A474" s="20">
        <v>282331</v>
      </c>
      <c r="B474" s="20" t="s">
        <v>40297</v>
      </c>
      <c r="C474" s="20" t="s">
        <v>386</v>
      </c>
      <c r="D474" s="20" t="s">
        <v>39647</v>
      </c>
      <c r="E474" s="20" t="s">
        <v>766</v>
      </c>
      <c r="F474" s="20" t="s">
        <v>40298</v>
      </c>
      <c r="G474" s="20" t="s">
        <v>40299</v>
      </c>
      <c r="H474" s="20" t="s">
        <v>21293</v>
      </c>
      <c r="I474" s="20" t="s">
        <v>40300</v>
      </c>
      <c r="J474" s="20">
        <v>200</v>
      </c>
      <c r="K474" s="20">
        <v>150</v>
      </c>
      <c r="L474" s="20">
        <v>160</v>
      </c>
      <c r="M474" s="17" t="s">
        <v>468</v>
      </c>
      <c r="N474" s="20">
        <v>120</v>
      </c>
      <c r="O474" s="20">
        <v>150</v>
      </c>
    </row>
    <row r="475" customHeight="1" spans="1:15">
      <c r="A475" s="20">
        <v>261601</v>
      </c>
      <c r="B475" s="20" t="s">
        <v>40301</v>
      </c>
      <c r="C475" s="20" t="s">
        <v>386</v>
      </c>
      <c r="D475" s="20" t="s">
        <v>39647</v>
      </c>
      <c r="E475" s="20" t="s">
        <v>766</v>
      </c>
      <c r="F475" s="20" t="s">
        <v>40302</v>
      </c>
      <c r="G475" s="20" t="s">
        <v>40303</v>
      </c>
      <c r="H475" s="20" t="s">
        <v>38830</v>
      </c>
      <c r="I475" s="20" t="s">
        <v>40304</v>
      </c>
      <c r="J475" s="20">
        <v>195</v>
      </c>
      <c r="K475" s="20">
        <v>150</v>
      </c>
      <c r="L475" s="20">
        <v>161</v>
      </c>
      <c r="M475" s="17" t="s">
        <v>468</v>
      </c>
      <c r="N475" s="20">
        <v>105</v>
      </c>
      <c r="O475" s="20">
        <v>150</v>
      </c>
    </row>
    <row r="476" customHeight="1" spans="1:15">
      <c r="A476" s="20">
        <v>282357</v>
      </c>
      <c r="B476" s="20" t="s">
        <v>40305</v>
      </c>
      <c r="C476" s="20" t="s">
        <v>386</v>
      </c>
      <c r="D476" s="20" t="s">
        <v>39647</v>
      </c>
      <c r="E476" s="20" t="s">
        <v>766</v>
      </c>
      <c r="F476" s="20" t="s">
        <v>40306</v>
      </c>
      <c r="G476" s="20" t="s">
        <v>40307</v>
      </c>
      <c r="H476" s="20" t="s">
        <v>38429</v>
      </c>
      <c r="I476" s="20" t="s">
        <v>40308</v>
      </c>
      <c r="J476" s="20">
        <v>195</v>
      </c>
      <c r="K476" s="20">
        <v>150</v>
      </c>
      <c r="L476" s="20">
        <v>162</v>
      </c>
      <c r="M476" s="17" t="s">
        <v>468</v>
      </c>
      <c r="N476" s="20">
        <v>25</v>
      </c>
      <c r="O476" s="20">
        <v>150</v>
      </c>
    </row>
    <row r="477" customHeight="1" spans="1:15">
      <c r="A477" s="20">
        <v>282354</v>
      </c>
      <c r="B477" s="20" t="s">
        <v>40309</v>
      </c>
      <c r="C477" s="20" t="s">
        <v>386</v>
      </c>
      <c r="D477" s="20" t="s">
        <v>39647</v>
      </c>
      <c r="E477" s="20" t="s">
        <v>766</v>
      </c>
      <c r="F477" s="20" t="s">
        <v>40310</v>
      </c>
      <c r="G477" s="20" t="s">
        <v>40311</v>
      </c>
      <c r="H477" s="20" t="s">
        <v>38429</v>
      </c>
      <c r="I477" s="20" t="s">
        <v>40312</v>
      </c>
      <c r="J477" s="20">
        <v>192</v>
      </c>
      <c r="K477" s="20">
        <v>147.47</v>
      </c>
      <c r="L477" s="20">
        <v>163</v>
      </c>
      <c r="M477" s="17" t="s">
        <v>468</v>
      </c>
      <c r="N477" s="20">
        <v>120</v>
      </c>
      <c r="O477" s="20">
        <v>135.47</v>
      </c>
    </row>
    <row r="478" customHeight="1" spans="1:15">
      <c r="A478" s="20">
        <v>277285</v>
      </c>
      <c r="B478" s="20" t="s">
        <v>40313</v>
      </c>
      <c r="C478" s="20" t="s">
        <v>386</v>
      </c>
      <c r="D478" s="20" t="s">
        <v>39647</v>
      </c>
      <c r="E478" s="20" t="s">
        <v>766</v>
      </c>
      <c r="F478" s="20" t="s">
        <v>40314</v>
      </c>
      <c r="G478" s="20" t="s">
        <v>40315</v>
      </c>
      <c r="H478" s="20" t="s">
        <v>40253</v>
      </c>
      <c r="I478" s="20" t="s">
        <v>40316</v>
      </c>
      <c r="J478" s="20">
        <v>190</v>
      </c>
      <c r="K478" s="20">
        <v>114.32</v>
      </c>
      <c r="L478" s="20">
        <v>164</v>
      </c>
      <c r="M478" s="17" t="s">
        <v>468</v>
      </c>
      <c r="N478" s="20">
        <v>151</v>
      </c>
      <c r="O478" s="20">
        <v>110.78</v>
      </c>
    </row>
    <row r="479" customHeight="1" spans="1:15">
      <c r="A479" s="20">
        <v>291297</v>
      </c>
      <c r="B479" s="20" t="s">
        <v>40317</v>
      </c>
      <c r="C479" s="20" t="s">
        <v>386</v>
      </c>
      <c r="D479" s="20" t="s">
        <v>39647</v>
      </c>
      <c r="E479" s="20" t="s">
        <v>766</v>
      </c>
      <c r="F479" s="20" t="s">
        <v>40318</v>
      </c>
      <c r="G479" s="20" t="s">
        <v>38504</v>
      </c>
      <c r="H479" s="20" t="s">
        <v>40319</v>
      </c>
      <c r="I479" s="20" t="s">
        <v>40320</v>
      </c>
      <c r="J479" s="20">
        <v>187</v>
      </c>
      <c r="K479" s="20">
        <v>105.12</v>
      </c>
      <c r="L479" s="20">
        <v>165</v>
      </c>
      <c r="M479" s="17" t="s">
        <v>468</v>
      </c>
      <c r="N479" s="20">
        <v>185</v>
      </c>
      <c r="O479" s="20">
        <v>107.37</v>
      </c>
    </row>
    <row r="480" customHeight="1" spans="1:15">
      <c r="A480" s="20">
        <v>285770</v>
      </c>
      <c r="B480" s="20" t="s">
        <v>40321</v>
      </c>
      <c r="C480" s="20" t="s">
        <v>386</v>
      </c>
      <c r="D480" s="20" t="s">
        <v>39647</v>
      </c>
      <c r="E480" s="20" t="s">
        <v>766</v>
      </c>
      <c r="F480" s="20" t="s">
        <v>40322</v>
      </c>
      <c r="G480" s="20" t="s">
        <v>40083</v>
      </c>
      <c r="H480" s="20" t="s">
        <v>40084</v>
      </c>
      <c r="I480" s="20" t="s">
        <v>40323</v>
      </c>
      <c r="J480" s="20">
        <v>185</v>
      </c>
      <c r="K480" s="20">
        <v>91.41</v>
      </c>
      <c r="L480" s="20">
        <v>166</v>
      </c>
      <c r="M480" s="17" t="s">
        <v>468</v>
      </c>
      <c r="N480" s="20">
        <v>135</v>
      </c>
      <c r="O480" s="20">
        <v>82.75</v>
      </c>
    </row>
    <row r="481" customHeight="1" spans="1:15">
      <c r="A481" s="20">
        <v>291542</v>
      </c>
      <c r="B481" s="20" t="s">
        <v>40324</v>
      </c>
      <c r="C481" s="20" t="s">
        <v>386</v>
      </c>
      <c r="D481" s="20" t="s">
        <v>39647</v>
      </c>
      <c r="E481" s="20" t="s">
        <v>766</v>
      </c>
      <c r="F481" s="20" t="s">
        <v>40325</v>
      </c>
      <c r="G481" s="20" t="s">
        <v>40326</v>
      </c>
      <c r="H481" s="20" t="s">
        <v>39043</v>
      </c>
      <c r="I481" s="20" t="s">
        <v>40327</v>
      </c>
      <c r="J481" s="20">
        <v>183</v>
      </c>
      <c r="K481" s="20">
        <v>150</v>
      </c>
      <c r="L481" s="20">
        <v>167</v>
      </c>
      <c r="M481" s="17" t="s">
        <v>468</v>
      </c>
      <c r="N481" s="20">
        <v>153</v>
      </c>
      <c r="O481" s="20">
        <v>150</v>
      </c>
    </row>
    <row r="482" customHeight="1" spans="1:15">
      <c r="A482" s="20">
        <v>284827</v>
      </c>
      <c r="B482" s="20" t="s">
        <v>40328</v>
      </c>
      <c r="C482" s="20" t="s">
        <v>386</v>
      </c>
      <c r="D482" s="20" t="s">
        <v>39647</v>
      </c>
      <c r="E482" s="20" t="s">
        <v>766</v>
      </c>
      <c r="F482" s="20" t="s">
        <v>40329</v>
      </c>
      <c r="G482" s="20" t="s">
        <v>40330</v>
      </c>
      <c r="H482" s="20" t="s">
        <v>38720</v>
      </c>
      <c r="I482" s="20" t="s">
        <v>40331</v>
      </c>
      <c r="J482" s="20">
        <v>180</v>
      </c>
      <c r="K482" s="20">
        <v>114.78</v>
      </c>
      <c r="L482" s="20">
        <v>168</v>
      </c>
      <c r="M482" s="17" t="s">
        <v>468</v>
      </c>
      <c r="N482" s="20">
        <v>155</v>
      </c>
      <c r="O482" s="20">
        <v>110.78</v>
      </c>
    </row>
    <row r="483" customHeight="1" spans="1:15">
      <c r="A483" s="20">
        <v>284347</v>
      </c>
      <c r="B483" s="20" t="s">
        <v>40332</v>
      </c>
      <c r="C483" s="20" t="s">
        <v>386</v>
      </c>
      <c r="D483" s="20" t="s">
        <v>39647</v>
      </c>
      <c r="E483" s="20" t="s">
        <v>766</v>
      </c>
      <c r="F483" s="20" t="s">
        <v>40333</v>
      </c>
      <c r="G483" s="20" t="s">
        <v>40334</v>
      </c>
      <c r="H483" s="20" t="s">
        <v>40198</v>
      </c>
      <c r="I483" s="20" t="s">
        <v>40335</v>
      </c>
      <c r="J483" s="20">
        <v>180</v>
      </c>
      <c r="K483" s="20">
        <v>82.25</v>
      </c>
      <c r="L483" s="20">
        <v>169</v>
      </c>
      <c r="M483" s="17" t="s">
        <v>468</v>
      </c>
      <c r="N483" s="20">
        <v>70</v>
      </c>
      <c r="O483" s="20">
        <v>20.69</v>
      </c>
    </row>
    <row r="484" customHeight="1" spans="1:15">
      <c r="A484" s="20">
        <v>291753</v>
      </c>
      <c r="B484" s="20" t="s">
        <v>40336</v>
      </c>
      <c r="C484" s="20" t="s">
        <v>386</v>
      </c>
      <c r="D484" s="20" t="s">
        <v>39647</v>
      </c>
      <c r="E484" s="20" t="s">
        <v>766</v>
      </c>
      <c r="F484" s="20" t="s">
        <v>40337</v>
      </c>
      <c r="G484" s="20" t="s">
        <v>39614</v>
      </c>
      <c r="H484" s="20" t="s">
        <v>39610</v>
      </c>
      <c r="I484" s="20" t="s">
        <v>40338</v>
      </c>
      <c r="J484" s="20">
        <v>175</v>
      </c>
      <c r="K484" s="20">
        <v>89.15</v>
      </c>
      <c r="L484" s="20">
        <v>170</v>
      </c>
      <c r="M484" s="17" t="s">
        <v>468</v>
      </c>
      <c r="N484" s="20">
        <v>135</v>
      </c>
      <c r="O484" s="20">
        <v>88.81</v>
      </c>
    </row>
    <row r="485" customHeight="1" spans="1:15">
      <c r="A485" s="20">
        <v>285765</v>
      </c>
      <c r="B485" s="20" t="s">
        <v>40339</v>
      </c>
      <c r="C485" s="20" t="s">
        <v>386</v>
      </c>
      <c r="D485" s="20" t="s">
        <v>39647</v>
      </c>
      <c r="E485" s="20" t="s">
        <v>766</v>
      </c>
      <c r="F485" s="20" t="s">
        <v>40340</v>
      </c>
      <c r="G485" s="20" t="s">
        <v>40083</v>
      </c>
      <c r="H485" s="20" t="s">
        <v>40084</v>
      </c>
      <c r="I485" s="20" t="s">
        <v>40341</v>
      </c>
      <c r="J485" s="20">
        <v>165</v>
      </c>
      <c r="K485" s="20">
        <v>107.28</v>
      </c>
      <c r="L485" s="20">
        <v>171</v>
      </c>
      <c r="M485" s="17" t="s">
        <v>468</v>
      </c>
      <c r="N485" s="20">
        <v>155</v>
      </c>
      <c r="O485" s="20">
        <v>106.09</v>
      </c>
    </row>
    <row r="486" customHeight="1" spans="1:15">
      <c r="A486" s="20">
        <v>275131</v>
      </c>
      <c r="B486" s="20" t="s">
        <v>40342</v>
      </c>
      <c r="C486" s="20" t="s">
        <v>386</v>
      </c>
      <c r="D486" s="20" t="s">
        <v>39647</v>
      </c>
      <c r="E486" s="20" t="s">
        <v>766</v>
      </c>
      <c r="F486" s="20" t="s">
        <v>40343</v>
      </c>
      <c r="G486" s="20" t="s">
        <v>38597</v>
      </c>
      <c r="H486" s="20" t="s">
        <v>38598</v>
      </c>
      <c r="I486" s="20" t="s">
        <v>40344</v>
      </c>
      <c r="J486" s="20">
        <v>165</v>
      </c>
      <c r="K486" s="20">
        <v>150</v>
      </c>
      <c r="L486" s="20">
        <v>172</v>
      </c>
      <c r="M486" s="17" t="s">
        <v>468</v>
      </c>
      <c r="N486" s="20">
        <v>105</v>
      </c>
      <c r="O486" s="20">
        <v>150</v>
      </c>
    </row>
    <row r="487" customHeight="1" spans="1:15">
      <c r="A487" s="20">
        <v>285735</v>
      </c>
      <c r="B487" s="20" t="s">
        <v>40345</v>
      </c>
      <c r="C487" s="20" t="s">
        <v>386</v>
      </c>
      <c r="D487" s="20" t="s">
        <v>39647</v>
      </c>
      <c r="E487" s="20" t="s">
        <v>766</v>
      </c>
      <c r="F487" s="20" t="s">
        <v>40346</v>
      </c>
      <c r="G487" s="20" t="s">
        <v>40083</v>
      </c>
      <c r="H487" s="20" t="s">
        <v>40084</v>
      </c>
      <c r="I487" s="20" t="s">
        <v>40347</v>
      </c>
      <c r="J487" s="20">
        <v>165</v>
      </c>
      <c r="K487" s="20">
        <v>134.81</v>
      </c>
      <c r="L487" s="20">
        <v>173</v>
      </c>
      <c r="M487" s="17" t="s">
        <v>468</v>
      </c>
      <c r="N487" s="20">
        <v>90</v>
      </c>
      <c r="O487" s="20">
        <v>150</v>
      </c>
    </row>
    <row r="488" customHeight="1" spans="1:15">
      <c r="A488" s="20">
        <v>284829</v>
      </c>
      <c r="B488" s="20" t="s">
        <v>40348</v>
      </c>
      <c r="C488" s="20" t="s">
        <v>386</v>
      </c>
      <c r="D488" s="20" t="s">
        <v>39647</v>
      </c>
      <c r="E488" s="20" t="s">
        <v>766</v>
      </c>
      <c r="F488" s="20" t="s">
        <v>40349</v>
      </c>
      <c r="G488" s="20" t="s">
        <v>40350</v>
      </c>
      <c r="H488" s="20" t="s">
        <v>40198</v>
      </c>
      <c r="I488" s="20" t="s">
        <v>40351</v>
      </c>
      <c r="J488" s="20">
        <v>165</v>
      </c>
      <c r="K488" s="20">
        <v>78.45</v>
      </c>
      <c r="L488" s="20">
        <v>174</v>
      </c>
      <c r="M488" s="17" t="s">
        <v>468</v>
      </c>
      <c r="N488" s="20">
        <v>32</v>
      </c>
      <c r="O488" s="20">
        <v>41.69</v>
      </c>
    </row>
    <row r="489" customHeight="1" spans="1:15">
      <c r="A489" s="20">
        <v>259158</v>
      </c>
      <c r="B489" s="20" t="s">
        <v>40352</v>
      </c>
      <c r="C489" s="20" t="s">
        <v>386</v>
      </c>
      <c r="D489" s="20" t="s">
        <v>39647</v>
      </c>
      <c r="E489" s="20" t="s">
        <v>766</v>
      </c>
      <c r="F489" s="20" t="s">
        <v>40353</v>
      </c>
      <c r="G489" s="20" t="s">
        <v>40354</v>
      </c>
      <c r="H489" s="20" t="s">
        <v>36202</v>
      </c>
      <c r="I489" s="20" t="s">
        <v>40355</v>
      </c>
      <c r="J489" s="20">
        <v>162</v>
      </c>
      <c r="K489" s="20">
        <v>146.72</v>
      </c>
      <c r="L489" s="20">
        <v>175</v>
      </c>
      <c r="M489" s="17" t="s">
        <v>468</v>
      </c>
      <c r="N489" s="20">
        <v>160</v>
      </c>
      <c r="O489" s="20">
        <v>138.88</v>
      </c>
    </row>
    <row r="490" customHeight="1" spans="1:15">
      <c r="A490" s="20">
        <v>289672</v>
      </c>
      <c r="B490" s="20" t="s">
        <v>40356</v>
      </c>
      <c r="C490" s="20" t="s">
        <v>386</v>
      </c>
      <c r="D490" s="20" t="s">
        <v>39647</v>
      </c>
      <c r="E490" s="20" t="s">
        <v>766</v>
      </c>
      <c r="F490" s="20" t="s">
        <v>40357</v>
      </c>
      <c r="G490" s="20" t="s">
        <v>40233</v>
      </c>
      <c r="H490" s="20" t="s">
        <v>40257</v>
      </c>
      <c r="I490" s="20" t="s">
        <v>40358</v>
      </c>
      <c r="J490" s="20">
        <v>160</v>
      </c>
      <c r="K490" s="20">
        <v>66.2</v>
      </c>
      <c r="L490" s="20">
        <v>176</v>
      </c>
      <c r="M490" s="17" t="s">
        <v>468</v>
      </c>
      <c r="N490" s="20">
        <v>122</v>
      </c>
      <c r="O490" s="20">
        <v>132.44</v>
      </c>
    </row>
    <row r="491" customHeight="1" spans="1:15">
      <c r="A491" s="20">
        <v>289708</v>
      </c>
      <c r="B491" s="20" t="s">
        <v>40359</v>
      </c>
      <c r="C491" s="20" t="s">
        <v>386</v>
      </c>
      <c r="D491" s="20" t="s">
        <v>39647</v>
      </c>
      <c r="E491" s="20" t="s">
        <v>766</v>
      </c>
      <c r="F491" s="20" t="s">
        <v>40360</v>
      </c>
      <c r="G491" s="20" t="s">
        <v>40233</v>
      </c>
      <c r="H491" s="20" t="s">
        <v>40361</v>
      </c>
      <c r="I491" s="20" t="s">
        <v>40362</v>
      </c>
      <c r="J491" s="20">
        <v>157</v>
      </c>
      <c r="K491" s="20">
        <v>131.59</v>
      </c>
      <c r="L491" s="20">
        <v>177</v>
      </c>
      <c r="M491" s="17" t="s">
        <v>468</v>
      </c>
      <c r="N491" s="20">
        <v>134</v>
      </c>
      <c r="O491" s="20">
        <v>150</v>
      </c>
    </row>
    <row r="492" customHeight="1" spans="1:15">
      <c r="A492" s="20">
        <v>284917</v>
      </c>
      <c r="B492" s="20" t="s">
        <v>40363</v>
      </c>
      <c r="C492" s="20" t="s">
        <v>386</v>
      </c>
      <c r="D492" s="20" t="s">
        <v>39647</v>
      </c>
      <c r="E492" s="20" t="s">
        <v>766</v>
      </c>
      <c r="F492" s="20" t="s">
        <v>40364</v>
      </c>
      <c r="G492" s="20" t="s">
        <v>40365</v>
      </c>
      <c r="H492" s="20" t="s">
        <v>38720</v>
      </c>
      <c r="I492" s="20" t="s">
        <v>40366</v>
      </c>
      <c r="J492" s="20">
        <v>155</v>
      </c>
      <c r="K492" s="20">
        <v>133.03</v>
      </c>
      <c r="L492" s="20">
        <v>178</v>
      </c>
      <c r="M492" s="17" t="s">
        <v>468</v>
      </c>
      <c r="N492" s="20">
        <v>125</v>
      </c>
      <c r="O492" s="20">
        <v>150</v>
      </c>
    </row>
    <row r="493" customHeight="1" spans="1:15">
      <c r="A493" s="20">
        <v>284213</v>
      </c>
      <c r="B493" s="20" t="s">
        <v>40367</v>
      </c>
      <c r="C493" s="20" t="s">
        <v>386</v>
      </c>
      <c r="D493" s="20" t="s">
        <v>39647</v>
      </c>
      <c r="E493" s="20" t="s">
        <v>766</v>
      </c>
      <c r="F493" s="20" t="s">
        <v>40368</v>
      </c>
      <c r="G493" s="20" t="s">
        <v>40369</v>
      </c>
      <c r="H493" s="20" t="s">
        <v>40198</v>
      </c>
      <c r="I493" s="20" t="s">
        <v>40370</v>
      </c>
      <c r="J493" s="20">
        <v>150</v>
      </c>
      <c r="K493" s="20">
        <v>100.74</v>
      </c>
      <c r="L493" s="20">
        <v>179</v>
      </c>
      <c r="M493" s="17" t="s">
        <v>468</v>
      </c>
      <c r="N493" s="20">
        <v>132</v>
      </c>
      <c r="O493" s="20">
        <v>110.84</v>
      </c>
    </row>
    <row r="494" customHeight="1" spans="1:15">
      <c r="A494" s="20">
        <v>285368</v>
      </c>
      <c r="B494" s="20" t="s">
        <v>40371</v>
      </c>
      <c r="C494" s="20" t="s">
        <v>386</v>
      </c>
      <c r="D494" s="20" t="s">
        <v>39647</v>
      </c>
      <c r="E494" s="20" t="s">
        <v>766</v>
      </c>
      <c r="F494" s="20" t="s">
        <v>40372</v>
      </c>
      <c r="G494" s="20" t="s">
        <v>40373</v>
      </c>
      <c r="H494" s="20" t="s">
        <v>15285</v>
      </c>
      <c r="I494" s="20" t="s">
        <v>40374</v>
      </c>
      <c r="J494" s="20">
        <v>150</v>
      </c>
      <c r="K494" s="20">
        <v>150</v>
      </c>
      <c r="L494" s="20">
        <v>180</v>
      </c>
      <c r="M494" s="17" t="s">
        <v>468</v>
      </c>
      <c r="N494" s="20">
        <v>95</v>
      </c>
      <c r="O494" s="20">
        <v>103.46</v>
      </c>
    </row>
    <row r="495" customHeight="1" spans="1:15">
      <c r="A495" s="20">
        <v>281357</v>
      </c>
      <c r="B495" s="20" t="s">
        <v>40375</v>
      </c>
      <c r="C495" s="20" t="s">
        <v>386</v>
      </c>
      <c r="D495" s="20" t="s">
        <v>39647</v>
      </c>
      <c r="E495" s="20" t="s">
        <v>766</v>
      </c>
      <c r="F495" s="20" t="s">
        <v>40376</v>
      </c>
      <c r="G495" s="20" t="s">
        <v>40377</v>
      </c>
      <c r="H495" s="20" t="s">
        <v>40378</v>
      </c>
      <c r="I495" s="20" t="s">
        <v>40379</v>
      </c>
      <c r="J495" s="20">
        <v>145</v>
      </c>
      <c r="K495" s="20">
        <v>150</v>
      </c>
      <c r="L495" s="20">
        <v>181</v>
      </c>
      <c r="M495" s="17" t="s">
        <v>468</v>
      </c>
      <c r="N495" s="20">
        <v>115</v>
      </c>
      <c r="O495" s="20">
        <v>150</v>
      </c>
    </row>
    <row r="496" customHeight="1" spans="1:15">
      <c r="A496" s="20">
        <v>281557</v>
      </c>
      <c r="B496" s="20" t="s">
        <v>40380</v>
      </c>
      <c r="C496" s="20" t="s">
        <v>386</v>
      </c>
      <c r="D496" s="20" t="s">
        <v>39647</v>
      </c>
      <c r="E496" s="20" t="s">
        <v>766</v>
      </c>
      <c r="F496" s="20" t="s">
        <v>40381</v>
      </c>
      <c r="G496" s="20" t="s">
        <v>27528</v>
      </c>
      <c r="H496" s="20" t="s">
        <v>40382</v>
      </c>
      <c r="I496" s="20" t="s">
        <v>40383</v>
      </c>
      <c r="J496" s="20">
        <v>132</v>
      </c>
      <c r="K496" s="20">
        <v>150</v>
      </c>
      <c r="L496" s="20">
        <v>182</v>
      </c>
      <c r="M496" s="17" t="s">
        <v>468</v>
      </c>
      <c r="N496" s="20">
        <v>102</v>
      </c>
      <c r="O496" s="20">
        <v>147.34</v>
      </c>
    </row>
    <row r="497" customHeight="1" spans="1:15">
      <c r="A497" s="20">
        <v>289676</v>
      </c>
      <c r="B497" s="20" t="s">
        <v>40384</v>
      </c>
      <c r="C497" s="20" t="s">
        <v>386</v>
      </c>
      <c r="D497" s="20" t="s">
        <v>39647</v>
      </c>
      <c r="E497" s="20" t="s">
        <v>766</v>
      </c>
      <c r="F497" s="20" t="s">
        <v>40385</v>
      </c>
      <c r="G497" s="20" t="s">
        <v>40233</v>
      </c>
      <c r="H497" s="20" t="s">
        <v>40257</v>
      </c>
      <c r="I497" s="20" t="s">
        <v>40386</v>
      </c>
      <c r="J497" s="20">
        <v>125</v>
      </c>
      <c r="K497" s="20">
        <v>150</v>
      </c>
      <c r="L497" s="20">
        <v>183</v>
      </c>
      <c r="M497" s="17" t="s">
        <v>468</v>
      </c>
      <c r="N497" s="20">
        <v>120</v>
      </c>
      <c r="O497" s="20">
        <v>97.1</v>
      </c>
    </row>
    <row r="498" customHeight="1" spans="1:15">
      <c r="A498" s="20">
        <v>281366</v>
      </c>
      <c r="B498" s="20" t="s">
        <v>40387</v>
      </c>
      <c r="C498" s="20" t="s">
        <v>386</v>
      </c>
      <c r="D498" s="20" t="s">
        <v>39647</v>
      </c>
      <c r="E498" s="20" t="s">
        <v>766</v>
      </c>
      <c r="F498" s="20" t="s">
        <v>40388</v>
      </c>
      <c r="G498" s="20" t="s">
        <v>40389</v>
      </c>
      <c r="H498" s="20" t="s">
        <v>40378</v>
      </c>
      <c r="I498" s="20" t="s">
        <v>40390</v>
      </c>
      <c r="J498" s="20">
        <v>125</v>
      </c>
      <c r="K498" s="20">
        <v>150</v>
      </c>
      <c r="L498" s="20">
        <v>184</v>
      </c>
      <c r="M498" s="17" t="s">
        <v>468</v>
      </c>
      <c r="N498" s="20">
        <v>77</v>
      </c>
      <c r="O498" s="20">
        <v>147.47</v>
      </c>
    </row>
    <row r="499" customHeight="1" spans="1:15">
      <c r="A499" s="20">
        <v>285311</v>
      </c>
      <c r="B499" s="20" t="s">
        <v>40391</v>
      </c>
      <c r="C499" s="20" t="s">
        <v>386</v>
      </c>
      <c r="D499" s="20" t="s">
        <v>39647</v>
      </c>
      <c r="E499" s="20" t="s">
        <v>766</v>
      </c>
      <c r="F499" s="20" t="s">
        <v>40392</v>
      </c>
      <c r="G499" s="20" t="s">
        <v>8868</v>
      </c>
      <c r="H499" s="20" t="s">
        <v>40393</v>
      </c>
      <c r="I499" s="20" t="s">
        <v>40394</v>
      </c>
      <c r="J499" s="20">
        <v>121</v>
      </c>
      <c r="K499" s="20">
        <v>115.68</v>
      </c>
      <c r="L499" s="20">
        <v>185</v>
      </c>
      <c r="M499" s="17" t="s">
        <v>468</v>
      </c>
      <c r="N499" s="20">
        <v>106</v>
      </c>
      <c r="O499" s="20">
        <v>123.21</v>
      </c>
    </row>
    <row r="500" customHeight="1" spans="1:15">
      <c r="A500" s="20">
        <v>290503</v>
      </c>
      <c r="B500" s="20" t="s">
        <v>40395</v>
      </c>
      <c r="C500" s="20" t="s">
        <v>386</v>
      </c>
      <c r="D500" s="20" t="s">
        <v>39647</v>
      </c>
      <c r="E500" s="20" t="s">
        <v>766</v>
      </c>
      <c r="F500" s="20" t="s">
        <v>40396</v>
      </c>
      <c r="G500" s="20" t="s">
        <v>38579</v>
      </c>
      <c r="H500" s="20" t="s">
        <v>40397</v>
      </c>
      <c r="I500" s="20" t="s">
        <v>40398</v>
      </c>
      <c r="J500" s="20">
        <v>91</v>
      </c>
      <c r="K500" s="20">
        <v>150</v>
      </c>
      <c r="L500" s="20">
        <v>186</v>
      </c>
      <c r="M500" s="17" t="s">
        <v>468</v>
      </c>
      <c r="N500" s="20">
        <v>44</v>
      </c>
      <c r="O500" s="20">
        <v>150</v>
      </c>
    </row>
    <row r="501" customHeight="1" spans="1:15">
      <c r="A501" s="20">
        <v>280043</v>
      </c>
      <c r="B501" s="20" t="s">
        <v>40399</v>
      </c>
      <c r="C501" s="20" t="s">
        <v>386</v>
      </c>
      <c r="D501" s="20" t="s">
        <v>39647</v>
      </c>
      <c r="E501" s="20" t="s">
        <v>766</v>
      </c>
      <c r="F501" s="20" t="s">
        <v>40400</v>
      </c>
      <c r="G501" s="20" t="s">
        <v>40401</v>
      </c>
      <c r="H501" s="20" t="s">
        <v>40402</v>
      </c>
      <c r="I501" s="20" t="s">
        <v>40400</v>
      </c>
      <c r="J501" s="20">
        <v>76</v>
      </c>
      <c r="K501" s="20">
        <v>150</v>
      </c>
      <c r="L501" s="20">
        <v>187</v>
      </c>
      <c r="M501" s="17" t="s">
        <v>468</v>
      </c>
      <c r="N501" s="20">
        <v>38</v>
      </c>
      <c r="O501" s="20">
        <v>150</v>
      </c>
    </row>
    <row r="502" customHeight="1" spans="1:15">
      <c r="A502" s="20">
        <v>284305</v>
      </c>
      <c r="B502" s="20" t="s">
        <v>40403</v>
      </c>
      <c r="C502" s="20" t="s">
        <v>386</v>
      </c>
      <c r="D502" s="20" t="s">
        <v>39647</v>
      </c>
      <c r="E502" s="20" t="s">
        <v>766</v>
      </c>
      <c r="F502" s="20" t="s">
        <v>40404</v>
      </c>
      <c r="G502" s="20" t="s">
        <v>40405</v>
      </c>
      <c r="H502" s="20" t="s">
        <v>40046</v>
      </c>
      <c r="I502" s="20" t="s">
        <v>40406</v>
      </c>
      <c r="J502" s="20">
        <v>75</v>
      </c>
      <c r="K502" s="20">
        <v>150</v>
      </c>
      <c r="L502" s="20">
        <v>188</v>
      </c>
      <c r="M502" s="17" t="s">
        <v>468</v>
      </c>
      <c r="N502" s="20">
        <v>22</v>
      </c>
      <c r="O502" s="20">
        <v>150</v>
      </c>
    </row>
    <row r="503" customHeight="1" spans="1:15">
      <c r="A503" s="20">
        <v>279857</v>
      </c>
      <c r="B503" s="20" t="s">
        <v>40407</v>
      </c>
      <c r="C503" s="20" t="s">
        <v>386</v>
      </c>
      <c r="D503" s="20" t="s">
        <v>39647</v>
      </c>
      <c r="E503" s="20" t="s">
        <v>766</v>
      </c>
      <c r="F503" s="20" t="s">
        <v>40408</v>
      </c>
      <c r="G503" s="20" t="s">
        <v>40409</v>
      </c>
      <c r="H503" s="20" t="s">
        <v>40410</v>
      </c>
      <c r="I503" s="20" t="s">
        <v>40411</v>
      </c>
      <c r="J503" s="20">
        <v>55</v>
      </c>
      <c r="K503" s="20">
        <v>150</v>
      </c>
      <c r="L503" s="20">
        <v>189</v>
      </c>
      <c r="M503" s="17" t="s">
        <v>468</v>
      </c>
      <c r="N503" s="20">
        <v>18</v>
      </c>
      <c r="O503" s="20">
        <v>150</v>
      </c>
    </row>
    <row r="504" customHeight="1" spans="1:15">
      <c r="A504" s="20">
        <v>280044</v>
      </c>
      <c r="B504" s="20" t="s">
        <v>40412</v>
      </c>
      <c r="C504" s="20" t="s">
        <v>386</v>
      </c>
      <c r="D504" s="20" t="s">
        <v>39647</v>
      </c>
      <c r="E504" s="20" t="s">
        <v>766</v>
      </c>
      <c r="F504" s="20" t="s">
        <v>40413</v>
      </c>
      <c r="G504" s="20" t="s">
        <v>40414</v>
      </c>
      <c r="H504" s="20" t="s">
        <v>39394</v>
      </c>
      <c r="I504" s="20" t="s">
        <v>40415</v>
      </c>
      <c r="J504" s="20">
        <v>53</v>
      </c>
      <c r="K504" s="20">
        <v>150</v>
      </c>
      <c r="L504" s="20">
        <v>190</v>
      </c>
      <c r="M504" s="17" t="s">
        <v>468</v>
      </c>
      <c r="N504" s="20">
        <v>43</v>
      </c>
      <c r="O504" s="20">
        <v>150</v>
      </c>
    </row>
    <row r="505" customHeight="1" spans="1:15">
      <c r="A505" s="20">
        <v>279854</v>
      </c>
      <c r="B505" s="20" t="s">
        <v>40416</v>
      </c>
      <c r="C505" s="20" t="s">
        <v>386</v>
      </c>
      <c r="D505" s="20" t="s">
        <v>39647</v>
      </c>
      <c r="E505" s="20" t="s">
        <v>766</v>
      </c>
      <c r="F505" s="20" t="s">
        <v>40417</v>
      </c>
      <c r="G505" s="20" t="s">
        <v>40418</v>
      </c>
      <c r="H505" s="20" t="s">
        <v>40419</v>
      </c>
      <c r="I505" s="20" t="s">
        <v>40420</v>
      </c>
      <c r="J505" s="20">
        <v>52</v>
      </c>
      <c r="K505" s="20">
        <v>150</v>
      </c>
      <c r="L505" s="20">
        <v>191</v>
      </c>
      <c r="M505" s="17" t="s">
        <v>468</v>
      </c>
      <c r="N505" s="20">
        <v>33</v>
      </c>
      <c r="O505" s="20">
        <v>150</v>
      </c>
    </row>
    <row r="506" customHeight="1" spans="1:15">
      <c r="A506" s="20">
        <v>279855</v>
      </c>
      <c r="B506" s="20" t="s">
        <v>40421</v>
      </c>
      <c r="C506" s="20" t="s">
        <v>386</v>
      </c>
      <c r="D506" s="20" t="s">
        <v>39647</v>
      </c>
      <c r="E506" s="20" t="s">
        <v>766</v>
      </c>
      <c r="F506" s="20" t="s">
        <v>40422</v>
      </c>
      <c r="G506" s="20" t="s">
        <v>40423</v>
      </c>
      <c r="H506" s="20" t="s">
        <v>40424</v>
      </c>
      <c r="I506" s="20" t="s">
        <v>40425</v>
      </c>
      <c r="J506" s="20">
        <v>50</v>
      </c>
      <c r="K506" s="20">
        <v>150</v>
      </c>
      <c r="L506" s="20">
        <v>192</v>
      </c>
      <c r="M506" s="17" t="s">
        <v>468</v>
      </c>
      <c r="N506" s="20">
        <v>25</v>
      </c>
      <c r="O506" s="20">
        <v>150</v>
      </c>
    </row>
    <row r="507" customHeight="1" spans="1:15">
      <c r="A507" s="20">
        <v>279863</v>
      </c>
      <c r="B507" s="20" t="s">
        <v>40426</v>
      </c>
      <c r="C507" s="20" t="s">
        <v>386</v>
      </c>
      <c r="D507" s="20" t="s">
        <v>39647</v>
      </c>
      <c r="E507" s="20" t="s">
        <v>766</v>
      </c>
      <c r="F507" s="20" t="s">
        <v>40427</v>
      </c>
      <c r="G507" s="20" t="s">
        <v>40428</v>
      </c>
      <c r="H507" s="20" t="s">
        <v>40429</v>
      </c>
      <c r="I507" s="20" t="s">
        <v>40430</v>
      </c>
      <c r="J507" s="20">
        <v>48</v>
      </c>
      <c r="K507" s="20">
        <v>150</v>
      </c>
      <c r="L507" s="20">
        <v>193</v>
      </c>
      <c r="M507" s="17" t="s">
        <v>468</v>
      </c>
      <c r="N507" s="20">
        <v>43</v>
      </c>
      <c r="O507" s="20">
        <v>150</v>
      </c>
    </row>
    <row r="508" customHeight="1" spans="1:15">
      <c r="A508" s="20">
        <v>279794</v>
      </c>
      <c r="B508" s="20" t="s">
        <v>40431</v>
      </c>
      <c r="C508" s="20" t="s">
        <v>386</v>
      </c>
      <c r="D508" s="20" t="s">
        <v>39647</v>
      </c>
      <c r="E508" s="20" t="s">
        <v>766</v>
      </c>
      <c r="F508" s="20" t="s">
        <v>40432</v>
      </c>
      <c r="G508" s="20" t="s">
        <v>40433</v>
      </c>
      <c r="H508" s="20" t="s">
        <v>40434</v>
      </c>
      <c r="I508" s="20" t="s">
        <v>40435</v>
      </c>
      <c r="J508" s="20">
        <v>46</v>
      </c>
      <c r="K508" s="20">
        <v>150</v>
      </c>
      <c r="L508" s="20">
        <v>194</v>
      </c>
      <c r="M508" s="17" t="s">
        <v>468</v>
      </c>
      <c r="N508" s="20">
        <v>38</v>
      </c>
      <c r="O508" s="20">
        <v>150</v>
      </c>
    </row>
    <row r="509" customHeight="1" spans="1:15">
      <c r="A509" s="20">
        <v>285123</v>
      </c>
      <c r="B509" s="20" t="s">
        <v>40436</v>
      </c>
      <c r="C509" s="20" t="s">
        <v>386</v>
      </c>
      <c r="D509" s="20" t="s">
        <v>39647</v>
      </c>
      <c r="E509" s="20" t="s">
        <v>766</v>
      </c>
      <c r="F509" s="20" t="s">
        <v>40437</v>
      </c>
      <c r="G509" s="20" t="s">
        <v>9567</v>
      </c>
      <c r="H509" s="20" t="s">
        <v>40050</v>
      </c>
      <c r="I509" s="20" t="s">
        <v>40438</v>
      </c>
      <c r="J509" s="20">
        <v>41</v>
      </c>
      <c r="K509" s="20">
        <v>150</v>
      </c>
      <c r="L509" s="20">
        <v>195</v>
      </c>
      <c r="M509" s="17" t="s">
        <v>468</v>
      </c>
      <c r="N509" s="20">
        <v>16</v>
      </c>
      <c r="O509" s="20">
        <v>89.97</v>
      </c>
    </row>
    <row r="510" customHeight="1" spans="1:15">
      <c r="A510" s="20">
        <v>286456</v>
      </c>
      <c r="B510" s="20" t="s">
        <v>40439</v>
      </c>
      <c r="C510" s="20" t="s">
        <v>386</v>
      </c>
      <c r="D510" s="20" t="s">
        <v>39647</v>
      </c>
      <c r="E510" s="20" t="s">
        <v>766</v>
      </c>
      <c r="F510" s="20" t="s">
        <v>40440</v>
      </c>
      <c r="G510" s="20" t="s">
        <v>39127</v>
      </c>
      <c r="H510" s="20" t="s">
        <v>39128</v>
      </c>
      <c r="I510" s="20" t="s">
        <v>40441</v>
      </c>
      <c r="J510" s="20">
        <v>40</v>
      </c>
      <c r="K510" s="20">
        <v>74.82</v>
      </c>
      <c r="L510" s="20">
        <v>196</v>
      </c>
      <c r="M510" s="17" t="s">
        <v>468</v>
      </c>
      <c r="N510" s="20">
        <v>40</v>
      </c>
      <c r="O510" s="20">
        <v>150</v>
      </c>
    </row>
    <row r="511" customHeight="1" spans="1:15">
      <c r="A511" s="20">
        <v>279853</v>
      </c>
      <c r="B511" s="20" t="s">
        <v>40442</v>
      </c>
      <c r="C511" s="20" t="s">
        <v>386</v>
      </c>
      <c r="D511" s="20" t="s">
        <v>39647</v>
      </c>
      <c r="E511" s="20" t="s">
        <v>766</v>
      </c>
      <c r="F511" s="20" t="s">
        <v>40443</v>
      </c>
      <c r="G511" s="20" t="s">
        <v>40444</v>
      </c>
      <c r="H511" s="20" t="s">
        <v>40434</v>
      </c>
      <c r="I511" s="20" t="s">
        <v>40445</v>
      </c>
      <c r="J511" s="20">
        <v>40</v>
      </c>
      <c r="K511" s="20">
        <v>150</v>
      </c>
      <c r="L511" s="20">
        <v>197</v>
      </c>
      <c r="M511" s="17" t="s">
        <v>468</v>
      </c>
      <c r="N511" s="20">
        <v>40</v>
      </c>
      <c r="O511" s="20">
        <v>150</v>
      </c>
    </row>
    <row r="512" customHeight="1" spans="1:15">
      <c r="A512" s="20">
        <v>279858</v>
      </c>
      <c r="B512" s="20" t="s">
        <v>40446</v>
      </c>
      <c r="C512" s="20" t="s">
        <v>386</v>
      </c>
      <c r="D512" s="20" t="s">
        <v>39647</v>
      </c>
      <c r="E512" s="20" t="s">
        <v>766</v>
      </c>
      <c r="F512" s="20" t="s">
        <v>40447</v>
      </c>
      <c r="G512" s="20" t="s">
        <v>40448</v>
      </c>
      <c r="H512" s="20" t="s">
        <v>40434</v>
      </c>
      <c r="I512" s="20" t="s">
        <v>40449</v>
      </c>
      <c r="J512" s="20">
        <v>33</v>
      </c>
      <c r="K512" s="20">
        <v>150</v>
      </c>
      <c r="L512" s="20">
        <v>198</v>
      </c>
      <c r="M512" s="17" t="s">
        <v>468</v>
      </c>
      <c r="N512" s="20">
        <v>25</v>
      </c>
      <c r="O512" s="20">
        <v>150</v>
      </c>
    </row>
    <row r="513" customHeight="1" spans="1:15">
      <c r="A513" s="20">
        <v>280048</v>
      </c>
      <c r="B513" s="20" t="s">
        <v>40450</v>
      </c>
      <c r="C513" s="20" t="s">
        <v>386</v>
      </c>
      <c r="D513" s="20" t="s">
        <v>39647</v>
      </c>
      <c r="E513" s="20" t="s">
        <v>766</v>
      </c>
      <c r="F513" s="20" t="s">
        <v>40451</v>
      </c>
      <c r="G513" s="20" t="s">
        <v>126</v>
      </c>
      <c r="H513" s="20" t="s">
        <v>40402</v>
      </c>
      <c r="I513" s="20" t="s">
        <v>40451</v>
      </c>
      <c r="J513" s="20">
        <v>32</v>
      </c>
      <c r="K513" s="20">
        <v>150</v>
      </c>
      <c r="L513" s="20">
        <v>199</v>
      </c>
      <c r="M513" s="17" t="s">
        <v>468</v>
      </c>
      <c r="N513" s="20">
        <v>24</v>
      </c>
      <c r="O513" s="20">
        <v>150</v>
      </c>
    </row>
    <row r="514" customHeight="1" spans="1:15">
      <c r="A514" s="20"/>
      <c r="B514" s="20"/>
      <c r="C514" s="20"/>
      <c r="D514" s="20"/>
      <c r="E514" s="20"/>
      <c r="F514" s="20"/>
      <c r="G514" s="20"/>
      <c r="H514" s="20"/>
      <c r="I514" s="20"/>
      <c r="J514" s="20"/>
      <c r="K514" s="20"/>
      <c r="L514" s="20"/>
      <c r="M514" s="17"/>
      <c r="N514" s="20"/>
      <c r="O514" s="20"/>
    </row>
    <row r="515" s="33" customFormat="1" customHeight="1" spans="1:15">
      <c r="A515" s="20">
        <v>273528</v>
      </c>
      <c r="B515" s="20" t="s">
        <v>40452</v>
      </c>
      <c r="C515" s="20" t="s">
        <v>386</v>
      </c>
      <c r="D515" s="20" t="s">
        <v>39647</v>
      </c>
      <c r="E515" s="20" t="s">
        <v>1595</v>
      </c>
      <c r="F515" s="20" t="s">
        <v>40453</v>
      </c>
      <c r="G515" s="20" t="s">
        <v>40454</v>
      </c>
      <c r="H515" s="20" t="s">
        <v>40455</v>
      </c>
      <c r="I515" s="20" t="s">
        <v>40456</v>
      </c>
      <c r="J515" s="20">
        <v>360</v>
      </c>
      <c r="K515" s="20">
        <v>70.84</v>
      </c>
      <c r="L515" s="20">
        <v>1</v>
      </c>
      <c r="M515" s="19" t="s">
        <v>393</v>
      </c>
      <c r="N515" s="20">
        <v>360</v>
      </c>
      <c r="O515" s="20">
        <v>76.19</v>
      </c>
    </row>
    <row r="516" s="33" customFormat="1" customHeight="1" spans="1:15">
      <c r="A516" s="20">
        <v>278348</v>
      </c>
      <c r="B516" s="20" t="s">
        <v>40457</v>
      </c>
      <c r="C516" s="20" t="s">
        <v>386</v>
      </c>
      <c r="D516" s="20" t="s">
        <v>39647</v>
      </c>
      <c r="E516" s="20" t="s">
        <v>1595</v>
      </c>
      <c r="F516" s="20" t="s">
        <v>40458</v>
      </c>
      <c r="G516" s="20" t="s">
        <v>40459</v>
      </c>
      <c r="H516" s="20" t="s">
        <v>40460</v>
      </c>
      <c r="I516" s="20" t="s">
        <v>40461</v>
      </c>
      <c r="J516" s="20">
        <v>360</v>
      </c>
      <c r="K516" s="20">
        <v>74.96</v>
      </c>
      <c r="L516" s="20">
        <v>2</v>
      </c>
      <c r="M516" s="19" t="s">
        <v>404</v>
      </c>
      <c r="N516" s="20">
        <v>360</v>
      </c>
      <c r="O516" s="20">
        <v>78.18</v>
      </c>
    </row>
    <row r="517" s="33" customFormat="1" customHeight="1" spans="1:15">
      <c r="A517" s="20">
        <v>278334</v>
      </c>
      <c r="B517" s="20" t="s">
        <v>40462</v>
      </c>
      <c r="C517" s="20" t="s">
        <v>386</v>
      </c>
      <c r="D517" s="20" t="s">
        <v>39647</v>
      </c>
      <c r="E517" s="20" t="s">
        <v>1595</v>
      </c>
      <c r="F517" s="20" t="s">
        <v>40463</v>
      </c>
      <c r="G517" s="20" t="s">
        <v>40464</v>
      </c>
      <c r="H517" s="20" t="s">
        <v>40465</v>
      </c>
      <c r="I517" s="20" t="s">
        <v>40466</v>
      </c>
      <c r="J517" s="20">
        <v>360</v>
      </c>
      <c r="K517" s="20">
        <v>76.02</v>
      </c>
      <c r="L517" s="20">
        <v>3</v>
      </c>
      <c r="M517" s="19" t="s">
        <v>415</v>
      </c>
      <c r="N517" s="20">
        <v>360</v>
      </c>
      <c r="O517" s="20">
        <v>77.4</v>
      </c>
    </row>
    <row r="518" s="33" customFormat="1" customHeight="1" spans="1:15">
      <c r="A518" s="20">
        <v>286053</v>
      </c>
      <c r="B518" s="20" t="s">
        <v>40467</v>
      </c>
      <c r="C518" s="20" t="s">
        <v>386</v>
      </c>
      <c r="D518" s="20" t="s">
        <v>39647</v>
      </c>
      <c r="E518" s="20" t="s">
        <v>1595</v>
      </c>
      <c r="F518" s="20" t="s">
        <v>40468</v>
      </c>
      <c r="G518" s="20" t="s">
        <v>40469</v>
      </c>
      <c r="H518" s="20" t="s">
        <v>2867</v>
      </c>
      <c r="I518" s="20" t="s">
        <v>40470</v>
      </c>
      <c r="J518" s="20">
        <v>360</v>
      </c>
      <c r="K518" s="20">
        <v>81.28</v>
      </c>
      <c r="L518" s="20">
        <v>4</v>
      </c>
      <c r="M518" s="75" t="s">
        <v>800</v>
      </c>
      <c r="N518" s="20">
        <v>360</v>
      </c>
      <c r="O518" s="20">
        <v>82.83</v>
      </c>
    </row>
    <row r="519" s="33" customFormat="1" customHeight="1" spans="1:15">
      <c r="A519" s="20">
        <v>278343</v>
      </c>
      <c r="B519" s="20" t="s">
        <v>40471</v>
      </c>
      <c r="C519" s="20" t="s">
        <v>386</v>
      </c>
      <c r="D519" s="20" t="s">
        <v>39647</v>
      </c>
      <c r="E519" s="20" t="s">
        <v>1595</v>
      </c>
      <c r="F519" s="20" t="s">
        <v>40472</v>
      </c>
      <c r="G519" s="20" t="s">
        <v>40473</v>
      </c>
      <c r="H519" s="20" t="s">
        <v>40460</v>
      </c>
      <c r="I519" s="20" t="s">
        <v>40474</v>
      </c>
      <c r="J519" s="20">
        <v>360</v>
      </c>
      <c r="K519" s="20">
        <v>84.03</v>
      </c>
      <c r="L519" s="20">
        <v>5</v>
      </c>
      <c r="M519" s="75" t="s">
        <v>800</v>
      </c>
      <c r="N519" s="20">
        <v>360</v>
      </c>
      <c r="O519" s="20">
        <v>100.84</v>
      </c>
    </row>
    <row r="520" s="33" customFormat="1" customHeight="1" spans="1:15">
      <c r="A520" s="20">
        <v>286894</v>
      </c>
      <c r="B520" s="20" t="s">
        <v>40475</v>
      </c>
      <c r="C520" s="20" t="s">
        <v>386</v>
      </c>
      <c r="D520" s="20" t="s">
        <v>39647</v>
      </c>
      <c r="E520" s="20" t="s">
        <v>1595</v>
      </c>
      <c r="F520" s="20" t="s">
        <v>40476</v>
      </c>
      <c r="G520" s="20" t="s">
        <v>40477</v>
      </c>
      <c r="H520" s="20" t="s">
        <v>39988</v>
      </c>
      <c r="I520" s="20" t="s">
        <v>40478</v>
      </c>
      <c r="J520" s="20">
        <v>360</v>
      </c>
      <c r="K520" s="20">
        <v>87.69</v>
      </c>
      <c r="L520" s="20">
        <v>6</v>
      </c>
      <c r="M520" s="75" t="s">
        <v>800</v>
      </c>
      <c r="N520" s="20">
        <v>360</v>
      </c>
      <c r="O520" s="20">
        <v>88.15</v>
      </c>
    </row>
    <row r="521" s="33" customFormat="1" customHeight="1" spans="1:15">
      <c r="A521" s="20">
        <v>287130</v>
      </c>
      <c r="B521" s="20" t="s">
        <v>40479</v>
      </c>
      <c r="C521" s="20" t="s">
        <v>386</v>
      </c>
      <c r="D521" s="20" t="s">
        <v>39647</v>
      </c>
      <c r="E521" s="20" t="s">
        <v>1595</v>
      </c>
      <c r="F521" s="20" t="s">
        <v>40480</v>
      </c>
      <c r="G521" s="20" t="s">
        <v>40481</v>
      </c>
      <c r="H521" s="20" t="s">
        <v>40482</v>
      </c>
      <c r="I521" s="20" t="s">
        <v>40483</v>
      </c>
      <c r="J521" s="20">
        <v>360</v>
      </c>
      <c r="K521" s="20">
        <v>92</v>
      </c>
      <c r="L521" s="20">
        <v>7</v>
      </c>
      <c r="M521" s="75" t="s">
        <v>800</v>
      </c>
      <c r="N521" s="20">
        <v>360</v>
      </c>
      <c r="O521" s="20">
        <v>104.25</v>
      </c>
    </row>
    <row r="522" s="33" customFormat="1" customHeight="1" spans="1:15">
      <c r="A522" s="20">
        <v>289139</v>
      </c>
      <c r="B522" s="20" t="s">
        <v>40484</v>
      </c>
      <c r="C522" s="20" t="s">
        <v>386</v>
      </c>
      <c r="D522" s="20" t="s">
        <v>39647</v>
      </c>
      <c r="E522" s="20" t="s">
        <v>1595</v>
      </c>
      <c r="F522" s="20" t="s">
        <v>40485</v>
      </c>
      <c r="G522" s="20" t="s">
        <v>40486</v>
      </c>
      <c r="H522" s="20" t="s">
        <v>40487</v>
      </c>
      <c r="I522" s="20" t="s">
        <v>40488</v>
      </c>
      <c r="J522" s="20">
        <v>360</v>
      </c>
      <c r="K522" s="20">
        <v>93.81</v>
      </c>
      <c r="L522" s="20">
        <v>8</v>
      </c>
      <c r="M522" s="75" t="s">
        <v>800</v>
      </c>
      <c r="N522" s="20">
        <v>360</v>
      </c>
      <c r="O522" s="20">
        <v>96.94</v>
      </c>
    </row>
    <row r="523" s="33" customFormat="1" customHeight="1" spans="1:15">
      <c r="A523" s="20">
        <v>282233</v>
      </c>
      <c r="B523" s="20" t="s">
        <v>40489</v>
      </c>
      <c r="C523" s="20" t="s">
        <v>386</v>
      </c>
      <c r="D523" s="20" t="s">
        <v>39647</v>
      </c>
      <c r="E523" s="20" t="s">
        <v>1595</v>
      </c>
      <c r="F523" s="20" t="s">
        <v>40490</v>
      </c>
      <c r="G523" s="20" t="s">
        <v>21140</v>
      </c>
      <c r="H523" s="20" t="s">
        <v>21141</v>
      </c>
      <c r="I523" s="20" t="s">
        <v>40491</v>
      </c>
      <c r="J523" s="20">
        <v>360</v>
      </c>
      <c r="K523" s="20">
        <v>97.59</v>
      </c>
      <c r="L523" s="20">
        <v>9</v>
      </c>
      <c r="M523" s="75" t="s">
        <v>800</v>
      </c>
      <c r="N523" s="20">
        <v>360</v>
      </c>
      <c r="O523" s="20">
        <v>102.6</v>
      </c>
    </row>
    <row r="524" s="33" customFormat="1" customHeight="1" spans="1:15">
      <c r="A524" s="20">
        <v>275489</v>
      </c>
      <c r="B524" s="20" t="s">
        <v>40492</v>
      </c>
      <c r="C524" s="20" t="s">
        <v>386</v>
      </c>
      <c r="D524" s="20" t="s">
        <v>39647</v>
      </c>
      <c r="E524" s="20" t="s">
        <v>1595</v>
      </c>
      <c r="F524" s="20" t="s">
        <v>40493</v>
      </c>
      <c r="G524" s="20" t="s">
        <v>40494</v>
      </c>
      <c r="H524" s="20" t="s">
        <v>40495</v>
      </c>
      <c r="I524" s="20" t="s">
        <v>40496</v>
      </c>
      <c r="J524" s="20">
        <v>360</v>
      </c>
      <c r="K524" s="20">
        <v>125.78</v>
      </c>
      <c r="L524" s="20">
        <v>10</v>
      </c>
      <c r="M524" s="75" t="s">
        <v>800</v>
      </c>
      <c r="N524" s="20">
        <v>360</v>
      </c>
      <c r="O524" s="20">
        <v>133.87</v>
      </c>
    </row>
    <row r="525" s="33" customFormat="1" customHeight="1" spans="1:15">
      <c r="A525" s="20">
        <v>288670</v>
      </c>
      <c r="B525" s="20" t="s">
        <v>40497</v>
      </c>
      <c r="C525" s="20" t="s">
        <v>386</v>
      </c>
      <c r="D525" s="20" t="s">
        <v>39647</v>
      </c>
      <c r="E525" s="20" t="s">
        <v>1595</v>
      </c>
      <c r="F525" s="20" t="s">
        <v>40498</v>
      </c>
      <c r="G525" s="20" t="s">
        <v>40499</v>
      </c>
      <c r="H525" s="20" t="s">
        <v>40500</v>
      </c>
      <c r="I525" s="20" t="s">
        <v>40501</v>
      </c>
      <c r="J525" s="20">
        <v>360</v>
      </c>
      <c r="K525" s="20">
        <v>104.9</v>
      </c>
      <c r="L525" s="20">
        <v>11</v>
      </c>
      <c r="M525" s="75" t="s">
        <v>800</v>
      </c>
      <c r="N525" s="20">
        <v>352</v>
      </c>
      <c r="O525" s="20">
        <v>136.47</v>
      </c>
    </row>
    <row r="526" customHeight="1" spans="1:15">
      <c r="A526" s="20">
        <v>260850</v>
      </c>
      <c r="B526" s="20" t="s">
        <v>40502</v>
      </c>
      <c r="C526" s="20" t="s">
        <v>386</v>
      </c>
      <c r="D526" s="20" t="s">
        <v>39647</v>
      </c>
      <c r="E526" s="20" t="s">
        <v>1595</v>
      </c>
      <c r="F526" s="20" t="s">
        <v>40503</v>
      </c>
      <c r="G526" s="20" t="s">
        <v>40504</v>
      </c>
      <c r="H526" s="20" t="s">
        <v>40505</v>
      </c>
      <c r="I526" s="20" t="s">
        <v>40506</v>
      </c>
      <c r="J526" s="20">
        <v>360</v>
      </c>
      <c r="K526" s="20">
        <v>117.52</v>
      </c>
      <c r="L526" s="20">
        <v>12</v>
      </c>
      <c r="M526" s="75" t="s">
        <v>800</v>
      </c>
      <c r="N526" s="20">
        <v>352</v>
      </c>
      <c r="O526" s="20">
        <v>150</v>
      </c>
    </row>
    <row r="527" customHeight="1" spans="1:15">
      <c r="A527" s="20">
        <v>282236</v>
      </c>
      <c r="B527" s="20" t="s">
        <v>40507</v>
      </c>
      <c r="C527" s="20" t="s">
        <v>386</v>
      </c>
      <c r="D527" s="20" t="s">
        <v>39647</v>
      </c>
      <c r="E527" s="20" t="s">
        <v>1595</v>
      </c>
      <c r="F527" s="20" t="s">
        <v>40508</v>
      </c>
      <c r="G527" s="20" t="s">
        <v>21140</v>
      </c>
      <c r="H527" s="20" t="s">
        <v>21141</v>
      </c>
      <c r="I527" s="20" t="s">
        <v>40509</v>
      </c>
      <c r="J527" s="20">
        <v>360</v>
      </c>
      <c r="K527" s="20">
        <v>96.07</v>
      </c>
      <c r="L527" s="20">
        <v>13</v>
      </c>
      <c r="M527" s="75" t="s">
        <v>800</v>
      </c>
      <c r="N527" s="20">
        <v>350</v>
      </c>
      <c r="O527" s="20">
        <v>95.41</v>
      </c>
    </row>
    <row r="528" customHeight="1" spans="1:15">
      <c r="A528" s="20">
        <v>286019</v>
      </c>
      <c r="B528" s="20" t="s">
        <v>40510</v>
      </c>
      <c r="C528" s="20" t="s">
        <v>386</v>
      </c>
      <c r="D528" s="20" t="s">
        <v>39647</v>
      </c>
      <c r="E528" s="20" t="s">
        <v>1595</v>
      </c>
      <c r="F528" s="20" t="s">
        <v>40511</v>
      </c>
      <c r="G528" s="20" t="s">
        <v>40512</v>
      </c>
      <c r="H528" s="20" t="s">
        <v>11089</v>
      </c>
      <c r="I528" s="20" t="s">
        <v>40513</v>
      </c>
      <c r="J528" s="20">
        <v>360</v>
      </c>
      <c r="K528" s="20">
        <v>113.05</v>
      </c>
      <c r="L528" s="20">
        <v>14</v>
      </c>
      <c r="M528" s="75" t="s">
        <v>800</v>
      </c>
      <c r="N528" s="20">
        <v>350</v>
      </c>
      <c r="O528" s="20">
        <v>88.46</v>
      </c>
    </row>
    <row r="529" customHeight="1" spans="1:15">
      <c r="A529" s="20">
        <v>286842</v>
      </c>
      <c r="B529" s="20" t="s">
        <v>40514</v>
      </c>
      <c r="C529" s="20" t="s">
        <v>386</v>
      </c>
      <c r="D529" s="20" t="s">
        <v>39647</v>
      </c>
      <c r="E529" s="20" t="s">
        <v>1595</v>
      </c>
      <c r="F529" s="20" t="s">
        <v>40515</v>
      </c>
      <c r="G529" s="20" t="s">
        <v>40516</v>
      </c>
      <c r="H529" s="20" t="s">
        <v>40517</v>
      </c>
      <c r="I529" s="20" t="s">
        <v>40518</v>
      </c>
      <c r="J529" s="20">
        <v>360</v>
      </c>
      <c r="K529" s="20">
        <v>76.5</v>
      </c>
      <c r="L529" s="20">
        <v>15</v>
      </c>
      <c r="M529" s="75" t="s">
        <v>800</v>
      </c>
      <c r="N529" s="20">
        <v>345</v>
      </c>
      <c r="O529" s="20">
        <v>101.29</v>
      </c>
    </row>
    <row r="530" customHeight="1" spans="1:15">
      <c r="A530" s="20">
        <v>287014</v>
      </c>
      <c r="B530" s="20" t="s">
        <v>40519</v>
      </c>
      <c r="C530" s="20" t="s">
        <v>386</v>
      </c>
      <c r="D530" s="20" t="s">
        <v>39647</v>
      </c>
      <c r="E530" s="20" t="s">
        <v>1595</v>
      </c>
      <c r="F530" s="20" t="s">
        <v>40520</v>
      </c>
      <c r="G530" s="20" t="s">
        <v>1843</v>
      </c>
      <c r="H530" s="20" t="s">
        <v>39988</v>
      </c>
      <c r="I530" s="20" t="s">
        <v>40521</v>
      </c>
      <c r="J530" s="20">
        <v>360</v>
      </c>
      <c r="K530" s="20">
        <v>79.89</v>
      </c>
      <c r="L530" s="20">
        <v>16</v>
      </c>
      <c r="M530" s="75" t="s">
        <v>800</v>
      </c>
      <c r="N530" s="20">
        <v>340</v>
      </c>
      <c r="O530" s="20">
        <v>68.55</v>
      </c>
    </row>
    <row r="531" customHeight="1" spans="1:15">
      <c r="A531" s="20">
        <v>282226</v>
      </c>
      <c r="B531" s="20" t="s">
        <v>40522</v>
      </c>
      <c r="C531" s="20" t="s">
        <v>386</v>
      </c>
      <c r="D531" s="20" t="s">
        <v>39647</v>
      </c>
      <c r="E531" s="20" t="s">
        <v>1595</v>
      </c>
      <c r="F531" s="20" t="s">
        <v>40523</v>
      </c>
      <c r="G531" s="20" t="s">
        <v>21140</v>
      </c>
      <c r="H531" s="20" t="s">
        <v>21141</v>
      </c>
      <c r="I531" s="20" t="s">
        <v>40524</v>
      </c>
      <c r="J531" s="20">
        <v>360</v>
      </c>
      <c r="K531" s="20">
        <v>89.31</v>
      </c>
      <c r="L531" s="20">
        <v>17</v>
      </c>
      <c r="M531" s="75" t="s">
        <v>800</v>
      </c>
      <c r="N531" s="20">
        <v>340</v>
      </c>
      <c r="O531" s="20">
        <v>150</v>
      </c>
    </row>
    <row r="532" customHeight="1" spans="1:15">
      <c r="A532" s="20">
        <v>287038</v>
      </c>
      <c r="B532" s="20" t="s">
        <v>40525</v>
      </c>
      <c r="C532" s="20" t="s">
        <v>386</v>
      </c>
      <c r="D532" s="20" t="s">
        <v>39647</v>
      </c>
      <c r="E532" s="20" t="s">
        <v>1595</v>
      </c>
      <c r="F532" s="20" t="s">
        <v>40526</v>
      </c>
      <c r="G532" s="20" t="s">
        <v>40527</v>
      </c>
      <c r="H532" s="20" t="s">
        <v>40517</v>
      </c>
      <c r="I532" s="20" t="s">
        <v>40528</v>
      </c>
      <c r="J532" s="20">
        <v>360</v>
      </c>
      <c r="K532" s="20">
        <v>92.93</v>
      </c>
      <c r="L532" s="20">
        <v>18</v>
      </c>
      <c r="M532" s="75" t="s">
        <v>800</v>
      </c>
      <c r="N532" s="20">
        <v>340</v>
      </c>
      <c r="O532" s="20">
        <v>115.91</v>
      </c>
    </row>
    <row r="533" customHeight="1" spans="1:15">
      <c r="A533" s="20">
        <v>282421</v>
      </c>
      <c r="B533" s="20" t="s">
        <v>40529</v>
      </c>
      <c r="C533" s="20" t="s">
        <v>386</v>
      </c>
      <c r="D533" s="20" t="s">
        <v>39647</v>
      </c>
      <c r="E533" s="20" t="s">
        <v>1595</v>
      </c>
      <c r="F533" s="20" t="s">
        <v>40530</v>
      </c>
      <c r="G533" s="20" t="s">
        <v>40531</v>
      </c>
      <c r="H533" s="20" t="s">
        <v>39725</v>
      </c>
      <c r="I533" s="20" t="s">
        <v>40532</v>
      </c>
      <c r="J533" s="20">
        <v>360</v>
      </c>
      <c r="K533" s="20">
        <v>104.9</v>
      </c>
      <c r="L533" s="20">
        <v>19</v>
      </c>
      <c r="M533" s="75" t="s">
        <v>800</v>
      </c>
      <c r="N533" s="20">
        <v>340</v>
      </c>
      <c r="O533" s="20">
        <v>78.07</v>
      </c>
    </row>
    <row r="534" customHeight="1" spans="1:15">
      <c r="A534" s="20">
        <v>276826</v>
      </c>
      <c r="B534" s="20" t="s">
        <v>40533</v>
      </c>
      <c r="C534" s="20" t="s">
        <v>386</v>
      </c>
      <c r="D534" s="20" t="s">
        <v>39647</v>
      </c>
      <c r="E534" s="20" t="s">
        <v>1595</v>
      </c>
      <c r="F534" s="20" t="s">
        <v>40534</v>
      </c>
      <c r="G534" s="20" t="s">
        <v>40535</v>
      </c>
      <c r="H534" s="20" t="s">
        <v>39720</v>
      </c>
      <c r="I534" s="20" t="s">
        <v>40536</v>
      </c>
      <c r="J534" s="20">
        <v>360</v>
      </c>
      <c r="K534" s="20">
        <v>90.24</v>
      </c>
      <c r="L534" s="20">
        <v>20</v>
      </c>
      <c r="M534" s="75" t="s">
        <v>800</v>
      </c>
      <c r="N534" s="20">
        <v>335</v>
      </c>
      <c r="O534" s="20">
        <v>87.71</v>
      </c>
    </row>
    <row r="535" customHeight="1" spans="1:15">
      <c r="A535" s="95">
        <v>291745</v>
      </c>
      <c r="B535" s="95" t="s">
        <v>40537</v>
      </c>
      <c r="C535" s="95" t="s">
        <v>386</v>
      </c>
      <c r="D535" s="95" t="s">
        <v>39647</v>
      </c>
      <c r="E535" s="95" t="s">
        <v>1595</v>
      </c>
      <c r="F535" s="95" t="s">
        <v>40538</v>
      </c>
      <c r="G535" s="95" t="s">
        <v>40464</v>
      </c>
      <c r="H535" s="95" t="s">
        <v>40465</v>
      </c>
      <c r="I535" s="95" t="s">
        <v>40539</v>
      </c>
      <c r="J535" s="95">
        <v>360</v>
      </c>
      <c r="K535" s="95">
        <v>72.27</v>
      </c>
      <c r="L535" s="20">
        <v>21</v>
      </c>
      <c r="M535" s="17" t="s">
        <v>426</v>
      </c>
      <c r="N535" s="20">
        <v>330</v>
      </c>
      <c r="O535" s="20">
        <v>100.12</v>
      </c>
    </row>
    <row r="536" customHeight="1" spans="1:15">
      <c r="A536" s="20">
        <v>277322</v>
      </c>
      <c r="B536" s="20" t="s">
        <v>40540</v>
      </c>
      <c r="C536" s="20" t="s">
        <v>386</v>
      </c>
      <c r="D536" s="20" t="s">
        <v>39647</v>
      </c>
      <c r="E536" s="20" t="s">
        <v>1595</v>
      </c>
      <c r="F536" s="20" t="s">
        <v>40541</v>
      </c>
      <c r="G536" s="20" t="s">
        <v>40464</v>
      </c>
      <c r="H536" s="20" t="s">
        <v>40465</v>
      </c>
      <c r="I536" s="20" t="s">
        <v>40542</v>
      </c>
      <c r="J536" s="20">
        <v>360</v>
      </c>
      <c r="K536" s="20">
        <v>85.01</v>
      </c>
      <c r="L536" s="20">
        <v>22</v>
      </c>
      <c r="M536" s="17" t="s">
        <v>426</v>
      </c>
      <c r="N536" s="20">
        <v>330</v>
      </c>
      <c r="O536" s="20">
        <v>76.01</v>
      </c>
    </row>
    <row r="537" customHeight="1" spans="1:15">
      <c r="A537" s="20">
        <v>275500</v>
      </c>
      <c r="B537" s="20" t="s">
        <v>40543</v>
      </c>
      <c r="C537" s="20" t="s">
        <v>386</v>
      </c>
      <c r="D537" s="20" t="s">
        <v>39647</v>
      </c>
      <c r="E537" s="20" t="s">
        <v>1595</v>
      </c>
      <c r="F537" s="20" t="s">
        <v>40544</v>
      </c>
      <c r="G537" s="20" t="s">
        <v>40545</v>
      </c>
      <c r="H537" s="20" t="s">
        <v>40495</v>
      </c>
      <c r="I537" s="20" t="s">
        <v>40546</v>
      </c>
      <c r="J537" s="20">
        <v>360</v>
      </c>
      <c r="K537" s="20">
        <v>122.76</v>
      </c>
      <c r="L537" s="20">
        <v>23</v>
      </c>
      <c r="M537" s="17" t="s">
        <v>426</v>
      </c>
      <c r="N537" s="20">
        <v>325</v>
      </c>
      <c r="O537" s="20">
        <v>117.12</v>
      </c>
    </row>
    <row r="538" customHeight="1" spans="1:15">
      <c r="A538" s="20">
        <v>286077</v>
      </c>
      <c r="B538" s="20" t="s">
        <v>40547</v>
      </c>
      <c r="C538" s="20" t="s">
        <v>386</v>
      </c>
      <c r="D538" s="20" t="s">
        <v>39647</v>
      </c>
      <c r="E538" s="20" t="s">
        <v>1595</v>
      </c>
      <c r="F538" s="20" t="s">
        <v>40548</v>
      </c>
      <c r="G538" s="20" t="s">
        <v>40549</v>
      </c>
      <c r="H538" s="20" t="s">
        <v>40517</v>
      </c>
      <c r="I538" s="20" t="s">
        <v>40550</v>
      </c>
      <c r="J538" s="20">
        <v>360</v>
      </c>
      <c r="K538" s="20">
        <v>89.58</v>
      </c>
      <c r="L538" s="20">
        <v>24</v>
      </c>
      <c r="M538" s="17" t="s">
        <v>426</v>
      </c>
      <c r="N538" s="20">
        <v>320</v>
      </c>
      <c r="O538" s="20">
        <v>86.1</v>
      </c>
    </row>
    <row r="539" customHeight="1" spans="1:15">
      <c r="A539" s="20">
        <v>279087</v>
      </c>
      <c r="B539" s="20" t="s">
        <v>40551</v>
      </c>
      <c r="C539" s="20" t="s">
        <v>386</v>
      </c>
      <c r="D539" s="20" t="s">
        <v>39647</v>
      </c>
      <c r="E539" s="20" t="s">
        <v>1595</v>
      </c>
      <c r="F539" s="20" t="s">
        <v>40552</v>
      </c>
      <c r="G539" s="20" t="s">
        <v>39697</v>
      </c>
      <c r="H539" s="20" t="s">
        <v>39698</v>
      </c>
      <c r="I539" s="20" t="s">
        <v>40553</v>
      </c>
      <c r="J539" s="20">
        <v>360</v>
      </c>
      <c r="K539" s="20">
        <v>103.46</v>
      </c>
      <c r="L539" s="20">
        <v>25</v>
      </c>
      <c r="M539" s="17" t="s">
        <v>426</v>
      </c>
      <c r="N539" s="20">
        <v>320</v>
      </c>
      <c r="O539" s="20">
        <v>85.61</v>
      </c>
    </row>
    <row r="540" customHeight="1" spans="1:15">
      <c r="A540" s="20">
        <v>291252</v>
      </c>
      <c r="B540" s="20" t="s">
        <v>40554</v>
      </c>
      <c r="C540" s="20" t="s">
        <v>386</v>
      </c>
      <c r="D540" s="20" t="s">
        <v>39647</v>
      </c>
      <c r="E540" s="20" t="s">
        <v>1595</v>
      </c>
      <c r="F540" s="20" t="s">
        <v>40555</v>
      </c>
      <c r="G540" s="20" t="s">
        <v>38504</v>
      </c>
      <c r="H540" s="20" t="s">
        <v>40556</v>
      </c>
      <c r="I540" s="20" t="s">
        <v>40557</v>
      </c>
      <c r="J540" s="20">
        <v>360</v>
      </c>
      <c r="K540" s="20">
        <v>135.72</v>
      </c>
      <c r="L540" s="20">
        <v>26</v>
      </c>
      <c r="M540" s="17" t="s">
        <v>426</v>
      </c>
      <c r="N540" s="20">
        <v>305</v>
      </c>
      <c r="O540" s="20">
        <v>130.12</v>
      </c>
    </row>
    <row r="541" customHeight="1" spans="1:15">
      <c r="A541" s="20">
        <v>275511</v>
      </c>
      <c r="B541" s="20" t="s">
        <v>40558</v>
      </c>
      <c r="C541" s="20" t="s">
        <v>386</v>
      </c>
      <c r="D541" s="20" t="s">
        <v>39647</v>
      </c>
      <c r="E541" s="20" t="s">
        <v>1595</v>
      </c>
      <c r="F541" s="20" t="s">
        <v>40559</v>
      </c>
      <c r="G541" s="20" t="s">
        <v>40560</v>
      </c>
      <c r="H541" s="20" t="s">
        <v>40495</v>
      </c>
      <c r="I541" s="20" t="s">
        <v>40561</v>
      </c>
      <c r="J541" s="20">
        <v>360</v>
      </c>
      <c r="K541" s="20">
        <v>123.18</v>
      </c>
      <c r="L541" s="20">
        <v>27</v>
      </c>
      <c r="M541" s="17" t="s">
        <v>426</v>
      </c>
      <c r="N541" s="20">
        <v>300</v>
      </c>
      <c r="O541" s="20">
        <v>132.18</v>
      </c>
    </row>
    <row r="542" customHeight="1" spans="1:15">
      <c r="A542" s="20">
        <v>278333</v>
      </c>
      <c r="B542" s="20" t="s">
        <v>40562</v>
      </c>
      <c r="C542" s="20" t="s">
        <v>386</v>
      </c>
      <c r="D542" s="20" t="s">
        <v>39647</v>
      </c>
      <c r="E542" s="20" t="s">
        <v>1595</v>
      </c>
      <c r="F542" s="20" t="s">
        <v>40563</v>
      </c>
      <c r="G542" s="20" t="s">
        <v>40564</v>
      </c>
      <c r="H542" s="20" t="s">
        <v>40465</v>
      </c>
      <c r="I542" s="20" t="s">
        <v>40565</v>
      </c>
      <c r="J542" s="20">
        <v>360</v>
      </c>
      <c r="K542" s="20">
        <v>76.03</v>
      </c>
      <c r="L542" s="20">
        <v>28</v>
      </c>
      <c r="M542" s="17" t="s">
        <v>426</v>
      </c>
      <c r="N542" s="20">
        <v>295</v>
      </c>
      <c r="O542" s="20">
        <v>74.03</v>
      </c>
    </row>
    <row r="543" customHeight="1" spans="1:15">
      <c r="A543" s="20">
        <v>283535</v>
      </c>
      <c r="B543" s="20" t="s">
        <v>40566</v>
      </c>
      <c r="C543" s="20" t="s">
        <v>386</v>
      </c>
      <c r="D543" s="20" t="s">
        <v>39647</v>
      </c>
      <c r="E543" s="20" t="s">
        <v>1595</v>
      </c>
      <c r="F543" s="20" t="s">
        <v>40567</v>
      </c>
      <c r="G543" s="20" t="s">
        <v>40568</v>
      </c>
      <c r="H543" s="20" t="s">
        <v>39369</v>
      </c>
      <c r="I543" s="20" t="s">
        <v>40569</v>
      </c>
      <c r="J543" s="20">
        <v>360</v>
      </c>
      <c r="K543" s="20">
        <v>140.24</v>
      </c>
      <c r="L543" s="20">
        <v>29</v>
      </c>
      <c r="M543" s="17" t="s">
        <v>426</v>
      </c>
      <c r="N543" s="20">
        <v>275</v>
      </c>
      <c r="O543" s="20">
        <v>132.94</v>
      </c>
    </row>
    <row r="544" customHeight="1" spans="1:15">
      <c r="A544" s="20">
        <v>285621</v>
      </c>
      <c r="B544" s="20" t="s">
        <v>40570</v>
      </c>
      <c r="C544" s="20" t="s">
        <v>386</v>
      </c>
      <c r="D544" s="20" t="s">
        <v>39647</v>
      </c>
      <c r="E544" s="20" t="s">
        <v>1595</v>
      </c>
      <c r="F544" s="20" t="s">
        <v>40571</v>
      </c>
      <c r="G544" s="20" t="s">
        <v>40572</v>
      </c>
      <c r="H544" s="20" t="s">
        <v>40573</v>
      </c>
      <c r="I544" s="20" t="s">
        <v>40574</v>
      </c>
      <c r="J544" s="20">
        <v>360</v>
      </c>
      <c r="K544" s="20">
        <v>126.97</v>
      </c>
      <c r="L544" s="20">
        <v>30</v>
      </c>
      <c r="M544" s="17" t="s">
        <v>426</v>
      </c>
      <c r="N544" s="20">
        <v>265</v>
      </c>
      <c r="O544" s="20">
        <v>125.09</v>
      </c>
    </row>
    <row r="545" customHeight="1" spans="1:15">
      <c r="A545" s="20">
        <v>284199</v>
      </c>
      <c r="B545" s="20" t="s">
        <v>40575</v>
      </c>
      <c r="C545" s="20" t="s">
        <v>386</v>
      </c>
      <c r="D545" s="20" t="s">
        <v>39647</v>
      </c>
      <c r="E545" s="20" t="s">
        <v>1595</v>
      </c>
      <c r="F545" s="20" t="s">
        <v>40576</v>
      </c>
      <c r="G545" s="20" t="s">
        <v>3458</v>
      </c>
      <c r="H545" s="20" t="s">
        <v>117</v>
      </c>
      <c r="I545" s="20" t="s">
        <v>40577</v>
      </c>
      <c r="J545" s="20">
        <v>360</v>
      </c>
      <c r="K545" s="20">
        <v>150</v>
      </c>
      <c r="L545" s="20">
        <v>31</v>
      </c>
      <c r="M545" s="17" t="s">
        <v>426</v>
      </c>
      <c r="N545" s="20">
        <v>230</v>
      </c>
      <c r="O545" s="20">
        <v>150</v>
      </c>
    </row>
    <row r="546" customHeight="1" spans="1:15">
      <c r="A546" s="20">
        <v>286866</v>
      </c>
      <c r="B546" s="20" t="s">
        <v>40578</v>
      </c>
      <c r="C546" s="20" t="s">
        <v>386</v>
      </c>
      <c r="D546" s="20" t="s">
        <v>39647</v>
      </c>
      <c r="E546" s="20" t="s">
        <v>1595</v>
      </c>
      <c r="F546" s="20" t="s">
        <v>40579</v>
      </c>
      <c r="G546" s="20" t="s">
        <v>40580</v>
      </c>
      <c r="H546" s="20" t="s">
        <v>40517</v>
      </c>
      <c r="I546" s="20" t="s">
        <v>40581</v>
      </c>
      <c r="J546" s="20">
        <v>350</v>
      </c>
      <c r="K546" s="20">
        <v>78.51</v>
      </c>
      <c r="L546" s="20">
        <v>32</v>
      </c>
      <c r="M546" s="17" t="s">
        <v>426</v>
      </c>
      <c r="N546" s="20">
        <v>340</v>
      </c>
      <c r="O546" s="20">
        <v>83.44</v>
      </c>
    </row>
    <row r="547" customHeight="1" spans="1:15">
      <c r="A547" s="20">
        <v>266035</v>
      </c>
      <c r="B547" s="20" t="s">
        <v>40582</v>
      </c>
      <c r="C547" s="20" t="s">
        <v>386</v>
      </c>
      <c r="D547" s="20" t="s">
        <v>39647</v>
      </c>
      <c r="E547" s="20" t="s">
        <v>1595</v>
      </c>
      <c r="F547" s="20" t="s">
        <v>40583</v>
      </c>
      <c r="G547" s="20" t="s">
        <v>40584</v>
      </c>
      <c r="H547" s="20" t="s">
        <v>11089</v>
      </c>
      <c r="I547" s="20" t="s">
        <v>40585</v>
      </c>
      <c r="J547" s="20">
        <v>350</v>
      </c>
      <c r="K547" s="20">
        <v>99.25</v>
      </c>
      <c r="L547" s="20">
        <v>33</v>
      </c>
      <c r="M547" s="17" t="s">
        <v>426</v>
      </c>
      <c r="N547" s="20">
        <v>320</v>
      </c>
      <c r="O547" s="20">
        <v>97.44</v>
      </c>
    </row>
    <row r="548" customHeight="1" spans="1:15">
      <c r="A548" s="20">
        <v>285595</v>
      </c>
      <c r="B548" s="20" t="s">
        <v>40586</v>
      </c>
      <c r="C548" s="20" t="s">
        <v>386</v>
      </c>
      <c r="D548" s="20" t="s">
        <v>39647</v>
      </c>
      <c r="E548" s="20" t="s">
        <v>1595</v>
      </c>
      <c r="F548" s="20" t="s">
        <v>40587</v>
      </c>
      <c r="G548" s="20" t="s">
        <v>40588</v>
      </c>
      <c r="H548" s="20" t="s">
        <v>40589</v>
      </c>
      <c r="I548" s="20" t="s">
        <v>40590</v>
      </c>
      <c r="J548" s="20">
        <v>350</v>
      </c>
      <c r="K548" s="20">
        <v>110.21</v>
      </c>
      <c r="L548" s="20">
        <v>34</v>
      </c>
      <c r="M548" s="17" t="s">
        <v>426</v>
      </c>
      <c r="N548" s="20">
        <v>315</v>
      </c>
      <c r="O548" s="20">
        <v>129.43</v>
      </c>
    </row>
    <row r="549" customHeight="1" spans="1:15">
      <c r="A549" s="20">
        <v>286004</v>
      </c>
      <c r="B549" s="20" t="s">
        <v>40591</v>
      </c>
      <c r="C549" s="20" t="s">
        <v>386</v>
      </c>
      <c r="D549" s="20" t="s">
        <v>39647</v>
      </c>
      <c r="E549" s="20" t="s">
        <v>1595</v>
      </c>
      <c r="F549" s="20" t="s">
        <v>40592</v>
      </c>
      <c r="G549" s="20" t="s">
        <v>40593</v>
      </c>
      <c r="H549" s="20" t="s">
        <v>40594</v>
      </c>
      <c r="I549" s="20" t="s">
        <v>40595</v>
      </c>
      <c r="J549" s="20">
        <v>350</v>
      </c>
      <c r="K549" s="20">
        <v>82.69</v>
      </c>
      <c r="L549" s="20">
        <v>35</v>
      </c>
      <c r="M549" s="17" t="s">
        <v>426</v>
      </c>
      <c r="N549" s="20">
        <v>310</v>
      </c>
      <c r="O549" s="20">
        <v>76.78</v>
      </c>
    </row>
    <row r="550" customHeight="1" spans="1:15">
      <c r="A550" s="20">
        <v>259152</v>
      </c>
      <c r="B550" s="20" t="s">
        <v>40596</v>
      </c>
      <c r="C550" s="20" t="s">
        <v>386</v>
      </c>
      <c r="D550" s="20" t="s">
        <v>39647</v>
      </c>
      <c r="E550" s="20" t="s">
        <v>1595</v>
      </c>
      <c r="F550" s="20" t="s">
        <v>40597</v>
      </c>
      <c r="G550" s="20" t="s">
        <v>40598</v>
      </c>
      <c r="H550" s="20" t="s">
        <v>40599</v>
      </c>
      <c r="I550" s="20" t="s">
        <v>40600</v>
      </c>
      <c r="J550" s="20">
        <v>350</v>
      </c>
      <c r="K550" s="20">
        <v>117.56</v>
      </c>
      <c r="L550" s="20">
        <v>36</v>
      </c>
      <c r="M550" s="17" t="s">
        <v>426</v>
      </c>
      <c r="N550" s="20">
        <v>280</v>
      </c>
      <c r="O550" s="20">
        <v>125.2</v>
      </c>
    </row>
    <row r="551" customHeight="1" spans="1:15">
      <c r="A551" s="20">
        <v>291273</v>
      </c>
      <c r="B551" s="20" t="s">
        <v>40601</v>
      </c>
      <c r="C551" s="20" t="s">
        <v>386</v>
      </c>
      <c r="D551" s="20" t="s">
        <v>39647</v>
      </c>
      <c r="E551" s="20" t="s">
        <v>1595</v>
      </c>
      <c r="F551" s="20" t="s">
        <v>40602</v>
      </c>
      <c r="G551" s="20" t="s">
        <v>38504</v>
      </c>
      <c r="H551" s="20" t="s">
        <v>40603</v>
      </c>
      <c r="I551" s="20" t="s">
        <v>40604</v>
      </c>
      <c r="J551" s="20">
        <v>350</v>
      </c>
      <c r="K551" s="20">
        <v>126.48</v>
      </c>
      <c r="L551" s="20">
        <v>37</v>
      </c>
      <c r="M551" s="17" t="s">
        <v>426</v>
      </c>
      <c r="N551" s="20">
        <v>270</v>
      </c>
      <c r="O551" s="20">
        <v>149.5</v>
      </c>
    </row>
    <row r="552" customHeight="1" spans="1:15">
      <c r="A552" s="20">
        <v>289116</v>
      </c>
      <c r="B552" s="20" t="s">
        <v>40605</v>
      </c>
      <c r="C552" s="20" t="s">
        <v>386</v>
      </c>
      <c r="D552" s="20" t="s">
        <v>39647</v>
      </c>
      <c r="E552" s="20" t="s">
        <v>1595</v>
      </c>
      <c r="F552" s="20" t="s">
        <v>40606</v>
      </c>
      <c r="G552" s="20" t="s">
        <v>40607</v>
      </c>
      <c r="H552" s="20" t="s">
        <v>40608</v>
      </c>
      <c r="I552" s="20" t="s">
        <v>40609</v>
      </c>
      <c r="J552" s="20">
        <v>340</v>
      </c>
      <c r="K552" s="20">
        <v>120</v>
      </c>
      <c r="L552" s="20">
        <v>38</v>
      </c>
      <c r="M552" s="17" t="s">
        <v>426</v>
      </c>
      <c r="N552" s="20">
        <v>330</v>
      </c>
      <c r="O552" s="20">
        <v>97.41</v>
      </c>
    </row>
    <row r="553" customHeight="1" spans="1:15">
      <c r="A553" s="20">
        <v>286060</v>
      </c>
      <c r="B553" s="20" t="s">
        <v>40610</v>
      </c>
      <c r="C553" s="20" t="s">
        <v>386</v>
      </c>
      <c r="D553" s="20" t="s">
        <v>39647</v>
      </c>
      <c r="E553" s="20" t="s">
        <v>1595</v>
      </c>
      <c r="F553" s="20" t="s">
        <v>40611</v>
      </c>
      <c r="G553" s="20" t="s">
        <v>40612</v>
      </c>
      <c r="H553" s="20" t="s">
        <v>40613</v>
      </c>
      <c r="I553" s="20" t="s">
        <v>40614</v>
      </c>
      <c r="J553" s="20">
        <v>340</v>
      </c>
      <c r="K553" s="20">
        <v>84.28</v>
      </c>
      <c r="L553" s="20">
        <v>39</v>
      </c>
      <c r="M553" s="17" t="s">
        <v>426</v>
      </c>
      <c r="N553" s="20">
        <v>315</v>
      </c>
      <c r="O553" s="20">
        <v>114.44</v>
      </c>
    </row>
    <row r="554" customHeight="1" spans="1:15">
      <c r="A554" s="20">
        <v>278173</v>
      </c>
      <c r="B554" s="20" t="s">
        <v>40615</v>
      </c>
      <c r="C554" s="20" t="s">
        <v>386</v>
      </c>
      <c r="D554" s="20" t="s">
        <v>39647</v>
      </c>
      <c r="E554" s="20" t="s">
        <v>1595</v>
      </c>
      <c r="F554" s="20" t="s">
        <v>40616</v>
      </c>
      <c r="G554" s="20" t="s">
        <v>40617</v>
      </c>
      <c r="H554" s="20" t="s">
        <v>40495</v>
      </c>
      <c r="I554" s="20" t="s">
        <v>40618</v>
      </c>
      <c r="J554" s="20">
        <v>340</v>
      </c>
      <c r="K554" s="20">
        <v>133.66</v>
      </c>
      <c r="L554" s="20">
        <v>40</v>
      </c>
      <c r="M554" s="17" t="s">
        <v>426</v>
      </c>
      <c r="N554" s="20">
        <v>315</v>
      </c>
      <c r="O554" s="20">
        <v>141.56</v>
      </c>
    </row>
    <row r="555" customHeight="1" spans="1:15">
      <c r="A555" s="20">
        <v>285602</v>
      </c>
      <c r="B555" s="20" t="s">
        <v>40619</v>
      </c>
      <c r="C555" s="20" t="s">
        <v>386</v>
      </c>
      <c r="D555" s="20" t="s">
        <v>39647</v>
      </c>
      <c r="E555" s="20" t="s">
        <v>1595</v>
      </c>
      <c r="F555" s="20" t="s">
        <v>40620</v>
      </c>
      <c r="G555" s="20" t="s">
        <v>40621</v>
      </c>
      <c r="H555" s="20" t="s">
        <v>26708</v>
      </c>
      <c r="I555" s="20" t="s">
        <v>40622</v>
      </c>
      <c r="J555" s="20">
        <v>340</v>
      </c>
      <c r="K555" s="20">
        <v>145.87</v>
      </c>
      <c r="L555" s="20">
        <v>41</v>
      </c>
      <c r="M555" s="17" t="s">
        <v>426</v>
      </c>
      <c r="N555" s="20">
        <v>280</v>
      </c>
      <c r="O555" s="20">
        <v>150</v>
      </c>
    </row>
    <row r="556" customHeight="1" spans="1:15">
      <c r="A556" s="20">
        <v>285148</v>
      </c>
      <c r="B556" s="20" t="s">
        <v>40623</v>
      </c>
      <c r="C556" s="20" t="s">
        <v>386</v>
      </c>
      <c r="D556" s="20" t="s">
        <v>39647</v>
      </c>
      <c r="E556" s="20" t="s">
        <v>1595</v>
      </c>
      <c r="F556" s="20" t="s">
        <v>40624</v>
      </c>
      <c r="G556" s="20" t="s">
        <v>9567</v>
      </c>
      <c r="H556" s="20" t="s">
        <v>40050</v>
      </c>
      <c r="I556" s="20" t="s">
        <v>40625</v>
      </c>
      <c r="J556" s="20">
        <v>340</v>
      </c>
      <c r="K556" s="20">
        <v>131.54</v>
      </c>
      <c r="L556" s="20">
        <v>42</v>
      </c>
      <c r="M556" s="17" t="s">
        <v>426</v>
      </c>
      <c r="N556" s="20">
        <v>245</v>
      </c>
      <c r="O556" s="20">
        <v>127.49</v>
      </c>
    </row>
    <row r="557" customHeight="1" spans="1:15">
      <c r="A557" s="20">
        <v>278702</v>
      </c>
      <c r="B557" s="20" t="s">
        <v>40626</v>
      </c>
      <c r="C557" s="20" t="s">
        <v>386</v>
      </c>
      <c r="D557" s="20" t="s">
        <v>39647</v>
      </c>
      <c r="E557" s="20" t="s">
        <v>1595</v>
      </c>
      <c r="F557" s="20" t="s">
        <v>40627</v>
      </c>
      <c r="G557" s="20" t="s">
        <v>40628</v>
      </c>
      <c r="H557" s="20" t="s">
        <v>40035</v>
      </c>
      <c r="I557" s="20" t="s">
        <v>40629</v>
      </c>
      <c r="J557" s="20">
        <v>335</v>
      </c>
      <c r="K557" s="20">
        <v>99.78</v>
      </c>
      <c r="L557" s="20">
        <v>43</v>
      </c>
      <c r="M557" s="17" t="s">
        <v>426</v>
      </c>
      <c r="N557" s="20">
        <v>325</v>
      </c>
      <c r="O557" s="20">
        <v>97.94</v>
      </c>
    </row>
    <row r="558" customHeight="1" spans="1:15">
      <c r="A558" s="95">
        <v>291756</v>
      </c>
      <c r="B558" s="95" t="s">
        <v>40630</v>
      </c>
      <c r="C558" s="95" t="s">
        <v>386</v>
      </c>
      <c r="D558" s="95" t="s">
        <v>39647</v>
      </c>
      <c r="E558" s="95" t="s">
        <v>1595</v>
      </c>
      <c r="F558" s="95" t="s">
        <v>40631</v>
      </c>
      <c r="G558" s="95" t="s">
        <v>40632</v>
      </c>
      <c r="H558" s="95" t="s">
        <v>40460</v>
      </c>
      <c r="I558" s="95" t="s">
        <v>40633</v>
      </c>
      <c r="J558" s="95">
        <v>335</v>
      </c>
      <c r="K558" s="95">
        <v>84.86</v>
      </c>
      <c r="L558" s="20">
        <v>44</v>
      </c>
      <c r="M558" s="17" t="s">
        <v>426</v>
      </c>
      <c r="N558" s="20">
        <v>320</v>
      </c>
      <c r="O558" s="20">
        <v>150</v>
      </c>
    </row>
    <row r="559" customHeight="1" spans="1:15">
      <c r="A559" s="20">
        <v>291789</v>
      </c>
      <c r="B559" s="20" t="s">
        <v>40634</v>
      </c>
      <c r="C559" s="20" t="s">
        <v>386</v>
      </c>
      <c r="D559" s="20" t="s">
        <v>39647</v>
      </c>
      <c r="E559" s="20" t="s">
        <v>1595</v>
      </c>
      <c r="F559" s="20" t="s">
        <v>40635</v>
      </c>
      <c r="G559" s="20" t="s">
        <v>40111</v>
      </c>
      <c r="H559" s="20" t="s">
        <v>40112</v>
      </c>
      <c r="I559" s="20" t="s">
        <v>40636</v>
      </c>
      <c r="J559" s="20">
        <v>335</v>
      </c>
      <c r="K559" s="20">
        <v>119.13</v>
      </c>
      <c r="L559" s="20">
        <v>45</v>
      </c>
      <c r="M559" s="17" t="s">
        <v>426</v>
      </c>
      <c r="N559" s="20">
        <v>310</v>
      </c>
      <c r="O559" s="20">
        <v>135.12</v>
      </c>
    </row>
    <row r="560" customHeight="1" spans="1:15">
      <c r="A560" s="20">
        <v>289098</v>
      </c>
      <c r="B560" s="20" t="s">
        <v>40637</v>
      </c>
      <c r="C560" s="20" t="s">
        <v>386</v>
      </c>
      <c r="D560" s="20" t="s">
        <v>39647</v>
      </c>
      <c r="E560" s="20" t="s">
        <v>1595</v>
      </c>
      <c r="F560" s="20" t="s">
        <v>40638</v>
      </c>
      <c r="G560" s="20" t="s">
        <v>40639</v>
      </c>
      <c r="H560" s="20" t="s">
        <v>40640</v>
      </c>
      <c r="I560" s="20" t="s">
        <v>40641</v>
      </c>
      <c r="J560" s="20">
        <v>335</v>
      </c>
      <c r="K560" s="20">
        <v>104.9</v>
      </c>
      <c r="L560" s="20">
        <v>46</v>
      </c>
      <c r="M560" s="17" t="s">
        <v>426</v>
      </c>
      <c r="N560" s="20">
        <v>265</v>
      </c>
      <c r="O560" s="20">
        <v>102.65</v>
      </c>
    </row>
    <row r="561" customHeight="1" spans="1:15">
      <c r="A561" s="20">
        <v>277950</v>
      </c>
      <c r="B561" s="20" t="s">
        <v>40642</v>
      </c>
      <c r="C561" s="20" t="s">
        <v>386</v>
      </c>
      <c r="D561" s="20" t="s">
        <v>39647</v>
      </c>
      <c r="E561" s="20" t="s">
        <v>1595</v>
      </c>
      <c r="F561" s="20" t="s">
        <v>40643</v>
      </c>
      <c r="G561" s="20" t="s">
        <v>40644</v>
      </c>
      <c r="H561" s="20" t="s">
        <v>39983</v>
      </c>
      <c r="I561" s="20" t="s">
        <v>40645</v>
      </c>
      <c r="J561" s="20">
        <v>335</v>
      </c>
      <c r="K561" s="20">
        <v>137.73</v>
      </c>
      <c r="L561" s="20">
        <v>47</v>
      </c>
      <c r="M561" s="17" t="s">
        <v>426</v>
      </c>
      <c r="N561" s="20">
        <v>230</v>
      </c>
      <c r="O561" s="20">
        <v>133.26</v>
      </c>
    </row>
    <row r="562" customHeight="1" spans="1:15">
      <c r="A562" s="20">
        <v>288420</v>
      </c>
      <c r="B562" s="20" t="s">
        <v>40646</v>
      </c>
      <c r="C562" s="20" t="s">
        <v>386</v>
      </c>
      <c r="D562" s="20" t="s">
        <v>39647</v>
      </c>
      <c r="E562" s="20" t="s">
        <v>1595</v>
      </c>
      <c r="F562" s="20" t="s">
        <v>40647</v>
      </c>
      <c r="G562" s="20" t="s">
        <v>10852</v>
      </c>
      <c r="H562" s="20" t="s">
        <v>40648</v>
      </c>
      <c r="I562" s="20" t="s">
        <v>40649</v>
      </c>
      <c r="J562" s="20">
        <v>335</v>
      </c>
      <c r="K562" s="20">
        <v>113.99</v>
      </c>
      <c r="L562" s="20">
        <v>48</v>
      </c>
      <c r="M562" s="17" t="s">
        <v>426</v>
      </c>
      <c r="N562" s="20">
        <v>222</v>
      </c>
      <c r="O562" s="20">
        <v>116.81</v>
      </c>
    </row>
    <row r="563" customHeight="1" spans="1:15">
      <c r="A563" s="20">
        <v>284843</v>
      </c>
      <c r="B563" s="20" t="s">
        <v>40650</v>
      </c>
      <c r="C563" s="20" t="s">
        <v>386</v>
      </c>
      <c r="D563" s="20" t="s">
        <v>39647</v>
      </c>
      <c r="E563" s="20" t="s">
        <v>1595</v>
      </c>
      <c r="F563" s="20" t="s">
        <v>40651</v>
      </c>
      <c r="G563" s="20" t="s">
        <v>2182</v>
      </c>
      <c r="H563" s="20" t="s">
        <v>1447</v>
      </c>
      <c r="I563" s="20" t="s">
        <v>40652</v>
      </c>
      <c r="J563" s="20">
        <v>330</v>
      </c>
      <c r="K563" s="20">
        <v>104.22</v>
      </c>
      <c r="L563" s="20">
        <v>49</v>
      </c>
      <c r="M563" s="17" t="s">
        <v>426</v>
      </c>
      <c r="N563" s="20">
        <v>320</v>
      </c>
      <c r="O563" s="20">
        <v>105.38</v>
      </c>
    </row>
    <row r="564" customHeight="1" spans="1:15">
      <c r="A564" s="20">
        <v>282824</v>
      </c>
      <c r="B564" s="20" t="s">
        <v>40653</v>
      </c>
      <c r="C564" s="20" t="s">
        <v>386</v>
      </c>
      <c r="D564" s="20" t="s">
        <v>39647</v>
      </c>
      <c r="E564" s="20" t="s">
        <v>1595</v>
      </c>
      <c r="F564" s="20" t="s">
        <v>40654</v>
      </c>
      <c r="G564" s="20" t="s">
        <v>40655</v>
      </c>
      <c r="H564" s="20" t="s">
        <v>40656</v>
      </c>
      <c r="I564" s="20" t="s">
        <v>40657</v>
      </c>
      <c r="J564" s="20">
        <v>330</v>
      </c>
      <c r="K564" s="20">
        <v>126.12</v>
      </c>
      <c r="L564" s="20">
        <v>50</v>
      </c>
      <c r="M564" s="17" t="s">
        <v>426</v>
      </c>
      <c r="N564" s="20">
        <v>320</v>
      </c>
      <c r="O564" s="20">
        <v>123.66</v>
      </c>
    </row>
    <row r="565" customHeight="1" spans="1:15">
      <c r="A565" s="20">
        <v>289070</v>
      </c>
      <c r="B565" s="20" t="s">
        <v>40658</v>
      </c>
      <c r="C565" s="20" t="s">
        <v>386</v>
      </c>
      <c r="D565" s="20" t="s">
        <v>39647</v>
      </c>
      <c r="E565" s="20" t="s">
        <v>1595</v>
      </c>
      <c r="F565" s="20" t="s">
        <v>40659</v>
      </c>
      <c r="G565" s="20" t="s">
        <v>40660</v>
      </c>
      <c r="H565" s="20" t="s">
        <v>40661</v>
      </c>
      <c r="I565" s="20" t="s">
        <v>40662</v>
      </c>
      <c r="J565" s="20">
        <v>330</v>
      </c>
      <c r="K565" s="20">
        <v>113.1</v>
      </c>
      <c r="L565" s="20">
        <v>51</v>
      </c>
      <c r="M565" s="17" t="s">
        <v>426</v>
      </c>
      <c r="N565" s="20">
        <v>315</v>
      </c>
      <c r="O565" s="20">
        <v>96.84</v>
      </c>
    </row>
    <row r="566" customHeight="1" spans="1:15">
      <c r="A566" s="20">
        <v>289084</v>
      </c>
      <c r="B566" s="20" t="s">
        <v>40663</v>
      </c>
      <c r="C566" s="20" t="s">
        <v>386</v>
      </c>
      <c r="D566" s="20" t="s">
        <v>39647</v>
      </c>
      <c r="E566" s="20" t="s">
        <v>1595</v>
      </c>
      <c r="F566" s="20" t="s">
        <v>40664</v>
      </c>
      <c r="G566" s="20" t="s">
        <v>40665</v>
      </c>
      <c r="H566" s="20" t="s">
        <v>40666</v>
      </c>
      <c r="I566" s="20" t="s">
        <v>40667</v>
      </c>
      <c r="J566" s="20">
        <v>330</v>
      </c>
      <c r="K566" s="20">
        <v>100.47</v>
      </c>
      <c r="L566" s="20">
        <v>52</v>
      </c>
      <c r="M566" s="17" t="s">
        <v>426</v>
      </c>
      <c r="N566" s="20">
        <v>300</v>
      </c>
      <c r="O566" s="20">
        <v>130.6</v>
      </c>
    </row>
    <row r="567" customHeight="1" spans="1:15">
      <c r="A567" s="20">
        <v>273745</v>
      </c>
      <c r="B567" s="20" t="s">
        <v>40668</v>
      </c>
      <c r="C567" s="20" t="s">
        <v>386</v>
      </c>
      <c r="D567" s="20" t="s">
        <v>39647</v>
      </c>
      <c r="E567" s="20" t="s">
        <v>1595</v>
      </c>
      <c r="F567" s="20" t="s">
        <v>40669</v>
      </c>
      <c r="G567" s="20" t="s">
        <v>40670</v>
      </c>
      <c r="H567" s="20" t="s">
        <v>40671</v>
      </c>
      <c r="I567" s="20" t="s">
        <v>40672</v>
      </c>
      <c r="J567" s="20">
        <v>330</v>
      </c>
      <c r="K567" s="20">
        <v>106.97</v>
      </c>
      <c r="L567" s="20">
        <v>53</v>
      </c>
      <c r="M567" s="17" t="s">
        <v>426</v>
      </c>
      <c r="N567" s="20">
        <v>300</v>
      </c>
      <c r="O567" s="20">
        <v>103.44</v>
      </c>
    </row>
    <row r="568" customHeight="1" spans="1:15">
      <c r="A568" s="20">
        <v>261315</v>
      </c>
      <c r="B568" s="20" t="s">
        <v>40673</v>
      </c>
      <c r="C568" s="20" t="s">
        <v>386</v>
      </c>
      <c r="D568" s="20" t="s">
        <v>39647</v>
      </c>
      <c r="E568" s="20" t="s">
        <v>1595</v>
      </c>
      <c r="F568" s="20" t="s">
        <v>40674</v>
      </c>
      <c r="G568" s="20" t="s">
        <v>40675</v>
      </c>
      <c r="H568" s="20" t="s">
        <v>40676</v>
      </c>
      <c r="I568" s="20" t="s">
        <v>40677</v>
      </c>
      <c r="J568" s="20">
        <v>330</v>
      </c>
      <c r="K568" s="20">
        <v>125.77</v>
      </c>
      <c r="L568" s="20">
        <v>54</v>
      </c>
      <c r="M568" s="17" t="s">
        <v>426</v>
      </c>
      <c r="N568" s="20">
        <v>265</v>
      </c>
      <c r="O568" s="20">
        <v>150</v>
      </c>
    </row>
    <row r="569" customHeight="1" spans="1:15">
      <c r="A569" s="20">
        <v>286804</v>
      </c>
      <c r="B569" s="20" t="s">
        <v>40678</v>
      </c>
      <c r="C569" s="20" t="s">
        <v>386</v>
      </c>
      <c r="D569" s="20" t="s">
        <v>39647</v>
      </c>
      <c r="E569" s="20" t="s">
        <v>1595</v>
      </c>
      <c r="F569" s="20" t="s">
        <v>40679</v>
      </c>
      <c r="G569" s="20" t="s">
        <v>40680</v>
      </c>
      <c r="H569" s="20" t="s">
        <v>40681</v>
      </c>
      <c r="I569" s="20" t="s">
        <v>40682</v>
      </c>
      <c r="J569" s="20">
        <v>325</v>
      </c>
      <c r="K569" s="20">
        <v>84.21</v>
      </c>
      <c r="L569" s="20">
        <v>55</v>
      </c>
      <c r="M569" s="17" t="s">
        <v>426</v>
      </c>
      <c r="N569" s="20">
        <v>320</v>
      </c>
      <c r="O569" s="20">
        <v>119.01</v>
      </c>
    </row>
    <row r="570" customHeight="1" spans="1:15">
      <c r="A570" s="20">
        <v>291769</v>
      </c>
      <c r="B570" s="20" t="s">
        <v>40683</v>
      </c>
      <c r="C570" s="20" t="s">
        <v>386</v>
      </c>
      <c r="D570" s="20" t="s">
        <v>39647</v>
      </c>
      <c r="E570" s="20" t="s">
        <v>1595</v>
      </c>
      <c r="F570" s="20" t="s">
        <v>40684</v>
      </c>
      <c r="G570" s="20" t="s">
        <v>40111</v>
      </c>
      <c r="H570" s="20" t="s">
        <v>40112</v>
      </c>
      <c r="I570" s="20" t="s">
        <v>40685</v>
      </c>
      <c r="J570" s="20">
        <v>325</v>
      </c>
      <c r="K570" s="20">
        <v>91.82</v>
      </c>
      <c r="L570" s="20">
        <v>56</v>
      </c>
      <c r="M570" s="17" t="s">
        <v>426</v>
      </c>
      <c r="N570" s="20">
        <v>320</v>
      </c>
      <c r="O570" s="20">
        <v>85.35</v>
      </c>
    </row>
    <row r="571" customHeight="1" spans="1:15">
      <c r="A571" s="20">
        <v>259147</v>
      </c>
      <c r="B571" s="20" t="s">
        <v>40686</v>
      </c>
      <c r="C571" s="20" t="s">
        <v>386</v>
      </c>
      <c r="D571" s="20" t="s">
        <v>39647</v>
      </c>
      <c r="E571" s="20" t="s">
        <v>1595</v>
      </c>
      <c r="F571" s="20" t="s">
        <v>40687</v>
      </c>
      <c r="G571" s="20" t="s">
        <v>40688</v>
      </c>
      <c r="H571" s="20" t="s">
        <v>36202</v>
      </c>
      <c r="I571" s="20" t="s">
        <v>40689</v>
      </c>
      <c r="J571" s="20">
        <v>325</v>
      </c>
      <c r="K571" s="20">
        <v>115</v>
      </c>
      <c r="L571" s="20">
        <v>57</v>
      </c>
      <c r="M571" s="17" t="s">
        <v>426</v>
      </c>
      <c r="N571" s="20">
        <v>302</v>
      </c>
      <c r="O571" s="20">
        <v>136.72</v>
      </c>
    </row>
    <row r="572" customHeight="1" spans="1:15">
      <c r="A572" s="20">
        <v>286936</v>
      </c>
      <c r="B572" s="20" t="s">
        <v>40690</v>
      </c>
      <c r="C572" s="20" t="s">
        <v>386</v>
      </c>
      <c r="D572" s="20" t="s">
        <v>39647</v>
      </c>
      <c r="E572" s="20" t="s">
        <v>1595</v>
      </c>
      <c r="F572" s="20" t="s">
        <v>40691</v>
      </c>
      <c r="G572" s="20" t="s">
        <v>40692</v>
      </c>
      <c r="H572" s="20" t="s">
        <v>40517</v>
      </c>
      <c r="I572" s="20" t="s">
        <v>40693</v>
      </c>
      <c r="J572" s="20">
        <v>325</v>
      </c>
      <c r="K572" s="20">
        <v>79.32</v>
      </c>
      <c r="L572" s="20">
        <v>58</v>
      </c>
      <c r="M572" s="17" t="s">
        <v>426</v>
      </c>
      <c r="N572" s="20">
        <v>275</v>
      </c>
      <c r="O572" s="20">
        <v>81.35</v>
      </c>
    </row>
    <row r="573" customHeight="1" spans="1:15">
      <c r="A573" s="20">
        <v>285672</v>
      </c>
      <c r="B573" s="20" t="s">
        <v>40694</v>
      </c>
      <c r="C573" s="20" t="s">
        <v>386</v>
      </c>
      <c r="D573" s="20" t="s">
        <v>39647</v>
      </c>
      <c r="E573" s="20" t="s">
        <v>1595</v>
      </c>
      <c r="F573" s="20" t="s">
        <v>40695</v>
      </c>
      <c r="G573" s="20" t="s">
        <v>40696</v>
      </c>
      <c r="H573" s="20" t="s">
        <v>40248</v>
      </c>
      <c r="I573" s="20" t="s">
        <v>40697</v>
      </c>
      <c r="J573" s="20">
        <v>325</v>
      </c>
      <c r="K573" s="20">
        <v>135.96</v>
      </c>
      <c r="L573" s="20">
        <v>59</v>
      </c>
      <c r="M573" s="17" t="s">
        <v>426</v>
      </c>
      <c r="N573" s="20">
        <v>235</v>
      </c>
      <c r="O573" s="20">
        <v>136.28</v>
      </c>
    </row>
    <row r="574" customHeight="1" spans="1:15">
      <c r="A574" s="20">
        <v>277829</v>
      </c>
      <c r="B574" s="20" t="s">
        <v>40698</v>
      </c>
      <c r="C574" s="20" t="s">
        <v>386</v>
      </c>
      <c r="D574" s="20" t="s">
        <v>39647</v>
      </c>
      <c r="E574" s="20" t="s">
        <v>1595</v>
      </c>
      <c r="F574" s="20" t="s">
        <v>40699</v>
      </c>
      <c r="G574" s="20" t="s">
        <v>40700</v>
      </c>
      <c r="H574" s="20" t="s">
        <v>39983</v>
      </c>
      <c r="I574" s="20" t="s">
        <v>40701</v>
      </c>
      <c r="J574" s="20">
        <v>325</v>
      </c>
      <c r="K574" s="20">
        <v>141.29</v>
      </c>
      <c r="L574" s="20">
        <v>60</v>
      </c>
      <c r="M574" s="17" t="s">
        <v>426</v>
      </c>
      <c r="N574" s="20">
        <v>220</v>
      </c>
      <c r="O574" s="20">
        <v>134.83</v>
      </c>
    </row>
    <row r="575" customHeight="1" spans="1:15">
      <c r="A575" s="20">
        <v>284489</v>
      </c>
      <c r="B575" s="20" t="s">
        <v>40702</v>
      </c>
      <c r="C575" s="20" t="s">
        <v>386</v>
      </c>
      <c r="D575" s="20" t="s">
        <v>39647</v>
      </c>
      <c r="E575" s="20" t="s">
        <v>1595</v>
      </c>
      <c r="F575" s="20" t="s">
        <v>40703</v>
      </c>
      <c r="G575" s="20" t="s">
        <v>40704</v>
      </c>
      <c r="H575" s="20" t="s">
        <v>117</v>
      </c>
      <c r="I575" s="20" t="s">
        <v>40705</v>
      </c>
      <c r="J575" s="20">
        <v>320</v>
      </c>
      <c r="K575" s="20">
        <v>150</v>
      </c>
      <c r="L575" s="20">
        <v>61</v>
      </c>
      <c r="M575" s="17" t="s">
        <v>426</v>
      </c>
      <c r="N575" s="20">
        <v>320</v>
      </c>
      <c r="O575" s="20">
        <v>150</v>
      </c>
    </row>
    <row r="576" customHeight="1" spans="1:15">
      <c r="A576" s="20">
        <v>290161</v>
      </c>
      <c r="B576" s="20" t="s">
        <v>40706</v>
      </c>
      <c r="C576" s="20" t="s">
        <v>386</v>
      </c>
      <c r="D576" s="20" t="s">
        <v>39647</v>
      </c>
      <c r="E576" s="20" t="s">
        <v>1595</v>
      </c>
      <c r="F576" s="20" t="s">
        <v>40707</v>
      </c>
      <c r="G576" s="20" t="s">
        <v>40708</v>
      </c>
      <c r="H576" s="20" t="s">
        <v>40709</v>
      </c>
      <c r="I576" s="20" t="s">
        <v>40710</v>
      </c>
      <c r="J576" s="20">
        <v>320</v>
      </c>
      <c r="K576" s="20">
        <v>150</v>
      </c>
      <c r="L576" s="20">
        <v>62</v>
      </c>
      <c r="M576" s="17" t="s">
        <v>426</v>
      </c>
      <c r="N576" s="20">
        <v>320</v>
      </c>
      <c r="O576" s="20">
        <v>150</v>
      </c>
    </row>
    <row r="577" customHeight="1" spans="1:15">
      <c r="A577" s="20">
        <v>275983</v>
      </c>
      <c r="B577" s="20" t="s">
        <v>40711</v>
      </c>
      <c r="C577" s="20" t="s">
        <v>386</v>
      </c>
      <c r="D577" s="20" t="s">
        <v>39647</v>
      </c>
      <c r="E577" s="20" t="s">
        <v>1595</v>
      </c>
      <c r="F577" s="20" t="s">
        <v>40712</v>
      </c>
      <c r="G577" s="20" t="s">
        <v>36106</v>
      </c>
      <c r="H577" s="20" t="s">
        <v>40713</v>
      </c>
      <c r="I577" s="20" t="s">
        <v>40714</v>
      </c>
      <c r="J577" s="20">
        <v>320</v>
      </c>
      <c r="K577" s="20">
        <v>103.72</v>
      </c>
      <c r="L577" s="20">
        <v>63</v>
      </c>
      <c r="M577" s="17" t="s">
        <v>426</v>
      </c>
      <c r="N577" s="20">
        <v>315</v>
      </c>
      <c r="O577" s="20">
        <v>105.37</v>
      </c>
    </row>
    <row r="578" customHeight="1" spans="1:15">
      <c r="A578" s="20">
        <v>266185</v>
      </c>
      <c r="B578" s="20" t="s">
        <v>40715</v>
      </c>
      <c r="C578" s="20" t="s">
        <v>386</v>
      </c>
      <c r="D578" s="20" t="s">
        <v>39647</v>
      </c>
      <c r="E578" s="20" t="s">
        <v>1595</v>
      </c>
      <c r="F578" s="20" t="s">
        <v>40716</v>
      </c>
      <c r="G578" s="20" t="s">
        <v>38768</v>
      </c>
      <c r="H578" s="20" t="s">
        <v>40717</v>
      </c>
      <c r="I578" s="20" t="s">
        <v>40718</v>
      </c>
      <c r="J578" s="20">
        <v>320</v>
      </c>
      <c r="K578" s="20">
        <v>97.88</v>
      </c>
      <c r="L578" s="20">
        <v>64</v>
      </c>
      <c r="M578" s="17" t="s">
        <v>426</v>
      </c>
      <c r="N578" s="20">
        <v>310</v>
      </c>
      <c r="O578" s="20">
        <v>95.08</v>
      </c>
    </row>
    <row r="579" customHeight="1" spans="1:15">
      <c r="A579" s="20">
        <v>276612</v>
      </c>
      <c r="B579" s="20" t="s">
        <v>40719</v>
      </c>
      <c r="C579" s="20" t="s">
        <v>386</v>
      </c>
      <c r="D579" s="20" t="s">
        <v>39647</v>
      </c>
      <c r="E579" s="20" t="s">
        <v>1595</v>
      </c>
      <c r="F579" s="20" t="s">
        <v>40720</v>
      </c>
      <c r="G579" s="20" t="s">
        <v>40721</v>
      </c>
      <c r="H579" s="20" t="s">
        <v>40722</v>
      </c>
      <c r="I579" s="20" t="s">
        <v>40723</v>
      </c>
      <c r="J579" s="20">
        <v>320</v>
      </c>
      <c r="K579" s="20">
        <v>130.47</v>
      </c>
      <c r="L579" s="20">
        <v>65</v>
      </c>
      <c r="M579" s="17" t="s">
        <v>426</v>
      </c>
      <c r="N579" s="20">
        <v>300</v>
      </c>
      <c r="O579" s="20">
        <v>115.94</v>
      </c>
    </row>
    <row r="580" customHeight="1" spans="1:15">
      <c r="A580" s="20">
        <v>285616</v>
      </c>
      <c r="B580" s="20" t="s">
        <v>40724</v>
      </c>
      <c r="C580" s="20" t="s">
        <v>386</v>
      </c>
      <c r="D580" s="20" t="s">
        <v>39647</v>
      </c>
      <c r="E580" s="20" t="s">
        <v>1595</v>
      </c>
      <c r="F580" s="20" t="s">
        <v>40725</v>
      </c>
      <c r="G580" s="20" t="s">
        <v>40726</v>
      </c>
      <c r="H580" s="20" t="s">
        <v>40727</v>
      </c>
      <c r="I580" s="20" t="s">
        <v>40728</v>
      </c>
      <c r="J580" s="20">
        <v>320</v>
      </c>
      <c r="K580" s="20">
        <v>118.72</v>
      </c>
      <c r="L580" s="20">
        <v>66</v>
      </c>
      <c r="M580" s="17" t="s">
        <v>426</v>
      </c>
      <c r="N580" s="20">
        <v>290</v>
      </c>
      <c r="O580" s="20">
        <v>108.34</v>
      </c>
    </row>
    <row r="581" customHeight="1" spans="1:15">
      <c r="A581" s="20">
        <v>277900</v>
      </c>
      <c r="B581" s="20" t="s">
        <v>40729</v>
      </c>
      <c r="C581" s="20" t="s">
        <v>386</v>
      </c>
      <c r="D581" s="20" t="s">
        <v>39647</v>
      </c>
      <c r="E581" s="20" t="s">
        <v>1595</v>
      </c>
      <c r="F581" s="20" t="s">
        <v>40730</v>
      </c>
      <c r="G581" s="20" t="s">
        <v>40731</v>
      </c>
      <c r="H581" s="20" t="s">
        <v>39983</v>
      </c>
      <c r="I581" s="20" t="s">
        <v>40732</v>
      </c>
      <c r="J581" s="20">
        <v>320</v>
      </c>
      <c r="K581" s="20">
        <v>150</v>
      </c>
      <c r="L581" s="20">
        <v>67</v>
      </c>
      <c r="M581" s="17" t="s">
        <v>426</v>
      </c>
      <c r="N581" s="20">
        <v>285</v>
      </c>
      <c r="O581" s="20">
        <v>134.53</v>
      </c>
    </row>
    <row r="582" customHeight="1" spans="1:15">
      <c r="A582" s="20">
        <v>283180</v>
      </c>
      <c r="B582" s="20" t="s">
        <v>40733</v>
      </c>
      <c r="C582" s="20" t="s">
        <v>386</v>
      </c>
      <c r="D582" s="20" t="s">
        <v>39647</v>
      </c>
      <c r="E582" s="20" t="s">
        <v>1595</v>
      </c>
      <c r="F582" s="20" t="s">
        <v>40734</v>
      </c>
      <c r="G582" s="20" t="s">
        <v>40735</v>
      </c>
      <c r="H582" s="20" t="s">
        <v>39369</v>
      </c>
      <c r="I582" s="20" t="s">
        <v>40736</v>
      </c>
      <c r="J582" s="20">
        <v>320</v>
      </c>
      <c r="K582" s="20">
        <v>134.31</v>
      </c>
      <c r="L582" s="20">
        <v>68</v>
      </c>
      <c r="M582" s="17" t="s">
        <v>426</v>
      </c>
      <c r="N582" s="20">
        <v>270</v>
      </c>
      <c r="O582" s="20">
        <v>123.54</v>
      </c>
    </row>
    <row r="583" customHeight="1" spans="1:15">
      <c r="A583" s="20">
        <v>289029</v>
      </c>
      <c r="B583" s="20" t="s">
        <v>40737</v>
      </c>
      <c r="C583" s="20" t="s">
        <v>386</v>
      </c>
      <c r="D583" s="20" t="s">
        <v>39647</v>
      </c>
      <c r="E583" s="20" t="s">
        <v>1595</v>
      </c>
      <c r="F583" s="20" t="s">
        <v>40738</v>
      </c>
      <c r="G583" s="20" t="s">
        <v>40739</v>
      </c>
      <c r="H583" s="20" t="s">
        <v>40740</v>
      </c>
      <c r="I583" s="20" t="s">
        <v>40741</v>
      </c>
      <c r="J583" s="20">
        <v>320</v>
      </c>
      <c r="K583" s="20">
        <v>121.19</v>
      </c>
      <c r="L583" s="20">
        <v>69</v>
      </c>
      <c r="M583" s="17" t="s">
        <v>468</v>
      </c>
      <c r="N583" s="20">
        <v>237</v>
      </c>
      <c r="O583" s="20">
        <v>125.5</v>
      </c>
    </row>
    <row r="584" customHeight="1" spans="1:15">
      <c r="A584" s="20">
        <v>274000</v>
      </c>
      <c r="B584" s="20" t="s">
        <v>40742</v>
      </c>
      <c r="C584" s="20" t="s">
        <v>386</v>
      </c>
      <c r="D584" s="20" t="s">
        <v>39647</v>
      </c>
      <c r="E584" s="20" t="s">
        <v>1595</v>
      </c>
      <c r="F584" s="20" t="s">
        <v>40743</v>
      </c>
      <c r="G584" s="20" t="s">
        <v>40034</v>
      </c>
      <c r="H584" s="20" t="s">
        <v>40035</v>
      </c>
      <c r="I584" s="20" t="s">
        <v>40744</v>
      </c>
      <c r="J584" s="20">
        <v>320</v>
      </c>
      <c r="K584" s="20">
        <v>124.5</v>
      </c>
      <c r="L584" s="20">
        <v>70</v>
      </c>
      <c r="M584" s="17" t="s">
        <v>468</v>
      </c>
      <c r="N584" s="20">
        <v>225</v>
      </c>
      <c r="O584" s="20">
        <v>99.87</v>
      </c>
    </row>
    <row r="585" customHeight="1" spans="1:15">
      <c r="A585" s="20">
        <v>278717</v>
      </c>
      <c r="B585" s="20" t="s">
        <v>40745</v>
      </c>
      <c r="C585" s="20" t="s">
        <v>386</v>
      </c>
      <c r="D585" s="20" t="s">
        <v>39647</v>
      </c>
      <c r="E585" s="20" t="s">
        <v>1595</v>
      </c>
      <c r="F585" s="20" t="s">
        <v>40746</v>
      </c>
      <c r="G585" s="20" t="s">
        <v>40747</v>
      </c>
      <c r="H585" s="20" t="s">
        <v>40748</v>
      </c>
      <c r="I585" s="20" t="s">
        <v>40749</v>
      </c>
      <c r="J585" s="20">
        <v>315</v>
      </c>
      <c r="K585" s="20">
        <v>137.06</v>
      </c>
      <c r="L585" s="20">
        <v>71</v>
      </c>
      <c r="M585" s="17" t="s">
        <v>468</v>
      </c>
      <c r="N585" s="20">
        <v>310</v>
      </c>
      <c r="O585" s="20">
        <v>115.72</v>
      </c>
    </row>
    <row r="586" customHeight="1" spans="1:15">
      <c r="A586" s="20">
        <v>291504</v>
      </c>
      <c r="B586" s="20" t="s">
        <v>40750</v>
      </c>
      <c r="C586" s="20" t="s">
        <v>386</v>
      </c>
      <c r="D586" s="20" t="s">
        <v>39647</v>
      </c>
      <c r="E586" s="20" t="s">
        <v>1595</v>
      </c>
      <c r="F586" s="20" t="s">
        <v>40751</v>
      </c>
      <c r="G586" s="20" t="s">
        <v>40752</v>
      </c>
      <c r="H586" s="20" t="s">
        <v>40753</v>
      </c>
      <c r="I586" s="20" t="s">
        <v>40754</v>
      </c>
      <c r="J586" s="20">
        <v>310</v>
      </c>
      <c r="K586" s="20">
        <v>86.89</v>
      </c>
      <c r="L586" s="20">
        <v>72</v>
      </c>
      <c r="M586" s="17" t="s">
        <v>468</v>
      </c>
      <c r="N586" s="20">
        <v>310</v>
      </c>
      <c r="O586" s="20">
        <v>106.22</v>
      </c>
    </row>
    <row r="587" customHeight="1" spans="1:15">
      <c r="A587" s="20">
        <v>284006</v>
      </c>
      <c r="B587" s="20" t="s">
        <v>40755</v>
      </c>
      <c r="C587" s="20" t="s">
        <v>386</v>
      </c>
      <c r="D587" s="20" t="s">
        <v>39647</v>
      </c>
      <c r="E587" s="20" t="s">
        <v>1595</v>
      </c>
      <c r="F587" s="20" t="s">
        <v>40756</v>
      </c>
      <c r="G587" s="20" t="s">
        <v>40757</v>
      </c>
      <c r="H587" s="20" t="s">
        <v>117</v>
      </c>
      <c r="I587" s="20" t="s">
        <v>40758</v>
      </c>
      <c r="J587" s="20">
        <v>310</v>
      </c>
      <c r="K587" s="20">
        <v>139.52</v>
      </c>
      <c r="L587" s="20">
        <v>73</v>
      </c>
      <c r="M587" s="17" t="s">
        <v>468</v>
      </c>
      <c r="N587" s="20">
        <v>235</v>
      </c>
      <c r="O587" s="20">
        <v>146.34</v>
      </c>
    </row>
    <row r="588" customHeight="1" spans="1:15">
      <c r="A588" s="20">
        <v>289632</v>
      </c>
      <c r="B588" s="20" t="s">
        <v>40759</v>
      </c>
      <c r="C588" s="20" t="s">
        <v>386</v>
      </c>
      <c r="D588" s="20" t="s">
        <v>39647</v>
      </c>
      <c r="E588" s="20" t="s">
        <v>1595</v>
      </c>
      <c r="F588" s="20" t="s">
        <v>40760</v>
      </c>
      <c r="G588" s="20" t="s">
        <v>39765</v>
      </c>
      <c r="H588" s="20" t="s">
        <v>39766</v>
      </c>
      <c r="I588" s="20" t="s">
        <v>40761</v>
      </c>
      <c r="J588" s="20">
        <v>310</v>
      </c>
      <c r="K588" s="20">
        <v>150</v>
      </c>
      <c r="L588" s="20">
        <v>74</v>
      </c>
      <c r="M588" s="17" t="s">
        <v>468</v>
      </c>
      <c r="N588" s="20">
        <v>225</v>
      </c>
      <c r="O588" s="20">
        <v>150</v>
      </c>
    </row>
    <row r="589" customHeight="1" spans="1:15">
      <c r="A589" s="20">
        <v>260285</v>
      </c>
      <c r="B589" s="20" t="s">
        <v>40762</v>
      </c>
      <c r="C589" s="20" t="s">
        <v>386</v>
      </c>
      <c r="D589" s="20" t="s">
        <v>39647</v>
      </c>
      <c r="E589" s="20" t="s">
        <v>1595</v>
      </c>
      <c r="F589" s="20" t="s">
        <v>40763</v>
      </c>
      <c r="G589" s="20" t="s">
        <v>40764</v>
      </c>
      <c r="H589" s="20" t="s">
        <v>40765</v>
      </c>
      <c r="I589" s="20" t="s">
        <v>40766</v>
      </c>
      <c r="J589" s="20">
        <v>305</v>
      </c>
      <c r="K589" s="20">
        <v>122.22</v>
      </c>
      <c r="L589" s="20">
        <v>75</v>
      </c>
      <c r="M589" s="17" t="s">
        <v>468</v>
      </c>
      <c r="N589" s="20">
        <v>285</v>
      </c>
      <c r="O589" s="20">
        <v>127.46</v>
      </c>
    </row>
    <row r="590" customHeight="1" spans="1:15">
      <c r="A590" s="20">
        <v>284090</v>
      </c>
      <c r="B590" s="20" t="s">
        <v>40767</v>
      </c>
      <c r="C590" s="20" t="s">
        <v>386</v>
      </c>
      <c r="D590" s="20" t="s">
        <v>39647</v>
      </c>
      <c r="E590" s="20" t="s">
        <v>1595</v>
      </c>
      <c r="F590" s="20" t="s">
        <v>40768</v>
      </c>
      <c r="G590" s="20" t="s">
        <v>36581</v>
      </c>
      <c r="H590" s="20" t="s">
        <v>40769</v>
      </c>
      <c r="I590" s="20" t="s">
        <v>40770</v>
      </c>
      <c r="J590" s="20">
        <v>302</v>
      </c>
      <c r="K590" s="20">
        <v>150</v>
      </c>
      <c r="L590" s="20">
        <v>76</v>
      </c>
      <c r="M590" s="17" t="s">
        <v>468</v>
      </c>
      <c r="N590" s="20">
        <v>295</v>
      </c>
      <c r="O590" s="20">
        <v>150</v>
      </c>
    </row>
    <row r="591" customHeight="1" spans="1:15">
      <c r="A591" s="20">
        <v>285609</v>
      </c>
      <c r="B591" s="20" t="s">
        <v>40771</v>
      </c>
      <c r="C591" s="20" t="s">
        <v>386</v>
      </c>
      <c r="D591" s="20" t="s">
        <v>39647</v>
      </c>
      <c r="E591" s="20" t="s">
        <v>1595</v>
      </c>
      <c r="F591" s="20" t="s">
        <v>40772</v>
      </c>
      <c r="G591" s="20" t="s">
        <v>40773</v>
      </c>
      <c r="H591" s="20" t="s">
        <v>40774</v>
      </c>
      <c r="I591" s="20" t="s">
        <v>40775</v>
      </c>
      <c r="J591" s="20">
        <v>300</v>
      </c>
      <c r="K591" s="20">
        <v>113.18</v>
      </c>
      <c r="L591" s="20">
        <v>77</v>
      </c>
      <c r="M591" s="17" t="s">
        <v>468</v>
      </c>
      <c r="N591" s="20">
        <v>300</v>
      </c>
      <c r="O591" s="20">
        <v>129.19</v>
      </c>
    </row>
    <row r="592" customHeight="1" spans="1:15">
      <c r="A592" s="20">
        <v>288176</v>
      </c>
      <c r="B592" s="20" t="s">
        <v>40776</v>
      </c>
      <c r="C592" s="20" t="s">
        <v>386</v>
      </c>
      <c r="D592" s="20" t="s">
        <v>39647</v>
      </c>
      <c r="E592" s="20" t="s">
        <v>1595</v>
      </c>
      <c r="F592" s="20" t="s">
        <v>40777</v>
      </c>
      <c r="G592" s="20" t="s">
        <v>40778</v>
      </c>
      <c r="H592" s="20" t="s">
        <v>40779</v>
      </c>
      <c r="I592" s="20" t="s">
        <v>40780</v>
      </c>
      <c r="J592" s="20">
        <v>300</v>
      </c>
      <c r="K592" s="20">
        <v>119.69</v>
      </c>
      <c r="L592" s="20">
        <v>78</v>
      </c>
      <c r="M592" s="17" t="s">
        <v>468</v>
      </c>
      <c r="N592" s="20">
        <v>295</v>
      </c>
      <c r="O592" s="20">
        <v>118.28</v>
      </c>
    </row>
    <row r="593" customHeight="1" spans="1:15">
      <c r="A593" s="20">
        <v>286036</v>
      </c>
      <c r="B593" s="20" t="s">
        <v>40781</v>
      </c>
      <c r="C593" s="20" t="s">
        <v>386</v>
      </c>
      <c r="D593" s="20" t="s">
        <v>39647</v>
      </c>
      <c r="E593" s="20" t="s">
        <v>1595</v>
      </c>
      <c r="F593" s="20" t="s">
        <v>40782</v>
      </c>
      <c r="G593" s="20" t="s">
        <v>40783</v>
      </c>
      <c r="H593" s="20" t="s">
        <v>40784</v>
      </c>
      <c r="I593" s="20" t="s">
        <v>40785</v>
      </c>
      <c r="J593" s="20">
        <v>295</v>
      </c>
      <c r="K593" s="20">
        <v>99.17</v>
      </c>
      <c r="L593" s="20">
        <v>79</v>
      </c>
      <c r="M593" s="17" t="s">
        <v>468</v>
      </c>
      <c r="N593" s="20">
        <v>285</v>
      </c>
      <c r="O593" s="20">
        <v>89.09</v>
      </c>
    </row>
    <row r="594" customHeight="1" spans="1:15">
      <c r="A594" s="20">
        <v>284909</v>
      </c>
      <c r="B594" s="20" t="s">
        <v>40786</v>
      </c>
      <c r="C594" s="20" t="s">
        <v>386</v>
      </c>
      <c r="D594" s="20" t="s">
        <v>39647</v>
      </c>
      <c r="E594" s="20" t="s">
        <v>1595</v>
      </c>
      <c r="F594" s="20" t="s">
        <v>40787</v>
      </c>
      <c r="G594" s="20" t="s">
        <v>39249</v>
      </c>
      <c r="H594" s="20" t="s">
        <v>39250</v>
      </c>
      <c r="I594" s="20" t="s">
        <v>40788</v>
      </c>
      <c r="J594" s="20">
        <v>295</v>
      </c>
      <c r="K594" s="20">
        <v>136.59</v>
      </c>
      <c r="L594" s="20">
        <v>80</v>
      </c>
      <c r="M594" s="17" t="s">
        <v>468</v>
      </c>
      <c r="N594" s="20">
        <v>285</v>
      </c>
      <c r="O594" s="20">
        <v>150</v>
      </c>
    </row>
    <row r="595" customHeight="1" spans="1:15">
      <c r="A595" s="20">
        <v>287607</v>
      </c>
      <c r="B595" s="20" t="s">
        <v>40789</v>
      </c>
      <c r="C595" s="20" t="s">
        <v>386</v>
      </c>
      <c r="D595" s="20" t="s">
        <v>39647</v>
      </c>
      <c r="E595" s="20" t="s">
        <v>1595</v>
      </c>
      <c r="F595" s="20" t="s">
        <v>40790</v>
      </c>
      <c r="G595" s="20" t="s">
        <v>40791</v>
      </c>
      <c r="H595" s="20" t="s">
        <v>40792</v>
      </c>
      <c r="I595" s="20" t="s">
        <v>40793</v>
      </c>
      <c r="J595" s="20">
        <v>295</v>
      </c>
      <c r="K595" s="20">
        <v>148.03</v>
      </c>
      <c r="L595" s="20">
        <v>81</v>
      </c>
      <c r="M595" s="17" t="s">
        <v>468</v>
      </c>
      <c r="N595" s="20">
        <v>225</v>
      </c>
      <c r="O595" s="20">
        <v>150</v>
      </c>
    </row>
    <row r="596" customHeight="1" spans="1:15">
      <c r="A596" s="20">
        <v>288185</v>
      </c>
      <c r="B596" s="20" t="s">
        <v>40794</v>
      </c>
      <c r="C596" s="20" t="s">
        <v>386</v>
      </c>
      <c r="D596" s="20" t="s">
        <v>39647</v>
      </c>
      <c r="E596" s="20" t="s">
        <v>1595</v>
      </c>
      <c r="F596" s="20" t="s">
        <v>40795</v>
      </c>
      <c r="G596" s="20" t="s">
        <v>40778</v>
      </c>
      <c r="H596" s="20" t="s">
        <v>40779</v>
      </c>
      <c r="I596" s="20" t="s">
        <v>40796</v>
      </c>
      <c r="J596" s="20">
        <v>295</v>
      </c>
      <c r="K596" s="20">
        <v>97.78</v>
      </c>
      <c r="L596" s="20">
        <v>82</v>
      </c>
      <c r="M596" s="17" t="s">
        <v>468</v>
      </c>
      <c r="N596" s="20">
        <v>165</v>
      </c>
      <c r="O596" s="20">
        <v>81.65</v>
      </c>
    </row>
    <row r="597" customHeight="1" spans="1:15">
      <c r="A597" s="20">
        <v>284615</v>
      </c>
      <c r="B597" s="20" t="s">
        <v>40797</v>
      </c>
      <c r="C597" s="20" t="s">
        <v>386</v>
      </c>
      <c r="D597" s="20" t="s">
        <v>39647</v>
      </c>
      <c r="E597" s="20" t="s">
        <v>1595</v>
      </c>
      <c r="F597" s="20" t="s">
        <v>40798</v>
      </c>
      <c r="G597" s="20" t="s">
        <v>40799</v>
      </c>
      <c r="H597" s="20" t="s">
        <v>39290</v>
      </c>
      <c r="I597" s="20" t="s">
        <v>40800</v>
      </c>
      <c r="J597" s="20">
        <v>292</v>
      </c>
      <c r="K597" s="20">
        <v>150</v>
      </c>
      <c r="L597" s="20">
        <v>83</v>
      </c>
      <c r="M597" s="17" t="s">
        <v>468</v>
      </c>
      <c r="N597" s="20">
        <v>255</v>
      </c>
      <c r="O597" s="20">
        <v>150</v>
      </c>
    </row>
    <row r="598" customHeight="1" spans="1:15">
      <c r="A598" s="20">
        <v>278707</v>
      </c>
      <c r="B598" s="20" t="s">
        <v>40801</v>
      </c>
      <c r="C598" s="20" t="s">
        <v>386</v>
      </c>
      <c r="D598" s="20" t="s">
        <v>39647</v>
      </c>
      <c r="E598" s="20" t="s">
        <v>1595</v>
      </c>
      <c r="F598" s="20" t="s">
        <v>40802</v>
      </c>
      <c r="G598" s="20" t="s">
        <v>40803</v>
      </c>
      <c r="H598" s="20" t="s">
        <v>40035</v>
      </c>
      <c r="I598" s="20" t="s">
        <v>40804</v>
      </c>
      <c r="J598" s="20">
        <v>290</v>
      </c>
      <c r="K598" s="20">
        <v>99.75</v>
      </c>
      <c r="L598" s="20">
        <v>84</v>
      </c>
      <c r="M598" s="17" t="s">
        <v>468</v>
      </c>
      <c r="N598" s="20">
        <v>280</v>
      </c>
      <c r="O598" s="20">
        <v>129.37</v>
      </c>
    </row>
    <row r="599" customHeight="1" spans="1:15">
      <c r="A599" s="20">
        <v>283965</v>
      </c>
      <c r="B599" s="20" t="s">
        <v>114</v>
      </c>
      <c r="C599" s="20" t="s">
        <v>386</v>
      </c>
      <c r="D599" s="20" t="s">
        <v>39647</v>
      </c>
      <c r="E599" s="20" t="s">
        <v>1595</v>
      </c>
      <c r="F599" s="20" t="s">
        <v>115</v>
      </c>
      <c r="G599" s="20" t="s">
        <v>116</v>
      </c>
      <c r="H599" s="20" t="s">
        <v>117</v>
      </c>
      <c r="I599" s="20" t="s">
        <v>118</v>
      </c>
      <c r="J599" s="20">
        <v>290</v>
      </c>
      <c r="K599" s="20">
        <v>150</v>
      </c>
      <c r="L599" s="20">
        <v>85</v>
      </c>
      <c r="M599" s="17" t="s">
        <v>468</v>
      </c>
      <c r="N599" s="20">
        <v>240</v>
      </c>
      <c r="O599" s="20">
        <v>134.16</v>
      </c>
    </row>
    <row r="600" customHeight="1" spans="1:15">
      <c r="A600" s="20">
        <v>281867</v>
      </c>
      <c r="B600" s="20" t="s">
        <v>40805</v>
      </c>
      <c r="C600" s="20" t="s">
        <v>386</v>
      </c>
      <c r="D600" s="20" t="s">
        <v>39647</v>
      </c>
      <c r="E600" s="20" t="s">
        <v>1595</v>
      </c>
      <c r="F600" s="20" t="s">
        <v>40806</v>
      </c>
      <c r="G600" s="20" t="s">
        <v>40807</v>
      </c>
      <c r="H600" s="20" t="s">
        <v>39369</v>
      </c>
      <c r="I600" s="20" t="s">
        <v>40808</v>
      </c>
      <c r="J600" s="20">
        <v>290</v>
      </c>
      <c r="K600" s="20">
        <v>118.43</v>
      </c>
      <c r="L600" s="20">
        <v>86</v>
      </c>
      <c r="M600" s="17" t="s">
        <v>468</v>
      </c>
      <c r="N600" s="20">
        <v>185</v>
      </c>
      <c r="O600" s="20">
        <v>108.75</v>
      </c>
    </row>
    <row r="601" customHeight="1" spans="1:15">
      <c r="A601" s="20">
        <v>259141</v>
      </c>
      <c r="B601" s="20" t="s">
        <v>40809</v>
      </c>
      <c r="C601" s="20" t="s">
        <v>386</v>
      </c>
      <c r="D601" s="20" t="s">
        <v>39647</v>
      </c>
      <c r="E601" s="20" t="s">
        <v>1595</v>
      </c>
      <c r="F601" s="20" t="s">
        <v>40810</v>
      </c>
      <c r="G601" s="20" t="s">
        <v>40811</v>
      </c>
      <c r="H601" s="20" t="s">
        <v>40812</v>
      </c>
      <c r="I601" s="20" t="s">
        <v>40813</v>
      </c>
      <c r="J601" s="20">
        <v>290</v>
      </c>
      <c r="K601" s="20">
        <v>121.6</v>
      </c>
      <c r="L601" s="20">
        <v>87</v>
      </c>
      <c r="M601" s="17" t="s">
        <v>468</v>
      </c>
      <c r="N601" s="20">
        <v>157</v>
      </c>
      <c r="O601" s="20">
        <v>150</v>
      </c>
    </row>
    <row r="602" customHeight="1" spans="1:15">
      <c r="A602" s="20">
        <v>260274</v>
      </c>
      <c r="B602" s="20" t="s">
        <v>40814</v>
      </c>
      <c r="C602" s="20" t="s">
        <v>386</v>
      </c>
      <c r="D602" s="20" t="s">
        <v>39647</v>
      </c>
      <c r="E602" s="20" t="s">
        <v>1595</v>
      </c>
      <c r="F602" s="20" t="s">
        <v>40815</v>
      </c>
      <c r="G602" s="20" t="s">
        <v>40811</v>
      </c>
      <c r="H602" s="20" t="s">
        <v>40812</v>
      </c>
      <c r="I602" s="20" t="s">
        <v>40816</v>
      </c>
      <c r="J602" s="20">
        <v>285</v>
      </c>
      <c r="K602" s="20">
        <v>133.47</v>
      </c>
      <c r="L602" s="20">
        <v>88</v>
      </c>
      <c r="M602" s="17" t="s">
        <v>468</v>
      </c>
      <c r="N602" s="20">
        <v>230</v>
      </c>
      <c r="O602" s="20">
        <v>113.68</v>
      </c>
    </row>
    <row r="603" customHeight="1" spans="1:15">
      <c r="A603" s="20">
        <v>292236</v>
      </c>
      <c r="B603" s="20" t="s">
        <v>40817</v>
      </c>
      <c r="C603" s="20" t="s">
        <v>386</v>
      </c>
      <c r="D603" s="20" t="s">
        <v>39647</v>
      </c>
      <c r="E603" s="20" t="s">
        <v>1595</v>
      </c>
      <c r="F603" s="20" t="s">
        <v>40818</v>
      </c>
      <c r="G603" s="20" t="s">
        <v>40111</v>
      </c>
      <c r="H603" s="20" t="s">
        <v>40112</v>
      </c>
      <c r="I603" s="20" t="s">
        <v>40819</v>
      </c>
      <c r="J603" s="20">
        <v>280</v>
      </c>
      <c r="K603" s="20">
        <v>104.25</v>
      </c>
      <c r="L603" s="20">
        <v>89</v>
      </c>
      <c r="M603" s="17" t="s">
        <v>468</v>
      </c>
      <c r="N603" s="20">
        <v>265</v>
      </c>
      <c r="O603" s="20">
        <v>126.53</v>
      </c>
    </row>
    <row r="604" customHeight="1" spans="1:15">
      <c r="A604" s="20">
        <v>281555</v>
      </c>
      <c r="B604" s="20" t="s">
        <v>40820</v>
      </c>
      <c r="C604" s="20" t="s">
        <v>386</v>
      </c>
      <c r="D604" s="20" t="s">
        <v>39647</v>
      </c>
      <c r="E604" s="20" t="s">
        <v>1595</v>
      </c>
      <c r="F604" s="20" t="s">
        <v>40821</v>
      </c>
      <c r="G604" s="20" t="s">
        <v>40822</v>
      </c>
      <c r="H604" s="20" t="s">
        <v>40823</v>
      </c>
      <c r="I604" s="20" t="s">
        <v>40824</v>
      </c>
      <c r="J604" s="20">
        <v>280</v>
      </c>
      <c r="K604" s="20">
        <v>150</v>
      </c>
      <c r="L604" s="20">
        <v>90</v>
      </c>
      <c r="M604" s="17" t="s">
        <v>468</v>
      </c>
      <c r="N604" s="20">
        <v>260</v>
      </c>
      <c r="O604" s="20">
        <v>149.9</v>
      </c>
    </row>
    <row r="605" customHeight="1" spans="1:15">
      <c r="A605" s="20">
        <v>284144</v>
      </c>
      <c r="B605" s="20" t="s">
        <v>40825</v>
      </c>
      <c r="C605" s="20" t="s">
        <v>386</v>
      </c>
      <c r="D605" s="20" t="s">
        <v>39647</v>
      </c>
      <c r="E605" s="20" t="s">
        <v>1595</v>
      </c>
      <c r="F605" s="20" t="s">
        <v>40826</v>
      </c>
      <c r="G605" s="20" t="s">
        <v>36581</v>
      </c>
      <c r="H605" s="20" t="s">
        <v>40827</v>
      </c>
      <c r="I605" s="20" t="s">
        <v>40828</v>
      </c>
      <c r="J605" s="20">
        <v>280</v>
      </c>
      <c r="K605" s="20">
        <v>148.78</v>
      </c>
      <c r="L605" s="20">
        <v>91</v>
      </c>
      <c r="M605" s="17" t="s">
        <v>468</v>
      </c>
      <c r="N605" s="20">
        <v>237</v>
      </c>
      <c r="O605" s="20">
        <v>150</v>
      </c>
    </row>
    <row r="606" customHeight="1" spans="1:15">
      <c r="A606" s="20">
        <v>283912</v>
      </c>
      <c r="B606" s="20" t="s">
        <v>40829</v>
      </c>
      <c r="C606" s="20" t="s">
        <v>386</v>
      </c>
      <c r="D606" s="20" t="s">
        <v>39647</v>
      </c>
      <c r="E606" s="20" t="s">
        <v>1595</v>
      </c>
      <c r="F606" s="20" t="s">
        <v>40830</v>
      </c>
      <c r="G606" s="20" t="s">
        <v>40831</v>
      </c>
      <c r="H606" s="20" t="s">
        <v>34242</v>
      </c>
      <c r="I606" s="20" t="s">
        <v>40832</v>
      </c>
      <c r="J606" s="20">
        <v>280</v>
      </c>
      <c r="K606" s="20">
        <v>150</v>
      </c>
      <c r="L606" s="20">
        <v>92</v>
      </c>
      <c r="M606" s="17" t="s">
        <v>468</v>
      </c>
      <c r="N606" s="20">
        <v>235</v>
      </c>
      <c r="O606" s="20">
        <v>142.31</v>
      </c>
    </row>
    <row r="607" customHeight="1" spans="1:15">
      <c r="A607" s="20">
        <v>260557</v>
      </c>
      <c r="B607" s="20" t="s">
        <v>40833</v>
      </c>
      <c r="C607" s="20" t="s">
        <v>386</v>
      </c>
      <c r="D607" s="20" t="s">
        <v>39647</v>
      </c>
      <c r="E607" s="20" t="s">
        <v>1595</v>
      </c>
      <c r="F607" s="20" t="s">
        <v>40834</v>
      </c>
      <c r="G607" s="20" t="s">
        <v>40835</v>
      </c>
      <c r="H607" s="20" t="s">
        <v>34242</v>
      </c>
      <c r="I607" s="20" t="s">
        <v>40836</v>
      </c>
      <c r="J607" s="20">
        <v>275</v>
      </c>
      <c r="K607" s="20">
        <v>122.12</v>
      </c>
      <c r="L607" s="20">
        <v>93</v>
      </c>
      <c r="M607" s="17" t="s">
        <v>468</v>
      </c>
      <c r="N607" s="20">
        <v>272</v>
      </c>
      <c r="O607" s="20">
        <v>133.37</v>
      </c>
    </row>
    <row r="608" customHeight="1" spans="1:15">
      <c r="A608" s="20">
        <v>288157</v>
      </c>
      <c r="B608" s="20" t="s">
        <v>40837</v>
      </c>
      <c r="C608" s="20" t="s">
        <v>386</v>
      </c>
      <c r="D608" s="20" t="s">
        <v>39647</v>
      </c>
      <c r="E608" s="20" t="s">
        <v>1595</v>
      </c>
      <c r="F608" s="20" t="s">
        <v>40838</v>
      </c>
      <c r="G608" s="20" t="s">
        <v>40778</v>
      </c>
      <c r="H608" s="20" t="s">
        <v>40779</v>
      </c>
      <c r="I608" s="20" t="s">
        <v>40839</v>
      </c>
      <c r="J608" s="20">
        <v>275</v>
      </c>
      <c r="K608" s="20">
        <v>113.62</v>
      </c>
      <c r="L608" s="20">
        <v>94</v>
      </c>
      <c r="M608" s="17" t="s">
        <v>468</v>
      </c>
      <c r="N608" s="20">
        <v>175</v>
      </c>
      <c r="O608" s="20">
        <v>145.56</v>
      </c>
    </row>
    <row r="609" customHeight="1" spans="1:15">
      <c r="A609" s="20">
        <v>278714</v>
      </c>
      <c r="B609" s="20" t="s">
        <v>40840</v>
      </c>
      <c r="C609" s="20" t="s">
        <v>386</v>
      </c>
      <c r="D609" s="20" t="s">
        <v>39647</v>
      </c>
      <c r="E609" s="20" t="s">
        <v>1595</v>
      </c>
      <c r="F609" s="20" t="s">
        <v>40841</v>
      </c>
      <c r="G609" s="20" t="s">
        <v>40034</v>
      </c>
      <c r="H609" s="20" t="s">
        <v>40035</v>
      </c>
      <c r="I609" s="20" t="s">
        <v>40842</v>
      </c>
      <c r="J609" s="20">
        <v>270</v>
      </c>
      <c r="K609" s="20">
        <v>102.56</v>
      </c>
      <c r="L609" s="20">
        <v>95</v>
      </c>
      <c r="M609" s="17" t="s">
        <v>468</v>
      </c>
      <c r="N609" s="20">
        <v>245</v>
      </c>
      <c r="O609" s="20">
        <v>150</v>
      </c>
    </row>
    <row r="610" customHeight="1" spans="1:15">
      <c r="A610" s="20">
        <v>284694</v>
      </c>
      <c r="B610" s="20" t="s">
        <v>40843</v>
      </c>
      <c r="C610" s="20" t="s">
        <v>386</v>
      </c>
      <c r="D610" s="20" t="s">
        <v>39647</v>
      </c>
      <c r="E610" s="20" t="s">
        <v>1595</v>
      </c>
      <c r="F610" s="20" t="s">
        <v>40844</v>
      </c>
      <c r="G610" s="20" t="s">
        <v>39153</v>
      </c>
      <c r="H610" s="20" t="s">
        <v>39154</v>
      </c>
      <c r="I610" s="20" t="s">
        <v>40845</v>
      </c>
      <c r="J610" s="20">
        <v>270</v>
      </c>
      <c r="K610" s="20">
        <v>125.47</v>
      </c>
      <c r="L610" s="20">
        <v>96</v>
      </c>
      <c r="M610" s="17" t="s">
        <v>468</v>
      </c>
      <c r="N610" s="20">
        <v>185</v>
      </c>
      <c r="O610" s="20">
        <v>150</v>
      </c>
    </row>
    <row r="611" customHeight="1" spans="1:15">
      <c r="A611" s="20">
        <v>285853</v>
      </c>
      <c r="B611" s="20" t="s">
        <v>40846</v>
      </c>
      <c r="C611" s="20" t="s">
        <v>386</v>
      </c>
      <c r="D611" s="20" t="s">
        <v>39647</v>
      </c>
      <c r="E611" s="20" t="s">
        <v>1595</v>
      </c>
      <c r="F611" s="20" t="s">
        <v>40847</v>
      </c>
      <c r="G611" s="20" t="s">
        <v>40848</v>
      </c>
      <c r="H611" s="20" t="s">
        <v>39758</v>
      </c>
      <c r="I611" s="20" t="s">
        <v>40849</v>
      </c>
      <c r="J611" s="20">
        <v>265</v>
      </c>
      <c r="K611" s="20">
        <v>148.88</v>
      </c>
      <c r="L611" s="20">
        <v>97</v>
      </c>
      <c r="M611" s="17" t="s">
        <v>468</v>
      </c>
      <c r="N611" s="20">
        <v>220</v>
      </c>
      <c r="O611" s="20">
        <v>139.22</v>
      </c>
    </row>
    <row r="612" customHeight="1" spans="1:15">
      <c r="A612" s="20">
        <v>266672</v>
      </c>
      <c r="B612" s="20" t="s">
        <v>40850</v>
      </c>
      <c r="C612" s="20" t="s">
        <v>386</v>
      </c>
      <c r="D612" s="20" t="s">
        <v>39647</v>
      </c>
      <c r="E612" s="20" t="s">
        <v>1595</v>
      </c>
      <c r="F612" s="20" t="s">
        <v>40851</v>
      </c>
      <c r="G612" s="20" t="s">
        <v>36581</v>
      </c>
      <c r="H612" s="20" t="s">
        <v>40852</v>
      </c>
      <c r="I612" s="20" t="s">
        <v>40853</v>
      </c>
      <c r="J612" s="20">
        <v>255</v>
      </c>
      <c r="K612" s="20">
        <v>129.66</v>
      </c>
      <c r="L612" s="20">
        <v>98</v>
      </c>
      <c r="M612" s="17" t="s">
        <v>468</v>
      </c>
      <c r="N612" s="20">
        <v>255</v>
      </c>
      <c r="O612" s="20">
        <v>130.22</v>
      </c>
    </row>
    <row r="613" customHeight="1" spans="1:15">
      <c r="A613" s="20">
        <v>289728</v>
      </c>
      <c r="B613" s="20" t="s">
        <v>40854</v>
      </c>
      <c r="C613" s="20" t="s">
        <v>386</v>
      </c>
      <c r="D613" s="20" t="s">
        <v>39647</v>
      </c>
      <c r="E613" s="20" t="s">
        <v>1595</v>
      </c>
      <c r="F613" s="20" t="s">
        <v>40855</v>
      </c>
      <c r="G613" s="20" t="s">
        <v>40233</v>
      </c>
      <c r="H613" s="20" t="s">
        <v>40257</v>
      </c>
      <c r="I613" s="20" t="s">
        <v>40856</v>
      </c>
      <c r="J613" s="20">
        <v>255</v>
      </c>
      <c r="K613" s="20">
        <v>143.05</v>
      </c>
      <c r="L613" s="20">
        <v>99</v>
      </c>
      <c r="M613" s="17" t="s">
        <v>468</v>
      </c>
      <c r="N613" s="20">
        <v>240</v>
      </c>
      <c r="O613" s="20">
        <v>150</v>
      </c>
    </row>
    <row r="614" customHeight="1" spans="1:15">
      <c r="A614" s="20">
        <v>261816</v>
      </c>
      <c r="B614" s="20" t="s">
        <v>40857</v>
      </c>
      <c r="C614" s="20" t="s">
        <v>386</v>
      </c>
      <c r="D614" s="20" t="s">
        <v>39647</v>
      </c>
      <c r="E614" s="20" t="s">
        <v>1595</v>
      </c>
      <c r="F614" s="20" t="s">
        <v>40858</v>
      </c>
      <c r="G614" s="20" t="s">
        <v>40859</v>
      </c>
      <c r="H614" s="20" t="s">
        <v>38830</v>
      </c>
      <c r="I614" s="20" t="s">
        <v>40860</v>
      </c>
      <c r="J614" s="20">
        <v>255</v>
      </c>
      <c r="K614" s="20">
        <v>150</v>
      </c>
      <c r="L614" s="20">
        <v>100</v>
      </c>
      <c r="M614" s="17" t="s">
        <v>468</v>
      </c>
      <c r="N614" s="20">
        <v>162</v>
      </c>
      <c r="O614" s="20">
        <v>150</v>
      </c>
    </row>
    <row r="615" customHeight="1" spans="1:15">
      <c r="A615" s="20">
        <v>279248</v>
      </c>
      <c r="B615" s="20" t="s">
        <v>40861</v>
      </c>
      <c r="C615" s="20" t="s">
        <v>386</v>
      </c>
      <c r="D615" s="20" t="s">
        <v>39647</v>
      </c>
      <c r="E615" s="20" t="s">
        <v>1595</v>
      </c>
      <c r="F615" s="20" t="s">
        <v>40862</v>
      </c>
      <c r="G615" s="20" t="s">
        <v>40863</v>
      </c>
      <c r="H615" s="20" t="s">
        <v>40146</v>
      </c>
      <c r="I615" s="20" t="s">
        <v>40864</v>
      </c>
      <c r="J615" s="20">
        <v>252</v>
      </c>
      <c r="K615" s="20">
        <v>145.55</v>
      </c>
      <c r="L615" s="20">
        <v>101</v>
      </c>
      <c r="M615" s="17" t="s">
        <v>468</v>
      </c>
      <c r="N615" s="20">
        <v>220</v>
      </c>
      <c r="O615" s="20">
        <v>150</v>
      </c>
    </row>
    <row r="616" customHeight="1" spans="1:15">
      <c r="A616" s="20">
        <v>291733</v>
      </c>
      <c r="B616" s="20" t="s">
        <v>40865</v>
      </c>
      <c r="C616" s="20" t="s">
        <v>386</v>
      </c>
      <c r="D616" s="20" t="s">
        <v>39647</v>
      </c>
      <c r="E616" s="20" t="s">
        <v>1595</v>
      </c>
      <c r="F616" s="20" t="s">
        <v>40866</v>
      </c>
      <c r="G616" s="20" t="s">
        <v>40111</v>
      </c>
      <c r="H616" s="20" t="s">
        <v>40112</v>
      </c>
      <c r="I616" s="20" t="s">
        <v>40867</v>
      </c>
      <c r="J616" s="20">
        <v>250</v>
      </c>
      <c r="K616" s="20">
        <v>105.5</v>
      </c>
      <c r="L616" s="20">
        <v>102</v>
      </c>
      <c r="M616" s="17" t="s">
        <v>468</v>
      </c>
      <c r="N616" s="20">
        <v>235</v>
      </c>
      <c r="O616" s="20">
        <v>110.99</v>
      </c>
    </row>
    <row r="617" customHeight="1" spans="1:15">
      <c r="A617" s="20">
        <v>280138</v>
      </c>
      <c r="B617" s="20" t="s">
        <v>40868</v>
      </c>
      <c r="C617" s="20" t="s">
        <v>386</v>
      </c>
      <c r="D617" s="20" t="s">
        <v>39647</v>
      </c>
      <c r="E617" s="20" t="s">
        <v>1595</v>
      </c>
      <c r="F617" s="20" t="s">
        <v>40869</v>
      </c>
      <c r="G617" s="20" t="s">
        <v>39697</v>
      </c>
      <c r="H617" s="20" t="s">
        <v>39698</v>
      </c>
      <c r="I617" s="20" t="s">
        <v>40870</v>
      </c>
      <c r="J617" s="20">
        <v>247</v>
      </c>
      <c r="K617" s="20">
        <v>147.15</v>
      </c>
      <c r="L617" s="20">
        <v>103</v>
      </c>
      <c r="M617" s="17" t="s">
        <v>468</v>
      </c>
      <c r="N617" s="20">
        <v>134</v>
      </c>
      <c r="O617" s="20">
        <v>150</v>
      </c>
    </row>
    <row r="618" customHeight="1" spans="1:15">
      <c r="A618" s="20">
        <v>280208</v>
      </c>
      <c r="B618" s="20" t="s">
        <v>40871</v>
      </c>
      <c r="C618" s="20" t="s">
        <v>386</v>
      </c>
      <c r="D618" s="20" t="s">
        <v>39647</v>
      </c>
      <c r="E618" s="20" t="s">
        <v>1595</v>
      </c>
      <c r="F618" s="20" t="s">
        <v>40872</v>
      </c>
      <c r="G618" s="20" t="s">
        <v>2511</v>
      </c>
      <c r="H618" s="20" t="s">
        <v>40873</v>
      </c>
      <c r="I618" s="20" t="s">
        <v>40874</v>
      </c>
      <c r="J618" s="20">
        <v>247</v>
      </c>
      <c r="K618" s="20">
        <v>150</v>
      </c>
      <c r="L618" s="20">
        <v>104</v>
      </c>
      <c r="M618" s="17" t="s">
        <v>468</v>
      </c>
      <c r="N618" s="20">
        <v>130</v>
      </c>
      <c r="O618" s="20">
        <v>99.25</v>
      </c>
    </row>
    <row r="619" customHeight="1" spans="1:15">
      <c r="A619" s="20">
        <v>293054</v>
      </c>
      <c r="B619" s="20" t="s">
        <v>40875</v>
      </c>
      <c r="C619" s="20" t="s">
        <v>386</v>
      </c>
      <c r="D619" s="20" t="s">
        <v>39647</v>
      </c>
      <c r="E619" s="20" t="s">
        <v>1595</v>
      </c>
      <c r="F619" s="20" t="s">
        <v>40876</v>
      </c>
      <c r="G619" s="20" t="s">
        <v>39928</v>
      </c>
      <c r="H619" s="20" t="s">
        <v>39929</v>
      </c>
      <c r="I619" s="20" t="s">
        <v>40877</v>
      </c>
      <c r="J619" s="20">
        <v>247</v>
      </c>
      <c r="K619" s="20">
        <v>150</v>
      </c>
      <c r="L619" s="20">
        <v>105</v>
      </c>
      <c r="M619" s="17" t="s">
        <v>468</v>
      </c>
      <c r="N619" s="20">
        <v>100</v>
      </c>
      <c r="O619" s="20">
        <v>91.18</v>
      </c>
    </row>
    <row r="620" customHeight="1" spans="1:15">
      <c r="A620" s="20">
        <v>289713</v>
      </c>
      <c r="B620" s="20" t="s">
        <v>40878</v>
      </c>
      <c r="C620" s="20" t="s">
        <v>386</v>
      </c>
      <c r="D620" s="20" t="s">
        <v>39647</v>
      </c>
      <c r="E620" s="20" t="s">
        <v>1595</v>
      </c>
      <c r="F620" s="20" t="s">
        <v>40879</v>
      </c>
      <c r="G620" s="20" t="s">
        <v>40233</v>
      </c>
      <c r="H620" s="20" t="s">
        <v>40257</v>
      </c>
      <c r="I620" s="20" t="s">
        <v>40880</v>
      </c>
      <c r="J620" s="20">
        <v>245</v>
      </c>
      <c r="K620" s="20">
        <v>119.28</v>
      </c>
      <c r="L620" s="20">
        <v>106</v>
      </c>
      <c r="M620" s="17" t="s">
        <v>468</v>
      </c>
      <c r="N620" s="20">
        <v>235</v>
      </c>
      <c r="O620" s="20">
        <v>150</v>
      </c>
    </row>
    <row r="621" customHeight="1" spans="1:15">
      <c r="A621" s="20">
        <v>274302</v>
      </c>
      <c r="B621" s="20" t="s">
        <v>40881</v>
      </c>
      <c r="C621" s="20" t="s">
        <v>386</v>
      </c>
      <c r="D621" s="20" t="s">
        <v>39647</v>
      </c>
      <c r="E621" s="20" t="s">
        <v>1595</v>
      </c>
      <c r="F621" s="20" t="s">
        <v>40882</v>
      </c>
      <c r="G621" s="20" t="s">
        <v>40883</v>
      </c>
      <c r="H621" s="20" t="s">
        <v>40884</v>
      </c>
      <c r="I621" s="20" t="s">
        <v>40885</v>
      </c>
      <c r="J621" s="20">
        <v>245</v>
      </c>
      <c r="K621" s="20">
        <v>132.44</v>
      </c>
      <c r="L621" s="20">
        <v>107</v>
      </c>
      <c r="M621" s="17" t="s">
        <v>468</v>
      </c>
      <c r="N621" s="20">
        <v>202</v>
      </c>
      <c r="O621" s="20">
        <v>144.72</v>
      </c>
    </row>
    <row r="622" customHeight="1" spans="1:15">
      <c r="A622" s="20">
        <v>289712</v>
      </c>
      <c r="B622" s="20" t="s">
        <v>40886</v>
      </c>
      <c r="C622" s="20" t="s">
        <v>386</v>
      </c>
      <c r="D622" s="20" t="s">
        <v>39647</v>
      </c>
      <c r="E622" s="20" t="s">
        <v>1595</v>
      </c>
      <c r="F622" s="20" t="s">
        <v>40887</v>
      </c>
      <c r="G622" s="20" t="s">
        <v>40233</v>
      </c>
      <c r="H622" s="20" t="s">
        <v>40888</v>
      </c>
      <c r="I622" s="20" t="s">
        <v>40889</v>
      </c>
      <c r="J622" s="20">
        <v>240</v>
      </c>
      <c r="K622" s="20">
        <v>101.25</v>
      </c>
      <c r="L622" s="20">
        <v>108</v>
      </c>
      <c r="M622" s="17" t="s">
        <v>468</v>
      </c>
      <c r="N622" s="20">
        <v>240</v>
      </c>
      <c r="O622" s="20">
        <v>150</v>
      </c>
    </row>
    <row r="623" customHeight="1" spans="1:15">
      <c r="A623" s="20">
        <v>261860</v>
      </c>
      <c r="B623" s="20" t="s">
        <v>40890</v>
      </c>
      <c r="C623" s="20" t="s">
        <v>386</v>
      </c>
      <c r="D623" s="20" t="s">
        <v>39647</v>
      </c>
      <c r="E623" s="20" t="s">
        <v>1595</v>
      </c>
      <c r="F623" s="20" t="s">
        <v>40891</v>
      </c>
      <c r="G623" s="20" t="s">
        <v>40892</v>
      </c>
      <c r="H623" s="20" t="s">
        <v>38830</v>
      </c>
      <c r="I623" s="20" t="s">
        <v>40893</v>
      </c>
      <c r="J623" s="20">
        <v>240</v>
      </c>
      <c r="K623" s="20">
        <v>105.06</v>
      </c>
      <c r="L623" s="20">
        <v>109</v>
      </c>
      <c r="M623" s="17" t="s">
        <v>468</v>
      </c>
      <c r="N623" s="20">
        <v>120</v>
      </c>
      <c r="O623" s="20">
        <v>130.43</v>
      </c>
    </row>
    <row r="624" customHeight="1" spans="1:15">
      <c r="A624" s="20">
        <v>291083</v>
      </c>
      <c r="B624" s="20" t="s">
        <v>40894</v>
      </c>
      <c r="C624" s="20" t="s">
        <v>386</v>
      </c>
      <c r="D624" s="20" t="s">
        <v>39647</v>
      </c>
      <c r="E624" s="20" t="s">
        <v>1595</v>
      </c>
      <c r="F624" s="20" t="s">
        <v>40895</v>
      </c>
      <c r="G624" s="20" t="s">
        <v>38579</v>
      </c>
      <c r="H624" s="20" t="s">
        <v>40896</v>
      </c>
      <c r="I624" s="20" t="s">
        <v>40897</v>
      </c>
      <c r="J624" s="20">
        <v>235</v>
      </c>
      <c r="K624" s="20">
        <v>121.32</v>
      </c>
      <c r="L624" s="20">
        <v>110</v>
      </c>
      <c r="M624" s="17" t="s">
        <v>468</v>
      </c>
      <c r="N624" s="20">
        <v>232</v>
      </c>
      <c r="O624" s="20">
        <v>148.2</v>
      </c>
    </row>
    <row r="625" customHeight="1" spans="1:15">
      <c r="A625" s="20">
        <v>292750</v>
      </c>
      <c r="B625" s="20" t="s">
        <v>40898</v>
      </c>
      <c r="C625" s="20" t="s">
        <v>386</v>
      </c>
      <c r="D625" s="20" t="s">
        <v>39647</v>
      </c>
      <c r="E625" s="20" t="s">
        <v>1595</v>
      </c>
      <c r="F625" s="20" t="s">
        <v>40899</v>
      </c>
      <c r="G625" s="20" t="s">
        <v>40900</v>
      </c>
      <c r="H625" s="20" t="s">
        <v>40084</v>
      </c>
      <c r="I625" s="20" t="s">
        <v>40901</v>
      </c>
      <c r="J625" s="20">
        <v>227</v>
      </c>
      <c r="K625" s="20">
        <v>150</v>
      </c>
      <c r="L625" s="20">
        <v>111</v>
      </c>
      <c r="M625" s="17" t="s">
        <v>468</v>
      </c>
      <c r="N625" s="20">
        <v>205</v>
      </c>
      <c r="O625" s="20">
        <v>145.26</v>
      </c>
    </row>
    <row r="626" customHeight="1" spans="1:15">
      <c r="A626" s="20">
        <v>259900</v>
      </c>
      <c r="B626" s="20" t="s">
        <v>40902</v>
      </c>
      <c r="C626" s="20" t="s">
        <v>386</v>
      </c>
      <c r="D626" s="20" t="s">
        <v>39647</v>
      </c>
      <c r="E626" s="20" t="s">
        <v>1595</v>
      </c>
      <c r="F626" s="20" t="s">
        <v>40903</v>
      </c>
      <c r="G626" s="20" t="s">
        <v>40811</v>
      </c>
      <c r="H626" s="20" t="s">
        <v>40765</v>
      </c>
      <c r="I626" s="20" t="s">
        <v>40904</v>
      </c>
      <c r="J626" s="20">
        <v>222</v>
      </c>
      <c r="K626" s="20">
        <v>150</v>
      </c>
      <c r="L626" s="20">
        <v>112</v>
      </c>
      <c r="M626" s="17" t="s">
        <v>468</v>
      </c>
      <c r="N626" s="20">
        <v>190</v>
      </c>
      <c r="O626" s="20">
        <v>150</v>
      </c>
    </row>
    <row r="627" customHeight="1" spans="1:15">
      <c r="A627" s="20">
        <v>259715</v>
      </c>
      <c r="B627" s="20" t="s">
        <v>40905</v>
      </c>
      <c r="C627" s="20" t="s">
        <v>386</v>
      </c>
      <c r="D627" s="20" t="s">
        <v>39647</v>
      </c>
      <c r="E627" s="20" t="s">
        <v>1595</v>
      </c>
      <c r="F627" s="20" t="s">
        <v>40906</v>
      </c>
      <c r="G627" s="20" t="s">
        <v>40907</v>
      </c>
      <c r="H627" s="20" t="s">
        <v>40599</v>
      </c>
      <c r="I627" s="20" t="s">
        <v>40908</v>
      </c>
      <c r="J627" s="20">
        <v>210</v>
      </c>
      <c r="K627" s="20">
        <v>143.04</v>
      </c>
      <c r="L627" s="20">
        <v>113</v>
      </c>
      <c r="M627" s="17" t="s">
        <v>468</v>
      </c>
      <c r="N627" s="20">
        <v>202</v>
      </c>
      <c r="O627" s="20">
        <v>134.28</v>
      </c>
    </row>
    <row r="628" customHeight="1" spans="1:15">
      <c r="A628" s="20">
        <v>261905</v>
      </c>
      <c r="B628" s="20" t="s">
        <v>40909</v>
      </c>
      <c r="C628" s="20" t="s">
        <v>386</v>
      </c>
      <c r="D628" s="20" t="s">
        <v>39647</v>
      </c>
      <c r="E628" s="20" t="s">
        <v>1595</v>
      </c>
      <c r="F628" s="20" t="s">
        <v>40910</v>
      </c>
      <c r="G628" s="20" t="s">
        <v>40911</v>
      </c>
      <c r="H628" s="20" t="s">
        <v>38830</v>
      </c>
      <c r="I628" s="20" t="s">
        <v>40912</v>
      </c>
      <c r="J628" s="20">
        <v>205</v>
      </c>
      <c r="K628" s="20">
        <v>139.97</v>
      </c>
      <c r="L628" s="20">
        <v>114</v>
      </c>
      <c r="M628" s="17" t="s">
        <v>468</v>
      </c>
      <c r="N628" s="20">
        <v>110</v>
      </c>
      <c r="O628" s="20">
        <v>145.28</v>
      </c>
    </row>
    <row r="629" customHeight="1" spans="1:15">
      <c r="A629" s="20">
        <v>285134</v>
      </c>
      <c r="B629" s="20" t="s">
        <v>40913</v>
      </c>
      <c r="C629" s="20" t="s">
        <v>386</v>
      </c>
      <c r="D629" s="20" t="s">
        <v>39647</v>
      </c>
      <c r="E629" s="20" t="s">
        <v>1595</v>
      </c>
      <c r="F629" s="20" t="s">
        <v>40914</v>
      </c>
      <c r="G629" s="20" t="s">
        <v>40915</v>
      </c>
      <c r="H629" s="20" t="s">
        <v>40248</v>
      </c>
      <c r="I629" s="20" t="s">
        <v>40916</v>
      </c>
      <c r="J629" s="20">
        <v>200</v>
      </c>
      <c r="K629" s="20">
        <v>150</v>
      </c>
      <c r="L629" s="20">
        <v>115</v>
      </c>
      <c r="M629" s="17" t="s">
        <v>468</v>
      </c>
      <c r="N629" s="20">
        <v>165</v>
      </c>
      <c r="O629" s="20">
        <v>114.99</v>
      </c>
    </row>
    <row r="630" customHeight="1" spans="1:15">
      <c r="A630" s="20">
        <v>284121</v>
      </c>
      <c r="B630" s="20" t="s">
        <v>40917</v>
      </c>
      <c r="C630" s="20" t="s">
        <v>386</v>
      </c>
      <c r="D630" s="20" t="s">
        <v>39647</v>
      </c>
      <c r="E630" s="20" t="s">
        <v>1595</v>
      </c>
      <c r="F630" s="20" t="s">
        <v>40918</v>
      </c>
      <c r="G630" s="20" t="s">
        <v>36581</v>
      </c>
      <c r="H630" s="20" t="s">
        <v>40919</v>
      </c>
      <c r="I630" s="20" t="s">
        <v>40920</v>
      </c>
      <c r="J630" s="20">
        <v>182</v>
      </c>
      <c r="K630" s="20">
        <v>150</v>
      </c>
      <c r="L630" s="20">
        <v>116</v>
      </c>
      <c r="M630" s="17" t="s">
        <v>468</v>
      </c>
      <c r="N630" s="20">
        <v>149</v>
      </c>
      <c r="O630" s="20">
        <v>150</v>
      </c>
    </row>
    <row r="631" customHeight="1" spans="1:15">
      <c r="A631" s="20">
        <v>279808</v>
      </c>
      <c r="B631" s="20" t="s">
        <v>40921</v>
      </c>
      <c r="C631" s="20" t="s">
        <v>386</v>
      </c>
      <c r="D631" s="20" t="s">
        <v>39647</v>
      </c>
      <c r="E631" s="20" t="s">
        <v>1595</v>
      </c>
      <c r="F631" s="20" t="s">
        <v>40922</v>
      </c>
      <c r="G631" s="20" t="s">
        <v>40923</v>
      </c>
      <c r="H631" s="20" t="s">
        <v>40924</v>
      </c>
      <c r="I631" s="20" t="s">
        <v>40925</v>
      </c>
      <c r="J631" s="20">
        <v>175</v>
      </c>
      <c r="K631" s="20">
        <v>101.84</v>
      </c>
      <c r="L631" s="20">
        <v>117</v>
      </c>
      <c r="M631" s="17" t="s">
        <v>468</v>
      </c>
      <c r="N631" s="20">
        <v>95</v>
      </c>
      <c r="O631" s="20">
        <v>105.37</v>
      </c>
    </row>
    <row r="632" customHeight="1" spans="1:15">
      <c r="A632" s="20">
        <v>282428</v>
      </c>
      <c r="B632" s="20" t="s">
        <v>40926</v>
      </c>
      <c r="C632" s="20" t="s">
        <v>386</v>
      </c>
      <c r="D632" s="20" t="s">
        <v>39647</v>
      </c>
      <c r="E632" s="20" t="s">
        <v>1595</v>
      </c>
      <c r="F632" s="20" t="s">
        <v>40927</v>
      </c>
      <c r="G632" s="20" t="s">
        <v>40928</v>
      </c>
      <c r="H632" s="20" t="s">
        <v>40929</v>
      </c>
      <c r="I632" s="20" t="s">
        <v>40930</v>
      </c>
      <c r="J632" s="20">
        <v>175</v>
      </c>
      <c r="K632" s="20">
        <v>150</v>
      </c>
      <c r="L632" s="20">
        <v>118</v>
      </c>
      <c r="M632" s="17" t="s">
        <v>468</v>
      </c>
      <c r="N632" s="20">
        <v>50</v>
      </c>
      <c r="O632" s="20">
        <v>58.28</v>
      </c>
    </row>
    <row r="633" customHeight="1" spans="1:15">
      <c r="A633" s="20">
        <v>261724</v>
      </c>
      <c r="B633" s="20" t="s">
        <v>40931</v>
      </c>
      <c r="C633" s="20" t="s">
        <v>386</v>
      </c>
      <c r="D633" s="20" t="s">
        <v>39647</v>
      </c>
      <c r="E633" s="20" t="s">
        <v>1595</v>
      </c>
      <c r="F633" s="20" t="s">
        <v>40932</v>
      </c>
      <c r="G633" s="20" t="s">
        <v>40933</v>
      </c>
      <c r="H633" s="20" t="s">
        <v>38830</v>
      </c>
      <c r="I633" s="20" t="s">
        <v>40934</v>
      </c>
      <c r="J633" s="20">
        <v>165</v>
      </c>
      <c r="K633" s="20">
        <v>150</v>
      </c>
      <c r="L633" s="20">
        <v>119</v>
      </c>
      <c r="M633" s="17" t="s">
        <v>468</v>
      </c>
      <c r="N633" s="20">
        <v>132</v>
      </c>
      <c r="O633" s="20">
        <v>150</v>
      </c>
    </row>
    <row r="634" customHeight="1" spans="1:15">
      <c r="A634" s="20">
        <v>278483</v>
      </c>
      <c r="B634" s="20" t="s">
        <v>40935</v>
      </c>
      <c r="C634" s="20" t="s">
        <v>386</v>
      </c>
      <c r="D634" s="20" t="s">
        <v>39647</v>
      </c>
      <c r="E634" s="20" t="s">
        <v>1595</v>
      </c>
      <c r="F634" s="20" t="s">
        <v>40936</v>
      </c>
      <c r="G634" s="20" t="s">
        <v>40937</v>
      </c>
      <c r="H634" s="20" t="s">
        <v>40884</v>
      </c>
      <c r="I634" s="20" t="s">
        <v>40938</v>
      </c>
      <c r="J634" s="20">
        <v>111</v>
      </c>
      <c r="K634" s="20">
        <v>150</v>
      </c>
      <c r="L634" s="20">
        <v>120</v>
      </c>
      <c r="M634" s="17" t="s">
        <v>468</v>
      </c>
      <c r="N634" s="20">
        <v>55</v>
      </c>
      <c r="O634" s="20">
        <v>150</v>
      </c>
    </row>
    <row r="635" customHeight="1" spans="1:15">
      <c r="A635" s="20">
        <v>279818</v>
      </c>
      <c r="B635" s="20" t="s">
        <v>40939</v>
      </c>
      <c r="C635" s="20" t="s">
        <v>386</v>
      </c>
      <c r="D635" s="20" t="s">
        <v>39647</v>
      </c>
      <c r="E635" s="20" t="s">
        <v>1595</v>
      </c>
      <c r="F635" s="20" t="s">
        <v>40940</v>
      </c>
      <c r="G635" s="20" t="s">
        <v>30991</v>
      </c>
      <c r="H635" s="20" t="s">
        <v>40941</v>
      </c>
      <c r="I635" s="20" t="s">
        <v>40942</v>
      </c>
      <c r="J635" s="20">
        <v>63</v>
      </c>
      <c r="K635" s="20">
        <v>150</v>
      </c>
      <c r="L635" s="20">
        <v>121</v>
      </c>
      <c r="M635" s="17" t="s">
        <v>468</v>
      </c>
      <c r="N635" s="20">
        <v>47</v>
      </c>
      <c r="O635" s="20">
        <v>150</v>
      </c>
    </row>
    <row r="636" customHeight="1" spans="1:15">
      <c r="A636" s="20">
        <v>281607</v>
      </c>
      <c r="B636" s="20" t="s">
        <v>40943</v>
      </c>
      <c r="C636" s="20" t="s">
        <v>386</v>
      </c>
      <c r="D636" s="20" t="s">
        <v>39647</v>
      </c>
      <c r="E636" s="20" t="s">
        <v>1595</v>
      </c>
      <c r="F636" s="20" t="s">
        <v>40944</v>
      </c>
      <c r="G636" s="20" t="s">
        <v>40945</v>
      </c>
      <c r="H636" s="20" t="s">
        <v>40410</v>
      </c>
      <c r="I636" s="20" t="s">
        <v>40946</v>
      </c>
      <c r="J636" s="20">
        <v>63</v>
      </c>
      <c r="K636" s="20">
        <v>150</v>
      </c>
      <c r="L636" s="20">
        <v>122</v>
      </c>
      <c r="M636" s="17" t="s">
        <v>468</v>
      </c>
      <c r="N636" s="20">
        <v>38</v>
      </c>
      <c r="O636" s="20">
        <v>150</v>
      </c>
    </row>
    <row r="637" customHeight="1" spans="1:15">
      <c r="A637" s="20">
        <v>281784</v>
      </c>
      <c r="B637" s="20" t="s">
        <v>40947</v>
      </c>
      <c r="C637" s="20" t="s">
        <v>386</v>
      </c>
      <c r="D637" s="20" t="s">
        <v>39647</v>
      </c>
      <c r="E637" s="20" t="s">
        <v>1595</v>
      </c>
      <c r="F637" s="20" t="s">
        <v>40948</v>
      </c>
      <c r="G637" s="20" t="s">
        <v>40949</v>
      </c>
      <c r="H637" s="20" t="s">
        <v>40402</v>
      </c>
      <c r="I637" s="20" t="s">
        <v>40948</v>
      </c>
      <c r="J637" s="20">
        <v>61</v>
      </c>
      <c r="K637" s="20">
        <v>150</v>
      </c>
      <c r="L637" s="20">
        <v>123</v>
      </c>
      <c r="M637" s="17" t="s">
        <v>468</v>
      </c>
      <c r="N637" s="20">
        <v>58</v>
      </c>
      <c r="O637" s="20">
        <v>150</v>
      </c>
    </row>
    <row r="638" customHeight="1" spans="1:15">
      <c r="A638" s="20">
        <v>281696</v>
      </c>
      <c r="B638" s="20" t="s">
        <v>40950</v>
      </c>
      <c r="C638" s="20" t="s">
        <v>386</v>
      </c>
      <c r="D638" s="20" t="s">
        <v>39647</v>
      </c>
      <c r="E638" s="20" t="s">
        <v>1595</v>
      </c>
      <c r="F638" s="20" t="s">
        <v>40951</v>
      </c>
      <c r="G638" s="20" t="s">
        <v>40952</v>
      </c>
      <c r="H638" s="20" t="s">
        <v>40953</v>
      </c>
      <c r="I638" s="20" t="s">
        <v>40954</v>
      </c>
      <c r="J638" s="20">
        <v>60</v>
      </c>
      <c r="K638" s="20">
        <v>150</v>
      </c>
      <c r="L638" s="20">
        <v>124</v>
      </c>
      <c r="M638" s="17" t="s">
        <v>468</v>
      </c>
      <c r="N638" s="20">
        <v>60</v>
      </c>
      <c r="O638" s="20">
        <v>150</v>
      </c>
    </row>
    <row r="639" customHeight="1" spans="1:15">
      <c r="A639" s="20">
        <v>281749</v>
      </c>
      <c r="B639" s="20" t="s">
        <v>40955</v>
      </c>
      <c r="C639" s="20" t="s">
        <v>386</v>
      </c>
      <c r="D639" s="20" t="s">
        <v>39647</v>
      </c>
      <c r="E639" s="20" t="s">
        <v>1595</v>
      </c>
      <c r="F639" s="20" t="s">
        <v>40956</v>
      </c>
      <c r="G639" s="20" t="s">
        <v>40957</v>
      </c>
      <c r="H639" s="20" t="s">
        <v>40958</v>
      </c>
      <c r="I639" s="20" t="s">
        <v>40959</v>
      </c>
      <c r="J639" s="20">
        <v>60</v>
      </c>
      <c r="K639" s="20">
        <v>150</v>
      </c>
      <c r="L639" s="20">
        <v>125</v>
      </c>
      <c r="M639" s="17" t="s">
        <v>468</v>
      </c>
      <c r="N639" s="20">
        <v>50</v>
      </c>
      <c r="O639" s="20">
        <v>150</v>
      </c>
    </row>
    <row r="640" customHeight="1" spans="1:15">
      <c r="A640" s="20">
        <v>279803</v>
      </c>
      <c r="B640" s="20" t="s">
        <v>40960</v>
      </c>
      <c r="C640" s="20" t="s">
        <v>386</v>
      </c>
      <c r="D640" s="20" t="s">
        <v>39647</v>
      </c>
      <c r="E640" s="20" t="s">
        <v>1595</v>
      </c>
      <c r="F640" s="20" t="s">
        <v>40961</v>
      </c>
      <c r="G640" s="20" t="s">
        <v>40962</v>
      </c>
      <c r="H640" s="20" t="s">
        <v>40410</v>
      </c>
      <c r="I640" s="20" t="s">
        <v>40963</v>
      </c>
      <c r="J640" s="20">
        <v>58</v>
      </c>
      <c r="K640" s="20">
        <v>150</v>
      </c>
      <c r="L640" s="20">
        <v>126</v>
      </c>
      <c r="M640" s="17" t="s">
        <v>468</v>
      </c>
      <c r="N640" s="20">
        <v>30</v>
      </c>
      <c r="O640" s="20">
        <v>150</v>
      </c>
    </row>
    <row r="641" customHeight="1" spans="1:15">
      <c r="A641" s="20">
        <v>281688</v>
      </c>
      <c r="B641" s="20" t="s">
        <v>40964</v>
      </c>
      <c r="C641" s="20" t="s">
        <v>386</v>
      </c>
      <c r="D641" s="20" t="s">
        <v>39647</v>
      </c>
      <c r="E641" s="20" t="s">
        <v>1595</v>
      </c>
      <c r="F641" s="20" t="s">
        <v>40965</v>
      </c>
      <c r="G641" s="20" t="s">
        <v>40966</v>
      </c>
      <c r="H641" s="20" t="s">
        <v>40967</v>
      </c>
      <c r="I641" s="20" t="s">
        <v>40968</v>
      </c>
      <c r="J641" s="20">
        <v>55</v>
      </c>
      <c r="K641" s="20">
        <v>150</v>
      </c>
      <c r="L641" s="20">
        <v>127</v>
      </c>
      <c r="M641" s="17" t="s">
        <v>468</v>
      </c>
      <c r="N641" s="20">
        <v>50</v>
      </c>
      <c r="O641" s="20">
        <v>150</v>
      </c>
    </row>
    <row r="642" customHeight="1" spans="1:15">
      <c r="A642" s="20">
        <v>279817</v>
      </c>
      <c r="B642" s="20" t="s">
        <v>40969</v>
      </c>
      <c r="C642" s="20" t="s">
        <v>386</v>
      </c>
      <c r="D642" s="20" t="s">
        <v>39647</v>
      </c>
      <c r="E642" s="20" t="s">
        <v>1595</v>
      </c>
      <c r="F642" s="20" t="s">
        <v>40970</v>
      </c>
      <c r="G642" s="20" t="s">
        <v>40971</v>
      </c>
      <c r="H642" s="20" t="s">
        <v>40972</v>
      </c>
      <c r="I642" s="20" t="s">
        <v>40973</v>
      </c>
      <c r="J642" s="20">
        <v>55</v>
      </c>
      <c r="K642" s="20">
        <v>150</v>
      </c>
      <c r="L642" s="20">
        <v>128</v>
      </c>
      <c r="M642" s="17" t="s">
        <v>468</v>
      </c>
      <c r="N642" s="20">
        <v>30</v>
      </c>
      <c r="O642" s="20">
        <v>150</v>
      </c>
    </row>
    <row r="643" customHeight="1" spans="1:15">
      <c r="A643" s="20">
        <v>281755</v>
      </c>
      <c r="B643" s="20" t="s">
        <v>40974</v>
      </c>
      <c r="C643" s="20" t="s">
        <v>386</v>
      </c>
      <c r="D643" s="20" t="s">
        <v>39647</v>
      </c>
      <c r="E643" s="20" t="s">
        <v>1595</v>
      </c>
      <c r="F643" s="20" t="s">
        <v>40975</v>
      </c>
      <c r="G643" s="20" t="s">
        <v>40976</v>
      </c>
      <c r="H643" s="20" t="s">
        <v>40977</v>
      </c>
      <c r="I643" s="20" t="s">
        <v>40978</v>
      </c>
      <c r="J643" s="20">
        <v>46</v>
      </c>
      <c r="K643" s="20">
        <v>150</v>
      </c>
      <c r="L643" s="20">
        <v>129</v>
      </c>
      <c r="M643" s="17" t="s">
        <v>468</v>
      </c>
      <c r="N643" s="20">
        <v>38</v>
      </c>
      <c r="O643" s="20">
        <v>150</v>
      </c>
    </row>
    <row r="644" customHeight="1" spans="1:15">
      <c r="A644" s="20">
        <v>281695</v>
      </c>
      <c r="B644" s="20" t="s">
        <v>40979</v>
      </c>
      <c r="C644" s="20" t="s">
        <v>386</v>
      </c>
      <c r="D644" s="20" t="s">
        <v>39647</v>
      </c>
      <c r="E644" s="20" t="s">
        <v>1595</v>
      </c>
      <c r="F644" s="20" t="s">
        <v>40980</v>
      </c>
      <c r="G644" s="20" t="s">
        <v>40981</v>
      </c>
      <c r="H644" s="20" t="s">
        <v>40941</v>
      </c>
      <c r="I644" s="20" t="s">
        <v>40982</v>
      </c>
      <c r="J644" s="20">
        <v>45</v>
      </c>
      <c r="K644" s="20">
        <v>150</v>
      </c>
      <c r="L644" s="20">
        <v>130</v>
      </c>
      <c r="M644" s="17" t="s">
        <v>468</v>
      </c>
      <c r="N644" s="20">
        <v>43</v>
      </c>
      <c r="O644" s="20">
        <v>150</v>
      </c>
    </row>
    <row r="645" customHeight="1" spans="1:15">
      <c r="A645" s="20">
        <v>279807</v>
      </c>
      <c r="B645" s="20" t="s">
        <v>40983</v>
      </c>
      <c r="C645" s="20" t="s">
        <v>386</v>
      </c>
      <c r="D645" s="20" t="s">
        <v>39647</v>
      </c>
      <c r="E645" s="20" t="s">
        <v>1595</v>
      </c>
      <c r="F645" s="20" t="s">
        <v>40984</v>
      </c>
      <c r="G645" s="20" t="s">
        <v>40985</v>
      </c>
      <c r="H645" s="20" t="s">
        <v>40434</v>
      </c>
      <c r="I645" s="20" t="s">
        <v>40986</v>
      </c>
      <c r="J645" s="20">
        <v>45</v>
      </c>
      <c r="K645" s="20">
        <v>150</v>
      </c>
      <c r="L645" s="20">
        <v>131</v>
      </c>
      <c r="M645" s="17" t="s">
        <v>468</v>
      </c>
      <c r="N645" s="20">
        <v>41</v>
      </c>
      <c r="O645" s="20">
        <v>150</v>
      </c>
    </row>
    <row r="646" customHeight="1" spans="1:15">
      <c r="A646" s="20">
        <v>279805</v>
      </c>
      <c r="B646" s="20" t="s">
        <v>40987</v>
      </c>
      <c r="C646" s="20" t="s">
        <v>386</v>
      </c>
      <c r="D646" s="20" t="s">
        <v>39647</v>
      </c>
      <c r="E646" s="20" t="s">
        <v>1595</v>
      </c>
      <c r="F646" s="20" t="s">
        <v>40988</v>
      </c>
      <c r="G646" s="20" t="s">
        <v>40989</v>
      </c>
      <c r="H646" s="20" t="s">
        <v>40434</v>
      </c>
      <c r="I646" s="20" t="s">
        <v>40990</v>
      </c>
      <c r="J646" s="20">
        <v>45</v>
      </c>
      <c r="K646" s="20">
        <v>150</v>
      </c>
      <c r="L646" s="20">
        <v>132</v>
      </c>
      <c r="M646" s="17" t="s">
        <v>468</v>
      </c>
      <c r="N646" s="20">
        <v>30</v>
      </c>
      <c r="O646" s="20">
        <v>150</v>
      </c>
    </row>
    <row r="647" customHeight="1" spans="1:15">
      <c r="A647" s="20">
        <v>281691</v>
      </c>
      <c r="B647" s="20" t="s">
        <v>40991</v>
      </c>
      <c r="C647" s="20" t="s">
        <v>386</v>
      </c>
      <c r="D647" s="20" t="s">
        <v>39647</v>
      </c>
      <c r="E647" s="20" t="s">
        <v>1595</v>
      </c>
      <c r="F647" s="20" t="s">
        <v>40992</v>
      </c>
      <c r="G647" s="20" t="s">
        <v>40993</v>
      </c>
      <c r="H647" s="20" t="s">
        <v>40994</v>
      </c>
      <c r="I647" s="20" t="s">
        <v>40995</v>
      </c>
      <c r="J647" s="20">
        <v>41</v>
      </c>
      <c r="K647" s="20">
        <v>150</v>
      </c>
      <c r="L647" s="20">
        <v>133</v>
      </c>
      <c r="M647" s="17" t="s">
        <v>468</v>
      </c>
      <c r="N647" s="20">
        <v>33</v>
      </c>
      <c r="O647" s="20">
        <v>150</v>
      </c>
    </row>
    <row r="648" customHeight="1" spans="1:15">
      <c r="A648" s="20">
        <v>281752</v>
      </c>
      <c r="B648" s="20" t="s">
        <v>40996</v>
      </c>
      <c r="C648" s="20" t="s">
        <v>386</v>
      </c>
      <c r="D648" s="20" t="s">
        <v>39647</v>
      </c>
      <c r="E648" s="20" t="s">
        <v>1595</v>
      </c>
      <c r="F648" s="20" t="s">
        <v>40997</v>
      </c>
      <c r="G648" s="20" t="s">
        <v>16649</v>
      </c>
      <c r="H648" s="20" t="s">
        <v>40998</v>
      </c>
      <c r="I648" s="20" t="s">
        <v>40999</v>
      </c>
      <c r="J648" s="20">
        <v>41</v>
      </c>
      <c r="K648" s="20">
        <v>150</v>
      </c>
      <c r="L648" s="20">
        <v>134</v>
      </c>
      <c r="M648" s="17" t="s">
        <v>468</v>
      </c>
      <c r="N648" s="20">
        <v>25</v>
      </c>
      <c r="O648" s="20">
        <v>150</v>
      </c>
    </row>
    <row r="649" customHeight="1" spans="1:15">
      <c r="A649" s="20">
        <v>281753</v>
      </c>
      <c r="B649" s="20" t="s">
        <v>41000</v>
      </c>
      <c r="C649" s="20" t="s">
        <v>386</v>
      </c>
      <c r="D649" s="20" t="s">
        <v>39647</v>
      </c>
      <c r="E649" s="20" t="s">
        <v>1595</v>
      </c>
      <c r="F649" s="20" t="s">
        <v>41001</v>
      </c>
      <c r="G649" s="20" t="s">
        <v>41002</v>
      </c>
      <c r="H649" s="20" t="s">
        <v>40953</v>
      </c>
      <c r="I649" s="20" t="s">
        <v>41003</v>
      </c>
      <c r="J649" s="20">
        <v>40</v>
      </c>
      <c r="K649" s="20">
        <v>150</v>
      </c>
      <c r="L649" s="20">
        <v>135</v>
      </c>
      <c r="M649" s="17" t="s">
        <v>468</v>
      </c>
      <c r="N649" s="20">
        <v>40</v>
      </c>
      <c r="O649" s="20">
        <v>150</v>
      </c>
    </row>
  </sheetData>
  <mergeCells count="1">
    <mergeCell ref="A1:O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36"/>
  <sheetViews>
    <sheetView zoomScale="80" zoomScaleNormal="80" workbookViewId="0">
      <selection activeCell="H823" sqref="H823"/>
    </sheetView>
  </sheetViews>
  <sheetFormatPr defaultColWidth="9" defaultRowHeight="16.05" customHeight="1"/>
  <cols>
    <col min="1" max="1" width="9.39823008849558" customWidth="1"/>
    <col min="2" max="2" width="24.7345132743363" customWidth="1"/>
    <col min="3" max="3" width="17.8672566371681" customWidth="1"/>
    <col min="4" max="4" width="20.070796460177" customWidth="1"/>
    <col min="5" max="5" width="10.8672566371681" customWidth="1"/>
    <col min="6" max="6" width="19.5309734513274" customWidth="1"/>
    <col min="7" max="7" width="28.7964601769912" customWidth="1"/>
    <col min="8" max="8" width="11.8672566371681" customWidth="1"/>
    <col min="9" max="9" width="11.8672566371681" style="2" customWidth="1"/>
    <col min="10" max="10" width="9.39823008849558" style="2" customWidth="1"/>
    <col min="11" max="11" width="9.39823008849558" customWidth="1"/>
    <col min="12" max="12" width="12.929203539823" style="7" customWidth="1"/>
    <col min="13" max="13" width="13.7964601769912" customWidth="1"/>
  </cols>
  <sheetData>
    <row r="1" ht="35" customHeight="1" spans="1:13">
      <c r="A1" s="3" t="s">
        <v>41004</v>
      </c>
      <c r="B1" s="3"/>
      <c r="C1" s="3"/>
      <c r="D1" s="3"/>
      <c r="E1" s="3"/>
      <c r="F1" s="3"/>
      <c r="G1" s="3"/>
      <c r="H1" s="3"/>
      <c r="I1" s="3"/>
      <c r="J1" s="3"/>
      <c r="K1" s="3"/>
      <c r="L1" s="3"/>
      <c r="M1" s="3"/>
    </row>
    <row r="2" customHeight="1" spans="1:13">
      <c r="A2" s="10" t="s">
        <v>1</v>
      </c>
      <c r="B2" s="10" t="s">
        <v>2</v>
      </c>
      <c r="C2" s="10" t="s">
        <v>380</v>
      </c>
      <c r="D2" s="10" t="s">
        <v>381</v>
      </c>
      <c r="E2" s="10" t="s">
        <v>382</v>
      </c>
      <c r="F2" s="10" t="s">
        <v>3</v>
      </c>
      <c r="G2" s="10" t="s">
        <v>4</v>
      </c>
      <c r="H2" s="10" t="s">
        <v>5</v>
      </c>
      <c r="I2" s="10" t="s">
        <v>6</v>
      </c>
      <c r="J2" s="75" t="s">
        <v>2297</v>
      </c>
      <c r="K2" s="75" t="s">
        <v>2299</v>
      </c>
      <c r="L2" s="75" t="s">
        <v>7</v>
      </c>
      <c r="M2" s="75" t="s">
        <v>41005</v>
      </c>
    </row>
    <row r="3" customHeight="1" spans="1:13">
      <c r="A3" s="6">
        <v>278234</v>
      </c>
      <c r="B3" s="6" t="s">
        <v>41006</v>
      </c>
      <c r="C3" s="6" t="s">
        <v>13863</v>
      </c>
      <c r="D3" s="6" t="s">
        <v>41007</v>
      </c>
      <c r="E3" s="6" t="s">
        <v>388</v>
      </c>
      <c r="F3" s="6" t="s">
        <v>41008</v>
      </c>
      <c r="G3" s="6" t="s">
        <v>35663</v>
      </c>
      <c r="H3" s="6" t="s">
        <v>41009</v>
      </c>
      <c r="I3" s="6" t="s">
        <v>41010</v>
      </c>
      <c r="J3" s="6">
        <v>90</v>
      </c>
      <c r="K3" s="6">
        <v>1</v>
      </c>
      <c r="L3" s="5" t="s">
        <v>393</v>
      </c>
      <c r="M3" s="6" t="s">
        <v>41011</v>
      </c>
    </row>
    <row r="4" customHeight="1" spans="1:13">
      <c r="A4" s="6">
        <v>274860</v>
      </c>
      <c r="B4" s="6" t="s">
        <v>41012</v>
      </c>
      <c r="C4" s="6" t="s">
        <v>13863</v>
      </c>
      <c r="D4" s="6" t="s">
        <v>41007</v>
      </c>
      <c r="E4" s="6" t="s">
        <v>388</v>
      </c>
      <c r="F4" s="6" t="s">
        <v>41013</v>
      </c>
      <c r="G4" s="6" t="s">
        <v>41014</v>
      </c>
      <c r="H4" s="6" t="s">
        <v>21146</v>
      </c>
      <c r="I4" s="6" t="s">
        <v>41015</v>
      </c>
      <c r="J4" s="6">
        <v>90</v>
      </c>
      <c r="K4" s="6">
        <v>2</v>
      </c>
      <c r="L4" s="5" t="s">
        <v>404</v>
      </c>
      <c r="M4" s="6" t="s">
        <v>41016</v>
      </c>
    </row>
    <row r="5" customHeight="1" spans="1:13">
      <c r="A5" s="6">
        <v>276718</v>
      </c>
      <c r="B5" s="6" t="s">
        <v>41017</v>
      </c>
      <c r="C5" s="6" t="s">
        <v>13863</v>
      </c>
      <c r="D5" s="6" t="s">
        <v>41007</v>
      </c>
      <c r="E5" s="6" t="s">
        <v>388</v>
      </c>
      <c r="F5" s="6" t="s">
        <v>41018</v>
      </c>
      <c r="G5" s="6" t="s">
        <v>41019</v>
      </c>
      <c r="H5" s="6" t="s">
        <v>41020</v>
      </c>
      <c r="I5" s="6" t="s">
        <v>41021</v>
      </c>
      <c r="J5" s="6">
        <v>90</v>
      </c>
      <c r="K5" s="6">
        <v>3</v>
      </c>
      <c r="L5" s="5" t="s">
        <v>415</v>
      </c>
      <c r="M5" s="6" t="s">
        <v>41022</v>
      </c>
    </row>
    <row r="6" customHeight="1" spans="1:13">
      <c r="A6" s="6">
        <v>278230</v>
      </c>
      <c r="B6" s="6" t="s">
        <v>41023</v>
      </c>
      <c r="C6" s="6" t="s">
        <v>13863</v>
      </c>
      <c r="D6" s="6" t="s">
        <v>41007</v>
      </c>
      <c r="E6" s="6" t="s">
        <v>388</v>
      </c>
      <c r="F6" s="6" t="s">
        <v>41024</v>
      </c>
      <c r="G6" s="6" t="s">
        <v>35663</v>
      </c>
      <c r="H6" s="6" t="s">
        <v>41009</v>
      </c>
      <c r="I6" s="6" t="s">
        <v>41025</v>
      </c>
      <c r="J6" s="6">
        <v>90</v>
      </c>
      <c r="K6" s="6">
        <v>4</v>
      </c>
      <c r="L6" s="4" t="s">
        <v>800</v>
      </c>
      <c r="M6" s="6" t="s">
        <v>41026</v>
      </c>
    </row>
    <row r="7" customHeight="1" spans="1:13">
      <c r="A7" s="6">
        <v>283814</v>
      </c>
      <c r="B7" s="6" t="s">
        <v>41027</v>
      </c>
      <c r="C7" s="6" t="s">
        <v>13863</v>
      </c>
      <c r="D7" s="6" t="s">
        <v>41007</v>
      </c>
      <c r="E7" s="6" t="s">
        <v>388</v>
      </c>
      <c r="F7" s="6" t="s">
        <v>41028</v>
      </c>
      <c r="G7" s="6" t="s">
        <v>41029</v>
      </c>
      <c r="H7" s="6" t="s">
        <v>41030</v>
      </c>
      <c r="I7" s="6" t="s">
        <v>41031</v>
      </c>
      <c r="J7" s="6">
        <v>90</v>
      </c>
      <c r="K7" s="6">
        <v>5</v>
      </c>
      <c r="L7" s="4" t="s">
        <v>800</v>
      </c>
      <c r="M7" s="6" t="s">
        <v>41032</v>
      </c>
    </row>
    <row r="8" customHeight="1" spans="1:13">
      <c r="A8" s="6">
        <v>291219</v>
      </c>
      <c r="B8" s="6" t="s">
        <v>41033</v>
      </c>
      <c r="C8" s="6" t="s">
        <v>13863</v>
      </c>
      <c r="D8" s="6" t="s">
        <v>41007</v>
      </c>
      <c r="E8" s="6" t="s">
        <v>388</v>
      </c>
      <c r="F8" s="6" t="s">
        <v>41034</v>
      </c>
      <c r="G8" s="6" t="s">
        <v>41035</v>
      </c>
      <c r="H8" s="6" t="s">
        <v>41036</v>
      </c>
      <c r="I8" s="6" t="s">
        <v>41037</v>
      </c>
      <c r="J8" s="6">
        <v>90</v>
      </c>
      <c r="K8" s="6">
        <v>6</v>
      </c>
      <c r="L8" s="4" t="s">
        <v>800</v>
      </c>
      <c r="M8" s="6" t="s">
        <v>41038</v>
      </c>
    </row>
    <row r="9" customHeight="1" spans="1:13">
      <c r="A9" s="6">
        <v>281629</v>
      </c>
      <c r="B9" s="6" t="s">
        <v>41039</v>
      </c>
      <c r="C9" s="6" t="s">
        <v>13863</v>
      </c>
      <c r="D9" s="6" t="s">
        <v>41007</v>
      </c>
      <c r="E9" s="6" t="s">
        <v>388</v>
      </c>
      <c r="F9" s="6" t="s">
        <v>41040</v>
      </c>
      <c r="G9" s="6" t="s">
        <v>41041</v>
      </c>
      <c r="H9" s="6" t="s">
        <v>41042</v>
      </c>
      <c r="I9" s="6" t="s">
        <v>41040</v>
      </c>
      <c r="J9" s="6">
        <v>89</v>
      </c>
      <c r="K9" s="6">
        <v>7</v>
      </c>
      <c r="L9" s="4" t="s">
        <v>800</v>
      </c>
      <c r="M9" s="6"/>
    </row>
    <row r="10" customHeight="1" spans="1:13">
      <c r="A10" s="6">
        <v>264802</v>
      </c>
      <c r="B10" s="6" t="s">
        <v>41043</v>
      </c>
      <c r="C10" s="6" t="s">
        <v>13863</v>
      </c>
      <c r="D10" s="6" t="s">
        <v>41007</v>
      </c>
      <c r="E10" s="6" t="s">
        <v>388</v>
      </c>
      <c r="F10" s="6" t="s">
        <v>41044</v>
      </c>
      <c r="G10" s="6" t="s">
        <v>41045</v>
      </c>
      <c r="H10" s="6" t="s">
        <v>41046</v>
      </c>
      <c r="I10" s="6" t="s">
        <v>41044</v>
      </c>
      <c r="J10" s="6">
        <v>88</v>
      </c>
      <c r="K10" s="6">
        <v>8</v>
      </c>
      <c r="L10" s="4" t="s">
        <v>800</v>
      </c>
      <c r="M10" s="6"/>
    </row>
    <row r="11" customHeight="1" spans="1:13">
      <c r="A11" s="6">
        <v>278231</v>
      </c>
      <c r="B11" s="6" t="s">
        <v>41047</v>
      </c>
      <c r="C11" s="6" t="s">
        <v>13863</v>
      </c>
      <c r="D11" s="6" t="s">
        <v>41007</v>
      </c>
      <c r="E11" s="6" t="s">
        <v>388</v>
      </c>
      <c r="F11" s="6" t="s">
        <v>41048</v>
      </c>
      <c r="G11" s="6" t="s">
        <v>35663</v>
      </c>
      <c r="H11" s="6" t="s">
        <v>41009</v>
      </c>
      <c r="I11" s="6" t="s">
        <v>41049</v>
      </c>
      <c r="J11" s="6">
        <v>87</v>
      </c>
      <c r="K11" s="6">
        <v>9</v>
      </c>
      <c r="L11" s="4" t="s">
        <v>800</v>
      </c>
      <c r="M11" s="6"/>
    </row>
    <row r="12" customHeight="1" spans="1:13">
      <c r="A12" s="6">
        <v>259363</v>
      </c>
      <c r="B12" s="6" t="s">
        <v>41050</v>
      </c>
      <c r="C12" s="6" t="s">
        <v>13863</v>
      </c>
      <c r="D12" s="6" t="s">
        <v>41007</v>
      </c>
      <c r="E12" s="6" t="s">
        <v>388</v>
      </c>
      <c r="F12" s="6" t="s">
        <v>41051</v>
      </c>
      <c r="G12" s="6" t="s">
        <v>41052</v>
      </c>
      <c r="H12" s="6" t="s">
        <v>41053</v>
      </c>
      <c r="I12" s="6" t="s">
        <v>41051</v>
      </c>
      <c r="J12" s="6">
        <v>87</v>
      </c>
      <c r="K12" s="6">
        <v>10</v>
      </c>
      <c r="L12" s="4" t="s">
        <v>800</v>
      </c>
      <c r="M12" s="6"/>
    </row>
    <row r="13" customHeight="1" spans="1:13">
      <c r="A13" s="6">
        <v>259040</v>
      </c>
      <c r="B13" s="6" t="s">
        <v>41054</v>
      </c>
      <c r="C13" s="6" t="s">
        <v>13863</v>
      </c>
      <c r="D13" s="6" t="s">
        <v>41007</v>
      </c>
      <c r="E13" s="6" t="s">
        <v>388</v>
      </c>
      <c r="F13" s="6" t="s">
        <v>41055</v>
      </c>
      <c r="G13" s="6" t="s">
        <v>24809</v>
      </c>
      <c r="H13" s="6" t="s">
        <v>41056</v>
      </c>
      <c r="I13" s="6" t="s">
        <v>41055</v>
      </c>
      <c r="J13" s="6">
        <v>87</v>
      </c>
      <c r="K13" s="6">
        <v>11</v>
      </c>
      <c r="L13" s="4" t="s">
        <v>800</v>
      </c>
      <c r="M13" s="6"/>
    </row>
    <row r="14" customHeight="1" spans="1:13">
      <c r="A14" s="6">
        <v>267078</v>
      </c>
      <c r="B14" s="6" t="s">
        <v>41057</v>
      </c>
      <c r="C14" s="6" t="s">
        <v>13863</v>
      </c>
      <c r="D14" s="6" t="s">
        <v>41007</v>
      </c>
      <c r="E14" s="6" t="s">
        <v>388</v>
      </c>
      <c r="F14" s="6" t="s">
        <v>41058</v>
      </c>
      <c r="G14" s="6" t="s">
        <v>27983</v>
      </c>
      <c r="H14" s="6" t="s">
        <v>41059</v>
      </c>
      <c r="I14" s="6" t="s">
        <v>41058</v>
      </c>
      <c r="J14" s="6">
        <v>86</v>
      </c>
      <c r="K14" s="6">
        <v>12</v>
      </c>
      <c r="L14" s="4" t="s">
        <v>800</v>
      </c>
      <c r="M14" s="6"/>
    </row>
    <row r="15" customHeight="1" spans="1:13">
      <c r="A15" s="6">
        <v>280213</v>
      </c>
      <c r="B15" s="6" t="s">
        <v>185</v>
      </c>
      <c r="C15" s="6" t="s">
        <v>13863</v>
      </c>
      <c r="D15" s="6" t="s">
        <v>41007</v>
      </c>
      <c r="E15" s="6" t="s">
        <v>388</v>
      </c>
      <c r="F15" s="6" t="s">
        <v>186</v>
      </c>
      <c r="G15" s="6" t="s">
        <v>187</v>
      </c>
      <c r="H15" s="6" t="s">
        <v>188</v>
      </c>
      <c r="I15" s="6" t="s">
        <v>189</v>
      </c>
      <c r="J15" s="6">
        <v>85</v>
      </c>
      <c r="K15" s="6">
        <v>13</v>
      </c>
      <c r="L15" s="4" t="s">
        <v>800</v>
      </c>
      <c r="M15" s="6"/>
    </row>
    <row r="16" customHeight="1" spans="1:13">
      <c r="A16" s="6">
        <v>267914</v>
      </c>
      <c r="B16" s="6" t="s">
        <v>41060</v>
      </c>
      <c r="C16" s="6" t="s">
        <v>13863</v>
      </c>
      <c r="D16" s="6" t="s">
        <v>41007</v>
      </c>
      <c r="E16" s="6" t="s">
        <v>388</v>
      </c>
      <c r="F16" s="6" t="s">
        <v>41061</v>
      </c>
      <c r="G16" s="6" t="s">
        <v>41062</v>
      </c>
      <c r="H16" s="6" t="s">
        <v>41063</v>
      </c>
      <c r="I16" s="6" t="s">
        <v>41064</v>
      </c>
      <c r="J16" s="6">
        <v>84</v>
      </c>
      <c r="K16" s="6">
        <v>14</v>
      </c>
      <c r="L16" s="4" t="s">
        <v>800</v>
      </c>
      <c r="M16" s="6"/>
    </row>
    <row r="17" customHeight="1" spans="1:13">
      <c r="A17" s="6">
        <v>279924</v>
      </c>
      <c r="B17" s="6" t="s">
        <v>41065</v>
      </c>
      <c r="C17" s="6" t="s">
        <v>13863</v>
      </c>
      <c r="D17" s="6" t="s">
        <v>41007</v>
      </c>
      <c r="E17" s="6" t="s">
        <v>388</v>
      </c>
      <c r="F17" s="6" t="s">
        <v>41066</v>
      </c>
      <c r="G17" s="6" t="s">
        <v>41067</v>
      </c>
      <c r="H17" s="6" t="s">
        <v>41068</v>
      </c>
      <c r="I17" s="6" t="s">
        <v>41069</v>
      </c>
      <c r="J17" s="6">
        <v>84</v>
      </c>
      <c r="K17" s="6">
        <v>15</v>
      </c>
      <c r="L17" s="4" t="s">
        <v>800</v>
      </c>
      <c r="M17" s="6"/>
    </row>
    <row r="18" customHeight="1" spans="1:13">
      <c r="A18" s="6">
        <v>278256</v>
      </c>
      <c r="B18" s="6" t="s">
        <v>41070</v>
      </c>
      <c r="C18" s="6" t="s">
        <v>13863</v>
      </c>
      <c r="D18" s="6" t="s">
        <v>41007</v>
      </c>
      <c r="E18" s="6" t="s">
        <v>388</v>
      </c>
      <c r="F18" s="6" t="s">
        <v>41071</v>
      </c>
      <c r="G18" s="6" t="s">
        <v>35562</v>
      </c>
      <c r="H18" s="6" t="s">
        <v>41072</v>
      </c>
      <c r="I18" s="6" t="s">
        <v>41073</v>
      </c>
      <c r="J18" s="6">
        <v>81</v>
      </c>
      <c r="K18" s="6">
        <v>16</v>
      </c>
      <c r="L18" s="4" t="s">
        <v>800</v>
      </c>
      <c r="M18" s="6"/>
    </row>
    <row r="19" customHeight="1" spans="1:13">
      <c r="A19" s="6">
        <v>259889</v>
      </c>
      <c r="B19" s="6" t="s">
        <v>41074</v>
      </c>
      <c r="C19" s="6" t="s">
        <v>13863</v>
      </c>
      <c r="D19" s="6" t="s">
        <v>41007</v>
      </c>
      <c r="E19" s="6" t="s">
        <v>388</v>
      </c>
      <c r="F19" s="6" t="s">
        <v>41075</v>
      </c>
      <c r="G19" s="6" t="s">
        <v>22459</v>
      </c>
      <c r="H19" s="6" t="s">
        <v>41076</v>
      </c>
      <c r="I19" s="6" t="s">
        <v>41075</v>
      </c>
      <c r="J19" s="6">
        <v>81</v>
      </c>
      <c r="K19" s="6">
        <v>17</v>
      </c>
      <c r="L19" s="4" t="s">
        <v>800</v>
      </c>
      <c r="M19" s="6"/>
    </row>
    <row r="20" customHeight="1" spans="1:13">
      <c r="A20" s="6">
        <v>278629</v>
      </c>
      <c r="B20" s="6" t="s">
        <v>41077</v>
      </c>
      <c r="C20" s="6" t="s">
        <v>13863</v>
      </c>
      <c r="D20" s="6" t="s">
        <v>41007</v>
      </c>
      <c r="E20" s="6" t="s">
        <v>388</v>
      </c>
      <c r="F20" s="6" t="s">
        <v>41078</v>
      </c>
      <c r="G20" s="6" t="s">
        <v>41079</v>
      </c>
      <c r="H20" s="6" t="s">
        <v>41080</v>
      </c>
      <c r="I20" s="6" t="s">
        <v>41081</v>
      </c>
      <c r="J20" s="6">
        <v>79</v>
      </c>
      <c r="K20" s="6">
        <v>18</v>
      </c>
      <c r="L20" s="4" t="s">
        <v>800</v>
      </c>
      <c r="M20" s="6"/>
    </row>
    <row r="21" customHeight="1" spans="1:13">
      <c r="A21" s="6">
        <v>277085</v>
      </c>
      <c r="B21" s="6" t="s">
        <v>41082</v>
      </c>
      <c r="C21" s="6" t="s">
        <v>13863</v>
      </c>
      <c r="D21" s="6" t="s">
        <v>41007</v>
      </c>
      <c r="E21" s="6" t="s">
        <v>388</v>
      </c>
      <c r="F21" s="6" t="s">
        <v>41083</v>
      </c>
      <c r="G21" s="6" t="s">
        <v>41084</v>
      </c>
      <c r="H21" s="6" t="s">
        <v>41085</v>
      </c>
      <c r="I21" s="6" t="s">
        <v>41086</v>
      </c>
      <c r="J21" s="6">
        <v>78</v>
      </c>
      <c r="K21" s="6">
        <v>19</v>
      </c>
      <c r="L21" s="4" t="s">
        <v>800</v>
      </c>
      <c r="M21" s="6"/>
    </row>
    <row r="22" customHeight="1" spans="1:13">
      <c r="A22" s="6">
        <v>273813</v>
      </c>
      <c r="B22" s="6" t="s">
        <v>41087</v>
      </c>
      <c r="C22" s="6" t="s">
        <v>13863</v>
      </c>
      <c r="D22" s="6" t="s">
        <v>41007</v>
      </c>
      <c r="E22" s="6" t="s">
        <v>388</v>
      </c>
      <c r="F22" s="6" t="s">
        <v>41088</v>
      </c>
      <c r="G22" s="6" t="s">
        <v>41089</v>
      </c>
      <c r="H22" s="6" t="s">
        <v>41090</v>
      </c>
      <c r="I22" s="6" t="s">
        <v>41091</v>
      </c>
      <c r="J22" s="6">
        <v>77</v>
      </c>
      <c r="K22" s="6">
        <v>20</v>
      </c>
      <c r="L22" s="4" t="s">
        <v>800</v>
      </c>
      <c r="M22" s="6"/>
    </row>
    <row r="23" customHeight="1" spans="1:13">
      <c r="A23" s="6">
        <v>290445</v>
      </c>
      <c r="B23" s="6" t="s">
        <v>41092</v>
      </c>
      <c r="C23" s="6" t="s">
        <v>13863</v>
      </c>
      <c r="D23" s="6" t="s">
        <v>41007</v>
      </c>
      <c r="E23" s="6" t="s">
        <v>388</v>
      </c>
      <c r="F23" s="6" t="s">
        <v>41093</v>
      </c>
      <c r="G23" s="6" t="s">
        <v>41094</v>
      </c>
      <c r="H23" s="6" t="s">
        <v>41095</v>
      </c>
      <c r="I23" s="6" t="s">
        <v>41093</v>
      </c>
      <c r="J23" s="6">
        <v>76</v>
      </c>
      <c r="K23" s="6">
        <v>21</v>
      </c>
      <c r="L23" s="4" t="s">
        <v>800</v>
      </c>
      <c r="M23" s="6"/>
    </row>
    <row r="24" customHeight="1" spans="1:13">
      <c r="A24" s="6">
        <v>277925</v>
      </c>
      <c r="B24" s="6" t="s">
        <v>41096</v>
      </c>
      <c r="C24" s="6" t="s">
        <v>13863</v>
      </c>
      <c r="D24" s="6" t="s">
        <v>41007</v>
      </c>
      <c r="E24" s="6" t="s">
        <v>388</v>
      </c>
      <c r="F24" s="6" t="s">
        <v>41097</v>
      </c>
      <c r="G24" s="6" t="s">
        <v>19409</v>
      </c>
      <c r="H24" s="6" t="s">
        <v>28995</v>
      </c>
      <c r="I24" s="6" t="s">
        <v>4534</v>
      </c>
      <c r="J24" s="6">
        <v>76</v>
      </c>
      <c r="K24" s="6">
        <v>22</v>
      </c>
      <c r="L24" s="4" t="s">
        <v>800</v>
      </c>
      <c r="M24" s="6"/>
    </row>
    <row r="25" customHeight="1" spans="1:13">
      <c r="A25" s="6">
        <v>286954</v>
      </c>
      <c r="B25" s="6" t="s">
        <v>41098</v>
      </c>
      <c r="C25" s="6" t="s">
        <v>13863</v>
      </c>
      <c r="D25" s="6" t="s">
        <v>41007</v>
      </c>
      <c r="E25" s="6" t="s">
        <v>388</v>
      </c>
      <c r="F25" s="6" t="s">
        <v>41099</v>
      </c>
      <c r="G25" s="6" t="s">
        <v>41100</v>
      </c>
      <c r="H25" s="6" t="s">
        <v>41101</v>
      </c>
      <c r="I25" s="6" t="s">
        <v>41099</v>
      </c>
      <c r="J25" s="6">
        <v>75</v>
      </c>
      <c r="K25" s="6">
        <v>23</v>
      </c>
      <c r="L25" s="4" t="s">
        <v>800</v>
      </c>
      <c r="M25" s="6"/>
    </row>
    <row r="26" customHeight="1" spans="1:13">
      <c r="A26" s="6">
        <v>285047</v>
      </c>
      <c r="B26" s="6" t="s">
        <v>41102</v>
      </c>
      <c r="C26" s="6" t="s">
        <v>13863</v>
      </c>
      <c r="D26" s="6" t="s">
        <v>41007</v>
      </c>
      <c r="E26" s="6" t="s">
        <v>388</v>
      </c>
      <c r="F26" s="6" t="s">
        <v>41103</v>
      </c>
      <c r="G26" s="6" t="s">
        <v>41104</v>
      </c>
      <c r="H26" s="6" t="s">
        <v>41105</v>
      </c>
      <c r="I26" s="6" t="s">
        <v>41106</v>
      </c>
      <c r="J26" s="6">
        <v>74</v>
      </c>
      <c r="K26" s="6">
        <v>24</v>
      </c>
      <c r="L26" s="4" t="s">
        <v>800</v>
      </c>
      <c r="M26" s="6"/>
    </row>
    <row r="27" customHeight="1" spans="1:13">
      <c r="A27" s="6">
        <v>289468</v>
      </c>
      <c r="B27" s="6" t="s">
        <v>41107</v>
      </c>
      <c r="C27" s="6" t="s">
        <v>13863</v>
      </c>
      <c r="D27" s="6" t="s">
        <v>41007</v>
      </c>
      <c r="E27" s="6" t="s">
        <v>388</v>
      </c>
      <c r="F27" s="6" t="s">
        <v>41108</v>
      </c>
      <c r="G27" s="6" t="s">
        <v>41109</v>
      </c>
      <c r="H27" s="6" t="s">
        <v>41110</v>
      </c>
      <c r="I27" s="6" t="s">
        <v>41111</v>
      </c>
      <c r="J27" s="6">
        <v>74</v>
      </c>
      <c r="K27" s="6">
        <v>25</v>
      </c>
      <c r="L27" s="4" t="s">
        <v>800</v>
      </c>
      <c r="M27" s="6"/>
    </row>
    <row r="28" customHeight="1" spans="1:13">
      <c r="A28" s="6">
        <v>289458</v>
      </c>
      <c r="B28" s="6" t="s">
        <v>41112</v>
      </c>
      <c r="C28" s="6" t="s">
        <v>13863</v>
      </c>
      <c r="D28" s="6" t="s">
        <v>41007</v>
      </c>
      <c r="E28" s="6" t="s">
        <v>388</v>
      </c>
      <c r="F28" s="6" t="s">
        <v>41113</v>
      </c>
      <c r="G28" s="6" t="s">
        <v>41114</v>
      </c>
      <c r="H28" s="6" t="s">
        <v>41115</v>
      </c>
      <c r="I28" s="6" t="s">
        <v>41116</v>
      </c>
      <c r="J28" s="6">
        <v>74</v>
      </c>
      <c r="K28" s="6">
        <v>26</v>
      </c>
      <c r="L28" s="4" t="s">
        <v>800</v>
      </c>
      <c r="M28" s="6"/>
    </row>
    <row r="29" customHeight="1" spans="1:13">
      <c r="A29" s="6">
        <v>286247</v>
      </c>
      <c r="B29" s="6" t="s">
        <v>41117</v>
      </c>
      <c r="C29" s="6" t="s">
        <v>13863</v>
      </c>
      <c r="D29" s="6" t="s">
        <v>41007</v>
      </c>
      <c r="E29" s="6" t="s">
        <v>388</v>
      </c>
      <c r="F29" s="6" t="s">
        <v>41118</v>
      </c>
      <c r="G29" s="6" t="s">
        <v>31430</v>
      </c>
      <c r="H29" s="6" t="s">
        <v>31431</v>
      </c>
      <c r="I29" s="6" t="s">
        <v>41118</v>
      </c>
      <c r="J29" s="6">
        <v>73</v>
      </c>
      <c r="K29" s="6">
        <v>27</v>
      </c>
      <c r="L29" s="4" t="s">
        <v>800</v>
      </c>
      <c r="M29" s="6"/>
    </row>
    <row r="30" customHeight="1" spans="1:13">
      <c r="A30" s="6">
        <v>286657</v>
      </c>
      <c r="B30" s="6" t="s">
        <v>41119</v>
      </c>
      <c r="C30" s="6" t="s">
        <v>13863</v>
      </c>
      <c r="D30" s="6" t="s">
        <v>41007</v>
      </c>
      <c r="E30" s="6" t="s">
        <v>388</v>
      </c>
      <c r="F30" s="6" t="s">
        <v>23538</v>
      </c>
      <c r="G30" s="6" t="s">
        <v>41120</v>
      </c>
      <c r="H30" s="6" t="s">
        <v>41121</v>
      </c>
      <c r="I30" s="6" t="s">
        <v>23538</v>
      </c>
      <c r="J30" s="6">
        <v>70</v>
      </c>
      <c r="K30" s="6">
        <v>28</v>
      </c>
      <c r="L30" s="4" t="s">
        <v>800</v>
      </c>
      <c r="M30" s="6"/>
    </row>
    <row r="31" customHeight="1" spans="1:13">
      <c r="A31" s="6">
        <v>291599</v>
      </c>
      <c r="B31" s="6" t="s">
        <v>41122</v>
      </c>
      <c r="C31" s="6" t="s">
        <v>13863</v>
      </c>
      <c r="D31" s="6" t="s">
        <v>41007</v>
      </c>
      <c r="E31" s="6" t="s">
        <v>388</v>
      </c>
      <c r="F31" s="6" t="s">
        <v>41123</v>
      </c>
      <c r="G31" s="6" t="s">
        <v>41124</v>
      </c>
      <c r="H31" s="6" t="s">
        <v>28950</v>
      </c>
      <c r="I31" s="6" t="s">
        <v>41125</v>
      </c>
      <c r="J31" s="6">
        <v>70</v>
      </c>
      <c r="K31" s="6">
        <v>29</v>
      </c>
      <c r="L31" s="4" t="s">
        <v>800</v>
      </c>
      <c r="M31" s="6"/>
    </row>
    <row r="32" customHeight="1" spans="1:13">
      <c r="A32" s="6">
        <v>287655</v>
      </c>
      <c r="B32" s="6" t="s">
        <v>41126</v>
      </c>
      <c r="C32" s="6" t="s">
        <v>13863</v>
      </c>
      <c r="D32" s="6" t="s">
        <v>41007</v>
      </c>
      <c r="E32" s="6" t="s">
        <v>388</v>
      </c>
      <c r="F32" s="6" t="s">
        <v>41127</v>
      </c>
      <c r="G32" s="6" t="s">
        <v>41128</v>
      </c>
      <c r="H32" s="6" t="s">
        <v>41129</v>
      </c>
      <c r="I32" s="6" t="s">
        <v>41130</v>
      </c>
      <c r="J32" s="6">
        <v>69</v>
      </c>
      <c r="K32" s="6">
        <v>30</v>
      </c>
      <c r="L32" s="4" t="s">
        <v>800</v>
      </c>
      <c r="M32" s="6"/>
    </row>
    <row r="33" customHeight="1" spans="1:13">
      <c r="A33" s="6">
        <v>277090</v>
      </c>
      <c r="B33" s="6" t="s">
        <v>41131</v>
      </c>
      <c r="C33" s="6" t="s">
        <v>13863</v>
      </c>
      <c r="D33" s="6" t="s">
        <v>41007</v>
      </c>
      <c r="E33" s="6" t="s">
        <v>388</v>
      </c>
      <c r="F33" s="6" t="s">
        <v>41132</v>
      </c>
      <c r="G33" s="6" t="s">
        <v>41133</v>
      </c>
      <c r="H33" s="6" t="s">
        <v>41134</v>
      </c>
      <c r="I33" s="6" t="s">
        <v>41135</v>
      </c>
      <c r="J33" s="6">
        <v>68</v>
      </c>
      <c r="K33" s="6">
        <v>31</v>
      </c>
      <c r="L33" s="4" t="s">
        <v>800</v>
      </c>
      <c r="M33" s="6"/>
    </row>
    <row r="34" customHeight="1" spans="1:13">
      <c r="A34" s="6">
        <v>279029</v>
      </c>
      <c r="B34" s="6" t="s">
        <v>41136</v>
      </c>
      <c r="C34" s="6" t="s">
        <v>13863</v>
      </c>
      <c r="D34" s="6" t="s">
        <v>41007</v>
      </c>
      <c r="E34" s="6" t="s">
        <v>388</v>
      </c>
      <c r="F34" s="6" t="s">
        <v>41137</v>
      </c>
      <c r="G34" s="6" t="s">
        <v>41138</v>
      </c>
      <c r="H34" s="6" t="s">
        <v>41139</v>
      </c>
      <c r="I34" s="6" t="s">
        <v>41140</v>
      </c>
      <c r="J34" s="6">
        <v>68</v>
      </c>
      <c r="K34" s="6">
        <v>32</v>
      </c>
      <c r="L34" s="4" t="s">
        <v>800</v>
      </c>
      <c r="M34" s="6"/>
    </row>
    <row r="35" customHeight="1" spans="1:13">
      <c r="A35" s="6">
        <v>259498</v>
      </c>
      <c r="B35" s="6" t="s">
        <v>41141</v>
      </c>
      <c r="C35" s="6" t="s">
        <v>13863</v>
      </c>
      <c r="D35" s="6" t="s">
        <v>41007</v>
      </c>
      <c r="E35" s="6" t="s">
        <v>388</v>
      </c>
      <c r="F35" s="6" t="s">
        <v>41142</v>
      </c>
      <c r="G35" s="6" t="s">
        <v>35422</v>
      </c>
      <c r="H35" s="6" t="s">
        <v>41143</v>
      </c>
      <c r="I35" s="6" t="s">
        <v>41144</v>
      </c>
      <c r="J35" s="6">
        <v>68</v>
      </c>
      <c r="K35" s="6">
        <v>33</v>
      </c>
      <c r="L35" s="4" t="s">
        <v>800</v>
      </c>
      <c r="M35" s="6"/>
    </row>
    <row r="36" customHeight="1" spans="1:13">
      <c r="A36" s="6">
        <v>287629</v>
      </c>
      <c r="B36" s="6" t="s">
        <v>41145</v>
      </c>
      <c r="C36" s="6" t="s">
        <v>13863</v>
      </c>
      <c r="D36" s="6" t="s">
        <v>41007</v>
      </c>
      <c r="E36" s="6" t="s">
        <v>388</v>
      </c>
      <c r="F36" s="6" t="s">
        <v>41146</v>
      </c>
      <c r="G36" s="6" t="s">
        <v>41128</v>
      </c>
      <c r="H36" s="6" t="s">
        <v>41129</v>
      </c>
      <c r="I36" s="6" t="s">
        <v>41147</v>
      </c>
      <c r="J36" s="6">
        <v>67</v>
      </c>
      <c r="K36" s="6">
        <v>34</v>
      </c>
      <c r="L36" s="4" t="s">
        <v>800</v>
      </c>
      <c r="M36" s="6"/>
    </row>
    <row r="37" customHeight="1" spans="1:13">
      <c r="A37" s="6">
        <v>283810</v>
      </c>
      <c r="B37" s="6" t="s">
        <v>41148</v>
      </c>
      <c r="C37" s="6" t="s">
        <v>13863</v>
      </c>
      <c r="D37" s="6" t="s">
        <v>41007</v>
      </c>
      <c r="E37" s="6" t="s">
        <v>388</v>
      </c>
      <c r="F37" s="6" t="s">
        <v>41149</v>
      </c>
      <c r="G37" s="6" t="s">
        <v>41029</v>
      </c>
      <c r="H37" s="6" t="s">
        <v>41030</v>
      </c>
      <c r="I37" s="6" t="s">
        <v>41150</v>
      </c>
      <c r="J37" s="6">
        <v>67</v>
      </c>
      <c r="K37" s="6">
        <v>35</v>
      </c>
      <c r="L37" s="4" t="s">
        <v>800</v>
      </c>
      <c r="M37" s="6"/>
    </row>
    <row r="38" customHeight="1" spans="1:13">
      <c r="A38" s="6">
        <v>273893</v>
      </c>
      <c r="B38" s="6" t="s">
        <v>41151</v>
      </c>
      <c r="C38" s="6" t="s">
        <v>13863</v>
      </c>
      <c r="D38" s="6" t="s">
        <v>41007</v>
      </c>
      <c r="E38" s="6" t="s">
        <v>388</v>
      </c>
      <c r="F38" s="6" t="s">
        <v>41152</v>
      </c>
      <c r="G38" s="6" t="s">
        <v>41153</v>
      </c>
      <c r="H38" s="6" t="s">
        <v>41154</v>
      </c>
      <c r="I38" s="6" t="s">
        <v>41155</v>
      </c>
      <c r="J38" s="6">
        <v>67</v>
      </c>
      <c r="K38" s="6">
        <v>36</v>
      </c>
      <c r="L38" s="4" t="s">
        <v>800</v>
      </c>
      <c r="M38" s="6"/>
    </row>
    <row r="39" customHeight="1" spans="1:13">
      <c r="A39" s="6">
        <v>284802</v>
      </c>
      <c r="B39" s="6" t="s">
        <v>41156</v>
      </c>
      <c r="C39" s="6" t="s">
        <v>13863</v>
      </c>
      <c r="D39" s="6" t="s">
        <v>41007</v>
      </c>
      <c r="E39" s="6" t="s">
        <v>388</v>
      </c>
      <c r="F39" s="6" t="s">
        <v>41157</v>
      </c>
      <c r="G39" s="6" t="s">
        <v>41158</v>
      </c>
      <c r="H39" s="6" t="s">
        <v>41159</v>
      </c>
      <c r="I39" s="6" t="s">
        <v>41160</v>
      </c>
      <c r="J39" s="6">
        <v>67</v>
      </c>
      <c r="K39" s="6">
        <v>37</v>
      </c>
      <c r="L39" s="4" t="s">
        <v>800</v>
      </c>
      <c r="M39" s="6"/>
    </row>
    <row r="40" customHeight="1" spans="1:13">
      <c r="A40" s="6">
        <v>287810</v>
      </c>
      <c r="B40" s="6" t="s">
        <v>41161</v>
      </c>
      <c r="C40" s="6" t="s">
        <v>13863</v>
      </c>
      <c r="D40" s="6" t="s">
        <v>41007</v>
      </c>
      <c r="E40" s="6" t="s">
        <v>388</v>
      </c>
      <c r="F40" s="6" t="s">
        <v>41162</v>
      </c>
      <c r="G40" s="6" t="s">
        <v>41163</v>
      </c>
      <c r="H40" s="6" t="s">
        <v>41164</v>
      </c>
      <c r="I40" s="6" t="s">
        <v>41162</v>
      </c>
      <c r="J40" s="6">
        <v>66</v>
      </c>
      <c r="K40" s="6">
        <v>38</v>
      </c>
      <c r="L40" s="4" t="s">
        <v>800</v>
      </c>
      <c r="M40" s="6"/>
    </row>
    <row r="41" customHeight="1" spans="1:13">
      <c r="A41" s="6">
        <v>259346</v>
      </c>
      <c r="B41" s="6" t="s">
        <v>41165</v>
      </c>
      <c r="C41" s="6" t="s">
        <v>13863</v>
      </c>
      <c r="D41" s="6" t="s">
        <v>41007</v>
      </c>
      <c r="E41" s="6" t="s">
        <v>388</v>
      </c>
      <c r="F41" s="6" t="s">
        <v>41166</v>
      </c>
      <c r="G41" s="6" t="s">
        <v>41167</v>
      </c>
      <c r="H41" s="6" t="s">
        <v>41166</v>
      </c>
      <c r="I41" s="6" t="s">
        <v>41168</v>
      </c>
      <c r="J41" s="6">
        <v>65</v>
      </c>
      <c r="K41" s="6">
        <v>39</v>
      </c>
      <c r="L41" s="4" t="s">
        <v>800</v>
      </c>
      <c r="M41" s="6" t="s">
        <v>41169</v>
      </c>
    </row>
    <row r="42" customHeight="1" spans="1:13">
      <c r="A42" s="6">
        <v>285688</v>
      </c>
      <c r="B42" s="6" t="s">
        <v>41170</v>
      </c>
      <c r="C42" s="6" t="s">
        <v>13863</v>
      </c>
      <c r="D42" s="6" t="s">
        <v>41007</v>
      </c>
      <c r="E42" s="6" t="s">
        <v>388</v>
      </c>
      <c r="F42" s="6" t="s">
        <v>41171</v>
      </c>
      <c r="G42" s="6" t="s">
        <v>41172</v>
      </c>
      <c r="H42" s="6" t="s">
        <v>41173</v>
      </c>
      <c r="I42" s="6" t="s">
        <v>41174</v>
      </c>
      <c r="J42" s="6">
        <v>65</v>
      </c>
      <c r="K42" s="6">
        <v>40</v>
      </c>
      <c r="L42" s="4" t="s">
        <v>800</v>
      </c>
      <c r="M42" s="6" t="s">
        <v>41175</v>
      </c>
    </row>
    <row r="43" customHeight="1" spans="1:13">
      <c r="A43" s="6">
        <v>282202</v>
      </c>
      <c r="B43" s="6" t="s">
        <v>41176</v>
      </c>
      <c r="C43" s="6" t="s">
        <v>13863</v>
      </c>
      <c r="D43" s="6" t="s">
        <v>41007</v>
      </c>
      <c r="E43" s="6" t="s">
        <v>388</v>
      </c>
      <c r="F43" s="6" t="s">
        <v>41177</v>
      </c>
      <c r="G43" s="6" t="s">
        <v>25184</v>
      </c>
      <c r="H43" s="6" t="s">
        <v>41178</v>
      </c>
      <c r="I43" s="6" t="s">
        <v>41179</v>
      </c>
      <c r="J43" s="6">
        <v>65</v>
      </c>
      <c r="K43" s="6">
        <v>41</v>
      </c>
      <c r="L43" s="4" t="s">
        <v>426</v>
      </c>
      <c r="M43" s="6" t="s">
        <v>41180</v>
      </c>
    </row>
    <row r="44" customHeight="1" spans="1:13">
      <c r="A44" s="6">
        <v>278653</v>
      </c>
      <c r="B44" s="6" t="s">
        <v>41181</v>
      </c>
      <c r="C44" s="6" t="s">
        <v>13863</v>
      </c>
      <c r="D44" s="6" t="s">
        <v>41007</v>
      </c>
      <c r="E44" s="6" t="s">
        <v>388</v>
      </c>
      <c r="F44" s="6" t="s">
        <v>41182</v>
      </c>
      <c r="G44" s="6" t="s">
        <v>41183</v>
      </c>
      <c r="H44" s="6" t="s">
        <v>41184</v>
      </c>
      <c r="I44" s="6" t="s">
        <v>41182</v>
      </c>
      <c r="J44" s="6">
        <v>65</v>
      </c>
      <c r="K44" s="6">
        <v>42</v>
      </c>
      <c r="L44" s="4" t="s">
        <v>426</v>
      </c>
      <c r="M44" s="6" t="s">
        <v>41185</v>
      </c>
    </row>
    <row r="45" customHeight="1" spans="1:13">
      <c r="A45" s="6">
        <v>283741</v>
      </c>
      <c r="B45" s="6" t="s">
        <v>41186</v>
      </c>
      <c r="C45" s="6" t="s">
        <v>13863</v>
      </c>
      <c r="D45" s="6" t="s">
        <v>41007</v>
      </c>
      <c r="E45" s="6" t="s">
        <v>388</v>
      </c>
      <c r="F45" s="6" t="s">
        <v>41187</v>
      </c>
      <c r="G45" s="6" t="s">
        <v>41029</v>
      </c>
      <c r="H45" s="6" t="s">
        <v>41030</v>
      </c>
      <c r="I45" s="6" t="s">
        <v>41188</v>
      </c>
      <c r="J45" s="6">
        <v>65</v>
      </c>
      <c r="K45" s="6">
        <v>43</v>
      </c>
      <c r="L45" s="4" t="s">
        <v>426</v>
      </c>
      <c r="M45" s="6" t="s">
        <v>41189</v>
      </c>
    </row>
    <row r="46" customHeight="1" spans="1:13">
      <c r="A46" s="6">
        <v>285890</v>
      </c>
      <c r="B46" s="6" t="s">
        <v>41190</v>
      </c>
      <c r="C46" s="6" t="s">
        <v>13863</v>
      </c>
      <c r="D46" s="6" t="s">
        <v>41007</v>
      </c>
      <c r="E46" s="6" t="s">
        <v>388</v>
      </c>
      <c r="F46" s="6" t="s">
        <v>41191</v>
      </c>
      <c r="G46" s="6" t="s">
        <v>41192</v>
      </c>
      <c r="H46" s="6" t="s">
        <v>41193</v>
      </c>
      <c r="I46" s="6" t="s">
        <v>41194</v>
      </c>
      <c r="J46" s="6">
        <v>65</v>
      </c>
      <c r="K46" s="6">
        <v>44</v>
      </c>
      <c r="L46" s="4" t="s">
        <v>426</v>
      </c>
      <c r="M46" s="6" t="s">
        <v>41011</v>
      </c>
    </row>
    <row r="47" customHeight="1" spans="1:13">
      <c r="A47" s="6">
        <v>273949</v>
      </c>
      <c r="B47" s="6" t="s">
        <v>41195</v>
      </c>
      <c r="C47" s="6" t="s">
        <v>13863</v>
      </c>
      <c r="D47" s="6" t="s">
        <v>41007</v>
      </c>
      <c r="E47" s="6" t="s">
        <v>388</v>
      </c>
      <c r="F47" s="6" t="s">
        <v>41196</v>
      </c>
      <c r="G47" s="6" t="s">
        <v>41197</v>
      </c>
      <c r="H47" s="6" t="s">
        <v>41154</v>
      </c>
      <c r="I47" s="6" t="s">
        <v>41198</v>
      </c>
      <c r="J47" s="6">
        <v>64</v>
      </c>
      <c r="K47" s="6">
        <v>45</v>
      </c>
      <c r="L47" s="4" t="s">
        <v>426</v>
      </c>
      <c r="M47" s="6"/>
    </row>
    <row r="48" customHeight="1" spans="1:13">
      <c r="A48" s="6">
        <v>281169</v>
      </c>
      <c r="B48" s="6" t="s">
        <v>41199</v>
      </c>
      <c r="C48" s="6" t="s">
        <v>13863</v>
      </c>
      <c r="D48" s="6" t="s">
        <v>41007</v>
      </c>
      <c r="E48" s="6" t="s">
        <v>388</v>
      </c>
      <c r="F48" s="6" t="s">
        <v>41200</v>
      </c>
      <c r="G48" s="6" t="s">
        <v>41201</v>
      </c>
      <c r="H48" s="6" t="s">
        <v>41202</v>
      </c>
      <c r="I48" s="6" t="s">
        <v>41203</v>
      </c>
      <c r="J48" s="6">
        <v>63</v>
      </c>
      <c r="K48" s="6">
        <v>46</v>
      </c>
      <c r="L48" s="4" t="s">
        <v>426</v>
      </c>
      <c r="M48" s="6"/>
    </row>
    <row r="49" customHeight="1" spans="1:13">
      <c r="A49" s="6">
        <v>276597</v>
      </c>
      <c r="B49" s="6" t="s">
        <v>41204</v>
      </c>
      <c r="C49" s="6" t="s">
        <v>13863</v>
      </c>
      <c r="D49" s="6" t="s">
        <v>41007</v>
      </c>
      <c r="E49" s="6" t="s">
        <v>388</v>
      </c>
      <c r="F49" s="6" t="s">
        <v>41205</v>
      </c>
      <c r="G49" s="6" t="s">
        <v>41206</v>
      </c>
      <c r="H49" s="6" t="s">
        <v>41207</v>
      </c>
      <c r="I49" s="6" t="s">
        <v>41208</v>
      </c>
      <c r="J49" s="6">
        <v>63</v>
      </c>
      <c r="K49" s="6">
        <v>47</v>
      </c>
      <c r="L49" s="4" t="s">
        <v>426</v>
      </c>
      <c r="M49" s="6"/>
    </row>
    <row r="50" customHeight="1" spans="1:13">
      <c r="A50" s="6">
        <v>286800</v>
      </c>
      <c r="B50" s="6" t="s">
        <v>41209</v>
      </c>
      <c r="C50" s="6" t="s">
        <v>13863</v>
      </c>
      <c r="D50" s="6" t="s">
        <v>41007</v>
      </c>
      <c r="E50" s="6" t="s">
        <v>388</v>
      </c>
      <c r="F50" s="6" t="s">
        <v>41210</v>
      </c>
      <c r="G50" s="6" t="s">
        <v>41211</v>
      </c>
      <c r="H50" s="6" t="s">
        <v>41212</v>
      </c>
      <c r="I50" s="6" t="s">
        <v>41213</v>
      </c>
      <c r="J50" s="6">
        <v>63</v>
      </c>
      <c r="K50" s="6">
        <v>48</v>
      </c>
      <c r="L50" s="4" t="s">
        <v>426</v>
      </c>
      <c r="M50" s="6"/>
    </row>
    <row r="51" customHeight="1" spans="1:13">
      <c r="A51" s="6">
        <v>273847</v>
      </c>
      <c r="B51" s="6" t="s">
        <v>41214</v>
      </c>
      <c r="C51" s="6" t="s">
        <v>13863</v>
      </c>
      <c r="D51" s="6" t="s">
        <v>41007</v>
      </c>
      <c r="E51" s="6" t="s">
        <v>388</v>
      </c>
      <c r="F51" s="6" t="s">
        <v>41215</v>
      </c>
      <c r="G51" s="6" t="s">
        <v>41216</v>
      </c>
      <c r="H51" s="6" t="s">
        <v>41090</v>
      </c>
      <c r="I51" s="6" t="s">
        <v>41217</v>
      </c>
      <c r="J51" s="6">
        <v>63</v>
      </c>
      <c r="K51" s="6">
        <v>49</v>
      </c>
      <c r="L51" s="4" t="s">
        <v>426</v>
      </c>
      <c r="M51" s="6"/>
    </row>
    <row r="52" customHeight="1" spans="1:13">
      <c r="A52" s="6">
        <v>283866</v>
      </c>
      <c r="B52" s="6" t="s">
        <v>41218</v>
      </c>
      <c r="C52" s="6" t="s">
        <v>13863</v>
      </c>
      <c r="D52" s="6" t="s">
        <v>41007</v>
      </c>
      <c r="E52" s="6" t="s">
        <v>388</v>
      </c>
      <c r="F52" s="6" t="s">
        <v>41219</v>
      </c>
      <c r="G52" s="6" t="s">
        <v>41029</v>
      </c>
      <c r="H52" s="6" t="s">
        <v>41030</v>
      </c>
      <c r="I52" s="6" t="s">
        <v>41220</v>
      </c>
      <c r="J52" s="6">
        <v>62</v>
      </c>
      <c r="K52" s="6">
        <v>50</v>
      </c>
      <c r="L52" s="4" t="s">
        <v>426</v>
      </c>
      <c r="M52" s="6"/>
    </row>
    <row r="53" customHeight="1" spans="1:13">
      <c r="A53" s="6">
        <v>290736</v>
      </c>
      <c r="B53" s="6" t="s">
        <v>41221</v>
      </c>
      <c r="C53" s="6" t="s">
        <v>13863</v>
      </c>
      <c r="D53" s="6" t="s">
        <v>41007</v>
      </c>
      <c r="E53" s="6" t="s">
        <v>388</v>
      </c>
      <c r="F53" s="6" t="s">
        <v>41222</v>
      </c>
      <c r="G53" s="6" t="s">
        <v>41223</v>
      </c>
      <c r="H53" s="6" t="s">
        <v>41224</v>
      </c>
      <c r="I53" s="6" t="s">
        <v>41225</v>
      </c>
      <c r="J53" s="6">
        <v>62</v>
      </c>
      <c r="K53" s="6">
        <v>51</v>
      </c>
      <c r="L53" s="4" t="s">
        <v>426</v>
      </c>
      <c r="M53" s="6"/>
    </row>
    <row r="54" customHeight="1" spans="1:13">
      <c r="A54" s="6">
        <v>278849</v>
      </c>
      <c r="B54" s="6" t="s">
        <v>41226</v>
      </c>
      <c r="C54" s="6" t="s">
        <v>13863</v>
      </c>
      <c r="D54" s="6" t="s">
        <v>41007</v>
      </c>
      <c r="E54" s="6" t="s">
        <v>388</v>
      </c>
      <c r="F54" s="6" t="s">
        <v>41227</v>
      </c>
      <c r="G54" s="6" t="s">
        <v>41228</v>
      </c>
      <c r="H54" s="6" t="s">
        <v>41229</v>
      </c>
      <c r="I54" s="6" t="s">
        <v>41227</v>
      </c>
      <c r="J54" s="6">
        <v>62</v>
      </c>
      <c r="K54" s="6">
        <v>52</v>
      </c>
      <c r="L54" s="4" t="s">
        <v>426</v>
      </c>
      <c r="M54" s="6"/>
    </row>
    <row r="55" customHeight="1" spans="1:13">
      <c r="A55" s="6">
        <v>259336</v>
      </c>
      <c r="B55" s="6" t="s">
        <v>41230</v>
      </c>
      <c r="C55" s="6" t="s">
        <v>13863</v>
      </c>
      <c r="D55" s="6" t="s">
        <v>41007</v>
      </c>
      <c r="E55" s="6" t="s">
        <v>388</v>
      </c>
      <c r="F55" s="6" t="s">
        <v>41231</v>
      </c>
      <c r="G55" s="6" t="s">
        <v>41232</v>
      </c>
      <c r="H55" s="6" t="s">
        <v>41233</v>
      </c>
      <c r="I55" s="6" t="s">
        <v>41234</v>
      </c>
      <c r="J55" s="6">
        <v>62</v>
      </c>
      <c r="K55" s="6">
        <v>53</v>
      </c>
      <c r="L55" s="4" t="s">
        <v>426</v>
      </c>
      <c r="M55" s="6"/>
    </row>
    <row r="56" customHeight="1" spans="1:13">
      <c r="A56" s="6">
        <v>285877</v>
      </c>
      <c r="B56" s="6" t="s">
        <v>41235</v>
      </c>
      <c r="C56" s="6" t="s">
        <v>13863</v>
      </c>
      <c r="D56" s="6" t="s">
        <v>41007</v>
      </c>
      <c r="E56" s="6" t="s">
        <v>388</v>
      </c>
      <c r="F56" s="6" t="s">
        <v>41236</v>
      </c>
      <c r="G56" s="6" t="s">
        <v>2920</v>
      </c>
      <c r="H56" s="6" t="s">
        <v>41237</v>
      </c>
      <c r="I56" s="6" t="s">
        <v>41238</v>
      </c>
      <c r="J56" s="6">
        <v>61</v>
      </c>
      <c r="K56" s="6">
        <v>54</v>
      </c>
      <c r="L56" s="4" t="s">
        <v>426</v>
      </c>
      <c r="M56" s="6"/>
    </row>
    <row r="57" customHeight="1" spans="1:13">
      <c r="A57" s="6">
        <v>286464</v>
      </c>
      <c r="B57" s="6" t="s">
        <v>41239</v>
      </c>
      <c r="C57" s="6" t="s">
        <v>13863</v>
      </c>
      <c r="D57" s="6" t="s">
        <v>41007</v>
      </c>
      <c r="E57" s="6" t="s">
        <v>388</v>
      </c>
      <c r="F57" s="6" t="s">
        <v>41240</v>
      </c>
      <c r="G57" s="6" t="s">
        <v>41241</v>
      </c>
      <c r="H57" s="6" t="s">
        <v>41242</v>
      </c>
      <c r="I57" s="6" t="s">
        <v>41240</v>
      </c>
      <c r="J57" s="6">
        <v>60</v>
      </c>
      <c r="K57" s="6">
        <v>55</v>
      </c>
      <c r="L57" s="4" t="s">
        <v>426</v>
      </c>
      <c r="M57" s="6"/>
    </row>
    <row r="58" customHeight="1" spans="1:13">
      <c r="A58" s="6">
        <v>284688</v>
      </c>
      <c r="B58" s="6" t="s">
        <v>41243</v>
      </c>
      <c r="C58" s="6" t="s">
        <v>13863</v>
      </c>
      <c r="D58" s="6" t="s">
        <v>41007</v>
      </c>
      <c r="E58" s="6" t="s">
        <v>388</v>
      </c>
      <c r="F58" s="6" t="s">
        <v>41244</v>
      </c>
      <c r="G58" s="6" t="s">
        <v>41245</v>
      </c>
      <c r="H58" s="6" t="s">
        <v>41246</v>
      </c>
      <c r="I58" s="6" t="s">
        <v>41247</v>
      </c>
      <c r="J58" s="6">
        <v>60</v>
      </c>
      <c r="K58" s="6">
        <v>56</v>
      </c>
      <c r="L58" s="4" t="s">
        <v>426</v>
      </c>
      <c r="M58" s="6"/>
    </row>
    <row r="59" customHeight="1" spans="1:13">
      <c r="A59" s="6">
        <v>283796</v>
      </c>
      <c r="B59" s="6" t="s">
        <v>41248</v>
      </c>
      <c r="C59" s="6" t="s">
        <v>13863</v>
      </c>
      <c r="D59" s="6" t="s">
        <v>41007</v>
      </c>
      <c r="E59" s="6" t="s">
        <v>388</v>
      </c>
      <c r="F59" s="6" t="s">
        <v>41249</v>
      </c>
      <c r="G59" s="6" t="s">
        <v>41029</v>
      </c>
      <c r="H59" s="6" t="s">
        <v>41030</v>
      </c>
      <c r="I59" s="6" t="s">
        <v>41250</v>
      </c>
      <c r="J59" s="6">
        <v>60</v>
      </c>
      <c r="K59" s="6">
        <v>57</v>
      </c>
      <c r="L59" s="4" t="s">
        <v>426</v>
      </c>
      <c r="M59" s="6"/>
    </row>
    <row r="60" customHeight="1" spans="1:13">
      <c r="A60" s="6">
        <v>286961</v>
      </c>
      <c r="B60" s="6" t="s">
        <v>41251</v>
      </c>
      <c r="C60" s="6" t="s">
        <v>13863</v>
      </c>
      <c r="D60" s="6" t="s">
        <v>41007</v>
      </c>
      <c r="E60" s="6" t="s">
        <v>388</v>
      </c>
      <c r="F60" s="6" t="s">
        <v>41252</v>
      </c>
      <c r="G60" s="6" t="s">
        <v>41253</v>
      </c>
      <c r="H60" s="6" t="s">
        <v>41254</v>
      </c>
      <c r="I60" s="6" t="s">
        <v>41255</v>
      </c>
      <c r="J60" s="6">
        <v>60</v>
      </c>
      <c r="K60" s="6">
        <v>58</v>
      </c>
      <c r="L60" s="4" t="s">
        <v>426</v>
      </c>
      <c r="M60" s="6"/>
    </row>
    <row r="61" customHeight="1" spans="1:13">
      <c r="A61" s="6">
        <v>289530</v>
      </c>
      <c r="B61" s="6" t="s">
        <v>41256</v>
      </c>
      <c r="C61" s="6" t="s">
        <v>13863</v>
      </c>
      <c r="D61" s="6" t="s">
        <v>41007</v>
      </c>
      <c r="E61" s="6" t="s">
        <v>388</v>
      </c>
      <c r="F61" s="6" t="s">
        <v>41257</v>
      </c>
      <c r="G61" s="6" t="s">
        <v>41258</v>
      </c>
      <c r="H61" s="6" t="s">
        <v>41259</v>
      </c>
      <c r="I61" s="6" t="s">
        <v>41260</v>
      </c>
      <c r="J61" s="6">
        <v>59</v>
      </c>
      <c r="K61" s="6">
        <v>59</v>
      </c>
      <c r="L61" s="4" t="s">
        <v>426</v>
      </c>
      <c r="M61" s="6"/>
    </row>
    <row r="62" customHeight="1" spans="1:13">
      <c r="A62" s="6">
        <v>281586</v>
      </c>
      <c r="B62" s="6" t="s">
        <v>41261</v>
      </c>
      <c r="C62" s="6" t="s">
        <v>13863</v>
      </c>
      <c r="D62" s="6" t="s">
        <v>41007</v>
      </c>
      <c r="E62" s="6" t="s">
        <v>388</v>
      </c>
      <c r="F62" s="6" t="s">
        <v>41262</v>
      </c>
      <c r="G62" s="6" t="s">
        <v>41263</v>
      </c>
      <c r="H62" s="6" t="s">
        <v>41264</v>
      </c>
      <c r="I62" s="6" t="s">
        <v>41265</v>
      </c>
      <c r="J62" s="6">
        <v>59</v>
      </c>
      <c r="K62" s="6">
        <v>60</v>
      </c>
      <c r="L62" s="4" t="s">
        <v>426</v>
      </c>
      <c r="M62" s="6"/>
    </row>
    <row r="63" customHeight="1" spans="1:13">
      <c r="A63" s="6">
        <v>278864</v>
      </c>
      <c r="B63" s="6" t="s">
        <v>41266</v>
      </c>
      <c r="C63" s="6" t="s">
        <v>13863</v>
      </c>
      <c r="D63" s="6" t="s">
        <v>41007</v>
      </c>
      <c r="E63" s="6" t="s">
        <v>388</v>
      </c>
      <c r="F63" s="6" t="s">
        <v>41267</v>
      </c>
      <c r="G63" s="6" t="s">
        <v>974</v>
      </c>
      <c r="H63" s="6" t="s">
        <v>41268</v>
      </c>
      <c r="I63" s="6" t="s">
        <v>41267</v>
      </c>
      <c r="J63" s="6">
        <v>59</v>
      </c>
      <c r="K63" s="6">
        <v>61</v>
      </c>
      <c r="L63" s="4" t="s">
        <v>426</v>
      </c>
      <c r="M63" s="6"/>
    </row>
    <row r="64" customHeight="1" spans="1:13">
      <c r="A64" s="6">
        <v>278858</v>
      </c>
      <c r="B64" s="6" t="s">
        <v>41269</v>
      </c>
      <c r="C64" s="6" t="s">
        <v>13863</v>
      </c>
      <c r="D64" s="6" t="s">
        <v>41007</v>
      </c>
      <c r="E64" s="6" t="s">
        <v>388</v>
      </c>
      <c r="F64" s="6" t="s">
        <v>41270</v>
      </c>
      <c r="G64" s="6" t="s">
        <v>41228</v>
      </c>
      <c r="H64" s="6" t="s">
        <v>41229</v>
      </c>
      <c r="I64" s="6" t="s">
        <v>41270</v>
      </c>
      <c r="J64" s="6">
        <v>59</v>
      </c>
      <c r="K64" s="6">
        <v>62</v>
      </c>
      <c r="L64" s="4" t="s">
        <v>426</v>
      </c>
      <c r="M64" s="6"/>
    </row>
    <row r="65" customHeight="1" spans="1:13">
      <c r="A65" s="6">
        <v>280318</v>
      </c>
      <c r="B65" s="6" t="s">
        <v>41271</v>
      </c>
      <c r="C65" s="6" t="s">
        <v>13863</v>
      </c>
      <c r="D65" s="6" t="s">
        <v>41007</v>
      </c>
      <c r="E65" s="6" t="s">
        <v>388</v>
      </c>
      <c r="F65" s="6" t="s">
        <v>41272</v>
      </c>
      <c r="G65" s="6" t="s">
        <v>36053</v>
      </c>
      <c r="H65" s="6" t="s">
        <v>36054</v>
      </c>
      <c r="I65" s="6" t="s">
        <v>41273</v>
      </c>
      <c r="J65" s="6">
        <v>59</v>
      </c>
      <c r="K65" s="6">
        <v>63</v>
      </c>
      <c r="L65" s="4" t="s">
        <v>426</v>
      </c>
      <c r="M65" s="6"/>
    </row>
    <row r="66" customHeight="1" spans="1:13">
      <c r="A66" s="6">
        <v>283833</v>
      </c>
      <c r="B66" s="6" t="s">
        <v>41274</v>
      </c>
      <c r="C66" s="6" t="s">
        <v>13863</v>
      </c>
      <c r="D66" s="6" t="s">
        <v>41007</v>
      </c>
      <c r="E66" s="6" t="s">
        <v>388</v>
      </c>
      <c r="F66" s="6" t="s">
        <v>41275</v>
      </c>
      <c r="G66" s="6" t="s">
        <v>41029</v>
      </c>
      <c r="H66" s="6" t="s">
        <v>41276</v>
      </c>
      <c r="I66" s="6" t="s">
        <v>41277</v>
      </c>
      <c r="J66" s="6">
        <v>58</v>
      </c>
      <c r="K66" s="6">
        <v>64</v>
      </c>
      <c r="L66" s="4" t="s">
        <v>426</v>
      </c>
      <c r="M66" s="6"/>
    </row>
    <row r="67" customHeight="1" spans="1:13">
      <c r="A67" s="6">
        <v>282265</v>
      </c>
      <c r="B67" s="6" t="s">
        <v>41278</v>
      </c>
      <c r="C67" s="6" t="s">
        <v>13863</v>
      </c>
      <c r="D67" s="6" t="s">
        <v>41007</v>
      </c>
      <c r="E67" s="6" t="s">
        <v>388</v>
      </c>
      <c r="F67" s="6" t="s">
        <v>41279</v>
      </c>
      <c r="G67" s="6" t="s">
        <v>41280</v>
      </c>
      <c r="H67" s="6" t="s">
        <v>41281</v>
      </c>
      <c r="I67" s="6" t="s">
        <v>41282</v>
      </c>
      <c r="J67" s="6">
        <v>58</v>
      </c>
      <c r="K67" s="6">
        <v>65</v>
      </c>
      <c r="L67" s="4" t="s">
        <v>426</v>
      </c>
      <c r="M67" s="6"/>
    </row>
    <row r="68" customHeight="1" spans="1:13">
      <c r="A68" s="6">
        <v>259690</v>
      </c>
      <c r="B68" s="6" t="s">
        <v>41283</v>
      </c>
      <c r="C68" s="6" t="s">
        <v>13863</v>
      </c>
      <c r="D68" s="6" t="s">
        <v>41007</v>
      </c>
      <c r="E68" s="6" t="s">
        <v>388</v>
      </c>
      <c r="F68" s="6" t="s">
        <v>41284</v>
      </c>
      <c r="G68" s="6" t="s">
        <v>41285</v>
      </c>
      <c r="H68" s="6" t="s">
        <v>41284</v>
      </c>
      <c r="I68" s="6" t="s">
        <v>41286</v>
      </c>
      <c r="J68" s="6">
        <v>58</v>
      </c>
      <c r="K68" s="6">
        <v>66</v>
      </c>
      <c r="L68" s="4" t="s">
        <v>426</v>
      </c>
      <c r="M68" s="6"/>
    </row>
    <row r="69" customHeight="1" spans="1:13">
      <c r="A69" s="6">
        <v>278563</v>
      </c>
      <c r="B69" s="6" t="s">
        <v>41287</v>
      </c>
      <c r="C69" s="6" t="s">
        <v>13863</v>
      </c>
      <c r="D69" s="6" t="s">
        <v>41007</v>
      </c>
      <c r="E69" s="6" t="s">
        <v>388</v>
      </c>
      <c r="F69" s="6" t="s">
        <v>41288</v>
      </c>
      <c r="G69" s="6" t="s">
        <v>41289</v>
      </c>
      <c r="H69" s="6" t="s">
        <v>40495</v>
      </c>
      <c r="I69" s="6" t="s">
        <v>41290</v>
      </c>
      <c r="J69" s="6">
        <v>58</v>
      </c>
      <c r="K69" s="6">
        <v>67</v>
      </c>
      <c r="L69" s="4" t="s">
        <v>426</v>
      </c>
      <c r="M69" s="6"/>
    </row>
    <row r="70" customHeight="1" spans="1:13">
      <c r="A70" s="6">
        <v>291616</v>
      </c>
      <c r="B70" s="6" t="s">
        <v>41291</v>
      </c>
      <c r="C70" s="6" t="s">
        <v>13863</v>
      </c>
      <c r="D70" s="6" t="s">
        <v>41007</v>
      </c>
      <c r="E70" s="6" t="s">
        <v>388</v>
      </c>
      <c r="F70" s="6" t="s">
        <v>41292</v>
      </c>
      <c r="G70" s="6" t="s">
        <v>41124</v>
      </c>
      <c r="H70" s="6" t="s">
        <v>28950</v>
      </c>
      <c r="I70" s="6" t="s">
        <v>41293</v>
      </c>
      <c r="J70" s="6">
        <v>58</v>
      </c>
      <c r="K70" s="6">
        <v>68</v>
      </c>
      <c r="L70" s="4" t="s">
        <v>426</v>
      </c>
      <c r="M70" s="6"/>
    </row>
    <row r="71" customHeight="1" spans="1:13">
      <c r="A71" s="6">
        <v>281089</v>
      </c>
      <c r="B71" s="6" t="s">
        <v>41294</v>
      </c>
      <c r="C71" s="6" t="s">
        <v>13863</v>
      </c>
      <c r="D71" s="6" t="s">
        <v>41007</v>
      </c>
      <c r="E71" s="6" t="s">
        <v>388</v>
      </c>
      <c r="F71" s="6" t="s">
        <v>41295</v>
      </c>
      <c r="G71" s="6" t="s">
        <v>9120</v>
      </c>
      <c r="H71" s="6" t="s">
        <v>41296</v>
      </c>
      <c r="I71" s="6" t="s">
        <v>41297</v>
      </c>
      <c r="J71" s="6">
        <v>57</v>
      </c>
      <c r="K71" s="6">
        <v>69</v>
      </c>
      <c r="L71" s="4" t="s">
        <v>426</v>
      </c>
      <c r="M71" s="6"/>
    </row>
    <row r="72" customHeight="1" spans="1:13">
      <c r="A72" s="6">
        <v>283806</v>
      </c>
      <c r="B72" s="6" t="s">
        <v>41298</v>
      </c>
      <c r="C72" s="6" t="s">
        <v>13863</v>
      </c>
      <c r="D72" s="6" t="s">
        <v>41007</v>
      </c>
      <c r="E72" s="6" t="s">
        <v>388</v>
      </c>
      <c r="F72" s="6" t="s">
        <v>41299</v>
      </c>
      <c r="G72" s="6" t="s">
        <v>41029</v>
      </c>
      <c r="H72" s="6" t="s">
        <v>41276</v>
      </c>
      <c r="I72" s="6" t="s">
        <v>41300</v>
      </c>
      <c r="J72" s="6">
        <v>57</v>
      </c>
      <c r="K72" s="6">
        <v>70</v>
      </c>
      <c r="L72" s="4" t="s">
        <v>426</v>
      </c>
      <c r="M72" s="6"/>
    </row>
    <row r="73" customHeight="1" spans="1:13">
      <c r="A73" s="6">
        <v>273925</v>
      </c>
      <c r="B73" s="6" t="s">
        <v>41301</v>
      </c>
      <c r="C73" s="6" t="s">
        <v>13863</v>
      </c>
      <c r="D73" s="6" t="s">
        <v>41007</v>
      </c>
      <c r="E73" s="6" t="s">
        <v>388</v>
      </c>
      <c r="F73" s="6" t="s">
        <v>41302</v>
      </c>
      <c r="G73" s="6" t="s">
        <v>41303</v>
      </c>
      <c r="H73" s="6" t="s">
        <v>41154</v>
      </c>
      <c r="I73" s="6" t="s">
        <v>41304</v>
      </c>
      <c r="J73" s="6">
        <v>57</v>
      </c>
      <c r="K73" s="6">
        <v>71</v>
      </c>
      <c r="L73" s="4" t="s">
        <v>426</v>
      </c>
      <c r="M73" s="6"/>
    </row>
    <row r="74" customHeight="1" spans="1:13">
      <c r="A74" s="6">
        <v>291232</v>
      </c>
      <c r="B74" s="6" t="s">
        <v>41305</v>
      </c>
      <c r="C74" s="6" t="s">
        <v>13863</v>
      </c>
      <c r="D74" s="6" t="s">
        <v>41007</v>
      </c>
      <c r="E74" s="6" t="s">
        <v>388</v>
      </c>
      <c r="F74" s="6" t="s">
        <v>41306</v>
      </c>
      <c r="G74" s="6" t="s">
        <v>41307</v>
      </c>
      <c r="H74" s="6" t="s">
        <v>41036</v>
      </c>
      <c r="I74" s="6" t="s">
        <v>41308</v>
      </c>
      <c r="J74" s="6">
        <v>57</v>
      </c>
      <c r="K74" s="6">
        <v>72</v>
      </c>
      <c r="L74" s="4" t="s">
        <v>426</v>
      </c>
      <c r="M74" s="6"/>
    </row>
    <row r="75" customHeight="1" spans="1:13">
      <c r="A75" s="6">
        <v>291620</v>
      </c>
      <c r="B75" s="6" t="s">
        <v>41309</v>
      </c>
      <c r="C75" s="6" t="s">
        <v>13863</v>
      </c>
      <c r="D75" s="6" t="s">
        <v>41007</v>
      </c>
      <c r="E75" s="6" t="s">
        <v>388</v>
      </c>
      <c r="F75" s="6" t="s">
        <v>41310</v>
      </c>
      <c r="G75" s="6" t="s">
        <v>41124</v>
      </c>
      <c r="H75" s="6" t="s">
        <v>28950</v>
      </c>
      <c r="I75" s="6" t="s">
        <v>41311</v>
      </c>
      <c r="J75" s="6">
        <v>57</v>
      </c>
      <c r="K75" s="6">
        <v>73</v>
      </c>
      <c r="L75" s="4" t="s">
        <v>426</v>
      </c>
      <c r="M75" s="6"/>
    </row>
    <row r="76" customHeight="1" spans="1:13">
      <c r="A76" s="6">
        <v>287005</v>
      </c>
      <c r="B76" s="6" t="s">
        <v>41312</v>
      </c>
      <c r="C76" s="6" t="s">
        <v>13863</v>
      </c>
      <c r="D76" s="6" t="s">
        <v>41007</v>
      </c>
      <c r="E76" s="6" t="s">
        <v>388</v>
      </c>
      <c r="F76" s="6" t="s">
        <v>41313</v>
      </c>
      <c r="G76" s="6" t="s">
        <v>41100</v>
      </c>
      <c r="H76" s="6" t="s">
        <v>41314</v>
      </c>
      <c r="I76" s="6" t="s">
        <v>41313</v>
      </c>
      <c r="J76" s="6">
        <v>57</v>
      </c>
      <c r="K76" s="6">
        <v>74</v>
      </c>
      <c r="L76" s="4" t="s">
        <v>426</v>
      </c>
      <c r="M76" s="6"/>
    </row>
    <row r="77" customHeight="1" spans="1:13">
      <c r="A77" s="6">
        <v>291530</v>
      </c>
      <c r="B77" s="6" t="s">
        <v>41315</v>
      </c>
      <c r="C77" s="6" t="s">
        <v>13863</v>
      </c>
      <c r="D77" s="6" t="s">
        <v>41007</v>
      </c>
      <c r="E77" s="6" t="s">
        <v>388</v>
      </c>
      <c r="F77" s="6" t="s">
        <v>41316</v>
      </c>
      <c r="G77" s="6" t="s">
        <v>41317</v>
      </c>
      <c r="H77" s="6" t="s">
        <v>41318</v>
      </c>
      <c r="I77" s="6" t="s">
        <v>41319</v>
      </c>
      <c r="J77" s="6">
        <v>56</v>
      </c>
      <c r="K77" s="6">
        <v>75</v>
      </c>
      <c r="L77" s="4" t="s">
        <v>426</v>
      </c>
      <c r="M77" s="6"/>
    </row>
    <row r="78" customHeight="1" spans="1:13">
      <c r="A78" s="6">
        <v>285571</v>
      </c>
      <c r="B78" s="6" t="s">
        <v>41320</v>
      </c>
      <c r="C78" s="6" t="s">
        <v>13863</v>
      </c>
      <c r="D78" s="6" t="s">
        <v>41007</v>
      </c>
      <c r="E78" s="6" t="s">
        <v>388</v>
      </c>
      <c r="F78" s="6" t="s">
        <v>41321</v>
      </c>
      <c r="G78" s="6" t="s">
        <v>41322</v>
      </c>
      <c r="H78" s="6" t="s">
        <v>41105</v>
      </c>
      <c r="I78" s="6" t="s">
        <v>41323</v>
      </c>
      <c r="J78" s="6">
        <v>56</v>
      </c>
      <c r="K78" s="6">
        <v>76</v>
      </c>
      <c r="L78" s="4" t="s">
        <v>426</v>
      </c>
      <c r="M78" s="6"/>
    </row>
    <row r="79" customHeight="1" spans="1:13">
      <c r="A79" s="6">
        <v>282208</v>
      </c>
      <c r="B79" s="6" t="s">
        <v>41324</v>
      </c>
      <c r="C79" s="6" t="s">
        <v>13863</v>
      </c>
      <c r="D79" s="6" t="s">
        <v>41007</v>
      </c>
      <c r="E79" s="6" t="s">
        <v>388</v>
      </c>
      <c r="F79" s="6" t="s">
        <v>41325</v>
      </c>
      <c r="G79" s="6" t="s">
        <v>41326</v>
      </c>
      <c r="H79" s="6" t="s">
        <v>41327</v>
      </c>
      <c r="I79" s="6" t="s">
        <v>41328</v>
      </c>
      <c r="J79" s="6">
        <v>56</v>
      </c>
      <c r="K79" s="6">
        <v>77</v>
      </c>
      <c r="L79" s="4" t="s">
        <v>426</v>
      </c>
      <c r="M79" s="6"/>
    </row>
    <row r="80" customHeight="1" spans="1:13">
      <c r="A80" s="6">
        <v>286506</v>
      </c>
      <c r="B80" s="6" t="s">
        <v>41329</v>
      </c>
      <c r="C80" s="6" t="s">
        <v>13863</v>
      </c>
      <c r="D80" s="6" t="s">
        <v>41007</v>
      </c>
      <c r="E80" s="6" t="s">
        <v>388</v>
      </c>
      <c r="F80" s="6" t="s">
        <v>41330</v>
      </c>
      <c r="G80" s="6" t="s">
        <v>41331</v>
      </c>
      <c r="H80" s="6" t="s">
        <v>41332</v>
      </c>
      <c r="I80" s="6" t="s">
        <v>41330</v>
      </c>
      <c r="J80" s="6">
        <v>56</v>
      </c>
      <c r="K80" s="6">
        <v>78</v>
      </c>
      <c r="L80" s="4" t="s">
        <v>426</v>
      </c>
      <c r="M80" s="6"/>
    </row>
    <row r="81" customHeight="1" spans="1:13">
      <c r="A81" s="6">
        <v>289663</v>
      </c>
      <c r="B81" s="6" t="s">
        <v>41333</v>
      </c>
      <c r="C81" s="6" t="s">
        <v>13863</v>
      </c>
      <c r="D81" s="6" t="s">
        <v>41007</v>
      </c>
      <c r="E81" s="6" t="s">
        <v>388</v>
      </c>
      <c r="F81" s="6" t="s">
        <v>41334</v>
      </c>
      <c r="G81" s="6" t="s">
        <v>6800</v>
      </c>
      <c r="H81" s="6" t="s">
        <v>41335</v>
      </c>
      <c r="I81" s="6" t="s">
        <v>41334</v>
      </c>
      <c r="J81" s="6">
        <v>55</v>
      </c>
      <c r="K81" s="6">
        <v>79</v>
      </c>
      <c r="L81" s="4" t="s">
        <v>426</v>
      </c>
      <c r="M81" s="6"/>
    </row>
    <row r="82" customHeight="1" spans="1:13">
      <c r="A82" s="6">
        <v>271299</v>
      </c>
      <c r="B82" s="6" t="s">
        <v>41336</v>
      </c>
      <c r="C82" s="6" t="s">
        <v>13863</v>
      </c>
      <c r="D82" s="6" t="s">
        <v>41007</v>
      </c>
      <c r="E82" s="6" t="s">
        <v>388</v>
      </c>
      <c r="F82" s="6" t="s">
        <v>41337</v>
      </c>
      <c r="G82" s="6" t="s">
        <v>41338</v>
      </c>
      <c r="H82" s="6" t="s">
        <v>41339</v>
      </c>
      <c r="I82" s="6" t="s">
        <v>41337</v>
      </c>
      <c r="J82" s="6">
        <v>55</v>
      </c>
      <c r="K82" s="6">
        <v>80</v>
      </c>
      <c r="L82" s="4" t="s">
        <v>426</v>
      </c>
      <c r="M82" s="6"/>
    </row>
    <row r="83" customHeight="1" spans="1:13">
      <c r="A83" s="6">
        <v>281591</v>
      </c>
      <c r="B83" s="6" t="s">
        <v>41340</v>
      </c>
      <c r="C83" s="6" t="s">
        <v>13863</v>
      </c>
      <c r="D83" s="6" t="s">
        <v>41007</v>
      </c>
      <c r="E83" s="6" t="s">
        <v>388</v>
      </c>
      <c r="F83" s="6" t="s">
        <v>41341</v>
      </c>
      <c r="G83" s="6" t="s">
        <v>41263</v>
      </c>
      <c r="H83" s="6" t="s">
        <v>41264</v>
      </c>
      <c r="I83" s="6" t="s">
        <v>41342</v>
      </c>
      <c r="J83" s="6">
        <v>55</v>
      </c>
      <c r="K83" s="6">
        <v>81</v>
      </c>
      <c r="L83" s="4" t="s">
        <v>426</v>
      </c>
      <c r="M83" s="6"/>
    </row>
    <row r="84" customHeight="1" spans="1:13">
      <c r="A84" s="6">
        <v>289249</v>
      </c>
      <c r="B84" s="6" t="s">
        <v>41343</v>
      </c>
      <c r="C84" s="6" t="s">
        <v>13863</v>
      </c>
      <c r="D84" s="6" t="s">
        <v>41007</v>
      </c>
      <c r="E84" s="6" t="s">
        <v>388</v>
      </c>
      <c r="F84" s="6" t="s">
        <v>41344</v>
      </c>
      <c r="G84" s="6" t="s">
        <v>41345</v>
      </c>
      <c r="H84" s="6" t="s">
        <v>41346</v>
      </c>
      <c r="I84" s="6" t="s">
        <v>41347</v>
      </c>
      <c r="J84" s="6">
        <v>55</v>
      </c>
      <c r="K84" s="6">
        <v>82</v>
      </c>
      <c r="L84" s="4" t="s">
        <v>426</v>
      </c>
      <c r="M84" s="6"/>
    </row>
    <row r="85" customHeight="1" spans="1:13">
      <c r="A85" s="6">
        <v>280235</v>
      </c>
      <c r="B85" s="6" t="s">
        <v>41348</v>
      </c>
      <c r="C85" s="6" t="s">
        <v>13863</v>
      </c>
      <c r="D85" s="6" t="s">
        <v>41007</v>
      </c>
      <c r="E85" s="6" t="s">
        <v>388</v>
      </c>
      <c r="F85" s="6" t="s">
        <v>41349</v>
      </c>
      <c r="G85" s="6" t="s">
        <v>41350</v>
      </c>
      <c r="H85" s="6" t="s">
        <v>41351</v>
      </c>
      <c r="I85" s="6" t="s">
        <v>41352</v>
      </c>
      <c r="J85" s="6">
        <v>55</v>
      </c>
      <c r="K85" s="6">
        <v>83</v>
      </c>
      <c r="L85" s="4" t="s">
        <v>426</v>
      </c>
      <c r="M85" s="6"/>
    </row>
    <row r="86" customHeight="1" spans="1:13">
      <c r="A86" s="6">
        <v>285813</v>
      </c>
      <c r="B86" s="6" t="s">
        <v>41353</v>
      </c>
      <c r="C86" s="6" t="s">
        <v>13863</v>
      </c>
      <c r="D86" s="6" t="s">
        <v>41007</v>
      </c>
      <c r="E86" s="6" t="s">
        <v>388</v>
      </c>
      <c r="F86" s="6" t="s">
        <v>41354</v>
      </c>
      <c r="G86" s="6" t="s">
        <v>41355</v>
      </c>
      <c r="H86" s="6" t="s">
        <v>41356</v>
      </c>
      <c r="I86" s="6" t="s">
        <v>41357</v>
      </c>
      <c r="J86" s="6">
        <v>55</v>
      </c>
      <c r="K86" s="6">
        <v>84</v>
      </c>
      <c r="L86" s="4" t="s">
        <v>426</v>
      </c>
      <c r="M86" s="6"/>
    </row>
    <row r="87" customHeight="1" spans="1:13">
      <c r="A87" s="6">
        <v>285973</v>
      </c>
      <c r="B87" s="6" t="s">
        <v>41358</v>
      </c>
      <c r="C87" s="6" t="s">
        <v>13863</v>
      </c>
      <c r="D87" s="6" t="s">
        <v>41007</v>
      </c>
      <c r="E87" s="6" t="s">
        <v>388</v>
      </c>
      <c r="F87" s="6" t="s">
        <v>41359</v>
      </c>
      <c r="G87" s="6" t="s">
        <v>41360</v>
      </c>
      <c r="H87" s="6" t="s">
        <v>41361</v>
      </c>
      <c r="I87" s="6" t="s">
        <v>41362</v>
      </c>
      <c r="J87" s="6">
        <v>54</v>
      </c>
      <c r="K87" s="6">
        <v>85</v>
      </c>
      <c r="L87" s="4" t="s">
        <v>426</v>
      </c>
      <c r="M87" s="6"/>
    </row>
    <row r="88" customHeight="1" spans="1:13">
      <c r="A88" s="6">
        <v>290159</v>
      </c>
      <c r="B88" s="6" t="s">
        <v>41363</v>
      </c>
      <c r="C88" s="6" t="s">
        <v>13863</v>
      </c>
      <c r="D88" s="6" t="s">
        <v>41007</v>
      </c>
      <c r="E88" s="6" t="s">
        <v>388</v>
      </c>
      <c r="F88" s="6" t="s">
        <v>41364</v>
      </c>
      <c r="G88" s="6" t="s">
        <v>41365</v>
      </c>
      <c r="H88" s="6" t="s">
        <v>41366</v>
      </c>
      <c r="I88" s="6" t="s">
        <v>41364</v>
      </c>
      <c r="J88" s="6">
        <v>54</v>
      </c>
      <c r="K88" s="6">
        <v>86</v>
      </c>
      <c r="L88" s="4" t="s">
        <v>426</v>
      </c>
      <c r="M88" s="6"/>
    </row>
    <row r="89" customHeight="1" spans="1:13">
      <c r="A89" s="6">
        <v>281718</v>
      </c>
      <c r="B89" s="6" t="s">
        <v>41367</v>
      </c>
      <c r="C89" s="6" t="s">
        <v>13863</v>
      </c>
      <c r="D89" s="6" t="s">
        <v>41007</v>
      </c>
      <c r="E89" s="6" t="s">
        <v>388</v>
      </c>
      <c r="F89" s="6" t="s">
        <v>41368</v>
      </c>
      <c r="G89" s="6" t="s">
        <v>41369</v>
      </c>
      <c r="H89" s="6" t="s">
        <v>41370</v>
      </c>
      <c r="I89" s="6" t="s">
        <v>9782</v>
      </c>
      <c r="J89" s="6">
        <v>54</v>
      </c>
      <c r="K89" s="6">
        <v>87</v>
      </c>
      <c r="L89" s="4" t="s">
        <v>426</v>
      </c>
      <c r="M89" s="6"/>
    </row>
    <row r="90" customHeight="1" spans="1:13">
      <c r="A90" s="6">
        <v>289524</v>
      </c>
      <c r="B90" s="6" t="s">
        <v>41371</v>
      </c>
      <c r="C90" s="6" t="s">
        <v>13863</v>
      </c>
      <c r="D90" s="6" t="s">
        <v>41007</v>
      </c>
      <c r="E90" s="6" t="s">
        <v>388</v>
      </c>
      <c r="F90" s="6" t="s">
        <v>41372</v>
      </c>
      <c r="G90" s="6" t="s">
        <v>34231</v>
      </c>
      <c r="H90" s="6" t="s">
        <v>41373</v>
      </c>
      <c r="I90" s="6" t="s">
        <v>41374</v>
      </c>
      <c r="J90" s="6">
        <v>54</v>
      </c>
      <c r="K90" s="6">
        <v>88</v>
      </c>
      <c r="L90" s="4" t="s">
        <v>426</v>
      </c>
      <c r="M90" s="6"/>
    </row>
    <row r="91" customHeight="1" spans="1:13">
      <c r="A91" s="6">
        <v>283514</v>
      </c>
      <c r="B91" s="6" t="s">
        <v>41375</v>
      </c>
      <c r="C91" s="6" t="s">
        <v>13863</v>
      </c>
      <c r="D91" s="6" t="s">
        <v>41007</v>
      </c>
      <c r="E91" s="6" t="s">
        <v>388</v>
      </c>
      <c r="F91" s="6" t="s">
        <v>41376</v>
      </c>
      <c r="G91" s="6" t="s">
        <v>23916</v>
      </c>
      <c r="H91" s="6" t="s">
        <v>41377</v>
      </c>
      <c r="I91" s="6" t="s">
        <v>41378</v>
      </c>
      <c r="J91" s="6">
        <v>54</v>
      </c>
      <c r="K91" s="6">
        <v>89</v>
      </c>
      <c r="L91" s="4" t="s">
        <v>426</v>
      </c>
      <c r="M91" s="6"/>
    </row>
    <row r="92" customHeight="1" spans="1:13">
      <c r="A92" s="6">
        <v>288208</v>
      </c>
      <c r="B92" s="6" t="s">
        <v>41379</v>
      </c>
      <c r="C92" s="6" t="s">
        <v>13863</v>
      </c>
      <c r="D92" s="6" t="s">
        <v>41007</v>
      </c>
      <c r="E92" s="6" t="s">
        <v>388</v>
      </c>
      <c r="F92" s="6" t="s">
        <v>41380</v>
      </c>
      <c r="G92" s="6" t="s">
        <v>41381</v>
      </c>
      <c r="H92" s="6" t="s">
        <v>41382</v>
      </c>
      <c r="I92" s="6" t="s">
        <v>41380</v>
      </c>
      <c r="J92" s="6">
        <v>53</v>
      </c>
      <c r="K92" s="6">
        <v>90</v>
      </c>
      <c r="L92" s="4" t="s">
        <v>426</v>
      </c>
      <c r="M92" s="6"/>
    </row>
    <row r="93" customHeight="1" spans="1:13">
      <c r="A93" s="6">
        <v>275111</v>
      </c>
      <c r="B93" s="6" t="s">
        <v>41383</v>
      </c>
      <c r="C93" s="6" t="s">
        <v>13863</v>
      </c>
      <c r="D93" s="6" t="s">
        <v>41007</v>
      </c>
      <c r="E93" s="6" t="s">
        <v>388</v>
      </c>
      <c r="F93" s="6" t="s">
        <v>41384</v>
      </c>
      <c r="G93" s="6" t="s">
        <v>41385</v>
      </c>
      <c r="H93" s="6" t="s">
        <v>41386</v>
      </c>
      <c r="I93" s="6" t="s">
        <v>41384</v>
      </c>
      <c r="J93" s="6">
        <v>53</v>
      </c>
      <c r="K93" s="6">
        <v>91</v>
      </c>
      <c r="L93" s="4" t="s">
        <v>426</v>
      </c>
      <c r="M93" s="6"/>
    </row>
    <row r="94" customHeight="1" spans="1:13">
      <c r="A94" s="6">
        <v>277093</v>
      </c>
      <c r="B94" s="6" t="s">
        <v>41387</v>
      </c>
      <c r="C94" s="6" t="s">
        <v>13863</v>
      </c>
      <c r="D94" s="6" t="s">
        <v>41007</v>
      </c>
      <c r="E94" s="6" t="s">
        <v>388</v>
      </c>
      <c r="F94" s="6" t="s">
        <v>41388</v>
      </c>
      <c r="G94" s="6" t="s">
        <v>6468</v>
      </c>
      <c r="H94" s="6" t="s">
        <v>41389</v>
      </c>
      <c r="I94" s="6" t="s">
        <v>41390</v>
      </c>
      <c r="J94" s="6">
        <v>53</v>
      </c>
      <c r="K94" s="6">
        <v>92</v>
      </c>
      <c r="L94" s="4" t="s">
        <v>426</v>
      </c>
      <c r="M94" s="6"/>
    </row>
    <row r="95" customHeight="1" spans="1:13">
      <c r="A95" s="6">
        <v>291779</v>
      </c>
      <c r="B95" s="6" t="s">
        <v>41391</v>
      </c>
      <c r="C95" s="6" t="s">
        <v>13863</v>
      </c>
      <c r="D95" s="6" t="s">
        <v>41007</v>
      </c>
      <c r="E95" s="6" t="s">
        <v>388</v>
      </c>
      <c r="F95" s="6" t="s">
        <v>41392</v>
      </c>
      <c r="G95" s="6" t="s">
        <v>41393</v>
      </c>
      <c r="H95" s="6" t="s">
        <v>41394</v>
      </c>
      <c r="I95" s="6" t="s">
        <v>41395</v>
      </c>
      <c r="J95" s="6">
        <v>53</v>
      </c>
      <c r="K95" s="6">
        <v>93</v>
      </c>
      <c r="L95" s="4" t="s">
        <v>426</v>
      </c>
      <c r="M95" s="6"/>
    </row>
    <row r="96" customHeight="1" spans="1:13">
      <c r="A96" s="6">
        <v>287893</v>
      </c>
      <c r="B96" s="6" t="s">
        <v>41396</v>
      </c>
      <c r="C96" s="6" t="s">
        <v>13863</v>
      </c>
      <c r="D96" s="6" t="s">
        <v>41007</v>
      </c>
      <c r="E96" s="6" t="s">
        <v>388</v>
      </c>
      <c r="F96" s="6" t="s">
        <v>41397</v>
      </c>
      <c r="G96" s="6" t="s">
        <v>32218</v>
      </c>
      <c r="H96" s="6" t="s">
        <v>32408</v>
      </c>
      <c r="I96" s="6" t="s">
        <v>41398</v>
      </c>
      <c r="J96" s="6">
        <v>52</v>
      </c>
      <c r="K96" s="6">
        <v>94</v>
      </c>
      <c r="L96" s="4" t="s">
        <v>426</v>
      </c>
      <c r="M96" s="6"/>
    </row>
    <row r="97" customHeight="1" spans="1:13">
      <c r="A97" s="6">
        <v>278325</v>
      </c>
      <c r="B97" s="6" t="s">
        <v>41399</v>
      </c>
      <c r="C97" s="6" t="s">
        <v>13863</v>
      </c>
      <c r="D97" s="6" t="s">
        <v>41007</v>
      </c>
      <c r="E97" s="6" t="s">
        <v>388</v>
      </c>
      <c r="F97" s="6" t="s">
        <v>41400</v>
      </c>
      <c r="G97" s="6" t="s">
        <v>41401</v>
      </c>
      <c r="H97" s="6" t="s">
        <v>41402</v>
      </c>
      <c r="I97" s="6" t="s">
        <v>41400</v>
      </c>
      <c r="J97" s="6">
        <v>52</v>
      </c>
      <c r="K97" s="6">
        <v>95</v>
      </c>
      <c r="L97" s="4" t="s">
        <v>426</v>
      </c>
      <c r="M97" s="6"/>
    </row>
    <row r="98" customHeight="1" spans="1:13">
      <c r="A98" s="6">
        <v>287654</v>
      </c>
      <c r="B98" s="6" t="s">
        <v>41403</v>
      </c>
      <c r="C98" s="6" t="s">
        <v>13863</v>
      </c>
      <c r="D98" s="6" t="s">
        <v>41007</v>
      </c>
      <c r="E98" s="6" t="s">
        <v>388</v>
      </c>
      <c r="F98" s="6" t="s">
        <v>41404</v>
      </c>
      <c r="G98" s="6" t="s">
        <v>41381</v>
      </c>
      <c r="H98" s="6" t="s">
        <v>41405</v>
      </c>
      <c r="I98" s="6" t="s">
        <v>41404</v>
      </c>
      <c r="J98" s="6">
        <v>52</v>
      </c>
      <c r="K98" s="6">
        <v>96</v>
      </c>
      <c r="L98" s="4" t="s">
        <v>426</v>
      </c>
      <c r="M98" s="6"/>
    </row>
    <row r="99" customHeight="1" spans="1:13">
      <c r="A99" s="6">
        <v>285862</v>
      </c>
      <c r="B99" s="6" t="s">
        <v>41406</v>
      </c>
      <c r="C99" s="6" t="s">
        <v>13863</v>
      </c>
      <c r="D99" s="6" t="s">
        <v>41007</v>
      </c>
      <c r="E99" s="6" t="s">
        <v>388</v>
      </c>
      <c r="F99" s="6" t="s">
        <v>41407</v>
      </c>
      <c r="G99" s="6" t="s">
        <v>41408</v>
      </c>
      <c r="H99" s="6" t="s">
        <v>41409</v>
      </c>
      <c r="I99" s="6" t="s">
        <v>41410</v>
      </c>
      <c r="J99" s="6">
        <v>52</v>
      </c>
      <c r="K99" s="6">
        <v>97</v>
      </c>
      <c r="L99" s="4" t="s">
        <v>426</v>
      </c>
      <c r="M99" s="6"/>
    </row>
    <row r="100" customHeight="1" spans="1:13">
      <c r="A100" s="6">
        <v>290205</v>
      </c>
      <c r="B100" s="6" t="s">
        <v>41411</v>
      </c>
      <c r="C100" s="6" t="s">
        <v>13863</v>
      </c>
      <c r="D100" s="6" t="s">
        <v>41007</v>
      </c>
      <c r="E100" s="6" t="s">
        <v>388</v>
      </c>
      <c r="F100" s="6" t="s">
        <v>41412</v>
      </c>
      <c r="G100" s="6" t="s">
        <v>41413</v>
      </c>
      <c r="H100" s="6" t="s">
        <v>41414</v>
      </c>
      <c r="I100" s="6" t="s">
        <v>41415</v>
      </c>
      <c r="J100" s="6">
        <v>51</v>
      </c>
      <c r="K100" s="6">
        <v>98</v>
      </c>
      <c r="L100" s="4" t="s">
        <v>426</v>
      </c>
      <c r="M100" s="6"/>
    </row>
    <row r="101" customHeight="1" spans="1:13">
      <c r="A101" s="6">
        <v>287550</v>
      </c>
      <c r="B101" s="6" t="s">
        <v>41416</v>
      </c>
      <c r="C101" s="6" t="s">
        <v>13863</v>
      </c>
      <c r="D101" s="6" t="s">
        <v>41007</v>
      </c>
      <c r="E101" s="6" t="s">
        <v>388</v>
      </c>
      <c r="F101" s="6" t="s">
        <v>41417</v>
      </c>
      <c r="G101" s="6" t="s">
        <v>41418</v>
      </c>
      <c r="H101" s="6" t="s">
        <v>41419</v>
      </c>
      <c r="I101" s="6" t="s">
        <v>41420</v>
      </c>
      <c r="J101" s="6">
        <v>50</v>
      </c>
      <c r="K101" s="6">
        <v>99</v>
      </c>
      <c r="L101" s="4" t="s">
        <v>426</v>
      </c>
      <c r="M101" s="6"/>
    </row>
    <row r="102" customHeight="1" spans="1:13">
      <c r="A102" s="6">
        <v>286679</v>
      </c>
      <c r="B102" s="6" t="s">
        <v>41421</v>
      </c>
      <c r="C102" s="6" t="s">
        <v>13863</v>
      </c>
      <c r="D102" s="6" t="s">
        <v>41007</v>
      </c>
      <c r="E102" s="6" t="s">
        <v>388</v>
      </c>
      <c r="F102" s="6" t="s">
        <v>41422</v>
      </c>
      <c r="G102" s="6" t="s">
        <v>41120</v>
      </c>
      <c r="H102" s="6" t="s">
        <v>41121</v>
      </c>
      <c r="I102" s="6" t="s">
        <v>41422</v>
      </c>
      <c r="J102" s="6">
        <v>49</v>
      </c>
      <c r="K102" s="6">
        <v>100</v>
      </c>
      <c r="L102" s="4" t="s">
        <v>426</v>
      </c>
      <c r="M102" s="6"/>
    </row>
    <row r="103" customHeight="1" spans="1:13">
      <c r="A103" s="6">
        <v>285960</v>
      </c>
      <c r="B103" s="6" t="s">
        <v>41423</v>
      </c>
      <c r="C103" s="6" t="s">
        <v>13863</v>
      </c>
      <c r="D103" s="6" t="s">
        <v>41007</v>
      </c>
      <c r="E103" s="6" t="s">
        <v>388</v>
      </c>
      <c r="F103" s="6" t="s">
        <v>41424</v>
      </c>
      <c r="G103" s="6" t="s">
        <v>41425</v>
      </c>
      <c r="H103" s="6" t="s">
        <v>41426</v>
      </c>
      <c r="I103" s="6" t="s">
        <v>41424</v>
      </c>
      <c r="J103" s="6">
        <v>49</v>
      </c>
      <c r="K103" s="6">
        <v>101</v>
      </c>
      <c r="L103" s="4" t="s">
        <v>426</v>
      </c>
      <c r="M103" s="6"/>
    </row>
    <row r="104" customHeight="1" spans="1:13">
      <c r="A104" s="6">
        <v>283791</v>
      </c>
      <c r="B104" s="6" t="s">
        <v>41427</v>
      </c>
      <c r="C104" s="6" t="s">
        <v>13863</v>
      </c>
      <c r="D104" s="6" t="s">
        <v>41007</v>
      </c>
      <c r="E104" s="6" t="s">
        <v>388</v>
      </c>
      <c r="F104" s="6" t="s">
        <v>41428</v>
      </c>
      <c r="G104" s="6" t="s">
        <v>41029</v>
      </c>
      <c r="H104" s="6" t="s">
        <v>41276</v>
      </c>
      <c r="I104" s="6" t="s">
        <v>41429</v>
      </c>
      <c r="J104" s="6">
        <v>49</v>
      </c>
      <c r="K104" s="6">
        <v>102</v>
      </c>
      <c r="L104" s="4" t="s">
        <v>426</v>
      </c>
      <c r="M104" s="6"/>
    </row>
    <row r="105" customHeight="1" spans="1:13">
      <c r="A105" s="6">
        <v>283761</v>
      </c>
      <c r="B105" s="6" t="s">
        <v>41430</v>
      </c>
      <c r="C105" s="6" t="s">
        <v>13863</v>
      </c>
      <c r="D105" s="6" t="s">
        <v>41007</v>
      </c>
      <c r="E105" s="6" t="s">
        <v>388</v>
      </c>
      <c r="F105" s="6" t="s">
        <v>41431</v>
      </c>
      <c r="G105" s="6" t="s">
        <v>41029</v>
      </c>
      <c r="H105" s="6" t="s">
        <v>41030</v>
      </c>
      <c r="I105" s="6" t="s">
        <v>41432</v>
      </c>
      <c r="J105" s="6">
        <v>49</v>
      </c>
      <c r="K105" s="6">
        <v>103</v>
      </c>
      <c r="L105" s="4" t="s">
        <v>426</v>
      </c>
      <c r="M105" s="6"/>
    </row>
    <row r="106" customHeight="1" spans="1:13">
      <c r="A106" s="6">
        <v>286359</v>
      </c>
      <c r="B106" s="6" t="s">
        <v>41433</v>
      </c>
      <c r="C106" s="6" t="s">
        <v>13863</v>
      </c>
      <c r="D106" s="6" t="s">
        <v>41007</v>
      </c>
      <c r="E106" s="6" t="s">
        <v>388</v>
      </c>
      <c r="F106" s="6" t="s">
        <v>41434</v>
      </c>
      <c r="G106" s="6" t="s">
        <v>41041</v>
      </c>
      <c r="H106" s="6" t="s">
        <v>41435</v>
      </c>
      <c r="I106" s="6" t="s">
        <v>41434</v>
      </c>
      <c r="J106" s="6">
        <v>49</v>
      </c>
      <c r="K106" s="6">
        <v>104</v>
      </c>
      <c r="L106" s="4" t="s">
        <v>426</v>
      </c>
      <c r="M106" s="6"/>
    </row>
    <row r="107" customHeight="1" spans="1:13">
      <c r="A107" s="6">
        <v>267706</v>
      </c>
      <c r="B107" s="6" t="s">
        <v>41436</v>
      </c>
      <c r="C107" s="6" t="s">
        <v>13863</v>
      </c>
      <c r="D107" s="6" t="s">
        <v>41007</v>
      </c>
      <c r="E107" s="6" t="s">
        <v>388</v>
      </c>
      <c r="F107" s="6" t="s">
        <v>41437</v>
      </c>
      <c r="G107" s="6" t="s">
        <v>41438</v>
      </c>
      <c r="H107" s="6" t="s">
        <v>41439</v>
      </c>
      <c r="I107" s="6" t="s">
        <v>41437</v>
      </c>
      <c r="J107" s="6">
        <v>49</v>
      </c>
      <c r="K107" s="6">
        <v>105</v>
      </c>
      <c r="L107" s="4" t="s">
        <v>426</v>
      </c>
      <c r="M107" s="6"/>
    </row>
    <row r="108" customHeight="1" spans="1:13">
      <c r="A108" s="6">
        <v>284274</v>
      </c>
      <c r="B108" s="6" t="s">
        <v>41440</v>
      </c>
      <c r="C108" s="6" t="s">
        <v>13863</v>
      </c>
      <c r="D108" s="6" t="s">
        <v>41007</v>
      </c>
      <c r="E108" s="6" t="s">
        <v>388</v>
      </c>
      <c r="F108" s="6" t="s">
        <v>41441</v>
      </c>
      <c r="G108" s="6" t="s">
        <v>41442</v>
      </c>
      <c r="H108" s="6" t="s">
        <v>41443</v>
      </c>
      <c r="I108" s="6" t="s">
        <v>41441</v>
      </c>
      <c r="J108" s="6">
        <v>49</v>
      </c>
      <c r="K108" s="6">
        <v>106</v>
      </c>
      <c r="L108" s="4" t="s">
        <v>426</v>
      </c>
      <c r="M108" s="6"/>
    </row>
    <row r="109" customHeight="1" spans="1:13">
      <c r="A109" s="6">
        <v>260001</v>
      </c>
      <c r="B109" s="6" t="s">
        <v>41444</v>
      </c>
      <c r="C109" s="6" t="s">
        <v>13863</v>
      </c>
      <c r="D109" s="6" t="s">
        <v>41007</v>
      </c>
      <c r="E109" s="6" t="s">
        <v>388</v>
      </c>
      <c r="F109" s="6" t="s">
        <v>41445</v>
      </c>
      <c r="G109" s="6" t="s">
        <v>41446</v>
      </c>
      <c r="H109" s="6" t="s">
        <v>41447</v>
      </c>
      <c r="I109" s="6" t="s">
        <v>30677</v>
      </c>
      <c r="J109" s="6">
        <v>49</v>
      </c>
      <c r="K109" s="6">
        <v>107</v>
      </c>
      <c r="L109" s="4" t="s">
        <v>426</v>
      </c>
      <c r="M109" s="6"/>
    </row>
    <row r="110" customHeight="1" spans="1:13">
      <c r="A110" s="6">
        <v>289147</v>
      </c>
      <c r="B110" s="6" t="s">
        <v>41448</v>
      </c>
      <c r="C110" s="6" t="s">
        <v>13863</v>
      </c>
      <c r="D110" s="6" t="s">
        <v>41007</v>
      </c>
      <c r="E110" s="6" t="s">
        <v>388</v>
      </c>
      <c r="F110" s="6" t="s">
        <v>41449</v>
      </c>
      <c r="G110" s="6" t="s">
        <v>41450</v>
      </c>
      <c r="H110" s="6" t="s">
        <v>41451</v>
      </c>
      <c r="I110" s="6" t="s">
        <v>41452</v>
      </c>
      <c r="J110" s="6">
        <v>48</v>
      </c>
      <c r="K110" s="6">
        <v>108</v>
      </c>
      <c r="L110" s="4" t="s">
        <v>426</v>
      </c>
      <c r="M110" s="6"/>
    </row>
    <row r="111" customHeight="1" spans="1:13">
      <c r="A111" s="6">
        <v>288848</v>
      </c>
      <c r="B111" s="6" t="s">
        <v>41453</v>
      </c>
      <c r="C111" s="6" t="s">
        <v>13863</v>
      </c>
      <c r="D111" s="6" t="s">
        <v>41007</v>
      </c>
      <c r="E111" s="6" t="s">
        <v>388</v>
      </c>
      <c r="F111" s="6" t="s">
        <v>41454</v>
      </c>
      <c r="G111" s="6" t="s">
        <v>41454</v>
      </c>
      <c r="H111" s="6" t="s">
        <v>41455</v>
      </c>
      <c r="I111" s="6" t="s">
        <v>41456</v>
      </c>
      <c r="J111" s="6">
        <v>48</v>
      </c>
      <c r="K111" s="6">
        <v>109</v>
      </c>
      <c r="L111" s="4" t="s">
        <v>426</v>
      </c>
      <c r="M111" s="6"/>
    </row>
    <row r="112" customHeight="1" spans="1:13">
      <c r="A112" s="6">
        <v>287123</v>
      </c>
      <c r="B112" s="6" t="s">
        <v>41457</v>
      </c>
      <c r="C112" s="6" t="s">
        <v>13863</v>
      </c>
      <c r="D112" s="6" t="s">
        <v>41007</v>
      </c>
      <c r="E112" s="6" t="s">
        <v>388</v>
      </c>
      <c r="F112" s="6" t="s">
        <v>41458</v>
      </c>
      <c r="G112" s="6" t="s">
        <v>41459</v>
      </c>
      <c r="H112" s="6" t="s">
        <v>23917</v>
      </c>
      <c r="I112" s="6" t="s">
        <v>41460</v>
      </c>
      <c r="J112" s="6">
        <v>48</v>
      </c>
      <c r="K112" s="6">
        <v>110</v>
      </c>
      <c r="L112" s="4" t="s">
        <v>426</v>
      </c>
      <c r="M112" s="6"/>
    </row>
    <row r="113" customHeight="1" spans="1:13">
      <c r="A113" s="6">
        <v>278867</v>
      </c>
      <c r="B113" s="6" t="s">
        <v>41461</v>
      </c>
      <c r="C113" s="6" t="s">
        <v>13863</v>
      </c>
      <c r="D113" s="6" t="s">
        <v>41007</v>
      </c>
      <c r="E113" s="6" t="s">
        <v>388</v>
      </c>
      <c r="F113" s="6" t="s">
        <v>41462</v>
      </c>
      <c r="G113" s="6" t="s">
        <v>8630</v>
      </c>
      <c r="H113" s="6" t="s">
        <v>41268</v>
      </c>
      <c r="I113" s="6" t="s">
        <v>41462</v>
      </c>
      <c r="J113" s="6">
        <v>48</v>
      </c>
      <c r="K113" s="6">
        <v>111</v>
      </c>
      <c r="L113" s="4" t="s">
        <v>426</v>
      </c>
      <c r="M113" s="6"/>
    </row>
    <row r="114" customHeight="1" spans="1:13">
      <c r="A114" s="6">
        <v>274147</v>
      </c>
      <c r="B114" s="6" t="s">
        <v>41463</v>
      </c>
      <c r="C114" s="6" t="s">
        <v>13863</v>
      </c>
      <c r="D114" s="6" t="s">
        <v>41007</v>
      </c>
      <c r="E114" s="6" t="s">
        <v>388</v>
      </c>
      <c r="F114" s="6" t="s">
        <v>41464</v>
      </c>
      <c r="G114" s="6" t="s">
        <v>41465</v>
      </c>
      <c r="H114" s="6" t="s">
        <v>41466</v>
      </c>
      <c r="I114" s="6" t="s">
        <v>41467</v>
      </c>
      <c r="J114" s="6">
        <v>48</v>
      </c>
      <c r="K114" s="6">
        <v>112</v>
      </c>
      <c r="L114" s="4" t="s">
        <v>426</v>
      </c>
      <c r="M114" s="6"/>
    </row>
    <row r="115" customHeight="1" spans="1:13">
      <c r="A115" s="6">
        <v>266376</v>
      </c>
      <c r="B115" s="6" t="s">
        <v>41468</v>
      </c>
      <c r="C115" s="6" t="s">
        <v>13863</v>
      </c>
      <c r="D115" s="6" t="s">
        <v>41007</v>
      </c>
      <c r="E115" s="6" t="s">
        <v>388</v>
      </c>
      <c r="F115" s="6" t="s">
        <v>41469</v>
      </c>
      <c r="G115" s="6" t="s">
        <v>41470</v>
      </c>
      <c r="H115" s="6" t="s">
        <v>41471</v>
      </c>
      <c r="I115" s="6" t="s">
        <v>41472</v>
      </c>
      <c r="J115" s="6">
        <v>48</v>
      </c>
      <c r="K115" s="6">
        <v>113</v>
      </c>
      <c r="L115" s="4" t="s">
        <v>426</v>
      </c>
      <c r="M115" s="6"/>
    </row>
    <row r="116" customHeight="1" spans="1:13">
      <c r="A116" s="6">
        <v>282142</v>
      </c>
      <c r="B116" s="6" t="s">
        <v>41473</v>
      </c>
      <c r="C116" s="6" t="s">
        <v>13863</v>
      </c>
      <c r="D116" s="6" t="s">
        <v>41007</v>
      </c>
      <c r="E116" s="6" t="s">
        <v>388</v>
      </c>
      <c r="F116" s="6" t="s">
        <v>41474</v>
      </c>
      <c r="G116" s="6" t="s">
        <v>41475</v>
      </c>
      <c r="H116" s="6" t="s">
        <v>41476</v>
      </c>
      <c r="I116" s="6" t="s">
        <v>41477</v>
      </c>
      <c r="J116" s="6">
        <v>48</v>
      </c>
      <c r="K116" s="6">
        <v>114</v>
      </c>
      <c r="L116" s="4" t="s">
        <v>426</v>
      </c>
      <c r="M116" s="6"/>
    </row>
    <row r="117" customHeight="1" spans="1:13">
      <c r="A117" s="6">
        <v>280429</v>
      </c>
      <c r="B117" s="6" t="s">
        <v>41478</v>
      </c>
      <c r="C117" s="6" t="s">
        <v>13863</v>
      </c>
      <c r="D117" s="6" t="s">
        <v>41007</v>
      </c>
      <c r="E117" s="6" t="s">
        <v>388</v>
      </c>
      <c r="F117" s="6" t="s">
        <v>41479</v>
      </c>
      <c r="G117" s="6" t="s">
        <v>41480</v>
      </c>
      <c r="H117" s="6" t="s">
        <v>41481</v>
      </c>
      <c r="I117" s="6" t="s">
        <v>41479</v>
      </c>
      <c r="J117" s="6">
        <v>48</v>
      </c>
      <c r="K117" s="6">
        <v>115</v>
      </c>
      <c r="L117" s="4" t="s">
        <v>426</v>
      </c>
      <c r="M117" s="6"/>
    </row>
    <row r="118" customHeight="1" spans="1:13">
      <c r="A118" s="6">
        <v>286829</v>
      </c>
      <c r="B118" s="6" t="s">
        <v>41482</v>
      </c>
      <c r="C118" s="6" t="s">
        <v>13863</v>
      </c>
      <c r="D118" s="6" t="s">
        <v>41007</v>
      </c>
      <c r="E118" s="6" t="s">
        <v>388</v>
      </c>
      <c r="F118" s="6" t="s">
        <v>41483</v>
      </c>
      <c r="G118" s="6" t="s">
        <v>41484</v>
      </c>
      <c r="H118" s="6" t="s">
        <v>41485</v>
      </c>
      <c r="I118" s="6" t="s">
        <v>41483</v>
      </c>
      <c r="J118" s="6">
        <v>48</v>
      </c>
      <c r="K118" s="6">
        <v>116</v>
      </c>
      <c r="L118" s="4" t="s">
        <v>426</v>
      </c>
      <c r="M118" s="6"/>
    </row>
    <row r="119" customHeight="1" spans="1:13">
      <c r="A119" s="6">
        <v>288151</v>
      </c>
      <c r="B119" s="6" t="s">
        <v>41486</v>
      </c>
      <c r="C119" s="6" t="s">
        <v>13863</v>
      </c>
      <c r="D119" s="6" t="s">
        <v>41007</v>
      </c>
      <c r="E119" s="6" t="s">
        <v>388</v>
      </c>
      <c r="F119" s="6" t="s">
        <v>41487</v>
      </c>
      <c r="G119" s="6" t="s">
        <v>41381</v>
      </c>
      <c r="H119" s="6" t="s">
        <v>41488</v>
      </c>
      <c r="I119" s="6" t="s">
        <v>41487</v>
      </c>
      <c r="J119" s="6">
        <v>48</v>
      </c>
      <c r="K119" s="6">
        <v>117</v>
      </c>
      <c r="L119" s="4" t="s">
        <v>426</v>
      </c>
      <c r="M119" s="6"/>
    </row>
    <row r="120" customHeight="1" spans="1:13">
      <c r="A120" s="6">
        <v>273363</v>
      </c>
      <c r="B120" s="6" t="s">
        <v>41489</v>
      </c>
      <c r="C120" s="6" t="s">
        <v>13863</v>
      </c>
      <c r="D120" s="6" t="s">
        <v>41007</v>
      </c>
      <c r="E120" s="6" t="s">
        <v>388</v>
      </c>
      <c r="F120" s="6" t="s">
        <v>41490</v>
      </c>
      <c r="G120" s="6" t="s">
        <v>41490</v>
      </c>
      <c r="H120" s="6" t="s">
        <v>41491</v>
      </c>
      <c r="I120" s="6" t="s">
        <v>41492</v>
      </c>
      <c r="J120" s="6">
        <v>48</v>
      </c>
      <c r="K120" s="6">
        <v>118</v>
      </c>
      <c r="L120" s="4" t="s">
        <v>426</v>
      </c>
      <c r="M120" s="6"/>
    </row>
    <row r="121" customHeight="1" spans="1:13">
      <c r="A121" s="6">
        <v>283871</v>
      </c>
      <c r="B121" s="6" t="s">
        <v>41493</v>
      </c>
      <c r="C121" s="6" t="s">
        <v>13863</v>
      </c>
      <c r="D121" s="6" t="s">
        <v>41007</v>
      </c>
      <c r="E121" s="6" t="s">
        <v>388</v>
      </c>
      <c r="F121" s="6" t="s">
        <v>41494</v>
      </c>
      <c r="G121" s="6" t="s">
        <v>41029</v>
      </c>
      <c r="H121" s="6" t="s">
        <v>41030</v>
      </c>
      <c r="I121" s="6" t="s">
        <v>41495</v>
      </c>
      <c r="J121" s="6">
        <v>47</v>
      </c>
      <c r="K121" s="6">
        <v>119</v>
      </c>
      <c r="L121" s="4" t="s">
        <v>426</v>
      </c>
      <c r="M121" s="6"/>
    </row>
    <row r="122" customHeight="1" spans="1:13">
      <c r="A122" s="6">
        <v>285623</v>
      </c>
      <c r="B122" s="6" t="s">
        <v>41496</v>
      </c>
      <c r="C122" s="6" t="s">
        <v>13863</v>
      </c>
      <c r="D122" s="6" t="s">
        <v>41007</v>
      </c>
      <c r="E122" s="6" t="s">
        <v>388</v>
      </c>
      <c r="F122" s="6" t="s">
        <v>41497</v>
      </c>
      <c r="G122" s="6" t="s">
        <v>41498</v>
      </c>
      <c r="H122" s="6" t="s">
        <v>41499</v>
      </c>
      <c r="I122" s="6" t="s">
        <v>41500</v>
      </c>
      <c r="J122" s="6">
        <v>47</v>
      </c>
      <c r="K122" s="6">
        <v>120</v>
      </c>
      <c r="L122" s="4" t="s">
        <v>426</v>
      </c>
      <c r="M122" s="6"/>
    </row>
    <row r="123" customHeight="1" spans="1:13">
      <c r="A123" s="6">
        <v>274077</v>
      </c>
      <c r="B123" s="6" t="s">
        <v>41501</v>
      </c>
      <c r="C123" s="6" t="s">
        <v>13863</v>
      </c>
      <c r="D123" s="6" t="s">
        <v>41007</v>
      </c>
      <c r="E123" s="6" t="s">
        <v>388</v>
      </c>
      <c r="F123" s="6" t="s">
        <v>41502</v>
      </c>
      <c r="G123" s="6" t="s">
        <v>41503</v>
      </c>
      <c r="H123" s="6" t="s">
        <v>41394</v>
      </c>
      <c r="I123" s="6" t="s">
        <v>41504</v>
      </c>
      <c r="J123" s="6">
        <v>47</v>
      </c>
      <c r="K123" s="6">
        <v>121</v>
      </c>
      <c r="L123" s="4" t="s">
        <v>426</v>
      </c>
      <c r="M123" s="6"/>
    </row>
    <row r="124" customHeight="1" spans="1:13">
      <c r="A124" s="6">
        <v>291461</v>
      </c>
      <c r="B124" s="6" t="s">
        <v>41505</v>
      </c>
      <c r="C124" s="6" t="s">
        <v>13863</v>
      </c>
      <c r="D124" s="6" t="s">
        <v>41007</v>
      </c>
      <c r="E124" s="6" t="s">
        <v>388</v>
      </c>
      <c r="F124" s="6" t="s">
        <v>41506</v>
      </c>
      <c r="G124" s="6" t="s">
        <v>41317</v>
      </c>
      <c r="H124" s="6" t="s">
        <v>41507</v>
      </c>
      <c r="I124" s="6" t="s">
        <v>41508</v>
      </c>
      <c r="J124" s="6">
        <v>47</v>
      </c>
      <c r="K124" s="6">
        <v>122</v>
      </c>
      <c r="L124" s="4" t="s">
        <v>426</v>
      </c>
      <c r="M124" s="6"/>
    </row>
    <row r="125" customHeight="1" spans="1:13">
      <c r="A125" s="6">
        <v>270975</v>
      </c>
      <c r="B125" s="6" t="s">
        <v>41509</v>
      </c>
      <c r="C125" s="6" t="s">
        <v>13863</v>
      </c>
      <c r="D125" s="6" t="s">
        <v>41007</v>
      </c>
      <c r="E125" s="6" t="s">
        <v>388</v>
      </c>
      <c r="F125" s="6" t="s">
        <v>41510</v>
      </c>
      <c r="G125" s="6" t="s">
        <v>5249</v>
      </c>
      <c r="H125" s="6" t="s">
        <v>41511</v>
      </c>
      <c r="I125" s="6" t="s">
        <v>41512</v>
      </c>
      <c r="J125" s="6">
        <v>46</v>
      </c>
      <c r="K125" s="6">
        <v>123</v>
      </c>
      <c r="L125" s="4" t="s">
        <v>426</v>
      </c>
      <c r="M125" s="6"/>
    </row>
    <row r="126" customHeight="1" spans="1:13">
      <c r="A126" s="6">
        <v>284774</v>
      </c>
      <c r="B126" s="6" t="s">
        <v>41513</v>
      </c>
      <c r="C126" s="6" t="s">
        <v>13863</v>
      </c>
      <c r="D126" s="6" t="s">
        <v>41007</v>
      </c>
      <c r="E126" s="6" t="s">
        <v>388</v>
      </c>
      <c r="F126" s="6" t="s">
        <v>41514</v>
      </c>
      <c r="G126" s="6" t="s">
        <v>41515</v>
      </c>
      <c r="H126" s="6" t="s">
        <v>41516</v>
      </c>
      <c r="I126" s="6" t="s">
        <v>41517</v>
      </c>
      <c r="J126" s="6">
        <v>46</v>
      </c>
      <c r="K126" s="6">
        <v>124</v>
      </c>
      <c r="L126" s="4" t="s">
        <v>426</v>
      </c>
      <c r="M126" s="6"/>
    </row>
    <row r="127" customHeight="1" spans="1:13">
      <c r="A127" s="6">
        <v>289270</v>
      </c>
      <c r="B127" s="6" t="s">
        <v>41518</v>
      </c>
      <c r="C127" s="6" t="s">
        <v>13863</v>
      </c>
      <c r="D127" s="6" t="s">
        <v>41007</v>
      </c>
      <c r="E127" s="6" t="s">
        <v>388</v>
      </c>
      <c r="F127" s="6" t="s">
        <v>41519</v>
      </c>
      <c r="G127" s="6" t="s">
        <v>41520</v>
      </c>
      <c r="H127" s="6" t="s">
        <v>41521</v>
      </c>
      <c r="I127" s="6" t="s">
        <v>41522</v>
      </c>
      <c r="J127" s="6">
        <v>46</v>
      </c>
      <c r="K127" s="6">
        <v>125</v>
      </c>
      <c r="L127" s="4" t="s">
        <v>426</v>
      </c>
      <c r="M127" s="6"/>
    </row>
    <row r="128" customHeight="1" spans="1:13">
      <c r="A128" s="6">
        <v>288643</v>
      </c>
      <c r="B128" s="6" t="s">
        <v>41523</v>
      </c>
      <c r="C128" s="6" t="s">
        <v>13863</v>
      </c>
      <c r="D128" s="6" t="s">
        <v>41007</v>
      </c>
      <c r="E128" s="6" t="s">
        <v>388</v>
      </c>
      <c r="F128" s="6" t="s">
        <v>41524</v>
      </c>
      <c r="G128" s="6" t="s">
        <v>32218</v>
      </c>
      <c r="H128" s="6" t="s">
        <v>41525</v>
      </c>
      <c r="I128" s="6" t="s">
        <v>41526</v>
      </c>
      <c r="J128" s="6">
        <v>46</v>
      </c>
      <c r="K128" s="6">
        <v>126</v>
      </c>
      <c r="L128" s="4" t="s">
        <v>426</v>
      </c>
      <c r="M128" s="6"/>
    </row>
    <row r="129" customHeight="1" spans="1:13">
      <c r="A129" s="6">
        <v>278486</v>
      </c>
      <c r="B129" s="6" t="s">
        <v>41527</v>
      </c>
      <c r="C129" s="6" t="s">
        <v>13863</v>
      </c>
      <c r="D129" s="6" t="s">
        <v>41007</v>
      </c>
      <c r="E129" s="6" t="s">
        <v>388</v>
      </c>
      <c r="F129" s="6" t="s">
        <v>41528</v>
      </c>
      <c r="G129" s="6" t="s">
        <v>41529</v>
      </c>
      <c r="H129" s="6" t="s">
        <v>41530</v>
      </c>
      <c r="I129" s="6" t="s">
        <v>41531</v>
      </c>
      <c r="J129" s="6">
        <v>45</v>
      </c>
      <c r="K129" s="6">
        <v>127</v>
      </c>
      <c r="L129" s="4" t="s">
        <v>426</v>
      </c>
      <c r="M129" s="6"/>
    </row>
    <row r="130" customHeight="1" spans="1:13">
      <c r="A130" s="6">
        <v>286501</v>
      </c>
      <c r="B130" s="6" t="s">
        <v>41532</v>
      </c>
      <c r="C130" s="6" t="s">
        <v>13863</v>
      </c>
      <c r="D130" s="6" t="s">
        <v>41007</v>
      </c>
      <c r="E130" s="6" t="s">
        <v>388</v>
      </c>
      <c r="F130" s="6" t="s">
        <v>41533</v>
      </c>
      <c r="G130" s="6" t="s">
        <v>41241</v>
      </c>
      <c r="H130" s="6" t="s">
        <v>41534</v>
      </c>
      <c r="I130" s="6" t="s">
        <v>41533</v>
      </c>
      <c r="J130" s="6">
        <v>45</v>
      </c>
      <c r="K130" s="6">
        <v>128</v>
      </c>
      <c r="L130" s="4" t="s">
        <v>426</v>
      </c>
      <c r="M130" s="6"/>
    </row>
    <row r="131" customHeight="1" spans="1:13">
      <c r="A131" s="6">
        <v>286526</v>
      </c>
      <c r="B131" s="6" t="s">
        <v>41535</v>
      </c>
      <c r="C131" s="6" t="s">
        <v>13863</v>
      </c>
      <c r="D131" s="6" t="s">
        <v>41007</v>
      </c>
      <c r="E131" s="6" t="s">
        <v>388</v>
      </c>
      <c r="F131" s="6" t="s">
        <v>41536</v>
      </c>
      <c r="G131" s="6" t="s">
        <v>41241</v>
      </c>
      <c r="H131" s="6" t="s">
        <v>41537</v>
      </c>
      <c r="I131" s="6" t="s">
        <v>41536</v>
      </c>
      <c r="J131" s="6">
        <v>45</v>
      </c>
      <c r="K131" s="6">
        <v>129</v>
      </c>
      <c r="L131" s="4" t="s">
        <v>426</v>
      </c>
      <c r="M131" s="6"/>
    </row>
    <row r="132" customHeight="1" spans="1:13">
      <c r="A132" s="6">
        <v>288065</v>
      </c>
      <c r="B132" s="6" t="s">
        <v>41538</v>
      </c>
      <c r="C132" s="6" t="s">
        <v>13863</v>
      </c>
      <c r="D132" s="6" t="s">
        <v>41007</v>
      </c>
      <c r="E132" s="6" t="s">
        <v>388</v>
      </c>
      <c r="F132" s="6" t="s">
        <v>41539</v>
      </c>
      <c r="G132" s="6" t="s">
        <v>41540</v>
      </c>
      <c r="H132" s="6" t="s">
        <v>41541</v>
      </c>
      <c r="I132" s="6" t="s">
        <v>41542</v>
      </c>
      <c r="J132" s="6">
        <v>44</v>
      </c>
      <c r="K132" s="6">
        <v>130</v>
      </c>
      <c r="L132" s="4" t="s">
        <v>426</v>
      </c>
      <c r="M132" s="6" t="s">
        <v>41543</v>
      </c>
    </row>
    <row r="133" customHeight="1" spans="1:13">
      <c r="A133" s="6">
        <v>288182</v>
      </c>
      <c r="B133" s="6" t="s">
        <v>41544</v>
      </c>
      <c r="C133" s="6" t="s">
        <v>13863</v>
      </c>
      <c r="D133" s="6" t="s">
        <v>41007</v>
      </c>
      <c r="E133" s="6" t="s">
        <v>388</v>
      </c>
      <c r="F133" s="6" t="s">
        <v>41545</v>
      </c>
      <c r="G133" s="6" t="s">
        <v>41381</v>
      </c>
      <c r="H133" s="6" t="s">
        <v>41546</v>
      </c>
      <c r="I133" s="6" t="s">
        <v>41545</v>
      </c>
      <c r="J133" s="6">
        <v>44</v>
      </c>
      <c r="K133" s="6">
        <v>131</v>
      </c>
      <c r="L133" s="4" t="s">
        <v>426</v>
      </c>
      <c r="M133" s="6" t="s">
        <v>41547</v>
      </c>
    </row>
    <row r="134" customHeight="1" spans="1:13">
      <c r="A134" s="6">
        <v>273659</v>
      </c>
      <c r="B134" s="6" t="s">
        <v>41548</v>
      </c>
      <c r="C134" s="6" t="s">
        <v>13863</v>
      </c>
      <c r="D134" s="6" t="s">
        <v>41007</v>
      </c>
      <c r="E134" s="6" t="s">
        <v>388</v>
      </c>
      <c r="F134" s="6" t="s">
        <v>41549</v>
      </c>
      <c r="G134" s="6" t="s">
        <v>41550</v>
      </c>
      <c r="H134" s="6" t="s">
        <v>41551</v>
      </c>
      <c r="I134" s="6" t="s">
        <v>41552</v>
      </c>
      <c r="J134" s="6">
        <v>44</v>
      </c>
      <c r="K134" s="6">
        <v>132</v>
      </c>
      <c r="L134" s="4" t="s">
        <v>426</v>
      </c>
      <c r="M134" s="6" t="s">
        <v>41553</v>
      </c>
    </row>
    <row r="135" customHeight="1" spans="1:13">
      <c r="A135" s="6">
        <v>283766</v>
      </c>
      <c r="B135" s="6" t="s">
        <v>41554</v>
      </c>
      <c r="C135" s="6" t="s">
        <v>13863</v>
      </c>
      <c r="D135" s="6" t="s">
        <v>41007</v>
      </c>
      <c r="E135" s="6" t="s">
        <v>388</v>
      </c>
      <c r="F135" s="6" t="s">
        <v>41555</v>
      </c>
      <c r="G135" s="6" t="s">
        <v>41029</v>
      </c>
      <c r="H135" s="6" t="s">
        <v>41276</v>
      </c>
      <c r="I135" s="6" t="s">
        <v>41556</v>
      </c>
      <c r="J135" s="6">
        <v>44</v>
      </c>
      <c r="K135" s="6">
        <v>133</v>
      </c>
      <c r="L135" s="4" t="s">
        <v>426</v>
      </c>
      <c r="M135" s="6" t="s">
        <v>41557</v>
      </c>
    </row>
    <row r="136" customHeight="1" spans="1:13">
      <c r="A136" s="6">
        <v>286992</v>
      </c>
      <c r="B136" s="6" t="s">
        <v>41558</v>
      </c>
      <c r="C136" s="6" t="s">
        <v>13863</v>
      </c>
      <c r="D136" s="6" t="s">
        <v>41007</v>
      </c>
      <c r="E136" s="6" t="s">
        <v>388</v>
      </c>
      <c r="F136" s="6" t="s">
        <v>11472</v>
      </c>
      <c r="G136" s="6" t="s">
        <v>41100</v>
      </c>
      <c r="H136" s="6" t="s">
        <v>41101</v>
      </c>
      <c r="I136" s="6" t="s">
        <v>11472</v>
      </c>
      <c r="J136" s="6">
        <v>44</v>
      </c>
      <c r="K136" s="6">
        <v>134</v>
      </c>
      <c r="L136" s="4" t="s">
        <v>426</v>
      </c>
      <c r="M136" s="6" t="s">
        <v>41559</v>
      </c>
    </row>
    <row r="137" customHeight="1" spans="1:13">
      <c r="A137" s="6">
        <v>280345</v>
      </c>
      <c r="B137" s="6" t="s">
        <v>41560</v>
      </c>
      <c r="C137" s="6" t="s">
        <v>13863</v>
      </c>
      <c r="D137" s="6" t="s">
        <v>41007</v>
      </c>
      <c r="E137" s="6" t="s">
        <v>388</v>
      </c>
      <c r="F137" s="6" t="s">
        <v>41561</v>
      </c>
      <c r="G137" s="6" t="s">
        <v>41562</v>
      </c>
      <c r="H137" s="6" t="s">
        <v>41563</v>
      </c>
      <c r="I137" s="6" t="s">
        <v>41564</v>
      </c>
      <c r="J137" s="6">
        <v>44</v>
      </c>
      <c r="K137" s="6">
        <v>135</v>
      </c>
      <c r="L137" s="4" t="s">
        <v>468</v>
      </c>
      <c r="M137" s="6" t="s">
        <v>41565</v>
      </c>
    </row>
    <row r="138" customHeight="1" spans="1:13">
      <c r="A138" s="6">
        <v>288783</v>
      </c>
      <c r="B138" s="6" t="s">
        <v>41566</v>
      </c>
      <c r="C138" s="6" t="s">
        <v>13863</v>
      </c>
      <c r="D138" s="6" t="s">
        <v>41007</v>
      </c>
      <c r="E138" s="6" t="s">
        <v>388</v>
      </c>
      <c r="F138" s="6" t="s">
        <v>41567</v>
      </c>
      <c r="G138" s="6" t="s">
        <v>41568</v>
      </c>
      <c r="H138" s="6" t="s">
        <v>41569</v>
      </c>
      <c r="I138" s="6" t="s">
        <v>41570</v>
      </c>
      <c r="J138" s="6">
        <v>44</v>
      </c>
      <c r="K138" s="6">
        <v>136</v>
      </c>
      <c r="L138" s="4" t="s">
        <v>468</v>
      </c>
      <c r="M138" s="6" t="s">
        <v>41571</v>
      </c>
    </row>
    <row r="139" customHeight="1" spans="1:13">
      <c r="A139" s="6">
        <v>284076</v>
      </c>
      <c r="B139" s="6" t="s">
        <v>41572</v>
      </c>
      <c r="C139" s="6" t="s">
        <v>13863</v>
      </c>
      <c r="D139" s="6" t="s">
        <v>41007</v>
      </c>
      <c r="E139" s="6" t="s">
        <v>388</v>
      </c>
      <c r="F139" s="6" t="s">
        <v>41573</v>
      </c>
      <c r="G139" s="6" t="s">
        <v>2772</v>
      </c>
      <c r="H139" s="6" t="s">
        <v>41574</v>
      </c>
      <c r="I139" s="6" t="s">
        <v>41575</v>
      </c>
      <c r="J139" s="6">
        <v>44</v>
      </c>
      <c r="K139" s="6">
        <v>137</v>
      </c>
      <c r="L139" s="4" t="s">
        <v>468</v>
      </c>
      <c r="M139" s="6" t="s">
        <v>41576</v>
      </c>
    </row>
    <row r="140" customHeight="1" spans="1:13">
      <c r="A140" s="6">
        <v>273832</v>
      </c>
      <c r="B140" s="6" t="s">
        <v>41577</v>
      </c>
      <c r="C140" s="6" t="s">
        <v>13863</v>
      </c>
      <c r="D140" s="6" t="s">
        <v>41007</v>
      </c>
      <c r="E140" s="6" t="s">
        <v>388</v>
      </c>
      <c r="F140" s="6" t="s">
        <v>41578</v>
      </c>
      <c r="G140" s="6" t="s">
        <v>41579</v>
      </c>
      <c r="H140" s="6" t="s">
        <v>41090</v>
      </c>
      <c r="I140" s="6" t="s">
        <v>41580</v>
      </c>
      <c r="J140" s="6">
        <v>44</v>
      </c>
      <c r="K140" s="6">
        <v>138</v>
      </c>
      <c r="L140" s="4" t="s">
        <v>468</v>
      </c>
      <c r="M140" s="6" t="s">
        <v>41581</v>
      </c>
    </row>
    <row r="141" customHeight="1" spans="1:13">
      <c r="A141" s="6">
        <v>283821</v>
      </c>
      <c r="B141" s="6" t="s">
        <v>41582</v>
      </c>
      <c r="C141" s="6" t="s">
        <v>13863</v>
      </c>
      <c r="D141" s="6" t="s">
        <v>41007</v>
      </c>
      <c r="E141" s="6" t="s">
        <v>388</v>
      </c>
      <c r="F141" s="6" t="s">
        <v>41583</v>
      </c>
      <c r="G141" s="6" t="s">
        <v>41029</v>
      </c>
      <c r="H141" s="6" t="s">
        <v>41276</v>
      </c>
      <c r="I141" s="6" t="s">
        <v>41584</v>
      </c>
      <c r="J141" s="6">
        <v>43</v>
      </c>
      <c r="K141" s="6">
        <v>139</v>
      </c>
      <c r="L141" s="4" t="s">
        <v>468</v>
      </c>
      <c r="M141" s="6"/>
    </row>
    <row r="142" customHeight="1" spans="1:13">
      <c r="A142" s="6">
        <v>290953</v>
      </c>
      <c r="B142" s="6" t="s">
        <v>41585</v>
      </c>
      <c r="C142" s="6" t="s">
        <v>13863</v>
      </c>
      <c r="D142" s="6" t="s">
        <v>41007</v>
      </c>
      <c r="E142" s="6" t="s">
        <v>388</v>
      </c>
      <c r="F142" s="6" t="s">
        <v>41586</v>
      </c>
      <c r="G142" s="6" t="s">
        <v>32218</v>
      </c>
      <c r="H142" s="6" t="s">
        <v>41587</v>
      </c>
      <c r="I142" s="6" t="s">
        <v>41588</v>
      </c>
      <c r="J142" s="6">
        <v>43</v>
      </c>
      <c r="K142" s="6">
        <v>140</v>
      </c>
      <c r="L142" s="4" t="s">
        <v>468</v>
      </c>
      <c r="M142" s="6"/>
    </row>
    <row r="143" customHeight="1" spans="1:13">
      <c r="A143" s="6">
        <v>279409</v>
      </c>
      <c r="B143" s="6" t="s">
        <v>41589</v>
      </c>
      <c r="C143" s="6" t="s">
        <v>13863</v>
      </c>
      <c r="D143" s="6" t="s">
        <v>41007</v>
      </c>
      <c r="E143" s="6" t="s">
        <v>388</v>
      </c>
      <c r="F143" s="6" t="s">
        <v>41590</v>
      </c>
      <c r="G143" s="6" t="s">
        <v>41591</v>
      </c>
      <c r="H143" s="6" t="s">
        <v>41592</v>
      </c>
      <c r="I143" s="6" t="s">
        <v>41593</v>
      </c>
      <c r="J143" s="6">
        <v>43</v>
      </c>
      <c r="K143" s="6">
        <v>141</v>
      </c>
      <c r="L143" s="4" t="s">
        <v>468</v>
      </c>
      <c r="M143" s="6"/>
    </row>
    <row r="144" customHeight="1" spans="1:13">
      <c r="A144" s="6">
        <v>279217</v>
      </c>
      <c r="B144" s="6" t="s">
        <v>41594</v>
      </c>
      <c r="C144" s="6" t="s">
        <v>13863</v>
      </c>
      <c r="D144" s="6" t="s">
        <v>41007</v>
      </c>
      <c r="E144" s="6" t="s">
        <v>388</v>
      </c>
      <c r="F144" s="6" t="s">
        <v>41595</v>
      </c>
      <c r="G144" s="6" t="s">
        <v>41596</v>
      </c>
      <c r="H144" s="6" t="s">
        <v>41597</v>
      </c>
      <c r="I144" s="6" t="s">
        <v>41598</v>
      </c>
      <c r="J144" s="6">
        <v>43</v>
      </c>
      <c r="K144" s="6">
        <v>142</v>
      </c>
      <c r="L144" s="4" t="s">
        <v>468</v>
      </c>
      <c r="M144" s="6"/>
    </row>
    <row r="145" customHeight="1" spans="1:13">
      <c r="A145" s="6">
        <v>278539</v>
      </c>
      <c r="B145" s="6" t="s">
        <v>41599</v>
      </c>
      <c r="C145" s="6" t="s">
        <v>13863</v>
      </c>
      <c r="D145" s="6" t="s">
        <v>41007</v>
      </c>
      <c r="E145" s="6" t="s">
        <v>388</v>
      </c>
      <c r="F145" s="6" t="s">
        <v>41600</v>
      </c>
      <c r="G145" s="6" t="s">
        <v>41601</v>
      </c>
      <c r="H145" s="6" t="s">
        <v>41602</v>
      </c>
      <c r="I145" s="6" t="s">
        <v>41603</v>
      </c>
      <c r="J145" s="6">
        <v>43</v>
      </c>
      <c r="K145" s="6">
        <v>143</v>
      </c>
      <c r="L145" s="4" t="s">
        <v>468</v>
      </c>
      <c r="M145" s="6"/>
    </row>
    <row r="146" customHeight="1" spans="1:13">
      <c r="A146" s="6">
        <v>286430</v>
      </c>
      <c r="B146" s="6" t="s">
        <v>41604</v>
      </c>
      <c r="C146" s="6" t="s">
        <v>13863</v>
      </c>
      <c r="D146" s="6" t="s">
        <v>41007</v>
      </c>
      <c r="E146" s="6" t="s">
        <v>388</v>
      </c>
      <c r="F146" s="6" t="s">
        <v>41605</v>
      </c>
      <c r="G146" s="6" t="s">
        <v>41606</v>
      </c>
      <c r="H146" s="6" t="s">
        <v>41607</v>
      </c>
      <c r="I146" s="6" t="s">
        <v>41608</v>
      </c>
      <c r="J146" s="6">
        <v>43</v>
      </c>
      <c r="K146" s="6">
        <v>144</v>
      </c>
      <c r="L146" s="4" t="s">
        <v>468</v>
      </c>
      <c r="M146" s="6"/>
    </row>
    <row r="147" customHeight="1" spans="1:13">
      <c r="A147" s="6">
        <v>275184</v>
      </c>
      <c r="B147" s="6" t="s">
        <v>41609</v>
      </c>
      <c r="C147" s="6" t="s">
        <v>13863</v>
      </c>
      <c r="D147" s="6" t="s">
        <v>41007</v>
      </c>
      <c r="E147" s="6" t="s">
        <v>388</v>
      </c>
      <c r="F147" s="6" t="s">
        <v>41610</v>
      </c>
      <c r="G147" s="6" t="s">
        <v>41611</v>
      </c>
      <c r="H147" s="6" t="s">
        <v>41612</v>
      </c>
      <c r="I147" s="6" t="s">
        <v>41610</v>
      </c>
      <c r="J147" s="6">
        <v>43</v>
      </c>
      <c r="K147" s="6">
        <v>145</v>
      </c>
      <c r="L147" s="4" t="s">
        <v>468</v>
      </c>
      <c r="M147" s="6"/>
    </row>
    <row r="148" customHeight="1" spans="1:13">
      <c r="A148" s="6">
        <v>287988</v>
      </c>
      <c r="B148" s="6" t="s">
        <v>41613</v>
      </c>
      <c r="C148" s="6" t="s">
        <v>13863</v>
      </c>
      <c r="D148" s="6" t="s">
        <v>41007</v>
      </c>
      <c r="E148" s="6" t="s">
        <v>388</v>
      </c>
      <c r="F148" s="6" t="s">
        <v>41614</v>
      </c>
      <c r="G148" s="6" t="s">
        <v>32218</v>
      </c>
      <c r="H148" s="6" t="s">
        <v>32393</v>
      </c>
      <c r="I148" s="6" t="s">
        <v>41615</v>
      </c>
      <c r="J148" s="6">
        <v>42</v>
      </c>
      <c r="K148" s="6">
        <v>146</v>
      </c>
      <c r="L148" s="4" t="s">
        <v>468</v>
      </c>
      <c r="M148" s="6"/>
    </row>
    <row r="149" customHeight="1" spans="1:13">
      <c r="A149" s="6">
        <v>287586</v>
      </c>
      <c r="B149" s="6" t="s">
        <v>41616</v>
      </c>
      <c r="C149" s="6" t="s">
        <v>13863</v>
      </c>
      <c r="D149" s="6" t="s">
        <v>41007</v>
      </c>
      <c r="E149" s="6" t="s">
        <v>388</v>
      </c>
      <c r="F149" s="6" t="s">
        <v>41617</v>
      </c>
      <c r="G149" s="6" t="s">
        <v>41128</v>
      </c>
      <c r="H149" s="6" t="s">
        <v>41129</v>
      </c>
      <c r="I149" s="6" t="s">
        <v>10881</v>
      </c>
      <c r="J149" s="6">
        <v>42</v>
      </c>
      <c r="K149" s="6">
        <v>147</v>
      </c>
      <c r="L149" s="4" t="s">
        <v>468</v>
      </c>
      <c r="M149" s="6"/>
    </row>
    <row r="150" customHeight="1" spans="1:13">
      <c r="A150" s="6">
        <v>262727</v>
      </c>
      <c r="B150" s="6" t="s">
        <v>41618</v>
      </c>
      <c r="C150" s="6" t="s">
        <v>13863</v>
      </c>
      <c r="D150" s="6" t="s">
        <v>41007</v>
      </c>
      <c r="E150" s="6" t="s">
        <v>388</v>
      </c>
      <c r="F150" s="6" t="s">
        <v>41619</v>
      </c>
      <c r="G150" s="6" t="s">
        <v>41620</v>
      </c>
      <c r="H150" s="6" t="s">
        <v>41621</v>
      </c>
      <c r="I150" s="6" t="s">
        <v>41622</v>
      </c>
      <c r="J150" s="6">
        <v>42</v>
      </c>
      <c r="K150" s="6">
        <v>148</v>
      </c>
      <c r="L150" s="4" t="s">
        <v>468</v>
      </c>
      <c r="M150" s="6"/>
    </row>
    <row r="151" customHeight="1" spans="1:13">
      <c r="A151" s="6">
        <v>278771</v>
      </c>
      <c r="B151" s="6" t="s">
        <v>41623</v>
      </c>
      <c r="C151" s="6" t="s">
        <v>13863</v>
      </c>
      <c r="D151" s="6" t="s">
        <v>41007</v>
      </c>
      <c r="E151" s="6" t="s">
        <v>388</v>
      </c>
      <c r="F151" s="6" t="s">
        <v>41624</v>
      </c>
      <c r="G151" s="6" t="s">
        <v>41498</v>
      </c>
      <c r="H151" s="6" t="s">
        <v>41625</v>
      </c>
      <c r="I151" s="6" t="s">
        <v>41626</v>
      </c>
      <c r="J151" s="6">
        <v>42</v>
      </c>
      <c r="K151" s="6">
        <v>149</v>
      </c>
      <c r="L151" s="4" t="s">
        <v>468</v>
      </c>
      <c r="M151" s="6"/>
    </row>
    <row r="152" customHeight="1" spans="1:13">
      <c r="A152" s="6">
        <v>285676</v>
      </c>
      <c r="B152" s="6" t="s">
        <v>41627</v>
      </c>
      <c r="C152" s="6" t="s">
        <v>13863</v>
      </c>
      <c r="D152" s="6" t="s">
        <v>41007</v>
      </c>
      <c r="E152" s="6" t="s">
        <v>388</v>
      </c>
      <c r="F152" s="6" t="s">
        <v>41628</v>
      </c>
      <c r="G152" s="6" t="s">
        <v>41629</v>
      </c>
      <c r="H152" s="6" t="s">
        <v>41630</v>
      </c>
      <c r="I152" s="6" t="s">
        <v>41628</v>
      </c>
      <c r="J152" s="6">
        <v>41</v>
      </c>
      <c r="K152" s="6">
        <v>150</v>
      </c>
      <c r="L152" s="4" t="s">
        <v>468</v>
      </c>
      <c r="M152" s="6"/>
    </row>
    <row r="153" customHeight="1" spans="1:13">
      <c r="A153" s="6">
        <v>280594</v>
      </c>
      <c r="B153" s="6" t="s">
        <v>41631</v>
      </c>
      <c r="C153" s="6" t="s">
        <v>13863</v>
      </c>
      <c r="D153" s="6" t="s">
        <v>41007</v>
      </c>
      <c r="E153" s="6" t="s">
        <v>388</v>
      </c>
      <c r="F153" s="6" t="s">
        <v>41632</v>
      </c>
      <c r="G153" s="6" t="s">
        <v>15533</v>
      </c>
      <c r="H153" s="6" t="s">
        <v>41633</v>
      </c>
      <c r="I153" s="6" t="s">
        <v>41634</v>
      </c>
      <c r="J153" s="6">
        <v>41</v>
      </c>
      <c r="K153" s="6">
        <v>151</v>
      </c>
      <c r="L153" s="4" t="s">
        <v>468</v>
      </c>
      <c r="M153" s="6"/>
    </row>
    <row r="154" customHeight="1" spans="1:13">
      <c r="A154" s="6">
        <v>283751</v>
      </c>
      <c r="B154" s="6" t="s">
        <v>41635</v>
      </c>
      <c r="C154" s="6" t="s">
        <v>13863</v>
      </c>
      <c r="D154" s="6" t="s">
        <v>41007</v>
      </c>
      <c r="E154" s="6" t="s">
        <v>388</v>
      </c>
      <c r="F154" s="6" t="s">
        <v>41636</v>
      </c>
      <c r="G154" s="6" t="s">
        <v>41029</v>
      </c>
      <c r="H154" s="6" t="s">
        <v>41030</v>
      </c>
      <c r="I154" s="6" t="s">
        <v>41637</v>
      </c>
      <c r="J154" s="6">
        <v>41</v>
      </c>
      <c r="K154" s="6">
        <v>152</v>
      </c>
      <c r="L154" s="4" t="s">
        <v>468</v>
      </c>
      <c r="M154" s="6"/>
    </row>
    <row r="155" customHeight="1" spans="1:13">
      <c r="A155" s="6">
        <v>286181</v>
      </c>
      <c r="B155" s="6" t="s">
        <v>41638</v>
      </c>
      <c r="C155" s="6" t="s">
        <v>13863</v>
      </c>
      <c r="D155" s="6" t="s">
        <v>41007</v>
      </c>
      <c r="E155" s="6" t="s">
        <v>388</v>
      </c>
      <c r="F155" s="6" t="s">
        <v>41639</v>
      </c>
      <c r="G155" s="6" t="s">
        <v>41041</v>
      </c>
      <c r="H155" s="6" t="s">
        <v>41640</v>
      </c>
      <c r="I155" s="6" t="s">
        <v>41639</v>
      </c>
      <c r="J155" s="6">
        <v>41</v>
      </c>
      <c r="K155" s="6">
        <v>153</v>
      </c>
      <c r="L155" s="4" t="s">
        <v>468</v>
      </c>
      <c r="M155" s="6"/>
    </row>
    <row r="156" customHeight="1" spans="1:13">
      <c r="A156" s="6">
        <v>286999</v>
      </c>
      <c r="B156" s="6" t="s">
        <v>41641</v>
      </c>
      <c r="C156" s="6" t="s">
        <v>13863</v>
      </c>
      <c r="D156" s="6" t="s">
        <v>41007</v>
      </c>
      <c r="E156" s="6" t="s">
        <v>388</v>
      </c>
      <c r="F156" s="6" t="s">
        <v>41642</v>
      </c>
      <c r="G156" s="6" t="s">
        <v>41331</v>
      </c>
      <c r="H156" s="6" t="s">
        <v>41643</v>
      </c>
      <c r="I156" s="6" t="s">
        <v>41642</v>
      </c>
      <c r="J156" s="6">
        <v>41</v>
      </c>
      <c r="K156" s="6">
        <v>154</v>
      </c>
      <c r="L156" s="4" t="s">
        <v>468</v>
      </c>
      <c r="M156" s="6"/>
    </row>
    <row r="157" customHeight="1" spans="1:13">
      <c r="A157" s="6">
        <v>278584</v>
      </c>
      <c r="B157" s="6" t="s">
        <v>41644</v>
      </c>
      <c r="C157" s="6" t="s">
        <v>13863</v>
      </c>
      <c r="D157" s="6" t="s">
        <v>41007</v>
      </c>
      <c r="E157" s="6" t="s">
        <v>388</v>
      </c>
      <c r="F157" s="6" t="s">
        <v>41645</v>
      </c>
      <c r="G157" s="6" t="s">
        <v>41646</v>
      </c>
      <c r="H157" s="6" t="s">
        <v>41647</v>
      </c>
      <c r="I157" s="6" t="s">
        <v>41648</v>
      </c>
      <c r="J157" s="6">
        <v>41</v>
      </c>
      <c r="K157" s="6">
        <v>155</v>
      </c>
      <c r="L157" s="4" t="s">
        <v>468</v>
      </c>
      <c r="M157" s="6"/>
    </row>
    <row r="158" customHeight="1" spans="1:13">
      <c r="A158" s="6">
        <v>292378</v>
      </c>
      <c r="B158" s="6" t="s">
        <v>41649</v>
      </c>
      <c r="C158" s="6" t="s">
        <v>13863</v>
      </c>
      <c r="D158" s="6" t="s">
        <v>41007</v>
      </c>
      <c r="E158" s="6" t="s">
        <v>388</v>
      </c>
      <c r="F158" s="6" t="s">
        <v>41650</v>
      </c>
      <c r="G158" s="6" t="s">
        <v>41651</v>
      </c>
      <c r="H158" s="6" t="s">
        <v>41521</v>
      </c>
      <c r="I158" s="6" t="s">
        <v>41652</v>
      </c>
      <c r="J158" s="6">
        <v>40</v>
      </c>
      <c r="K158" s="6">
        <v>156</v>
      </c>
      <c r="L158" s="4" t="s">
        <v>468</v>
      </c>
      <c r="M158" s="6"/>
    </row>
    <row r="159" customHeight="1" spans="1:13">
      <c r="A159" s="6">
        <v>285906</v>
      </c>
      <c r="B159" s="6" t="s">
        <v>41653</v>
      </c>
      <c r="C159" s="6" t="s">
        <v>13863</v>
      </c>
      <c r="D159" s="6" t="s">
        <v>41007</v>
      </c>
      <c r="E159" s="6" t="s">
        <v>388</v>
      </c>
      <c r="F159" s="6" t="s">
        <v>41654</v>
      </c>
      <c r="G159" s="6" t="s">
        <v>22310</v>
      </c>
      <c r="H159" s="6" t="s">
        <v>41655</v>
      </c>
      <c r="I159" s="6" t="s">
        <v>41656</v>
      </c>
      <c r="J159" s="6">
        <v>40</v>
      </c>
      <c r="K159" s="6">
        <v>157</v>
      </c>
      <c r="L159" s="4" t="s">
        <v>468</v>
      </c>
      <c r="M159" s="6"/>
    </row>
    <row r="160" customHeight="1" spans="1:13">
      <c r="A160" s="6">
        <v>284844</v>
      </c>
      <c r="B160" s="6" t="s">
        <v>41657</v>
      </c>
      <c r="C160" s="6" t="s">
        <v>13863</v>
      </c>
      <c r="D160" s="6" t="s">
        <v>41007</v>
      </c>
      <c r="E160" s="6" t="s">
        <v>388</v>
      </c>
      <c r="F160" s="6" t="s">
        <v>41658</v>
      </c>
      <c r="G160" s="6" t="s">
        <v>41659</v>
      </c>
      <c r="H160" s="6" t="s">
        <v>41660</v>
      </c>
      <c r="I160" s="6" t="s">
        <v>41661</v>
      </c>
      <c r="J160" s="6">
        <v>40</v>
      </c>
      <c r="K160" s="6">
        <v>158</v>
      </c>
      <c r="L160" s="4" t="s">
        <v>468</v>
      </c>
      <c r="M160" s="6"/>
    </row>
    <row r="161" customHeight="1" spans="1:13">
      <c r="A161" s="6">
        <v>286534</v>
      </c>
      <c r="B161" s="6" t="s">
        <v>41662</v>
      </c>
      <c r="C161" s="6" t="s">
        <v>13863</v>
      </c>
      <c r="D161" s="6" t="s">
        <v>41007</v>
      </c>
      <c r="E161" s="6" t="s">
        <v>388</v>
      </c>
      <c r="F161" s="6" t="s">
        <v>41663</v>
      </c>
      <c r="G161" s="6" t="s">
        <v>41041</v>
      </c>
      <c r="H161" s="6" t="s">
        <v>41664</v>
      </c>
      <c r="I161" s="6" t="s">
        <v>41663</v>
      </c>
      <c r="J161" s="6">
        <v>40</v>
      </c>
      <c r="K161" s="6">
        <v>159</v>
      </c>
      <c r="L161" s="4" t="s">
        <v>468</v>
      </c>
      <c r="M161" s="6"/>
    </row>
    <row r="162" customHeight="1" spans="1:13">
      <c r="A162" s="6">
        <v>280452</v>
      </c>
      <c r="B162" s="6" t="s">
        <v>41665</v>
      </c>
      <c r="C162" s="6" t="s">
        <v>13863</v>
      </c>
      <c r="D162" s="6" t="s">
        <v>41007</v>
      </c>
      <c r="E162" s="6" t="s">
        <v>388</v>
      </c>
      <c r="F162" s="6" t="s">
        <v>41666</v>
      </c>
      <c r="G162" s="6" t="s">
        <v>41667</v>
      </c>
      <c r="H162" s="6" t="s">
        <v>41666</v>
      </c>
      <c r="I162" s="6" t="s">
        <v>41668</v>
      </c>
      <c r="J162" s="6">
        <v>40</v>
      </c>
      <c r="K162" s="6">
        <v>160</v>
      </c>
      <c r="L162" s="4" t="s">
        <v>468</v>
      </c>
      <c r="M162" s="6"/>
    </row>
    <row r="163" customHeight="1" spans="1:13">
      <c r="A163" s="6">
        <v>274083</v>
      </c>
      <c r="B163" s="6" t="s">
        <v>41669</v>
      </c>
      <c r="C163" s="6" t="s">
        <v>13863</v>
      </c>
      <c r="D163" s="6" t="s">
        <v>41007</v>
      </c>
      <c r="E163" s="6" t="s">
        <v>388</v>
      </c>
      <c r="F163" s="6" t="s">
        <v>41670</v>
      </c>
      <c r="G163" s="6" t="s">
        <v>41671</v>
      </c>
      <c r="H163" s="6" t="s">
        <v>41394</v>
      </c>
      <c r="I163" s="6" t="s">
        <v>41672</v>
      </c>
      <c r="J163" s="6">
        <v>39</v>
      </c>
      <c r="K163" s="6">
        <v>161</v>
      </c>
      <c r="L163" s="4" t="s">
        <v>468</v>
      </c>
      <c r="M163" s="6"/>
    </row>
    <row r="164" customHeight="1" spans="1:13">
      <c r="A164" s="6">
        <v>292138</v>
      </c>
      <c r="B164" s="6" t="s">
        <v>41673</v>
      </c>
      <c r="C164" s="6" t="s">
        <v>13863</v>
      </c>
      <c r="D164" s="6" t="s">
        <v>41007</v>
      </c>
      <c r="E164" s="6" t="s">
        <v>388</v>
      </c>
      <c r="F164" s="6" t="s">
        <v>41674</v>
      </c>
      <c r="G164" s="6" t="s">
        <v>41675</v>
      </c>
      <c r="H164" s="6" t="s">
        <v>41676</v>
      </c>
      <c r="I164" s="6" t="s">
        <v>41677</v>
      </c>
      <c r="J164" s="6">
        <v>39</v>
      </c>
      <c r="K164" s="6">
        <v>162</v>
      </c>
      <c r="L164" s="4" t="s">
        <v>468</v>
      </c>
      <c r="M164" s="6"/>
    </row>
    <row r="165" customHeight="1" spans="1:13">
      <c r="A165" s="6">
        <v>280334</v>
      </c>
      <c r="B165" s="6" t="s">
        <v>41678</v>
      </c>
      <c r="C165" s="6" t="s">
        <v>13863</v>
      </c>
      <c r="D165" s="6" t="s">
        <v>41007</v>
      </c>
      <c r="E165" s="6" t="s">
        <v>388</v>
      </c>
      <c r="F165" s="6" t="s">
        <v>41679</v>
      </c>
      <c r="G165" s="6" t="s">
        <v>41562</v>
      </c>
      <c r="H165" s="6" t="s">
        <v>41563</v>
      </c>
      <c r="I165" s="6" t="s">
        <v>41680</v>
      </c>
      <c r="J165" s="6">
        <v>39</v>
      </c>
      <c r="K165" s="6">
        <v>163</v>
      </c>
      <c r="L165" s="4" t="s">
        <v>468</v>
      </c>
      <c r="M165" s="6"/>
    </row>
    <row r="166" customHeight="1" spans="1:13">
      <c r="A166" s="6">
        <v>286483</v>
      </c>
      <c r="B166" s="6" t="s">
        <v>41681</v>
      </c>
      <c r="C166" s="6" t="s">
        <v>13863</v>
      </c>
      <c r="D166" s="6" t="s">
        <v>41007</v>
      </c>
      <c r="E166" s="6" t="s">
        <v>388</v>
      </c>
      <c r="F166" s="6" t="s">
        <v>41682</v>
      </c>
      <c r="G166" s="6" t="s">
        <v>41241</v>
      </c>
      <c r="H166" s="6" t="s">
        <v>41534</v>
      </c>
      <c r="I166" s="6" t="s">
        <v>41682</v>
      </c>
      <c r="J166" s="6">
        <v>39</v>
      </c>
      <c r="K166" s="6">
        <v>164</v>
      </c>
      <c r="L166" s="4" t="s">
        <v>468</v>
      </c>
      <c r="M166" s="6"/>
    </row>
    <row r="167" customHeight="1" spans="1:13">
      <c r="A167" s="6">
        <v>275787</v>
      </c>
      <c r="B167" s="6" t="s">
        <v>41683</v>
      </c>
      <c r="C167" s="6" t="s">
        <v>13863</v>
      </c>
      <c r="D167" s="6" t="s">
        <v>41007</v>
      </c>
      <c r="E167" s="6" t="s">
        <v>388</v>
      </c>
      <c r="F167" s="6" t="s">
        <v>41684</v>
      </c>
      <c r="G167" s="6" t="s">
        <v>41611</v>
      </c>
      <c r="H167" s="6" t="s">
        <v>41612</v>
      </c>
      <c r="I167" s="6" t="s">
        <v>41684</v>
      </c>
      <c r="J167" s="6">
        <v>39</v>
      </c>
      <c r="K167" s="6">
        <v>165</v>
      </c>
      <c r="L167" s="4" t="s">
        <v>468</v>
      </c>
      <c r="M167" s="6"/>
    </row>
    <row r="168" customHeight="1" spans="1:13">
      <c r="A168" s="6">
        <v>285784</v>
      </c>
      <c r="B168" s="6" t="s">
        <v>41685</v>
      </c>
      <c r="C168" s="6" t="s">
        <v>13863</v>
      </c>
      <c r="D168" s="6" t="s">
        <v>41007</v>
      </c>
      <c r="E168" s="6" t="s">
        <v>388</v>
      </c>
      <c r="F168" s="6" t="s">
        <v>41686</v>
      </c>
      <c r="G168" s="6" t="s">
        <v>41355</v>
      </c>
      <c r="H168" s="6" t="s">
        <v>41356</v>
      </c>
      <c r="I168" s="6" t="s">
        <v>41687</v>
      </c>
      <c r="J168" s="6">
        <v>38</v>
      </c>
      <c r="K168" s="6">
        <v>166</v>
      </c>
      <c r="L168" s="4" t="s">
        <v>468</v>
      </c>
      <c r="M168" s="6"/>
    </row>
    <row r="169" customHeight="1" spans="1:13">
      <c r="A169" s="6">
        <v>278492</v>
      </c>
      <c r="B169" s="6" t="s">
        <v>41688</v>
      </c>
      <c r="C169" s="6" t="s">
        <v>13863</v>
      </c>
      <c r="D169" s="6" t="s">
        <v>41007</v>
      </c>
      <c r="E169" s="6" t="s">
        <v>388</v>
      </c>
      <c r="F169" s="6" t="s">
        <v>41689</v>
      </c>
      <c r="G169" s="6" t="s">
        <v>41601</v>
      </c>
      <c r="H169" s="6" t="s">
        <v>41602</v>
      </c>
      <c r="I169" s="6" t="s">
        <v>41690</v>
      </c>
      <c r="J169" s="6">
        <v>38</v>
      </c>
      <c r="K169" s="6">
        <v>167</v>
      </c>
      <c r="L169" s="4" t="s">
        <v>468</v>
      </c>
      <c r="M169" s="6"/>
    </row>
    <row r="170" customHeight="1" spans="1:13">
      <c r="A170" s="6">
        <v>282831</v>
      </c>
      <c r="B170" s="6" t="s">
        <v>41691</v>
      </c>
      <c r="C170" s="6" t="s">
        <v>13863</v>
      </c>
      <c r="D170" s="6" t="s">
        <v>41007</v>
      </c>
      <c r="E170" s="6" t="s">
        <v>388</v>
      </c>
      <c r="F170" s="6" t="s">
        <v>41692</v>
      </c>
      <c r="G170" s="6" t="s">
        <v>41693</v>
      </c>
      <c r="H170" s="6" t="s">
        <v>41694</v>
      </c>
      <c r="I170" s="6" t="s">
        <v>41695</v>
      </c>
      <c r="J170" s="6">
        <v>38</v>
      </c>
      <c r="K170" s="6">
        <v>168</v>
      </c>
      <c r="L170" s="4" t="s">
        <v>468</v>
      </c>
      <c r="M170" s="6"/>
    </row>
    <row r="171" customHeight="1" spans="1:13">
      <c r="A171" s="6">
        <v>286681</v>
      </c>
      <c r="B171" s="6" t="s">
        <v>41696</v>
      </c>
      <c r="C171" s="6" t="s">
        <v>13863</v>
      </c>
      <c r="D171" s="6" t="s">
        <v>41007</v>
      </c>
      <c r="E171" s="6" t="s">
        <v>388</v>
      </c>
      <c r="F171" s="6" t="s">
        <v>41697</v>
      </c>
      <c r="G171" s="6" t="s">
        <v>41698</v>
      </c>
      <c r="H171" s="6" t="s">
        <v>41699</v>
      </c>
      <c r="I171" s="6" t="s">
        <v>41697</v>
      </c>
      <c r="J171" s="6">
        <v>38</v>
      </c>
      <c r="K171" s="6">
        <v>169</v>
      </c>
      <c r="L171" s="4" t="s">
        <v>468</v>
      </c>
      <c r="M171" s="6"/>
    </row>
    <row r="172" customHeight="1" spans="1:13">
      <c r="A172" s="6">
        <v>283843</v>
      </c>
      <c r="B172" s="6" t="s">
        <v>41700</v>
      </c>
      <c r="C172" s="6" t="s">
        <v>13863</v>
      </c>
      <c r="D172" s="6" t="s">
        <v>41007</v>
      </c>
      <c r="E172" s="6" t="s">
        <v>388</v>
      </c>
      <c r="F172" s="6" t="s">
        <v>41701</v>
      </c>
      <c r="G172" s="6" t="s">
        <v>41029</v>
      </c>
      <c r="H172" s="6" t="s">
        <v>41030</v>
      </c>
      <c r="I172" s="6" t="s">
        <v>41702</v>
      </c>
      <c r="J172" s="6">
        <v>38</v>
      </c>
      <c r="K172" s="6">
        <v>170</v>
      </c>
      <c r="L172" s="4" t="s">
        <v>468</v>
      </c>
      <c r="M172" s="6"/>
    </row>
    <row r="173" customHeight="1" spans="1:13">
      <c r="A173" s="6">
        <v>267521</v>
      </c>
      <c r="B173" s="6" t="s">
        <v>41703</v>
      </c>
      <c r="C173" s="6" t="s">
        <v>13863</v>
      </c>
      <c r="D173" s="6" t="s">
        <v>41007</v>
      </c>
      <c r="E173" s="6" t="s">
        <v>388</v>
      </c>
      <c r="F173" s="6" t="s">
        <v>41704</v>
      </c>
      <c r="G173" s="6" t="s">
        <v>41705</v>
      </c>
      <c r="H173" s="6" t="s">
        <v>41706</v>
      </c>
      <c r="I173" s="6" t="s">
        <v>41707</v>
      </c>
      <c r="J173" s="6">
        <v>38</v>
      </c>
      <c r="K173" s="6">
        <v>171</v>
      </c>
      <c r="L173" s="4" t="s">
        <v>468</v>
      </c>
      <c r="M173" s="6"/>
    </row>
    <row r="174" customHeight="1" spans="1:13">
      <c r="A174" s="6">
        <v>285882</v>
      </c>
      <c r="B174" s="6" t="s">
        <v>41708</v>
      </c>
      <c r="C174" s="6" t="s">
        <v>13863</v>
      </c>
      <c r="D174" s="6" t="s">
        <v>41007</v>
      </c>
      <c r="E174" s="6" t="s">
        <v>388</v>
      </c>
      <c r="F174" s="6" t="s">
        <v>41709</v>
      </c>
      <c r="G174" s="6" t="s">
        <v>41710</v>
      </c>
      <c r="H174" s="6" t="s">
        <v>41711</v>
      </c>
      <c r="I174" s="6" t="s">
        <v>41712</v>
      </c>
      <c r="J174" s="6">
        <v>38</v>
      </c>
      <c r="K174" s="6">
        <v>172</v>
      </c>
      <c r="L174" s="4" t="s">
        <v>468</v>
      </c>
      <c r="M174" s="6"/>
    </row>
    <row r="175" customHeight="1" spans="1:13">
      <c r="A175" s="6">
        <v>274236</v>
      </c>
      <c r="B175" s="6" t="s">
        <v>41713</v>
      </c>
      <c r="C175" s="6" t="s">
        <v>13863</v>
      </c>
      <c r="D175" s="6" t="s">
        <v>41007</v>
      </c>
      <c r="E175" s="6" t="s">
        <v>388</v>
      </c>
      <c r="F175" s="6" t="s">
        <v>41714</v>
      </c>
      <c r="G175" s="6" t="s">
        <v>41715</v>
      </c>
      <c r="H175" s="6" t="s">
        <v>41394</v>
      </c>
      <c r="I175" s="6" t="s">
        <v>41716</v>
      </c>
      <c r="J175" s="6">
        <v>37</v>
      </c>
      <c r="K175" s="6">
        <v>173</v>
      </c>
      <c r="L175" s="4" t="s">
        <v>468</v>
      </c>
      <c r="M175" s="6"/>
    </row>
    <row r="176" customHeight="1" spans="1:13">
      <c r="A176" s="6">
        <v>287512</v>
      </c>
      <c r="B176" s="6" t="s">
        <v>41717</v>
      </c>
      <c r="C176" s="6" t="s">
        <v>13863</v>
      </c>
      <c r="D176" s="6" t="s">
        <v>41007</v>
      </c>
      <c r="E176" s="6" t="s">
        <v>388</v>
      </c>
      <c r="F176" s="6" t="s">
        <v>41718</v>
      </c>
      <c r="G176" s="6" t="s">
        <v>41719</v>
      </c>
      <c r="H176" s="6" t="s">
        <v>41720</v>
      </c>
      <c r="I176" s="6" t="s">
        <v>41721</v>
      </c>
      <c r="J176" s="6">
        <v>37</v>
      </c>
      <c r="K176" s="6">
        <v>174</v>
      </c>
      <c r="L176" s="4" t="s">
        <v>468</v>
      </c>
      <c r="M176" s="6"/>
    </row>
    <row r="177" customHeight="1" spans="1:13">
      <c r="A177" s="6">
        <v>283825</v>
      </c>
      <c r="B177" s="6" t="s">
        <v>41722</v>
      </c>
      <c r="C177" s="6" t="s">
        <v>13863</v>
      </c>
      <c r="D177" s="6" t="s">
        <v>41007</v>
      </c>
      <c r="E177" s="6" t="s">
        <v>388</v>
      </c>
      <c r="F177" s="6" t="s">
        <v>41723</v>
      </c>
      <c r="G177" s="6" t="s">
        <v>41029</v>
      </c>
      <c r="H177" s="6" t="s">
        <v>41276</v>
      </c>
      <c r="I177" s="6" t="s">
        <v>41724</v>
      </c>
      <c r="J177" s="6">
        <v>37</v>
      </c>
      <c r="K177" s="6">
        <v>175</v>
      </c>
      <c r="L177" s="4" t="s">
        <v>468</v>
      </c>
      <c r="M177" s="6"/>
    </row>
    <row r="178" customHeight="1" spans="1:13">
      <c r="A178" s="6">
        <v>292136</v>
      </c>
      <c r="B178" s="6" t="s">
        <v>41725</v>
      </c>
      <c r="C178" s="6" t="s">
        <v>13863</v>
      </c>
      <c r="D178" s="6" t="s">
        <v>41007</v>
      </c>
      <c r="E178" s="6" t="s">
        <v>388</v>
      </c>
      <c r="F178" s="6" t="s">
        <v>41726</v>
      </c>
      <c r="G178" s="6" t="s">
        <v>41675</v>
      </c>
      <c r="H178" s="6" t="s">
        <v>14830</v>
      </c>
      <c r="I178" s="6" t="s">
        <v>23026</v>
      </c>
      <c r="J178" s="6">
        <v>37</v>
      </c>
      <c r="K178" s="6">
        <v>176</v>
      </c>
      <c r="L178" s="4" t="s">
        <v>468</v>
      </c>
      <c r="M178" s="6"/>
    </row>
    <row r="179" customHeight="1" spans="1:13">
      <c r="A179" s="6">
        <v>284786</v>
      </c>
      <c r="B179" s="6" t="s">
        <v>41727</v>
      </c>
      <c r="C179" s="6" t="s">
        <v>13863</v>
      </c>
      <c r="D179" s="6" t="s">
        <v>41007</v>
      </c>
      <c r="E179" s="6" t="s">
        <v>388</v>
      </c>
      <c r="F179" s="6" t="s">
        <v>41728</v>
      </c>
      <c r="G179" s="6" t="s">
        <v>41729</v>
      </c>
      <c r="H179" s="6" t="s">
        <v>41730</v>
      </c>
      <c r="I179" s="6" t="s">
        <v>41731</v>
      </c>
      <c r="J179" s="6">
        <v>37</v>
      </c>
      <c r="K179" s="6">
        <v>177</v>
      </c>
      <c r="L179" s="4" t="s">
        <v>468</v>
      </c>
      <c r="M179" s="6"/>
    </row>
    <row r="180" customHeight="1" spans="1:13">
      <c r="A180" s="6">
        <v>288001</v>
      </c>
      <c r="B180" s="6" t="s">
        <v>41732</v>
      </c>
      <c r="C180" s="6" t="s">
        <v>13863</v>
      </c>
      <c r="D180" s="6" t="s">
        <v>41007</v>
      </c>
      <c r="E180" s="6" t="s">
        <v>388</v>
      </c>
      <c r="F180" s="6" t="s">
        <v>41733</v>
      </c>
      <c r="G180" s="6" t="s">
        <v>5269</v>
      </c>
      <c r="H180" s="6" t="s">
        <v>41734</v>
      </c>
      <c r="I180" s="6" t="s">
        <v>41733</v>
      </c>
      <c r="J180" s="6">
        <v>36</v>
      </c>
      <c r="K180" s="6">
        <v>178</v>
      </c>
      <c r="L180" s="4" t="s">
        <v>468</v>
      </c>
      <c r="M180" s="6"/>
    </row>
    <row r="181" customHeight="1" spans="1:13">
      <c r="A181" s="6">
        <v>289585</v>
      </c>
      <c r="B181" s="6" t="s">
        <v>41735</v>
      </c>
      <c r="C181" s="6" t="s">
        <v>13863</v>
      </c>
      <c r="D181" s="6" t="s">
        <v>41007</v>
      </c>
      <c r="E181" s="6" t="s">
        <v>388</v>
      </c>
      <c r="F181" s="6" t="s">
        <v>41736</v>
      </c>
      <c r="G181" s="6" t="s">
        <v>41737</v>
      </c>
      <c r="H181" s="6" t="s">
        <v>41738</v>
      </c>
      <c r="I181" s="6" t="s">
        <v>41736</v>
      </c>
      <c r="J181" s="6">
        <v>36</v>
      </c>
      <c r="K181" s="6">
        <v>179</v>
      </c>
      <c r="L181" s="4" t="s">
        <v>468</v>
      </c>
      <c r="M181" s="6"/>
    </row>
    <row r="182" customHeight="1" spans="1:13">
      <c r="A182" s="6">
        <v>288889</v>
      </c>
      <c r="B182" s="6" t="s">
        <v>41739</v>
      </c>
      <c r="C182" s="6" t="s">
        <v>13863</v>
      </c>
      <c r="D182" s="6" t="s">
        <v>41007</v>
      </c>
      <c r="E182" s="6" t="s">
        <v>388</v>
      </c>
      <c r="F182" s="6" t="s">
        <v>41740</v>
      </c>
      <c r="G182" s="6" t="s">
        <v>41741</v>
      </c>
      <c r="H182" s="6" t="s">
        <v>41742</v>
      </c>
      <c r="I182" s="6" t="s">
        <v>41740</v>
      </c>
      <c r="J182" s="6">
        <v>36</v>
      </c>
      <c r="K182" s="6">
        <v>180</v>
      </c>
      <c r="L182" s="4" t="s">
        <v>468</v>
      </c>
      <c r="M182" s="6"/>
    </row>
    <row r="183" customHeight="1" spans="1:13">
      <c r="A183" s="6">
        <v>263078</v>
      </c>
      <c r="B183" s="6" t="s">
        <v>41743</v>
      </c>
      <c r="C183" s="6" t="s">
        <v>13863</v>
      </c>
      <c r="D183" s="6" t="s">
        <v>41007</v>
      </c>
      <c r="E183" s="6" t="s">
        <v>388</v>
      </c>
      <c r="F183" s="6" t="s">
        <v>41744</v>
      </c>
      <c r="G183" s="6" t="s">
        <v>14408</v>
      </c>
      <c r="H183" s="6" t="s">
        <v>41745</v>
      </c>
      <c r="I183" s="6" t="s">
        <v>41744</v>
      </c>
      <c r="J183" s="6">
        <v>36</v>
      </c>
      <c r="K183" s="6">
        <v>181</v>
      </c>
      <c r="L183" s="4" t="s">
        <v>468</v>
      </c>
      <c r="M183" s="6"/>
    </row>
    <row r="184" customHeight="1" spans="1:13">
      <c r="A184" s="6">
        <v>286988</v>
      </c>
      <c r="B184" s="6" t="s">
        <v>41746</v>
      </c>
      <c r="C184" s="6" t="s">
        <v>13863</v>
      </c>
      <c r="D184" s="6" t="s">
        <v>41007</v>
      </c>
      <c r="E184" s="6" t="s">
        <v>388</v>
      </c>
      <c r="F184" s="6" t="s">
        <v>41747</v>
      </c>
      <c r="G184" s="6" t="s">
        <v>41331</v>
      </c>
      <c r="H184" s="6" t="s">
        <v>41643</v>
      </c>
      <c r="I184" s="6" t="s">
        <v>41747</v>
      </c>
      <c r="J184" s="6">
        <v>36</v>
      </c>
      <c r="K184" s="6">
        <v>182</v>
      </c>
      <c r="L184" s="4" t="s">
        <v>468</v>
      </c>
      <c r="M184" s="6"/>
    </row>
    <row r="185" customHeight="1" spans="1:13">
      <c r="A185" s="6">
        <v>282895</v>
      </c>
      <c r="B185" s="6" t="s">
        <v>41748</v>
      </c>
      <c r="C185" s="6" t="s">
        <v>13863</v>
      </c>
      <c r="D185" s="6" t="s">
        <v>41007</v>
      </c>
      <c r="E185" s="6" t="s">
        <v>388</v>
      </c>
      <c r="F185" s="6" t="s">
        <v>41749</v>
      </c>
      <c r="G185" s="6" t="s">
        <v>41490</v>
      </c>
      <c r="H185" s="6" t="s">
        <v>41750</v>
      </c>
      <c r="I185" s="6" t="s">
        <v>41751</v>
      </c>
      <c r="J185" s="6">
        <v>36</v>
      </c>
      <c r="K185" s="6">
        <v>183</v>
      </c>
      <c r="L185" s="4" t="s">
        <v>468</v>
      </c>
      <c r="M185" s="6"/>
    </row>
    <row r="186" customHeight="1" spans="1:13">
      <c r="A186" s="6">
        <v>291877</v>
      </c>
      <c r="B186" s="6" t="s">
        <v>41752</v>
      </c>
      <c r="C186" s="6" t="s">
        <v>13863</v>
      </c>
      <c r="D186" s="6" t="s">
        <v>41007</v>
      </c>
      <c r="E186" s="6" t="s">
        <v>388</v>
      </c>
      <c r="F186" s="6" t="s">
        <v>41753</v>
      </c>
      <c r="G186" s="6" t="s">
        <v>5693</v>
      </c>
      <c r="H186" s="6" t="s">
        <v>11112</v>
      </c>
      <c r="I186" s="6" t="s">
        <v>41754</v>
      </c>
      <c r="J186" s="6">
        <v>36</v>
      </c>
      <c r="K186" s="6">
        <v>184</v>
      </c>
      <c r="L186" s="4" t="s">
        <v>468</v>
      </c>
      <c r="M186" s="6"/>
    </row>
    <row r="187" customHeight="1" spans="1:13">
      <c r="A187" s="6">
        <v>286511</v>
      </c>
      <c r="B187" s="6" t="s">
        <v>41755</v>
      </c>
      <c r="C187" s="6" t="s">
        <v>13863</v>
      </c>
      <c r="D187" s="6" t="s">
        <v>41007</v>
      </c>
      <c r="E187" s="6" t="s">
        <v>388</v>
      </c>
      <c r="F187" s="6" t="s">
        <v>41756</v>
      </c>
      <c r="G187" s="6" t="s">
        <v>41241</v>
      </c>
      <c r="H187" s="6" t="s">
        <v>41242</v>
      </c>
      <c r="I187" s="6" t="s">
        <v>41756</v>
      </c>
      <c r="J187" s="6">
        <v>35</v>
      </c>
      <c r="K187" s="6">
        <v>185</v>
      </c>
      <c r="L187" s="4" t="s">
        <v>468</v>
      </c>
      <c r="M187" s="6"/>
    </row>
    <row r="188" customHeight="1" spans="1:13">
      <c r="A188" s="6">
        <v>265289</v>
      </c>
      <c r="B188" s="6" t="s">
        <v>41757</v>
      </c>
      <c r="C188" s="6" t="s">
        <v>13863</v>
      </c>
      <c r="D188" s="6" t="s">
        <v>41007</v>
      </c>
      <c r="E188" s="6" t="s">
        <v>388</v>
      </c>
      <c r="F188" s="6" t="s">
        <v>41758</v>
      </c>
      <c r="G188" s="6" t="s">
        <v>41759</v>
      </c>
      <c r="H188" s="6" t="s">
        <v>41760</v>
      </c>
      <c r="I188" s="6" t="s">
        <v>41761</v>
      </c>
      <c r="J188" s="6">
        <v>35</v>
      </c>
      <c r="K188" s="6">
        <v>186</v>
      </c>
      <c r="L188" s="4" t="s">
        <v>468</v>
      </c>
      <c r="M188" s="6"/>
    </row>
    <row r="189" customHeight="1" spans="1:13">
      <c r="A189" s="6">
        <v>279136</v>
      </c>
      <c r="B189" s="6" t="s">
        <v>41762</v>
      </c>
      <c r="C189" s="6" t="s">
        <v>13863</v>
      </c>
      <c r="D189" s="6" t="s">
        <v>41007</v>
      </c>
      <c r="E189" s="6" t="s">
        <v>388</v>
      </c>
      <c r="F189" s="6" t="s">
        <v>41763</v>
      </c>
      <c r="G189" s="6" t="s">
        <v>41763</v>
      </c>
      <c r="H189" s="6" t="s">
        <v>41764</v>
      </c>
      <c r="I189" s="6" t="s">
        <v>41765</v>
      </c>
      <c r="J189" s="6">
        <v>34</v>
      </c>
      <c r="K189" s="6">
        <v>187</v>
      </c>
      <c r="L189" s="4" t="s">
        <v>468</v>
      </c>
      <c r="M189" s="6"/>
    </row>
    <row r="190" customHeight="1" spans="1:13">
      <c r="A190" s="6">
        <v>278581</v>
      </c>
      <c r="B190" s="6" t="s">
        <v>41766</v>
      </c>
      <c r="C190" s="6" t="s">
        <v>13863</v>
      </c>
      <c r="D190" s="6" t="s">
        <v>41007</v>
      </c>
      <c r="E190" s="6" t="s">
        <v>388</v>
      </c>
      <c r="F190" s="6" t="s">
        <v>41767</v>
      </c>
      <c r="G190" s="6" t="s">
        <v>41768</v>
      </c>
      <c r="H190" s="6" t="s">
        <v>41769</v>
      </c>
      <c r="I190" s="6" t="s">
        <v>41770</v>
      </c>
      <c r="J190" s="6">
        <v>34</v>
      </c>
      <c r="K190" s="6">
        <v>188</v>
      </c>
      <c r="L190" s="4" t="s">
        <v>468</v>
      </c>
      <c r="M190" s="6"/>
    </row>
    <row r="191" customHeight="1" spans="1:13">
      <c r="A191" s="6">
        <v>283861</v>
      </c>
      <c r="B191" s="6" t="s">
        <v>41771</v>
      </c>
      <c r="C191" s="6" t="s">
        <v>13863</v>
      </c>
      <c r="D191" s="6" t="s">
        <v>41007</v>
      </c>
      <c r="E191" s="6" t="s">
        <v>388</v>
      </c>
      <c r="F191" s="6" t="s">
        <v>41772</v>
      </c>
      <c r="G191" s="6" t="s">
        <v>41029</v>
      </c>
      <c r="H191" s="6" t="s">
        <v>41030</v>
      </c>
      <c r="I191" s="6" t="s">
        <v>41773</v>
      </c>
      <c r="J191" s="6">
        <v>34</v>
      </c>
      <c r="K191" s="6">
        <v>189</v>
      </c>
      <c r="L191" s="4" t="s">
        <v>468</v>
      </c>
      <c r="M191" s="6"/>
    </row>
    <row r="192" customHeight="1" spans="1:13">
      <c r="A192" s="6">
        <v>288408</v>
      </c>
      <c r="B192" s="6" t="s">
        <v>41774</v>
      </c>
      <c r="C192" s="6" t="s">
        <v>13863</v>
      </c>
      <c r="D192" s="6" t="s">
        <v>41007</v>
      </c>
      <c r="E192" s="6" t="s">
        <v>388</v>
      </c>
      <c r="F192" s="6" t="s">
        <v>41775</v>
      </c>
      <c r="G192" s="6" t="s">
        <v>41776</v>
      </c>
      <c r="H192" s="6" t="s">
        <v>41777</v>
      </c>
      <c r="I192" s="6" t="s">
        <v>41775</v>
      </c>
      <c r="J192" s="6">
        <v>33</v>
      </c>
      <c r="K192" s="6">
        <v>190</v>
      </c>
      <c r="L192" s="4" t="s">
        <v>468</v>
      </c>
      <c r="M192" s="6"/>
    </row>
    <row r="193" customHeight="1" spans="1:13">
      <c r="A193" s="6">
        <v>291428</v>
      </c>
      <c r="B193" s="6" t="s">
        <v>41778</v>
      </c>
      <c r="C193" s="6" t="s">
        <v>13863</v>
      </c>
      <c r="D193" s="6" t="s">
        <v>41007</v>
      </c>
      <c r="E193" s="6" t="s">
        <v>388</v>
      </c>
      <c r="F193" s="6" t="s">
        <v>41779</v>
      </c>
      <c r="G193" s="6" t="s">
        <v>41317</v>
      </c>
      <c r="H193" s="6" t="s">
        <v>41507</v>
      </c>
      <c r="I193" s="6" t="s">
        <v>41780</v>
      </c>
      <c r="J193" s="6">
        <v>33</v>
      </c>
      <c r="K193" s="6">
        <v>191</v>
      </c>
      <c r="L193" s="4" t="s">
        <v>468</v>
      </c>
      <c r="M193" s="6"/>
    </row>
    <row r="194" customHeight="1" spans="1:13">
      <c r="A194" s="6">
        <v>291902</v>
      </c>
      <c r="B194" s="6" t="s">
        <v>41781</v>
      </c>
      <c r="C194" s="6" t="s">
        <v>13863</v>
      </c>
      <c r="D194" s="6" t="s">
        <v>41007</v>
      </c>
      <c r="E194" s="6" t="s">
        <v>388</v>
      </c>
      <c r="F194" s="6" t="s">
        <v>41782</v>
      </c>
      <c r="G194" s="6" t="s">
        <v>41783</v>
      </c>
      <c r="H194" s="6" t="s">
        <v>41784</v>
      </c>
      <c r="I194" s="6" t="s">
        <v>41785</v>
      </c>
      <c r="J194" s="6">
        <v>32</v>
      </c>
      <c r="K194" s="6">
        <v>192</v>
      </c>
      <c r="L194" s="4" t="s">
        <v>468</v>
      </c>
      <c r="M194" s="6"/>
    </row>
    <row r="195" customHeight="1" spans="1:13">
      <c r="A195" s="6">
        <v>286531</v>
      </c>
      <c r="B195" s="6" t="s">
        <v>41786</v>
      </c>
      <c r="C195" s="6" t="s">
        <v>13863</v>
      </c>
      <c r="D195" s="6" t="s">
        <v>41007</v>
      </c>
      <c r="E195" s="6" t="s">
        <v>388</v>
      </c>
      <c r="F195" s="6" t="s">
        <v>41787</v>
      </c>
      <c r="G195" s="6" t="s">
        <v>41331</v>
      </c>
      <c r="H195" s="6" t="s">
        <v>41332</v>
      </c>
      <c r="I195" s="6" t="s">
        <v>41787</v>
      </c>
      <c r="J195" s="6">
        <v>32</v>
      </c>
      <c r="K195" s="6">
        <v>193</v>
      </c>
      <c r="L195" s="4" t="s">
        <v>468</v>
      </c>
      <c r="M195" s="6"/>
    </row>
    <row r="196" customHeight="1" spans="1:13">
      <c r="A196" s="6">
        <v>289076</v>
      </c>
      <c r="B196" s="6" t="s">
        <v>41788</v>
      </c>
      <c r="C196" s="6" t="s">
        <v>13863</v>
      </c>
      <c r="D196" s="6" t="s">
        <v>41007</v>
      </c>
      <c r="E196" s="6" t="s">
        <v>388</v>
      </c>
      <c r="F196" s="6" t="s">
        <v>41789</v>
      </c>
      <c r="G196" s="6" t="s">
        <v>41790</v>
      </c>
      <c r="H196" s="6" t="s">
        <v>41394</v>
      </c>
      <c r="I196" s="6" t="s">
        <v>41791</v>
      </c>
      <c r="J196" s="6">
        <v>32</v>
      </c>
      <c r="K196" s="6">
        <v>194</v>
      </c>
      <c r="L196" s="4" t="s">
        <v>468</v>
      </c>
      <c r="M196" s="6"/>
    </row>
    <row r="197" customHeight="1" spans="1:13">
      <c r="A197" s="6">
        <v>289016</v>
      </c>
      <c r="B197" s="6" t="s">
        <v>41792</v>
      </c>
      <c r="C197" s="6" t="s">
        <v>13863</v>
      </c>
      <c r="D197" s="6" t="s">
        <v>41007</v>
      </c>
      <c r="E197" s="6" t="s">
        <v>388</v>
      </c>
      <c r="F197" s="6" t="s">
        <v>41793</v>
      </c>
      <c r="G197" s="6" t="s">
        <v>41794</v>
      </c>
      <c r="H197" s="6" t="s">
        <v>41795</v>
      </c>
      <c r="I197" s="6" t="s">
        <v>41793</v>
      </c>
      <c r="J197" s="6">
        <v>32</v>
      </c>
      <c r="K197" s="6">
        <v>195</v>
      </c>
      <c r="L197" s="4" t="s">
        <v>468</v>
      </c>
      <c r="M197" s="6"/>
    </row>
    <row r="198" customHeight="1" spans="1:13">
      <c r="A198" s="6">
        <v>286339</v>
      </c>
      <c r="B198" s="6" t="s">
        <v>41796</v>
      </c>
      <c r="C198" s="6" t="s">
        <v>13863</v>
      </c>
      <c r="D198" s="6" t="s">
        <v>41007</v>
      </c>
      <c r="E198" s="6" t="s">
        <v>388</v>
      </c>
      <c r="F198" s="6" t="s">
        <v>41797</v>
      </c>
      <c r="G198" s="6" t="s">
        <v>41041</v>
      </c>
      <c r="H198" s="6" t="s">
        <v>41435</v>
      </c>
      <c r="I198" s="6" t="s">
        <v>41797</v>
      </c>
      <c r="J198" s="6">
        <v>31</v>
      </c>
      <c r="K198" s="6">
        <v>196</v>
      </c>
      <c r="L198" s="4" t="s">
        <v>468</v>
      </c>
      <c r="M198" s="6"/>
    </row>
    <row r="199" customHeight="1" spans="1:13">
      <c r="A199" s="6">
        <v>291880</v>
      </c>
      <c r="B199" s="6" t="s">
        <v>41798</v>
      </c>
      <c r="C199" s="6" t="s">
        <v>13863</v>
      </c>
      <c r="D199" s="6" t="s">
        <v>41007</v>
      </c>
      <c r="E199" s="6" t="s">
        <v>388</v>
      </c>
      <c r="F199" s="6" t="s">
        <v>41799</v>
      </c>
      <c r="G199" s="6" t="s">
        <v>41800</v>
      </c>
      <c r="H199" s="6" t="s">
        <v>41801</v>
      </c>
      <c r="I199" s="6" t="s">
        <v>41802</v>
      </c>
      <c r="J199" s="6">
        <v>31</v>
      </c>
      <c r="K199" s="6">
        <v>197</v>
      </c>
      <c r="L199" s="4" t="s">
        <v>468</v>
      </c>
      <c r="M199" s="6"/>
    </row>
    <row r="200" customHeight="1" spans="1:13">
      <c r="A200" s="6">
        <v>288382</v>
      </c>
      <c r="B200" s="6" t="s">
        <v>41803</v>
      </c>
      <c r="C200" s="6" t="s">
        <v>13863</v>
      </c>
      <c r="D200" s="6" t="s">
        <v>41007</v>
      </c>
      <c r="E200" s="6" t="s">
        <v>388</v>
      </c>
      <c r="F200" s="6" t="s">
        <v>41804</v>
      </c>
      <c r="G200" s="6" t="s">
        <v>41776</v>
      </c>
      <c r="H200" s="6" t="s">
        <v>41777</v>
      </c>
      <c r="I200" s="6" t="s">
        <v>41804</v>
      </c>
      <c r="J200" s="6">
        <v>31</v>
      </c>
      <c r="K200" s="6">
        <v>198</v>
      </c>
      <c r="L200" s="4" t="s">
        <v>468</v>
      </c>
      <c r="M200" s="6"/>
    </row>
    <row r="201" customHeight="1" spans="1:13">
      <c r="A201" s="6">
        <v>285472</v>
      </c>
      <c r="B201" s="6" t="s">
        <v>41805</v>
      </c>
      <c r="C201" s="6" t="s">
        <v>13863</v>
      </c>
      <c r="D201" s="6" t="s">
        <v>41007</v>
      </c>
      <c r="E201" s="6" t="s">
        <v>388</v>
      </c>
      <c r="F201" s="6" t="s">
        <v>41806</v>
      </c>
      <c r="G201" s="6" t="s">
        <v>41807</v>
      </c>
      <c r="H201" s="6" t="s">
        <v>41808</v>
      </c>
      <c r="I201" s="6" t="s">
        <v>41809</v>
      </c>
      <c r="J201" s="6">
        <v>30</v>
      </c>
      <c r="K201" s="6">
        <v>199</v>
      </c>
      <c r="L201" s="4" t="s">
        <v>468</v>
      </c>
      <c r="M201" s="6"/>
    </row>
    <row r="202" customHeight="1" spans="1:13">
      <c r="A202" s="6">
        <v>283699</v>
      </c>
      <c r="B202" s="6" t="s">
        <v>41810</v>
      </c>
      <c r="C202" s="6" t="s">
        <v>13863</v>
      </c>
      <c r="D202" s="6" t="s">
        <v>41007</v>
      </c>
      <c r="E202" s="6" t="s">
        <v>388</v>
      </c>
      <c r="F202" s="6" t="s">
        <v>41811</v>
      </c>
      <c r="G202" s="6" t="s">
        <v>41029</v>
      </c>
      <c r="H202" s="6" t="s">
        <v>41030</v>
      </c>
      <c r="I202" s="6" t="s">
        <v>41812</v>
      </c>
      <c r="J202" s="6">
        <v>30</v>
      </c>
      <c r="K202" s="6">
        <v>200</v>
      </c>
      <c r="L202" s="4" t="s">
        <v>468</v>
      </c>
      <c r="M202" s="6"/>
    </row>
    <row r="203" customHeight="1" spans="1:13">
      <c r="A203" s="6">
        <v>286841</v>
      </c>
      <c r="B203" s="6" t="s">
        <v>41813</v>
      </c>
      <c r="C203" s="6" t="s">
        <v>13863</v>
      </c>
      <c r="D203" s="6" t="s">
        <v>41007</v>
      </c>
      <c r="E203" s="6" t="s">
        <v>388</v>
      </c>
      <c r="F203" s="6" t="s">
        <v>41814</v>
      </c>
      <c r="G203" s="6" t="s">
        <v>41815</v>
      </c>
      <c r="H203" s="6" t="s">
        <v>41816</v>
      </c>
      <c r="I203" s="6" t="s">
        <v>41817</v>
      </c>
      <c r="J203" s="6">
        <v>30</v>
      </c>
      <c r="K203" s="6">
        <v>201</v>
      </c>
      <c r="L203" s="4" t="s">
        <v>468</v>
      </c>
      <c r="M203" s="6"/>
    </row>
    <row r="204" customHeight="1" spans="1:13">
      <c r="A204" s="6">
        <v>284558</v>
      </c>
      <c r="B204" s="6" t="s">
        <v>41818</v>
      </c>
      <c r="C204" s="6" t="s">
        <v>13863</v>
      </c>
      <c r="D204" s="6" t="s">
        <v>41007</v>
      </c>
      <c r="E204" s="6" t="s">
        <v>388</v>
      </c>
      <c r="F204" s="6" t="s">
        <v>41819</v>
      </c>
      <c r="G204" s="6" t="s">
        <v>41820</v>
      </c>
      <c r="H204" s="6" t="s">
        <v>41821</v>
      </c>
      <c r="I204" s="6" t="s">
        <v>41822</v>
      </c>
      <c r="J204" s="6">
        <v>30</v>
      </c>
      <c r="K204" s="6">
        <v>202</v>
      </c>
      <c r="L204" s="4" t="s">
        <v>468</v>
      </c>
      <c r="M204" s="6"/>
    </row>
    <row r="205" customHeight="1" spans="1:13">
      <c r="A205" s="6">
        <v>284226</v>
      </c>
      <c r="B205" s="6" t="s">
        <v>41823</v>
      </c>
      <c r="C205" s="6" t="s">
        <v>13863</v>
      </c>
      <c r="D205" s="6" t="s">
        <v>41007</v>
      </c>
      <c r="E205" s="6" t="s">
        <v>388</v>
      </c>
      <c r="F205" s="6" t="s">
        <v>41824</v>
      </c>
      <c r="G205" s="6" t="s">
        <v>41825</v>
      </c>
      <c r="H205" s="6" t="s">
        <v>41824</v>
      </c>
      <c r="I205" s="6" t="s">
        <v>41826</v>
      </c>
      <c r="J205" s="6">
        <v>29</v>
      </c>
      <c r="K205" s="6">
        <v>203</v>
      </c>
      <c r="L205" s="4" t="s">
        <v>468</v>
      </c>
      <c r="M205" s="6"/>
    </row>
    <row r="206" customHeight="1" spans="1:13">
      <c r="A206" s="6">
        <v>285833</v>
      </c>
      <c r="B206" s="6" t="s">
        <v>41827</v>
      </c>
      <c r="C206" s="6" t="s">
        <v>13863</v>
      </c>
      <c r="D206" s="6" t="s">
        <v>41007</v>
      </c>
      <c r="E206" s="6" t="s">
        <v>388</v>
      </c>
      <c r="F206" s="6" t="s">
        <v>41828</v>
      </c>
      <c r="G206" s="6" t="s">
        <v>41829</v>
      </c>
      <c r="H206" s="6" t="s">
        <v>41361</v>
      </c>
      <c r="I206" s="6" t="s">
        <v>41830</v>
      </c>
      <c r="J206" s="6">
        <v>29</v>
      </c>
      <c r="K206" s="6">
        <v>204</v>
      </c>
      <c r="L206" s="4" t="s">
        <v>468</v>
      </c>
      <c r="M206" s="6"/>
    </row>
    <row r="207" customHeight="1" spans="1:13">
      <c r="A207" s="6">
        <v>285898</v>
      </c>
      <c r="B207" s="6" t="s">
        <v>41831</v>
      </c>
      <c r="C207" s="6" t="s">
        <v>13863</v>
      </c>
      <c r="D207" s="6" t="s">
        <v>41007</v>
      </c>
      <c r="E207" s="6" t="s">
        <v>388</v>
      </c>
      <c r="F207" s="6" t="s">
        <v>41832</v>
      </c>
      <c r="G207" s="6" t="s">
        <v>5203</v>
      </c>
      <c r="H207" s="6" t="s">
        <v>41655</v>
      </c>
      <c r="I207" s="6" t="s">
        <v>41833</v>
      </c>
      <c r="J207" s="6">
        <v>29</v>
      </c>
      <c r="K207" s="6">
        <v>205</v>
      </c>
      <c r="L207" s="4" t="s">
        <v>468</v>
      </c>
      <c r="M207" s="6"/>
    </row>
    <row r="208" customHeight="1" spans="1:13">
      <c r="A208" s="6">
        <v>283770</v>
      </c>
      <c r="B208" s="6" t="s">
        <v>41834</v>
      </c>
      <c r="C208" s="6" t="s">
        <v>13863</v>
      </c>
      <c r="D208" s="6" t="s">
        <v>41007</v>
      </c>
      <c r="E208" s="6" t="s">
        <v>388</v>
      </c>
      <c r="F208" s="6" t="s">
        <v>41835</v>
      </c>
      <c r="G208" s="6" t="s">
        <v>41029</v>
      </c>
      <c r="H208" s="6" t="s">
        <v>41276</v>
      </c>
      <c r="I208" s="6" t="s">
        <v>41836</v>
      </c>
      <c r="J208" s="6">
        <v>29</v>
      </c>
      <c r="K208" s="6">
        <v>206</v>
      </c>
      <c r="L208" s="4" t="s">
        <v>468</v>
      </c>
      <c r="M208" s="6"/>
    </row>
    <row r="209" customHeight="1" spans="1:13">
      <c r="A209" s="6">
        <v>287599</v>
      </c>
      <c r="B209" s="6" t="s">
        <v>41837</v>
      </c>
      <c r="C209" s="6" t="s">
        <v>13863</v>
      </c>
      <c r="D209" s="6" t="s">
        <v>41007</v>
      </c>
      <c r="E209" s="6" t="s">
        <v>388</v>
      </c>
      <c r="F209" s="6" t="s">
        <v>41838</v>
      </c>
      <c r="G209" s="6" t="s">
        <v>27264</v>
      </c>
      <c r="H209" s="6" t="s">
        <v>41839</v>
      </c>
      <c r="I209" s="6" t="s">
        <v>41840</v>
      </c>
      <c r="J209" s="6">
        <v>29</v>
      </c>
      <c r="K209" s="6">
        <v>207</v>
      </c>
      <c r="L209" s="4" t="s">
        <v>468</v>
      </c>
      <c r="M209" s="6"/>
    </row>
    <row r="210" customHeight="1" spans="1:13">
      <c r="A210" s="6">
        <v>278197</v>
      </c>
      <c r="B210" s="6" t="s">
        <v>41841</v>
      </c>
      <c r="C210" s="6" t="s">
        <v>13863</v>
      </c>
      <c r="D210" s="6" t="s">
        <v>41007</v>
      </c>
      <c r="E210" s="6" t="s">
        <v>388</v>
      </c>
      <c r="F210" s="6" t="s">
        <v>41842</v>
      </c>
      <c r="G210" s="6" t="s">
        <v>41843</v>
      </c>
      <c r="H210" s="6" t="s">
        <v>41844</v>
      </c>
      <c r="I210" s="6" t="s">
        <v>41845</v>
      </c>
      <c r="J210" s="6">
        <v>29</v>
      </c>
      <c r="K210" s="6">
        <v>208</v>
      </c>
      <c r="L210" s="4" t="s">
        <v>468</v>
      </c>
      <c r="M210" s="6"/>
    </row>
    <row r="211" customHeight="1" spans="1:13">
      <c r="A211" s="6">
        <v>286916</v>
      </c>
      <c r="B211" s="6" t="s">
        <v>41846</v>
      </c>
      <c r="C211" s="6" t="s">
        <v>13863</v>
      </c>
      <c r="D211" s="6" t="s">
        <v>41007</v>
      </c>
      <c r="E211" s="6" t="s">
        <v>388</v>
      </c>
      <c r="F211" s="6" t="s">
        <v>41847</v>
      </c>
      <c r="G211" s="6" t="s">
        <v>41848</v>
      </c>
      <c r="H211" s="6" t="s">
        <v>41849</v>
      </c>
      <c r="I211" s="6" t="s">
        <v>41850</v>
      </c>
      <c r="J211" s="6">
        <v>29</v>
      </c>
      <c r="K211" s="6">
        <v>209</v>
      </c>
      <c r="L211" s="4" t="s">
        <v>468</v>
      </c>
      <c r="M211" s="6"/>
    </row>
    <row r="212" customHeight="1" spans="1:13">
      <c r="A212" s="6">
        <v>287614</v>
      </c>
      <c r="B212" s="6" t="s">
        <v>41851</v>
      </c>
      <c r="C212" s="6" t="s">
        <v>13863</v>
      </c>
      <c r="D212" s="6" t="s">
        <v>41007</v>
      </c>
      <c r="E212" s="6" t="s">
        <v>388</v>
      </c>
      <c r="F212" s="6" t="s">
        <v>41852</v>
      </c>
      <c r="G212" s="6" t="s">
        <v>41128</v>
      </c>
      <c r="H212" s="6" t="s">
        <v>41129</v>
      </c>
      <c r="I212" s="6" t="s">
        <v>41853</v>
      </c>
      <c r="J212" s="6">
        <v>28</v>
      </c>
      <c r="K212" s="6">
        <v>210</v>
      </c>
      <c r="L212" s="4" t="s">
        <v>468</v>
      </c>
      <c r="M212" s="6"/>
    </row>
    <row r="213" customHeight="1" spans="1:13">
      <c r="A213" s="6">
        <v>285753</v>
      </c>
      <c r="B213" s="6" t="s">
        <v>41854</v>
      </c>
      <c r="C213" s="6" t="s">
        <v>13863</v>
      </c>
      <c r="D213" s="6" t="s">
        <v>41007</v>
      </c>
      <c r="E213" s="6" t="s">
        <v>388</v>
      </c>
      <c r="F213" s="6" t="s">
        <v>41855</v>
      </c>
      <c r="G213" s="6" t="s">
        <v>41856</v>
      </c>
      <c r="H213" s="6" t="s">
        <v>41857</v>
      </c>
      <c r="I213" s="6" t="s">
        <v>41858</v>
      </c>
      <c r="J213" s="6">
        <v>28</v>
      </c>
      <c r="K213" s="6">
        <v>211</v>
      </c>
      <c r="L213" s="4" t="s">
        <v>468</v>
      </c>
      <c r="M213" s="6"/>
    </row>
    <row r="214" customHeight="1" spans="1:13">
      <c r="A214" s="6">
        <v>291723</v>
      </c>
      <c r="B214" s="6" t="s">
        <v>41859</v>
      </c>
      <c r="C214" s="6" t="s">
        <v>13863</v>
      </c>
      <c r="D214" s="6" t="s">
        <v>41007</v>
      </c>
      <c r="E214" s="6" t="s">
        <v>388</v>
      </c>
      <c r="F214" s="6" t="s">
        <v>41860</v>
      </c>
      <c r="G214" s="6" t="s">
        <v>41861</v>
      </c>
      <c r="H214" s="6" t="s">
        <v>41862</v>
      </c>
      <c r="I214" s="6" t="s">
        <v>41863</v>
      </c>
      <c r="J214" s="6">
        <v>27</v>
      </c>
      <c r="K214" s="6">
        <v>212</v>
      </c>
      <c r="L214" s="4" t="s">
        <v>468</v>
      </c>
      <c r="M214" s="6"/>
    </row>
    <row r="215" customHeight="1" spans="1:13">
      <c r="A215" s="6">
        <v>284944</v>
      </c>
      <c r="B215" s="6" t="s">
        <v>41864</v>
      </c>
      <c r="C215" s="6" t="s">
        <v>13863</v>
      </c>
      <c r="D215" s="6" t="s">
        <v>41007</v>
      </c>
      <c r="E215" s="6" t="s">
        <v>388</v>
      </c>
      <c r="F215" s="6" t="s">
        <v>41865</v>
      </c>
      <c r="G215" s="6" t="s">
        <v>41866</v>
      </c>
      <c r="H215" s="6" t="s">
        <v>41105</v>
      </c>
      <c r="I215" s="6" t="s">
        <v>2592</v>
      </c>
      <c r="J215" s="6">
        <v>27</v>
      </c>
      <c r="K215" s="6">
        <v>213</v>
      </c>
      <c r="L215" s="4" t="s">
        <v>468</v>
      </c>
      <c r="M215" s="6"/>
    </row>
    <row r="216" customHeight="1" spans="1:13">
      <c r="A216" s="6">
        <v>286032</v>
      </c>
      <c r="B216" s="6" t="s">
        <v>41867</v>
      </c>
      <c r="C216" s="6" t="s">
        <v>13863</v>
      </c>
      <c r="D216" s="6" t="s">
        <v>41007</v>
      </c>
      <c r="E216" s="6" t="s">
        <v>388</v>
      </c>
      <c r="F216" s="6" t="s">
        <v>41868</v>
      </c>
      <c r="G216" s="6" t="s">
        <v>41869</v>
      </c>
      <c r="H216" s="6" t="s">
        <v>41276</v>
      </c>
      <c r="I216" s="6" t="s">
        <v>41868</v>
      </c>
      <c r="J216" s="6">
        <v>27</v>
      </c>
      <c r="K216" s="6">
        <v>214</v>
      </c>
      <c r="L216" s="4" t="s">
        <v>468</v>
      </c>
      <c r="M216" s="6"/>
    </row>
    <row r="217" customHeight="1" spans="1:13">
      <c r="A217" s="6">
        <v>291698</v>
      </c>
      <c r="B217" s="6" t="s">
        <v>41870</v>
      </c>
      <c r="C217" s="6" t="s">
        <v>13863</v>
      </c>
      <c r="D217" s="6" t="s">
        <v>41007</v>
      </c>
      <c r="E217" s="6" t="s">
        <v>388</v>
      </c>
      <c r="F217" s="6" t="s">
        <v>41871</v>
      </c>
      <c r="G217" s="6" t="s">
        <v>41861</v>
      </c>
      <c r="H217" s="6" t="s">
        <v>41862</v>
      </c>
      <c r="I217" s="6" t="s">
        <v>41872</v>
      </c>
      <c r="J217" s="6">
        <v>27</v>
      </c>
      <c r="K217" s="6">
        <v>215</v>
      </c>
      <c r="L217" s="4" t="s">
        <v>468</v>
      </c>
      <c r="M217" s="6"/>
    </row>
    <row r="218" customHeight="1" spans="1:13">
      <c r="A218" s="6">
        <v>288658</v>
      </c>
      <c r="B218" s="6" t="s">
        <v>41873</v>
      </c>
      <c r="C218" s="6" t="s">
        <v>13863</v>
      </c>
      <c r="D218" s="6" t="s">
        <v>41007</v>
      </c>
      <c r="E218" s="6" t="s">
        <v>388</v>
      </c>
      <c r="F218" s="6" t="s">
        <v>41874</v>
      </c>
      <c r="G218" s="6" t="s">
        <v>32511</v>
      </c>
      <c r="H218" s="6" t="s">
        <v>41875</v>
      </c>
      <c r="I218" s="6" t="s">
        <v>41876</v>
      </c>
      <c r="J218" s="6">
        <v>26</v>
      </c>
      <c r="K218" s="6">
        <v>216</v>
      </c>
      <c r="L218" s="4" t="s">
        <v>468</v>
      </c>
      <c r="M218" s="6"/>
    </row>
    <row r="219" customHeight="1" spans="1:13">
      <c r="A219" s="6">
        <v>285525</v>
      </c>
      <c r="B219" s="6" t="s">
        <v>41877</v>
      </c>
      <c r="C219" s="6" t="s">
        <v>13863</v>
      </c>
      <c r="D219" s="6" t="s">
        <v>41007</v>
      </c>
      <c r="E219" s="6" t="s">
        <v>388</v>
      </c>
      <c r="F219" s="6" t="s">
        <v>41878</v>
      </c>
      <c r="G219" s="6" t="s">
        <v>41807</v>
      </c>
      <c r="H219" s="6" t="s">
        <v>41879</v>
      </c>
      <c r="I219" s="6" t="s">
        <v>41880</v>
      </c>
      <c r="J219" s="6">
        <v>25</v>
      </c>
      <c r="K219" s="6">
        <v>217</v>
      </c>
      <c r="L219" s="4" t="s">
        <v>468</v>
      </c>
      <c r="M219" s="6"/>
    </row>
    <row r="220" customHeight="1" spans="1:13">
      <c r="A220" s="6">
        <v>285968</v>
      </c>
      <c r="B220" s="6" t="s">
        <v>41881</v>
      </c>
      <c r="C220" s="6" t="s">
        <v>13863</v>
      </c>
      <c r="D220" s="6" t="s">
        <v>41007</v>
      </c>
      <c r="E220" s="6" t="s">
        <v>388</v>
      </c>
      <c r="F220" s="6" t="s">
        <v>41882</v>
      </c>
      <c r="G220" s="6" t="s">
        <v>41883</v>
      </c>
      <c r="H220" s="6" t="s">
        <v>41361</v>
      </c>
      <c r="I220" s="6" t="s">
        <v>41884</v>
      </c>
      <c r="J220" s="6">
        <v>25</v>
      </c>
      <c r="K220" s="6">
        <v>218</v>
      </c>
      <c r="L220" s="4" t="s">
        <v>468</v>
      </c>
      <c r="M220" s="6"/>
    </row>
    <row r="221" customHeight="1" spans="1:13">
      <c r="A221" s="6">
        <v>275828</v>
      </c>
      <c r="B221" s="6" t="s">
        <v>41885</v>
      </c>
      <c r="C221" s="6" t="s">
        <v>13863</v>
      </c>
      <c r="D221" s="6" t="s">
        <v>41007</v>
      </c>
      <c r="E221" s="6" t="s">
        <v>388</v>
      </c>
      <c r="F221" s="6" t="s">
        <v>41886</v>
      </c>
      <c r="G221" s="6" t="s">
        <v>41887</v>
      </c>
      <c r="H221" s="6" t="s">
        <v>41888</v>
      </c>
      <c r="I221" s="6" t="s">
        <v>41886</v>
      </c>
      <c r="J221" s="6">
        <v>24</v>
      </c>
      <c r="K221" s="6">
        <v>219</v>
      </c>
      <c r="L221" s="4" t="s">
        <v>468</v>
      </c>
      <c r="M221" s="6"/>
    </row>
    <row r="222" customHeight="1" spans="1:13">
      <c r="A222" s="6">
        <v>288428</v>
      </c>
      <c r="B222" s="6" t="s">
        <v>41889</v>
      </c>
      <c r="C222" s="6" t="s">
        <v>13863</v>
      </c>
      <c r="D222" s="6" t="s">
        <v>41007</v>
      </c>
      <c r="E222" s="6" t="s">
        <v>388</v>
      </c>
      <c r="F222" s="6" t="s">
        <v>41890</v>
      </c>
      <c r="G222" s="6" t="s">
        <v>41891</v>
      </c>
      <c r="H222" s="6" t="s">
        <v>41892</v>
      </c>
      <c r="I222" s="6" t="s">
        <v>41890</v>
      </c>
      <c r="J222" s="6">
        <v>24</v>
      </c>
      <c r="K222" s="6">
        <v>220</v>
      </c>
      <c r="L222" s="4" t="s">
        <v>468</v>
      </c>
      <c r="M222" s="6"/>
    </row>
    <row r="223" customHeight="1" spans="1:13">
      <c r="A223" s="6">
        <v>291344</v>
      </c>
      <c r="B223" s="6" t="s">
        <v>41893</v>
      </c>
      <c r="C223" s="6" t="s">
        <v>13863</v>
      </c>
      <c r="D223" s="6" t="s">
        <v>41007</v>
      </c>
      <c r="E223" s="6" t="s">
        <v>388</v>
      </c>
      <c r="F223" s="6" t="s">
        <v>41894</v>
      </c>
      <c r="G223" s="6" t="s">
        <v>41895</v>
      </c>
      <c r="H223" s="6" t="s">
        <v>41896</v>
      </c>
      <c r="I223" s="6" t="s">
        <v>41897</v>
      </c>
      <c r="J223" s="6">
        <v>24</v>
      </c>
      <c r="K223" s="6">
        <v>221</v>
      </c>
      <c r="L223" s="4" t="s">
        <v>468</v>
      </c>
      <c r="M223" s="6"/>
    </row>
    <row r="224" customHeight="1" spans="1:13">
      <c r="A224" s="6">
        <v>284066</v>
      </c>
      <c r="B224" s="6" t="s">
        <v>41898</v>
      </c>
      <c r="C224" s="6" t="s">
        <v>13863</v>
      </c>
      <c r="D224" s="6" t="s">
        <v>41007</v>
      </c>
      <c r="E224" s="6" t="s">
        <v>388</v>
      </c>
      <c r="F224" s="6" t="s">
        <v>41899</v>
      </c>
      <c r="G224" s="6" t="s">
        <v>5906</v>
      </c>
      <c r="H224" s="6" t="s">
        <v>41900</v>
      </c>
      <c r="I224" s="6" t="s">
        <v>41901</v>
      </c>
      <c r="J224" s="6">
        <v>24</v>
      </c>
      <c r="K224" s="6">
        <v>222</v>
      </c>
      <c r="L224" s="4" t="s">
        <v>468</v>
      </c>
      <c r="M224" s="6"/>
    </row>
    <row r="225" customHeight="1" spans="1:13">
      <c r="A225" s="6">
        <v>283721</v>
      </c>
      <c r="B225" s="6" t="s">
        <v>41902</v>
      </c>
      <c r="C225" s="6" t="s">
        <v>13863</v>
      </c>
      <c r="D225" s="6" t="s">
        <v>41007</v>
      </c>
      <c r="E225" s="6" t="s">
        <v>388</v>
      </c>
      <c r="F225" s="6" t="s">
        <v>41903</v>
      </c>
      <c r="G225" s="6" t="s">
        <v>41029</v>
      </c>
      <c r="H225" s="6" t="s">
        <v>41030</v>
      </c>
      <c r="I225" s="6" t="s">
        <v>41904</v>
      </c>
      <c r="J225" s="6">
        <v>24</v>
      </c>
      <c r="K225" s="6">
        <v>223</v>
      </c>
      <c r="L225" s="4" t="s">
        <v>468</v>
      </c>
      <c r="M225" s="6"/>
    </row>
    <row r="226" customHeight="1" spans="1:13">
      <c r="A226" s="6">
        <v>284749</v>
      </c>
      <c r="B226" s="6" t="s">
        <v>41905</v>
      </c>
      <c r="C226" s="6" t="s">
        <v>13863</v>
      </c>
      <c r="D226" s="6" t="s">
        <v>41007</v>
      </c>
      <c r="E226" s="6" t="s">
        <v>388</v>
      </c>
      <c r="F226" s="6" t="s">
        <v>41906</v>
      </c>
      <c r="G226" s="6" t="s">
        <v>41245</v>
      </c>
      <c r="H226" s="6" t="s">
        <v>41246</v>
      </c>
      <c r="I226" s="6" t="s">
        <v>41907</v>
      </c>
      <c r="J226" s="6">
        <v>24</v>
      </c>
      <c r="K226" s="6">
        <v>224</v>
      </c>
      <c r="L226" s="4" t="s">
        <v>468</v>
      </c>
      <c r="M226" s="6"/>
    </row>
    <row r="227" customHeight="1" spans="1:13">
      <c r="A227" s="6">
        <v>286634</v>
      </c>
      <c r="B227" s="6" t="s">
        <v>41908</v>
      </c>
      <c r="C227" s="6" t="s">
        <v>13863</v>
      </c>
      <c r="D227" s="6" t="s">
        <v>41007</v>
      </c>
      <c r="E227" s="6" t="s">
        <v>388</v>
      </c>
      <c r="F227" s="6" t="s">
        <v>41909</v>
      </c>
      <c r="G227" s="6" t="s">
        <v>41606</v>
      </c>
      <c r="H227" s="6" t="s">
        <v>41910</v>
      </c>
      <c r="I227" s="6" t="s">
        <v>9643</v>
      </c>
      <c r="J227" s="6">
        <v>24</v>
      </c>
      <c r="K227" s="6">
        <v>225</v>
      </c>
      <c r="L227" s="4" t="s">
        <v>468</v>
      </c>
      <c r="M227" s="6"/>
    </row>
    <row r="228" customHeight="1" spans="1:13">
      <c r="A228" s="6">
        <v>284832</v>
      </c>
      <c r="B228" s="6" t="s">
        <v>41911</v>
      </c>
      <c r="C228" s="6" t="s">
        <v>13863</v>
      </c>
      <c r="D228" s="6" t="s">
        <v>41007</v>
      </c>
      <c r="E228" s="6" t="s">
        <v>388</v>
      </c>
      <c r="F228" s="6" t="s">
        <v>41912</v>
      </c>
      <c r="G228" s="6" t="s">
        <v>41912</v>
      </c>
      <c r="H228" s="6" t="s">
        <v>26958</v>
      </c>
      <c r="I228" s="6" t="s">
        <v>41913</v>
      </c>
      <c r="J228" s="6">
        <v>24</v>
      </c>
      <c r="K228" s="6">
        <v>226</v>
      </c>
      <c r="L228" s="4" t="s">
        <v>468</v>
      </c>
      <c r="M228" s="6"/>
    </row>
    <row r="229" customHeight="1" spans="1:13">
      <c r="A229" s="6">
        <v>283859</v>
      </c>
      <c r="B229" s="6" t="s">
        <v>41914</v>
      </c>
      <c r="C229" s="6" t="s">
        <v>13863</v>
      </c>
      <c r="D229" s="6" t="s">
        <v>41007</v>
      </c>
      <c r="E229" s="6" t="s">
        <v>388</v>
      </c>
      <c r="F229" s="6" t="s">
        <v>41915</v>
      </c>
      <c r="G229" s="6" t="s">
        <v>41029</v>
      </c>
      <c r="H229" s="6" t="s">
        <v>41030</v>
      </c>
      <c r="I229" s="6" t="s">
        <v>41916</v>
      </c>
      <c r="J229" s="6">
        <v>23</v>
      </c>
      <c r="K229" s="6">
        <v>227</v>
      </c>
      <c r="L229" s="4" t="s">
        <v>468</v>
      </c>
      <c r="M229" s="6"/>
    </row>
    <row r="230" customHeight="1" spans="1:13">
      <c r="A230" s="6">
        <v>291890</v>
      </c>
      <c r="B230" s="6" t="s">
        <v>41917</v>
      </c>
      <c r="C230" s="6" t="s">
        <v>13863</v>
      </c>
      <c r="D230" s="6" t="s">
        <v>41007</v>
      </c>
      <c r="E230" s="6" t="s">
        <v>388</v>
      </c>
      <c r="F230" s="6" t="s">
        <v>41918</v>
      </c>
      <c r="G230" s="6" t="s">
        <v>41800</v>
      </c>
      <c r="H230" s="6" t="s">
        <v>41801</v>
      </c>
      <c r="I230" s="6" t="s">
        <v>41919</v>
      </c>
      <c r="J230" s="6">
        <v>22</v>
      </c>
      <c r="K230" s="6">
        <v>228</v>
      </c>
      <c r="L230" s="4" t="s">
        <v>468</v>
      </c>
      <c r="M230" s="6"/>
    </row>
    <row r="231" customHeight="1" spans="1:13">
      <c r="A231" s="6">
        <v>283785</v>
      </c>
      <c r="B231" s="6" t="s">
        <v>41920</v>
      </c>
      <c r="C231" s="6" t="s">
        <v>13863</v>
      </c>
      <c r="D231" s="6" t="s">
        <v>41007</v>
      </c>
      <c r="E231" s="6" t="s">
        <v>388</v>
      </c>
      <c r="F231" s="6" t="s">
        <v>41921</v>
      </c>
      <c r="G231" s="6" t="s">
        <v>41922</v>
      </c>
      <c r="H231" s="6" t="s">
        <v>41602</v>
      </c>
      <c r="I231" s="6" t="s">
        <v>41923</v>
      </c>
      <c r="J231" s="6">
        <v>22</v>
      </c>
      <c r="K231" s="6">
        <v>229</v>
      </c>
      <c r="L231" s="4" t="s">
        <v>468</v>
      </c>
      <c r="M231" s="6"/>
    </row>
    <row r="232" customHeight="1" spans="1:13">
      <c r="A232" s="6">
        <v>273975</v>
      </c>
      <c r="B232" s="6" t="s">
        <v>41924</v>
      </c>
      <c r="C232" s="6" t="s">
        <v>13863</v>
      </c>
      <c r="D232" s="6" t="s">
        <v>41007</v>
      </c>
      <c r="E232" s="6" t="s">
        <v>388</v>
      </c>
      <c r="F232" s="6" t="s">
        <v>41925</v>
      </c>
      <c r="G232" s="6" t="s">
        <v>41671</v>
      </c>
      <c r="H232" s="6" t="s">
        <v>41394</v>
      </c>
      <c r="I232" s="6" t="s">
        <v>41926</v>
      </c>
      <c r="J232" s="6">
        <v>21</v>
      </c>
      <c r="K232" s="6">
        <v>230</v>
      </c>
      <c r="L232" s="4" t="s">
        <v>468</v>
      </c>
      <c r="M232" s="6"/>
    </row>
    <row r="233" customHeight="1" spans="1:13">
      <c r="A233" s="6">
        <v>283329</v>
      </c>
      <c r="B233" s="6" t="s">
        <v>41927</v>
      </c>
      <c r="C233" s="6" t="s">
        <v>13863</v>
      </c>
      <c r="D233" s="6" t="s">
        <v>41007</v>
      </c>
      <c r="E233" s="6" t="s">
        <v>388</v>
      </c>
      <c r="F233" s="6" t="s">
        <v>41928</v>
      </c>
      <c r="G233" s="6" t="s">
        <v>41929</v>
      </c>
      <c r="H233" s="6" t="s">
        <v>41930</v>
      </c>
      <c r="I233" s="6" t="s">
        <v>41928</v>
      </c>
      <c r="J233" s="6">
        <v>21</v>
      </c>
      <c r="K233" s="6">
        <v>231</v>
      </c>
      <c r="L233" s="4" t="s">
        <v>468</v>
      </c>
      <c r="M233" s="6"/>
    </row>
    <row r="234" customHeight="1" spans="1:13">
      <c r="A234" s="6">
        <v>274054</v>
      </c>
      <c r="B234" s="6" t="s">
        <v>41931</v>
      </c>
      <c r="C234" s="6" t="s">
        <v>13863</v>
      </c>
      <c r="D234" s="6" t="s">
        <v>41007</v>
      </c>
      <c r="E234" s="6" t="s">
        <v>388</v>
      </c>
      <c r="F234" s="6" t="s">
        <v>41932</v>
      </c>
      <c r="G234" s="6" t="s">
        <v>41671</v>
      </c>
      <c r="H234" s="6" t="s">
        <v>41394</v>
      </c>
      <c r="I234" s="6" t="s">
        <v>41933</v>
      </c>
      <c r="J234" s="6">
        <v>20</v>
      </c>
      <c r="K234" s="6">
        <v>232</v>
      </c>
      <c r="L234" s="4" t="s">
        <v>468</v>
      </c>
      <c r="M234" s="6"/>
    </row>
    <row r="235" customHeight="1" spans="1:13">
      <c r="A235" s="6">
        <v>284466</v>
      </c>
      <c r="B235" s="6" t="s">
        <v>41934</v>
      </c>
      <c r="C235" s="6" t="s">
        <v>13863</v>
      </c>
      <c r="D235" s="6" t="s">
        <v>41007</v>
      </c>
      <c r="E235" s="6" t="s">
        <v>388</v>
      </c>
      <c r="F235" s="6" t="s">
        <v>41935</v>
      </c>
      <c r="G235" s="6" t="s">
        <v>41936</v>
      </c>
      <c r="H235" s="6" t="s">
        <v>41937</v>
      </c>
      <c r="I235" s="6" t="s">
        <v>41938</v>
      </c>
      <c r="J235" s="6">
        <v>20</v>
      </c>
      <c r="K235" s="6">
        <v>233</v>
      </c>
      <c r="L235" s="4" t="s">
        <v>468</v>
      </c>
      <c r="M235" s="6"/>
    </row>
    <row r="236" customHeight="1" spans="1:13">
      <c r="A236" s="6">
        <v>284530</v>
      </c>
      <c r="B236" s="6" t="s">
        <v>41939</v>
      </c>
      <c r="C236" s="6" t="s">
        <v>13863</v>
      </c>
      <c r="D236" s="6" t="s">
        <v>41007</v>
      </c>
      <c r="E236" s="6" t="s">
        <v>388</v>
      </c>
      <c r="F236" s="6" t="s">
        <v>41940</v>
      </c>
      <c r="G236" s="6" t="s">
        <v>41941</v>
      </c>
      <c r="H236" s="6" t="s">
        <v>41821</v>
      </c>
      <c r="I236" s="6" t="s">
        <v>41942</v>
      </c>
      <c r="J236" s="6">
        <v>19</v>
      </c>
      <c r="K236" s="6">
        <v>234</v>
      </c>
      <c r="L236" s="4" t="s">
        <v>468</v>
      </c>
      <c r="M236" s="6"/>
    </row>
    <row r="237" customHeight="1" spans="1:13">
      <c r="A237" s="6">
        <v>283828</v>
      </c>
      <c r="B237" s="6" t="s">
        <v>41943</v>
      </c>
      <c r="C237" s="6" t="s">
        <v>13863</v>
      </c>
      <c r="D237" s="6" t="s">
        <v>41007</v>
      </c>
      <c r="E237" s="6" t="s">
        <v>388</v>
      </c>
      <c r="F237" s="6" t="s">
        <v>41944</v>
      </c>
      <c r="G237" s="6" t="s">
        <v>41029</v>
      </c>
      <c r="H237" s="6" t="s">
        <v>41276</v>
      </c>
      <c r="I237" s="6" t="s">
        <v>41945</v>
      </c>
      <c r="J237" s="6">
        <v>19</v>
      </c>
      <c r="K237" s="6">
        <v>235</v>
      </c>
      <c r="L237" s="4" t="s">
        <v>468</v>
      </c>
      <c r="M237" s="6"/>
    </row>
    <row r="238" customHeight="1" spans="1:13">
      <c r="A238" s="6">
        <v>286902</v>
      </c>
      <c r="B238" s="6" t="s">
        <v>41946</v>
      </c>
      <c r="C238" s="6" t="s">
        <v>13863</v>
      </c>
      <c r="D238" s="6" t="s">
        <v>41007</v>
      </c>
      <c r="E238" s="6" t="s">
        <v>388</v>
      </c>
      <c r="F238" s="6" t="s">
        <v>41947</v>
      </c>
      <c r="G238" s="6" t="s">
        <v>41848</v>
      </c>
      <c r="H238" s="6" t="s">
        <v>41816</v>
      </c>
      <c r="I238" s="6" t="s">
        <v>41948</v>
      </c>
      <c r="J238" s="6">
        <v>19</v>
      </c>
      <c r="K238" s="6">
        <v>236</v>
      </c>
      <c r="L238" s="4" t="s">
        <v>468</v>
      </c>
      <c r="M238" s="6"/>
    </row>
    <row r="239" customHeight="1" spans="1:13">
      <c r="A239" s="6">
        <v>285111</v>
      </c>
      <c r="B239" s="6" t="s">
        <v>41949</v>
      </c>
      <c r="C239" s="6" t="s">
        <v>13863</v>
      </c>
      <c r="D239" s="6" t="s">
        <v>41007</v>
      </c>
      <c r="E239" s="6" t="s">
        <v>388</v>
      </c>
      <c r="F239" s="6" t="s">
        <v>41950</v>
      </c>
      <c r="G239" s="6" t="s">
        <v>41322</v>
      </c>
      <c r="H239" s="6" t="s">
        <v>41105</v>
      </c>
      <c r="I239" s="6" t="s">
        <v>41951</v>
      </c>
      <c r="J239" s="6">
        <v>19</v>
      </c>
      <c r="K239" s="6">
        <v>237</v>
      </c>
      <c r="L239" s="4" t="s">
        <v>468</v>
      </c>
      <c r="M239" s="6"/>
    </row>
    <row r="240" customHeight="1" spans="1:13">
      <c r="A240" s="6">
        <v>284085</v>
      </c>
      <c r="B240" s="6" t="s">
        <v>41952</v>
      </c>
      <c r="C240" s="6" t="s">
        <v>13863</v>
      </c>
      <c r="D240" s="6" t="s">
        <v>41007</v>
      </c>
      <c r="E240" s="6" t="s">
        <v>388</v>
      </c>
      <c r="F240" s="6" t="s">
        <v>41953</v>
      </c>
      <c r="G240" s="6" t="s">
        <v>41954</v>
      </c>
      <c r="H240" s="6" t="s">
        <v>41955</v>
      </c>
      <c r="I240" s="6" t="s">
        <v>9043</v>
      </c>
      <c r="J240" s="6">
        <v>19</v>
      </c>
      <c r="K240" s="6">
        <v>238</v>
      </c>
      <c r="L240" s="4" t="s">
        <v>468</v>
      </c>
      <c r="M240" s="6"/>
    </row>
    <row r="241" customHeight="1" spans="1:13">
      <c r="A241" s="6">
        <v>283733</v>
      </c>
      <c r="B241" s="6" t="s">
        <v>41956</v>
      </c>
      <c r="C241" s="6" t="s">
        <v>13863</v>
      </c>
      <c r="D241" s="6" t="s">
        <v>41007</v>
      </c>
      <c r="E241" s="6" t="s">
        <v>388</v>
      </c>
      <c r="F241" s="6" t="s">
        <v>41957</v>
      </c>
      <c r="G241" s="6" t="s">
        <v>41029</v>
      </c>
      <c r="H241" s="6" t="s">
        <v>41030</v>
      </c>
      <c r="I241" s="6" t="s">
        <v>41958</v>
      </c>
      <c r="J241" s="6">
        <v>19</v>
      </c>
      <c r="K241" s="6">
        <v>239</v>
      </c>
      <c r="L241" s="4" t="s">
        <v>468</v>
      </c>
      <c r="M241" s="6"/>
    </row>
    <row r="242" customHeight="1" spans="1:13">
      <c r="A242" s="6">
        <v>287156</v>
      </c>
      <c r="B242" s="6" t="s">
        <v>41959</v>
      </c>
      <c r="C242" s="6" t="s">
        <v>13863</v>
      </c>
      <c r="D242" s="6" t="s">
        <v>41007</v>
      </c>
      <c r="E242" s="6" t="s">
        <v>388</v>
      </c>
      <c r="F242" s="6" t="s">
        <v>41960</v>
      </c>
      <c r="G242" s="6" t="s">
        <v>41961</v>
      </c>
      <c r="H242" s="6" t="s">
        <v>41844</v>
      </c>
      <c r="I242" s="6" t="s">
        <v>41962</v>
      </c>
      <c r="J242" s="6">
        <v>18</v>
      </c>
      <c r="K242" s="6">
        <v>240</v>
      </c>
      <c r="L242" s="4" t="s">
        <v>468</v>
      </c>
      <c r="M242" s="6"/>
    </row>
    <row r="243" customHeight="1" spans="1:13">
      <c r="A243" s="6">
        <v>287580</v>
      </c>
      <c r="B243" s="6" t="s">
        <v>41963</v>
      </c>
      <c r="C243" s="6" t="s">
        <v>13863</v>
      </c>
      <c r="D243" s="6" t="s">
        <v>41007</v>
      </c>
      <c r="E243" s="6" t="s">
        <v>388</v>
      </c>
      <c r="F243" s="6" t="s">
        <v>41964</v>
      </c>
      <c r="G243" s="6" t="s">
        <v>41965</v>
      </c>
      <c r="H243" s="6" t="s">
        <v>41966</v>
      </c>
      <c r="I243" s="6" t="s">
        <v>41967</v>
      </c>
      <c r="J243" s="6">
        <v>18</v>
      </c>
      <c r="K243" s="6">
        <v>241</v>
      </c>
      <c r="L243" s="4" t="s">
        <v>468</v>
      </c>
      <c r="M243" s="6"/>
    </row>
    <row r="244" customHeight="1" spans="1:13">
      <c r="A244" s="6">
        <v>283874</v>
      </c>
      <c r="B244" s="6" t="s">
        <v>41968</v>
      </c>
      <c r="C244" s="6" t="s">
        <v>13863</v>
      </c>
      <c r="D244" s="6" t="s">
        <v>41007</v>
      </c>
      <c r="E244" s="6" t="s">
        <v>388</v>
      </c>
      <c r="F244" s="6" t="s">
        <v>41969</v>
      </c>
      <c r="G244" s="6" t="s">
        <v>41029</v>
      </c>
      <c r="H244" s="6" t="s">
        <v>41030</v>
      </c>
      <c r="I244" s="6" t="s">
        <v>41970</v>
      </c>
      <c r="J244" s="6">
        <v>18</v>
      </c>
      <c r="K244" s="6">
        <v>242</v>
      </c>
      <c r="L244" s="4" t="s">
        <v>468</v>
      </c>
      <c r="M244" s="6"/>
    </row>
    <row r="245" customHeight="1" spans="1:13">
      <c r="A245" s="6">
        <v>283680</v>
      </c>
      <c r="B245" s="6" t="s">
        <v>41971</v>
      </c>
      <c r="C245" s="6" t="s">
        <v>13863</v>
      </c>
      <c r="D245" s="6" t="s">
        <v>41007</v>
      </c>
      <c r="E245" s="6" t="s">
        <v>388</v>
      </c>
      <c r="F245" s="6" t="s">
        <v>41972</v>
      </c>
      <c r="G245" s="6" t="s">
        <v>41973</v>
      </c>
      <c r="H245" s="6" t="s">
        <v>41974</v>
      </c>
      <c r="I245" s="6" t="s">
        <v>41975</v>
      </c>
      <c r="J245" s="6">
        <v>17</v>
      </c>
      <c r="K245" s="6">
        <v>243</v>
      </c>
      <c r="L245" s="4" t="s">
        <v>468</v>
      </c>
      <c r="M245" s="6"/>
    </row>
    <row r="246" customHeight="1" spans="1:13">
      <c r="A246" s="6">
        <v>291705</v>
      </c>
      <c r="B246" s="6" t="s">
        <v>41976</v>
      </c>
      <c r="C246" s="6" t="s">
        <v>13863</v>
      </c>
      <c r="D246" s="6" t="s">
        <v>41007</v>
      </c>
      <c r="E246" s="6" t="s">
        <v>388</v>
      </c>
      <c r="F246" s="6" t="s">
        <v>41977</v>
      </c>
      <c r="G246" s="6" t="s">
        <v>41861</v>
      </c>
      <c r="H246" s="6" t="s">
        <v>41862</v>
      </c>
      <c r="I246" s="6" t="s">
        <v>41978</v>
      </c>
      <c r="J246" s="6">
        <v>17</v>
      </c>
      <c r="K246" s="6">
        <v>244</v>
      </c>
      <c r="L246" s="4" t="s">
        <v>468</v>
      </c>
      <c r="M246" s="6"/>
    </row>
    <row r="247" customHeight="1" spans="1:13">
      <c r="A247" s="6">
        <v>287100</v>
      </c>
      <c r="B247" s="6" t="s">
        <v>41979</v>
      </c>
      <c r="C247" s="6" t="s">
        <v>13863</v>
      </c>
      <c r="D247" s="6" t="s">
        <v>41007</v>
      </c>
      <c r="E247" s="6" t="s">
        <v>388</v>
      </c>
      <c r="F247" s="6" t="s">
        <v>41980</v>
      </c>
      <c r="G247" s="6" t="s">
        <v>41981</v>
      </c>
      <c r="H247" s="6" t="s">
        <v>41844</v>
      </c>
      <c r="I247" s="6" t="s">
        <v>41982</v>
      </c>
      <c r="J247" s="6">
        <v>16</v>
      </c>
      <c r="K247" s="6">
        <v>245</v>
      </c>
      <c r="L247" s="4" t="s">
        <v>468</v>
      </c>
      <c r="M247" s="6"/>
    </row>
    <row r="248" customHeight="1" spans="1:13">
      <c r="A248" s="6">
        <v>283656</v>
      </c>
      <c r="B248" s="6" t="s">
        <v>41983</v>
      </c>
      <c r="C248" s="6" t="s">
        <v>13863</v>
      </c>
      <c r="D248" s="6" t="s">
        <v>41007</v>
      </c>
      <c r="E248" s="6" t="s">
        <v>388</v>
      </c>
      <c r="F248" s="6" t="s">
        <v>6917</v>
      </c>
      <c r="G248" s="6" t="s">
        <v>6917</v>
      </c>
      <c r="H248" s="6" t="s">
        <v>6918</v>
      </c>
      <c r="I248" s="6" t="s">
        <v>41984</v>
      </c>
      <c r="J248" s="6">
        <v>15</v>
      </c>
      <c r="K248" s="6">
        <v>246</v>
      </c>
      <c r="L248" s="4" t="s">
        <v>468</v>
      </c>
      <c r="M248" s="6"/>
    </row>
    <row r="249" customHeight="1" spans="1:13">
      <c r="A249" s="6">
        <v>284803</v>
      </c>
      <c r="B249" s="6" t="s">
        <v>41985</v>
      </c>
      <c r="C249" s="6" t="s">
        <v>13863</v>
      </c>
      <c r="D249" s="6" t="s">
        <v>41007</v>
      </c>
      <c r="E249" s="6" t="s">
        <v>388</v>
      </c>
      <c r="F249" s="6" t="s">
        <v>41986</v>
      </c>
      <c r="G249" s="6" t="s">
        <v>41987</v>
      </c>
      <c r="H249" s="6" t="s">
        <v>41988</v>
      </c>
      <c r="I249" s="6" t="s">
        <v>41989</v>
      </c>
      <c r="J249" s="6">
        <v>15</v>
      </c>
      <c r="K249" s="6">
        <v>247</v>
      </c>
      <c r="L249" s="4" t="s">
        <v>468</v>
      </c>
      <c r="M249" s="6"/>
    </row>
    <row r="250" customHeight="1" spans="1:13">
      <c r="A250" s="6">
        <v>284845</v>
      </c>
      <c r="B250" s="6" t="s">
        <v>41990</v>
      </c>
      <c r="C250" s="6" t="s">
        <v>13863</v>
      </c>
      <c r="D250" s="6" t="s">
        <v>41007</v>
      </c>
      <c r="E250" s="6" t="s">
        <v>388</v>
      </c>
      <c r="F250" s="6" t="s">
        <v>41991</v>
      </c>
      <c r="G250" s="6" t="s">
        <v>41992</v>
      </c>
      <c r="H250" s="6" t="s">
        <v>41730</v>
      </c>
      <c r="I250" s="6" t="s">
        <v>41993</v>
      </c>
      <c r="J250" s="6">
        <v>15</v>
      </c>
      <c r="K250" s="6">
        <v>248</v>
      </c>
      <c r="L250" s="4" t="s">
        <v>468</v>
      </c>
      <c r="M250" s="6"/>
    </row>
    <row r="251" customHeight="1" spans="1:13">
      <c r="A251" s="6">
        <v>285764</v>
      </c>
      <c r="B251" s="6" t="s">
        <v>41994</v>
      </c>
      <c r="C251" s="6" t="s">
        <v>13863</v>
      </c>
      <c r="D251" s="6" t="s">
        <v>41007</v>
      </c>
      <c r="E251" s="6" t="s">
        <v>388</v>
      </c>
      <c r="F251" s="6" t="s">
        <v>41995</v>
      </c>
      <c r="G251" s="6" t="s">
        <v>41996</v>
      </c>
      <c r="H251" s="6" t="s">
        <v>41857</v>
      </c>
      <c r="I251" s="6" t="s">
        <v>41997</v>
      </c>
      <c r="J251" s="6">
        <v>15</v>
      </c>
      <c r="K251" s="6">
        <v>249</v>
      </c>
      <c r="L251" s="4" t="s">
        <v>468</v>
      </c>
      <c r="M251" s="6"/>
    </row>
    <row r="252" customHeight="1" spans="1:13">
      <c r="A252" s="6">
        <v>283324</v>
      </c>
      <c r="B252" s="6" t="s">
        <v>41998</v>
      </c>
      <c r="C252" s="6" t="s">
        <v>13863</v>
      </c>
      <c r="D252" s="6" t="s">
        <v>41007</v>
      </c>
      <c r="E252" s="6" t="s">
        <v>388</v>
      </c>
      <c r="F252" s="6" t="s">
        <v>41999</v>
      </c>
      <c r="G252" s="6" t="s">
        <v>41929</v>
      </c>
      <c r="H252" s="6" t="s">
        <v>41930</v>
      </c>
      <c r="I252" s="6" t="s">
        <v>41999</v>
      </c>
      <c r="J252" s="6">
        <v>15</v>
      </c>
      <c r="K252" s="6">
        <v>250</v>
      </c>
      <c r="L252" s="4" t="s">
        <v>468</v>
      </c>
      <c r="M252" s="6"/>
    </row>
    <row r="253" customHeight="1" spans="1:13">
      <c r="A253" s="6">
        <v>290868</v>
      </c>
      <c r="B253" s="6" t="s">
        <v>42000</v>
      </c>
      <c r="C253" s="6" t="s">
        <v>13863</v>
      </c>
      <c r="D253" s="6" t="s">
        <v>41007</v>
      </c>
      <c r="E253" s="6" t="s">
        <v>388</v>
      </c>
      <c r="F253" s="6" t="s">
        <v>42001</v>
      </c>
      <c r="G253" s="6" t="s">
        <v>41715</v>
      </c>
      <c r="H253" s="6" t="s">
        <v>41394</v>
      </c>
      <c r="I253" s="6" t="s">
        <v>42002</v>
      </c>
      <c r="J253" s="6">
        <v>15</v>
      </c>
      <c r="K253" s="6">
        <v>251</v>
      </c>
      <c r="L253" s="4" t="s">
        <v>468</v>
      </c>
      <c r="M253" s="6"/>
    </row>
    <row r="254" customHeight="1" spans="1:13">
      <c r="A254" s="6">
        <v>291711</v>
      </c>
      <c r="B254" s="6" t="s">
        <v>42003</v>
      </c>
      <c r="C254" s="6" t="s">
        <v>13863</v>
      </c>
      <c r="D254" s="6" t="s">
        <v>41007</v>
      </c>
      <c r="E254" s="6" t="s">
        <v>388</v>
      </c>
      <c r="F254" s="6" t="s">
        <v>42004</v>
      </c>
      <c r="G254" s="6" t="s">
        <v>41861</v>
      </c>
      <c r="H254" s="6" t="s">
        <v>41862</v>
      </c>
      <c r="I254" s="6" t="s">
        <v>42005</v>
      </c>
      <c r="J254" s="6">
        <v>14</v>
      </c>
      <c r="K254" s="6">
        <v>252</v>
      </c>
      <c r="L254" s="4" t="s">
        <v>468</v>
      </c>
      <c r="M254" s="6"/>
    </row>
    <row r="255" customHeight="1" spans="1:13">
      <c r="A255" s="6">
        <v>283838</v>
      </c>
      <c r="B255" s="6" t="s">
        <v>42006</v>
      </c>
      <c r="C255" s="6" t="s">
        <v>13863</v>
      </c>
      <c r="D255" s="6" t="s">
        <v>41007</v>
      </c>
      <c r="E255" s="6" t="s">
        <v>388</v>
      </c>
      <c r="F255" s="6" t="s">
        <v>42007</v>
      </c>
      <c r="G255" s="6" t="s">
        <v>41029</v>
      </c>
      <c r="H255" s="6" t="s">
        <v>41276</v>
      </c>
      <c r="I255" s="6" t="s">
        <v>42008</v>
      </c>
      <c r="J255" s="6">
        <v>14</v>
      </c>
      <c r="K255" s="6">
        <v>253</v>
      </c>
      <c r="L255" s="4" t="s">
        <v>468</v>
      </c>
      <c r="M255" s="6"/>
    </row>
    <row r="256" customHeight="1" spans="1:13">
      <c r="A256" s="6">
        <v>288850</v>
      </c>
      <c r="B256" s="6" t="s">
        <v>42009</v>
      </c>
      <c r="C256" s="6" t="s">
        <v>13863</v>
      </c>
      <c r="D256" s="6" t="s">
        <v>41007</v>
      </c>
      <c r="E256" s="6" t="s">
        <v>388</v>
      </c>
      <c r="F256" s="6" t="s">
        <v>42010</v>
      </c>
      <c r="G256" s="6" t="s">
        <v>42011</v>
      </c>
      <c r="H256" s="6" t="s">
        <v>41394</v>
      </c>
      <c r="I256" s="6" t="s">
        <v>42012</v>
      </c>
      <c r="J256" s="6">
        <v>13</v>
      </c>
      <c r="K256" s="6">
        <v>254</v>
      </c>
      <c r="L256" s="4" t="s">
        <v>468</v>
      </c>
      <c r="M256" s="6"/>
    </row>
    <row r="257" customHeight="1" spans="1:13">
      <c r="A257" s="6">
        <v>274094</v>
      </c>
      <c r="B257" s="6" t="s">
        <v>42013</v>
      </c>
      <c r="C257" s="6" t="s">
        <v>13863</v>
      </c>
      <c r="D257" s="6" t="s">
        <v>41007</v>
      </c>
      <c r="E257" s="6" t="s">
        <v>388</v>
      </c>
      <c r="F257" s="6" t="s">
        <v>42014</v>
      </c>
      <c r="G257" s="6" t="s">
        <v>14312</v>
      </c>
      <c r="H257" s="6" t="s">
        <v>41394</v>
      </c>
      <c r="I257" s="6" t="s">
        <v>42015</v>
      </c>
      <c r="J257" s="6">
        <v>13</v>
      </c>
      <c r="K257" s="6">
        <v>255</v>
      </c>
      <c r="L257" s="4" t="s">
        <v>468</v>
      </c>
      <c r="M257" s="6"/>
    </row>
    <row r="258" customHeight="1" spans="1:13">
      <c r="A258" s="6">
        <v>284021</v>
      </c>
      <c r="B258" s="6" t="s">
        <v>42016</v>
      </c>
      <c r="C258" s="6" t="s">
        <v>13863</v>
      </c>
      <c r="D258" s="6" t="s">
        <v>41007</v>
      </c>
      <c r="E258" s="6" t="s">
        <v>388</v>
      </c>
      <c r="F258" s="6" t="s">
        <v>42017</v>
      </c>
      <c r="G258" s="6" t="s">
        <v>42018</v>
      </c>
      <c r="H258" s="6" t="s">
        <v>42019</v>
      </c>
      <c r="I258" s="6" t="s">
        <v>42020</v>
      </c>
      <c r="J258" s="6">
        <v>12</v>
      </c>
      <c r="K258" s="6">
        <v>256</v>
      </c>
      <c r="L258" s="4" t="s">
        <v>468</v>
      </c>
      <c r="M258" s="6"/>
    </row>
    <row r="259" customHeight="1" spans="1:13">
      <c r="A259" s="6">
        <v>278196</v>
      </c>
      <c r="B259" s="6" t="s">
        <v>42021</v>
      </c>
      <c r="C259" s="6" t="s">
        <v>13863</v>
      </c>
      <c r="D259" s="6" t="s">
        <v>41007</v>
      </c>
      <c r="E259" s="6" t="s">
        <v>388</v>
      </c>
      <c r="F259" s="6" t="s">
        <v>42022</v>
      </c>
      <c r="G259" s="6" t="s">
        <v>42023</v>
      </c>
      <c r="H259" s="6" t="s">
        <v>41844</v>
      </c>
      <c r="I259" s="6" t="s">
        <v>42024</v>
      </c>
      <c r="J259" s="6">
        <v>11</v>
      </c>
      <c r="K259" s="6">
        <v>257</v>
      </c>
      <c r="L259" s="4" t="s">
        <v>468</v>
      </c>
      <c r="M259" s="6"/>
    </row>
    <row r="260" customHeight="1" spans="1:13">
      <c r="A260" s="6">
        <v>284105</v>
      </c>
      <c r="B260" s="6" t="s">
        <v>42025</v>
      </c>
      <c r="C260" s="6" t="s">
        <v>13863</v>
      </c>
      <c r="D260" s="6" t="s">
        <v>41007</v>
      </c>
      <c r="E260" s="6" t="s">
        <v>388</v>
      </c>
      <c r="F260" s="6" t="s">
        <v>42026</v>
      </c>
      <c r="G260" s="6" t="s">
        <v>42027</v>
      </c>
      <c r="H260" s="6" t="s">
        <v>41955</v>
      </c>
      <c r="I260" s="6" t="s">
        <v>42028</v>
      </c>
      <c r="J260" s="6">
        <v>10</v>
      </c>
      <c r="K260" s="6">
        <v>258</v>
      </c>
      <c r="L260" s="4" t="s">
        <v>468</v>
      </c>
      <c r="M260" s="6"/>
    </row>
    <row r="261" customHeight="1" spans="1:13">
      <c r="A261" s="6">
        <v>278194</v>
      </c>
      <c r="B261" s="6" t="s">
        <v>42029</v>
      </c>
      <c r="C261" s="6" t="s">
        <v>13863</v>
      </c>
      <c r="D261" s="6" t="s">
        <v>41007</v>
      </c>
      <c r="E261" s="6" t="s">
        <v>388</v>
      </c>
      <c r="F261" s="6" t="s">
        <v>42030</v>
      </c>
      <c r="G261" s="6" t="s">
        <v>42031</v>
      </c>
      <c r="H261" s="6" t="s">
        <v>41844</v>
      </c>
      <c r="I261" s="6" t="s">
        <v>42032</v>
      </c>
      <c r="J261" s="6">
        <v>10</v>
      </c>
      <c r="K261" s="6">
        <v>259</v>
      </c>
      <c r="L261" s="4" t="s">
        <v>468</v>
      </c>
      <c r="M261" s="6"/>
    </row>
    <row r="262" customHeight="1" spans="1:13">
      <c r="A262" s="6">
        <v>289051</v>
      </c>
      <c r="B262" s="6" t="s">
        <v>42033</v>
      </c>
      <c r="C262" s="6" t="s">
        <v>13863</v>
      </c>
      <c r="D262" s="6" t="s">
        <v>41007</v>
      </c>
      <c r="E262" s="6" t="s">
        <v>388</v>
      </c>
      <c r="F262" s="6" t="s">
        <v>42034</v>
      </c>
      <c r="G262" s="6" t="s">
        <v>42035</v>
      </c>
      <c r="H262" s="6" t="s">
        <v>41394</v>
      </c>
      <c r="I262" s="6" t="s">
        <v>42036</v>
      </c>
      <c r="J262" s="6">
        <v>9</v>
      </c>
      <c r="K262" s="6">
        <v>260</v>
      </c>
      <c r="L262" s="4" t="s">
        <v>468</v>
      </c>
      <c r="M262" s="6"/>
    </row>
    <row r="263" customHeight="1" spans="1:13">
      <c r="A263" s="6">
        <v>285748</v>
      </c>
      <c r="B263" s="6" t="s">
        <v>42037</v>
      </c>
      <c r="C263" s="6" t="s">
        <v>13863</v>
      </c>
      <c r="D263" s="6" t="s">
        <v>41007</v>
      </c>
      <c r="E263" s="6" t="s">
        <v>388</v>
      </c>
      <c r="F263" s="6" t="s">
        <v>42038</v>
      </c>
      <c r="G263" s="6" t="s">
        <v>41856</v>
      </c>
      <c r="H263" s="6" t="s">
        <v>41857</v>
      </c>
      <c r="I263" s="6" t="s">
        <v>42039</v>
      </c>
      <c r="J263" s="6">
        <v>9</v>
      </c>
      <c r="K263" s="6">
        <v>261</v>
      </c>
      <c r="L263" s="4" t="s">
        <v>468</v>
      </c>
      <c r="M263" s="6"/>
    </row>
    <row r="264" customHeight="1" spans="1:13">
      <c r="A264" s="6">
        <v>278198</v>
      </c>
      <c r="B264" s="6" t="s">
        <v>42040</v>
      </c>
      <c r="C264" s="6" t="s">
        <v>13863</v>
      </c>
      <c r="D264" s="6" t="s">
        <v>41007</v>
      </c>
      <c r="E264" s="6" t="s">
        <v>388</v>
      </c>
      <c r="F264" s="6" t="s">
        <v>42041</v>
      </c>
      <c r="G264" s="6" t="s">
        <v>41843</v>
      </c>
      <c r="H264" s="6" t="s">
        <v>41844</v>
      </c>
      <c r="I264" s="6" t="s">
        <v>42042</v>
      </c>
      <c r="J264" s="6">
        <v>9</v>
      </c>
      <c r="K264" s="6">
        <v>262</v>
      </c>
      <c r="L264" s="4" t="s">
        <v>468</v>
      </c>
      <c r="M264" s="6"/>
    </row>
    <row r="265" customHeight="1" spans="1:13">
      <c r="A265" s="6">
        <v>283853</v>
      </c>
      <c r="B265" s="6" t="s">
        <v>42043</v>
      </c>
      <c r="C265" s="6" t="s">
        <v>13863</v>
      </c>
      <c r="D265" s="6" t="s">
        <v>41007</v>
      </c>
      <c r="E265" s="6" t="s">
        <v>388</v>
      </c>
      <c r="F265" s="6" t="s">
        <v>42044</v>
      </c>
      <c r="G265" s="6" t="s">
        <v>41029</v>
      </c>
      <c r="H265" s="6" t="s">
        <v>41030</v>
      </c>
      <c r="I265" s="6" t="s">
        <v>42045</v>
      </c>
      <c r="J265" s="6">
        <v>7</v>
      </c>
      <c r="K265" s="6">
        <v>263</v>
      </c>
      <c r="L265" s="4" t="s">
        <v>468</v>
      </c>
      <c r="M265" s="6"/>
    </row>
    <row r="266" customHeight="1" spans="1:13">
      <c r="A266" s="6">
        <v>285167</v>
      </c>
      <c r="B266" s="6" t="s">
        <v>42046</v>
      </c>
      <c r="C266" s="6" t="s">
        <v>13863</v>
      </c>
      <c r="D266" s="6" t="s">
        <v>41007</v>
      </c>
      <c r="E266" s="6" t="s">
        <v>388</v>
      </c>
      <c r="F266" s="6" t="s">
        <v>42047</v>
      </c>
      <c r="G266" s="6" t="s">
        <v>42048</v>
      </c>
      <c r="H266" s="6" t="s">
        <v>41394</v>
      </c>
      <c r="I266" s="6" t="s">
        <v>42049</v>
      </c>
      <c r="J266" s="6">
        <v>6</v>
      </c>
      <c r="K266" s="6">
        <v>264</v>
      </c>
      <c r="L266" s="4" t="s">
        <v>468</v>
      </c>
      <c r="M266" s="6"/>
    </row>
    <row r="267" customHeight="1" spans="1:13">
      <c r="A267" s="6">
        <v>278087</v>
      </c>
      <c r="B267" s="6" t="s">
        <v>42050</v>
      </c>
      <c r="C267" s="6" t="s">
        <v>13863</v>
      </c>
      <c r="D267" s="6" t="s">
        <v>41007</v>
      </c>
      <c r="E267" s="6" t="s">
        <v>388</v>
      </c>
      <c r="F267" s="6" t="s">
        <v>42051</v>
      </c>
      <c r="G267" s="6" t="s">
        <v>42031</v>
      </c>
      <c r="H267" s="6" t="s">
        <v>41844</v>
      </c>
      <c r="I267" s="6" t="s">
        <v>42052</v>
      </c>
      <c r="J267" s="6">
        <v>4</v>
      </c>
      <c r="K267" s="6">
        <v>265</v>
      </c>
      <c r="L267" s="4" t="s">
        <v>468</v>
      </c>
      <c r="M267" s="6"/>
    </row>
    <row r="268" customHeight="1" spans="1:13">
      <c r="A268" s="6">
        <v>277860</v>
      </c>
      <c r="B268" s="6" t="s">
        <v>42053</v>
      </c>
      <c r="C268" s="6" t="s">
        <v>13863</v>
      </c>
      <c r="D268" s="6" t="s">
        <v>41007</v>
      </c>
      <c r="E268" s="6" t="s">
        <v>388</v>
      </c>
      <c r="F268" s="6" t="s">
        <v>42054</v>
      </c>
      <c r="G268" s="6" t="s">
        <v>42055</v>
      </c>
      <c r="H268" s="6" t="s">
        <v>41844</v>
      </c>
      <c r="I268" s="6" t="s">
        <v>42056</v>
      </c>
      <c r="J268" s="6">
        <v>3</v>
      </c>
      <c r="K268" s="6">
        <v>266</v>
      </c>
      <c r="L268" s="4" t="s">
        <v>468</v>
      </c>
      <c r="M268" s="6"/>
    </row>
    <row r="269" customHeight="1" spans="1:13">
      <c r="A269" s="6">
        <v>284822</v>
      </c>
      <c r="B269" s="6" t="s">
        <v>42057</v>
      </c>
      <c r="C269" s="6" t="s">
        <v>13863</v>
      </c>
      <c r="D269" s="6" t="s">
        <v>41007</v>
      </c>
      <c r="E269" s="6" t="s">
        <v>388</v>
      </c>
      <c r="F269" s="6" t="s">
        <v>42058</v>
      </c>
      <c r="G269" s="6" t="s">
        <v>41515</v>
      </c>
      <c r="H269" s="6" t="s">
        <v>41516</v>
      </c>
      <c r="I269" s="6" t="s">
        <v>42059</v>
      </c>
      <c r="J269" s="6">
        <v>3</v>
      </c>
      <c r="K269" s="6">
        <v>267</v>
      </c>
      <c r="L269" s="4" t="s">
        <v>468</v>
      </c>
      <c r="M269" s="6"/>
    </row>
    <row r="271" customHeight="1" spans="1:13">
      <c r="A271" s="6">
        <v>274585</v>
      </c>
      <c r="B271" s="6" t="s">
        <v>42060</v>
      </c>
      <c r="C271" s="6" t="s">
        <v>13863</v>
      </c>
      <c r="D271" s="6" t="s">
        <v>41007</v>
      </c>
      <c r="E271" s="6" t="s">
        <v>2561</v>
      </c>
      <c r="F271" s="6" t="s">
        <v>42061</v>
      </c>
      <c r="G271" s="6" t="s">
        <v>42062</v>
      </c>
      <c r="H271" s="6" t="s">
        <v>42063</v>
      </c>
      <c r="I271" s="6" t="s">
        <v>42064</v>
      </c>
      <c r="J271" s="6">
        <v>90</v>
      </c>
      <c r="K271" s="6">
        <v>1</v>
      </c>
      <c r="L271" s="5" t="s">
        <v>393</v>
      </c>
      <c r="M271" s="6" t="s">
        <v>42065</v>
      </c>
    </row>
    <row r="272" customHeight="1" spans="1:13">
      <c r="A272" s="6">
        <v>288210</v>
      </c>
      <c r="B272" s="6" t="s">
        <v>42066</v>
      </c>
      <c r="C272" s="6" t="s">
        <v>13863</v>
      </c>
      <c r="D272" s="6" t="s">
        <v>41007</v>
      </c>
      <c r="E272" s="6" t="s">
        <v>2561</v>
      </c>
      <c r="F272" s="6" t="s">
        <v>42067</v>
      </c>
      <c r="G272" s="6" t="s">
        <v>41741</v>
      </c>
      <c r="H272" s="6" t="s">
        <v>42068</v>
      </c>
      <c r="I272" s="6" t="s">
        <v>42067</v>
      </c>
      <c r="J272" s="6">
        <v>90</v>
      </c>
      <c r="K272" s="6">
        <v>2</v>
      </c>
      <c r="L272" s="5" t="s">
        <v>404</v>
      </c>
      <c r="M272" s="6" t="s">
        <v>42069</v>
      </c>
    </row>
    <row r="273" customHeight="1" spans="1:13">
      <c r="A273" s="6">
        <v>287557</v>
      </c>
      <c r="B273" s="6" t="s">
        <v>42070</v>
      </c>
      <c r="C273" s="6" t="s">
        <v>13863</v>
      </c>
      <c r="D273" s="6" t="s">
        <v>41007</v>
      </c>
      <c r="E273" s="6" t="s">
        <v>2561</v>
      </c>
      <c r="F273" s="6" t="s">
        <v>42071</v>
      </c>
      <c r="G273" s="6" t="s">
        <v>41128</v>
      </c>
      <c r="H273" s="6" t="s">
        <v>41129</v>
      </c>
      <c r="I273" s="6" t="s">
        <v>42072</v>
      </c>
      <c r="J273" s="6">
        <v>90</v>
      </c>
      <c r="K273" s="6">
        <v>3</v>
      </c>
      <c r="L273" s="5" t="s">
        <v>415</v>
      </c>
      <c r="M273" s="6" t="s">
        <v>42073</v>
      </c>
    </row>
    <row r="274" customHeight="1" spans="1:13">
      <c r="A274" s="6">
        <v>278243</v>
      </c>
      <c r="B274" s="6" t="s">
        <v>42074</v>
      </c>
      <c r="C274" s="6" t="s">
        <v>13863</v>
      </c>
      <c r="D274" s="6" t="s">
        <v>41007</v>
      </c>
      <c r="E274" s="6" t="s">
        <v>2561</v>
      </c>
      <c r="F274" s="6" t="s">
        <v>42075</v>
      </c>
      <c r="G274" s="6" t="s">
        <v>35663</v>
      </c>
      <c r="H274" s="6" t="s">
        <v>41009</v>
      </c>
      <c r="I274" s="6" t="s">
        <v>42076</v>
      </c>
      <c r="J274" s="6">
        <v>90</v>
      </c>
      <c r="K274" s="6">
        <v>4</v>
      </c>
      <c r="L274" s="4" t="s">
        <v>800</v>
      </c>
      <c r="M274" s="6" t="s">
        <v>42077</v>
      </c>
    </row>
    <row r="275" customHeight="1" spans="1:13">
      <c r="A275" s="6">
        <v>259376</v>
      </c>
      <c r="B275" s="6" t="s">
        <v>42078</v>
      </c>
      <c r="C275" s="6" t="s">
        <v>13863</v>
      </c>
      <c r="D275" s="6" t="s">
        <v>41007</v>
      </c>
      <c r="E275" s="6" t="s">
        <v>2561</v>
      </c>
      <c r="F275" s="6" t="s">
        <v>42079</v>
      </c>
      <c r="G275" s="6" t="s">
        <v>42079</v>
      </c>
      <c r="H275" s="6" t="s">
        <v>42080</v>
      </c>
      <c r="I275" s="6" t="s">
        <v>42081</v>
      </c>
      <c r="J275" s="6">
        <v>90</v>
      </c>
      <c r="K275" s="6">
        <v>5</v>
      </c>
      <c r="L275" s="4" t="s">
        <v>800</v>
      </c>
      <c r="M275" s="6" t="s">
        <v>42082</v>
      </c>
    </row>
    <row r="276" customHeight="1" spans="1:13">
      <c r="A276" s="6">
        <v>290355</v>
      </c>
      <c r="B276" s="6" t="s">
        <v>42083</v>
      </c>
      <c r="C276" s="6" t="s">
        <v>13863</v>
      </c>
      <c r="D276" s="6" t="s">
        <v>41007</v>
      </c>
      <c r="E276" s="6" t="s">
        <v>2561</v>
      </c>
      <c r="F276" s="6" t="s">
        <v>42084</v>
      </c>
      <c r="G276" s="6" t="s">
        <v>41480</v>
      </c>
      <c r="H276" s="6" t="s">
        <v>41481</v>
      </c>
      <c r="I276" s="6" t="s">
        <v>42084</v>
      </c>
      <c r="J276" s="6">
        <v>90</v>
      </c>
      <c r="K276" s="6">
        <v>6</v>
      </c>
      <c r="L276" s="4" t="s">
        <v>800</v>
      </c>
      <c r="M276" s="6" t="s">
        <v>42085</v>
      </c>
    </row>
    <row r="277" customHeight="1" spans="1:13">
      <c r="A277" s="6">
        <v>289485</v>
      </c>
      <c r="B277" s="6" t="s">
        <v>42086</v>
      </c>
      <c r="C277" s="6" t="s">
        <v>13863</v>
      </c>
      <c r="D277" s="6" t="s">
        <v>41007</v>
      </c>
      <c r="E277" s="6" t="s">
        <v>2561</v>
      </c>
      <c r="F277" s="6" t="s">
        <v>42087</v>
      </c>
      <c r="G277" s="6" t="s">
        <v>42088</v>
      </c>
      <c r="H277" s="6" t="s">
        <v>42089</v>
      </c>
      <c r="I277" s="6" t="s">
        <v>42090</v>
      </c>
      <c r="J277" s="6">
        <v>90</v>
      </c>
      <c r="K277" s="6">
        <v>7</v>
      </c>
      <c r="L277" s="4" t="s">
        <v>800</v>
      </c>
      <c r="M277" s="6" t="s">
        <v>42091</v>
      </c>
    </row>
    <row r="278" customHeight="1" spans="1:13">
      <c r="A278" s="6">
        <v>259425</v>
      </c>
      <c r="B278" s="6" t="s">
        <v>42092</v>
      </c>
      <c r="C278" s="6" t="s">
        <v>13863</v>
      </c>
      <c r="D278" s="6" t="s">
        <v>41007</v>
      </c>
      <c r="E278" s="6" t="s">
        <v>2561</v>
      </c>
      <c r="F278" s="6" t="s">
        <v>42093</v>
      </c>
      <c r="G278" s="6" t="s">
        <v>42093</v>
      </c>
      <c r="H278" s="6" t="s">
        <v>42094</v>
      </c>
      <c r="I278" s="6" t="s">
        <v>42095</v>
      </c>
      <c r="J278" s="6">
        <v>90</v>
      </c>
      <c r="K278" s="6">
        <v>8</v>
      </c>
      <c r="L278" s="4" t="s">
        <v>800</v>
      </c>
      <c r="M278" s="6" t="s">
        <v>42096</v>
      </c>
    </row>
    <row r="279" customHeight="1" spans="1:13">
      <c r="A279" s="6">
        <v>286354</v>
      </c>
      <c r="B279" s="6" t="s">
        <v>42097</v>
      </c>
      <c r="C279" s="6" t="s">
        <v>13863</v>
      </c>
      <c r="D279" s="6" t="s">
        <v>41007</v>
      </c>
      <c r="E279" s="6" t="s">
        <v>2561</v>
      </c>
      <c r="F279" s="6" t="s">
        <v>42098</v>
      </c>
      <c r="G279" s="6" t="s">
        <v>41041</v>
      </c>
      <c r="H279" s="6" t="s">
        <v>41042</v>
      </c>
      <c r="I279" s="6" t="s">
        <v>42098</v>
      </c>
      <c r="J279" s="6">
        <v>90</v>
      </c>
      <c r="K279" s="6">
        <v>9</v>
      </c>
      <c r="L279" s="4" t="s">
        <v>800</v>
      </c>
      <c r="M279" s="6" t="s">
        <v>42099</v>
      </c>
    </row>
    <row r="280" customHeight="1" spans="1:13">
      <c r="A280" s="6">
        <v>275270</v>
      </c>
      <c r="B280" s="6" t="s">
        <v>42100</v>
      </c>
      <c r="C280" s="6" t="s">
        <v>13863</v>
      </c>
      <c r="D280" s="6" t="s">
        <v>41007</v>
      </c>
      <c r="E280" s="6" t="s">
        <v>2561</v>
      </c>
      <c r="F280" s="6" t="s">
        <v>42101</v>
      </c>
      <c r="G280" s="6" t="s">
        <v>42102</v>
      </c>
      <c r="H280" s="6" t="s">
        <v>42103</v>
      </c>
      <c r="I280" s="6" t="s">
        <v>42104</v>
      </c>
      <c r="J280" s="6">
        <v>90</v>
      </c>
      <c r="K280" s="6">
        <v>10</v>
      </c>
      <c r="L280" s="4" t="s">
        <v>800</v>
      </c>
      <c r="M280" s="6" t="s">
        <v>42105</v>
      </c>
    </row>
    <row r="281" customHeight="1" spans="1:13">
      <c r="A281" s="6">
        <v>278236</v>
      </c>
      <c r="B281" s="6" t="s">
        <v>42106</v>
      </c>
      <c r="C281" s="6" t="s">
        <v>13863</v>
      </c>
      <c r="D281" s="6" t="s">
        <v>41007</v>
      </c>
      <c r="E281" s="6" t="s">
        <v>2561</v>
      </c>
      <c r="F281" s="6" t="s">
        <v>42107</v>
      </c>
      <c r="G281" s="6" t="s">
        <v>35663</v>
      </c>
      <c r="H281" s="6" t="s">
        <v>41009</v>
      </c>
      <c r="I281" s="6" t="s">
        <v>42108</v>
      </c>
      <c r="J281" s="6">
        <v>89</v>
      </c>
      <c r="K281" s="6">
        <v>11</v>
      </c>
      <c r="L281" s="4" t="s">
        <v>800</v>
      </c>
      <c r="M281" s="6"/>
    </row>
    <row r="282" customHeight="1" spans="1:13">
      <c r="A282" s="6">
        <v>276531</v>
      </c>
      <c r="B282" s="6" t="s">
        <v>42109</v>
      </c>
      <c r="C282" s="6" t="s">
        <v>13863</v>
      </c>
      <c r="D282" s="6" t="s">
        <v>41007</v>
      </c>
      <c r="E282" s="6" t="s">
        <v>2561</v>
      </c>
      <c r="F282" s="6" t="s">
        <v>42110</v>
      </c>
      <c r="G282" s="6" t="s">
        <v>42111</v>
      </c>
      <c r="H282" s="6" t="s">
        <v>31980</v>
      </c>
      <c r="I282" s="6" t="s">
        <v>42112</v>
      </c>
      <c r="J282" s="6">
        <v>89</v>
      </c>
      <c r="K282" s="6">
        <v>12</v>
      </c>
      <c r="L282" s="4" t="s">
        <v>800</v>
      </c>
      <c r="M282" s="6"/>
    </row>
    <row r="283" customHeight="1" spans="1:13">
      <c r="A283" s="6">
        <v>283586</v>
      </c>
      <c r="B283" s="6" t="s">
        <v>42113</v>
      </c>
      <c r="C283" s="6" t="s">
        <v>13863</v>
      </c>
      <c r="D283" s="6" t="s">
        <v>41007</v>
      </c>
      <c r="E283" s="6" t="s">
        <v>2561</v>
      </c>
      <c r="F283" s="6" t="s">
        <v>42114</v>
      </c>
      <c r="G283" s="6" t="s">
        <v>42115</v>
      </c>
      <c r="H283" s="6" t="s">
        <v>42116</v>
      </c>
      <c r="I283" s="6" t="s">
        <v>42117</v>
      </c>
      <c r="J283" s="6">
        <v>89</v>
      </c>
      <c r="K283" s="6">
        <v>13</v>
      </c>
      <c r="L283" s="4" t="s">
        <v>800</v>
      </c>
      <c r="M283" s="6"/>
    </row>
    <row r="284" customHeight="1" spans="1:13">
      <c r="A284" s="6">
        <v>273791</v>
      </c>
      <c r="B284" s="6" t="s">
        <v>42118</v>
      </c>
      <c r="C284" s="6" t="s">
        <v>13863</v>
      </c>
      <c r="D284" s="6" t="s">
        <v>41007</v>
      </c>
      <c r="E284" s="6" t="s">
        <v>2561</v>
      </c>
      <c r="F284" s="6" t="s">
        <v>42119</v>
      </c>
      <c r="G284" s="6" t="s">
        <v>42120</v>
      </c>
      <c r="H284" s="6" t="s">
        <v>42121</v>
      </c>
      <c r="I284" s="6" t="s">
        <v>42122</v>
      </c>
      <c r="J284" s="6">
        <v>89</v>
      </c>
      <c r="K284" s="6">
        <v>14</v>
      </c>
      <c r="L284" s="4" t="s">
        <v>800</v>
      </c>
      <c r="M284" s="6"/>
    </row>
    <row r="285" customHeight="1" spans="1:13">
      <c r="A285" s="6">
        <v>278240</v>
      </c>
      <c r="B285" s="6" t="s">
        <v>42123</v>
      </c>
      <c r="C285" s="6" t="s">
        <v>13863</v>
      </c>
      <c r="D285" s="6" t="s">
        <v>41007</v>
      </c>
      <c r="E285" s="6" t="s">
        <v>2561</v>
      </c>
      <c r="F285" s="6" t="s">
        <v>42124</v>
      </c>
      <c r="G285" s="6" t="s">
        <v>35663</v>
      </c>
      <c r="H285" s="6" t="s">
        <v>41009</v>
      </c>
      <c r="I285" s="6" t="s">
        <v>42125</v>
      </c>
      <c r="J285" s="6">
        <v>89</v>
      </c>
      <c r="K285" s="6">
        <v>15</v>
      </c>
      <c r="L285" s="4" t="s">
        <v>800</v>
      </c>
      <c r="M285" s="6"/>
    </row>
    <row r="286" customHeight="1" spans="1:13">
      <c r="A286" s="6">
        <v>278570</v>
      </c>
      <c r="B286" s="6" t="s">
        <v>42126</v>
      </c>
      <c r="C286" s="6" t="s">
        <v>13863</v>
      </c>
      <c r="D286" s="6" t="s">
        <v>41007</v>
      </c>
      <c r="E286" s="6" t="s">
        <v>2561</v>
      </c>
      <c r="F286" s="6" t="s">
        <v>42127</v>
      </c>
      <c r="G286" s="6" t="s">
        <v>42128</v>
      </c>
      <c r="H286" s="6" t="s">
        <v>42129</v>
      </c>
      <c r="I286" s="6" t="s">
        <v>42130</v>
      </c>
      <c r="J286" s="6">
        <v>88</v>
      </c>
      <c r="K286" s="6">
        <v>16</v>
      </c>
      <c r="L286" s="4" t="s">
        <v>800</v>
      </c>
      <c r="M286" s="6"/>
    </row>
    <row r="287" customHeight="1" spans="1:13">
      <c r="A287" s="6">
        <v>280439</v>
      </c>
      <c r="B287" s="6" t="s">
        <v>42131</v>
      </c>
      <c r="C287" s="6" t="s">
        <v>13863</v>
      </c>
      <c r="D287" s="6" t="s">
        <v>41007</v>
      </c>
      <c r="E287" s="6" t="s">
        <v>2561</v>
      </c>
      <c r="F287" s="6" t="s">
        <v>42132</v>
      </c>
      <c r="G287" s="6" t="s">
        <v>41480</v>
      </c>
      <c r="H287" s="6" t="s">
        <v>41481</v>
      </c>
      <c r="I287" s="6" t="s">
        <v>42132</v>
      </c>
      <c r="J287" s="6">
        <v>87</v>
      </c>
      <c r="K287" s="6">
        <v>17</v>
      </c>
      <c r="L287" s="4" t="s">
        <v>800</v>
      </c>
      <c r="M287" s="6"/>
    </row>
    <row r="288" customHeight="1" spans="1:13">
      <c r="A288" s="6">
        <v>277087</v>
      </c>
      <c r="B288" s="6" t="s">
        <v>42133</v>
      </c>
      <c r="C288" s="6" t="s">
        <v>13863</v>
      </c>
      <c r="D288" s="6" t="s">
        <v>41007</v>
      </c>
      <c r="E288" s="6" t="s">
        <v>2561</v>
      </c>
      <c r="F288" s="6" t="s">
        <v>42134</v>
      </c>
      <c r="G288" s="6" t="s">
        <v>42135</v>
      </c>
      <c r="H288" s="6" t="s">
        <v>42136</v>
      </c>
      <c r="I288" s="6" t="s">
        <v>42137</v>
      </c>
      <c r="J288" s="6">
        <v>87</v>
      </c>
      <c r="K288" s="6">
        <v>18</v>
      </c>
      <c r="L288" s="4" t="s">
        <v>800</v>
      </c>
      <c r="M288" s="6"/>
    </row>
    <row r="289" customHeight="1" spans="1:13">
      <c r="A289" s="6">
        <v>289509</v>
      </c>
      <c r="B289" s="6" t="s">
        <v>42138</v>
      </c>
      <c r="C289" s="6" t="s">
        <v>13863</v>
      </c>
      <c r="D289" s="6" t="s">
        <v>41007</v>
      </c>
      <c r="E289" s="6" t="s">
        <v>2561</v>
      </c>
      <c r="F289" s="6" t="s">
        <v>42139</v>
      </c>
      <c r="G289" s="6" t="s">
        <v>42140</v>
      </c>
      <c r="H289" s="6" t="s">
        <v>42141</v>
      </c>
      <c r="I289" s="6" t="s">
        <v>42142</v>
      </c>
      <c r="J289" s="6">
        <v>87</v>
      </c>
      <c r="K289" s="6">
        <v>19</v>
      </c>
      <c r="L289" s="4" t="s">
        <v>800</v>
      </c>
      <c r="M289" s="6"/>
    </row>
    <row r="290" customHeight="1" spans="1:13">
      <c r="A290" s="6">
        <v>278481</v>
      </c>
      <c r="B290" s="6" t="s">
        <v>42143</v>
      </c>
      <c r="C290" s="6" t="s">
        <v>13863</v>
      </c>
      <c r="D290" s="6" t="s">
        <v>41007</v>
      </c>
      <c r="E290" s="6" t="s">
        <v>2561</v>
      </c>
      <c r="F290" s="6" t="s">
        <v>42144</v>
      </c>
      <c r="G290" s="6" t="s">
        <v>42145</v>
      </c>
      <c r="H290" s="6" t="s">
        <v>42146</v>
      </c>
      <c r="I290" s="6" t="s">
        <v>42147</v>
      </c>
      <c r="J290" s="6">
        <v>86</v>
      </c>
      <c r="K290" s="6">
        <v>20</v>
      </c>
      <c r="L290" s="4" t="s">
        <v>800</v>
      </c>
      <c r="M290" s="6"/>
    </row>
    <row r="291" customHeight="1" spans="1:13">
      <c r="A291" s="6">
        <v>292171</v>
      </c>
      <c r="B291" s="6" t="s">
        <v>42148</v>
      </c>
      <c r="C291" s="6" t="s">
        <v>13863</v>
      </c>
      <c r="D291" s="6" t="s">
        <v>41007</v>
      </c>
      <c r="E291" s="6" t="s">
        <v>2561</v>
      </c>
      <c r="F291" s="6" t="s">
        <v>42149</v>
      </c>
      <c r="G291" s="6" t="s">
        <v>42150</v>
      </c>
      <c r="H291" s="6" t="s">
        <v>20838</v>
      </c>
      <c r="I291" s="6" t="s">
        <v>42151</v>
      </c>
      <c r="J291" s="6">
        <v>86</v>
      </c>
      <c r="K291" s="6">
        <v>21</v>
      </c>
      <c r="L291" s="4" t="s">
        <v>800</v>
      </c>
      <c r="M291" s="6"/>
    </row>
    <row r="292" customHeight="1" spans="1:13">
      <c r="A292" s="6">
        <v>271736</v>
      </c>
      <c r="B292" s="6" t="s">
        <v>42152</v>
      </c>
      <c r="C292" s="6" t="s">
        <v>13863</v>
      </c>
      <c r="D292" s="6" t="s">
        <v>41007</v>
      </c>
      <c r="E292" s="6" t="s">
        <v>2561</v>
      </c>
      <c r="F292" s="6" t="s">
        <v>35878</v>
      </c>
      <c r="G292" s="6" t="s">
        <v>35878</v>
      </c>
      <c r="H292" s="6" t="s">
        <v>42153</v>
      </c>
      <c r="I292" s="6" t="s">
        <v>42154</v>
      </c>
      <c r="J292" s="6">
        <v>85</v>
      </c>
      <c r="K292" s="6">
        <v>22</v>
      </c>
      <c r="L292" s="4" t="s">
        <v>800</v>
      </c>
      <c r="M292" s="6"/>
    </row>
    <row r="293" customHeight="1" spans="1:13">
      <c r="A293" s="6">
        <v>289479</v>
      </c>
      <c r="B293" s="6" t="s">
        <v>42155</v>
      </c>
      <c r="C293" s="6" t="s">
        <v>13863</v>
      </c>
      <c r="D293" s="6" t="s">
        <v>41007</v>
      </c>
      <c r="E293" s="6" t="s">
        <v>2561</v>
      </c>
      <c r="F293" s="6" t="s">
        <v>42156</v>
      </c>
      <c r="G293" s="6" t="s">
        <v>42157</v>
      </c>
      <c r="H293" s="6" t="s">
        <v>42158</v>
      </c>
      <c r="I293" s="6" t="s">
        <v>42159</v>
      </c>
      <c r="J293" s="6">
        <v>85</v>
      </c>
      <c r="K293" s="6">
        <v>23</v>
      </c>
      <c r="L293" s="4" t="s">
        <v>800</v>
      </c>
      <c r="M293" s="6"/>
    </row>
    <row r="294" customHeight="1" spans="1:13">
      <c r="A294" s="6">
        <v>282788</v>
      </c>
      <c r="B294" s="6" t="s">
        <v>42160</v>
      </c>
      <c r="C294" s="6" t="s">
        <v>13863</v>
      </c>
      <c r="D294" s="6" t="s">
        <v>41007</v>
      </c>
      <c r="E294" s="6" t="s">
        <v>2561</v>
      </c>
      <c r="F294" s="6" t="s">
        <v>42161</v>
      </c>
      <c r="G294" s="6" t="s">
        <v>42162</v>
      </c>
      <c r="H294" s="6" t="s">
        <v>7851</v>
      </c>
      <c r="I294" s="6" t="s">
        <v>42163</v>
      </c>
      <c r="J294" s="6">
        <v>84</v>
      </c>
      <c r="K294" s="6">
        <v>24</v>
      </c>
      <c r="L294" s="4" t="s">
        <v>800</v>
      </c>
      <c r="M294" s="6"/>
    </row>
    <row r="295" customHeight="1" spans="1:13">
      <c r="A295" s="6">
        <v>282651</v>
      </c>
      <c r="B295" s="6" t="s">
        <v>42164</v>
      </c>
      <c r="C295" s="6" t="s">
        <v>13863</v>
      </c>
      <c r="D295" s="6" t="s">
        <v>41007</v>
      </c>
      <c r="E295" s="6" t="s">
        <v>2561</v>
      </c>
      <c r="F295" s="6" t="s">
        <v>42165</v>
      </c>
      <c r="G295" s="6" t="s">
        <v>25483</v>
      </c>
      <c r="H295" s="6" t="s">
        <v>42166</v>
      </c>
      <c r="I295" s="6" t="s">
        <v>42165</v>
      </c>
      <c r="J295" s="6">
        <v>84</v>
      </c>
      <c r="K295" s="6">
        <v>25</v>
      </c>
      <c r="L295" s="4" t="s">
        <v>800</v>
      </c>
      <c r="M295" s="6"/>
    </row>
    <row r="296" customHeight="1" spans="1:13">
      <c r="A296" s="6">
        <v>289496</v>
      </c>
      <c r="B296" s="6" t="s">
        <v>42167</v>
      </c>
      <c r="C296" s="6" t="s">
        <v>13863</v>
      </c>
      <c r="D296" s="6" t="s">
        <v>41007</v>
      </c>
      <c r="E296" s="6" t="s">
        <v>2561</v>
      </c>
      <c r="F296" s="6" t="s">
        <v>42168</v>
      </c>
      <c r="G296" s="6" t="s">
        <v>42157</v>
      </c>
      <c r="H296" s="6" t="s">
        <v>29068</v>
      </c>
      <c r="I296" s="6" t="s">
        <v>42169</v>
      </c>
      <c r="J296" s="6">
        <v>83</v>
      </c>
      <c r="K296" s="6">
        <v>26</v>
      </c>
      <c r="L296" s="4" t="s">
        <v>800</v>
      </c>
      <c r="M296" s="6"/>
    </row>
    <row r="297" customHeight="1" spans="1:13">
      <c r="A297" s="6">
        <v>259239</v>
      </c>
      <c r="B297" s="6" t="s">
        <v>42170</v>
      </c>
      <c r="C297" s="6" t="s">
        <v>13863</v>
      </c>
      <c r="D297" s="6" t="s">
        <v>41007</v>
      </c>
      <c r="E297" s="6" t="s">
        <v>2561</v>
      </c>
      <c r="F297" s="6" t="s">
        <v>42171</v>
      </c>
      <c r="G297" s="6" t="s">
        <v>42171</v>
      </c>
      <c r="H297" s="6" t="s">
        <v>42172</v>
      </c>
      <c r="I297" s="6" t="s">
        <v>42173</v>
      </c>
      <c r="J297" s="6">
        <v>83</v>
      </c>
      <c r="K297" s="6">
        <v>27</v>
      </c>
      <c r="L297" s="4" t="s">
        <v>800</v>
      </c>
      <c r="M297" s="6"/>
    </row>
    <row r="298" customHeight="1" spans="1:13">
      <c r="A298" s="6">
        <v>287843</v>
      </c>
      <c r="B298" s="6" t="s">
        <v>42174</v>
      </c>
      <c r="C298" s="6" t="s">
        <v>13863</v>
      </c>
      <c r="D298" s="6" t="s">
        <v>41007</v>
      </c>
      <c r="E298" s="6" t="s">
        <v>2561</v>
      </c>
      <c r="F298" s="6" t="s">
        <v>42175</v>
      </c>
      <c r="G298" s="6" t="s">
        <v>41041</v>
      </c>
      <c r="H298" s="6" t="s">
        <v>42176</v>
      </c>
      <c r="I298" s="6" t="s">
        <v>42175</v>
      </c>
      <c r="J298" s="6">
        <v>83</v>
      </c>
      <c r="K298" s="6">
        <v>28</v>
      </c>
      <c r="L298" s="4" t="s">
        <v>800</v>
      </c>
      <c r="M298" s="6"/>
    </row>
    <row r="299" customHeight="1" spans="1:13">
      <c r="A299" s="6">
        <v>259034</v>
      </c>
      <c r="B299" s="6" t="s">
        <v>42177</v>
      </c>
      <c r="C299" s="6" t="s">
        <v>13863</v>
      </c>
      <c r="D299" s="6" t="s">
        <v>41007</v>
      </c>
      <c r="E299" s="6" t="s">
        <v>2561</v>
      </c>
      <c r="F299" s="6" t="s">
        <v>42178</v>
      </c>
      <c r="G299" s="6" t="s">
        <v>42179</v>
      </c>
      <c r="H299" s="6" t="s">
        <v>42180</v>
      </c>
      <c r="I299" s="6" t="s">
        <v>42178</v>
      </c>
      <c r="J299" s="6">
        <v>83</v>
      </c>
      <c r="K299" s="6">
        <v>29</v>
      </c>
      <c r="L299" s="4" t="s">
        <v>800</v>
      </c>
      <c r="M299" s="6"/>
    </row>
    <row r="300" customHeight="1" spans="1:13">
      <c r="A300" s="6">
        <v>272247</v>
      </c>
      <c r="B300" s="6" t="s">
        <v>42181</v>
      </c>
      <c r="C300" s="6" t="s">
        <v>13863</v>
      </c>
      <c r="D300" s="6" t="s">
        <v>41007</v>
      </c>
      <c r="E300" s="6" t="s">
        <v>2561</v>
      </c>
      <c r="F300" s="6" t="s">
        <v>42182</v>
      </c>
      <c r="G300" s="6" t="s">
        <v>42183</v>
      </c>
      <c r="H300" s="6" t="s">
        <v>41612</v>
      </c>
      <c r="I300" s="6" t="s">
        <v>42182</v>
      </c>
      <c r="J300" s="6">
        <v>82</v>
      </c>
      <c r="K300" s="6">
        <v>30</v>
      </c>
      <c r="L300" s="4" t="s">
        <v>800</v>
      </c>
      <c r="M300" s="6"/>
    </row>
    <row r="301" customHeight="1" spans="1:13">
      <c r="A301" s="6">
        <v>275315</v>
      </c>
      <c r="B301" s="6" t="s">
        <v>42184</v>
      </c>
      <c r="C301" s="6" t="s">
        <v>13863</v>
      </c>
      <c r="D301" s="6" t="s">
        <v>41007</v>
      </c>
      <c r="E301" s="6" t="s">
        <v>2561</v>
      </c>
      <c r="F301" s="6" t="s">
        <v>42185</v>
      </c>
      <c r="G301" s="6" t="s">
        <v>42186</v>
      </c>
      <c r="H301" s="6" t="s">
        <v>42187</v>
      </c>
      <c r="I301" s="6" t="s">
        <v>42188</v>
      </c>
      <c r="J301" s="6">
        <v>82</v>
      </c>
      <c r="K301" s="6">
        <v>31</v>
      </c>
      <c r="L301" s="4" t="s">
        <v>800</v>
      </c>
      <c r="M301" s="6"/>
    </row>
    <row r="302" customHeight="1" spans="1:13">
      <c r="A302" s="6">
        <v>265450</v>
      </c>
      <c r="B302" s="6" t="s">
        <v>42189</v>
      </c>
      <c r="C302" s="6" t="s">
        <v>13863</v>
      </c>
      <c r="D302" s="6" t="s">
        <v>41007</v>
      </c>
      <c r="E302" s="6" t="s">
        <v>2561</v>
      </c>
      <c r="F302" s="6" t="s">
        <v>42190</v>
      </c>
      <c r="G302" s="6" t="s">
        <v>42191</v>
      </c>
      <c r="H302" s="6" t="s">
        <v>42192</v>
      </c>
      <c r="I302" s="6" t="s">
        <v>42193</v>
      </c>
      <c r="J302" s="6">
        <v>81</v>
      </c>
      <c r="K302" s="6">
        <v>32</v>
      </c>
      <c r="L302" s="4" t="s">
        <v>800</v>
      </c>
      <c r="M302" s="6"/>
    </row>
    <row r="303" customHeight="1" spans="1:13">
      <c r="A303" s="6">
        <v>271083</v>
      </c>
      <c r="B303" s="6" t="s">
        <v>42194</v>
      </c>
      <c r="C303" s="6" t="s">
        <v>13863</v>
      </c>
      <c r="D303" s="6" t="s">
        <v>41007</v>
      </c>
      <c r="E303" s="6" t="s">
        <v>2561</v>
      </c>
      <c r="F303" s="6" t="s">
        <v>42195</v>
      </c>
      <c r="G303" s="6" t="s">
        <v>42196</v>
      </c>
      <c r="H303" s="6" t="s">
        <v>22638</v>
      </c>
      <c r="I303" s="6" t="s">
        <v>42197</v>
      </c>
      <c r="J303" s="6">
        <v>81</v>
      </c>
      <c r="K303" s="6">
        <v>33</v>
      </c>
      <c r="L303" s="4" t="s">
        <v>800</v>
      </c>
      <c r="M303" s="6"/>
    </row>
    <row r="304" customHeight="1" spans="1:13">
      <c r="A304" s="6">
        <v>271046</v>
      </c>
      <c r="B304" s="6" t="s">
        <v>42198</v>
      </c>
      <c r="C304" s="6" t="s">
        <v>13863</v>
      </c>
      <c r="D304" s="6" t="s">
        <v>41007</v>
      </c>
      <c r="E304" s="6" t="s">
        <v>2561</v>
      </c>
      <c r="F304" s="6" t="s">
        <v>42199</v>
      </c>
      <c r="G304" s="6" t="s">
        <v>5249</v>
      </c>
      <c r="H304" s="6" t="s">
        <v>41511</v>
      </c>
      <c r="I304" s="6" t="s">
        <v>42200</v>
      </c>
      <c r="J304" s="6">
        <v>81</v>
      </c>
      <c r="K304" s="6">
        <v>34</v>
      </c>
      <c r="L304" s="4" t="s">
        <v>800</v>
      </c>
      <c r="M304" s="6"/>
    </row>
    <row r="305" customHeight="1" spans="1:13">
      <c r="A305" s="6">
        <v>288053</v>
      </c>
      <c r="B305" s="6" t="s">
        <v>42201</v>
      </c>
      <c r="C305" s="6" t="s">
        <v>13863</v>
      </c>
      <c r="D305" s="6" t="s">
        <v>41007</v>
      </c>
      <c r="E305" s="6" t="s">
        <v>2561</v>
      </c>
      <c r="F305" s="6" t="s">
        <v>42202</v>
      </c>
      <c r="G305" s="6" t="s">
        <v>35206</v>
      </c>
      <c r="H305" s="6" t="s">
        <v>35207</v>
      </c>
      <c r="I305" s="6" t="s">
        <v>42203</v>
      </c>
      <c r="J305" s="6">
        <v>81</v>
      </c>
      <c r="K305" s="6">
        <v>35</v>
      </c>
      <c r="L305" s="4" t="s">
        <v>800</v>
      </c>
      <c r="M305" s="6"/>
    </row>
    <row r="306" customHeight="1" spans="1:13">
      <c r="A306" s="6">
        <v>259310</v>
      </c>
      <c r="B306" s="6" t="s">
        <v>42204</v>
      </c>
      <c r="C306" s="6" t="s">
        <v>13863</v>
      </c>
      <c r="D306" s="6" t="s">
        <v>41007</v>
      </c>
      <c r="E306" s="6" t="s">
        <v>2561</v>
      </c>
      <c r="F306" s="6" t="s">
        <v>42205</v>
      </c>
      <c r="G306" s="6" t="s">
        <v>42205</v>
      </c>
      <c r="H306" s="6" t="s">
        <v>42206</v>
      </c>
      <c r="I306" s="6" t="s">
        <v>42207</v>
      </c>
      <c r="J306" s="6">
        <v>81</v>
      </c>
      <c r="K306" s="6">
        <v>36</v>
      </c>
      <c r="L306" s="4" t="s">
        <v>800</v>
      </c>
      <c r="M306" s="6"/>
    </row>
    <row r="307" customHeight="1" spans="1:13">
      <c r="A307" s="6">
        <v>259272</v>
      </c>
      <c r="B307" s="6" t="s">
        <v>42208</v>
      </c>
      <c r="C307" s="6" t="s">
        <v>13863</v>
      </c>
      <c r="D307" s="6" t="s">
        <v>41007</v>
      </c>
      <c r="E307" s="6" t="s">
        <v>2561</v>
      </c>
      <c r="F307" s="6" t="s">
        <v>42209</v>
      </c>
      <c r="G307" s="6" t="s">
        <v>42210</v>
      </c>
      <c r="H307" s="6" t="s">
        <v>42211</v>
      </c>
      <c r="I307" s="6" t="s">
        <v>42209</v>
      </c>
      <c r="J307" s="6">
        <v>81</v>
      </c>
      <c r="K307" s="6">
        <v>37</v>
      </c>
      <c r="L307" s="4" t="s">
        <v>800</v>
      </c>
      <c r="M307" s="6"/>
    </row>
    <row r="308" customHeight="1" spans="1:13">
      <c r="A308" s="6">
        <v>285780</v>
      </c>
      <c r="B308" s="6" t="s">
        <v>42212</v>
      </c>
      <c r="C308" s="6" t="s">
        <v>13863</v>
      </c>
      <c r="D308" s="6" t="s">
        <v>41007</v>
      </c>
      <c r="E308" s="6" t="s">
        <v>2561</v>
      </c>
      <c r="F308" s="6" t="s">
        <v>42213</v>
      </c>
      <c r="G308" s="6" t="s">
        <v>4811</v>
      </c>
      <c r="H308" s="6" t="s">
        <v>42214</v>
      </c>
      <c r="I308" s="6" t="s">
        <v>42215</v>
      </c>
      <c r="J308" s="6">
        <v>81</v>
      </c>
      <c r="K308" s="6">
        <v>38</v>
      </c>
      <c r="L308" s="4" t="s">
        <v>800</v>
      </c>
      <c r="M308" s="6"/>
    </row>
    <row r="309" customHeight="1" spans="1:13">
      <c r="A309" s="6">
        <v>286253</v>
      </c>
      <c r="B309" s="6" t="s">
        <v>42216</v>
      </c>
      <c r="C309" s="6" t="s">
        <v>13863</v>
      </c>
      <c r="D309" s="6" t="s">
        <v>41007</v>
      </c>
      <c r="E309" s="6" t="s">
        <v>2561</v>
      </c>
      <c r="F309" s="6" t="s">
        <v>42217</v>
      </c>
      <c r="G309" s="6" t="s">
        <v>41019</v>
      </c>
      <c r="H309" s="6" t="s">
        <v>42218</v>
      </c>
      <c r="I309" s="6" t="s">
        <v>42219</v>
      </c>
      <c r="J309" s="6">
        <v>80</v>
      </c>
      <c r="K309" s="6">
        <v>39</v>
      </c>
      <c r="L309" s="4" t="s">
        <v>800</v>
      </c>
      <c r="M309" s="6"/>
    </row>
    <row r="310" customHeight="1" spans="1:13">
      <c r="A310" s="6">
        <v>268191</v>
      </c>
      <c r="B310" s="6" t="s">
        <v>42220</v>
      </c>
      <c r="C310" s="6" t="s">
        <v>13863</v>
      </c>
      <c r="D310" s="6" t="s">
        <v>41007</v>
      </c>
      <c r="E310" s="6" t="s">
        <v>2561</v>
      </c>
      <c r="F310" s="6" t="s">
        <v>42221</v>
      </c>
      <c r="G310" s="6" t="s">
        <v>41062</v>
      </c>
      <c r="H310" s="6" t="s">
        <v>41063</v>
      </c>
      <c r="I310" s="6" t="s">
        <v>42222</v>
      </c>
      <c r="J310" s="6">
        <v>80</v>
      </c>
      <c r="K310" s="6">
        <v>40</v>
      </c>
      <c r="L310" s="4" t="s">
        <v>800</v>
      </c>
      <c r="M310" s="6"/>
    </row>
    <row r="311" customHeight="1" spans="1:13">
      <c r="A311" s="6">
        <v>278238</v>
      </c>
      <c r="B311" s="6" t="s">
        <v>42223</v>
      </c>
      <c r="C311" s="6" t="s">
        <v>13863</v>
      </c>
      <c r="D311" s="6" t="s">
        <v>41007</v>
      </c>
      <c r="E311" s="6" t="s">
        <v>2561</v>
      </c>
      <c r="F311" s="6" t="s">
        <v>42224</v>
      </c>
      <c r="G311" s="6" t="s">
        <v>35663</v>
      </c>
      <c r="H311" s="6" t="s">
        <v>41009</v>
      </c>
      <c r="I311" s="6" t="s">
        <v>42225</v>
      </c>
      <c r="J311" s="6">
        <v>80</v>
      </c>
      <c r="K311" s="6">
        <v>41</v>
      </c>
      <c r="L311" s="4" t="s">
        <v>800</v>
      </c>
      <c r="M311" s="6"/>
    </row>
    <row r="312" customHeight="1" spans="1:13">
      <c r="A312" s="6">
        <v>259408</v>
      </c>
      <c r="B312" s="6" t="s">
        <v>42226</v>
      </c>
      <c r="C312" s="6" t="s">
        <v>13863</v>
      </c>
      <c r="D312" s="6" t="s">
        <v>41007</v>
      </c>
      <c r="E312" s="6" t="s">
        <v>2561</v>
      </c>
      <c r="F312" s="6" t="s">
        <v>42227</v>
      </c>
      <c r="G312" s="6" t="s">
        <v>35422</v>
      </c>
      <c r="H312" s="6" t="s">
        <v>42228</v>
      </c>
      <c r="I312" s="6" t="s">
        <v>42229</v>
      </c>
      <c r="J312" s="6">
        <v>80</v>
      </c>
      <c r="K312" s="6">
        <v>42</v>
      </c>
      <c r="L312" s="4" t="s">
        <v>800</v>
      </c>
      <c r="M312" s="6"/>
    </row>
    <row r="313" customHeight="1" spans="1:13">
      <c r="A313" s="6">
        <v>286191</v>
      </c>
      <c r="B313" s="6" t="s">
        <v>42230</v>
      </c>
      <c r="C313" s="6" t="s">
        <v>13863</v>
      </c>
      <c r="D313" s="6" t="s">
        <v>41007</v>
      </c>
      <c r="E313" s="6" t="s">
        <v>2561</v>
      </c>
      <c r="F313" s="6" t="s">
        <v>42231</v>
      </c>
      <c r="G313" s="6" t="s">
        <v>41041</v>
      </c>
      <c r="H313" s="6" t="s">
        <v>41640</v>
      </c>
      <c r="I313" s="6" t="s">
        <v>42231</v>
      </c>
      <c r="J313" s="6">
        <v>79</v>
      </c>
      <c r="K313" s="6">
        <v>43</v>
      </c>
      <c r="L313" s="4" t="s">
        <v>800</v>
      </c>
      <c r="M313" s="6"/>
    </row>
    <row r="314" customHeight="1" spans="1:13">
      <c r="A314" s="6">
        <v>259786</v>
      </c>
      <c r="B314" s="6" t="s">
        <v>42232</v>
      </c>
      <c r="C314" s="6" t="s">
        <v>13863</v>
      </c>
      <c r="D314" s="6" t="s">
        <v>41007</v>
      </c>
      <c r="E314" s="6" t="s">
        <v>2561</v>
      </c>
      <c r="F314" s="6" t="s">
        <v>42233</v>
      </c>
      <c r="G314" s="6" t="s">
        <v>42234</v>
      </c>
      <c r="H314" s="6" t="s">
        <v>42235</v>
      </c>
      <c r="I314" s="6" t="s">
        <v>42233</v>
      </c>
      <c r="J314" s="6">
        <v>79</v>
      </c>
      <c r="K314" s="6">
        <v>44</v>
      </c>
      <c r="L314" s="4" t="s">
        <v>800</v>
      </c>
      <c r="M314" s="6"/>
    </row>
    <row r="315" customHeight="1" spans="1:13">
      <c r="A315" s="6">
        <v>280436</v>
      </c>
      <c r="B315" s="6" t="s">
        <v>42236</v>
      </c>
      <c r="C315" s="6" t="s">
        <v>13863</v>
      </c>
      <c r="D315" s="6" t="s">
        <v>41007</v>
      </c>
      <c r="E315" s="6" t="s">
        <v>2561</v>
      </c>
      <c r="F315" s="6" t="s">
        <v>42237</v>
      </c>
      <c r="G315" s="6" t="s">
        <v>41480</v>
      </c>
      <c r="H315" s="6" t="s">
        <v>41481</v>
      </c>
      <c r="I315" s="6" t="s">
        <v>42237</v>
      </c>
      <c r="J315" s="6">
        <v>79</v>
      </c>
      <c r="K315" s="6">
        <v>45</v>
      </c>
      <c r="L315" s="4" t="s">
        <v>800</v>
      </c>
      <c r="M315" s="6"/>
    </row>
    <row r="316" customHeight="1" spans="1:13">
      <c r="A316" s="6">
        <v>281720</v>
      </c>
      <c r="B316" s="6" t="s">
        <v>42238</v>
      </c>
      <c r="C316" s="6" t="s">
        <v>13863</v>
      </c>
      <c r="D316" s="6" t="s">
        <v>41007</v>
      </c>
      <c r="E316" s="6" t="s">
        <v>2561</v>
      </c>
      <c r="F316" s="6" t="s">
        <v>42239</v>
      </c>
      <c r="G316" s="6" t="s">
        <v>42240</v>
      </c>
      <c r="H316" s="6" t="s">
        <v>42241</v>
      </c>
      <c r="I316" s="6" t="s">
        <v>42242</v>
      </c>
      <c r="J316" s="6">
        <v>79</v>
      </c>
      <c r="K316" s="6">
        <v>46</v>
      </c>
      <c r="L316" s="4" t="s">
        <v>800</v>
      </c>
      <c r="M316" s="6"/>
    </row>
    <row r="317" customHeight="1" spans="1:13">
      <c r="A317" s="6">
        <v>278862</v>
      </c>
      <c r="B317" s="6" t="s">
        <v>42243</v>
      </c>
      <c r="C317" s="6" t="s">
        <v>13863</v>
      </c>
      <c r="D317" s="6" t="s">
        <v>41007</v>
      </c>
      <c r="E317" s="6" t="s">
        <v>2561</v>
      </c>
      <c r="F317" s="6" t="s">
        <v>42244</v>
      </c>
      <c r="G317" s="6" t="s">
        <v>42245</v>
      </c>
      <c r="H317" s="6" t="s">
        <v>42246</v>
      </c>
      <c r="I317" s="6" t="s">
        <v>42244</v>
      </c>
      <c r="J317" s="6">
        <v>78</v>
      </c>
      <c r="K317" s="6">
        <v>47</v>
      </c>
      <c r="L317" s="4" t="s">
        <v>800</v>
      </c>
      <c r="M317" s="6"/>
    </row>
    <row r="318" customHeight="1" spans="1:13">
      <c r="A318" s="6">
        <v>259017</v>
      </c>
      <c r="B318" s="6" t="s">
        <v>42247</v>
      </c>
      <c r="C318" s="6" t="s">
        <v>13863</v>
      </c>
      <c r="D318" s="6" t="s">
        <v>41007</v>
      </c>
      <c r="E318" s="6" t="s">
        <v>2561</v>
      </c>
      <c r="F318" s="6" t="s">
        <v>42248</v>
      </c>
      <c r="G318" s="6" t="s">
        <v>24809</v>
      </c>
      <c r="H318" s="6" t="s">
        <v>42249</v>
      </c>
      <c r="I318" s="6" t="s">
        <v>42248</v>
      </c>
      <c r="J318" s="6">
        <v>78</v>
      </c>
      <c r="K318" s="6">
        <v>48</v>
      </c>
      <c r="L318" s="4" t="s">
        <v>800</v>
      </c>
      <c r="M318" s="6"/>
    </row>
    <row r="319" customHeight="1" spans="1:13">
      <c r="A319" s="6">
        <v>285698</v>
      </c>
      <c r="B319" s="6" t="s">
        <v>42250</v>
      </c>
      <c r="C319" s="6" t="s">
        <v>13863</v>
      </c>
      <c r="D319" s="6" t="s">
        <v>41007</v>
      </c>
      <c r="E319" s="6" t="s">
        <v>2561</v>
      </c>
      <c r="F319" s="6" t="s">
        <v>42251</v>
      </c>
      <c r="G319" s="6" t="s">
        <v>41172</v>
      </c>
      <c r="H319" s="6" t="s">
        <v>41173</v>
      </c>
      <c r="I319" s="6" t="s">
        <v>42252</v>
      </c>
      <c r="J319" s="6">
        <v>78</v>
      </c>
      <c r="K319" s="6">
        <v>49</v>
      </c>
      <c r="L319" s="4" t="s">
        <v>800</v>
      </c>
      <c r="M319" s="6"/>
    </row>
    <row r="320" customHeight="1" spans="1:13">
      <c r="A320" s="6">
        <v>282237</v>
      </c>
      <c r="B320" s="6" t="s">
        <v>42253</v>
      </c>
      <c r="C320" s="6" t="s">
        <v>13863</v>
      </c>
      <c r="D320" s="6" t="s">
        <v>41007</v>
      </c>
      <c r="E320" s="6" t="s">
        <v>2561</v>
      </c>
      <c r="F320" s="6" t="s">
        <v>42254</v>
      </c>
      <c r="G320" s="6" t="s">
        <v>25184</v>
      </c>
      <c r="H320" s="6" t="s">
        <v>41178</v>
      </c>
      <c r="I320" s="6" t="s">
        <v>42255</v>
      </c>
      <c r="J320" s="6">
        <v>78</v>
      </c>
      <c r="K320" s="6">
        <v>50</v>
      </c>
      <c r="L320" s="4" t="s">
        <v>800</v>
      </c>
      <c r="M320" s="6"/>
    </row>
    <row r="321" customHeight="1" spans="1:13">
      <c r="A321" s="6">
        <v>275597</v>
      </c>
      <c r="B321" s="6" t="s">
        <v>42256</v>
      </c>
      <c r="C321" s="6" t="s">
        <v>13863</v>
      </c>
      <c r="D321" s="6" t="s">
        <v>41007</v>
      </c>
      <c r="E321" s="6" t="s">
        <v>2561</v>
      </c>
      <c r="F321" s="6" t="s">
        <v>42257</v>
      </c>
      <c r="G321" s="6" t="s">
        <v>42258</v>
      </c>
      <c r="H321" s="6" t="s">
        <v>42259</v>
      </c>
      <c r="I321" s="6" t="s">
        <v>42257</v>
      </c>
      <c r="J321" s="6">
        <v>77</v>
      </c>
      <c r="K321" s="6">
        <v>51</v>
      </c>
      <c r="L321" s="4" t="s">
        <v>426</v>
      </c>
      <c r="M321" s="6"/>
    </row>
    <row r="322" customHeight="1" spans="1:13">
      <c r="A322" s="6">
        <v>284434</v>
      </c>
      <c r="B322" s="6" t="s">
        <v>42260</v>
      </c>
      <c r="C322" s="6" t="s">
        <v>13863</v>
      </c>
      <c r="D322" s="6" t="s">
        <v>41007</v>
      </c>
      <c r="E322" s="6" t="s">
        <v>2561</v>
      </c>
      <c r="F322" s="6" t="s">
        <v>42261</v>
      </c>
      <c r="G322" s="6" t="s">
        <v>42262</v>
      </c>
      <c r="H322" s="6" t="s">
        <v>42263</v>
      </c>
      <c r="I322" s="6" t="s">
        <v>42264</v>
      </c>
      <c r="J322" s="6">
        <v>77</v>
      </c>
      <c r="K322" s="6">
        <v>52</v>
      </c>
      <c r="L322" s="4" t="s">
        <v>426</v>
      </c>
      <c r="M322" s="6"/>
    </row>
    <row r="323" customHeight="1" spans="1:13">
      <c r="A323" s="6">
        <v>289768</v>
      </c>
      <c r="B323" s="6" t="s">
        <v>42265</v>
      </c>
      <c r="C323" s="6" t="s">
        <v>13863</v>
      </c>
      <c r="D323" s="6" t="s">
        <v>41007</v>
      </c>
      <c r="E323" s="6" t="s">
        <v>2561</v>
      </c>
      <c r="F323" s="6" t="s">
        <v>42266</v>
      </c>
      <c r="G323" s="6" t="s">
        <v>42267</v>
      </c>
      <c r="H323" s="6" t="s">
        <v>42268</v>
      </c>
      <c r="I323" s="6" t="s">
        <v>42269</v>
      </c>
      <c r="J323" s="6">
        <v>77</v>
      </c>
      <c r="K323" s="6">
        <v>53</v>
      </c>
      <c r="L323" s="4" t="s">
        <v>426</v>
      </c>
      <c r="M323" s="6"/>
    </row>
    <row r="324" customHeight="1" spans="1:13">
      <c r="A324" s="6">
        <v>286341</v>
      </c>
      <c r="B324" s="6" t="s">
        <v>42270</v>
      </c>
      <c r="C324" s="6" t="s">
        <v>13863</v>
      </c>
      <c r="D324" s="6" t="s">
        <v>41007</v>
      </c>
      <c r="E324" s="6" t="s">
        <v>2561</v>
      </c>
      <c r="F324" s="6" t="s">
        <v>42271</v>
      </c>
      <c r="G324" s="6" t="s">
        <v>20261</v>
      </c>
      <c r="H324" s="6" t="s">
        <v>42272</v>
      </c>
      <c r="I324" s="6" t="s">
        <v>42273</v>
      </c>
      <c r="J324" s="6">
        <v>77</v>
      </c>
      <c r="K324" s="6">
        <v>54</v>
      </c>
      <c r="L324" s="4" t="s">
        <v>426</v>
      </c>
      <c r="M324" s="6"/>
    </row>
    <row r="325" customHeight="1" spans="1:13">
      <c r="A325" s="6">
        <v>286200</v>
      </c>
      <c r="B325" s="6" t="s">
        <v>42274</v>
      </c>
      <c r="C325" s="6" t="s">
        <v>13863</v>
      </c>
      <c r="D325" s="6" t="s">
        <v>41007</v>
      </c>
      <c r="E325" s="6" t="s">
        <v>2561</v>
      </c>
      <c r="F325" s="6" t="s">
        <v>42275</v>
      </c>
      <c r="G325" s="6" t="s">
        <v>41041</v>
      </c>
      <c r="H325" s="6" t="s">
        <v>41640</v>
      </c>
      <c r="I325" s="6" t="s">
        <v>42275</v>
      </c>
      <c r="J325" s="6">
        <v>76</v>
      </c>
      <c r="K325" s="6">
        <v>55</v>
      </c>
      <c r="L325" s="4" t="s">
        <v>426</v>
      </c>
      <c r="M325" s="6"/>
    </row>
    <row r="326" customHeight="1" spans="1:13">
      <c r="A326" s="6">
        <v>289099</v>
      </c>
      <c r="B326" s="6" t="s">
        <v>42276</v>
      </c>
      <c r="C326" s="6" t="s">
        <v>13863</v>
      </c>
      <c r="D326" s="6" t="s">
        <v>41007</v>
      </c>
      <c r="E326" s="6" t="s">
        <v>2561</v>
      </c>
      <c r="F326" s="6" t="s">
        <v>42277</v>
      </c>
      <c r="G326" s="6" t="s">
        <v>42278</v>
      </c>
      <c r="H326" s="6" t="s">
        <v>42279</v>
      </c>
      <c r="I326" s="6" t="s">
        <v>42280</v>
      </c>
      <c r="J326" s="6">
        <v>76</v>
      </c>
      <c r="K326" s="6">
        <v>56</v>
      </c>
      <c r="L326" s="4" t="s">
        <v>426</v>
      </c>
      <c r="M326" s="6"/>
    </row>
    <row r="327" customHeight="1" spans="1:13">
      <c r="A327" s="6">
        <v>273283</v>
      </c>
      <c r="B327" s="6" t="s">
        <v>42281</v>
      </c>
      <c r="C327" s="6" t="s">
        <v>13863</v>
      </c>
      <c r="D327" s="6" t="s">
        <v>41007</v>
      </c>
      <c r="E327" s="6" t="s">
        <v>2561</v>
      </c>
      <c r="F327" s="6" t="s">
        <v>42282</v>
      </c>
      <c r="G327" s="6" t="s">
        <v>42283</v>
      </c>
      <c r="H327" s="6" t="s">
        <v>41551</v>
      </c>
      <c r="I327" s="6" t="s">
        <v>42284</v>
      </c>
      <c r="J327" s="6">
        <v>76</v>
      </c>
      <c r="K327" s="6">
        <v>57</v>
      </c>
      <c r="L327" s="4" t="s">
        <v>426</v>
      </c>
      <c r="M327" s="6"/>
    </row>
    <row r="328" customHeight="1" spans="1:13">
      <c r="A328" s="6">
        <v>275232</v>
      </c>
      <c r="B328" s="6" t="s">
        <v>42285</v>
      </c>
      <c r="C328" s="6" t="s">
        <v>13863</v>
      </c>
      <c r="D328" s="6" t="s">
        <v>41007</v>
      </c>
      <c r="E328" s="6" t="s">
        <v>2561</v>
      </c>
      <c r="F328" s="6" t="s">
        <v>42286</v>
      </c>
      <c r="G328" s="6" t="s">
        <v>42287</v>
      </c>
      <c r="H328" s="6" t="s">
        <v>42288</v>
      </c>
      <c r="I328" s="6" t="s">
        <v>42286</v>
      </c>
      <c r="J328" s="6">
        <v>75</v>
      </c>
      <c r="K328" s="6">
        <v>58</v>
      </c>
      <c r="L328" s="4" t="s">
        <v>426</v>
      </c>
      <c r="M328" s="6"/>
    </row>
    <row r="329" customHeight="1" spans="1:13">
      <c r="A329" s="6">
        <v>282564</v>
      </c>
      <c r="B329" s="6" t="s">
        <v>42289</v>
      </c>
      <c r="C329" s="6" t="s">
        <v>13863</v>
      </c>
      <c r="D329" s="6" t="s">
        <v>41007</v>
      </c>
      <c r="E329" s="6" t="s">
        <v>2561</v>
      </c>
      <c r="F329" s="6" t="s">
        <v>42290</v>
      </c>
      <c r="G329" s="6" t="s">
        <v>42291</v>
      </c>
      <c r="H329" s="6" t="s">
        <v>42292</v>
      </c>
      <c r="I329" s="6" t="s">
        <v>42293</v>
      </c>
      <c r="J329" s="6">
        <v>75</v>
      </c>
      <c r="K329" s="6">
        <v>59</v>
      </c>
      <c r="L329" s="4" t="s">
        <v>426</v>
      </c>
      <c r="M329" s="6"/>
    </row>
    <row r="330" customHeight="1" spans="1:13">
      <c r="A330" s="6">
        <v>272967</v>
      </c>
      <c r="B330" s="6" t="s">
        <v>42294</v>
      </c>
      <c r="C330" s="6" t="s">
        <v>13863</v>
      </c>
      <c r="D330" s="6" t="s">
        <v>41007</v>
      </c>
      <c r="E330" s="6" t="s">
        <v>2561</v>
      </c>
      <c r="F330" s="6" t="s">
        <v>42295</v>
      </c>
      <c r="G330" s="6" t="s">
        <v>42296</v>
      </c>
      <c r="H330" s="6" t="s">
        <v>42297</v>
      </c>
      <c r="I330" s="6" t="s">
        <v>42298</v>
      </c>
      <c r="J330" s="6">
        <v>75</v>
      </c>
      <c r="K330" s="6">
        <v>60</v>
      </c>
      <c r="L330" s="4" t="s">
        <v>426</v>
      </c>
      <c r="M330" s="6"/>
    </row>
    <row r="331" customHeight="1" spans="1:13">
      <c r="A331" s="6">
        <v>265263</v>
      </c>
      <c r="B331" s="6" t="s">
        <v>42299</v>
      </c>
      <c r="C331" s="6" t="s">
        <v>13863</v>
      </c>
      <c r="D331" s="6" t="s">
        <v>41007</v>
      </c>
      <c r="E331" s="6" t="s">
        <v>2561</v>
      </c>
      <c r="F331" s="6" t="s">
        <v>42300</v>
      </c>
      <c r="G331" s="6" t="s">
        <v>42301</v>
      </c>
      <c r="H331" s="6" t="s">
        <v>42302</v>
      </c>
      <c r="I331" s="6" t="s">
        <v>42303</v>
      </c>
      <c r="J331" s="6">
        <v>74</v>
      </c>
      <c r="K331" s="6">
        <v>61</v>
      </c>
      <c r="L331" s="4" t="s">
        <v>426</v>
      </c>
      <c r="M331" s="6"/>
    </row>
    <row r="332" customHeight="1" spans="1:13">
      <c r="A332" s="6">
        <v>282619</v>
      </c>
      <c r="B332" s="6" t="s">
        <v>42304</v>
      </c>
      <c r="C332" s="6" t="s">
        <v>13863</v>
      </c>
      <c r="D332" s="6" t="s">
        <v>41007</v>
      </c>
      <c r="E332" s="6" t="s">
        <v>2561</v>
      </c>
      <c r="F332" s="6" t="s">
        <v>42305</v>
      </c>
      <c r="G332" s="6" t="s">
        <v>42306</v>
      </c>
      <c r="H332" s="6" t="s">
        <v>42307</v>
      </c>
      <c r="I332" s="6" t="s">
        <v>42305</v>
      </c>
      <c r="J332" s="6">
        <v>74</v>
      </c>
      <c r="K332" s="6">
        <v>62</v>
      </c>
      <c r="L332" s="4" t="s">
        <v>426</v>
      </c>
      <c r="M332" s="6"/>
    </row>
    <row r="333" customHeight="1" spans="1:13">
      <c r="A333" s="6">
        <v>288275</v>
      </c>
      <c r="B333" s="6" t="s">
        <v>42308</v>
      </c>
      <c r="C333" s="6" t="s">
        <v>13863</v>
      </c>
      <c r="D333" s="6" t="s">
        <v>41007</v>
      </c>
      <c r="E333" s="6" t="s">
        <v>2561</v>
      </c>
      <c r="F333" s="6" t="s">
        <v>42309</v>
      </c>
      <c r="G333" s="6" t="s">
        <v>41381</v>
      </c>
      <c r="H333" s="6" t="s">
        <v>42310</v>
      </c>
      <c r="I333" s="6" t="s">
        <v>42309</v>
      </c>
      <c r="J333" s="6">
        <v>74</v>
      </c>
      <c r="K333" s="6">
        <v>63</v>
      </c>
      <c r="L333" s="4" t="s">
        <v>426</v>
      </c>
      <c r="M333" s="6"/>
    </row>
    <row r="334" customHeight="1" spans="1:13">
      <c r="A334" s="6">
        <v>278245</v>
      </c>
      <c r="B334" s="6" t="s">
        <v>42311</v>
      </c>
      <c r="C334" s="6" t="s">
        <v>13863</v>
      </c>
      <c r="D334" s="6" t="s">
        <v>41007</v>
      </c>
      <c r="E334" s="6" t="s">
        <v>2561</v>
      </c>
      <c r="F334" s="6" t="s">
        <v>42312</v>
      </c>
      <c r="G334" s="6" t="s">
        <v>35663</v>
      </c>
      <c r="H334" s="6" t="s">
        <v>41009</v>
      </c>
      <c r="I334" s="6" t="s">
        <v>42313</v>
      </c>
      <c r="J334" s="6">
        <v>74</v>
      </c>
      <c r="K334" s="6">
        <v>64</v>
      </c>
      <c r="L334" s="4" t="s">
        <v>426</v>
      </c>
      <c r="M334" s="6"/>
    </row>
    <row r="335" customHeight="1" spans="1:13">
      <c r="A335" s="6">
        <v>269969</v>
      </c>
      <c r="B335" s="6" t="s">
        <v>42314</v>
      </c>
      <c r="C335" s="6" t="s">
        <v>13863</v>
      </c>
      <c r="D335" s="6" t="s">
        <v>41007</v>
      </c>
      <c r="E335" s="6" t="s">
        <v>2561</v>
      </c>
      <c r="F335" s="6" t="s">
        <v>42315</v>
      </c>
      <c r="G335" s="6" t="s">
        <v>42316</v>
      </c>
      <c r="H335" s="6" t="s">
        <v>42317</v>
      </c>
      <c r="I335" s="6" t="s">
        <v>42318</v>
      </c>
      <c r="J335" s="6">
        <v>74</v>
      </c>
      <c r="K335" s="6">
        <v>65</v>
      </c>
      <c r="L335" s="4" t="s">
        <v>426</v>
      </c>
      <c r="M335" s="6"/>
    </row>
    <row r="336" customHeight="1" spans="1:13">
      <c r="A336" s="6">
        <v>286514</v>
      </c>
      <c r="B336" s="6" t="s">
        <v>42319</v>
      </c>
      <c r="C336" s="6" t="s">
        <v>13863</v>
      </c>
      <c r="D336" s="6" t="s">
        <v>41007</v>
      </c>
      <c r="E336" s="6" t="s">
        <v>2561</v>
      </c>
      <c r="F336" s="6" t="s">
        <v>42320</v>
      </c>
      <c r="G336" s="6" t="s">
        <v>42321</v>
      </c>
      <c r="H336" s="6" t="s">
        <v>42322</v>
      </c>
      <c r="I336" s="6" t="s">
        <v>14087</v>
      </c>
      <c r="J336" s="6">
        <v>73</v>
      </c>
      <c r="K336" s="6">
        <v>66</v>
      </c>
      <c r="L336" s="4" t="s">
        <v>426</v>
      </c>
      <c r="M336" s="6"/>
    </row>
    <row r="337" customHeight="1" spans="1:13">
      <c r="A337" s="6">
        <v>273636</v>
      </c>
      <c r="B337" s="6" t="s">
        <v>42323</v>
      </c>
      <c r="C337" s="6" t="s">
        <v>13863</v>
      </c>
      <c r="D337" s="6" t="s">
        <v>41007</v>
      </c>
      <c r="E337" s="6" t="s">
        <v>2561</v>
      </c>
      <c r="F337" s="6" t="s">
        <v>42324</v>
      </c>
      <c r="G337" s="6" t="s">
        <v>5380</v>
      </c>
      <c r="H337" s="6" t="s">
        <v>41551</v>
      </c>
      <c r="I337" s="6" t="s">
        <v>42325</v>
      </c>
      <c r="J337" s="6">
        <v>73</v>
      </c>
      <c r="K337" s="6">
        <v>67</v>
      </c>
      <c r="L337" s="4" t="s">
        <v>426</v>
      </c>
      <c r="M337" s="6"/>
    </row>
    <row r="338" customHeight="1" spans="1:13">
      <c r="A338" s="6">
        <v>259044</v>
      </c>
      <c r="B338" s="6" t="s">
        <v>42326</v>
      </c>
      <c r="C338" s="6" t="s">
        <v>13863</v>
      </c>
      <c r="D338" s="6" t="s">
        <v>41007</v>
      </c>
      <c r="E338" s="6" t="s">
        <v>2561</v>
      </c>
      <c r="F338" s="6" t="s">
        <v>42327</v>
      </c>
      <c r="G338" s="6" t="s">
        <v>41100</v>
      </c>
      <c r="H338" s="6" t="s">
        <v>41314</v>
      </c>
      <c r="I338" s="6" t="s">
        <v>42327</v>
      </c>
      <c r="J338" s="6">
        <v>71</v>
      </c>
      <c r="K338" s="6">
        <v>68</v>
      </c>
      <c r="L338" s="4" t="s">
        <v>426</v>
      </c>
      <c r="M338" s="6"/>
    </row>
    <row r="339" customHeight="1" spans="1:13">
      <c r="A339" s="6">
        <v>280785</v>
      </c>
      <c r="B339" s="6" t="s">
        <v>42328</v>
      </c>
      <c r="C339" s="6" t="s">
        <v>13863</v>
      </c>
      <c r="D339" s="6" t="s">
        <v>41007</v>
      </c>
      <c r="E339" s="6" t="s">
        <v>2561</v>
      </c>
      <c r="F339" s="6" t="s">
        <v>42329</v>
      </c>
      <c r="G339" s="6" t="s">
        <v>42330</v>
      </c>
      <c r="H339" s="6" t="s">
        <v>42331</v>
      </c>
      <c r="I339" s="6" t="s">
        <v>42332</v>
      </c>
      <c r="J339" s="6">
        <v>71</v>
      </c>
      <c r="K339" s="6">
        <v>69</v>
      </c>
      <c r="L339" s="4" t="s">
        <v>426</v>
      </c>
      <c r="M339" s="6"/>
    </row>
    <row r="340" customHeight="1" spans="1:13">
      <c r="A340" s="6">
        <v>283548</v>
      </c>
      <c r="B340" s="6" t="s">
        <v>42333</v>
      </c>
      <c r="C340" s="6" t="s">
        <v>13863</v>
      </c>
      <c r="D340" s="6" t="s">
        <v>41007</v>
      </c>
      <c r="E340" s="6" t="s">
        <v>2561</v>
      </c>
      <c r="F340" s="6" t="s">
        <v>42334</v>
      </c>
      <c r="G340" s="6" t="s">
        <v>42335</v>
      </c>
      <c r="H340" s="6" t="s">
        <v>42336</v>
      </c>
      <c r="I340" s="6" t="s">
        <v>42337</v>
      </c>
      <c r="J340" s="6">
        <v>71</v>
      </c>
      <c r="K340" s="6">
        <v>70</v>
      </c>
      <c r="L340" s="4" t="s">
        <v>426</v>
      </c>
      <c r="M340" s="6"/>
    </row>
    <row r="341" customHeight="1" spans="1:13">
      <c r="A341" s="6">
        <v>290389</v>
      </c>
      <c r="B341" s="6" t="s">
        <v>42338</v>
      </c>
      <c r="C341" s="6" t="s">
        <v>13863</v>
      </c>
      <c r="D341" s="6" t="s">
        <v>41007</v>
      </c>
      <c r="E341" s="6" t="s">
        <v>2561</v>
      </c>
      <c r="F341" s="6" t="s">
        <v>42339</v>
      </c>
      <c r="G341" s="6" t="s">
        <v>8859</v>
      </c>
      <c r="H341" s="6" t="s">
        <v>42340</v>
      </c>
      <c r="I341" s="6" t="s">
        <v>42341</v>
      </c>
      <c r="J341" s="6">
        <v>71</v>
      </c>
      <c r="K341" s="6">
        <v>71</v>
      </c>
      <c r="L341" s="4" t="s">
        <v>426</v>
      </c>
      <c r="M341" s="6"/>
    </row>
    <row r="342" customHeight="1" spans="1:13">
      <c r="A342" s="6">
        <v>287122</v>
      </c>
      <c r="B342" s="6" t="s">
        <v>42342</v>
      </c>
      <c r="C342" s="6" t="s">
        <v>13863</v>
      </c>
      <c r="D342" s="6" t="s">
        <v>41007</v>
      </c>
      <c r="E342" s="6" t="s">
        <v>2561</v>
      </c>
      <c r="F342" s="6" t="s">
        <v>42343</v>
      </c>
      <c r="G342" s="6" t="s">
        <v>42344</v>
      </c>
      <c r="H342" s="6" t="s">
        <v>42345</v>
      </c>
      <c r="I342" s="6" t="s">
        <v>42343</v>
      </c>
      <c r="J342" s="6">
        <v>71</v>
      </c>
      <c r="K342" s="6">
        <v>72</v>
      </c>
      <c r="L342" s="4" t="s">
        <v>426</v>
      </c>
      <c r="M342" s="6"/>
    </row>
    <row r="343" customHeight="1" spans="1:13">
      <c r="A343" s="6">
        <v>286806</v>
      </c>
      <c r="B343" s="6" t="s">
        <v>42346</v>
      </c>
      <c r="C343" s="6" t="s">
        <v>13863</v>
      </c>
      <c r="D343" s="6" t="s">
        <v>41007</v>
      </c>
      <c r="E343" s="6" t="s">
        <v>2561</v>
      </c>
      <c r="F343" s="6" t="s">
        <v>42347</v>
      </c>
      <c r="G343" s="6" t="s">
        <v>42348</v>
      </c>
      <c r="H343" s="6" t="s">
        <v>41370</v>
      </c>
      <c r="I343" s="6" t="s">
        <v>42349</v>
      </c>
      <c r="J343" s="6">
        <v>71</v>
      </c>
      <c r="K343" s="6">
        <v>73</v>
      </c>
      <c r="L343" s="4" t="s">
        <v>426</v>
      </c>
      <c r="M343" s="6"/>
    </row>
    <row r="344" customHeight="1" spans="1:13">
      <c r="A344" s="6">
        <v>288142</v>
      </c>
      <c r="B344" s="6" t="s">
        <v>42350</v>
      </c>
      <c r="C344" s="6" t="s">
        <v>13863</v>
      </c>
      <c r="D344" s="6" t="s">
        <v>41007</v>
      </c>
      <c r="E344" s="6" t="s">
        <v>2561</v>
      </c>
      <c r="F344" s="6" t="s">
        <v>42351</v>
      </c>
      <c r="G344" s="6" t="s">
        <v>41741</v>
      </c>
      <c r="H344" s="6" t="s">
        <v>42352</v>
      </c>
      <c r="I344" s="6" t="s">
        <v>42351</v>
      </c>
      <c r="J344" s="6">
        <v>70</v>
      </c>
      <c r="K344" s="6">
        <v>74</v>
      </c>
      <c r="L344" s="4" t="s">
        <v>426</v>
      </c>
      <c r="M344" s="6"/>
    </row>
    <row r="345" customHeight="1" spans="1:13">
      <c r="A345" s="6">
        <v>281602</v>
      </c>
      <c r="B345" s="6" t="s">
        <v>42353</v>
      </c>
      <c r="C345" s="6" t="s">
        <v>13863</v>
      </c>
      <c r="D345" s="6" t="s">
        <v>41007</v>
      </c>
      <c r="E345" s="6" t="s">
        <v>2561</v>
      </c>
      <c r="F345" s="6" t="s">
        <v>42354</v>
      </c>
      <c r="G345" s="6" t="s">
        <v>20261</v>
      </c>
      <c r="H345" s="6" t="s">
        <v>42355</v>
      </c>
      <c r="I345" s="6" t="s">
        <v>42356</v>
      </c>
      <c r="J345" s="6">
        <v>70</v>
      </c>
      <c r="K345" s="6">
        <v>75</v>
      </c>
      <c r="L345" s="4" t="s">
        <v>426</v>
      </c>
      <c r="M345" s="6"/>
    </row>
    <row r="346" customHeight="1" spans="1:13">
      <c r="A346" s="6">
        <v>283947</v>
      </c>
      <c r="B346" s="6" t="s">
        <v>42357</v>
      </c>
      <c r="C346" s="6" t="s">
        <v>13863</v>
      </c>
      <c r="D346" s="6" t="s">
        <v>41007</v>
      </c>
      <c r="E346" s="6" t="s">
        <v>2561</v>
      </c>
      <c r="F346" s="6" t="s">
        <v>42358</v>
      </c>
      <c r="G346" s="6" t="s">
        <v>42359</v>
      </c>
      <c r="H346" s="6" t="s">
        <v>42360</v>
      </c>
      <c r="I346" s="6" t="s">
        <v>42358</v>
      </c>
      <c r="J346" s="6">
        <v>70</v>
      </c>
      <c r="K346" s="6">
        <v>76</v>
      </c>
      <c r="L346" s="4" t="s">
        <v>426</v>
      </c>
      <c r="M346" s="6"/>
    </row>
    <row r="347" customHeight="1" spans="1:13">
      <c r="A347" s="6">
        <v>279418</v>
      </c>
      <c r="B347" s="6" t="s">
        <v>42361</v>
      </c>
      <c r="C347" s="6" t="s">
        <v>13863</v>
      </c>
      <c r="D347" s="6" t="s">
        <v>41007</v>
      </c>
      <c r="E347" s="6" t="s">
        <v>2561</v>
      </c>
      <c r="F347" s="6" t="s">
        <v>42362</v>
      </c>
      <c r="G347" s="6" t="s">
        <v>41620</v>
      </c>
      <c r="H347" s="6" t="s">
        <v>41621</v>
      </c>
      <c r="I347" s="6" t="s">
        <v>42363</v>
      </c>
      <c r="J347" s="6">
        <v>69</v>
      </c>
      <c r="K347" s="6">
        <v>77</v>
      </c>
      <c r="L347" s="4" t="s">
        <v>426</v>
      </c>
      <c r="M347" s="6"/>
    </row>
    <row r="348" customHeight="1" spans="1:13">
      <c r="A348" s="6">
        <v>280232</v>
      </c>
      <c r="B348" s="6" t="s">
        <v>42364</v>
      </c>
      <c r="C348" s="6" t="s">
        <v>13863</v>
      </c>
      <c r="D348" s="6" t="s">
        <v>41007</v>
      </c>
      <c r="E348" s="6" t="s">
        <v>2561</v>
      </c>
      <c r="F348" s="6" t="s">
        <v>42365</v>
      </c>
      <c r="G348" s="6" t="s">
        <v>42366</v>
      </c>
      <c r="H348" s="6" t="s">
        <v>42367</v>
      </c>
      <c r="I348" s="6" t="s">
        <v>42368</v>
      </c>
      <c r="J348" s="6">
        <v>69</v>
      </c>
      <c r="K348" s="6">
        <v>78</v>
      </c>
      <c r="L348" s="4" t="s">
        <v>426</v>
      </c>
      <c r="M348" s="6"/>
    </row>
    <row r="349" customHeight="1" spans="1:13">
      <c r="A349" s="6">
        <v>286820</v>
      </c>
      <c r="B349" s="6" t="s">
        <v>42369</v>
      </c>
      <c r="C349" s="6" t="s">
        <v>13863</v>
      </c>
      <c r="D349" s="6" t="s">
        <v>41007</v>
      </c>
      <c r="E349" s="6" t="s">
        <v>2561</v>
      </c>
      <c r="F349" s="6" t="s">
        <v>42370</v>
      </c>
      <c r="G349" s="6" t="s">
        <v>42371</v>
      </c>
      <c r="H349" s="6" t="s">
        <v>42372</v>
      </c>
      <c r="I349" s="6" t="s">
        <v>42370</v>
      </c>
      <c r="J349" s="6">
        <v>69</v>
      </c>
      <c r="K349" s="6">
        <v>79</v>
      </c>
      <c r="L349" s="4" t="s">
        <v>426</v>
      </c>
      <c r="M349" s="6"/>
    </row>
    <row r="350" customHeight="1" spans="1:13">
      <c r="A350" s="6">
        <v>283926</v>
      </c>
      <c r="B350" s="6" t="s">
        <v>42373</v>
      </c>
      <c r="C350" s="6" t="s">
        <v>13863</v>
      </c>
      <c r="D350" s="6" t="s">
        <v>41007</v>
      </c>
      <c r="E350" s="6" t="s">
        <v>2561</v>
      </c>
      <c r="F350" s="6" t="s">
        <v>42374</v>
      </c>
      <c r="G350" s="6" t="s">
        <v>42359</v>
      </c>
      <c r="H350" s="6" t="s">
        <v>42360</v>
      </c>
      <c r="I350" s="6" t="s">
        <v>42374</v>
      </c>
      <c r="J350" s="6">
        <v>69</v>
      </c>
      <c r="K350" s="6">
        <v>80</v>
      </c>
      <c r="L350" s="4" t="s">
        <v>426</v>
      </c>
      <c r="M350" s="6"/>
    </row>
    <row r="351" customHeight="1" spans="1:13">
      <c r="A351" s="6">
        <v>285816</v>
      </c>
      <c r="B351" s="6" t="s">
        <v>42375</v>
      </c>
      <c r="C351" s="6" t="s">
        <v>13863</v>
      </c>
      <c r="D351" s="6" t="s">
        <v>41007</v>
      </c>
      <c r="E351" s="6" t="s">
        <v>2561</v>
      </c>
      <c r="F351" s="6" t="s">
        <v>42376</v>
      </c>
      <c r="G351" s="6" t="s">
        <v>7497</v>
      </c>
      <c r="H351" s="6" t="s">
        <v>42377</v>
      </c>
      <c r="I351" s="6" t="s">
        <v>42378</v>
      </c>
      <c r="J351" s="6">
        <v>69</v>
      </c>
      <c r="K351" s="6">
        <v>81</v>
      </c>
      <c r="L351" s="4" t="s">
        <v>426</v>
      </c>
      <c r="M351" s="6"/>
    </row>
    <row r="352" customHeight="1" spans="1:13">
      <c r="A352" s="6">
        <v>288871</v>
      </c>
      <c r="B352" s="6" t="s">
        <v>42379</v>
      </c>
      <c r="C352" s="6" t="s">
        <v>13863</v>
      </c>
      <c r="D352" s="6" t="s">
        <v>41007</v>
      </c>
      <c r="E352" s="6" t="s">
        <v>2561</v>
      </c>
      <c r="F352" s="6" t="s">
        <v>42380</v>
      </c>
      <c r="G352" s="6" t="s">
        <v>42381</v>
      </c>
      <c r="H352" s="6" t="s">
        <v>42382</v>
      </c>
      <c r="I352" s="6" t="s">
        <v>42383</v>
      </c>
      <c r="J352" s="6">
        <v>69</v>
      </c>
      <c r="K352" s="6">
        <v>82</v>
      </c>
      <c r="L352" s="4" t="s">
        <v>426</v>
      </c>
      <c r="M352" s="6"/>
    </row>
    <row r="353" customHeight="1" spans="1:13">
      <c r="A353" s="6">
        <v>265276</v>
      </c>
      <c r="B353" s="6" t="s">
        <v>42384</v>
      </c>
      <c r="C353" s="6" t="s">
        <v>13863</v>
      </c>
      <c r="D353" s="6" t="s">
        <v>41007</v>
      </c>
      <c r="E353" s="6" t="s">
        <v>2561</v>
      </c>
      <c r="F353" s="6" t="s">
        <v>42385</v>
      </c>
      <c r="G353" s="6" t="s">
        <v>42301</v>
      </c>
      <c r="H353" s="6" t="s">
        <v>42302</v>
      </c>
      <c r="I353" s="6" t="s">
        <v>14046</v>
      </c>
      <c r="J353" s="6">
        <v>69</v>
      </c>
      <c r="K353" s="6">
        <v>83</v>
      </c>
      <c r="L353" s="4" t="s">
        <v>426</v>
      </c>
      <c r="M353" s="6"/>
    </row>
    <row r="354" customHeight="1" spans="1:13">
      <c r="A354" s="6">
        <v>286462</v>
      </c>
      <c r="B354" s="6" t="s">
        <v>42386</v>
      </c>
      <c r="C354" s="6" t="s">
        <v>13863</v>
      </c>
      <c r="D354" s="6" t="s">
        <v>41007</v>
      </c>
      <c r="E354" s="6" t="s">
        <v>2561</v>
      </c>
      <c r="F354" s="6" t="s">
        <v>42387</v>
      </c>
      <c r="G354" s="6" t="s">
        <v>42062</v>
      </c>
      <c r="H354" s="6" t="s">
        <v>42388</v>
      </c>
      <c r="I354" s="6" t="s">
        <v>42389</v>
      </c>
      <c r="J354" s="6">
        <v>68</v>
      </c>
      <c r="K354" s="6">
        <v>84</v>
      </c>
      <c r="L354" s="4" t="s">
        <v>426</v>
      </c>
      <c r="M354" s="6"/>
    </row>
    <row r="355" customHeight="1" spans="1:13">
      <c r="A355" s="6">
        <v>285915</v>
      </c>
      <c r="B355" s="6" t="s">
        <v>42390</v>
      </c>
      <c r="C355" s="6" t="s">
        <v>13863</v>
      </c>
      <c r="D355" s="6" t="s">
        <v>41007</v>
      </c>
      <c r="E355" s="6" t="s">
        <v>2561</v>
      </c>
      <c r="F355" s="6" t="s">
        <v>42391</v>
      </c>
      <c r="G355" s="6" t="s">
        <v>42392</v>
      </c>
      <c r="H355" s="6" t="s">
        <v>42393</v>
      </c>
      <c r="I355" s="6" t="s">
        <v>42394</v>
      </c>
      <c r="J355" s="6">
        <v>68</v>
      </c>
      <c r="K355" s="6">
        <v>85</v>
      </c>
      <c r="L355" s="4" t="s">
        <v>426</v>
      </c>
      <c r="M355" s="6"/>
    </row>
    <row r="356" customHeight="1" spans="1:13">
      <c r="A356" s="6">
        <v>288082</v>
      </c>
      <c r="B356" s="6" t="s">
        <v>42395</v>
      </c>
      <c r="C356" s="6" t="s">
        <v>13863</v>
      </c>
      <c r="D356" s="6" t="s">
        <v>41007</v>
      </c>
      <c r="E356" s="6" t="s">
        <v>2561</v>
      </c>
      <c r="F356" s="6" t="s">
        <v>42396</v>
      </c>
      <c r="G356" s="6" t="s">
        <v>41540</v>
      </c>
      <c r="H356" s="6" t="s">
        <v>41541</v>
      </c>
      <c r="I356" s="6" t="s">
        <v>42397</v>
      </c>
      <c r="J356" s="6">
        <v>68</v>
      </c>
      <c r="K356" s="6">
        <v>86</v>
      </c>
      <c r="L356" s="4" t="s">
        <v>426</v>
      </c>
      <c r="M356" s="6"/>
    </row>
    <row r="357" customHeight="1" spans="1:13">
      <c r="A357" s="6">
        <v>275693</v>
      </c>
      <c r="B357" s="6" t="s">
        <v>42398</v>
      </c>
      <c r="C357" s="6" t="s">
        <v>13863</v>
      </c>
      <c r="D357" s="6" t="s">
        <v>41007</v>
      </c>
      <c r="E357" s="6" t="s">
        <v>2561</v>
      </c>
      <c r="F357" s="6" t="s">
        <v>42399</v>
      </c>
      <c r="G357" s="6" t="s">
        <v>19861</v>
      </c>
      <c r="H357" s="6" t="s">
        <v>42400</v>
      </c>
      <c r="I357" s="6" t="s">
        <v>42401</v>
      </c>
      <c r="J357" s="6">
        <v>68</v>
      </c>
      <c r="K357" s="6">
        <v>87</v>
      </c>
      <c r="L357" s="4" t="s">
        <v>426</v>
      </c>
      <c r="M357" s="6"/>
    </row>
    <row r="358" customHeight="1" spans="1:13">
      <c r="A358" s="6">
        <v>278664</v>
      </c>
      <c r="B358" s="6" t="s">
        <v>42402</v>
      </c>
      <c r="C358" s="6" t="s">
        <v>13863</v>
      </c>
      <c r="D358" s="6" t="s">
        <v>41007</v>
      </c>
      <c r="E358" s="6" t="s">
        <v>2561</v>
      </c>
      <c r="F358" s="6" t="s">
        <v>42403</v>
      </c>
      <c r="G358" s="6" t="s">
        <v>41183</v>
      </c>
      <c r="H358" s="6" t="s">
        <v>41184</v>
      </c>
      <c r="I358" s="6" t="s">
        <v>42403</v>
      </c>
      <c r="J358" s="6">
        <v>68</v>
      </c>
      <c r="K358" s="6">
        <v>88</v>
      </c>
      <c r="L358" s="4" t="s">
        <v>426</v>
      </c>
      <c r="M358" s="6"/>
    </row>
    <row r="359" customHeight="1" spans="1:13">
      <c r="A359" s="6">
        <v>286429</v>
      </c>
      <c r="B359" s="6" t="s">
        <v>42404</v>
      </c>
      <c r="C359" s="6" t="s">
        <v>13863</v>
      </c>
      <c r="D359" s="6" t="s">
        <v>41007</v>
      </c>
      <c r="E359" s="6" t="s">
        <v>2561</v>
      </c>
      <c r="F359" s="6" t="s">
        <v>42405</v>
      </c>
      <c r="G359" s="6" t="s">
        <v>42371</v>
      </c>
      <c r="H359" s="6" t="s">
        <v>42406</v>
      </c>
      <c r="I359" s="6" t="s">
        <v>42405</v>
      </c>
      <c r="J359" s="6">
        <v>68</v>
      </c>
      <c r="K359" s="6">
        <v>89</v>
      </c>
      <c r="L359" s="4" t="s">
        <v>426</v>
      </c>
      <c r="M359" s="6"/>
    </row>
    <row r="360" customHeight="1" spans="1:13">
      <c r="A360" s="6">
        <v>287433</v>
      </c>
      <c r="B360" s="6" t="s">
        <v>42407</v>
      </c>
      <c r="C360" s="6" t="s">
        <v>13863</v>
      </c>
      <c r="D360" s="6" t="s">
        <v>41007</v>
      </c>
      <c r="E360" s="6" t="s">
        <v>2561</v>
      </c>
      <c r="F360" s="6" t="s">
        <v>23412</v>
      </c>
      <c r="G360" s="6" t="s">
        <v>42408</v>
      </c>
      <c r="H360" s="6" t="s">
        <v>42409</v>
      </c>
      <c r="I360" s="6" t="s">
        <v>23412</v>
      </c>
      <c r="J360" s="6">
        <v>68</v>
      </c>
      <c r="K360" s="6">
        <v>90</v>
      </c>
      <c r="L360" s="4" t="s">
        <v>426</v>
      </c>
      <c r="M360" s="6"/>
    </row>
    <row r="361" customHeight="1" spans="1:13">
      <c r="A361" s="6">
        <v>290378</v>
      </c>
      <c r="B361" s="6" t="s">
        <v>42410</v>
      </c>
      <c r="C361" s="6" t="s">
        <v>13863</v>
      </c>
      <c r="D361" s="6" t="s">
        <v>41007</v>
      </c>
      <c r="E361" s="6" t="s">
        <v>2561</v>
      </c>
      <c r="F361" s="6" t="s">
        <v>42411</v>
      </c>
      <c r="G361" s="6" t="s">
        <v>42412</v>
      </c>
      <c r="H361" s="6" t="s">
        <v>42413</v>
      </c>
      <c r="I361" s="6" t="s">
        <v>42414</v>
      </c>
      <c r="J361" s="6">
        <v>68</v>
      </c>
      <c r="K361" s="6">
        <v>91</v>
      </c>
      <c r="L361" s="4" t="s">
        <v>426</v>
      </c>
      <c r="M361" s="6"/>
    </row>
    <row r="362" customHeight="1" spans="1:13">
      <c r="A362" s="6">
        <v>274266</v>
      </c>
      <c r="B362" s="6" t="s">
        <v>42415</v>
      </c>
      <c r="C362" s="6" t="s">
        <v>13863</v>
      </c>
      <c r="D362" s="6" t="s">
        <v>41007</v>
      </c>
      <c r="E362" s="6" t="s">
        <v>2561</v>
      </c>
      <c r="F362" s="6" t="s">
        <v>42416</v>
      </c>
      <c r="G362" s="6" t="s">
        <v>42417</v>
      </c>
      <c r="H362" s="6" t="s">
        <v>41154</v>
      </c>
      <c r="I362" s="6" t="s">
        <v>42418</v>
      </c>
      <c r="J362" s="6">
        <v>68</v>
      </c>
      <c r="K362" s="6">
        <v>92</v>
      </c>
      <c r="L362" s="4" t="s">
        <v>426</v>
      </c>
      <c r="M362" s="6"/>
    </row>
    <row r="363" customHeight="1" spans="1:13">
      <c r="A363" s="6">
        <v>287572</v>
      </c>
      <c r="B363" s="6" t="s">
        <v>42419</v>
      </c>
      <c r="C363" s="6" t="s">
        <v>13863</v>
      </c>
      <c r="D363" s="6" t="s">
        <v>41007</v>
      </c>
      <c r="E363" s="6" t="s">
        <v>2561</v>
      </c>
      <c r="F363" s="6" t="s">
        <v>42420</v>
      </c>
      <c r="G363" s="6" t="s">
        <v>41540</v>
      </c>
      <c r="H363" s="6" t="s">
        <v>42421</v>
      </c>
      <c r="I363" s="6" t="s">
        <v>42422</v>
      </c>
      <c r="J363" s="6">
        <v>67</v>
      </c>
      <c r="K363" s="6">
        <v>93</v>
      </c>
      <c r="L363" s="4" t="s">
        <v>426</v>
      </c>
      <c r="M363" s="6"/>
    </row>
    <row r="364" customHeight="1" spans="1:13">
      <c r="A364" s="6">
        <v>287016</v>
      </c>
      <c r="B364" s="6" t="s">
        <v>42423</v>
      </c>
      <c r="C364" s="6" t="s">
        <v>13863</v>
      </c>
      <c r="D364" s="6" t="s">
        <v>41007</v>
      </c>
      <c r="E364" s="6" t="s">
        <v>2561</v>
      </c>
      <c r="F364" s="6" t="s">
        <v>42424</v>
      </c>
      <c r="G364" s="6" t="s">
        <v>42425</v>
      </c>
      <c r="H364" s="6" t="s">
        <v>13301</v>
      </c>
      <c r="I364" s="6" t="s">
        <v>42426</v>
      </c>
      <c r="J364" s="6">
        <v>67</v>
      </c>
      <c r="K364" s="6">
        <v>94</v>
      </c>
      <c r="L364" s="4" t="s">
        <v>426</v>
      </c>
      <c r="M364" s="6"/>
    </row>
    <row r="365" customHeight="1" spans="1:13">
      <c r="A365" s="6">
        <v>278585</v>
      </c>
      <c r="B365" s="6" t="s">
        <v>42427</v>
      </c>
      <c r="C365" s="6" t="s">
        <v>13863</v>
      </c>
      <c r="D365" s="6" t="s">
        <v>41007</v>
      </c>
      <c r="E365" s="6" t="s">
        <v>2561</v>
      </c>
      <c r="F365" s="6" t="s">
        <v>42428</v>
      </c>
      <c r="G365" s="6" t="s">
        <v>42429</v>
      </c>
      <c r="H365" s="6" t="s">
        <v>42430</v>
      </c>
      <c r="I365" s="6" t="s">
        <v>42431</v>
      </c>
      <c r="J365" s="6">
        <v>67</v>
      </c>
      <c r="K365" s="6">
        <v>95</v>
      </c>
      <c r="L365" s="4" t="s">
        <v>426</v>
      </c>
      <c r="M365" s="6"/>
    </row>
    <row r="366" customHeight="1" spans="1:13">
      <c r="A366" s="6">
        <v>286114</v>
      </c>
      <c r="B366" s="6" t="s">
        <v>42432</v>
      </c>
      <c r="C366" s="6" t="s">
        <v>13863</v>
      </c>
      <c r="D366" s="6" t="s">
        <v>41007</v>
      </c>
      <c r="E366" s="6" t="s">
        <v>2561</v>
      </c>
      <c r="F366" s="6" t="s">
        <v>42433</v>
      </c>
      <c r="G366" s="6" t="s">
        <v>28417</v>
      </c>
      <c r="H366" s="6" t="s">
        <v>42434</v>
      </c>
      <c r="I366" s="6" t="s">
        <v>42435</v>
      </c>
      <c r="J366" s="6">
        <v>67</v>
      </c>
      <c r="K366" s="6">
        <v>96</v>
      </c>
      <c r="L366" s="4" t="s">
        <v>426</v>
      </c>
      <c r="M366" s="6"/>
    </row>
    <row r="367" customHeight="1" spans="1:13">
      <c r="A367" s="6">
        <v>281104</v>
      </c>
      <c r="B367" s="6" t="s">
        <v>42436</v>
      </c>
      <c r="C367" s="6" t="s">
        <v>13863</v>
      </c>
      <c r="D367" s="6" t="s">
        <v>41007</v>
      </c>
      <c r="E367" s="6" t="s">
        <v>2561</v>
      </c>
      <c r="F367" s="6" t="s">
        <v>42437</v>
      </c>
      <c r="G367" s="6" t="s">
        <v>13568</v>
      </c>
      <c r="H367" s="6" t="s">
        <v>42438</v>
      </c>
      <c r="I367" s="6" t="s">
        <v>42439</v>
      </c>
      <c r="J367" s="6">
        <v>67</v>
      </c>
      <c r="K367" s="6">
        <v>97</v>
      </c>
      <c r="L367" s="4" t="s">
        <v>426</v>
      </c>
      <c r="M367" s="6"/>
    </row>
    <row r="368" customHeight="1" spans="1:13">
      <c r="A368" s="6">
        <v>286588</v>
      </c>
      <c r="B368" s="6" t="s">
        <v>42440</v>
      </c>
      <c r="C368" s="6" t="s">
        <v>13863</v>
      </c>
      <c r="D368" s="6" t="s">
        <v>41007</v>
      </c>
      <c r="E368" s="6" t="s">
        <v>2561</v>
      </c>
      <c r="F368" s="6" t="s">
        <v>42441</v>
      </c>
      <c r="G368" s="6" t="s">
        <v>42321</v>
      </c>
      <c r="H368" s="6" t="s">
        <v>42322</v>
      </c>
      <c r="I368" s="6" t="s">
        <v>42442</v>
      </c>
      <c r="J368" s="6">
        <v>67</v>
      </c>
      <c r="K368" s="6">
        <v>98</v>
      </c>
      <c r="L368" s="4" t="s">
        <v>426</v>
      </c>
      <c r="M368" s="6"/>
    </row>
    <row r="369" customHeight="1" spans="1:13">
      <c r="A369" s="6">
        <v>282254</v>
      </c>
      <c r="B369" s="6" t="s">
        <v>42443</v>
      </c>
      <c r="C369" s="6" t="s">
        <v>13863</v>
      </c>
      <c r="D369" s="6" t="s">
        <v>41007</v>
      </c>
      <c r="E369" s="6" t="s">
        <v>2561</v>
      </c>
      <c r="F369" s="6" t="s">
        <v>42444</v>
      </c>
      <c r="G369" s="6" t="s">
        <v>42445</v>
      </c>
      <c r="H369" s="6" t="s">
        <v>41281</v>
      </c>
      <c r="I369" s="6" t="s">
        <v>42446</v>
      </c>
      <c r="J369" s="6">
        <v>66</v>
      </c>
      <c r="K369" s="6">
        <v>99</v>
      </c>
      <c r="L369" s="4" t="s">
        <v>426</v>
      </c>
      <c r="M369" s="6"/>
    </row>
    <row r="370" customHeight="1" spans="1:13">
      <c r="A370" s="6">
        <v>289772</v>
      </c>
      <c r="B370" s="6" t="s">
        <v>42447</v>
      </c>
      <c r="C370" s="6" t="s">
        <v>13863</v>
      </c>
      <c r="D370" s="6" t="s">
        <v>41007</v>
      </c>
      <c r="E370" s="6" t="s">
        <v>2561</v>
      </c>
      <c r="F370" s="6" t="s">
        <v>42448</v>
      </c>
      <c r="G370" s="6" t="s">
        <v>42267</v>
      </c>
      <c r="H370" s="6" t="s">
        <v>42268</v>
      </c>
      <c r="I370" s="6" t="s">
        <v>42449</v>
      </c>
      <c r="J370" s="6">
        <v>66</v>
      </c>
      <c r="K370" s="6">
        <v>100</v>
      </c>
      <c r="L370" s="4" t="s">
        <v>426</v>
      </c>
      <c r="M370" s="6"/>
    </row>
    <row r="371" customHeight="1" spans="1:13">
      <c r="A371" s="6">
        <v>280690</v>
      </c>
      <c r="B371" s="6" t="s">
        <v>42450</v>
      </c>
      <c r="C371" s="6" t="s">
        <v>13863</v>
      </c>
      <c r="D371" s="6" t="s">
        <v>41007</v>
      </c>
      <c r="E371" s="6" t="s">
        <v>2561</v>
      </c>
      <c r="F371" s="6" t="s">
        <v>42451</v>
      </c>
      <c r="G371" s="6" t="s">
        <v>42452</v>
      </c>
      <c r="H371" s="6" t="s">
        <v>42345</v>
      </c>
      <c r="I371" s="6" t="s">
        <v>42451</v>
      </c>
      <c r="J371" s="6">
        <v>66</v>
      </c>
      <c r="K371" s="6">
        <v>101</v>
      </c>
      <c r="L371" s="4" t="s">
        <v>426</v>
      </c>
      <c r="M371" s="6"/>
    </row>
    <row r="372" customHeight="1" spans="1:13">
      <c r="A372" s="6">
        <v>287448</v>
      </c>
      <c r="B372" s="6" t="s">
        <v>42453</v>
      </c>
      <c r="C372" s="6" t="s">
        <v>13863</v>
      </c>
      <c r="D372" s="6" t="s">
        <v>41007</v>
      </c>
      <c r="E372" s="6" t="s">
        <v>2561</v>
      </c>
      <c r="F372" s="6" t="s">
        <v>42454</v>
      </c>
      <c r="G372" s="6" t="s">
        <v>41128</v>
      </c>
      <c r="H372" s="6" t="s">
        <v>41129</v>
      </c>
      <c r="I372" s="6" t="s">
        <v>42455</v>
      </c>
      <c r="J372" s="6">
        <v>66</v>
      </c>
      <c r="K372" s="6">
        <v>102</v>
      </c>
      <c r="L372" s="4" t="s">
        <v>426</v>
      </c>
      <c r="M372" s="6"/>
    </row>
    <row r="373" customHeight="1" spans="1:13">
      <c r="A373" s="6">
        <v>286538</v>
      </c>
      <c r="B373" s="6" t="s">
        <v>42456</v>
      </c>
      <c r="C373" s="6" t="s">
        <v>13863</v>
      </c>
      <c r="D373" s="6" t="s">
        <v>41007</v>
      </c>
      <c r="E373" s="6" t="s">
        <v>2561</v>
      </c>
      <c r="F373" s="6" t="s">
        <v>42457</v>
      </c>
      <c r="G373" s="6" t="s">
        <v>42371</v>
      </c>
      <c r="H373" s="6" t="s">
        <v>42458</v>
      </c>
      <c r="I373" s="6" t="s">
        <v>42457</v>
      </c>
      <c r="J373" s="6">
        <v>66</v>
      </c>
      <c r="K373" s="6">
        <v>103</v>
      </c>
      <c r="L373" s="4" t="s">
        <v>426</v>
      </c>
      <c r="M373" s="6"/>
    </row>
    <row r="374" customHeight="1" spans="1:13">
      <c r="A374" s="6">
        <v>281180</v>
      </c>
      <c r="B374" s="6" t="s">
        <v>42459</v>
      </c>
      <c r="C374" s="6" t="s">
        <v>13863</v>
      </c>
      <c r="D374" s="6" t="s">
        <v>41007</v>
      </c>
      <c r="E374" s="6" t="s">
        <v>2561</v>
      </c>
      <c r="F374" s="6" t="s">
        <v>42460</v>
      </c>
      <c r="G374" s="6" t="s">
        <v>42461</v>
      </c>
      <c r="H374" s="6" t="s">
        <v>41202</v>
      </c>
      <c r="I374" s="6" t="s">
        <v>42460</v>
      </c>
      <c r="J374" s="6">
        <v>66</v>
      </c>
      <c r="K374" s="6">
        <v>104</v>
      </c>
      <c r="L374" s="4" t="s">
        <v>426</v>
      </c>
      <c r="M374" s="6"/>
    </row>
    <row r="375" customHeight="1" spans="1:13">
      <c r="A375" s="6">
        <v>281183</v>
      </c>
      <c r="B375" s="6" t="s">
        <v>42462</v>
      </c>
      <c r="C375" s="6" t="s">
        <v>13863</v>
      </c>
      <c r="D375" s="6" t="s">
        <v>41007</v>
      </c>
      <c r="E375" s="6" t="s">
        <v>2561</v>
      </c>
      <c r="F375" s="6" t="s">
        <v>42463</v>
      </c>
      <c r="G375" s="6" t="s">
        <v>42461</v>
      </c>
      <c r="H375" s="6" t="s">
        <v>41202</v>
      </c>
      <c r="I375" s="6" t="s">
        <v>42463</v>
      </c>
      <c r="J375" s="6">
        <v>66</v>
      </c>
      <c r="K375" s="6">
        <v>105</v>
      </c>
      <c r="L375" s="4" t="s">
        <v>426</v>
      </c>
      <c r="M375" s="6"/>
    </row>
    <row r="376" customHeight="1" spans="1:13">
      <c r="A376" s="6">
        <v>286670</v>
      </c>
      <c r="B376" s="6" t="s">
        <v>42464</v>
      </c>
      <c r="C376" s="6" t="s">
        <v>13863</v>
      </c>
      <c r="D376" s="6" t="s">
        <v>41007</v>
      </c>
      <c r="E376" s="6" t="s">
        <v>2561</v>
      </c>
      <c r="F376" s="6" t="s">
        <v>42465</v>
      </c>
      <c r="G376" s="6" t="s">
        <v>41381</v>
      </c>
      <c r="H376" s="6" t="s">
        <v>41405</v>
      </c>
      <c r="I376" s="6" t="s">
        <v>42465</v>
      </c>
      <c r="J376" s="6">
        <v>65</v>
      </c>
      <c r="K376" s="6">
        <v>106</v>
      </c>
      <c r="L376" s="4" t="s">
        <v>426</v>
      </c>
      <c r="M376" s="6"/>
    </row>
    <row r="377" customHeight="1" spans="1:13">
      <c r="A377" s="6">
        <v>285864</v>
      </c>
      <c r="B377" s="6" t="s">
        <v>42466</v>
      </c>
      <c r="C377" s="6" t="s">
        <v>13863</v>
      </c>
      <c r="D377" s="6" t="s">
        <v>41007</v>
      </c>
      <c r="E377" s="6" t="s">
        <v>2561</v>
      </c>
      <c r="F377" s="6" t="s">
        <v>42467</v>
      </c>
      <c r="G377" s="6" t="s">
        <v>42467</v>
      </c>
      <c r="H377" s="6" t="s">
        <v>42468</v>
      </c>
      <c r="I377" s="6" t="s">
        <v>42469</v>
      </c>
      <c r="J377" s="6">
        <v>65</v>
      </c>
      <c r="K377" s="6">
        <v>107</v>
      </c>
      <c r="L377" s="4" t="s">
        <v>426</v>
      </c>
      <c r="M377" s="6"/>
    </row>
    <row r="378" customHeight="1" spans="1:13">
      <c r="A378" s="6">
        <v>289535</v>
      </c>
      <c r="B378" s="6" t="s">
        <v>42470</v>
      </c>
      <c r="C378" s="6" t="s">
        <v>13863</v>
      </c>
      <c r="D378" s="6" t="s">
        <v>41007</v>
      </c>
      <c r="E378" s="6" t="s">
        <v>2561</v>
      </c>
      <c r="F378" s="6" t="s">
        <v>42471</v>
      </c>
      <c r="G378" s="6" t="s">
        <v>42472</v>
      </c>
      <c r="H378" s="6" t="s">
        <v>41373</v>
      </c>
      <c r="I378" s="6" t="s">
        <v>13348</v>
      </c>
      <c r="J378" s="6">
        <v>65</v>
      </c>
      <c r="K378" s="6">
        <v>108</v>
      </c>
      <c r="L378" s="4" t="s">
        <v>426</v>
      </c>
      <c r="M378" s="6"/>
    </row>
    <row r="379" customHeight="1" spans="1:13">
      <c r="A379" s="6">
        <v>259981</v>
      </c>
      <c r="B379" s="6" t="s">
        <v>42473</v>
      </c>
      <c r="C379" s="6" t="s">
        <v>13863</v>
      </c>
      <c r="D379" s="6" t="s">
        <v>41007</v>
      </c>
      <c r="E379" s="6" t="s">
        <v>2561</v>
      </c>
      <c r="F379" s="6" t="s">
        <v>42474</v>
      </c>
      <c r="G379" s="6" t="s">
        <v>42234</v>
      </c>
      <c r="H379" s="6" t="s">
        <v>42235</v>
      </c>
      <c r="I379" s="6" t="s">
        <v>42474</v>
      </c>
      <c r="J379" s="6">
        <v>65</v>
      </c>
      <c r="K379" s="6">
        <v>109</v>
      </c>
      <c r="L379" s="4" t="s">
        <v>426</v>
      </c>
      <c r="M379" s="6"/>
    </row>
    <row r="380" customHeight="1" spans="1:13">
      <c r="A380" s="6">
        <v>287799</v>
      </c>
      <c r="B380" s="6" t="s">
        <v>42475</v>
      </c>
      <c r="C380" s="6" t="s">
        <v>13863</v>
      </c>
      <c r="D380" s="6" t="s">
        <v>41007</v>
      </c>
      <c r="E380" s="6" t="s">
        <v>2561</v>
      </c>
      <c r="F380" s="6" t="s">
        <v>42476</v>
      </c>
      <c r="G380" s="6" t="s">
        <v>41741</v>
      </c>
      <c r="H380" s="6" t="s">
        <v>42477</v>
      </c>
      <c r="I380" s="6" t="s">
        <v>42476</v>
      </c>
      <c r="J380" s="6">
        <v>65</v>
      </c>
      <c r="K380" s="6">
        <v>110</v>
      </c>
      <c r="L380" s="4" t="s">
        <v>426</v>
      </c>
      <c r="M380" s="6"/>
    </row>
    <row r="381" customHeight="1" spans="1:13">
      <c r="A381" s="6">
        <v>284712</v>
      </c>
      <c r="B381" s="6" t="s">
        <v>42478</v>
      </c>
      <c r="C381" s="6" t="s">
        <v>13863</v>
      </c>
      <c r="D381" s="6" t="s">
        <v>41007</v>
      </c>
      <c r="E381" s="6" t="s">
        <v>2561</v>
      </c>
      <c r="F381" s="6" t="s">
        <v>42479</v>
      </c>
      <c r="G381" s="6" t="s">
        <v>41133</v>
      </c>
      <c r="H381" s="6" t="s">
        <v>41660</v>
      </c>
      <c r="I381" s="6" t="s">
        <v>42480</v>
      </c>
      <c r="J381" s="6">
        <v>65</v>
      </c>
      <c r="K381" s="6">
        <v>111</v>
      </c>
      <c r="L381" s="4" t="s">
        <v>426</v>
      </c>
      <c r="M381" s="6"/>
    </row>
    <row r="382" customHeight="1" spans="1:13">
      <c r="A382" s="6">
        <v>287539</v>
      </c>
      <c r="B382" s="6" t="s">
        <v>42481</v>
      </c>
      <c r="C382" s="6" t="s">
        <v>13863</v>
      </c>
      <c r="D382" s="6" t="s">
        <v>41007</v>
      </c>
      <c r="E382" s="6" t="s">
        <v>2561</v>
      </c>
      <c r="F382" s="6" t="s">
        <v>42482</v>
      </c>
      <c r="G382" s="6" t="s">
        <v>41128</v>
      </c>
      <c r="H382" s="6" t="s">
        <v>41129</v>
      </c>
      <c r="I382" s="6" t="s">
        <v>42483</v>
      </c>
      <c r="J382" s="6">
        <v>65</v>
      </c>
      <c r="K382" s="6">
        <v>112</v>
      </c>
      <c r="L382" s="4" t="s">
        <v>426</v>
      </c>
      <c r="M382" s="6"/>
    </row>
    <row r="383" customHeight="1" spans="1:13">
      <c r="A383" s="6">
        <v>285344</v>
      </c>
      <c r="B383" s="6" t="s">
        <v>42484</v>
      </c>
      <c r="C383" s="6" t="s">
        <v>13863</v>
      </c>
      <c r="D383" s="6" t="s">
        <v>41007</v>
      </c>
      <c r="E383" s="6" t="s">
        <v>2561</v>
      </c>
      <c r="F383" s="6" t="s">
        <v>42485</v>
      </c>
      <c r="G383" s="6" t="s">
        <v>42486</v>
      </c>
      <c r="H383" s="6" t="s">
        <v>41105</v>
      </c>
      <c r="I383" s="6" t="s">
        <v>42487</v>
      </c>
      <c r="J383" s="6">
        <v>65</v>
      </c>
      <c r="K383" s="6">
        <v>113</v>
      </c>
      <c r="L383" s="4" t="s">
        <v>426</v>
      </c>
      <c r="M383" s="6"/>
    </row>
    <row r="384" customHeight="1" spans="1:13">
      <c r="A384" s="6">
        <v>278851</v>
      </c>
      <c r="B384" s="6" t="s">
        <v>42488</v>
      </c>
      <c r="C384" s="6" t="s">
        <v>13863</v>
      </c>
      <c r="D384" s="6" t="s">
        <v>41007</v>
      </c>
      <c r="E384" s="6" t="s">
        <v>2561</v>
      </c>
      <c r="F384" s="6" t="s">
        <v>42489</v>
      </c>
      <c r="G384" s="6" t="s">
        <v>42490</v>
      </c>
      <c r="H384" s="6" t="s">
        <v>41229</v>
      </c>
      <c r="I384" s="6" t="s">
        <v>42489</v>
      </c>
      <c r="J384" s="6">
        <v>65</v>
      </c>
      <c r="K384" s="6">
        <v>114</v>
      </c>
      <c r="L384" s="4" t="s">
        <v>426</v>
      </c>
      <c r="M384" s="6"/>
    </row>
    <row r="385" customHeight="1" spans="1:13">
      <c r="A385" s="6">
        <v>284598</v>
      </c>
      <c r="B385" s="6" t="s">
        <v>42491</v>
      </c>
      <c r="C385" s="6" t="s">
        <v>13863</v>
      </c>
      <c r="D385" s="6" t="s">
        <v>41007</v>
      </c>
      <c r="E385" s="6" t="s">
        <v>2561</v>
      </c>
      <c r="F385" s="6" t="s">
        <v>42492</v>
      </c>
      <c r="G385" s="6" t="s">
        <v>42493</v>
      </c>
      <c r="H385" s="6" t="s">
        <v>41105</v>
      </c>
      <c r="I385" s="6" t="s">
        <v>42494</v>
      </c>
      <c r="J385" s="6">
        <v>64</v>
      </c>
      <c r="K385" s="6">
        <v>115</v>
      </c>
      <c r="L385" s="4" t="s">
        <v>426</v>
      </c>
      <c r="M385" s="6"/>
    </row>
    <row r="386" customHeight="1" spans="1:13">
      <c r="A386" s="6">
        <v>268137</v>
      </c>
      <c r="B386" s="6" t="s">
        <v>42495</v>
      </c>
      <c r="C386" s="6" t="s">
        <v>13863</v>
      </c>
      <c r="D386" s="6" t="s">
        <v>41007</v>
      </c>
      <c r="E386" s="6" t="s">
        <v>2561</v>
      </c>
      <c r="F386" s="6" t="s">
        <v>42496</v>
      </c>
      <c r="G386" s="6" t="s">
        <v>42497</v>
      </c>
      <c r="H386" s="6" t="s">
        <v>42498</v>
      </c>
      <c r="I386" s="6" t="s">
        <v>42499</v>
      </c>
      <c r="J386" s="6">
        <v>64</v>
      </c>
      <c r="K386" s="6">
        <v>116</v>
      </c>
      <c r="L386" s="4" t="s">
        <v>426</v>
      </c>
      <c r="M386" s="6"/>
    </row>
    <row r="387" customHeight="1" spans="1:13">
      <c r="A387" s="6">
        <v>286868</v>
      </c>
      <c r="B387" s="6" t="s">
        <v>42500</v>
      </c>
      <c r="C387" s="6" t="s">
        <v>13863</v>
      </c>
      <c r="D387" s="6" t="s">
        <v>41007</v>
      </c>
      <c r="E387" s="6" t="s">
        <v>2561</v>
      </c>
      <c r="F387" s="6" t="s">
        <v>42501</v>
      </c>
      <c r="G387" s="6" t="s">
        <v>42371</v>
      </c>
      <c r="H387" s="6" t="s">
        <v>42502</v>
      </c>
      <c r="I387" s="6" t="s">
        <v>42501</v>
      </c>
      <c r="J387" s="6">
        <v>64</v>
      </c>
      <c r="K387" s="6">
        <v>117</v>
      </c>
      <c r="L387" s="4" t="s">
        <v>426</v>
      </c>
      <c r="M387" s="6"/>
    </row>
    <row r="388" customHeight="1" spans="1:13">
      <c r="A388" s="6">
        <v>281225</v>
      </c>
      <c r="B388" s="6" t="s">
        <v>42503</v>
      </c>
      <c r="C388" s="6" t="s">
        <v>13863</v>
      </c>
      <c r="D388" s="6" t="s">
        <v>41007</v>
      </c>
      <c r="E388" s="6" t="s">
        <v>2561</v>
      </c>
      <c r="F388" s="6" t="s">
        <v>42504</v>
      </c>
      <c r="G388" s="6" t="s">
        <v>42505</v>
      </c>
      <c r="H388" s="6" t="s">
        <v>42506</v>
      </c>
      <c r="I388" s="6" t="s">
        <v>42507</v>
      </c>
      <c r="J388" s="6">
        <v>64</v>
      </c>
      <c r="K388" s="6">
        <v>118</v>
      </c>
      <c r="L388" s="4" t="s">
        <v>426</v>
      </c>
      <c r="M388" s="6"/>
    </row>
    <row r="389" customHeight="1" spans="1:13">
      <c r="A389" s="6">
        <v>289651</v>
      </c>
      <c r="B389" s="6" t="s">
        <v>42508</v>
      </c>
      <c r="C389" s="6" t="s">
        <v>13863</v>
      </c>
      <c r="D389" s="6" t="s">
        <v>41007</v>
      </c>
      <c r="E389" s="6" t="s">
        <v>2561</v>
      </c>
      <c r="F389" s="6" t="s">
        <v>42509</v>
      </c>
      <c r="G389" s="6" t="s">
        <v>42510</v>
      </c>
      <c r="H389" s="6" t="s">
        <v>41335</v>
      </c>
      <c r="I389" s="6" t="s">
        <v>42509</v>
      </c>
      <c r="J389" s="6">
        <v>63</v>
      </c>
      <c r="K389" s="6">
        <v>119</v>
      </c>
      <c r="L389" s="4" t="s">
        <v>426</v>
      </c>
      <c r="M389" s="6"/>
    </row>
    <row r="390" customHeight="1" spans="1:13">
      <c r="A390" s="6">
        <v>259372</v>
      </c>
      <c r="B390" s="6" t="s">
        <v>42511</v>
      </c>
      <c r="C390" s="6" t="s">
        <v>13863</v>
      </c>
      <c r="D390" s="6" t="s">
        <v>41007</v>
      </c>
      <c r="E390" s="6" t="s">
        <v>2561</v>
      </c>
      <c r="F390" s="6" t="s">
        <v>42512</v>
      </c>
      <c r="G390" s="6" t="s">
        <v>9928</v>
      </c>
      <c r="H390" s="6" t="s">
        <v>42513</v>
      </c>
      <c r="I390" s="6" t="s">
        <v>42514</v>
      </c>
      <c r="J390" s="6">
        <v>63</v>
      </c>
      <c r="K390" s="6">
        <v>120</v>
      </c>
      <c r="L390" s="4" t="s">
        <v>426</v>
      </c>
      <c r="M390" s="6"/>
    </row>
    <row r="391" customHeight="1" spans="1:13">
      <c r="A391" s="6">
        <v>292605</v>
      </c>
      <c r="B391" s="6" t="s">
        <v>42515</v>
      </c>
      <c r="C391" s="6" t="s">
        <v>13863</v>
      </c>
      <c r="D391" s="6" t="s">
        <v>41007</v>
      </c>
      <c r="E391" s="6" t="s">
        <v>2561</v>
      </c>
      <c r="F391" s="6" t="s">
        <v>42516</v>
      </c>
      <c r="G391" s="6" t="s">
        <v>36419</v>
      </c>
      <c r="H391" s="6" t="s">
        <v>42517</v>
      </c>
      <c r="I391" s="6" t="s">
        <v>42518</v>
      </c>
      <c r="J391" s="6">
        <v>63</v>
      </c>
      <c r="K391" s="6">
        <v>121</v>
      </c>
      <c r="L391" s="4" t="s">
        <v>426</v>
      </c>
      <c r="M391" s="6"/>
    </row>
    <row r="392" customHeight="1" spans="1:13">
      <c r="A392" s="6">
        <v>285902</v>
      </c>
      <c r="B392" s="6" t="s">
        <v>42519</v>
      </c>
      <c r="C392" s="6" t="s">
        <v>13863</v>
      </c>
      <c r="D392" s="6" t="s">
        <v>41007</v>
      </c>
      <c r="E392" s="6" t="s">
        <v>2561</v>
      </c>
      <c r="F392" s="6" t="s">
        <v>42520</v>
      </c>
      <c r="G392" s="6" t="s">
        <v>42521</v>
      </c>
      <c r="H392" s="6" t="s">
        <v>41655</v>
      </c>
      <c r="I392" s="6" t="s">
        <v>30034</v>
      </c>
      <c r="J392" s="6">
        <v>62</v>
      </c>
      <c r="K392" s="6">
        <v>122</v>
      </c>
      <c r="L392" s="4" t="s">
        <v>426</v>
      </c>
      <c r="M392" s="6"/>
    </row>
    <row r="393" customHeight="1" spans="1:13">
      <c r="A393" s="6">
        <v>286836</v>
      </c>
      <c r="B393" s="6" t="s">
        <v>42522</v>
      </c>
      <c r="C393" s="6" t="s">
        <v>13863</v>
      </c>
      <c r="D393" s="6" t="s">
        <v>41007</v>
      </c>
      <c r="E393" s="6" t="s">
        <v>2561</v>
      </c>
      <c r="F393" s="6" t="s">
        <v>42523</v>
      </c>
      <c r="G393" s="6" t="s">
        <v>42371</v>
      </c>
      <c r="H393" s="6" t="s">
        <v>42458</v>
      </c>
      <c r="I393" s="6" t="s">
        <v>42523</v>
      </c>
      <c r="J393" s="6">
        <v>62</v>
      </c>
      <c r="K393" s="6">
        <v>123</v>
      </c>
      <c r="L393" s="4" t="s">
        <v>426</v>
      </c>
      <c r="M393" s="6"/>
    </row>
    <row r="394" customHeight="1" spans="1:13">
      <c r="A394" s="6">
        <v>286793</v>
      </c>
      <c r="B394" s="6" t="s">
        <v>42524</v>
      </c>
      <c r="C394" s="6" t="s">
        <v>13863</v>
      </c>
      <c r="D394" s="6" t="s">
        <v>41007</v>
      </c>
      <c r="E394" s="6" t="s">
        <v>2561</v>
      </c>
      <c r="F394" s="6" t="s">
        <v>42525</v>
      </c>
      <c r="G394" s="6" t="s">
        <v>42371</v>
      </c>
      <c r="H394" s="6" t="s">
        <v>42502</v>
      </c>
      <c r="I394" s="6" t="s">
        <v>42525</v>
      </c>
      <c r="J394" s="6">
        <v>62</v>
      </c>
      <c r="K394" s="6">
        <v>124</v>
      </c>
      <c r="L394" s="4" t="s">
        <v>426</v>
      </c>
      <c r="M394" s="6"/>
    </row>
    <row r="395" customHeight="1" spans="1:13">
      <c r="A395" s="6">
        <v>291186</v>
      </c>
      <c r="B395" s="6" t="s">
        <v>42526</v>
      </c>
      <c r="C395" s="6" t="s">
        <v>13863</v>
      </c>
      <c r="D395" s="6" t="s">
        <v>41007</v>
      </c>
      <c r="E395" s="6" t="s">
        <v>2561</v>
      </c>
      <c r="F395" s="6" t="s">
        <v>42527</v>
      </c>
      <c r="G395" s="6" t="s">
        <v>6824</v>
      </c>
      <c r="H395" s="6" t="s">
        <v>41036</v>
      </c>
      <c r="I395" s="6" t="s">
        <v>42528</v>
      </c>
      <c r="J395" s="6">
        <v>62</v>
      </c>
      <c r="K395" s="6">
        <v>125</v>
      </c>
      <c r="L395" s="4" t="s">
        <v>426</v>
      </c>
      <c r="M395" s="6"/>
    </row>
    <row r="396" customHeight="1" spans="1:13">
      <c r="A396" s="6">
        <v>287532</v>
      </c>
      <c r="B396" s="6" t="s">
        <v>42529</v>
      </c>
      <c r="C396" s="6" t="s">
        <v>13863</v>
      </c>
      <c r="D396" s="6" t="s">
        <v>41007</v>
      </c>
      <c r="E396" s="6" t="s">
        <v>2561</v>
      </c>
      <c r="F396" s="6" t="s">
        <v>42530</v>
      </c>
      <c r="G396" s="6" t="s">
        <v>8029</v>
      </c>
      <c r="H396" s="6" t="s">
        <v>42421</v>
      </c>
      <c r="I396" s="6" t="s">
        <v>17741</v>
      </c>
      <c r="J396" s="6">
        <v>62</v>
      </c>
      <c r="K396" s="6">
        <v>126</v>
      </c>
      <c r="L396" s="4" t="s">
        <v>426</v>
      </c>
      <c r="M396" s="6"/>
    </row>
    <row r="397" customHeight="1" spans="1:13">
      <c r="A397" s="6">
        <v>280327</v>
      </c>
      <c r="B397" s="6" t="s">
        <v>42531</v>
      </c>
      <c r="C397" s="6" t="s">
        <v>13863</v>
      </c>
      <c r="D397" s="6" t="s">
        <v>41007</v>
      </c>
      <c r="E397" s="6" t="s">
        <v>2561</v>
      </c>
      <c r="F397" s="6" t="s">
        <v>42532</v>
      </c>
      <c r="G397" s="6" t="s">
        <v>15553</v>
      </c>
      <c r="H397" s="6" t="s">
        <v>41633</v>
      </c>
      <c r="I397" s="6" t="s">
        <v>42533</v>
      </c>
      <c r="J397" s="6">
        <v>62</v>
      </c>
      <c r="K397" s="6">
        <v>127</v>
      </c>
      <c r="L397" s="4" t="s">
        <v>426</v>
      </c>
      <c r="M397" s="6"/>
    </row>
    <row r="398" customHeight="1" spans="1:13">
      <c r="A398" s="6">
        <v>281689</v>
      </c>
      <c r="B398" s="6" t="s">
        <v>42534</v>
      </c>
      <c r="C398" s="6" t="s">
        <v>13863</v>
      </c>
      <c r="D398" s="6" t="s">
        <v>41007</v>
      </c>
      <c r="E398" s="6" t="s">
        <v>2561</v>
      </c>
      <c r="F398" s="6" t="s">
        <v>42535</v>
      </c>
      <c r="G398" s="6" t="s">
        <v>20261</v>
      </c>
      <c r="H398" s="6" t="s">
        <v>42536</v>
      </c>
      <c r="I398" s="6" t="s">
        <v>2464</v>
      </c>
      <c r="J398" s="6">
        <v>61</v>
      </c>
      <c r="K398" s="6">
        <v>128</v>
      </c>
      <c r="L398" s="4" t="s">
        <v>426</v>
      </c>
      <c r="M398" s="6"/>
    </row>
    <row r="399" customHeight="1" spans="1:13">
      <c r="A399" s="6">
        <v>286965</v>
      </c>
      <c r="B399" s="6" t="s">
        <v>42537</v>
      </c>
      <c r="C399" s="6" t="s">
        <v>13863</v>
      </c>
      <c r="D399" s="6" t="s">
        <v>41007</v>
      </c>
      <c r="E399" s="6" t="s">
        <v>2561</v>
      </c>
      <c r="F399" s="6" t="s">
        <v>42538</v>
      </c>
      <c r="G399" s="6" t="s">
        <v>41253</v>
      </c>
      <c r="H399" s="6" t="s">
        <v>42539</v>
      </c>
      <c r="I399" s="6" t="s">
        <v>42540</v>
      </c>
      <c r="J399" s="6">
        <v>61</v>
      </c>
      <c r="K399" s="6">
        <v>129</v>
      </c>
      <c r="L399" s="4" t="s">
        <v>426</v>
      </c>
      <c r="M399" s="6"/>
    </row>
    <row r="400" customHeight="1" spans="1:13">
      <c r="A400" s="6">
        <v>287962</v>
      </c>
      <c r="B400" s="6" t="s">
        <v>42541</v>
      </c>
      <c r="C400" s="6" t="s">
        <v>13863</v>
      </c>
      <c r="D400" s="6" t="s">
        <v>41007</v>
      </c>
      <c r="E400" s="6" t="s">
        <v>2561</v>
      </c>
      <c r="F400" s="6" t="s">
        <v>42542</v>
      </c>
      <c r="G400" s="6" t="s">
        <v>32218</v>
      </c>
      <c r="H400" s="6" t="s">
        <v>32317</v>
      </c>
      <c r="I400" s="6" t="s">
        <v>42543</v>
      </c>
      <c r="J400" s="6">
        <v>61</v>
      </c>
      <c r="K400" s="6">
        <v>130</v>
      </c>
      <c r="L400" s="4" t="s">
        <v>426</v>
      </c>
      <c r="M400" s="6"/>
    </row>
    <row r="401" customHeight="1" spans="1:13">
      <c r="A401" s="6">
        <v>278698</v>
      </c>
      <c r="B401" s="6" t="s">
        <v>42544</v>
      </c>
      <c r="C401" s="6" t="s">
        <v>13863</v>
      </c>
      <c r="D401" s="6" t="s">
        <v>41007</v>
      </c>
      <c r="E401" s="6" t="s">
        <v>2561</v>
      </c>
      <c r="F401" s="6" t="s">
        <v>42545</v>
      </c>
      <c r="G401" s="6" t="s">
        <v>42546</v>
      </c>
      <c r="H401" s="6" t="s">
        <v>42547</v>
      </c>
      <c r="I401" s="6" t="s">
        <v>9138</v>
      </c>
      <c r="J401" s="6">
        <v>61</v>
      </c>
      <c r="K401" s="6">
        <v>131</v>
      </c>
      <c r="L401" s="4" t="s">
        <v>426</v>
      </c>
      <c r="M401" s="6"/>
    </row>
    <row r="402" customHeight="1" spans="1:13">
      <c r="A402" s="6">
        <v>286853</v>
      </c>
      <c r="B402" s="6" t="s">
        <v>42548</v>
      </c>
      <c r="C402" s="6" t="s">
        <v>13863</v>
      </c>
      <c r="D402" s="6" t="s">
        <v>41007</v>
      </c>
      <c r="E402" s="6" t="s">
        <v>2561</v>
      </c>
      <c r="F402" s="6" t="s">
        <v>42549</v>
      </c>
      <c r="G402" s="6" t="s">
        <v>42371</v>
      </c>
      <c r="H402" s="6" t="s">
        <v>42550</v>
      </c>
      <c r="I402" s="6" t="s">
        <v>42549</v>
      </c>
      <c r="J402" s="6">
        <v>61</v>
      </c>
      <c r="K402" s="6">
        <v>132</v>
      </c>
      <c r="L402" s="4" t="s">
        <v>426</v>
      </c>
      <c r="M402" s="6"/>
    </row>
    <row r="403" customHeight="1" spans="1:13">
      <c r="A403" s="6">
        <v>285608</v>
      </c>
      <c r="B403" s="6" t="s">
        <v>42551</v>
      </c>
      <c r="C403" s="6" t="s">
        <v>13863</v>
      </c>
      <c r="D403" s="6" t="s">
        <v>41007</v>
      </c>
      <c r="E403" s="6" t="s">
        <v>2561</v>
      </c>
      <c r="F403" s="6" t="s">
        <v>42552</v>
      </c>
      <c r="G403" s="6" t="s">
        <v>41498</v>
      </c>
      <c r="H403" s="6" t="s">
        <v>41499</v>
      </c>
      <c r="I403" s="6" t="s">
        <v>42553</v>
      </c>
      <c r="J403" s="6">
        <v>61</v>
      </c>
      <c r="K403" s="6">
        <v>133</v>
      </c>
      <c r="L403" s="4" t="s">
        <v>426</v>
      </c>
      <c r="M403" s="6"/>
    </row>
    <row r="404" customHeight="1" spans="1:13">
      <c r="A404" s="6">
        <v>273866</v>
      </c>
      <c r="B404" s="6" t="s">
        <v>42554</v>
      </c>
      <c r="C404" s="6" t="s">
        <v>13863</v>
      </c>
      <c r="D404" s="6" t="s">
        <v>41007</v>
      </c>
      <c r="E404" s="6" t="s">
        <v>2561</v>
      </c>
      <c r="F404" s="6" t="s">
        <v>42555</v>
      </c>
      <c r="G404" s="6" t="s">
        <v>42556</v>
      </c>
      <c r="H404" s="6" t="s">
        <v>42557</v>
      </c>
      <c r="I404" s="6" t="s">
        <v>42558</v>
      </c>
      <c r="J404" s="6">
        <v>61</v>
      </c>
      <c r="K404" s="6">
        <v>134</v>
      </c>
      <c r="L404" s="4" t="s">
        <v>426</v>
      </c>
      <c r="M404" s="6"/>
    </row>
    <row r="405" customHeight="1" spans="1:13">
      <c r="A405" s="6">
        <v>284340</v>
      </c>
      <c r="B405" s="6" t="s">
        <v>42559</v>
      </c>
      <c r="C405" s="6" t="s">
        <v>13863</v>
      </c>
      <c r="D405" s="6" t="s">
        <v>41007</v>
      </c>
      <c r="E405" s="6" t="s">
        <v>2561</v>
      </c>
      <c r="F405" s="6" t="s">
        <v>42560</v>
      </c>
      <c r="G405" s="6" t="s">
        <v>2764</v>
      </c>
      <c r="H405" s="6" t="s">
        <v>42561</v>
      </c>
      <c r="I405" s="6" t="s">
        <v>42562</v>
      </c>
      <c r="J405" s="6">
        <v>61</v>
      </c>
      <c r="K405" s="6">
        <v>135</v>
      </c>
      <c r="L405" s="4" t="s">
        <v>426</v>
      </c>
      <c r="M405" s="6"/>
    </row>
    <row r="406" customHeight="1" spans="1:13">
      <c r="A406" s="6">
        <v>278852</v>
      </c>
      <c r="B406" s="6" t="s">
        <v>42563</v>
      </c>
      <c r="C406" s="6" t="s">
        <v>13863</v>
      </c>
      <c r="D406" s="6" t="s">
        <v>41007</v>
      </c>
      <c r="E406" s="6" t="s">
        <v>2561</v>
      </c>
      <c r="F406" s="6" t="s">
        <v>42564</v>
      </c>
      <c r="G406" s="6" t="s">
        <v>42565</v>
      </c>
      <c r="H406" s="6" t="s">
        <v>41229</v>
      </c>
      <c r="I406" s="6" t="s">
        <v>42564</v>
      </c>
      <c r="J406" s="6">
        <v>59</v>
      </c>
      <c r="K406" s="6">
        <v>136</v>
      </c>
      <c r="L406" s="4" t="s">
        <v>426</v>
      </c>
      <c r="M406" s="6"/>
    </row>
    <row r="407" customHeight="1" spans="1:13">
      <c r="A407" s="6">
        <v>283519</v>
      </c>
      <c r="B407" s="6" t="s">
        <v>42566</v>
      </c>
      <c r="C407" s="6" t="s">
        <v>13863</v>
      </c>
      <c r="D407" s="6" t="s">
        <v>41007</v>
      </c>
      <c r="E407" s="6" t="s">
        <v>2561</v>
      </c>
      <c r="F407" s="6" t="s">
        <v>42567</v>
      </c>
      <c r="G407" s="6" t="s">
        <v>5249</v>
      </c>
      <c r="H407" s="6" t="s">
        <v>41511</v>
      </c>
      <c r="I407" s="6" t="s">
        <v>42568</v>
      </c>
      <c r="J407" s="6">
        <v>59</v>
      </c>
      <c r="K407" s="6">
        <v>137</v>
      </c>
      <c r="L407" s="4" t="s">
        <v>426</v>
      </c>
      <c r="M407" s="6"/>
    </row>
    <row r="408" customHeight="1" spans="1:13">
      <c r="A408" s="6">
        <v>259423</v>
      </c>
      <c r="B408" s="6" t="s">
        <v>42569</v>
      </c>
      <c r="C408" s="6" t="s">
        <v>13863</v>
      </c>
      <c r="D408" s="6" t="s">
        <v>41007</v>
      </c>
      <c r="E408" s="6" t="s">
        <v>2561</v>
      </c>
      <c r="F408" s="6" t="s">
        <v>42570</v>
      </c>
      <c r="G408" s="6" t="s">
        <v>35422</v>
      </c>
      <c r="H408" s="6" t="s">
        <v>42571</v>
      </c>
      <c r="I408" s="6" t="s">
        <v>42572</v>
      </c>
      <c r="J408" s="6">
        <v>59</v>
      </c>
      <c r="K408" s="6">
        <v>138</v>
      </c>
      <c r="L408" s="4" t="s">
        <v>426</v>
      </c>
      <c r="M408" s="6"/>
    </row>
    <row r="409" customHeight="1" spans="1:13">
      <c r="A409" s="6">
        <v>281524</v>
      </c>
      <c r="B409" s="6" t="s">
        <v>42573</v>
      </c>
      <c r="C409" s="6" t="s">
        <v>13863</v>
      </c>
      <c r="D409" s="6" t="s">
        <v>41007</v>
      </c>
      <c r="E409" s="6" t="s">
        <v>2561</v>
      </c>
      <c r="F409" s="6" t="s">
        <v>42574</v>
      </c>
      <c r="G409" s="6" t="s">
        <v>28417</v>
      </c>
      <c r="H409" s="6" t="s">
        <v>42575</v>
      </c>
      <c r="I409" s="6" t="s">
        <v>42576</v>
      </c>
      <c r="J409" s="6">
        <v>59</v>
      </c>
      <c r="K409" s="6">
        <v>139</v>
      </c>
      <c r="L409" s="4" t="s">
        <v>426</v>
      </c>
      <c r="M409" s="6"/>
    </row>
    <row r="410" customHeight="1" spans="1:13">
      <c r="A410" s="6">
        <v>287473</v>
      </c>
      <c r="B410" s="6" t="s">
        <v>42577</v>
      </c>
      <c r="C410" s="6" t="s">
        <v>13863</v>
      </c>
      <c r="D410" s="6" t="s">
        <v>41007</v>
      </c>
      <c r="E410" s="6" t="s">
        <v>2561</v>
      </c>
      <c r="F410" s="6" t="s">
        <v>42578</v>
      </c>
      <c r="G410" s="6" t="s">
        <v>41128</v>
      </c>
      <c r="H410" s="6" t="s">
        <v>41129</v>
      </c>
      <c r="I410" s="6" t="s">
        <v>42579</v>
      </c>
      <c r="J410" s="6">
        <v>59</v>
      </c>
      <c r="K410" s="6">
        <v>140</v>
      </c>
      <c r="L410" s="4" t="s">
        <v>426</v>
      </c>
      <c r="M410" s="6"/>
    </row>
    <row r="411" customHeight="1" spans="1:13">
      <c r="A411" s="6">
        <v>283980</v>
      </c>
      <c r="B411" s="6" t="s">
        <v>42580</v>
      </c>
      <c r="C411" s="6" t="s">
        <v>13863</v>
      </c>
      <c r="D411" s="6" t="s">
        <v>41007</v>
      </c>
      <c r="E411" s="6" t="s">
        <v>2561</v>
      </c>
      <c r="F411" s="6" t="s">
        <v>42581</v>
      </c>
      <c r="G411" s="6" t="s">
        <v>5510</v>
      </c>
      <c r="H411" s="6" t="s">
        <v>27784</v>
      </c>
      <c r="I411" s="6" t="s">
        <v>42582</v>
      </c>
      <c r="J411" s="6">
        <v>59</v>
      </c>
      <c r="K411" s="6">
        <v>141</v>
      </c>
      <c r="L411" s="4" t="s">
        <v>426</v>
      </c>
      <c r="M411" s="6"/>
    </row>
    <row r="412" customHeight="1" spans="1:13">
      <c r="A412" s="6">
        <v>290441</v>
      </c>
      <c r="B412" s="6" t="s">
        <v>42583</v>
      </c>
      <c r="C412" s="6" t="s">
        <v>13863</v>
      </c>
      <c r="D412" s="6" t="s">
        <v>41007</v>
      </c>
      <c r="E412" s="6" t="s">
        <v>2561</v>
      </c>
      <c r="F412" s="6" t="s">
        <v>42584</v>
      </c>
      <c r="G412" s="6" t="s">
        <v>11208</v>
      </c>
      <c r="H412" s="6" t="s">
        <v>42585</v>
      </c>
      <c r="I412" s="6" t="s">
        <v>42584</v>
      </c>
      <c r="J412" s="6">
        <v>59</v>
      </c>
      <c r="K412" s="6">
        <v>142</v>
      </c>
      <c r="L412" s="4" t="s">
        <v>426</v>
      </c>
      <c r="M412" s="6"/>
    </row>
    <row r="413" customHeight="1" spans="1:13">
      <c r="A413" s="6">
        <v>284323</v>
      </c>
      <c r="B413" s="6" t="s">
        <v>42586</v>
      </c>
      <c r="C413" s="6" t="s">
        <v>13863</v>
      </c>
      <c r="D413" s="6" t="s">
        <v>41007</v>
      </c>
      <c r="E413" s="6" t="s">
        <v>2561</v>
      </c>
      <c r="F413" s="6" t="s">
        <v>42587</v>
      </c>
      <c r="G413" s="6" t="s">
        <v>2764</v>
      </c>
      <c r="H413" s="6" t="s">
        <v>42561</v>
      </c>
      <c r="I413" s="6" t="s">
        <v>42588</v>
      </c>
      <c r="J413" s="6">
        <v>59</v>
      </c>
      <c r="K413" s="6">
        <v>143</v>
      </c>
      <c r="L413" s="4" t="s">
        <v>426</v>
      </c>
      <c r="M413" s="6"/>
    </row>
    <row r="414" customHeight="1" spans="1:13">
      <c r="A414" s="6">
        <v>283510</v>
      </c>
      <c r="B414" s="6" t="s">
        <v>42589</v>
      </c>
      <c r="C414" s="6" t="s">
        <v>13863</v>
      </c>
      <c r="D414" s="6" t="s">
        <v>41007</v>
      </c>
      <c r="E414" s="6" t="s">
        <v>2561</v>
      </c>
      <c r="F414" s="6" t="s">
        <v>42590</v>
      </c>
      <c r="G414" s="6" t="s">
        <v>5249</v>
      </c>
      <c r="H414" s="6" t="s">
        <v>41511</v>
      </c>
      <c r="I414" s="6" t="s">
        <v>42591</v>
      </c>
      <c r="J414" s="6">
        <v>59</v>
      </c>
      <c r="K414" s="6">
        <v>144</v>
      </c>
      <c r="L414" s="4" t="s">
        <v>426</v>
      </c>
      <c r="M414" s="6"/>
    </row>
    <row r="415" customHeight="1" spans="1:13">
      <c r="A415" s="6">
        <v>278579</v>
      </c>
      <c r="B415" s="6" t="s">
        <v>42592</v>
      </c>
      <c r="C415" s="6" t="s">
        <v>13863</v>
      </c>
      <c r="D415" s="6" t="s">
        <v>41007</v>
      </c>
      <c r="E415" s="6" t="s">
        <v>2561</v>
      </c>
      <c r="F415" s="6" t="s">
        <v>42593</v>
      </c>
      <c r="G415" s="6" t="s">
        <v>42594</v>
      </c>
      <c r="H415" s="6" t="s">
        <v>42129</v>
      </c>
      <c r="I415" s="6" t="s">
        <v>42595</v>
      </c>
      <c r="J415" s="6">
        <v>58</v>
      </c>
      <c r="K415" s="6">
        <v>145</v>
      </c>
      <c r="L415" s="4" t="s">
        <v>426</v>
      </c>
      <c r="M415" s="6"/>
    </row>
    <row r="416" customHeight="1" spans="1:13">
      <c r="A416" s="6">
        <v>286677</v>
      </c>
      <c r="B416" s="6" t="s">
        <v>42596</v>
      </c>
      <c r="C416" s="6" t="s">
        <v>13863</v>
      </c>
      <c r="D416" s="6" t="s">
        <v>41007</v>
      </c>
      <c r="E416" s="6" t="s">
        <v>2561</v>
      </c>
      <c r="F416" s="6" t="s">
        <v>42597</v>
      </c>
      <c r="G416" s="6" t="s">
        <v>41606</v>
      </c>
      <c r="H416" s="6" t="s">
        <v>41910</v>
      </c>
      <c r="I416" s="6" t="s">
        <v>42598</v>
      </c>
      <c r="J416" s="6">
        <v>58</v>
      </c>
      <c r="K416" s="6">
        <v>146</v>
      </c>
      <c r="L416" s="4" t="s">
        <v>426</v>
      </c>
      <c r="M416" s="6"/>
    </row>
    <row r="417" customHeight="1" spans="1:13">
      <c r="A417" s="6">
        <v>287021</v>
      </c>
      <c r="B417" s="6" t="s">
        <v>42599</v>
      </c>
      <c r="C417" s="6" t="s">
        <v>13863</v>
      </c>
      <c r="D417" s="6" t="s">
        <v>41007</v>
      </c>
      <c r="E417" s="6" t="s">
        <v>2561</v>
      </c>
      <c r="F417" s="6" t="s">
        <v>42600</v>
      </c>
      <c r="G417" s="6" t="s">
        <v>42425</v>
      </c>
      <c r="H417" s="6" t="s">
        <v>42601</v>
      </c>
      <c r="I417" s="6" t="s">
        <v>42602</v>
      </c>
      <c r="J417" s="6">
        <v>58</v>
      </c>
      <c r="K417" s="6">
        <v>147</v>
      </c>
      <c r="L417" s="4" t="s">
        <v>426</v>
      </c>
      <c r="M417" s="6"/>
    </row>
    <row r="418" customHeight="1" spans="1:13">
      <c r="A418" s="6">
        <v>289216</v>
      </c>
      <c r="B418" s="6" t="s">
        <v>42603</v>
      </c>
      <c r="C418" s="6" t="s">
        <v>13863</v>
      </c>
      <c r="D418" s="6" t="s">
        <v>41007</v>
      </c>
      <c r="E418" s="6" t="s">
        <v>2561</v>
      </c>
      <c r="F418" s="6" t="s">
        <v>42604</v>
      </c>
      <c r="G418" s="6" t="s">
        <v>41450</v>
      </c>
      <c r="H418" s="6" t="s">
        <v>42605</v>
      </c>
      <c r="I418" s="6" t="s">
        <v>32765</v>
      </c>
      <c r="J418" s="6">
        <v>58</v>
      </c>
      <c r="K418" s="6">
        <v>148</v>
      </c>
      <c r="L418" s="4" t="s">
        <v>426</v>
      </c>
      <c r="M418" s="6"/>
    </row>
    <row r="419" customHeight="1" spans="1:13">
      <c r="A419" s="6">
        <v>289271</v>
      </c>
      <c r="B419" s="6" t="s">
        <v>42606</v>
      </c>
      <c r="C419" s="6" t="s">
        <v>13863</v>
      </c>
      <c r="D419" s="6" t="s">
        <v>41007</v>
      </c>
      <c r="E419" s="6" t="s">
        <v>2561</v>
      </c>
      <c r="F419" s="6" t="s">
        <v>42607</v>
      </c>
      <c r="G419" s="6" t="s">
        <v>42608</v>
      </c>
      <c r="H419" s="6" t="s">
        <v>42609</v>
      </c>
      <c r="I419" s="6" t="s">
        <v>42610</v>
      </c>
      <c r="J419" s="6">
        <v>58</v>
      </c>
      <c r="K419" s="6">
        <v>149</v>
      </c>
      <c r="L419" s="4" t="s">
        <v>426</v>
      </c>
      <c r="M419" s="6"/>
    </row>
    <row r="420" customHeight="1" spans="1:13">
      <c r="A420" s="6">
        <v>278478</v>
      </c>
      <c r="B420" s="6" t="s">
        <v>42611</v>
      </c>
      <c r="C420" s="6" t="s">
        <v>13863</v>
      </c>
      <c r="D420" s="6" t="s">
        <v>41007</v>
      </c>
      <c r="E420" s="6" t="s">
        <v>2561</v>
      </c>
      <c r="F420" s="6" t="s">
        <v>42612</v>
      </c>
      <c r="G420" s="6" t="s">
        <v>42145</v>
      </c>
      <c r="H420" s="6" t="s">
        <v>42613</v>
      </c>
      <c r="I420" s="6" t="s">
        <v>12687</v>
      </c>
      <c r="J420" s="6">
        <v>58</v>
      </c>
      <c r="K420" s="6">
        <v>150</v>
      </c>
      <c r="L420" s="4" t="s">
        <v>426</v>
      </c>
      <c r="M420" s="6"/>
    </row>
    <row r="421" customHeight="1" spans="1:13">
      <c r="A421" s="6">
        <v>281040</v>
      </c>
      <c r="B421" s="6" t="s">
        <v>42614</v>
      </c>
      <c r="C421" s="6" t="s">
        <v>13863</v>
      </c>
      <c r="D421" s="6" t="s">
        <v>41007</v>
      </c>
      <c r="E421" s="6" t="s">
        <v>2561</v>
      </c>
      <c r="F421" s="6" t="s">
        <v>42615</v>
      </c>
      <c r="G421" s="6" t="s">
        <v>42616</v>
      </c>
      <c r="H421" s="6" t="s">
        <v>41694</v>
      </c>
      <c r="I421" s="6" t="s">
        <v>42617</v>
      </c>
      <c r="J421" s="6">
        <v>58</v>
      </c>
      <c r="K421" s="6">
        <v>151</v>
      </c>
      <c r="L421" s="4" t="s">
        <v>426</v>
      </c>
      <c r="M421" s="6"/>
    </row>
    <row r="422" customHeight="1" spans="1:13">
      <c r="A422" s="6">
        <v>270875</v>
      </c>
      <c r="B422" s="6" t="s">
        <v>42618</v>
      </c>
      <c r="C422" s="6" t="s">
        <v>13863</v>
      </c>
      <c r="D422" s="6" t="s">
        <v>41007</v>
      </c>
      <c r="E422" s="6" t="s">
        <v>2561</v>
      </c>
      <c r="F422" s="6" t="s">
        <v>42619</v>
      </c>
      <c r="G422" s="6" t="s">
        <v>42620</v>
      </c>
      <c r="H422" s="6" t="s">
        <v>42621</v>
      </c>
      <c r="I422" s="6" t="s">
        <v>42622</v>
      </c>
      <c r="J422" s="6">
        <v>58</v>
      </c>
      <c r="K422" s="6">
        <v>152</v>
      </c>
      <c r="L422" s="4" t="s">
        <v>426</v>
      </c>
      <c r="M422" s="6"/>
    </row>
    <row r="423" customHeight="1" spans="1:13">
      <c r="A423" s="6">
        <v>286238</v>
      </c>
      <c r="B423" s="6" t="s">
        <v>42623</v>
      </c>
      <c r="C423" s="6" t="s">
        <v>13863</v>
      </c>
      <c r="D423" s="6" t="s">
        <v>41007</v>
      </c>
      <c r="E423" s="6" t="s">
        <v>2561</v>
      </c>
      <c r="F423" s="6" t="s">
        <v>42624</v>
      </c>
      <c r="G423" s="6" t="s">
        <v>42625</v>
      </c>
      <c r="H423" s="6" t="s">
        <v>42626</v>
      </c>
      <c r="I423" s="6" t="s">
        <v>42627</v>
      </c>
      <c r="J423" s="6">
        <v>58</v>
      </c>
      <c r="K423" s="6">
        <v>153</v>
      </c>
      <c r="L423" s="4" t="s">
        <v>426</v>
      </c>
      <c r="M423" s="6"/>
    </row>
    <row r="424" customHeight="1" spans="1:13">
      <c r="A424" s="6">
        <v>280326</v>
      </c>
      <c r="B424" s="6" t="s">
        <v>42628</v>
      </c>
      <c r="C424" s="6" t="s">
        <v>13863</v>
      </c>
      <c r="D424" s="6" t="s">
        <v>41007</v>
      </c>
      <c r="E424" s="6" t="s">
        <v>2561</v>
      </c>
      <c r="F424" s="6" t="s">
        <v>42629</v>
      </c>
      <c r="G424" s="6" t="s">
        <v>29402</v>
      </c>
      <c r="H424" s="6" t="s">
        <v>42630</v>
      </c>
      <c r="I424" s="6" t="s">
        <v>42631</v>
      </c>
      <c r="J424" s="6">
        <v>58</v>
      </c>
      <c r="K424" s="6">
        <v>154</v>
      </c>
      <c r="L424" s="4" t="s">
        <v>426</v>
      </c>
      <c r="M424" s="6"/>
    </row>
    <row r="425" customHeight="1" spans="1:13">
      <c r="A425" s="6">
        <v>287028</v>
      </c>
      <c r="B425" s="6" t="s">
        <v>42632</v>
      </c>
      <c r="C425" s="6" t="s">
        <v>13863</v>
      </c>
      <c r="D425" s="6" t="s">
        <v>41007</v>
      </c>
      <c r="E425" s="6" t="s">
        <v>2561</v>
      </c>
      <c r="F425" s="6" t="s">
        <v>42633</v>
      </c>
      <c r="G425" s="6" t="s">
        <v>42425</v>
      </c>
      <c r="H425" s="6" t="s">
        <v>42634</v>
      </c>
      <c r="I425" s="6" t="s">
        <v>42635</v>
      </c>
      <c r="J425" s="6">
        <v>58</v>
      </c>
      <c r="K425" s="6">
        <v>155</v>
      </c>
      <c r="L425" s="4" t="s">
        <v>426</v>
      </c>
      <c r="M425" s="6"/>
    </row>
    <row r="426" customHeight="1" spans="1:13">
      <c r="A426" s="6">
        <v>285789</v>
      </c>
      <c r="B426" s="6" t="s">
        <v>42636</v>
      </c>
      <c r="C426" s="6" t="s">
        <v>13863</v>
      </c>
      <c r="D426" s="6" t="s">
        <v>41007</v>
      </c>
      <c r="E426" s="6" t="s">
        <v>2561</v>
      </c>
      <c r="F426" s="6" t="s">
        <v>42637</v>
      </c>
      <c r="G426" s="6" t="s">
        <v>4852</v>
      </c>
      <c r="H426" s="6" t="s">
        <v>42638</v>
      </c>
      <c r="I426" s="6" t="s">
        <v>42639</v>
      </c>
      <c r="J426" s="6">
        <v>58</v>
      </c>
      <c r="K426" s="6">
        <v>156</v>
      </c>
      <c r="L426" s="4" t="s">
        <v>426</v>
      </c>
      <c r="M426" s="6"/>
    </row>
    <row r="427" customHeight="1" spans="1:13">
      <c r="A427" s="6">
        <v>265194</v>
      </c>
      <c r="B427" s="6" t="s">
        <v>42640</v>
      </c>
      <c r="C427" s="6" t="s">
        <v>13863</v>
      </c>
      <c r="D427" s="6" t="s">
        <v>41007</v>
      </c>
      <c r="E427" s="6" t="s">
        <v>2561</v>
      </c>
      <c r="F427" s="6" t="s">
        <v>42641</v>
      </c>
      <c r="G427" s="6" t="s">
        <v>42642</v>
      </c>
      <c r="H427" s="6" t="s">
        <v>42643</v>
      </c>
      <c r="I427" s="6" t="s">
        <v>42641</v>
      </c>
      <c r="J427" s="6">
        <v>57</v>
      </c>
      <c r="K427" s="6">
        <v>157</v>
      </c>
      <c r="L427" s="4" t="s">
        <v>426</v>
      </c>
      <c r="M427" s="6"/>
    </row>
    <row r="428" customHeight="1" spans="1:13">
      <c r="A428" s="6">
        <v>285627</v>
      </c>
      <c r="B428" s="6" t="s">
        <v>42644</v>
      </c>
      <c r="C428" s="6" t="s">
        <v>13863</v>
      </c>
      <c r="D428" s="6" t="s">
        <v>41007</v>
      </c>
      <c r="E428" s="6" t="s">
        <v>2561</v>
      </c>
      <c r="F428" s="6" t="s">
        <v>42645</v>
      </c>
      <c r="G428" s="6" t="s">
        <v>41498</v>
      </c>
      <c r="H428" s="6" t="s">
        <v>41625</v>
      </c>
      <c r="I428" s="6" t="s">
        <v>4947</v>
      </c>
      <c r="J428" s="6">
        <v>57</v>
      </c>
      <c r="K428" s="6">
        <v>158</v>
      </c>
      <c r="L428" s="4" t="s">
        <v>426</v>
      </c>
      <c r="M428" s="6"/>
    </row>
    <row r="429" customHeight="1" spans="1:13">
      <c r="A429" s="6">
        <v>287509</v>
      </c>
      <c r="B429" s="6" t="s">
        <v>42646</v>
      </c>
      <c r="C429" s="6" t="s">
        <v>13863</v>
      </c>
      <c r="D429" s="6" t="s">
        <v>41007</v>
      </c>
      <c r="E429" s="6" t="s">
        <v>2561</v>
      </c>
      <c r="F429" s="6" t="s">
        <v>42647</v>
      </c>
      <c r="G429" s="6" t="s">
        <v>38325</v>
      </c>
      <c r="H429" s="6" t="s">
        <v>42648</v>
      </c>
      <c r="I429" s="6" t="s">
        <v>42649</v>
      </c>
      <c r="J429" s="6">
        <v>57</v>
      </c>
      <c r="K429" s="6">
        <v>159</v>
      </c>
      <c r="L429" s="4" t="s">
        <v>426</v>
      </c>
      <c r="M429" s="6"/>
    </row>
    <row r="430" customHeight="1" spans="1:13">
      <c r="A430" s="6">
        <v>291898</v>
      </c>
      <c r="B430" s="6" t="s">
        <v>42650</v>
      </c>
      <c r="C430" s="6" t="s">
        <v>13863</v>
      </c>
      <c r="D430" s="6" t="s">
        <v>41007</v>
      </c>
      <c r="E430" s="6" t="s">
        <v>2561</v>
      </c>
      <c r="F430" s="6" t="s">
        <v>42651</v>
      </c>
      <c r="G430" s="6" t="s">
        <v>5693</v>
      </c>
      <c r="H430" s="6" t="s">
        <v>11112</v>
      </c>
      <c r="I430" s="6" t="s">
        <v>42652</v>
      </c>
      <c r="J430" s="6">
        <v>57</v>
      </c>
      <c r="K430" s="6">
        <v>160</v>
      </c>
      <c r="L430" s="4" t="s">
        <v>426</v>
      </c>
      <c r="M430" s="6"/>
    </row>
    <row r="431" customHeight="1" spans="1:13">
      <c r="A431" s="6">
        <v>290878</v>
      </c>
      <c r="B431" s="6" t="s">
        <v>42653</v>
      </c>
      <c r="C431" s="6" t="s">
        <v>13863</v>
      </c>
      <c r="D431" s="6" t="s">
        <v>41007</v>
      </c>
      <c r="E431" s="6" t="s">
        <v>2561</v>
      </c>
      <c r="F431" s="6" t="s">
        <v>42654</v>
      </c>
      <c r="G431" s="6" t="s">
        <v>42655</v>
      </c>
      <c r="H431" s="6" t="s">
        <v>42656</v>
      </c>
      <c r="I431" s="6" t="s">
        <v>42657</v>
      </c>
      <c r="J431" s="6">
        <v>57</v>
      </c>
      <c r="K431" s="6">
        <v>161</v>
      </c>
      <c r="L431" s="4" t="s">
        <v>426</v>
      </c>
      <c r="M431" s="6"/>
    </row>
    <row r="432" customHeight="1" spans="1:13">
      <c r="A432" s="6">
        <v>259547</v>
      </c>
      <c r="B432" s="6" t="s">
        <v>42658</v>
      </c>
      <c r="C432" s="6" t="s">
        <v>13863</v>
      </c>
      <c r="D432" s="6" t="s">
        <v>41007</v>
      </c>
      <c r="E432" s="6" t="s">
        <v>2561</v>
      </c>
      <c r="F432" s="6" t="s">
        <v>42659</v>
      </c>
      <c r="G432" s="6" t="s">
        <v>42660</v>
      </c>
      <c r="H432" s="6" t="s">
        <v>42661</v>
      </c>
      <c r="I432" s="6" t="s">
        <v>42662</v>
      </c>
      <c r="J432" s="6">
        <v>56</v>
      </c>
      <c r="K432" s="6">
        <v>162</v>
      </c>
      <c r="L432" s="4" t="s">
        <v>426</v>
      </c>
      <c r="M432" s="6"/>
    </row>
    <row r="433" customHeight="1" spans="1:13">
      <c r="A433" s="6">
        <v>289143</v>
      </c>
      <c r="B433" s="6" t="s">
        <v>42663</v>
      </c>
      <c r="C433" s="6" t="s">
        <v>13863</v>
      </c>
      <c r="D433" s="6" t="s">
        <v>41007</v>
      </c>
      <c r="E433" s="6" t="s">
        <v>2561</v>
      </c>
      <c r="F433" s="6" t="s">
        <v>42664</v>
      </c>
      <c r="G433" s="6" t="s">
        <v>42665</v>
      </c>
      <c r="H433" s="6" t="s">
        <v>41521</v>
      </c>
      <c r="I433" s="6" t="s">
        <v>42666</v>
      </c>
      <c r="J433" s="6">
        <v>56</v>
      </c>
      <c r="K433" s="6">
        <v>163</v>
      </c>
      <c r="L433" s="4" t="s">
        <v>426</v>
      </c>
      <c r="M433" s="6"/>
    </row>
    <row r="434" customHeight="1" spans="1:13">
      <c r="A434" s="6">
        <v>286457</v>
      </c>
      <c r="B434" s="6" t="s">
        <v>42667</v>
      </c>
      <c r="C434" s="6" t="s">
        <v>13863</v>
      </c>
      <c r="D434" s="6" t="s">
        <v>41007</v>
      </c>
      <c r="E434" s="6" t="s">
        <v>2561</v>
      </c>
      <c r="F434" s="6" t="s">
        <v>42668</v>
      </c>
      <c r="G434" s="6" t="s">
        <v>42371</v>
      </c>
      <c r="H434" s="6" t="s">
        <v>42669</v>
      </c>
      <c r="I434" s="6" t="s">
        <v>42668</v>
      </c>
      <c r="J434" s="6">
        <v>56</v>
      </c>
      <c r="K434" s="6">
        <v>164</v>
      </c>
      <c r="L434" s="4" t="s">
        <v>426</v>
      </c>
      <c r="M434" s="6"/>
    </row>
    <row r="435" customHeight="1" spans="1:13">
      <c r="A435" s="6">
        <v>283925</v>
      </c>
      <c r="B435" s="6" t="s">
        <v>42670</v>
      </c>
      <c r="C435" s="6" t="s">
        <v>13863</v>
      </c>
      <c r="D435" s="6" t="s">
        <v>41007</v>
      </c>
      <c r="E435" s="6" t="s">
        <v>2561</v>
      </c>
      <c r="F435" s="6" t="s">
        <v>42671</v>
      </c>
      <c r="G435" s="6" t="s">
        <v>42672</v>
      </c>
      <c r="H435" s="6" t="s">
        <v>42673</v>
      </c>
      <c r="I435" s="6" t="s">
        <v>42674</v>
      </c>
      <c r="J435" s="6">
        <v>56</v>
      </c>
      <c r="K435" s="6">
        <v>165</v>
      </c>
      <c r="L435" s="4" t="s">
        <v>426</v>
      </c>
      <c r="M435" s="6"/>
    </row>
    <row r="436" customHeight="1" spans="1:13">
      <c r="A436" s="6">
        <v>285760</v>
      </c>
      <c r="B436" s="6" t="s">
        <v>42675</v>
      </c>
      <c r="C436" s="6" t="s">
        <v>13863</v>
      </c>
      <c r="D436" s="6" t="s">
        <v>41007</v>
      </c>
      <c r="E436" s="6" t="s">
        <v>2561</v>
      </c>
      <c r="F436" s="6" t="s">
        <v>42676</v>
      </c>
      <c r="G436" s="6" t="s">
        <v>42677</v>
      </c>
      <c r="H436" s="6" t="s">
        <v>42678</v>
      </c>
      <c r="I436" s="6" t="s">
        <v>42679</v>
      </c>
      <c r="J436" s="6">
        <v>55</v>
      </c>
      <c r="K436" s="6">
        <v>166</v>
      </c>
      <c r="L436" s="4" t="s">
        <v>426</v>
      </c>
      <c r="M436" s="6" t="s">
        <v>42680</v>
      </c>
    </row>
    <row r="437" customHeight="1" spans="1:13">
      <c r="A437" s="6">
        <v>278477</v>
      </c>
      <c r="B437" s="6" t="s">
        <v>42681</v>
      </c>
      <c r="C437" s="6" t="s">
        <v>13863</v>
      </c>
      <c r="D437" s="6" t="s">
        <v>41007</v>
      </c>
      <c r="E437" s="6" t="s">
        <v>2561</v>
      </c>
      <c r="F437" s="6" t="s">
        <v>42682</v>
      </c>
      <c r="G437" s="6" t="s">
        <v>42683</v>
      </c>
      <c r="H437" s="6" t="s">
        <v>42684</v>
      </c>
      <c r="I437" s="6" t="s">
        <v>42685</v>
      </c>
      <c r="J437" s="6">
        <v>55</v>
      </c>
      <c r="K437" s="6">
        <v>167</v>
      </c>
      <c r="L437" s="4" t="s">
        <v>426</v>
      </c>
      <c r="M437" s="6" t="s">
        <v>42686</v>
      </c>
    </row>
    <row r="438" customHeight="1" spans="1:13">
      <c r="A438" s="6">
        <v>285819</v>
      </c>
      <c r="B438" s="6" t="s">
        <v>42687</v>
      </c>
      <c r="C438" s="6" t="s">
        <v>13863</v>
      </c>
      <c r="D438" s="6" t="s">
        <v>41007</v>
      </c>
      <c r="E438" s="6" t="s">
        <v>2561</v>
      </c>
      <c r="F438" s="6" t="s">
        <v>42688</v>
      </c>
      <c r="G438" s="6" t="s">
        <v>8352</v>
      </c>
      <c r="H438" s="6" t="s">
        <v>42689</v>
      </c>
      <c r="I438" s="6" t="s">
        <v>42690</v>
      </c>
      <c r="J438" s="6">
        <v>55</v>
      </c>
      <c r="K438" s="6">
        <v>168</v>
      </c>
      <c r="L438" s="4" t="s">
        <v>426</v>
      </c>
      <c r="M438" s="6" t="s">
        <v>42691</v>
      </c>
    </row>
    <row r="439" customHeight="1" spans="1:13">
      <c r="A439" s="6">
        <v>282937</v>
      </c>
      <c r="B439" s="6" t="s">
        <v>42692</v>
      </c>
      <c r="C439" s="6" t="s">
        <v>13863</v>
      </c>
      <c r="D439" s="6" t="s">
        <v>41007</v>
      </c>
      <c r="E439" s="6" t="s">
        <v>2561</v>
      </c>
      <c r="F439" s="6" t="s">
        <v>42693</v>
      </c>
      <c r="G439" s="6" t="s">
        <v>42694</v>
      </c>
      <c r="H439" s="6" t="s">
        <v>42695</v>
      </c>
      <c r="I439" s="6" t="s">
        <v>42693</v>
      </c>
      <c r="J439" s="6">
        <v>55</v>
      </c>
      <c r="K439" s="6">
        <v>169</v>
      </c>
      <c r="L439" s="4" t="s">
        <v>468</v>
      </c>
      <c r="M439" s="6" t="s">
        <v>42696</v>
      </c>
    </row>
    <row r="440" customHeight="1" spans="1:13">
      <c r="A440" s="6">
        <v>287536</v>
      </c>
      <c r="B440" s="6" t="s">
        <v>42697</v>
      </c>
      <c r="C440" s="6" t="s">
        <v>13863</v>
      </c>
      <c r="D440" s="6" t="s">
        <v>41007</v>
      </c>
      <c r="E440" s="6" t="s">
        <v>2561</v>
      </c>
      <c r="F440" s="6" t="s">
        <v>42698</v>
      </c>
      <c r="G440" s="6" t="s">
        <v>41418</v>
      </c>
      <c r="H440" s="6" t="s">
        <v>42699</v>
      </c>
      <c r="I440" s="6" t="s">
        <v>42700</v>
      </c>
      <c r="J440" s="6">
        <v>55</v>
      </c>
      <c r="K440" s="6">
        <v>170</v>
      </c>
      <c r="L440" s="4" t="s">
        <v>468</v>
      </c>
      <c r="M440" s="6" t="s">
        <v>42701</v>
      </c>
    </row>
    <row r="441" customHeight="1" spans="1:13">
      <c r="A441" s="6">
        <v>287643</v>
      </c>
      <c r="B441" s="6" t="s">
        <v>42702</v>
      </c>
      <c r="C441" s="6" t="s">
        <v>13863</v>
      </c>
      <c r="D441" s="6" t="s">
        <v>41007</v>
      </c>
      <c r="E441" s="6" t="s">
        <v>2561</v>
      </c>
      <c r="F441" s="6" t="s">
        <v>42703</v>
      </c>
      <c r="G441" s="6" t="s">
        <v>42408</v>
      </c>
      <c r="H441" s="6" t="s">
        <v>42704</v>
      </c>
      <c r="I441" s="6" t="s">
        <v>42703</v>
      </c>
      <c r="J441" s="6">
        <v>55</v>
      </c>
      <c r="K441" s="6">
        <v>171</v>
      </c>
      <c r="L441" s="4" t="s">
        <v>468</v>
      </c>
      <c r="M441" s="6" t="s">
        <v>42705</v>
      </c>
    </row>
    <row r="442" customHeight="1" spans="1:13">
      <c r="A442" s="6">
        <v>288814</v>
      </c>
      <c r="B442" s="6" t="s">
        <v>42706</v>
      </c>
      <c r="C442" s="6" t="s">
        <v>13863</v>
      </c>
      <c r="D442" s="6" t="s">
        <v>41007</v>
      </c>
      <c r="E442" s="6" t="s">
        <v>2561</v>
      </c>
      <c r="F442" s="6" t="s">
        <v>42707</v>
      </c>
      <c r="G442" s="6" t="s">
        <v>42708</v>
      </c>
      <c r="H442" s="6" t="s">
        <v>42709</v>
      </c>
      <c r="I442" s="6" t="s">
        <v>42710</v>
      </c>
      <c r="J442" s="6">
        <v>54</v>
      </c>
      <c r="K442" s="6">
        <v>172</v>
      </c>
      <c r="L442" s="4" t="s">
        <v>468</v>
      </c>
      <c r="M442" s="6"/>
    </row>
    <row r="443" customHeight="1" spans="1:13">
      <c r="A443" s="6">
        <v>282441</v>
      </c>
      <c r="B443" s="6" t="s">
        <v>42711</v>
      </c>
      <c r="C443" s="6" t="s">
        <v>13863</v>
      </c>
      <c r="D443" s="6" t="s">
        <v>41007</v>
      </c>
      <c r="E443" s="6" t="s">
        <v>2561</v>
      </c>
      <c r="F443" s="6" t="s">
        <v>42712</v>
      </c>
      <c r="G443" s="6" t="s">
        <v>42713</v>
      </c>
      <c r="H443" s="6" t="s">
        <v>42714</v>
      </c>
      <c r="I443" s="6" t="s">
        <v>42715</v>
      </c>
      <c r="J443" s="6">
        <v>54</v>
      </c>
      <c r="K443" s="6">
        <v>173</v>
      </c>
      <c r="L443" s="4" t="s">
        <v>468</v>
      </c>
      <c r="M443" s="6"/>
    </row>
    <row r="444" customHeight="1" spans="1:13">
      <c r="A444" s="6">
        <v>287107</v>
      </c>
      <c r="B444" s="6" t="s">
        <v>42716</v>
      </c>
      <c r="C444" s="6" t="s">
        <v>13863</v>
      </c>
      <c r="D444" s="6" t="s">
        <v>41007</v>
      </c>
      <c r="E444" s="6" t="s">
        <v>2561</v>
      </c>
      <c r="F444" s="6" t="s">
        <v>42717</v>
      </c>
      <c r="G444" s="6" t="s">
        <v>41459</v>
      </c>
      <c r="H444" s="6" t="s">
        <v>23917</v>
      </c>
      <c r="I444" s="6" t="s">
        <v>42718</v>
      </c>
      <c r="J444" s="6">
        <v>54</v>
      </c>
      <c r="K444" s="6">
        <v>174</v>
      </c>
      <c r="L444" s="4" t="s">
        <v>468</v>
      </c>
      <c r="M444" s="6"/>
    </row>
    <row r="445" customHeight="1" spans="1:13">
      <c r="A445" s="6">
        <v>289320</v>
      </c>
      <c r="B445" s="6" t="s">
        <v>42719</v>
      </c>
      <c r="C445" s="6" t="s">
        <v>13863</v>
      </c>
      <c r="D445" s="6" t="s">
        <v>41007</v>
      </c>
      <c r="E445" s="6" t="s">
        <v>2561</v>
      </c>
      <c r="F445" s="6" t="s">
        <v>42720</v>
      </c>
      <c r="G445" s="6" t="s">
        <v>41450</v>
      </c>
      <c r="H445" s="6" t="s">
        <v>42721</v>
      </c>
      <c r="I445" s="6" t="s">
        <v>42722</v>
      </c>
      <c r="J445" s="6">
        <v>54</v>
      </c>
      <c r="K445" s="6">
        <v>175</v>
      </c>
      <c r="L445" s="4" t="s">
        <v>468</v>
      </c>
      <c r="M445" s="6"/>
    </row>
    <row r="446" customHeight="1" spans="1:13">
      <c r="A446" s="6">
        <v>285646</v>
      </c>
      <c r="B446" s="6" t="s">
        <v>42723</v>
      </c>
      <c r="C446" s="6" t="s">
        <v>13863</v>
      </c>
      <c r="D446" s="6" t="s">
        <v>41007</v>
      </c>
      <c r="E446" s="6" t="s">
        <v>2561</v>
      </c>
      <c r="F446" s="6" t="s">
        <v>42724</v>
      </c>
      <c r="G446" s="6" t="s">
        <v>42725</v>
      </c>
      <c r="H446" s="6" t="s">
        <v>42726</v>
      </c>
      <c r="I446" s="6" t="s">
        <v>42724</v>
      </c>
      <c r="J446" s="6">
        <v>53</v>
      </c>
      <c r="K446" s="6">
        <v>176</v>
      </c>
      <c r="L446" s="4" t="s">
        <v>468</v>
      </c>
      <c r="M446" s="6"/>
    </row>
    <row r="447" customHeight="1" spans="1:13">
      <c r="A447" s="6">
        <v>283553</v>
      </c>
      <c r="B447" s="6" t="s">
        <v>42727</v>
      </c>
      <c r="C447" s="6" t="s">
        <v>13863</v>
      </c>
      <c r="D447" s="6" t="s">
        <v>41007</v>
      </c>
      <c r="E447" s="6" t="s">
        <v>2561</v>
      </c>
      <c r="F447" s="6" t="s">
        <v>42728</v>
      </c>
      <c r="G447" s="6" t="s">
        <v>42729</v>
      </c>
      <c r="H447" s="6" t="s">
        <v>42730</v>
      </c>
      <c r="I447" s="6" t="s">
        <v>42728</v>
      </c>
      <c r="J447" s="6">
        <v>53</v>
      </c>
      <c r="K447" s="6">
        <v>177</v>
      </c>
      <c r="L447" s="4" t="s">
        <v>468</v>
      </c>
      <c r="M447" s="6"/>
    </row>
    <row r="448" customHeight="1" spans="1:13">
      <c r="A448" s="6">
        <v>288955</v>
      </c>
      <c r="B448" s="6" t="s">
        <v>42731</v>
      </c>
      <c r="C448" s="6" t="s">
        <v>13863</v>
      </c>
      <c r="D448" s="6" t="s">
        <v>41007</v>
      </c>
      <c r="E448" s="6" t="s">
        <v>2561</v>
      </c>
      <c r="F448" s="6" t="s">
        <v>42732</v>
      </c>
      <c r="G448" s="6" t="s">
        <v>42733</v>
      </c>
      <c r="H448" s="6" t="s">
        <v>42734</v>
      </c>
      <c r="I448" s="6" t="s">
        <v>42735</v>
      </c>
      <c r="J448" s="6">
        <v>53</v>
      </c>
      <c r="K448" s="6">
        <v>178</v>
      </c>
      <c r="L448" s="4" t="s">
        <v>468</v>
      </c>
      <c r="M448" s="6"/>
    </row>
    <row r="449" customHeight="1" spans="1:13">
      <c r="A449" s="6">
        <v>292325</v>
      </c>
      <c r="B449" s="6" t="s">
        <v>42736</v>
      </c>
      <c r="C449" s="6" t="s">
        <v>13863</v>
      </c>
      <c r="D449" s="6" t="s">
        <v>41007</v>
      </c>
      <c r="E449" s="6" t="s">
        <v>2561</v>
      </c>
      <c r="F449" s="6" t="s">
        <v>42737</v>
      </c>
      <c r="G449" s="6" t="s">
        <v>42738</v>
      </c>
      <c r="H449" s="6" t="s">
        <v>42739</v>
      </c>
      <c r="I449" s="6" t="s">
        <v>42737</v>
      </c>
      <c r="J449" s="6">
        <v>53</v>
      </c>
      <c r="K449" s="6">
        <v>179</v>
      </c>
      <c r="L449" s="4" t="s">
        <v>468</v>
      </c>
      <c r="M449" s="6"/>
    </row>
    <row r="450" customHeight="1" spans="1:13">
      <c r="A450" s="6">
        <v>286605</v>
      </c>
      <c r="B450" s="6" t="s">
        <v>42740</v>
      </c>
      <c r="C450" s="6" t="s">
        <v>13863</v>
      </c>
      <c r="D450" s="6" t="s">
        <v>41007</v>
      </c>
      <c r="E450" s="6" t="s">
        <v>2561</v>
      </c>
      <c r="F450" s="6" t="s">
        <v>42741</v>
      </c>
      <c r="G450" s="6" t="s">
        <v>42321</v>
      </c>
      <c r="H450" s="6" t="s">
        <v>42322</v>
      </c>
      <c r="I450" s="6" t="s">
        <v>42742</v>
      </c>
      <c r="J450" s="6">
        <v>52</v>
      </c>
      <c r="K450" s="6">
        <v>180</v>
      </c>
      <c r="L450" s="4" t="s">
        <v>468</v>
      </c>
      <c r="M450" s="6"/>
    </row>
    <row r="451" customHeight="1" spans="1:13">
      <c r="A451" s="6">
        <v>281599</v>
      </c>
      <c r="B451" s="6" t="s">
        <v>42743</v>
      </c>
      <c r="C451" s="6" t="s">
        <v>13863</v>
      </c>
      <c r="D451" s="6" t="s">
        <v>41007</v>
      </c>
      <c r="E451" s="6" t="s">
        <v>2561</v>
      </c>
      <c r="F451" s="6" t="s">
        <v>42744</v>
      </c>
      <c r="G451" s="6" t="s">
        <v>20261</v>
      </c>
      <c r="H451" s="6" t="s">
        <v>20262</v>
      </c>
      <c r="I451" s="6" t="s">
        <v>42745</v>
      </c>
      <c r="J451" s="6">
        <v>52</v>
      </c>
      <c r="K451" s="6">
        <v>181</v>
      </c>
      <c r="L451" s="4" t="s">
        <v>468</v>
      </c>
      <c r="M451" s="6"/>
    </row>
    <row r="452" customHeight="1" spans="1:13">
      <c r="A452" s="6">
        <v>285942</v>
      </c>
      <c r="B452" s="6" t="s">
        <v>42746</v>
      </c>
      <c r="C452" s="6" t="s">
        <v>13863</v>
      </c>
      <c r="D452" s="6" t="s">
        <v>41007</v>
      </c>
      <c r="E452" s="6" t="s">
        <v>2561</v>
      </c>
      <c r="F452" s="6" t="s">
        <v>42747</v>
      </c>
      <c r="G452" s="6" t="s">
        <v>16800</v>
      </c>
      <c r="H452" s="6" t="s">
        <v>42748</v>
      </c>
      <c r="I452" s="6" t="s">
        <v>42749</v>
      </c>
      <c r="J452" s="6">
        <v>52</v>
      </c>
      <c r="K452" s="6">
        <v>182</v>
      </c>
      <c r="L452" s="4" t="s">
        <v>468</v>
      </c>
      <c r="M452" s="6"/>
    </row>
    <row r="453" customHeight="1" spans="1:13">
      <c r="A453" s="6">
        <v>286692</v>
      </c>
      <c r="B453" s="6" t="s">
        <v>42750</v>
      </c>
      <c r="C453" s="6" t="s">
        <v>13863</v>
      </c>
      <c r="D453" s="6" t="s">
        <v>41007</v>
      </c>
      <c r="E453" s="6" t="s">
        <v>2561</v>
      </c>
      <c r="F453" s="6" t="s">
        <v>42751</v>
      </c>
      <c r="G453" s="6" t="s">
        <v>42752</v>
      </c>
      <c r="H453" s="6" t="s">
        <v>42753</v>
      </c>
      <c r="I453" s="6" t="s">
        <v>42751</v>
      </c>
      <c r="J453" s="6">
        <v>52</v>
      </c>
      <c r="K453" s="6">
        <v>183</v>
      </c>
      <c r="L453" s="4" t="s">
        <v>468</v>
      </c>
      <c r="M453" s="6"/>
    </row>
    <row r="454" customHeight="1" spans="1:13">
      <c r="A454" s="6">
        <v>286979</v>
      </c>
      <c r="B454" s="6" t="s">
        <v>42754</v>
      </c>
      <c r="C454" s="6" t="s">
        <v>13863</v>
      </c>
      <c r="D454" s="6" t="s">
        <v>41007</v>
      </c>
      <c r="E454" s="6" t="s">
        <v>2561</v>
      </c>
      <c r="F454" s="6" t="s">
        <v>42755</v>
      </c>
      <c r="G454" s="6" t="s">
        <v>42756</v>
      </c>
      <c r="H454" s="6" t="s">
        <v>42757</v>
      </c>
      <c r="I454" s="6" t="s">
        <v>42755</v>
      </c>
      <c r="J454" s="6">
        <v>51</v>
      </c>
      <c r="K454" s="6">
        <v>184</v>
      </c>
      <c r="L454" s="4" t="s">
        <v>468</v>
      </c>
      <c r="M454" s="6"/>
    </row>
    <row r="455" customHeight="1" spans="1:13">
      <c r="A455" s="6">
        <v>259042</v>
      </c>
      <c r="B455" s="6" t="s">
        <v>42758</v>
      </c>
      <c r="C455" s="6" t="s">
        <v>13863</v>
      </c>
      <c r="D455" s="6" t="s">
        <v>41007</v>
      </c>
      <c r="E455" s="6" t="s">
        <v>2561</v>
      </c>
      <c r="F455" s="6" t="s">
        <v>42759</v>
      </c>
      <c r="G455" s="6" t="s">
        <v>42729</v>
      </c>
      <c r="H455" s="6" t="s">
        <v>42730</v>
      </c>
      <c r="I455" s="6" t="s">
        <v>42759</v>
      </c>
      <c r="J455" s="6">
        <v>51</v>
      </c>
      <c r="K455" s="6">
        <v>185</v>
      </c>
      <c r="L455" s="4" t="s">
        <v>468</v>
      </c>
      <c r="M455" s="6"/>
    </row>
    <row r="456" customHeight="1" spans="1:13">
      <c r="A456" s="6">
        <v>285807</v>
      </c>
      <c r="B456" s="6" t="s">
        <v>42760</v>
      </c>
      <c r="C456" s="6" t="s">
        <v>13863</v>
      </c>
      <c r="D456" s="6" t="s">
        <v>41007</v>
      </c>
      <c r="E456" s="6" t="s">
        <v>2561</v>
      </c>
      <c r="F456" s="6" t="s">
        <v>42761</v>
      </c>
      <c r="G456" s="6" t="s">
        <v>5198</v>
      </c>
      <c r="H456" s="6" t="s">
        <v>42762</v>
      </c>
      <c r="I456" s="6" t="s">
        <v>42763</v>
      </c>
      <c r="J456" s="6">
        <v>51</v>
      </c>
      <c r="K456" s="6">
        <v>186</v>
      </c>
      <c r="L456" s="4" t="s">
        <v>468</v>
      </c>
      <c r="M456" s="6"/>
    </row>
    <row r="457" customHeight="1" spans="1:13">
      <c r="A457" s="6">
        <v>281191</v>
      </c>
      <c r="B457" s="6" t="s">
        <v>42764</v>
      </c>
      <c r="C457" s="6" t="s">
        <v>13863</v>
      </c>
      <c r="D457" s="6" t="s">
        <v>41007</v>
      </c>
      <c r="E457" s="6" t="s">
        <v>2561</v>
      </c>
      <c r="F457" s="6" t="s">
        <v>42765</v>
      </c>
      <c r="G457" s="6" t="s">
        <v>42766</v>
      </c>
      <c r="H457" s="6" t="s">
        <v>41202</v>
      </c>
      <c r="I457" s="6" t="s">
        <v>42765</v>
      </c>
      <c r="J457" s="6">
        <v>51</v>
      </c>
      <c r="K457" s="6">
        <v>187</v>
      </c>
      <c r="L457" s="4" t="s">
        <v>468</v>
      </c>
      <c r="M457" s="6"/>
    </row>
    <row r="458" customHeight="1" spans="1:13">
      <c r="A458" s="6">
        <v>285846</v>
      </c>
      <c r="B458" s="6" t="s">
        <v>42767</v>
      </c>
      <c r="C458" s="6" t="s">
        <v>13863</v>
      </c>
      <c r="D458" s="6" t="s">
        <v>41007</v>
      </c>
      <c r="E458" s="6" t="s">
        <v>2561</v>
      </c>
      <c r="F458" s="6" t="s">
        <v>42768</v>
      </c>
      <c r="G458" s="6" t="s">
        <v>5376</v>
      </c>
      <c r="H458" s="6" t="s">
        <v>42769</v>
      </c>
      <c r="I458" s="6" t="s">
        <v>42770</v>
      </c>
      <c r="J458" s="6">
        <v>51</v>
      </c>
      <c r="K458" s="6">
        <v>188</v>
      </c>
      <c r="L458" s="4" t="s">
        <v>468</v>
      </c>
      <c r="M458" s="6"/>
    </row>
    <row r="459" customHeight="1" spans="1:13">
      <c r="A459" s="6">
        <v>285649</v>
      </c>
      <c r="B459" s="6" t="s">
        <v>42771</v>
      </c>
      <c r="C459" s="6" t="s">
        <v>13863</v>
      </c>
      <c r="D459" s="6" t="s">
        <v>41007</v>
      </c>
      <c r="E459" s="6" t="s">
        <v>2561</v>
      </c>
      <c r="F459" s="6" t="s">
        <v>42772</v>
      </c>
      <c r="G459" s="6" t="s">
        <v>42773</v>
      </c>
      <c r="H459" s="6" t="s">
        <v>41202</v>
      </c>
      <c r="I459" s="6" t="s">
        <v>42772</v>
      </c>
      <c r="J459" s="6">
        <v>51</v>
      </c>
      <c r="K459" s="6">
        <v>189</v>
      </c>
      <c r="L459" s="4" t="s">
        <v>468</v>
      </c>
      <c r="M459" s="6"/>
    </row>
    <row r="460" customHeight="1" spans="1:13">
      <c r="A460" s="6">
        <v>285561</v>
      </c>
      <c r="B460" s="6" t="s">
        <v>42774</v>
      </c>
      <c r="C460" s="6" t="s">
        <v>13863</v>
      </c>
      <c r="D460" s="6" t="s">
        <v>41007</v>
      </c>
      <c r="E460" s="6" t="s">
        <v>2561</v>
      </c>
      <c r="F460" s="6" t="s">
        <v>42775</v>
      </c>
      <c r="G460" s="6" t="s">
        <v>42776</v>
      </c>
      <c r="H460" s="6" t="s">
        <v>42777</v>
      </c>
      <c r="I460" s="6" t="s">
        <v>42778</v>
      </c>
      <c r="J460" s="6">
        <v>50</v>
      </c>
      <c r="K460" s="6">
        <v>190</v>
      </c>
      <c r="L460" s="4" t="s">
        <v>468</v>
      </c>
      <c r="M460" s="6"/>
    </row>
    <row r="461" customHeight="1" spans="1:13">
      <c r="A461" s="6">
        <v>291334</v>
      </c>
      <c r="B461" s="6" t="s">
        <v>42779</v>
      </c>
      <c r="C461" s="6" t="s">
        <v>13863</v>
      </c>
      <c r="D461" s="6" t="s">
        <v>41007</v>
      </c>
      <c r="E461" s="6" t="s">
        <v>2561</v>
      </c>
      <c r="F461" s="6" t="s">
        <v>42780</v>
      </c>
      <c r="G461" s="6" t="s">
        <v>42781</v>
      </c>
      <c r="H461" s="6" t="s">
        <v>42782</v>
      </c>
      <c r="I461" s="6" t="s">
        <v>42783</v>
      </c>
      <c r="J461" s="6">
        <v>50</v>
      </c>
      <c r="K461" s="6">
        <v>191</v>
      </c>
      <c r="L461" s="4" t="s">
        <v>468</v>
      </c>
      <c r="M461" s="6"/>
    </row>
    <row r="462" customHeight="1" spans="1:13">
      <c r="A462" s="6">
        <v>282006</v>
      </c>
      <c r="B462" s="6" t="s">
        <v>42784</v>
      </c>
      <c r="C462" s="6" t="s">
        <v>13863</v>
      </c>
      <c r="D462" s="6" t="s">
        <v>41007</v>
      </c>
      <c r="E462" s="6" t="s">
        <v>2561</v>
      </c>
      <c r="F462" s="6" t="s">
        <v>42785</v>
      </c>
      <c r="G462" s="6" t="s">
        <v>41413</v>
      </c>
      <c r="H462" s="6" t="s">
        <v>42786</v>
      </c>
      <c r="I462" s="6" t="s">
        <v>42787</v>
      </c>
      <c r="J462" s="6">
        <v>50</v>
      </c>
      <c r="K462" s="6">
        <v>192</v>
      </c>
      <c r="L462" s="4" t="s">
        <v>468</v>
      </c>
      <c r="M462" s="6"/>
    </row>
    <row r="463" customHeight="1" spans="1:13">
      <c r="A463" s="6">
        <v>280170</v>
      </c>
      <c r="B463" s="6" t="s">
        <v>42788</v>
      </c>
      <c r="C463" s="6" t="s">
        <v>13863</v>
      </c>
      <c r="D463" s="6" t="s">
        <v>41007</v>
      </c>
      <c r="E463" s="6" t="s">
        <v>2561</v>
      </c>
      <c r="F463" s="6" t="s">
        <v>42789</v>
      </c>
      <c r="G463" s="6" t="s">
        <v>42790</v>
      </c>
      <c r="H463" s="6" t="s">
        <v>42791</v>
      </c>
      <c r="I463" s="6" t="s">
        <v>42792</v>
      </c>
      <c r="J463" s="6">
        <v>50</v>
      </c>
      <c r="K463" s="6">
        <v>193</v>
      </c>
      <c r="L463" s="4" t="s">
        <v>468</v>
      </c>
      <c r="M463" s="6"/>
    </row>
    <row r="464" customHeight="1" spans="1:13">
      <c r="A464" s="6">
        <v>285801</v>
      </c>
      <c r="B464" s="6" t="s">
        <v>42793</v>
      </c>
      <c r="C464" s="6" t="s">
        <v>13863</v>
      </c>
      <c r="D464" s="6" t="s">
        <v>41007</v>
      </c>
      <c r="E464" s="6" t="s">
        <v>2561</v>
      </c>
      <c r="F464" s="6" t="s">
        <v>42794</v>
      </c>
      <c r="G464" s="6" t="s">
        <v>42795</v>
      </c>
      <c r="H464" s="6" t="s">
        <v>42796</v>
      </c>
      <c r="I464" s="6" t="s">
        <v>42797</v>
      </c>
      <c r="J464" s="6">
        <v>50</v>
      </c>
      <c r="K464" s="6">
        <v>194</v>
      </c>
      <c r="L464" s="4" t="s">
        <v>468</v>
      </c>
      <c r="M464" s="6"/>
    </row>
    <row r="465" customHeight="1" spans="1:13">
      <c r="A465" s="6">
        <v>289306</v>
      </c>
      <c r="B465" s="6" t="s">
        <v>42798</v>
      </c>
      <c r="C465" s="6" t="s">
        <v>13863</v>
      </c>
      <c r="D465" s="6" t="s">
        <v>41007</v>
      </c>
      <c r="E465" s="6" t="s">
        <v>2561</v>
      </c>
      <c r="F465" s="6" t="s">
        <v>42799</v>
      </c>
      <c r="G465" s="6" t="s">
        <v>28417</v>
      </c>
      <c r="H465" s="6" t="s">
        <v>42800</v>
      </c>
      <c r="I465" s="6" t="s">
        <v>42801</v>
      </c>
      <c r="J465" s="6">
        <v>50</v>
      </c>
      <c r="K465" s="6">
        <v>195</v>
      </c>
      <c r="L465" s="4" t="s">
        <v>468</v>
      </c>
      <c r="M465" s="6"/>
    </row>
    <row r="466" customHeight="1" spans="1:13">
      <c r="A466" s="6">
        <v>289330</v>
      </c>
      <c r="B466" s="6" t="s">
        <v>42802</v>
      </c>
      <c r="C466" s="6" t="s">
        <v>13863</v>
      </c>
      <c r="D466" s="6" t="s">
        <v>41007</v>
      </c>
      <c r="E466" s="6" t="s">
        <v>2561</v>
      </c>
      <c r="F466" s="6" t="s">
        <v>42803</v>
      </c>
      <c r="G466" s="6" t="s">
        <v>42381</v>
      </c>
      <c r="H466" s="6" t="s">
        <v>42804</v>
      </c>
      <c r="I466" s="6" t="s">
        <v>42805</v>
      </c>
      <c r="J466" s="6">
        <v>50</v>
      </c>
      <c r="K466" s="6">
        <v>196</v>
      </c>
      <c r="L466" s="4" t="s">
        <v>468</v>
      </c>
      <c r="M466" s="6"/>
    </row>
    <row r="467" customHeight="1" spans="1:13">
      <c r="A467" s="6">
        <v>274340</v>
      </c>
      <c r="B467" s="6" t="s">
        <v>42806</v>
      </c>
      <c r="C467" s="6" t="s">
        <v>13863</v>
      </c>
      <c r="D467" s="6" t="s">
        <v>41007</v>
      </c>
      <c r="E467" s="6" t="s">
        <v>2561</v>
      </c>
      <c r="F467" s="6" t="s">
        <v>42807</v>
      </c>
      <c r="G467" s="6" t="s">
        <v>41197</v>
      </c>
      <c r="H467" s="6" t="s">
        <v>41154</v>
      </c>
      <c r="I467" s="6" t="s">
        <v>4970</v>
      </c>
      <c r="J467" s="6">
        <v>50</v>
      </c>
      <c r="K467" s="6">
        <v>197</v>
      </c>
      <c r="L467" s="4" t="s">
        <v>468</v>
      </c>
      <c r="M467" s="6"/>
    </row>
    <row r="468" customHeight="1" spans="1:13">
      <c r="A468" s="6">
        <v>282724</v>
      </c>
      <c r="B468" s="6" t="s">
        <v>42808</v>
      </c>
      <c r="C468" s="6" t="s">
        <v>13863</v>
      </c>
      <c r="D468" s="6" t="s">
        <v>41007</v>
      </c>
      <c r="E468" s="6" t="s">
        <v>2561</v>
      </c>
      <c r="F468" s="6" t="s">
        <v>42809</v>
      </c>
      <c r="G468" s="6" t="s">
        <v>41183</v>
      </c>
      <c r="H468" s="6" t="s">
        <v>41184</v>
      </c>
      <c r="I468" s="6" t="s">
        <v>42809</v>
      </c>
      <c r="J468" s="6">
        <v>49</v>
      </c>
      <c r="K468" s="6">
        <v>198</v>
      </c>
      <c r="L468" s="4" t="s">
        <v>468</v>
      </c>
      <c r="M468" s="6"/>
    </row>
    <row r="469" customHeight="1" spans="1:13">
      <c r="A469" s="6">
        <v>273195</v>
      </c>
      <c r="B469" s="6" t="s">
        <v>42810</v>
      </c>
      <c r="C469" s="6" t="s">
        <v>13863</v>
      </c>
      <c r="D469" s="6" t="s">
        <v>41007</v>
      </c>
      <c r="E469" s="6" t="s">
        <v>2561</v>
      </c>
      <c r="F469" s="6" t="s">
        <v>42811</v>
      </c>
      <c r="G469" s="6" t="s">
        <v>42812</v>
      </c>
      <c r="H469" s="6" t="s">
        <v>41551</v>
      </c>
      <c r="I469" s="6" t="s">
        <v>42813</v>
      </c>
      <c r="J469" s="6">
        <v>49</v>
      </c>
      <c r="K469" s="6">
        <v>199</v>
      </c>
      <c r="L469" s="4" t="s">
        <v>468</v>
      </c>
      <c r="M469" s="6"/>
    </row>
    <row r="470" customHeight="1" spans="1:13">
      <c r="A470" s="6">
        <v>286292</v>
      </c>
      <c r="B470" s="6" t="s">
        <v>42814</v>
      </c>
      <c r="C470" s="6" t="s">
        <v>13863</v>
      </c>
      <c r="D470" s="6" t="s">
        <v>41007</v>
      </c>
      <c r="E470" s="6" t="s">
        <v>2561</v>
      </c>
      <c r="F470" s="6" t="s">
        <v>42815</v>
      </c>
      <c r="G470" s="6" t="s">
        <v>42625</v>
      </c>
      <c r="H470" s="6" t="s">
        <v>2627</v>
      </c>
      <c r="I470" s="6" t="s">
        <v>42816</v>
      </c>
      <c r="J470" s="6">
        <v>49</v>
      </c>
      <c r="K470" s="6">
        <v>200</v>
      </c>
      <c r="L470" s="4" t="s">
        <v>468</v>
      </c>
      <c r="M470" s="6"/>
    </row>
    <row r="471" customHeight="1" spans="1:13">
      <c r="A471" s="6">
        <v>273142</v>
      </c>
      <c r="B471" s="6" t="s">
        <v>42817</v>
      </c>
      <c r="C471" s="6" t="s">
        <v>13863</v>
      </c>
      <c r="D471" s="6" t="s">
        <v>41007</v>
      </c>
      <c r="E471" s="6" t="s">
        <v>2561</v>
      </c>
      <c r="F471" s="6" t="s">
        <v>42818</v>
      </c>
      <c r="G471" s="6" t="s">
        <v>41550</v>
      </c>
      <c r="H471" s="6" t="s">
        <v>41551</v>
      </c>
      <c r="I471" s="6" t="s">
        <v>42819</v>
      </c>
      <c r="J471" s="6">
        <v>49</v>
      </c>
      <c r="K471" s="6">
        <v>201</v>
      </c>
      <c r="L471" s="4" t="s">
        <v>468</v>
      </c>
      <c r="M471" s="6"/>
    </row>
    <row r="472" customHeight="1" spans="1:13">
      <c r="A472" s="6">
        <v>286925</v>
      </c>
      <c r="B472" s="6" t="s">
        <v>42820</v>
      </c>
      <c r="C472" s="6" t="s">
        <v>13863</v>
      </c>
      <c r="D472" s="6" t="s">
        <v>41007</v>
      </c>
      <c r="E472" s="6" t="s">
        <v>2561</v>
      </c>
      <c r="F472" s="6" t="s">
        <v>42821</v>
      </c>
      <c r="G472" s="6" t="s">
        <v>41815</v>
      </c>
      <c r="H472" s="6" t="s">
        <v>41816</v>
      </c>
      <c r="I472" s="6" t="s">
        <v>42822</v>
      </c>
      <c r="J472" s="6">
        <v>49</v>
      </c>
      <c r="K472" s="6">
        <v>202</v>
      </c>
      <c r="L472" s="4" t="s">
        <v>468</v>
      </c>
      <c r="M472" s="6"/>
    </row>
    <row r="473" customHeight="1" spans="1:13">
      <c r="A473" s="6">
        <v>292256</v>
      </c>
      <c r="B473" s="6" t="s">
        <v>42823</v>
      </c>
      <c r="C473" s="6" t="s">
        <v>13863</v>
      </c>
      <c r="D473" s="6" t="s">
        <v>41007</v>
      </c>
      <c r="E473" s="6" t="s">
        <v>2561</v>
      </c>
      <c r="F473" s="6" t="s">
        <v>42824</v>
      </c>
      <c r="G473" s="6" t="s">
        <v>42825</v>
      </c>
      <c r="H473" s="6" t="s">
        <v>42826</v>
      </c>
      <c r="I473" s="6" t="s">
        <v>42827</v>
      </c>
      <c r="J473" s="6">
        <v>48</v>
      </c>
      <c r="K473" s="6">
        <v>203</v>
      </c>
      <c r="L473" s="4" t="s">
        <v>468</v>
      </c>
      <c r="M473" s="6"/>
    </row>
    <row r="474" customHeight="1" spans="1:13">
      <c r="A474" s="6">
        <v>278588</v>
      </c>
      <c r="B474" s="6" t="s">
        <v>42828</v>
      </c>
      <c r="C474" s="6" t="s">
        <v>13863</v>
      </c>
      <c r="D474" s="6" t="s">
        <v>41007</v>
      </c>
      <c r="E474" s="6" t="s">
        <v>2561</v>
      </c>
      <c r="F474" s="6" t="s">
        <v>42829</v>
      </c>
      <c r="G474" s="6" t="s">
        <v>41768</v>
      </c>
      <c r="H474" s="6" t="s">
        <v>41769</v>
      </c>
      <c r="I474" s="6" t="s">
        <v>28737</v>
      </c>
      <c r="J474" s="6">
        <v>48</v>
      </c>
      <c r="K474" s="6">
        <v>204</v>
      </c>
      <c r="L474" s="4" t="s">
        <v>468</v>
      </c>
      <c r="M474" s="6"/>
    </row>
    <row r="475" customHeight="1" spans="1:13">
      <c r="A475" s="6">
        <v>287497</v>
      </c>
      <c r="B475" s="6" t="s">
        <v>42830</v>
      </c>
      <c r="C475" s="6" t="s">
        <v>13863</v>
      </c>
      <c r="D475" s="6" t="s">
        <v>41007</v>
      </c>
      <c r="E475" s="6" t="s">
        <v>2561</v>
      </c>
      <c r="F475" s="6" t="s">
        <v>42831</v>
      </c>
      <c r="G475" s="6" t="s">
        <v>41418</v>
      </c>
      <c r="H475" s="6" t="s">
        <v>42832</v>
      </c>
      <c r="I475" s="6" t="s">
        <v>42833</v>
      </c>
      <c r="J475" s="6">
        <v>48</v>
      </c>
      <c r="K475" s="6">
        <v>205</v>
      </c>
      <c r="L475" s="4" t="s">
        <v>468</v>
      </c>
      <c r="M475" s="6"/>
    </row>
    <row r="476" customHeight="1" spans="1:13">
      <c r="A476" s="6">
        <v>284983</v>
      </c>
      <c r="B476" s="6" t="s">
        <v>42834</v>
      </c>
      <c r="C476" s="6" t="s">
        <v>13863</v>
      </c>
      <c r="D476" s="6" t="s">
        <v>41007</v>
      </c>
      <c r="E476" s="6" t="s">
        <v>2561</v>
      </c>
      <c r="F476" s="6" t="s">
        <v>42835</v>
      </c>
      <c r="G476" s="6" t="s">
        <v>41729</v>
      </c>
      <c r="H476" s="6" t="s">
        <v>41730</v>
      </c>
      <c r="I476" s="6" t="s">
        <v>42836</v>
      </c>
      <c r="J476" s="6">
        <v>48</v>
      </c>
      <c r="K476" s="6">
        <v>206</v>
      </c>
      <c r="L476" s="4" t="s">
        <v>468</v>
      </c>
      <c r="M476" s="6"/>
    </row>
    <row r="477" customHeight="1" spans="1:13">
      <c r="A477" s="6">
        <v>290859</v>
      </c>
      <c r="B477" s="6" t="s">
        <v>42837</v>
      </c>
      <c r="C477" s="6" t="s">
        <v>13863</v>
      </c>
      <c r="D477" s="6" t="s">
        <v>41007</v>
      </c>
      <c r="E477" s="6" t="s">
        <v>2561</v>
      </c>
      <c r="F477" s="6" t="s">
        <v>42838</v>
      </c>
      <c r="G477" s="6" t="s">
        <v>42655</v>
      </c>
      <c r="H477" s="6" t="s">
        <v>42656</v>
      </c>
      <c r="I477" s="6" t="s">
        <v>42839</v>
      </c>
      <c r="J477" s="6">
        <v>47</v>
      </c>
      <c r="K477" s="6">
        <v>207</v>
      </c>
      <c r="L477" s="4" t="s">
        <v>468</v>
      </c>
      <c r="M477" s="6"/>
    </row>
    <row r="478" customHeight="1" spans="1:13">
      <c r="A478" s="6">
        <v>285945</v>
      </c>
      <c r="B478" s="6" t="s">
        <v>42840</v>
      </c>
      <c r="C478" s="6" t="s">
        <v>13863</v>
      </c>
      <c r="D478" s="6" t="s">
        <v>41007</v>
      </c>
      <c r="E478" s="6" t="s">
        <v>2561</v>
      </c>
      <c r="F478" s="6" t="s">
        <v>42841</v>
      </c>
      <c r="G478" s="6" t="s">
        <v>16800</v>
      </c>
      <c r="H478" s="6" t="s">
        <v>42748</v>
      </c>
      <c r="I478" s="6" t="s">
        <v>42842</v>
      </c>
      <c r="J478" s="6">
        <v>47</v>
      </c>
      <c r="K478" s="6">
        <v>208</v>
      </c>
      <c r="L478" s="4" t="s">
        <v>468</v>
      </c>
      <c r="M478" s="6"/>
    </row>
    <row r="479" customHeight="1" spans="1:13">
      <c r="A479" s="6">
        <v>293222</v>
      </c>
      <c r="B479" s="6" t="s">
        <v>42843</v>
      </c>
      <c r="C479" s="6" t="s">
        <v>13863</v>
      </c>
      <c r="D479" s="6" t="s">
        <v>41007</v>
      </c>
      <c r="E479" s="6" t="s">
        <v>2561</v>
      </c>
      <c r="F479" s="6" t="s">
        <v>42844</v>
      </c>
      <c r="G479" s="6" t="s">
        <v>5693</v>
      </c>
      <c r="H479" s="6" t="s">
        <v>5694</v>
      </c>
      <c r="I479" s="6" t="s">
        <v>42845</v>
      </c>
      <c r="J479" s="6">
        <v>47</v>
      </c>
      <c r="K479" s="6">
        <v>209</v>
      </c>
      <c r="L479" s="4" t="s">
        <v>468</v>
      </c>
      <c r="M479" s="6"/>
    </row>
    <row r="480" customHeight="1" spans="1:13">
      <c r="A480" s="6">
        <v>281176</v>
      </c>
      <c r="B480" s="6" t="s">
        <v>42846</v>
      </c>
      <c r="C480" s="6" t="s">
        <v>13863</v>
      </c>
      <c r="D480" s="6" t="s">
        <v>41007</v>
      </c>
      <c r="E480" s="6" t="s">
        <v>2561</v>
      </c>
      <c r="F480" s="6" t="s">
        <v>42847</v>
      </c>
      <c r="G480" s="6" t="s">
        <v>42848</v>
      </c>
      <c r="H480" s="6" t="s">
        <v>41202</v>
      </c>
      <c r="I480" s="6" t="s">
        <v>42847</v>
      </c>
      <c r="J480" s="6">
        <v>47</v>
      </c>
      <c r="K480" s="6">
        <v>210</v>
      </c>
      <c r="L480" s="4" t="s">
        <v>468</v>
      </c>
      <c r="M480" s="6"/>
    </row>
    <row r="481" customHeight="1" spans="1:13">
      <c r="A481" s="6">
        <v>286333</v>
      </c>
      <c r="B481" s="6" t="s">
        <v>42849</v>
      </c>
      <c r="C481" s="6" t="s">
        <v>13863</v>
      </c>
      <c r="D481" s="6" t="s">
        <v>41007</v>
      </c>
      <c r="E481" s="6" t="s">
        <v>2561</v>
      </c>
      <c r="F481" s="6" t="s">
        <v>42850</v>
      </c>
      <c r="G481" s="6" t="s">
        <v>42851</v>
      </c>
      <c r="H481" s="6" t="s">
        <v>42852</v>
      </c>
      <c r="I481" s="6" t="s">
        <v>42853</v>
      </c>
      <c r="J481" s="6">
        <v>46</v>
      </c>
      <c r="K481" s="6">
        <v>211</v>
      </c>
      <c r="L481" s="4" t="s">
        <v>468</v>
      </c>
      <c r="M481" s="6"/>
    </row>
    <row r="482" customHeight="1" spans="1:13">
      <c r="A482" s="6">
        <v>273162</v>
      </c>
      <c r="B482" s="6" t="s">
        <v>42854</v>
      </c>
      <c r="C482" s="6" t="s">
        <v>13863</v>
      </c>
      <c r="D482" s="6" t="s">
        <v>41007</v>
      </c>
      <c r="E482" s="6" t="s">
        <v>2561</v>
      </c>
      <c r="F482" s="6" t="s">
        <v>42855</v>
      </c>
      <c r="G482" s="6" t="s">
        <v>41550</v>
      </c>
      <c r="H482" s="6" t="s">
        <v>41551</v>
      </c>
      <c r="I482" s="6" t="s">
        <v>42856</v>
      </c>
      <c r="J482" s="6">
        <v>46</v>
      </c>
      <c r="K482" s="6">
        <v>212</v>
      </c>
      <c r="L482" s="4" t="s">
        <v>468</v>
      </c>
      <c r="M482" s="6"/>
    </row>
    <row r="483" customHeight="1" spans="1:13">
      <c r="A483" s="6">
        <v>283550</v>
      </c>
      <c r="B483" s="6" t="s">
        <v>42857</v>
      </c>
      <c r="C483" s="6" t="s">
        <v>13863</v>
      </c>
      <c r="D483" s="6" t="s">
        <v>41007</v>
      </c>
      <c r="E483" s="6" t="s">
        <v>2561</v>
      </c>
      <c r="F483" s="6" t="s">
        <v>42858</v>
      </c>
      <c r="G483" s="6" t="s">
        <v>42729</v>
      </c>
      <c r="H483" s="6" t="s">
        <v>42730</v>
      </c>
      <c r="I483" s="6" t="s">
        <v>42858</v>
      </c>
      <c r="J483" s="6">
        <v>46</v>
      </c>
      <c r="K483" s="6">
        <v>213</v>
      </c>
      <c r="L483" s="4" t="s">
        <v>468</v>
      </c>
      <c r="M483" s="6"/>
    </row>
    <row r="484" customHeight="1" spans="1:13">
      <c r="A484" s="6">
        <v>286615</v>
      </c>
      <c r="B484" s="6" t="s">
        <v>42859</v>
      </c>
      <c r="C484" s="6" t="s">
        <v>13863</v>
      </c>
      <c r="D484" s="6" t="s">
        <v>41007</v>
      </c>
      <c r="E484" s="6" t="s">
        <v>2561</v>
      </c>
      <c r="F484" s="6" t="s">
        <v>42860</v>
      </c>
      <c r="G484" s="6" t="s">
        <v>42321</v>
      </c>
      <c r="H484" s="6" t="s">
        <v>42322</v>
      </c>
      <c r="I484" s="6" t="s">
        <v>42861</v>
      </c>
      <c r="J484" s="6">
        <v>46</v>
      </c>
      <c r="K484" s="6">
        <v>214</v>
      </c>
      <c r="L484" s="4" t="s">
        <v>468</v>
      </c>
      <c r="M484" s="6"/>
    </row>
    <row r="485" customHeight="1" spans="1:13">
      <c r="A485" s="6">
        <v>281184</v>
      </c>
      <c r="B485" s="6" t="s">
        <v>42862</v>
      </c>
      <c r="C485" s="6" t="s">
        <v>13863</v>
      </c>
      <c r="D485" s="6" t="s">
        <v>41007</v>
      </c>
      <c r="E485" s="6" t="s">
        <v>2561</v>
      </c>
      <c r="F485" s="6" t="s">
        <v>42863</v>
      </c>
      <c r="G485" s="6" t="s">
        <v>42461</v>
      </c>
      <c r="H485" s="6" t="s">
        <v>41202</v>
      </c>
      <c r="I485" s="6" t="s">
        <v>42863</v>
      </c>
      <c r="J485" s="6">
        <v>46</v>
      </c>
      <c r="K485" s="6">
        <v>215</v>
      </c>
      <c r="L485" s="4" t="s">
        <v>468</v>
      </c>
      <c r="M485" s="6"/>
    </row>
    <row r="486" customHeight="1" spans="1:13">
      <c r="A486" s="6">
        <v>284900</v>
      </c>
      <c r="B486" s="6" t="s">
        <v>42864</v>
      </c>
      <c r="C486" s="6" t="s">
        <v>13863</v>
      </c>
      <c r="D486" s="6" t="s">
        <v>41007</v>
      </c>
      <c r="E486" s="6" t="s">
        <v>2561</v>
      </c>
      <c r="F486" s="6" t="s">
        <v>42865</v>
      </c>
      <c r="G486" s="6" t="s">
        <v>42866</v>
      </c>
      <c r="H486" s="6" t="s">
        <v>41730</v>
      </c>
      <c r="I486" s="6" t="s">
        <v>42867</v>
      </c>
      <c r="J486" s="6">
        <v>46</v>
      </c>
      <c r="K486" s="6">
        <v>216</v>
      </c>
      <c r="L486" s="4" t="s">
        <v>468</v>
      </c>
      <c r="M486" s="6"/>
    </row>
    <row r="487" customHeight="1" spans="1:13">
      <c r="A487" s="6">
        <v>286614</v>
      </c>
      <c r="B487" s="6" t="s">
        <v>42868</v>
      </c>
      <c r="C487" s="6" t="s">
        <v>13863</v>
      </c>
      <c r="D487" s="6" t="s">
        <v>41007</v>
      </c>
      <c r="E487" s="6" t="s">
        <v>2561</v>
      </c>
      <c r="F487" s="6" t="s">
        <v>42869</v>
      </c>
      <c r="G487" s="6" t="s">
        <v>42870</v>
      </c>
      <c r="H487" s="6" t="s">
        <v>42871</v>
      </c>
      <c r="I487" s="6" t="s">
        <v>42869</v>
      </c>
      <c r="J487" s="6">
        <v>45</v>
      </c>
      <c r="K487" s="6">
        <v>217</v>
      </c>
      <c r="L487" s="4" t="s">
        <v>468</v>
      </c>
      <c r="M487" s="6"/>
    </row>
    <row r="488" customHeight="1" spans="1:13">
      <c r="A488" s="6">
        <v>285545</v>
      </c>
      <c r="B488" s="6" t="s">
        <v>42872</v>
      </c>
      <c r="C488" s="6" t="s">
        <v>13863</v>
      </c>
      <c r="D488" s="6" t="s">
        <v>41007</v>
      </c>
      <c r="E488" s="6" t="s">
        <v>2561</v>
      </c>
      <c r="F488" s="6" t="s">
        <v>42873</v>
      </c>
      <c r="G488" s="6" t="s">
        <v>41133</v>
      </c>
      <c r="H488" s="6" t="s">
        <v>41105</v>
      </c>
      <c r="I488" s="6" t="s">
        <v>42874</v>
      </c>
      <c r="J488" s="6">
        <v>45</v>
      </c>
      <c r="K488" s="6">
        <v>218</v>
      </c>
      <c r="L488" s="4" t="s">
        <v>468</v>
      </c>
      <c r="M488" s="6"/>
    </row>
    <row r="489" customHeight="1" spans="1:13">
      <c r="A489" s="6">
        <v>290560</v>
      </c>
      <c r="B489" s="6" t="s">
        <v>42875</v>
      </c>
      <c r="C489" s="6" t="s">
        <v>13863</v>
      </c>
      <c r="D489" s="6" t="s">
        <v>41007</v>
      </c>
      <c r="E489" s="6" t="s">
        <v>2561</v>
      </c>
      <c r="F489" s="6" t="s">
        <v>42876</v>
      </c>
      <c r="G489" s="6" t="s">
        <v>42877</v>
      </c>
      <c r="H489" s="6" t="s">
        <v>42878</v>
      </c>
      <c r="I489" s="6" t="s">
        <v>42879</v>
      </c>
      <c r="J489" s="6">
        <v>45</v>
      </c>
      <c r="K489" s="6">
        <v>219</v>
      </c>
      <c r="L489" s="4" t="s">
        <v>468</v>
      </c>
      <c r="M489" s="6"/>
    </row>
    <row r="490" customHeight="1" spans="1:13">
      <c r="A490" s="6">
        <v>293001</v>
      </c>
      <c r="B490" s="6" t="s">
        <v>42880</v>
      </c>
      <c r="C490" s="6" t="s">
        <v>13863</v>
      </c>
      <c r="D490" s="6" t="s">
        <v>41007</v>
      </c>
      <c r="E490" s="6" t="s">
        <v>2561</v>
      </c>
      <c r="F490" s="6" t="s">
        <v>42881</v>
      </c>
      <c r="G490" s="6" t="s">
        <v>42882</v>
      </c>
      <c r="H490" s="6" t="s">
        <v>42883</v>
      </c>
      <c r="I490" s="6" t="s">
        <v>42884</v>
      </c>
      <c r="J490" s="6">
        <v>45</v>
      </c>
      <c r="K490" s="6">
        <v>220</v>
      </c>
      <c r="L490" s="4" t="s">
        <v>468</v>
      </c>
      <c r="M490" s="6"/>
    </row>
    <row r="491" customHeight="1" spans="1:13">
      <c r="A491" s="6">
        <v>286358</v>
      </c>
      <c r="B491" s="6" t="s">
        <v>42885</v>
      </c>
      <c r="C491" s="6" t="s">
        <v>13863</v>
      </c>
      <c r="D491" s="6" t="s">
        <v>41007</v>
      </c>
      <c r="E491" s="6" t="s">
        <v>2561</v>
      </c>
      <c r="F491" s="6" t="s">
        <v>42886</v>
      </c>
      <c r="G491" s="6" t="s">
        <v>42887</v>
      </c>
      <c r="H491" s="6" t="s">
        <v>42888</v>
      </c>
      <c r="I491" s="6" t="s">
        <v>42889</v>
      </c>
      <c r="J491" s="6">
        <v>44</v>
      </c>
      <c r="K491" s="6">
        <v>221</v>
      </c>
      <c r="L491" s="4" t="s">
        <v>468</v>
      </c>
      <c r="M491" s="6"/>
    </row>
    <row r="492" customHeight="1" spans="1:13">
      <c r="A492" s="6">
        <v>285811</v>
      </c>
      <c r="B492" s="6" t="s">
        <v>42890</v>
      </c>
      <c r="C492" s="6" t="s">
        <v>13863</v>
      </c>
      <c r="D492" s="6" t="s">
        <v>41007</v>
      </c>
      <c r="E492" s="6" t="s">
        <v>2561</v>
      </c>
      <c r="F492" s="6" t="s">
        <v>42891</v>
      </c>
      <c r="G492" s="6" t="s">
        <v>5040</v>
      </c>
      <c r="H492" s="6" t="s">
        <v>42892</v>
      </c>
      <c r="I492" s="6" t="s">
        <v>42893</v>
      </c>
      <c r="J492" s="6">
        <v>44</v>
      </c>
      <c r="K492" s="6">
        <v>222</v>
      </c>
      <c r="L492" s="4" t="s">
        <v>468</v>
      </c>
      <c r="M492" s="6"/>
    </row>
    <row r="493" customHeight="1" spans="1:13">
      <c r="A493" s="6">
        <v>273257</v>
      </c>
      <c r="B493" s="6" t="s">
        <v>42894</v>
      </c>
      <c r="C493" s="6" t="s">
        <v>13863</v>
      </c>
      <c r="D493" s="6" t="s">
        <v>41007</v>
      </c>
      <c r="E493" s="6" t="s">
        <v>2561</v>
      </c>
      <c r="F493" s="6" t="s">
        <v>42895</v>
      </c>
      <c r="G493" s="6" t="s">
        <v>41550</v>
      </c>
      <c r="H493" s="6" t="s">
        <v>41551</v>
      </c>
      <c r="I493" s="6" t="s">
        <v>42896</v>
      </c>
      <c r="J493" s="6">
        <v>44</v>
      </c>
      <c r="K493" s="6">
        <v>223</v>
      </c>
      <c r="L493" s="4" t="s">
        <v>468</v>
      </c>
      <c r="M493" s="6"/>
    </row>
    <row r="494" customHeight="1" spans="1:13">
      <c r="A494" s="6">
        <v>265576</v>
      </c>
      <c r="B494" s="6" t="s">
        <v>42897</v>
      </c>
      <c r="C494" s="6" t="s">
        <v>13863</v>
      </c>
      <c r="D494" s="6" t="s">
        <v>41007</v>
      </c>
      <c r="E494" s="6" t="s">
        <v>2561</v>
      </c>
      <c r="F494" s="6" t="s">
        <v>42898</v>
      </c>
      <c r="G494" s="6" t="s">
        <v>42191</v>
      </c>
      <c r="H494" s="6" t="s">
        <v>42192</v>
      </c>
      <c r="I494" s="6" t="s">
        <v>42899</v>
      </c>
      <c r="J494" s="6">
        <v>43</v>
      </c>
      <c r="K494" s="6">
        <v>224</v>
      </c>
      <c r="L494" s="4" t="s">
        <v>468</v>
      </c>
      <c r="M494" s="6"/>
    </row>
    <row r="495" customHeight="1" spans="1:13">
      <c r="A495" s="6">
        <v>290999</v>
      </c>
      <c r="B495" s="6" t="s">
        <v>42900</v>
      </c>
      <c r="C495" s="6" t="s">
        <v>13863</v>
      </c>
      <c r="D495" s="6" t="s">
        <v>41007</v>
      </c>
      <c r="E495" s="6" t="s">
        <v>2561</v>
      </c>
      <c r="F495" s="6" t="s">
        <v>42901</v>
      </c>
      <c r="G495" s="6" t="s">
        <v>32218</v>
      </c>
      <c r="H495" s="6" t="s">
        <v>42902</v>
      </c>
      <c r="I495" s="6" t="s">
        <v>42903</v>
      </c>
      <c r="J495" s="6">
        <v>43</v>
      </c>
      <c r="K495" s="6">
        <v>225</v>
      </c>
      <c r="L495" s="4" t="s">
        <v>468</v>
      </c>
      <c r="M495" s="6"/>
    </row>
    <row r="496" customHeight="1" spans="1:13">
      <c r="A496" s="6">
        <v>287939</v>
      </c>
      <c r="B496" s="6" t="s">
        <v>42904</v>
      </c>
      <c r="C496" s="6" t="s">
        <v>13863</v>
      </c>
      <c r="D496" s="6" t="s">
        <v>41007</v>
      </c>
      <c r="E496" s="6" t="s">
        <v>2561</v>
      </c>
      <c r="F496" s="6" t="s">
        <v>42905</v>
      </c>
      <c r="G496" s="6" t="s">
        <v>32218</v>
      </c>
      <c r="H496" s="6" t="s">
        <v>32219</v>
      </c>
      <c r="I496" s="6" t="s">
        <v>42906</v>
      </c>
      <c r="J496" s="6">
        <v>43</v>
      </c>
      <c r="K496" s="6">
        <v>226</v>
      </c>
      <c r="L496" s="4" t="s">
        <v>468</v>
      </c>
      <c r="M496" s="6"/>
    </row>
    <row r="497" customHeight="1" spans="1:13">
      <c r="A497" s="6">
        <v>282840</v>
      </c>
      <c r="B497" s="6" t="s">
        <v>42907</v>
      </c>
      <c r="C497" s="6" t="s">
        <v>13863</v>
      </c>
      <c r="D497" s="6" t="s">
        <v>41007</v>
      </c>
      <c r="E497" s="6" t="s">
        <v>2561</v>
      </c>
      <c r="F497" s="6" t="s">
        <v>42908</v>
      </c>
      <c r="G497" s="6" t="s">
        <v>14312</v>
      </c>
      <c r="H497" s="6" t="s">
        <v>41844</v>
      </c>
      <c r="I497" s="6" t="s">
        <v>42909</v>
      </c>
      <c r="J497" s="6">
        <v>43</v>
      </c>
      <c r="K497" s="6">
        <v>227</v>
      </c>
      <c r="L497" s="4" t="s">
        <v>468</v>
      </c>
      <c r="M497" s="6"/>
    </row>
    <row r="498" customHeight="1" spans="1:13">
      <c r="A498" s="6">
        <v>291816</v>
      </c>
      <c r="B498" s="6" t="s">
        <v>42910</v>
      </c>
      <c r="C498" s="6" t="s">
        <v>13863</v>
      </c>
      <c r="D498" s="6" t="s">
        <v>41007</v>
      </c>
      <c r="E498" s="6" t="s">
        <v>2561</v>
      </c>
      <c r="F498" s="6" t="s">
        <v>42911</v>
      </c>
      <c r="G498" s="6" t="s">
        <v>42912</v>
      </c>
      <c r="H498" s="6" t="s">
        <v>41394</v>
      </c>
      <c r="I498" s="6" t="s">
        <v>42913</v>
      </c>
      <c r="J498" s="6">
        <v>42</v>
      </c>
      <c r="K498" s="6">
        <v>228</v>
      </c>
      <c r="L498" s="4" t="s">
        <v>468</v>
      </c>
      <c r="M498" s="6"/>
    </row>
    <row r="499" customHeight="1" spans="1:13">
      <c r="A499" s="6">
        <v>291743</v>
      </c>
      <c r="B499" s="6" t="s">
        <v>42914</v>
      </c>
      <c r="C499" s="6" t="s">
        <v>13863</v>
      </c>
      <c r="D499" s="6" t="s">
        <v>41007</v>
      </c>
      <c r="E499" s="6" t="s">
        <v>2561</v>
      </c>
      <c r="F499" s="6" t="s">
        <v>42915</v>
      </c>
      <c r="G499" s="6" t="s">
        <v>42916</v>
      </c>
      <c r="H499" s="6" t="s">
        <v>42917</v>
      </c>
      <c r="I499" s="6" t="s">
        <v>42918</v>
      </c>
      <c r="J499" s="6">
        <v>42</v>
      </c>
      <c r="K499" s="6">
        <v>229</v>
      </c>
      <c r="L499" s="4" t="s">
        <v>468</v>
      </c>
      <c r="M499" s="6"/>
    </row>
    <row r="500" customHeight="1" spans="1:13">
      <c r="A500" s="6">
        <v>288981</v>
      </c>
      <c r="B500" s="6" t="s">
        <v>42919</v>
      </c>
      <c r="C500" s="6" t="s">
        <v>13863</v>
      </c>
      <c r="D500" s="6" t="s">
        <v>41007</v>
      </c>
      <c r="E500" s="6" t="s">
        <v>2561</v>
      </c>
      <c r="F500" s="6" t="s">
        <v>42920</v>
      </c>
      <c r="G500" s="6" t="s">
        <v>42381</v>
      </c>
      <c r="H500" s="6" t="s">
        <v>5489</v>
      </c>
      <c r="I500" s="6" t="s">
        <v>42921</v>
      </c>
      <c r="J500" s="6">
        <v>42</v>
      </c>
      <c r="K500" s="6">
        <v>230</v>
      </c>
      <c r="L500" s="4" t="s">
        <v>468</v>
      </c>
      <c r="M500" s="6"/>
    </row>
    <row r="501" customHeight="1" spans="1:13">
      <c r="A501" s="6">
        <v>283352</v>
      </c>
      <c r="B501" s="6" t="s">
        <v>42922</v>
      </c>
      <c r="C501" s="6" t="s">
        <v>13863</v>
      </c>
      <c r="D501" s="6" t="s">
        <v>41007</v>
      </c>
      <c r="E501" s="6" t="s">
        <v>2561</v>
      </c>
      <c r="F501" s="6" t="s">
        <v>42923</v>
      </c>
      <c r="G501" s="6" t="s">
        <v>42924</v>
      </c>
      <c r="H501" s="6" t="s">
        <v>42925</v>
      </c>
      <c r="I501" s="6" t="s">
        <v>8978</v>
      </c>
      <c r="J501" s="6">
        <v>42</v>
      </c>
      <c r="K501" s="6">
        <v>231</v>
      </c>
      <c r="L501" s="4" t="s">
        <v>468</v>
      </c>
      <c r="M501" s="6"/>
    </row>
    <row r="502" customHeight="1" spans="1:13">
      <c r="A502" s="6">
        <v>285974</v>
      </c>
      <c r="B502" s="6" t="s">
        <v>42926</v>
      </c>
      <c r="C502" s="6" t="s">
        <v>13863</v>
      </c>
      <c r="D502" s="6" t="s">
        <v>41007</v>
      </c>
      <c r="E502" s="6" t="s">
        <v>2561</v>
      </c>
      <c r="F502" s="6" t="s">
        <v>42927</v>
      </c>
      <c r="G502" s="6" t="s">
        <v>41883</v>
      </c>
      <c r="H502" s="6" t="s">
        <v>41361</v>
      </c>
      <c r="I502" s="6" t="s">
        <v>42928</v>
      </c>
      <c r="J502" s="6">
        <v>41</v>
      </c>
      <c r="K502" s="6">
        <v>232</v>
      </c>
      <c r="L502" s="4" t="s">
        <v>468</v>
      </c>
      <c r="M502" s="6"/>
    </row>
    <row r="503" customHeight="1" spans="1:13">
      <c r="A503" s="6">
        <v>282735</v>
      </c>
      <c r="B503" s="6" t="s">
        <v>42929</v>
      </c>
      <c r="C503" s="6" t="s">
        <v>13863</v>
      </c>
      <c r="D503" s="6" t="s">
        <v>41007</v>
      </c>
      <c r="E503" s="6" t="s">
        <v>2561</v>
      </c>
      <c r="F503" s="6" t="s">
        <v>42930</v>
      </c>
      <c r="G503" s="6" t="s">
        <v>41183</v>
      </c>
      <c r="H503" s="6" t="s">
        <v>41184</v>
      </c>
      <c r="I503" s="6" t="s">
        <v>42930</v>
      </c>
      <c r="J503" s="6">
        <v>41</v>
      </c>
      <c r="K503" s="6">
        <v>233</v>
      </c>
      <c r="L503" s="4" t="s">
        <v>468</v>
      </c>
      <c r="M503" s="6"/>
    </row>
    <row r="504" customHeight="1" spans="1:13">
      <c r="A504" s="6">
        <v>283957</v>
      </c>
      <c r="B504" s="6" t="s">
        <v>42931</v>
      </c>
      <c r="C504" s="6" t="s">
        <v>13863</v>
      </c>
      <c r="D504" s="6" t="s">
        <v>41007</v>
      </c>
      <c r="E504" s="6" t="s">
        <v>2561</v>
      </c>
      <c r="F504" s="6" t="s">
        <v>42932</v>
      </c>
      <c r="G504" s="6" t="s">
        <v>42359</v>
      </c>
      <c r="H504" s="6" t="s">
        <v>42360</v>
      </c>
      <c r="I504" s="6" t="s">
        <v>42932</v>
      </c>
      <c r="J504" s="6">
        <v>41</v>
      </c>
      <c r="K504" s="6">
        <v>234</v>
      </c>
      <c r="L504" s="4" t="s">
        <v>468</v>
      </c>
      <c r="M504" s="6"/>
    </row>
    <row r="505" customHeight="1" spans="1:13">
      <c r="A505" s="6">
        <v>290864</v>
      </c>
      <c r="B505" s="6" t="s">
        <v>42933</v>
      </c>
      <c r="C505" s="6" t="s">
        <v>13863</v>
      </c>
      <c r="D505" s="6" t="s">
        <v>41007</v>
      </c>
      <c r="E505" s="6" t="s">
        <v>2561</v>
      </c>
      <c r="F505" s="6" t="s">
        <v>42934</v>
      </c>
      <c r="G505" s="6" t="s">
        <v>42655</v>
      </c>
      <c r="H505" s="6" t="s">
        <v>42656</v>
      </c>
      <c r="I505" s="6" t="s">
        <v>42935</v>
      </c>
      <c r="J505" s="6">
        <v>41</v>
      </c>
      <c r="K505" s="6">
        <v>235</v>
      </c>
      <c r="L505" s="4" t="s">
        <v>468</v>
      </c>
      <c r="M505" s="6"/>
    </row>
    <row r="506" customHeight="1" spans="1:13">
      <c r="A506" s="6">
        <v>273066</v>
      </c>
      <c r="B506" s="6" t="s">
        <v>42936</v>
      </c>
      <c r="C506" s="6" t="s">
        <v>13863</v>
      </c>
      <c r="D506" s="6" t="s">
        <v>41007</v>
      </c>
      <c r="E506" s="6" t="s">
        <v>2561</v>
      </c>
      <c r="F506" s="6" t="s">
        <v>42937</v>
      </c>
      <c r="G506" s="6" t="s">
        <v>41550</v>
      </c>
      <c r="H506" s="6" t="s">
        <v>41551</v>
      </c>
      <c r="I506" s="6" t="s">
        <v>42938</v>
      </c>
      <c r="J506" s="6">
        <v>41</v>
      </c>
      <c r="K506" s="6">
        <v>236</v>
      </c>
      <c r="L506" s="4" t="s">
        <v>468</v>
      </c>
      <c r="M506" s="6"/>
    </row>
    <row r="507" customHeight="1" spans="1:13">
      <c r="A507" s="6">
        <v>283940</v>
      </c>
      <c r="B507" s="6" t="s">
        <v>42939</v>
      </c>
      <c r="C507" s="6" t="s">
        <v>13863</v>
      </c>
      <c r="D507" s="6" t="s">
        <v>41007</v>
      </c>
      <c r="E507" s="6" t="s">
        <v>2561</v>
      </c>
      <c r="F507" s="6" t="s">
        <v>42940</v>
      </c>
      <c r="G507" s="6" t="s">
        <v>41825</v>
      </c>
      <c r="H507" s="6" t="s">
        <v>42941</v>
      </c>
      <c r="I507" s="6" t="s">
        <v>42940</v>
      </c>
      <c r="J507" s="6">
        <v>41</v>
      </c>
      <c r="K507" s="6">
        <v>237</v>
      </c>
      <c r="L507" s="4" t="s">
        <v>468</v>
      </c>
      <c r="M507" s="6"/>
    </row>
    <row r="508" customHeight="1" spans="1:13">
      <c r="A508" s="6">
        <v>288882</v>
      </c>
      <c r="B508" s="6" t="s">
        <v>42942</v>
      </c>
      <c r="C508" s="6" t="s">
        <v>13863</v>
      </c>
      <c r="D508" s="6" t="s">
        <v>41007</v>
      </c>
      <c r="E508" s="6" t="s">
        <v>2561</v>
      </c>
      <c r="F508" s="6" t="s">
        <v>42943</v>
      </c>
      <c r="G508" s="6" t="s">
        <v>14312</v>
      </c>
      <c r="H508" s="6" t="s">
        <v>41394</v>
      </c>
      <c r="I508" s="6" t="s">
        <v>42944</v>
      </c>
      <c r="J508" s="6">
        <v>41</v>
      </c>
      <c r="K508" s="6">
        <v>238</v>
      </c>
      <c r="L508" s="4" t="s">
        <v>468</v>
      </c>
      <c r="M508" s="6"/>
    </row>
    <row r="509" customHeight="1" spans="1:13">
      <c r="A509" s="6">
        <v>283747</v>
      </c>
      <c r="B509" s="6" t="s">
        <v>42945</v>
      </c>
      <c r="C509" s="6" t="s">
        <v>13863</v>
      </c>
      <c r="D509" s="6" t="s">
        <v>41007</v>
      </c>
      <c r="E509" s="6" t="s">
        <v>2561</v>
      </c>
      <c r="F509" s="6" t="s">
        <v>42946</v>
      </c>
      <c r="G509" s="6" t="s">
        <v>41825</v>
      </c>
      <c r="H509" s="6" t="s">
        <v>42947</v>
      </c>
      <c r="I509" s="6" t="s">
        <v>42946</v>
      </c>
      <c r="J509" s="6">
        <v>40</v>
      </c>
      <c r="K509" s="6">
        <v>239</v>
      </c>
      <c r="L509" s="4" t="s">
        <v>468</v>
      </c>
      <c r="M509" s="6"/>
    </row>
    <row r="510" customHeight="1" spans="1:13">
      <c r="A510" s="6">
        <v>285514</v>
      </c>
      <c r="B510" s="6" t="s">
        <v>42948</v>
      </c>
      <c r="C510" s="6" t="s">
        <v>13863</v>
      </c>
      <c r="D510" s="6" t="s">
        <v>41007</v>
      </c>
      <c r="E510" s="6" t="s">
        <v>2561</v>
      </c>
      <c r="F510" s="6" t="s">
        <v>42949</v>
      </c>
      <c r="G510" s="6" t="s">
        <v>42950</v>
      </c>
      <c r="H510" s="6" t="s">
        <v>41105</v>
      </c>
      <c r="I510" s="6" t="s">
        <v>42951</v>
      </c>
      <c r="J510" s="6">
        <v>40</v>
      </c>
      <c r="K510" s="6">
        <v>240</v>
      </c>
      <c r="L510" s="4" t="s">
        <v>468</v>
      </c>
      <c r="M510" s="6"/>
    </row>
    <row r="511" customHeight="1" spans="1:13">
      <c r="A511" s="6">
        <v>287315</v>
      </c>
      <c r="B511" s="6" t="s">
        <v>42952</v>
      </c>
      <c r="C511" s="6" t="s">
        <v>13863</v>
      </c>
      <c r="D511" s="6" t="s">
        <v>41007</v>
      </c>
      <c r="E511" s="6" t="s">
        <v>2561</v>
      </c>
      <c r="F511" s="6" t="s">
        <v>42953</v>
      </c>
      <c r="G511" s="6" t="s">
        <v>42953</v>
      </c>
      <c r="H511" s="6" t="s">
        <v>42954</v>
      </c>
      <c r="I511" s="6" t="s">
        <v>42955</v>
      </c>
      <c r="J511" s="6">
        <v>40</v>
      </c>
      <c r="K511" s="6">
        <v>241</v>
      </c>
      <c r="L511" s="4" t="s">
        <v>468</v>
      </c>
      <c r="M511" s="6"/>
    </row>
    <row r="512" customHeight="1" spans="1:13">
      <c r="A512" s="6">
        <v>284857</v>
      </c>
      <c r="B512" s="6" t="s">
        <v>42956</v>
      </c>
      <c r="C512" s="6" t="s">
        <v>13863</v>
      </c>
      <c r="D512" s="6" t="s">
        <v>41007</v>
      </c>
      <c r="E512" s="6" t="s">
        <v>2561</v>
      </c>
      <c r="F512" s="6" t="s">
        <v>42957</v>
      </c>
      <c r="G512" s="6" t="s">
        <v>42958</v>
      </c>
      <c r="H512" s="6" t="s">
        <v>41988</v>
      </c>
      <c r="I512" s="6" t="s">
        <v>42959</v>
      </c>
      <c r="J512" s="6">
        <v>40</v>
      </c>
      <c r="K512" s="6">
        <v>242</v>
      </c>
      <c r="L512" s="4" t="s">
        <v>468</v>
      </c>
      <c r="M512" s="6"/>
    </row>
    <row r="513" customHeight="1" spans="1:13">
      <c r="A513" s="6">
        <v>286316</v>
      </c>
      <c r="B513" s="6" t="s">
        <v>42960</v>
      </c>
      <c r="C513" s="6" t="s">
        <v>13863</v>
      </c>
      <c r="D513" s="6" t="s">
        <v>41007</v>
      </c>
      <c r="E513" s="6" t="s">
        <v>2561</v>
      </c>
      <c r="F513" s="6" t="s">
        <v>42961</v>
      </c>
      <c r="G513" s="6" t="s">
        <v>42625</v>
      </c>
      <c r="H513" s="6" t="s">
        <v>42626</v>
      </c>
      <c r="I513" s="6" t="s">
        <v>42962</v>
      </c>
      <c r="J513" s="6">
        <v>39</v>
      </c>
      <c r="K513" s="6">
        <v>243</v>
      </c>
      <c r="L513" s="4" t="s">
        <v>468</v>
      </c>
      <c r="M513" s="6"/>
    </row>
    <row r="514" customHeight="1" spans="1:13">
      <c r="A514" s="6">
        <v>291784</v>
      </c>
      <c r="B514" s="6" t="s">
        <v>42963</v>
      </c>
      <c r="C514" s="6" t="s">
        <v>13863</v>
      </c>
      <c r="D514" s="6" t="s">
        <v>41007</v>
      </c>
      <c r="E514" s="6" t="s">
        <v>2561</v>
      </c>
      <c r="F514" s="6" t="s">
        <v>42964</v>
      </c>
      <c r="G514" s="6" t="s">
        <v>42916</v>
      </c>
      <c r="H514" s="6" t="s">
        <v>42917</v>
      </c>
      <c r="I514" s="6" t="s">
        <v>42965</v>
      </c>
      <c r="J514" s="6">
        <v>39</v>
      </c>
      <c r="K514" s="6">
        <v>244</v>
      </c>
      <c r="L514" s="4" t="s">
        <v>468</v>
      </c>
      <c r="M514" s="6"/>
    </row>
    <row r="515" customHeight="1" spans="1:13">
      <c r="A515" s="6">
        <v>285601</v>
      </c>
      <c r="B515" s="6" t="s">
        <v>42966</v>
      </c>
      <c r="C515" s="6" t="s">
        <v>13863</v>
      </c>
      <c r="D515" s="6" t="s">
        <v>41007</v>
      </c>
      <c r="E515" s="6" t="s">
        <v>2561</v>
      </c>
      <c r="F515" s="6" t="s">
        <v>42967</v>
      </c>
      <c r="G515" s="6" t="s">
        <v>42968</v>
      </c>
      <c r="H515" s="6" t="s">
        <v>42129</v>
      </c>
      <c r="I515" s="6" t="s">
        <v>42969</v>
      </c>
      <c r="J515" s="6">
        <v>39</v>
      </c>
      <c r="K515" s="6">
        <v>245</v>
      </c>
      <c r="L515" s="4" t="s">
        <v>468</v>
      </c>
      <c r="M515" s="6"/>
    </row>
    <row r="516" customHeight="1" spans="1:13">
      <c r="A516" s="6">
        <v>293030</v>
      </c>
      <c r="B516" s="6" t="s">
        <v>42970</v>
      </c>
      <c r="C516" s="6" t="s">
        <v>13863</v>
      </c>
      <c r="D516" s="6" t="s">
        <v>41007</v>
      </c>
      <c r="E516" s="6" t="s">
        <v>2561</v>
      </c>
      <c r="F516" s="6" t="s">
        <v>42971</v>
      </c>
      <c r="G516" s="6" t="s">
        <v>5452</v>
      </c>
      <c r="H516" s="6" t="s">
        <v>5453</v>
      </c>
      <c r="I516" s="6" t="s">
        <v>42972</v>
      </c>
      <c r="J516" s="6">
        <v>39</v>
      </c>
      <c r="K516" s="6">
        <v>246</v>
      </c>
      <c r="L516" s="4" t="s">
        <v>468</v>
      </c>
      <c r="M516" s="6"/>
    </row>
    <row r="517" customHeight="1" spans="1:13">
      <c r="A517" s="6">
        <v>278947</v>
      </c>
      <c r="B517" s="6" t="s">
        <v>42973</v>
      </c>
      <c r="C517" s="6" t="s">
        <v>13863</v>
      </c>
      <c r="D517" s="6" t="s">
        <v>41007</v>
      </c>
      <c r="E517" s="6" t="s">
        <v>2561</v>
      </c>
      <c r="F517" s="6" t="s">
        <v>42974</v>
      </c>
      <c r="G517" s="6" t="s">
        <v>41671</v>
      </c>
      <c r="H517" s="6" t="s">
        <v>41844</v>
      </c>
      <c r="I517" s="6" t="s">
        <v>42975</v>
      </c>
      <c r="J517" s="6">
        <v>39</v>
      </c>
      <c r="K517" s="6">
        <v>247</v>
      </c>
      <c r="L517" s="4" t="s">
        <v>468</v>
      </c>
      <c r="M517" s="6"/>
    </row>
    <row r="518" customHeight="1" spans="1:13">
      <c r="A518" s="6">
        <v>285635</v>
      </c>
      <c r="B518" s="6" t="s">
        <v>42976</v>
      </c>
      <c r="C518" s="6" t="s">
        <v>13863</v>
      </c>
      <c r="D518" s="6" t="s">
        <v>41007</v>
      </c>
      <c r="E518" s="6" t="s">
        <v>2561</v>
      </c>
      <c r="F518" s="6" t="s">
        <v>42977</v>
      </c>
      <c r="G518" s="6" t="s">
        <v>41498</v>
      </c>
      <c r="H518" s="6" t="s">
        <v>41625</v>
      </c>
      <c r="I518" s="6" t="s">
        <v>42978</v>
      </c>
      <c r="J518" s="6">
        <v>38</v>
      </c>
      <c r="K518" s="6">
        <v>248</v>
      </c>
      <c r="L518" s="4" t="s">
        <v>468</v>
      </c>
      <c r="M518" s="6"/>
    </row>
    <row r="519" customHeight="1" spans="1:13">
      <c r="A519" s="6">
        <v>285364</v>
      </c>
      <c r="B519" s="6" t="s">
        <v>42979</v>
      </c>
      <c r="C519" s="6" t="s">
        <v>13863</v>
      </c>
      <c r="D519" s="6" t="s">
        <v>41007</v>
      </c>
      <c r="E519" s="6" t="s">
        <v>2561</v>
      </c>
      <c r="F519" s="6" t="s">
        <v>42980</v>
      </c>
      <c r="G519" s="6" t="s">
        <v>27276</v>
      </c>
      <c r="H519" s="6" t="s">
        <v>42981</v>
      </c>
      <c r="I519" s="6" t="s">
        <v>42982</v>
      </c>
      <c r="J519" s="6">
        <v>38</v>
      </c>
      <c r="K519" s="6">
        <v>249</v>
      </c>
      <c r="L519" s="4" t="s">
        <v>468</v>
      </c>
      <c r="M519" s="6"/>
    </row>
    <row r="520" customHeight="1" spans="1:13">
      <c r="A520" s="6">
        <v>284589</v>
      </c>
      <c r="B520" s="6" t="s">
        <v>42983</v>
      </c>
      <c r="C520" s="6" t="s">
        <v>13863</v>
      </c>
      <c r="D520" s="6" t="s">
        <v>41007</v>
      </c>
      <c r="E520" s="6" t="s">
        <v>2561</v>
      </c>
      <c r="F520" s="6" t="s">
        <v>42984</v>
      </c>
      <c r="G520" s="6" t="s">
        <v>42985</v>
      </c>
      <c r="H520" s="6" t="s">
        <v>42986</v>
      </c>
      <c r="I520" s="6" t="s">
        <v>42987</v>
      </c>
      <c r="J520" s="6">
        <v>38</v>
      </c>
      <c r="K520" s="6">
        <v>250</v>
      </c>
      <c r="L520" s="4" t="s">
        <v>468</v>
      </c>
      <c r="M520" s="6"/>
    </row>
    <row r="521" customHeight="1" spans="1:13">
      <c r="A521" s="6">
        <v>286353</v>
      </c>
      <c r="B521" s="6" t="s">
        <v>42988</v>
      </c>
      <c r="C521" s="6" t="s">
        <v>13863</v>
      </c>
      <c r="D521" s="6" t="s">
        <v>41007</v>
      </c>
      <c r="E521" s="6" t="s">
        <v>2561</v>
      </c>
      <c r="F521" s="6" t="s">
        <v>42989</v>
      </c>
      <c r="G521" s="6" t="s">
        <v>20261</v>
      </c>
      <c r="H521" s="6" t="s">
        <v>20262</v>
      </c>
      <c r="I521" s="6" t="s">
        <v>42990</v>
      </c>
      <c r="J521" s="6">
        <v>38</v>
      </c>
      <c r="K521" s="6">
        <v>251</v>
      </c>
      <c r="L521" s="4" t="s">
        <v>468</v>
      </c>
      <c r="M521" s="6"/>
    </row>
    <row r="522" customHeight="1" spans="1:13">
      <c r="A522" s="6">
        <v>287425</v>
      </c>
      <c r="B522" s="6" t="s">
        <v>42991</v>
      </c>
      <c r="C522" s="6" t="s">
        <v>13863</v>
      </c>
      <c r="D522" s="6" t="s">
        <v>41007</v>
      </c>
      <c r="E522" s="6" t="s">
        <v>2561</v>
      </c>
      <c r="F522" s="6" t="s">
        <v>42992</v>
      </c>
      <c r="G522" s="6" t="s">
        <v>41128</v>
      </c>
      <c r="H522" s="6" t="s">
        <v>41129</v>
      </c>
      <c r="I522" s="6" t="s">
        <v>42993</v>
      </c>
      <c r="J522" s="6">
        <v>38</v>
      </c>
      <c r="K522" s="6">
        <v>252</v>
      </c>
      <c r="L522" s="4" t="s">
        <v>468</v>
      </c>
      <c r="M522" s="6"/>
    </row>
    <row r="523" customHeight="1" spans="1:13">
      <c r="A523" s="6">
        <v>291760</v>
      </c>
      <c r="B523" s="6" t="s">
        <v>42994</v>
      </c>
      <c r="C523" s="6" t="s">
        <v>13863</v>
      </c>
      <c r="D523" s="6" t="s">
        <v>41007</v>
      </c>
      <c r="E523" s="6" t="s">
        <v>2561</v>
      </c>
      <c r="F523" s="6" t="s">
        <v>42995</v>
      </c>
      <c r="G523" s="6" t="s">
        <v>42916</v>
      </c>
      <c r="H523" s="6" t="s">
        <v>42917</v>
      </c>
      <c r="I523" s="6" t="s">
        <v>42996</v>
      </c>
      <c r="J523" s="6">
        <v>37</v>
      </c>
      <c r="K523" s="6">
        <v>253</v>
      </c>
      <c r="L523" s="4" t="s">
        <v>468</v>
      </c>
      <c r="M523" s="6"/>
    </row>
    <row r="524" customHeight="1" spans="1:13">
      <c r="A524" s="6">
        <v>287519</v>
      </c>
      <c r="B524" s="6" t="s">
        <v>42997</v>
      </c>
      <c r="C524" s="6" t="s">
        <v>13863</v>
      </c>
      <c r="D524" s="6" t="s">
        <v>41007</v>
      </c>
      <c r="E524" s="6" t="s">
        <v>2561</v>
      </c>
      <c r="F524" s="6" t="s">
        <v>42998</v>
      </c>
      <c r="G524" s="6" t="s">
        <v>42999</v>
      </c>
      <c r="H524" s="6" t="s">
        <v>42981</v>
      </c>
      <c r="I524" s="6" t="s">
        <v>43000</v>
      </c>
      <c r="J524" s="6">
        <v>37</v>
      </c>
      <c r="K524" s="6">
        <v>254</v>
      </c>
      <c r="L524" s="4" t="s">
        <v>468</v>
      </c>
      <c r="M524" s="6"/>
    </row>
    <row r="525" customHeight="1" spans="1:13">
      <c r="A525" s="6">
        <v>284770</v>
      </c>
      <c r="B525" s="6" t="s">
        <v>43001</v>
      </c>
      <c r="C525" s="6" t="s">
        <v>13863</v>
      </c>
      <c r="D525" s="6" t="s">
        <v>41007</v>
      </c>
      <c r="E525" s="6" t="s">
        <v>2561</v>
      </c>
      <c r="F525" s="6" t="s">
        <v>43002</v>
      </c>
      <c r="G525" s="6" t="s">
        <v>42950</v>
      </c>
      <c r="H525" s="6" t="s">
        <v>41660</v>
      </c>
      <c r="I525" s="6" t="s">
        <v>43003</v>
      </c>
      <c r="J525" s="6">
        <v>37</v>
      </c>
      <c r="K525" s="6">
        <v>255</v>
      </c>
      <c r="L525" s="4" t="s">
        <v>468</v>
      </c>
      <c r="M525" s="6"/>
    </row>
    <row r="526" customHeight="1" spans="1:13">
      <c r="A526" s="6">
        <v>292244</v>
      </c>
      <c r="B526" s="6" t="s">
        <v>43004</v>
      </c>
      <c r="C526" s="6" t="s">
        <v>13863</v>
      </c>
      <c r="D526" s="6" t="s">
        <v>41007</v>
      </c>
      <c r="E526" s="6" t="s">
        <v>2561</v>
      </c>
      <c r="F526" s="6" t="s">
        <v>43005</v>
      </c>
      <c r="G526" s="6" t="s">
        <v>43006</v>
      </c>
      <c r="H526" s="6" t="s">
        <v>15405</v>
      </c>
      <c r="I526" s="6" t="s">
        <v>43007</v>
      </c>
      <c r="J526" s="6">
        <v>37</v>
      </c>
      <c r="K526" s="6">
        <v>256</v>
      </c>
      <c r="L526" s="4" t="s">
        <v>468</v>
      </c>
      <c r="M526" s="6"/>
    </row>
    <row r="527" customHeight="1" spans="1:13">
      <c r="A527" s="6">
        <v>286294</v>
      </c>
      <c r="B527" s="6" t="s">
        <v>43008</v>
      </c>
      <c r="C527" s="6" t="s">
        <v>13863</v>
      </c>
      <c r="D527" s="6" t="s">
        <v>41007</v>
      </c>
      <c r="E527" s="6" t="s">
        <v>2561</v>
      </c>
      <c r="F527" s="6" t="s">
        <v>43009</v>
      </c>
      <c r="G527" s="6" t="s">
        <v>42625</v>
      </c>
      <c r="H527" s="6" t="s">
        <v>42626</v>
      </c>
      <c r="I527" s="6" t="s">
        <v>43010</v>
      </c>
      <c r="J527" s="6">
        <v>37</v>
      </c>
      <c r="K527" s="6">
        <v>257</v>
      </c>
      <c r="L527" s="4" t="s">
        <v>468</v>
      </c>
      <c r="M527" s="6"/>
    </row>
    <row r="528" customHeight="1" spans="1:13">
      <c r="A528" s="6">
        <v>285963</v>
      </c>
      <c r="B528" s="6" t="s">
        <v>43011</v>
      </c>
      <c r="C528" s="6" t="s">
        <v>13863</v>
      </c>
      <c r="D528" s="6" t="s">
        <v>41007</v>
      </c>
      <c r="E528" s="6" t="s">
        <v>2561</v>
      </c>
      <c r="F528" s="6" t="s">
        <v>43012</v>
      </c>
      <c r="G528" s="6" t="s">
        <v>43013</v>
      </c>
      <c r="H528" s="6" t="s">
        <v>43014</v>
      </c>
      <c r="I528" s="6" t="s">
        <v>43012</v>
      </c>
      <c r="J528" s="6">
        <v>36</v>
      </c>
      <c r="K528" s="6">
        <v>258</v>
      </c>
      <c r="L528" s="4" t="s">
        <v>468</v>
      </c>
      <c r="M528" s="6"/>
    </row>
    <row r="529" customHeight="1" spans="1:13">
      <c r="A529" s="6">
        <v>284885</v>
      </c>
      <c r="B529" s="6" t="s">
        <v>43015</v>
      </c>
      <c r="C529" s="6" t="s">
        <v>13863</v>
      </c>
      <c r="D529" s="6" t="s">
        <v>41007</v>
      </c>
      <c r="E529" s="6" t="s">
        <v>2561</v>
      </c>
      <c r="F529" s="6" t="s">
        <v>43016</v>
      </c>
      <c r="G529" s="6" t="s">
        <v>41515</v>
      </c>
      <c r="H529" s="6" t="s">
        <v>41516</v>
      </c>
      <c r="I529" s="6" t="s">
        <v>43017</v>
      </c>
      <c r="J529" s="6">
        <v>36</v>
      </c>
      <c r="K529" s="6">
        <v>259</v>
      </c>
      <c r="L529" s="4" t="s">
        <v>468</v>
      </c>
      <c r="M529" s="6"/>
    </row>
    <row r="530" customHeight="1" spans="1:13">
      <c r="A530" s="6">
        <v>285288</v>
      </c>
      <c r="B530" s="6" t="s">
        <v>43018</v>
      </c>
      <c r="C530" s="6" t="s">
        <v>13863</v>
      </c>
      <c r="D530" s="6" t="s">
        <v>41007</v>
      </c>
      <c r="E530" s="6" t="s">
        <v>2561</v>
      </c>
      <c r="F530" s="6" t="s">
        <v>43019</v>
      </c>
      <c r="G530" s="6" t="s">
        <v>43020</v>
      </c>
      <c r="H530" s="6" t="s">
        <v>6268</v>
      </c>
      <c r="I530" s="6" t="s">
        <v>43021</v>
      </c>
      <c r="J530" s="6">
        <v>36</v>
      </c>
      <c r="K530" s="6">
        <v>260</v>
      </c>
      <c r="L530" s="4" t="s">
        <v>468</v>
      </c>
      <c r="M530" s="6"/>
    </row>
    <row r="531" customHeight="1" spans="1:13">
      <c r="A531" s="6">
        <v>286269</v>
      </c>
      <c r="B531" s="6" t="s">
        <v>43022</v>
      </c>
      <c r="C531" s="6" t="s">
        <v>13863</v>
      </c>
      <c r="D531" s="6" t="s">
        <v>41007</v>
      </c>
      <c r="E531" s="6" t="s">
        <v>2561</v>
      </c>
      <c r="F531" s="6" t="s">
        <v>43023</v>
      </c>
      <c r="G531" s="6" t="s">
        <v>42625</v>
      </c>
      <c r="H531" s="6" t="s">
        <v>42626</v>
      </c>
      <c r="I531" s="6" t="s">
        <v>43024</v>
      </c>
      <c r="J531" s="6">
        <v>35</v>
      </c>
      <c r="K531" s="6">
        <v>261</v>
      </c>
      <c r="L531" s="4" t="s">
        <v>468</v>
      </c>
      <c r="M531" s="6"/>
    </row>
    <row r="532" customHeight="1" spans="1:13">
      <c r="A532" s="6">
        <v>284967</v>
      </c>
      <c r="B532" s="6" t="s">
        <v>43025</v>
      </c>
      <c r="C532" s="6" t="s">
        <v>13863</v>
      </c>
      <c r="D532" s="6" t="s">
        <v>41007</v>
      </c>
      <c r="E532" s="6" t="s">
        <v>2561</v>
      </c>
      <c r="F532" s="6" t="s">
        <v>43026</v>
      </c>
      <c r="G532" s="6" t="s">
        <v>43026</v>
      </c>
      <c r="H532" s="6" t="s">
        <v>41730</v>
      </c>
      <c r="I532" s="6" t="s">
        <v>43027</v>
      </c>
      <c r="J532" s="6">
        <v>35</v>
      </c>
      <c r="K532" s="6">
        <v>262</v>
      </c>
      <c r="L532" s="4" t="s">
        <v>468</v>
      </c>
      <c r="M532" s="6"/>
    </row>
    <row r="533" customHeight="1" spans="1:13">
      <c r="A533" s="6">
        <v>285591</v>
      </c>
      <c r="B533" s="6" t="s">
        <v>43028</v>
      </c>
      <c r="C533" s="6" t="s">
        <v>13863</v>
      </c>
      <c r="D533" s="6" t="s">
        <v>41007</v>
      </c>
      <c r="E533" s="6" t="s">
        <v>2561</v>
      </c>
      <c r="F533" s="6" t="s">
        <v>43029</v>
      </c>
      <c r="G533" s="6" t="s">
        <v>43030</v>
      </c>
      <c r="H533" s="6" t="s">
        <v>43031</v>
      </c>
      <c r="I533" s="6" t="s">
        <v>43032</v>
      </c>
      <c r="J533" s="6">
        <v>34</v>
      </c>
      <c r="K533" s="6">
        <v>263</v>
      </c>
      <c r="L533" s="4" t="s">
        <v>468</v>
      </c>
      <c r="M533" s="6"/>
    </row>
    <row r="534" customHeight="1" spans="1:13">
      <c r="A534" s="6">
        <v>291900</v>
      </c>
      <c r="B534" s="6" t="s">
        <v>43033</v>
      </c>
      <c r="C534" s="6" t="s">
        <v>13863</v>
      </c>
      <c r="D534" s="6" t="s">
        <v>41007</v>
      </c>
      <c r="E534" s="6" t="s">
        <v>2561</v>
      </c>
      <c r="F534" s="6" t="s">
        <v>43034</v>
      </c>
      <c r="G534" s="6" t="s">
        <v>5693</v>
      </c>
      <c r="H534" s="6" t="s">
        <v>11112</v>
      </c>
      <c r="I534" s="6" t="s">
        <v>43035</v>
      </c>
      <c r="J534" s="6">
        <v>34</v>
      </c>
      <c r="K534" s="6">
        <v>264</v>
      </c>
      <c r="L534" s="4" t="s">
        <v>468</v>
      </c>
      <c r="M534" s="6"/>
    </row>
    <row r="535" customHeight="1" spans="1:13">
      <c r="A535" s="6">
        <v>284079</v>
      </c>
      <c r="B535" s="6" t="s">
        <v>43036</v>
      </c>
      <c r="C535" s="6" t="s">
        <v>13863</v>
      </c>
      <c r="D535" s="6" t="s">
        <v>41007</v>
      </c>
      <c r="E535" s="6" t="s">
        <v>2561</v>
      </c>
      <c r="F535" s="6" t="s">
        <v>43037</v>
      </c>
      <c r="G535" s="6" t="s">
        <v>36002</v>
      </c>
      <c r="H535" s="6" t="s">
        <v>41900</v>
      </c>
      <c r="I535" s="6" t="s">
        <v>43038</v>
      </c>
      <c r="J535" s="6">
        <v>34</v>
      </c>
      <c r="K535" s="6">
        <v>265</v>
      </c>
      <c r="L535" s="4" t="s">
        <v>468</v>
      </c>
      <c r="M535" s="6"/>
    </row>
    <row r="536" customHeight="1" spans="1:13">
      <c r="A536" s="6">
        <v>283900</v>
      </c>
      <c r="B536" s="6" t="s">
        <v>43039</v>
      </c>
      <c r="C536" s="6" t="s">
        <v>13863</v>
      </c>
      <c r="D536" s="6" t="s">
        <v>41007</v>
      </c>
      <c r="E536" s="6" t="s">
        <v>2561</v>
      </c>
      <c r="F536" s="6" t="s">
        <v>43040</v>
      </c>
      <c r="G536" s="6" t="s">
        <v>42186</v>
      </c>
      <c r="H536" s="6" t="s">
        <v>42673</v>
      </c>
      <c r="I536" s="6" t="s">
        <v>43041</v>
      </c>
      <c r="J536" s="6">
        <v>34</v>
      </c>
      <c r="K536" s="6">
        <v>266</v>
      </c>
      <c r="L536" s="4" t="s">
        <v>468</v>
      </c>
      <c r="M536" s="6"/>
    </row>
    <row r="537" customHeight="1" spans="1:13">
      <c r="A537" s="6">
        <v>284546</v>
      </c>
      <c r="B537" s="6" t="s">
        <v>43042</v>
      </c>
      <c r="C537" s="6" t="s">
        <v>13863</v>
      </c>
      <c r="D537" s="6" t="s">
        <v>41007</v>
      </c>
      <c r="E537" s="6" t="s">
        <v>2561</v>
      </c>
      <c r="F537" s="6" t="s">
        <v>43043</v>
      </c>
      <c r="G537" s="6" t="s">
        <v>42625</v>
      </c>
      <c r="H537" s="6" t="s">
        <v>42986</v>
      </c>
      <c r="I537" s="6" t="s">
        <v>43044</v>
      </c>
      <c r="J537" s="6">
        <v>33</v>
      </c>
      <c r="K537" s="6">
        <v>267</v>
      </c>
      <c r="L537" s="4" t="s">
        <v>468</v>
      </c>
      <c r="M537" s="6"/>
    </row>
    <row r="538" customHeight="1" spans="1:13">
      <c r="A538" s="6">
        <v>286371</v>
      </c>
      <c r="B538" s="6" t="s">
        <v>43045</v>
      </c>
      <c r="C538" s="6" t="s">
        <v>13863</v>
      </c>
      <c r="D538" s="6" t="s">
        <v>41007</v>
      </c>
      <c r="E538" s="6" t="s">
        <v>2561</v>
      </c>
      <c r="F538" s="6" t="s">
        <v>43046</v>
      </c>
      <c r="G538" s="6" t="s">
        <v>41263</v>
      </c>
      <c r="H538" s="6" t="s">
        <v>41264</v>
      </c>
      <c r="I538" s="6" t="s">
        <v>43047</v>
      </c>
      <c r="J538" s="6">
        <v>33</v>
      </c>
      <c r="K538" s="6">
        <v>268</v>
      </c>
      <c r="L538" s="4" t="s">
        <v>468</v>
      </c>
      <c r="M538" s="6"/>
    </row>
    <row r="539" customHeight="1" spans="1:13">
      <c r="A539" s="6">
        <v>291580</v>
      </c>
      <c r="B539" s="6" t="s">
        <v>43048</v>
      </c>
      <c r="C539" s="6" t="s">
        <v>13863</v>
      </c>
      <c r="D539" s="6" t="s">
        <v>41007</v>
      </c>
      <c r="E539" s="6" t="s">
        <v>2561</v>
      </c>
      <c r="F539" s="6" t="s">
        <v>43049</v>
      </c>
      <c r="G539" s="6" t="s">
        <v>6468</v>
      </c>
      <c r="H539" s="6" t="s">
        <v>43050</v>
      </c>
      <c r="I539" s="6" t="s">
        <v>43049</v>
      </c>
      <c r="J539" s="6">
        <v>33</v>
      </c>
      <c r="K539" s="6">
        <v>269</v>
      </c>
      <c r="L539" s="4" t="s">
        <v>468</v>
      </c>
      <c r="M539" s="6"/>
    </row>
    <row r="540" customHeight="1" spans="1:13">
      <c r="A540" s="6">
        <v>289152</v>
      </c>
      <c r="B540" s="6" t="s">
        <v>43051</v>
      </c>
      <c r="C540" s="6" t="s">
        <v>13863</v>
      </c>
      <c r="D540" s="6" t="s">
        <v>41007</v>
      </c>
      <c r="E540" s="6" t="s">
        <v>2561</v>
      </c>
      <c r="F540" s="6" t="s">
        <v>43052</v>
      </c>
      <c r="G540" s="6" t="s">
        <v>43053</v>
      </c>
      <c r="H540" s="6" t="s">
        <v>41394</v>
      </c>
      <c r="I540" s="6" t="s">
        <v>43054</v>
      </c>
      <c r="J540" s="6">
        <v>33</v>
      </c>
      <c r="K540" s="6">
        <v>270</v>
      </c>
      <c r="L540" s="4" t="s">
        <v>468</v>
      </c>
      <c r="M540" s="6"/>
    </row>
    <row r="541" customHeight="1" spans="1:13">
      <c r="A541" s="6">
        <v>292263</v>
      </c>
      <c r="B541" s="6" t="s">
        <v>43055</v>
      </c>
      <c r="C541" s="6" t="s">
        <v>13863</v>
      </c>
      <c r="D541" s="6" t="s">
        <v>41007</v>
      </c>
      <c r="E541" s="6" t="s">
        <v>2561</v>
      </c>
      <c r="F541" s="6" t="s">
        <v>43056</v>
      </c>
      <c r="G541" s="6" t="s">
        <v>43006</v>
      </c>
      <c r="H541" s="6" t="s">
        <v>43057</v>
      </c>
      <c r="I541" s="6" t="s">
        <v>43058</v>
      </c>
      <c r="J541" s="6">
        <v>33</v>
      </c>
      <c r="K541" s="6">
        <v>271</v>
      </c>
      <c r="L541" s="4" t="s">
        <v>468</v>
      </c>
      <c r="M541" s="6"/>
    </row>
    <row r="542" customHeight="1" spans="1:13">
      <c r="A542" s="6">
        <v>284908</v>
      </c>
      <c r="B542" s="6" t="s">
        <v>43059</v>
      </c>
      <c r="C542" s="6" t="s">
        <v>13863</v>
      </c>
      <c r="D542" s="6" t="s">
        <v>41007</v>
      </c>
      <c r="E542" s="6" t="s">
        <v>2561</v>
      </c>
      <c r="F542" s="6" t="s">
        <v>43060</v>
      </c>
      <c r="G542" s="6" t="s">
        <v>41987</v>
      </c>
      <c r="H542" s="6" t="s">
        <v>41730</v>
      </c>
      <c r="I542" s="6" t="s">
        <v>43061</v>
      </c>
      <c r="J542" s="6">
        <v>33</v>
      </c>
      <c r="K542" s="6">
        <v>272</v>
      </c>
      <c r="L542" s="4" t="s">
        <v>468</v>
      </c>
      <c r="M542" s="6"/>
    </row>
    <row r="543" customHeight="1" spans="1:13">
      <c r="A543" s="6">
        <v>285971</v>
      </c>
      <c r="B543" s="6" t="s">
        <v>43062</v>
      </c>
      <c r="C543" s="6" t="s">
        <v>13863</v>
      </c>
      <c r="D543" s="6" t="s">
        <v>41007</v>
      </c>
      <c r="E543" s="6" t="s">
        <v>2561</v>
      </c>
      <c r="F543" s="6" t="s">
        <v>43063</v>
      </c>
      <c r="G543" s="6" t="s">
        <v>43064</v>
      </c>
      <c r="H543" s="6" t="s">
        <v>43065</v>
      </c>
      <c r="I543" s="6" t="s">
        <v>43063</v>
      </c>
      <c r="J543" s="6">
        <v>33</v>
      </c>
      <c r="K543" s="6">
        <v>273</v>
      </c>
      <c r="L543" s="4" t="s">
        <v>468</v>
      </c>
      <c r="M543" s="6"/>
    </row>
    <row r="544" customHeight="1" spans="1:13">
      <c r="A544" s="6">
        <v>288700</v>
      </c>
      <c r="B544" s="6" t="s">
        <v>43066</v>
      </c>
      <c r="C544" s="6" t="s">
        <v>13863</v>
      </c>
      <c r="D544" s="6" t="s">
        <v>41007</v>
      </c>
      <c r="E544" s="6" t="s">
        <v>2561</v>
      </c>
      <c r="F544" s="6" t="s">
        <v>43067</v>
      </c>
      <c r="G544" s="6" t="s">
        <v>43068</v>
      </c>
      <c r="H544" s="6" t="s">
        <v>42241</v>
      </c>
      <c r="I544" s="6" t="s">
        <v>43069</v>
      </c>
      <c r="J544" s="6">
        <v>32</v>
      </c>
      <c r="K544" s="6">
        <v>274</v>
      </c>
      <c r="L544" s="4" t="s">
        <v>468</v>
      </c>
      <c r="M544" s="6"/>
    </row>
    <row r="545" customHeight="1" spans="1:13">
      <c r="A545" s="6">
        <v>285189</v>
      </c>
      <c r="B545" s="6" t="s">
        <v>43070</v>
      </c>
      <c r="C545" s="6" t="s">
        <v>13863</v>
      </c>
      <c r="D545" s="6" t="s">
        <v>41007</v>
      </c>
      <c r="E545" s="6" t="s">
        <v>2561</v>
      </c>
      <c r="F545" s="6" t="s">
        <v>43071</v>
      </c>
      <c r="G545" s="6" t="s">
        <v>5216</v>
      </c>
      <c r="H545" s="6" t="s">
        <v>43072</v>
      </c>
      <c r="I545" s="6" t="s">
        <v>43073</v>
      </c>
      <c r="J545" s="6">
        <v>32</v>
      </c>
      <c r="K545" s="6">
        <v>275</v>
      </c>
      <c r="L545" s="4" t="s">
        <v>468</v>
      </c>
      <c r="M545" s="6"/>
    </row>
    <row r="546" customHeight="1" spans="1:13">
      <c r="A546" s="6">
        <v>285843</v>
      </c>
      <c r="B546" s="6" t="s">
        <v>43074</v>
      </c>
      <c r="C546" s="6" t="s">
        <v>13863</v>
      </c>
      <c r="D546" s="6" t="s">
        <v>41007</v>
      </c>
      <c r="E546" s="6" t="s">
        <v>2561</v>
      </c>
      <c r="F546" s="6" t="s">
        <v>43075</v>
      </c>
      <c r="G546" s="6" t="s">
        <v>43076</v>
      </c>
      <c r="H546" s="6" t="s">
        <v>4939</v>
      </c>
      <c r="I546" s="6" t="s">
        <v>43077</v>
      </c>
      <c r="J546" s="6">
        <v>32</v>
      </c>
      <c r="K546" s="6">
        <v>276</v>
      </c>
      <c r="L546" s="4" t="s">
        <v>468</v>
      </c>
      <c r="M546" s="6"/>
    </row>
    <row r="547" customHeight="1" spans="1:13">
      <c r="A547" s="6">
        <v>290869</v>
      </c>
      <c r="B547" s="6" t="s">
        <v>43078</v>
      </c>
      <c r="C547" s="6" t="s">
        <v>13863</v>
      </c>
      <c r="D547" s="6" t="s">
        <v>41007</v>
      </c>
      <c r="E547" s="6" t="s">
        <v>2561</v>
      </c>
      <c r="F547" s="6" t="s">
        <v>43079</v>
      </c>
      <c r="G547" s="6" t="s">
        <v>42655</v>
      </c>
      <c r="H547" s="6" t="s">
        <v>42656</v>
      </c>
      <c r="I547" s="6" t="s">
        <v>43080</v>
      </c>
      <c r="J547" s="6">
        <v>32</v>
      </c>
      <c r="K547" s="6">
        <v>277</v>
      </c>
      <c r="L547" s="4" t="s">
        <v>468</v>
      </c>
      <c r="M547" s="6"/>
    </row>
    <row r="548" customHeight="1" spans="1:13">
      <c r="A548" s="6">
        <v>283381</v>
      </c>
      <c r="B548" s="6" t="s">
        <v>43081</v>
      </c>
      <c r="C548" s="6" t="s">
        <v>13863</v>
      </c>
      <c r="D548" s="6" t="s">
        <v>41007</v>
      </c>
      <c r="E548" s="6" t="s">
        <v>2561</v>
      </c>
      <c r="F548" s="6" t="s">
        <v>43082</v>
      </c>
      <c r="G548" s="6" t="s">
        <v>41929</v>
      </c>
      <c r="H548" s="6" t="s">
        <v>42925</v>
      </c>
      <c r="I548" s="6" t="s">
        <v>43082</v>
      </c>
      <c r="J548" s="6">
        <v>32</v>
      </c>
      <c r="K548" s="6">
        <v>278</v>
      </c>
      <c r="L548" s="4" t="s">
        <v>468</v>
      </c>
      <c r="M548" s="6"/>
    </row>
    <row r="549" customHeight="1" spans="1:13">
      <c r="A549" s="6">
        <v>284094</v>
      </c>
      <c r="B549" s="6" t="s">
        <v>43083</v>
      </c>
      <c r="C549" s="6" t="s">
        <v>13863</v>
      </c>
      <c r="D549" s="6" t="s">
        <v>41007</v>
      </c>
      <c r="E549" s="6" t="s">
        <v>2561</v>
      </c>
      <c r="F549" s="6" t="s">
        <v>28315</v>
      </c>
      <c r="G549" s="6" t="s">
        <v>42359</v>
      </c>
      <c r="H549" s="6" t="s">
        <v>42360</v>
      </c>
      <c r="I549" s="6" t="s">
        <v>28315</v>
      </c>
      <c r="J549" s="6">
        <v>32</v>
      </c>
      <c r="K549" s="6">
        <v>279</v>
      </c>
      <c r="L549" s="4" t="s">
        <v>468</v>
      </c>
      <c r="M549" s="6"/>
    </row>
    <row r="550" customHeight="1" spans="1:13">
      <c r="A550" s="6">
        <v>284603</v>
      </c>
      <c r="B550" s="6" t="s">
        <v>43084</v>
      </c>
      <c r="C550" s="6" t="s">
        <v>13863</v>
      </c>
      <c r="D550" s="6" t="s">
        <v>41007</v>
      </c>
      <c r="E550" s="6" t="s">
        <v>2561</v>
      </c>
      <c r="F550" s="6" t="s">
        <v>43085</v>
      </c>
      <c r="G550" s="6" t="s">
        <v>43086</v>
      </c>
      <c r="H550" s="6" t="s">
        <v>43087</v>
      </c>
      <c r="I550" s="6" t="s">
        <v>43088</v>
      </c>
      <c r="J550" s="6">
        <v>31</v>
      </c>
      <c r="K550" s="6">
        <v>280</v>
      </c>
      <c r="L550" s="4" t="s">
        <v>468</v>
      </c>
      <c r="M550" s="6"/>
    </row>
    <row r="551" customHeight="1" spans="1:13">
      <c r="A551" s="6">
        <v>293019</v>
      </c>
      <c r="B551" s="6" t="s">
        <v>43089</v>
      </c>
      <c r="C551" s="6" t="s">
        <v>13863</v>
      </c>
      <c r="D551" s="6" t="s">
        <v>41007</v>
      </c>
      <c r="E551" s="6" t="s">
        <v>2561</v>
      </c>
      <c r="F551" s="6" t="s">
        <v>43090</v>
      </c>
      <c r="G551" s="6" t="s">
        <v>43091</v>
      </c>
      <c r="H551" s="6" t="s">
        <v>43092</v>
      </c>
      <c r="I551" s="6" t="s">
        <v>43093</v>
      </c>
      <c r="J551" s="6">
        <v>31</v>
      </c>
      <c r="K551" s="6">
        <v>281</v>
      </c>
      <c r="L551" s="4" t="s">
        <v>468</v>
      </c>
      <c r="M551" s="6"/>
    </row>
    <row r="552" customHeight="1" spans="1:13">
      <c r="A552" s="6">
        <v>284250</v>
      </c>
      <c r="B552" s="6" t="s">
        <v>43094</v>
      </c>
      <c r="C552" s="6" t="s">
        <v>13863</v>
      </c>
      <c r="D552" s="6" t="s">
        <v>41007</v>
      </c>
      <c r="E552" s="6" t="s">
        <v>2561</v>
      </c>
      <c r="F552" s="6" t="s">
        <v>43095</v>
      </c>
      <c r="G552" s="6" t="s">
        <v>9010</v>
      </c>
      <c r="H552" s="6" t="s">
        <v>43096</v>
      </c>
      <c r="I552" s="6" t="s">
        <v>30385</v>
      </c>
      <c r="J552" s="6">
        <v>31</v>
      </c>
      <c r="K552" s="6">
        <v>282</v>
      </c>
      <c r="L552" s="4" t="s">
        <v>468</v>
      </c>
      <c r="M552" s="6"/>
    </row>
    <row r="553" customHeight="1" spans="1:13">
      <c r="A553" s="6">
        <v>286332</v>
      </c>
      <c r="B553" s="6" t="s">
        <v>43097</v>
      </c>
      <c r="C553" s="6" t="s">
        <v>13863</v>
      </c>
      <c r="D553" s="6" t="s">
        <v>41007</v>
      </c>
      <c r="E553" s="6" t="s">
        <v>2561</v>
      </c>
      <c r="F553" s="6" t="s">
        <v>43098</v>
      </c>
      <c r="G553" s="6" t="s">
        <v>42625</v>
      </c>
      <c r="H553" s="6" t="s">
        <v>2627</v>
      </c>
      <c r="I553" s="6" t="s">
        <v>43099</v>
      </c>
      <c r="J553" s="6">
        <v>31</v>
      </c>
      <c r="K553" s="6">
        <v>283</v>
      </c>
      <c r="L553" s="4" t="s">
        <v>468</v>
      </c>
      <c r="M553" s="6"/>
    </row>
    <row r="554" customHeight="1" spans="1:13">
      <c r="A554" s="6">
        <v>285834</v>
      </c>
      <c r="B554" s="6" t="s">
        <v>43100</v>
      </c>
      <c r="C554" s="6" t="s">
        <v>13863</v>
      </c>
      <c r="D554" s="6" t="s">
        <v>41007</v>
      </c>
      <c r="E554" s="6" t="s">
        <v>2561</v>
      </c>
      <c r="F554" s="6" t="s">
        <v>43101</v>
      </c>
      <c r="G554" s="6" t="s">
        <v>5172</v>
      </c>
      <c r="H554" s="6" t="s">
        <v>2525</v>
      </c>
      <c r="I554" s="6" t="s">
        <v>43102</v>
      </c>
      <c r="J554" s="6">
        <v>31</v>
      </c>
      <c r="K554" s="6">
        <v>284</v>
      </c>
      <c r="L554" s="4" t="s">
        <v>468</v>
      </c>
      <c r="M554" s="6"/>
    </row>
    <row r="555" customHeight="1" spans="1:13">
      <c r="A555" s="6">
        <v>285740</v>
      </c>
      <c r="B555" s="6" t="s">
        <v>43103</v>
      </c>
      <c r="C555" s="6" t="s">
        <v>13863</v>
      </c>
      <c r="D555" s="6" t="s">
        <v>41007</v>
      </c>
      <c r="E555" s="6" t="s">
        <v>2561</v>
      </c>
      <c r="F555" s="6" t="s">
        <v>43104</v>
      </c>
      <c r="G555" s="6" t="s">
        <v>43105</v>
      </c>
      <c r="H555" s="6" t="s">
        <v>41857</v>
      </c>
      <c r="I555" s="6" t="s">
        <v>43106</v>
      </c>
      <c r="J555" s="6">
        <v>30</v>
      </c>
      <c r="K555" s="6">
        <v>285</v>
      </c>
      <c r="L555" s="4" t="s">
        <v>468</v>
      </c>
      <c r="M555" s="6"/>
    </row>
    <row r="556" customHeight="1" spans="1:13">
      <c r="A556" s="6">
        <v>284297</v>
      </c>
      <c r="B556" s="6" t="s">
        <v>43107</v>
      </c>
      <c r="C556" s="6" t="s">
        <v>13863</v>
      </c>
      <c r="D556" s="6" t="s">
        <v>41007</v>
      </c>
      <c r="E556" s="6" t="s">
        <v>2561</v>
      </c>
      <c r="F556" s="6" t="s">
        <v>43108</v>
      </c>
      <c r="G556" s="6" t="s">
        <v>43109</v>
      </c>
      <c r="H556" s="6" t="s">
        <v>43096</v>
      </c>
      <c r="I556" s="6" t="s">
        <v>43110</v>
      </c>
      <c r="J556" s="6">
        <v>30</v>
      </c>
      <c r="K556" s="6">
        <v>286</v>
      </c>
      <c r="L556" s="4" t="s">
        <v>468</v>
      </c>
      <c r="M556" s="6"/>
    </row>
    <row r="557" customHeight="1" spans="1:13">
      <c r="A557" s="6">
        <v>285004</v>
      </c>
      <c r="B557" s="6" t="s">
        <v>43111</v>
      </c>
      <c r="C557" s="6" t="s">
        <v>13863</v>
      </c>
      <c r="D557" s="6" t="s">
        <v>41007</v>
      </c>
      <c r="E557" s="6" t="s">
        <v>2561</v>
      </c>
      <c r="F557" s="6" t="s">
        <v>43112</v>
      </c>
      <c r="G557" s="6" t="s">
        <v>43113</v>
      </c>
      <c r="H557" s="6" t="s">
        <v>41730</v>
      </c>
      <c r="I557" s="6" t="s">
        <v>43114</v>
      </c>
      <c r="J557" s="6">
        <v>30</v>
      </c>
      <c r="K557" s="6">
        <v>287</v>
      </c>
      <c r="L557" s="4" t="s">
        <v>468</v>
      </c>
      <c r="M557" s="6"/>
    </row>
    <row r="558" customHeight="1" spans="1:13">
      <c r="A558" s="6">
        <v>285894</v>
      </c>
      <c r="B558" s="6" t="s">
        <v>43115</v>
      </c>
      <c r="C558" s="6" t="s">
        <v>13863</v>
      </c>
      <c r="D558" s="6" t="s">
        <v>41007</v>
      </c>
      <c r="E558" s="6" t="s">
        <v>2561</v>
      </c>
      <c r="F558" s="6" t="s">
        <v>43116</v>
      </c>
      <c r="G558" s="6" t="s">
        <v>3896</v>
      </c>
      <c r="H558" s="6" t="s">
        <v>3897</v>
      </c>
      <c r="I558" s="6" t="s">
        <v>43117</v>
      </c>
      <c r="J558" s="6">
        <v>30</v>
      </c>
      <c r="K558" s="6">
        <v>288</v>
      </c>
      <c r="L558" s="4" t="s">
        <v>468</v>
      </c>
      <c r="M558" s="6"/>
    </row>
    <row r="559" customHeight="1" spans="1:13">
      <c r="A559" s="6">
        <v>274299</v>
      </c>
      <c r="B559" s="6" t="s">
        <v>43118</v>
      </c>
      <c r="C559" s="6" t="s">
        <v>13863</v>
      </c>
      <c r="D559" s="6" t="s">
        <v>41007</v>
      </c>
      <c r="E559" s="6" t="s">
        <v>2561</v>
      </c>
      <c r="F559" s="6" t="s">
        <v>43119</v>
      </c>
      <c r="G559" s="6" t="s">
        <v>43120</v>
      </c>
      <c r="H559" s="6" t="s">
        <v>41154</v>
      </c>
      <c r="I559" s="6" t="s">
        <v>43121</v>
      </c>
      <c r="J559" s="6">
        <v>30</v>
      </c>
      <c r="K559" s="6">
        <v>289</v>
      </c>
      <c r="L559" s="4" t="s">
        <v>468</v>
      </c>
      <c r="M559" s="6"/>
    </row>
    <row r="560" customHeight="1" spans="1:13">
      <c r="A560" s="6">
        <v>282817</v>
      </c>
      <c r="B560" s="6" t="s">
        <v>43122</v>
      </c>
      <c r="C560" s="6" t="s">
        <v>13863</v>
      </c>
      <c r="D560" s="6" t="s">
        <v>41007</v>
      </c>
      <c r="E560" s="6" t="s">
        <v>2561</v>
      </c>
      <c r="F560" s="6" t="s">
        <v>43123</v>
      </c>
      <c r="G560" s="6" t="s">
        <v>42366</v>
      </c>
      <c r="H560" s="6" t="s">
        <v>21696</v>
      </c>
      <c r="I560" s="6" t="s">
        <v>21739</v>
      </c>
      <c r="J560" s="6">
        <v>30</v>
      </c>
      <c r="K560" s="6">
        <v>290</v>
      </c>
      <c r="L560" s="4" t="s">
        <v>468</v>
      </c>
      <c r="M560" s="6"/>
    </row>
    <row r="561" customHeight="1" spans="1:13">
      <c r="A561" s="6">
        <v>286599</v>
      </c>
      <c r="B561" s="6" t="s">
        <v>43124</v>
      </c>
      <c r="C561" s="6" t="s">
        <v>13863</v>
      </c>
      <c r="D561" s="6" t="s">
        <v>41007</v>
      </c>
      <c r="E561" s="6" t="s">
        <v>2561</v>
      </c>
      <c r="F561" s="6" t="s">
        <v>43125</v>
      </c>
      <c r="G561" s="6" t="s">
        <v>41606</v>
      </c>
      <c r="H561" s="6" t="s">
        <v>41607</v>
      </c>
      <c r="I561" s="6" t="s">
        <v>43126</v>
      </c>
      <c r="J561" s="6">
        <v>30</v>
      </c>
      <c r="K561" s="6">
        <v>291</v>
      </c>
      <c r="L561" s="4" t="s">
        <v>468</v>
      </c>
      <c r="M561" s="6"/>
    </row>
    <row r="562" customHeight="1" spans="1:13">
      <c r="A562" s="6">
        <v>290840</v>
      </c>
      <c r="B562" s="6" t="s">
        <v>43127</v>
      </c>
      <c r="C562" s="6" t="s">
        <v>13863</v>
      </c>
      <c r="D562" s="6" t="s">
        <v>41007</v>
      </c>
      <c r="E562" s="6" t="s">
        <v>2561</v>
      </c>
      <c r="F562" s="6" t="s">
        <v>43128</v>
      </c>
      <c r="G562" s="6" t="s">
        <v>42655</v>
      </c>
      <c r="H562" s="6" t="s">
        <v>42656</v>
      </c>
      <c r="I562" s="6" t="s">
        <v>43129</v>
      </c>
      <c r="J562" s="6">
        <v>29</v>
      </c>
      <c r="K562" s="6">
        <v>292</v>
      </c>
      <c r="L562" s="4" t="s">
        <v>468</v>
      </c>
      <c r="M562" s="6"/>
    </row>
    <row r="563" customHeight="1" spans="1:13">
      <c r="A563" s="6">
        <v>284281</v>
      </c>
      <c r="B563" s="6" t="s">
        <v>43130</v>
      </c>
      <c r="C563" s="6" t="s">
        <v>13863</v>
      </c>
      <c r="D563" s="6" t="s">
        <v>41007</v>
      </c>
      <c r="E563" s="6" t="s">
        <v>2561</v>
      </c>
      <c r="F563" s="6" t="s">
        <v>43131</v>
      </c>
      <c r="G563" s="6" t="s">
        <v>43132</v>
      </c>
      <c r="H563" s="6" t="s">
        <v>43096</v>
      </c>
      <c r="I563" s="6" t="s">
        <v>43133</v>
      </c>
      <c r="J563" s="6">
        <v>29</v>
      </c>
      <c r="K563" s="6">
        <v>293</v>
      </c>
      <c r="L563" s="4" t="s">
        <v>468</v>
      </c>
      <c r="M563" s="6"/>
    </row>
    <row r="564" customHeight="1" spans="1:13">
      <c r="A564" s="6">
        <v>291774</v>
      </c>
      <c r="B564" s="6" t="s">
        <v>43134</v>
      </c>
      <c r="C564" s="6" t="s">
        <v>13863</v>
      </c>
      <c r="D564" s="6" t="s">
        <v>41007</v>
      </c>
      <c r="E564" s="6" t="s">
        <v>2561</v>
      </c>
      <c r="F564" s="6" t="s">
        <v>43135</v>
      </c>
      <c r="G564" s="6" t="s">
        <v>43136</v>
      </c>
      <c r="H564" s="6" t="s">
        <v>42917</v>
      </c>
      <c r="I564" s="6" t="s">
        <v>43137</v>
      </c>
      <c r="J564" s="6">
        <v>29</v>
      </c>
      <c r="K564" s="6">
        <v>294</v>
      </c>
      <c r="L564" s="4" t="s">
        <v>468</v>
      </c>
      <c r="M564" s="6"/>
    </row>
    <row r="565" customHeight="1" spans="1:13">
      <c r="A565" s="6">
        <v>273650</v>
      </c>
      <c r="B565" s="6" t="s">
        <v>43138</v>
      </c>
      <c r="C565" s="6" t="s">
        <v>13863</v>
      </c>
      <c r="D565" s="6" t="s">
        <v>41007</v>
      </c>
      <c r="E565" s="6" t="s">
        <v>2561</v>
      </c>
      <c r="F565" s="6" t="s">
        <v>43139</v>
      </c>
      <c r="G565" s="6" t="s">
        <v>41550</v>
      </c>
      <c r="H565" s="6" t="s">
        <v>41551</v>
      </c>
      <c r="I565" s="6" t="s">
        <v>43140</v>
      </c>
      <c r="J565" s="6">
        <v>29</v>
      </c>
      <c r="K565" s="6">
        <v>295</v>
      </c>
      <c r="L565" s="4" t="s">
        <v>468</v>
      </c>
      <c r="M565" s="6"/>
    </row>
    <row r="566" customHeight="1" spans="1:13">
      <c r="A566" s="6">
        <v>291561</v>
      </c>
      <c r="B566" s="6" t="s">
        <v>43141</v>
      </c>
      <c r="C566" s="6" t="s">
        <v>13863</v>
      </c>
      <c r="D566" s="6" t="s">
        <v>41007</v>
      </c>
      <c r="E566" s="6" t="s">
        <v>2561</v>
      </c>
      <c r="F566" s="6" t="s">
        <v>43142</v>
      </c>
      <c r="G566" s="6" t="s">
        <v>6468</v>
      </c>
      <c r="H566" s="6" t="s">
        <v>43050</v>
      </c>
      <c r="I566" s="6" t="s">
        <v>43142</v>
      </c>
      <c r="J566" s="6">
        <v>29</v>
      </c>
      <c r="K566" s="6">
        <v>296</v>
      </c>
      <c r="L566" s="4" t="s">
        <v>468</v>
      </c>
      <c r="M566" s="6"/>
    </row>
    <row r="567" customHeight="1" spans="1:13">
      <c r="A567" s="6">
        <v>290538</v>
      </c>
      <c r="B567" s="6" t="s">
        <v>43143</v>
      </c>
      <c r="C567" s="6" t="s">
        <v>13863</v>
      </c>
      <c r="D567" s="6" t="s">
        <v>41007</v>
      </c>
      <c r="E567" s="6" t="s">
        <v>2561</v>
      </c>
      <c r="F567" s="6" t="s">
        <v>43144</v>
      </c>
      <c r="G567" s="6" t="s">
        <v>42877</v>
      </c>
      <c r="H567" s="6" t="s">
        <v>42878</v>
      </c>
      <c r="I567" s="6" t="s">
        <v>43145</v>
      </c>
      <c r="J567" s="6">
        <v>28</v>
      </c>
      <c r="K567" s="6">
        <v>297</v>
      </c>
      <c r="L567" s="4" t="s">
        <v>468</v>
      </c>
      <c r="M567" s="6"/>
    </row>
    <row r="568" customHeight="1" spans="1:13">
      <c r="A568" s="6">
        <v>285431</v>
      </c>
      <c r="B568" s="6" t="s">
        <v>43146</v>
      </c>
      <c r="C568" s="6" t="s">
        <v>13863</v>
      </c>
      <c r="D568" s="6" t="s">
        <v>41007</v>
      </c>
      <c r="E568" s="6" t="s">
        <v>2561</v>
      </c>
      <c r="F568" s="6" t="s">
        <v>43147</v>
      </c>
      <c r="G568" s="6" t="s">
        <v>43148</v>
      </c>
      <c r="H568" s="6" t="s">
        <v>43149</v>
      </c>
      <c r="I568" s="6" t="s">
        <v>43150</v>
      </c>
      <c r="J568" s="6">
        <v>28</v>
      </c>
      <c r="K568" s="6">
        <v>298</v>
      </c>
      <c r="L568" s="4" t="s">
        <v>468</v>
      </c>
      <c r="M568" s="6"/>
    </row>
    <row r="569" customHeight="1" spans="1:13">
      <c r="A569" s="6">
        <v>285024</v>
      </c>
      <c r="B569" s="6" t="s">
        <v>43151</v>
      </c>
      <c r="C569" s="6" t="s">
        <v>13863</v>
      </c>
      <c r="D569" s="6" t="s">
        <v>41007</v>
      </c>
      <c r="E569" s="6" t="s">
        <v>2561</v>
      </c>
      <c r="F569" s="6" t="s">
        <v>43152</v>
      </c>
      <c r="G569" s="6" t="s">
        <v>43153</v>
      </c>
      <c r="H569" s="6" t="s">
        <v>41105</v>
      </c>
      <c r="I569" s="6" t="s">
        <v>43154</v>
      </c>
      <c r="J569" s="6">
        <v>28</v>
      </c>
      <c r="K569" s="6">
        <v>299</v>
      </c>
      <c r="L569" s="4" t="s">
        <v>468</v>
      </c>
      <c r="M569" s="6"/>
    </row>
    <row r="570" customHeight="1" spans="1:13">
      <c r="A570" s="6">
        <v>283350</v>
      </c>
      <c r="B570" s="6" t="s">
        <v>43155</v>
      </c>
      <c r="C570" s="6" t="s">
        <v>13863</v>
      </c>
      <c r="D570" s="6" t="s">
        <v>41007</v>
      </c>
      <c r="E570" s="6" t="s">
        <v>2561</v>
      </c>
      <c r="F570" s="6" t="s">
        <v>43156</v>
      </c>
      <c r="G570" s="6" t="s">
        <v>43157</v>
      </c>
      <c r="H570" s="6" t="s">
        <v>42925</v>
      </c>
      <c r="I570" s="6" t="s">
        <v>43156</v>
      </c>
      <c r="J570" s="6">
        <v>28</v>
      </c>
      <c r="K570" s="6">
        <v>300</v>
      </c>
      <c r="L570" s="4" t="s">
        <v>468</v>
      </c>
      <c r="M570" s="6"/>
    </row>
    <row r="571" customHeight="1" spans="1:13">
      <c r="A571" s="6">
        <v>285723</v>
      </c>
      <c r="B571" s="6" t="s">
        <v>43158</v>
      </c>
      <c r="C571" s="6" t="s">
        <v>13863</v>
      </c>
      <c r="D571" s="6" t="s">
        <v>41007</v>
      </c>
      <c r="E571" s="6" t="s">
        <v>2561</v>
      </c>
      <c r="F571" s="6" t="s">
        <v>43159</v>
      </c>
      <c r="G571" s="6" t="s">
        <v>41856</v>
      </c>
      <c r="H571" s="6" t="s">
        <v>41857</v>
      </c>
      <c r="I571" s="6" t="s">
        <v>43160</v>
      </c>
      <c r="J571" s="6">
        <v>28</v>
      </c>
      <c r="K571" s="6">
        <v>301</v>
      </c>
      <c r="L571" s="4" t="s">
        <v>468</v>
      </c>
      <c r="M571" s="6"/>
    </row>
    <row r="572" customHeight="1" spans="1:13">
      <c r="A572" s="6">
        <v>292101</v>
      </c>
      <c r="B572" s="6" t="s">
        <v>43161</v>
      </c>
      <c r="C572" s="6" t="s">
        <v>13863</v>
      </c>
      <c r="D572" s="6" t="s">
        <v>41007</v>
      </c>
      <c r="E572" s="6" t="s">
        <v>2561</v>
      </c>
      <c r="F572" s="6" t="s">
        <v>43162</v>
      </c>
      <c r="G572" s="6" t="s">
        <v>16101</v>
      </c>
      <c r="H572" s="6" t="s">
        <v>43163</v>
      </c>
      <c r="I572" s="6" t="s">
        <v>43164</v>
      </c>
      <c r="J572" s="6">
        <v>27</v>
      </c>
      <c r="K572" s="6">
        <v>302</v>
      </c>
      <c r="L572" s="4" t="s">
        <v>468</v>
      </c>
      <c r="M572" s="6"/>
    </row>
    <row r="573" customHeight="1" spans="1:13">
      <c r="A573" s="6">
        <v>286449</v>
      </c>
      <c r="B573" s="6" t="s">
        <v>43165</v>
      </c>
      <c r="C573" s="6" t="s">
        <v>13863</v>
      </c>
      <c r="D573" s="6" t="s">
        <v>41007</v>
      </c>
      <c r="E573" s="6" t="s">
        <v>2561</v>
      </c>
      <c r="F573" s="6" t="s">
        <v>43166</v>
      </c>
      <c r="G573" s="6" t="s">
        <v>43167</v>
      </c>
      <c r="H573" s="6" t="s">
        <v>43168</v>
      </c>
      <c r="I573" s="6" t="s">
        <v>43166</v>
      </c>
      <c r="J573" s="6">
        <v>27</v>
      </c>
      <c r="K573" s="6">
        <v>303</v>
      </c>
      <c r="L573" s="4" t="s">
        <v>468</v>
      </c>
      <c r="M573" s="6"/>
    </row>
    <row r="574" customHeight="1" spans="1:13">
      <c r="A574" s="6">
        <v>286518</v>
      </c>
      <c r="B574" s="6" t="s">
        <v>43169</v>
      </c>
      <c r="C574" s="6" t="s">
        <v>13863</v>
      </c>
      <c r="D574" s="6" t="s">
        <v>41007</v>
      </c>
      <c r="E574" s="6" t="s">
        <v>2561</v>
      </c>
      <c r="F574" s="6" t="s">
        <v>43170</v>
      </c>
      <c r="G574" s="6" t="s">
        <v>41606</v>
      </c>
      <c r="H574" s="6" t="s">
        <v>41607</v>
      </c>
      <c r="I574" s="6" t="s">
        <v>43171</v>
      </c>
      <c r="J574" s="6">
        <v>27</v>
      </c>
      <c r="K574" s="6">
        <v>304</v>
      </c>
      <c r="L574" s="4" t="s">
        <v>468</v>
      </c>
      <c r="M574" s="6"/>
    </row>
    <row r="575" customHeight="1" spans="1:13">
      <c r="A575" s="6">
        <v>285606</v>
      </c>
      <c r="B575" s="6" t="s">
        <v>43172</v>
      </c>
      <c r="C575" s="6" t="s">
        <v>13863</v>
      </c>
      <c r="D575" s="6" t="s">
        <v>41007</v>
      </c>
      <c r="E575" s="6" t="s">
        <v>2561</v>
      </c>
      <c r="F575" s="6" t="s">
        <v>43173</v>
      </c>
      <c r="G575" s="6" t="s">
        <v>39827</v>
      </c>
      <c r="H575" s="6" t="s">
        <v>43174</v>
      </c>
      <c r="I575" s="6" t="s">
        <v>43175</v>
      </c>
      <c r="J575" s="6">
        <v>26</v>
      </c>
      <c r="K575" s="6">
        <v>305</v>
      </c>
      <c r="L575" s="4" t="s">
        <v>468</v>
      </c>
      <c r="M575" s="6"/>
    </row>
    <row r="576" customHeight="1" spans="1:13">
      <c r="A576" s="6">
        <v>285685</v>
      </c>
      <c r="B576" s="6" t="s">
        <v>43176</v>
      </c>
      <c r="C576" s="6" t="s">
        <v>13863</v>
      </c>
      <c r="D576" s="6" t="s">
        <v>41007</v>
      </c>
      <c r="E576" s="6" t="s">
        <v>2561</v>
      </c>
      <c r="F576" s="6" t="s">
        <v>43177</v>
      </c>
      <c r="G576" s="6" t="s">
        <v>43178</v>
      </c>
      <c r="H576" s="6" t="s">
        <v>41857</v>
      </c>
      <c r="I576" s="6" t="s">
        <v>43179</v>
      </c>
      <c r="J576" s="6">
        <v>25</v>
      </c>
      <c r="K576" s="6">
        <v>306</v>
      </c>
      <c r="L576" s="4" t="s">
        <v>468</v>
      </c>
      <c r="M576" s="6"/>
    </row>
    <row r="577" customHeight="1" spans="1:13">
      <c r="A577" s="6">
        <v>284851</v>
      </c>
      <c r="B577" s="6" t="s">
        <v>43180</v>
      </c>
      <c r="C577" s="6" t="s">
        <v>13863</v>
      </c>
      <c r="D577" s="6" t="s">
        <v>41007</v>
      </c>
      <c r="E577" s="6" t="s">
        <v>2561</v>
      </c>
      <c r="F577" s="6" t="s">
        <v>43181</v>
      </c>
      <c r="G577" s="6" t="s">
        <v>43182</v>
      </c>
      <c r="H577" s="6" t="s">
        <v>43183</v>
      </c>
      <c r="I577" s="6" t="s">
        <v>43184</v>
      </c>
      <c r="J577" s="6">
        <v>24</v>
      </c>
      <c r="K577" s="6">
        <v>307</v>
      </c>
      <c r="L577" s="4" t="s">
        <v>468</v>
      </c>
      <c r="M577" s="6"/>
    </row>
    <row r="578" customHeight="1" spans="1:13">
      <c r="A578" s="6">
        <v>284877</v>
      </c>
      <c r="B578" s="6" t="s">
        <v>43185</v>
      </c>
      <c r="C578" s="6" t="s">
        <v>13863</v>
      </c>
      <c r="D578" s="6" t="s">
        <v>41007</v>
      </c>
      <c r="E578" s="6" t="s">
        <v>2561</v>
      </c>
      <c r="F578" s="6" t="s">
        <v>43186</v>
      </c>
      <c r="G578" s="6" t="s">
        <v>43020</v>
      </c>
      <c r="H578" s="6" t="s">
        <v>6268</v>
      </c>
      <c r="I578" s="6" t="s">
        <v>43187</v>
      </c>
      <c r="J578" s="6">
        <v>24</v>
      </c>
      <c r="K578" s="6">
        <v>308</v>
      </c>
      <c r="L578" s="4" t="s">
        <v>468</v>
      </c>
      <c r="M578" s="6"/>
    </row>
    <row r="579" customHeight="1" spans="1:13">
      <c r="A579" s="6">
        <v>287291</v>
      </c>
      <c r="B579" s="6" t="s">
        <v>43188</v>
      </c>
      <c r="C579" s="6" t="s">
        <v>13863</v>
      </c>
      <c r="D579" s="6" t="s">
        <v>41007</v>
      </c>
      <c r="E579" s="6" t="s">
        <v>2561</v>
      </c>
      <c r="F579" s="6" t="s">
        <v>43189</v>
      </c>
      <c r="G579" s="6" t="s">
        <v>43190</v>
      </c>
      <c r="H579" s="6" t="s">
        <v>43191</v>
      </c>
      <c r="I579" s="6" t="s">
        <v>43192</v>
      </c>
      <c r="J579" s="6">
        <v>24</v>
      </c>
      <c r="K579" s="6">
        <v>309</v>
      </c>
      <c r="L579" s="4" t="s">
        <v>468</v>
      </c>
      <c r="M579" s="6"/>
    </row>
    <row r="580" customHeight="1" spans="1:13">
      <c r="A580" s="6">
        <v>286374</v>
      </c>
      <c r="B580" s="6" t="s">
        <v>43193</v>
      </c>
      <c r="C580" s="6" t="s">
        <v>13863</v>
      </c>
      <c r="D580" s="6" t="s">
        <v>41007</v>
      </c>
      <c r="E580" s="6" t="s">
        <v>2561</v>
      </c>
      <c r="F580" s="6" t="s">
        <v>43194</v>
      </c>
      <c r="G580" s="6" t="s">
        <v>42625</v>
      </c>
      <c r="H580" s="6" t="s">
        <v>2627</v>
      </c>
      <c r="I580" s="6" t="s">
        <v>43195</v>
      </c>
      <c r="J580" s="6">
        <v>24</v>
      </c>
      <c r="K580" s="6">
        <v>310</v>
      </c>
      <c r="L580" s="4" t="s">
        <v>468</v>
      </c>
      <c r="M580" s="6"/>
    </row>
    <row r="581" customHeight="1" spans="1:13">
      <c r="A581" s="6">
        <v>273344</v>
      </c>
      <c r="B581" s="6" t="s">
        <v>43196</v>
      </c>
      <c r="C581" s="6" t="s">
        <v>13863</v>
      </c>
      <c r="D581" s="6" t="s">
        <v>41007</v>
      </c>
      <c r="E581" s="6" t="s">
        <v>2561</v>
      </c>
      <c r="F581" s="6" t="s">
        <v>43197</v>
      </c>
      <c r="G581" s="6" t="s">
        <v>43198</v>
      </c>
      <c r="H581" s="6" t="s">
        <v>41551</v>
      </c>
      <c r="I581" s="6" t="s">
        <v>43199</v>
      </c>
      <c r="J581" s="6">
        <v>24</v>
      </c>
      <c r="K581" s="6">
        <v>311</v>
      </c>
      <c r="L581" s="4" t="s">
        <v>468</v>
      </c>
      <c r="M581" s="6"/>
    </row>
    <row r="582" customHeight="1" spans="1:13">
      <c r="A582" s="6">
        <v>283356</v>
      </c>
      <c r="B582" s="6" t="s">
        <v>43200</v>
      </c>
      <c r="C582" s="6" t="s">
        <v>13863</v>
      </c>
      <c r="D582" s="6" t="s">
        <v>41007</v>
      </c>
      <c r="E582" s="6" t="s">
        <v>2561</v>
      </c>
      <c r="F582" s="6" t="s">
        <v>43201</v>
      </c>
      <c r="G582" s="6" t="s">
        <v>43202</v>
      </c>
      <c r="H582" s="6" t="s">
        <v>42925</v>
      </c>
      <c r="I582" s="6" t="s">
        <v>43201</v>
      </c>
      <c r="J582" s="6">
        <v>24</v>
      </c>
      <c r="K582" s="6">
        <v>312</v>
      </c>
      <c r="L582" s="4" t="s">
        <v>468</v>
      </c>
      <c r="M582" s="6"/>
    </row>
    <row r="583" customHeight="1" spans="1:13">
      <c r="A583" s="6">
        <v>285275</v>
      </c>
      <c r="B583" s="6" t="s">
        <v>43203</v>
      </c>
      <c r="C583" s="6" t="s">
        <v>13863</v>
      </c>
      <c r="D583" s="6" t="s">
        <v>41007</v>
      </c>
      <c r="E583" s="6" t="s">
        <v>2561</v>
      </c>
      <c r="F583" s="6" t="s">
        <v>43204</v>
      </c>
      <c r="G583" s="6" t="s">
        <v>43020</v>
      </c>
      <c r="H583" s="6" t="s">
        <v>6268</v>
      </c>
      <c r="I583" s="6" t="s">
        <v>11006</v>
      </c>
      <c r="J583" s="6">
        <v>23</v>
      </c>
      <c r="K583" s="6">
        <v>313</v>
      </c>
      <c r="L583" s="4" t="s">
        <v>468</v>
      </c>
      <c r="M583" s="6"/>
    </row>
    <row r="584" customHeight="1" spans="1:13">
      <c r="A584" s="6">
        <v>284429</v>
      </c>
      <c r="B584" s="6" t="s">
        <v>43205</v>
      </c>
      <c r="C584" s="6" t="s">
        <v>13863</v>
      </c>
      <c r="D584" s="6" t="s">
        <v>41007</v>
      </c>
      <c r="E584" s="6" t="s">
        <v>2561</v>
      </c>
      <c r="F584" s="6" t="s">
        <v>43206</v>
      </c>
      <c r="G584" s="6" t="s">
        <v>42625</v>
      </c>
      <c r="H584" s="6" t="s">
        <v>42986</v>
      </c>
      <c r="I584" s="6" t="s">
        <v>43207</v>
      </c>
      <c r="J584" s="6">
        <v>22</v>
      </c>
      <c r="K584" s="6">
        <v>314</v>
      </c>
      <c r="L584" s="4" t="s">
        <v>468</v>
      </c>
      <c r="M584" s="6"/>
    </row>
    <row r="585" customHeight="1" spans="1:13">
      <c r="A585" s="6">
        <v>287495</v>
      </c>
      <c r="B585" s="6" t="s">
        <v>43208</v>
      </c>
      <c r="C585" s="6" t="s">
        <v>13863</v>
      </c>
      <c r="D585" s="6" t="s">
        <v>41007</v>
      </c>
      <c r="E585" s="6" t="s">
        <v>2561</v>
      </c>
      <c r="F585" s="6" t="s">
        <v>43209</v>
      </c>
      <c r="G585" s="6" t="s">
        <v>42999</v>
      </c>
      <c r="H585" s="6" t="s">
        <v>42981</v>
      </c>
      <c r="I585" s="6" t="s">
        <v>43210</v>
      </c>
      <c r="J585" s="6">
        <v>22</v>
      </c>
      <c r="K585" s="6">
        <v>315</v>
      </c>
      <c r="L585" s="4" t="s">
        <v>468</v>
      </c>
      <c r="M585" s="6"/>
    </row>
    <row r="586" customHeight="1" spans="1:13">
      <c r="A586" s="6">
        <v>286716</v>
      </c>
      <c r="B586" s="6" t="s">
        <v>43211</v>
      </c>
      <c r="C586" s="6" t="s">
        <v>13863</v>
      </c>
      <c r="D586" s="6" t="s">
        <v>41007</v>
      </c>
      <c r="E586" s="6" t="s">
        <v>2561</v>
      </c>
      <c r="F586" s="6" t="s">
        <v>43212</v>
      </c>
      <c r="G586" s="6" t="s">
        <v>41606</v>
      </c>
      <c r="H586" s="6" t="s">
        <v>41910</v>
      </c>
      <c r="I586" s="6" t="s">
        <v>43213</v>
      </c>
      <c r="J586" s="6">
        <v>22</v>
      </c>
      <c r="K586" s="6">
        <v>316</v>
      </c>
      <c r="L586" s="4" t="s">
        <v>468</v>
      </c>
      <c r="M586" s="6"/>
    </row>
    <row r="587" customHeight="1" spans="1:13">
      <c r="A587" s="6">
        <v>284895</v>
      </c>
      <c r="B587" s="6" t="s">
        <v>43214</v>
      </c>
      <c r="C587" s="6" t="s">
        <v>13863</v>
      </c>
      <c r="D587" s="6" t="s">
        <v>41007</v>
      </c>
      <c r="E587" s="6" t="s">
        <v>2561</v>
      </c>
      <c r="F587" s="6" t="s">
        <v>43215</v>
      </c>
      <c r="G587" s="6" t="s">
        <v>43020</v>
      </c>
      <c r="H587" s="6" t="s">
        <v>6268</v>
      </c>
      <c r="I587" s="6" t="s">
        <v>10793</v>
      </c>
      <c r="J587" s="6">
        <v>21</v>
      </c>
      <c r="K587" s="6">
        <v>317</v>
      </c>
      <c r="L587" s="4" t="s">
        <v>468</v>
      </c>
      <c r="M587" s="6"/>
    </row>
    <row r="588" customHeight="1" spans="1:13">
      <c r="A588" s="6">
        <v>284190</v>
      </c>
      <c r="B588" s="6" t="s">
        <v>43216</v>
      </c>
      <c r="C588" s="6" t="s">
        <v>13863</v>
      </c>
      <c r="D588" s="6" t="s">
        <v>41007</v>
      </c>
      <c r="E588" s="6" t="s">
        <v>2561</v>
      </c>
      <c r="F588" s="6" t="s">
        <v>43217</v>
      </c>
      <c r="G588" s="6" t="s">
        <v>43132</v>
      </c>
      <c r="H588" s="6" t="s">
        <v>43096</v>
      </c>
      <c r="I588" s="6" t="s">
        <v>43218</v>
      </c>
      <c r="J588" s="6">
        <v>21</v>
      </c>
      <c r="K588" s="6">
        <v>318</v>
      </c>
      <c r="L588" s="4" t="s">
        <v>468</v>
      </c>
      <c r="M588" s="6"/>
    </row>
    <row r="589" customHeight="1" spans="1:13">
      <c r="A589" s="6">
        <v>286470</v>
      </c>
      <c r="B589" s="6" t="s">
        <v>43219</v>
      </c>
      <c r="C589" s="6" t="s">
        <v>13863</v>
      </c>
      <c r="D589" s="6" t="s">
        <v>41007</v>
      </c>
      <c r="E589" s="6" t="s">
        <v>2561</v>
      </c>
      <c r="F589" s="6" t="s">
        <v>43220</v>
      </c>
      <c r="G589" s="6" t="s">
        <v>41606</v>
      </c>
      <c r="H589" s="6" t="s">
        <v>41607</v>
      </c>
      <c r="I589" s="6" t="s">
        <v>43221</v>
      </c>
      <c r="J589" s="6">
        <v>21</v>
      </c>
      <c r="K589" s="6">
        <v>319</v>
      </c>
      <c r="L589" s="4" t="s">
        <v>468</v>
      </c>
      <c r="M589" s="6"/>
    </row>
    <row r="590" customHeight="1" spans="1:13">
      <c r="A590" s="6">
        <v>284184</v>
      </c>
      <c r="B590" s="6" t="s">
        <v>43222</v>
      </c>
      <c r="C590" s="6" t="s">
        <v>13863</v>
      </c>
      <c r="D590" s="6" t="s">
        <v>41007</v>
      </c>
      <c r="E590" s="6" t="s">
        <v>2561</v>
      </c>
      <c r="F590" s="6" t="s">
        <v>43223</v>
      </c>
      <c r="G590" s="6" t="s">
        <v>43224</v>
      </c>
      <c r="H590" s="6" t="s">
        <v>43096</v>
      </c>
      <c r="I590" s="6" t="s">
        <v>43225</v>
      </c>
      <c r="J590" s="6">
        <v>20</v>
      </c>
      <c r="K590" s="6">
        <v>320</v>
      </c>
      <c r="L590" s="4" t="s">
        <v>468</v>
      </c>
      <c r="M590" s="6"/>
    </row>
    <row r="591" customHeight="1" spans="1:13">
      <c r="A591" s="6">
        <v>286242</v>
      </c>
      <c r="B591" s="6" t="s">
        <v>43226</v>
      </c>
      <c r="C591" s="6" t="s">
        <v>13863</v>
      </c>
      <c r="D591" s="6" t="s">
        <v>41007</v>
      </c>
      <c r="E591" s="6" t="s">
        <v>2561</v>
      </c>
      <c r="F591" s="6" t="s">
        <v>43227</v>
      </c>
      <c r="G591" s="6" t="s">
        <v>42625</v>
      </c>
      <c r="H591" s="6" t="s">
        <v>2627</v>
      </c>
      <c r="I591" s="6" t="s">
        <v>43228</v>
      </c>
      <c r="J591" s="6">
        <v>20</v>
      </c>
      <c r="K591" s="6">
        <v>321</v>
      </c>
      <c r="L591" s="4" t="s">
        <v>468</v>
      </c>
      <c r="M591" s="6"/>
    </row>
    <row r="592" customHeight="1" spans="1:13">
      <c r="A592" s="6">
        <v>283337</v>
      </c>
      <c r="B592" s="6" t="s">
        <v>43229</v>
      </c>
      <c r="C592" s="6" t="s">
        <v>13863</v>
      </c>
      <c r="D592" s="6" t="s">
        <v>41007</v>
      </c>
      <c r="E592" s="6" t="s">
        <v>2561</v>
      </c>
      <c r="F592" s="6" t="s">
        <v>43230</v>
      </c>
      <c r="G592" s="6" t="s">
        <v>43231</v>
      </c>
      <c r="H592" s="6" t="s">
        <v>16327</v>
      </c>
      <c r="I592" s="6" t="s">
        <v>43230</v>
      </c>
      <c r="J592" s="6">
        <v>20</v>
      </c>
      <c r="K592" s="6">
        <v>322</v>
      </c>
      <c r="L592" s="4" t="s">
        <v>468</v>
      </c>
      <c r="M592" s="6"/>
    </row>
    <row r="593" customHeight="1" spans="1:13">
      <c r="A593" s="6">
        <v>287538</v>
      </c>
      <c r="B593" s="6" t="s">
        <v>43232</v>
      </c>
      <c r="C593" s="6" t="s">
        <v>13863</v>
      </c>
      <c r="D593" s="6" t="s">
        <v>41007</v>
      </c>
      <c r="E593" s="6" t="s">
        <v>2561</v>
      </c>
      <c r="F593" s="6" t="s">
        <v>43233</v>
      </c>
      <c r="G593" s="6" t="s">
        <v>43234</v>
      </c>
      <c r="H593" s="6" t="s">
        <v>43235</v>
      </c>
      <c r="I593" s="6" t="s">
        <v>43236</v>
      </c>
      <c r="J593" s="6">
        <v>20</v>
      </c>
      <c r="K593" s="6">
        <v>323</v>
      </c>
      <c r="L593" s="4" t="s">
        <v>468</v>
      </c>
      <c r="M593" s="6"/>
    </row>
    <row r="594" customHeight="1" spans="1:13">
      <c r="A594" s="6">
        <v>291586</v>
      </c>
      <c r="B594" s="6" t="s">
        <v>43237</v>
      </c>
      <c r="C594" s="6" t="s">
        <v>13863</v>
      </c>
      <c r="D594" s="6" t="s">
        <v>41007</v>
      </c>
      <c r="E594" s="6" t="s">
        <v>2561</v>
      </c>
      <c r="F594" s="6" t="s">
        <v>43238</v>
      </c>
      <c r="G594" s="6" t="s">
        <v>6468</v>
      </c>
      <c r="H594" s="6" t="s">
        <v>43050</v>
      </c>
      <c r="I594" s="6" t="s">
        <v>43238</v>
      </c>
      <c r="J594" s="6">
        <v>18</v>
      </c>
      <c r="K594" s="6">
        <v>324</v>
      </c>
      <c r="L594" s="4" t="s">
        <v>468</v>
      </c>
      <c r="M594" s="6"/>
    </row>
    <row r="595" customHeight="1" spans="1:13">
      <c r="A595" s="6">
        <v>285703</v>
      </c>
      <c r="B595" s="6" t="s">
        <v>43239</v>
      </c>
      <c r="C595" s="6" t="s">
        <v>13863</v>
      </c>
      <c r="D595" s="6" t="s">
        <v>41007</v>
      </c>
      <c r="E595" s="6" t="s">
        <v>2561</v>
      </c>
      <c r="F595" s="6" t="s">
        <v>43240</v>
      </c>
      <c r="G595" s="6" t="s">
        <v>43241</v>
      </c>
      <c r="H595" s="6" t="s">
        <v>41857</v>
      </c>
      <c r="I595" s="6" t="s">
        <v>43242</v>
      </c>
      <c r="J595" s="6">
        <v>17</v>
      </c>
      <c r="K595" s="6">
        <v>325</v>
      </c>
      <c r="L595" s="4" t="s">
        <v>468</v>
      </c>
      <c r="M595" s="6"/>
    </row>
    <row r="596" customHeight="1" spans="1:13">
      <c r="A596" s="6">
        <v>285017</v>
      </c>
      <c r="B596" s="6" t="s">
        <v>43243</v>
      </c>
      <c r="C596" s="6" t="s">
        <v>13863</v>
      </c>
      <c r="D596" s="6" t="s">
        <v>41007</v>
      </c>
      <c r="E596" s="6" t="s">
        <v>2561</v>
      </c>
      <c r="F596" s="6" t="s">
        <v>43244</v>
      </c>
      <c r="G596" s="6" t="s">
        <v>42866</v>
      </c>
      <c r="H596" s="6" t="s">
        <v>41730</v>
      </c>
      <c r="I596" s="6" t="s">
        <v>43245</v>
      </c>
      <c r="J596" s="6">
        <v>16</v>
      </c>
      <c r="K596" s="6">
        <v>326</v>
      </c>
      <c r="L596" s="4" t="s">
        <v>468</v>
      </c>
      <c r="M596" s="6"/>
    </row>
    <row r="597" customHeight="1" spans="1:13">
      <c r="A597" s="6">
        <v>284417</v>
      </c>
      <c r="B597" s="6" t="s">
        <v>43246</v>
      </c>
      <c r="C597" s="6" t="s">
        <v>13863</v>
      </c>
      <c r="D597" s="6" t="s">
        <v>41007</v>
      </c>
      <c r="E597" s="6" t="s">
        <v>2561</v>
      </c>
      <c r="F597" s="6" t="s">
        <v>43247</v>
      </c>
      <c r="G597" s="6" t="s">
        <v>42625</v>
      </c>
      <c r="H597" s="6" t="s">
        <v>42986</v>
      </c>
      <c r="I597" s="6" t="s">
        <v>43248</v>
      </c>
      <c r="J597" s="6">
        <v>16</v>
      </c>
      <c r="K597" s="6">
        <v>327</v>
      </c>
      <c r="L597" s="4" t="s">
        <v>468</v>
      </c>
      <c r="M597" s="6"/>
    </row>
    <row r="598" customHeight="1" spans="1:13">
      <c r="A598" s="6">
        <v>284286</v>
      </c>
      <c r="B598" s="6" t="s">
        <v>43249</v>
      </c>
      <c r="C598" s="6" t="s">
        <v>13863</v>
      </c>
      <c r="D598" s="6" t="s">
        <v>41007</v>
      </c>
      <c r="E598" s="6" t="s">
        <v>2561</v>
      </c>
      <c r="F598" s="6" t="s">
        <v>43250</v>
      </c>
      <c r="G598" s="6" t="s">
        <v>41954</v>
      </c>
      <c r="H598" s="6" t="s">
        <v>43096</v>
      </c>
      <c r="I598" s="6" t="s">
        <v>43251</v>
      </c>
      <c r="J598" s="6">
        <v>15</v>
      </c>
      <c r="K598" s="6">
        <v>328</v>
      </c>
      <c r="L598" s="4" t="s">
        <v>468</v>
      </c>
      <c r="M598" s="6"/>
    </row>
    <row r="599" customHeight="1" spans="1:13">
      <c r="A599" s="6">
        <v>284630</v>
      </c>
      <c r="B599" s="6" t="s">
        <v>43252</v>
      </c>
      <c r="C599" s="6" t="s">
        <v>13863</v>
      </c>
      <c r="D599" s="6" t="s">
        <v>41007</v>
      </c>
      <c r="E599" s="6" t="s">
        <v>2561</v>
      </c>
      <c r="F599" s="6" t="s">
        <v>43253</v>
      </c>
      <c r="G599" s="6" t="s">
        <v>43020</v>
      </c>
      <c r="H599" s="6" t="s">
        <v>6268</v>
      </c>
      <c r="I599" s="6" t="s">
        <v>43254</v>
      </c>
      <c r="J599" s="6">
        <v>14</v>
      </c>
      <c r="K599" s="6">
        <v>329</v>
      </c>
      <c r="L599" s="4" t="s">
        <v>468</v>
      </c>
      <c r="M599" s="6"/>
    </row>
    <row r="600" customHeight="1" spans="1:13">
      <c r="A600" s="6">
        <v>284233</v>
      </c>
      <c r="B600" s="6" t="s">
        <v>43255</v>
      </c>
      <c r="C600" s="6" t="s">
        <v>13863</v>
      </c>
      <c r="D600" s="6" t="s">
        <v>41007</v>
      </c>
      <c r="E600" s="6" t="s">
        <v>2561</v>
      </c>
      <c r="F600" s="6" t="s">
        <v>43256</v>
      </c>
      <c r="G600" s="6" t="s">
        <v>43257</v>
      </c>
      <c r="H600" s="6" t="s">
        <v>43096</v>
      </c>
      <c r="I600" s="6" t="s">
        <v>39963</v>
      </c>
      <c r="J600" s="6">
        <v>12</v>
      </c>
      <c r="K600" s="6">
        <v>330</v>
      </c>
      <c r="L600" s="4" t="s">
        <v>468</v>
      </c>
      <c r="M600" s="6"/>
    </row>
    <row r="601" customHeight="1" spans="1:13">
      <c r="A601" s="6">
        <v>288447</v>
      </c>
      <c r="B601" s="6" t="s">
        <v>43258</v>
      </c>
      <c r="C601" s="6" t="s">
        <v>13863</v>
      </c>
      <c r="D601" s="6" t="s">
        <v>41007</v>
      </c>
      <c r="E601" s="6" t="s">
        <v>2561</v>
      </c>
      <c r="F601" s="6" t="s">
        <v>43259</v>
      </c>
      <c r="G601" s="6" t="s">
        <v>41891</v>
      </c>
      <c r="H601" s="6" t="s">
        <v>41892</v>
      </c>
      <c r="I601" s="6" t="s">
        <v>43259</v>
      </c>
      <c r="J601" s="6">
        <v>12</v>
      </c>
      <c r="K601" s="6">
        <v>331</v>
      </c>
      <c r="L601" s="4" t="s">
        <v>468</v>
      </c>
      <c r="M601" s="6"/>
    </row>
    <row r="602" customHeight="1" spans="1:13">
      <c r="A602" s="6">
        <v>293207</v>
      </c>
      <c r="B602" s="6" t="s">
        <v>43260</v>
      </c>
      <c r="C602" s="6" t="s">
        <v>13863</v>
      </c>
      <c r="D602" s="6" t="s">
        <v>41007</v>
      </c>
      <c r="E602" s="6" t="s">
        <v>2561</v>
      </c>
      <c r="F602" s="6" t="s">
        <v>43261</v>
      </c>
      <c r="G602" s="6" t="s">
        <v>2764</v>
      </c>
      <c r="H602" s="6" t="s">
        <v>42561</v>
      </c>
      <c r="I602" s="6" t="s">
        <v>43262</v>
      </c>
      <c r="J602" s="6">
        <v>10</v>
      </c>
      <c r="K602" s="6">
        <v>332</v>
      </c>
      <c r="L602" s="4" t="s">
        <v>468</v>
      </c>
      <c r="M602" s="6"/>
    </row>
    <row r="603" customHeight="1" spans="1:13">
      <c r="A603" s="6">
        <v>285389</v>
      </c>
      <c r="B603" s="6" t="s">
        <v>43263</v>
      </c>
      <c r="C603" s="6" t="s">
        <v>13863</v>
      </c>
      <c r="D603" s="6" t="s">
        <v>41007</v>
      </c>
      <c r="E603" s="6" t="s">
        <v>2561</v>
      </c>
      <c r="F603" s="6" t="s">
        <v>43264</v>
      </c>
      <c r="G603" s="6" t="s">
        <v>42999</v>
      </c>
      <c r="H603" s="6" t="s">
        <v>42981</v>
      </c>
      <c r="I603" s="6" t="s">
        <v>43265</v>
      </c>
      <c r="J603" s="6">
        <v>8</v>
      </c>
      <c r="K603" s="6">
        <v>333</v>
      </c>
      <c r="L603" s="4" t="s">
        <v>468</v>
      </c>
      <c r="M603" s="6"/>
    </row>
    <row r="604" customHeight="1" spans="1:13">
      <c r="A604" s="6">
        <v>284243</v>
      </c>
      <c r="B604" s="6" t="s">
        <v>43266</v>
      </c>
      <c r="C604" s="6" t="s">
        <v>13863</v>
      </c>
      <c r="D604" s="6" t="s">
        <v>41007</v>
      </c>
      <c r="E604" s="6" t="s">
        <v>2561</v>
      </c>
      <c r="F604" s="6" t="s">
        <v>43267</v>
      </c>
      <c r="G604" s="6" t="s">
        <v>43132</v>
      </c>
      <c r="H604" s="6" t="s">
        <v>43096</v>
      </c>
      <c r="I604" s="6" t="s">
        <v>43268</v>
      </c>
      <c r="J604" s="6">
        <v>8</v>
      </c>
      <c r="K604" s="6">
        <v>334</v>
      </c>
      <c r="L604" s="4" t="s">
        <v>468</v>
      </c>
      <c r="M604" s="6"/>
    </row>
    <row r="605" customHeight="1" spans="1:13">
      <c r="A605" s="6">
        <v>288673</v>
      </c>
      <c r="B605" s="6" t="s">
        <v>43269</v>
      </c>
      <c r="C605" s="6" t="s">
        <v>13863</v>
      </c>
      <c r="D605" s="6" t="s">
        <v>41007</v>
      </c>
      <c r="E605" s="6" t="s">
        <v>2561</v>
      </c>
      <c r="F605" s="6" t="s">
        <v>43270</v>
      </c>
      <c r="G605" s="6" t="s">
        <v>32511</v>
      </c>
      <c r="H605" s="6" t="s">
        <v>41875</v>
      </c>
      <c r="I605" s="6" t="s">
        <v>43271</v>
      </c>
      <c r="J605" s="6">
        <v>8</v>
      </c>
      <c r="K605" s="6">
        <v>335</v>
      </c>
      <c r="L605" s="4" t="s">
        <v>468</v>
      </c>
      <c r="M605" s="6"/>
    </row>
    <row r="606" customHeight="1" spans="1:13">
      <c r="A606" s="6">
        <v>283343</v>
      </c>
      <c r="B606" s="6" t="s">
        <v>43272</v>
      </c>
      <c r="C606" s="6" t="s">
        <v>13863</v>
      </c>
      <c r="D606" s="6" t="s">
        <v>41007</v>
      </c>
      <c r="E606" s="6" t="s">
        <v>2561</v>
      </c>
      <c r="F606" s="6" t="s">
        <v>43273</v>
      </c>
      <c r="G606" s="6" t="s">
        <v>43274</v>
      </c>
      <c r="H606" s="6" t="s">
        <v>41930</v>
      </c>
      <c r="I606" s="6" t="s">
        <v>43273</v>
      </c>
      <c r="J606" s="6">
        <v>5</v>
      </c>
      <c r="K606" s="6">
        <v>336</v>
      </c>
      <c r="L606" s="4" t="s">
        <v>468</v>
      </c>
      <c r="M606" s="6"/>
    </row>
    <row r="608" customHeight="1" spans="1:13">
      <c r="A608" s="6">
        <v>285689</v>
      </c>
      <c r="B608" s="6" t="s">
        <v>43275</v>
      </c>
      <c r="C608" s="6" t="s">
        <v>13863</v>
      </c>
      <c r="D608" s="6" t="s">
        <v>43276</v>
      </c>
      <c r="E608" s="6" t="s">
        <v>2561</v>
      </c>
      <c r="F608" s="6" t="s">
        <v>43277</v>
      </c>
      <c r="G608" s="6" t="s">
        <v>43013</v>
      </c>
      <c r="H608" s="6" t="s">
        <v>43278</v>
      </c>
      <c r="I608" s="6" t="s">
        <v>43279</v>
      </c>
      <c r="J608" s="6">
        <v>90</v>
      </c>
      <c r="K608" s="6">
        <v>1</v>
      </c>
      <c r="L608" s="5" t="s">
        <v>393</v>
      </c>
      <c r="M608" s="6" t="s">
        <v>43280</v>
      </c>
    </row>
    <row r="609" customHeight="1" spans="1:13">
      <c r="A609" s="6">
        <v>280819</v>
      </c>
      <c r="B609" s="6" t="s">
        <v>43281</v>
      </c>
      <c r="C609" s="6" t="s">
        <v>13863</v>
      </c>
      <c r="D609" s="6" t="s">
        <v>43276</v>
      </c>
      <c r="E609" s="6" t="s">
        <v>2561</v>
      </c>
      <c r="F609" s="6" t="s">
        <v>43282</v>
      </c>
      <c r="G609" s="6" t="s">
        <v>43283</v>
      </c>
      <c r="H609" s="6" t="s">
        <v>43284</v>
      </c>
      <c r="I609" s="6" t="s">
        <v>10391</v>
      </c>
      <c r="J609" s="6">
        <v>90</v>
      </c>
      <c r="K609" s="6">
        <v>2</v>
      </c>
      <c r="L609" s="5" t="s">
        <v>404</v>
      </c>
      <c r="M609" s="6" t="s">
        <v>43285</v>
      </c>
    </row>
    <row r="610" customHeight="1" spans="1:13">
      <c r="A610" s="6">
        <v>285724</v>
      </c>
      <c r="B610" s="6" t="s">
        <v>43286</v>
      </c>
      <c r="C610" s="6" t="s">
        <v>13863</v>
      </c>
      <c r="D610" s="6" t="s">
        <v>43276</v>
      </c>
      <c r="E610" s="6" t="s">
        <v>2561</v>
      </c>
      <c r="F610" s="6" t="s">
        <v>43287</v>
      </c>
      <c r="G610" s="6" t="s">
        <v>43288</v>
      </c>
      <c r="H610" s="6" t="s">
        <v>43289</v>
      </c>
      <c r="I610" s="6" t="s">
        <v>43290</v>
      </c>
      <c r="J610" s="6">
        <v>90</v>
      </c>
      <c r="K610" s="6">
        <v>3</v>
      </c>
      <c r="L610" s="5" t="s">
        <v>415</v>
      </c>
      <c r="M610" s="6" t="s">
        <v>43291</v>
      </c>
    </row>
    <row r="611" customHeight="1" spans="1:13">
      <c r="A611" s="6">
        <v>288130</v>
      </c>
      <c r="B611" s="6" t="s">
        <v>43292</v>
      </c>
      <c r="C611" s="6" t="s">
        <v>13863</v>
      </c>
      <c r="D611" s="6" t="s">
        <v>43276</v>
      </c>
      <c r="E611" s="6" t="s">
        <v>2561</v>
      </c>
      <c r="F611" s="6" t="s">
        <v>43293</v>
      </c>
      <c r="G611" s="6" t="s">
        <v>43294</v>
      </c>
      <c r="H611" s="6" t="s">
        <v>43295</v>
      </c>
      <c r="I611" s="6" t="s">
        <v>43293</v>
      </c>
      <c r="J611" s="6">
        <v>87</v>
      </c>
      <c r="K611" s="6">
        <v>4</v>
      </c>
      <c r="L611" s="4" t="s">
        <v>800</v>
      </c>
      <c r="M611" s="6"/>
    </row>
    <row r="612" customHeight="1" spans="1:13">
      <c r="A612" s="6">
        <v>285900</v>
      </c>
      <c r="B612" s="6" t="s">
        <v>43296</v>
      </c>
      <c r="C612" s="6" t="s">
        <v>13863</v>
      </c>
      <c r="D612" s="6" t="s">
        <v>43276</v>
      </c>
      <c r="E612" s="6" t="s">
        <v>2561</v>
      </c>
      <c r="F612" s="6" t="s">
        <v>43297</v>
      </c>
      <c r="G612" s="6" t="s">
        <v>41192</v>
      </c>
      <c r="H612" s="6" t="s">
        <v>4242</v>
      </c>
      <c r="I612" s="6" t="s">
        <v>43298</v>
      </c>
      <c r="J612" s="6">
        <v>87</v>
      </c>
      <c r="K612" s="6">
        <v>5</v>
      </c>
      <c r="L612" s="4" t="s">
        <v>800</v>
      </c>
      <c r="M612" s="6"/>
    </row>
    <row r="613" customHeight="1" spans="1:13">
      <c r="A613" s="6">
        <v>289825</v>
      </c>
      <c r="B613" s="6" t="s">
        <v>43299</v>
      </c>
      <c r="C613" s="6" t="s">
        <v>13863</v>
      </c>
      <c r="D613" s="6" t="s">
        <v>43276</v>
      </c>
      <c r="E613" s="6" t="s">
        <v>2561</v>
      </c>
      <c r="F613" s="6" t="s">
        <v>43300</v>
      </c>
      <c r="G613" s="6" t="s">
        <v>43301</v>
      </c>
      <c r="H613" s="6" t="s">
        <v>2544</v>
      </c>
      <c r="I613" s="6" t="s">
        <v>43302</v>
      </c>
      <c r="J613" s="6">
        <v>85</v>
      </c>
      <c r="K613" s="6">
        <v>6</v>
      </c>
      <c r="L613" s="4" t="s">
        <v>800</v>
      </c>
      <c r="M613" s="6"/>
    </row>
    <row r="614" customHeight="1" spans="1:13">
      <c r="A614" s="6">
        <v>290345</v>
      </c>
      <c r="B614" s="6" t="s">
        <v>43303</v>
      </c>
      <c r="C614" s="6" t="s">
        <v>13863</v>
      </c>
      <c r="D614" s="6" t="s">
        <v>43276</v>
      </c>
      <c r="E614" s="6" t="s">
        <v>2561</v>
      </c>
      <c r="F614" s="6" t="s">
        <v>43304</v>
      </c>
      <c r="G614" s="6" t="s">
        <v>6286</v>
      </c>
      <c r="H614" s="6" t="s">
        <v>43305</v>
      </c>
      <c r="I614" s="6" t="s">
        <v>43304</v>
      </c>
      <c r="J614" s="6">
        <v>85</v>
      </c>
      <c r="K614" s="6">
        <v>7</v>
      </c>
      <c r="L614" s="4" t="s">
        <v>800</v>
      </c>
      <c r="M614" s="6"/>
    </row>
    <row r="615" customHeight="1" spans="1:13">
      <c r="A615" s="6">
        <v>285742</v>
      </c>
      <c r="B615" s="6" t="s">
        <v>43306</v>
      </c>
      <c r="C615" s="6" t="s">
        <v>13863</v>
      </c>
      <c r="D615" s="6" t="s">
        <v>43276</v>
      </c>
      <c r="E615" s="6" t="s">
        <v>2561</v>
      </c>
      <c r="F615" s="6" t="s">
        <v>43307</v>
      </c>
      <c r="G615" s="6" t="s">
        <v>41710</v>
      </c>
      <c r="H615" s="6" t="s">
        <v>41711</v>
      </c>
      <c r="I615" s="6" t="s">
        <v>43308</v>
      </c>
      <c r="J615" s="6">
        <v>84</v>
      </c>
      <c r="K615" s="6">
        <v>8</v>
      </c>
      <c r="L615" s="4" t="s">
        <v>800</v>
      </c>
      <c r="M615" s="6"/>
    </row>
    <row r="616" customHeight="1" spans="1:13">
      <c r="A616" s="6">
        <v>283950</v>
      </c>
      <c r="B616" s="6" t="s">
        <v>43309</v>
      </c>
      <c r="C616" s="6" t="s">
        <v>13863</v>
      </c>
      <c r="D616" s="6" t="s">
        <v>43276</v>
      </c>
      <c r="E616" s="6" t="s">
        <v>2561</v>
      </c>
      <c r="F616" s="6" t="s">
        <v>43310</v>
      </c>
      <c r="G616" s="6" t="s">
        <v>43311</v>
      </c>
      <c r="H616" s="6" t="s">
        <v>27784</v>
      </c>
      <c r="I616" s="6" t="s">
        <v>43312</v>
      </c>
      <c r="J616" s="6">
        <v>83</v>
      </c>
      <c r="K616" s="6">
        <v>9</v>
      </c>
      <c r="L616" s="4" t="s">
        <v>800</v>
      </c>
      <c r="M616" s="6"/>
    </row>
    <row r="617" customHeight="1" spans="1:13">
      <c r="A617" s="6">
        <v>259905</v>
      </c>
      <c r="B617" s="6" t="s">
        <v>43313</v>
      </c>
      <c r="C617" s="6" t="s">
        <v>13863</v>
      </c>
      <c r="D617" s="6" t="s">
        <v>43276</v>
      </c>
      <c r="E617" s="6" t="s">
        <v>2561</v>
      </c>
      <c r="F617" s="6" t="s">
        <v>43314</v>
      </c>
      <c r="G617" s="6" t="s">
        <v>42877</v>
      </c>
      <c r="H617" s="6" t="s">
        <v>42878</v>
      </c>
      <c r="I617" s="6" t="s">
        <v>43315</v>
      </c>
      <c r="J617" s="6">
        <v>82</v>
      </c>
      <c r="K617" s="6">
        <v>10</v>
      </c>
      <c r="L617" s="4" t="s">
        <v>800</v>
      </c>
      <c r="M617" s="6"/>
    </row>
    <row r="618" customHeight="1" spans="1:13">
      <c r="A618" s="6">
        <v>277124</v>
      </c>
      <c r="B618" s="6" t="s">
        <v>43316</v>
      </c>
      <c r="C618" s="6" t="s">
        <v>13863</v>
      </c>
      <c r="D618" s="6" t="s">
        <v>43276</v>
      </c>
      <c r="E618" s="6" t="s">
        <v>2561</v>
      </c>
      <c r="F618" s="6" t="s">
        <v>43317</v>
      </c>
      <c r="G618" s="6" t="s">
        <v>43318</v>
      </c>
      <c r="H618" s="6" t="s">
        <v>43319</v>
      </c>
      <c r="I618" s="6" t="s">
        <v>43320</v>
      </c>
      <c r="J618" s="6">
        <v>81</v>
      </c>
      <c r="K618" s="6">
        <v>11</v>
      </c>
      <c r="L618" s="4" t="s">
        <v>800</v>
      </c>
      <c r="M618" s="6"/>
    </row>
    <row r="619" customHeight="1" spans="1:13">
      <c r="A619" s="6">
        <v>287708</v>
      </c>
      <c r="B619" s="6" t="s">
        <v>43321</v>
      </c>
      <c r="C619" s="6" t="s">
        <v>13863</v>
      </c>
      <c r="D619" s="6" t="s">
        <v>43276</v>
      </c>
      <c r="E619" s="6" t="s">
        <v>2561</v>
      </c>
      <c r="F619" s="6" t="s">
        <v>43322</v>
      </c>
      <c r="G619" s="6" t="s">
        <v>41128</v>
      </c>
      <c r="H619" s="6" t="s">
        <v>41129</v>
      </c>
      <c r="I619" s="6" t="s">
        <v>43323</v>
      </c>
      <c r="J619" s="6">
        <v>81</v>
      </c>
      <c r="K619" s="6">
        <v>12</v>
      </c>
      <c r="L619" s="4" t="s">
        <v>800</v>
      </c>
      <c r="M619" s="6"/>
    </row>
    <row r="620" customHeight="1" spans="1:13">
      <c r="A620" s="6">
        <v>278564</v>
      </c>
      <c r="B620" s="6" t="s">
        <v>43324</v>
      </c>
      <c r="C620" s="6" t="s">
        <v>13863</v>
      </c>
      <c r="D620" s="6" t="s">
        <v>43276</v>
      </c>
      <c r="E620" s="6" t="s">
        <v>2561</v>
      </c>
      <c r="F620" s="6" t="s">
        <v>43325</v>
      </c>
      <c r="G620" s="6" t="s">
        <v>43326</v>
      </c>
      <c r="H620" s="6" t="s">
        <v>40495</v>
      </c>
      <c r="I620" s="6" t="s">
        <v>43327</v>
      </c>
      <c r="J620" s="6">
        <v>79</v>
      </c>
      <c r="K620" s="6">
        <v>13</v>
      </c>
      <c r="L620" s="4" t="s">
        <v>800</v>
      </c>
      <c r="M620" s="6"/>
    </row>
    <row r="621" customHeight="1" spans="1:13">
      <c r="A621" s="6">
        <v>275175</v>
      </c>
      <c r="B621" s="6" t="s">
        <v>43328</v>
      </c>
      <c r="C621" s="6" t="s">
        <v>13863</v>
      </c>
      <c r="D621" s="6" t="s">
        <v>43276</v>
      </c>
      <c r="E621" s="6" t="s">
        <v>2561</v>
      </c>
      <c r="F621" s="6" t="s">
        <v>43329</v>
      </c>
      <c r="G621" s="6" t="s">
        <v>10335</v>
      </c>
      <c r="H621" s="6" t="s">
        <v>10336</v>
      </c>
      <c r="I621" s="6" t="s">
        <v>43330</v>
      </c>
      <c r="J621" s="6">
        <v>78</v>
      </c>
      <c r="K621" s="6">
        <v>14</v>
      </c>
      <c r="L621" s="4" t="s">
        <v>800</v>
      </c>
      <c r="M621" s="6"/>
    </row>
    <row r="622" customHeight="1" spans="1:13">
      <c r="A622" s="6">
        <v>277123</v>
      </c>
      <c r="B622" s="6" t="s">
        <v>43331</v>
      </c>
      <c r="C622" s="6" t="s">
        <v>13863</v>
      </c>
      <c r="D622" s="6" t="s">
        <v>43276</v>
      </c>
      <c r="E622" s="6" t="s">
        <v>2561</v>
      </c>
      <c r="F622" s="6" t="s">
        <v>43332</v>
      </c>
      <c r="G622" s="6" t="s">
        <v>43333</v>
      </c>
      <c r="H622" s="6" t="s">
        <v>43334</v>
      </c>
      <c r="I622" s="6" t="s">
        <v>43335</v>
      </c>
      <c r="J622" s="6">
        <v>77</v>
      </c>
      <c r="K622" s="6">
        <v>15</v>
      </c>
      <c r="L622" s="4" t="s">
        <v>800</v>
      </c>
      <c r="M622" s="6"/>
    </row>
    <row r="623" customHeight="1" spans="1:13">
      <c r="A623" s="6">
        <v>278678</v>
      </c>
      <c r="B623" s="6" t="s">
        <v>43336</v>
      </c>
      <c r="C623" s="6" t="s">
        <v>13863</v>
      </c>
      <c r="D623" s="6" t="s">
        <v>43276</v>
      </c>
      <c r="E623" s="6" t="s">
        <v>2561</v>
      </c>
      <c r="F623" s="6" t="s">
        <v>43337</v>
      </c>
      <c r="G623" s="6" t="s">
        <v>43338</v>
      </c>
      <c r="H623" s="6" t="s">
        <v>43339</v>
      </c>
      <c r="I623" s="6" t="s">
        <v>43337</v>
      </c>
      <c r="J623" s="6">
        <v>76</v>
      </c>
      <c r="K623" s="6">
        <v>16</v>
      </c>
      <c r="L623" s="4" t="s">
        <v>800</v>
      </c>
      <c r="M623" s="6"/>
    </row>
    <row r="624" customHeight="1" spans="1:13">
      <c r="A624" s="6">
        <v>285856</v>
      </c>
      <c r="B624" s="6" t="s">
        <v>43340</v>
      </c>
      <c r="C624" s="6" t="s">
        <v>13863</v>
      </c>
      <c r="D624" s="6" t="s">
        <v>43276</v>
      </c>
      <c r="E624" s="6" t="s">
        <v>2561</v>
      </c>
      <c r="F624" s="6" t="s">
        <v>43341</v>
      </c>
      <c r="G624" s="6" t="s">
        <v>43013</v>
      </c>
      <c r="H624" s="6" t="s">
        <v>43278</v>
      </c>
      <c r="I624" s="6" t="s">
        <v>43342</v>
      </c>
      <c r="J624" s="6">
        <v>74</v>
      </c>
      <c r="K624" s="6">
        <v>17</v>
      </c>
      <c r="L624" s="4" t="s">
        <v>800</v>
      </c>
      <c r="M624" s="6" t="s">
        <v>43343</v>
      </c>
    </row>
    <row r="625" customHeight="1" spans="1:13">
      <c r="A625" s="6">
        <v>285863</v>
      </c>
      <c r="B625" s="6" t="s">
        <v>43344</v>
      </c>
      <c r="C625" s="6" t="s">
        <v>13863</v>
      </c>
      <c r="D625" s="6" t="s">
        <v>43276</v>
      </c>
      <c r="E625" s="6" t="s">
        <v>2561</v>
      </c>
      <c r="F625" s="6" t="s">
        <v>43345</v>
      </c>
      <c r="G625" s="6" t="s">
        <v>43013</v>
      </c>
      <c r="H625" s="6" t="s">
        <v>43278</v>
      </c>
      <c r="I625" s="6" t="s">
        <v>43346</v>
      </c>
      <c r="J625" s="6">
        <v>74</v>
      </c>
      <c r="K625" s="6">
        <v>18</v>
      </c>
      <c r="L625" s="4" t="s">
        <v>426</v>
      </c>
      <c r="M625" s="6" t="s">
        <v>43347</v>
      </c>
    </row>
    <row r="626" customHeight="1" spans="1:13">
      <c r="A626" s="6">
        <v>278099</v>
      </c>
      <c r="B626" s="6" t="s">
        <v>43348</v>
      </c>
      <c r="C626" s="6" t="s">
        <v>13863</v>
      </c>
      <c r="D626" s="6" t="s">
        <v>43276</v>
      </c>
      <c r="E626" s="6" t="s">
        <v>2561</v>
      </c>
      <c r="F626" s="6" t="s">
        <v>43349</v>
      </c>
      <c r="G626" s="6" t="s">
        <v>43350</v>
      </c>
      <c r="H626" s="6" t="s">
        <v>43351</v>
      </c>
      <c r="I626" s="6" t="s">
        <v>43349</v>
      </c>
      <c r="J626" s="6">
        <v>72</v>
      </c>
      <c r="K626" s="6">
        <v>19</v>
      </c>
      <c r="L626" s="4" t="s">
        <v>426</v>
      </c>
      <c r="M626" s="6"/>
    </row>
    <row r="627" customHeight="1" spans="1:13">
      <c r="A627" s="6">
        <v>278247</v>
      </c>
      <c r="B627" s="6" t="s">
        <v>43352</v>
      </c>
      <c r="C627" s="6" t="s">
        <v>13863</v>
      </c>
      <c r="D627" s="6" t="s">
        <v>43276</v>
      </c>
      <c r="E627" s="6" t="s">
        <v>2561</v>
      </c>
      <c r="F627" s="6" t="s">
        <v>43353</v>
      </c>
      <c r="G627" s="6" t="s">
        <v>35663</v>
      </c>
      <c r="H627" s="6" t="s">
        <v>41009</v>
      </c>
      <c r="I627" s="6" t="s">
        <v>43354</v>
      </c>
      <c r="J627" s="6">
        <v>72</v>
      </c>
      <c r="K627" s="6">
        <v>20</v>
      </c>
      <c r="L627" s="4" t="s">
        <v>426</v>
      </c>
      <c r="M627" s="6"/>
    </row>
    <row r="628" customHeight="1" spans="1:13">
      <c r="A628" s="6">
        <v>285696</v>
      </c>
      <c r="B628" s="6" t="s">
        <v>43355</v>
      </c>
      <c r="C628" s="6" t="s">
        <v>13863</v>
      </c>
      <c r="D628" s="6" t="s">
        <v>43276</v>
      </c>
      <c r="E628" s="6" t="s">
        <v>2561</v>
      </c>
      <c r="F628" s="6" t="s">
        <v>43356</v>
      </c>
      <c r="G628" s="6" t="s">
        <v>43357</v>
      </c>
      <c r="H628" s="6" t="s">
        <v>42121</v>
      </c>
      <c r="I628" s="6" t="s">
        <v>43358</v>
      </c>
      <c r="J628" s="6">
        <v>71</v>
      </c>
      <c r="K628" s="6">
        <v>21</v>
      </c>
      <c r="L628" s="4" t="s">
        <v>426</v>
      </c>
      <c r="M628" s="6"/>
    </row>
    <row r="629" customHeight="1" spans="1:13">
      <c r="A629" s="6">
        <v>285870</v>
      </c>
      <c r="B629" s="6" t="s">
        <v>43359</v>
      </c>
      <c r="C629" s="6" t="s">
        <v>13863</v>
      </c>
      <c r="D629" s="6" t="s">
        <v>43276</v>
      </c>
      <c r="E629" s="6" t="s">
        <v>2561</v>
      </c>
      <c r="F629" s="6" t="s">
        <v>43360</v>
      </c>
      <c r="G629" s="6" t="s">
        <v>43288</v>
      </c>
      <c r="H629" s="6" t="s">
        <v>43289</v>
      </c>
      <c r="I629" s="6" t="s">
        <v>43361</v>
      </c>
      <c r="J629" s="6">
        <v>70</v>
      </c>
      <c r="K629" s="6">
        <v>22</v>
      </c>
      <c r="L629" s="4" t="s">
        <v>426</v>
      </c>
      <c r="M629" s="6"/>
    </row>
    <row r="630" customHeight="1" spans="1:13">
      <c r="A630" s="6">
        <v>285825</v>
      </c>
      <c r="B630" s="6" t="s">
        <v>43362</v>
      </c>
      <c r="C630" s="6" t="s">
        <v>13863</v>
      </c>
      <c r="D630" s="6" t="s">
        <v>43276</v>
      </c>
      <c r="E630" s="6" t="s">
        <v>2561</v>
      </c>
      <c r="F630" s="6" t="s">
        <v>43363</v>
      </c>
      <c r="G630" s="6" t="s">
        <v>43013</v>
      </c>
      <c r="H630" s="6" t="s">
        <v>43278</v>
      </c>
      <c r="I630" s="6" t="s">
        <v>43364</v>
      </c>
      <c r="J630" s="6">
        <v>68</v>
      </c>
      <c r="K630" s="6">
        <v>23</v>
      </c>
      <c r="L630" s="4" t="s">
        <v>426</v>
      </c>
      <c r="M630" s="6"/>
    </row>
    <row r="631" customHeight="1" spans="1:13">
      <c r="A631" s="6">
        <v>275349</v>
      </c>
      <c r="B631" s="6" t="s">
        <v>43365</v>
      </c>
      <c r="C631" s="6" t="s">
        <v>13863</v>
      </c>
      <c r="D631" s="6" t="s">
        <v>43276</v>
      </c>
      <c r="E631" s="6" t="s">
        <v>2561</v>
      </c>
      <c r="F631" s="6" t="s">
        <v>43366</v>
      </c>
      <c r="G631" s="6" t="s">
        <v>42186</v>
      </c>
      <c r="H631" s="6" t="s">
        <v>27784</v>
      </c>
      <c r="I631" s="6" t="s">
        <v>43367</v>
      </c>
      <c r="J631" s="6">
        <v>67</v>
      </c>
      <c r="K631" s="6">
        <v>24</v>
      </c>
      <c r="L631" s="4" t="s">
        <v>426</v>
      </c>
      <c r="M631" s="6"/>
    </row>
    <row r="632" customHeight="1" spans="1:13">
      <c r="A632" s="6">
        <v>289513</v>
      </c>
      <c r="B632" s="6" t="s">
        <v>43368</v>
      </c>
      <c r="C632" s="6" t="s">
        <v>13863</v>
      </c>
      <c r="D632" s="6" t="s">
        <v>43276</v>
      </c>
      <c r="E632" s="6" t="s">
        <v>2561</v>
      </c>
      <c r="F632" s="6" t="s">
        <v>43369</v>
      </c>
      <c r="G632" s="6" t="s">
        <v>15617</v>
      </c>
      <c r="H632" s="6" t="s">
        <v>43370</v>
      </c>
      <c r="I632" s="6" t="s">
        <v>43371</v>
      </c>
      <c r="J632" s="6">
        <v>67</v>
      </c>
      <c r="K632" s="6">
        <v>25</v>
      </c>
      <c r="L632" s="4" t="s">
        <v>426</v>
      </c>
      <c r="M632" s="6"/>
    </row>
    <row r="633" customHeight="1" spans="1:13">
      <c r="A633" s="6">
        <v>264309</v>
      </c>
      <c r="B633" s="6" t="s">
        <v>43372</v>
      </c>
      <c r="C633" s="6" t="s">
        <v>13863</v>
      </c>
      <c r="D633" s="6" t="s">
        <v>43276</v>
      </c>
      <c r="E633" s="6" t="s">
        <v>2561</v>
      </c>
      <c r="F633" s="6" t="s">
        <v>43373</v>
      </c>
      <c r="G633" s="6" t="s">
        <v>43374</v>
      </c>
      <c r="H633" s="6" t="s">
        <v>43375</v>
      </c>
      <c r="I633" s="6" t="s">
        <v>43376</v>
      </c>
      <c r="J633" s="6">
        <v>67</v>
      </c>
      <c r="K633" s="6">
        <v>26</v>
      </c>
      <c r="L633" s="4" t="s">
        <v>426</v>
      </c>
      <c r="M633" s="6"/>
    </row>
    <row r="634" customHeight="1" spans="1:13">
      <c r="A634" s="6">
        <v>285029</v>
      </c>
      <c r="B634" s="6" t="s">
        <v>43377</v>
      </c>
      <c r="C634" s="6" t="s">
        <v>13863</v>
      </c>
      <c r="D634" s="6" t="s">
        <v>43276</v>
      </c>
      <c r="E634" s="6" t="s">
        <v>2561</v>
      </c>
      <c r="F634" s="6" t="s">
        <v>43378</v>
      </c>
      <c r="G634" s="6" t="s">
        <v>27244</v>
      </c>
      <c r="H634" s="6" t="s">
        <v>43379</v>
      </c>
      <c r="I634" s="6" t="s">
        <v>28864</v>
      </c>
      <c r="J634" s="6">
        <v>66</v>
      </c>
      <c r="K634" s="6">
        <v>27</v>
      </c>
      <c r="L634" s="4" t="s">
        <v>426</v>
      </c>
      <c r="M634" s="6"/>
    </row>
    <row r="635" customHeight="1" spans="1:13">
      <c r="A635" s="6">
        <v>285835</v>
      </c>
      <c r="B635" s="6" t="s">
        <v>43380</v>
      </c>
      <c r="C635" s="6" t="s">
        <v>13863</v>
      </c>
      <c r="D635" s="6" t="s">
        <v>43276</v>
      </c>
      <c r="E635" s="6" t="s">
        <v>2561</v>
      </c>
      <c r="F635" s="6" t="s">
        <v>43381</v>
      </c>
      <c r="G635" s="6" t="s">
        <v>43288</v>
      </c>
      <c r="H635" s="6" t="s">
        <v>43289</v>
      </c>
      <c r="I635" s="6" t="s">
        <v>43382</v>
      </c>
      <c r="J635" s="6">
        <v>65</v>
      </c>
      <c r="K635" s="6">
        <v>28</v>
      </c>
      <c r="L635" s="4" t="s">
        <v>426</v>
      </c>
      <c r="M635" s="6"/>
    </row>
    <row r="636" customHeight="1" spans="1:13">
      <c r="A636" s="6">
        <v>282662</v>
      </c>
      <c r="B636" s="6" t="s">
        <v>43383</v>
      </c>
      <c r="C636" s="6" t="s">
        <v>13863</v>
      </c>
      <c r="D636" s="6" t="s">
        <v>43276</v>
      </c>
      <c r="E636" s="6" t="s">
        <v>2561</v>
      </c>
      <c r="F636" s="6" t="s">
        <v>43384</v>
      </c>
      <c r="G636" s="6" t="s">
        <v>25483</v>
      </c>
      <c r="H636" s="6" t="s">
        <v>42166</v>
      </c>
      <c r="I636" s="6" t="s">
        <v>43384</v>
      </c>
      <c r="J636" s="6">
        <v>65</v>
      </c>
      <c r="K636" s="6">
        <v>29</v>
      </c>
      <c r="L636" s="4" t="s">
        <v>426</v>
      </c>
      <c r="M636" s="6"/>
    </row>
    <row r="637" customHeight="1" spans="1:13">
      <c r="A637" s="6">
        <v>278559</v>
      </c>
      <c r="B637" s="6" t="s">
        <v>43385</v>
      </c>
      <c r="C637" s="6" t="s">
        <v>13863</v>
      </c>
      <c r="D637" s="6" t="s">
        <v>43276</v>
      </c>
      <c r="E637" s="6" t="s">
        <v>2561</v>
      </c>
      <c r="F637" s="6" t="s">
        <v>43386</v>
      </c>
      <c r="G637" s="6" t="s">
        <v>43387</v>
      </c>
      <c r="H637" s="6" t="s">
        <v>40495</v>
      </c>
      <c r="I637" s="6" t="s">
        <v>43388</v>
      </c>
      <c r="J637" s="6">
        <v>64</v>
      </c>
      <c r="K637" s="6">
        <v>30</v>
      </c>
      <c r="L637" s="4" t="s">
        <v>426</v>
      </c>
      <c r="M637" s="6"/>
    </row>
    <row r="638" customHeight="1" spans="1:13">
      <c r="A638" s="6">
        <v>284887</v>
      </c>
      <c r="B638" s="6" t="s">
        <v>43389</v>
      </c>
      <c r="C638" s="6" t="s">
        <v>13863</v>
      </c>
      <c r="D638" s="6" t="s">
        <v>43276</v>
      </c>
      <c r="E638" s="6" t="s">
        <v>2561</v>
      </c>
      <c r="F638" s="6" t="s">
        <v>43390</v>
      </c>
      <c r="G638" s="6" t="s">
        <v>43391</v>
      </c>
      <c r="H638" s="6" t="s">
        <v>43392</v>
      </c>
      <c r="I638" s="6" t="s">
        <v>43390</v>
      </c>
      <c r="J638" s="6">
        <v>64</v>
      </c>
      <c r="K638" s="6">
        <v>31</v>
      </c>
      <c r="L638" s="4" t="s">
        <v>426</v>
      </c>
      <c r="M638" s="6"/>
    </row>
    <row r="639" customHeight="1" spans="1:13">
      <c r="A639" s="6">
        <v>286363</v>
      </c>
      <c r="B639" s="6" t="s">
        <v>43393</v>
      </c>
      <c r="C639" s="6" t="s">
        <v>13863</v>
      </c>
      <c r="D639" s="6" t="s">
        <v>43276</v>
      </c>
      <c r="E639" s="6" t="s">
        <v>2561</v>
      </c>
      <c r="F639" s="6" t="s">
        <v>43394</v>
      </c>
      <c r="G639" s="6" t="s">
        <v>42371</v>
      </c>
      <c r="H639" s="6" t="s">
        <v>42406</v>
      </c>
      <c r="I639" s="6" t="s">
        <v>43394</v>
      </c>
      <c r="J639" s="6">
        <v>63</v>
      </c>
      <c r="K639" s="6">
        <v>32</v>
      </c>
      <c r="L639" s="4" t="s">
        <v>426</v>
      </c>
      <c r="M639" s="6"/>
    </row>
    <row r="640" customHeight="1" spans="1:13">
      <c r="A640" s="6">
        <v>279838</v>
      </c>
      <c r="B640" s="6" t="s">
        <v>43395</v>
      </c>
      <c r="C640" s="6" t="s">
        <v>13863</v>
      </c>
      <c r="D640" s="6" t="s">
        <v>43276</v>
      </c>
      <c r="E640" s="6" t="s">
        <v>2561</v>
      </c>
      <c r="F640" s="6" t="s">
        <v>43396</v>
      </c>
      <c r="G640" s="6" t="s">
        <v>41158</v>
      </c>
      <c r="H640" s="6" t="s">
        <v>41159</v>
      </c>
      <c r="I640" s="6" t="s">
        <v>43397</v>
      </c>
      <c r="J640" s="6">
        <v>62</v>
      </c>
      <c r="K640" s="6">
        <v>33</v>
      </c>
      <c r="L640" s="4" t="s">
        <v>426</v>
      </c>
      <c r="M640" s="6"/>
    </row>
    <row r="641" customHeight="1" spans="1:13">
      <c r="A641" s="6">
        <v>278567</v>
      </c>
      <c r="B641" s="6" t="s">
        <v>43398</v>
      </c>
      <c r="C641" s="6" t="s">
        <v>13863</v>
      </c>
      <c r="D641" s="6" t="s">
        <v>43276</v>
      </c>
      <c r="E641" s="6" t="s">
        <v>2561</v>
      </c>
      <c r="F641" s="6" t="s">
        <v>43399</v>
      </c>
      <c r="G641" s="6" t="s">
        <v>43400</v>
      </c>
      <c r="H641" s="6" t="s">
        <v>40495</v>
      </c>
      <c r="I641" s="6" t="s">
        <v>43401</v>
      </c>
      <c r="J641" s="6">
        <v>62</v>
      </c>
      <c r="K641" s="6">
        <v>34</v>
      </c>
      <c r="L641" s="4" t="s">
        <v>426</v>
      </c>
      <c r="M641" s="6"/>
    </row>
    <row r="642" customHeight="1" spans="1:13">
      <c r="A642" s="6">
        <v>259574</v>
      </c>
      <c r="B642" s="6" t="s">
        <v>43402</v>
      </c>
      <c r="C642" s="6" t="s">
        <v>13863</v>
      </c>
      <c r="D642" s="6" t="s">
        <v>43276</v>
      </c>
      <c r="E642" s="6" t="s">
        <v>2561</v>
      </c>
      <c r="F642" s="6" t="s">
        <v>43403</v>
      </c>
      <c r="G642" s="6" t="s">
        <v>42660</v>
      </c>
      <c r="H642" s="6" t="s">
        <v>43404</v>
      </c>
      <c r="I642" s="6" t="s">
        <v>43405</v>
      </c>
      <c r="J642" s="6">
        <v>62</v>
      </c>
      <c r="K642" s="6">
        <v>35</v>
      </c>
      <c r="L642" s="4" t="s">
        <v>426</v>
      </c>
      <c r="M642" s="6"/>
    </row>
    <row r="643" customHeight="1" spans="1:13">
      <c r="A643" s="6">
        <v>288101</v>
      </c>
      <c r="B643" s="6" t="s">
        <v>43406</v>
      </c>
      <c r="C643" s="6" t="s">
        <v>13863</v>
      </c>
      <c r="D643" s="6" t="s">
        <v>43276</v>
      </c>
      <c r="E643" s="6" t="s">
        <v>2561</v>
      </c>
      <c r="F643" s="6" t="s">
        <v>43407</v>
      </c>
      <c r="G643" s="6" t="s">
        <v>43408</v>
      </c>
      <c r="H643" s="6" t="s">
        <v>43409</v>
      </c>
      <c r="I643" s="6" t="s">
        <v>43407</v>
      </c>
      <c r="J643" s="6">
        <v>61</v>
      </c>
      <c r="K643" s="6">
        <v>36</v>
      </c>
      <c r="L643" s="4" t="s">
        <v>426</v>
      </c>
      <c r="M643" s="6"/>
    </row>
    <row r="644" customHeight="1" spans="1:13">
      <c r="A644" s="6">
        <v>278842</v>
      </c>
      <c r="B644" s="6" t="s">
        <v>43410</v>
      </c>
      <c r="C644" s="6" t="s">
        <v>13863</v>
      </c>
      <c r="D644" s="6" t="s">
        <v>43276</v>
      </c>
      <c r="E644" s="6" t="s">
        <v>2561</v>
      </c>
      <c r="F644" s="6" t="s">
        <v>43411</v>
      </c>
      <c r="G644" s="6" t="s">
        <v>19216</v>
      </c>
      <c r="H644" s="6" t="s">
        <v>43412</v>
      </c>
      <c r="I644" s="6" t="s">
        <v>43411</v>
      </c>
      <c r="J644" s="6">
        <v>61</v>
      </c>
      <c r="K644" s="6">
        <v>37</v>
      </c>
      <c r="L644" s="4" t="s">
        <v>426</v>
      </c>
      <c r="M644" s="6"/>
    </row>
    <row r="645" customHeight="1" spans="1:13">
      <c r="A645" s="6">
        <v>289589</v>
      </c>
      <c r="B645" s="6" t="s">
        <v>43413</v>
      </c>
      <c r="C645" s="6" t="s">
        <v>13863</v>
      </c>
      <c r="D645" s="6" t="s">
        <v>43276</v>
      </c>
      <c r="E645" s="6" t="s">
        <v>2561</v>
      </c>
      <c r="F645" s="6" t="s">
        <v>43414</v>
      </c>
      <c r="G645" s="6" t="s">
        <v>43415</v>
      </c>
      <c r="H645" s="6" t="s">
        <v>43416</v>
      </c>
      <c r="I645" s="6" t="s">
        <v>43417</v>
      </c>
      <c r="J645" s="6">
        <v>61</v>
      </c>
      <c r="K645" s="6">
        <v>38</v>
      </c>
      <c r="L645" s="4" t="s">
        <v>426</v>
      </c>
      <c r="M645" s="6"/>
    </row>
    <row r="646" customHeight="1" spans="1:13">
      <c r="A646" s="6">
        <v>278819</v>
      </c>
      <c r="B646" s="6" t="s">
        <v>43418</v>
      </c>
      <c r="C646" s="6" t="s">
        <v>13863</v>
      </c>
      <c r="D646" s="6" t="s">
        <v>43276</v>
      </c>
      <c r="E646" s="6" t="s">
        <v>2561</v>
      </c>
      <c r="F646" s="6" t="s">
        <v>43419</v>
      </c>
      <c r="G646" s="6" t="s">
        <v>43420</v>
      </c>
      <c r="H646" s="6" t="s">
        <v>43421</v>
      </c>
      <c r="I646" s="6" t="s">
        <v>43422</v>
      </c>
      <c r="J646" s="6">
        <v>59</v>
      </c>
      <c r="K646" s="6">
        <v>39</v>
      </c>
      <c r="L646" s="4" t="s">
        <v>426</v>
      </c>
      <c r="M646" s="6"/>
    </row>
    <row r="647" customHeight="1" spans="1:13">
      <c r="A647" s="6">
        <v>285841</v>
      </c>
      <c r="B647" s="6" t="s">
        <v>43423</v>
      </c>
      <c r="C647" s="6" t="s">
        <v>13863</v>
      </c>
      <c r="D647" s="6" t="s">
        <v>43276</v>
      </c>
      <c r="E647" s="6" t="s">
        <v>2561</v>
      </c>
      <c r="F647" s="6" t="s">
        <v>43424</v>
      </c>
      <c r="G647" s="6" t="s">
        <v>43425</v>
      </c>
      <c r="H647" s="6" t="s">
        <v>43284</v>
      </c>
      <c r="I647" s="6" t="s">
        <v>43426</v>
      </c>
      <c r="J647" s="6">
        <v>59</v>
      </c>
      <c r="K647" s="6">
        <v>40</v>
      </c>
      <c r="L647" s="4" t="s">
        <v>426</v>
      </c>
      <c r="M647" s="6"/>
    </row>
    <row r="648" customHeight="1" spans="1:13">
      <c r="A648" s="6">
        <v>280800</v>
      </c>
      <c r="B648" s="6" t="s">
        <v>43427</v>
      </c>
      <c r="C648" s="6" t="s">
        <v>13863</v>
      </c>
      <c r="D648" s="6" t="s">
        <v>43276</v>
      </c>
      <c r="E648" s="6" t="s">
        <v>2561</v>
      </c>
      <c r="F648" s="6" t="s">
        <v>43428</v>
      </c>
      <c r="G648" s="6" t="s">
        <v>43429</v>
      </c>
      <c r="H648" s="6" t="s">
        <v>43430</v>
      </c>
      <c r="I648" s="6" t="s">
        <v>43431</v>
      </c>
      <c r="J648" s="6">
        <v>59</v>
      </c>
      <c r="K648" s="6">
        <v>41</v>
      </c>
      <c r="L648" s="4" t="s">
        <v>426</v>
      </c>
      <c r="M648" s="6"/>
    </row>
    <row r="649" customHeight="1" spans="1:13">
      <c r="A649" s="6">
        <v>278951</v>
      </c>
      <c r="B649" s="6" t="s">
        <v>43432</v>
      </c>
      <c r="C649" s="6" t="s">
        <v>13863</v>
      </c>
      <c r="D649" s="6" t="s">
        <v>43276</v>
      </c>
      <c r="E649" s="6" t="s">
        <v>2561</v>
      </c>
      <c r="F649" s="6" t="s">
        <v>43433</v>
      </c>
      <c r="G649" s="6" t="s">
        <v>43434</v>
      </c>
      <c r="H649" s="6" t="s">
        <v>41844</v>
      </c>
      <c r="I649" s="6" t="s">
        <v>43435</v>
      </c>
      <c r="J649" s="6">
        <v>59</v>
      </c>
      <c r="K649" s="6">
        <v>42</v>
      </c>
      <c r="L649" s="4" t="s">
        <v>426</v>
      </c>
      <c r="M649" s="6"/>
    </row>
    <row r="650" customHeight="1" spans="1:13">
      <c r="A650" s="6">
        <v>280654</v>
      </c>
      <c r="B650" s="6" t="s">
        <v>43436</v>
      </c>
      <c r="C650" s="6" t="s">
        <v>13863</v>
      </c>
      <c r="D650" s="6" t="s">
        <v>43276</v>
      </c>
      <c r="E650" s="6" t="s">
        <v>2561</v>
      </c>
      <c r="F650" s="6" t="s">
        <v>43437</v>
      </c>
      <c r="G650" s="6" t="s">
        <v>41241</v>
      </c>
      <c r="H650" s="6" t="s">
        <v>43438</v>
      </c>
      <c r="I650" s="6" t="s">
        <v>43437</v>
      </c>
      <c r="J650" s="6">
        <v>58</v>
      </c>
      <c r="K650" s="6">
        <v>43</v>
      </c>
      <c r="L650" s="4" t="s">
        <v>426</v>
      </c>
      <c r="M650" s="6"/>
    </row>
    <row r="651" customHeight="1" spans="1:13">
      <c r="A651" s="6">
        <v>278772</v>
      </c>
      <c r="B651" s="6" t="s">
        <v>43439</v>
      </c>
      <c r="C651" s="6" t="s">
        <v>13863</v>
      </c>
      <c r="D651" s="6" t="s">
        <v>43276</v>
      </c>
      <c r="E651" s="6" t="s">
        <v>2561</v>
      </c>
      <c r="F651" s="6" t="s">
        <v>43440</v>
      </c>
      <c r="G651" s="6" t="s">
        <v>41498</v>
      </c>
      <c r="H651" s="6" t="s">
        <v>41625</v>
      </c>
      <c r="I651" s="6" t="s">
        <v>43441</v>
      </c>
      <c r="J651" s="6">
        <v>58</v>
      </c>
      <c r="K651" s="6">
        <v>44</v>
      </c>
      <c r="L651" s="4" t="s">
        <v>426</v>
      </c>
      <c r="M651" s="6"/>
    </row>
    <row r="652" customHeight="1" spans="1:13">
      <c r="A652" s="6">
        <v>259913</v>
      </c>
      <c r="B652" s="6" t="s">
        <v>43442</v>
      </c>
      <c r="C652" s="6" t="s">
        <v>13863</v>
      </c>
      <c r="D652" s="6" t="s">
        <v>43276</v>
      </c>
      <c r="E652" s="6" t="s">
        <v>2561</v>
      </c>
      <c r="F652" s="6" t="s">
        <v>43443</v>
      </c>
      <c r="G652" s="6" t="s">
        <v>43444</v>
      </c>
      <c r="H652" s="6" t="s">
        <v>43445</v>
      </c>
      <c r="I652" s="6" t="s">
        <v>43443</v>
      </c>
      <c r="J652" s="6">
        <v>57</v>
      </c>
      <c r="K652" s="6">
        <v>45</v>
      </c>
      <c r="L652" s="4" t="s">
        <v>426</v>
      </c>
      <c r="M652" s="6"/>
    </row>
    <row r="653" customHeight="1" spans="1:13">
      <c r="A653" s="6">
        <v>279828</v>
      </c>
      <c r="B653" s="6" t="s">
        <v>43446</v>
      </c>
      <c r="C653" s="6" t="s">
        <v>13863</v>
      </c>
      <c r="D653" s="6" t="s">
        <v>43276</v>
      </c>
      <c r="E653" s="6" t="s">
        <v>2561</v>
      </c>
      <c r="F653" s="6" t="s">
        <v>43447</v>
      </c>
      <c r="G653" s="6" t="s">
        <v>43448</v>
      </c>
      <c r="H653" s="6" t="s">
        <v>43449</v>
      </c>
      <c r="I653" s="6" t="s">
        <v>43447</v>
      </c>
      <c r="J653" s="6">
        <v>56</v>
      </c>
      <c r="K653" s="6">
        <v>46</v>
      </c>
      <c r="L653" s="4" t="s">
        <v>426</v>
      </c>
      <c r="M653" s="6"/>
    </row>
    <row r="654" customHeight="1" spans="1:13">
      <c r="A654" s="6">
        <v>266976</v>
      </c>
      <c r="B654" s="6" t="s">
        <v>43450</v>
      </c>
      <c r="C654" s="6" t="s">
        <v>13863</v>
      </c>
      <c r="D654" s="6" t="s">
        <v>43276</v>
      </c>
      <c r="E654" s="6" t="s">
        <v>2561</v>
      </c>
      <c r="F654" s="6" t="s">
        <v>43451</v>
      </c>
      <c r="G654" s="6" t="s">
        <v>43452</v>
      </c>
      <c r="H654" s="6" t="s">
        <v>43453</v>
      </c>
      <c r="I654" s="6" t="s">
        <v>43454</v>
      </c>
      <c r="J654" s="6">
        <v>56</v>
      </c>
      <c r="K654" s="6">
        <v>47</v>
      </c>
      <c r="L654" s="4" t="s">
        <v>426</v>
      </c>
      <c r="M654" s="6"/>
    </row>
    <row r="655" customHeight="1" spans="1:13">
      <c r="A655" s="6">
        <v>264826</v>
      </c>
      <c r="B655" s="6" t="s">
        <v>43455</v>
      </c>
      <c r="C655" s="6" t="s">
        <v>13863</v>
      </c>
      <c r="D655" s="6" t="s">
        <v>43276</v>
      </c>
      <c r="E655" s="6" t="s">
        <v>2561</v>
      </c>
      <c r="F655" s="6" t="s">
        <v>43456</v>
      </c>
      <c r="G655" s="6" t="s">
        <v>41045</v>
      </c>
      <c r="H655" s="6" t="s">
        <v>41046</v>
      </c>
      <c r="I655" s="6" t="s">
        <v>43456</v>
      </c>
      <c r="J655" s="6">
        <v>56</v>
      </c>
      <c r="K655" s="6">
        <v>48</v>
      </c>
      <c r="L655" s="4" t="s">
        <v>426</v>
      </c>
      <c r="M655" s="6"/>
    </row>
    <row r="656" customHeight="1" spans="1:13">
      <c r="A656" s="6">
        <v>259076</v>
      </c>
      <c r="B656" s="6" t="s">
        <v>43457</v>
      </c>
      <c r="C656" s="6" t="s">
        <v>13863</v>
      </c>
      <c r="D656" s="6" t="s">
        <v>43276</v>
      </c>
      <c r="E656" s="6" t="s">
        <v>2561</v>
      </c>
      <c r="F656" s="6" t="s">
        <v>43458</v>
      </c>
      <c r="G656" s="6" t="s">
        <v>43459</v>
      </c>
      <c r="H656" s="6" t="s">
        <v>43460</v>
      </c>
      <c r="I656" s="6" t="s">
        <v>43461</v>
      </c>
      <c r="J656" s="6">
        <v>55</v>
      </c>
      <c r="K656" s="6">
        <v>49</v>
      </c>
      <c r="L656" s="4" t="s">
        <v>426</v>
      </c>
      <c r="M656" s="6"/>
    </row>
    <row r="657" customHeight="1" spans="1:13">
      <c r="A657" s="6">
        <v>278310</v>
      </c>
      <c r="B657" s="6" t="s">
        <v>43462</v>
      </c>
      <c r="C657" s="6" t="s">
        <v>13863</v>
      </c>
      <c r="D657" s="6" t="s">
        <v>43276</v>
      </c>
      <c r="E657" s="6" t="s">
        <v>2561</v>
      </c>
      <c r="F657" s="6" t="s">
        <v>43463</v>
      </c>
      <c r="G657" s="6" t="s">
        <v>43464</v>
      </c>
      <c r="H657" s="6" t="s">
        <v>43465</v>
      </c>
      <c r="I657" s="6" t="s">
        <v>43466</v>
      </c>
      <c r="J657" s="6">
        <v>53</v>
      </c>
      <c r="K657" s="6">
        <v>50</v>
      </c>
      <c r="L657" s="4" t="s">
        <v>426</v>
      </c>
      <c r="M657" s="6"/>
    </row>
    <row r="658" customHeight="1" spans="1:13">
      <c r="A658" s="6">
        <v>284089</v>
      </c>
      <c r="B658" s="6" t="s">
        <v>43467</v>
      </c>
      <c r="C658" s="6" t="s">
        <v>13863</v>
      </c>
      <c r="D658" s="6" t="s">
        <v>43276</v>
      </c>
      <c r="E658" s="6" t="s">
        <v>2561</v>
      </c>
      <c r="F658" s="6" t="s">
        <v>43468</v>
      </c>
      <c r="G658" s="6" t="s">
        <v>41442</v>
      </c>
      <c r="H658" s="6" t="s">
        <v>41443</v>
      </c>
      <c r="I658" s="6" t="s">
        <v>43468</v>
      </c>
      <c r="J658" s="6">
        <v>53</v>
      </c>
      <c r="K658" s="6">
        <v>51</v>
      </c>
      <c r="L658" s="4" t="s">
        <v>426</v>
      </c>
      <c r="M658" s="6"/>
    </row>
    <row r="659" customHeight="1" spans="1:13">
      <c r="A659" s="6">
        <v>286562</v>
      </c>
      <c r="B659" s="6" t="s">
        <v>43469</v>
      </c>
      <c r="C659" s="6" t="s">
        <v>13863</v>
      </c>
      <c r="D659" s="6" t="s">
        <v>43276</v>
      </c>
      <c r="E659" s="6" t="s">
        <v>2561</v>
      </c>
      <c r="F659" s="6" t="s">
        <v>43470</v>
      </c>
      <c r="G659" s="6" t="s">
        <v>41241</v>
      </c>
      <c r="H659" s="6" t="s">
        <v>43438</v>
      </c>
      <c r="I659" s="6" t="s">
        <v>43470</v>
      </c>
      <c r="J659" s="6">
        <v>53</v>
      </c>
      <c r="K659" s="6">
        <v>52</v>
      </c>
      <c r="L659" s="4" t="s">
        <v>426</v>
      </c>
      <c r="M659" s="6"/>
    </row>
    <row r="660" customHeight="1" spans="1:13">
      <c r="A660" s="6">
        <v>281291</v>
      </c>
      <c r="B660" s="6" t="s">
        <v>43471</v>
      </c>
      <c r="C660" s="6" t="s">
        <v>13863</v>
      </c>
      <c r="D660" s="6" t="s">
        <v>43276</v>
      </c>
      <c r="E660" s="6" t="s">
        <v>2561</v>
      </c>
      <c r="F660" s="6" t="s">
        <v>43472</v>
      </c>
      <c r="G660" s="6" t="s">
        <v>43448</v>
      </c>
      <c r="H660" s="6" t="s">
        <v>43449</v>
      </c>
      <c r="I660" s="6" t="s">
        <v>43472</v>
      </c>
      <c r="J660" s="6">
        <v>52</v>
      </c>
      <c r="K660" s="6">
        <v>53</v>
      </c>
      <c r="L660" s="4" t="s">
        <v>426</v>
      </c>
      <c r="M660" s="6"/>
    </row>
    <row r="661" customHeight="1" spans="1:13">
      <c r="A661" s="6">
        <v>287729</v>
      </c>
      <c r="B661" s="6" t="s">
        <v>43473</v>
      </c>
      <c r="C661" s="6" t="s">
        <v>13863</v>
      </c>
      <c r="D661" s="6" t="s">
        <v>43276</v>
      </c>
      <c r="E661" s="6" t="s">
        <v>2561</v>
      </c>
      <c r="F661" s="6" t="s">
        <v>43474</v>
      </c>
      <c r="G661" s="6" t="s">
        <v>41128</v>
      </c>
      <c r="H661" s="6" t="s">
        <v>43475</v>
      </c>
      <c r="I661" s="6" t="s">
        <v>43476</v>
      </c>
      <c r="J661" s="6">
        <v>51</v>
      </c>
      <c r="K661" s="6">
        <v>54</v>
      </c>
      <c r="L661" s="4" t="s">
        <v>426</v>
      </c>
      <c r="M661" s="6"/>
    </row>
    <row r="662" customHeight="1" spans="1:13">
      <c r="A662" s="6">
        <v>266431</v>
      </c>
      <c r="B662" s="6" t="s">
        <v>43477</v>
      </c>
      <c r="C662" s="6" t="s">
        <v>13863</v>
      </c>
      <c r="D662" s="6" t="s">
        <v>43276</v>
      </c>
      <c r="E662" s="6" t="s">
        <v>2561</v>
      </c>
      <c r="F662" s="6" t="s">
        <v>43478</v>
      </c>
      <c r="G662" s="6" t="s">
        <v>37311</v>
      </c>
      <c r="H662" s="6" t="s">
        <v>43479</v>
      </c>
      <c r="I662" s="6" t="s">
        <v>43480</v>
      </c>
      <c r="J662" s="6">
        <v>51</v>
      </c>
      <c r="K662" s="6">
        <v>55</v>
      </c>
      <c r="L662" s="4" t="s">
        <v>426</v>
      </c>
      <c r="M662" s="6"/>
    </row>
    <row r="663" customHeight="1" spans="1:13">
      <c r="A663" s="6">
        <v>284478</v>
      </c>
      <c r="B663" s="6" t="s">
        <v>43481</v>
      </c>
      <c r="C663" s="6" t="s">
        <v>13863</v>
      </c>
      <c r="D663" s="6" t="s">
        <v>43276</v>
      </c>
      <c r="E663" s="6" t="s">
        <v>2561</v>
      </c>
      <c r="F663" s="6" t="s">
        <v>43482</v>
      </c>
      <c r="G663" s="6" t="s">
        <v>43483</v>
      </c>
      <c r="H663" s="6" t="s">
        <v>43465</v>
      </c>
      <c r="I663" s="6" t="s">
        <v>43484</v>
      </c>
      <c r="J663" s="6">
        <v>51</v>
      </c>
      <c r="K663" s="6">
        <v>56</v>
      </c>
      <c r="L663" s="4" t="s">
        <v>426</v>
      </c>
      <c r="M663" s="6"/>
    </row>
    <row r="664" customHeight="1" spans="1:13">
      <c r="A664" s="6">
        <v>283850</v>
      </c>
      <c r="B664" s="6" t="s">
        <v>43485</v>
      </c>
      <c r="C664" s="6" t="s">
        <v>13863</v>
      </c>
      <c r="D664" s="6" t="s">
        <v>43276</v>
      </c>
      <c r="E664" s="6" t="s">
        <v>2561</v>
      </c>
      <c r="F664" s="6" t="s">
        <v>43486</v>
      </c>
      <c r="G664" s="6" t="s">
        <v>42186</v>
      </c>
      <c r="H664" s="6" t="s">
        <v>42673</v>
      </c>
      <c r="I664" s="6" t="s">
        <v>43487</v>
      </c>
      <c r="J664" s="6">
        <v>49</v>
      </c>
      <c r="K664" s="6">
        <v>57</v>
      </c>
      <c r="L664" s="4" t="s">
        <v>426</v>
      </c>
      <c r="M664" s="6" t="s">
        <v>43488</v>
      </c>
    </row>
    <row r="665" customHeight="1" spans="1:13">
      <c r="A665" s="6">
        <v>287015</v>
      </c>
      <c r="B665" s="6" t="s">
        <v>43489</v>
      </c>
      <c r="C665" s="6" t="s">
        <v>13863</v>
      </c>
      <c r="D665" s="6" t="s">
        <v>43276</v>
      </c>
      <c r="E665" s="6" t="s">
        <v>2561</v>
      </c>
      <c r="F665" s="6" t="s">
        <v>43490</v>
      </c>
      <c r="G665" s="6" t="s">
        <v>41100</v>
      </c>
      <c r="H665" s="6" t="s">
        <v>41101</v>
      </c>
      <c r="I665" s="6" t="s">
        <v>43490</v>
      </c>
      <c r="J665" s="6">
        <v>49</v>
      </c>
      <c r="K665" s="6">
        <v>58</v>
      </c>
      <c r="L665" s="4" t="s">
        <v>468</v>
      </c>
      <c r="M665" s="6" t="s">
        <v>43491</v>
      </c>
    </row>
    <row r="666" customHeight="1" spans="1:13">
      <c r="A666" s="6">
        <v>278656</v>
      </c>
      <c r="B666" s="6" t="s">
        <v>43492</v>
      </c>
      <c r="C666" s="6" t="s">
        <v>13863</v>
      </c>
      <c r="D666" s="6" t="s">
        <v>43276</v>
      </c>
      <c r="E666" s="6" t="s">
        <v>2561</v>
      </c>
      <c r="F666" s="6" t="s">
        <v>43493</v>
      </c>
      <c r="G666" s="6" t="s">
        <v>43494</v>
      </c>
      <c r="H666" s="6" t="s">
        <v>43495</v>
      </c>
      <c r="I666" s="6" t="s">
        <v>43496</v>
      </c>
      <c r="J666" s="6">
        <v>49</v>
      </c>
      <c r="K666" s="6">
        <v>59</v>
      </c>
      <c r="L666" s="4" t="s">
        <v>468</v>
      </c>
      <c r="M666" s="6" t="s">
        <v>43497</v>
      </c>
    </row>
    <row r="667" customHeight="1" spans="1:13">
      <c r="A667" s="6">
        <v>280302</v>
      </c>
      <c r="B667" s="6" t="s">
        <v>43498</v>
      </c>
      <c r="C667" s="6" t="s">
        <v>13863</v>
      </c>
      <c r="D667" s="6" t="s">
        <v>43276</v>
      </c>
      <c r="E667" s="6" t="s">
        <v>2561</v>
      </c>
      <c r="F667" s="6" t="s">
        <v>43499</v>
      </c>
      <c r="G667" s="6" t="s">
        <v>41562</v>
      </c>
      <c r="H667" s="6" t="s">
        <v>41563</v>
      </c>
      <c r="I667" s="6" t="s">
        <v>43500</v>
      </c>
      <c r="J667" s="6">
        <v>48</v>
      </c>
      <c r="K667" s="6">
        <v>60</v>
      </c>
      <c r="L667" s="4" t="s">
        <v>468</v>
      </c>
      <c r="M667" s="6"/>
    </row>
    <row r="668" customHeight="1" spans="1:13">
      <c r="A668" s="6">
        <v>288058</v>
      </c>
      <c r="B668" s="6" t="s">
        <v>43501</v>
      </c>
      <c r="C668" s="6" t="s">
        <v>13863</v>
      </c>
      <c r="D668" s="6" t="s">
        <v>43276</v>
      </c>
      <c r="E668" s="6" t="s">
        <v>2561</v>
      </c>
      <c r="F668" s="6" t="s">
        <v>43502</v>
      </c>
      <c r="G668" s="6" t="s">
        <v>35206</v>
      </c>
      <c r="H668" s="6" t="s">
        <v>35207</v>
      </c>
      <c r="I668" s="6" t="s">
        <v>43503</v>
      </c>
      <c r="J668" s="6">
        <v>48</v>
      </c>
      <c r="K668" s="6">
        <v>61</v>
      </c>
      <c r="L668" s="4" t="s">
        <v>468</v>
      </c>
      <c r="M668" s="6"/>
    </row>
    <row r="669" customHeight="1" spans="1:13">
      <c r="A669" s="6">
        <v>284425</v>
      </c>
      <c r="B669" s="6" t="s">
        <v>43504</v>
      </c>
      <c r="C669" s="6" t="s">
        <v>13863</v>
      </c>
      <c r="D669" s="6" t="s">
        <v>43276</v>
      </c>
      <c r="E669" s="6" t="s">
        <v>2561</v>
      </c>
      <c r="F669" s="6" t="s">
        <v>43505</v>
      </c>
      <c r="G669" s="6" t="s">
        <v>43483</v>
      </c>
      <c r="H669" s="6" t="s">
        <v>43465</v>
      </c>
      <c r="I669" s="6" t="s">
        <v>43506</v>
      </c>
      <c r="J669" s="6">
        <v>48</v>
      </c>
      <c r="K669" s="6">
        <v>62</v>
      </c>
      <c r="L669" s="4" t="s">
        <v>468</v>
      </c>
      <c r="M669" s="6"/>
    </row>
    <row r="670" customHeight="1" spans="1:13">
      <c r="A670" s="6">
        <v>284817</v>
      </c>
      <c r="B670" s="6" t="s">
        <v>43507</v>
      </c>
      <c r="C670" s="6" t="s">
        <v>13863</v>
      </c>
      <c r="D670" s="6" t="s">
        <v>43276</v>
      </c>
      <c r="E670" s="6" t="s">
        <v>2561</v>
      </c>
      <c r="F670" s="6" t="s">
        <v>43508</v>
      </c>
      <c r="G670" s="6" t="s">
        <v>43509</v>
      </c>
      <c r="H670" s="6" t="s">
        <v>43510</v>
      </c>
      <c r="I670" s="6" t="s">
        <v>43511</v>
      </c>
      <c r="J670" s="6">
        <v>47</v>
      </c>
      <c r="K670" s="6">
        <v>63</v>
      </c>
      <c r="L670" s="4" t="s">
        <v>468</v>
      </c>
      <c r="M670" s="6"/>
    </row>
    <row r="671" customHeight="1" spans="1:13">
      <c r="A671" s="6">
        <v>278592</v>
      </c>
      <c r="B671" s="6" t="s">
        <v>43512</v>
      </c>
      <c r="C671" s="6" t="s">
        <v>13863</v>
      </c>
      <c r="D671" s="6" t="s">
        <v>43276</v>
      </c>
      <c r="E671" s="6" t="s">
        <v>2561</v>
      </c>
      <c r="F671" s="6" t="s">
        <v>43513</v>
      </c>
      <c r="G671" s="6" t="s">
        <v>43514</v>
      </c>
      <c r="H671" s="6" t="s">
        <v>41394</v>
      </c>
      <c r="I671" s="6" t="s">
        <v>43515</v>
      </c>
      <c r="J671" s="6">
        <v>46</v>
      </c>
      <c r="K671" s="6">
        <v>64</v>
      </c>
      <c r="L671" s="4" t="s">
        <v>468</v>
      </c>
      <c r="M671" s="6"/>
    </row>
    <row r="672" customHeight="1" spans="1:13">
      <c r="A672" s="6">
        <v>267911</v>
      </c>
      <c r="B672" s="6" t="s">
        <v>43516</v>
      </c>
      <c r="C672" s="6" t="s">
        <v>13863</v>
      </c>
      <c r="D672" s="6" t="s">
        <v>43276</v>
      </c>
      <c r="E672" s="6" t="s">
        <v>2561</v>
      </c>
      <c r="F672" s="6" t="s">
        <v>43517</v>
      </c>
      <c r="G672" s="6" t="s">
        <v>43518</v>
      </c>
      <c r="H672" s="6" t="s">
        <v>43519</v>
      </c>
      <c r="I672" s="6" t="s">
        <v>43520</v>
      </c>
      <c r="J672" s="6">
        <v>46</v>
      </c>
      <c r="K672" s="6">
        <v>65</v>
      </c>
      <c r="L672" s="4" t="s">
        <v>468</v>
      </c>
      <c r="M672" s="6"/>
    </row>
    <row r="673" customHeight="1" spans="1:13">
      <c r="A673" s="6">
        <v>278192</v>
      </c>
      <c r="B673" s="6" t="s">
        <v>43521</v>
      </c>
      <c r="C673" s="6" t="s">
        <v>13863</v>
      </c>
      <c r="D673" s="6" t="s">
        <v>43276</v>
      </c>
      <c r="E673" s="6" t="s">
        <v>2561</v>
      </c>
      <c r="F673" s="6" t="s">
        <v>43522</v>
      </c>
      <c r="G673" s="6" t="s">
        <v>43523</v>
      </c>
      <c r="H673" s="6" t="s">
        <v>41888</v>
      </c>
      <c r="I673" s="6" t="s">
        <v>43522</v>
      </c>
      <c r="J673" s="6">
        <v>46</v>
      </c>
      <c r="K673" s="6">
        <v>66</v>
      </c>
      <c r="L673" s="4" t="s">
        <v>468</v>
      </c>
      <c r="M673" s="6"/>
    </row>
    <row r="674" customHeight="1" spans="1:13">
      <c r="A674" s="6">
        <v>284103</v>
      </c>
      <c r="B674" s="6" t="s">
        <v>43524</v>
      </c>
      <c r="C674" s="6" t="s">
        <v>13863</v>
      </c>
      <c r="D674" s="6" t="s">
        <v>43276</v>
      </c>
      <c r="E674" s="6" t="s">
        <v>2561</v>
      </c>
      <c r="F674" s="6" t="s">
        <v>43525</v>
      </c>
      <c r="G674" s="6" t="s">
        <v>17665</v>
      </c>
      <c r="H674" s="6" t="s">
        <v>43526</v>
      </c>
      <c r="I674" s="6" t="s">
        <v>43527</v>
      </c>
      <c r="J674" s="6">
        <v>46</v>
      </c>
      <c r="K674" s="6">
        <v>67</v>
      </c>
      <c r="L674" s="4" t="s">
        <v>468</v>
      </c>
      <c r="M674" s="6"/>
    </row>
    <row r="675" customHeight="1" spans="1:13">
      <c r="A675" s="6">
        <v>278195</v>
      </c>
      <c r="B675" s="6" t="s">
        <v>43528</v>
      </c>
      <c r="C675" s="6" t="s">
        <v>13863</v>
      </c>
      <c r="D675" s="6" t="s">
        <v>43276</v>
      </c>
      <c r="E675" s="6" t="s">
        <v>2561</v>
      </c>
      <c r="F675" s="6" t="s">
        <v>43529</v>
      </c>
      <c r="G675" s="6" t="s">
        <v>43530</v>
      </c>
      <c r="H675" s="6" t="s">
        <v>41888</v>
      </c>
      <c r="I675" s="6" t="s">
        <v>43529</v>
      </c>
      <c r="J675" s="6">
        <v>46</v>
      </c>
      <c r="K675" s="6">
        <v>68</v>
      </c>
      <c r="L675" s="4" t="s">
        <v>468</v>
      </c>
      <c r="M675" s="6"/>
    </row>
    <row r="676" customHeight="1" spans="1:13">
      <c r="A676" s="6">
        <v>285579</v>
      </c>
      <c r="B676" s="6" t="s">
        <v>43531</v>
      </c>
      <c r="C676" s="6" t="s">
        <v>13863</v>
      </c>
      <c r="D676" s="6" t="s">
        <v>43276</v>
      </c>
      <c r="E676" s="6" t="s">
        <v>2561</v>
      </c>
      <c r="F676" s="6" t="s">
        <v>43532</v>
      </c>
      <c r="G676" s="6" t="s">
        <v>43533</v>
      </c>
      <c r="H676" s="6" t="s">
        <v>43534</v>
      </c>
      <c r="I676" s="6" t="s">
        <v>43535</v>
      </c>
      <c r="J676" s="6">
        <v>46</v>
      </c>
      <c r="K676" s="6">
        <v>69</v>
      </c>
      <c r="L676" s="4" t="s">
        <v>468</v>
      </c>
      <c r="M676" s="6"/>
    </row>
    <row r="677" customHeight="1" spans="1:13">
      <c r="A677" s="6">
        <v>281020</v>
      </c>
      <c r="B677" s="6" t="s">
        <v>43536</v>
      </c>
      <c r="C677" s="6" t="s">
        <v>13863</v>
      </c>
      <c r="D677" s="6" t="s">
        <v>43276</v>
      </c>
      <c r="E677" s="6" t="s">
        <v>2561</v>
      </c>
      <c r="F677" s="6" t="s">
        <v>43537</v>
      </c>
      <c r="G677" s="6" t="s">
        <v>41719</v>
      </c>
      <c r="H677" s="6" t="s">
        <v>43538</v>
      </c>
      <c r="I677" s="6" t="s">
        <v>43539</v>
      </c>
      <c r="J677" s="6">
        <v>45</v>
      </c>
      <c r="K677" s="6">
        <v>70</v>
      </c>
      <c r="L677" s="4" t="s">
        <v>468</v>
      </c>
      <c r="M677" s="6"/>
    </row>
    <row r="678" customHeight="1" spans="1:13">
      <c r="A678" s="6">
        <v>285566</v>
      </c>
      <c r="B678" s="6" t="s">
        <v>43540</v>
      </c>
      <c r="C678" s="6" t="s">
        <v>13863</v>
      </c>
      <c r="D678" s="6" t="s">
        <v>43276</v>
      </c>
      <c r="E678" s="6" t="s">
        <v>2561</v>
      </c>
      <c r="F678" s="6" t="s">
        <v>43541</v>
      </c>
      <c r="G678" s="6" t="s">
        <v>43533</v>
      </c>
      <c r="H678" s="6" t="s">
        <v>43534</v>
      </c>
      <c r="I678" s="6" t="s">
        <v>43542</v>
      </c>
      <c r="J678" s="6">
        <v>44</v>
      </c>
      <c r="K678" s="6">
        <v>71</v>
      </c>
      <c r="L678" s="4" t="s">
        <v>468</v>
      </c>
      <c r="M678" s="6"/>
    </row>
    <row r="679" customHeight="1" spans="1:13">
      <c r="A679" s="6">
        <v>285083</v>
      </c>
      <c r="B679" s="6" t="s">
        <v>43543</v>
      </c>
      <c r="C679" s="6" t="s">
        <v>13863</v>
      </c>
      <c r="D679" s="6" t="s">
        <v>43276</v>
      </c>
      <c r="E679" s="6" t="s">
        <v>2561</v>
      </c>
      <c r="F679" s="6" t="s">
        <v>43544</v>
      </c>
      <c r="G679" s="6" t="s">
        <v>5216</v>
      </c>
      <c r="H679" s="6" t="s">
        <v>43072</v>
      </c>
      <c r="I679" s="6" t="s">
        <v>43545</v>
      </c>
      <c r="J679" s="6">
        <v>44</v>
      </c>
      <c r="K679" s="6">
        <v>72</v>
      </c>
      <c r="L679" s="4" t="s">
        <v>468</v>
      </c>
      <c r="M679" s="6"/>
    </row>
    <row r="680" customHeight="1" spans="1:13">
      <c r="A680" s="6">
        <v>280348</v>
      </c>
      <c r="B680" s="6" t="s">
        <v>43546</v>
      </c>
      <c r="C680" s="6" t="s">
        <v>13863</v>
      </c>
      <c r="D680" s="6" t="s">
        <v>43276</v>
      </c>
      <c r="E680" s="6" t="s">
        <v>2561</v>
      </c>
      <c r="F680" s="6" t="s">
        <v>43547</v>
      </c>
      <c r="G680" s="6" t="s">
        <v>43548</v>
      </c>
      <c r="H680" s="6" t="s">
        <v>43549</v>
      </c>
      <c r="I680" s="6" t="s">
        <v>43550</v>
      </c>
      <c r="J680" s="6">
        <v>43</v>
      </c>
      <c r="K680" s="6">
        <v>73</v>
      </c>
      <c r="L680" s="4" t="s">
        <v>468</v>
      </c>
      <c r="M680" s="6"/>
    </row>
    <row r="681" customHeight="1" spans="1:13">
      <c r="A681" s="6">
        <v>280338</v>
      </c>
      <c r="B681" s="6" t="s">
        <v>43551</v>
      </c>
      <c r="C681" s="6" t="s">
        <v>13863</v>
      </c>
      <c r="D681" s="6" t="s">
        <v>43276</v>
      </c>
      <c r="E681" s="6" t="s">
        <v>2561</v>
      </c>
      <c r="F681" s="6" t="s">
        <v>43552</v>
      </c>
      <c r="G681" s="6" t="s">
        <v>41562</v>
      </c>
      <c r="H681" s="6" t="s">
        <v>41563</v>
      </c>
      <c r="I681" s="6" t="s">
        <v>43553</v>
      </c>
      <c r="J681" s="6">
        <v>43</v>
      </c>
      <c r="K681" s="6">
        <v>74</v>
      </c>
      <c r="L681" s="4" t="s">
        <v>468</v>
      </c>
      <c r="M681" s="6"/>
    </row>
    <row r="682" customHeight="1" spans="1:13">
      <c r="A682" s="6">
        <v>287680</v>
      </c>
      <c r="B682" s="6" t="s">
        <v>43554</v>
      </c>
      <c r="C682" s="6" t="s">
        <v>13863</v>
      </c>
      <c r="D682" s="6" t="s">
        <v>43276</v>
      </c>
      <c r="E682" s="6" t="s">
        <v>2561</v>
      </c>
      <c r="F682" s="6" t="s">
        <v>43555</v>
      </c>
      <c r="G682" s="6" t="s">
        <v>38325</v>
      </c>
      <c r="H682" s="6" t="s">
        <v>42648</v>
      </c>
      <c r="I682" s="6" t="s">
        <v>43556</v>
      </c>
      <c r="J682" s="6">
        <v>42</v>
      </c>
      <c r="K682" s="6">
        <v>75</v>
      </c>
      <c r="L682" s="4" t="s">
        <v>468</v>
      </c>
      <c r="M682" s="6"/>
    </row>
    <row r="683" customHeight="1" spans="1:13">
      <c r="A683" s="6">
        <v>286573</v>
      </c>
      <c r="B683" s="6" t="s">
        <v>43557</v>
      </c>
      <c r="C683" s="6" t="s">
        <v>13863</v>
      </c>
      <c r="D683" s="6" t="s">
        <v>43276</v>
      </c>
      <c r="E683" s="6" t="s">
        <v>2561</v>
      </c>
      <c r="F683" s="6" t="s">
        <v>43558</v>
      </c>
      <c r="G683" s="6" t="s">
        <v>41241</v>
      </c>
      <c r="H683" s="6" t="s">
        <v>41534</v>
      </c>
      <c r="I683" s="6" t="s">
        <v>43558</v>
      </c>
      <c r="J683" s="6">
        <v>42</v>
      </c>
      <c r="K683" s="6">
        <v>76</v>
      </c>
      <c r="L683" s="4" t="s">
        <v>468</v>
      </c>
      <c r="M683" s="6"/>
    </row>
    <row r="684" customHeight="1" spans="1:13">
      <c r="A684" s="6">
        <v>287521</v>
      </c>
      <c r="B684" s="6" t="s">
        <v>43559</v>
      </c>
      <c r="C684" s="6" t="s">
        <v>13863</v>
      </c>
      <c r="D684" s="6" t="s">
        <v>43276</v>
      </c>
      <c r="E684" s="6" t="s">
        <v>2561</v>
      </c>
      <c r="F684" s="6" t="s">
        <v>43560</v>
      </c>
      <c r="G684" s="6" t="s">
        <v>5452</v>
      </c>
      <c r="H684" s="6" t="s">
        <v>5453</v>
      </c>
      <c r="I684" s="6" t="s">
        <v>43561</v>
      </c>
      <c r="J684" s="6">
        <v>41</v>
      </c>
      <c r="K684" s="6">
        <v>77</v>
      </c>
      <c r="L684" s="4" t="s">
        <v>468</v>
      </c>
      <c r="M684" s="6"/>
    </row>
    <row r="685" customHeight="1" spans="1:13">
      <c r="A685" s="6">
        <v>278593</v>
      </c>
      <c r="B685" s="6" t="s">
        <v>43562</v>
      </c>
      <c r="C685" s="6" t="s">
        <v>13863</v>
      </c>
      <c r="D685" s="6" t="s">
        <v>43276</v>
      </c>
      <c r="E685" s="6" t="s">
        <v>2561</v>
      </c>
      <c r="F685" s="6" t="s">
        <v>43563</v>
      </c>
      <c r="G685" s="6" t="s">
        <v>43564</v>
      </c>
      <c r="H685" s="6" t="s">
        <v>43565</v>
      </c>
      <c r="I685" s="6" t="s">
        <v>43566</v>
      </c>
      <c r="J685" s="6">
        <v>41</v>
      </c>
      <c r="K685" s="6">
        <v>78</v>
      </c>
      <c r="L685" s="4" t="s">
        <v>468</v>
      </c>
      <c r="M685" s="6"/>
    </row>
    <row r="686" customHeight="1" spans="1:13">
      <c r="A686" s="6">
        <v>271625</v>
      </c>
      <c r="B686" s="6" t="s">
        <v>43567</v>
      </c>
      <c r="C686" s="6" t="s">
        <v>13863</v>
      </c>
      <c r="D686" s="6" t="s">
        <v>43276</v>
      </c>
      <c r="E686" s="6" t="s">
        <v>2561</v>
      </c>
      <c r="F686" s="6" t="s">
        <v>43568</v>
      </c>
      <c r="G686" s="6" t="s">
        <v>43569</v>
      </c>
      <c r="H686" s="6" t="s">
        <v>43570</v>
      </c>
      <c r="I686" s="6" t="s">
        <v>43571</v>
      </c>
      <c r="J686" s="6">
        <v>41</v>
      </c>
      <c r="K686" s="6">
        <v>79</v>
      </c>
      <c r="L686" s="4" t="s">
        <v>468</v>
      </c>
      <c r="M686" s="6"/>
    </row>
    <row r="687" customHeight="1" spans="1:13">
      <c r="A687" s="6">
        <v>280051</v>
      </c>
      <c r="B687" s="6" t="s">
        <v>43572</v>
      </c>
      <c r="C687" s="6" t="s">
        <v>13863</v>
      </c>
      <c r="D687" s="6" t="s">
        <v>43276</v>
      </c>
      <c r="E687" s="6" t="s">
        <v>2561</v>
      </c>
      <c r="F687" s="6" t="s">
        <v>43573</v>
      </c>
      <c r="G687" s="6" t="s">
        <v>43574</v>
      </c>
      <c r="H687" s="6" t="s">
        <v>43575</v>
      </c>
      <c r="I687" s="6" t="s">
        <v>43576</v>
      </c>
      <c r="J687" s="6">
        <v>41</v>
      </c>
      <c r="K687" s="6">
        <v>80</v>
      </c>
      <c r="L687" s="4" t="s">
        <v>468</v>
      </c>
      <c r="M687" s="6"/>
    </row>
    <row r="688" customHeight="1" spans="1:13">
      <c r="A688" s="6">
        <v>285519</v>
      </c>
      <c r="B688" s="6" t="s">
        <v>43577</v>
      </c>
      <c r="C688" s="6" t="s">
        <v>13863</v>
      </c>
      <c r="D688" s="6" t="s">
        <v>43276</v>
      </c>
      <c r="E688" s="6" t="s">
        <v>2561</v>
      </c>
      <c r="F688" s="6" t="s">
        <v>43578</v>
      </c>
      <c r="G688" s="6" t="s">
        <v>43533</v>
      </c>
      <c r="H688" s="6" t="s">
        <v>43534</v>
      </c>
      <c r="I688" s="6" t="s">
        <v>43579</v>
      </c>
      <c r="J688" s="6">
        <v>40</v>
      </c>
      <c r="K688" s="6">
        <v>81</v>
      </c>
      <c r="L688" s="4" t="s">
        <v>468</v>
      </c>
      <c r="M688" s="6"/>
    </row>
    <row r="689" customHeight="1" spans="1:13">
      <c r="A689" s="6">
        <v>285037</v>
      </c>
      <c r="B689" s="6" t="s">
        <v>43580</v>
      </c>
      <c r="C689" s="6" t="s">
        <v>13863</v>
      </c>
      <c r="D689" s="6" t="s">
        <v>43276</v>
      </c>
      <c r="E689" s="6" t="s">
        <v>2561</v>
      </c>
      <c r="F689" s="6" t="s">
        <v>43581</v>
      </c>
      <c r="G689" s="6" t="s">
        <v>27819</v>
      </c>
      <c r="H689" s="6" t="s">
        <v>43379</v>
      </c>
      <c r="I689" s="6" t="s">
        <v>43581</v>
      </c>
      <c r="J689" s="6">
        <v>39</v>
      </c>
      <c r="K689" s="6">
        <v>82</v>
      </c>
      <c r="L689" s="4" t="s">
        <v>468</v>
      </c>
      <c r="M689" s="6"/>
    </row>
    <row r="690" customHeight="1" spans="1:13">
      <c r="A690" s="6">
        <v>283077</v>
      </c>
      <c r="B690" s="6" t="s">
        <v>43582</v>
      </c>
      <c r="C690" s="6" t="s">
        <v>13863</v>
      </c>
      <c r="D690" s="6" t="s">
        <v>43276</v>
      </c>
      <c r="E690" s="6" t="s">
        <v>2561</v>
      </c>
      <c r="F690" s="6" t="s">
        <v>43583</v>
      </c>
      <c r="G690" s="6" t="s">
        <v>43584</v>
      </c>
      <c r="H690" s="6" t="s">
        <v>26755</v>
      </c>
      <c r="I690" s="6" t="s">
        <v>43585</v>
      </c>
      <c r="J690" s="6">
        <v>39</v>
      </c>
      <c r="K690" s="6">
        <v>83</v>
      </c>
      <c r="L690" s="4" t="s">
        <v>468</v>
      </c>
      <c r="M690" s="6"/>
    </row>
    <row r="691" customHeight="1" spans="1:13">
      <c r="A691" s="6">
        <v>283755</v>
      </c>
      <c r="B691" s="6" t="s">
        <v>43586</v>
      </c>
      <c r="C691" s="6" t="s">
        <v>13863</v>
      </c>
      <c r="D691" s="6" t="s">
        <v>43276</v>
      </c>
      <c r="E691" s="6" t="s">
        <v>2561</v>
      </c>
      <c r="F691" s="6" t="s">
        <v>43587</v>
      </c>
      <c r="G691" s="6" t="s">
        <v>43588</v>
      </c>
      <c r="H691" s="6" t="s">
        <v>43589</v>
      </c>
      <c r="I691" s="6" t="s">
        <v>43587</v>
      </c>
      <c r="J691" s="6">
        <v>38</v>
      </c>
      <c r="K691" s="6">
        <v>84</v>
      </c>
      <c r="L691" s="4" t="s">
        <v>468</v>
      </c>
      <c r="M691" s="6"/>
    </row>
    <row r="692" customHeight="1" spans="1:13">
      <c r="A692" s="6">
        <v>286203</v>
      </c>
      <c r="B692" s="6" t="s">
        <v>43590</v>
      </c>
      <c r="C692" s="6" t="s">
        <v>13863</v>
      </c>
      <c r="D692" s="6" t="s">
        <v>43276</v>
      </c>
      <c r="E692" s="6" t="s">
        <v>2561</v>
      </c>
      <c r="F692" s="6" t="s">
        <v>43591</v>
      </c>
      <c r="G692" s="6" t="s">
        <v>43592</v>
      </c>
      <c r="H692" s="6" t="s">
        <v>43593</v>
      </c>
      <c r="I692" s="6" t="s">
        <v>43591</v>
      </c>
      <c r="J692" s="6">
        <v>38</v>
      </c>
      <c r="K692" s="6">
        <v>85</v>
      </c>
      <c r="L692" s="4" t="s">
        <v>468</v>
      </c>
      <c r="M692" s="6"/>
    </row>
    <row r="693" customHeight="1" spans="1:13">
      <c r="A693" s="6">
        <v>278189</v>
      </c>
      <c r="B693" s="6" t="s">
        <v>43594</v>
      </c>
      <c r="C693" s="6" t="s">
        <v>13863</v>
      </c>
      <c r="D693" s="6" t="s">
        <v>43276</v>
      </c>
      <c r="E693" s="6" t="s">
        <v>2561</v>
      </c>
      <c r="F693" s="6" t="s">
        <v>43595</v>
      </c>
      <c r="G693" s="6" t="s">
        <v>42258</v>
      </c>
      <c r="H693" s="6" t="s">
        <v>41888</v>
      </c>
      <c r="I693" s="6" t="s">
        <v>43595</v>
      </c>
      <c r="J693" s="6">
        <v>38</v>
      </c>
      <c r="K693" s="6">
        <v>86</v>
      </c>
      <c r="L693" s="4" t="s">
        <v>468</v>
      </c>
      <c r="M693" s="6"/>
    </row>
    <row r="694" customHeight="1" spans="1:13">
      <c r="A694" s="6">
        <v>283963</v>
      </c>
      <c r="B694" s="6" t="s">
        <v>43596</v>
      </c>
      <c r="C694" s="6" t="s">
        <v>13863</v>
      </c>
      <c r="D694" s="6" t="s">
        <v>43276</v>
      </c>
      <c r="E694" s="6" t="s">
        <v>2561</v>
      </c>
      <c r="F694" s="6" t="s">
        <v>43597</v>
      </c>
      <c r="G694" s="6" t="s">
        <v>41825</v>
      </c>
      <c r="H694" s="6" t="s">
        <v>42941</v>
      </c>
      <c r="I694" s="6" t="s">
        <v>43597</v>
      </c>
      <c r="J694" s="6">
        <v>38</v>
      </c>
      <c r="K694" s="6">
        <v>87</v>
      </c>
      <c r="L694" s="4" t="s">
        <v>468</v>
      </c>
      <c r="M694" s="6"/>
    </row>
    <row r="695" customHeight="1" spans="1:13">
      <c r="A695" s="6">
        <v>284458</v>
      </c>
      <c r="B695" s="6" t="s">
        <v>43598</v>
      </c>
      <c r="C695" s="6" t="s">
        <v>13863</v>
      </c>
      <c r="D695" s="6" t="s">
        <v>43276</v>
      </c>
      <c r="E695" s="6" t="s">
        <v>2561</v>
      </c>
      <c r="F695" s="6" t="s">
        <v>43599</v>
      </c>
      <c r="G695" s="6" t="s">
        <v>43600</v>
      </c>
      <c r="H695" s="6" t="s">
        <v>41937</v>
      </c>
      <c r="I695" s="6" t="s">
        <v>43601</v>
      </c>
      <c r="J695" s="6">
        <v>37</v>
      </c>
      <c r="K695" s="6">
        <v>88</v>
      </c>
      <c r="L695" s="4" t="s">
        <v>468</v>
      </c>
      <c r="M695" s="6"/>
    </row>
    <row r="696" customHeight="1" spans="1:13">
      <c r="A696" s="6">
        <v>280647</v>
      </c>
      <c r="B696" s="6" t="s">
        <v>43602</v>
      </c>
      <c r="C696" s="6" t="s">
        <v>13863</v>
      </c>
      <c r="D696" s="6" t="s">
        <v>43276</v>
      </c>
      <c r="E696" s="6" t="s">
        <v>2561</v>
      </c>
      <c r="F696" s="6" t="s">
        <v>43603</v>
      </c>
      <c r="G696" s="6" t="s">
        <v>41241</v>
      </c>
      <c r="H696" s="6" t="s">
        <v>41534</v>
      </c>
      <c r="I696" s="6" t="s">
        <v>43603</v>
      </c>
      <c r="J696" s="6">
        <v>37</v>
      </c>
      <c r="K696" s="6">
        <v>89</v>
      </c>
      <c r="L696" s="4" t="s">
        <v>468</v>
      </c>
      <c r="M696" s="6"/>
    </row>
    <row r="697" customHeight="1" spans="1:13">
      <c r="A697" s="6">
        <v>280811</v>
      </c>
      <c r="B697" s="6" t="s">
        <v>43604</v>
      </c>
      <c r="C697" s="6" t="s">
        <v>13863</v>
      </c>
      <c r="D697" s="6" t="s">
        <v>43276</v>
      </c>
      <c r="E697" s="6" t="s">
        <v>2561</v>
      </c>
      <c r="F697" s="6" t="s">
        <v>43605</v>
      </c>
      <c r="G697" s="6" t="s">
        <v>43429</v>
      </c>
      <c r="H697" s="6" t="s">
        <v>43430</v>
      </c>
      <c r="I697" s="6" t="s">
        <v>43606</v>
      </c>
      <c r="J697" s="6">
        <v>37</v>
      </c>
      <c r="K697" s="6">
        <v>90</v>
      </c>
      <c r="L697" s="4" t="s">
        <v>468</v>
      </c>
      <c r="M697" s="6"/>
    </row>
    <row r="698" customHeight="1" spans="1:13">
      <c r="A698" s="6">
        <v>282197</v>
      </c>
      <c r="B698" s="6" t="s">
        <v>43607</v>
      </c>
      <c r="C698" s="6" t="s">
        <v>13863</v>
      </c>
      <c r="D698" s="6" t="s">
        <v>43276</v>
      </c>
      <c r="E698" s="6" t="s">
        <v>2561</v>
      </c>
      <c r="F698" s="6" t="s">
        <v>43608</v>
      </c>
      <c r="G698" s="6" t="s">
        <v>43608</v>
      </c>
      <c r="H698" s="6" t="s">
        <v>43609</v>
      </c>
      <c r="I698" s="6" t="s">
        <v>43610</v>
      </c>
      <c r="J698" s="6">
        <v>36</v>
      </c>
      <c r="K698" s="6">
        <v>91</v>
      </c>
      <c r="L698" s="4" t="s">
        <v>468</v>
      </c>
      <c r="M698" s="6"/>
    </row>
    <row r="699" customHeight="1" spans="1:13">
      <c r="A699" s="6">
        <v>284448</v>
      </c>
      <c r="B699" s="6" t="s">
        <v>43611</v>
      </c>
      <c r="C699" s="6" t="s">
        <v>13863</v>
      </c>
      <c r="D699" s="6" t="s">
        <v>43276</v>
      </c>
      <c r="E699" s="6" t="s">
        <v>2561</v>
      </c>
      <c r="F699" s="6" t="s">
        <v>43612</v>
      </c>
      <c r="G699" s="6" t="s">
        <v>43613</v>
      </c>
      <c r="H699" s="6" t="s">
        <v>41937</v>
      </c>
      <c r="I699" s="6" t="s">
        <v>43614</v>
      </c>
      <c r="J699" s="6">
        <v>36</v>
      </c>
      <c r="K699" s="6">
        <v>92</v>
      </c>
      <c r="L699" s="4" t="s">
        <v>468</v>
      </c>
      <c r="M699" s="6"/>
    </row>
    <row r="700" customHeight="1" spans="1:13">
      <c r="A700" s="6">
        <v>285978</v>
      </c>
      <c r="B700" s="6" t="s">
        <v>43615</v>
      </c>
      <c r="C700" s="6" t="s">
        <v>13863</v>
      </c>
      <c r="D700" s="6" t="s">
        <v>43276</v>
      </c>
      <c r="E700" s="6" t="s">
        <v>2561</v>
      </c>
      <c r="F700" s="6" t="s">
        <v>43616</v>
      </c>
      <c r="G700" s="6" t="s">
        <v>43617</v>
      </c>
      <c r="H700" s="6" t="s">
        <v>41361</v>
      </c>
      <c r="I700" s="6" t="s">
        <v>43618</v>
      </c>
      <c r="J700" s="6">
        <v>35</v>
      </c>
      <c r="K700" s="6">
        <v>93</v>
      </c>
      <c r="L700" s="4" t="s">
        <v>468</v>
      </c>
      <c r="M700" s="6"/>
    </row>
    <row r="701" customHeight="1" spans="1:13">
      <c r="A701" s="6">
        <v>283671</v>
      </c>
      <c r="B701" s="6" t="s">
        <v>43619</v>
      </c>
      <c r="C701" s="6" t="s">
        <v>13863</v>
      </c>
      <c r="D701" s="6" t="s">
        <v>43276</v>
      </c>
      <c r="E701" s="6" t="s">
        <v>2561</v>
      </c>
      <c r="F701" s="6" t="s">
        <v>43620</v>
      </c>
      <c r="G701" s="6" t="s">
        <v>43621</v>
      </c>
      <c r="H701" s="6" t="s">
        <v>43622</v>
      </c>
      <c r="I701" s="6" t="s">
        <v>43623</v>
      </c>
      <c r="J701" s="6">
        <v>35</v>
      </c>
      <c r="K701" s="6">
        <v>94</v>
      </c>
      <c r="L701" s="4" t="s">
        <v>468</v>
      </c>
      <c r="M701" s="6"/>
    </row>
    <row r="702" customHeight="1" spans="1:13">
      <c r="A702" s="6">
        <v>285553</v>
      </c>
      <c r="B702" s="6" t="s">
        <v>43624</v>
      </c>
      <c r="C702" s="6" t="s">
        <v>13863</v>
      </c>
      <c r="D702" s="6" t="s">
        <v>43276</v>
      </c>
      <c r="E702" s="6" t="s">
        <v>2561</v>
      </c>
      <c r="F702" s="6" t="s">
        <v>43625</v>
      </c>
      <c r="G702" s="6" t="s">
        <v>43533</v>
      </c>
      <c r="H702" s="6" t="s">
        <v>43534</v>
      </c>
      <c r="I702" s="6" t="s">
        <v>43626</v>
      </c>
      <c r="J702" s="6">
        <v>34</v>
      </c>
      <c r="K702" s="6">
        <v>95</v>
      </c>
      <c r="L702" s="4" t="s">
        <v>468</v>
      </c>
      <c r="M702" s="6"/>
    </row>
    <row r="703" customHeight="1" spans="1:13">
      <c r="A703" s="6">
        <v>283487</v>
      </c>
      <c r="B703" s="6" t="s">
        <v>43627</v>
      </c>
      <c r="C703" s="6" t="s">
        <v>13863</v>
      </c>
      <c r="D703" s="6" t="s">
        <v>43276</v>
      </c>
      <c r="E703" s="6" t="s">
        <v>2561</v>
      </c>
      <c r="F703" s="6" t="s">
        <v>43628</v>
      </c>
      <c r="G703" s="6" t="s">
        <v>43629</v>
      </c>
      <c r="H703" s="6" t="s">
        <v>41888</v>
      </c>
      <c r="I703" s="6" t="s">
        <v>43630</v>
      </c>
      <c r="J703" s="6">
        <v>34</v>
      </c>
      <c r="K703" s="6">
        <v>96</v>
      </c>
      <c r="L703" s="4" t="s">
        <v>468</v>
      </c>
      <c r="M703" s="6"/>
    </row>
    <row r="704" customHeight="1" spans="1:13">
      <c r="A704" s="6">
        <v>287921</v>
      </c>
      <c r="B704" s="6" t="s">
        <v>43631</v>
      </c>
      <c r="C704" s="6" t="s">
        <v>13863</v>
      </c>
      <c r="D704" s="6" t="s">
        <v>43276</v>
      </c>
      <c r="E704" s="6" t="s">
        <v>2561</v>
      </c>
      <c r="F704" s="6" t="s">
        <v>43632</v>
      </c>
      <c r="G704" s="6" t="s">
        <v>43633</v>
      </c>
      <c r="H704" s="6" t="s">
        <v>42345</v>
      </c>
      <c r="I704" s="6" t="s">
        <v>43632</v>
      </c>
      <c r="J704" s="6">
        <v>31</v>
      </c>
      <c r="K704" s="6">
        <v>97</v>
      </c>
      <c r="L704" s="4" t="s">
        <v>468</v>
      </c>
      <c r="M704" s="6"/>
    </row>
    <row r="705" customHeight="1" spans="1:13">
      <c r="A705" s="6">
        <v>284114</v>
      </c>
      <c r="B705" s="6" t="s">
        <v>43634</v>
      </c>
      <c r="C705" s="6" t="s">
        <v>13863</v>
      </c>
      <c r="D705" s="6" t="s">
        <v>43276</v>
      </c>
      <c r="E705" s="6" t="s">
        <v>2561</v>
      </c>
      <c r="F705" s="6" t="s">
        <v>43635</v>
      </c>
      <c r="G705" s="6" t="s">
        <v>43600</v>
      </c>
      <c r="H705" s="6" t="s">
        <v>41937</v>
      </c>
      <c r="I705" s="6" t="s">
        <v>43636</v>
      </c>
      <c r="J705" s="6">
        <v>31</v>
      </c>
      <c r="K705" s="6">
        <v>98</v>
      </c>
      <c r="L705" s="4" t="s">
        <v>468</v>
      </c>
      <c r="M705" s="6"/>
    </row>
    <row r="706" customHeight="1" spans="1:13">
      <c r="A706" s="6">
        <v>280342</v>
      </c>
      <c r="B706" s="6" t="s">
        <v>43637</v>
      </c>
      <c r="C706" s="6" t="s">
        <v>13863</v>
      </c>
      <c r="D706" s="6" t="s">
        <v>43276</v>
      </c>
      <c r="E706" s="6" t="s">
        <v>2561</v>
      </c>
      <c r="F706" s="6" t="s">
        <v>43638</v>
      </c>
      <c r="G706" s="6" t="s">
        <v>41562</v>
      </c>
      <c r="H706" s="6" t="s">
        <v>41563</v>
      </c>
      <c r="I706" s="6" t="s">
        <v>43639</v>
      </c>
      <c r="J706" s="6">
        <v>30</v>
      </c>
      <c r="K706" s="6">
        <v>99</v>
      </c>
      <c r="L706" s="4" t="s">
        <v>468</v>
      </c>
      <c r="M706" s="6"/>
    </row>
    <row r="707" customHeight="1" spans="1:13">
      <c r="A707" s="6">
        <v>283743</v>
      </c>
      <c r="B707" s="6" t="s">
        <v>43640</v>
      </c>
      <c r="C707" s="6" t="s">
        <v>13863</v>
      </c>
      <c r="D707" s="6" t="s">
        <v>43276</v>
      </c>
      <c r="E707" s="6" t="s">
        <v>2561</v>
      </c>
      <c r="F707" s="6" t="s">
        <v>43641</v>
      </c>
      <c r="G707" s="6" t="s">
        <v>43642</v>
      </c>
      <c r="H707" s="6" t="s">
        <v>43643</v>
      </c>
      <c r="I707" s="6" t="s">
        <v>43644</v>
      </c>
      <c r="J707" s="6">
        <v>30</v>
      </c>
      <c r="K707" s="6">
        <v>100</v>
      </c>
      <c r="L707" s="4" t="s">
        <v>468</v>
      </c>
      <c r="M707" s="6"/>
    </row>
    <row r="708" customHeight="1" spans="1:13">
      <c r="A708" s="6">
        <v>284001</v>
      </c>
      <c r="B708" s="6" t="s">
        <v>43645</v>
      </c>
      <c r="C708" s="6" t="s">
        <v>13863</v>
      </c>
      <c r="D708" s="6" t="s">
        <v>43276</v>
      </c>
      <c r="E708" s="6" t="s">
        <v>2561</v>
      </c>
      <c r="F708" s="6" t="s">
        <v>43646</v>
      </c>
      <c r="G708" s="6" t="s">
        <v>43647</v>
      </c>
      <c r="H708" s="6" t="s">
        <v>43648</v>
      </c>
      <c r="I708" s="6" t="s">
        <v>43649</v>
      </c>
      <c r="J708" s="6">
        <v>30</v>
      </c>
      <c r="K708" s="6">
        <v>101</v>
      </c>
      <c r="L708" s="4" t="s">
        <v>468</v>
      </c>
      <c r="M708" s="6"/>
    </row>
    <row r="709" customHeight="1" spans="1:13">
      <c r="A709" s="6">
        <v>291783</v>
      </c>
      <c r="B709" s="6" t="s">
        <v>43650</v>
      </c>
      <c r="C709" s="6" t="s">
        <v>13863</v>
      </c>
      <c r="D709" s="6" t="s">
        <v>43276</v>
      </c>
      <c r="E709" s="6" t="s">
        <v>2561</v>
      </c>
      <c r="F709" s="6" t="s">
        <v>43651</v>
      </c>
      <c r="G709" s="6" t="s">
        <v>43652</v>
      </c>
      <c r="H709" s="6" t="s">
        <v>43653</v>
      </c>
      <c r="I709" s="6" t="s">
        <v>43654</v>
      </c>
      <c r="J709" s="6">
        <v>29</v>
      </c>
      <c r="K709" s="6">
        <v>102</v>
      </c>
      <c r="L709" s="4" t="s">
        <v>468</v>
      </c>
      <c r="M709" s="6"/>
    </row>
    <row r="710" customHeight="1" spans="1:13">
      <c r="A710" s="6">
        <v>283658</v>
      </c>
      <c r="B710" s="6" t="s">
        <v>43655</v>
      </c>
      <c r="C710" s="6" t="s">
        <v>13863</v>
      </c>
      <c r="D710" s="6" t="s">
        <v>43276</v>
      </c>
      <c r="E710" s="6" t="s">
        <v>2561</v>
      </c>
      <c r="F710" s="6" t="s">
        <v>43656</v>
      </c>
      <c r="G710" s="6" t="s">
        <v>43657</v>
      </c>
      <c r="H710" s="6" t="s">
        <v>43643</v>
      </c>
      <c r="I710" s="6" t="s">
        <v>43658</v>
      </c>
      <c r="J710" s="6">
        <v>29</v>
      </c>
      <c r="K710" s="6">
        <v>103</v>
      </c>
      <c r="L710" s="4" t="s">
        <v>468</v>
      </c>
      <c r="M710" s="6"/>
    </row>
    <row r="711" customHeight="1" spans="1:13">
      <c r="A711" s="6">
        <v>291740</v>
      </c>
      <c r="B711" s="6" t="s">
        <v>43659</v>
      </c>
      <c r="C711" s="6" t="s">
        <v>13863</v>
      </c>
      <c r="D711" s="6" t="s">
        <v>43276</v>
      </c>
      <c r="E711" s="6" t="s">
        <v>2561</v>
      </c>
      <c r="F711" s="6" t="s">
        <v>43660</v>
      </c>
      <c r="G711" s="6" t="s">
        <v>43652</v>
      </c>
      <c r="H711" s="6" t="s">
        <v>43653</v>
      </c>
      <c r="I711" s="6" t="s">
        <v>43661</v>
      </c>
      <c r="J711" s="6">
        <v>27</v>
      </c>
      <c r="K711" s="6">
        <v>104</v>
      </c>
      <c r="L711" s="4" t="s">
        <v>468</v>
      </c>
      <c r="M711" s="6"/>
    </row>
    <row r="712" customHeight="1" spans="1:13">
      <c r="A712" s="6">
        <v>282490</v>
      </c>
      <c r="B712" s="6" t="s">
        <v>43662</v>
      </c>
      <c r="C712" s="6" t="s">
        <v>13863</v>
      </c>
      <c r="D712" s="6" t="s">
        <v>43276</v>
      </c>
      <c r="E712" s="6" t="s">
        <v>2561</v>
      </c>
      <c r="F712" s="6" t="s">
        <v>43663</v>
      </c>
      <c r="G712" s="6" t="s">
        <v>43664</v>
      </c>
      <c r="H712" s="6" t="s">
        <v>43665</v>
      </c>
      <c r="I712" s="6" t="s">
        <v>43666</v>
      </c>
      <c r="J712" s="6">
        <v>27</v>
      </c>
      <c r="K712" s="6">
        <v>105</v>
      </c>
      <c r="L712" s="4" t="s">
        <v>468</v>
      </c>
      <c r="M712" s="6"/>
    </row>
    <row r="713" customHeight="1" spans="1:13">
      <c r="A713" s="6">
        <v>278482</v>
      </c>
      <c r="B713" s="6" t="s">
        <v>43667</v>
      </c>
      <c r="C713" s="6" t="s">
        <v>13863</v>
      </c>
      <c r="D713" s="6" t="s">
        <v>43276</v>
      </c>
      <c r="E713" s="6" t="s">
        <v>2561</v>
      </c>
      <c r="F713" s="6" t="s">
        <v>43668</v>
      </c>
      <c r="G713" s="6" t="s">
        <v>43669</v>
      </c>
      <c r="H713" s="6" t="s">
        <v>43670</v>
      </c>
      <c r="I713" s="6" t="s">
        <v>43671</v>
      </c>
      <c r="J713" s="6">
        <v>24</v>
      </c>
      <c r="K713" s="6">
        <v>106</v>
      </c>
      <c r="L713" s="4" t="s">
        <v>468</v>
      </c>
      <c r="M713" s="6"/>
    </row>
    <row r="714" customHeight="1" spans="1:13">
      <c r="A714" s="6">
        <v>283744</v>
      </c>
      <c r="B714" s="6" t="s">
        <v>43672</v>
      </c>
      <c r="C714" s="6" t="s">
        <v>13863</v>
      </c>
      <c r="D714" s="6" t="s">
        <v>43276</v>
      </c>
      <c r="E714" s="6" t="s">
        <v>2561</v>
      </c>
      <c r="F714" s="6" t="s">
        <v>43673</v>
      </c>
      <c r="G714" s="6" t="s">
        <v>43674</v>
      </c>
      <c r="H714" s="6" t="s">
        <v>43675</v>
      </c>
      <c r="I714" s="6" t="s">
        <v>43676</v>
      </c>
      <c r="J714" s="6">
        <v>24</v>
      </c>
      <c r="K714" s="6">
        <v>107</v>
      </c>
      <c r="L714" s="4" t="s">
        <v>468</v>
      </c>
      <c r="M714" s="6"/>
    </row>
    <row r="715" customHeight="1" spans="1:13">
      <c r="A715" s="6">
        <v>283799</v>
      </c>
      <c r="B715" s="6" t="s">
        <v>43677</v>
      </c>
      <c r="C715" s="6" t="s">
        <v>13863</v>
      </c>
      <c r="D715" s="6" t="s">
        <v>43276</v>
      </c>
      <c r="E715" s="6" t="s">
        <v>2561</v>
      </c>
      <c r="F715" s="6" t="s">
        <v>43678</v>
      </c>
      <c r="G715" s="6" t="s">
        <v>43679</v>
      </c>
      <c r="H715" s="6" t="s">
        <v>41530</v>
      </c>
      <c r="I715" s="6" t="s">
        <v>43680</v>
      </c>
      <c r="J715" s="6">
        <v>22</v>
      </c>
      <c r="K715" s="6">
        <v>108</v>
      </c>
      <c r="L715" s="4" t="s">
        <v>468</v>
      </c>
      <c r="M715" s="6"/>
    </row>
    <row r="716" customHeight="1" spans="1:13">
      <c r="A716" s="6">
        <v>288628</v>
      </c>
      <c r="B716" s="6" t="s">
        <v>43681</v>
      </c>
      <c r="C716" s="6" t="s">
        <v>13863</v>
      </c>
      <c r="D716" s="6" t="s">
        <v>43276</v>
      </c>
      <c r="E716" s="6" t="s">
        <v>2561</v>
      </c>
      <c r="F716" s="6" t="s">
        <v>43682</v>
      </c>
      <c r="G716" s="6" t="s">
        <v>32511</v>
      </c>
      <c r="H716" s="6" t="s">
        <v>32512</v>
      </c>
      <c r="I716" s="6" t="s">
        <v>43683</v>
      </c>
      <c r="J716" s="6">
        <v>21</v>
      </c>
      <c r="K716" s="6">
        <v>109</v>
      </c>
      <c r="L716" s="4" t="s">
        <v>468</v>
      </c>
      <c r="M716" s="6"/>
    </row>
    <row r="717" customHeight="1" spans="1:13">
      <c r="A717" s="6">
        <v>284456</v>
      </c>
      <c r="B717" s="6" t="s">
        <v>43684</v>
      </c>
      <c r="C717" s="6" t="s">
        <v>13863</v>
      </c>
      <c r="D717" s="6" t="s">
        <v>43276</v>
      </c>
      <c r="E717" s="6" t="s">
        <v>2561</v>
      </c>
      <c r="F717" s="6" t="s">
        <v>43685</v>
      </c>
      <c r="G717" s="6" t="s">
        <v>43483</v>
      </c>
      <c r="H717" s="6" t="s">
        <v>43465</v>
      </c>
      <c r="I717" s="6" t="s">
        <v>43686</v>
      </c>
      <c r="J717" s="6">
        <v>20</v>
      </c>
      <c r="K717" s="6">
        <v>110</v>
      </c>
      <c r="L717" s="4" t="s">
        <v>468</v>
      </c>
      <c r="M717" s="6"/>
    </row>
    <row r="718" customHeight="1" spans="1:13">
      <c r="A718" s="6">
        <v>285186</v>
      </c>
      <c r="B718" s="6" t="s">
        <v>43687</v>
      </c>
      <c r="C718" s="6" t="s">
        <v>13863</v>
      </c>
      <c r="D718" s="6" t="s">
        <v>43276</v>
      </c>
      <c r="E718" s="6" t="s">
        <v>2561</v>
      </c>
      <c r="F718" s="6" t="s">
        <v>43688</v>
      </c>
      <c r="G718" s="6" t="s">
        <v>5216</v>
      </c>
      <c r="H718" s="6" t="s">
        <v>43072</v>
      </c>
      <c r="I718" s="6" t="s">
        <v>43689</v>
      </c>
      <c r="J718" s="6">
        <v>16</v>
      </c>
      <c r="K718" s="6">
        <v>111</v>
      </c>
      <c r="L718" s="4" t="s">
        <v>468</v>
      </c>
      <c r="M718" s="6"/>
    </row>
    <row r="719" customHeight="1" spans="1:13">
      <c r="A719" s="6">
        <v>285169</v>
      </c>
      <c r="B719" s="6" t="s">
        <v>43690</v>
      </c>
      <c r="C719" s="6" t="s">
        <v>13863</v>
      </c>
      <c r="D719" s="6" t="s">
        <v>43276</v>
      </c>
      <c r="E719" s="6" t="s">
        <v>2561</v>
      </c>
      <c r="F719" s="6" t="s">
        <v>43691</v>
      </c>
      <c r="G719" s="6" t="s">
        <v>5216</v>
      </c>
      <c r="H719" s="6" t="s">
        <v>43072</v>
      </c>
      <c r="I719" s="6" t="s">
        <v>43692</v>
      </c>
      <c r="J719" s="6">
        <v>16</v>
      </c>
      <c r="K719" s="6">
        <v>112</v>
      </c>
      <c r="L719" s="4" t="s">
        <v>468</v>
      </c>
      <c r="M719" s="6"/>
    </row>
    <row r="720" customHeight="1" spans="1:13">
      <c r="A720" s="6">
        <v>284571</v>
      </c>
      <c r="B720" s="6" t="s">
        <v>43693</v>
      </c>
      <c r="C720" s="6" t="s">
        <v>13863</v>
      </c>
      <c r="D720" s="6" t="s">
        <v>43276</v>
      </c>
      <c r="E720" s="6" t="s">
        <v>2561</v>
      </c>
      <c r="F720" s="6" t="s">
        <v>43694</v>
      </c>
      <c r="G720" s="6" t="s">
        <v>43695</v>
      </c>
      <c r="H720" s="6" t="s">
        <v>43696</v>
      </c>
      <c r="I720" s="6" t="s">
        <v>43697</v>
      </c>
      <c r="J720" s="6">
        <v>14</v>
      </c>
      <c r="K720" s="6">
        <v>113</v>
      </c>
      <c r="L720" s="4" t="s">
        <v>468</v>
      </c>
      <c r="M720" s="6"/>
    </row>
    <row r="721" customHeight="1" spans="1:13">
      <c r="A721" s="6">
        <v>290671</v>
      </c>
      <c r="B721" s="6" t="s">
        <v>43698</v>
      </c>
      <c r="C721" s="6" t="s">
        <v>13863</v>
      </c>
      <c r="D721" s="6" t="s">
        <v>43276</v>
      </c>
      <c r="E721" s="6" t="s">
        <v>2561</v>
      </c>
      <c r="F721" s="6" t="s">
        <v>43699</v>
      </c>
      <c r="G721" s="6" t="s">
        <v>43700</v>
      </c>
      <c r="H721" s="6" t="s">
        <v>41394</v>
      </c>
      <c r="I721" s="6" t="s">
        <v>43701</v>
      </c>
      <c r="J721" s="6">
        <v>8</v>
      </c>
      <c r="K721" s="6">
        <v>114</v>
      </c>
      <c r="L721" s="4" t="s">
        <v>468</v>
      </c>
      <c r="M721" s="6"/>
    </row>
    <row r="722" customHeight="1" spans="1:13">
      <c r="A722" s="10"/>
      <c r="B722" s="10"/>
      <c r="C722" s="10"/>
      <c r="D722" s="10"/>
      <c r="E722" s="10"/>
      <c r="F722" s="10"/>
      <c r="G722" s="10"/>
      <c r="H722" s="10"/>
      <c r="I722" s="10"/>
      <c r="J722" s="75"/>
      <c r="K722" s="75"/>
      <c r="L722" s="75"/>
      <c r="M722" s="75"/>
    </row>
    <row r="723" customHeight="1" spans="1:13">
      <c r="A723" s="6">
        <v>259255</v>
      </c>
      <c r="B723" s="6" t="s">
        <v>43702</v>
      </c>
      <c r="C723" s="6" t="s">
        <v>13863</v>
      </c>
      <c r="D723" s="6" t="s">
        <v>43276</v>
      </c>
      <c r="E723" s="6" t="s">
        <v>1344</v>
      </c>
      <c r="F723" s="6" t="s">
        <v>43703</v>
      </c>
      <c r="G723" s="6" t="s">
        <v>43704</v>
      </c>
      <c r="H723" s="6" t="s">
        <v>43705</v>
      </c>
      <c r="I723" s="6" t="s">
        <v>43703</v>
      </c>
      <c r="J723" s="6">
        <v>90</v>
      </c>
      <c r="K723" s="6">
        <v>1</v>
      </c>
      <c r="L723" s="5" t="s">
        <v>393</v>
      </c>
      <c r="M723" s="6"/>
    </row>
    <row r="724" customHeight="1" spans="1:13">
      <c r="A724" s="6">
        <v>259267</v>
      </c>
      <c r="B724" s="6" t="s">
        <v>43706</v>
      </c>
      <c r="C724" s="6" t="s">
        <v>13863</v>
      </c>
      <c r="D724" s="6" t="s">
        <v>43276</v>
      </c>
      <c r="E724" s="6" t="s">
        <v>1344</v>
      </c>
      <c r="F724" s="6" t="s">
        <v>43707</v>
      </c>
      <c r="G724" s="6" t="s">
        <v>43704</v>
      </c>
      <c r="H724" s="6" t="s">
        <v>43705</v>
      </c>
      <c r="I724" s="6" t="s">
        <v>43707</v>
      </c>
      <c r="J724" s="6">
        <v>89</v>
      </c>
      <c r="K724" s="6">
        <v>2</v>
      </c>
      <c r="L724" s="5" t="s">
        <v>404</v>
      </c>
      <c r="M724" s="6"/>
    </row>
    <row r="725" customHeight="1" spans="1:13">
      <c r="A725" s="6">
        <v>277102</v>
      </c>
      <c r="B725" s="6" t="s">
        <v>43708</v>
      </c>
      <c r="C725" s="6" t="s">
        <v>13863</v>
      </c>
      <c r="D725" s="6" t="s">
        <v>43276</v>
      </c>
      <c r="E725" s="6" t="s">
        <v>1344</v>
      </c>
      <c r="F725" s="6" t="s">
        <v>43709</v>
      </c>
      <c r="G725" s="6" t="s">
        <v>43710</v>
      </c>
      <c r="H725" s="6" t="s">
        <v>43711</v>
      </c>
      <c r="I725" s="6" t="s">
        <v>43712</v>
      </c>
      <c r="J725" s="6">
        <v>86</v>
      </c>
      <c r="K725" s="6">
        <v>3</v>
      </c>
      <c r="L725" s="5" t="s">
        <v>415</v>
      </c>
      <c r="M725" s="6" t="s">
        <v>43713</v>
      </c>
    </row>
    <row r="726" customHeight="1" spans="1:13">
      <c r="A726" s="6">
        <v>278569</v>
      </c>
      <c r="B726" s="6" t="s">
        <v>43714</v>
      </c>
      <c r="C726" s="6" t="s">
        <v>13863</v>
      </c>
      <c r="D726" s="6" t="s">
        <v>43276</v>
      </c>
      <c r="E726" s="6" t="s">
        <v>1344</v>
      </c>
      <c r="F726" s="6" t="s">
        <v>43715</v>
      </c>
      <c r="G726" s="6" t="s">
        <v>11084</v>
      </c>
      <c r="H726" s="6" t="s">
        <v>40495</v>
      </c>
      <c r="I726" s="6" t="s">
        <v>43716</v>
      </c>
      <c r="J726" s="6">
        <v>86</v>
      </c>
      <c r="K726" s="6">
        <v>4</v>
      </c>
      <c r="L726" s="4" t="s">
        <v>800</v>
      </c>
      <c r="M726" s="6" t="s">
        <v>43717</v>
      </c>
    </row>
    <row r="727" customHeight="1" spans="1:13">
      <c r="A727" s="6">
        <v>286435</v>
      </c>
      <c r="B727" s="6" t="s">
        <v>43718</v>
      </c>
      <c r="C727" s="6" t="s">
        <v>13863</v>
      </c>
      <c r="D727" s="6" t="s">
        <v>43276</v>
      </c>
      <c r="E727" s="6" t="s">
        <v>1344</v>
      </c>
      <c r="F727" s="6" t="s">
        <v>43719</v>
      </c>
      <c r="G727" s="6" t="s">
        <v>43720</v>
      </c>
      <c r="H727" s="6" t="s">
        <v>43721</v>
      </c>
      <c r="I727" s="6" t="s">
        <v>43722</v>
      </c>
      <c r="J727" s="6">
        <v>86</v>
      </c>
      <c r="K727" s="6">
        <v>5</v>
      </c>
      <c r="L727" s="4" t="s">
        <v>800</v>
      </c>
      <c r="M727" s="6" t="s">
        <v>42069</v>
      </c>
    </row>
    <row r="728" customHeight="1" spans="1:13">
      <c r="A728" s="6">
        <v>278270</v>
      </c>
      <c r="B728" s="6" t="s">
        <v>43723</v>
      </c>
      <c r="C728" s="6" t="s">
        <v>13863</v>
      </c>
      <c r="D728" s="6" t="s">
        <v>43276</v>
      </c>
      <c r="E728" s="6" t="s">
        <v>1344</v>
      </c>
      <c r="F728" s="6" t="s">
        <v>43724</v>
      </c>
      <c r="G728" s="6" t="s">
        <v>43725</v>
      </c>
      <c r="H728" s="6" t="s">
        <v>43726</v>
      </c>
      <c r="I728" s="6" t="s">
        <v>43727</v>
      </c>
      <c r="J728" s="6">
        <v>85</v>
      </c>
      <c r="K728" s="6">
        <v>6</v>
      </c>
      <c r="L728" s="4" t="s">
        <v>800</v>
      </c>
      <c r="M728" s="6"/>
    </row>
    <row r="729" customHeight="1" spans="1:13">
      <c r="A729" s="6">
        <v>275800</v>
      </c>
      <c r="B729" s="6" t="s">
        <v>43728</v>
      </c>
      <c r="C729" s="6" t="s">
        <v>13863</v>
      </c>
      <c r="D729" s="6" t="s">
        <v>43276</v>
      </c>
      <c r="E729" s="6" t="s">
        <v>1344</v>
      </c>
      <c r="F729" s="6" t="s">
        <v>43729</v>
      </c>
      <c r="G729" s="6" t="s">
        <v>43730</v>
      </c>
      <c r="H729" s="6" t="s">
        <v>41612</v>
      </c>
      <c r="I729" s="6" t="s">
        <v>43729</v>
      </c>
      <c r="J729" s="6">
        <v>83</v>
      </c>
      <c r="K729" s="6">
        <v>7</v>
      </c>
      <c r="L729" s="4" t="s">
        <v>800</v>
      </c>
      <c r="M729" s="6"/>
    </row>
    <row r="730" customHeight="1" spans="1:13">
      <c r="A730" s="6">
        <v>275304</v>
      </c>
      <c r="B730" s="6" t="s">
        <v>43731</v>
      </c>
      <c r="C730" s="6" t="s">
        <v>13863</v>
      </c>
      <c r="D730" s="6" t="s">
        <v>43276</v>
      </c>
      <c r="E730" s="6" t="s">
        <v>1344</v>
      </c>
      <c r="F730" s="6" t="s">
        <v>43732</v>
      </c>
      <c r="G730" s="6" t="s">
        <v>10335</v>
      </c>
      <c r="H730" s="6" t="s">
        <v>43733</v>
      </c>
      <c r="I730" s="6" t="s">
        <v>43734</v>
      </c>
      <c r="J730" s="6">
        <v>83</v>
      </c>
      <c r="K730" s="6">
        <v>8</v>
      </c>
      <c r="L730" s="4" t="s">
        <v>800</v>
      </c>
      <c r="M730" s="6"/>
    </row>
    <row r="731" customHeight="1" spans="1:13">
      <c r="A731" s="6">
        <v>278566</v>
      </c>
      <c r="B731" s="6" t="s">
        <v>43735</v>
      </c>
      <c r="C731" s="6" t="s">
        <v>13863</v>
      </c>
      <c r="D731" s="6" t="s">
        <v>43276</v>
      </c>
      <c r="E731" s="6" t="s">
        <v>1344</v>
      </c>
      <c r="F731" s="6" t="s">
        <v>43736</v>
      </c>
      <c r="G731" s="6" t="s">
        <v>43737</v>
      </c>
      <c r="H731" s="6" t="s">
        <v>40495</v>
      </c>
      <c r="I731" s="6" t="s">
        <v>43738</v>
      </c>
      <c r="J731" s="6">
        <v>83</v>
      </c>
      <c r="K731" s="6">
        <v>9</v>
      </c>
      <c r="L731" s="4" t="s">
        <v>800</v>
      </c>
      <c r="M731" s="6"/>
    </row>
    <row r="732" customHeight="1" spans="1:13">
      <c r="A732" s="6">
        <v>277167</v>
      </c>
      <c r="B732" s="6" t="s">
        <v>43739</v>
      </c>
      <c r="C732" s="6" t="s">
        <v>13863</v>
      </c>
      <c r="D732" s="6" t="s">
        <v>43276</v>
      </c>
      <c r="E732" s="6" t="s">
        <v>1344</v>
      </c>
      <c r="F732" s="6" t="s">
        <v>43740</v>
      </c>
      <c r="G732" s="6" t="s">
        <v>3827</v>
      </c>
      <c r="H732" s="6" t="s">
        <v>43741</v>
      </c>
      <c r="I732" s="6" t="s">
        <v>43742</v>
      </c>
      <c r="J732" s="6">
        <v>82</v>
      </c>
      <c r="K732" s="6">
        <v>10</v>
      </c>
      <c r="L732" s="4" t="s">
        <v>800</v>
      </c>
      <c r="M732" s="6"/>
    </row>
    <row r="733" customHeight="1" spans="1:13">
      <c r="A733" s="6">
        <v>280311</v>
      </c>
      <c r="B733" s="6" t="s">
        <v>43743</v>
      </c>
      <c r="C733" s="6" t="s">
        <v>13863</v>
      </c>
      <c r="D733" s="6" t="s">
        <v>43276</v>
      </c>
      <c r="E733" s="6" t="s">
        <v>1344</v>
      </c>
      <c r="F733" s="6" t="s">
        <v>43744</v>
      </c>
      <c r="G733" s="6" t="s">
        <v>10335</v>
      </c>
      <c r="H733" s="6" t="s">
        <v>43745</v>
      </c>
      <c r="I733" s="6" t="s">
        <v>43746</v>
      </c>
      <c r="J733" s="6">
        <v>82</v>
      </c>
      <c r="K733" s="6">
        <v>11</v>
      </c>
      <c r="L733" s="4" t="s">
        <v>800</v>
      </c>
      <c r="M733" s="6"/>
    </row>
    <row r="734" customHeight="1" spans="1:13">
      <c r="A734" s="6">
        <v>275733</v>
      </c>
      <c r="B734" s="6" t="s">
        <v>43747</v>
      </c>
      <c r="C734" s="6" t="s">
        <v>13863</v>
      </c>
      <c r="D734" s="6" t="s">
        <v>43276</v>
      </c>
      <c r="E734" s="6" t="s">
        <v>1344</v>
      </c>
      <c r="F734" s="6" t="s">
        <v>43748</v>
      </c>
      <c r="G734" s="6" t="s">
        <v>43749</v>
      </c>
      <c r="H734" s="6" t="s">
        <v>41612</v>
      </c>
      <c r="I734" s="6" t="s">
        <v>43748</v>
      </c>
      <c r="J734" s="6">
        <v>82</v>
      </c>
      <c r="K734" s="6">
        <v>12</v>
      </c>
      <c r="L734" s="4" t="s">
        <v>800</v>
      </c>
      <c r="M734" s="6"/>
    </row>
    <row r="735" customHeight="1" spans="1:13">
      <c r="A735" s="6">
        <v>281763</v>
      </c>
      <c r="B735" s="6" t="s">
        <v>43750</v>
      </c>
      <c r="C735" s="6" t="s">
        <v>13863</v>
      </c>
      <c r="D735" s="6" t="s">
        <v>43276</v>
      </c>
      <c r="E735" s="6" t="s">
        <v>1344</v>
      </c>
      <c r="F735" s="6" t="s">
        <v>43751</v>
      </c>
      <c r="G735" s="6" t="s">
        <v>43752</v>
      </c>
      <c r="H735" s="6" t="s">
        <v>43753</v>
      </c>
      <c r="I735" s="6" t="s">
        <v>43751</v>
      </c>
      <c r="J735" s="6">
        <v>81</v>
      </c>
      <c r="K735" s="6">
        <v>13</v>
      </c>
      <c r="L735" s="4" t="s">
        <v>800</v>
      </c>
      <c r="M735" s="6"/>
    </row>
    <row r="736" customHeight="1" spans="1:13">
      <c r="A736" s="6">
        <v>261474</v>
      </c>
      <c r="B736" s="6" t="s">
        <v>43754</v>
      </c>
      <c r="C736" s="6" t="s">
        <v>13863</v>
      </c>
      <c r="D736" s="6" t="s">
        <v>43276</v>
      </c>
      <c r="E736" s="6" t="s">
        <v>1344</v>
      </c>
      <c r="F736" s="6" t="s">
        <v>43755</v>
      </c>
      <c r="G736" s="6" t="s">
        <v>43756</v>
      </c>
      <c r="H736" s="6" t="s">
        <v>43757</v>
      </c>
      <c r="I736" s="6" t="s">
        <v>43755</v>
      </c>
      <c r="J736" s="6">
        <v>81</v>
      </c>
      <c r="K736" s="6">
        <v>14</v>
      </c>
      <c r="L736" s="4" t="s">
        <v>800</v>
      </c>
      <c r="M736" s="6"/>
    </row>
    <row r="737" customHeight="1" spans="1:13">
      <c r="A737" s="6">
        <v>272753</v>
      </c>
      <c r="B737" s="6" t="s">
        <v>43758</v>
      </c>
      <c r="C737" s="6" t="s">
        <v>13863</v>
      </c>
      <c r="D737" s="6" t="s">
        <v>43276</v>
      </c>
      <c r="E737" s="6" t="s">
        <v>1344</v>
      </c>
      <c r="F737" s="6" t="s">
        <v>43759</v>
      </c>
      <c r="G737" s="6" t="s">
        <v>23590</v>
      </c>
      <c r="H737" s="6" t="s">
        <v>43760</v>
      </c>
      <c r="I737" s="6" t="s">
        <v>43761</v>
      </c>
      <c r="J737" s="6">
        <v>80</v>
      </c>
      <c r="K737" s="6">
        <v>15</v>
      </c>
      <c r="L737" s="4" t="s">
        <v>800</v>
      </c>
      <c r="M737" s="6"/>
    </row>
    <row r="738" customHeight="1" spans="1:13">
      <c r="A738" s="6">
        <v>287879</v>
      </c>
      <c r="B738" s="6" t="s">
        <v>43762</v>
      </c>
      <c r="C738" s="6" t="s">
        <v>13863</v>
      </c>
      <c r="D738" s="6" t="s">
        <v>43276</v>
      </c>
      <c r="E738" s="6" t="s">
        <v>1344</v>
      </c>
      <c r="F738" s="6" t="s">
        <v>43763</v>
      </c>
      <c r="G738" s="6" t="s">
        <v>43764</v>
      </c>
      <c r="H738" s="6" t="s">
        <v>43765</v>
      </c>
      <c r="I738" s="6" t="s">
        <v>43766</v>
      </c>
      <c r="J738" s="6">
        <v>80</v>
      </c>
      <c r="K738" s="6">
        <v>16</v>
      </c>
      <c r="L738" s="4" t="s">
        <v>800</v>
      </c>
      <c r="M738" s="6"/>
    </row>
    <row r="739" customHeight="1" spans="1:13">
      <c r="A739" s="6">
        <v>275760</v>
      </c>
      <c r="B739" s="6" t="s">
        <v>43767</v>
      </c>
      <c r="C739" s="6" t="s">
        <v>13863</v>
      </c>
      <c r="D739" s="6" t="s">
        <v>43276</v>
      </c>
      <c r="E739" s="6" t="s">
        <v>1344</v>
      </c>
      <c r="F739" s="6" t="s">
        <v>43768</v>
      </c>
      <c r="G739" s="6" t="s">
        <v>43769</v>
      </c>
      <c r="H739" s="6" t="s">
        <v>41612</v>
      </c>
      <c r="I739" s="6" t="s">
        <v>43768</v>
      </c>
      <c r="J739" s="6">
        <v>78</v>
      </c>
      <c r="K739" s="6">
        <v>17</v>
      </c>
      <c r="L739" s="4" t="s">
        <v>800</v>
      </c>
      <c r="M739" s="6"/>
    </row>
    <row r="740" customHeight="1" spans="1:13">
      <c r="A740" s="6">
        <v>274265</v>
      </c>
      <c r="B740" s="6" t="s">
        <v>43770</v>
      </c>
      <c r="C740" s="6" t="s">
        <v>13863</v>
      </c>
      <c r="D740" s="6" t="s">
        <v>43276</v>
      </c>
      <c r="E740" s="6" t="s">
        <v>1344</v>
      </c>
      <c r="F740" s="6" t="s">
        <v>43771</v>
      </c>
      <c r="G740" s="6" t="s">
        <v>43772</v>
      </c>
      <c r="H740" s="6" t="s">
        <v>41394</v>
      </c>
      <c r="I740" s="6" t="s">
        <v>43773</v>
      </c>
      <c r="J740" s="6">
        <v>78</v>
      </c>
      <c r="K740" s="6">
        <v>18</v>
      </c>
      <c r="L740" s="4" t="s">
        <v>800</v>
      </c>
      <c r="M740" s="6"/>
    </row>
    <row r="741" customHeight="1" spans="1:13">
      <c r="A741" s="6">
        <v>283336</v>
      </c>
      <c r="B741" s="6" t="s">
        <v>43774</v>
      </c>
      <c r="C741" s="6" t="s">
        <v>13863</v>
      </c>
      <c r="D741" s="6" t="s">
        <v>43276</v>
      </c>
      <c r="E741" s="6" t="s">
        <v>1344</v>
      </c>
      <c r="F741" s="6" t="s">
        <v>9600</v>
      </c>
      <c r="G741" s="6" t="s">
        <v>9600</v>
      </c>
      <c r="H741" s="6" t="s">
        <v>43775</v>
      </c>
      <c r="I741" s="6" t="s">
        <v>43776</v>
      </c>
      <c r="J741" s="6">
        <v>78</v>
      </c>
      <c r="K741" s="6">
        <v>19</v>
      </c>
      <c r="L741" s="4" t="s">
        <v>800</v>
      </c>
      <c r="M741" s="6"/>
    </row>
    <row r="742" customHeight="1" spans="1:13">
      <c r="A742" s="6">
        <v>285605</v>
      </c>
      <c r="B742" s="6" t="s">
        <v>43777</v>
      </c>
      <c r="C742" s="6" t="s">
        <v>13863</v>
      </c>
      <c r="D742" s="6" t="s">
        <v>43276</v>
      </c>
      <c r="E742" s="6" t="s">
        <v>1344</v>
      </c>
      <c r="F742" s="6" t="s">
        <v>43778</v>
      </c>
      <c r="G742" s="6" t="s">
        <v>43779</v>
      </c>
      <c r="H742" s="6" t="s">
        <v>41105</v>
      </c>
      <c r="I742" s="6" t="s">
        <v>43780</v>
      </c>
      <c r="J742" s="6">
        <v>77</v>
      </c>
      <c r="K742" s="6">
        <v>20</v>
      </c>
      <c r="L742" s="4" t="s">
        <v>800</v>
      </c>
      <c r="M742" s="6"/>
    </row>
    <row r="743" customHeight="1" spans="1:13">
      <c r="A743" s="6">
        <v>278290</v>
      </c>
      <c r="B743" s="6" t="s">
        <v>43781</v>
      </c>
      <c r="C743" s="6" t="s">
        <v>13863</v>
      </c>
      <c r="D743" s="6" t="s">
        <v>43276</v>
      </c>
      <c r="E743" s="6" t="s">
        <v>1344</v>
      </c>
      <c r="F743" s="6" t="s">
        <v>43782</v>
      </c>
      <c r="G743" s="6" t="s">
        <v>43783</v>
      </c>
      <c r="H743" s="6" t="s">
        <v>43784</v>
      </c>
      <c r="I743" s="6" t="s">
        <v>43785</v>
      </c>
      <c r="J743" s="6">
        <v>77</v>
      </c>
      <c r="K743" s="6">
        <v>21</v>
      </c>
      <c r="L743" s="4" t="s">
        <v>800</v>
      </c>
      <c r="M743" s="6"/>
    </row>
    <row r="744" customHeight="1" spans="1:13">
      <c r="A744" s="6">
        <v>280486</v>
      </c>
      <c r="B744" s="6" t="s">
        <v>43786</v>
      </c>
      <c r="C744" s="6" t="s">
        <v>13863</v>
      </c>
      <c r="D744" s="6" t="s">
        <v>43276</v>
      </c>
      <c r="E744" s="6" t="s">
        <v>1344</v>
      </c>
      <c r="F744" s="6" t="s">
        <v>43787</v>
      </c>
      <c r="G744" s="6" t="s">
        <v>43788</v>
      </c>
      <c r="H744" s="6" t="s">
        <v>43789</v>
      </c>
      <c r="I744" s="6" t="s">
        <v>43790</v>
      </c>
      <c r="J744" s="6">
        <v>76</v>
      </c>
      <c r="K744" s="6">
        <v>22</v>
      </c>
      <c r="L744" s="4" t="s">
        <v>800</v>
      </c>
      <c r="M744" s="6"/>
    </row>
    <row r="745" customHeight="1" spans="1:13">
      <c r="A745" s="6">
        <v>287673</v>
      </c>
      <c r="B745" s="6" t="s">
        <v>43791</v>
      </c>
      <c r="C745" s="6" t="s">
        <v>13863</v>
      </c>
      <c r="D745" s="6" t="s">
        <v>43276</v>
      </c>
      <c r="E745" s="6" t="s">
        <v>1344</v>
      </c>
      <c r="F745" s="6" t="s">
        <v>43792</v>
      </c>
      <c r="G745" s="6" t="s">
        <v>43752</v>
      </c>
      <c r="H745" s="6" t="s">
        <v>43793</v>
      </c>
      <c r="I745" s="6" t="s">
        <v>43792</v>
      </c>
      <c r="J745" s="6">
        <v>75</v>
      </c>
      <c r="K745" s="6">
        <v>23</v>
      </c>
      <c r="L745" s="4" t="s">
        <v>800</v>
      </c>
      <c r="M745" s="6"/>
    </row>
    <row r="746" customHeight="1" spans="1:13">
      <c r="A746" s="6">
        <v>272784</v>
      </c>
      <c r="B746" s="6" t="s">
        <v>43794</v>
      </c>
      <c r="C746" s="6" t="s">
        <v>13863</v>
      </c>
      <c r="D746" s="6" t="s">
        <v>43276</v>
      </c>
      <c r="E746" s="6" t="s">
        <v>1344</v>
      </c>
      <c r="F746" s="6" t="s">
        <v>43795</v>
      </c>
      <c r="G746" s="6" t="s">
        <v>43796</v>
      </c>
      <c r="H746" s="6" t="s">
        <v>43797</v>
      </c>
      <c r="I746" s="6" t="s">
        <v>43798</v>
      </c>
      <c r="J746" s="6">
        <v>75</v>
      </c>
      <c r="K746" s="6">
        <v>24</v>
      </c>
      <c r="L746" s="4" t="s">
        <v>800</v>
      </c>
      <c r="M746" s="6"/>
    </row>
    <row r="747" customHeight="1" spans="1:13">
      <c r="A747" s="6">
        <v>278741</v>
      </c>
      <c r="B747" s="6" t="s">
        <v>43799</v>
      </c>
      <c r="C747" s="6" t="s">
        <v>13863</v>
      </c>
      <c r="D747" s="6" t="s">
        <v>43276</v>
      </c>
      <c r="E747" s="6" t="s">
        <v>1344</v>
      </c>
      <c r="F747" s="6" t="s">
        <v>43800</v>
      </c>
      <c r="G747" s="6" t="s">
        <v>43801</v>
      </c>
      <c r="H747" s="6" t="s">
        <v>26636</v>
      </c>
      <c r="I747" s="6" t="s">
        <v>43802</v>
      </c>
      <c r="J747" s="6">
        <v>74</v>
      </c>
      <c r="K747" s="6">
        <v>25</v>
      </c>
      <c r="L747" s="4" t="s">
        <v>426</v>
      </c>
      <c r="M747" s="6"/>
    </row>
    <row r="748" customHeight="1" spans="1:13">
      <c r="A748" s="6">
        <v>283587</v>
      </c>
      <c r="B748" s="6" t="s">
        <v>43803</v>
      </c>
      <c r="C748" s="6" t="s">
        <v>13863</v>
      </c>
      <c r="D748" s="6" t="s">
        <v>43276</v>
      </c>
      <c r="E748" s="6" t="s">
        <v>1344</v>
      </c>
      <c r="F748" s="6" t="s">
        <v>43804</v>
      </c>
      <c r="G748" s="6" t="s">
        <v>43805</v>
      </c>
      <c r="H748" s="6" t="s">
        <v>43806</v>
      </c>
      <c r="I748" s="6" t="s">
        <v>43807</v>
      </c>
      <c r="J748" s="6">
        <v>74</v>
      </c>
      <c r="K748" s="6">
        <v>26</v>
      </c>
      <c r="L748" s="4" t="s">
        <v>426</v>
      </c>
      <c r="M748" s="6"/>
    </row>
    <row r="749" customHeight="1" spans="1:13">
      <c r="A749" s="6">
        <v>280332</v>
      </c>
      <c r="B749" s="6" t="s">
        <v>43808</v>
      </c>
      <c r="C749" s="6" t="s">
        <v>13863</v>
      </c>
      <c r="D749" s="6" t="s">
        <v>43276</v>
      </c>
      <c r="E749" s="6" t="s">
        <v>1344</v>
      </c>
      <c r="F749" s="6" t="s">
        <v>43809</v>
      </c>
      <c r="G749" s="6" t="s">
        <v>41562</v>
      </c>
      <c r="H749" s="6" t="s">
        <v>41563</v>
      </c>
      <c r="I749" s="6" t="s">
        <v>43810</v>
      </c>
      <c r="J749" s="6">
        <v>74</v>
      </c>
      <c r="K749" s="6">
        <v>27</v>
      </c>
      <c r="L749" s="4" t="s">
        <v>426</v>
      </c>
      <c r="M749" s="6"/>
    </row>
    <row r="750" customHeight="1" spans="1:13">
      <c r="A750" s="6">
        <v>287627</v>
      </c>
      <c r="B750" s="6" t="s">
        <v>43811</v>
      </c>
      <c r="C750" s="6" t="s">
        <v>13863</v>
      </c>
      <c r="D750" s="6" t="s">
        <v>43276</v>
      </c>
      <c r="E750" s="6" t="s">
        <v>1344</v>
      </c>
      <c r="F750" s="6" t="s">
        <v>43812</v>
      </c>
      <c r="G750" s="6" t="s">
        <v>43752</v>
      </c>
      <c r="H750" s="6" t="s">
        <v>43813</v>
      </c>
      <c r="I750" s="6" t="s">
        <v>43812</v>
      </c>
      <c r="J750" s="6">
        <v>74</v>
      </c>
      <c r="K750" s="6">
        <v>28</v>
      </c>
      <c r="L750" s="4" t="s">
        <v>426</v>
      </c>
      <c r="M750" s="6"/>
    </row>
    <row r="751" customHeight="1" spans="1:13">
      <c r="A751" s="6">
        <v>263205</v>
      </c>
      <c r="B751" s="6" t="s">
        <v>43814</v>
      </c>
      <c r="C751" s="6" t="s">
        <v>13863</v>
      </c>
      <c r="D751" s="6" t="s">
        <v>43276</v>
      </c>
      <c r="E751" s="6" t="s">
        <v>1344</v>
      </c>
      <c r="F751" s="6" t="s">
        <v>42301</v>
      </c>
      <c r="G751" s="6" t="s">
        <v>42301</v>
      </c>
      <c r="H751" s="6" t="s">
        <v>43815</v>
      </c>
      <c r="I751" s="6" t="s">
        <v>43816</v>
      </c>
      <c r="J751" s="6">
        <v>73</v>
      </c>
      <c r="K751" s="6">
        <v>29</v>
      </c>
      <c r="L751" s="4" t="s">
        <v>426</v>
      </c>
      <c r="M751" s="6"/>
    </row>
    <row r="752" customHeight="1" spans="1:13">
      <c r="A752" s="6">
        <v>278856</v>
      </c>
      <c r="B752" s="6" t="s">
        <v>43817</v>
      </c>
      <c r="C752" s="6" t="s">
        <v>13863</v>
      </c>
      <c r="D752" s="6" t="s">
        <v>43276</v>
      </c>
      <c r="E752" s="6" t="s">
        <v>1344</v>
      </c>
      <c r="F752" s="6" t="s">
        <v>43818</v>
      </c>
      <c r="G752" s="6" t="s">
        <v>43819</v>
      </c>
      <c r="H752" s="6" t="s">
        <v>41229</v>
      </c>
      <c r="I752" s="6" t="s">
        <v>43818</v>
      </c>
      <c r="J752" s="6">
        <v>73</v>
      </c>
      <c r="K752" s="6">
        <v>30</v>
      </c>
      <c r="L752" s="4" t="s">
        <v>426</v>
      </c>
      <c r="M752" s="6"/>
    </row>
    <row r="753" customHeight="1" spans="1:13">
      <c r="A753" s="6">
        <v>277141</v>
      </c>
      <c r="B753" s="6" t="s">
        <v>43820</v>
      </c>
      <c r="C753" s="6" t="s">
        <v>13863</v>
      </c>
      <c r="D753" s="6" t="s">
        <v>43276</v>
      </c>
      <c r="E753" s="6" t="s">
        <v>1344</v>
      </c>
      <c r="F753" s="6" t="s">
        <v>43821</v>
      </c>
      <c r="G753" s="6" t="s">
        <v>43822</v>
      </c>
      <c r="H753" s="6" t="s">
        <v>18436</v>
      </c>
      <c r="I753" s="6" t="s">
        <v>43823</v>
      </c>
      <c r="J753" s="6">
        <v>72</v>
      </c>
      <c r="K753" s="6">
        <v>31</v>
      </c>
      <c r="L753" s="4" t="s">
        <v>426</v>
      </c>
      <c r="M753" s="6"/>
    </row>
    <row r="754" customHeight="1" spans="1:13">
      <c r="A754" s="6">
        <v>278535</v>
      </c>
      <c r="B754" s="6" t="s">
        <v>43824</v>
      </c>
      <c r="C754" s="6" t="s">
        <v>13863</v>
      </c>
      <c r="D754" s="6" t="s">
        <v>43276</v>
      </c>
      <c r="E754" s="6" t="s">
        <v>1344</v>
      </c>
      <c r="F754" s="6" t="s">
        <v>43825</v>
      </c>
      <c r="G754" s="6" t="s">
        <v>43826</v>
      </c>
      <c r="H754" s="6" t="s">
        <v>25202</v>
      </c>
      <c r="I754" s="6" t="s">
        <v>43827</v>
      </c>
      <c r="J754" s="6">
        <v>72</v>
      </c>
      <c r="K754" s="6">
        <v>32</v>
      </c>
      <c r="L754" s="4" t="s">
        <v>426</v>
      </c>
      <c r="M754" s="6"/>
    </row>
    <row r="755" customHeight="1" spans="1:13">
      <c r="A755" s="6">
        <v>289096</v>
      </c>
      <c r="B755" s="6" t="s">
        <v>43828</v>
      </c>
      <c r="C755" s="6" t="s">
        <v>13863</v>
      </c>
      <c r="D755" s="6" t="s">
        <v>43276</v>
      </c>
      <c r="E755" s="6" t="s">
        <v>1344</v>
      </c>
      <c r="F755" s="6" t="s">
        <v>43829</v>
      </c>
      <c r="G755" s="6" t="s">
        <v>43830</v>
      </c>
      <c r="H755" s="6" t="s">
        <v>43831</v>
      </c>
      <c r="I755" s="6" t="s">
        <v>43832</v>
      </c>
      <c r="J755" s="6">
        <v>72</v>
      </c>
      <c r="K755" s="6">
        <v>33</v>
      </c>
      <c r="L755" s="4" t="s">
        <v>426</v>
      </c>
      <c r="M755" s="6"/>
    </row>
    <row r="756" customHeight="1" spans="1:13">
      <c r="A756" s="6">
        <v>259439</v>
      </c>
      <c r="B756" s="6" t="s">
        <v>43833</v>
      </c>
      <c r="C756" s="6" t="s">
        <v>13863</v>
      </c>
      <c r="D756" s="6" t="s">
        <v>43276</v>
      </c>
      <c r="E756" s="6" t="s">
        <v>1344</v>
      </c>
      <c r="F756" s="6" t="s">
        <v>43834</v>
      </c>
      <c r="G756" s="6" t="s">
        <v>43835</v>
      </c>
      <c r="H756" s="6" t="s">
        <v>43836</v>
      </c>
      <c r="I756" s="6" t="s">
        <v>43834</v>
      </c>
      <c r="J756" s="6">
        <v>71</v>
      </c>
      <c r="K756" s="6">
        <v>34</v>
      </c>
      <c r="L756" s="4" t="s">
        <v>426</v>
      </c>
      <c r="M756" s="6"/>
    </row>
    <row r="757" customHeight="1" spans="1:13">
      <c r="A757" s="6">
        <v>287037</v>
      </c>
      <c r="B757" s="6" t="s">
        <v>43837</v>
      </c>
      <c r="C757" s="6" t="s">
        <v>13863</v>
      </c>
      <c r="D757" s="6" t="s">
        <v>43276</v>
      </c>
      <c r="E757" s="6" t="s">
        <v>1344</v>
      </c>
      <c r="F757" s="6" t="s">
        <v>43838</v>
      </c>
      <c r="G757" s="6" t="s">
        <v>43839</v>
      </c>
      <c r="H757" s="6" t="s">
        <v>43840</v>
      </c>
      <c r="I757" s="6" t="s">
        <v>15383</v>
      </c>
      <c r="J757" s="6">
        <v>70</v>
      </c>
      <c r="K757" s="6">
        <v>35</v>
      </c>
      <c r="L757" s="4" t="s">
        <v>426</v>
      </c>
      <c r="M757" s="6"/>
    </row>
    <row r="758" customHeight="1" spans="1:13">
      <c r="A758" s="6">
        <v>272672</v>
      </c>
      <c r="B758" s="6" t="s">
        <v>43841</v>
      </c>
      <c r="C758" s="6" t="s">
        <v>13863</v>
      </c>
      <c r="D758" s="6" t="s">
        <v>43276</v>
      </c>
      <c r="E758" s="6" t="s">
        <v>1344</v>
      </c>
      <c r="F758" s="6" t="s">
        <v>43842</v>
      </c>
      <c r="G758" s="6" t="s">
        <v>43843</v>
      </c>
      <c r="H758" s="6" t="s">
        <v>43844</v>
      </c>
      <c r="I758" s="6" t="s">
        <v>43842</v>
      </c>
      <c r="J758" s="6">
        <v>70</v>
      </c>
      <c r="K758" s="6">
        <v>36</v>
      </c>
      <c r="L758" s="4" t="s">
        <v>426</v>
      </c>
      <c r="M758" s="6"/>
    </row>
    <row r="759" customHeight="1" spans="1:13">
      <c r="A759" s="6">
        <v>280314</v>
      </c>
      <c r="B759" s="6" t="s">
        <v>43845</v>
      </c>
      <c r="C759" s="6" t="s">
        <v>13863</v>
      </c>
      <c r="D759" s="6" t="s">
        <v>43276</v>
      </c>
      <c r="E759" s="6" t="s">
        <v>1344</v>
      </c>
      <c r="F759" s="6" t="s">
        <v>43846</v>
      </c>
      <c r="G759" s="6" t="s">
        <v>3472</v>
      </c>
      <c r="H759" s="6" t="s">
        <v>43847</v>
      </c>
      <c r="I759" s="6" t="s">
        <v>43848</v>
      </c>
      <c r="J759" s="6">
        <v>70</v>
      </c>
      <c r="K759" s="6">
        <v>37</v>
      </c>
      <c r="L759" s="4" t="s">
        <v>426</v>
      </c>
      <c r="M759" s="6"/>
    </row>
    <row r="760" customHeight="1" spans="1:13">
      <c r="A760" s="6">
        <v>287705</v>
      </c>
      <c r="B760" s="6" t="s">
        <v>43849</v>
      </c>
      <c r="C760" s="6" t="s">
        <v>13863</v>
      </c>
      <c r="D760" s="6" t="s">
        <v>43276</v>
      </c>
      <c r="E760" s="6" t="s">
        <v>1344</v>
      </c>
      <c r="F760" s="6" t="s">
        <v>43850</v>
      </c>
      <c r="G760" s="6" t="s">
        <v>43752</v>
      </c>
      <c r="H760" s="6" t="s">
        <v>43851</v>
      </c>
      <c r="I760" s="6" t="s">
        <v>43850</v>
      </c>
      <c r="J760" s="6">
        <v>69</v>
      </c>
      <c r="K760" s="6">
        <v>38</v>
      </c>
      <c r="L760" s="4" t="s">
        <v>426</v>
      </c>
      <c r="M760" s="6"/>
    </row>
    <row r="761" customHeight="1" spans="1:13">
      <c r="A761" s="6">
        <v>288745</v>
      </c>
      <c r="B761" s="6" t="s">
        <v>43852</v>
      </c>
      <c r="C761" s="6" t="s">
        <v>13863</v>
      </c>
      <c r="D761" s="6" t="s">
        <v>43276</v>
      </c>
      <c r="E761" s="6" t="s">
        <v>1344</v>
      </c>
      <c r="F761" s="6" t="s">
        <v>43853</v>
      </c>
      <c r="G761" s="6" t="s">
        <v>43854</v>
      </c>
      <c r="H761" s="6" t="s">
        <v>43855</v>
      </c>
      <c r="I761" s="6" t="s">
        <v>43856</v>
      </c>
      <c r="J761" s="6">
        <v>69</v>
      </c>
      <c r="K761" s="6">
        <v>39</v>
      </c>
      <c r="L761" s="4" t="s">
        <v>426</v>
      </c>
      <c r="M761" s="6"/>
    </row>
    <row r="762" customHeight="1" spans="1:13">
      <c r="A762" s="6">
        <v>280824</v>
      </c>
      <c r="B762" s="6" t="s">
        <v>43857</v>
      </c>
      <c r="C762" s="6" t="s">
        <v>13863</v>
      </c>
      <c r="D762" s="6" t="s">
        <v>43276</v>
      </c>
      <c r="E762" s="6" t="s">
        <v>1344</v>
      </c>
      <c r="F762" s="6" t="s">
        <v>43858</v>
      </c>
      <c r="G762" s="6" t="s">
        <v>43788</v>
      </c>
      <c r="H762" s="6" t="s">
        <v>43859</v>
      </c>
      <c r="I762" s="6" t="s">
        <v>43860</v>
      </c>
      <c r="J762" s="6">
        <v>68</v>
      </c>
      <c r="K762" s="6">
        <v>40</v>
      </c>
      <c r="L762" s="4" t="s">
        <v>426</v>
      </c>
      <c r="M762" s="6"/>
    </row>
    <row r="763" customHeight="1" spans="1:13">
      <c r="A763" s="6">
        <v>287608</v>
      </c>
      <c r="B763" s="6" t="s">
        <v>43861</v>
      </c>
      <c r="C763" s="6" t="s">
        <v>13863</v>
      </c>
      <c r="D763" s="6" t="s">
        <v>43276</v>
      </c>
      <c r="E763" s="6" t="s">
        <v>1344</v>
      </c>
      <c r="F763" s="6" t="s">
        <v>43862</v>
      </c>
      <c r="G763" s="6" t="s">
        <v>43752</v>
      </c>
      <c r="H763" s="6" t="s">
        <v>43863</v>
      </c>
      <c r="I763" s="6" t="s">
        <v>43862</v>
      </c>
      <c r="J763" s="6">
        <v>67</v>
      </c>
      <c r="K763" s="6">
        <v>41</v>
      </c>
      <c r="L763" s="4" t="s">
        <v>426</v>
      </c>
      <c r="M763" s="6"/>
    </row>
    <row r="764" customHeight="1" spans="1:13">
      <c r="A764" s="6">
        <v>285655</v>
      </c>
      <c r="B764" s="6" t="s">
        <v>43864</v>
      </c>
      <c r="C764" s="6" t="s">
        <v>13863</v>
      </c>
      <c r="D764" s="6" t="s">
        <v>43276</v>
      </c>
      <c r="E764" s="6" t="s">
        <v>1344</v>
      </c>
      <c r="F764" s="6" t="s">
        <v>43865</v>
      </c>
      <c r="G764" s="6" t="s">
        <v>43866</v>
      </c>
      <c r="H764" s="6" t="s">
        <v>43867</v>
      </c>
      <c r="I764" s="6" t="s">
        <v>43865</v>
      </c>
      <c r="J764" s="6">
        <v>67</v>
      </c>
      <c r="K764" s="6">
        <v>42</v>
      </c>
      <c r="L764" s="4" t="s">
        <v>426</v>
      </c>
      <c r="M764" s="6"/>
    </row>
    <row r="765" customHeight="1" spans="1:13">
      <c r="A765" s="6">
        <v>283592</v>
      </c>
      <c r="B765" s="6" t="s">
        <v>43868</v>
      </c>
      <c r="C765" s="6" t="s">
        <v>13863</v>
      </c>
      <c r="D765" s="6" t="s">
        <v>43276</v>
      </c>
      <c r="E765" s="6" t="s">
        <v>1344</v>
      </c>
      <c r="F765" s="6" t="s">
        <v>43869</v>
      </c>
      <c r="G765" s="6" t="s">
        <v>36247</v>
      </c>
      <c r="H765" s="6" t="s">
        <v>36248</v>
      </c>
      <c r="I765" s="6" t="s">
        <v>43870</v>
      </c>
      <c r="J765" s="6">
        <v>67</v>
      </c>
      <c r="K765" s="6">
        <v>43</v>
      </c>
      <c r="L765" s="4" t="s">
        <v>426</v>
      </c>
      <c r="M765" s="6"/>
    </row>
    <row r="766" customHeight="1" spans="1:13">
      <c r="A766" s="6">
        <v>281592</v>
      </c>
      <c r="B766" s="6" t="s">
        <v>43871</v>
      </c>
      <c r="C766" s="6" t="s">
        <v>13863</v>
      </c>
      <c r="D766" s="6" t="s">
        <v>43276</v>
      </c>
      <c r="E766" s="6" t="s">
        <v>1344</v>
      </c>
      <c r="F766" s="6" t="s">
        <v>43872</v>
      </c>
      <c r="G766" s="6" t="s">
        <v>43873</v>
      </c>
      <c r="H766" s="6" t="s">
        <v>43874</v>
      </c>
      <c r="I766" s="6" t="s">
        <v>43875</v>
      </c>
      <c r="J766" s="6">
        <v>67</v>
      </c>
      <c r="K766" s="6">
        <v>44</v>
      </c>
      <c r="L766" s="4" t="s">
        <v>426</v>
      </c>
      <c r="M766" s="6"/>
    </row>
    <row r="767" customHeight="1" spans="1:13">
      <c r="A767" s="6">
        <v>274457</v>
      </c>
      <c r="B767" s="6" t="s">
        <v>43876</v>
      </c>
      <c r="C767" s="6" t="s">
        <v>13863</v>
      </c>
      <c r="D767" s="6" t="s">
        <v>43276</v>
      </c>
      <c r="E767" s="6" t="s">
        <v>1344</v>
      </c>
      <c r="F767" s="6" t="s">
        <v>43877</v>
      </c>
      <c r="G767" s="6" t="s">
        <v>43878</v>
      </c>
      <c r="H767" s="6" t="s">
        <v>41154</v>
      </c>
      <c r="I767" s="6" t="s">
        <v>43879</v>
      </c>
      <c r="J767" s="6">
        <v>66</v>
      </c>
      <c r="K767" s="6">
        <v>45</v>
      </c>
      <c r="L767" s="4" t="s">
        <v>426</v>
      </c>
      <c r="M767" s="6"/>
    </row>
    <row r="768" customHeight="1" spans="1:13">
      <c r="A768" s="6">
        <v>293060</v>
      </c>
      <c r="B768" s="6" t="s">
        <v>43880</v>
      </c>
      <c r="C768" s="6" t="s">
        <v>13863</v>
      </c>
      <c r="D768" s="6" t="s">
        <v>43276</v>
      </c>
      <c r="E768" s="6" t="s">
        <v>1344</v>
      </c>
      <c r="F768" s="6" t="s">
        <v>43881</v>
      </c>
      <c r="G768" s="6" t="s">
        <v>43882</v>
      </c>
      <c r="H768" s="6" t="s">
        <v>43534</v>
      </c>
      <c r="I768" s="6" t="s">
        <v>43883</v>
      </c>
      <c r="J768" s="6">
        <v>65</v>
      </c>
      <c r="K768" s="6">
        <v>46</v>
      </c>
      <c r="L768" s="4" t="s">
        <v>426</v>
      </c>
      <c r="M768" s="6"/>
    </row>
    <row r="769" customHeight="1" spans="1:13">
      <c r="A769" s="6">
        <v>285946</v>
      </c>
      <c r="B769" s="6" t="s">
        <v>43884</v>
      </c>
      <c r="C769" s="6" t="s">
        <v>13863</v>
      </c>
      <c r="D769" s="6" t="s">
        <v>43276</v>
      </c>
      <c r="E769" s="6" t="s">
        <v>1344</v>
      </c>
      <c r="F769" s="6" t="s">
        <v>43885</v>
      </c>
      <c r="G769" s="6" t="s">
        <v>43886</v>
      </c>
      <c r="H769" s="6" t="s">
        <v>42609</v>
      </c>
      <c r="I769" s="6" t="s">
        <v>43887</v>
      </c>
      <c r="J769" s="6">
        <v>65</v>
      </c>
      <c r="K769" s="6">
        <v>47</v>
      </c>
      <c r="L769" s="4" t="s">
        <v>426</v>
      </c>
      <c r="M769" s="6"/>
    </row>
    <row r="770" customHeight="1" spans="1:13">
      <c r="A770" s="6">
        <v>273993</v>
      </c>
      <c r="B770" s="6" t="s">
        <v>43888</v>
      </c>
      <c r="C770" s="6" t="s">
        <v>13863</v>
      </c>
      <c r="D770" s="6" t="s">
        <v>43276</v>
      </c>
      <c r="E770" s="6" t="s">
        <v>1344</v>
      </c>
      <c r="F770" s="6" t="s">
        <v>43889</v>
      </c>
      <c r="G770" s="6" t="s">
        <v>43890</v>
      </c>
      <c r="H770" s="6" t="s">
        <v>43891</v>
      </c>
      <c r="I770" s="6" t="s">
        <v>43892</v>
      </c>
      <c r="J770" s="6">
        <v>64</v>
      </c>
      <c r="K770" s="6">
        <v>48</v>
      </c>
      <c r="L770" s="4" t="s">
        <v>426</v>
      </c>
      <c r="M770" s="6"/>
    </row>
    <row r="771" customHeight="1" spans="1:13">
      <c r="A771" s="6">
        <v>281527</v>
      </c>
      <c r="B771" s="6" t="s">
        <v>43893</v>
      </c>
      <c r="C771" s="6" t="s">
        <v>13863</v>
      </c>
      <c r="D771" s="6" t="s">
        <v>43276</v>
      </c>
      <c r="E771" s="6" t="s">
        <v>1344</v>
      </c>
      <c r="F771" s="6" t="s">
        <v>43894</v>
      </c>
      <c r="G771" s="6" t="s">
        <v>43895</v>
      </c>
      <c r="H771" s="6" t="s">
        <v>43896</v>
      </c>
      <c r="I771" s="6" t="s">
        <v>43897</v>
      </c>
      <c r="J771" s="6">
        <v>64</v>
      </c>
      <c r="K771" s="6">
        <v>49</v>
      </c>
      <c r="L771" s="4" t="s">
        <v>426</v>
      </c>
      <c r="M771" s="6"/>
    </row>
    <row r="772" customHeight="1" spans="1:13">
      <c r="A772" s="6">
        <v>273388</v>
      </c>
      <c r="B772" s="6" t="s">
        <v>43898</v>
      </c>
      <c r="C772" s="6" t="s">
        <v>13863</v>
      </c>
      <c r="D772" s="6" t="s">
        <v>43276</v>
      </c>
      <c r="E772" s="6" t="s">
        <v>1344</v>
      </c>
      <c r="F772" s="6" t="s">
        <v>43899</v>
      </c>
      <c r="G772" s="6" t="s">
        <v>5380</v>
      </c>
      <c r="H772" s="6" t="s">
        <v>41551</v>
      </c>
      <c r="I772" s="6" t="s">
        <v>43900</v>
      </c>
      <c r="J772" s="6">
        <v>64</v>
      </c>
      <c r="K772" s="6">
        <v>50</v>
      </c>
      <c r="L772" s="4" t="s">
        <v>426</v>
      </c>
      <c r="M772" s="6"/>
    </row>
    <row r="773" customHeight="1" spans="1:13">
      <c r="A773" s="6">
        <v>287642</v>
      </c>
      <c r="B773" s="6" t="s">
        <v>43901</v>
      </c>
      <c r="C773" s="6" t="s">
        <v>13863</v>
      </c>
      <c r="D773" s="6" t="s">
        <v>43276</v>
      </c>
      <c r="E773" s="6" t="s">
        <v>1344</v>
      </c>
      <c r="F773" s="6" t="s">
        <v>43902</v>
      </c>
      <c r="G773" s="6" t="s">
        <v>43752</v>
      </c>
      <c r="H773" s="6" t="s">
        <v>43903</v>
      </c>
      <c r="I773" s="6" t="s">
        <v>43902</v>
      </c>
      <c r="J773" s="6">
        <v>63</v>
      </c>
      <c r="K773" s="6">
        <v>51</v>
      </c>
      <c r="L773" s="4" t="s">
        <v>426</v>
      </c>
      <c r="M773" s="6"/>
    </row>
    <row r="774" customHeight="1" spans="1:13">
      <c r="A774" s="6">
        <v>286729</v>
      </c>
      <c r="B774" s="6" t="s">
        <v>43904</v>
      </c>
      <c r="C774" s="6" t="s">
        <v>13863</v>
      </c>
      <c r="D774" s="6" t="s">
        <v>43276</v>
      </c>
      <c r="E774" s="6" t="s">
        <v>1344</v>
      </c>
      <c r="F774" s="6" t="s">
        <v>43905</v>
      </c>
      <c r="G774" s="6" t="s">
        <v>43906</v>
      </c>
      <c r="H774" s="6" t="s">
        <v>43907</v>
      </c>
      <c r="I774" s="6" t="s">
        <v>43908</v>
      </c>
      <c r="J774" s="6">
        <v>63</v>
      </c>
      <c r="K774" s="6">
        <v>52</v>
      </c>
      <c r="L774" s="4" t="s">
        <v>426</v>
      </c>
      <c r="M774" s="6"/>
    </row>
    <row r="775" customHeight="1" spans="1:13">
      <c r="A775" s="6">
        <v>282214</v>
      </c>
      <c r="B775" s="6" t="s">
        <v>43909</v>
      </c>
      <c r="C775" s="6" t="s">
        <v>13863</v>
      </c>
      <c r="D775" s="6" t="s">
        <v>43276</v>
      </c>
      <c r="E775" s="6" t="s">
        <v>1344</v>
      </c>
      <c r="F775" s="6" t="s">
        <v>43910</v>
      </c>
      <c r="G775" s="6" t="s">
        <v>43910</v>
      </c>
      <c r="H775" s="6" t="s">
        <v>43911</v>
      </c>
      <c r="I775" s="6" t="s">
        <v>43912</v>
      </c>
      <c r="J775" s="6">
        <v>63</v>
      </c>
      <c r="K775" s="6">
        <v>53</v>
      </c>
      <c r="L775" s="4" t="s">
        <v>426</v>
      </c>
      <c r="M775" s="6"/>
    </row>
    <row r="776" customHeight="1" spans="1:13">
      <c r="A776" s="6">
        <v>285716</v>
      </c>
      <c r="B776" s="6" t="s">
        <v>43913</v>
      </c>
      <c r="C776" s="6" t="s">
        <v>13863</v>
      </c>
      <c r="D776" s="6" t="s">
        <v>43276</v>
      </c>
      <c r="E776" s="6" t="s">
        <v>1344</v>
      </c>
      <c r="F776" s="6" t="s">
        <v>43914</v>
      </c>
      <c r="G776" s="6" t="s">
        <v>43915</v>
      </c>
      <c r="H776" s="6" t="s">
        <v>10307</v>
      </c>
      <c r="I776" s="6" t="s">
        <v>43914</v>
      </c>
      <c r="J776" s="6">
        <v>62</v>
      </c>
      <c r="K776" s="6">
        <v>54</v>
      </c>
      <c r="L776" s="4" t="s">
        <v>426</v>
      </c>
      <c r="M776" s="6"/>
    </row>
    <row r="777" customHeight="1" spans="1:13">
      <c r="A777" s="6">
        <v>288235</v>
      </c>
      <c r="B777" s="6" t="s">
        <v>43916</v>
      </c>
      <c r="C777" s="6" t="s">
        <v>13863</v>
      </c>
      <c r="D777" s="6" t="s">
        <v>43276</v>
      </c>
      <c r="E777" s="6" t="s">
        <v>1344</v>
      </c>
      <c r="F777" s="6" t="s">
        <v>43917</v>
      </c>
      <c r="G777" s="6" t="s">
        <v>5269</v>
      </c>
      <c r="H777" s="6" t="s">
        <v>43295</v>
      </c>
      <c r="I777" s="6" t="s">
        <v>43917</v>
      </c>
      <c r="J777" s="6">
        <v>62</v>
      </c>
      <c r="K777" s="6">
        <v>55</v>
      </c>
      <c r="L777" s="4" t="s">
        <v>426</v>
      </c>
      <c r="M777" s="6"/>
    </row>
    <row r="778" customHeight="1" spans="1:13">
      <c r="A778" s="6">
        <v>279184</v>
      </c>
      <c r="B778" s="6" t="s">
        <v>43918</v>
      </c>
      <c r="C778" s="6" t="s">
        <v>13863</v>
      </c>
      <c r="D778" s="6" t="s">
        <v>43276</v>
      </c>
      <c r="E778" s="6" t="s">
        <v>1344</v>
      </c>
      <c r="F778" s="6" t="s">
        <v>43919</v>
      </c>
      <c r="G778" s="6" t="s">
        <v>43920</v>
      </c>
      <c r="H778" s="6" t="s">
        <v>43921</v>
      </c>
      <c r="I778" s="6" t="s">
        <v>43922</v>
      </c>
      <c r="J778" s="6">
        <v>61</v>
      </c>
      <c r="K778" s="6">
        <v>56</v>
      </c>
      <c r="L778" s="4" t="s">
        <v>426</v>
      </c>
      <c r="M778" s="6"/>
    </row>
    <row r="779" customHeight="1" spans="1:13">
      <c r="A779" s="6">
        <v>285891</v>
      </c>
      <c r="B779" s="6" t="s">
        <v>43923</v>
      </c>
      <c r="C779" s="6" t="s">
        <v>13863</v>
      </c>
      <c r="D779" s="6" t="s">
        <v>43276</v>
      </c>
      <c r="E779" s="6" t="s">
        <v>1344</v>
      </c>
      <c r="F779" s="6" t="s">
        <v>43924</v>
      </c>
      <c r="G779" s="6" t="s">
        <v>26480</v>
      </c>
      <c r="H779" s="6" t="s">
        <v>10336</v>
      </c>
      <c r="I779" s="6" t="s">
        <v>43925</v>
      </c>
      <c r="J779" s="6">
        <v>60</v>
      </c>
      <c r="K779" s="6">
        <v>57</v>
      </c>
      <c r="L779" s="4" t="s">
        <v>426</v>
      </c>
      <c r="M779" s="6"/>
    </row>
    <row r="780" customHeight="1" spans="1:13">
      <c r="A780" s="6">
        <v>281588</v>
      </c>
      <c r="B780" s="6" t="s">
        <v>43926</v>
      </c>
      <c r="C780" s="6" t="s">
        <v>13863</v>
      </c>
      <c r="D780" s="6" t="s">
        <v>43276</v>
      </c>
      <c r="E780" s="6" t="s">
        <v>1344</v>
      </c>
      <c r="F780" s="6" t="s">
        <v>43927</v>
      </c>
      <c r="G780" s="6" t="s">
        <v>43928</v>
      </c>
      <c r="H780" s="6" t="s">
        <v>43929</v>
      </c>
      <c r="I780" s="6" t="s">
        <v>43930</v>
      </c>
      <c r="J780" s="6">
        <v>60</v>
      </c>
      <c r="K780" s="6">
        <v>58</v>
      </c>
      <c r="L780" s="4" t="s">
        <v>426</v>
      </c>
      <c r="M780" s="6"/>
    </row>
    <row r="781" customHeight="1" spans="1:13">
      <c r="A781" s="6">
        <v>285886</v>
      </c>
      <c r="B781" s="6" t="s">
        <v>43931</v>
      </c>
      <c r="C781" s="6" t="s">
        <v>13863</v>
      </c>
      <c r="D781" s="6" t="s">
        <v>43276</v>
      </c>
      <c r="E781" s="6" t="s">
        <v>1344</v>
      </c>
      <c r="F781" s="6" t="s">
        <v>43932</v>
      </c>
      <c r="G781" s="6" t="s">
        <v>26480</v>
      </c>
      <c r="H781" s="6" t="s">
        <v>43933</v>
      </c>
      <c r="I781" s="6" t="s">
        <v>43934</v>
      </c>
      <c r="J781" s="6">
        <v>60</v>
      </c>
      <c r="K781" s="6">
        <v>59</v>
      </c>
      <c r="L781" s="4" t="s">
        <v>426</v>
      </c>
      <c r="M781" s="6"/>
    </row>
    <row r="782" customHeight="1" spans="1:13">
      <c r="A782" s="6">
        <v>278626</v>
      </c>
      <c r="B782" s="6" t="s">
        <v>43935</v>
      </c>
      <c r="C782" s="6" t="s">
        <v>13863</v>
      </c>
      <c r="D782" s="6" t="s">
        <v>43276</v>
      </c>
      <c r="E782" s="6" t="s">
        <v>1344</v>
      </c>
      <c r="F782" s="6" t="s">
        <v>43936</v>
      </c>
      <c r="G782" s="6" t="s">
        <v>43937</v>
      </c>
      <c r="H782" s="6" t="s">
        <v>43938</v>
      </c>
      <c r="I782" s="6" t="s">
        <v>43939</v>
      </c>
      <c r="J782" s="6">
        <v>59</v>
      </c>
      <c r="K782" s="6">
        <v>60</v>
      </c>
      <c r="L782" s="4" t="s">
        <v>426</v>
      </c>
      <c r="M782" s="6"/>
    </row>
    <row r="783" customHeight="1" spans="1:13">
      <c r="A783" s="6">
        <v>281589</v>
      </c>
      <c r="B783" s="6" t="s">
        <v>43940</v>
      </c>
      <c r="C783" s="6" t="s">
        <v>13863</v>
      </c>
      <c r="D783" s="6" t="s">
        <v>43276</v>
      </c>
      <c r="E783" s="6" t="s">
        <v>1344</v>
      </c>
      <c r="F783" s="6" t="s">
        <v>43941</v>
      </c>
      <c r="G783" s="6" t="s">
        <v>43928</v>
      </c>
      <c r="H783" s="6" t="s">
        <v>43929</v>
      </c>
      <c r="I783" s="6" t="s">
        <v>43942</v>
      </c>
      <c r="J783" s="6">
        <v>59</v>
      </c>
      <c r="K783" s="6">
        <v>61</v>
      </c>
      <c r="L783" s="4" t="s">
        <v>426</v>
      </c>
      <c r="M783" s="6"/>
    </row>
    <row r="784" customHeight="1" spans="1:13">
      <c r="A784" s="6">
        <v>282742</v>
      </c>
      <c r="B784" s="6" t="s">
        <v>43943</v>
      </c>
      <c r="C784" s="6" t="s">
        <v>13863</v>
      </c>
      <c r="D784" s="6" t="s">
        <v>43276</v>
      </c>
      <c r="E784" s="6" t="s">
        <v>1344</v>
      </c>
      <c r="F784" s="6" t="s">
        <v>43944</v>
      </c>
      <c r="G784" s="6" t="s">
        <v>43945</v>
      </c>
      <c r="H784" s="6" t="s">
        <v>43412</v>
      </c>
      <c r="I784" s="6" t="s">
        <v>43946</v>
      </c>
      <c r="J784" s="6">
        <v>59</v>
      </c>
      <c r="K784" s="6">
        <v>62</v>
      </c>
      <c r="L784" s="4" t="s">
        <v>426</v>
      </c>
      <c r="M784" s="6"/>
    </row>
    <row r="785" customHeight="1" spans="1:13">
      <c r="A785" s="6">
        <v>278590</v>
      </c>
      <c r="B785" s="6" t="s">
        <v>43947</v>
      </c>
      <c r="C785" s="6" t="s">
        <v>13863</v>
      </c>
      <c r="D785" s="6" t="s">
        <v>43276</v>
      </c>
      <c r="E785" s="6" t="s">
        <v>1344</v>
      </c>
      <c r="F785" s="6" t="s">
        <v>43948</v>
      </c>
      <c r="G785" s="6" t="s">
        <v>43949</v>
      </c>
      <c r="H785" s="6" t="s">
        <v>43938</v>
      </c>
      <c r="I785" s="6" t="s">
        <v>43950</v>
      </c>
      <c r="J785" s="6">
        <v>59</v>
      </c>
      <c r="K785" s="6">
        <v>63</v>
      </c>
      <c r="L785" s="4" t="s">
        <v>426</v>
      </c>
      <c r="M785" s="6"/>
    </row>
    <row r="786" customHeight="1" spans="1:13">
      <c r="A786" s="6">
        <v>280330</v>
      </c>
      <c r="B786" s="6" t="s">
        <v>43951</v>
      </c>
      <c r="C786" s="6" t="s">
        <v>13863</v>
      </c>
      <c r="D786" s="6" t="s">
        <v>43276</v>
      </c>
      <c r="E786" s="6" t="s">
        <v>1344</v>
      </c>
      <c r="F786" s="6" t="s">
        <v>43952</v>
      </c>
      <c r="G786" s="6" t="s">
        <v>43953</v>
      </c>
      <c r="H786" s="6" t="s">
        <v>43954</v>
      </c>
      <c r="I786" s="6" t="s">
        <v>43955</v>
      </c>
      <c r="J786" s="6">
        <v>59</v>
      </c>
      <c r="K786" s="6">
        <v>64</v>
      </c>
      <c r="L786" s="4" t="s">
        <v>426</v>
      </c>
      <c r="M786" s="6"/>
    </row>
    <row r="787" customHeight="1" spans="1:13">
      <c r="A787" s="6">
        <v>288337</v>
      </c>
      <c r="B787" s="6" t="s">
        <v>43956</v>
      </c>
      <c r="C787" s="6" t="s">
        <v>13863</v>
      </c>
      <c r="D787" s="6" t="s">
        <v>43276</v>
      </c>
      <c r="E787" s="6" t="s">
        <v>1344</v>
      </c>
      <c r="F787" s="6" t="s">
        <v>43957</v>
      </c>
      <c r="G787" s="6" t="s">
        <v>41891</v>
      </c>
      <c r="H787" s="6" t="s">
        <v>41892</v>
      </c>
      <c r="I787" s="6" t="s">
        <v>43957</v>
      </c>
      <c r="J787" s="6">
        <v>59</v>
      </c>
      <c r="K787" s="6">
        <v>65</v>
      </c>
      <c r="L787" s="4" t="s">
        <v>426</v>
      </c>
      <c r="M787" s="6"/>
    </row>
    <row r="788" customHeight="1" spans="1:13">
      <c r="A788" s="6">
        <v>285704</v>
      </c>
      <c r="B788" s="6" t="s">
        <v>43958</v>
      </c>
      <c r="C788" s="6" t="s">
        <v>13863</v>
      </c>
      <c r="D788" s="6" t="s">
        <v>43276</v>
      </c>
      <c r="E788" s="6" t="s">
        <v>1344</v>
      </c>
      <c r="F788" s="6" t="s">
        <v>43959</v>
      </c>
      <c r="G788" s="6" t="s">
        <v>43915</v>
      </c>
      <c r="H788" s="6" t="s">
        <v>10307</v>
      </c>
      <c r="I788" s="6" t="s">
        <v>43959</v>
      </c>
      <c r="J788" s="6">
        <v>58</v>
      </c>
      <c r="K788" s="6">
        <v>66</v>
      </c>
      <c r="L788" s="4" t="s">
        <v>426</v>
      </c>
      <c r="M788" s="6"/>
    </row>
    <row r="789" customHeight="1" spans="1:13">
      <c r="A789" s="6">
        <v>271126</v>
      </c>
      <c r="B789" s="6" t="s">
        <v>43960</v>
      </c>
      <c r="C789" s="6" t="s">
        <v>13863</v>
      </c>
      <c r="D789" s="6" t="s">
        <v>43276</v>
      </c>
      <c r="E789" s="6" t="s">
        <v>1344</v>
      </c>
      <c r="F789" s="6" t="s">
        <v>43961</v>
      </c>
      <c r="G789" s="6" t="s">
        <v>43962</v>
      </c>
      <c r="H789" s="6" t="s">
        <v>43963</v>
      </c>
      <c r="I789" s="6" t="s">
        <v>43964</v>
      </c>
      <c r="J789" s="6">
        <v>58</v>
      </c>
      <c r="K789" s="6">
        <v>67</v>
      </c>
      <c r="L789" s="4" t="s">
        <v>426</v>
      </c>
      <c r="M789" s="6"/>
    </row>
    <row r="790" customHeight="1" spans="1:13">
      <c r="A790" s="6">
        <v>291199</v>
      </c>
      <c r="B790" s="6" t="s">
        <v>43965</v>
      </c>
      <c r="C790" s="6" t="s">
        <v>13863</v>
      </c>
      <c r="D790" s="6" t="s">
        <v>43276</v>
      </c>
      <c r="E790" s="6" t="s">
        <v>1344</v>
      </c>
      <c r="F790" s="6" t="s">
        <v>43966</v>
      </c>
      <c r="G790" s="6" t="s">
        <v>43967</v>
      </c>
      <c r="H790" s="6" t="s">
        <v>41105</v>
      </c>
      <c r="I790" s="6" t="s">
        <v>43968</v>
      </c>
      <c r="J790" s="6">
        <v>58</v>
      </c>
      <c r="K790" s="6">
        <v>68</v>
      </c>
      <c r="L790" s="4" t="s">
        <v>426</v>
      </c>
      <c r="M790" s="6"/>
    </row>
    <row r="791" customHeight="1" spans="1:13">
      <c r="A791" s="6">
        <v>280324</v>
      </c>
      <c r="B791" s="6" t="s">
        <v>43969</v>
      </c>
      <c r="C791" s="6" t="s">
        <v>13863</v>
      </c>
      <c r="D791" s="6" t="s">
        <v>43276</v>
      </c>
      <c r="E791" s="6" t="s">
        <v>1344</v>
      </c>
      <c r="F791" s="6" t="s">
        <v>43970</v>
      </c>
      <c r="G791" s="6" t="s">
        <v>43971</v>
      </c>
      <c r="H791" s="6" t="s">
        <v>43847</v>
      </c>
      <c r="I791" s="6" t="s">
        <v>43972</v>
      </c>
      <c r="J791" s="6">
        <v>58</v>
      </c>
      <c r="K791" s="6">
        <v>69</v>
      </c>
      <c r="L791" s="4" t="s">
        <v>426</v>
      </c>
      <c r="M791" s="6"/>
    </row>
    <row r="792" customHeight="1" spans="1:13">
      <c r="A792" s="6">
        <v>274435</v>
      </c>
      <c r="B792" s="6" t="s">
        <v>43973</v>
      </c>
      <c r="C792" s="6" t="s">
        <v>13863</v>
      </c>
      <c r="D792" s="6" t="s">
        <v>43276</v>
      </c>
      <c r="E792" s="6" t="s">
        <v>1344</v>
      </c>
      <c r="F792" s="6" t="s">
        <v>43974</v>
      </c>
      <c r="G792" s="6" t="s">
        <v>43975</v>
      </c>
      <c r="H792" s="6" t="s">
        <v>41154</v>
      </c>
      <c r="I792" s="6" t="s">
        <v>43976</v>
      </c>
      <c r="J792" s="6">
        <v>57</v>
      </c>
      <c r="K792" s="6">
        <v>70</v>
      </c>
      <c r="L792" s="4" t="s">
        <v>426</v>
      </c>
      <c r="M792" s="6"/>
    </row>
    <row r="793" customHeight="1" spans="1:13">
      <c r="A793" s="6">
        <v>283835</v>
      </c>
      <c r="B793" s="6" t="s">
        <v>43977</v>
      </c>
      <c r="C793" s="6" t="s">
        <v>13863</v>
      </c>
      <c r="D793" s="6" t="s">
        <v>43276</v>
      </c>
      <c r="E793" s="6" t="s">
        <v>1344</v>
      </c>
      <c r="F793" s="6" t="s">
        <v>9054</v>
      </c>
      <c r="G793" s="6" t="s">
        <v>43978</v>
      </c>
      <c r="H793" s="6" t="s">
        <v>43979</v>
      </c>
      <c r="I793" s="6" t="s">
        <v>9054</v>
      </c>
      <c r="J793" s="6">
        <v>57</v>
      </c>
      <c r="K793" s="6">
        <v>71</v>
      </c>
      <c r="L793" s="4" t="s">
        <v>426</v>
      </c>
      <c r="M793" s="6"/>
    </row>
    <row r="794" customHeight="1" spans="1:13">
      <c r="A794" s="6">
        <v>286882</v>
      </c>
      <c r="B794" s="6" t="s">
        <v>43980</v>
      </c>
      <c r="C794" s="6" t="s">
        <v>13863</v>
      </c>
      <c r="D794" s="6" t="s">
        <v>43276</v>
      </c>
      <c r="E794" s="6" t="s">
        <v>1344</v>
      </c>
      <c r="F794" s="6" t="s">
        <v>43981</v>
      </c>
      <c r="G794" s="6" t="s">
        <v>43982</v>
      </c>
      <c r="H794" s="6" t="s">
        <v>43983</v>
      </c>
      <c r="I794" s="6" t="s">
        <v>43984</v>
      </c>
      <c r="J794" s="6">
        <v>56</v>
      </c>
      <c r="K794" s="6">
        <v>72</v>
      </c>
      <c r="L794" s="4" t="s">
        <v>426</v>
      </c>
      <c r="M794" s="6"/>
    </row>
    <row r="795" customHeight="1" spans="1:13">
      <c r="A795" s="6">
        <v>287752</v>
      </c>
      <c r="B795" s="6" t="s">
        <v>43985</v>
      </c>
      <c r="C795" s="6" t="s">
        <v>13863</v>
      </c>
      <c r="D795" s="6" t="s">
        <v>43276</v>
      </c>
      <c r="E795" s="6" t="s">
        <v>1344</v>
      </c>
      <c r="F795" s="6" t="s">
        <v>43986</v>
      </c>
      <c r="G795" s="6" t="s">
        <v>43764</v>
      </c>
      <c r="H795" s="6" t="s">
        <v>43765</v>
      </c>
      <c r="I795" s="6" t="s">
        <v>43987</v>
      </c>
      <c r="J795" s="6">
        <v>56</v>
      </c>
      <c r="K795" s="6">
        <v>73</v>
      </c>
      <c r="L795" s="4" t="s">
        <v>426</v>
      </c>
      <c r="M795" s="6"/>
    </row>
    <row r="796" customHeight="1" spans="1:13">
      <c r="A796" s="6">
        <v>278537</v>
      </c>
      <c r="B796" s="6" t="s">
        <v>43988</v>
      </c>
      <c r="C796" s="6" t="s">
        <v>13863</v>
      </c>
      <c r="D796" s="6" t="s">
        <v>43276</v>
      </c>
      <c r="E796" s="6" t="s">
        <v>1344</v>
      </c>
      <c r="F796" s="6" t="s">
        <v>43989</v>
      </c>
      <c r="G796" s="6" t="s">
        <v>43990</v>
      </c>
      <c r="H796" s="6" t="s">
        <v>43991</v>
      </c>
      <c r="I796" s="6" t="s">
        <v>43989</v>
      </c>
      <c r="J796" s="6">
        <v>56</v>
      </c>
      <c r="K796" s="6">
        <v>74</v>
      </c>
      <c r="L796" s="4" t="s">
        <v>426</v>
      </c>
      <c r="M796" s="6"/>
    </row>
    <row r="797" customHeight="1" spans="1:13">
      <c r="A797" s="6">
        <v>288413</v>
      </c>
      <c r="B797" s="6" t="s">
        <v>43992</v>
      </c>
      <c r="C797" s="6" t="s">
        <v>13863</v>
      </c>
      <c r="D797" s="6" t="s">
        <v>43276</v>
      </c>
      <c r="E797" s="6" t="s">
        <v>1344</v>
      </c>
      <c r="F797" s="6" t="s">
        <v>43993</v>
      </c>
      <c r="G797" s="6" t="s">
        <v>5269</v>
      </c>
      <c r="H797" s="6" t="s">
        <v>43994</v>
      </c>
      <c r="I797" s="6" t="s">
        <v>43993</v>
      </c>
      <c r="J797" s="6">
        <v>55</v>
      </c>
      <c r="K797" s="6">
        <v>75</v>
      </c>
      <c r="L797" s="4" t="s">
        <v>426</v>
      </c>
      <c r="M797" s="6"/>
    </row>
    <row r="798" customHeight="1" spans="1:13">
      <c r="A798" s="6">
        <v>280117</v>
      </c>
      <c r="B798" s="6" t="s">
        <v>43995</v>
      </c>
      <c r="C798" s="6" t="s">
        <v>13863</v>
      </c>
      <c r="D798" s="6" t="s">
        <v>43276</v>
      </c>
      <c r="E798" s="6" t="s">
        <v>1344</v>
      </c>
      <c r="F798" s="6" t="s">
        <v>43996</v>
      </c>
      <c r="G798" s="6" t="s">
        <v>17274</v>
      </c>
      <c r="H798" s="6" t="s">
        <v>25202</v>
      </c>
      <c r="I798" s="6" t="s">
        <v>43997</v>
      </c>
      <c r="J798" s="6">
        <v>54</v>
      </c>
      <c r="K798" s="6">
        <v>76</v>
      </c>
      <c r="L798" s="4" t="s">
        <v>426</v>
      </c>
      <c r="M798" s="6"/>
    </row>
    <row r="799" customHeight="1" spans="1:13">
      <c r="A799" s="6">
        <v>285949</v>
      </c>
      <c r="B799" s="6" t="s">
        <v>43998</v>
      </c>
      <c r="C799" s="6" t="s">
        <v>13863</v>
      </c>
      <c r="D799" s="6" t="s">
        <v>43276</v>
      </c>
      <c r="E799" s="6" t="s">
        <v>1344</v>
      </c>
      <c r="F799" s="6" t="s">
        <v>43999</v>
      </c>
      <c r="G799" s="6" t="s">
        <v>11309</v>
      </c>
      <c r="H799" s="6" t="s">
        <v>42609</v>
      </c>
      <c r="I799" s="6" t="s">
        <v>44000</v>
      </c>
      <c r="J799" s="6">
        <v>54</v>
      </c>
      <c r="K799" s="6">
        <v>77</v>
      </c>
      <c r="L799" s="4" t="s">
        <v>426</v>
      </c>
      <c r="M799" s="6"/>
    </row>
    <row r="800" customHeight="1" spans="1:13">
      <c r="A800" s="6">
        <v>292176</v>
      </c>
      <c r="B800" s="6" t="s">
        <v>44001</v>
      </c>
      <c r="C800" s="6" t="s">
        <v>13863</v>
      </c>
      <c r="D800" s="6" t="s">
        <v>43276</v>
      </c>
      <c r="E800" s="6" t="s">
        <v>1344</v>
      </c>
      <c r="F800" s="6" t="s">
        <v>44002</v>
      </c>
      <c r="G800" s="6" t="s">
        <v>43788</v>
      </c>
      <c r="H800" s="6" t="s">
        <v>44003</v>
      </c>
      <c r="I800" s="6" t="s">
        <v>572</v>
      </c>
      <c r="J800" s="6">
        <v>53</v>
      </c>
      <c r="K800" s="6">
        <v>78</v>
      </c>
      <c r="L800" s="4" t="s">
        <v>426</v>
      </c>
      <c r="M800" s="6"/>
    </row>
    <row r="801" customHeight="1" spans="1:13">
      <c r="A801" s="6">
        <v>287690</v>
      </c>
      <c r="B801" s="6" t="s">
        <v>44004</v>
      </c>
      <c r="C801" s="6" t="s">
        <v>13863</v>
      </c>
      <c r="D801" s="6" t="s">
        <v>43276</v>
      </c>
      <c r="E801" s="6" t="s">
        <v>1344</v>
      </c>
      <c r="F801" s="6" t="s">
        <v>44005</v>
      </c>
      <c r="G801" s="6" t="s">
        <v>43752</v>
      </c>
      <c r="H801" s="6" t="s">
        <v>43863</v>
      </c>
      <c r="I801" s="6" t="s">
        <v>44005</v>
      </c>
      <c r="J801" s="6">
        <v>52</v>
      </c>
      <c r="K801" s="6">
        <v>79</v>
      </c>
      <c r="L801" s="4" t="s">
        <v>426</v>
      </c>
      <c r="M801" s="6" t="s">
        <v>44006</v>
      </c>
    </row>
    <row r="802" customHeight="1" spans="1:13">
      <c r="A802" s="6">
        <v>292184</v>
      </c>
      <c r="B802" s="6" t="s">
        <v>44007</v>
      </c>
      <c r="C802" s="6" t="s">
        <v>13863</v>
      </c>
      <c r="D802" s="6" t="s">
        <v>43276</v>
      </c>
      <c r="E802" s="6" t="s">
        <v>1344</v>
      </c>
      <c r="F802" s="6" t="s">
        <v>44008</v>
      </c>
      <c r="G802" s="6" t="s">
        <v>43788</v>
      </c>
      <c r="H802" s="6" t="s">
        <v>44009</v>
      </c>
      <c r="I802" s="6" t="s">
        <v>44010</v>
      </c>
      <c r="J802" s="6">
        <v>52</v>
      </c>
      <c r="K802" s="6">
        <v>80</v>
      </c>
      <c r="L802" s="4" t="s">
        <v>426</v>
      </c>
      <c r="M802" s="6" t="s">
        <v>44011</v>
      </c>
    </row>
    <row r="803" customHeight="1" spans="1:13">
      <c r="A803" s="6">
        <v>292491</v>
      </c>
      <c r="B803" s="6" t="s">
        <v>44012</v>
      </c>
      <c r="C803" s="6" t="s">
        <v>13863</v>
      </c>
      <c r="D803" s="6" t="s">
        <v>43276</v>
      </c>
      <c r="E803" s="6" t="s">
        <v>1344</v>
      </c>
      <c r="F803" s="6" t="s">
        <v>27098</v>
      </c>
      <c r="G803" s="6" t="s">
        <v>44013</v>
      </c>
      <c r="H803" s="6" t="s">
        <v>44014</v>
      </c>
      <c r="I803" s="6" t="s">
        <v>44015</v>
      </c>
      <c r="J803" s="6">
        <v>52</v>
      </c>
      <c r="K803" s="6">
        <v>81</v>
      </c>
      <c r="L803" s="4" t="s">
        <v>426</v>
      </c>
      <c r="M803" s="6" t="s">
        <v>44016</v>
      </c>
    </row>
    <row r="804" customHeight="1" spans="1:13">
      <c r="A804" s="6">
        <v>285657</v>
      </c>
      <c r="B804" s="6" t="s">
        <v>44017</v>
      </c>
      <c r="C804" s="6" t="s">
        <v>13863</v>
      </c>
      <c r="D804" s="6" t="s">
        <v>43276</v>
      </c>
      <c r="E804" s="6" t="s">
        <v>1344</v>
      </c>
      <c r="F804" s="6" t="s">
        <v>44018</v>
      </c>
      <c r="G804" s="6" t="s">
        <v>44019</v>
      </c>
      <c r="H804" s="6" t="s">
        <v>44020</v>
      </c>
      <c r="I804" s="6" t="s">
        <v>44018</v>
      </c>
      <c r="J804" s="6">
        <v>52</v>
      </c>
      <c r="K804" s="6">
        <v>82</v>
      </c>
      <c r="L804" s="4" t="s">
        <v>426</v>
      </c>
      <c r="M804" s="6" t="s">
        <v>44021</v>
      </c>
    </row>
    <row r="805" customHeight="1" spans="1:13">
      <c r="A805" s="6">
        <v>275978</v>
      </c>
      <c r="B805" s="6" t="s">
        <v>44022</v>
      </c>
      <c r="C805" s="6" t="s">
        <v>13863</v>
      </c>
      <c r="D805" s="6" t="s">
        <v>43276</v>
      </c>
      <c r="E805" s="6" t="s">
        <v>1344</v>
      </c>
      <c r="F805" s="6" t="s">
        <v>44023</v>
      </c>
      <c r="G805" s="6" t="s">
        <v>44024</v>
      </c>
      <c r="H805" s="6" t="s">
        <v>44025</v>
      </c>
      <c r="I805" s="6" t="s">
        <v>44026</v>
      </c>
      <c r="J805" s="6">
        <v>52</v>
      </c>
      <c r="K805" s="6">
        <v>83</v>
      </c>
      <c r="L805" s="4" t="s">
        <v>468</v>
      </c>
      <c r="M805" s="6" t="s">
        <v>44027</v>
      </c>
    </row>
    <row r="806" customHeight="1" spans="1:13">
      <c r="A806" s="6">
        <v>278489</v>
      </c>
      <c r="B806" s="6" t="s">
        <v>44028</v>
      </c>
      <c r="C806" s="6" t="s">
        <v>13863</v>
      </c>
      <c r="D806" s="6" t="s">
        <v>43276</v>
      </c>
      <c r="E806" s="6" t="s">
        <v>1344</v>
      </c>
      <c r="F806" s="6" t="s">
        <v>44029</v>
      </c>
      <c r="G806" s="6" t="s">
        <v>44030</v>
      </c>
      <c r="H806" s="6" t="s">
        <v>44031</v>
      </c>
      <c r="I806" s="6" t="s">
        <v>44032</v>
      </c>
      <c r="J806" s="6">
        <v>52</v>
      </c>
      <c r="K806" s="6">
        <v>84</v>
      </c>
      <c r="L806" s="4" t="s">
        <v>468</v>
      </c>
      <c r="M806" s="6" t="s">
        <v>44033</v>
      </c>
    </row>
    <row r="807" customHeight="1" spans="1:13">
      <c r="A807" s="6">
        <v>272765</v>
      </c>
      <c r="B807" s="6" t="s">
        <v>44034</v>
      </c>
      <c r="C807" s="6" t="s">
        <v>13863</v>
      </c>
      <c r="D807" s="6" t="s">
        <v>43276</v>
      </c>
      <c r="E807" s="6" t="s">
        <v>1344</v>
      </c>
      <c r="F807" s="6" t="s">
        <v>44035</v>
      </c>
      <c r="G807" s="6" t="s">
        <v>23590</v>
      </c>
      <c r="H807" s="6" t="s">
        <v>44036</v>
      </c>
      <c r="I807" s="6" t="s">
        <v>44037</v>
      </c>
      <c r="J807" s="6">
        <v>52</v>
      </c>
      <c r="K807" s="6">
        <v>85</v>
      </c>
      <c r="L807" s="4" t="s">
        <v>468</v>
      </c>
      <c r="M807" s="6" t="s">
        <v>44038</v>
      </c>
    </row>
    <row r="808" customHeight="1" spans="1:13">
      <c r="A808" s="6">
        <v>284405</v>
      </c>
      <c r="B808" s="6" t="s">
        <v>44039</v>
      </c>
      <c r="C808" s="6" t="s">
        <v>13863</v>
      </c>
      <c r="D808" s="6" t="s">
        <v>43276</v>
      </c>
      <c r="E808" s="6" t="s">
        <v>1344</v>
      </c>
      <c r="F808" s="6" t="s">
        <v>44040</v>
      </c>
      <c r="G808" s="6" t="s">
        <v>42625</v>
      </c>
      <c r="H808" s="6" t="s">
        <v>42986</v>
      </c>
      <c r="I808" s="6" t="s">
        <v>44041</v>
      </c>
      <c r="J808" s="6">
        <v>51</v>
      </c>
      <c r="K808" s="6">
        <v>86</v>
      </c>
      <c r="L808" s="4" t="s">
        <v>468</v>
      </c>
      <c r="M808" s="6"/>
    </row>
    <row r="809" customHeight="1" spans="1:13">
      <c r="A809" s="6">
        <v>288188</v>
      </c>
      <c r="B809" s="6" t="s">
        <v>44042</v>
      </c>
      <c r="C809" s="6" t="s">
        <v>13863</v>
      </c>
      <c r="D809" s="6" t="s">
        <v>43276</v>
      </c>
      <c r="E809" s="6" t="s">
        <v>1344</v>
      </c>
      <c r="F809" s="6" t="s">
        <v>44043</v>
      </c>
      <c r="G809" s="6" t="s">
        <v>5269</v>
      </c>
      <c r="H809" s="6" t="s">
        <v>44044</v>
      </c>
      <c r="I809" s="6" t="s">
        <v>44043</v>
      </c>
      <c r="J809" s="6">
        <v>51</v>
      </c>
      <c r="K809" s="6">
        <v>87</v>
      </c>
      <c r="L809" s="4" t="s">
        <v>468</v>
      </c>
      <c r="M809" s="6"/>
    </row>
    <row r="810" customHeight="1" spans="1:13">
      <c r="A810" s="6">
        <v>288350</v>
      </c>
      <c r="B810" s="6" t="s">
        <v>44045</v>
      </c>
      <c r="C810" s="6" t="s">
        <v>13863</v>
      </c>
      <c r="D810" s="6" t="s">
        <v>43276</v>
      </c>
      <c r="E810" s="6" t="s">
        <v>1344</v>
      </c>
      <c r="F810" s="6" t="s">
        <v>44046</v>
      </c>
      <c r="G810" s="6" t="s">
        <v>5269</v>
      </c>
      <c r="H810" s="6" t="s">
        <v>43295</v>
      </c>
      <c r="I810" s="6" t="s">
        <v>44046</v>
      </c>
      <c r="J810" s="6">
        <v>51</v>
      </c>
      <c r="K810" s="6">
        <v>88</v>
      </c>
      <c r="L810" s="4" t="s">
        <v>468</v>
      </c>
      <c r="M810" s="6"/>
    </row>
    <row r="811" customHeight="1" spans="1:13">
      <c r="A811" s="6">
        <v>287658</v>
      </c>
      <c r="B811" s="6" t="s">
        <v>44047</v>
      </c>
      <c r="C811" s="6" t="s">
        <v>13863</v>
      </c>
      <c r="D811" s="6" t="s">
        <v>43276</v>
      </c>
      <c r="E811" s="6" t="s">
        <v>1344</v>
      </c>
      <c r="F811" s="6" t="s">
        <v>22660</v>
      </c>
      <c r="G811" s="6" t="s">
        <v>43752</v>
      </c>
      <c r="H811" s="6" t="s">
        <v>44048</v>
      </c>
      <c r="I811" s="6" t="s">
        <v>22660</v>
      </c>
      <c r="J811" s="6">
        <v>50</v>
      </c>
      <c r="K811" s="6">
        <v>89</v>
      </c>
      <c r="L811" s="4" t="s">
        <v>468</v>
      </c>
      <c r="M811" s="6"/>
    </row>
    <row r="812" customHeight="1" spans="1:13">
      <c r="A812" s="6">
        <v>283170</v>
      </c>
      <c r="B812" s="6" t="s">
        <v>44049</v>
      </c>
      <c r="C812" s="6" t="s">
        <v>13863</v>
      </c>
      <c r="D812" s="6" t="s">
        <v>43276</v>
      </c>
      <c r="E812" s="6" t="s">
        <v>1344</v>
      </c>
      <c r="F812" s="6" t="s">
        <v>44050</v>
      </c>
      <c r="G812" s="6" t="s">
        <v>44051</v>
      </c>
      <c r="H812" s="6" t="s">
        <v>26755</v>
      </c>
      <c r="I812" s="6" t="s">
        <v>44052</v>
      </c>
      <c r="J812" s="6">
        <v>50</v>
      </c>
      <c r="K812" s="6">
        <v>90</v>
      </c>
      <c r="L812" s="4" t="s">
        <v>468</v>
      </c>
      <c r="M812" s="6"/>
    </row>
    <row r="813" customHeight="1" spans="1:13">
      <c r="A813" s="6">
        <v>279426</v>
      </c>
      <c r="B813" s="6" t="s">
        <v>44053</v>
      </c>
      <c r="C813" s="6" t="s">
        <v>13863</v>
      </c>
      <c r="D813" s="6" t="s">
        <v>43276</v>
      </c>
      <c r="E813" s="6" t="s">
        <v>1344</v>
      </c>
      <c r="F813" s="6" t="s">
        <v>44054</v>
      </c>
      <c r="G813" s="6" t="s">
        <v>41591</v>
      </c>
      <c r="H813" s="6" t="s">
        <v>41592</v>
      </c>
      <c r="I813" s="6" t="s">
        <v>44055</v>
      </c>
      <c r="J813" s="6">
        <v>49</v>
      </c>
      <c r="K813" s="6">
        <v>91</v>
      </c>
      <c r="L813" s="4" t="s">
        <v>468</v>
      </c>
      <c r="M813" s="6"/>
    </row>
    <row r="814" customHeight="1" spans="1:13">
      <c r="A814" s="6">
        <v>293033</v>
      </c>
      <c r="B814" s="6" t="s">
        <v>44056</v>
      </c>
      <c r="C814" s="6" t="s">
        <v>13863</v>
      </c>
      <c r="D814" s="6" t="s">
        <v>43276</v>
      </c>
      <c r="E814" s="6" t="s">
        <v>1344</v>
      </c>
      <c r="F814" s="6" t="s">
        <v>44057</v>
      </c>
      <c r="G814" s="6" t="s">
        <v>43533</v>
      </c>
      <c r="H814" s="6" t="s">
        <v>43534</v>
      </c>
      <c r="I814" s="6" t="s">
        <v>44058</v>
      </c>
      <c r="J814" s="6">
        <v>49</v>
      </c>
      <c r="K814" s="6">
        <v>92</v>
      </c>
      <c r="L814" s="4" t="s">
        <v>468</v>
      </c>
      <c r="M814" s="6"/>
    </row>
    <row r="815" customHeight="1" spans="1:13">
      <c r="A815" s="6">
        <v>290996</v>
      </c>
      <c r="B815" s="6" t="s">
        <v>44059</v>
      </c>
      <c r="C815" s="6" t="s">
        <v>13863</v>
      </c>
      <c r="D815" s="6" t="s">
        <v>43276</v>
      </c>
      <c r="E815" s="6" t="s">
        <v>1344</v>
      </c>
      <c r="F815" s="6" t="s">
        <v>44060</v>
      </c>
      <c r="G815" s="6" t="s">
        <v>44061</v>
      </c>
      <c r="H815" s="6" t="s">
        <v>44062</v>
      </c>
      <c r="I815" s="6" t="s">
        <v>44063</v>
      </c>
      <c r="J815" s="6">
        <v>49</v>
      </c>
      <c r="K815" s="6">
        <v>93</v>
      </c>
      <c r="L815" s="4" t="s">
        <v>468</v>
      </c>
      <c r="M815" s="6"/>
    </row>
    <row r="816" customHeight="1" spans="1:13">
      <c r="A816" s="6">
        <v>286234</v>
      </c>
      <c r="B816" s="6" t="s">
        <v>44064</v>
      </c>
      <c r="C816" s="6" t="s">
        <v>13863</v>
      </c>
      <c r="D816" s="6" t="s">
        <v>43276</v>
      </c>
      <c r="E816" s="6" t="s">
        <v>1344</v>
      </c>
      <c r="F816" s="6" t="s">
        <v>44065</v>
      </c>
      <c r="G816" s="6" t="s">
        <v>42625</v>
      </c>
      <c r="H816" s="6" t="s">
        <v>44066</v>
      </c>
      <c r="I816" s="6" t="s">
        <v>44067</v>
      </c>
      <c r="J816" s="6">
        <v>49</v>
      </c>
      <c r="K816" s="6">
        <v>94</v>
      </c>
      <c r="L816" s="4" t="s">
        <v>468</v>
      </c>
      <c r="M816" s="6"/>
    </row>
    <row r="817" customHeight="1" spans="1:13">
      <c r="A817" s="91">
        <v>289082</v>
      </c>
      <c r="B817" s="91" t="s">
        <v>44068</v>
      </c>
      <c r="C817" s="91" t="s">
        <v>13863</v>
      </c>
      <c r="D817" s="91" t="s">
        <v>43276</v>
      </c>
      <c r="E817" s="91" t="s">
        <v>1344</v>
      </c>
      <c r="F817" s="91" t="s">
        <v>44069</v>
      </c>
      <c r="G817" s="91" t="s">
        <v>17589</v>
      </c>
      <c r="H817" s="91" t="s">
        <v>44070</v>
      </c>
      <c r="I817" s="91" t="s">
        <v>44071</v>
      </c>
      <c r="J817" s="91">
        <v>49</v>
      </c>
      <c r="K817" s="91">
        <v>95</v>
      </c>
      <c r="L817" s="92" t="s">
        <v>468</v>
      </c>
      <c r="M817" s="91"/>
    </row>
    <row r="818" customHeight="1" spans="1:13">
      <c r="A818" s="6">
        <v>280001</v>
      </c>
      <c r="B818" s="6" t="s">
        <v>44072</v>
      </c>
      <c r="C818" s="6" t="s">
        <v>13863</v>
      </c>
      <c r="D818" s="6" t="s">
        <v>43276</v>
      </c>
      <c r="E818" s="6" t="s">
        <v>1344</v>
      </c>
      <c r="F818" s="6" t="s">
        <v>44073</v>
      </c>
      <c r="G818" s="6" t="s">
        <v>41719</v>
      </c>
      <c r="H818" s="6" t="s">
        <v>44074</v>
      </c>
      <c r="I818" s="6" t="s">
        <v>44075</v>
      </c>
      <c r="J818" s="6">
        <v>49</v>
      </c>
      <c r="K818" s="6">
        <v>96</v>
      </c>
      <c r="L818" s="4" t="s">
        <v>468</v>
      </c>
      <c r="M818" s="6"/>
    </row>
    <row r="819" customHeight="1" spans="1:13">
      <c r="A819" s="6">
        <v>278487</v>
      </c>
      <c r="B819" s="6" t="s">
        <v>44076</v>
      </c>
      <c r="C819" s="6" t="s">
        <v>13863</v>
      </c>
      <c r="D819" s="6" t="s">
        <v>43276</v>
      </c>
      <c r="E819" s="6" t="s">
        <v>1344</v>
      </c>
      <c r="F819" s="6" t="s">
        <v>44077</v>
      </c>
      <c r="G819" s="6" t="s">
        <v>44078</v>
      </c>
      <c r="H819" s="6" t="s">
        <v>44079</v>
      </c>
      <c r="I819" s="6" t="s">
        <v>44080</v>
      </c>
      <c r="J819" s="6">
        <v>48</v>
      </c>
      <c r="K819" s="6">
        <v>97</v>
      </c>
      <c r="L819" s="4" t="s">
        <v>468</v>
      </c>
      <c r="M819" s="6"/>
    </row>
    <row r="820" customHeight="1" spans="1:13">
      <c r="A820" s="6">
        <v>270121</v>
      </c>
      <c r="B820" s="6" t="s">
        <v>44081</v>
      </c>
      <c r="C820" s="6" t="s">
        <v>13863</v>
      </c>
      <c r="D820" s="6" t="s">
        <v>43276</v>
      </c>
      <c r="E820" s="6" t="s">
        <v>1344</v>
      </c>
      <c r="F820" s="6" t="s">
        <v>44082</v>
      </c>
      <c r="G820" s="6" t="s">
        <v>44083</v>
      </c>
      <c r="H820" s="6" t="s">
        <v>44084</v>
      </c>
      <c r="I820" s="6" t="s">
        <v>44085</v>
      </c>
      <c r="J820" s="6">
        <v>48</v>
      </c>
      <c r="K820" s="6">
        <v>98</v>
      </c>
      <c r="L820" s="4" t="s">
        <v>468</v>
      </c>
      <c r="M820" s="6"/>
    </row>
    <row r="821" customHeight="1" spans="1:13">
      <c r="A821" s="6">
        <v>274494</v>
      </c>
      <c r="B821" s="6" t="s">
        <v>44086</v>
      </c>
      <c r="C821" s="6" t="s">
        <v>13863</v>
      </c>
      <c r="D821" s="6" t="s">
        <v>43276</v>
      </c>
      <c r="E821" s="6" t="s">
        <v>1344</v>
      </c>
      <c r="F821" s="6" t="s">
        <v>44087</v>
      </c>
      <c r="G821" s="6" t="s">
        <v>44088</v>
      </c>
      <c r="H821" s="6" t="s">
        <v>41154</v>
      </c>
      <c r="I821" s="6" t="s">
        <v>44089</v>
      </c>
      <c r="J821" s="6">
        <v>48</v>
      </c>
      <c r="K821" s="6">
        <v>99</v>
      </c>
      <c r="L821" s="4" t="s">
        <v>468</v>
      </c>
      <c r="M821" s="6"/>
    </row>
    <row r="822" customHeight="1" spans="1:13">
      <c r="A822" s="6">
        <v>278595</v>
      </c>
      <c r="B822" s="6" t="s">
        <v>44090</v>
      </c>
      <c r="C822" s="6" t="s">
        <v>13863</v>
      </c>
      <c r="D822" s="6" t="s">
        <v>43276</v>
      </c>
      <c r="E822" s="6" t="s">
        <v>1344</v>
      </c>
      <c r="F822" s="6" t="s">
        <v>44091</v>
      </c>
      <c r="G822" s="6" t="s">
        <v>44092</v>
      </c>
      <c r="H822" s="6" t="s">
        <v>41394</v>
      </c>
      <c r="I822" s="6" t="s">
        <v>44093</v>
      </c>
      <c r="J822" s="6">
        <v>48</v>
      </c>
      <c r="K822" s="6">
        <v>100</v>
      </c>
      <c r="L822" s="4" t="s">
        <v>468</v>
      </c>
      <c r="M822" s="6"/>
    </row>
    <row r="823" customHeight="1" spans="1:13">
      <c r="A823" s="6">
        <v>286290</v>
      </c>
      <c r="B823" s="6" t="s">
        <v>44094</v>
      </c>
      <c r="C823" s="6" t="s">
        <v>13863</v>
      </c>
      <c r="D823" s="6" t="s">
        <v>43276</v>
      </c>
      <c r="E823" s="6" t="s">
        <v>1344</v>
      </c>
      <c r="F823" s="6" t="s">
        <v>44095</v>
      </c>
      <c r="G823" s="6" t="s">
        <v>42625</v>
      </c>
      <c r="H823" s="6" t="s">
        <v>44066</v>
      </c>
      <c r="I823" s="6" t="s">
        <v>44096</v>
      </c>
      <c r="J823" s="6">
        <v>48</v>
      </c>
      <c r="K823" s="6">
        <v>101</v>
      </c>
      <c r="L823" s="4" t="s">
        <v>468</v>
      </c>
      <c r="M823" s="6"/>
    </row>
    <row r="824" customHeight="1" spans="1:13">
      <c r="A824" s="6">
        <v>284440</v>
      </c>
      <c r="B824" s="6" t="s">
        <v>44097</v>
      </c>
      <c r="C824" s="6" t="s">
        <v>13863</v>
      </c>
      <c r="D824" s="6" t="s">
        <v>43276</v>
      </c>
      <c r="E824" s="6" t="s">
        <v>1344</v>
      </c>
      <c r="F824" s="6" t="s">
        <v>44098</v>
      </c>
      <c r="G824" s="6" t="s">
        <v>44099</v>
      </c>
      <c r="H824" s="6" t="s">
        <v>41937</v>
      </c>
      <c r="I824" s="6" t="s">
        <v>13439</v>
      </c>
      <c r="J824" s="6">
        <v>48</v>
      </c>
      <c r="K824" s="6">
        <v>102</v>
      </c>
      <c r="L824" s="4" t="s">
        <v>468</v>
      </c>
      <c r="M824" s="6"/>
    </row>
    <row r="825" customHeight="1" spans="1:13">
      <c r="A825" s="6">
        <v>284362</v>
      </c>
      <c r="B825" s="6" t="s">
        <v>44100</v>
      </c>
      <c r="C825" s="6" t="s">
        <v>13863</v>
      </c>
      <c r="D825" s="6" t="s">
        <v>43276</v>
      </c>
      <c r="E825" s="6" t="s">
        <v>1344</v>
      </c>
      <c r="F825" s="6" t="s">
        <v>44101</v>
      </c>
      <c r="G825" s="6" t="s">
        <v>42625</v>
      </c>
      <c r="H825" s="6" t="s">
        <v>42986</v>
      </c>
      <c r="I825" s="6" t="s">
        <v>44102</v>
      </c>
      <c r="J825" s="6">
        <v>48</v>
      </c>
      <c r="K825" s="6">
        <v>103</v>
      </c>
      <c r="L825" s="4" t="s">
        <v>468</v>
      </c>
      <c r="M825" s="6"/>
    </row>
    <row r="826" customHeight="1" spans="1:13">
      <c r="A826" s="6">
        <v>291014</v>
      </c>
      <c r="B826" s="6" t="s">
        <v>44103</v>
      </c>
      <c r="C826" s="6" t="s">
        <v>13863</v>
      </c>
      <c r="D826" s="6" t="s">
        <v>43276</v>
      </c>
      <c r="E826" s="6" t="s">
        <v>1344</v>
      </c>
      <c r="F826" s="6" t="s">
        <v>44104</v>
      </c>
      <c r="G826" s="6" t="s">
        <v>44061</v>
      </c>
      <c r="H826" s="6" t="s">
        <v>44062</v>
      </c>
      <c r="I826" s="6" t="s">
        <v>44105</v>
      </c>
      <c r="J826" s="6">
        <v>47</v>
      </c>
      <c r="K826" s="6">
        <v>104</v>
      </c>
      <c r="L826" s="4" t="s">
        <v>468</v>
      </c>
      <c r="M826" s="6"/>
    </row>
    <row r="827" customHeight="1" spans="1:13">
      <c r="A827" s="6">
        <v>285796</v>
      </c>
      <c r="B827" s="6" t="s">
        <v>44106</v>
      </c>
      <c r="C827" s="6" t="s">
        <v>13863</v>
      </c>
      <c r="D827" s="6" t="s">
        <v>43276</v>
      </c>
      <c r="E827" s="6" t="s">
        <v>1344</v>
      </c>
      <c r="F827" s="6" t="s">
        <v>44107</v>
      </c>
      <c r="G827" s="6" t="s">
        <v>16800</v>
      </c>
      <c r="H827" s="6" t="s">
        <v>42748</v>
      </c>
      <c r="I827" s="6" t="s">
        <v>44108</v>
      </c>
      <c r="J827" s="6">
        <v>47</v>
      </c>
      <c r="K827" s="6">
        <v>105</v>
      </c>
      <c r="L827" s="4" t="s">
        <v>468</v>
      </c>
      <c r="M827" s="6"/>
    </row>
    <row r="828" customHeight="1" spans="1:13">
      <c r="A828" s="6">
        <v>293069</v>
      </c>
      <c r="B828" s="6" t="s">
        <v>44109</v>
      </c>
      <c r="C828" s="6" t="s">
        <v>13863</v>
      </c>
      <c r="D828" s="6" t="s">
        <v>43276</v>
      </c>
      <c r="E828" s="6" t="s">
        <v>1344</v>
      </c>
      <c r="F828" s="6" t="s">
        <v>44110</v>
      </c>
      <c r="G828" s="6" t="s">
        <v>43882</v>
      </c>
      <c r="H828" s="6" t="s">
        <v>43534</v>
      </c>
      <c r="I828" s="6" t="s">
        <v>44111</v>
      </c>
      <c r="J828" s="6">
        <v>47</v>
      </c>
      <c r="K828" s="6">
        <v>106</v>
      </c>
      <c r="L828" s="4" t="s">
        <v>468</v>
      </c>
      <c r="M828" s="6"/>
    </row>
    <row r="829" customHeight="1" spans="1:13">
      <c r="A829" s="6">
        <v>283556</v>
      </c>
      <c r="B829" s="6" t="s">
        <v>44112</v>
      </c>
      <c r="C829" s="6" t="s">
        <v>13863</v>
      </c>
      <c r="D829" s="6" t="s">
        <v>43276</v>
      </c>
      <c r="E829" s="6" t="s">
        <v>1344</v>
      </c>
      <c r="F829" s="6" t="s">
        <v>44113</v>
      </c>
      <c r="G829" s="6" t="s">
        <v>44114</v>
      </c>
      <c r="H829" s="6" t="s">
        <v>44115</v>
      </c>
      <c r="I829" s="6" t="s">
        <v>44116</v>
      </c>
      <c r="J829" s="6">
        <v>47</v>
      </c>
      <c r="K829" s="6">
        <v>107</v>
      </c>
      <c r="L829" s="4" t="s">
        <v>468</v>
      </c>
      <c r="M829" s="6"/>
    </row>
    <row r="830" customHeight="1" spans="1:13">
      <c r="A830" s="6">
        <v>274414</v>
      </c>
      <c r="B830" s="6" t="s">
        <v>44117</v>
      </c>
      <c r="C830" s="6" t="s">
        <v>13863</v>
      </c>
      <c r="D830" s="6" t="s">
        <v>43276</v>
      </c>
      <c r="E830" s="6" t="s">
        <v>1344</v>
      </c>
      <c r="F830" s="6" t="s">
        <v>44118</v>
      </c>
      <c r="G830" s="6" t="s">
        <v>44119</v>
      </c>
      <c r="H830" s="6" t="s">
        <v>41154</v>
      </c>
      <c r="I830" s="6" t="s">
        <v>44120</v>
      </c>
      <c r="J830" s="6">
        <v>47</v>
      </c>
      <c r="K830" s="6">
        <v>108</v>
      </c>
      <c r="L830" s="4" t="s">
        <v>468</v>
      </c>
      <c r="M830" s="6"/>
    </row>
    <row r="831" customHeight="1" spans="1:13">
      <c r="A831" s="6">
        <v>287465</v>
      </c>
      <c r="B831" s="6" t="s">
        <v>44121</v>
      </c>
      <c r="C831" s="6" t="s">
        <v>13863</v>
      </c>
      <c r="D831" s="6" t="s">
        <v>43276</v>
      </c>
      <c r="E831" s="6" t="s">
        <v>1344</v>
      </c>
      <c r="F831" s="6" t="s">
        <v>44122</v>
      </c>
      <c r="G831" s="6" t="s">
        <v>9445</v>
      </c>
      <c r="H831" s="6" t="s">
        <v>44123</v>
      </c>
      <c r="I831" s="6" t="s">
        <v>44124</v>
      </c>
      <c r="J831" s="6">
        <v>46</v>
      </c>
      <c r="K831" s="6">
        <v>109</v>
      </c>
      <c r="L831" s="4" t="s">
        <v>468</v>
      </c>
      <c r="M831" s="6"/>
    </row>
    <row r="832" customHeight="1" spans="1:13">
      <c r="A832" s="6">
        <v>283639</v>
      </c>
      <c r="B832" s="6" t="s">
        <v>44125</v>
      </c>
      <c r="C832" s="6" t="s">
        <v>13863</v>
      </c>
      <c r="D832" s="6" t="s">
        <v>43276</v>
      </c>
      <c r="E832" s="6" t="s">
        <v>1344</v>
      </c>
      <c r="F832" s="6" t="s">
        <v>44126</v>
      </c>
      <c r="G832" s="6" t="s">
        <v>44127</v>
      </c>
      <c r="H832" s="6" t="s">
        <v>44128</v>
      </c>
      <c r="I832" s="6" t="s">
        <v>14951</v>
      </c>
      <c r="J832" s="6">
        <v>45</v>
      </c>
      <c r="K832" s="6">
        <v>110</v>
      </c>
      <c r="L832" s="4" t="s">
        <v>468</v>
      </c>
      <c r="M832" s="6"/>
    </row>
    <row r="833" customHeight="1" spans="1:13">
      <c r="A833" s="6">
        <v>281652</v>
      </c>
      <c r="B833" s="6" t="s">
        <v>44129</v>
      </c>
      <c r="C833" s="6" t="s">
        <v>13863</v>
      </c>
      <c r="D833" s="6" t="s">
        <v>43276</v>
      </c>
      <c r="E833" s="6" t="s">
        <v>1344</v>
      </c>
      <c r="F833" s="6" t="s">
        <v>44130</v>
      </c>
      <c r="G833" s="6" t="s">
        <v>44131</v>
      </c>
      <c r="H833" s="6" t="s">
        <v>44132</v>
      </c>
      <c r="I833" s="6" t="s">
        <v>44133</v>
      </c>
      <c r="J833" s="6">
        <v>45</v>
      </c>
      <c r="K833" s="6">
        <v>111</v>
      </c>
      <c r="L833" s="4" t="s">
        <v>468</v>
      </c>
      <c r="M833" s="6"/>
    </row>
    <row r="834" customHeight="1" spans="1:13">
      <c r="A834" s="6">
        <v>279811</v>
      </c>
      <c r="B834" s="6" t="s">
        <v>44134</v>
      </c>
      <c r="C834" s="6" t="s">
        <v>13863</v>
      </c>
      <c r="D834" s="6" t="s">
        <v>43276</v>
      </c>
      <c r="E834" s="6" t="s">
        <v>1344</v>
      </c>
      <c r="F834" s="6" t="s">
        <v>44135</v>
      </c>
      <c r="G834" s="6" t="s">
        <v>43664</v>
      </c>
      <c r="H834" s="6" t="s">
        <v>43665</v>
      </c>
      <c r="I834" s="6" t="s">
        <v>44136</v>
      </c>
      <c r="J834" s="6">
        <v>43</v>
      </c>
      <c r="K834" s="6">
        <v>112</v>
      </c>
      <c r="L834" s="4" t="s">
        <v>468</v>
      </c>
      <c r="M834" s="6"/>
    </row>
    <row r="835" customHeight="1" spans="1:13">
      <c r="A835" s="6">
        <v>288501</v>
      </c>
      <c r="B835" s="6" t="s">
        <v>44137</v>
      </c>
      <c r="C835" s="6" t="s">
        <v>13863</v>
      </c>
      <c r="D835" s="6" t="s">
        <v>43276</v>
      </c>
      <c r="E835" s="6" t="s">
        <v>1344</v>
      </c>
      <c r="F835" s="6" t="s">
        <v>44138</v>
      </c>
      <c r="G835" s="6" t="s">
        <v>44139</v>
      </c>
      <c r="H835" s="6" t="s">
        <v>41105</v>
      </c>
      <c r="I835" s="6" t="s">
        <v>44140</v>
      </c>
      <c r="J835" s="6">
        <v>43</v>
      </c>
      <c r="K835" s="6">
        <v>113</v>
      </c>
      <c r="L835" s="4" t="s">
        <v>468</v>
      </c>
      <c r="M835" s="6"/>
    </row>
    <row r="836" customHeight="1" spans="1:13">
      <c r="A836" s="6">
        <v>292270</v>
      </c>
      <c r="B836" s="6" t="s">
        <v>44141</v>
      </c>
      <c r="C836" s="6" t="s">
        <v>13863</v>
      </c>
      <c r="D836" s="6" t="s">
        <v>43276</v>
      </c>
      <c r="E836" s="6" t="s">
        <v>1344</v>
      </c>
      <c r="F836" s="6" t="s">
        <v>44142</v>
      </c>
      <c r="G836" s="6" t="s">
        <v>43006</v>
      </c>
      <c r="H836" s="6" t="s">
        <v>43057</v>
      </c>
      <c r="I836" s="6" t="s">
        <v>44143</v>
      </c>
      <c r="J836" s="6">
        <v>43</v>
      </c>
      <c r="K836" s="6">
        <v>114</v>
      </c>
      <c r="L836" s="4" t="s">
        <v>468</v>
      </c>
      <c r="M836" s="6"/>
    </row>
    <row r="837" customHeight="1" spans="1:13">
      <c r="A837" s="6">
        <v>284565</v>
      </c>
      <c r="B837" s="6" t="s">
        <v>44144</v>
      </c>
      <c r="C837" s="6" t="s">
        <v>13863</v>
      </c>
      <c r="D837" s="6" t="s">
        <v>43276</v>
      </c>
      <c r="E837" s="6" t="s">
        <v>1344</v>
      </c>
      <c r="F837" s="6" t="s">
        <v>44145</v>
      </c>
      <c r="G837" s="6" t="s">
        <v>44146</v>
      </c>
      <c r="H837" s="6" t="s">
        <v>44147</v>
      </c>
      <c r="I837" s="6" t="s">
        <v>44148</v>
      </c>
      <c r="J837" s="6">
        <v>42</v>
      </c>
      <c r="K837" s="6">
        <v>115</v>
      </c>
      <c r="L837" s="4" t="s">
        <v>468</v>
      </c>
      <c r="M837" s="6"/>
    </row>
    <row r="838" customHeight="1" spans="1:13">
      <c r="A838" s="6">
        <v>278651</v>
      </c>
      <c r="B838" s="6" t="s">
        <v>44149</v>
      </c>
      <c r="C838" s="6" t="s">
        <v>13863</v>
      </c>
      <c r="D838" s="6" t="s">
        <v>43276</v>
      </c>
      <c r="E838" s="6" t="s">
        <v>1344</v>
      </c>
      <c r="F838" s="6" t="s">
        <v>44150</v>
      </c>
      <c r="G838" s="6" t="s">
        <v>43494</v>
      </c>
      <c r="H838" s="6" t="s">
        <v>43495</v>
      </c>
      <c r="I838" s="6" t="s">
        <v>44151</v>
      </c>
      <c r="J838" s="6">
        <v>41</v>
      </c>
      <c r="K838" s="6">
        <v>116</v>
      </c>
      <c r="L838" s="4" t="s">
        <v>468</v>
      </c>
      <c r="M838" s="6"/>
    </row>
    <row r="839" customHeight="1" spans="1:13">
      <c r="A839" s="6">
        <v>285453</v>
      </c>
      <c r="B839" s="6" t="s">
        <v>44152</v>
      </c>
      <c r="C839" s="6" t="s">
        <v>13863</v>
      </c>
      <c r="D839" s="6" t="s">
        <v>43276</v>
      </c>
      <c r="E839" s="6" t="s">
        <v>1344</v>
      </c>
      <c r="F839" s="6" t="s">
        <v>44153</v>
      </c>
      <c r="G839" s="6" t="s">
        <v>44154</v>
      </c>
      <c r="H839" s="6" t="s">
        <v>26350</v>
      </c>
      <c r="I839" s="6" t="s">
        <v>44155</v>
      </c>
      <c r="J839" s="6">
        <v>41</v>
      </c>
      <c r="K839" s="6">
        <v>117</v>
      </c>
      <c r="L839" s="4" t="s">
        <v>468</v>
      </c>
      <c r="M839" s="6"/>
    </row>
    <row r="840" customHeight="1" spans="1:13">
      <c r="A840" s="6">
        <v>284435</v>
      </c>
      <c r="B840" s="6" t="s">
        <v>44156</v>
      </c>
      <c r="C840" s="6" t="s">
        <v>13863</v>
      </c>
      <c r="D840" s="6" t="s">
        <v>43276</v>
      </c>
      <c r="E840" s="6" t="s">
        <v>1344</v>
      </c>
      <c r="F840" s="6" t="s">
        <v>44157</v>
      </c>
      <c r="G840" s="6" t="s">
        <v>42625</v>
      </c>
      <c r="H840" s="6" t="s">
        <v>42986</v>
      </c>
      <c r="I840" s="6" t="s">
        <v>44158</v>
      </c>
      <c r="J840" s="6">
        <v>40</v>
      </c>
      <c r="K840" s="6">
        <v>118</v>
      </c>
      <c r="L840" s="4" t="s">
        <v>468</v>
      </c>
      <c r="M840" s="6"/>
    </row>
    <row r="841" customHeight="1" spans="1:13">
      <c r="A841" s="6">
        <v>282657</v>
      </c>
      <c r="B841" s="6" t="s">
        <v>44159</v>
      </c>
      <c r="C841" s="6" t="s">
        <v>13863</v>
      </c>
      <c r="D841" s="6" t="s">
        <v>43276</v>
      </c>
      <c r="E841" s="6" t="s">
        <v>1344</v>
      </c>
      <c r="F841" s="6" t="s">
        <v>44160</v>
      </c>
      <c r="G841" s="6" t="s">
        <v>44161</v>
      </c>
      <c r="H841" s="6" t="s">
        <v>44162</v>
      </c>
      <c r="I841" s="6" t="s">
        <v>44160</v>
      </c>
      <c r="J841" s="6">
        <v>40</v>
      </c>
      <c r="K841" s="6">
        <v>119</v>
      </c>
      <c r="L841" s="4" t="s">
        <v>468</v>
      </c>
      <c r="M841" s="6"/>
    </row>
    <row r="842" customHeight="1" spans="1:13">
      <c r="A842" s="6">
        <v>286261</v>
      </c>
      <c r="B842" s="6" t="s">
        <v>44163</v>
      </c>
      <c r="C842" s="6" t="s">
        <v>13863</v>
      </c>
      <c r="D842" s="6" t="s">
        <v>43276</v>
      </c>
      <c r="E842" s="6" t="s">
        <v>1344</v>
      </c>
      <c r="F842" s="6" t="s">
        <v>44164</v>
      </c>
      <c r="G842" s="6" t="s">
        <v>42625</v>
      </c>
      <c r="H842" s="6" t="s">
        <v>44066</v>
      </c>
      <c r="I842" s="6" t="s">
        <v>44165</v>
      </c>
      <c r="J842" s="6">
        <v>39</v>
      </c>
      <c r="K842" s="6">
        <v>120</v>
      </c>
      <c r="L842" s="4" t="s">
        <v>468</v>
      </c>
      <c r="M842" s="6"/>
    </row>
    <row r="843" customHeight="1" spans="1:13">
      <c r="A843" s="6">
        <v>284995</v>
      </c>
      <c r="B843" s="6" t="s">
        <v>44166</v>
      </c>
      <c r="C843" s="6" t="s">
        <v>13863</v>
      </c>
      <c r="D843" s="6" t="s">
        <v>43276</v>
      </c>
      <c r="E843" s="6" t="s">
        <v>1344</v>
      </c>
      <c r="F843" s="6" t="s">
        <v>44167</v>
      </c>
      <c r="G843" s="6" t="s">
        <v>44168</v>
      </c>
      <c r="H843" s="6" t="s">
        <v>43379</v>
      </c>
      <c r="I843" s="6" t="s">
        <v>44167</v>
      </c>
      <c r="J843" s="6">
        <v>39</v>
      </c>
      <c r="K843" s="6">
        <v>121</v>
      </c>
      <c r="L843" s="4" t="s">
        <v>468</v>
      </c>
      <c r="M843" s="6"/>
    </row>
    <row r="844" customHeight="1" spans="1:13">
      <c r="A844" s="6">
        <v>284840</v>
      </c>
      <c r="B844" s="6" t="s">
        <v>44169</v>
      </c>
      <c r="C844" s="6" t="s">
        <v>13863</v>
      </c>
      <c r="D844" s="6" t="s">
        <v>43276</v>
      </c>
      <c r="E844" s="6" t="s">
        <v>1344</v>
      </c>
      <c r="F844" s="6" t="s">
        <v>44170</v>
      </c>
      <c r="G844" s="6" t="s">
        <v>42625</v>
      </c>
      <c r="H844" s="6" t="s">
        <v>44066</v>
      </c>
      <c r="I844" s="6" t="s">
        <v>17741</v>
      </c>
      <c r="J844" s="6">
        <v>37</v>
      </c>
      <c r="K844" s="6">
        <v>122</v>
      </c>
      <c r="L844" s="4" t="s">
        <v>468</v>
      </c>
      <c r="M844" s="6"/>
    </row>
    <row r="845" customHeight="1" spans="1:13">
      <c r="A845" s="6">
        <v>278596</v>
      </c>
      <c r="B845" s="6" t="s">
        <v>44171</v>
      </c>
      <c r="C845" s="6" t="s">
        <v>13863</v>
      </c>
      <c r="D845" s="6" t="s">
        <v>43276</v>
      </c>
      <c r="E845" s="6" t="s">
        <v>1344</v>
      </c>
      <c r="F845" s="6" t="s">
        <v>44172</v>
      </c>
      <c r="G845" s="6" t="s">
        <v>44173</v>
      </c>
      <c r="H845" s="6" t="s">
        <v>41394</v>
      </c>
      <c r="I845" s="6" t="s">
        <v>44174</v>
      </c>
      <c r="J845" s="6">
        <v>37</v>
      </c>
      <c r="K845" s="6">
        <v>123</v>
      </c>
      <c r="L845" s="4" t="s">
        <v>468</v>
      </c>
      <c r="M845" s="6"/>
    </row>
    <row r="846" customHeight="1" spans="1:13">
      <c r="A846" s="6">
        <v>282830</v>
      </c>
      <c r="B846" s="6" t="s">
        <v>44175</v>
      </c>
      <c r="C846" s="6" t="s">
        <v>13863</v>
      </c>
      <c r="D846" s="6" t="s">
        <v>43276</v>
      </c>
      <c r="E846" s="6" t="s">
        <v>1344</v>
      </c>
      <c r="F846" s="6" t="s">
        <v>44176</v>
      </c>
      <c r="G846" s="6" t="s">
        <v>44177</v>
      </c>
      <c r="H846" s="6" t="s">
        <v>41844</v>
      </c>
      <c r="I846" s="6" t="s">
        <v>44178</v>
      </c>
      <c r="J846" s="6">
        <v>36</v>
      </c>
      <c r="K846" s="6">
        <v>124</v>
      </c>
      <c r="L846" s="4" t="s">
        <v>468</v>
      </c>
      <c r="M846" s="6"/>
    </row>
    <row r="847" customHeight="1" spans="1:13">
      <c r="A847" s="6">
        <v>282834</v>
      </c>
      <c r="B847" s="6" t="s">
        <v>44179</v>
      </c>
      <c r="C847" s="6" t="s">
        <v>13863</v>
      </c>
      <c r="D847" s="6" t="s">
        <v>43276</v>
      </c>
      <c r="E847" s="6" t="s">
        <v>1344</v>
      </c>
      <c r="F847" s="6" t="s">
        <v>44180</v>
      </c>
      <c r="G847" s="6" t="s">
        <v>44083</v>
      </c>
      <c r="H847" s="6" t="s">
        <v>44181</v>
      </c>
      <c r="I847" s="6" t="s">
        <v>44182</v>
      </c>
      <c r="J847" s="6">
        <v>35</v>
      </c>
      <c r="K847" s="6">
        <v>125</v>
      </c>
      <c r="L847" s="4" t="s">
        <v>468</v>
      </c>
      <c r="M847" s="6"/>
    </row>
    <row r="848" customHeight="1" spans="1:13">
      <c r="A848" s="6">
        <v>284383</v>
      </c>
      <c r="B848" s="6" t="s">
        <v>44183</v>
      </c>
      <c r="C848" s="6" t="s">
        <v>13863</v>
      </c>
      <c r="D848" s="6" t="s">
        <v>43276</v>
      </c>
      <c r="E848" s="6" t="s">
        <v>1344</v>
      </c>
      <c r="F848" s="6" t="s">
        <v>44184</v>
      </c>
      <c r="G848" s="6" t="s">
        <v>42625</v>
      </c>
      <c r="H848" s="6" t="s">
        <v>42986</v>
      </c>
      <c r="I848" s="6" t="s">
        <v>7027</v>
      </c>
      <c r="J848" s="6">
        <v>35</v>
      </c>
      <c r="K848" s="6">
        <v>126</v>
      </c>
      <c r="L848" s="4" t="s">
        <v>468</v>
      </c>
      <c r="M848" s="6"/>
    </row>
    <row r="849" customHeight="1" spans="1:13">
      <c r="A849" s="6">
        <v>280038</v>
      </c>
      <c r="B849" s="6" t="s">
        <v>44185</v>
      </c>
      <c r="C849" s="6" t="s">
        <v>13863</v>
      </c>
      <c r="D849" s="6" t="s">
        <v>43276</v>
      </c>
      <c r="E849" s="6" t="s">
        <v>1344</v>
      </c>
      <c r="F849" s="6" t="s">
        <v>44186</v>
      </c>
      <c r="G849" s="6" t="s">
        <v>43574</v>
      </c>
      <c r="H849" s="6" t="s">
        <v>43575</v>
      </c>
      <c r="I849" s="6" t="s">
        <v>44187</v>
      </c>
      <c r="J849" s="6">
        <v>35</v>
      </c>
      <c r="K849" s="6">
        <v>127</v>
      </c>
      <c r="L849" s="4" t="s">
        <v>468</v>
      </c>
      <c r="M849" s="6"/>
    </row>
    <row r="850" customHeight="1" spans="1:13">
      <c r="A850" s="6">
        <v>283811</v>
      </c>
      <c r="B850" s="6" t="s">
        <v>44188</v>
      </c>
      <c r="C850" s="6" t="s">
        <v>13863</v>
      </c>
      <c r="D850" s="6" t="s">
        <v>43276</v>
      </c>
      <c r="E850" s="6" t="s">
        <v>1344</v>
      </c>
      <c r="F850" s="6" t="s">
        <v>44189</v>
      </c>
      <c r="G850" s="6" t="s">
        <v>44078</v>
      </c>
      <c r="H850" s="6" t="s">
        <v>41602</v>
      </c>
      <c r="I850" s="6" t="s">
        <v>44190</v>
      </c>
      <c r="J850" s="6">
        <v>34</v>
      </c>
      <c r="K850" s="6">
        <v>128</v>
      </c>
      <c r="L850" s="4" t="s">
        <v>468</v>
      </c>
      <c r="M850" s="6"/>
    </row>
    <row r="851" customHeight="1" spans="1:13">
      <c r="A851" s="6">
        <v>293064</v>
      </c>
      <c r="B851" s="6" t="s">
        <v>44191</v>
      </c>
      <c r="C851" s="6" t="s">
        <v>13863</v>
      </c>
      <c r="D851" s="6" t="s">
        <v>43276</v>
      </c>
      <c r="E851" s="6" t="s">
        <v>1344</v>
      </c>
      <c r="F851" s="6" t="s">
        <v>44192</v>
      </c>
      <c r="G851" s="6" t="s">
        <v>43533</v>
      </c>
      <c r="H851" s="6" t="s">
        <v>43534</v>
      </c>
      <c r="I851" s="6" t="s">
        <v>44193</v>
      </c>
      <c r="J851" s="6">
        <v>34</v>
      </c>
      <c r="K851" s="6">
        <v>129</v>
      </c>
      <c r="L851" s="4" t="s">
        <v>468</v>
      </c>
      <c r="M851" s="6"/>
    </row>
    <row r="852" customHeight="1" spans="1:13">
      <c r="A852" s="6">
        <v>282837</v>
      </c>
      <c r="B852" s="6" t="s">
        <v>44194</v>
      </c>
      <c r="C852" s="6" t="s">
        <v>13863</v>
      </c>
      <c r="D852" s="6" t="s">
        <v>43276</v>
      </c>
      <c r="E852" s="6" t="s">
        <v>1344</v>
      </c>
      <c r="F852" s="6" t="s">
        <v>44195</v>
      </c>
      <c r="G852" s="6" t="s">
        <v>30513</v>
      </c>
      <c r="H852" s="6" t="s">
        <v>41694</v>
      </c>
      <c r="I852" s="6" t="s">
        <v>44196</v>
      </c>
      <c r="J852" s="6">
        <v>34</v>
      </c>
      <c r="K852" s="6">
        <v>130</v>
      </c>
      <c r="L852" s="4" t="s">
        <v>468</v>
      </c>
      <c r="M852" s="6"/>
    </row>
    <row r="853" customHeight="1" spans="1:13">
      <c r="A853" s="6">
        <v>273370</v>
      </c>
      <c r="B853" s="6" t="s">
        <v>44197</v>
      </c>
      <c r="C853" s="6" t="s">
        <v>13863</v>
      </c>
      <c r="D853" s="6" t="s">
        <v>43276</v>
      </c>
      <c r="E853" s="6" t="s">
        <v>1344</v>
      </c>
      <c r="F853" s="6" t="s">
        <v>44198</v>
      </c>
      <c r="G853" s="6" t="s">
        <v>37464</v>
      </c>
      <c r="H853" s="6" t="s">
        <v>41551</v>
      </c>
      <c r="I853" s="6" t="s">
        <v>44199</v>
      </c>
      <c r="J853" s="6">
        <v>34</v>
      </c>
      <c r="K853" s="6">
        <v>131</v>
      </c>
      <c r="L853" s="4" t="s">
        <v>468</v>
      </c>
      <c r="M853" s="6"/>
    </row>
    <row r="854" customHeight="1" spans="1:13">
      <c r="A854" s="6">
        <v>282219</v>
      </c>
      <c r="B854" s="6" t="s">
        <v>44200</v>
      </c>
      <c r="C854" s="6" t="s">
        <v>13863</v>
      </c>
      <c r="D854" s="6" t="s">
        <v>43276</v>
      </c>
      <c r="E854" s="6" t="s">
        <v>1344</v>
      </c>
      <c r="F854" s="6" t="s">
        <v>44201</v>
      </c>
      <c r="G854" s="6" t="s">
        <v>44201</v>
      </c>
      <c r="H854" s="6" t="s">
        <v>44202</v>
      </c>
      <c r="I854" s="6" t="s">
        <v>44203</v>
      </c>
      <c r="J854" s="6">
        <v>33</v>
      </c>
      <c r="K854" s="6">
        <v>132</v>
      </c>
      <c r="L854" s="4" t="s">
        <v>468</v>
      </c>
      <c r="M854" s="6"/>
    </row>
    <row r="855" customHeight="1" spans="1:13">
      <c r="A855" s="6">
        <v>286381</v>
      </c>
      <c r="B855" s="6" t="s">
        <v>44204</v>
      </c>
      <c r="C855" s="6" t="s">
        <v>13863</v>
      </c>
      <c r="D855" s="6" t="s">
        <v>43276</v>
      </c>
      <c r="E855" s="6" t="s">
        <v>1344</v>
      </c>
      <c r="F855" s="6" t="s">
        <v>44205</v>
      </c>
      <c r="G855" s="6" t="s">
        <v>43928</v>
      </c>
      <c r="H855" s="6" t="s">
        <v>43929</v>
      </c>
      <c r="I855" s="6" t="s">
        <v>44206</v>
      </c>
      <c r="J855" s="6">
        <v>33</v>
      </c>
      <c r="K855" s="6">
        <v>133</v>
      </c>
      <c r="L855" s="4" t="s">
        <v>468</v>
      </c>
      <c r="M855" s="6"/>
    </row>
    <row r="856" customHeight="1" spans="1:13">
      <c r="A856" s="6">
        <v>286282</v>
      </c>
      <c r="B856" s="6" t="s">
        <v>44207</v>
      </c>
      <c r="C856" s="6" t="s">
        <v>13863</v>
      </c>
      <c r="D856" s="6" t="s">
        <v>43276</v>
      </c>
      <c r="E856" s="6" t="s">
        <v>1344</v>
      </c>
      <c r="F856" s="6" t="s">
        <v>44208</v>
      </c>
      <c r="G856" s="6" t="s">
        <v>42625</v>
      </c>
      <c r="H856" s="6" t="s">
        <v>44066</v>
      </c>
      <c r="I856" s="6" t="s">
        <v>44209</v>
      </c>
      <c r="J856" s="6">
        <v>33</v>
      </c>
      <c r="K856" s="6">
        <v>134</v>
      </c>
      <c r="L856" s="4" t="s">
        <v>468</v>
      </c>
      <c r="M856" s="6"/>
    </row>
    <row r="857" customHeight="1" spans="1:13">
      <c r="A857" s="6">
        <v>287318</v>
      </c>
      <c r="B857" s="6" t="s">
        <v>44210</v>
      </c>
      <c r="C857" s="6" t="s">
        <v>13863</v>
      </c>
      <c r="D857" s="6" t="s">
        <v>43276</v>
      </c>
      <c r="E857" s="6" t="s">
        <v>1344</v>
      </c>
      <c r="F857" s="6" t="s">
        <v>44211</v>
      </c>
      <c r="G857" s="6" t="s">
        <v>5452</v>
      </c>
      <c r="H857" s="6" t="s">
        <v>5453</v>
      </c>
      <c r="I857" s="6" t="s">
        <v>44212</v>
      </c>
      <c r="J857" s="6">
        <v>33</v>
      </c>
      <c r="K857" s="6">
        <v>135</v>
      </c>
      <c r="L857" s="4" t="s">
        <v>468</v>
      </c>
      <c r="M857" s="6"/>
    </row>
    <row r="858" customHeight="1" spans="1:13">
      <c r="A858" s="6">
        <v>284359</v>
      </c>
      <c r="B858" s="6" t="s">
        <v>44213</v>
      </c>
      <c r="C858" s="6" t="s">
        <v>13863</v>
      </c>
      <c r="D858" s="6" t="s">
        <v>43276</v>
      </c>
      <c r="E858" s="6" t="s">
        <v>1344</v>
      </c>
      <c r="F858" s="6" t="s">
        <v>44214</v>
      </c>
      <c r="G858" s="6" t="s">
        <v>43483</v>
      </c>
      <c r="H858" s="6" t="s">
        <v>43465</v>
      </c>
      <c r="I858" s="6" t="s">
        <v>44215</v>
      </c>
      <c r="J858" s="6">
        <v>33</v>
      </c>
      <c r="K858" s="6">
        <v>136</v>
      </c>
      <c r="L858" s="4" t="s">
        <v>468</v>
      </c>
      <c r="M858" s="6"/>
    </row>
    <row r="859" customHeight="1" spans="1:13">
      <c r="A859" s="6">
        <v>286271</v>
      </c>
      <c r="B859" s="6" t="s">
        <v>44216</v>
      </c>
      <c r="C859" s="6" t="s">
        <v>13863</v>
      </c>
      <c r="D859" s="6" t="s">
        <v>43276</v>
      </c>
      <c r="E859" s="6" t="s">
        <v>1344</v>
      </c>
      <c r="F859" s="6" t="s">
        <v>44217</v>
      </c>
      <c r="G859" s="6" t="s">
        <v>42625</v>
      </c>
      <c r="H859" s="6" t="s">
        <v>44066</v>
      </c>
      <c r="I859" s="6" t="s">
        <v>44218</v>
      </c>
      <c r="J859" s="6">
        <v>33</v>
      </c>
      <c r="K859" s="6">
        <v>137</v>
      </c>
      <c r="L859" s="4" t="s">
        <v>468</v>
      </c>
      <c r="M859" s="6"/>
    </row>
    <row r="860" customHeight="1" spans="1:13">
      <c r="A860" s="6">
        <v>282823</v>
      </c>
      <c r="B860" s="6" t="s">
        <v>44219</v>
      </c>
      <c r="C860" s="6" t="s">
        <v>13863</v>
      </c>
      <c r="D860" s="6" t="s">
        <v>43276</v>
      </c>
      <c r="E860" s="6" t="s">
        <v>1344</v>
      </c>
      <c r="F860" s="6" t="s">
        <v>44220</v>
      </c>
      <c r="G860" s="6" t="s">
        <v>13284</v>
      </c>
      <c r="H860" s="6" t="s">
        <v>41844</v>
      </c>
      <c r="I860" s="6" t="s">
        <v>44221</v>
      </c>
      <c r="J860" s="6">
        <v>33</v>
      </c>
      <c r="K860" s="6">
        <v>138</v>
      </c>
      <c r="L860" s="4" t="s">
        <v>468</v>
      </c>
      <c r="M860" s="6"/>
    </row>
    <row r="861" customHeight="1" spans="1:13">
      <c r="A861" s="6">
        <v>278594</v>
      </c>
      <c r="B861" s="6" t="s">
        <v>44222</v>
      </c>
      <c r="C861" s="6" t="s">
        <v>13863</v>
      </c>
      <c r="D861" s="6" t="s">
        <v>43276</v>
      </c>
      <c r="E861" s="6" t="s">
        <v>1344</v>
      </c>
      <c r="F861" s="6" t="s">
        <v>44223</v>
      </c>
      <c r="G861" s="6" t="s">
        <v>44224</v>
      </c>
      <c r="H861" s="6" t="s">
        <v>41394</v>
      </c>
      <c r="I861" s="6" t="s">
        <v>44225</v>
      </c>
      <c r="J861" s="6">
        <v>32</v>
      </c>
      <c r="K861" s="6">
        <v>139</v>
      </c>
      <c r="L861" s="4" t="s">
        <v>468</v>
      </c>
      <c r="M861" s="6"/>
    </row>
    <row r="862" customHeight="1" spans="1:13">
      <c r="A862" s="6">
        <v>274288</v>
      </c>
      <c r="B862" s="6" t="s">
        <v>44226</v>
      </c>
      <c r="C862" s="6" t="s">
        <v>13863</v>
      </c>
      <c r="D862" s="6" t="s">
        <v>43276</v>
      </c>
      <c r="E862" s="6" t="s">
        <v>1344</v>
      </c>
      <c r="F862" s="6" t="s">
        <v>44227</v>
      </c>
      <c r="G862" s="6" t="s">
        <v>44228</v>
      </c>
      <c r="H862" s="6" t="s">
        <v>41844</v>
      </c>
      <c r="I862" s="6" t="s">
        <v>44229</v>
      </c>
      <c r="J862" s="6">
        <v>30</v>
      </c>
      <c r="K862" s="6">
        <v>140</v>
      </c>
      <c r="L862" s="4" t="s">
        <v>468</v>
      </c>
      <c r="M862" s="6"/>
    </row>
    <row r="863" customHeight="1" spans="1:13">
      <c r="A863" s="6">
        <v>288836</v>
      </c>
      <c r="B863" s="6" t="s">
        <v>44230</v>
      </c>
      <c r="C863" s="6" t="s">
        <v>13863</v>
      </c>
      <c r="D863" s="6" t="s">
        <v>43276</v>
      </c>
      <c r="E863" s="6" t="s">
        <v>1344</v>
      </c>
      <c r="F863" s="6" t="s">
        <v>44231</v>
      </c>
      <c r="G863" s="6" t="s">
        <v>44232</v>
      </c>
      <c r="H863" s="6" t="s">
        <v>36633</v>
      </c>
      <c r="I863" s="6" t="s">
        <v>44233</v>
      </c>
      <c r="J863" s="6">
        <v>30</v>
      </c>
      <c r="K863" s="6">
        <v>141</v>
      </c>
      <c r="L863" s="4" t="s">
        <v>468</v>
      </c>
      <c r="M863" s="6"/>
    </row>
    <row r="864" customHeight="1" spans="1:13">
      <c r="A864" s="6">
        <v>285523</v>
      </c>
      <c r="B864" s="6" t="s">
        <v>44234</v>
      </c>
      <c r="C864" s="6" t="s">
        <v>13863</v>
      </c>
      <c r="D864" s="6" t="s">
        <v>43276</v>
      </c>
      <c r="E864" s="6" t="s">
        <v>1344</v>
      </c>
      <c r="F864" s="6" t="s">
        <v>44235</v>
      </c>
      <c r="G864" s="6" t="s">
        <v>44236</v>
      </c>
      <c r="H864" s="6" t="s">
        <v>36633</v>
      </c>
      <c r="I864" s="6" t="s">
        <v>44237</v>
      </c>
      <c r="J864" s="6">
        <v>30</v>
      </c>
      <c r="K864" s="6">
        <v>142</v>
      </c>
      <c r="L864" s="4" t="s">
        <v>468</v>
      </c>
      <c r="M864" s="6"/>
    </row>
    <row r="865" customHeight="1" spans="1:13">
      <c r="A865" s="6">
        <v>283401</v>
      </c>
      <c r="B865" s="6" t="s">
        <v>44238</v>
      </c>
      <c r="C865" s="6" t="s">
        <v>13863</v>
      </c>
      <c r="D865" s="6" t="s">
        <v>43276</v>
      </c>
      <c r="E865" s="6" t="s">
        <v>1344</v>
      </c>
      <c r="F865" s="6" t="s">
        <v>44239</v>
      </c>
      <c r="G865" s="6" t="s">
        <v>44240</v>
      </c>
      <c r="H865" s="6" t="s">
        <v>42925</v>
      </c>
      <c r="I865" s="6" t="s">
        <v>44239</v>
      </c>
      <c r="J865" s="6">
        <v>30</v>
      </c>
      <c r="K865" s="6">
        <v>143</v>
      </c>
      <c r="L865" s="4" t="s">
        <v>468</v>
      </c>
      <c r="M865" s="6"/>
    </row>
    <row r="866" customHeight="1" spans="1:13">
      <c r="A866" s="6">
        <v>287498</v>
      </c>
      <c r="B866" s="6" t="s">
        <v>44241</v>
      </c>
      <c r="C866" s="6" t="s">
        <v>13863</v>
      </c>
      <c r="D866" s="6" t="s">
        <v>43276</v>
      </c>
      <c r="E866" s="6" t="s">
        <v>1344</v>
      </c>
      <c r="F866" s="6" t="s">
        <v>44242</v>
      </c>
      <c r="G866" s="6" t="s">
        <v>9445</v>
      </c>
      <c r="H866" s="6" t="s">
        <v>44123</v>
      </c>
      <c r="I866" s="6" t="s">
        <v>44243</v>
      </c>
      <c r="J866" s="6">
        <v>29</v>
      </c>
      <c r="K866" s="6">
        <v>144</v>
      </c>
      <c r="L866" s="4" t="s">
        <v>468</v>
      </c>
      <c r="M866" s="6"/>
    </row>
    <row r="867" customHeight="1" spans="1:13">
      <c r="A867" s="6">
        <v>286863</v>
      </c>
      <c r="B867" s="6" t="s">
        <v>44244</v>
      </c>
      <c r="C867" s="6" t="s">
        <v>13863</v>
      </c>
      <c r="D867" s="6" t="s">
        <v>43276</v>
      </c>
      <c r="E867" s="6" t="s">
        <v>1344</v>
      </c>
      <c r="F867" s="6" t="s">
        <v>44245</v>
      </c>
      <c r="G867" s="6" t="s">
        <v>3727</v>
      </c>
      <c r="H867" s="6" t="s">
        <v>3728</v>
      </c>
      <c r="I867" s="6" t="s">
        <v>44246</v>
      </c>
      <c r="J867" s="6">
        <v>28</v>
      </c>
      <c r="K867" s="6">
        <v>145</v>
      </c>
      <c r="L867" s="4" t="s">
        <v>468</v>
      </c>
      <c r="M867" s="6"/>
    </row>
    <row r="868" customHeight="1" spans="1:13">
      <c r="A868" s="6">
        <v>292265</v>
      </c>
      <c r="B868" s="6" t="s">
        <v>44247</v>
      </c>
      <c r="C868" s="6" t="s">
        <v>13863</v>
      </c>
      <c r="D868" s="6" t="s">
        <v>43276</v>
      </c>
      <c r="E868" s="6" t="s">
        <v>1344</v>
      </c>
      <c r="F868" s="6" t="s">
        <v>44248</v>
      </c>
      <c r="G868" s="6" t="s">
        <v>10174</v>
      </c>
      <c r="H868" s="6" t="s">
        <v>15405</v>
      </c>
      <c r="I868" s="6" t="s">
        <v>44249</v>
      </c>
      <c r="J868" s="6">
        <v>26</v>
      </c>
      <c r="K868" s="6">
        <v>146</v>
      </c>
      <c r="L868" s="4" t="s">
        <v>468</v>
      </c>
      <c r="M868" s="6"/>
    </row>
    <row r="869" customHeight="1" spans="1:13">
      <c r="A869" s="6">
        <v>280047</v>
      </c>
      <c r="B869" s="6" t="s">
        <v>44250</v>
      </c>
      <c r="C869" s="6" t="s">
        <v>13863</v>
      </c>
      <c r="D869" s="6" t="s">
        <v>43276</v>
      </c>
      <c r="E869" s="6" t="s">
        <v>1344</v>
      </c>
      <c r="F869" s="6" t="s">
        <v>44251</v>
      </c>
      <c r="G869" s="6" t="s">
        <v>43574</v>
      </c>
      <c r="H869" s="6" t="s">
        <v>43575</v>
      </c>
      <c r="I869" s="6" t="s">
        <v>44252</v>
      </c>
      <c r="J869" s="6">
        <v>26</v>
      </c>
      <c r="K869" s="6">
        <v>147</v>
      </c>
      <c r="L869" s="4" t="s">
        <v>468</v>
      </c>
      <c r="M869" s="6"/>
    </row>
    <row r="870" customHeight="1" spans="1:13">
      <c r="A870" s="6">
        <v>286869</v>
      </c>
      <c r="B870" s="6" t="s">
        <v>44253</v>
      </c>
      <c r="C870" s="6" t="s">
        <v>13863</v>
      </c>
      <c r="D870" s="6" t="s">
        <v>43276</v>
      </c>
      <c r="E870" s="6" t="s">
        <v>1344</v>
      </c>
      <c r="F870" s="6" t="s">
        <v>44254</v>
      </c>
      <c r="G870" s="6" t="s">
        <v>3727</v>
      </c>
      <c r="H870" s="6" t="s">
        <v>3728</v>
      </c>
      <c r="I870" s="6" t="s">
        <v>44255</v>
      </c>
      <c r="J870" s="6">
        <v>25</v>
      </c>
      <c r="K870" s="6">
        <v>148</v>
      </c>
      <c r="L870" s="4" t="s">
        <v>468</v>
      </c>
      <c r="M870" s="6"/>
    </row>
    <row r="871" customHeight="1" spans="1:13">
      <c r="A871" s="6">
        <v>284389</v>
      </c>
      <c r="B871" s="6" t="s">
        <v>44256</v>
      </c>
      <c r="C871" s="6" t="s">
        <v>13863</v>
      </c>
      <c r="D871" s="6" t="s">
        <v>43276</v>
      </c>
      <c r="E871" s="6" t="s">
        <v>1344</v>
      </c>
      <c r="F871" s="6" t="s">
        <v>44257</v>
      </c>
      <c r="G871" s="6" t="s">
        <v>42625</v>
      </c>
      <c r="H871" s="6" t="s">
        <v>42986</v>
      </c>
      <c r="I871" s="6" t="s">
        <v>44258</v>
      </c>
      <c r="J871" s="6">
        <v>24</v>
      </c>
      <c r="K871" s="6">
        <v>149</v>
      </c>
      <c r="L871" s="4" t="s">
        <v>468</v>
      </c>
      <c r="M871" s="6"/>
    </row>
    <row r="872" customHeight="1" spans="1:13">
      <c r="A872" s="6">
        <v>292296</v>
      </c>
      <c r="B872" s="6" t="s">
        <v>44259</v>
      </c>
      <c r="C872" s="6" t="s">
        <v>13863</v>
      </c>
      <c r="D872" s="6" t="s">
        <v>43276</v>
      </c>
      <c r="E872" s="6" t="s">
        <v>1344</v>
      </c>
      <c r="F872" s="6" t="s">
        <v>44260</v>
      </c>
      <c r="G872" s="6" t="s">
        <v>44261</v>
      </c>
      <c r="H872" s="6" t="s">
        <v>43057</v>
      </c>
      <c r="I872" s="6" t="s">
        <v>44262</v>
      </c>
      <c r="J872" s="6">
        <v>23</v>
      </c>
      <c r="K872" s="6">
        <v>150</v>
      </c>
      <c r="L872" s="4" t="s">
        <v>468</v>
      </c>
      <c r="M872" s="6"/>
    </row>
    <row r="873" customHeight="1" spans="1:13">
      <c r="A873" s="6">
        <v>283815</v>
      </c>
      <c r="B873" s="6" t="s">
        <v>44263</v>
      </c>
      <c r="C873" s="6" t="s">
        <v>13863</v>
      </c>
      <c r="D873" s="6" t="s">
        <v>43276</v>
      </c>
      <c r="E873" s="6" t="s">
        <v>1344</v>
      </c>
      <c r="F873" s="6" t="s">
        <v>44264</v>
      </c>
      <c r="G873" s="6" t="s">
        <v>42262</v>
      </c>
      <c r="H873" s="6" t="s">
        <v>42263</v>
      </c>
      <c r="I873" s="6" t="s">
        <v>44265</v>
      </c>
      <c r="J873" s="6">
        <v>23</v>
      </c>
      <c r="K873" s="6">
        <v>151</v>
      </c>
      <c r="L873" s="4" t="s">
        <v>468</v>
      </c>
      <c r="M873" s="6"/>
    </row>
    <row r="874" customHeight="1" spans="1:13">
      <c r="A874" s="6">
        <v>283387</v>
      </c>
      <c r="B874" s="6" t="s">
        <v>44266</v>
      </c>
      <c r="C874" s="6" t="s">
        <v>13863</v>
      </c>
      <c r="D874" s="6" t="s">
        <v>43276</v>
      </c>
      <c r="E874" s="6" t="s">
        <v>1344</v>
      </c>
      <c r="F874" s="6" t="s">
        <v>44267</v>
      </c>
      <c r="G874" s="6" t="s">
        <v>44268</v>
      </c>
      <c r="H874" s="6" t="s">
        <v>16327</v>
      </c>
      <c r="I874" s="6" t="s">
        <v>44267</v>
      </c>
      <c r="J874" s="6">
        <v>22</v>
      </c>
      <c r="K874" s="6">
        <v>152</v>
      </c>
      <c r="L874" s="4" t="s">
        <v>468</v>
      </c>
      <c r="M874" s="6"/>
    </row>
    <row r="875" customHeight="1" spans="1:13">
      <c r="A875" s="6">
        <v>284396</v>
      </c>
      <c r="B875" s="6" t="s">
        <v>44269</v>
      </c>
      <c r="C875" s="6" t="s">
        <v>13863</v>
      </c>
      <c r="D875" s="6" t="s">
        <v>43276</v>
      </c>
      <c r="E875" s="6" t="s">
        <v>1344</v>
      </c>
      <c r="F875" s="6" t="s">
        <v>44270</v>
      </c>
      <c r="G875" s="6" t="s">
        <v>42625</v>
      </c>
      <c r="H875" s="6" t="s">
        <v>42986</v>
      </c>
      <c r="I875" s="6" t="s">
        <v>44271</v>
      </c>
      <c r="J875" s="6">
        <v>21</v>
      </c>
      <c r="K875" s="6">
        <v>153</v>
      </c>
      <c r="L875" s="4" t="s">
        <v>468</v>
      </c>
      <c r="M875" s="6"/>
    </row>
    <row r="876" customHeight="1" spans="1:13">
      <c r="A876" s="6">
        <v>290327</v>
      </c>
      <c r="B876" s="6" t="s">
        <v>44272</v>
      </c>
      <c r="C876" s="6" t="s">
        <v>13863</v>
      </c>
      <c r="D876" s="6" t="s">
        <v>43276</v>
      </c>
      <c r="E876" s="6" t="s">
        <v>1344</v>
      </c>
      <c r="F876" s="6" t="s">
        <v>44273</v>
      </c>
      <c r="G876" s="6" t="s">
        <v>41606</v>
      </c>
      <c r="H876" s="6" t="s">
        <v>41607</v>
      </c>
      <c r="I876" s="6" t="s">
        <v>44274</v>
      </c>
      <c r="J876" s="6">
        <v>20</v>
      </c>
      <c r="K876" s="6">
        <v>154</v>
      </c>
      <c r="L876" s="4" t="s">
        <v>468</v>
      </c>
      <c r="M876" s="6"/>
    </row>
    <row r="877" customHeight="1" spans="1:13">
      <c r="A877" s="6">
        <v>291298</v>
      </c>
      <c r="B877" s="6" t="s">
        <v>44275</v>
      </c>
      <c r="C877" s="6" t="s">
        <v>13863</v>
      </c>
      <c r="D877" s="6" t="s">
        <v>43276</v>
      </c>
      <c r="E877" s="6" t="s">
        <v>1344</v>
      </c>
      <c r="F877" s="6" t="s">
        <v>44276</v>
      </c>
      <c r="G877" s="6" t="s">
        <v>43652</v>
      </c>
      <c r="H877" s="6" t="s">
        <v>43653</v>
      </c>
      <c r="I877" s="6" t="s">
        <v>44277</v>
      </c>
      <c r="J877" s="6">
        <v>19</v>
      </c>
      <c r="K877" s="6">
        <v>155</v>
      </c>
      <c r="L877" s="4" t="s">
        <v>468</v>
      </c>
      <c r="M877" s="6"/>
    </row>
    <row r="878" customHeight="1" spans="1:13">
      <c r="A878" s="6">
        <v>289130</v>
      </c>
      <c r="B878" s="6" t="s">
        <v>44278</v>
      </c>
      <c r="C878" s="6" t="s">
        <v>13863</v>
      </c>
      <c r="D878" s="6" t="s">
        <v>43276</v>
      </c>
      <c r="E878" s="6" t="s">
        <v>1344</v>
      </c>
      <c r="F878" s="6" t="s">
        <v>44279</v>
      </c>
      <c r="G878" s="6" t="s">
        <v>44280</v>
      </c>
      <c r="H878" s="6" t="s">
        <v>41394</v>
      </c>
      <c r="I878" s="6" t="s">
        <v>44281</v>
      </c>
      <c r="J878" s="6">
        <v>18</v>
      </c>
      <c r="K878" s="6">
        <v>156</v>
      </c>
      <c r="L878" s="4" t="s">
        <v>468</v>
      </c>
      <c r="M878" s="6"/>
    </row>
    <row r="879" customHeight="1" spans="1:13">
      <c r="A879" s="6">
        <v>283391</v>
      </c>
      <c r="B879" s="6" t="s">
        <v>44282</v>
      </c>
      <c r="C879" s="6" t="s">
        <v>13863</v>
      </c>
      <c r="D879" s="6" t="s">
        <v>43276</v>
      </c>
      <c r="E879" s="6" t="s">
        <v>1344</v>
      </c>
      <c r="F879" s="6" t="s">
        <v>44283</v>
      </c>
      <c r="G879" s="6" t="s">
        <v>44240</v>
      </c>
      <c r="H879" s="6" t="s">
        <v>41930</v>
      </c>
      <c r="I879" s="6" t="s">
        <v>44283</v>
      </c>
      <c r="J879" s="6">
        <v>18</v>
      </c>
      <c r="K879" s="6">
        <v>157</v>
      </c>
      <c r="L879" s="4" t="s">
        <v>468</v>
      </c>
      <c r="M879" s="6"/>
    </row>
    <row r="880" customHeight="1" spans="1:13">
      <c r="A880" s="6">
        <v>291236</v>
      </c>
      <c r="B880" s="6" t="s">
        <v>44284</v>
      </c>
      <c r="C880" s="6" t="s">
        <v>13863</v>
      </c>
      <c r="D880" s="6" t="s">
        <v>43276</v>
      </c>
      <c r="E880" s="6" t="s">
        <v>1344</v>
      </c>
      <c r="F880" s="6" t="s">
        <v>44285</v>
      </c>
      <c r="G880" s="6" t="s">
        <v>31243</v>
      </c>
      <c r="H880" s="6" t="s">
        <v>44286</v>
      </c>
      <c r="I880" s="6" t="s">
        <v>44287</v>
      </c>
      <c r="J880" s="6">
        <v>16</v>
      </c>
      <c r="K880" s="6">
        <v>158</v>
      </c>
      <c r="L880" s="4" t="s">
        <v>468</v>
      </c>
      <c r="M880" s="6"/>
    </row>
    <row r="881" customHeight="1" spans="1:13">
      <c r="A881" s="6">
        <v>283723</v>
      </c>
      <c r="B881" s="6" t="s">
        <v>44288</v>
      </c>
      <c r="C881" s="6" t="s">
        <v>13863</v>
      </c>
      <c r="D881" s="6" t="s">
        <v>43276</v>
      </c>
      <c r="E881" s="6" t="s">
        <v>1344</v>
      </c>
      <c r="F881" s="6" t="s">
        <v>44289</v>
      </c>
      <c r="G881" s="6" t="s">
        <v>42625</v>
      </c>
      <c r="H881" s="6" t="s">
        <v>42986</v>
      </c>
      <c r="I881" s="6" t="s">
        <v>44290</v>
      </c>
      <c r="J881" s="6">
        <v>15</v>
      </c>
      <c r="K881" s="6">
        <v>159</v>
      </c>
      <c r="L881" s="4" t="s">
        <v>468</v>
      </c>
      <c r="M881" s="6"/>
    </row>
    <row r="882" customHeight="1" spans="1:13">
      <c r="A882" s="6">
        <v>293080</v>
      </c>
      <c r="B882" s="6" t="s">
        <v>44291</v>
      </c>
      <c r="C882" s="6" t="s">
        <v>13863</v>
      </c>
      <c r="D882" s="6" t="s">
        <v>43276</v>
      </c>
      <c r="E882" s="6" t="s">
        <v>1344</v>
      </c>
      <c r="F882" s="6" t="s">
        <v>44292</v>
      </c>
      <c r="G882" s="6" t="s">
        <v>5452</v>
      </c>
      <c r="H882" s="6" t="s">
        <v>5453</v>
      </c>
      <c r="I882" s="6" t="s">
        <v>44293</v>
      </c>
      <c r="J882" s="6">
        <v>9</v>
      </c>
      <c r="K882" s="6">
        <v>160</v>
      </c>
      <c r="L882" s="4" t="s">
        <v>468</v>
      </c>
      <c r="M882" s="6"/>
    </row>
    <row r="883" customHeight="1" spans="1:13">
      <c r="A883" s="6">
        <v>293008</v>
      </c>
      <c r="B883" s="6" t="s">
        <v>44294</v>
      </c>
      <c r="C883" s="6" t="s">
        <v>13863</v>
      </c>
      <c r="D883" s="6" t="s">
        <v>43276</v>
      </c>
      <c r="E883" s="6" t="s">
        <v>1344</v>
      </c>
      <c r="F883" s="6" t="s">
        <v>44295</v>
      </c>
      <c r="G883" s="6" t="s">
        <v>5452</v>
      </c>
      <c r="H883" s="6" t="s">
        <v>5453</v>
      </c>
      <c r="I883" s="6" t="s">
        <v>44296</v>
      </c>
      <c r="J883" s="6">
        <v>8</v>
      </c>
      <c r="K883" s="6">
        <v>161</v>
      </c>
      <c r="L883" s="4" t="s">
        <v>468</v>
      </c>
      <c r="M883" s="6"/>
    </row>
    <row r="884" customHeight="1" spans="1:13">
      <c r="A884" s="6">
        <v>291759</v>
      </c>
      <c r="B884" s="6" t="s">
        <v>44297</v>
      </c>
      <c r="C884" s="6" t="s">
        <v>13863</v>
      </c>
      <c r="D884" s="6" t="s">
        <v>43276</v>
      </c>
      <c r="E884" s="6" t="s">
        <v>1344</v>
      </c>
      <c r="F884" s="6" t="s">
        <v>44298</v>
      </c>
      <c r="G884" s="6" t="s">
        <v>43652</v>
      </c>
      <c r="H884" s="6" t="s">
        <v>43653</v>
      </c>
      <c r="I884" s="6" t="s">
        <v>44299</v>
      </c>
      <c r="J884" s="6">
        <v>8</v>
      </c>
      <c r="K884" s="6">
        <v>162</v>
      </c>
      <c r="L884" s="4" t="s">
        <v>468</v>
      </c>
      <c r="M884" s="6"/>
    </row>
    <row r="885" customHeight="1" spans="1:13">
      <c r="A885" s="6">
        <v>292984</v>
      </c>
      <c r="B885" s="6" t="s">
        <v>44300</v>
      </c>
      <c r="C885" s="6" t="s">
        <v>13863</v>
      </c>
      <c r="D885" s="6" t="s">
        <v>43276</v>
      </c>
      <c r="E885" s="6" t="s">
        <v>1344</v>
      </c>
      <c r="F885" s="6" t="s">
        <v>44301</v>
      </c>
      <c r="G885" s="6" t="s">
        <v>5452</v>
      </c>
      <c r="H885" s="6" t="s">
        <v>5453</v>
      </c>
      <c r="I885" s="6" t="s">
        <v>44302</v>
      </c>
      <c r="J885" s="6">
        <v>4</v>
      </c>
      <c r="K885" s="6">
        <v>163</v>
      </c>
      <c r="L885" s="4" t="s">
        <v>468</v>
      </c>
      <c r="M885" s="6"/>
    </row>
    <row r="887" customHeight="1" spans="1:13">
      <c r="A887" s="6">
        <v>264175</v>
      </c>
      <c r="B887" s="6" t="s">
        <v>44303</v>
      </c>
      <c r="C887" s="6" t="s">
        <v>13863</v>
      </c>
      <c r="D887" s="6" t="s">
        <v>44304</v>
      </c>
      <c r="E887" s="6" t="s">
        <v>2561</v>
      </c>
      <c r="F887" s="6" t="s">
        <v>44305</v>
      </c>
      <c r="G887" s="6" t="s">
        <v>44306</v>
      </c>
      <c r="H887" s="6" t="s">
        <v>44307</v>
      </c>
      <c r="I887" s="6" t="s">
        <v>44308</v>
      </c>
      <c r="J887" s="6">
        <v>85</v>
      </c>
      <c r="K887" s="6">
        <v>1</v>
      </c>
      <c r="L887" s="5" t="s">
        <v>393</v>
      </c>
      <c r="M887" s="6"/>
    </row>
    <row r="888" customHeight="1" spans="1:13">
      <c r="A888" s="6">
        <v>259022</v>
      </c>
      <c r="B888" s="6" t="s">
        <v>44309</v>
      </c>
      <c r="C888" s="6" t="s">
        <v>13863</v>
      </c>
      <c r="D888" s="6" t="s">
        <v>44304</v>
      </c>
      <c r="E888" s="6" t="s">
        <v>2561</v>
      </c>
      <c r="F888" s="6" t="s">
        <v>44310</v>
      </c>
      <c r="G888" s="6" t="s">
        <v>24809</v>
      </c>
      <c r="H888" s="6" t="s">
        <v>42249</v>
      </c>
      <c r="I888" s="6" t="s">
        <v>44310</v>
      </c>
      <c r="J888" s="6">
        <v>83</v>
      </c>
      <c r="K888" s="6">
        <v>2</v>
      </c>
      <c r="L888" s="5" t="s">
        <v>404</v>
      </c>
      <c r="M888" s="6"/>
    </row>
    <row r="889" customHeight="1" spans="1:13">
      <c r="A889" s="6">
        <v>279837</v>
      </c>
      <c r="B889" s="6" t="s">
        <v>44311</v>
      </c>
      <c r="C889" s="6" t="s">
        <v>13863</v>
      </c>
      <c r="D889" s="6" t="s">
        <v>44304</v>
      </c>
      <c r="E889" s="6" t="s">
        <v>2561</v>
      </c>
      <c r="F889" s="6" t="s">
        <v>44312</v>
      </c>
      <c r="G889" s="6" t="s">
        <v>44313</v>
      </c>
      <c r="H889" s="6" t="s">
        <v>44314</v>
      </c>
      <c r="I889" s="6" t="s">
        <v>44312</v>
      </c>
      <c r="J889" s="6">
        <v>78</v>
      </c>
      <c r="K889" s="6">
        <v>3</v>
      </c>
      <c r="L889" s="5" t="s">
        <v>415</v>
      </c>
      <c r="M889" s="6"/>
    </row>
    <row r="890" customHeight="1" spans="1:13">
      <c r="A890" s="6">
        <v>293151</v>
      </c>
      <c r="B890" s="6" t="s">
        <v>44315</v>
      </c>
      <c r="C890" s="6" t="s">
        <v>13863</v>
      </c>
      <c r="D890" s="6" t="s">
        <v>44304</v>
      </c>
      <c r="E890" s="6" t="s">
        <v>2561</v>
      </c>
      <c r="F890" s="6">
        <v>259612</v>
      </c>
      <c r="G890" s="6" t="s">
        <v>1610</v>
      </c>
      <c r="H890" s="6" t="s">
        <v>44316</v>
      </c>
      <c r="I890" s="6" t="s">
        <v>44317</v>
      </c>
      <c r="J890" s="6">
        <v>77</v>
      </c>
      <c r="K890" s="6">
        <v>4</v>
      </c>
      <c r="L890" s="4" t="s">
        <v>800</v>
      </c>
      <c r="M890" s="6"/>
    </row>
    <row r="891" customHeight="1" spans="1:13">
      <c r="A891" s="6">
        <v>281015</v>
      </c>
      <c r="B891" s="6" t="s">
        <v>44318</v>
      </c>
      <c r="C891" s="6" t="s">
        <v>13863</v>
      </c>
      <c r="D891" s="6" t="s">
        <v>44304</v>
      </c>
      <c r="E891" s="6" t="s">
        <v>2561</v>
      </c>
      <c r="F891" s="6" t="s">
        <v>44319</v>
      </c>
      <c r="G891" s="6" t="s">
        <v>44320</v>
      </c>
      <c r="H891" s="6" t="s">
        <v>44321</v>
      </c>
      <c r="I891" s="6" t="s">
        <v>11377</v>
      </c>
      <c r="J891" s="6">
        <v>76</v>
      </c>
      <c r="K891" s="6">
        <v>5</v>
      </c>
      <c r="L891" s="4" t="s">
        <v>800</v>
      </c>
      <c r="M891" s="6"/>
    </row>
    <row r="892" customHeight="1" spans="1:13">
      <c r="A892" s="6">
        <v>281606</v>
      </c>
      <c r="B892" s="6" t="s">
        <v>44322</v>
      </c>
      <c r="C892" s="6" t="s">
        <v>13863</v>
      </c>
      <c r="D892" s="6" t="s">
        <v>44304</v>
      </c>
      <c r="E892" s="6" t="s">
        <v>2561</v>
      </c>
      <c r="F892" s="6" t="s">
        <v>44323</v>
      </c>
      <c r="G892" s="6" t="s">
        <v>44324</v>
      </c>
      <c r="H892" s="6" t="s">
        <v>44325</v>
      </c>
      <c r="I892" s="6" t="s">
        <v>44326</v>
      </c>
      <c r="J892" s="6">
        <v>75</v>
      </c>
      <c r="K892" s="6">
        <v>6</v>
      </c>
      <c r="L892" s="4" t="s">
        <v>426</v>
      </c>
      <c r="M892" s="6"/>
    </row>
    <row r="893" customHeight="1" spans="1:13">
      <c r="A893" s="6">
        <v>259890</v>
      </c>
      <c r="B893" s="6" t="s">
        <v>44327</v>
      </c>
      <c r="C893" s="6" t="s">
        <v>13863</v>
      </c>
      <c r="D893" s="6" t="s">
        <v>44304</v>
      </c>
      <c r="E893" s="6" t="s">
        <v>2561</v>
      </c>
      <c r="F893" s="6" t="s">
        <v>44328</v>
      </c>
      <c r="G893" s="6" t="s">
        <v>22459</v>
      </c>
      <c r="H893" s="6" t="s">
        <v>44329</v>
      </c>
      <c r="I893" s="6" t="s">
        <v>44328</v>
      </c>
      <c r="J893" s="6">
        <v>75</v>
      </c>
      <c r="K893" s="6">
        <v>7</v>
      </c>
      <c r="L893" s="4" t="s">
        <v>426</v>
      </c>
      <c r="M893" s="6"/>
    </row>
    <row r="894" customHeight="1" spans="1:13">
      <c r="A894" s="6">
        <v>281612</v>
      </c>
      <c r="B894" s="6" t="s">
        <v>44330</v>
      </c>
      <c r="C894" s="6" t="s">
        <v>13863</v>
      </c>
      <c r="D894" s="6" t="s">
        <v>44304</v>
      </c>
      <c r="E894" s="6" t="s">
        <v>2561</v>
      </c>
      <c r="F894" s="6" t="s">
        <v>44331</v>
      </c>
      <c r="G894" s="6" t="s">
        <v>44332</v>
      </c>
      <c r="H894" s="6" t="s">
        <v>44333</v>
      </c>
      <c r="I894" s="6" t="s">
        <v>44334</v>
      </c>
      <c r="J894" s="6">
        <v>75</v>
      </c>
      <c r="K894" s="6">
        <v>8</v>
      </c>
      <c r="L894" s="4" t="s">
        <v>426</v>
      </c>
      <c r="M894" s="6"/>
    </row>
    <row r="895" customHeight="1" spans="1:13">
      <c r="A895" s="6">
        <v>287966</v>
      </c>
      <c r="B895" s="6" t="s">
        <v>44335</v>
      </c>
      <c r="C895" s="6" t="s">
        <v>13863</v>
      </c>
      <c r="D895" s="6" t="s">
        <v>44304</v>
      </c>
      <c r="E895" s="6" t="s">
        <v>2561</v>
      </c>
      <c r="F895" s="6" t="s">
        <v>44336</v>
      </c>
      <c r="G895" s="6" t="s">
        <v>44337</v>
      </c>
      <c r="H895" s="6" t="s">
        <v>44338</v>
      </c>
      <c r="I895" s="6" t="s">
        <v>44339</v>
      </c>
      <c r="J895" s="6">
        <v>69</v>
      </c>
      <c r="K895" s="6">
        <v>9</v>
      </c>
      <c r="L895" s="4" t="s">
        <v>426</v>
      </c>
      <c r="M895" s="6"/>
    </row>
    <row r="896" customHeight="1" spans="1:13">
      <c r="A896" s="6">
        <v>265914</v>
      </c>
      <c r="B896" s="6" t="s">
        <v>44340</v>
      </c>
      <c r="C896" s="6" t="s">
        <v>13863</v>
      </c>
      <c r="D896" s="6" t="s">
        <v>44304</v>
      </c>
      <c r="E896" s="6" t="s">
        <v>2561</v>
      </c>
      <c r="F896" s="6" t="s">
        <v>44341</v>
      </c>
      <c r="G896" s="6" t="s">
        <v>44342</v>
      </c>
      <c r="H896" s="6" t="s">
        <v>44343</v>
      </c>
      <c r="I896" s="6" t="s">
        <v>44344</v>
      </c>
      <c r="J896" s="6">
        <v>69</v>
      </c>
      <c r="K896" s="6">
        <v>10</v>
      </c>
      <c r="L896" s="4" t="s">
        <v>426</v>
      </c>
      <c r="M896" s="6"/>
    </row>
    <row r="897" customHeight="1" spans="1:13">
      <c r="A897" s="6">
        <v>284141</v>
      </c>
      <c r="B897" s="6" t="s">
        <v>44345</v>
      </c>
      <c r="C897" s="6" t="s">
        <v>13863</v>
      </c>
      <c r="D897" s="6" t="s">
        <v>44304</v>
      </c>
      <c r="E897" s="6" t="s">
        <v>2561</v>
      </c>
      <c r="F897" s="6" t="s">
        <v>44346</v>
      </c>
      <c r="G897" s="6" t="s">
        <v>21680</v>
      </c>
      <c r="H897" s="6" t="s">
        <v>44347</v>
      </c>
      <c r="I897" s="6" t="s">
        <v>44348</v>
      </c>
      <c r="J897" s="6">
        <v>67</v>
      </c>
      <c r="K897" s="6">
        <v>11</v>
      </c>
      <c r="L897" s="4" t="s">
        <v>426</v>
      </c>
      <c r="M897" s="6"/>
    </row>
    <row r="898" customHeight="1" spans="1:13">
      <c r="A898" s="6">
        <v>281287</v>
      </c>
      <c r="B898" s="6" t="s">
        <v>44349</v>
      </c>
      <c r="C898" s="6" t="s">
        <v>13863</v>
      </c>
      <c r="D898" s="6" t="s">
        <v>44304</v>
      </c>
      <c r="E898" s="6" t="s">
        <v>2561</v>
      </c>
      <c r="F898" s="6" t="s">
        <v>44350</v>
      </c>
      <c r="G898" s="6" t="s">
        <v>44351</v>
      </c>
      <c r="H898" s="6" t="s">
        <v>44352</v>
      </c>
      <c r="I898" s="6" t="s">
        <v>44353</v>
      </c>
      <c r="J898" s="6">
        <v>67</v>
      </c>
      <c r="K898" s="6">
        <v>12</v>
      </c>
      <c r="L898" s="4" t="s">
        <v>426</v>
      </c>
      <c r="M898" s="6"/>
    </row>
    <row r="899" customHeight="1" spans="1:13">
      <c r="A899" s="6">
        <v>284072</v>
      </c>
      <c r="B899" s="6" t="s">
        <v>44354</v>
      </c>
      <c r="C899" s="6" t="s">
        <v>13863</v>
      </c>
      <c r="D899" s="6" t="s">
        <v>44304</v>
      </c>
      <c r="E899" s="6" t="s">
        <v>2561</v>
      </c>
      <c r="F899" s="6" t="s">
        <v>44355</v>
      </c>
      <c r="G899" s="6" t="s">
        <v>21680</v>
      </c>
      <c r="H899" s="6" t="s">
        <v>44347</v>
      </c>
      <c r="I899" s="6" t="s">
        <v>44356</v>
      </c>
      <c r="J899" s="6">
        <v>63</v>
      </c>
      <c r="K899" s="6">
        <v>13</v>
      </c>
      <c r="L899" s="4" t="s">
        <v>426</v>
      </c>
      <c r="M899" s="6"/>
    </row>
    <row r="900" customHeight="1" spans="1:13">
      <c r="A900" s="6">
        <v>281615</v>
      </c>
      <c r="B900" s="6" t="s">
        <v>44357</v>
      </c>
      <c r="C900" s="6" t="s">
        <v>13863</v>
      </c>
      <c r="D900" s="6" t="s">
        <v>44304</v>
      </c>
      <c r="E900" s="6" t="s">
        <v>2561</v>
      </c>
      <c r="F900" s="6" t="s">
        <v>44358</v>
      </c>
      <c r="G900" s="6" t="s">
        <v>44359</v>
      </c>
      <c r="H900" s="6" t="s">
        <v>44360</v>
      </c>
      <c r="I900" s="6" t="s">
        <v>44361</v>
      </c>
      <c r="J900" s="6">
        <v>62</v>
      </c>
      <c r="K900" s="6">
        <v>14</v>
      </c>
      <c r="L900" s="4" t="s">
        <v>426</v>
      </c>
      <c r="M900" s="6"/>
    </row>
    <row r="901" customHeight="1" spans="1:13">
      <c r="A901" s="6">
        <v>284234</v>
      </c>
      <c r="B901" s="6" t="s">
        <v>44362</v>
      </c>
      <c r="C901" s="6" t="s">
        <v>13863</v>
      </c>
      <c r="D901" s="6" t="s">
        <v>44304</v>
      </c>
      <c r="E901" s="6" t="s">
        <v>2561</v>
      </c>
      <c r="F901" s="6" t="s">
        <v>44363</v>
      </c>
      <c r="G901" s="6" t="s">
        <v>44364</v>
      </c>
      <c r="H901" s="6" t="s">
        <v>44347</v>
      </c>
      <c r="I901" s="6" t="s">
        <v>44365</v>
      </c>
      <c r="J901" s="6">
        <v>60</v>
      </c>
      <c r="K901" s="6">
        <v>15</v>
      </c>
      <c r="L901" s="4" t="s">
        <v>426</v>
      </c>
      <c r="M901" s="6"/>
    </row>
    <row r="902" customHeight="1" spans="1:13">
      <c r="A902" s="6">
        <v>286331</v>
      </c>
      <c r="B902" s="6" t="s">
        <v>44366</v>
      </c>
      <c r="C902" s="6" t="s">
        <v>13863</v>
      </c>
      <c r="D902" s="6" t="s">
        <v>44304</v>
      </c>
      <c r="E902" s="6" t="s">
        <v>2561</v>
      </c>
      <c r="F902" s="6" t="s">
        <v>44367</v>
      </c>
      <c r="G902" s="6" t="s">
        <v>44368</v>
      </c>
      <c r="H902" s="6" t="s">
        <v>44369</v>
      </c>
      <c r="I902" s="6" t="s">
        <v>44370</v>
      </c>
      <c r="J902" s="6">
        <v>60</v>
      </c>
      <c r="K902" s="6">
        <v>16</v>
      </c>
      <c r="L902" s="4" t="s">
        <v>426</v>
      </c>
      <c r="M902" s="6"/>
    </row>
    <row r="903" customHeight="1" spans="1:13">
      <c r="A903" s="6">
        <v>286311</v>
      </c>
      <c r="B903" s="6" t="s">
        <v>44371</v>
      </c>
      <c r="C903" s="6" t="s">
        <v>13863</v>
      </c>
      <c r="D903" s="6" t="s">
        <v>44304</v>
      </c>
      <c r="E903" s="6" t="s">
        <v>2561</v>
      </c>
      <c r="F903" s="6" t="s">
        <v>44372</v>
      </c>
      <c r="G903" s="6" t="s">
        <v>44373</v>
      </c>
      <c r="H903" s="6" t="s">
        <v>44374</v>
      </c>
      <c r="I903" s="6" t="s">
        <v>44375</v>
      </c>
      <c r="J903" s="6">
        <v>60</v>
      </c>
      <c r="K903" s="6">
        <v>17</v>
      </c>
      <c r="L903" s="4" t="s">
        <v>426</v>
      </c>
      <c r="M903" s="6"/>
    </row>
    <row r="904" customHeight="1" spans="1:13">
      <c r="A904" s="6">
        <v>261077</v>
      </c>
      <c r="B904" s="6" t="s">
        <v>44376</v>
      </c>
      <c r="C904" s="6" t="s">
        <v>13863</v>
      </c>
      <c r="D904" s="6" t="s">
        <v>44304</v>
      </c>
      <c r="E904" s="6" t="s">
        <v>2561</v>
      </c>
      <c r="F904" s="6" t="s">
        <v>16088</v>
      </c>
      <c r="G904" s="6" t="s">
        <v>44377</v>
      </c>
      <c r="H904" s="6" t="s">
        <v>44378</v>
      </c>
      <c r="I904" s="6" t="s">
        <v>16088</v>
      </c>
      <c r="J904" s="6">
        <v>59</v>
      </c>
      <c r="K904" s="6">
        <v>18</v>
      </c>
      <c r="L904" s="4" t="s">
        <v>426</v>
      </c>
      <c r="M904" s="6"/>
    </row>
    <row r="905" customHeight="1" spans="1:13">
      <c r="A905" s="6">
        <v>288985</v>
      </c>
      <c r="B905" s="6" t="s">
        <v>44379</v>
      </c>
      <c r="C905" s="6" t="s">
        <v>13863</v>
      </c>
      <c r="D905" s="6" t="s">
        <v>44304</v>
      </c>
      <c r="E905" s="6" t="s">
        <v>2561</v>
      </c>
      <c r="F905" s="6" t="s">
        <v>44380</v>
      </c>
      <c r="G905" s="6" t="s">
        <v>44351</v>
      </c>
      <c r="H905" s="6" t="s">
        <v>44352</v>
      </c>
      <c r="I905" s="6" t="s">
        <v>44381</v>
      </c>
      <c r="J905" s="6">
        <v>59</v>
      </c>
      <c r="K905" s="6">
        <v>19</v>
      </c>
      <c r="L905" s="4" t="s">
        <v>468</v>
      </c>
      <c r="M905" s="6"/>
    </row>
    <row r="906" customHeight="1" spans="1:13">
      <c r="A906" s="6">
        <v>290196</v>
      </c>
      <c r="B906" s="6" t="s">
        <v>44382</v>
      </c>
      <c r="C906" s="6" t="s">
        <v>13863</v>
      </c>
      <c r="D906" s="6" t="s">
        <v>44304</v>
      </c>
      <c r="E906" s="6" t="s">
        <v>2561</v>
      </c>
      <c r="F906" s="6" t="s">
        <v>44383</v>
      </c>
      <c r="G906" s="6" t="s">
        <v>44384</v>
      </c>
      <c r="H906" s="6" t="s">
        <v>44385</v>
      </c>
      <c r="I906" s="6" t="s">
        <v>44383</v>
      </c>
      <c r="J906" s="6">
        <v>54</v>
      </c>
      <c r="K906" s="6">
        <v>20</v>
      </c>
      <c r="L906" s="4" t="s">
        <v>468</v>
      </c>
      <c r="M906" s="6"/>
    </row>
    <row r="907" customHeight="1" spans="1:13">
      <c r="A907" s="6">
        <v>286324</v>
      </c>
      <c r="B907" s="6" t="s">
        <v>44386</v>
      </c>
      <c r="C907" s="6" t="s">
        <v>13863</v>
      </c>
      <c r="D907" s="6" t="s">
        <v>44304</v>
      </c>
      <c r="E907" s="6" t="s">
        <v>2561</v>
      </c>
      <c r="F907" s="6" t="s">
        <v>44387</v>
      </c>
      <c r="G907" s="6" t="s">
        <v>44359</v>
      </c>
      <c r="H907" s="6" t="s">
        <v>44360</v>
      </c>
      <c r="I907" s="6" t="s">
        <v>44388</v>
      </c>
      <c r="J907" s="6">
        <v>54</v>
      </c>
      <c r="K907" s="6">
        <v>21</v>
      </c>
      <c r="L907" s="4" t="s">
        <v>468</v>
      </c>
      <c r="M907" s="6"/>
    </row>
    <row r="908" customHeight="1" spans="1:13">
      <c r="A908" s="6">
        <v>291576</v>
      </c>
      <c r="B908" s="6" t="s">
        <v>44389</v>
      </c>
      <c r="C908" s="6" t="s">
        <v>13863</v>
      </c>
      <c r="D908" s="6" t="s">
        <v>44304</v>
      </c>
      <c r="E908" s="6" t="s">
        <v>2561</v>
      </c>
      <c r="F908" s="6" t="s">
        <v>44390</v>
      </c>
      <c r="G908" s="6" t="s">
        <v>41861</v>
      </c>
      <c r="H908" s="6" t="s">
        <v>41862</v>
      </c>
      <c r="I908" s="6" t="s">
        <v>572</v>
      </c>
      <c r="J908" s="6">
        <v>53</v>
      </c>
      <c r="K908" s="6">
        <v>22</v>
      </c>
      <c r="L908" s="4" t="s">
        <v>468</v>
      </c>
      <c r="M908" s="6"/>
    </row>
    <row r="909" customHeight="1" spans="1:13">
      <c r="A909" s="6">
        <v>280238</v>
      </c>
      <c r="B909" s="6" t="s">
        <v>44391</v>
      </c>
      <c r="C909" s="6" t="s">
        <v>13863</v>
      </c>
      <c r="D909" s="6" t="s">
        <v>44304</v>
      </c>
      <c r="E909" s="6" t="s">
        <v>2561</v>
      </c>
      <c r="F909" s="6" t="s">
        <v>44392</v>
      </c>
      <c r="G909" s="6" t="s">
        <v>44313</v>
      </c>
      <c r="H909" s="6" t="s">
        <v>44393</v>
      </c>
      <c r="I909" s="6" t="s">
        <v>44392</v>
      </c>
      <c r="J909" s="6">
        <v>52</v>
      </c>
      <c r="K909" s="6">
        <v>23</v>
      </c>
      <c r="L909" s="4" t="s">
        <v>468</v>
      </c>
      <c r="M909" s="6"/>
    </row>
    <row r="910" customHeight="1" spans="1:13">
      <c r="A910" s="6">
        <v>288784</v>
      </c>
      <c r="B910" s="6" t="s">
        <v>44394</v>
      </c>
      <c r="C910" s="6" t="s">
        <v>13863</v>
      </c>
      <c r="D910" s="6" t="s">
        <v>44304</v>
      </c>
      <c r="E910" s="6" t="s">
        <v>2561</v>
      </c>
      <c r="F910" s="6" t="s">
        <v>44395</v>
      </c>
      <c r="G910" s="6" t="s">
        <v>9063</v>
      </c>
      <c r="H910" s="6" t="s">
        <v>44396</v>
      </c>
      <c r="I910" s="6" t="s">
        <v>44397</v>
      </c>
      <c r="J910" s="6">
        <v>51</v>
      </c>
      <c r="K910" s="6">
        <v>24</v>
      </c>
      <c r="L910" s="4" t="s">
        <v>468</v>
      </c>
      <c r="M910" s="6"/>
    </row>
    <row r="911" customHeight="1" spans="1:13">
      <c r="A911" s="6">
        <v>265157</v>
      </c>
      <c r="B911" s="6" t="s">
        <v>44398</v>
      </c>
      <c r="C911" s="6" t="s">
        <v>13863</v>
      </c>
      <c r="D911" s="6" t="s">
        <v>44304</v>
      </c>
      <c r="E911" s="6" t="s">
        <v>2561</v>
      </c>
      <c r="F911" s="6" t="s">
        <v>44399</v>
      </c>
      <c r="G911" s="6" t="s">
        <v>44400</v>
      </c>
      <c r="H911" s="6" t="s">
        <v>44401</v>
      </c>
      <c r="I911" s="6" t="s">
        <v>44399</v>
      </c>
      <c r="J911" s="6">
        <v>51</v>
      </c>
      <c r="K911" s="6">
        <v>25</v>
      </c>
      <c r="L911" s="4" t="s">
        <v>468</v>
      </c>
      <c r="M911" s="6"/>
    </row>
    <row r="912" customHeight="1" spans="1:13">
      <c r="A912" s="6">
        <v>291662</v>
      </c>
      <c r="B912" s="6" t="s">
        <v>44402</v>
      </c>
      <c r="C912" s="6" t="s">
        <v>13863</v>
      </c>
      <c r="D912" s="6" t="s">
        <v>44304</v>
      </c>
      <c r="E912" s="6" t="s">
        <v>2561</v>
      </c>
      <c r="F912" s="6" t="s">
        <v>44403</v>
      </c>
      <c r="G912" s="6" t="s">
        <v>41861</v>
      </c>
      <c r="H912" s="6" t="s">
        <v>41862</v>
      </c>
      <c r="I912" s="6" t="s">
        <v>44404</v>
      </c>
      <c r="J912" s="6">
        <v>48</v>
      </c>
      <c r="K912" s="6">
        <v>26</v>
      </c>
      <c r="L912" s="4" t="s">
        <v>468</v>
      </c>
      <c r="M912" s="6"/>
    </row>
    <row r="913" customHeight="1" spans="1:13">
      <c r="A913" s="6">
        <v>284170</v>
      </c>
      <c r="B913" s="6" t="s">
        <v>44405</v>
      </c>
      <c r="C913" s="6" t="s">
        <v>13863</v>
      </c>
      <c r="D913" s="6" t="s">
        <v>44304</v>
      </c>
      <c r="E913" s="6" t="s">
        <v>2561</v>
      </c>
      <c r="F913" s="6" t="s">
        <v>44406</v>
      </c>
      <c r="G913" s="6" t="s">
        <v>44407</v>
      </c>
      <c r="H913" s="6" t="s">
        <v>44347</v>
      </c>
      <c r="I913" s="6" t="s">
        <v>44408</v>
      </c>
      <c r="J913" s="6">
        <v>48</v>
      </c>
      <c r="K913" s="6">
        <v>27</v>
      </c>
      <c r="L913" s="4" t="s">
        <v>468</v>
      </c>
      <c r="M913" s="6"/>
    </row>
    <row r="914" customHeight="1" spans="1:13">
      <c r="A914" s="6">
        <v>283621</v>
      </c>
      <c r="B914" s="6" t="s">
        <v>44409</v>
      </c>
      <c r="C914" s="6" t="s">
        <v>13863</v>
      </c>
      <c r="D914" s="6" t="s">
        <v>44304</v>
      </c>
      <c r="E914" s="6" t="s">
        <v>2561</v>
      </c>
      <c r="F914" s="6" t="s">
        <v>44410</v>
      </c>
      <c r="G914" s="6" t="s">
        <v>44407</v>
      </c>
      <c r="H914" s="6" t="s">
        <v>44347</v>
      </c>
      <c r="I914" s="6" t="s">
        <v>44411</v>
      </c>
      <c r="J914" s="6">
        <v>48</v>
      </c>
      <c r="K914" s="6">
        <v>28</v>
      </c>
      <c r="L914" s="4" t="s">
        <v>468</v>
      </c>
      <c r="M914" s="6"/>
    </row>
    <row r="915" customHeight="1" spans="1:13">
      <c r="A915" s="6">
        <v>284219</v>
      </c>
      <c r="B915" s="6" t="s">
        <v>44412</v>
      </c>
      <c r="C915" s="6" t="s">
        <v>13863</v>
      </c>
      <c r="D915" s="6" t="s">
        <v>44304</v>
      </c>
      <c r="E915" s="6" t="s">
        <v>2561</v>
      </c>
      <c r="F915" s="6" t="s">
        <v>44413</v>
      </c>
      <c r="G915" s="6" t="s">
        <v>44414</v>
      </c>
      <c r="H915" s="6" t="s">
        <v>44347</v>
      </c>
      <c r="I915" s="6" t="s">
        <v>44415</v>
      </c>
      <c r="J915" s="6">
        <v>47</v>
      </c>
      <c r="K915" s="6">
        <v>29</v>
      </c>
      <c r="L915" s="4" t="s">
        <v>468</v>
      </c>
      <c r="M915" s="6"/>
    </row>
    <row r="916" customHeight="1" spans="1:13">
      <c r="A916" s="6">
        <v>291680</v>
      </c>
      <c r="B916" s="6" t="s">
        <v>44416</v>
      </c>
      <c r="C916" s="6" t="s">
        <v>13863</v>
      </c>
      <c r="D916" s="6" t="s">
        <v>44304</v>
      </c>
      <c r="E916" s="6" t="s">
        <v>2561</v>
      </c>
      <c r="F916" s="6" t="s">
        <v>44417</v>
      </c>
      <c r="G916" s="6" t="s">
        <v>41861</v>
      </c>
      <c r="H916" s="6" t="s">
        <v>41862</v>
      </c>
      <c r="I916" s="6" t="s">
        <v>44418</v>
      </c>
      <c r="J916" s="6">
        <v>47</v>
      </c>
      <c r="K916" s="6">
        <v>30</v>
      </c>
      <c r="L916" s="4" t="s">
        <v>468</v>
      </c>
      <c r="M916" s="6"/>
    </row>
    <row r="917" customHeight="1" spans="1:13">
      <c r="A917" s="6">
        <v>279235</v>
      </c>
      <c r="B917" s="6" t="s">
        <v>44419</v>
      </c>
      <c r="C917" s="6" t="s">
        <v>13863</v>
      </c>
      <c r="D917" s="6" t="s">
        <v>44304</v>
      </c>
      <c r="E917" s="6" t="s">
        <v>2561</v>
      </c>
      <c r="F917" s="6" t="s">
        <v>44420</v>
      </c>
      <c r="G917" s="6" t="s">
        <v>41138</v>
      </c>
      <c r="H917" s="6" t="s">
        <v>41139</v>
      </c>
      <c r="I917" s="6" t="s">
        <v>44421</v>
      </c>
      <c r="J917" s="6">
        <v>45</v>
      </c>
      <c r="K917" s="6">
        <v>31</v>
      </c>
      <c r="L917" s="4" t="s">
        <v>468</v>
      </c>
      <c r="M917" s="6"/>
    </row>
    <row r="918" customHeight="1" spans="1:13">
      <c r="A918" s="6">
        <v>292000</v>
      </c>
      <c r="B918" s="6" t="s">
        <v>44422</v>
      </c>
      <c r="C918" s="6" t="s">
        <v>13863</v>
      </c>
      <c r="D918" s="6" t="s">
        <v>44304</v>
      </c>
      <c r="E918" s="6" t="s">
        <v>2561</v>
      </c>
      <c r="F918" s="6" t="s">
        <v>44423</v>
      </c>
      <c r="G918" s="6" t="s">
        <v>44424</v>
      </c>
      <c r="H918" s="6" t="s">
        <v>44396</v>
      </c>
      <c r="I918" s="6" t="s">
        <v>44425</v>
      </c>
      <c r="J918" s="6">
        <v>44</v>
      </c>
      <c r="K918" s="6">
        <v>32</v>
      </c>
      <c r="L918" s="4" t="s">
        <v>468</v>
      </c>
      <c r="M918" s="6"/>
    </row>
    <row r="919" customHeight="1" spans="1:13">
      <c r="A919" s="6">
        <v>291638</v>
      </c>
      <c r="B919" s="6" t="s">
        <v>44426</v>
      </c>
      <c r="C919" s="6" t="s">
        <v>13863</v>
      </c>
      <c r="D919" s="6" t="s">
        <v>44304</v>
      </c>
      <c r="E919" s="6" t="s">
        <v>2561</v>
      </c>
      <c r="F919" s="6" t="s">
        <v>44427</v>
      </c>
      <c r="G919" s="6" t="s">
        <v>41861</v>
      </c>
      <c r="H919" s="6" t="s">
        <v>41862</v>
      </c>
      <c r="I919" s="6" t="s">
        <v>44428</v>
      </c>
      <c r="J919" s="6">
        <v>39</v>
      </c>
      <c r="K919" s="6">
        <v>33</v>
      </c>
      <c r="L919" s="4" t="s">
        <v>468</v>
      </c>
      <c r="M919" s="6"/>
    </row>
    <row r="920" customHeight="1" spans="1:13">
      <c r="A920" s="6">
        <v>284185</v>
      </c>
      <c r="B920" s="6" t="s">
        <v>44429</v>
      </c>
      <c r="C920" s="6" t="s">
        <v>13863</v>
      </c>
      <c r="D920" s="6" t="s">
        <v>44304</v>
      </c>
      <c r="E920" s="6" t="s">
        <v>2561</v>
      </c>
      <c r="F920" s="6" t="s">
        <v>44430</v>
      </c>
      <c r="G920" s="6" t="s">
        <v>42999</v>
      </c>
      <c r="H920" s="6" t="s">
        <v>44347</v>
      </c>
      <c r="I920" s="6" t="s">
        <v>44431</v>
      </c>
      <c r="J920" s="6">
        <v>39</v>
      </c>
      <c r="K920" s="6">
        <v>34</v>
      </c>
      <c r="L920" s="4" t="s">
        <v>468</v>
      </c>
      <c r="M920" s="6"/>
    </row>
    <row r="921" customHeight="1" spans="1:13">
      <c r="A921" s="6">
        <v>292003</v>
      </c>
      <c r="B921" s="6" t="s">
        <v>44432</v>
      </c>
      <c r="C921" s="6" t="s">
        <v>13863</v>
      </c>
      <c r="D921" s="6" t="s">
        <v>44304</v>
      </c>
      <c r="E921" s="6" t="s">
        <v>2561</v>
      </c>
      <c r="F921" s="6" t="s">
        <v>44433</v>
      </c>
      <c r="G921" s="6" t="s">
        <v>44434</v>
      </c>
      <c r="H921" s="6" t="s">
        <v>44396</v>
      </c>
      <c r="I921" s="6" t="s">
        <v>44435</v>
      </c>
      <c r="J921" s="6">
        <v>38</v>
      </c>
      <c r="K921" s="6">
        <v>35</v>
      </c>
      <c r="L921" s="4" t="s">
        <v>468</v>
      </c>
      <c r="M921" s="6"/>
    </row>
    <row r="923" customHeight="1" spans="1:13">
      <c r="A923" s="6">
        <v>290179</v>
      </c>
      <c r="B923" s="6" t="s">
        <v>44436</v>
      </c>
      <c r="C923" s="6" t="s">
        <v>13863</v>
      </c>
      <c r="D923" s="6" t="s">
        <v>44304</v>
      </c>
      <c r="E923" s="6" t="s">
        <v>1344</v>
      </c>
      <c r="F923" s="6" t="s">
        <v>44437</v>
      </c>
      <c r="G923" s="6" t="s">
        <v>44438</v>
      </c>
      <c r="H923" s="6" t="s">
        <v>44385</v>
      </c>
      <c r="I923" s="6" t="s">
        <v>44437</v>
      </c>
      <c r="J923" s="6">
        <v>94</v>
      </c>
      <c r="K923" s="6">
        <v>1</v>
      </c>
      <c r="L923" s="5" t="s">
        <v>393</v>
      </c>
      <c r="M923" s="6"/>
    </row>
    <row r="924" customHeight="1" spans="1:13">
      <c r="A924" s="6">
        <v>259278</v>
      </c>
      <c r="B924" s="6" t="s">
        <v>44439</v>
      </c>
      <c r="C924" s="6" t="s">
        <v>13863</v>
      </c>
      <c r="D924" s="6" t="s">
        <v>44304</v>
      </c>
      <c r="E924" s="6" t="s">
        <v>1344</v>
      </c>
      <c r="F924" s="6" t="s">
        <v>44440</v>
      </c>
      <c r="G924" s="6" t="s">
        <v>43704</v>
      </c>
      <c r="H924" s="6" t="s">
        <v>43705</v>
      </c>
      <c r="I924" s="6" t="s">
        <v>44440</v>
      </c>
      <c r="J924" s="6">
        <v>94</v>
      </c>
      <c r="K924" s="6">
        <v>2</v>
      </c>
      <c r="L924" s="5" t="s">
        <v>404</v>
      </c>
      <c r="M924" s="6"/>
    </row>
    <row r="925" customHeight="1" spans="1:13">
      <c r="A925" s="6">
        <v>282958</v>
      </c>
      <c r="B925" s="6" t="s">
        <v>44441</v>
      </c>
      <c r="C925" s="6" t="s">
        <v>13863</v>
      </c>
      <c r="D925" s="6" t="s">
        <v>44304</v>
      </c>
      <c r="E925" s="6" t="s">
        <v>1344</v>
      </c>
      <c r="F925" s="6" t="s">
        <v>44442</v>
      </c>
      <c r="G925" s="6" t="s">
        <v>44443</v>
      </c>
      <c r="H925" s="6" t="s">
        <v>44444</v>
      </c>
      <c r="I925" s="6" t="s">
        <v>44445</v>
      </c>
      <c r="J925" s="6">
        <v>89</v>
      </c>
      <c r="K925" s="6">
        <v>3</v>
      </c>
      <c r="L925" s="5" t="s">
        <v>415</v>
      </c>
      <c r="M925" s="6"/>
    </row>
    <row r="926" customHeight="1" spans="1:13">
      <c r="A926" s="6">
        <v>288982</v>
      </c>
      <c r="B926" s="6" t="s">
        <v>44446</v>
      </c>
      <c r="C926" s="6" t="s">
        <v>13863</v>
      </c>
      <c r="D926" s="6" t="s">
        <v>44304</v>
      </c>
      <c r="E926" s="6" t="s">
        <v>1344</v>
      </c>
      <c r="F926" s="6" t="s">
        <v>44447</v>
      </c>
      <c r="G926" s="6" t="s">
        <v>44448</v>
      </c>
      <c r="H926" s="6" t="s">
        <v>44449</v>
      </c>
      <c r="I926" s="6" t="s">
        <v>44447</v>
      </c>
      <c r="J926" s="6">
        <v>89</v>
      </c>
      <c r="K926" s="6">
        <v>4</v>
      </c>
      <c r="L926" s="4" t="s">
        <v>800</v>
      </c>
      <c r="M926" s="6"/>
    </row>
    <row r="927" customHeight="1" spans="1:13">
      <c r="A927" s="6">
        <v>279181</v>
      </c>
      <c r="B927" s="6" t="s">
        <v>44450</v>
      </c>
      <c r="C927" s="6" t="s">
        <v>13863</v>
      </c>
      <c r="D927" s="6" t="s">
        <v>44304</v>
      </c>
      <c r="E927" s="6" t="s">
        <v>1344</v>
      </c>
      <c r="F927" s="6" t="s">
        <v>44451</v>
      </c>
      <c r="G927" s="6" t="s">
        <v>44452</v>
      </c>
      <c r="H927" s="6" t="s">
        <v>44453</v>
      </c>
      <c r="I927" s="6" t="s">
        <v>44454</v>
      </c>
      <c r="J927" s="6">
        <v>88</v>
      </c>
      <c r="K927" s="6">
        <v>5</v>
      </c>
      <c r="L927" s="4" t="s">
        <v>426</v>
      </c>
      <c r="M927" s="6"/>
    </row>
    <row r="928" customHeight="1" spans="1:13">
      <c r="A928" s="6">
        <v>259086</v>
      </c>
      <c r="B928" s="6" t="s">
        <v>44455</v>
      </c>
      <c r="C928" s="6" t="s">
        <v>13863</v>
      </c>
      <c r="D928" s="6" t="s">
        <v>44304</v>
      </c>
      <c r="E928" s="6" t="s">
        <v>1344</v>
      </c>
      <c r="F928" s="6" t="s">
        <v>44456</v>
      </c>
      <c r="G928" s="6" t="s">
        <v>44457</v>
      </c>
      <c r="H928" s="6" t="s">
        <v>44458</v>
      </c>
      <c r="I928" s="6" t="s">
        <v>44456</v>
      </c>
      <c r="J928" s="6">
        <v>86</v>
      </c>
      <c r="K928" s="6">
        <v>6</v>
      </c>
      <c r="L928" s="4" t="s">
        <v>426</v>
      </c>
      <c r="M928" s="6"/>
    </row>
    <row r="929" customHeight="1" spans="1:13">
      <c r="A929" s="6">
        <v>293094</v>
      </c>
      <c r="B929" s="6" t="s">
        <v>44459</v>
      </c>
      <c r="C929" s="6" t="s">
        <v>13863</v>
      </c>
      <c r="D929" s="6" t="s">
        <v>44304</v>
      </c>
      <c r="E929" s="6" t="s">
        <v>1344</v>
      </c>
      <c r="F929" s="6" t="s">
        <v>44460</v>
      </c>
      <c r="G929" s="6" t="s">
        <v>3770</v>
      </c>
      <c r="H929" s="6" t="s">
        <v>44461</v>
      </c>
      <c r="I929" s="6" t="s">
        <v>44462</v>
      </c>
      <c r="J929" s="6">
        <v>86</v>
      </c>
      <c r="K929" s="6">
        <v>7</v>
      </c>
      <c r="L929" s="4" t="s">
        <v>426</v>
      </c>
      <c r="M929" s="6"/>
    </row>
    <row r="930" customHeight="1" spans="1:13">
      <c r="A930" s="6">
        <v>264977</v>
      </c>
      <c r="B930" s="6" t="s">
        <v>44463</v>
      </c>
      <c r="C930" s="6" t="s">
        <v>13863</v>
      </c>
      <c r="D930" s="6" t="s">
        <v>44304</v>
      </c>
      <c r="E930" s="6" t="s">
        <v>1344</v>
      </c>
      <c r="F930" s="6" t="s">
        <v>44464</v>
      </c>
      <c r="G930" s="6" t="s">
        <v>44465</v>
      </c>
      <c r="H930" s="6" t="s">
        <v>44025</v>
      </c>
      <c r="I930" s="6" t="s">
        <v>44466</v>
      </c>
      <c r="J930" s="6">
        <v>85</v>
      </c>
      <c r="K930" s="6">
        <v>8</v>
      </c>
      <c r="L930" s="4" t="s">
        <v>426</v>
      </c>
      <c r="M930" s="6"/>
    </row>
    <row r="931" customHeight="1" spans="1:13">
      <c r="A931" s="6">
        <v>259274</v>
      </c>
      <c r="B931" s="6" t="s">
        <v>44467</v>
      </c>
      <c r="C931" s="6" t="s">
        <v>13863</v>
      </c>
      <c r="D931" s="6" t="s">
        <v>44304</v>
      </c>
      <c r="E931" s="6" t="s">
        <v>1344</v>
      </c>
      <c r="F931" s="6" t="s">
        <v>44468</v>
      </c>
      <c r="G931" s="6" t="s">
        <v>43704</v>
      </c>
      <c r="H931" s="6" t="s">
        <v>43705</v>
      </c>
      <c r="I931" s="6" t="s">
        <v>44468</v>
      </c>
      <c r="J931" s="6">
        <v>85</v>
      </c>
      <c r="K931" s="6">
        <v>9</v>
      </c>
      <c r="L931" s="4" t="s">
        <v>426</v>
      </c>
      <c r="M931" s="6"/>
    </row>
    <row r="932" customHeight="1" spans="1:13">
      <c r="A932" s="6">
        <v>291972</v>
      </c>
      <c r="B932" s="6" t="s">
        <v>44469</v>
      </c>
      <c r="C932" s="6" t="s">
        <v>13863</v>
      </c>
      <c r="D932" s="6" t="s">
        <v>44304</v>
      </c>
      <c r="E932" s="6" t="s">
        <v>1344</v>
      </c>
      <c r="F932" s="6" t="s">
        <v>44470</v>
      </c>
      <c r="G932" s="6" t="s">
        <v>44471</v>
      </c>
      <c r="H932" s="6" t="s">
        <v>44396</v>
      </c>
      <c r="I932" s="6" t="s">
        <v>44472</v>
      </c>
      <c r="J932" s="6">
        <v>82</v>
      </c>
      <c r="K932" s="6">
        <v>10</v>
      </c>
      <c r="L932" s="4" t="s">
        <v>426</v>
      </c>
      <c r="M932" s="6"/>
    </row>
    <row r="933" customHeight="1" spans="1:13">
      <c r="A933" s="6">
        <v>281314</v>
      </c>
      <c r="B933" s="6" t="s">
        <v>44473</v>
      </c>
      <c r="C933" s="6" t="s">
        <v>13863</v>
      </c>
      <c r="D933" s="6" t="s">
        <v>44304</v>
      </c>
      <c r="E933" s="6" t="s">
        <v>1344</v>
      </c>
      <c r="F933" s="6" t="s">
        <v>44474</v>
      </c>
      <c r="G933" s="6" t="s">
        <v>44475</v>
      </c>
      <c r="H933" s="6" t="s">
        <v>44476</v>
      </c>
      <c r="I933" s="6" t="s">
        <v>44477</v>
      </c>
      <c r="J933" s="6">
        <v>82</v>
      </c>
      <c r="K933" s="6">
        <v>11</v>
      </c>
      <c r="L933" s="4" t="s">
        <v>426</v>
      </c>
      <c r="M933" s="6"/>
    </row>
    <row r="934" customHeight="1" spans="1:13">
      <c r="A934" s="6">
        <v>281597</v>
      </c>
      <c r="B934" s="6" t="s">
        <v>44478</v>
      </c>
      <c r="C934" s="6" t="s">
        <v>13863</v>
      </c>
      <c r="D934" s="6" t="s">
        <v>44304</v>
      </c>
      <c r="E934" s="6" t="s">
        <v>1344</v>
      </c>
      <c r="F934" s="6" t="s">
        <v>44479</v>
      </c>
      <c r="G934" s="6" t="s">
        <v>44480</v>
      </c>
      <c r="H934" s="6" t="s">
        <v>44481</v>
      </c>
      <c r="I934" s="6" t="s">
        <v>44482</v>
      </c>
      <c r="J934" s="6">
        <v>80</v>
      </c>
      <c r="K934" s="6">
        <v>12</v>
      </c>
      <c r="L934" s="4" t="s">
        <v>426</v>
      </c>
      <c r="M934" s="6"/>
    </row>
    <row r="935" customHeight="1" spans="1:13">
      <c r="A935" s="6">
        <v>259089</v>
      </c>
      <c r="B935" s="6" t="s">
        <v>44483</v>
      </c>
      <c r="C935" s="6" t="s">
        <v>13863</v>
      </c>
      <c r="D935" s="6" t="s">
        <v>44304</v>
      </c>
      <c r="E935" s="6" t="s">
        <v>1344</v>
      </c>
      <c r="F935" s="6" t="s">
        <v>44484</v>
      </c>
      <c r="G935" s="6" t="s">
        <v>24809</v>
      </c>
      <c r="H935" s="6" t="s">
        <v>44485</v>
      </c>
      <c r="I935" s="6" t="s">
        <v>44484</v>
      </c>
      <c r="J935" s="6">
        <v>78</v>
      </c>
      <c r="K935" s="6">
        <v>13</v>
      </c>
      <c r="L935" s="4" t="s">
        <v>426</v>
      </c>
      <c r="M935" s="6"/>
    </row>
    <row r="936" customHeight="1" spans="1:13">
      <c r="A936" s="6">
        <v>288952</v>
      </c>
      <c r="B936" s="6" t="s">
        <v>44486</v>
      </c>
      <c r="C936" s="6" t="s">
        <v>13863</v>
      </c>
      <c r="D936" s="6" t="s">
        <v>44304</v>
      </c>
      <c r="E936" s="6" t="s">
        <v>1344</v>
      </c>
      <c r="F936" s="6" t="s">
        <v>44487</v>
      </c>
      <c r="G936" s="6" t="s">
        <v>44488</v>
      </c>
      <c r="H936" s="6" t="s">
        <v>44449</v>
      </c>
      <c r="I936" s="6" t="s">
        <v>44487</v>
      </c>
      <c r="J936" s="6">
        <v>76</v>
      </c>
      <c r="K936" s="6">
        <v>14</v>
      </c>
      <c r="L936" s="4" t="s">
        <v>426</v>
      </c>
      <c r="M936" s="6"/>
    </row>
    <row r="937" customHeight="1" spans="1:13">
      <c r="A937" s="6">
        <v>291605</v>
      </c>
      <c r="B937" s="6" t="s">
        <v>44489</v>
      </c>
      <c r="C937" s="6" t="s">
        <v>13863</v>
      </c>
      <c r="D937" s="6" t="s">
        <v>44304</v>
      </c>
      <c r="E937" s="6" t="s">
        <v>1344</v>
      </c>
      <c r="F937" s="6" t="s">
        <v>44490</v>
      </c>
      <c r="G937" s="6" t="s">
        <v>44491</v>
      </c>
      <c r="H937" s="6" t="s">
        <v>44492</v>
      </c>
      <c r="I937" s="6" t="s">
        <v>44493</v>
      </c>
      <c r="J937" s="6">
        <v>75</v>
      </c>
      <c r="K937" s="6">
        <v>15</v>
      </c>
      <c r="L937" s="4" t="s">
        <v>468</v>
      </c>
      <c r="M937" s="6"/>
    </row>
    <row r="938" customHeight="1" spans="1:13">
      <c r="A938" s="6">
        <v>279252</v>
      </c>
      <c r="B938" s="6" t="s">
        <v>44494</v>
      </c>
      <c r="C938" s="6" t="s">
        <v>13863</v>
      </c>
      <c r="D938" s="6" t="s">
        <v>44304</v>
      </c>
      <c r="E938" s="6" t="s">
        <v>1344</v>
      </c>
      <c r="F938" s="6" t="s">
        <v>44495</v>
      </c>
      <c r="G938" s="6" t="s">
        <v>44496</v>
      </c>
      <c r="H938" s="6" t="s">
        <v>44497</v>
      </c>
      <c r="I938" s="6" t="s">
        <v>44498</v>
      </c>
      <c r="J938" s="6">
        <v>75</v>
      </c>
      <c r="K938" s="6">
        <v>16</v>
      </c>
      <c r="L938" s="4" t="s">
        <v>468</v>
      </c>
      <c r="M938" s="6"/>
    </row>
    <row r="939" customHeight="1" spans="1:13">
      <c r="A939" s="6">
        <v>291987</v>
      </c>
      <c r="B939" s="6" t="s">
        <v>44499</v>
      </c>
      <c r="C939" s="6" t="s">
        <v>13863</v>
      </c>
      <c r="D939" s="6" t="s">
        <v>44304</v>
      </c>
      <c r="E939" s="6" t="s">
        <v>1344</v>
      </c>
      <c r="F939" s="6" t="s">
        <v>44500</v>
      </c>
      <c r="G939" s="6" t="s">
        <v>44471</v>
      </c>
      <c r="H939" s="6" t="s">
        <v>44396</v>
      </c>
      <c r="I939" s="6" t="s">
        <v>20315</v>
      </c>
      <c r="J939" s="6">
        <v>73</v>
      </c>
      <c r="K939" s="6">
        <v>17</v>
      </c>
      <c r="L939" s="4" t="s">
        <v>468</v>
      </c>
      <c r="M939" s="6"/>
    </row>
    <row r="940" customHeight="1" spans="1:13">
      <c r="A940" s="6">
        <v>259911</v>
      </c>
      <c r="B940" s="6" t="s">
        <v>44501</v>
      </c>
      <c r="C940" s="6" t="s">
        <v>13863</v>
      </c>
      <c r="D940" s="6" t="s">
        <v>44304</v>
      </c>
      <c r="E940" s="6" t="s">
        <v>1344</v>
      </c>
      <c r="F940" s="6" t="s">
        <v>44502</v>
      </c>
      <c r="G940" s="6" t="s">
        <v>44457</v>
      </c>
      <c r="H940" s="6" t="s">
        <v>44503</v>
      </c>
      <c r="I940" s="6" t="s">
        <v>44502</v>
      </c>
      <c r="J940" s="6">
        <v>70</v>
      </c>
      <c r="K940" s="6">
        <v>18</v>
      </c>
      <c r="L940" s="4" t="s">
        <v>468</v>
      </c>
      <c r="M940" s="6"/>
    </row>
    <row r="941" customHeight="1" spans="1:13">
      <c r="A941" s="6">
        <v>281604</v>
      </c>
      <c r="B941" s="6" t="s">
        <v>44504</v>
      </c>
      <c r="C941" s="6" t="s">
        <v>13863</v>
      </c>
      <c r="D941" s="6" t="s">
        <v>44304</v>
      </c>
      <c r="E941" s="6" t="s">
        <v>1344</v>
      </c>
      <c r="F941" s="6" t="s">
        <v>44505</v>
      </c>
      <c r="G941" s="6" t="s">
        <v>44506</v>
      </c>
      <c r="H941" s="6" t="s">
        <v>44507</v>
      </c>
      <c r="I941" s="6" t="s">
        <v>44508</v>
      </c>
      <c r="J941" s="6">
        <v>69</v>
      </c>
      <c r="K941" s="6">
        <v>19</v>
      </c>
      <c r="L941" s="4" t="s">
        <v>468</v>
      </c>
      <c r="M941" s="6"/>
    </row>
    <row r="942" customHeight="1" spans="1:13">
      <c r="A942" s="6">
        <v>290678</v>
      </c>
      <c r="B942" s="6" t="s">
        <v>44509</v>
      </c>
      <c r="C942" s="6" t="s">
        <v>13863</v>
      </c>
      <c r="D942" s="6" t="s">
        <v>44304</v>
      </c>
      <c r="E942" s="6" t="s">
        <v>1344</v>
      </c>
      <c r="F942" s="6" t="s">
        <v>44510</v>
      </c>
      <c r="G942" s="6" t="s">
        <v>44510</v>
      </c>
      <c r="H942" s="6" t="s">
        <v>44511</v>
      </c>
      <c r="I942" s="6" t="s">
        <v>44512</v>
      </c>
      <c r="J942" s="6">
        <v>68</v>
      </c>
      <c r="K942" s="6">
        <v>20</v>
      </c>
      <c r="L942" s="4" t="s">
        <v>468</v>
      </c>
      <c r="M942" s="6"/>
    </row>
    <row r="943" customHeight="1" spans="1:13">
      <c r="A943" s="6">
        <v>286897</v>
      </c>
      <c r="B943" s="6" t="s">
        <v>44513</v>
      </c>
      <c r="C943" s="6" t="s">
        <v>13863</v>
      </c>
      <c r="D943" s="6" t="s">
        <v>44304</v>
      </c>
      <c r="E943" s="6" t="s">
        <v>1344</v>
      </c>
      <c r="F943" s="6" t="s">
        <v>44514</v>
      </c>
      <c r="G943" s="6" t="s">
        <v>44515</v>
      </c>
      <c r="H943" s="6" t="s">
        <v>44516</v>
      </c>
      <c r="I943" s="6" t="s">
        <v>44514</v>
      </c>
      <c r="J943" s="6">
        <v>66</v>
      </c>
      <c r="K943" s="6">
        <v>21</v>
      </c>
      <c r="L943" s="4" t="s">
        <v>468</v>
      </c>
      <c r="M943" s="6"/>
    </row>
    <row r="944" customHeight="1" spans="1:13">
      <c r="A944" s="6">
        <v>293079</v>
      </c>
      <c r="B944" s="6" t="s">
        <v>44517</v>
      </c>
      <c r="C944" s="6" t="s">
        <v>13863</v>
      </c>
      <c r="D944" s="6" t="s">
        <v>44304</v>
      </c>
      <c r="E944" s="6" t="s">
        <v>1344</v>
      </c>
      <c r="F944" s="6" t="s">
        <v>44518</v>
      </c>
      <c r="G944" s="6" t="s">
        <v>44519</v>
      </c>
      <c r="H944" s="6" t="s">
        <v>44461</v>
      </c>
      <c r="I944" s="6" t="s">
        <v>44520</v>
      </c>
      <c r="J944" s="6">
        <v>63</v>
      </c>
      <c r="K944" s="6">
        <v>22</v>
      </c>
      <c r="L944" s="4" t="s">
        <v>468</v>
      </c>
      <c r="M944" s="6"/>
    </row>
    <row r="945" customHeight="1" spans="1:13">
      <c r="A945" s="6">
        <v>281601</v>
      </c>
      <c r="B945" s="6" t="s">
        <v>44521</v>
      </c>
      <c r="C945" s="6" t="s">
        <v>13863</v>
      </c>
      <c r="D945" s="6" t="s">
        <v>44304</v>
      </c>
      <c r="E945" s="6" t="s">
        <v>1344</v>
      </c>
      <c r="F945" s="6" t="s">
        <v>44522</v>
      </c>
      <c r="G945" s="6" t="s">
        <v>44480</v>
      </c>
      <c r="H945" s="6" t="s">
        <v>44481</v>
      </c>
      <c r="I945" s="6" t="s">
        <v>44523</v>
      </c>
      <c r="J945" s="6">
        <v>62</v>
      </c>
      <c r="K945" s="6">
        <v>23</v>
      </c>
      <c r="L945" s="4" t="s">
        <v>468</v>
      </c>
      <c r="M945" s="6"/>
    </row>
    <row r="946" customHeight="1" spans="1:13">
      <c r="A946" s="6">
        <v>290133</v>
      </c>
      <c r="B946" s="6" t="s">
        <v>44524</v>
      </c>
      <c r="C946" s="6" t="s">
        <v>13863</v>
      </c>
      <c r="D946" s="6" t="s">
        <v>44304</v>
      </c>
      <c r="E946" s="6" t="s">
        <v>1344</v>
      </c>
      <c r="F946" s="6" t="s">
        <v>44525</v>
      </c>
      <c r="G946" s="6" t="s">
        <v>44526</v>
      </c>
      <c r="H946" s="6" t="s">
        <v>44385</v>
      </c>
      <c r="I946" s="6" t="s">
        <v>44525</v>
      </c>
      <c r="J946" s="6">
        <v>60</v>
      </c>
      <c r="K946" s="6">
        <v>24</v>
      </c>
      <c r="L946" s="4" t="s">
        <v>468</v>
      </c>
      <c r="M946" s="6"/>
    </row>
    <row r="947" customHeight="1" spans="1:13">
      <c r="A947" s="6">
        <v>283494</v>
      </c>
      <c r="B947" s="6" t="s">
        <v>44527</v>
      </c>
      <c r="C947" s="6" t="s">
        <v>13863</v>
      </c>
      <c r="D947" s="6" t="s">
        <v>44304</v>
      </c>
      <c r="E947" s="6" t="s">
        <v>1344</v>
      </c>
      <c r="F947" s="6" t="s">
        <v>44528</v>
      </c>
      <c r="G947" s="6" t="s">
        <v>44529</v>
      </c>
      <c r="H947" s="6" t="s">
        <v>44530</v>
      </c>
      <c r="I947" s="6" t="s">
        <v>44531</v>
      </c>
      <c r="J947" s="6">
        <v>58</v>
      </c>
      <c r="K947" s="6">
        <v>25</v>
      </c>
      <c r="L947" s="4" t="s">
        <v>468</v>
      </c>
      <c r="M947" s="6"/>
    </row>
    <row r="948" customHeight="1" spans="1:13">
      <c r="A948" s="6">
        <v>282984</v>
      </c>
      <c r="B948" s="6" t="s">
        <v>44532</v>
      </c>
      <c r="C948" s="6" t="s">
        <v>13863</v>
      </c>
      <c r="D948" s="6" t="s">
        <v>44304</v>
      </c>
      <c r="E948" s="6" t="s">
        <v>1344</v>
      </c>
      <c r="F948" s="6" t="s">
        <v>44533</v>
      </c>
      <c r="G948" s="6" t="s">
        <v>44496</v>
      </c>
      <c r="H948" s="6" t="s">
        <v>44534</v>
      </c>
      <c r="I948" s="6" t="s">
        <v>44535</v>
      </c>
      <c r="J948" s="6">
        <v>52</v>
      </c>
      <c r="K948" s="6">
        <v>26</v>
      </c>
      <c r="L948" s="4" t="s">
        <v>468</v>
      </c>
      <c r="M948" s="6"/>
    </row>
    <row r="949" customHeight="1" spans="1:13">
      <c r="A949" s="6">
        <v>283474</v>
      </c>
      <c r="B949" s="6" t="s">
        <v>44536</v>
      </c>
      <c r="C949" s="6" t="s">
        <v>13863</v>
      </c>
      <c r="D949" s="6" t="s">
        <v>44304</v>
      </c>
      <c r="E949" s="6" t="s">
        <v>1344</v>
      </c>
      <c r="F949" s="6" t="s">
        <v>44537</v>
      </c>
      <c r="G949" s="6" t="s">
        <v>44538</v>
      </c>
      <c r="H949" s="6" t="s">
        <v>44530</v>
      </c>
      <c r="I949" s="6" t="s">
        <v>44539</v>
      </c>
      <c r="J949" s="6">
        <v>46</v>
      </c>
      <c r="K949" s="6">
        <v>27</v>
      </c>
      <c r="L949" s="4" t="s">
        <v>468</v>
      </c>
      <c r="M949" s="6"/>
    </row>
    <row r="950" customHeight="1" spans="1:13">
      <c r="A950" s="6">
        <v>289010</v>
      </c>
      <c r="B950" s="6" t="s">
        <v>44540</v>
      </c>
      <c r="C950" s="6" t="s">
        <v>13863</v>
      </c>
      <c r="D950" s="6" t="s">
        <v>44304</v>
      </c>
      <c r="E950" s="6" t="s">
        <v>1344</v>
      </c>
      <c r="F950" s="6" t="s">
        <v>44541</v>
      </c>
      <c r="G950" s="6" t="s">
        <v>44542</v>
      </c>
      <c r="H950" s="6" t="s">
        <v>44449</v>
      </c>
      <c r="I950" s="6" t="s">
        <v>44541</v>
      </c>
      <c r="J950" s="6">
        <v>44</v>
      </c>
      <c r="K950" s="6">
        <v>28</v>
      </c>
      <c r="L950" s="4" t="s">
        <v>468</v>
      </c>
      <c r="M950" s="6"/>
    </row>
    <row r="952" customHeight="1" spans="1:13">
      <c r="A952" s="6">
        <v>278252</v>
      </c>
      <c r="B952" s="6" t="s">
        <v>44543</v>
      </c>
      <c r="C952" s="6" t="s">
        <v>386</v>
      </c>
      <c r="D952" s="6" t="s">
        <v>44544</v>
      </c>
      <c r="E952" s="6" t="s">
        <v>766</v>
      </c>
      <c r="F952" s="6" t="s">
        <v>44545</v>
      </c>
      <c r="G952" s="6" t="s">
        <v>35663</v>
      </c>
      <c r="H952" s="6" t="s">
        <v>41009</v>
      </c>
      <c r="I952" s="6" t="s">
        <v>44546</v>
      </c>
      <c r="J952" s="6">
        <v>1645</v>
      </c>
      <c r="K952" s="6">
        <v>1</v>
      </c>
      <c r="L952" s="5" t="s">
        <v>393</v>
      </c>
      <c r="M952" s="6"/>
    </row>
    <row r="953" customHeight="1" spans="1:13">
      <c r="A953" s="6">
        <v>286739</v>
      </c>
      <c r="B953" s="6" t="s">
        <v>44547</v>
      </c>
      <c r="C953" s="6" t="s">
        <v>386</v>
      </c>
      <c r="D953" s="6" t="s">
        <v>44544</v>
      </c>
      <c r="E953" s="6" t="s">
        <v>766</v>
      </c>
      <c r="F953" s="6" t="s">
        <v>44548</v>
      </c>
      <c r="G953" s="6" t="s">
        <v>44549</v>
      </c>
      <c r="H953" s="6" t="s">
        <v>44550</v>
      </c>
      <c r="I953" s="6" t="s">
        <v>44551</v>
      </c>
      <c r="J953" s="6">
        <v>1642</v>
      </c>
      <c r="K953" s="6">
        <v>2</v>
      </c>
      <c r="L953" s="5" t="s">
        <v>404</v>
      </c>
      <c r="M953" s="6" t="s">
        <v>44552</v>
      </c>
    </row>
    <row r="954" customHeight="1" spans="1:13">
      <c r="A954" s="6">
        <v>286814</v>
      </c>
      <c r="B954" s="6" t="s">
        <v>44553</v>
      </c>
      <c r="C954" s="6" t="s">
        <v>386</v>
      </c>
      <c r="D954" s="6" t="s">
        <v>44544</v>
      </c>
      <c r="E954" s="6" t="s">
        <v>766</v>
      </c>
      <c r="F954" s="6" t="s">
        <v>44554</v>
      </c>
      <c r="G954" s="6" t="s">
        <v>44555</v>
      </c>
      <c r="H954" s="6" t="s">
        <v>44556</v>
      </c>
      <c r="I954" s="6" t="s">
        <v>44557</v>
      </c>
      <c r="J954" s="6">
        <v>1642</v>
      </c>
      <c r="K954" s="6">
        <v>3</v>
      </c>
      <c r="L954" s="5" t="s">
        <v>415</v>
      </c>
      <c r="M954" s="6" t="s">
        <v>44558</v>
      </c>
    </row>
    <row r="955" customHeight="1" spans="1:13">
      <c r="A955" s="6">
        <v>281836</v>
      </c>
      <c r="B955" s="6" t="s">
        <v>44559</v>
      </c>
      <c r="C955" s="6" t="s">
        <v>386</v>
      </c>
      <c r="D955" s="6" t="s">
        <v>44544</v>
      </c>
      <c r="E955" s="6" t="s">
        <v>766</v>
      </c>
      <c r="F955" s="6" t="s">
        <v>44560</v>
      </c>
      <c r="G955" s="6" t="s">
        <v>32821</v>
      </c>
      <c r="H955" s="6" t="s">
        <v>44561</v>
      </c>
      <c r="I955" s="6" t="s">
        <v>44562</v>
      </c>
      <c r="J955" s="6">
        <v>1641</v>
      </c>
      <c r="K955" s="6">
        <v>4</v>
      </c>
      <c r="L955" s="4" t="s">
        <v>800</v>
      </c>
      <c r="M955" s="6"/>
    </row>
    <row r="956" customHeight="1" spans="1:13">
      <c r="A956" s="6">
        <v>286892</v>
      </c>
      <c r="B956" s="6" t="s">
        <v>44563</v>
      </c>
      <c r="C956" s="6" t="s">
        <v>386</v>
      </c>
      <c r="D956" s="6" t="s">
        <v>44544</v>
      </c>
      <c r="E956" s="6" t="s">
        <v>766</v>
      </c>
      <c r="F956" s="6" t="s">
        <v>44564</v>
      </c>
      <c r="G956" s="6" t="s">
        <v>44565</v>
      </c>
      <c r="H956" s="6" t="s">
        <v>44566</v>
      </c>
      <c r="I956" s="6" t="s">
        <v>44567</v>
      </c>
      <c r="J956" s="6">
        <v>1641</v>
      </c>
      <c r="K956" s="6">
        <v>5</v>
      </c>
      <c r="L956" s="4" t="s">
        <v>800</v>
      </c>
      <c r="M956" s="6"/>
    </row>
    <row r="957" customHeight="1" spans="1:13">
      <c r="A957" s="6">
        <v>272728</v>
      </c>
      <c r="B957" s="6" t="s">
        <v>44568</v>
      </c>
      <c r="C957" s="6" t="s">
        <v>386</v>
      </c>
      <c r="D957" s="6" t="s">
        <v>44544</v>
      </c>
      <c r="E957" s="6" t="s">
        <v>766</v>
      </c>
      <c r="F957" s="6" t="s">
        <v>44569</v>
      </c>
      <c r="G957" s="6" t="s">
        <v>23590</v>
      </c>
      <c r="H957" s="6" t="s">
        <v>44570</v>
      </c>
      <c r="I957" s="6" t="s">
        <v>44571</v>
      </c>
      <c r="J957" s="6">
        <v>1640</v>
      </c>
      <c r="K957" s="6">
        <v>6</v>
      </c>
      <c r="L957" s="4" t="s">
        <v>800</v>
      </c>
      <c r="M957" s="6"/>
    </row>
    <row r="958" customHeight="1" spans="1:13">
      <c r="A958" s="6">
        <v>260039</v>
      </c>
      <c r="B958" s="6" t="s">
        <v>44572</v>
      </c>
      <c r="C958" s="6" t="s">
        <v>386</v>
      </c>
      <c r="D958" s="6" t="s">
        <v>44544</v>
      </c>
      <c r="E958" s="6" t="s">
        <v>766</v>
      </c>
      <c r="F958" s="6" t="s">
        <v>44573</v>
      </c>
      <c r="G958" s="6" t="s">
        <v>44574</v>
      </c>
      <c r="H958" s="6" t="s">
        <v>44575</v>
      </c>
      <c r="I958" s="6" t="s">
        <v>44573</v>
      </c>
      <c r="J958" s="6">
        <v>1640</v>
      </c>
      <c r="K958" s="6">
        <v>7</v>
      </c>
      <c r="L958" s="4" t="s">
        <v>800</v>
      </c>
      <c r="M958" s="6"/>
    </row>
    <row r="959" customHeight="1" spans="1:13">
      <c r="A959" s="6">
        <v>286642</v>
      </c>
      <c r="B959" s="6" t="s">
        <v>44576</v>
      </c>
      <c r="C959" s="6" t="s">
        <v>386</v>
      </c>
      <c r="D959" s="6" t="s">
        <v>44544</v>
      </c>
      <c r="E959" s="6" t="s">
        <v>766</v>
      </c>
      <c r="F959" s="6" t="s">
        <v>44577</v>
      </c>
      <c r="G959" s="6" t="s">
        <v>44578</v>
      </c>
      <c r="H959" s="6" t="s">
        <v>44579</v>
      </c>
      <c r="I959" s="6" t="s">
        <v>44577</v>
      </c>
      <c r="J959" s="6">
        <v>1635</v>
      </c>
      <c r="K959" s="6">
        <v>8</v>
      </c>
      <c r="L959" s="4" t="s">
        <v>800</v>
      </c>
      <c r="M959" s="6"/>
    </row>
    <row r="960" customHeight="1" spans="1:13">
      <c r="A960" s="6">
        <v>291221</v>
      </c>
      <c r="B960" s="6" t="s">
        <v>44580</v>
      </c>
      <c r="C960" s="6" t="s">
        <v>386</v>
      </c>
      <c r="D960" s="6" t="s">
        <v>44544</v>
      </c>
      <c r="E960" s="6" t="s">
        <v>766</v>
      </c>
      <c r="F960" s="6" t="s">
        <v>44581</v>
      </c>
      <c r="G960" s="6" t="s">
        <v>44582</v>
      </c>
      <c r="H960" s="6" t="s">
        <v>44583</v>
      </c>
      <c r="I960" s="6" t="s">
        <v>44581</v>
      </c>
      <c r="J960" s="6">
        <v>1634</v>
      </c>
      <c r="K960" s="6">
        <v>9</v>
      </c>
      <c r="L960" s="4" t="s">
        <v>800</v>
      </c>
      <c r="M960" s="6"/>
    </row>
    <row r="961" customHeight="1" spans="1:13">
      <c r="A961" s="6">
        <v>267915</v>
      </c>
      <c r="B961" s="6" t="s">
        <v>44584</v>
      </c>
      <c r="C961" s="6" t="s">
        <v>386</v>
      </c>
      <c r="D961" s="6" t="s">
        <v>44544</v>
      </c>
      <c r="E961" s="6" t="s">
        <v>766</v>
      </c>
      <c r="F961" s="6" t="s">
        <v>44585</v>
      </c>
      <c r="G961" s="6" t="s">
        <v>44586</v>
      </c>
      <c r="H961" s="6" t="s">
        <v>44587</v>
      </c>
      <c r="I961" s="6" t="s">
        <v>20088</v>
      </c>
      <c r="J961" s="6">
        <v>1631</v>
      </c>
      <c r="K961" s="6">
        <v>10</v>
      </c>
      <c r="L961" s="4" t="s">
        <v>800</v>
      </c>
      <c r="M961" s="6"/>
    </row>
    <row r="962" customHeight="1" spans="1:13">
      <c r="A962" s="6">
        <v>286721</v>
      </c>
      <c r="B962" s="6" t="s">
        <v>44588</v>
      </c>
      <c r="C962" s="6" t="s">
        <v>386</v>
      </c>
      <c r="D962" s="6" t="s">
        <v>44544</v>
      </c>
      <c r="E962" s="6" t="s">
        <v>766</v>
      </c>
      <c r="F962" s="6" t="s">
        <v>44589</v>
      </c>
      <c r="G962" s="6" t="s">
        <v>44578</v>
      </c>
      <c r="H962" s="6" t="s">
        <v>44579</v>
      </c>
      <c r="I962" s="6" t="s">
        <v>44589</v>
      </c>
      <c r="J962" s="6">
        <v>1621</v>
      </c>
      <c r="K962" s="6">
        <v>11</v>
      </c>
      <c r="L962" s="4" t="s">
        <v>800</v>
      </c>
      <c r="M962" s="6"/>
    </row>
    <row r="963" customHeight="1" spans="1:13">
      <c r="A963" s="6">
        <v>283331</v>
      </c>
      <c r="B963" s="6" t="s">
        <v>44590</v>
      </c>
      <c r="C963" s="6" t="s">
        <v>386</v>
      </c>
      <c r="D963" s="6" t="s">
        <v>44544</v>
      </c>
      <c r="E963" s="6" t="s">
        <v>766</v>
      </c>
      <c r="F963" s="6" t="s">
        <v>44591</v>
      </c>
      <c r="G963" s="6" t="s">
        <v>44592</v>
      </c>
      <c r="H963" s="6" t="s">
        <v>44593</v>
      </c>
      <c r="I963" s="6" t="s">
        <v>44594</v>
      </c>
      <c r="J963" s="6">
        <v>1620</v>
      </c>
      <c r="K963" s="6">
        <v>12</v>
      </c>
      <c r="L963" s="4" t="s">
        <v>800</v>
      </c>
      <c r="M963" s="6"/>
    </row>
    <row r="964" customHeight="1" spans="1:13">
      <c r="A964" s="6">
        <v>286500</v>
      </c>
      <c r="B964" s="6" t="s">
        <v>44595</v>
      </c>
      <c r="C964" s="6" t="s">
        <v>386</v>
      </c>
      <c r="D964" s="6" t="s">
        <v>44544</v>
      </c>
      <c r="E964" s="6" t="s">
        <v>766</v>
      </c>
      <c r="F964" s="6" t="s">
        <v>44596</v>
      </c>
      <c r="G964" s="6" t="s">
        <v>44597</v>
      </c>
      <c r="H964" s="6" t="s">
        <v>44598</v>
      </c>
      <c r="I964" s="6" t="s">
        <v>44596</v>
      </c>
      <c r="J964" s="6">
        <v>1615</v>
      </c>
      <c r="K964" s="6">
        <v>13</v>
      </c>
      <c r="L964" s="4" t="s">
        <v>800</v>
      </c>
      <c r="M964" s="6"/>
    </row>
    <row r="965" customHeight="1" spans="1:13">
      <c r="A965" s="6">
        <v>286116</v>
      </c>
      <c r="B965" s="6" t="s">
        <v>44599</v>
      </c>
      <c r="C965" s="6" t="s">
        <v>386</v>
      </c>
      <c r="D965" s="6" t="s">
        <v>44544</v>
      </c>
      <c r="E965" s="6" t="s">
        <v>766</v>
      </c>
      <c r="F965" s="6" t="s">
        <v>44600</v>
      </c>
      <c r="G965" s="6" t="s">
        <v>41206</v>
      </c>
      <c r="H965" s="6" t="s">
        <v>44601</v>
      </c>
      <c r="I965" s="6" t="s">
        <v>44602</v>
      </c>
      <c r="J965" s="6">
        <v>1612</v>
      </c>
      <c r="K965" s="6">
        <v>14</v>
      </c>
      <c r="L965" s="4" t="s">
        <v>800</v>
      </c>
      <c r="M965" s="6"/>
    </row>
    <row r="966" customHeight="1" spans="1:13">
      <c r="A966" s="6">
        <v>286651</v>
      </c>
      <c r="B966" s="6" t="s">
        <v>44603</v>
      </c>
      <c r="C966" s="6" t="s">
        <v>386</v>
      </c>
      <c r="D966" s="6" t="s">
        <v>44544</v>
      </c>
      <c r="E966" s="6" t="s">
        <v>766</v>
      </c>
      <c r="F966" s="6" t="s">
        <v>44604</v>
      </c>
      <c r="G966" s="6" t="s">
        <v>44605</v>
      </c>
      <c r="H966" s="6" t="s">
        <v>44606</v>
      </c>
      <c r="I966" s="6" t="s">
        <v>44607</v>
      </c>
      <c r="J966" s="6">
        <v>1612</v>
      </c>
      <c r="K966" s="6">
        <v>15</v>
      </c>
      <c r="L966" s="4" t="s">
        <v>800</v>
      </c>
      <c r="M966" s="6"/>
    </row>
    <row r="967" customHeight="1" spans="1:13">
      <c r="A967" s="6">
        <v>286939</v>
      </c>
      <c r="B967" s="6" t="s">
        <v>44608</v>
      </c>
      <c r="C967" s="6" t="s">
        <v>386</v>
      </c>
      <c r="D967" s="6" t="s">
        <v>44544</v>
      </c>
      <c r="E967" s="6" t="s">
        <v>766</v>
      </c>
      <c r="F967" s="6" t="s">
        <v>44609</v>
      </c>
      <c r="G967" s="6" t="s">
        <v>41253</v>
      </c>
      <c r="H967" s="6" t="s">
        <v>44610</v>
      </c>
      <c r="I967" s="6" t="s">
        <v>44611</v>
      </c>
      <c r="J967" s="6">
        <v>1601</v>
      </c>
      <c r="K967" s="6">
        <v>16</v>
      </c>
      <c r="L967" s="4" t="s">
        <v>800</v>
      </c>
      <c r="M967" s="6"/>
    </row>
    <row r="968" customHeight="1" spans="1:13">
      <c r="A968" s="6">
        <v>285687</v>
      </c>
      <c r="B968" s="6" t="s">
        <v>44612</v>
      </c>
      <c r="C968" s="6" t="s">
        <v>386</v>
      </c>
      <c r="D968" s="6" t="s">
        <v>44544</v>
      </c>
      <c r="E968" s="6" t="s">
        <v>766</v>
      </c>
      <c r="F968" s="6" t="s">
        <v>44613</v>
      </c>
      <c r="G968" s="6" t="s">
        <v>41629</v>
      </c>
      <c r="H968" s="6" t="s">
        <v>44614</v>
      </c>
      <c r="I968" s="6" t="s">
        <v>44613</v>
      </c>
      <c r="J968" s="6">
        <v>1595</v>
      </c>
      <c r="K968" s="6">
        <v>17</v>
      </c>
      <c r="L968" s="4" t="s">
        <v>800</v>
      </c>
      <c r="M968" s="6"/>
    </row>
    <row r="969" customHeight="1" spans="1:13">
      <c r="A969" s="6">
        <v>286775</v>
      </c>
      <c r="B969" s="6" t="s">
        <v>44615</v>
      </c>
      <c r="C969" s="6" t="s">
        <v>386</v>
      </c>
      <c r="D969" s="6" t="s">
        <v>44544</v>
      </c>
      <c r="E969" s="6" t="s">
        <v>766</v>
      </c>
      <c r="F969" s="6" t="s">
        <v>44616</v>
      </c>
      <c r="G969" s="6" t="s">
        <v>44617</v>
      </c>
      <c r="H969" s="6" t="s">
        <v>44618</v>
      </c>
      <c r="I969" s="6" t="s">
        <v>44616</v>
      </c>
      <c r="J969" s="6">
        <v>1587</v>
      </c>
      <c r="K969" s="6">
        <v>18</v>
      </c>
      <c r="L969" s="4" t="s">
        <v>800</v>
      </c>
      <c r="M969" s="6"/>
    </row>
    <row r="970" customHeight="1" spans="1:13">
      <c r="A970" s="6">
        <v>266028</v>
      </c>
      <c r="B970" s="6" t="s">
        <v>44619</v>
      </c>
      <c r="C970" s="6" t="s">
        <v>386</v>
      </c>
      <c r="D970" s="6" t="s">
        <v>44544</v>
      </c>
      <c r="E970" s="6" t="s">
        <v>766</v>
      </c>
      <c r="F970" s="6" t="s">
        <v>44620</v>
      </c>
      <c r="G970" s="6" t="s">
        <v>44620</v>
      </c>
      <c r="H970" s="6" t="s">
        <v>44621</v>
      </c>
      <c r="I970" s="6" t="s">
        <v>44622</v>
      </c>
      <c r="J970" s="6">
        <v>1551</v>
      </c>
      <c r="K970" s="6">
        <v>19</v>
      </c>
      <c r="L970" s="4" t="s">
        <v>800</v>
      </c>
      <c r="M970" s="6"/>
    </row>
    <row r="971" customHeight="1" spans="1:13">
      <c r="A971" s="6">
        <v>264756</v>
      </c>
      <c r="B971" s="6" t="s">
        <v>44623</v>
      </c>
      <c r="C971" s="6" t="s">
        <v>386</v>
      </c>
      <c r="D971" s="6" t="s">
        <v>44544</v>
      </c>
      <c r="E971" s="6" t="s">
        <v>766</v>
      </c>
      <c r="F971" s="6" t="s">
        <v>44624</v>
      </c>
      <c r="G971" s="6" t="s">
        <v>41045</v>
      </c>
      <c r="H971" s="6" t="s">
        <v>41046</v>
      </c>
      <c r="I971" s="6" t="s">
        <v>44624</v>
      </c>
      <c r="J971" s="6">
        <v>1550</v>
      </c>
      <c r="K971" s="6">
        <v>20</v>
      </c>
      <c r="L971" s="4" t="s">
        <v>800</v>
      </c>
      <c r="M971" s="6"/>
    </row>
    <row r="972" customHeight="1" spans="1:13">
      <c r="A972" s="6">
        <v>290576</v>
      </c>
      <c r="B972" s="6" t="s">
        <v>44625</v>
      </c>
      <c r="C972" s="6" t="s">
        <v>386</v>
      </c>
      <c r="D972" s="6" t="s">
        <v>44544</v>
      </c>
      <c r="E972" s="6" t="s">
        <v>766</v>
      </c>
      <c r="F972" s="6" t="s">
        <v>44626</v>
      </c>
      <c r="G972" s="6" t="s">
        <v>13804</v>
      </c>
      <c r="H972" s="6" t="s">
        <v>11835</v>
      </c>
      <c r="I972" s="6" t="s">
        <v>44627</v>
      </c>
      <c r="J972" s="6">
        <v>1531</v>
      </c>
      <c r="K972" s="6">
        <v>21</v>
      </c>
      <c r="L972" s="4" t="s">
        <v>426</v>
      </c>
      <c r="M972" s="6"/>
    </row>
    <row r="973" customHeight="1" spans="1:13">
      <c r="A973" s="6">
        <v>290564</v>
      </c>
      <c r="B973" s="6" t="s">
        <v>44628</v>
      </c>
      <c r="C973" s="6" t="s">
        <v>386</v>
      </c>
      <c r="D973" s="6" t="s">
        <v>44544</v>
      </c>
      <c r="E973" s="6" t="s">
        <v>766</v>
      </c>
      <c r="F973" s="6" t="s">
        <v>44629</v>
      </c>
      <c r="G973" s="6" t="s">
        <v>32545</v>
      </c>
      <c r="H973" s="6" t="s">
        <v>44587</v>
      </c>
      <c r="I973" s="6" t="s">
        <v>44630</v>
      </c>
      <c r="J973" s="6">
        <v>1525</v>
      </c>
      <c r="K973" s="6">
        <v>22</v>
      </c>
      <c r="L973" s="4" t="s">
        <v>426</v>
      </c>
      <c r="M973" s="6"/>
    </row>
    <row r="974" customHeight="1" spans="1:13">
      <c r="A974" s="6">
        <v>279126</v>
      </c>
      <c r="B974" s="6" t="s">
        <v>44631</v>
      </c>
      <c r="C974" s="6" t="s">
        <v>386</v>
      </c>
      <c r="D974" s="6" t="s">
        <v>44544</v>
      </c>
      <c r="E974" s="6" t="s">
        <v>766</v>
      </c>
      <c r="F974" s="6" t="s">
        <v>44632</v>
      </c>
      <c r="G974" s="6" t="s">
        <v>500</v>
      </c>
      <c r="H974" s="6" t="s">
        <v>44633</v>
      </c>
      <c r="I974" s="6" t="s">
        <v>44632</v>
      </c>
      <c r="J974" s="6">
        <v>1525</v>
      </c>
      <c r="K974" s="6">
        <v>23</v>
      </c>
      <c r="L974" s="4" t="s">
        <v>426</v>
      </c>
      <c r="M974" s="6"/>
    </row>
    <row r="975" customHeight="1" spans="1:13">
      <c r="A975" s="6">
        <v>286953</v>
      </c>
      <c r="B975" s="6" t="s">
        <v>44634</v>
      </c>
      <c r="C975" s="6" t="s">
        <v>386</v>
      </c>
      <c r="D975" s="6" t="s">
        <v>44544</v>
      </c>
      <c r="E975" s="6" t="s">
        <v>766</v>
      </c>
      <c r="F975" s="6" t="s">
        <v>44635</v>
      </c>
      <c r="G975" s="6" t="s">
        <v>41253</v>
      </c>
      <c r="H975" s="6" t="s">
        <v>44636</v>
      </c>
      <c r="I975" s="6" t="s">
        <v>8595</v>
      </c>
      <c r="J975" s="6">
        <v>1523</v>
      </c>
      <c r="K975" s="6">
        <v>24</v>
      </c>
      <c r="L975" s="4" t="s">
        <v>426</v>
      </c>
      <c r="M975" s="6"/>
    </row>
    <row r="976" customHeight="1" spans="1:13">
      <c r="A976" s="6">
        <v>290965</v>
      </c>
      <c r="B976" s="6" t="s">
        <v>44637</v>
      </c>
      <c r="C976" s="6" t="s">
        <v>386</v>
      </c>
      <c r="D976" s="6" t="s">
        <v>44544</v>
      </c>
      <c r="E976" s="6" t="s">
        <v>766</v>
      </c>
      <c r="F976" s="6" t="s">
        <v>44638</v>
      </c>
      <c r="G976" s="6" t="s">
        <v>44639</v>
      </c>
      <c r="H976" s="6" t="s">
        <v>44640</v>
      </c>
      <c r="I976" s="6" t="s">
        <v>44641</v>
      </c>
      <c r="J976" s="6">
        <v>1519</v>
      </c>
      <c r="K976" s="6">
        <v>25</v>
      </c>
      <c r="L976" s="4" t="s">
        <v>426</v>
      </c>
      <c r="M976" s="6"/>
    </row>
    <row r="977" customHeight="1" spans="1:13">
      <c r="A977" s="6">
        <v>278405</v>
      </c>
      <c r="B977" s="6" t="s">
        <v>44642</v>
      </c>
      <c r="C977" s="6" t="s">
        <v>386</v>
      </c>
      <c r="D977" s="6" t="s">
        <v>44544</v>
      </c>
      <c r="E977" s="6" t="s">
        <v>766</v>
      </c>
      <c r="F977" s="6" t="s">
        <v>44643</v>
      </c>
      <c r="G977" s="6" t="s">
        <v>44644</v>
      </c>
      <c r="H977" s="6" t="s">
        <v>44645</v>
      </c>
      <c r="I977" s="6" t="s">
        <v>44646</v>
      </c>
      <c r="J977" s="6">
        <v>1516</v>
      </c>
      <c r="K977" s="6">
        <v>26</v>
      </c>
      <c r="L977" s="4" t="s">
        <v>426</v>
      </c>
      <c r="M977" s="6"/>
    </row>
    <row r="978" customHeight="1" spans="1:13">
      <c r="A978" s="6">
        <v>267721</v>
      </c>
      <c r="B978" s="6" t="s">
        <v>44647</v>
      </c>
      <c r="C978" s="6" t="s">
        <v>386</v>
      </c>
      <c r="D978" s="6" t="s">
        <v>44544</v>
      </c>
      <c r="E978" s="6" t="s">
        <v>766</v>
      </c>
      <c r="F978" s="6" t="s">
        <v>44648</v>
      </c>
      <c r="G978" s="6" t="s">
        <v>471</v>
      </c>
      <c r="H978" s="6" t="s">
        <v>44587</v>
      </c>
      <c r="I978" s="6" t="s">
        <v>44649</v>
      </c>
      <c r="J978" s="6">
        <v>1514</v>
      </c>
      <c r="K978" s="6">
        <v>27</v>
      </c>
      <c r="L978" s="4" t="s">
        <v>426</v>
      </c>
      <c r="M978" s="6"/>
    </row>
    <row r="979" customHeight="1" spans="1:13">
      <c r="A979" s="6">
        <v>263815</v>
      </c>
      <c r="B979" s="6" t="s">
        <v>44650</v>
      </c>
      <c r="C979" s="6" t="s">
        <v>386</v>
      </c>
      <c r="D979" s="6" t="s">
        <v>44544</v>
      </c>
      <c r="E979" s="6" t="s">
        <v>766</v>
      </c>
      <c r="F979" s="6" t="s">
        <v>44651</v>
      </c>
      <c r="G979" s="6" t="s">
        <v>44652</v>
      </c>
      <c r="H979" s="6" t="s">
        <v>44653</v>
      </c>
      <c r="I979" s="6" t="s">
        <v>44651</v>
      </c>
      <c r="J979" s="6">
        <v>1438</v>
      </c>
      <c r="K979" s="6">
        <v>28</v>
      </c>
      <c r="L979" s="4" t="s">
        <v>426</v>
      </c>
      <c r="M979" s="6"/>
    </row>
    <row r="980" customHeight="1" spans="1:13">
      <c r="A980" s="6">
        <v>286702</v>
      </c>
      <c r="B980" s="6" t="s">
        <v>44654</v>
      </c>
      <c r="C980" s="6" t="s">
        <v>386</v>
      </c>
      <c r="D980" s="6" t="s">
        <v>44544</v>
      </c>
      <c r="E980" s="6" t="s">
        <v>766</v>
      </c>
      <c r="F980" s="6" t="s">
        <v>44655</v>
      </c>
      <c r="G980" s="6" t="s">
        <v>44578</v>
      </c>
      <c r="H980" s="6" t="s">
        <v>44579</v>
      </c>
      <c r="I980" s="6" t="s">
        <v>44655</v>
      </c>
      <c r="J980" s="6">
        <v>1426</v>
      </c>
      <c r="K980" s="6">
        <v>29</v>
      </c>
      <c r="L980" s="4" t="s">
        <v>426</v>
      </c>
      <c r="M980" s="6"/>
    </row>
    <row r="981" customHeight="1" spans="1:13">
      <c r="A981" s="6">
        <v>286787</v>
      </c>
      <c r="B981" s="6" t="s">
        <v>44656</v>
      </c>
      <c r="C981" s="6" t="s">
        <v>386</v>
      </c>
      <c r="D981" s="6" t="s">
        <v>44544</v>
      </c>
      <c r="E981" s="6" t="s">
        <v>766</v>
      </c>
      <c r="F981" s="6" t="s">
        <v>44657</v>
      </c>
      <c r="G981" s="6" t="s">
        <v>44549</v>
      </c>
      <c r="H981" s="6" t="s">
        <v>44658</v>
      </c>
      <c r="I981" s="6" t="s">
        <v>44659</v>
      </c>
      <c r="J981" s="6">
        <v>1336</v>
      </c>
      <c r="K981" s="6">
        <v>30</v>
      </c>
      <c r="L981" s="4" t="s">
        <v>426</v>
      </c>
      <c r="M981" s="6"/>
    </row>
    <row r="982" customHeight="1" spans="1:13">
      <c r="A982" s="6">
        <v>287138</v>
      </c>
      <c r="B982" s="6" t="s">
        <v>44660</v>
      </c>
      <c r="C982" s="6" t="s">
        <v>386</v>
      </c>
      <c r="D982" s="6" t="s">
        <v>44544</v>
      </c>
      <c r="E982" s="6" t="s">
        <v>766</v>
      </c>
      <c r="F982" s="6" t="s">
        <v>44661</v>
      </c>
      <c r="G982" s="6" t="s">
        <v>44662</v>
      </c>
      <c r="H982" s="6" t="s">
        <v>44663</v>
      </c>
      <c r="I982" s="6" t="s">
        <v>44661</v>
      </c>
      <c r="J982" s="6">
        <v>1331</v>
      </c>
      <c r="K982" s="6">
        <v>31</v>
      </c>
      <c r="L982" s="4" t="s">
        <v>426</v>
      </c>
      <c r="M982" s="6"/>
    </row>
    <row r="983" customHeight="1" spans="1:13">
      <c r="A983" s="6">
        <v>287340</v>
      </c>
      <c r="B983" s="6" t="s">
        <v>44664</v>
      </c>
      <c r="C983" s="6" t="s">
        <v>386</v>
      </c>
      <c r="D983" s="6" t="s">
        <v>44544</v>
      </c>
      <c r="E983" s="6" t="s">
        <v>766</v>
      </c>
      <c r="F983" s="6" t="s">
        <v>44665</v>
      </c>
      <c r="G983" s="6" t="s">
        <v>44666</v>
      </c>
      <c r="H983" s="6" t="s">
        <v>44667</v>
      </c>
      <c r="I983" s="6" t="s">
        <v>44668</v>
      </c>
      <c r="J983" s="6">
        <v>1328</v>
      </c>
      <c r="K983" s="6">
        <v>32</v>
      </c>
      <c r="L983" s="4" t="s">
        <v>426</v>
      </c>
      <c r="M983" s="6"/>
    </row>
    <row r="984" customHeight="1" spans="1:13">
      <c r="A984" s="6">
        <v>286843</v>
      </c>
      <c r="B984" s="6" t="s">
        <v>44669</v>
      </c>
      <c r="C984" s="6" t="s">
        <v>386</v>
      </c>
      <c r="D984" s="6" t="s">
        <v>44544</v>
      </c>
      <c r="E984" s="6" t="s">
        <v>766</v>
      </c>
      <c r="F984" s="6" t="s">
        <v>44670</v>
      </c>
      <c r="G984" s="6" t="s">
        <v>44617</v>
      </c>
      <c r="H984" s="6" t="s">
        <v>44618</v>
      </c>
      <c r="I984" s="6" t="s">
        <v>44670</v>
      </c>
      <c r="J984" s="6">
        <v>1300</v>
      </c>
      <c r="K984" s="6">
        <v>33</v>
      </c>
      <c r="L984" s="4" t="s">
        <v>426</v>
      </c>
      <c r="M984" s="6"/>
    </row>
    <row r="985" customHeight="1" spans="1:13">
      <c r="A985" s="6">
        <v>287949</v>
      </c>
      <c r="B985" s="6" t="s">
        <v>44671</v>
      </c>
      <c r="C985" s="6" t="s">
        <v>386</v>
      </c>
      <c r="D985" s="6" t="s">
        <v>44544</v>
      </c>
      <c r="E985" s="6" t="s">
        <v>766</v>
      </c>
      <c r="F985" s="6" t="s">
        <v>44672</v>
      </c>
      <c r="G985" s="6" t="s">
        <v>44673</v>
      </c>
      <c r="H985" s="6" t="s">
        <v>44674</v>
      </c>
      <c r="I985" s="6" t="s">
        <v>44672</v>
      </c>
      <c r="J985" s="6">
        <v>1300</v>
      </c>
      <c r="K985" s="6">
        <v>34</v>
      </c>
      <c r="L985" s="4" t="s">
        <v>426</v>
      </c>
      <c r="M985" s="6"/>
    </row>
    <row r="986" customHeight="1" spans="1:13">
      <c r="A986" s="6">
        <v>281099</v>
      </c>
      <c r="B986" s="6" t="s">
        <v>44675</v>
      </c>
      <c r="C986" s="6" t="s">
        <v>386</v>
      </c>
      <c r="D986" s="6" t="s">
        <v>44544</v>
      </c>
      <c r="E986" s="6" t="s">
        <v>766</v>
      </c>
      <c r="F986" s="6" t="s">
        <v>44676</v>
      </c>
      <c r="G986" s="6" t="s">
        <v>44677</v>
      </c>
      <c r="H986" s="6" t="s">
        <v>44678</v>
      </c>
      <c r="I986" s="6" t="s">
        <v>44676</v>
      </c>
      <c r="J986" s="6">
        <v>1300</v>
      </c>
      <c r="K986" s="6">
        <v>35</v>
      </c>
      <c r="L986" s="4" t="s">
        <v>426</v>
      </c>
      <c r="M986" s="6"/>
    </row>
    <row r="987" customHeight="1" spans="1:13">
      <c r="A987" s="6">
        <v>259879</v>
      </c>
      <c r="B987" s="6" t="s">
        <v>44679</v>
      </c>
      <c r="C987" s="6" t="s">
        <v>386</v>
      </c>
      <c r="D987" s="6" t="s">
        <v>44544</v>
      </c>
      <c r="E987" s="6" t="s">
        <v>766</v>
      </c>
      <c r="F987" s="6" t="s">
        <v>44680</v>
      </c>
      <c r="G987" s="6" t="s">
        <v>44400</v>
      </c>
      <c r="H987" s="6" t="s">
        <v>44681</v>
      </c>
      <c r="I987" s="6" t="s">
        <v>44680</v>
      </c>
      <c r="J987" s="6">
        <v>1300</v>
      </c>
      <c r="K987" s="6">
        <v>36</v>
      </c>
      <c r="L987" s="4" t="s">
        <v>426</v>
      </c>
      <c r="M987" s="6"/>
    </row>
    <row r="988" customHeight="1" spans="1:13">
      <c r="A988" s="6">
        <v>261275</v>
      </c>
      <c r="B988" s="6" t="s">
        <v>44682</v>
      </c>
      <c r="C988" s="6" t="s">
        <v>386</v>
      </c>
      <c r="D988" s="6" t="s">
        <v>44544</v>
      </c>
      <c r="E988" s="6" t="s">
        <v>766</v>
      </c>
      <c r="F988" s="6" t="s">
        <v>44683</v>
      </c>
      <c r="G988" s="6" t="s">
        <v>44684</v>
      </c>
      <c r="H988" s="6" t="s">
        <v>44685</v>
      </c>
      <c r="I988" s="6" t="s">
        <v>44686</v>
      </c>
      <c r="J988" s="6">
        <v>1300</v>
      </c>
      <c r="K988" s="6">
        <v>37</v>
      </c>
      <c r="L988" s="4" t="s">
        <v>426</v>
      </c>
      <c r="M988" s="6"/>
    </row>
    <row r="989" customHeight="1" spans="1:13">
      <c r="A989" s="6">
        <v>289452</v>
      </c>
      <c r="B989" s="6" t="s">
        <v>44687</v>
      </c>
      <c r="C989" s="6" t="s">
        <v>386</v>
      </c>
      <c r="D989" s="6" t="s">
        <v>44544</v>
      </c>
      <c r="E989" s="6" t="s">
        <v>766</v>
      </c>
      <c r="F989" s="6" t="s">
        <v>44688</v>
      </c>
      <c r="G989" s="6" t="s">
        <v>44689</v>
      </c>
      <c r="H989" s="6" t="s">
        <v>44690</v>
      </c>
      <c r="I989" s="6" t="s">
        <v>44691</v>
      </c>
      <c r="J989" s="6">
        <v>1300</v>
      </c>
      <c r="K989" s="6">
        <v>38</v>
      </c>
      <c r="L989" s="4" t="s">
        <v>426</v>
      </c>
      <c r="M989" s="6"/>
    </row>
    <row r="990" customHeight="1" spans="1:13">
      <c r="A990" s="6">
        <v>286856</v>
      </c>
      <c r="B990" s="6" t="s">
        <v>44692</v>
      </c>
      <c r="C990" s="6" t="s">
        <v>386</v>
      </c>
      <c r="D990" s="6" t="s">
        <v>44544</v>
      </c>
      <c r="E990" s="6" t="s">
        <v>766</v>
      </c>
      <c r="F990" s="6" t="s">
        <v>44693</v>
      </c>
      <c r="G990" s="6" t="s">
        <v>44555</v>
      </c>
      <c r="H990" s="6" t="s">
        <v>44694</v>
      </c>
      <c r="I990" s="6" t="s">
        <v>23614</v>
      </c>
      <c r="J990" s="6">
        <v>1300</v>
      </c>
      <c r="K990" s="6">
        <v>39</v>
      </c>
      <c r="L990" s="4" t="s">
        <v>426</v>
      </c>
      <c r="M990" s="6"/>
    </row>
    <row r="991" customHeight="1" spans="1:13">
      <c r="A991" s="6">
        <v>286827</v>
      </c>
      <c r="B991" s="6" t="s">
        <v>44695</v>
      </c>
      <c r="C991" s="6" t="s">
        <v>386</v>
      </c>
      <c r="D991" s="6" t="s">
        <v>44544</v>
      </c>
      <c r="E991" s="6" t="s">
        <v>766</v>
      </c>
      <c r="F991" s="6" t="s">
        <v>44696</v>
      </c>
      <c r="G991" s="6" t="s">
        <v>44617</v>
      </c>
      <c r="H991" s="6" t="s">
        <v>44618</v>
      </c>
      <c r="I991" s="6" t="s">
        <v>44696</v>
      </c>
      <c r="J991" s="6">
        <v>1274</v>
      </c>
      <c r="K991" s="6">
        <v>40</v>
      </c>
      <c r="L991" s="4" t="s">
        <v>426</v>
      </c>
      <c r="M991" s="6"/>
    </row>
    <row r="992" customHeight="1" spans="1:13">
      <c r="A992" s="6">
        <v>268760</v>
      </c>
      <c r="B992" s="6" t="s">
        <v>44697</v>
      </c>
      <c r="C992" s="6" t="s">
        <v>386</v>
      </c>
      <c r="D992" s="6" t="s">
        <v>44544</v>
      </c>
      <c r="E992" s="6" t="s">
        <v>766</v>
      </c>
      <c r="F992" s="6" t="s">
        <v>44698</v>
      </c>
      <c r="G992" s="6" t="s">
        <v>44699</v>
      </c>
      <c r="H992" s="6" t="s">
        <v>22888</v>
      </c>
      <c r="I992" s="6" t="s">
        <v>44700</v>
      </c>
      <c r="J992" s="6">
        <v>1260</v>
      </c>
      <c r="K992" s="6">
        <v>41</v>
      </c>
      <c r="L992" s="4" t="s">
        <v>426</v>
      </c>
      <c r="M992" s="6"/>
    </row>
    <row r="993" customHeight="1" spans="1:13">
      <c r="A993" s="6">
        <v>286460</v>
      </c>
      <c r="B993" s="6" t="s">
        <v>44701</v>
      </c>
      <c r="C993" s="6" t="s">
        <v>386</v>
      </c>
      <c r="D993" s="6" t="s">
        <v>44544</v>
      </c>
      <c r="E993" s="6" t="s">
        <v>766</v>
      </c>
      <c r="F993" s="6" t="s">
        <v>44702</v>
      </c>
      <c r="G993" s="6" t="s">
        <v>44703</v>
      </c>
      <c r="H993" s="6" t="s">
        <v>44704</v>
      </c>
      <c r="I993" s="6" t="s">
        <v>44702</v>
      </c>
      <c r="J993" s="6">
        <v>1250</v>
      </c>
      <c r="K993" s="6">
        <v>42</v>
      </c>
      <c r="L993" s="4" t="s">
        <v>426</v>
      </c>
      <c r="M993" s="6"/>
    </row>
    <row r="994" customHeight="1" spans="1:13">
      <c r="A994" s="6">
        <v>288024</v>
      </c>
      <c r="B994" s="6" t="s">
        <v>44705</v>
      </c>
      <c r="C994" s="6" t="s">
        <v>386</v>
      </c>
      <c r="D994" s="6" t="s">
        <v>44544</v>
      </c>
      <c r="E994" s="6" t="s">
        <v>766</v>
      </c>
      <c r="F994" s="6" t="s">
        <v>44706</v>
      </c>
      <c r="G994" s="6" t="s">
        <v>44707</v>
      </c>
      <c r="H994" s="6" t="s">
        <v>44708</v>
      </c>
      <c r="I994" s="6" t="s">
        <v>44706</v>
      </c>
      <c r="J994" s="6">
        <v>1244</v>
      </c>
      <c r="K994" s="6">
        <v>43</v>
      </c>
      <c r="L994" s="4" t="s">
        <v>426</v>
      </c>
      <c r="M994" s="6"/>
    </row>
    <row r="995" customHeight="1" spans="1:13">
      <c r="A995" s="6">
        <v>290575</v>
      </c>
      <c r="B995" s="6" t="s">
        <v>44709</v>
      </c>
      <c r="C995" s="6" t="s">
        <v>386</v>
      </c>
      <c r="D995" s="6" t="s">
        <v>44544</v>
      </c>
      <c r="E995" s="6" t="s">
        <v>766</v>
      </c>
      <c r="F995" s="6" t="s">
        <v>44710</v>
      </c>
      <c r="G995" s="6" t="s">
        <v>471</v>
      </c>
      <c r="H995" s="6" t="s">
        <v>44587</v>
      </c>
      <c r="I995" s="6" t="s">
        <v>44711</v>
      </c>
      <c r="J995" s="6">
        <v>1239</v>
      </c>
      <c r="K995" s="6">
        <v>44</v>
      </c>
      <c r="L995" s="4" t="s">
        <v>426</v>
      </c>
      <c r="M995" s="6"/>
    </row>
    <row r="996" customHeight="1" spans="1:13">
      <c r="A996" s="6">
        <v>282121</v>
      </c>
      <c r="B996" s="6" t="s">
        <v>44712</v>
      </c>
      <c r="C996" s="6" t="s">
        <v>386</v>
      </c>
      <c r="D996" s="6" t="s">
        <v>44544</v>
      </c>
      <c r="E996" s="6" t="s">
        <v>766</v>
      </c>
      <c r="F996" s="6" t="s">
        <v>44713</v>
      </c>
      <c r="G996" s="6" t="s">
        <v>44714</v>
      </c>
      <c r="H996" s="6" t="s">
        <v>44715</v>
      </c>
      <c r="I996" s="6" t="s">
        <v>44713</v>
      </c>
      <c r="J996" s="6">
        <v>1231</v>
      </c>
      <c r="K996" s="6">
        <v>45</v>
      </c>
      <c r="L996" s="4" t="s">
        <v>426</v>
      </c>
      <c r="M996" s="6"/>
    </row>
    <row r="997" customHeight="1" spans="1:13">
      <c r="A997" s="6">
        <v>288451</v>
      </c>
      <c r="B997" s="6" t="s">
        <v>44716</v>
      </c>
      <c r="C997" s="6" t="s">
        <v>386</v>
      </c>
      <c r="D997" s="6" t="s">
        <v>44544</v>
      </c>
      <c r="E997" s="6" t="s">
        <v>766</v>
      </c>
      <c r="F997" s="6" t="s">
        <v>44717</v>
      </c>
      <c r="G997" s="6" t="s">
        <v>44718</v>
      </c>
      <c r="H997" s="6" t="s">
        <v>44719</v>
      </c>
      <c r="I997" s="6" t="s">
        <v>44717</v>
      </c>
      <c r="J997" s="6">
        <v>1220</v>
      </c>
      <c r="K997" s="6">
        <v>46</v>
      </c>
      <c r="L997" s="4" t="s">
        <v>426</v>
      </c>
      <c r="M997" s="6"/>
    </row>
    <row r="998" customHeight="1" spans="1:13">
      <c r="A998" s="6">
        <v>286527</v>
      </c>
      <c r="B998" s="6" t="s">
        <v>44720</v>
      </c>
      <c r="C998" s="6" t="s">
        <v>386</v>
      </c>
      <c r="D998" s="6" t="s">
        <v>44544</v>
      </c>
      <c r="E998" s="6" t="s">
        <v>766</v>
      </c>
      <c r="F998" s="6" t="s">
        <v>44721</v>
      </c>
      <c r="G998" s="6" t="s">
        <v>44722</v>
      </c>
      <c r="H998" s="6" t="s">
        <v>44723</v>
      </c>
      <c r="I998" s="6" t="s">
        <v>44721</v>
      </c>
      <c r="J998" s="6">
        <v>1200</v>
      </c>
      <c r="K998" s="6">
        <v>47</v>
      </c>
      <c r="L998" s="4" t="s">
        <v>426</v>
      </c>
      <c r="M998" s="6"/>
    </row>
    <row r="999" customHeight="1" spans="1:13">
      <c r="A999" s="6">
        <v>287517</v>
      </c>
      <c r="B999" s="6" t="s">
        <v>44724</v>
      </c>
      <c r="C999" s="6" t="s">
        <v>386</v>
      </c>
      <c r="D999" s="6" t="s">
        <v>44544</v>
      </c>
      <c r="E999" s="6" t="s">
        <v>766</v>
      </c>
      <c r="F999" s="6" t="s">
        <v>44725</v>
      </c>
      <c r="G999" s="6" t="s">
        <v>44726</v>
      </c>
      <c r="H999" s="6" t="s">
        <v>44727</v>
      </c>
      <c r="I999" s="6" t="s">
        <v>44725</v>
      </c>
      <c r="J999" s="6">
        <v>1200</v>
      </c>
      <c r="K999" s="6">
        <v>48</v>
      </c>
      <c r="L999" s="4" t="s">
        <v>426</v>
      </c>
      <c r="M999" s="6"/>
    </row>
    <row r="1000" customHeight="1" spans="1:13">
      <c r="A1000" s="6">
        <v>281126</v>
      </c>
      <c r="B1000" s="6" t="s">
        <v>44728</v>
      </c>
      <c r="C1000" s="6" t="s">
        <v>386</v>
      </c>
      <c r="D1000" s="6" t="s">
        <v>44544</v>
      </c>
      <c r="E1000" s="6" t="s">
        <v>766</v>
      </c>
      <c r="F1000" s="6" t="s">
        <v>44729</v>
      </c>
      <c r="G1000" s="6" t="s">
        <v>44730</v>
      </c>
      <c r="H1000" s="6" t="s">
        <v>44731</v>
      </c>
      <c r="I1000" s="6" t="s">
        <v>44732</v>
      </c>
      <c r="J1000" s="6">
        <v>1200</v>
      </c>
      <c r="K1000" s="6">
        <v>49</v>
      </c>
      <c r="L1000" s="4" t="s">
        <v>426</v>
      </c>
      <c r="M1000" s="6"/>
    </row>
    <row r="1001" customHeight="1" spans="1:13">
      <c r="A1001" s="6">
        <v>286656</v>
      </c>
      <c r="B1001" s="6" t="s">
        <v>44733</v>
      </c>
      <c r="C1001" s="6" t="s">
        <v>386</v>
      </c>
      <c r="D1001" s="6" t="s">
        <v>44544</v>
      </c>
      <c r="E1001" s="6" t="s">
        <v>766</v>
      </c>
      <c r="F1001" s="6" t="s">
        <v>44734</v>
      </c>
      <c r="G1001" s="6" t="s">
        <v>44735</v>
      </c>
      <c r="H1001" s="6" t="s">
        <v>44736</v>
      </c>
      <c r="I1001" s="6" t="s">
        <v>44734</v>
      </c>
      <c r="J1001" s="6">
        <v>1200</v>
      </c>
      <c r="K1001" s="6">
        <v>50</v>
      </c>
      <c r="L1001" s="4" t="s">
        <v>426</v>
      </c>
      <c r="M1001" s="6"/>
    </row>
    <row r="1002" customHeight="1" spans="1:13">
      <c r="A1002" s="6">
        <v>287103</v>
      </c>
      <c r="B1002" s="6" t="s">
        <v>44737</v>
      </c>
      <c r="C1002" s="6" t="s">
        <v>386</v>
      </c>
      <c r="D1002" s="6" t="s">
        <v>44544</v>
      </c>
      <c r="E1002" s="6" t="s">
        <v>766</v>
      </c>
      <c r="F1002" s="6" t="s">
        <v>44738</v>
      </c>
      <c r="G1002" s="6" t="s">
        <v>44739</v>
      </c>
      <c r="H1002" s="6" t="s">
        <v>44740</v>
      </c>
      <c r="I1002" s="6" t="s">
        <v>44738</v>
      </c>
      <c r="J1002" s="6">
        <v>1139</v>
      </c>
      <c r="K1002" s="6">
        <v>51</v>
      </c>
      <c r="L1002" s="4" t="s">
        <v>426</v>
      </c>
      <c r="M1002" s="6"/>
    </row>
    <row r="1003" customHeight="1" spans="1:13">
      <c r="A1003" s="6">
        <v>280817</v>
      </c>
      <c r="B1003" s="6" t="s">
        <v>44741</v>
      </c>
      <c r="C1003" s="6" t="s">
        <v>386</v>
      </c>
      <c r="D1003" s="6" t="s">
        <v>44544</v>
      </c>
      <c r="E1003" s="6" t="s">
        <v>766</v>
      </c>
      <c r="F1003" s="6" t="s">
        <v>44742</v>
      </c>
      <c r="G1003" s="6" t="s">
        <v>42642</v>
      </c>
      <c r="H1003" s="6" t="s">
        <v>44743</v>
      </c>
      <c r="I1003" s="6" t="s">
        <v>44744</v>
      </c>
      <c r="J1003" s="6">
        <v>1109</v>
      </c>
      <c r="K1003" s="6">
        <v>52</v>
      </c>
      <c r="L1003" s="4" t="s">
        <v>426</v>
      </c>
      <c r="M1003" s="6"/>
    </row>
    <row r="1004" customHeight="1" spans="1:13">
      <c r="A1004" s="6">
        <v>283678</v>
      </c>
      <c r="B1004" s="6" t="s">
        <v>44745</v>
      </c>
      <c r="C1004" s="6" t="s">
        <v>386</v>
      </c>
      <c r="D1004" s="6" t="s">
        <v>44544</v>
      </c>
      <c r="E1004" s="6" t="s">
        <v>766</v>
      </c>
      <c r="F1004" s="6" t="s">
        <v>44746</v>
      </c>
      <c r="G1004" s="6" t="s">
        <v>44747</v>
      </c>
      <c r="H1004" s="6" t="s">
        <v>44748</v>
      </c>
      <c r="I1004" s="6" t="s">
        <v>44749</v>
      </c>
      <c r="J1004" s="6">
        <v>1100</v>
      </c>
      <c r="K1004" s="6">
        <v>53</v>
      </c>
      <c r="L1004" s="4" t="s">
        <v>426</v>
      </c>
      <c r="M1004" s="6" t="s">
        <v>44750</v>
      </c>
    </row>
    <row r="1005" customHeight="1" spans="1:13">
      <c r="A1005" s="6">
        <v>286985</v>
      </c>
      <c r="B1005" s="6" t="s">
        <v>44751</v>
      </c>
      <c r="C1005" s="6" t="s">
        <v>386</v>
      </c>
      <c r="D1005" s="6" t="s">
        <v>44544</v>
      </c>
      <c r="E1005" s="6" t="s">
        <v>766</v>
      </c>
      <c r="F1005" s="6" t="s">
        <v>44752</v>
      </c>
      <c r="G1005" s="6" t="s">
        <v>44753</v>
      </c>
      <c r="H1005" s="6" t="s">
        <v>44754</v>
      </c>
      <c r="I1005" s="6" t="s">
        <v>44755</v>
      </c>
      <c r="J1005" s="6">
        <v>1100</v>
      </c>
      <c r="K1005" s="6">
        <v>54</v>
      </c>
      <c r="L1005" s="4" t="s">
        <v>426</v>
      </c>
      <c r="M1005" s="6" t="s">
        <v>44756</v>
      </c>
    </row>
    <row r="1006" customHeight="1" spans="1:13">
      <c r="A1006" s="6">
        <v>285896</v>
      </c>
      <c r="B1006" s="6" t="s">
        <v>44757</v>
      </c>
      <c r="C1006" s="6" t="s">
        <v>386</v>
      </c>
      <c r="D1006" s="6" t="s">
        <v>44544</v>
      </c>
      <c r="E1006" s="6" t="s">
        <v>766</v>
      </c>
      <c r="F1006" s="6" t="s">
        <v>44758</v>
      </c>
      <c r="G1006" s="6" t="s">
        <v>44759</v>
      </c>
      <c r="H1006" s="6" t="s">
        <v>44760</v>
      </c>
      <c r="I1006" s="6" t="s">
        <v>44761</v>
      </c>
      <c r="J1006" s="6">
        <v>1100</v>
      </c>
      <c r="K1006" s="6">
        <v>55</v>
      </c>
      <c r="L1006" s="4" t="s">
        <v>426</v>
      </c>
      <c r="M1006" s="6" t="s">
        <v>44762</v>
      </c>
    </row>
    <row r="1007" customHeight="1" spans="1:13">
      <c r="A1007" s="6">
        <v>278654</v>
      </c>
      <c r="B1007" s="6" t="s">
        <v>44763</v>
      </c>
      <c r="C1007" s="6" t="s">
        <v>386</v>
      </c>
      <c r="D1007" s="6" t="s">
        <v>44544</v>
      </c>
      <c r="E1007" s="6" t="s">
        <v>766</v>
      </c>
      <c r="F1007" s="6" t="s">
        <v>44764</v>
      </c>
      <c r="G1007" s="6" t="s">
        <v>32821</v>
      </c>
      <c r="H1007" s="6" t="s">
        <v>44561</v>
      </c>
      <c r="I1007" s="6" t="s">
        <v>44765</v>
      </c>
      <c r="J1007" s="6">
        <v>1100</v>
      </c>
      <c r="K1007" s="6">
        <v>56</v>
      </c>
      <c r="L1007" s="4" t="s">
        <v>426</v>
      </c>
      <c r="M1007" s="6" t="s">
        <v>44766</v>
      </c>
    </row>
    <row r="1008" customHeight="1" spans="1:13">
      <c r="A1008" s="6">
        <v>259968</v>
      </c>
      <c r="B1008" s="6" t="s">
        <v>44767</v>
      </c>
      <c r="C1008" s="6" t="s">
        <v>386</v>
      </c>
      <c r="D1008" s="6" t="s">
        <v>44544</v>
      </c>
      <c r="E1008" s="6" t="s">
        <v>766</v>
      </c>
      <c r="F1008" s="6" t="s">
        <v>44768</v>
      </c>
      <c r="G1008" s="6" t="s">
        <v>44574</v>
      </c>
      <c r="H1008" s="6" t="s">
        <v>44575</v>
      </c>
      <c r="I1008" s="6" t="s">
        <v>44768</v>
      </c>
      <c r="J1008" s="6">
        <v>1100</v>
      </c>
      <c r="K1008" s="6">
        <v>57</v>
      </c>
      <c r="L1008" s="4" t="s">
        <v>426</v>
      </c>
      <c r="M1008" s="6" t="s">
        <v>44769</v>
      </c>
    </row>
    <row r="1009" customHeight="1" spans="1:13">
      <c r="A1009" s="6">
        <v>273888</v>
      </c>
      <c r="B1009" s="6" t="s">
        <v>44770</v>
      </c>
      <c r="C1009" s="6" t="s">
        <v>386</v>
      </c>
      <c r="D1009" s="6" t="s">
        <v>44544</v>
      </c>
      <c r="E1009" s="6" t="s">
        <v>766</v>
      </c>
      <c r="F1009" s="6" t="s">
        <v>44771</v>
      </c>
      <c r="G1009" s="6" t="s">
        <v>42120</v>
      </c>
      <c r="H1009" s="6" t="s">
        <v>42121</v>
      </c>
      <c r="I1009" s="6" t="s">
        <v>44772</v>
      </c>
      <c r="J1009" s="6">
        <v>1100</v>
      </c>
      <c r="K1009" s="6">
        <v>58</v>
      </c>
      <c r="L1009" s="4" t="s">
        <v>426</v>
      </c>
      <c r="M1009" s="6" t="s">
        <v>44773</v>
      </c>
    </row>
    <row r="1010" customHeight="1" spans="1:13">
      <c r="A1010" s="6">
        <v>281021</v>
      </c>
      <c r="B1010" s="6" t="s">
        <v>44774</v>
      </c>
      <c r="C1010" s="6" t="s">
        <v>386</v>
      </c>
      <c r="D1010" s="6" t="s">
        <v>44544</v>
      </c>
      <c r="E1010" s="6" t="s">
        <v>766</v>
      </c>
      <c r="F1010" s="6" t="s">
        <v>44775</v>
      </c>
      <c r="G1010" s="6" t="s">
        <v>44776</v>
      </c>
      <c r="H1010" s="6" t="s">
        <v>44777</v>
      </c>
      <c r="I1010" s="6" t="s">
        <v>44778</v>
      </c>
      <c r="J1010" s="6">
        <v>1100</v>
      </c>
      <c r="K1010" s="6">
        <v>59</v>
      </c>
      <c r="L1010" s="4" t="s">
        <v>426</v>
      </c>
      <c r="M1010" s="6" t="s">
        <v>44779</v>
      </c>
    </row>
    <row r="1011" customHeight="1" spans="1:13">
      <c r="A1011" s="6">
        <v>285705</v>
      </c>
      <c r="B1011" s="6" t="s">
        <v>44780</v>
      </c>
      <c r="C1011" s="6" t="s">
        <v>386</v>
      </c>
      <c r="D1011" s="6" t="s">
        <v>44544</v>
      </c>
      <c r="E1011" s="6" t="s">
        <v>766</v>
      </c>
      <c r="F1011" s="6" t="s">
        <v>44781</v>
      </c>
      <c r="G1011" s="6" t="s">
        <v>43013</v>
      </c>
      <c r="H1011" s="6" t="s">
        <v>44782</v>
      </c>
      <c r="I1011" s="6" t="s">
        <v>44781</v>
      </c>
      <c r="J1011" s="6">
        <v>1100</v>
      </c>
      <c r="K1011" s="6">
        <v>60</v>
      </c>
      <c r="L1011" s="4" t="s">
        <v>426</v>
      </c>
      <c r="M1011" s="6" t="s">
        <v>44783</v>
      </c>
    </row>
    <row r="1012" customHeight="1" spans="1:13">
      <c r="A1012" s="6">
        <v>280969</v>
      </c>
      <c r="B1012" s="6" t="s">
        <v>44784</v>
      </c>
      <c r="C1012" s="6" t="s">
        <v>386</v>
      </c>
      <c r="D1012" s="6" t="s">
        <v>44544</v>
      </c>
      <c r="E1012" s="6" t="s">
        <v>766</v>
      </c>
      <c r="F1012" s="6" t="s">
        <v>44785</v>
      </c>
      <c r="G1012" s="6" t="s">
        <v>44582</v>
      </c>
      <c r="H1012" s="6" t="s">
        <v>44583</v>
      </c>
      <c r="I1012" s="6" t="s">
        <v>44785</v>
      </c>
      <c r="J1012" s="6">
        <v>1100</v>
      </c>
      <c r="K1012" s="6">
        <v>61</v>
      </c>
      <c r="L1012" s="4" t="s">
        <v>426</v>
      </c>
      <c r="M1012" s="6" t="s">
        <v>44786</v>
      </c>
    </row>
    <row r="1013" customHeight="1" spans="1:13">
      <c r="A1013" s="6">
        <v>281061</v>
      </c>
      <c r="B1013" s="6" t="s">
        <v>44787</v>
      </c>
      <c r="C1013" s="6" t="s">
        <v>386</v>
      </c>
      <c r="D1013" s="6" t="s">
        <v>44544</v>
      </c>
      <c r="E1013" s="6" t="s">
        <v>766</v>
      </c>
      <c r="F1013" s="6" t="s">
        <v>44788</v>
      </c>
      <c r="G1013" s="6" t="s">
        <v>44789</v>
      </c>
      <c r="H1013" s="6" t="s">
        <v>13172</v>
      </c>
      <c r="I1013" s="6" t="s">
        <v>44788</v>
      </c>
      <c r="J1013" s="6">
        <v>1100</v>
      </c>
      <c r="K1013" s="6">
        <v>62</v>
      </c>
      <c r="L1013" s="4" t="s">
        <v>426</v>
      </c>
      <c r="M1013" s="6" t="s">
        <v>44790</v>
      </c>
    </row>
    <row r="1014" customHeight="1" spans="1:13">
      <c r="A1014" s="6">
        <v>286712</v>
      </c>
      <c r="B1014" s="6" t="s">
        <v>44791</v>
      </c>
      <c r="C1014" s="6" t="s">
        <v>386</v>
      </c>
      <c r="D1014" s="6" t="s">
        <v>44544</v>
      </c>
      <c r="E1014" s="6" t="s">
        <v>766</v>
      </c>
      <c r="F1014" s="6" t="s">
        <v>44792</v>
      </c>
      <c r="G1014" s="6" t="s">
        <v>44574</v>
      </c>
      <c r="H1014" s="6" t="s">
        <v>44575</v>
      </c>
      <c r="I1014" s="6" t="s">
        <v>44792</v>
      </c>
      <c r="J1014" s="6">
        <v>1100</v>
      </c>
      <c r="K1014" s="6">
        <v>63</v>
      </c>
      <c r="L1014" s="4" t="s">
        <v>426</v>
      </c>
      <c r="M1014" s="6" t="s">
        <v>44790</v>
      </c>
    </row>
    <row r="1015" customHeight="1" spans="1:13">
      <c r="A1015" s="6">
        <v>261418</v>
      </c>
      <c r="B1015" s="6" t="s">
        <v>44793</v>
      </c>
      <c r="C1015" s="6" t="s">
        <v>386</v>
      </c>
      <c r="D1015" s="6" t="s">
        <v>44544</v>
      </c>
      <c r="E1015" s="6" t="s">
        <v>766</v>
      </c>
      <c r="F1015" s="6" t="s">
        <v>44794</v>
      </c>
      <c r="G1015" s="6" t="s">
        <v>44795</v>
      </c>
      <c r="H1015" s="6" t="s">
        <v>44796</v>
      </c>
      <c r="I1015" s="6" t="s">
        <v>44797</v>
      </c>
      <c r="J1015" s="6">
        <v>1100</v>
      </c>
      <c r="K1015" s="6">
        <v>64</v>
      </c>
      <c r="L1015" s="4" t="s">
        <v>426</v>
      </c>
      <c r="M1015" s="6" t="s">
        <v>44798</v>
      </c>
    </row>
    <row r="1016" customHeight="1" spans="1:13">
      <c r="A1016" s="6">
        <v>278847</v>
      </c>
      <c r="B1016" s="6" t="s">
        <v>44799</v>
      </c>
      <c r="C1016" s="6" t="s">
        <v>386</v>
      </c>
      <c r="D1016" s="6" t="s">
        <v>44544</v>
      </c>
      <c r="E1016" s="6" t="s">
        <v>766</v>
      </c>
      <c r="F1016" s="6" t="s">
        <v>44800</v>
      </c>
      <c r="G1016" s="6" t="s">
        <v>44801</v>
      </c>
      <c r="H1016" s="6" t="s">
        <v>44802</v>
      </c>
      <c r="I1016" s="6" t="s">
        <v>44803</v>
      </c>
      <c r="J1016" s="6">
        <v>1100</v>
      </c>
      <c r="K1016" s="6">
        <v>65</v>
      </c>
      <c r="L1016" s="4" t="s">
        <v>426</v>
      </c>
      <c r="M1016" s="6" t="s">
        <v>44804</v>
      </c>
    </row>
    <row r="1017" customHeight="1" spans="1:13">
      <c r="A1017" s="6">
        <v>286943</v>
      </c>
      <c r="B1017" s="6" t="s">
        <v>44805</v>
      </c>
      <c r="C1017" s="6" t="s">
        <v>386</v>
      </c>
      <c r="D1017" s="6" t="s">
        <v>44544</v>
      </c>
      <c r="E1017" s="6" t="s">
        <v>766</v>
      </c>
      <c r="F1017" s="6" t="s">
        <v>44806</v>
      </c>
      <c r="G1017" s="6" t="s">
        <v>41253</v>
      </c>
      <c r="H1017" s="6" t="s">
        <v>44807</v>
      </c>
      <c r="I1017" s="6" t="s">
        <v>44808</v>
      </c>
      <c r="J1017" s="6">
        <v>1100</v>
      </c>
      <c r="K1017" s="6">
        <v>66</v>
      </c>
      <c r="L1017" s="4" t="s">
        <v>426</v>
      </c>
      <c r="M1017" s="6" t="s">
        <v>44809</v>
      </c>
    </row>
    <row r="1018" customHeight="1" spans="1:13">
      <c r="A1018" s="6">
        <v>286927</v>
      </c>
      <c r="B1018" s="6" t="s">
        <v>44810</v>
      </c>
      <c r="C1018" s="6" t="s">
        <v>386</v>
      </c>
      <c r="D1018" s="6" t="s">
        <v>44544</v>
      </c>
      <c r="E1018" s="6" t="s">
        <v>766</v>
      </c>
      <c r="F1018" s="6" t="s">
        <v>44811</v>
      </c>
      <c r="G1018" s="6" t="s">
        <v>41253</v>
      </c>
      <c r="H1018" s="6" t="s">
        <v>44812</v>
      </c>
      <c r="I1018" s="6" t="s">
        <v>44813</v>
      </c>
      <c r="J1018" s="6">
        <v>1100</v>
      </c>
      <c r="K1018" s="6">
        <v>67</v>
      </c>
      <c r="L1018" s="4" t="s">
        <v>426</v>
      </c>
      <c r="M1018" s="6" t="s">
        <v>44814</v>
      </c>
    </row>
    <row r="1019" customHeight="1" spans="1:13">
      <c r="A1019" s="6">
        <v>259980</v>
      </c>
      <c r="B1019" s="6" t="s">
        <v>44815</v>
      </c>
      <c r="C1019" s="6" t="s">
        <v>386</v>
      </c>
      <c r="D1019" s="6" t="s">
        <v>44544</v>
      </c>
      <c r="E1019" s="6" t="s">
        <v>766</v>
      </c>
      <c r="F1019" s="6" t="s">
        <v>44816</v>
      </c>
      <c r="G1019" s="6" t="s">
        <v>44817</v>
      </c>
      <c r="H1019" s="6" t="s">
        <v>44818</v>
      </c>
      <c r="I1019" s="6" t="s">
        <v>44816</v>
      </c>
      <c r="J1019" s="6">
        <v>1100</v>
      </c>
      <c r="K1019" s="6">
        <v>68</v>
      </c>
      <c r="L1019" s="4" t="s">
        <v>426</v>
      </c>
      <c r="M1019" s="6" t="s">
        <v>44819</v>
      </c>
    </row>
    <row r="1020" customHeight="1" spans="1:13">
      <c r="A1020" s="6">
        <v>290636</v>
      </c>
      <c r="B1020" s="6" t="s">
        <v>44820</v>
      </c>
      <c r="C1020" s="6" t="s">
        <v>386</v>
      </c>
      <c r="D1020" s="6" t="s">
        <v>44544</v>
      </c>
      <c r="E1020" s="6" t="s">
        <v>766</v>
      </c>
      <c r="F1020" s="6" t="s">
        <v>44821</v>
      </c>
      <c r="G1020" s="6" t="s">
        <v>35525</v>
      </c>
      <c r="H1020" s="6" t="s">
        <v>44822</v>
      </c>
      <c r="I1020" s="6" t="s">
        <v>44823</v>
      </c>
      <c r="J1020" s="6">
        <v>1100</v>
      </c>
      <c r="K1020" s="6">
        <v>69</v>
      </c>
      <c r="L1020" s="4" t="s">
        <v>468</v>
      </c>
      <c r="M1020" s="6" t="s">
        <v>44824</v>
      </c>
    </row>
    <row r="1021" customHeight="1" spans="1:13">
      <c r="A1021" s="6">
        <v>281632</v>
      </c>
      <c r="B1021" s="6" t="s">
        <v>44825</v>
      </c>
      <c r="C1021" s="6" t="s">
        <v>386</v>
      </c>
      <c r="D1021" s="6" t="s">
        <v>44544</v>
      </c>
      <c r="E1021" s="6" t="s">
        <v>766</v>
      </c>
      <c r="F1021" s="6" t="s">
        <v>44826</v>
      </c>
      <c r="G1021" s="6" t="s">
        <v>44827</v>
      </c>
      <c r="H1021" s="6" t="s">
        <v>44754</v>
      </c>
      <c r="I1021" s="6" t="s">
        <v>44828</v>
      </c>
      <c r="J1021" s="6">
        <v>1100</v>
      </c>
      <c r="K1021" s="6">
        <v>70</v>
      </c>
      <c r="L1021" s="4" t="s">
        <v>468</v>
      </c>
      <c r="M1021" s="6" t="s">
        <v>44829</v>
      </c>
    </row>
    <row r="1022" customHeight="1" spans="1:13">
      <c r="A1022" s="6">
        <v>284173</v>
      </c>
      <c r="B1022" s="6" t="s">
        <v>44830</v>
      </c>
      <c r="C1022" s="6" t="s">
        <v>386</v>
      </c>
      <c r="D1022" s="6" t="s">
        <v>44544</v>
      </c>
      <c r="E1022" s="6" t="s">
        <v>766</v>
      </c>
      <c r="F1022" s="6" t="s">
        <v>44831</v>
      </c>
      <c r="G1022" s="6" t="s">
        <v>44832</v>
      </c>
      <c r="H1022" s="6" t="s">
        <v>44833</v>
      </c>
      <c r="I1022" s="6" t="s">
        <v>44834</v>
      </c>
      <c r="J1022" s="6">
        <v>1100</v>
      </c>
      <c r="K1022" s="6">
        <v>71</v>
      </c>
      <c r="L1022" s="4" t="s">
        <v>468</v>
      </c>
      <c r="M1022" s="6" t="s">
        <v>44829</v>
      </c>
    </row>
    <row r="1023" customHeight="1" spans="1:13">
      <c r="A1023" s="6">
        <v>285840</v>
      </c>
      <c r="B1023" s="6" t="s">
        <v>44835</v>
      </c>
      <c r="C1023" s="6" t="s">
        <v>386</v>
      </c>
      <c r="D1023" s="6" t="s">
        <v>44544</v>
      </c>
      <c r="E1023" s="6" t="s">
        <v>766</v>
      </c>
      <c r="F1023" s="6" t="s">
        <v>44836</v>
      </c>
      <c r="G1023" s="6" t="s">
        <v>44837</v>
      </c>
      <c r="H1023" s="6" t="s">
        <v>44838</v>
      </c>
      <c r="I1023" s="6" t="s">
        <v>44836</v>
      </c>
      <c r="J1023" s="6">
        <v>1100</v>
      </c>
      <c r="K1023" s="6">
        <v>72</v>
      </c>
      <c r="L1023" s="4" t="s">
        <v>468</v>
      </c>
      <c r="M1023" s="6" t="s">
        <v>44839</v>
      </c>
    </row>
    <row r="1024" customHeight="1" spans="1:13">
      <c r="A1024" s="6">
        <v>282215</v>
      </c>
      <c r="B1024" s="6" t="s">
        <v>44840</v>
      </c>
      <c r="C1024" s="6" t="s">
        <v>386</v>
      </c>
      <c r="D1024" s="6" t="s">
        <v>44544</v>
      </c>
      <c r="E1024" s="6" t="s">
        <v>766</v>
      </c>
      <c r="F1024" s="6" t="s">
        <v>44841</v>
      </c>
      <c r="G1024" s="6" t="s">
        <v>44842</v>
      </c>
      <c r="H1024" s="6" t="s">
        <v>44843</v>
      </c>
      <c r="I1024" s="6" t="s">
        <v>44841</v>
      </c>
      <c r="J1024" s="6">
        <v>1090</v>
      </c>
      <c r="K1024" s="6">
        <v>73</v>
      </c>
      <c r="L1024" s="4" t="s">
        <v>468</v>
      </c>
      <c r="M1024" s="6"/>
    </row>
    <row r="1025" customHeight="1" spans="1:13">
      <c r="A1025" s="6">
        <v>283712</v>
      </c>
      <c r="B1025" s="6" t="s">
        <v>44844</v>
      </c>
      <c r="C1025" s="6" t="s">
        <v>386</v>
      </c>
      <c r="D1025" s="6" t="s">
        <v>44544</v>
      </c>
      <c r="E1025" s="6" t="s">
        <v>766</v>
      </c>
      <c r="F1025" s="6" t="s">
        <v>44845</v>
      </c>
      <c r="G1025" s="6" t="s">
        <v>44846</v>
      </c>
      <c r="H1025" s="6" t="s">
        <v>44847</v>
      </c>
      <c r="I1025" s="6" t="s">
        <v>44848</v>
      </c>
      <c r="J1025" s="6">
        <v>1047</v>
      </c>
      <c r="K1025" s="6">
        <v>74</v>
      </c>
      <c r="L1025" s="4" t="s">
        <v>468</v>
      </c>
      <c r="M1025" s="6"/>
    </row>
    <row r="1026" customHeight="1" spans="1:13">
      <c r="A1026" s="6">
        <v>290650</v>
      </c>
      <c r="B1026" s="6" t="s">
        <v>44849</v>
      </c>
      <c r="C1026" s="6" t="s">
        <v>386</v>
      </c>
      <c r="D1026" s="6" t="s">
        <v>44544</v>
      </c>
      <c r="E1026" s="6" t="s">
        <v>766</v>
      </c>
      <c r="F1026" s="6" t="s">
        <v>44850</v>
      </c>
      <c r="G1026" s="6" t="s">
        <v>44851</v>
      </c>
      <c r="H1026" s="6" t="s">
        <v>44852</v>
      </c>
      <c r="I1026" s="6" t="s">
        <v>44853</v>
      </c>
      <c r="J1026" s="6">
        <v>1021</v>
      </c>
      <c r="K1026" s="6">
        <v>75</v>
      </c>
      <c r="L1026" s="4" t="s">
        <v>468</v>
      </c>
      <c r="M1026" s="6"/>
    </row>
    <row r="1027" customHeight="1" spans="1:13">
      <c r="A1027" s="6">
        <v>287102</v>
      </c>
      <c r="B1027" s="6" t="s">
        <v>44854</v>
      </c>
      <c r="C1027" s="6" t="s">
        <v>386</v>
      </c>
      <c r="D1027" s="6" t="s">
        <v>44544</v>
      </c>
      <c r="E1027" s="6" t="s">
        <v>766</v>
      </c>
      <c r="F1027" s="6" t="s">
        <v>44855</v>
      </c>
      <c r="G1027" s="6" t="s">
        <v>44856</v>
      </c>
      <c r="H1027" s="6" t="s">
        <v>44857</v>
      </c>
      <c r="I1027" s="6" t="s">
        <v>44858</v>
      </c>
      <c r="J1027" s="6">
        <v>1008</v>
      </c>
      <c r="K1027" s="6">
        <v>76</v>
      </c>
      <c r="L1027" s="4" t="s">
        <v>468</v>
      </c>
      <c r="M1027" s="6"/>
    </row>
    <row r="1028" customHeight="1" spans="1:13">
      <c r="A1028" s="6">
        <v>287506</v>
      </c>
      <c r="B1028" s="6" t="s">
        <v>44859</v>
      </c>
      <c r="C1028" s="6" t="s">
        <v>386</v>
      </c>
      <c r="D1028" s="6" t="s">
        <v>44544</v>
      </c>
      <c r="E1028" s="6" t="s">
        <v>766</v>
      </c>
      <c r="F1028" s="6" t="s">
        <v>44860</v>
      </c>
      <c r="G1028" s="6" t="s">
        <v>44861</v>
      </c>
      <c r="H1028" s="6" t="s">
        <v>44862</v>
      </c>
      <c r="I1028" s="6" t="s">
        <v>44863</v>
      </c>
      <c r="J1028" s="6">
        <v>1000</v>
      </c>
      <c r="K1028" s="6">
        <v>77</v>
      </c>
      <c r="L1028" s="4" t="s">
        <v>468</v>
      </c>
      <c r="M1028" s="6"/>
    </row>
    <row r="1029" customHeight="1" spans="1:13">
      <c r="A1029" s="6">
        <v>287972</v>
      </c>
      <c r="B1029" s="6" t="s">
        <v>44864</v>
      </c>
      <c r="C1029" s="6" t="s">
        <v>386</v>
      </c>
      <c r="D1029" s="6" t="s">
        <v>44544</v>
      </c>
      <c r="E1029" s="6" t="s">
        <v>766</v>
      </c>
      <c r="F1029" s="6" t="s">
        <v>44865</v>
      </c>
      <c r="G1029" s="6" t="s">
        <v>44707</v>
      </c>
      <c r="H1029" s="6" t="s">
        <v>44708</v>
      </c>
      <c r="I1029" s="6" t="s">
        <v>44865</v>
      </c>
      <c r="J1029" s="6">
        <v>1000</v>
      </c>
      <c r="K1029" s="6">
        <v>78</v>
      </c>
      <c r="L1029" s="4" t="s">
        <v>468</v>
      </c>
      <c r="M1029" s="6"/>
    </row>
    <row r="1030" customHeight="1" spans="1:13">
      <c r="A1030" s="6">
        <v>291600</v>
      </c>
      <c r="B1030" s="6" t="s">
        <v>44866</v>
      </c>
      <c r="C1030" s="6" t="s">
        <v>386</v>
      </c>
      <c r="D1030" s="6" t="s">
        <v>44544</v>
      </c>
      <c r="E1030" s="6" t="s">
        <v>766</v>
      </c>
      <c r="F1030" s="6" t="s">
        <v>31007</v>
      </c>
      <c r="G1030" s="6" t="s">
        <v>500</v>
      </c>
      <c r="H1030" s="6" t="s">
        <v>44633</v>
      </c>
      <c r="I1030" s="6" t="s">
        <v>31007</v>
      </c>
      <c r="J1030" s="6">
        <v>1000</v>
      </c>
      <c r="K1030" s="6">
        <v>79</v>
      </c>
      <c r="L1030" s="4" t="s">
        <v>468</v>
      </c>
      <c r="M1030" s="6"/>
    </row>
    <row r="1031" customHeight="1" spans="1:13">
      <c r="A1031" s="6">
        <v>259933</v>
      </c>
      <c r="B1031" s="6" t="s">
        <v>44867</v>
      </c>
      <c r="C1031" s="6" t="s">
        <v>386</v>
      </c>
      <c r="D1031" s="6" t="s">
        <v>44544</v>
      </c>
      <c r="E1031" s="6" t="s">
        <v>766</v>
      </c>
      <c r="F1031" s="6" t="s">
        <v>44868</v>
      </c>
      <c r="G1031" s="6" t="s">
        <v>44597</v>
      </c>
      <c r="H1031" s="6" t="s">
        <v>44869</v>
      </c>
      <c r="I1031" s="6" t="s">
        <v>44868</v>
      </c>
      <c r="J1031" s="6">
        <v>1000</v>
      </c>
      <c r="K1031" s="6">
        <v>80</v>
      </c>
      <c r="L1031" s="4" t="s">
        <v>468</v>
      </c>
      <c r="M1031" s="6"/>
    </row>
    <row r="1032" customHeight="1" spans="1:13">
      <c r="A1032" s="6">
        <v>290581</v>
      </c>
      <c r="B1032" s="6" t="s">
        <v>44870</v>
      </c>
      <c r="C1032" s="6" t="s">
        <v>386</v>
      </c>
      <c r="D1032" s="6" t="s">
        <v>44544</v>
      </c>
      <c r="E1032" s="6" t="s">
        <v>766</v>
      </c>
      <c r="F1032" s="6" t="s">
        <v>44871</v>
      </c>
      <c r="G1032" s="6" t="s">
        <v>13218</v>
      </c>
      <c r="H1032" s="6" t="s">
        <v>13219</v>
      </c>
      <c r="I1032" s="6" t="s">
        <v>44871</v>
      </c>
      <c r="J1032" s="6">
        <v>1000</v>
      </c>
      <c r="K1032" s="6">
        <v>81</v>
      </c>
      <c r="L1032" s="4" t="s">
        <v>468</v>
      </c>
      <c r="M1032" s="6"/>
    </row>
    <row r="1033" customHeight="1" spans="1:13">
      <c r="A1033" s="6">
        <v>286495</v>
      </c>
      <c r="B1033" s="6" t="s">
        <v>44872</v>
      </c>
      <c r="C1033" s="6" t="s">
        <v>386</v>
      </c>
      <c r="D1033" s="6" t="s">
        <v>44544</v>
      </c>
      <c r="E1033" s="6" t="s">
        <v>766</v>
      </c>
      <c r="F1033" s="6" t="s">
        <v>44873</v>
      </c>
      <c r="G1033" s="6" t="s">
        <v>44582</v>
      </c>
      <c r="H1033" s="6" t="s">
        <v>44583</v>
      </c>
      <c r="I1033" s="6" t="s">
        <v>44873</v>
      </c>
      <c r="J1033" s="6">
        <v>1000</v>
      </c>
      <c r="K1033" s="6">
        <v>82</v>
      </c>
      <c r="L1033" s="4" t="s">
        <v>468</v>
      </c>
      <c r="M1033" s="6"/>
    </row>
    <row r="1034" customHeight="1" spans="1:13">
      <c r="A1034" s="6">
        <v>285661</v>
      </c>
      <c r="B1034" s="6" t="s">
        <v>44874</v>
      </c>
      <c r="C1034" s="6" t="s">
        <v>386</v>
      </c>
      <c r="D1034" s="6" t="s">
        <v>44544</v>
      </c>
      <c r="E1034" s="6" t="s">
        <v>766</v>
      </c>
      <c r="F1034" s="6" t="s">
        <v>44875</v>
      </c>
      <c r="G1034" s="6" t="s">
        <v>41629</v>
      </c>
      <c r="H1034" s="6" t="s">
        <v>41630</v>
      </c>
      <c r="I1034" s="6" t="s">
        <v>44875</v>
      </c>
      <c r="J1034" s="6">
        <v>1000</v>
      </c>
      <c r="K1034" s="6">
        <v>83</v>
      </c>
      <c r="L1034" s="4" t="s">
        <v>468</v>
      </c>
      <c r="M1034" s="6"/>
    </row>
    <row r="1035" customHeight="1" spans="1:13">
      <c r="A1035" s="6">
        <v>286881</v>
      </c>
      <c r="B1035" s="6" t="s">
        <v>44876</v>
      </c>
      <c r="C1035" s="6" t="s">
        <v>386</v>
      </c>
      <c r="D1035" s="6" t="s">
        <v>44544</v>
      </c>
      <c r="E1035" s="6" t="s">
        <v>766</v>
      </c>
      <c r="F1035" s="6" t="s">
        <v>44877</v>
      </c>
      <c r="G1035" s="6" t="s">
        <v>44878</v>
      </c>
      <c r="H1035" s="6" t="s">
        <v>44879</v>
      </c>
      <c r="I1035" s="6" t="s">
        <v>44880</v>
      </c>
      <c r="J1035" s="6">
        <v>1000</v>
      </c>
      <c r="K1035" s="6">
        <v>84</v>
      </c>
      <c r="L1035" s="4" t="s">
        <v>468</v>
      </c>
      <c r="M1035" s="6"/>
    </row>
    <row r="1036" customHeight="1" spans="1:13">
      <c r="A1036" s="6">
        <v>287544</v>
      </c>
      <c r="B1036" s="6" t="s">
        <v>44881</v>
      </c>
      <c r="C1036" s="6" t="s">
        <v>386</v>
      </c>
      <c r="D1036" s="6" t="s">
        <v>44544</v>
      </c>
      <c r="E1036" s="6" t="s">
        <v>766</v>
      </c>
      <c r="F1036" s="6" t="s">
        <v>44882</v>
      </c>
      <c r="G1036" s="6" t="s">
        <v>44726</v>
      </c>
      <c r="H1036" s="6" t="s">
        <v>44727</v>
      </c>
      <c r="I1036" s="6" t="s">
        <v>44882</v>
      </c>
      <c r="J1036" s="6">
        <v>1000</v>
      </c>
      <c r="K1036" s="6">
        <v>85</v>
      </c>
      <c r="L1036" s="4" t="s">
        <v>468</v>
      </c>
      <c r="M1036" s="6"/>
    </row>
    <row r="1037" customHeight="1" spans="1:13">
      <c r="A1037" s="6">
        <v>287000</v>
      </c>
      <c r="B1037" s="6" t="s">
        <v>44883</v>
      </c>
      <c r="C1037" s="6" t="s">
        <v>386</v>
      </c>
      <c r="D1037" s="6" t="s">
        <v>44544</v>
      </c>
      <c r="E1037" s="6" t="s">
        <v>766</v>
      </c>
      <c r="F1037" s="6" t="s">
        <v>44884</v>
      </c>
      <c r="G1037" s="6" t="s">
        <v>44884</v>
      </c>
      <c r="H1037" s="6" t="s">
        <v>44885</v>
      </c>
      <c r="I1037" s="6" t="s">
        <v>44886</v>
      </c>
      <c r="J1037" s="6">
        <v>1000</v>
      </c>
      <c r="K1037" s="6">
        <v>86</v>
      </c>
      <c r="L1037" s="4" t="s">
        <v>468</v>
      </c>
      <c r="M1037" s="6"/>
    </row>
    <row r="1038" customHeight="1" spans="1:13">
      <c r="A1038" s="6">
        <v>286559</v>
      </c>
      <c r="B1038" s="6" t="s">
        <v>44887</v>
      </c>
      <c r="C1038" s="6" t="s">
        <v>386</v>
      </c>
      <c r="D1038" s="6" t="s">
        <v>44544</v>
      </c>
      <c r="E1038" s="6" t="s">
        <v>766</v>
      </c>
      <c r="F1038" s="6" t="s">
        <v>44888</v>
      </c>
      <c r="G1038" s="6" t="s">
        <v>44889</v>
      </c>
      <c r="H1038" s="6" t="s">
        <v>44890</v>
      </c>
      <c r="I1038" s="6" t="s">
        <v>44888</v>
      </c>
      <c r="J1038" s="6">
        <v>1000</v>
      </c>
      <c r="K1038" s="6">
        <v>87</v>
      </c>
      <c r="L1038" s="4" t="s">
        <v>468</v>
      </c>
      <c r="M1038" s="6"/>
    </row>
    <row r="1039" customHeight="1" spans="1:13">
      <c r="A1039" s="6">
        <v>286617</v>
      </c>
      <c r="B1039" s="6" t="s">
        <v>44891</v>
      </c>
      <c r="C1039" s="6" t="s">
        <v>386</v>
      </c>
      <c r="D1039" s="6" t="s">
        <v>44544</v>
      </c>
      <c r="E1039" s="6" t="s">
        <v>766</v>
      </c>
      <c r="F1039" s="6" t="s">
        <v>44892</v>
      </c>
      <c r="G1039" s="6" t="s">
        <v>44574</v>
      </c>
      <c r="H1039" s="6" t="s">
        <v>44575</v>
      </c>
      <c r="I1039" s="6" t="s">
        <v>44892</v>
      </c>
      <c r="J1039" s="6">
        <v>1000</v>
      </c>
      <c r="K1039" s="6">
        <v>88</v>
      </c>
      <c r="L1039" s="4" t="s">
        <v>468</v>
      </c>
      <c r="M1039" s="6"/>
    </row>
    <row r="1040" customHeight="1" spans="1:13">
      <c r="A1040" s="6">
        <v>286799</v>
      </c>
      <c r="B1040" s="6" t="s">
        <v>44893</v>
      </c>
      <c r="C1040" s="6" t="s">
        <v>386</v>
      </c>
      <c r="D1040" s="6" t="s">
        <v>44544</v>
      </c>
      <c r="E1040" s="6" t="s">
        <v>766</v>
      </c>
      <c r="F1040" s="6" t="s">
        <v>44894</v>
      </c>
      <c r="G1040" s="6" t="s">
        <v>44617</v>
      </c>
      <c r="H1040" s="6" t="s">
        <v>44618</v>
      </c>
      <c r="I1040" s="6" t="s">
        <v>44894</v>
      </c>
      <c r="J1040" s="6">
        <v>1000</v>
      </c>
      <c r="K1040" s="6">
        <v>89</v>
      </c>
      <c r="L1040" s="4" t="s">
        <v>468</v>
      </c>
      <c r="M1040" s="6"/>
    </row>
    <row r="1041" customHeight="1" spans="1:13">
      <c r="A1041" s="6">
        <v>287994</v>
      </c>
      <c r="B1041" s="6" t="s">
        <v>44895</v>
      </c>
      <c r="C1041" s="6" t="s">
        <v>386</v>
      </c>
      <c r="D1041" s="6" t="s">
        <v>44544</v>
      </c>
      <c r="E1041" s="6" t="s">
        <v>766</v>
      </c>
      <c r="F1041" s="6" t="s">
        <v>44896</v>
      </c>
      <c r="G1041" s="6" t="s">
        <v>44597</v>
      </c>
      <c r="H1041" s="6" t="s">
        <v>44897</v>
      </c>
      <c r="I1041" s="6" t="s">
        <v>44896</v>
      </c>
      <c r="J1041" s="6">
        <v>1000</v>
      </c>
      <c r="K1041" s="6">
        <v>90</v>
      </c>
      <c r="L1041" s="4" t="s">
        <v>468</v>
      </c>
      <c r="M1041" s="6"/>
    </row>
    <row r="1042" customHeight="1" spans="1:13">
      <c r="A1042" s="6">
        <v>286594</v>
      </c>
      <c r="B1042" s="6" t="s">
        <v>44898</v>
      </c>
      <c r="C1042" s="6" t="s">
        <v>386</v>
      </c>
      <c r="D1042" s="6" t="s">
        <v>44544</v>
      </c>
      <c r="E1042" s="6" t="s">
        <v>766</v>
      </c>
      <c r="F1042" s="6" t="s">
        <v>44899</v>
      </c>
      <c r="G1042" s="6" t="s">
        <v>44900</v>
      </c>
      <c r="H1042" s="6" t="s">
        <v>44708</v>
      </c>
      <c r="I1042" s="6" t="s">
        <v>44899</v>
      </c>
      <c r="J1042" s="6">
        <v>1000</v>
      </c>
      <c r="K1042" s="6">
        <v>91</v>
      </c>
      <c r="L1042" s="4" t="s">
        <v>468</v>
      </c>
      <c r="M1042" s="6"/>
    </row>
    <row r="1043" customHeight="1" spans="1:13">
      <c r="A1043" s="6">
        <v>286978</v>
      </c>
      <c r="B1043" s="6" t="s">
        <v>44901</v>
      </c>
      <c r="C1043" s="6" t="s">
        <v>386</v>
      </c>
      <c r="D1043" s="6" t="s">
        <v>44544</v>
      </c>
      <c r="E1043" s="6" t="s">
        <v>766</v>
      </c>
      <c r="F1043" s="6" t="s">
        <v>44902</v>
      </c>
      <c r="G1043" s="6" t="s">
        <v>44903</v>
      </c>
      <c r="H1043" s="6" t="s">
        <v>44904</v>
      </c>
      <c r="I1043" s="6" t="s">
        <v>44905</v>
      </c>
      <c r="J1043" s="6">
        <v>1000</v>
      </c>
      <c r="K1043" s="6">
        <v>92</v>
      </c>
      <c r="L1043" s="4" t="s">
        <v>468</v>
      </c>
      <c r="M1043" s="6"/>
    </row>
    <row r="1044" customHeight="1" spans="1:13">
      <c r="A1044" s="6">
        <v>259883</v>
      </c>
      <c r="B1044" s="6" t="s">
        <v>44906</v>
      </c>
      <c r="C1044" s="6" t="s">
        <v>386</v>
      </c>
      <c r="D1044" s="6" t="s">
        <v>44544</v>
      </c>
      <c r="E1044" s="6" t="s">
        <v>766</v>
      </c>
      <c r="F1044" s="6" t="s">
        <v>44907</v>
      </c>
      <c r="G1044" s="6" t="s">
        <v>44400</v>
      </c>
      <c r="H1044" s="6" t="s">
        <v>44681</v>
      </c>
      <c r="I1044" s="6" t="s">
        <v>44907</v>
      </c>
      <c r="J1044" s="6">
        <v>900</v>
      </c>
      <c r="K1044" s="6">
        <v>93</v>
      </c>
      <c r="L1044" s="4" t="s">
        <v>468</v>
      </c>
      <c r="M1044" s="6"/>
    </row>
    <row r="1045" customHeight="1" spans="1:13">
      <c r="A1045" s="6">
        <v>281002</v>
      </c>
      <c r="B1045" s="6" t="s">
        <v>44908</v>
      </c>
      <c r="C1045" s="6" t="s">
        <v>386</v>
      </c>
      <c r="D1045" s="6" t="s">
        <v>44544</v>
      </c>
      <c r="E1045" s="6" t="s">
        <v>766</v>
      </c>
      <c r="F1045" s="6" t="s">
        <v>44909</v>
      </c>
      <c r="G1045" s="6" t="s">
        <v>44910</v>
      </c>
      <c r="H1045" s="6" t="s">
        <v>44911</v>
      </c>
      <c r="I1045" s="6" t="s">
        <v>44912</v>
      </c>
      <c r="J1045" s="6">
        <v>900</v>
      </c>
      <c r="K1045" s="6">
        <v>94</v>
      </c>
      <c r="L1045" s="4" t="s">
        <v>468</v>
      </c>
      <c r="M1045" s="6"/>
    </row>
    <row r="1046" customHeight="1" spans="1:13">
      <c r="A1046" s="6">
        <v>286964</v>
      </c>
      <c r="B1046" s="6" t="s">
        <v>44913</v>
      </c>
      <c r="C1046" s="6" t="s">
        <v>386</v>
      </c>
      <c r="D1046" s="6" t="s">
        <v>44544</v>
      </c>
      <c r="E1046" s="6" t="s">
        <v>766</v>
      </c>
      <c r="F1046" s="6" t="s">
        <v>44914</v>
      </c>
      <c r="G1046" s="6" t="s">
        <v>8352</v>
      </c>
      <c r="H1046" s="6" t="s">
        <v>44754</v>
      </c>
      <c r="I1046" s="6" t="s">
        <v>44915</v>
      </c>
      <c r="J1046" s="6">
        <v>900</v>
      </c>
      <c r="K1046" s="6">
        <v>95</v>
      </c>
      <c r="L1046" s="4" t="s">
        <v>468</v>
      </c>
      <c r="M1046" s="6"/>
    </row>
    <row r="1047" customHeight="1" spans="1:13">
      <c r="A1047" s="6">
        <v>260019</v>
      </c>
      <c r="B1047" s="6" t="s">
        <v>44916</v>
      </c>
      <c r="C1047" s="6" t="s">
        <v>386</v>
      </c>
      <c r="D1047" s="6" t="s">
        <v>44544</v>
      </c>
      <c r="E1047" s="6" t="s">
        <v>766</v>
      </c>
      <c r="F1047" s="6" t="s">
        <v>44917</v>
      </c>
      <c r="G1047" s="6" t="s">
        <v>44918</v>
      </c>
      <c r="H1047" s="6" t="s">
        <v>44919</v>
      </c>
      <c r="I1047" s="6" t="s">
        <v>44920</v>
      </c>
      <c r="J1047" s="6">
        <v>900</v>
      </c>
      <c r="K1047" s="6">
        <v>96</v>
      </c>
      <c r="L1047" s="4" t="s">
        <v>468</v>
      </c>
      <c r="M1047" s="6"/>
    </row>
    <row r="1048" customHeight="1" spans="1:13">
      <c r="A1048" s="6">
        <v>276541</v>
      </c>
      <c r="B1048" s="6" t="s">
        <v>44921</v>
      </c>
      <c r="C1048" s="6" t="s">
        <v>386</v>
      </c>
      <c r="D1048" s="6" t="s">
        <v>44544</v>
      </c>
      <c r="E1048" s="6" t="s">
        <v>766</v>
      </c>
      <c r="F1048" s="6" t="s">
        <v>44922</v>
      </c>
      <c r="G1048" s="6" t="s">
        <v>2552</v>
      </c>
      <c r="H1048" s="6" t="s">
        <v>44923</v>
      </c>
      <c r="I1048" s="6" t="s">
        <v>44924</v>
      </c>
      <c r="J1048" s="6">
        <v>900</v>
      </c>
      <c r="K1048" s="6">
        <v>97</v>
      </c>
      <c r="L1048" s="4" t="s">
        <v>468</v>
      </c>
      <c r="M1048" s="6"/>
    </row>
    <row r="1049" customHeight="1" spans="1:13">
      <c r="A1049" s="6">
        <v>282120</v>
      </c>
      <c r="B1049" s="6" t="s">
        <v>44925</v>
      </c>
      <c r="C1049" s="6" t="s">
        <v>386</v>
      </c>
      <c r="D1049" s="6" t="s">
        <v>44544</v>
      </c>
      <c r="E1049" s="6" t="s">
        <v>766</v>
      </c>
      <c r="F1049" s="6" t="s">
        <v>44926</v>
      </c>
      <c r="G1049" s="6" t="s">
        <v>13180</v>
      </c>
      <c r="H1049" s="6" t="s">
        <v>44777</v>
      </c>
      <c r="I1049" s="6" t="s">
        <v>44927</v>
      </c>
      <c r="J1049" s="6">
        <v>900</v>
      </c>
      <c r="K1049" s="6">
        <v>98</v>
      </c>
      <c r="L1049" s="4" t="s">
        <v>468</v>
      </c>
      <c r="M1049" s="6"/>
    </row>
    <row r="1050" customHeight="1" spans="1:13">
      <c r="A1050" s="6">
        <v>286522</v>
      </c>
      <c r="B1050" s="6" t="s">
        <v>44928</v>
      </c>
      <c r="C1050" s="6" t="s">
        <v>386</v>
      </c>
      <c r="D1050" s="6" t="s">
        <v>44544</v>
      </c>
      <c r="E1050" s="6" t="s">
        <v>766</v>
      </c>
      <c r="F1050" s="6" t="s">
        <v>44929</v>
      </c>
      <c r="G1050" s="6" t="s">
        <v>44930</v>
      </c>
      <c r="H1050" s="6" t="s">
        <v>44931</v>
      </c>
      <c r="I1050" s="6" t="s">
        <v>44929</v>
      </c>
      <c r="J1050" s="6">
        <v>900</v>
      </c>
      <c r="K1050" s="6">
        <v>99</v>
      </c>
      <c r="L1050" s="4" t="s">
        <v>468</v>
      </c>
      <c r="M1050" s="6"/>
    </row>
    <row r="1051" customHeight="1" spans="1:13">
      <c r="A1051" s="6">
        <v>276536</v>
      </c>
      <c r="B1051" s="6" t="s">
        <v>44932</v>
      </c>
      <c r="C1051" s="6" t="s">
        <v>386</v>
      </c>
      <c r="D1051" s="6" t="s">
        <v>44544</v>
      </c>
      <c r="E1051" s="6" t="s">
        <v>766</v>
      </c>
      <c r="F1051" s="6" t="s">
        <v>2552</v>
      </c>
      <c r="G1051" s="6" t="s">
        <v>2552</v>
      </c>
      <c r="H1051" s="6" t="s">
        <v>44933</v>
      </c>
      <c r="I1051" s="6" t="s">
        <v>44934</v>
      </c>
      <c r="J1051" s="6">
        <v>900</v>
      </c>
      <c r="K1051" s="6">
        <v>100</v>
      </c>
      <c r="L1051" s="4" t="s">
        <v>468</v>
      </c>
      <c r="M1051" s="6"/>
    </row>
    <row r="1052" customHeight="1" spans="1:13">
      <c r="A1052" s="6">
        <v>286610</v>
      </c>
      <c r="B1052" s="6" t="s">
        <v>44935</v>
      </c>
      <c r="C1052" s="6" t="s">
        <v>386</v>
      </c>
      <c r="D1052" s="6" t="s">
        <v>44544</v>
      </c>
      <c r="E1052" s="6" t="s">
        <v>766</v>
      </c>
      <c r="F1052" s="6" t="s">
        <v>44936</v>
      </c>
      <c r="G1052" s="6" t="s">
        <v>44578</v>
      </c>
      <c r="H1052" s="6" t="s">
        <v>44579</v>
      </c>
      <c r="I1052" s="6" t="s">
        <v>44936</v>
      </c>
      <c r="J1052" s="6">
        <v>900</v>
      </c>
      <c r="K1052" s="6">
        <v>101</v>
      </c>
      <c r="L1052" s="4" t="s">
        <v>468</v>
      </c>
      <c r="M1052" s="6"/>
    </row>
    <row r="1053" customHeight="1" spans="1:13">
      <c r="A1053" s="6">
        <v>268618</v>
      </c>
      <c r="B1053" s="6" t="s">
        <v>44937</v>
      </c>
      <c r="C1053" s="6" t="s">
        <v>386</v>
      </c>
      <c r="D1053" s="6" t="s">
        <v>44544</v>
      </c>
      <c r="E1053" s="6" t="s">
        <v>766</v>
      </c>
      <c r="F1053" s="6" t="s">
        <v>44938</v>
      </c>
      <c r="G1053" s="6" t="s">
        <v>44939</v>
      </c>
      <c r="H1053" s="6" t="s">
        <v>705</v>
      </c>
      <c r="I1053" s="6" t="s">
        <v>44940</v>
      </c>
      <c r="J1053" s="6">
        <v>900</v>
      </c>
      <c r="K1053" s="6">
        <v>102</v>
      </c>
      <c r="L1053" s="4" t="s">
        <v>468</v>
      </c>
      <c r="M1053" s="6"/>
    </row>
    <row r="1054" customHeight="1" spans="1:13">
      <c r="A1054" s="6">
        <v>288725</v>
      </c>
      <c r="B1054" s="6" t="s">
        <v>44941</v>
      </c>
      <c r="C1054" s="6" t="s">
        <v>386</v>
      </c>
      <c r="D1054" s="6" t="s">
        <v>44544</v>
      </c>
      <c r="E1054" s="6" t="s">
        <v>766</v>
      </c>
      <c r="F1054" s="6" t="s">
        <v>11028</v>
      </c>
      <c r="G1054" s="6" t="s">
        <v>13425</v>
      </c>
      <c r="H1054" s="6" t="s">
        <v>13426</v>
      </c>
      <c r="I1054" s="6" t="s">
        <v>11028</v>
      </c>
      <c r="J1054" s="6">
        <v>900</v>
      </c>
      <c r="K1054" s="6">
        <v>103</v>
      </c>
      <c r="L1054" s="4" t="s">
        <v>468</v>
      </c>
      <c r="M1054" s="6"/>
    </row>
    <row r="1055" customHeight="1" spans="1:13">
      <c r="A1055" s="6">
        <v>286515</v>
      </c>
      <c r="B1055" s="6" t="s">
        <v>44942</v>
      </c>
      <c r="C1055" s="6" t="s">
        <v>386</v>
      </c>
      <c r="D1055" s="6" t="s">
        <v>44544</v>
      </c>
      <c r="E1055" s="6" t="s">
        <v>766</v>
      </c>
      <c r="F1055" s="6" t="s">
        <v>44943</v>
      </c>
      <c r="G1055" s="6" t="s">
        <v>44943</v>
      </c>
      <c r="H1055" s="6" t="s">
        <v>44944</v>
      </c>
      <c r="I1055" s="6" t="s">
        <v>2545</v>
      </c>
      <c r="J1055" s="6">
        <v>900</v>
      </c>
      <c r="K1055" s="6">
        <v>104</v>
      </c>
      <c r="L1055" s="4" t="s">
        <v>468</v>
      </c>
      <c r="M1055" s="6"/>
    </row>
    <row r="1056" customHeight="1" spans="1:13">
      <c r="A1056" s="6">
        <v>288996</v>
      </c>
      <c r="B1056" s="6" t="s">
        <v>44945</v>
      </c>
      <c r="C1056" s="6" t="s">
        <v>386</v>
      </c>
      <c r="D1056" s="6" t="s">
        <v>44544</v>
      </c>
      <c r="E1056" s="6" t="s">
        <v>766</v>
      </c>
      <c r="F1056" s="6" t="s">
        <v>44946</v>
      </c>
      <c r="G1056" s="6" t="s">
        <v>44947</v>
      </c>
      <c r="H1056" s="6" t="s">
        <v>705</v>
      </c>
      <c r="I1056" s="6" t="s">
        <v>44948</v>
      </c>
      <c r="J1056" s="6">
        <v>900</v>
      </c>
      <c r="K1056" s="6">
        <v>105</v>
      </c>
      <c r="L1056" s="4" t="s">
        <v>468</v>
      </c>
      <c r="M1056" s="6"/>
    </row>
    <row r="1057" customHeight="1" spans="1:13">
      <c r="A1057" s="6">
        <v>287131</v>
      </c>
      <c r="B1057" s="6" t="s">
        <v>44949</v>
      </c>
      <c r="C1057" s="6" t="s">
        <v>386</v>
      </c>
      <c r="D1057" s="6" t="s">
        <v>44544</v>
      </c>
      <c r="E1057" s="6" t="s">
        <v>766</v>
      </c>
      <c r="F1057" s="6" t="s">
        <v>44950</v>
      </c>
      <c r="G1057" s="6" t="s">
        <v>44662</v>
      </c>
      <c r="H1057" s="6" t="s">
        <v>44663</v>
      </c>
      <c r="I1057" s="6" t="s">
        <v>44950</v>
      </c>
      <c r="J1057" s="6">
        <v>900</v>
      </c>
      <c r="K1057" s="6">
        <v>106</v>
      </c>
      <c r="L1057" s="4" t="s">
        <v>468</v>
      </c>
      <c r="M1057" s="6"/>
    </row>
    <row r="1058" customHeight="1" spans="1:13">
      <c r="A1058" s="6">
        <v>280028</v>
      </c>
      <c r="B1058" s="6" t="s">
        <v>44951</v>
      </c>
      <c r="C1058" s="6" t="s">
        <v>386</v>
      </c>
      <c r="D1058" s="6" t="s">
        <v>44544</v>
      </c>
      <c r="E1058" s="6" t="s">
        <v>766</v>
      </c>
      <c r="F1058" s="6" t="s">
        <v>44952</v>
      </c>
      <c r="G1058" s="6" t="s">
        <v>13218</v>
      </c>
      <c r="H1058" s="6" t="s">
        <v>13219</v>
      </c>
      <c r="I1058" s="6" t="s">
        <v>44953</v>
      </c>
      <c r="J1058" s="6">
        <v>900</v>
      </c>
      <c r="K1058" s="6">
        <v>107</v>
      </c>
      <c r="L1058" s="4" t="s">
        <v>468</v>
      </c>
      <c r="M1058" s="6"/>
    </row>
    <row r="1059" customHeight="1" spans="1:13">
      <c r="A1059" s="6">
        <v>278846</v>
      </c>
      <c r="B1059" s="6" t="s">
        <v>44954</v>
      </c>
      <c r="C1059" s="6" t="s">
        <v>386</v>
      </c>
      <c r="D1059" s="6" t="s">
        <v>44544</v>
      </c>
      <c r="E1059" s="6" t="s">
        <v>766</v>
      </c>
      <c r="F1059" s="6" t="s">
        <v>44955</v>
      </c>
      <c r="G1059" s="6" t="s">
        <v>44801</v>
      </c>
      <c r="H1059" s="6" t="s">
        <v>44956</v>
      </c>
      <c r="I1059" s="6" t="s">
        <v>44957</v>
      </c>
      <c r="J1059" s="6">
        <v>900</v>
      </c>
      <c r="K1059" s="6">
        <v>108</v>
      </c>
      <c r="L1059" s="4" t="s">
        <v>468</v>
      </c>
      <c r="M1059" s="6"/>
    </row>
    <row r="1060" customHeight="1" spans="1:13">
      <c r="A1060" s="6">
        <v>290635</v>
      </c>
      <c r="B1060" s="6" t="s">
        <v>44958</v>
      </c>
      <c r="C1060" s="6" t="s">
        <v>386</v>
      </c>
      <c r="D1060" s="6" t="s">
        <v>44544</v>
      </c>
      <c r="E1060" s="6" t="s">
        <v>766</v>
      </c>
      <c r="F1060" s="6" t="s">
        <v>44959</v>
      </c>
      <c r="G1060" s="6" t="s">
        <v>13505</v>
      </c>
      <c r="H1060" s="6" t="s">
        <v>44852</v>
      </c>
      <c r="I1060" s="6" t="s">
        <v>44960</v>
      </c>
      <c r="J1060" s="6">
        <v>900</v>
      </c>
      <c r="K1060" s="6">
        <v>109</v>
      </c>
      <c r="L1060" s="4" t="s">
        <v>468</v>
      </c>
      <c r="M1060" s="6"/>
    </row>
    <row r="1061" customHeight="1" spans="1:13">
      <c r="A1061" s="6">
        <v>287007</v>
      </c>
      <c r="B1061" s="6" t="s">
        <v>44961</v>
      </c>
      <c r="C1061" s="6" t="s">
        <v>386</v>
      </c>
      <c r="D1061" s="6" t="s">
        <v>44544</v>
      </c>
      <c r="E1061" s="6" t="s">
        <v>766</v>
      </c>
      <c r="F1061" s="6" t="s">
        <v>44962</v>
      </c>
      <c r="G1061" s="6" t="s">
        <v>44963</v>
      </c>
      <c r="H1061" s="6" t="s">
        <v>44754</v>
      </c>
      <c r="I1061" s="6" t="s">
        <v>44964</v>
      </c>
      <c r="J1061" s="6">
        <v>900</v>
      </c>
      <c r="K1061" s="6">
        <v>110</v>
      </c>
      <c r="L1061" s="4" t="s">
        <v>468</v>
      </c>
      <c r="M1061" s="6"/>
    </row>
    <row r="1062" customHeight="1" spans="1:13">
      <c r="A1062" s="6">
        <v>286120</v>
      </c>
      <c r="B1062" s="6" t="s">
        <v>44965</v>
      </c>
      <c r="C1062" s="6" t="s">
        <v>386</v>
      </c>
      <c r="D1062" s="6" t="s">
        <v>44544</v>
      </c>
      <c r="E1062" s="6" t="s">
        <v>766</v>
      </c>
      <c r="F1062" s="6" t="s">
        <v>44966</v>
      </c>
      <c r="G1062" s="6" t="s">
        <v>41206</v>
      </c>
      <c r="H1062" s="6" t="s">
        <v>44601</v>
      </c>
      <c r="I1062" s="6" t="s">
        <v>44967</v>
      </c>
      <c r="J1062" s="6">
        <v>800</v>
      </c>
      <c r="K1062" s="6">
        <v>111</v>
      </c>
      <c r="L1062" s="4" t="s">
        <v>468</v>
      </c>
      <c r="M1062" s="6"/>
    </row>
    <row r="1063" customHeight="1" spans="1:13">
      <c r="A1063" s="6">
        <v>289435</v>
      </c>
      <c r="B1063" s="6" t="s">
        <v>44968</v>
      </c>
      <c r="C1063" s="6" t="s">
        <v>386</v>
      </c>
      <c r="D1063" s="6" t="s">
        <v>44544</v>
      </c>
      <c r="E1063" s="6" t="s">
        <v>766</v>
      </c>
      <c r="F1063" s="6" t="s">
        <v>44969</v>
      </c>
      <c r="G1063" s="6" t="s">
        <v>44689</v>
      </c>
      <c r="H1063" s="6" t="s">
        <v>44690</v>
      </c>
      <c r="I1063" s="6" t="s">
        <v>44970</v>
      </c>
      <c r="J1063" s="6">
        <v>800</v>
      </c>
      <c r="K1063" s="6">
        <v>112</v>
      </c>
      <c r="L1063" s="4" t="s">
        <v>468</v>
      </c>
      <c r="M1063" s="6"/>
    </row>
    <row r="1064" customHeight="1" spans="1:13">
      <c r="A1064" s="6">
        <v>282259</v>
      </c>
      <c r="B1064" s="6" t="s">
        <v>44971</v>
      </c>
      <c r="C1064" s="6" t="s">
        <v>386</v>
      </c>
      <c r="D1064" s="6" t="s">
        <v>44544</v>
      </c>
      <c r="E1064" s="6" t="s">
        <v>766</v>
      </c>
      <c r="F1064" s="6" t="s">
        <v>44972</v>
      </c>
      <c r="G1064" s="6" t="s">
        <v>70</v>
      </c>
      <c r="H1064" s="6" t="s">
        <v>44973</v>
      </c>
      <c r="I1064" s="6" t="s">
        <v>44972</v>
      </c>
      <c r="J1064" s="6">
        <v>800</v>
      </c>
      <c r="K1064" s="6">
        <v>113</v>
      </c>
      <c r="L1064" s="4" t="s">
        <v>468</v>
      </c>
      <c r="M1064" s="6"/>
    </row>
    <row r="1065" customHeight="1" spans="1:13">
      <c r="A1065" s="6">
        <v>286621</v>
      </c>
      <c r="B1065" s="6" t="s">
        <v>44974</v>
      </c>
      <c r="C1065" s="6" t="s">
        <v>386</v>
      </c>
      <c r="D1065" s="6" t="s">
        <v>44544</v>
      </c>
      <c r="E1065" s="6" t="s">
        <v>766</v>
      </c>
      <c r="F1065" s="6" t="s">
        <v>44975</v>
      </c>
      <c r="G1065" s="6" t="s">
        <v>44976</v>
      </c>
      <c r="H1065" s="6" t="s">
        <v>44977</v>
      </c>
      <c r="I1065" s="6" t="s">
        <v>44975</v>
      </c>
      <c r="J1065" s="6">
        <v>800</v>
      </c>
      <c r="K1065" s="6">
        <v>114</v>
      </c>
      <c r="L1065" s="4" t="s">
        <v>468</v>
      </c>
      <c r="M1065" s="6"/>
    </row>
    <row r="1066" customHeight="1" spans="1:13">
      <c r="A1066" s="6">
        <v>261807</v>
      </c>
      <c r="B1066" s="6" t="s">
        <v>44978</v>
      </c>
      <c r="C1066" s="6" t="s">
        <v>386</v>
      </c>
      <c r="D1066" s="6" t="s">
        <v>44544</v>
      </c>
      <c r="E1066" s="6" t="s">
        <v>766</v>
      </c>
      <c r="F1066" s="6" t="s">
        <v>44979</v>
      </c>
      <c r="G1066" s="6" t="s">
        <v>44980</v>
      </c>
      <c r="H1066" s="6" t="s">
        <v>44981</v>
      </c>
      <c r="I1066" s="6" t="s">
        <v>44982</v>
      </c>
      <c r="J1066" s="6">
        <v>800</v>
      </c>
      <c r="K1066" s="6">
        <v>115</v>
      </c>
      <c r="L1066" s="4" t="s">
        <v>468</v>
      </c>
      <c r="M1066" s="6"/>
    </row>
    <row r="1067" customHeight="1" spans="1:13">
      <c r="A1067" s="6">
        <v>281885</v>
      </c>
      <c r="B1067" s="6" t="s">
        <v>44983</v>
      </c>
      <c r="C1067" s="6" t="s">
        <v>386</v>
      </c>
      <c r="D1067" s="6" t="s">
        <v>44544</v>
      </c>
      <c r="E1067" s="6" t="s">
        <v>766</v>
      </c>
      <c r="F1067" s="6" t="s">
        <v>44984</v>
      </c>
      <c r="G1067" s="6" t="s">
        <v>32821</v>
      </c>
      <c r="H1067" s="6" t="s">
        <v>44985</v>
      </c>
      <c r="I1067" s="6" t="s">
        <v>44986</v>
      </c>
      <c r="J1067" s="6">
        <v>800</v>
      </c>
      <c r="K1067" s="6">
        <v>116</v>
      </c>
      <c r="L1067" s="4" t="s">
        <v>468</v>
      </c>
      <c r="M1067" s="6"/>
    </row>
    <row r="1068" customHeight="1" spans="1:13">
      <c r="A1068" s="6">
        <v>288988</v>
      </c>
      <c r="B1068" s="6" t="s">
        <v>44987</v>
      </c>
      <c r="C1068" s="6" t="s">
        <v>386</v>
      </c>
      <c r="D1068" s="6" t="s">
        <v>44544</v>
      </c>
      <c r="E1068" s="6" t="s">
        <v>766</v>
      </c>
      <c r="F1068" s="6" t="s">
        <v>44988</v>
      </c>
      <c r="G1068" s="6" t="s">
        <v>1132</v>
      </c>
      <c r="H1068" s="6" t="s">
        <v>705</v>
      </c>
      <c r="I1068" s="6" t="s">
        <v>44989</v>
      </c>
      <c r="J1068" s="6">
        <v>800</v>
      </c>
      <c r="K1068" s="6">
        <v>117</v>
      </c>
      <c r="L1068" s="4" t="s">
        <v>468</v>
      </c>
      <c r="M1068" s="6"/>
    </row>
    <row r="1069" customHeight="1" spans="1:13">
      <c r="A1069" s="6">
        <v>288021</v>
      </c>
      <c r="B1069" s="6" t="s">
        <v>44990</v>
      </c>
      <c r="C1069" s="6" t="s">
        <v>386</v>
      </c>
      <c r="D1069" s="6" t="s">
        <v>44544</v>
      </c>
      <c r="E1069" s="6" t="s">
        <v>766</v>
      </c>
      <c r="F1069" s="6" t="s">
        <v>44991</v>
      </c>
      <c r="G1069" s="6" t="s">
        <v>44597</v>
      </c>
      <c r="H1069" s="6" t="s">
        <v>44869</v>
      </c>
      <c r="I1069" s="6" t="s">
        <v>44991</v>
      </c>
      <c r="J1069" s="6">
        <v>800</v>
      </c>
      <c r="K1069" s="6">
        <v>118</v>
      </c>
      <c r="L1069" s="4" t="s">
        <v>468</v>
      </c>
      <c r="M1069" s="6"/>
    </row>
    <row r="1070" customHeight="1" spans="1:13">
      <c r="A1070" s="6">
        <v>282123</v>
      </c>
      <c r="B1070" s="6" t="s">
        <v>44992</v>
      </c>
      <c r="C1070" s="6" t="s">
        <v>386</v>
      </c>
      <c r="D1070" s="6" t="s">
        <v>44544</v>
      </c>
      <c r="E1070" s="6" t="s">
        <v>766</v>
      </c>
      <c r="F1070" s="6" t="s">
        <v>44993</v>
      </c>
      <c r="G1070" s="6" t="s">
        <v>152</v>
      </c>
      <c r="H1070" s="6" t="s">
        <v>13522</v>
      </c>
      <c r="I1070" s="6" t="s">
        <v>44993</v>
      </c>
      <c r="J1070" s="6">
        <v>700</v>
      </c>
      <c r="K1070" s="6">
        <v>119</v>
      </c>
      <c r="L1070" s="4" t="s">
        <v>468</v>
      </c>
      <c r="M1070" s="6"/>
    </row>
    <row r="1071" customHeight="1" spans="1:13">
      <c r="A1071" s="6">
        <v>273126</v>
      </c>
      <c r="B1071" s="6" t="s">
        <v>44994</v>
      </c>
      <c r="C1071" s="6" t="s">
        <v>386</v>
      </c>
      <c r="D1071" s="6" t="s">
        <v>44544</v>
      </c>
      <c r="E1071" s="6" t="s">
        <v>766</v>
      </c>
      <c r="F1071" s="6" t="s">
        <v>44995</v>
      </c>
      <c r="G1071" s="6" t="s">
        <v>4732</v>
      </c>
      <c r="H1071" s="6" t="s">
        <v>44996</v>
      </c>
      <c r="I1071" s="6" t="s">
        <v>44997</v>
      </c>
      <c r="J1071" s="6">
        <v>700</v>
      </c>
      <c r="K1071" s="6">
        <v>120</v>
      </c>
      <c r="L1071" s="4" t="s">
        <v>468</v>
      </c>
      <c r="M1071" s="6"/>
    </row>
    <row r="1072" customHeight="1" spans="1:13">
      <c r="A1072" s="6">
        <v>289551</v>
      </c>
      <c r="B1072" s="6" t="s">
        <v>44998</v>
      </c>
      <c r="C1072" s="6" t="s">
        <v>386</v>
      </c>
      <c r="D1072" s="6" t="s">
        <v>44544</v>
      </c>
      <c r="E1072" s="6" t="s">
        <v>766</v>
      </c>
      <c r="F1072" s="6" t="s">
        <v>44999</v>
      </c>
      <c r="G1072" s="6" t="s">
        <v>32488</v>
      </c>
      <c r="H1072" s="6" t="s">
        <v>44777</v>
      </c>
      <c r="I1072" s="6" t="s">
        <v>44999</v>
      </c>
      <c r="J1072" s="6">
        <v>700</v>
      </c>
      <c r="K1072" s="6">
        <v>121</v>
      </c>
      <c r="L1072" s="4" t="s">
        <v>468</v>
      </c>
      <c r="M1072" s="6"/>
    </row>
    <row r="1073" customHeight="1" spans="1:13">
      <c r="A1073" s="6">
        <v>285799</v>
      </c>
      <c r="B1073" s="6" t="s">
        <v>45000</v>
      </c>
      <c r="C1073" s="6" t="s">
        <v>386</v>
      </c>
      <c r="D1073" s="6" t="s">
        <v>44544</v>
      </c>
      <c r="E1073" s="6" t="s">
        <v>766</v>
      </c>
      <c r="F1073" s="6" t="s">
        <v>45001</v>
      </c>
      <c r="G1073" s="6" t="s">
        <v>37391</v>
      </c>
      <c r="H1073" s="6" t="s">
        <v>37392</v>
      </c>
      <c r="I1073" s="6" t="s">
        <v>45001</v>
      </c>
      <c r="J1073" s="6">
        <v>700</v>
      </c>
      <c r="K1073" s="6">
        <v>122</v>
      </c>
      <c r="L1073" s="4" t="s">
        <v>468</v>
      </c>
      <c r="M1073" s="6"/>
    </row>
    <row r="1074" customHeight="1" spans="1:13">
      <c r="A1074" s="6">
        <v>287300</v>
      </c>
      <c r="B1074" s="6" t="s">
        <v>45002</v>
      </c>
      <c r="C1074" s="6" t="s">
        <v>386</v>
      </c>
      <c r="D1074" s="6" t="s">
        <v>44544</v>
      </c>
      <c r="E1074" s="6" t="s">
        <v>766</v>
      </c>
      <c r="F1074" s="6" t="s">
        <v>45003</v>
      </c>
      <c r="G1074" s="6" t="s">
        <v>30445</v>
      </c>
      <c r="H1074" s="6" t="s">
        <v>44667</v>
      </c>
      <c r="I1074" s="6" t="s">
        <v>45004</v>
      </c>
      <c r="J1074" s="6">
        <v>700</v>
      </c>
      <c r="K1074" s="6">
        <v>123</v>
      </c>
      <c r="L1074" s="4" t="s">
        <v>468</v>
      </c>
      <c r="M1074" s="6"/>
    </row>
    <row r="1075" customHeight="1" spans="1:13">
      <c r="A1075" s="6">
        <v>282189</v>
      </c>
      <c r="B1075" s="6" t="s">
        <v>45005</v>
      </c>
      <c r="C1075" s="6" t="s">
        <v>386</v>
      </c>
      <c r="D1075" s="6" t="s">
        <v>44544</v>
      </c>
      <c r="E1075" s="6" t="s">
        <v>766</v>
      </c>
      <c r="F1075" s="6" t="s">
        <v>45006</v>
      </c>
      <c r="G1075" s="6" t="s">
        <v>45007</v>
      </c>
      <c r="H1075" s="6" t="s">
        <v>13590</v>
      </c>
      <c r="I1075" s="6" t="s">
        <v>45006</v>
      </c>
      <c r="J1075" s="6">
        <v>700</v>
      </c>
      <c r="K1075" s="6">
        <v>124</v>
      </c>
      <c r="L1075" s="4" t="s">
        <v>468</v>
      </c>
      <c r="M1075" s="6"/>
    </row>
    <row r="1076" customHeight="1" spans="1:13">
      <c r="A1076" s="6">
        <v>287013</v>
      </c>
      <c r="B1076" s="6" t="s">
        <v>45008</v>
      </c>
      <c r="C1076" s="6" t="s">
        <v>386</v>
      </c>
      <c r="D1076" s="6" t="s">
        <v>44544</v>
      </c>
      <c r="E1076" s="6" t="s">
        <v>766</v>
      </c>
      <c r="F1076" s="6" t="s">
        <v>45009</v>
      </c>
      <c r="G1076" s="6" t="s">
        <v>45010</v>
      </c>
      <c r="H1076" s="6" t="s">
        <v>44904</v>
      </c>
      <c r="I1076" s="6" t="s">
        <v>45011</v>
      </c>
      <c r="J1076" s="6">
        <v>700</v>
      </c>
      <c r="K1076" s="6">
        <v>125</v>
      </c>
      <c r="L1076" s="4" t="s">
        <v>468</v>
      </c>
      <c r="M1076" s="6"/>
    </row>
    <row r="1077" customHeight="1" spans="1:13">
      <c r="A1077" s="6">
        <v>290614</v>
      </c>
      <c r="B1077" s="6" t="s">
        <v>45012</v>
      </c>
      <c r="C1077" s="6" t="s">
        <v>386</v>
      </c>
      <c r="D1077" s="6" t="s">
        <v>44544</v>
      </c>
      <c r="E1077" s="6" t="s">
        <v>766</v>
      </c>
      <c r="F1077" s="6" t="s">
        <v>45013</v>
      </c>
      <c r="G1077" s="6" t="s">
        <v>45014</v>
      </c>
      <c r="H1077" s="6" t="s">
        <v>45015</v>
      </c>
      <c r="I1077" s="6" t="s">
        <v>45016</v>
      </c>
      <c r="J1077" s="6">
        <v>700</v>
      </c>
      <c r="K1077" s="6">
        <v>126</v>
      </c>
      <c r="L1077" s="4" t="s">
        <v>468</v>
      </c>
      <c r="M1077" s="6"/>
    </row>
    <row r="1078" customHeight="1" spans="1:13">
      <c r="A1078" s="6">
        <v>288091</v>
      </c>
      <c r="B1078" s="6" t="s">
        <v>45017</v>
      </c>
      <c r="C1078" s="6" t="s">
        <v>386</v>
      </c>
      <c r="D1078" s="6" t="s">
        <v>44544</v>
      </c>
      <c r="E1078" s="6" t="s">
        <v>766</v>
      </c>
      <c r="F1078" s="6" t="s">
        <v>45018</v>
      </c>
      <c r="G1078" s="6" t="s">
        <v>45019</v>
      </c>
      <c r="H1078" s="6" t="s">
        <v>45020</v>
      </c>
      <c r="I1078" s="6" t="s">
        <v>45021</v>
      </c>
      <c r="J1078" s="6">
        <v>670</v>
      </c>
      <c r="K1078" s="6">
        <v>127</v>
      </c>
      <c r="L1078" s="4" t="s">
        <v>468</v>
      </c>
      <c r="M1078" s="6"/>
    </row>
    <row r="1079" customHeight="1" spans="1:13">
      <c r="A1079" s="6">
        <v>290959</v>
      </c>
      <c r="B1079" s="6" t="s">
        <v>45022</v>
      </c>
      <c r="C1079" s="6" t="s">
        <v>386</v>
      </c>
      <c r="D1079" s="6" t="s">
        <v>44544</v>
      </c>
      <c r="E1079" s="6" t="s">
        <v>766</v>
      </c>
      <c r="F1079" s="6" t="s">
        <v>45023</v>
      </c>
      <c r="G1079" s="6" t="s">
        <v>45024</v>
      </c>
      <c r="H1079" s="6" t="s">
        <v>13539</v>
      </c>
      <c r="I1079" s="6" t="s">
        <v>45025</v>
      </c>
      <c r="J1079" s="6">
        <v>669</v>
      </c>
      <c r="K1079" s="6">
        <v>128</v>
      </c>
      <c r="L1079" s="4" t="s">
        <v>468</v>
      </c>
      <c r="M1079" s="6"/>
    </row>
    <row r="1080" customHeight="1" spans="1:13">
      <c r="A1080" s="6">
        <v>290600</v>
      </c>
      <c r="B1080" s="6" t="s">
        <v>45026</v>
      </c>
      <c r="C1080" s="6" t="s">
        <v>386</v>
      </c>
      <c r="D1080" s="6" t="s">
        <v>44544</v>
      </c>
      <c r="E1080" s="6" t="s">
        <v>766</v>
      </c>
      <c r="F1080" s="6" t="s">
        <v>45027</v>
      </c>
      <c r="G1080" s="6" t="s">
        <v>13218</v>
      </c>
      <c r="H1080" s="6" t="s">
        <v>13223</v>
      </c>
      <c r="I1080" s="6" t="s">
        <v>45027</v>
      </c>
      <c r="J1080" s="6">
        <v>486</v>
      </c>
      <c r="K1080" s="6">
        <v>129</v>
      </c>
      <c r="L1080" s="4" t="s">
        <v>468</v>
      </c>
      <c r="M1080" s="6"/>
    </row>
    <row r="1081" customHeight="1" spans="1:13">
      <c r="A1081" s="6">
        <v>280692</v>
      </c>
      <c r="B1081" s="6" t="s">
        <v>45028</v>
      </c>
      <c r="C1081" s="6" t="s">
        <v>386</v>
      </c>
      <c r="D1081" s="6" t="s">
        <v>44544</v>
      </c>
      <c r="E1081" s="6" t="s">
        <v>766</v>
      </c>
      <c r="F1081" s="6" t="s">
        <v>45029</v>
      </c>
      <c r="G1081" s="6" t="s">
        <v>13218</v>
      </c>
      <c r="H1081" s="6" t="s">
        <v>13219</v>
      </c>
      <c r="I1081" s="6" t="s">
        <v>45030</v>
      </c>
      <c r="J1081" s="6">
        <v>484</v>
      </c>
      <c r="K1081" s="6">
        <v>130</v>
      </c>
      <c r="L1081" s="4" t="s">
        <v>468</v>
      </c>
      <c r="M1081" s="6"/>
    </row>
    <row r="1082" customHeight="1" spans="1:13">
      <c r="A1082" s="6">
        <v>280020</v>
      </c>
      <c r="B1082" s="6" t="s">
        <v>45031</v>
      </c>
      <c r="C1082" s="6" t="s">
        <v>386</v>
      </c>
      <c r="D1082" s="6" t="s">
        <v>44544</v>
      </c>
      <c r="E1082" s="6" t="s">
        <v>766</v>
      </c>
      <c r="F1082" s="6" t="s">
        <v>45032</v>
      </c>
      <c r="G1082" s="6" t="s">
        <v>45033</v>
      </c>
      <c r="H1082" s="6" t="s">
        <v>13501</v>
      </c>
      <c r="I1082" s="6" t="s">
        <v>45034</v>
      </c>
      <c r="J1082" s="6">
        <v>478</v>
      </c>
      <c r="K1082" s="6">
        <v>131</v>
      </c>
      <c r="L1082" s="4" t="s">
        <v>468</v>
      </c>
      <c r="M1082" s="6"/>
    </row>
    <row r="1083" customHeight="1" spans="1:13">
      <c r="A1083" s="6">
        <v>290591</v>
      </c>
      <c r="B1083" s="6" t="s">
        <v>45035</v>
      </c>
      <c r="C1083" s="6" t="s">
        <v>386</v>
      </c>
      <c r="D1083" s="6" t="s">
        <v>44544</v>
      </c>
      <c r="E1083" s="6" t="s">
        <v>766</v>
      </c>
      <c r="F1083" s="6" t="s">
        <v>45036</v>
      </c>
      <c r="G1083" s="6" t="s">
        <v>13218</v>
      </c>
      <c r="H1083" s="6" t="s">
        <v>13223</v>
      </c>
      <c r="I1083" s="6" t="s">
        <v>45036</v>
      </c>
      <c r="J1083" s="6">
        <v>473</v>
      </c>
      <c r="K1083" s="6">
        <v>132</v>
      </c>
      <c r="L1083" s="4" t="s">
        <v>468</v>
      </c>
      <c r="M1083" s="6"/>
    </row>
    <row r="1084" customHeight="1" spans="1:13">
      <c r="A1084" s="6">
        <v>286996</v>
      </c>
      <c r="B1084" s="6" t="s">
        <v>45037</v>
      </c>
      <c r="C1084" s="6" t="s">
        <v>386</v>
      </c>
      <c r="D1084" s="6" t="s">
        <v>44544</v>
      </c>
      <c r="E1084" s="6" t="s">
        <v>766</v>
      </c>
      <c r="F1084" s="6" t="s">
        <v>45038</v>
      </c>
      <c r="G1084" s="6" t="s">
        <v>45039</v>
      </c>
      <c r="H1084" s="6" t="s">
        <v>44904</v>
      </c>
      <c r="I1084" s="6" t="s">
        <v>45040</v>
      </c>
      <c r="J1084" s="6">
        <v>400</v>
      </c>
      <c r="K1084" s="6">
        <v>133</v>
      </c>
      <c r="L1084" s="4" t="s">
        <v>468</v>
      </c>
      <c r="M1084" s="6"/>
    </row>
    <row r="1085" customHeight="1" spans="1:13">
      <c r="A1085" s="6">
        <v>287006</v>
      </c>
      <c r="B1085" s="6" t="s">
        <v>45041</v>
      </c>
      <c r="C1085" s="6" t="s">
        <v>386</v>
      </c>
      <c r="D1085" s="6" t="s">
        <v>44544</v>
      </c>
      <c r="E1085" s="6" t="s">
        <v>766</v>
      </c>
      <c r="F1085" s="6" t="s">
        <v>45042</v>
      </c>
      <c r="G1085" s="6" t="s">
        <v>45043</v>
      </c>
      <c r="H1085" s="6" t="s">
        <v>45044</v>
      </c>
      <c r="I1085" s="6" t="s">
        <v>45042</v>
      </c>
      <c r="J1085" s="6">
        <v>394</v>
      </c>
      <c r="K1085" s="6">
        <v>134</v>
      </c>
      <c r="L1085" s="4" t="s">
        <v>468</v>
      </c>
      <c r="M1085" s="6"/>
    </row>
    <row r="1086" customHeight="1" spans="1:13">
      <c r="A1086" s="6">
        <v>288211</v>
      </c>
      <c r="B1086" s="6" t="s">
        <v>45045</v>
      </c>
      <c r="C1086" s="6" t="s">
        <v>386</v>
      </c>
      <c r="D1086" s="6" t="s">
        <v>44544</v>
      </c>
      <c r="E1086" s="6" t="s">
        <v>766</v>
      </c>
      <c r="F1086" s="6" t="s">
        <v>45046</v>
      </c>
      <c r="G1086" s="6" t="s">
        <v>44930</v>
      </c>
      <c r="H1086" s="6" t="s">
        <v>44931</v>
      </c>
      <c r="I1086" s="6" t="s">
        <v>45046</v>
      </c>
      <c r="J1086" s="6">
        <v>394</v>
      </c>
      <c r="K1086" s="6">
        <v>135</v>
      </c>
      <c r="L1086" s="4" t="s">
        <v>468</v>
      </c>
      <c r="M1086" s="6"/>
    </row>
    <row r="1088" customHeight="1" spans="1:13">
      <c r="A1088" s="6">
        <v>292421</v>
      </c>
      <c r="B1088" s="6" t="s">
        <v>45047</v>
      </c>
      <c r="C1088" s="6" t="s">
        <v>386</v>
      </c>
      <c r="D1088" s="6" t="s">
        <v>44544</v>
      </c>
      <c r="E1088" s="6" t="s">
        <v>1344</v>
      </c>
      <c r="F1088" s="6" t="s">
        <v>45048</v>
      </c>
      <c r="G1088" s="6" t="s">
        <v>23438</v>
      </c>
      <c r="H1088" s="6" t="s">
        <v>23548</v>
      </c>
      <c r="I1088" s="6" t="s">
        <v>45049</v>
      </c>
      <c r="J1088" s="6">
        <v>1631</v>
      </c>
      <c r="K1088" s="6">
        <v>1</v>
      </c>
      <c r="L1088" s="5" t="s">
        <v>393</v>
      </c>
      <c r="M1088" s="6"/>
    </row>
    <row r="1089" customHeight="1" spans="1:13">
      <c r="A1089" s="6">
        <v>263869</v>
      </c>
      <c r="B1089" s="6" t="s">
        <v>45050</v>
      </c>
      <c r="C1089" s="6" t="s">
        <v>386</v>
      </c>
      <c r="D1089" s="6" t="s">
        <v>44544</v>
      </c>
      <c r="E1089" s="6" t="s">
        <v>1344</v>
      </c>
      <c r="F1089" s="6" t="s">
        <v>45051</v>
      </c>
      <c r="G1089" s="6" t="s">
        <v>44652</v>
      </c>
      <c r="H1089" s="6" t="s">
        <v>44653</v>
      </c>
      <c r="I1089" s="6" t="s">
        <v>45051</v>
      </c>
      <c r="J1089" s="6">
        <v>1523</v>
      </c>
      <c r="K1089" s="6">
        <v>2</v>
      </c>
      <c r="L1089" s="5" t="s">
        <v>404</v>
      </c>
      <c r="M1089" s="6"/>
    </row>
    <row r="1090" customHeight="1" spans="1:13">
      <c r="A1090" s="6">
        <v>285889</v>
      </c>
      <c r="B1090" s="6" t="s">
        <v>45052</v>
      </c>
      <c r="C1090" s="6" t="s">
        <v>386</v>
      </c>
      <c r="D1090" s="6" t="s">
        <v>44544</v>
      </c>
      <c r="E1090" s="6" t="s">
        <v>1344</v>
      </c>
      <c r="F1090" s="6" t="s">
        <v>45053</v>
      </c>
      <c r="G1090" s="6" t="s">
        <v>3328</v>
      </c>
      <c r="H1090" s="6" t="s">
        <v>45054</v>
      </c>
      <c r="I1090" s="6" t="s">
        <v>45053</v>
      </c>
      <c r="J1090" s="6">
        <v>1517</v>
      </c>
      <c r="K1090" s="6">
        <v>3</v>
      </c>
      <c r="L1090" s="5" t="s">
        <v>415</v>
      </c>
      <c r="M1090" s="6"/>
    </row>
    <row r="1091" customHeight="1" spans="1:13">
      <c r="A1091" s="6">
        <v>273940</v>
      </c>
      <c r="B1091" s="6" t="s">
        <v>45055</v>
      </c>
      <c r="C1091" s="6" t="s">
        <v>386</v>
      </c>
      <c r="D1091" s="6" t="s">
        <v>44544</v>
      </c>
      <c r="E1091" s="6" t="s">
        <v>1344</v>
      </c>
      <c r="F1091" s="6" t="s">
        <v>45056</v>
      </c>
      <c r="G1091" s="6" t="s">
        <v>45057</v>
      </c>
      <c r="H1091" s="6" t="s">
        <v>45058</v>
      </c>
      <c r="I1091" s="6" t="s">
        <v>45056</v>
      </c>
      <c r="J1091" s="6">
        <v>1352</v>
      </c>
      <c r="K1091" s="6">
        <v>4</v>
      </c>
      <c r="L1091" s="4" t="s">
        <v>800</v>
      </c>
      <c r="M1091" s="6"/>
    </row>
    <row r="1092" customHeight="1" spans="1:13">
      <c r="A1092" s="6">
        <v>274366</v>
      </c>
      <c r="B1092" s="6" t="s">
        <v>45059</v>
      </c>
      <c r="C1092" s="6" t="s">
        <v>386</v>
      </c>
      <c r="D1092" s="6" t="s">
        <v>44544</v>
      </c>
      <c r="E1092" s="6" t="s">
        <v>1344</v>
      </c>
      <c r="F1092" s="6" t="s">
        <v>45060</v>
      </c>
      <c r="G1092" s="6" t="s">
        <v>45061</v>
      </c>
      <c r="H1092" s="6" t="s">
        <v>45062</v>
      </c>
      <c r="I1092" s="6" t="s">
        <v>45063</v>
      </c>
      <c r="J1092" s="6">
        <v>1344</v>
      </c>
      <c r="K1092" s="6">
        <v>5</v>
      </c>
      <c r="L1092" s="4" t="s">
        <v>800</v>
      </c>
      <c r="M1092" s="6"/>
    </row>
    <row r="1093" customHeight="1" spans="1:13">
      <c r="A1093" s="6">
        <v>281877</v>
      </c>
      <c r="B1093" s="6" t="s">
        <v>45064</v>
      </c>
      <c r="C1093" s="6" t="s">
        <v>386</v>
      </c>
      <c r="D1093" s="6" t="s">
        <v>44544</v>
      </c>
      <c r="E1093" s="6" t="s">
        <v>1344</v>
      </c>
      <c r="F1093" s="6" t="s">
        <v>45065</v>
      </c>
      <c r="G1093" s="6" t="s">
        <v>32821</v>
      </c>
      <c r="H1093" s="6" t="s">
        <v>38210</v>
      </c>
      <c r="I1093" s="6" t="s">
        <v>45066</v>
      </c>
      <c r="J1093" s="6">
        <v>1337</v>
      </c>
      <c r="K1093" s="6">
        <v>6</v>
      </c>
      <c r="L1093" s="4" t="s">
        <v>800</v>
      </c>
      <c r="M1093" s="6"/>
    </row>
    <row r="1094" customHeight="1" spans="1:13">
      <c r="A1094" s="6">
        <v>272758</v>
      </c>
      <c r="B1094" s="6" t="s">
        <v>45067</v>
      </c>
      <c r="C1094" s="6" t="s">
        <v>386</v>
      </c>
      <c r="D1094" s="6" t="s">
        <v>44544</v>
      </c>
      <c r="E1094" s="6" t="s">
        <v>1344</v>
      </c>
      <c r="F1094" s="6" t="s">
        <v>45068</v>
      </c>
      <c r="G1094" s="6" t="s">
        <v>23590</v>
      </c>
      <c r="H1094" s="6" t="s">
        <v>44036</v>
      </c>
      <c r="I1094" s="6" t="s">
        <v>45069</v>
      </c>
      <c r="J1094" s="6">
        <v>1323</v>
      </c>
      <c r="K1094" s="6">
        <v>7</v>
      </c>
      <c r="L1094" s="4" t="s">
        <v>800</v>
      </c>
      <c r="M1094" s="6"/>
    </row>
    <row r="1095" customHeight="1" spans="1:13">
      <c r="A1095" s="6">
        <v>286912</v>
      </c>
      <c r="B1095" s="6" t="s">
        <v>45070</v>
      </c>
      <c r="C1095" s="6" t="s">
        <v>386</v>
      </c>
      <c r="D1095" s="6" t="s">
        <v>44544</v>
      </c>
      <c r="E1095" s="6" t="s">
        <v>1344</v>
      </c>
      <c r="F1095" s="6" t="s">
        <v>45071</v>
      </c>
      <c r="G1095" s="6" t="s">
        <v>45072</v>
      </c>
      <c r="H1095" s="6" t="s">
        <v>16446</v>
      </c>
      <c r="I1095" s="6" t="s">
        <v>45073</v>
      </c>
      <c r="J1095" s="6">
        <v>1322</v>
      </c>
      <c r="K1095" s="6">
        <v>8</v>
      </c>
      <c r="L1095" s="4" t="s">
        <v>426</v>
      </c>
      <c r="M1095" s="6"/>
    </row>
    <row r="1096" customHeight="1" spans="1:13">
      <c r="A1096" s="6">
        <v>284535</v>
      </c>
      <c r="B1096" s="6" t="s">
        <v>45074</v>
      </c>
      <c r="C1096" s="6" t="s">
        <v>386</v>
      </c>
      <c r="D1096" s="6" t="s">
        <v>44544</v>
      </c>
      <c r="E1096" s="6" t="s">
        <v>1344</v>
      </c>
      <c r="F1096" s="6" t="s">
        <v>45075</v>
      </c>
      <c r="G1096" s="6" t="s">
        <v>45076</v>
      </c>
      <c r="H1096" s="6" t="s">
        <v>45077</v>
      </c>
      <c r="I1096" s="6" t="s">
        <v>45075</v>
      </c>
      <c r="J1096" s="6">
        <v>1300</v>
      </c>
      <c r="K1096" s="6">
        <v>9</v>
      </c>
      <c r="L1096" s="4" t="s">
        <v>426</v>
      </c>
      <c r="M1096" s="6"/>
    </row>
    <row r="1097" customHeight="1" spans="1:13">
      <c r="A1097" s="6">
        <v>289440</v>
      </c>
      <c r="B1097" s="6" t="s">
        <v>45078</v>
      </c>
      <c r="C1097" s="6" t="s">
        <v>386</v>
      </c>
      <c r="D1097" s="6" t="s">
        <v>44544</v>
      </c>
      <c r="E1097" s="6" t="s">
        <v>1344</v>
      </c>
      <c r="F1097" s="6" t="s">
        <v>45079</v>
      </c>
      <c r="G1097" s="6" t="s">
        <v>3827</v>
      </c>
      <c r="H1097" s="6" t="s">
        <v>43741</v>
      </c>
      <c r="I1097" s="6" t="s">
        <v>45080</v>
      </c>
      <c r="J1097" s="6">
        <v>1100</v>
      </c>
      <c r="K1097" s="6">
        <v>10</v>
      </c>
      <c r="L1097" s="4" t="s">
        <v>426</v>
      </c>
      <c r="M1097" s="6"/>
    </row>
    <row r="1098" customHeight="1" spans="1:13">
      <c r="A1098" s="6">
        <v>286697</v>
      </c>
      <c r="B1098" s="6" t="s">
        <v>45081</v>
      </c>
      <c r="C1098" s="6" t="s">
        <v>386</v>
      </c>
      <c r="D1098" s="6" t="s">
        <v>44544</v>
      </c>
      <c r="E1098" s="6" t="s">
        <v>1344</v>
      </c>
      <c r="F1098" s="6" t="s">
        <v>45082</v>
      </c>
      <c r="G1098" s="6" t="s">
        <v>43906</v>
      </c>
      <c r="H1098" s="6" t="s">
        <v>45083</v>
      </c>
      <c r="I1098" s="6" t="s">
        <v>45084</v>
      </c>
      <c r="J1098" s="6">
        <v>1100</v>
      </c>
      <c r="K1098" s="6">
        <v>11</v>
      </c>
      <c r="L1098" s="4" t="s">
        <v>426</v>
      </c>
      <c r="M1098" s="6"/>
    </row>
    <row r="1099" customHeight="1" spans="1:13">
      <c r="A1099" s="6">
        <v>277187</v>
      </c>
      <c r="B1099" s="6" t="s">
        <v>45085</v>
      </c>
      <c r="C1099" s="6" t="s">
        <v>386</v>
      </c>
      <c r="D1099" s="6" t="s">
        <v>44544</v>
      </c>
      <c r="E1099" s="6" t="s">
        <v>1344</v>
      </c>
      <c r="F1099" s="6" t="s">
        <v>45086</v>
      </c>
      <c r="G1099" s="6" t="s">
        <v>3827</v>
      </c>
      <c r="H1099" s="6" t="s">
        <v>43741</v>
      </c>
      <c r="I1099" s="6" t="s">
        <v>45087</v>
      </c>
      <c r="J1099" s="6">
        <v>1100</v>
      </c>
      <c r="K1099" s="6">
        <v>12</v>
      </c>
      <c r="L1099" s="4" t="s">
        <v>426</v>
      </c>
      <c r="M1099" s="6"/>
    </row>
    <row r="1100" customHeight="1" spans="1:13">
      <c r="A1100" s="6">
        <v>260473</v>
      </c>
      <c r="B1100" s="6" t="s">
        <v>45088</v>
      </c>
      <c r="C1100" s="6" t="s">
        <v>386</v>
      </c>
      <c r="D1100" s="6" t="s">
        <v>44544</v>
      </c>
      <c r="E1100" s="6" t="s">
        <v>1344</v>
      </c>
      <c r="F1100" s="6" t="s">
        <v>45089</v>
      </c>
      <c r="G1100" s="6" t="s">
        <v>45057</v>
      </c>
      <c r="H1100" s="6" t="s">
        <v>45058</v>
      </c>
      <c r="I1100" s="6" t="s">
        <v>45089</v>
      </c>
      <c r="J1100" s="6">
        <v>1100</v>
      </c>
      <c r="K1100" s="6">
        <v>13</v>
      </c>
      <c r="L1100" s="4" t="s">
        <v>426</v>
      </c>
      <c r="M1100" s="6"/>
    </row>
    <row r="1101" customHeight="1" spans="1:13">
      <c r="A1101" s="6">
        <v>272739</v>
      </c>
      <c r="B1101" s="6" t="s">
        <v>45090</v>
      </c>
      <c r="C1101" s="6" t="s">
        <v>386</v>
      </c>
      <c r="D1101" s="6" t="s">
        <v>44544</v>
      </c>
      <c r="E1101" s="6" t="s">
        <v>1344</v>
      </c>
      <c r="F1101" s="6" t="s">
        <v>45091</v>
      </c>
      <c r="G1101" s="6" t="s">
        <v>23590</v>
      </c>
      <c r="H1101" s="6" t="s">
        <v>43760</v>
      </c>
      <c r="I1101" s="6" t="s">
        <v>45092</v>
      </c>
      <c r="J1101" s="6">
        <v>1100</v>
      </c>
      <c r="K1101" s="6">
        <v>14</v>
      </c>
      <c r="L1101" s="4" t="s">
        <v>426</v>
      </c>
      <c r="M1101" s="6"/>
    </row>
    <row r="1102" customHeight="1" spans="1:13">
      <c r="A1102" s="6">
        <v>289166</v>
      </c>
      <c r="B1102" s="6" t="s">
        <v>45093</v>
      </c>
      <c r="C1102" s="6" t="s">
        <v>386</v>
      </c>
      <c r="D1102" s="6" t="s">
        <v>44544</v>
      </c>
      <c r="E1102" s="6" t="s">
        <v>1344</v>
      </c>
      <c r="F1102" s="6" t="s">
        <v>45094</v>
      </c>
      <c r="G1102" s="6" t="s">
        <v>45095</v>
      </c>
      <c r="H1102" s="6" t="s">
        <v>45096</v>
      </c>
      <c r="I1102" s="6" t="s">
        <v>45094</v>
      </c>
      <c r="J1102" s="6">
        <v>1100</v>
      </c>
      <c r="K1102" s="6">
        <v>15</v>
      </c>
      <c r="L1102" s="4" t="s">
        <v>426</v>
      </c>
      <c r="M1102" s="6"/>
    </row>
    <row r="1103" customHeight="1" spans="1:13">
      <c r="A1103" s="6">
        <v>288126</v>
      </c>
      <c r="B1103" s="6" t="s">
        <v>45097</v>
      </c>
      <c r="C1103" s="6" t="s">
        <v>386</v>
      </c>
      <c r="D1103" s="6" t="s">
        <v>44544</v>
      </c>
      <c r="E1103" s="6" t="s">
        <v>1344</v>
      </c>
      <c r="F1103" s="6" t="s">
        <v>45098</v>
      </c>
      <c r="G1103" s="6" t="s">
        <v>45099</v>
      </c>
      <c r="H1103" s="6" t="s">
        <v>45100</v>
      </c>
      <c r="I1103" s="6" t="s">
        <v>45101</v>
      </c>
      <c r="J1103" s="6">
        <v>1100</v>
      </c>
      <c r="K1103" s="6">
        <v>16</v>
      </c>
      <c r="L1103" s="4" t="s">
        <v>426</v>
      </c>
      <c r="M1103" s="6"/>
    </row>
    <row r="1104" customHeight="1" spans="1:13">
      <c r="A1104" s="6">
        <v>273799</v>
      </c>
      <c r="B1104" s="6" t="s">
        <v>45102</v>
      </c>
      <c r="C1104" s="6" t="s">
        <v>386</v>
      </c>
      <c r="D1104" s="6" t="s">
        <v>44544</v>
      </c>
      <c r="E1104" s="6" t="s">
        <v>1344</v>
      </c>
      <c r="F1104" s="6" t="s">
        <v>45103</v>
      </c>
      <c r="G1104" s="6" t="s">
        <v>45104</v>
      </c>
      <c r="H1104" s="6" t="s">
        <v>43409</v>
      </c>
      <c r="I1104" s="6" t="s">
        <v>45105</v>
      </c>
      <c r="J1104" s="6">
        <v>1100</v>
      </c>
      <c r="K1104" s="6">
        <v>17</v>
      </c>
      <c r="L1104" s="4" t="s">
        <v>426</v>
      </c>
      <c r="M1104" s="6"/>
    </row>
    <row r="1105" customHeight="1" spans="1:13">
      <c r="A1105" s="6">
        <v>268821</v>
      </c>
      <c r="B1105" s="6" t="s">
        <v>45106</v>
      </c>
      <c r="C1105" s="6" t="s">
        <v>386</v>
      </c>
      <c r="D1105" s="6" t="s">
        <v>44544</v>
      </c>
      <c r="E1105" s="6" t="s">
        <v>1344</v>
      </c>
      <c r="F1105" s="6" t="s">
        <v>45107</v>
      </c>
      <c r="G1105" s="6" t="s">
        <v>45108</v>
      </c>
      <c r="H1105" s="6" t="s">
        <v>705</v>
      </c>
      <c r="I1105" s="6" t="s">
        <v>45109</v>
      </c>
      <c r="J1105" s="6">
        <v>1063</v>
      </c>
      <c r="K1105" s="6">
        <v>18</v>
      </c>
      <c r="L1105" s="4" t="s">
        <v>426</v>
      </c>
      <c r="M1105" s="6"/>
    </row>
    <row r="1106" customHeight="1" spans="1:13">
      <c r="A1106" s="6">
        <v>266192</v>
      </c>
      <c r="B1106" s="6" t="s">
        <v>45110</v>
      </c>
      <c r="C1106" s="6" t="s">
        <v>386</v>
      </c>
      <c r="D1106" s="6" t="s">
        <v>44544</v>
      </c>
      <c r="E1106" s="6" t="s">
        <v>1344</v>
      </c>
      <c r="F1106" s="6" t="s">
        <v>45111</v>
      </c>
      <c r="G1106" s="6" t="s">
        <v>3576</v>
      </c>
      <c r="H1106" s="6" t="s">
        <v>3577</v>
      </c>
      <c r="I1106" s="6" t="s">
        <v>45112</v>
      </c>
      <c r="J1106" s="6">
        <v>1056</v>
      </c>
      <c r="K1106" s="6">
        <v>19</v>
      </c>
      <c r="L1106" s="4" t="s">
        <v>426</v>
      </c>
      <c r="M1106" s="6"/>
    </row>
    <row r="1107" customHeight="1" spans="1:13">
      <c r="A1107" s="6">
        <v>281077</v>
      </c>
      <c r="B1107" s="6" t="s">
        <v>45113</v>
      </c>
      <c r="C1107" s="6" t="s">
        <v>386</v>
      </c>
      <c r="D1107" s="6" t="s">
        <v>44544</v>
      </c>
      <c r="E1107" s="6" t="s">
        <v>1344</v>
      </c>
      <c r="F1107" s="6" t="s">
        <v>45114</v>
      </c>
      <c r="G1107" s="6" t="s">
        <v>45115</v>
      </c>
      <c r="H1107" s="6" t="s">
        <v>45116</v>
      </c>
      <c r="I1107" s="6" t="s">
        <v>45114</v>
      </c>
      <c r="J1107" s="6">
        <v>1012</v>
      </c>
      <c r="K1107" s="6">
        <v>20</v>
      </c>
      <c r="L1107" s="4" t="s">
        <v>426</v>
      </c>
      <c r="M1107" s="6"/>
    </row>
    <row r="1108" customHeight="1" spans="1:13">
      <c r="A1108" s="6">
        <v>281206</v>
      </c>
      <c r="B1108" s="6" t="s">
        <v>45117</v>
      </c>
      <c r="C1108" s="6" t="s">
        <v>386</v>
      </c>
      <c r="D1108" s="6" t="s">
        <v>44544</v>
      </c>
      <c r="E1108" s="6" t="s">
        <v>1344</v>
      </c>
      <c r="F1108" s="6" t="s">
        <v>45118</v>
      </c>
      <c r="G1108" s="6" t="s">
        <v>45119</v>
      </c>
      <c r="H1108" s="6" t="s">
        <v>45120</v>
      </c>
      <c r="I1108" s="6" t="s">
        <v>45118</v>
      </c>
      <c r="J1108" s="6">
        <v>1000</v>
      </c>
      <c r="K1108" s="6">
        <v>21</v>
      </c>
      <c r="L1108" s="4" t="s">
        <v>426</v>
      </c>
      <c r="M1108" s="6" t="s">
        <v>45121</v>
      </c>
    </row>
    <row r="1109" customHeight="1" spans="1:13">
      <c r="A1109" s="6">
        <v>286715</v>
      </c>
      <c r="B1109" s="6" t="s">
        <v>45122</v>
      </c>
      <c r="C1109" s="6" t="s">
        <v>386</v>
      </c>
      <c r="D1109" s="6" t="s">
        <v>44544</v>
      </c>
      <c r="E1109" s="6" t="s">
        <v>1344</v>
      </c>
      <c r="F1109" s="6" t="s">
        <v>45123</v>
      </c>
      <c r="G1109" s="6" t="s">
        <v>43906</v>
      </c>
      <c r="H1109" s="6" t="s">
        <v>45124</v>
      </c>
      <c r="I1109" s="6" t="s">
        <v>45125</v>
      </c>
      <c r="J1109" s="6">
        <v>1000</v>
      </c>
      <c r="K1109" s="6">
        <v>22</v>
      </c>
      <c r="L1109" s="4" t="s">
        <v>426</v>
      </c>
      <c r="M1109" s="6" t="s">
        <v>45126</v>
      </c>
    </row>
    <row r="1110" customHeight="1" spans="1:13">
      <c r="A1110" s="6">
        <v>266930</v>
      </c>
      <c r="B1110" s="6" t="s">
        <v>45127</v>
      </c>
      <c r="C1110" s="6" t="s">
        <v>386</v>
      </c>
      <c r="D1110" s="6" t="s">
        <v>44544</v>
      </c>
      <c r="E1110" s="6" t="s">
        <v>1344</v>
      </c>
      <c r="F1110" s="6" t="s">
        <v>45128</v>
      </c>
      <c r="G1110" s="6" t="s">
        <v>43704</v>
      </c>
      <c r="H1110" s="6" t="s">
        <v>43705</v>
      </c>
      <c r="I1110" s="6" t="s">
        <v>45128</v>
      </c>
      <c r="J1110" s="6">
        <v>1000</v>
      </c>
      <c r="K1110" s="6">
        <v>23</v>
      </c>
      <c r="L1110" s="4" t="s">
        <v>426</v>
      </c>
      <c r="M1110" s="6" t="s">
        <v>45129</v>
      </c>
    </row>
    <row r="1111" customHeight="1" spans="1:13">
      <c r="A1111" s="6">
        <v>285939</v>
      </c>
      <c r="B1111" s="6" t="s">
        <v>45130</v>
      </c>
      <c r="C1111" s="6" t="s">
        <v>386</v>
      </c>
      <c r="D1111" s="6" t="s">
        <v>44544</v>
      </c>
      <c r="E1111" s="6" t="s">
        <v>1344</v>
      </c>
      <c r="F1111" s="6" t="s">
        <v>45131</v>
      </c>
      <c r="G1111" s="6" t="s">
        <v>45076</v>
      </c>
      <c r="H1111" s="6" t="s">
        <v>45077</v>
      </c>
      <c r="I1111" s="6" t="s">
        <v>45131</v>
      </c>
      <c r="J1111" s="6">
        <v>1000</v>
      </c>
      <c r="K1111" s="6">
        <v>24</v>
      </c>
      <c r="L1111" s="4" t="s">
        <v>426</v>
      </c>
      <c r="M1111" s="6" t="s">
        <v>45132</v>
      </c>
    </row>
    <row r="1112" customHeight="1" spans="1:13">
      <c r="A1112" s="6">
        <v>285722</v>
      </c>
      <c r="B1112" s="6" t="s">
        <v>45133</v>
      </c>
      <c r="C1112" s="6" t="s">
        <v>386</v>
      </c>
      <c r="D1112" s="6" t="s">
        <v>44544</v>
      </c>
      <c r="E1112" s="6" t="s">
        <v>1344</v>
      </c>
      <c r="F1112" s="6" t="s">
        <v>45134</v>
      </c>
      <c r="G1112" s="6" t="s">
        <v>35185</v>
      </c>
      <c r="H1112" s="6" t="s">
        <v>45135</v>
      </c>
      <c r="I1112" s="6" t="s">
        <v>45134</v>
      </c>
      <c r="J1112" s="6">
        <v>1000</v>
      </c>
      <c r="K1112" s="6">
        <v>25</v>
      </c>
      <c r="L1112" s="4" t="s">
        <v>426</v>
      </c>
      <c r="M1112" s="6" t="s">
        <v>45136</v>
      </c>
    </row>
    <row r="1113" customHeight="1" spans="1:13">
      <c r="A1113" s="6">
        <v>267014</v>
      </c>
      <c r="B1113" s="6" t="s">
        <v>45137</v>
      </c>
      <c r="C1113" s="6" t="s">
        <v>386</v>
      </c>
      <c r="D1113" s="6" t="s">
        <v>44544</v>
      </c>
      <c r="E1113" s="6" t="s">
        <v>1344</v>
      </c>
      <c r="F1113" s="6" t="s">
        <v>45138</v>
      </c>
      <c r="G1113" s="6" t="s">
        <v>43704</v>
      </c>
      <c r="H1113" s="6" t="s">
        <v>43705</v>
      </c>
      <c r="I1113" s="6" t="s">
        <v>45138</v>
      </c>
      <c r="J1113" s="6">
        <v>1000</v>
      </c>
      <c r="K1113" s="6">
        <v>26</v>
      </c>
      <c r="L1113" s="4" t="s">
        <v>468</v>
      </c>
      <c r="M1113" s="6" t="s">
        <v>45139</v>
      </c>
    </row>
    <row r="1114" customHeight="1" spans="1:13">
      <c r="A1114" s="6">
        <v>287042</v>
      </c>
      <c r="B1114" s="6" t="s">
        <v>45140</v>
      </c>
      <c r="C1114" s="6" t="s">
        <v>386</v>
      </c>
      <c r="D1114" s="6" t="s">
        <v>44544</v>
      </c>
      <c r="E1114" s="6" t="s">
        <v>1344</v>
      </c>
      <c r="F1114" s="6" t="s">
        <v>45141</v>
      </c>
      <c r="G1114" s="6" t="s">
        <v>45142</v>
      </c>
      <c r="H1114" s="6" t="s">
        <v>44857</v>
      </c>
      <c r="I1114" s="6" t="s">
        <v>45143</v>
      </c>
      <c r="J1114" s="6">
        <v>1000</v>
      </c>
      <c r="K1114" s="6">
        <v>27</v>
      </c>
      <c r="L1114" s="4" t="s">
        <v>468</v>
      </c>
      <c r="M1114" s="6" t="s">
        <v>45144</v>
      </c>
    </row>
    <row r="1115" customHeight="1" spans="1:13">
      <c r="A1115" s="6">
        <v>274458</v>
      </c>
      <c r="B1115" s="6" t="s">
        <v>45145</v>
      </c>
      <c r="C1115" s="6" t="s">
        <v>386</v>
      </c>
      <c r="D1115" s="6" t="s">
        <v>44544</v>
      </c>
      <c r="E1115" s="6" t="s">
        <v>1344</v>
      </c>
      <c r="F1115" s="6" t="s">
        <v>45146</v>
      </c>
      <c r="G1115" s="6" t="s">
        <v>3531</v>
      </c>
      <c r="H1115" s="6" t="s">
        <v>45147</v>
      </c>
      <c r="I1115" s="6" t="s">
        <v>45148</v>
      </c>
      <c r="J1115" s="6">
        <v>1000</v>
      </c>
      <c r="K1115" s="6">
        <v>28</v>
      </c>
      <c r="L1115" s="4" t="s">
        <v>468</v>
      </c>
      <c r="M1115" s="6" t="s">
        <v>45149</v>
      </c>
    </row>
    <row r="1116" customHeight="1" spans="1:13">
      <c r="A1116" s="6">
        <v>286920</v>
      </c>
      <c r="B1116" s="6" t="s">
        <v>45150</v>
      </c>
      <c r="C1116" s="6" t="s">
        <v>386</v>
      </c>
      <c r="D1116" s="6" t="s">
        <v>44544</v>
      </c>
      <c r="E1116" s="6" t="s">
        <v>1344</v>
      </c>
      <c r="F1116" s="6" t="s">
        <v>45151</v>
      </c>
      <c r="G1116" s="6" t="s">
        <v>45152</v>
      </c>
      <c r="H1116" s="6" t="s">
        <v>45153</v>
      </c>
      <c r="I1116" s="6" t="s">
        <v>45154</v>
      </c>
      <c r="J1116" s="6">
        <v>964</v>
      </c>
      <c r="K1116" s="6">
        <v>29</v>
      </c>
      <c r="L1116" s="4" t="s">
        <v>468</v>
      </c>
      <c r="M1116" s="6"/>
    </row>
    <row r="1117" customHeight="1" spans="1:13">
      <c r="A1117" s="6">
        <v>284198</v>
      </c>
      <c r="B1117" s="6" t="s">
        <v>45155</v>
      </c>
      <c r="C1117" s="6" t="s">
        <v>386</v>
      </c>
      <c r="D1117" s="6" t="s">
        <v>44544</v>
      </c>
      <c r="E1117" s="6" t="s">
        <v>1344</v>
      </c>
      <c r="F1117" s="6" t="s">
        <v>45156</v>
      </c>
      <c r="G1117" s="6" t="s">
        <v>45157</v>
      </c>
      <c r="H1117" s="6" t="s">
        <v>44704</v>
      </c>
      <c r="I1117" s="6" t="s">
        <v>45156</v>
      </c>
      <c r="J1117" s="6">
        <v>930</v>
      </c>
      <c r="K1117" s="6">
        <v>30</v>
      </c>
      <c r="L1117" s="4" t="s">
        <v>468</v>
      </c>
      <c r="M1117" s="6"/>
    </row>
    <row r="1118" customHeight="1" spans="1:13">
      <c r="A1118" s="6">
        <v>266985</v>
      </c>
      <c r="B1118" s="6" t="s">
        <v>45158</v>
      </c>
      <c r="C1118" s="6" t="s">
        <v>386</v>
      </c>
      <c r="D1118" s="6" t="s">
        <v>44544</v>
      </c>
      <c r="E1118" s="6" t="s">
        <v>1344</v>
      </c>
      <c r="F1118" s="6" t="s">
        <v>45159</v>
      </c>
      <c r="G1118" s="6" t="s">
        <v>43704</v>
      </c>
      <c r="H1118" s="6" t="s">
        <v>43705</v>
      </c>
      <c r="I1118" s="6" t="s">
        <v>45159</v>
      </c>
      <c r="J1118" s="6">
        <v>900</v>
      </c>
      <c r="K1118" s="6">
        <v>31</v>
      </c>
      <c r="L1118" s="4" t="s">
        <v>468</v>
      </c>
      <c r="M1118" s="6"/>
    </row>
    <row r="1119" customHeight="1" spans="1:13">
      <c r="A1119" s="6">
        <v>285713</v>
      </c>
      <c r="B1119" s="6" t="s">
        <v>45160</v>
      </c>
      <c r="C1119" s="6" t="s">
        <v>386</v>
      </c>
      <c r="D1119" s="6" t="s">
        <v>44544</v>
      </c>
      <c r="E1119" s="6" t="s">
        <v>1344</v>
      </c>
      <c r="F1119" s="6" t="s">
        <v>45161</v>
      </c>
      <c r="G1119" s="6" t="s">
        <v>45095</v>
      </c>
      <c r="H1119" s="6" t="s">
        <v>45096</v>
      </c>
      <c r="I1119" s="6" t="s">
        <v>45161</v>
      </c>
      <c r="J1119" s="6">
        <v>900</v>
      </c>
      <c r="K1119" s="6">
        <v>32</v>
      </c>
      <c r="L1119" s="4" t="s">
        <v>468</v>
      </c>
      <c r="M1119" s="6"/>
    </row>
    <row r="1120" customHeight="1" spans="1:13">
      <c r="A1120" s="6">
        <v>289160</v>
      </c>
      <c r="B1120" s="6" t="s">
        <v>45162</v>
      </c>
      <c r="C1120" s="6" t="s">
        <v>386</v>
      </c>
      <c r="D1120" s="6" t="s">
        <v>44544</v>
      </c>
      <c r="E1120" s="6" t="s">
        <v>1344</v>
      </c>
      <c r="F1120" s="6" t="s">
        <v>45163</v>
      </c>
      <c r="G1120" s="6" t="s">
        <v>45164</v>
      </c>
      <c r="H1120" s="6" t="s">
        <v>45165</v>
      </c>
      <c r="I1120" s="6" t="s">
        <v>45163</v>
      </c>
      <c r="J1120" s="6">
        <v>800</v>
      </c>
      <c r="K1120" s="6">
        <v>33</v>
      </c>
      <c r="L1120" s="4" t="s">
        <v>468</v>
      </c>
      <c r="M1120" s="6"/>
    </row>
    <row r="1121" customHeight="1" spans="1:13">
      <c r="A1121" s="6">
        <v>273963</v>
      </c>
      <c r="B1121" s="6" t="s">
        <v>45166</v>
      </c>
      <c r="C1121" s="6" t="s">
        <v>386</v>
      </c>
      <c r="D1121" s="6" t="s">
        <v>44544</v>
      </c>
      <c r="E1121" s="6" t="s">
        <v>1344</v>
      </c>
      <c r="F1121" s="6" t="s">
        <v>45167</v>
      </c>
      <c r="G1121" s="6" t="s">
        <v>45057</v>
      </c>
      <c r="H1121" s="6" t="s">
        <v>45058</v>
      </c>
      <c r="I1121" s="6" t="s">
        <v>45167</v>
      </c>
      <c r="J1121" s="6">
        <v>800</v>
      </c>
      <c r="K1121" s="6">
        <v>34</v>
      </c>
      <c r="L1121" s="4" t="s">
        <v>468</v>
      </c>
      <c r="M1121" s="6"/>
    </row>
    <row r="1122" customHeight="1" spans="1:13">
      <c r="A1122" s="6">
        <v>268753</v>
      </c>
      <c r="B1122" s="6" t="s">
        <v>45168</v>
      </c>
      <c r="C1122" s="6" t="s">
        <v>386</v>
      </c>
      <c r="D1122" s="6" t="s">
        <v>44544</v>
      </c>
      <c r="E1122" s="6" t="s">
        <v>1344</v>
      </c>
      <c r="F1122" s="6" t="s">
        <v>45169</v>
      </c>
      <c r="G1122" s="6" t="s">
        <v>45170</v>
      </c>
      <c r="H1122" s="6" t="s">
        <v>705</v>
      </c>
      <c r="I1122" s="6" t="s">
        <v>45171</v>
      </c>
      <c r="J1122" s="6">
        <v>800</v>
      </c>
      <c r="K1122" s="6">
        <v>35</v>
      </c>
      <c r="L1122" s="4" t="s">
        <v>468</v>
      </c>
      <c r="M1122" s="6"/>
    </row>
    <row r="1123" customHeight="1" spans="1:13">
      <c r="A1123" s="6">
        <v>287160</v>
      </c>
      <c r="B1123" s="6" t="s">
        <v>45172</v>
      </c>
      <c r="C1123" s="6" t="s">
        <v>386</v>
      </c>
      <c r="D1123" s="6" t="s">
        <v>44544</v>
      </c>
      <c r="E1123" s="6" t="s">
        <v>1344</v>
      </c>
      <c r="F1123" s="6" t="s">
        <v>45173</v>
      </c>
      <c r="G1123" s="6" t="s">
        <v>45174</v>
      </c>
      <c r="H1123" s="6" t="s">
        <v>4547</v>
      </c>
      <c r="I1123" s="6" t="s">
        <v>45173</v>
      </c>
      <c r="J1123" s="6">
        <v>800</v>
      </c>
      <c r="K1123" s="6">
        <v>36</v>
      </c>
      <c r="L1123" s="4" t="s">
        <v>468</v>
      </c>
      <c r="M1123" s="6"/>
    </row>
    <row r="1124" customHeight="1" spans="1:13">
      <c r="A1124" s="6">
        <v>274418</v>
      </c>
      <c r="B1124" s="6" t="s">
        <v>45175</v>
      </c>
      <c r="C1124" s="6" t="s">
        <v>386</v>
      </c>
      <c r="D1124" s="6" t="s">
        <v>44544</v>
      </c>
      <c r="E1124" s="6" t="s">
        <v>1344</v>
      </c>
      <c r="F1124" s="6" t="s">
        <v>45176</v>
      </c>
      <c r="G1124" s="6" t="s">
        <v>45177</v>
      </c>
      <c r="H1124" s="6" t="s">
        <v>45178</v>
      </c>
      <c r="I1124" s="6" t="s">
        <v>45179</v>
      </c>
      <c r="J1124" s="6">
        <v>800</v>
      </c>
      <c r="K1124" s="6">
        <v>37</v>
      </c>
      <c r="L1124" s="4" t="s">
        <v>468</v>
      </c>
      <c r="M1124" s="6"/>
    </row>
    <row r="1125" customHeight="1" spans="1:13">
      <c r="A1125" s="6">
        <v>284293</v>
      </c>
      <c r="B1125" s="6" t="s">
        <v>45180</v>
      </c>
      <c r="C1125" s="6" t="s">
        <v>386</v>
      </c>
      <c r="D1125" s="6" t="s">
        <v>44544</v>
      </c>
      <c r="E1125" s="6" t="s">
        <v>1344</v>
      </c>
      <c r="F1125" s="6" t="s">
        <v>45181</v>
      </c>
      <c r="G1125" s="6" t="s">
        <v>3531</v>
      </c>
      <c r="H1125" s="6" t="s">
        <v>3532</v>
      </c>
      <c r="I1125" s="6" t="s">
        <v>45182</v>
      </c>
      <c r="J1125" s="6">
        <v>700</v>
      </c>
      <c r="K1125" s="6">
        <v>38</v>
      </c>
      <c r="L1125" s="4" t="s">
        <v>468</v>
      </c>
      <c r="M1125" s="6"/>
    </row>
    <row r="1126" customHeight="1" spans="1:13">
      <c r="A1126" s="6">
        <v>259881</v>
      </c>
      <c r="B1126" s="6" t="s">
        <v>45183</v>
      </c>
      <c r="C1126" s="6" t="s">
        <v>386</v>
      </c>
      <c r="D1126" s="6" t="s">
        <v>44544</v>
      </c>
      <c r="E1126" s="6" t="s">
        <v>1344</v>
      </c>
      <c r="F1126" s="6" t="s">
        <v>45184</v>
      </c>
      <c r="G1126" s="6" t="s">
        <v>45185</v>
      </c>
      <c r="H1126" s="6" t="s">
        <v>45186</v>
      </c>
      <c r="I1126" s="6" t="s">
        <v>45187</v>
      </c>
      <c r="J1126" s="6">
        <v>673</v>
      </c>
      <c r="K1126" s="6">
        <v>39</v>
      </c>
      <c r="L1126" s="4" t="s">
        <v>468</v>
      </c>
      <c r="M1126" s="6"/>
    </row>
    <row r="1127" customHeight="1" spans="1:13">
      <c r="A1127" s="6">
        <v>275341</v>
      </c>
      <c r="B1127" s="6" t="s">
        <v>45188</v>
      </c>
      <c r="C1127" s="6" t="s">
        <v>386</v>
      </c>
      <c r="D1127" s="6" t="s">
        <v>44544</v>
      </c>
      <c r="E1127" s="6" t="s">
        <v>1344</v>
      </c>
      <c r="F1127" s="6" t="s">
        <v>45189</v>
      </c>
      <c r="G1127" s="6" t="s">
        <v>45190</v>
      </c>
      <c r="H1127" s="6" t="s">
        <v>45191</v>
      </c>
      <c r="I1127" s="6" t="s">
        <v>45192</v>
      </c>
      <c r="J1127" s="6">
        <v>669</v>
      </c>
      <c r="K1127" s="6">
        <v>40</v>
      </c>
      <c r="L1127" s="4" t="s">
        <v>468</v>
      </c>
      <c r="M1127" s="6"/>
    </row>
    <row r="1128" customHeight="1" spans="1:13">
      <c r="A1128" s="6">
        <v>259888</v>
      </c>
      <c r="B1128" s="6" t="s">
        <v>45193</v>
      </c>
      <c r="C1128" s="6" t="s">
        <v>386</v>
      </c>
      <c r="D1128" s="6" t="s">
        <v>44544</v>
      </c>
      <c r="E1128" s="6" t="s">
        <v>1344</v>
      </c>
      <c r="F1128" s="6" t="s">
        <v>45194</v>
      </c>
      <c r="G1128" s="6" t="s">
        <v>45185</v>
      </c>
      <c r="H1128" s="6" t="s">
        <v>45195</v>
      </c>
      <c r="I1128" s="6" t="s">
        <v>45196</v>
      </c>
      <c r="J1128" s="6">
        <v>661</v>
      </c>
      <c r="K1128" s="6">
        <v>41</v>
      </c>
      <c r="L1128" s="4" t="s">
        <v>468</v>
      </c>
      <c r="M1128" s="6"/>
    </row>
    <row r="1129" customHeight="1" spans="1:13">
      <c r="A1129" s="6">
        <v>259300</v>
      </c>
      <c r="B1129" s="6" t="s">
        <v>45197</v>
      </c>
      <c r="C1129" s="6" t="s">
        <v>386</v>
      </c>
      <c r="D1129" s="6" t="s">
        <v>44544</v>
      </c>
      <c r="E1129" s="6" t="s">
        <v>1344</v>
      </c>
      <c r="F1129" s="6" t="s">
        <v>45198</v>
      </c>
      <c r="G1129" s="6" t="s">
        <v>45199</v>
      </c>
      <c r="H1129" s="6" t="s">
        <v>45200</v>
      </c>
      <c r="I1129" s="6" t="s">
        <v>45201</v>
      </c>
      <c r="J1129" s="6">
        <v>660</v>
      </c>
      <c r="K1129" s="6">
        <v>42</v>
      </c>
      <c r="L1129" s="4" t="s">
        <v>468</v>
      </c>
      <c r="M1129" s="6"/>
    </row>
    <row r="1130" customHeight="1" spans="1:13">
      <c r="A1130" s="6">
        <v>268892</v>
      </c>
      <c r="B1130" s="6" t="s">
        <v>45202</v>
      </c>
      <c r="C1130" s="6" t="s">
        <v>386</v>
      </c>
      <c r="D1130" s="6" t="s">
        <v>44544</v>
      </c>
      <c r="E1130" s="6" t="s">
        <v>1344</v>
      </c>
      <c r="F1130" s="6" t="s">
        <v>45203</v>
      </c>
      <c r="G1130" s="6" t="s">
        <v>45204</v>
      </c>
      <c r="H1130" s="6" t="s">
        <v>705</v>
      </c>
      <c r="I1130" s="6" t="s">
        <v>45205</v>
      </c>
      <c r="J1130" s="6">
        <v>600</v>
      </c>
      <c r="K1130" s="6">
        <v>43</v>
      </c>
      <c r="L1130" s="4" t="s">
        <v>468</v>
      </c>
      <c r="M1130" s="6"/>
    </row>
    <row r="1131" customHeight="1" spans="1:13">
      <c r="A1131" s="6">
        <v>288718</v>
      </c>
      <c r="B1131" s="6" t="s">
        <v>45206</v>
      </c>
      <c r="C1131" s="6" t="s">
        <v>386</v>
      </c>
      <c r="D1131" s="6" t="s">
        <v>44544</v>
      </c>
      <c r="E1131" s="6" t="s">
        <v>1344</v>
      </c>
      <c r="F1131" s="6" t="s">
        <v>45207</v>
      </c>
      <c r="G1131" s="6" t="s">
        <v>45208</v>
      </c>
      <c r="H1131" s="6" t="s">
        <v>13522</v>
      </c>
      <c r="I1131" s="6" t="s">
        <v>45207</v>
      </c>
      <c r="J1131" s="6">
        <v>600</v>
      </c>
      <c r="K1131" s="6">
        <v>44</v>
      </c>
      <c r="L1131" s="4" t="s">
        <v>468</v>
      </c>
      <c r="M1131" s="6"/>
    </row>
    <row r="1132" customHeight="1" spans="1:13">
      <c r="A1132" s="6">
        <v>283021</v>
      </c>
      <c r="B1132" s="6" t="s">
        <v>45209</v>
      </c>
      <c r="C1132" s="6" t="s">
        <v>386</v>
      </c>
      <c r="D1132" s="6" t="s">
        <v>44544</v>
      </c>
      <c r="E1132" s="6" t="s">
        <v>1344</v>
      </c>
      <c r="F1132" s="6" t="s">
        <v>45210</v>
      </c>
      <c r="G1132" s="6" t="s">
        <v>45211</v>
      </c>
      <c r="H1132" s="6" t="s">
        <v>45212</v>
      </c>
      <c r="I1132" s="6" t="s">
        <v>45213</v>
      </c>
      <c r="J1132" s="6">
        <v>600</v>
      </c>
      <c r="K1132" s="6">
        <v>45</v>
      </c>
      <c r="L1132" s="4" t="s">
        <v>468</v>
      </c>
      <c r="M1132" s="6"/>
    </row>
    <row r="1133" customHeight="1" spans="1:13">
      <c r="A1133" s="6">
        <v>290583</v>
      </c>
      <c r="B1133" s="6" t="s">
        <v>45214</v>
      </c>
      <c r="C1133" s="6" t="s">
        <v>386</v>
      </c>
      <c r="D1133" s="6" t="s">
        <v>44544</v>
      </c>
      <c r="E1133" s="6" t="s">
        <v>1344</v>
      </c>
      <c r="F1133" s="6" t="s">
        <v>45215</v>
      </c>
      <c r="G1133" s="6" t="s">
        <v>45216</v>
      </c>
      <c r="H1133" s="6" t="s">
        <v>44587</v>
      </c>
      <c r="I1133" s="6" t="s">
        <v>45217</v>
      </c>
      <c r="J1133" s="6">
        <v>583</v>
      </c>
      <c r="K1133" s="6">
        <v>46</v>
      </c>
      <c r="L1133" s="4" t="s">
        <v>468</v>
      </c>
      <c r="M1133" s="6"/>
    </row>
    <row r="1134" customHeight="1" spans="1:13">
      <c r="A1134" s="6">
        <v>287350</v>
      </c>
      <c r="B1134" s="6" t="s">
        <v>45218</v>
      </c>
      <c r="C1134" s="6" t="s">
        <v>386</v>
      </c>
      <c r="D1134" s="6" t="s">
        <v>44544</v>
      </c>
      <c r="E1134" s="6" t="s">
        <v>1344</v>
      </c>
      <c r="F1134" s="6" t="s">
        <v>45219</v>
      </c>
      <c r="G1134" s="6" t="s">
        <v>45220</v>
      </c>
      <c r="H1134" s="6" t="s">
        <v>44667</v>
      </c>
      <c r="I1134" s="6" t="s">
        <v>45221</v>
      </c>
      <c r="J1134" s="6">
        <v>500</v>
      </c>
      <c r="K1134" s="6">
        <v>47</v>
      </c>
      <c r="L1134" s="4" t="s">
        <v>468</v>
      </c>
      <c r="M1134" s="6"/>
    </row>
    <row r="1135" customHeight="1" spans="1:13">
      <c r="A1135" s="6">
        <v>287144</v>
      </c>
      <c r="B1135" s="6" t="s">
        <v>45222</v>
      </c>
      <c r="C1135" s="6" t="s">
        <v>386</v>
      </c>
      <c r="D1135" s="6" t="s">
        <v>44544</v>
      </c>
      <c r="E1135" s="6" t="s">
        <v>1344</v>
      </c>
      <c r="F1135" s="6" t="s">
        <v>45223</v>
      </c>
      <c r="G1135" s="6" t="s">
        <v>45224</v>
      </c>
      <c r="H1135" s="6" t="s">
        <v>45225</v>
      </c>
      <c r="I1135" s="6" t="s">
        <v>45223</v>
      </c>
      <c r="J1135" s="6">
        <v>300</v>
      </c>
      <c r="K1135" s="6">
        <v>48</v>
      </c>
      <c r="L1135" s="4" t="s">
        <v>468</v>
      </c>
      <c r="M1135" s="6"/>
    </row>
    <row r="1136" customHeight="1" spans="1:13">
      <c r="A1136" s="6">
        <v>280990</v>
      </c>
      <c r="B1136" s="6" t="s">
        <v>45226</v>
      </c>
      <c r="C1136" s="6" t="s">
        <v>386</v>
      </c>
      <c r="D1136" s="6" t="s">
        <v>44544</v>
      </c>
      <c r="E1136" s="6" t="s">
        <v>1344</v>
      </c>
      <c r="F1136" s="6" t="s">
        <v>45227</v>
      </c>
      <c r="G1136" s="6" t="s">
        <v>70</v>
      </c>
      <c r="H1136" s="6" t="s">
        <v>44777</v>
      </c>
      <c r="I1136" s="6" t="s">
        <v>45228</v>
      </c>
      <c r="J1136" s="6">
        <v>200</v>
      </c>
      <c r="K1136" s="6">
        <v>49</v>
      </c>
      <c r="L1136" s="4" t="s">
        <v>468</v>
      </c>
      <c r="M1136" s="6"/>
    </row>
  </sheetData>
  <mergeCells count="1">
    <mergeCell ref="A1:M1"/>
  </mergeCells>
  <conditionalFormatting sqref="I2">
    <cfRule type="duplicateValues" dxfId="4" priority="3"/>
  </conditionalFormatting>
  <conditionalFormatting sqref="I722">
    <cfRule type="duplicateValues" dxfId="4" priority="2"/>
  </conditionalFormatting>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09"/>
  <sheetViews>
    <sheetView zoomScale="80" zoomScaleNormal="80" workbookViewId="0">
      <selection activeCell="G12" sqref="G12"/>
    </sheetView>
  </sheetViews>
  <sheetFormatPr defaultColWidth="8.73451327433628" defaultRowHeight="16.05" customHeight="1"/>
  <cols>
    <col min="1" max="1" width="8.73451327433628" style="13"/>
    <col min="2" max="2" width="36.6637168141593" style="13" customWidth="1"/>
    <col min="3" max="3" width="17.6017699115044" style="13" customWidth="1"/>
    <col min="4" max="4" width="15.6017699115044" style="13" customWidth="1"/>
    <col min="5" max="5" width="13.2035398230088" style="13" customWidth="1"/>
    <col min="6" max="6" width="20.4690265486726" style="13" customWidth="1"/>
    <col min="7" max="7" width="25.4690265486726" style="13" customWidth="1"/>
    <col min="8" max="8" width="14" style="13" customWidth="1"/>
    <col min="9" max="9" width="17.3362831858407" style="13" customWidth="1"/>
    <col min="10" max="12" width="8.73451327433628" style="13"/>
    <col min="13" max="13" width="15.2035398230088" style="81" customWidth="1"/>
    <col min="14" max="14" width="11.929203539823" style="13" customWidth="1"/>
    <col min="15" max="15" width="14.7964601769912" style="13" customWidth="1"/>
    <col min="16" max="16" width="12.7964601769912" style="13" customWidth="1"/>
    <col min="17" max="16384" width="8.73451327433628" style="13"/>
  </cols>
  <sheetData>
    <row r="1" ht="35" customHeight="1" spans="1:16">
      <c r="A1" s="3" t="s">
        <v>45229</v>
      </c>
      <c r="B1" s="3"/>
      <c r="C1" s="3"/>
      <c r="D1" s="3"/>
      <c r="E1" s="3"/>
      <c r="F1" s="3"/>
      <c r="G1" s="3"/>
      <c r="H1" s="3"/>
      <c r="I1" s="3"/>
      <c r="J1" s="3"/>
      <c r="K1" s="3"/>
      <c r="L1" s="3"/>
      <c r="M1" s="3"/>
    </row>
    <row r="2" s="81" customFormat="1" customHeight="1" spans="1:16">
      <c r="A2" s="27" t="s">
        <v>1</v>
      </c>
      <c r="B2" s="27" t="s">
        <v>2</v>
      </c>
      <c r="C2" s="27" t="s">
        <v>380</v>
      </c>
      <c r="D2" s="27" t="s">
        <v>381</v>
      </c>
      <c r="E2" s="27" t="s">
        <v>382</v>
      </c>
      <c r="F2" s="27" t="s">
        <v>3</v>
      </c>
      <c r="G2" s="27" t="s">
        <v>4</v>
      </c>
      <c r="H2" s="27" t="s">
        <v>5</v>
      </c>
      <c r="I2" s="27" t="s">
        <v>6</v>
      </c>
      <c r="J2" s="82" t="s">
        <v>45230</v>
      </c>
      <c r="K2" s="28" t="s">
        <v>45231</v>
      </c>
      <c r="L2" s="28" t="s">
        <v>2299</v>
      </c>
      <c r="M2" s="14" t="s">
        <v>7</v>
      </c>
      <c r="N2" s="28" t="s">
        <v>45232</v>
      </c>
      <c r="O2" s="28" t="s">
        <v>45233</v>
      </c>
      <c r="P2" s="17" t="s">
        <v>45234</v>
      </c>
    </row>
    <row r="3" s="81" customFormat="1" customHeight="1" spans="1:16">
      <c r="A3" s="20" t="s">
        <v>384</v>
      </c>
      <c r="B3" s="27"/>
      <c r="C3" s="27"/>
      <c r="D3" s="27"/>
      <c r="E3" s="27"/>
      <c r="F3" s="27"/>
      <c r="G3" s="27"/>
      <c r="H3" s="27"/>
      <c r="I3" s="27"/>
      <c r="J3" s="82"/>
      <c r="K3" s="28"/>
      <c r="L3" s="28"/>
      <c r="M3" s="14"/>
      <c r="N3" s="28"/>
      <c r="O3" s="28"/>
      <c r="P3" s="17"/>
    </row>
    <row r="4" customHeight="1" spans="1:16">
      <c r="A4" s="20">
        <v>286766</v>
      </c>
      <c r="B4" s="20" t="s">
        <v>45235</v>
      </c>
      <c r="C4" s="20" t="s">
        <v>386</v>
      </c>
      <c r="D4" s="20" t="s">
        <v>45236</v>
      </c>
      <c r="E4" s="20" t="s">
        <v>388</v>
      </c>
      <c r="F4" s="20" t="s">
        <v>45237</v>
      </c>
      <c r="G4" s="20" t="s">
        <v>45238</v>
      </c>
      <c r="H4" s="20" t="s">
        <v>45239</v>
      </c>
      <c r="I4" s="20" t="s">
        <v>45240</v>
      </c>
      <c r="J4" s="21">
        <v>380</v>
      </c>
      <c r="K4" s="20">
        <v>380</v>
      </c>
      <c r="L4" s="20">
        <v>1</v>
      </c>
      <c r="M4" s="19" t="s">
        <v>393</v>
      </c>
      <c r="N4" s="20">
        <v>220</v>
      </c>
      <c r="O4" s="20">
        <v>25</v>
      </c>
      <c r="P4" s="20">
        <v>220</v>
      </c>
    </row>
    <row r="5" customHeight="1" spans="1:16">
      <c r="A5" s="20">
        <v>286612</v>
      </c>
      <c r="B5" s="20" t="s">
        <v>45241</v>
      </c>
      <c r="C5" s="20" t="s">
        <v>386</v>
      </c>
      <c r="D5" s="20" t="s">
        <v>45236</v>
      </c>
      <c r="E5" s="20" t="s">
        <v>388</v>
      </c>
      <c r="F5" s="20" t="s">
        <v>45242</v>
      </c>
      <c r="G5" s="20" t="s">
        <v>45238</v>
      </c>
      <c r="H5" s="20" t="s">
        <v>45243</v>
      </c>
      <c r="I5" s="20" t="s">
        <v>30813</v>
      </c>
      <c r="J5" s="21">
        <v>380</v>
      </c>
      <c r="K5" s="20">
        <v>380</v>
      </c>
      <c r="L5" s="20">
        <v>2</v>
      </c>
      <c r="M5" s="19" t="s">
        <v>404</v>
      </c>
      <c r="N5" s="20">
        <v>220</v>
      </c>
      <c r="O5" s="20">
        <v>25</v>
      </c>
      <c r="P5" s="20">
        <v>160</v>
      </c>
    </row>
    <row r="6" customHeight="1" spans="1:16">
      <c r="A6" s="20">
        <v>288660</v>
      </c>
      <c r="B6" s="20" t="s">
        <v>45244</v>
      </c>
      <c r="C6" s="20" t="s">
        <v>386</v>
      </c>
      <c r="D6" s="20" t="s">
        <v>45236</v>
      </c>
      <c r="E6" s="20" t="s">
        <v>388</v>
      </c>
      <c r="F6" s="20" t="s">
        <v>45245</v>
      </c>
      <c r="G6" s="20" t="s">
        <v>45246</v>
      </c>
      <c r="H6" s="20" t="s">
        <v>45247</v>
      </c>
      <c r="I6" s="20" t="s">
        <v>45248</v>
      </c>
      <c r="J6" s="21">
        <v>380</v>
      </c>
      <c r="K6" s="20">
        <v>380</v>
      </c>
      <c r="L6" s="20">
        <v>3</v>
      </c>
      <c r="M6" s="19" t="s">
        <v>415</v>
      </c>
      <c r="N6" s="20">
        <v>220</v>
      </c>
      <c r="O6" s="20">
        <v>26</v>
      </c>
      <c r="P6" s="20"/>
    </row>
    <row r="7" customHeight="1" spans="1:16">
      <c r="A7" s="20">
        <v>288457</v>
      </c>
      <c r="B7" s="20" t="s">
        <v>45249</v>
      </c>
      <c r="C7" s="20" t="s">
        <v>386</v>
      </c>
      <c r="D7" s="20" t="s">
        <v>45236</v>
      </c>
      <c r="E7" s="20" t="s">
        <v>388</v>
      </c>
      <c r="F7" s="20" t="s">
        <v>45250</v>
      </c>
      <c r="G7" s="20" t="s">
        <v>5510</v>
      </c>
      <c r="H7" s="20" t="s">
        <v>5511</v>
      </c>
      <c r="I7" s="20" t="s">
        <v>45251</v>
      </c>
      <c r="J7" s="21">
        <v>380</v>
      </c>
      <c r="K7" s="20">
        <v>380</v>
      </c>
      <c r="L7" s="20">
        <v>4</v>
      </c>
      <c r="M7" s="17" t="s">
        <v>800</v>
      </c>
      <c r="N7" s="20">
        <v>220</v>
      </c>
      <c r="O7" s="20">
        <v>27</v>
      </c>
      <c r="P7" s="20"/>
    </row>
    <row r="8" customHeight="1" spans="1:16">
      <c r="A8" s="20">
        <v>289473</v>
      </c>
      <c r="B8" s="20" t="s">
        <v>45252</v>
      </c>
      <c r="C8" s="20" t="s">
        <v>386</v>
      </c>
      <c r="D8" s="20" t="s">
        <v>45236</v>
      </c>
      <c r="E8" s="20" t="s">
        <v>388</v>
      </c>
      <c r="F8" s="20" t="s">
        <v>45253</v>
      </c>
      <c r="G8" s="20" t="s">
        <v>18641</v>
      </c>
      <c r="H8" s="20" t="s">
        <v>45254</v>
      </c>
      <c r="I8" s="20" t="s">
        <v>45255</v>
      </c>
      <c r="J8" s="21">
        <v>380</v>
      </c>
      <c r="K8" s="20">
        <v>380</v>
      </c>
      <c r="L8" s="20">
        <v>5</v>
      </c>
      <c r="M8" s="17" t="s">
        <v>800</v>
      </c>
      <c r="N8" s="20">
        <v>220</v>
      </c>
      <c r="O8" s="20">
        <v>28</v>
      </c>
      <c r="P8" s="20"/>
    </row>
    <row r="9" customHeight="1" spans="1:16">
      <c r="A9" s="20">
        <v>286757</v>
      </c>
      <c r="B9" s="20" t="s">
        <v>45256</v>
      </c>
      <c r="C9" s="20" t="s">
        <v>386</v>
      </c>
      <c r="D9" s="20" t="s">
        <v>45236</v>
      </c>
      <c r="E9" s="20" t="s">
        <v>388</v>
      </c>
      <c r="F9" s="20" t="s">
        <v>45257</v>
      </c>
      <c r="G9" s="20" t="s">
        <v>45238</v>
      </c>
      <c r="H9" s="20" t="s">
        <v>45258</v>
      </c>
      <c r="I9" s="20" t="s">
        <v>45259</v>
      </c>
      <c r="J9" s="21">
        <v>380</v>
      </c>
      <c r="K9" s="20">
        <v>380</v>
      </c>
      <c r="L9" s="20">
        <v>6</v>
      </c>
      <c r="M9" s="17" t="s">
        <v>800</v>
      </c>
      <c r="N9" s="20">
        <v>220</v>
      </c>
      <c r="O9" s="20">
        <v>28</v>
      </c>
      <c r="P9" s="20"/>
    </row>
    <row r="10" customHeight="1" spans="1:16">
      <c r="A10" s="20">
        <v>288435</v>
      </c>
      <c r="B10" s="20" t="s">
        <v>45260</v>
      </c>
      <c r="C10" s="20" t="s">
        <v>386</v>
      </c>
      <c r="D10" s="20" t="s">
        <v>45236</v>
      </c>
      <c r="E10" s="20" t="s">
        <v>388</v>
      </c>
      <c r="F10" s="20" t="s">
        <v>45261</v>
      </c>
      <c r="G10" s="20" t="s">
        <v>45262</v>
      </c>
      <c r="H10" s="20" t="s">
        <v>45263</v>
      </c>
      <c r="I10" s="20" t="s">
        <v>45264</v>
      </c>
      <c r="J10" s="21">
        <v>380</v>
      </c>
      <c r="K10" s="20">
        <v>380</v>
      </c>
      <c r="L10" s="20">
        <v>7</v>
      </c>
      <c r="M10" s="17" t="s">
        <v>800</v>
      </c>
      <c r="N10" s="20">
        <v>220</v>
      </c>
      <c r="O10" s="20">
        <v>30</v>
      </c>
      <c r="P10" s="20"/>
    </row>
    <row r="11" customHeight="1" spans="1:16">
      <c r="A11" s="20">
        <v>289548</v>
      </c>
      <c r="B11" s="20" t="s">
        <v>45265</v>
      </c>
      <c r="C11" s="20" t="s">
        <v>386</v>
      </c>
      <c r="D11" s="20" t="s">
        <v>45236</v>
      </c>
      <c r="E11" s="20" t="s">
        <v>388</v>
      </c>
      <c r="F11" s="20" t="s">
        <v>45266</v>
      </c>
      <c r="G11" s="20" t="s">
        <v>18641</v>
      </c>
      <c r="H11" s="20" t="s">
        <v>45267</v>
      </c>
      <c r="I11" s="20" t="s">
        <v>45268</v>
      </c>
      <c r="J11" s="21">
        <v>380</v>
      </c>
      <c r="K11" s="20">
        <v>380</v>
      </c>
      <c r="L11" s="20">
        <v>8</v>
      </c>
      <c r="M11" s="17" t="s">
        <v>800</v>
      </c>
      <c r="N11" s="20">
        <v>220</v>
      </c>
      <c r="O11" s="20">
        <v>30</v>
      </c>
      <c r="P11" s="20"/>
    </row>
    <row r="12" customHeight="1" spans="1:16">
      <c r="A12" s="20">
        <v>288563</v>
      </c>
      <c r="B12" s="20" t="s">
        <v>45269</v>
      </c>
      <c r="C12" s="20" t="s">
        <v>386</v>
      </c>
      <c r="D12" s="20" t="s">
        <v>45236</v>
      </c>
      <c r="E12" s="20" t="s">
        <v>388</v>
      </c>
      <c r="F12" s="20" t="s">
        <v>45270</v>
      </c>
      <c r="G12" s="20" t="s">
        <v>28629</v>
      </c>
      <c r="H12" s="20" t="s">
        <v>45271</v>
      </c>
      <c r="I12" s="20" t="s">
        <v>45272</v>
      </c>
      <c r="J12" s="21">
        <v>380</v>
      </c>
      <c r="K12" s="20">
        <v>380</v>
      </c>
      <c r="L12" s="20">
        <v>9</v>
      </c>
      <c r="M12" s="17" t="s">
        <v>800</v>
      </c>
      <c r="N12" s="20">
        <v>220</v>
      </c>
      <c r="O12" s="20">
        <v>30</v>
      </c>
      <c r="P12" s="20"/>
    </row>
    <row r="13" customHeight="1" spans="1:16">
      <c r="A13" s="20">
        <v>289882</v>
      </c>
      <c r="B13" s="20" t="s">
        <v>45273</v>
      </c>
      <c r="C13" s="20" t="s">
        <v>386</v>
      </c>
      <c r="D13" s="20" t="s">
        <v>45236</v>
      </c>
      <c r="E13" s="20" t="s">
        <v>388</v>
      </c>
      <c r="F13" s="20" t="s">
        <v>45274</v>
      </c>
      <c r="G13" s="20" t="s">
        <v>28779</v>
      </c>
      <c r="H13" s="20" t="s">
        <v>45275</v>
      </c>
      <c r="I13" s="20" t="s">
        <v>45276</v>
      </c>
      <c r="J13" s="21">
        <v>380</v>
      </c>
      <c r="K13" s="20">
        <v>380</v>
      </c>
      <c r="L13" s="20">
        <v>10</v>
      </c>
      <c r="M13" s="17" t="s">
        <v>800</v>
      </c>
      <c r="N13" s="20">
        <v>220</v>
      </c>
      <c r="O13" s="20">
        <v>30</v>
      </c>
      <c r="P13" s="20"/>
    </row>
    <row r="14" customHeight="1" spans="1:16">
      <c r="A14" s="20">
        <v>289939</v>
      </c>
      <c r="B14" s="20" t="s">
        <v>45277</v>
      </c>
      <c r="C14" s="20" t="s">
        <v>386</v>
      </c>
      <c r="D14" s="20" t="s">
        <v>45236</v>
      </c>
      <c r="E14" s="20" t="s">
        <v>388</v>
      </c>
      <c r="F14" s="20" t="s">
        <v>45278</v>
      </c>
      <c r="G14" s="20" t="s">
        <v>21933</v>
      </c>
      <c r="H14" s="20" t="s">
        <v>39076</v>
      </c>
      <c r="I14" s="20" t="s">
        <v>45279</v>
      </c>
      <c r="J14" s="21">
        <v>380</v>
      </c>
      <c r="K14" s="20">
        <v>380</v>
      </c>
      <c r="L14" s="20">
        <v>11</v>
      </c>
      <c r="M14" s="17" t="s">
        <v>800</v>
      </c>
      <c r="N14" s="20">
        <v>220</v>
      </c>
      <c r="O14" s="20">
        <v>30</v>
      </c>
      <c r="P14" s="20"/>
    </row>
    <row r="15" customHeight="1" spans="1:16">
      <c r="A15" s="20">
        <v>290079</v>
      </c>
      <c r="B15" s="20" t="s">
        <v>45280</v>
      </c>
      <c r="C15" s="20" t="s">
        <v>386</v>
      </c>
      <c r="D15" s="20" t="s">
        <v>45236</v>
      </c>
      <c r="E15" s="20" t="s">
        <v>388</v>
      </c>
      <c r="F15" s="20" t="s">
        <v>45281</v>
      </c>
      <c r="G15" s="20" t="s">
        <v>13986</v>
      </c>
      <c r="H15" s="20" t="s">
        <v>13987</v>
      </c>
      <c r="I15" s="20" t="s">
        <v>45282</v>
      </c>
      <c r="J15" s="21">
        <v>380</v>
      </c>
      <c r="K15" s="20">
        <v>380</v>
      </c>
      <c r="L15" s="20">
        <v>12</v>
      </c>
      <c r="M15" s="17" t="s">
        <v>800</v>
      </c>
      <c r="N15" s="20">
        <v>220</v>
      </c>
      <c r="O15" s="20">
        <v>30</v>
      </c>
      <c r="P15" s="20"/>
    </row>
    <row r="16" customHeight="1" spans="1:16">
      <c r="A16" s="20">
        <v>290135</v>
      </c>
      <c r="B16" s="20" t="s">
        <v>45283</v>
      </c>
      <c r="C16" s="20" t="s">
        <v>386</v>
      </c>
      <c r="D16" s="20" t="s">
        <v>45236</v>
      </c>
      <c r="E16" s="20" t="s">
        <v>388</v>
      </c>
      <c r="F16" s="20" t="s">
        <v>45284</v>
      </c>
      <c r="G16" s="20" t="s">
        <v>45285</v>
      </c>
      <c r="H16" s="20" t="s">
        <v>45286</v>
      </c>
      <c r="I16" s="20" t="s">
        <v>45287</v>
      </c>
      <c r="J16" s="21">
        <v>380</v>
      </c>
      <c r="K16" s="20">
        <v>380</v>
      </c>
      <c r="L16" s="20">
        <v>13</v>
      </c>
      <c r="M16" s="17" t="s">
        <v>800</v>
      </c>
      <c r="N16" s="20">
        <v>220</v>
      </c>
      <c r="O16" s="20">
        <v>30</v>
      </c>
      <c r="P16" s="20"/>
    </row>
    <row r="17" customHeight="1" spans="1:16">
      <c r="A17" s="20">
        <v>288922</v>
      </c>
      <c r="B17" s="20" t="s">
        <v>45288</v>
      </c>
      <c r="C17" s="20" t="s">
        <v>386</v>
      </c>
      <c r="D17" s="20" t="s">
        <v>45236</v>
      </c>
      <c r="E17" s="20" t="s">
        <v>388</v>
      </c>
      <c r="F17" s="20" t="s">
        <v>45289</v>
      </c>
      <c r="G17" s="20" t="s">
        <v>8503</v>
      </c>
      <c r="H17" s="20" t="s">
        <v>11924</v>
      </c>
      <c r="I17" s="20" t="s">
        <v>45290</v>
      </c>
      <c r="J17" s="21">
        <v>380</v>
      </c>
      <c r="K17" s="20">
        <v>380</v>
      </c>
      <c r="L17" s="20">
        <v>14</v>
      </c>
      <c r="M17" s="17" t="s">
        <v>800</v>
      </c>
      <c r="N17" s="20">
        <v>220</v>
      </c>
      <c r="O17" s="20">
        <v>30</v>
      </c>
      <c r="P17" s="20"/>
    </row>
    <row r="18" customHeight="1" spans="1:16">
      <c r="A18" s="20">
        <v>264482</v>
      </c>
      <c r="B18" s="20" t="s">
        <v>45291</v>
      </c>
      <c r="C18" s="20" t="s">
        <v>386</v>
      </c>
      <c r="D18" s="20" t="s">
        <v>45236</v>
      </c>
      <c r="E18" s="20" t="s">
        <v>388</v>
      </c>
      <c r="F18" s="20" t="s">
        <v>45292</v>
      </c>
      <c r="G18" s="20" t="s">
        <v>45293</v>
      </c>
      <c r="H18" s="20" t="s">
        <v>45294</v>
      </c>
      <c r="I18" s="20" t="s">
        <v>45295</v>
      </c>
      <c r="J18" s="21">
        <v>380</v>
      </c>
      <c r="K18" s="20">
        <v>380</v>
      </c>
      <c r="L18" s="20">
        <v>15</v>
      </c>
      <c r="M18" s="17" t="s">
        <v>800</v>
      </c>
      <c r="N18" s="20">
        <v>170</v>
      </c>
      <c r="O18" s="20"/>
      <c r="P18" s="20"/>
    </row>
    <row r="19" customHeight="1" spans="1:16">
      <c r="A19" s="20">
        <v>289539</v>
      </c>
      <c r="B19" s="20" t="s">
        <v>45296</v>
      </c>
      <c r="C19" s="20" t="s">
        <v>386</v>
      </c>
      <c r="D19" s="20" t="s">
        <v>45236</v>
      </c>
      <c r="E19" s="20" t="s">
        <v>388</v>
      </c>
      <c r="F19" s="20" t="s">
        <v>45297</v>
      </c>
      <c r="G19" s="20" t="s">
        <v>45298</v>
      </c>
      <c r="H19" s="20" t="s">
        <v>45299</v>
      </c>
      <c r="I19" s="20" t="s">
        <v>45300</v>
      </c>
      <c r="J19" s="21">
        <v>380</v>
      </c>
      <c r="K19" s="20">
        <v>380</v>
      </c>
      <c r="L19" s="20">
        <v>16</v>
      </c>
      <c r="M19" s="17" t="s">
        <v>800</v>
      </c>
      <c r="N19" s="20">
        <v>170</v>
      </c>
      <c r="O19" s="20"/>
      <c r="P19" s="20"/>
    </row>
    <row r="20" customHeight="1" spans="1:16">
      <c r="A20" s="20">
        <v>263978</v>
      </c>
      <c r="B20" s="20" t="s">
        <v>45301</v>
      </c>
      <c r="C20" s="20" t="s">
        <v>386</v>
      </c>
      <c r="D20" s="20" t="s">
        <v>45236</v>
      </c>
      <c r="E20" s="20" t="s">
        <v>388</v>
      </c>
      <c r="F20" s="20" t="s">
        <v>45302</v>
      </c>
      <c r="G20" s="20" t="s">
        <v>9544</v>
      </c>
      <c r="H20" s="20" t="s">
        <v>45303</v>
      </c>
      <c r="I20" s="20" t="s">
        <v>45304</v>
      </c>
      <c r="J20" s="21">
        <v>380</v>
      </c>
      <c r="K20" s="20">
        <v>380</v>
      </c>
      <c r="L20" s="20">
        <v>17</v>
      </c>
      <c r="M20" s="17" t="s">
        <v>800</v>
      </c>
      <c r="N20" s="20">
        <v>160</v>
      </c>
      <c r="O20" s="20"/>
      <c r="P20" s="20"/>
    </row>
    <row r="21" customHeight="1" spans="1:16">
      <c r="A21" s="20">
        <v>264311</v>
      </c>
      <c r="B21" s="20" t="s">
        <v>45305</v>
      </c>
      <c r="C21" s="20" t="s">
        <v>386</v>
      </c>
      <c r="D21" s="20" t="s">
        <v>45236</v>
      </c>
      <c r="E21" s="20" t="s">
        <v>388</v>
      </c>
      <c r="F21" s="20" t="s">
        <v>45306</v>
      </c>
      <c r="G21" s="20" t="s">
        <v>36255</v>
      </c>
      <c r="H21" s="20" t="s">
        <v>45307</v>
      </c>
      <c r="I21" s="20" t="s">
        <v>45308</v>
      </c>
      <c r="J21" s="21">
        <v>380</v>
      </c>
      <c r="K21" s="20">
        <v>380</v>
      </c>
      <c r="L21" s="20">
        <v>18</v>
      </c>
      <c r="M21" s="17" t="s">
        <v>800</v>
      </c>
      <c r="N21" s="20">
        <v>100</v>
      </c>
      <c r="O21" s="20"/>
      <c r="P21" s="20"/>
    </row>
    <row r="22" customHeight="1" spans="1:16">
      <c r="A22" s="20">
        <v>288204</v>
      </c>
      <c r="B22" s="20" t="s">
        <v>45309</v>
      </c>
      <c r="C22" s="20" t="s">
        <v>386</v>
      </c>
      <c r="D22" s="20" t="s">
        <v>45236</v>
      </c>
      <c r="E22" s="20" t="s">
        <v>388</v>
      </c>
      <c r="F22" s="20" t="s">
        <v>45310</v>
      </c>
      <c r="G22" s="20" t="s">
        <v>45311</v>
      </c>
      <c r="H22" s="20" t="s">
        <v>45312</v>
      </c>
      <c r="I22" s="20" t="s">
        <v>45313</v>
      </c>
      <c r="J22" s="21">
        <v>380</v>
      </c>
      <c r="K22" s="20">
        <v>380</v>
      </c>
      <c r="L22" s="20">
        <v>19</v>
      </c>
      <c r="M22" s="17" t="s">
        <v>800</v>
      </c>
      <c r="N22" s="20">
        <v>80</v>
      </c>
      <c r="O22" s="20"/>
      <c r="P22" s="20"/>
    </row>
    <row r="23" customHeight="1" spans="1:16">
      <c r="A23" s="20">
        <v>264328</v>
      </c>
      <c r="B23" s="20" t="s">
        <v>45314</v>
      </c>
      <c r="C23" s="20" t="s">
        <v>386</v>
      </c>
      <c r="D23" s="20" t="s">
        <v>45236</v>
      </c>
      <c r="E23" s="20" t="s">
        <v>388</v>
      </c>
      <c r="F23" s="20" t="s">
        <v>45315</v>
      </c>
      <c r="G23" s="20" t="s">
        <v>7382</v>
      </c>
      <c r="H23" s="20" t="s">
        <v>7383</v>
      </c>
      <c r="I23" s="20" t="s">
        <v>45316</v>
      </c>
      <c r="J23" s="21">
        <v>380</v>
      </c>
      <c r="K23" s="20">
        <v>380</v>
      </c>
      <c r="L23" s="20">
        <v>20</v>
      </c>
      <c r="M23" s="17" t="s">
        <v>800</v>
      </c>
      <c r="N23" s="20">
        <v>80</v>
      </c>
      <c r="O23" s="20"/>
      <c r="P23" s="20"/>
    </row>
    <row r="24" customHeight="1" spans="1:16">
      <c r="A24" s="22">
        <v>288951</v>
      </c>
      <c r="B24" s="22" t="s">
        <v>45317</v>
      </c>
      <c r="C24" s="22" t="s">
        <v>386</v>
      </c>
      <c r="D24" s="22" t="s">
        <v>45236</v>
      </c>
      <c r="E24" s="22" t="s">
        <v>388</v>
      </c>
      <c r="F24" s="22" t="s">
        <v>45318</v>
      </c>
      <c r="G24" s="22" t="s">
        <v>45319</v>
      </c>
      <c r="H24" s="22" t="s">
        <v>45320</v>
      </c>
      <c r="I24" s="22" t="s">
        <v>45321</v>
      </c>
      <c r="J24" s="23">
        <v>380</v>
      </c>
      <c r="K24" s="22">
        <v>380</v>
      </c>
      <c r="L24" s="22">
        <v>21</v>
      </c>
      <c r="M24" s="24" t="s">
        <v>800</v>
      </c>
      <c r="N24" s="22"/>
      <c r="O24" s="20"/>
      <c r="P24" s="20"/>
    </row>
    <row r="25" customHeight="1" spans="1:16">
      <c r="A25" s="22">
        <v>288971</v>
      </c>
      <c r="B25" s="22" t="s">
        <v>45322</v>
      </c>
      <c r="C25" s="22" t="s">
        <v>386</v>
      </c>
      <c r="D25" s="22" t="s">
        <v>45236</v>
      </c>
      <c r="E25" s="22" t="s">
        <v>388</v>
      </c>
      <c r="F25" s="22" t="s">
        <v>45323</v>
      </c>
      <c r="G25" s="22" t="s">
        <v>38378</v>
      </c>
      <c r="H25" s="22" t="s">
        <v>45324</v>
      </c>
      <c r="I25" s="22" t="s">
        <v>45325</v>
      </c>
      <c r="J25" s="23">
        <v>380</v>
      </c>
      <c r="K25" s="22">
        <v>380</v>
      </c>
      <c r="L25" s="22">
        <v>22</v>
      </c>
      <c r="M25" s="24" t="s">
        <v>800</v>
      </c>
      <c r="N25" s="22"/>
      <c r="O25" s="20"/>
      <c r="P25" s="20"/>
    </row>
    <row r="26" customHeight="1" spans="1:16">
      <c r="A26" s="20">
        <v>289543</v>
      </c>
      <c r="B26" s="20" t="s">
        <v>45326</v>
      </c>
      <c r="C26" s="20" t="s">
        <v>386</v>
      </c>
      <c r="D26" s="20" t="s">
        <v>45236</v>
      </c>
      <c r="E26" s="20" t="s">
        <v>388</v>
      </c>
      <c r="F26" s="20" t="s">
        <v>45327</v>
      </c>
      <c r="G26" s="20" t="s">
        <v>31963</v>
      </c>
      <c r="H26" s="20" t="s">
        <v>45328</v>
      </c>
      <c r="I26" s="20" t="s">
        <v>45329</v>
      </c>
      <c r="J26" s="21">
        <v>380</v>
      </c>
      <c r="K26" s="20">
        <v>370</v>
      </c>
      <c r="L26" s="20">
        <v>23</v>
      </c>
      <c r="M26" s="17" t="s">
        <v>800</v>
      </c>
      <c r="N26" s="20"/>
      <c r="O26" s="20"/>
      <c r="P26" s="20"/>
    </row>
    <row r="27" customHeight="1" spans="1:16">
      <c r="A27" s="20">
        <v>291039</v>
      </c>
      <c r="B27" s="20" t="s">
        <v>45330</v>
      </c>
      <c r="C27" s="20" t="s">
        <v>386</v>
      </c>
      <c r="D27" s="20" t="s">
        <v>45236</v>
      </c>
      <c r="E27" s="20" t="s">
        <v>388</v>
      </c>
      <c r="F27" s="20" t="s">
        <v>45331</v>
      </c>
      <c r="G27" s="20" t="s">
        <v>45332</v>
      </c>
      <c r="H27" s="20" t="s">
        <v>45333</v>
      </c>
      <c r="I27" s="20" t="s">
        <v>45334</v>
      </c>
      <c r="J27" s="21">
        <v>380</v>
      </c>
      <c r="K27" s="20">
        <v>360</v>
      </c>
      <c r="L27" s="20">
        <v>24</v>
      </c>
      <c r="M27" s="17" t="s">
        <v>800</v>
      </c>
      <c r="N27" s="20"/>
      <c r="O27" s="20"/>
      <c r="P27" s="20"/>
    </row>
    <row r="28" customHeight="1" spans="1:16">
      <c r="A28" s="20">
        <v>289898</v>
      </c>
      <c r="B28" s="20" t="s">
        <v>45335</v>
      </c>
      <c r="C28" s="20" t="s">
        <v>386</v>
      </c>
      <c r="D28" s="20" t="s">
        <v>45236</v>
      </c>
      <c r="E28" s="20" t="s">
        <v>388</v>
      </c>
      <c r="F28" s="20" t="s">
        <v>45336</v>
      </c>
      <c r="G28" s="20" t="s">
        <v>45337</v>
      </c>
      <c r="H28" s="20" t="s">
        <v>45338</v>
      </c>
      <c r="I28" s="20" t="s">
        <v>45339</v>
      </c>
      <c r="J28" s="21">
        <v>380</v>
      </c>
      <c r="K28" s="20">
        <v>360</v>
      </c>
      <c r="L28" s="20">
        <v>25</v>
      </c>
      <c r="M28" s="17" t="s">
        <v>800</v>
      </c>
      <c r="N28" s="20"/>
      <c r="O28" s="20"/>
      <c r="P28" s="20"/>
    </row>
    <row r="29" customHeight="1" spans="1:16">
      <c r="A29" s="20">
        <v>290115</v>
      </c>
      <c r="B29" s="20" t="s">
        <v>45340</v>
      </c>
      <c r="C29" s="20" t="s">
        <v>386</v>
      </c>
      <c r="D29" s="20" t="s">
        <v>45236</v>
      </c>
      <c r="E29" s="20" t="s">
        <v>388</v>
      </c>
      <c r="F29" s="20" t="s">
        <v>45341</v>
      </c>
      <c r="G29" s="20" t="s">
        <v>13986</v>
      </c>
      <c r="H29" s="20" t="s">
        <v>13987</v>
      </c>
      <c r="I29" s="20" t="s">
        <v>45342</v>
      </c>
      <c r="J29" s="21">
        <v>380</v>
      </c>
      <c r="K29" s="20">
        <v>360</v>
      </c>
      <c r="L29" s="20">
        <v>26</v>
      </c>
      <c r="M29" s="17" t="s">
        <v>800</v>
      </c>
      <c r="N29" s="20"/>
      <c r="O29" s="20"/>
      <c r="P29" s="20"/>
    </row>
    <row r="30" customHeight="1" spans="1:16">
      <c r="A30" s="20">
        <v>289569</v>
      </c>
      <c r="B30" s="20" t="s">
        <v>45343</v>
      </c>
      <c r="C30" s="20" t="s">
        <v>386</v>
      </c>
      <c r="D30" s="20" t="s">
        <v>45236</v>
      </c>
      <c r="E30" s="20" t="s">
        <v>388</v>
      </c>
      <c r="F30" s="20" t="s">
        <v>45344</v>
      </c>
      <c r="G30" s="20" t="s">
        <v>34509</v>
      </c>
      <c r="H30" s="20" t="s">
        <v>45345</v>
      </c>
      <c r="I30" s="20" t="s">
        <v>45346</v>
      </c>
      <c r="J30" s="21">
        <v>380</v>
      </c>
      <c r="K30" s="20">
        <v>360</v>
      </c>
      <c r="L30" s="20">
        <v>27</v>
      </c>
      <c r="M30" s="17" t="s">
        <v>800</v>
      </c>
      <c r="N30" s="20"/>
      <c r="O30" s="20"/>
      <c r="P30" s="20"/>
    </row>
    <row r="31" customHeight="1" spans="1:16">
      <c r="A31" s="20">
        <v>267720</v>
      </c>
      <c r="B31" s="20" t="s">
        <v>45347</v>
      </c>
      <c r="C31" s="20" t="s">
        <v>386</v>
      </c>
      <c r="D31" s="20" t="s">
        <v>45236</v>
      </c>
      <c r="E31" s="20" t="s">
        <v>388</v>
      </c>
      <c r="F31" s="20" t="s">
        <v>45348</v>
      </c>
      <c r="G31" s="20" t="s">
        <v>45349</v>
      </c>
      <c r="H31" s="20" t="s">
        <v>45350</v>
      </c>
      <c r="I31" s="20" t="s">
        <v>45351</v>
      </c>
      <c r="J31" s="21">
        <v>380</v>
      </c>
      <c r="K31" s="20">
        <v>360</v>
      </c>
      <c r="L31" s="20">
        <v>28</v>
      </c>
      <c r="M31" s="17" t="s">
        <v>800</v>
      </c>
      <c r="N31" s="20"/>
      <c r="O31" s="20"/>
      <c r="P31" s="20"/>
    </row>
    <row r="32" customHeight="1" spans="1:16">
      <c r="A32" s="20">
        <v>291386</v>
      </c>
      <c r="B32" s="20" t="s">
        <v>45352</v>
      </c>
      <c r="C32" s="20" t="s">
        <v>386</v>
      </c>
      <c r="D32" s="20" t="s">
        <v>45236</v>
      </c>
      <c r="E32" s="20" t="s">
        <v>388</v>
      </c>
      <c r="F32" s="20" t="s">
        <v>45353</v>
      </c>
      <c r="G32" s="20" t="s">
        <v>45354</v>
      </c>
      <c r="H32" s="20" t="s">
        <v>45355</v>
      </c>
      <c r="I32" s="20" t="s">
        <v>45356</v>
      </c>
      <c r="J32" s="21">
        <v>380</v>
      </c>
      <c r="K32" s="20">
        <v>350</v>
      </c>
      <c r="L32" s="20">
        <v>29</v>
      </c>
      <c r="M32" s="17" t="s">
        <v>800</v>
      </c>
      <c r="N32" s="20"/>
      <c r="O32" s="20"/>
      <c r="P32" s="20"/>
    </row>
    <row r="33" customHeight="1" spans="1:16">
      <c r="A33" s="20">
        <v>289572</v>
      </c>
      <c r="B33" s="20" t="s">
        <v>45357</v>
      </c>
      <c r="C33" s="20" t="s">
        <v>386</v>
      </c>
      <c r="D33" s="20" t="s">
        <v>45236</v>
      </c>
      <c r="E33" s="20" t="s">
        <v>388</v>
      </c>
      <c r="F33" s="20" t="s">
        <v>45358</v>
      </c>
      <c r="G33" s="20" t="s">
        <v>45359</v>
      </c>
      <c r="H33" s="20" t="s">
        <v>45360</v>
      </c>
      <c r="I33" s="20" t="s">
        <v>45361</v>
      </c>
      <c r="J33" s="21">
        <v>380</v>
      </c>
      <c r="K33" s="20">
        <v>350</v>
      </c>
      <c r="L33" s="20">
        <v>30</v>
      </c>
      <c r="M33" s="17" t="s">
        <v>800</v>
      </c>
      <c r="N33" s="20"/>
      <c r="O33" s="20"/>
      <c r="P33" s="20"/>
    </row>
    <row r="34" customHeight="1" spans="1:16">
      <c r="A34" s="20">
        <v>286722</v>
      </c>
      <c r="B34" s="20" t="s">
        <v>45362</v>
      </c>
      <c r="C34" s="20" t="s">
        <v>386</v>
      </c>
      <c r="D34" s="20" t="s">
        <v>45236</v>
      </c>
      <c r="E34" s="20" t="s">
        <v>388</v>
      </c>
      <c r="F34" s="20" t="s">
        <v>45363</v>
      </c>
      <c r="G34" s="20" t="s">
        <v>45238</v>
      </c>
      <c r="H34" s="20" t="s">
        <v>45364</v>
      </c>
      <c r="I34" s="20" t="s">
        <v>45365</v>
      </c>
      <c r="J34" s="21">
        <v>380</v>
      </c>
      <c r="K34" s="20">
        <v>350</v>
      </c>
      <c r="L34" s="20">
        <v>31</v>
      </c>
      <c r="M34" s="17" t="s">
        <v>800</v>
      </c>
      <c r="N34" s="20"/>
      <c r="O34" s="20"/>
      <c r="P34" s="20"/>
    </row>
    <row r="35" customHeight="1" spans="1:16">
      <c r="A35" s="20">
        <v>289554</v>
      </c>
      <c r="B35" s="20" t="s">
        <v>45366</v>
      </c>
      <c r="C35" s="20" t="s">
        <v>386</v>
      </c>
      <c r="D35" s="20" t="s">
        <v>45236</v>
      </c>
      <c r="E35" s="20" t="s">
        <v>388</v>
      </c>
      <c r="F35" s="20" t="s">
        <v>45367</v>
      </c>
      <c r="G35" s="20" t="s">
        <v>31963</v>
      </c>
      <c r="H35" s="20" t="s">
        <v>45368</v>
      </c>
      <c r="I35" s="20" t="s">
        <v>45369</v>
      </c>
      <c r="J35" s="21">
        <v>380</v>
      </c>
      <c r="K35" s="20">
        <v>350</v>
      </c>
      <c r="L35" s="20">
        <v>32</v>
      </c>
      <c r="M35" s="17" t="s">
        <v>800</v>
      </c>
      <c r="N35" s="20"/>
      <c r="O35" s="20"/>
      <c r="P35" s="20"/>
    </row>
    <row r="36" customHeight="1" spans="1:16">
      <c r="A36" s="20">
        <v>290936</v>
      </c>
      <c r="B36" s="20" t="s">
        <v>45370</v>
      </c>
      <c r="C36" s="20" t="s">
        <v>386</v>
      </c>
      <c r="D36" s="20" t="s">
        <v>45236</v>
      </c>
      <c r="E36" s="20" t="s">
        <v>388</v>
      </c>
      <c r="F36" s="20" t="s">
        <v>45371</v>
      </c>
      <c r="G36" s="20" t="s">
        <v>45372</v>
      </c>
      <c r="H36" s="20" t="s">
        <v>45373</v>
      </c>
      <c r="I36" s="20" t="s">
        <v>45374</v>
      </c>
      <c r="J36" s="21">
        <v>380</v>
      </c>
      <c r="K36" s="20">
        <v>340</v>
      </c>
      <c r="L36" s="20">
        <v>33</v>
      </c>
      <c r="M36" s="17" t="s">
        <v>800</v>
      </c>
      <c r="N36" s="20"/>
      <c r="O36" s="20"/>
      <c r="P36" s="20"/>
    </row>
    <row r="37" customHeight="1" spans="1:16">
      <c r="A37" s="20">
        <v>273673</v>
      </c>
      <c r="B37" s="20" t="s">
        <v>45375</v>
      </c>
      <c r="C37" s="20" t="s">
        <v>386</v>
      </c>
      <c r="D37" s="20" t="s">
        <v>45236</v>
      </c>
      <c r="E37" s="20" t="s">
        <v>388</v>
      </c>
      <c r="F37" s="20" t="s">
        <v>45376</v>
      </c>
      <c r="G37" s="20" t="s">
        <v>34033</v>
      </c>
      <c r="H37" s="20" t="s">
        <v>40124</v>
      </c>
      <c r="I37" s="20" t="s">
        <v>45377</v>
      </c>
      <c r="J37" s="21">
        <v>380</v>
      </c>
      <c r="K37" s="20">
        <v>340</v>
      </c>
      <c r="L37" s="20">
        <v>34</v>
      </c>
      <c r="M37" s="17" t="s">
        <v>800</v>
      </c>
      <c r="N37" s="20"/>
      <c r="O37" s="20"/>
      <c r="P37" s="20"/>
    </row>
    <row r="38" customHeight="1" spans="1:16">
      <c r="A38" s="20">
        <v>291333</v>
      </c>
      <c r="B38" s="20" t="s">
        <v>45378</v>
      </c>
      <c r="C38" s="20" t="s">
        <v>386</v>
      </c>
      <c r="D38" s="20" t="s">
        <v>45236</v>
      </c>
      <c r="E38" s="20" t="s">
        <v>388</v>
      </c>
      <c r="F38" s="20" t="s">
        <v>45379</v>
      </c>
      <c r="G38" s="20" t="s">
        <v>45380</v>
      </c>
      <c r="H38" s="20" t="s">
        <v>45355</v>
      </c>
      <c r="I38" s="20" t="s">
        <v>45381</v>
      </c>
      <c r="J38" s="21">
        <v>380</v>
      </c>
      <c r="K38" s="20">
        <v>340</v>
      </c>
      <c r="L38" s="20">
        <v>35</v>
      </c>
      <c r="M38" s="17" t="s">
        <v>800</v>
      </c>
      <c r="N38" s="20"/>
      <c r="O38" s="20"/>
      <c r="P38" s="20"/>
    </row>
    <row r="39" customHeight="1" spans="1:16">
      <c r="A39" s="20">
        <v>288006</v>
      </c>
      <c r="B39" s="20" t="s">
        <v>45382</v>
      </c>
      <c r="C39" s="20" t="s">
        <v>386</v>
      </c>
      <c r="D39" s="20" t="s">
        <v>45236</v>
      </c>
      <c r="E39" s="20" t="s">
        <v>388</v>
      </c>
      <c r="F39" s="20" t="s">
        <v>45383</v>
      </c>
      <c r="G39" s="20" t="s">
        <v>7413</v>
      </c>
      <c r="H39" s="20" t="s">
        <v>45384</v>
      </c>
      <c r="I39" s="20" t="s">
        <v>45385</v>
      </c>
      <c r="J39" s="21">
        <v>380</v>
      </c>
      <c r="K39" s="20">
        <v>340</v>
      </c>
      <c r="L39" s="20">
        <v>36</v>
      </c>
      <c r="M39" s="17" t="s">
        <v>800</v>
      </c>
      <c r="N39" s="20"/>
      <c r="O39" s="20"/>
      <c r="P39" s="20"/>
    </row>
    <row r="40" customHeight="1" spans="1:16">
      <c r="A40" s="20">
        <v>288119</v>
      </c>
      <c r="B40" s="20" t="s">
        <v>45386</v>
      </c>
      <c r="C40" s="20" t="s">
        <v>386</v>
      </c>
      <c r="D40" s="20" t="s">
        <v>45236</v>
      </c>
      <c r="E40" s="20" t="s">
        <v>388</v>
      </c>
      <c r="F40" s="20" t="s">
        <v>45387</v>
      </c>
      <c r="G40" s="20" t="s">
        <v>7413</v>
      </c>
      <c r="H40" s="20" t="s">
        <v>45384</v>
      </c>
      <c r="I40" s="20" t="s">
        <v>45388</v>
      </c>
      <c r="J40" s="21">
        <v>380</v>
      </c>
      <c r="K40" s="20">
        <v>340</v>
      </c>
      <c r="L40" s="20">
        <v>37</v>
      </c>
      <c r="M40" s="17" t="s">
        <v>800</v>
      </c>
      <c r="N40" s="20"/>
      <c r="O40" s="20"/>
      <c r="P40" s="20"/>
    </row>
    <row r="41" customHeight="1" spans="1:16">
      <c r="A41" s="20">
        <v>277599</v>
      </c>
      <c r="B41" s="20" t="s">
        <v>45389</v>
      </c>
      <c r="C41" s="20" t="s">
        <v>386</v>
      </c>
      <c r="D41" s="20" t="s">
        <v>45236</v>
      </c>
      <c r="E41" s="20" t="s">
        <v>388</v>
      </c>
      <c r="F41" s="20" t="s">
        <v>45390</v>
      </c>
      <c r="G41" s="20" t="s">
        <v>41303</v>
      </c>
      <c r="H41" s="20" t="s">
        <v>45391</v>
      </c>
      <c r="I41" s="20" t="s">
        <v>45392</v>
      </c>
      <c r="J41" s="21">
        <v>380</v>
      </c>
      <c r="K41" s="20">
        <v>340</v>
      </c>
      <c r="L41" s="20">
        <v>38</v>
      </c>
      <c r="M41" s="17" t="s">
        <v>800</v>
      </c>
      <c r="N41" s="20"/>
      <c r="O41" s="20"/>
      <c r="P41" s="20"/>
    </row>
    <row r="42" customHeight="1" spans="1:16">
      <c r="A42" s="20">
        <v>264085</v>
      </c>
      <c r="B42" s="20" t="s">
        <v>45393</v>
      </c>
      <c r="C42" s="20" t="s">
        <v>386</v>
      </c>
      <c r="D42" s="20" t="s">
        <v>45236</v>
      </c>
      <c r="E42" s="20" t="s">
        <v>388</v>
      </c>
      <c r="F42" s="20" t="s">
        <v>45394</v>
      </c>
      <c r="G42" s="20" t="s">
        <v>45395</v>
      </c>
      <c r="H42" s="20" t="s">
        <v>45294</v>
      </c>
      <c r="I42" s="20" t="s">
        <v>45396</v>
      </c>
      <c r="J42" s="21">
        <v>380</v>
      </c>
      <c r="K42" s="20">
        <v>330</v>
      </c>
      <c r="L42" s="20">
        <v>39</v>
      </c>
      <c r="M42" s="17" t="s">
        <v>800</v>
      </c>
      <c r="N42" s="20"/>
      <c r="O42" s="20"/>
      <c r="P42" s="20"/>
    </row>
    <row r="43" customHeight="1" spans="1:16">
      <c r="A43" s="20">
        <v>290956</v>
      </c>
      <c r="B43" s="20" t="s">
        <v>45397</v>
      </c>
      <c r="C43" s="20" t="s">
        <v>386</v>
      </c>
      <c r="D43" s="20" t="s">
        <v>45236</v>
      </c>
      <c r="E43" s="20" t="s">
        <v>388</v>
      </c>
      <c r="F43" s="20" t="s">
        <v>45398</v>
      </c>
      <c r="G43" s="20" t="s">
        <v>45399</v>
      </c>
      <c r="H43" s="20" t="s">
        <v>45400</v>
      </c>
      <c r="I43" s="20" t="s">
        <v>45401</v>
      </c>
      <c r="J43" s="21">
        <v>380</v>
      </c>
      <c r="K43" s="20">
        <v>330</v>
      </c>
      <c r="L43" s="20">
        <v>40</v>
      </c>
      <c r="M43" s="17" t="s">
        <v>800</v>
      </c>
      <c r="N43" s="20"/>
      <c r="O43" s="20"/>
      <c r="P43" s="20"/>
    </row>
    <row r="44" customHeight="1" spans="1:16">
      <c r="A44" s="20">
        <v>264567</v>
      </c>
      <c r="B44" s="20" t="s">
        <v>45402</v>
      </c>
      <c r="C44" s="20" t="s">
        <v>386</v>
      </c>
      <c r="D44" s="20" t="s">
        <v>45236</v>
      </c>
      <c r="E44" s="20" t="s">
        <v>388</v>
      </c>
      <c r="F44" s="20" t="s">
        <v>45403</v>
      </c>
      <c r="G44" s="20" t="s">
        <v>45404</v>
      </c>
      <c r="H44" s="20" t="s">
        <v>45405</v>
      </c>
      <c r="I44" s="20" t="s">
        <v>45406</v>
      </c>
      <c r="J44" s="21">
        <v>380</v>
      </c>
      <c r="K44" s="20">
        <v>330</v>
      </c>
      <c r="L44" s="20">
        <v>41</v>
      </c>
      <c r="M44" s="17" t="s">
        <v>800</v>
      </c>
      <c r="N44" s="20"/>
      <c r="O44" s="20"/>
      <c r="P44" s="20"/>
    </row>
    <row r="45" customHeight="1" spans="1:16">
      <c r="A45" s="20">
        <v>289894</v>
      </c>
      <c r="B45" s="20" t="s">
        <v>45407</v>
      </c>
      <c r="C45" s="20" t="s">
        <v>386</v>
      </c>
      <c r="D45" s="20" t="s">
        <v>45236</v>
      </c>
      <c r="E45" s="20" t="s">
        <v>388</v>
      </c>
      <c r="F45" s="20" t="s">
        <v>45408</v>
      </c>
      <c r="G45" s="20" t="s">
        <v>28779</v>
      </c>
      <c r="H45" s="20" t="s">
        <v>45409</v>
      </c>
      <c r="I45" s="20" t="s">
        <v>45410</v>
      </c>
      <c r="J45" s="21">
        <v>380</v>
      </c>
      <c r="K45" s="20">
        <v>330</v>
      </c>
      <c r="L45" s="20">
        <v>42</v>
      </c>
      <c r="M45" s="17" t="s">
        <v>800</v>
      </c>
      <c r="N45" s="20"/>
      <c r="O45" s="20"/>
      <c r="P45" s="20"/>
    </row>
    <row r="46" customHeight="1" spans="1:16">
      <c r="A46" s="20">
        <v>289934</v>
      </c>
      <c r="B46" s="20" t="s">
        <v>45411</v>
      </c>
      <c r="C46" s="20" t="s">
        <v>386</v>
      </c>
      <c r="D46" s="20" t="s">
        <v>45236</v>
      </c>
      <c r="E46" s="20" t="s">
        <v>388</v>
      </c>
      <c r="F46" s="20" t="s">
        <v>45412</v>
      </c>
      <c r="G46" s="20" t="s">
        <v>21933</v>
      </c>
      <c r="H46" s="20" t="s">
        <v>39076</v>
      </c>
      <c r="I46" s="20" t="s">
        <v>45413</v>
      </c>
      <c r="J46" s="21">
        <v>380</v>
      </c>
      <c r="K46" s="20">
        <v>330</v>
      </c>
      <c r="L46" s="20">
        <v>43</v>
      </c>
      <c r="M46" s="17" t="s">
        <v>800</v>
      </c>
      <c r="N46" s="20"/>
      <c r="O46" s="20"/>
      <c r="P46" s="20"/>
    </row>
    <row r="47" customHeight="1" spans="1:16">
      <c r="A47" s="20">
        <v>290169</v>
      </c>
      <c r="B47" s="20" t="s">
        <v>45414</v>
      </c>
      <c r="C47" s="20" t="s">
        <v>386</v>
      </c>
      <c r="D47" s="20" t="s">
        <v>45236</v>
      </c>
      <c r="E47" s="20" t="s">
        <v>388</v>
      </c>
      <c r="F47" s="20" t="s">
        <v>45415</v>
      </c>
      <c r="G47" s="20" t="s">
        <v>45416</v>
      </c>
      <c r="H47" s="20" t="s">
        <v>45417</v>
      </c>
      <c r="I47" s="20" t="s">
        <v>45418</v>
      </c>
      <c r="J47" s="21">
        <v>380</v>
      </c>
      <c r="K47" s="20">
        <v>330</v>
      </c>
      <c r="L47" s="20">
        <v>44</v>
      </c>
      <c r="M47" s="17" t="s">
        <v>800</v>
      </c>
      <c r="N47" s="20"/>
      <c r="O47" s="20"/>
      <c r="P47" s="20"/>
    </row>
    <row r="48" customHeight="1" spans="1:16">
      <c r="A48" s="20">
        <v>277986</v>
      </c>
      <c r="B48" s="20" t="s">
        <v>45419</v>
      </c>
      <c r="C48" s="20" t="s">
        <v>386</v>
      </c>
      <c r="D48" s="20" t="s">
        <v>45236</v>
      </c>
      <c r="E48" s="20" t="s">
        <v>388</v>
      </c>
      <c r="F48" s="20" t="s">
        <v>45420</v>
      </c>
      <c r="G48" s="20" t="s">
        <v>45421</v>
      </c>
      <c r="H48" s="20" t="s">
        <v>45391</v>
      </c>
      <c r="I48" s="20" t="s">
        <v>45422</v>
      </c>
      <c r="J48" s="21">
        <v>380</v>
      </c>
      <c r="K48" s="20">
        <v>330</v>
      </c>
      <c r="L48" s="20">
        <v>45</v>
      </c>
      <c r="M48" s="17" t="s">
        <v>800</v>
      </c>
      <c r="N48" s="20"/>
      <c r="O48" s="20"/>
      <c r="P48" s="20"/>
    </row>
    <row r="49" customHeight="1" spans="1:17">
      <c r="A49" s="20">
        <v>264147</v>
      </c>
      <c r="B49" s="20" t="s">
        <v>45423</v>
      </c>
      <c r="C49" s="20" t="s">
        <v>386</v>
      </c>
      <c r="D49" s="20" t="s">
        <v>45236</v>
      </c>
      <c r="E49" s="20" t="s">
        <v>388</v>
      </c>
      <c r="F49" s="20" t="s">
        <v>45424</v>
      </c>
      <c r="G49" s="20" t="s">
        <v>45395</v>
      </c>
      <c r="H49" s="20" t="s">
        <v>45294</v>
      </c>
      <c r="I49" s="20" t="s">
        <v>45425</v>
      </c>
      <c r="J49" s="21">
        <v>380</v>
      </c>
      <c r="K49" s="20">
        <v>320</v>
      </c>
      <c r="L49" s="20">
        <v>46</v>
      </c>
      <c r="M49" s="17" t="s">
        <v>800</v>
      </c>
      <c r="N49" s="20"/>
      <c r="O49" s="20"/>
      <c r="P49" s="20"/>
    </row>
    <row r="50" customHeight="1" spans="1:17">
      <c r="A50" s="20">
        <v>288098</v>
      </c>
      <c r="B50" s="20" t="s">
        <v>45426</v>
      </c>
      <c r="C50" s="20" t="s">
        <v>386</v>
      </c>
      <c r="D50" s="20" t="s">
        <v>45236</v>
      </c>
      <c r="E50" s="20" t="s">
        <v>388</v>
      </c>
      <c r="F50" s="20" t="s">
        <v>45427</v>
      </c>
      <c r="G50" s="20" t="s">
        <v>45428</v>
      </c>
      <c r="H50" s="20" t="s">
        <v>45312</v>
      </c>
      <c r="I50" s="20" t="s">
        <v>45429</v>
      </c>
      <c r="J50" s="21">
        <v>380</v>
      </c>
      <c r="K50" s="20">
        <v>320</v>
      </c>
      <c r="L50" s="20">
        <v>47</v>
      </c>
      <c r="M50" s="17" t="s">
        <v>800</v>
      </c>
      <c r="N50" s="20"/>
      <c r="O50" s="20"/>
      <c r="P50" s="20"/>
    </row>
    <row r="51" customHeight="1" spans="1:17">
      <c r="A51" s="20">
        <v>288317</v>
      </c>
      <c r="B51" s="20" t="s">
        <v>45430</v>
      </c>
      <c r="C51" s="20" t="s">
        <v>386</v>
      </c>
      <c r="D51" s="20" t="s">
        <v>45236</v>
      </c>
      <c r="E51" s="20" t="s">
        <v>388</v>
      </c>
      <c r="F51" s="20" t="s">
        <v>45431</v>
      </c>
      <c r="G51" s="20" t="s">
        <v>4458</v>
      </c>
      <c r="H51" s="20" t="s">
        <v>45312</v>
      </c>
      <c r="I51" s="20" t="s">
        <v>45432</v>
      </c>
      <c r="J51" s="21">
        <v>380</v>
      </c>
      <c r="K51" s="20">
        <v>320</v>
      </c>
      <c r="L51" s="20">
        <v>48</v>
      </c>
      <c r="M51" s="17" t="s">
        <v>800</v>
      </c>
      <c r="N51" s="20"/>
      <c r="O51" s="20"/>
      <c r="P51" s="20"/>
    </row>
    <row r="52" customHeight="1" spans="1:17">
      <c r="A52" s="20">
        <v>286665</v>
      </c>
      <c r="B52" s="20" t="s">
        <v>45433</v>
      </c>
      <c r="C52" s="20" t="s">
        <v>386</v>
      </c>
      <c r="D52" s="20" t="s">
        <v>45236</v>
      </c>
      <c r="E52" s="20" t="s">
        <v>388</v>
      </c>
      <c r="F52" s="20" t="s">
        <v>45238</v>
      </c>
      <c r="G52" s="20" t="s">
        <v>45238</v>
      </c>
      <c r="H52" s="20" t="s">
        <v>45243</v>
      </c>
      <c r="I52" s="20" t="s">
        <v>45434</v>
      </c>
      <c r="J52" s="21">
        <v>380</v>
      </c>
      <c r="K52" s="20">
        <v>320</v>
      </c>
      <c r="L52" s="20">
        <v>49</v>
      </c>
      <c r="M52" s="17" t="s">
        <v>800</v>
      </c>
      <c r="N52" s="20"/>
      <c r="O52" s="20"/>
      <c r="P52" s="20"/>
    </row>
    <row r="53" customHeight="1" spans="1:17">
      <c r="A53" s="20">
        <v>261992</v>
      </c>
      <c r="B53" s="20" t="s">
        <v>45435</v>
      </c>
      <c r="C53" s="20" t="s">
        <v>386</v>
      </c>
      <c r="D53" s="20" t="s">
        <v>45236</v>
      </c>
      <c r="E53" s="20" t="s">
        <v>388</v>
      </c>
      <c r="F53" s="20" t="s">
        <v>45436</v>
      </c>
      <c r="G53" s="20" t="s">
        <v>45437</v>
      </c>
      <c r="H53" s="20" t="s">
        <v>45438</v>
      </c>
      <c r="I53" s="20" t="s">
        <v>45439</v>
      </c>
      <c r="J53" s="21">
        <v>380</v>
      </c>
      <c r="K53" s="20">
        <v>320</v>
      </c>
      <c r="L53" s="20">
        <v>50</v>
      </c>
      <c r="M53" s="17" t="s">
        <v>800</v>
      </c>
      <c r="N53" s="20"/>
      <c r="O53" s="20"/>
      <c r="P53" s="20"/>
    </row>
    <row r="54" customHeight="1" spans="1:17">
      <c r="A54" s="20">
        <v>288577</v>
      </c>
      <c r="B54" s="20" t="s">
        <v>45440</v>
      </c>
      <c r="C54" s="20" t="s">
        <v>386</v>
      </c>
      <c r="D54" s="20" t="s">
        <v>45236</v>
      </c>
      <c r="E54" s="20" t="s">
        <v>388</v>
      </c>
      <c r="F54" s="20" t="s">
        <v>45441</v>
      </c>
      <c r="G54" s="20" t="s">
        <v>21933</v>
      </c>
      <c r="H54" s="20" t="s">
        <v>45442</v>
      </c>
      <c r="I54" s="20" t="s">
        <v>45443</v>
      </c>
      <c r="J54" s="21">
        <v>380</v>
      </c>
      <c r="K54" s="20">
        <v>300</v>
      </c>
      <c r="L54" s="20">
        <v>51</v>
      </c>
      <c r="M54" s="17" t="s">
        <v>800</v>
      </c>
      <c r="N54" s="20">
        <v>220</v>
      </c>
      <c r="O54" s="20">
        <v>30</v>
      </c>
      <c r="P54" s="20">
        <v>160</v>
      </c>
      <c r="Q54" s="13" t="s">
        <v>45444</v>
      </c>
    </row>
    <row r="55" customHeight="1" spans="1:17">
      <c r="A55" s="20">
        <v>289581</v>
      </c>
      <c r="B55" s="20" t="s">
        <v>45445</v>
      </c>
      <c r="C55" s="20" t="s">
        <v>386</v>
      </c>
      <c r="D55" s="20" t="s">
        <v>45236</v>
      </c>
      <c r="E55" s="20" t="s">
        <v>388</v>
      </c>
      <c r="F55" s="20" t="s">
        <v>45446</v>
      </c>
      <c r="G55" s="20" t="s">
        <v>21933</v>
      </c>
      <c r="H55" s="20" t="s">
        <v>45447</v>
      </c>
      <c r="I55" s="20" t="s">
        <v>45448</v>
      </c>
      <c r="J55" s="21">
        <v>380</v>
      </c>
      <c r="K55" s="20">
        <v>300</v>
      </c>
      <c r="L55" s="20">
        <v>52</v>
      </c>
      <c r="M55" s="17" t="s">
        <v>426</v>
      </c>
      <c r="N55" s="20">
        <v>220</v>
      </c>
      <c r="O55" s="20">
        <v>30</v>
      </c>
      <c r="P55" s="20">
        <v>160</v>
      </c>
      <c r="Q55" s="13" t="s">
        <v>45449</v>
      </c>
    </row>
    <row r="56" customHeight="1" spans="1:17">
      <c r="A56" s="20">
        <v>289173</v>
      </c>
      <c r="B56" s="20" t="s">
        <v>45450</v>
      </c>
      <c r="C56" s="20" t="s">
        <v>386</v>
      </c>
      <c r="D56" s="20" t="s">
        <v>45236</v>
      </c>
      <c r="E56" s="20" t="s">
        <v>388</v>
      </c>
      <c r="F56" s="20" t="s">
        <v>45451</v>
      </c>
      <c r="G56" s="20" t="s">
        <v>21735</v>
      </c>
      <c r="H56" s="20" t="s">
        <v>45452</v>
      </c>
      <c r="I56" s="20" t="s">
        <v>45453</v>
      </c>
      <c r="J56" s="21">
        <v>380</v>
      </c>
      <c r="K56" s="20">
        <v>300</v>
      </c>
      <c r="L56" s="20">
        <v>53</v>
      </c>
      <c r="M56" s="17" t="s">
        <v>426</v>
      </c>
      <c r="N56" s="20">
        <v>220</v>
      </c>
      <c r="O56" s="20">
        <v>30</v>
      </c>
      <c r="P56" s="20">
        <v>140</v>
      </c>
    </row>
    <row r="57" customHeight="1" spans="1:17">
      <c r="A57" s="20">
        <v>289540</v>
      </c>
      <c r="B57" s="20" t="s">
        <v>45454</v>
      </c>
      <c r="C57" s="20" t="s">
        <v>386</v>
      </c>
      <c r="D57" s="20" t="s">
        <v>45236</v>
      </c>
      <c r="E57" s="20" t="s">
        <v>388</v>
      </c>
      <c r="F57" s="20" t="s">
        <v>45455</v>
      </c>
      <c r="G57" s="20" t="s">
        <v>45456</v>
      </c>
      <c r="H57" s="20" t="s">
        <v>45457</v>
      </c>
      <c r="I57" s="20" t="s">
        <v>45458</v>
      </c>
      <c r="J57" s="21">
        <v>380</v>
      </c>
      <c r="K57" s="20">
        <v>300</v>
      </c>
      <c r="L57" s="20">
        <v>54</v>
      </c>
      <c r="M57" s="17" t="s">
        <v>426</v>
      </c>
      <c r="N57" s="20">
        <v>160</v>
      </c>
      <c r="O57" s="20"/>
      <c r="P57" s="20"/>
    </row>
    <row r="58" customHeight="1" spans="1:17">
      <c r="A58" s="20">
        <v>288980</v>
      </c>
      <c r="B58" s="20" t="s">
        <v>45459</v>
      </c>
      <c r="C58" s="20" t="s">
        <v>386</v>
      </c>
      <c r="D58" s="20" t="s">
        <v>45236</v>
      </c>
      <c r="E58" s="20" t="s">
        <v>388</v>
      </c>
      <c r="F58" s="20" t="s">
        <v>45460</v>
      </c>
      <c r="G58" s="20" t="s">
        <v>45461</v>
      </c>
      <c r="H58" s="20" t="s">
        <v>45462</v>
      </c>
      <c r="I58" s="20" t="s">
        <v>45463</v>
      </c>
      <c r="J58" s="21">
        <v>380</v>
      </c>
      <c r="K58" s="20">
        <v>300</v>
      </c>
      <c r="L58" s="20">
        <v>55</v>
      </c>
      <c r="M58" s="17" t="s">
        <v>426</v>
      </c>
      <c r="N58" s="20">
        <v>160</v>
      </c>
      <c r="O58" s="20"/>
      <c r="P58" s="20"/>
    </row>
    <row r="59" customHeight="1" spans="1:17">
      <c r="A59" s="20">
        <v>288257</v>
      </c>
      <c r="B59" s="20" t="s">
        <v>45464</v>
      </c>
      <c r="C59" s="20" t="s">
        <v>386</v>
      </c>
      <c r="D59" s="20" t="s">
        <v>45236</v>
      </c>
      <c r="E59" s="20" t="s">
        <v>388</v>
      </c>
      <c r="F59" s="20" t="s">
        <v>45465</v>
      </c>
      <c r="G59" s="20" t="s">
        <v>45466</v>
      </c>
      <c r="H59" s="20" t="s">
        <v>45312</v>
      </c>
      <c r="I59" s="20" t="s">
        <v>45467</v>
      </c>
      <c r="J59" s="21">
        <v>380</v>
      </c>
      <c r="K59" s="20">
        <v>300</v>
      </c>
      <c r="L59" s="20">
        <v>56</v>
      </c>
      <c r="M59" s="17" t="s">
        <v>426</v>
      </c>
      <c r="N59" s="20">
        <v>80</v>
      </c>
      <c r="O59" s="20"/>
      <c r="P59" s="20"/>
    </row>
    <row r="60" customHeight="1" spans="1:17">
      <c r="A60" s="20">
        <v>271134</v>
      </c>
      <c r="B60" s="20" t="s">
        <v>45468</v>
      </c>
      <c r="C60" s="20" t="s">
        <v>386</v>
      </c>
      <c r="D60" s="20" t="s">
        <v>45236</v>
      </c>
      <c r="E60" s="20" t="s">
        <v>388</v>
      </c>
      <c r="F60" s="20" t="s">
        <v>45469</v>
      </c>
      <c r="G60" s="20" t="s">
        <v>45470</v>
      </c>
      <c r="H60" s="20" t="s">
        <v>45471</v>
      </c>
      <c r="I60" s="20" t="s">
        <v>45472</v>
      </c>
      <c r="J60" s="21">
        <v>380</v>
      </c>
      <c r="K60" s="20">
        <v>300</v>
      </c>
      <c r="L60" s="20">
        <v>57</v>
      </c>
      <c r="M60" s="17" t="s">
        <v>426</v>
      </c>
      <c r="N60" s="20">
        <v>80</v>
      </c>
      <c r="O60" s="20"/>
      <c r="P60" s="20"/>
    </row>
    <row r="61" customHeight="1" spans="1:17">
      <c r="A61" s="20">
        <v>291134</v>
      </c>
      <c r="B61" s="20" t="s">
        <v>45473</v>
      </c>
      <c r="C61" s="20" t="s">
        <v>386</v>
      </c>
      <c r="D61" s="20" t="s">
        <v>45236</v>
      </c>
      <c r="E61" s="20" t="s">
        <v>388</v>
      </c>
      <c r="F61" s="20" t="s">
        <v>45474</v>
      </c>
      <c r="G61" s="20" t="s">
        <v>45332</v>
      </c>
      <c r="H61" s="20" t="s">
        <v>45475</v>
      </c>
      <c r="I61" s="20" t="s">
        <v>45476</v>
      </c>
      <c r="J61" s="21">
        <v>380</v>
      </c>
      <c r="K61" s="20">
        <v>300</v>
      </c>
      <c r="L61" s="20">
        <v>58</v>
      </c>
      <c r="M61" s="17" t="s">
        <v>426</v>
      </c>
      <c r="N61" s="20">
        <v>20</v>
      </c>
      <c r="O61" s="20"/>
      <c r="P61" s="20"/>
    </row>
    <row r="62" customHeight="1" spans="1:17">
      <c r="A62" s="20">
        <v>289964</v>
      </c>
      <c r="B62" s="20" t="s">
        <v>45477</v>
      </c>
      <c r="C62" s="20" t="s">
        <v>386</v>
      </c>
      <c r="D62" s="20" t="s">
        <v>45236</v>
      </c>
      <c r="E62" s="20" t="s">
        <v>388</v>
      </c>
      <c r="F62" s="20" t="s">
        <v>45478</v>
      </c>
      <c r="G62" s="20" t="s">
        <v>45479</v>
      </c>
      <c r="H62" s="20" t="s">
        <v>45480</v>
      </c>
      <c r="I62" s="20" t="s">
        <v>45481</v>
      </c>
      <c r="J62" s="21">
        <v>380</v>
      </c>
      <c r="K62" s="20">
        <v>290</v>
      </c>
      <c r="L62" s="20">
        <v>59</v>
      </c>
      <c r="M62" s="17" t="s">
        <v>426</v>
      </c>
      <c r="N62" s="20"/>
      <c r="O62" s="20"/>
      <c r="P62" s="20"/>
    </row>
    <row r="63" customHeight="1" spans="1:17">
      <c r="A63" s="20">
        <v>287184</v>
      </c>
      <c r="B63" s="20" t="s">
        <v>45482</v>
      </c>
      <c r="C63" s="20" t="s">
        <v>386</v>
      </c>
      <c r="D63" s="20" t="s">
        <v>45236</v>
      </c>
      <c r="E63" s="20" t="s">
        <v>388</v>
      </c>
      <c r="F63" s="20" t="s">
        <v>45483</v>
      </c>
      <c r="G63" s="20" t="s">
        <v>45484</v>
      </c>
      <c r="H63" s="20" t="s">
        <v>45485</v>
      </c>
      <c r="I63" s="20" t="s">
        <v>45486</v>
      </c>
      <c r="J63" s="21">
        <v>380</v>
      </c>
      <c r="K63" s="20">
        <v>290</v>
      </c>
      <c r="L63" s="20">
        <v>60</v>
      </c>
      <c r="M63" s="17" t="s">
        <v>426</v>
      </c>
      <c r="N63" s="20"/>
      <c r="O63" s="20"/>
      <c r="P63" s="20"/>
    </row>
    <row r="64" customHeight="1" spans="1:17">
      <c r="A64" s="20">
        <v>260346</v>
      </c>
      <c r="B64" s="20" t="s">
        <v>45487</v>
      </c>
      <c r="C64" s="20" t="s">
        <v>386</v>
      </c>
      <c r="D64" s="20" t="s">
        <v>45236</v>
      </c>
      <c r="E64" s="20" t="s">
        <v>388</v>
      </c>
      <c r="F64" s="20" t="s">
        <v>45488</v>
      </c>
      <c r="G64" s="20" t="s">
        <v>24521</v>
      </c>
      <c r="H64" s="20" t="s">
        <v>45489</v>
      </c>
      <c r="I64" s="20" t="s">
        <v>45490</v>
      </c>
      <c r="J64" s="21">
        <v>380</v>
      </c>
      <c r="K64" s="20">
        <v>280</v>
      </c>
      <c r="L64" s="20">
        <v>61</v>
      </c>
      <c r="M64" s="17" t="s">
        <v>426</v>
      </c>
      <c r="N64" s="20"/>
      <c r="O64" s="20"/>
      <c r="P64" s="20"/>
    </row>
    <row r="65" customHeight="1" spans="1:16">
      <c r="A65" s="20">
        <v>289533</v>
      </c>
      <c r="B65" s="20" t="s">
        <v>45491</v>
      </c>
      <c r="C65" s="20" t="s">
        <v>386</v>
      </c>
      <c r="D65" s="20" t="s">
        <v>45236</v>
      </c>
      <c r="E65" s="20" t="s">
        <v>388</v>
      </c>
      <c r="F65" s="20" t="s">
        <v>45492</v>
      </c>
      <c r="G65" s="20" t="s">
        <v>21933</v>
      </c>
      <c r="H65" s="20" t="s">
        <v>45493</v>
      </c>
      <c r="I65" s="20" t="s">
        <v>5404</v>
      </c>
      <c r="J65" s="21">
        <v>380</v>
      </c>
      <c r="K65" s="20">
        <v>280</v>
      </c>
      <c r="L65" s="20">
        <v>62</v>
      </c>
      <c r="M65" s="17" t="s">
        <v>426</v>
      </c>
      <c r="N65" s="20"/>
      <c r="O65" s="20"/>
      <c r="P65" s="20"/>
    </row>
    <row r="66" customHeight="1" spans="1:16">
      <c r="A66" s="20">
        <v>288808</v>
      </c>
      <c r="B66" s="20" t="s">
        <v>45494</v>
      </c>
      <c r="C66" s="20" t="s">
        <v>386</v>
      </c>
      <c r="D66" s="20" t="s">
        <v>45236</v>
      </c>
      <c r="E66" s="20" t="s">
        <v>388</v>
      </c>
      <c r="F66" s="20" t="s">
        <v>45495</v>
      </c>
      <c r="G66" s="20" t="s">
        <v>9544</v>
      </c>
      <c r="H66" s="20" t="s">
        <v>45496</v>
      </c>
      <c r="I66" s="20" t="s">
        <v>45497</v>
      </c>
      <c r="J66" s="21">
        <v>380</v>
      </c>
      <c r="K66" s="20">
        <v>280</v>
      </c>
      <c r="L66" s="20">
        <v>63</v>
      </c>
      <c r="M66" s="17" t="s">
        <v>426</v>
      </c>
      <c r="N66" s="20"/>
      <c r="O66" s="20"/>
      <c r="P66" s="20"/>
    </row>
    <row r="67" customHeight="1" spans="1:16">
      <c r="A67" s="20">
        <v>286695</v>
      </c>
      <c r="B67" s="20" t="s">
        <v>45498</v>
      </c>
      <c r="C67" s="20" t="s">
        <v>386</v>
      </c>
      <c r="D67" s="20" t="s">
        <v>45236</v>
      </c>
      <c r="E67" s="20" t="s">
        <v>388</v>
      </c>
      <c r="F67" s="20" t="s">
        <v>45499</v>
      </c>
      <c r="G67" s="20" t="s">
        <v>45238</v>
      </c>
      <c r="H67" s="20" t="s">
        <v>45364</v>
      </c>
      <c r="I67" s="20" t="s">
        <v>45500</v>
      </c>
      <c r="J67" s="21">
        <v>380</v>
      </c>
      <c r="K67" s="20">
        <v>250</v>
      </c>
      <c r="L67" s="20">
        <v>64</v>
      </c>
      <c r="M67" s="17" t="s">
        <v>426</v>
      </c>
      <c r="N67" s="20"/>
      <c r="O67" s="20"/>
      <c r="P67" s="20"/>
    </row>
    <row r="68" customHeight="1" spans="1:16">
      <c r="A68" s="20">
        <v>288380</v>
      </c>
      <c r="B68" s="20" t="s">
        <v>45501</v>
      </c>
      <c r="C68" s="20" t="s">
        <v>386</v>
      </c>
      <c r="D68" s="20" t="s">
        <v>45236</v>
      </c>
      <c r="E68" s="20" t="s">
        <v>388</v>
      </c>
      <c r="F68" s="20" t="s">
        <v>45502</v>
      </c>
      <c r="G68" s="20" t="s">
        <v>45503</v>
      </c>
      <c r="H68" s="20" t="s">
        <v>45263</v>
      </c>
      <c r="I68" s="20" t="s">
        <v>45504</v>
      </c>
      <c r="J68" s="21">
        <v>380</v>
      </c>
      <c r="K68" s="20">
        <v>220</v>
      </c>
      <c r="L68" s="20">
        <v>65</v>
      </c>
      <c r="M68" s="17" t="s">
        <v>426</v>
      </c>
      <c r="N68" s="20"/>
      <c r="O68" s="20"/>
      <c r="P68" s="20"/>
    </row>
    <row r="69" customHeight="1" spans="1:16">
      <c r="A69" s="20">
        <v>289205</v>
      </c>
      <c r="B69" s="20" t="s">
        <v>45505</v>
      </c>
      <c r="C69" s="20" t="s">
        <v>386</v>
      </c>
      <c r="D69" s="20" t="s">
        <v>45236</v>
      </c>
      <c r="E69" s="20" t="s">
        <v>388</v>
      </c>
      <c r="F69" s="20" t="s">
        <v>45506</v>
      </c>
      <c r="G69" s="20" t="s">
        <v>45507</v>
      </c>
      <c r="H69" s="20" t="s">
        <v>45508</v>
      </c>
      <c r="I69" s="20" t="s">
        <v>45509</v>
      </c>
      <c r="J69" s="21">
        <v>380</v>
      </c>
      <c r="K69" s="20">
        <v>220</v>
      </c>
      <c r="L69" s="20">
        <v>66</v>
      </c>
      <c r="M69" s="17" t="s">
        <v>426</v>
      </c>
      <c r="N69" s="20"/>
      <c r="O69" s="20"/>
      <c r="P69" s="20"/>
    </row>
    <row r="70" customHeight="1" spans="1:16">
      <c r="A70" s="20">
        <v>288851</v>
      </c>
      <c r="B70" s="20" t="s">
        <v>45510</v>
      </c>
      <c r="C70" s="20" t="s">
        <v>386</v>
      </c>
      <c r="D70" s="20" t="s">
        <v>45236</v>
      </c>
      <c r="E70" s="20" t="s">
        <v>388</v>
      </c>
      <c r="F70" s="20" t="s">
        <v>45511</v>
      </c>
      <c r="G70" s="20" t="s">
        <v>21685</v>
      </c>
      <c r="H70" s="20" t="s">
        <v>45512</v>
      </c>
      <c r="I70" s="20" t="s">
        <v>45513</v>
      </c>
      <c r="J70" s="21">
        <v>380</v>
      </c>
      <c r="K70" s="20">
        <v>200</v>
      </c>
      <c r="L70" s="20">
        <v>67</v>
      </c>
      <c r="M70" s="17" t="s">
        <v>426</v>
      </c>
      <c r="N70" s="20"/>
      <c r="O70" s="20"/>
      <c r="P70" s="20"/>
    </row>
    <row r="71" customHeight="1" spans="1:16">
      <c r="A71" s="20">
        <v>288646</v>
      </c>
      <c r="B71" s="20" t="s">
        <v>45514</v>
      </c>
      <c r="C71" s="20" t="s">
        <v>386</v>
      </c>
      <c r="D71" s="20" t="s">
        <v>45236</v>
      </c>
      <c r="E71" s="20" t="s">
        <v>388</v>
      </c>
      <c r="F71" s="20" t="s">
        <v>45515</v>
      </c>
      <c r="G71" s="20" t="s">
        <v>28629</v>
      </c>
      <c r="H71" s="20" t="s">
        <v>45516</v>
      </c>
      <c r="I71" s="20" t="s">
        <v>45517</v>
      </c>
      <c r="J71" s="21">
        <v>380</v>
      </c>
      <c r="K71" s="20">
        <v>200</v>
      </c>
      <c r="L71" s="20">
        <v>68</v>
      </c>
      <c r="M71" s="17" t="s">
        <v>426</v>
      </c>
      <c r="N71" s="20"/>
      <c r="O71" s="20"/>
      <c r="P71" s="20"/>
    </row>
    <row r="72" customHeight="1" spans="1:16">
      <c r="A72" s="20">
        <v>278012</v>
      </c>
      <c r="B72" s="20" t="s">
        <v>45518</v>
      </c>
      <c r="C72" s="20" t="s">
        <v>386</v>
      </c>
      <c r="D72" s="20" t="s">
        <v>45236</v>
      </c>
      <c r="E72" s="20" t="s">
        <v>388</v>
      </c>
      <c r="F72" s="20" t="s">
        <v>45519</v>
      </c>
      <c r="G72" s="20" t="s">
        <v>45520</v>
      </c>
      <c r="H72" s="20" t="s">
        <v>45391</v>
      </c>
      <c r="I72" s="20" t="s">
        <v>45521</v>
      </c>
      <c r="J72" s="21">
        <v>380</v>
      </c>
      <c r="K72" s="20">
        <v>190</v>
      </c>
      <c r="L72" s="20">
        <v>69</v>
      </c>
      <c r="M72" s="17" t="s">
        <v>426</v>
      </c>
      <c r="N72" s="20"/>
      <c r="O72" s="20"/>
      <c r="P72" s="20"/>
    </row>
    <row r="73" customHeight="1" spans="1:16">
      <c r="A73" s="20">
        <v>287375</v>
      </c>
      <c r="B73" s="20" t="s">
        <v>45522</v>
      </c>
      <c r="C73" s="20" t="s">
        <v>386</v>
      </c>
      <c r="D73" s="20" t="s">
        <v>45236</v>
      </c>
      <c r="E73" s="20" t="s">
        <v>388</v>
      </c>
      <c r="F73" s="20" t="s">
        <v>45523</v>
      </c>
      <c r="G73" s="20" t="s">
        <v>45524</v>
      </c>
      <c r="H73" s="20" t="s">
        <v>45525</v>
      </c>
      <c r="I73" s="20" t="s">
        <v>45526</v>
      </c>
      <c r="J73" s="21">
        <v>380</v>
      </c>
      <c r="K73" s="20">
        <v>180</v>
      </c>
      <c r="L73" s="20">
        <v>70</v>
      </c>
      <c r="M73" s="17" t="s">
        <v>426</v>
      </c>
      <c r="N73" s="20"/>
      <c r="O73" s="20"/>
      <c r="P73" s="20"/>
    </row>
    <row r="74" customHeight="1" spans="1:16">
      <c r="A74" s="20">
        <v>287616</v>
      </c>
      <c r="B74" s="20" t="s">
        <v>45527</v>
      </c>
      <c r="C74" s="20" t="s">
        <v>386</v>
      </c>
      <c r="D74" s="20" t="s">
        <v>45236</v>
      </c>
      <c r="E74" s="20" t="s">
        <v>388</v>
      </c>
      <c r="F74" s="20" t="s">
        <v>45528</v>
      </c>
      <c r="G74" s="20" t="s">
        <v>45529</v>
      </c>
      <c r="H74" s="20" t="s">
        <v>45530</v>
      </c>
      <c r="I74" s="20" t="s">
        <v>45531</v>
      </c>
      <c r="J74" s="21">
        <v>380</v>
      </c>
      <c r="K74" s="20">
        <v>140</v>
      </c>
      <c r="L74" s="20">
        <v>71</v>
      </c>
      <c r="M74" s="17" t="s">
        <v>426</v>
      </c>
      <c r="N74" s="20"/>
      <c r="O74" s="20"/>
      <c r="P74" s="20"/>
    </row>
    <row r="75" customHeight="1" spans="1:16">
      <c r="A75" s="20">
        <v>289229</v>
      </c>
      <c r="B75" s="20" t="s">
        <v>45532</v>
      </c>
      <c r="C75" s="20" t="s">
        <v>386</v>
      </c>
      <c r="D75" s="20" t="s">
        <v>45236</v>
      </c>
      <c r="E75" s="20" t="s">
        <v>388</v>
      </c>
      <c r="F75" s="20" t="s">
        <v>45533</v>
      </c>
      <c r="G75" s="20" t="s">
        <v>21386</v>
      </c>
      <c r="H75" s="20" t="s">
        <v>45534</v>
      </c>
      <c r="I75" s="20" t="s">
        <v>45535</v>
      </c>
      <c r="J75" s="21">
        <v>380</v>
      </c>
      <c r="K75" s="20">
        <v>140</v>
      </c>
      <c r="L75" s="20">
        <v>72</v>
      </c>
      <c r="M75" s="17" t="s">
        <v>426</v>
      </c>
      <c r="N75" s="20"/>
      <c r="O75" s="20"/>
      <c r="P75" s="20"/>
    </row>
    <row r="76" customHeight="1" spans="1:16">
      <c r="A76" s="20">
        <v>289883</v>
      </c>
      <c r="B76" s="20" t="s">
        <v>45536</v>
      </c>
      <c r="C76" s="20" t="s">
        <v>386</v>
      </c>
      <c r="D76" s="20" t="s">
        <v>45236</v>
      </c>
      <c r="E76" s="20" t="s">
        <v>388</v>
      </c>
      <c r="F76" s="20" t="s">
        <v>45537</v>
      </c>
      <c r="G76" s="20" t="s">
        <v>5364</v>
      </c>
      <c r="H76" s="20" t="s">
        <v>45538</v>
      </c>
      <c r="I76" s="20" t="s">
        <v>45539</v>
      </c>
      <c r="J76" s="21">
        <v>380</v>
      </c>
      <c r="K76" s="20">
        <v>130</v>
      </c>
      <c r="L76" s="20">
        <v>73</v>
      </c>
      <c r="M76" s="17" t="s">
        <v>426</v>
      </c>
      <c r="N76" s="20"/>
      <c r="O76" s="20"/>
      <c r="P76" s="20"/>
    </row>
    <row r="77" customHeight="1" spans="1:16">
      <c r="A77" s="20">
        <v>286742</v>
      </c>
      <c r="B77" s="20" t="s">
        <v>45540</v>
      </c>
      <c r="C77" s="20" t="s">
        <v>386</v>
      </c>
      <c r="D77" s="20" t="s">
        <v>45236</v>
      </c>
      <c r="E77" s="20" t="s">
        <v>388</v>
      </c>
      <c r="F77" s="20" t="s">
        <v>45541</v>
      </c>
      <c r="G77" s="20" t="s">
        <v>45238</v>
      </c>
      <c r="H77" s="20" t="s">
        <v>45258</v>
      </c>
      <c r="I77" s="20" t="s">
        <v>45542</v>
      </c>
      <c r="J77" s="21">
        <v>370</v>
      </c>
      <c r="K77" s="20">
        <v>360</v>
      </c>
      <c r="L77" s="20">
        <v>74</v>
      </c>
      <c r="M77" s="17" t="s">
        <v>426</v>
      </c>
      <c r="N77" s="20"/>
      <c r="O77" s="20"/>
      <c r="P77" s="20"/>
    </row>
    <row r="78" customHeight="1" spans="1:16">
      <c r="A78" s="20">
        <v>290792</v>
      </c>
      <c r="B78" s="20" t="s">
        <v>45543</v>
      </c>
      <c r="C78" s="20" t="s">
        <v>386</v>
      </c>
      <c r="D78" s="20" t="s">
        <v>45236</v>
      </c>
      <c r="E78" s="20" t="s">
        <v>388</v>
      </c>
      <c r="F78" s="20" t="s">
        <v>45544</v>
      </c>
      <c r="G78" s="20" t="s">
        <v>45545</v>
      </c>
      <c r="H78" s="20" t="s">
        <v>45546</v>
      </c>
      <c r="I78" s="20" t="s">
        <v>45547</v>
      </c>
      <c r="J78" s="21">
        <v>370</v>
      </c>
      <c r="K78" s="20">
        <v>320</v>
      </c>
      <c r="L78" s="20">
        <v>75</v>
      </c>
      <c r="M78" s="17" t="s">
        <v>426</v>
      </c>
      <c r="N78" s="20"/>
      <c r="O78" s="20"/>
      <c r="P78" s="20"/>
    </row>
    <row r="79" customHeight="1" spans="1:16">
      <c r="A79" s="20">
        <v>287646</v>
      </c>
      <c r="B79" s="20" t="s">
        <v>45548</v>
      </c>
      <c r="C79" s="20" t="s">
        <v>386</v>
      </c>
      <c r="D79" s="20" t="s">
        <v>45236</v>
      </c>
      <c r="E79" s="20" t="s">
        <v>388</v>
      </c>
      <c r="F79" s="20" t="s">
        <v>45549</v>
      </c>
      <c r="G79" s="20" t="s">
        <v>45550</v>
      </c>
      <c r="H79" s="20" t="s">
        <v>45551</v>
      </c>
      <c r="I79" s="20" t="s">
        <v>45552</v>
      </c>
      <c r="J79" s="21">
        <v>360</v>
      </c>
      <c r="K79" s="20">
        <v>360</v>
      </c>
      <c r="L79" s="20">
        <v>76</v>
      </c>
      <c r="M79" s="17" t="s">
        <v>426</v>
      </c>
      <c r="N79" s="20"/>
      <c r="O79" s="20"/>
      <c r="P79" s="20"/>
    </row>
    <row r="80" customHeight="1" spans="1:16">
      <c r="A80" s="20">
        <v>289570</v>
      </c>
      <c r="B80" s="20" t="s">
        <v>45553</v>
      </c>
      <c r="C80" s="20" t="s">
        <v>386</v>
      </c>
      <c r="D80" s="20" t="s">
        <v>45236</v>
      </c>
      <c r="E80" s="20" t="s">
        <v>388</v>
      </c>
      <c r="F80" s="20" t="s">
        <v>45554</v>
      </c>
      <c r="G80" s="20" t="s">
        <v>31963</v>
      </c>
      <c r="H80" s="20" t="s">
        <v>45368</v>
      </c>
      <c r="I80" s="20" t="s">
        <v>45555</v>
      </c>
      <c r="J80" s="21">
        <v>360</v>
      </c>
      <c r="K80" s="20">
        <v>360</v>
      </c>
      <c r="L80" s="20">
        <v>77</v>
      </c>
      <c r="M80" s="17" t="s">
        <v>426</v>
      </c>
      <c r="N80" s="20"/>
      <c r="O80" s="20"/>
      <c r="P80" s="20"/>
    </row>
    <row r="81" customHeight="1" spans="1:16">
      <c r="A81" s="20">
        <v>289846</v>
      </c>
      <c r="B81" s="20" t="s">
        <v>45556</v>
      </c>
      <c r="C81" s="20" t="s">
        <v>386</v>
      </c>
      <c r="D81" s="20" t="s">
        <v>45236</v>
      </c>
      <c r="E81" s="20" t="s">
        <v>388</v>
      </c>
      <c r="F81" s="20" t="s">
        <v>45557</v>
      </c>
      <c r="G81" s="20" t="s">
        <v>32034</v>
      </c>
      <c r="H81" s="20" t="s">
        <v>45558</v>
      </c>
      <c r="I81" s="20" t="s">
        <v>45559</v>
      </c>
      <c r="J81" s="21">
        <v>360</v>
      </c>
      <c r="K81" s="20">
        <v>360</v>
      </c>
      <c r="L81" s="20">
        <v>78</v>
      </c>
      <c r="M81" s="17" t="s">
        <v>426</v>
      </c>
      <c r="N81" s="20"/>
      <c r="O81" s="20"/>
      <c r="P81" s="20"/>
    </row>
    <row r="82" customHeight="1" spans="1:16">
      <c r="A82" s="20">
        <v>289916</v>
      </c>
      <c r="B82" s="20" t="s">
        <v>45560</v>
      </c>
      <c r="C82" s="20" t="s">
        <v>386</v>
      </c>
      <c r="D82" s="20" t="s">
        <v>45236</v>
      </c>
      <c r="E82" s="20" t="s">
        <v>388</v>
      </c>
      <c r="F82" s="20" t="s">
        <v>45561</v>
      </c>
      <c r="G82" s="20" t="s">
        <v>28779</v>
      </c>
      <c r="H82" s="20" t="s">
        <v>45562</v>
      </c>
      <c r="I82" s="20" t="s">
        <v>45563</v>
      </c>
      <c r="J82" s="21">
        <v>360</v>
      </c>
      <c r="K82" s="20">
        <v>360</v>
      </c>
      <c r="L82" s="20">
        <v>79</v>
      </c>
      <c r="M82" s="17" t="s">
        <v>426</v>
      </c>
      <c r="N82" s="20"/>
      <c r="O82" s="20"/>
      <c r="P82" s="20"/>
    </row>
    <row r="83" customHeight="1" spans="1:16">
      <c r="A83" s="20">
        <v>290113</v>
      </c>
      <c r="B83" s="20" t="s">
        <v>45564</v>
      </c>
      <c r="C83" s="20" t="s">
        <v>386</v>
      </c>
      <c r="D83" s="20" t="s">
        <v>45236</v>
      </c>
      <c r="E83" s="20" t="s">
        <v>388</v>
      </c>
      <c r="F83" s="20" t="s">
        <v>45565</v>
      </c>
      <c r="G83" s="20" t="s">
        <v>45566</v>
      </c>
      <c r="H83" s="20" t="s">
        <v>45567</v>
      </c>
      <c r="I83" s="20" t="s">
        <v>45568</v>
      </c>
      <c r="J83" s="21">
        <v>360</v>
      </c>
      <c r="K83" s="20">
        <v>360</v>
      </c>
      <c r="L83" s="20">
        <v>80</v>
      </c>
      <c r="M83" s="17" t="s">
        <v>426</v>
      </c>
      <c r="N83" s="20"/>
      <c r="O83" s="20"/>
      <c r="P83" s="20"/>
    </row>
    <row r="84" customHeight="1" spans="1:16">
      <c r="A84" s="20">
        <v>271186</v>
      </c>
      <c r="B84" s="20" t="s">
        <v>45569</v>
      </c>
      <c r="C84" s="20" t="s">
        <v>386</v>
      </c>
      <c r="D84" s="20" t="s">
        <v>45236</v>
      </c>
      <c r="E84" s="20" t="s">
        <v>388</v>
      </c>
      <c r="F84" s="20" t="s">
        <v>45570</v>
      </c>
      <c r="G84" s="20" t="s">
        <v>45470</v>
      </c>
      <c r="H84" s="20" t="s">
        <v>45471</v>
      </c>
      <c r="I84" s="20" t="s">
        <v>45571</v>
      </c>
      <c r="J84" s="21">
        <v>360</v>
      </c>
      <c r="K84" s="20">
        <v>350</v>
      </c>
      <c r="L84" s="20">
        <v>81</v>
      </c>
      <c r="M84" s="17" t="s">
        <v>426</v>
      </c>
      <c r="N84" s="20"/>
      <c r="O84" s="20"/>
      <c r="P84" s="20"/>
    </row>
    <row r="85" customHeight="1" spans="1:16">
      <c r="A85" s="20">
        <v>289565</v>
      </c>
      <c r="B85" s="20" t="s">
        <v>45572</v>
      </c>
      <c r="C85" s="20" t="s">
        <v>386</v>
      </c>
      <c r="D85" s="20" t="s">
        <v>45236</v>
      </c>
      <c r="E85" s="20" t="s">
        <v>388</v>
      </c>
      <c r="F85" s="20" t="s">
        <v>45573</v>
      </c>
      <c r="G85" s="20" t="s">
        <v>45337</v>
      </c>
      <c r="H85" s="20" t="s">
        <v>45574</v>
      </c>
      <c r="I85" s="20" t="s">
        <v>45575</v>
      </c>
      <c r="J85" s="21">
        <v>360</v>
      </c>
      <c r="K85" s="20">
        <v>350</v>
      </c>
      <c r="L85" s="20">
        <v>82</v>
      </c>
      <c r="M85" s="17" t="s">
        <v>426</v>
      </c>
      <c r="N85" s="20"/>
      <c r="O85" s="20"/>
      <c r="P85" s="20"/>
    </row>
    <row r="86" customHeight="1" spans="1:16">
      <c r="A86" s="20">
        <v>290131</v>
      </c>
      <c r="B86" s="20" t="s">
        <v>45576</v>
      </c>
      <c r="C86" s="20" t="s">
        <v>386</v>
      </c>
      <c r="D86" s="20" t="s">
        <v>45236</v>
      </c>
      <c r="E86" s="20" t="s">
        <v>388</v>
      </c>
      <c r="F86" s="20" t="s">
        <v>45577</v>
      </c>
      <c r="G86" s="20" t="s">
        <v>45578</v>
      </c>
      <c r="H86" s="20" t="s">
        <v>45579</v>
      </c>
      <c r="I86" s="20" t="s">
        <v>45580</v>
      </c>
      <c r="J86" s="21">
        <v>360</v>
      </c>
      <c r="K86" s="20">
        <v>350</v>
      </c>
      <c r="L86" s="20">
        <v>83</v>
      </c>
      <c r="M86" s="17" t="s">
        <v>426</v>
      </c>
      <c r="N86" s="20"/>
      <c r="O86" s="20"/>
      <c r="P86" s="20"/>
    </row>
    <row r="87" customHeight="1" spans="1:16">
      <c r="A87" s="20">
        <v>286708</v>
      </c>
      <c r="B87" s="20" t="s">
        <v>45581</v>
      </c>
      <c r="C87" s="20" t="s">
        <v>386</v>
      </c>
      <c r="D87" s="20" t="s">
        <v>45236</v>
      </c>
      <c r="E87" s="20" t="s">
        <v>388</v>
      </c>
      <c r="F87" s="20" t="s">
        <v>45582</v>
      </c>
      <c r="G87" s="20" t="s">
        <v>45238</v>
      </c>
      <c r="H87" s="20" t="s">
        <v>45364</v>
      </c>
      <c r="I87" s="20" t="s">
        <v>45583</v>
      </c>
      <c r="J87" s="21">
        <v>360</v>
      </c>
      <c r="K87" s="20">
        <v>350</v>
      </c>
      <c r="L87" s="20">
        <v>84</v>
      </c>
      <c r="M87" s="17" t="s">
        <v>426</v>
      </c>
      <c r="N87" s="20"/>
      <c r="O87" s="20"/>
      <c r="P87" s="20"/>
    </row>
    <row r="88" customHeight="1" spans="1:16">
      <c r="A88" s="20">
        <v>291122</v>
      </c>
      <c r="B88" s="20" t="s">
        <v>45584</v>
      </c>
      <c r="C88" s="20" t="s">
        <v>386</v>
      </c>
      <c r="D88" s="20" t="s">
        <v>45236</v>
      </c>
      <c r="E88" s="20" t="s">
        <v>388</v>
      </c>
      <c r="F88" s="20" t="s">
        <v>45585</v>
      </c>
      <c r="G88" s="20" t="s">
        <v>45332</v>
      </c>
      <c r="H88" s="20" t="s">
        <v>45333</v>
      </c>
      <c r="I88" s="20" t="s">
        <v>45586</v>
      </c>
      <c r="J88" s="21">
        <v>360</v>
      </c>
      <c r="K88" s="20">
        <v>340</v>
      </c>
      <c r="L88" s="20">
        <v>85</v>
      </c>
      <c r="M88" s="17" t="s">
        <v>426</v>
      </c>
      <c r="N88" s="20"/>
      <c r="O88" s="20"/>
      <c r="P88" s="20"/>
    </row>
    <row r="89" customHeight="1" spans="1:16">
      <c r="A89" s="20">
        <v>262066</v>
      </c>
      <c r="B89" s="20" t="s">
        <v>45587</v>
      </c>
      <c r="C89" s="20" t="s">
        <v>386</v>
      </c>
      <c r="D89" s="20" t="s">
        <v>45236</v>
      </c>
      <c r="E89" s="20" t="s">
        <v>388</v>
      </c>
      <c r="F89" s="20" t="s">
        <v>45588</v>
      </c>
      <c r="G89" s="20" t="s">
        <v>45589</v>
      </c>
      <c r="H89" s="20" t="s">
        <v>45590</v>
      </c>
      <c r="I89" s="20" t="s">
        <v>45591</v>
      </c>
      <c r="J89" s="21">
        <v>360</v>
      </c>
      <c r="K89" s="20">
        <v>340</v>
      </c>
      <c r="L89" s="20">
        <v>86</v>
      </c>
      <c r="M89" s="17" t="s">
        <v>426</v>
      </c>
      <c r="N89" s="20"/>
      <c r="O89" s="20"/>
      <c r="P89" s="20"/>
    </row>
    <row r="90" customHeight="1" spans="1:16">
      <c r="A90" s="20">
        <v>289815</v>
      </c>
      <c r="B90" s="20" t="s">
        <v>45592</v>
      </c>
      <c r="C90" s="20" t="s">
        <v>386</v>
      </c>
      <c r="D90" s="20" t="s">
        <v>45236</v>
      </c>
      <c r="E90" s="20" t="s">
        <v>388</v>
      </c>
      <c r="F90" s="20" t="s">
        <v>45593</v>
      </c>
      <c r="G90" s="20" t="s">
        <v>45594</v>
      </c>
      <c r="H90" s="20" t="s">
        <v>45595</v>
      </c>
      <c r="I90" s="20" t="s">
        <v>45596</v>
      </c>
      <c r="J90" s="21">
        <v>360</v>
      </c>
      <c r="K90" s="20">
        <v>340</v>
      </c>
      <c r="L90" s="20">
        <v>87</v>
      </c>
      <c r="M90" s="17" t="s">
        <v>426</v>
      </c>
      <c r="N90" s="20"/>
      <c r="O90" s="20"/>
      <c r="P90" s="20"/>
    </row>
    <row r="91" customHeight="1" spans="1:16">
      <c r="A91" s="20">
        <v>289948</v>
      </c>
      <c r="B91" s="20" t="s">
        <v>45597</v>
      </c>
      <c r="C91" s="20" t="s">
        <v>386</v>
      </c>
      <c r="D91" s="20" t="s">
        <v>45236</v>
      </c>
      <c r="E91" s="20" t="s">
        <v>388</v>
      </c>
      <c r="F91" s="20" t="s">
        <v>45598</v>
      </c>
      <c r="G91" s="20" t="s">
        <v>45479</v>
      </c>
      <c r="H91" s="20" t="s">
        <v>45599</v>
      </c>
      <c r="I91" s="20" t="s">
        <v>45600</v>
      </c>
      <c r="J91" s="21">
        <v>360</v>
      </c>
      <c r="K91" s="20">
        <v>340</v>
      </c>
      <c r="L91" s="20">
        <v>88</v>
      </c>
      <c r="M91" s="17" t="s">
        <v>426</v>
      </c>
      <c r="N91" s="20"/>
      <c r="O91" s="20"/>
      <c r="P91" s="20"/>
    </row>
    <row r="92" customHeight="1" spans="1:16">
      <c r="A92" s="20">
        <v>291145</v>
      </c>
      <c r="B92" s="20" t="s">
        <v>45601</v>
      </c>
      <c r="C92" s="20" t="s">
        <v>386</v>
      </c>
      <c r="D92" s="20" t="s">
        <v>45236</v>
      </c>
      <c r="E92" s="20" t="s">
        <v>388</v>
      </c>
      <c r="F92" s="20" t="s">
        <v>45602</v>
      </c>
      <c r="G92" s="20" t="s">
        <v>45603</v>
      </c>
      <c r="H92" s="20" t="s">
        <v>45400</v>
      </c>
      <c r="I92" s="20" t="s">
        <v>45604</v>
      </c>
      <c r="J92" s="21">
        <v>360</v>
      </c>
      <c r="K92" s="20">
        <v>330</v>
      </c>
      <c r="L92" s="20">
        <v>89</v>
      </c>
      <c r="M92" s="17" t="s">
        <v>426</v>
      </c>
      <c r="N92" s="20"/>
      <c r="O92" s="20"/>
      <c r="P92" s="20"/>
    </row>
    <row r="93" customHeight="1" spans="1:16">
      <c r="A93" s="20">
        <v>289558</v>
      </c>
      <c r="B93" s="20" t="s">
        <v>45605</v>
      </c>
      <c r="C93" s="20" t="s">
        <v>386</v>
      </c>
      <c r="D93" s="20" t="s">
        <v>45236</v>
      </c>
      <c r="E93" s="20" t="s">
        <v>388</v>
      </c>
      <c r="F93" s="20" t="s">
        <v>45606</v>
      </c>
      <c r="G93" s="20" t="s">
        <v>45607</v>
      </c>
      <c r="H93" s="20" t="s">
        <v>45608</v>
      </c>
      <c r="I93" s="20" t="s">
        <v>45609</v>
      </c>
      <c r="J93" s="21">
        <v>360</v>
      </c>
      <c r="K93" s="20">
        <v>320</v>
      </c>
      <c r="L93" s="20">
        <v>90</v>
      </c>
      <c r="M93" s="17" t="s">
        <v>426</v>
      </c>
      <c r="N93" s="20"/>
      <c r="O93" s="20"/>
      <c r="P93" s="20"/>
    </row>
    <row r="94" customHeight="1" spans="1:16">
      <c r="A94" s="20">
        <v>290961</v>
      </c>
      <c r="B94" s="20" t="s">
        <v>45610</v>
      </c>
      <c r="C94" s="20" t="s">
        <v>386</v>
      </c>
      <c r="D94" s="20" t="s">
        <v>45236</v>
      </c>
      <c r="E94" s="20" t="s">
        <v>388</v>
      </c>
      <c r="F94" s="20" t="s">
        <v>45611</v>
      </c>
      <c r="G94" s="20" t="s">
        <v>45612</v>
      </c>
      <c r="H94" s="20" t="s">
        <v>45613</v>
      </c>
      <c r="I94" s="20" t="s">
        <v>45614</v>
      </c>
      <c r="J94" s="21">
        <v>360</v>
      </c>
      <c r="K94" s="20">
        <v>310</v>
      </c>
      <c r="L94" s="20">
        <v>91</v>
      </c>
      <c r="M94" s="17" t="s">
        <v>426</v>
      </c>
      <c r="N94" s="20"/>
      <c r="O94" s="20"/>
      <c r="P94" s="20"/>
    </row>
    <row r="95" customHeight="1" spans="1:16">
      <c r="A95" s="20">
        <v>269585</v>
      </c>
      <c r="B95" s="20" t="s">
        <v>45615</v>
      </c>
      <c r="C95" s="20" t="s">
        <v>386</v>
      </c>
      <c r="D95" s="20" t="s">
        <v>45236</v>
      </c>
      <c r="E95" s="20" t="s">
        <v>388</v>
      </c>
      <c r="F95" s="20" t="s">
        <v>45616</v>
      </c>
      <c r="G95" s="20" t="s">
        <v>45617</v>
      </c>
      <c r="H95" s="20" t="s">
        <v>45618</v>
      </c>
      <c r="I95" s="20" t="s">
        <v>45619</v>
      </c>
      <c r="J95" s="21">
        <v>360</v>
      </c>
      <c r="K95" s="20">
        <v>310</v>
      </c>
      <c r="L95" s="20">
        <v>92</v>
      </c>
      <c r="M95" s="17" t="s">
        <v>426</v>
      </c>
      <c r="N95" s="20"/>
      <c r="O95" s="20"/>
      <c r="P95" s="20"/>
    </row>
    <row r="96" customHeight="1" spans="1:16">
      <c r="A96" s="20">
        <v>288178</v>
      </c>
      <c r="B96" s="20" t="s">
        <v>45620</v>
      </c>
      <c r="C96" s="20" t="s">
        <v>386</v>
      </c>
      <c r="D96" s="20" t="s">
        <v>45236</v>
      </c>
      <c r="E96" s="20" t="s">
        <v>388</v>
      </c>
      <c r="F96" s="20" t="s">
        <v>45621</v>
      </c>
      <c r="G96" s="20" t="s">
        <v>45622</v>
      </c>
      <c r="H96" s="20" t="s">
        <v>45530</v>
      </c>
      <c r="I96" s="20" t="s">
        <v>45623</v>
      </c>
      <c r="J96" s="21">
        <v>360</v>
      </c>
      <c r="K96" s="20">
        <v>300</v>
      </c>
      <c r="L96" s="20">
        <v>93</v>
      </c>
      <c r="M96" s="17" t="s">
        <v>426</v>
      </c>
      <c r="N96" s="20"/>
      <c r="O96" s="20"/>
      <c r="P96" s="20"/>
    </row>
    <row r="97" customHeight="1" spans="1:16">
      <c r="A97" s="20">
        <v>265212</v>
      </c>
      <c r="B97" s="20" t="s">
        <v>45624</v>
      </c>
      <c r="C97" s="20" t="s">
        <v>386</v>
      </c>
      <c r="D97" s="20" t="s">
        <v>45236</v>
      </c>
      <c r="E97" s="20" t="s">
        <v>388</v>
      </c>
      <c r="F97" s="20" t="s">
        <v>45625</v>
      </c>
      <c r="G97" s="20" t="s">
        <v>45626</v>
      </c>
      <c r="H97" s="20" t="s">
        <v>5129</v>
      </c>
      <c r="I97" s="20" t="s">
        <v>45627</v>
      </c>
      <c r="J97" s="21">
        <v>360</v>
      </c>
      <c r="K97" s="20">
        <v>300</v>
      </c>
      <c r="L97" s="20">
        <v>94</v>
      </c>
      <c r="M97" s="17" t="s">
        <v>426</v>
      </c>
      <c r="N97" s="20"/>
      <c r="O97" s="20"/>
      <c r="P97" s="20"/>
    </row>
    <row r="98" customHeight="1" spans="1:16">
      <c r="A98" s="20">
        <v>274765</v>
      </c>
      <c r="B98" s="20" t="s">
        <v>45628</v>
      </c>
      <c r="C98" s="20" t="s">
        <v>386</v>
      </c>
      <c r="D98" s="20" t="s">
        <v>45236</v>
      </c>
      <c r="E98" s="20" t="s">
        <v>388</v>
      </c>
      <c r="F98" s="20" t="s">
        <v>45629</v>
      </c>
      <c r="G98" s="20" t="s">
        <v>45630</v>
      </c>
      <c r="H98" s="20" t="s">
        <v>45631</v>
      </c>
      <c r="I98" s="20" t="s">
        <v>45632</v>
      </c>
      <c r="J98" s="21">
        <v>360</v>
      </c>
      <c r="K98" s="20">
        <v>300</v>
      </c>
      <c r="L98" s="20">
        <v>95</v>
      </c>
      <c r="M98" s="17" t="s">
        <v>426</v>
      </c>
      <c r="N98" s="20"/>
      <c r="O98" s="20"/>
      <c r="P98" s="20"/>
    </row>
    <row r="99" customHeight="1" spans="1:16">
      <c r="A99" s="20">
        <v>261162</v>
      </c>
      <c r="B99" s="20" t="s">
        <v>45633</v>
      </c>
      <c r="C99" s="20" t="s">
        <v>386</v>
      </c>
      <c r="D99" s="20" t="s">
        <v>45236</v>
      </c>
      <c r="E99" s="20" t="s">
        <v>388</v>
      </c>
      <c r="F99" s="20" t="s">
        <v>45634</v>
      </c>
      <c r="G99" s="20" t="s">
        <v>45635</v>
      </c>
      <c r="H99" s="20" t="s">
        <v>41056</v>
      </c>
      <c r="I99" s="20" t="s">
        <v>45636</v>
      </c>
      <c r="J99" s="21">
        <v>360</v>
      </c>
      <c r="K99" s="20">
        <v>270</v>
      </c>
      <c r="L99" s="20">
        <v>96</v>
      </c>
      <c r="M99" s="17" t="s">
        <v>426</v>
      </c>
      <c r="N99" s="20"/>
      <c r="O99" s="20"/>
      <c r="P99" s="20"/>
    </row>
    <row r="100" customHeight="1" spans="1:16">
      <c r="A100" s="20">
        <v>289217</v>
      </c>
      <c r="B100" s="20" t="s">
        <v>45637</v>
      </c>
      <c r="C100" s="20" t="s">
        <v>386</v>
      </c>
      <c r="D100" s="20" t="s">
        <v>45236</v>
      </c>
      <c r="E100" s="20" t="s">
        <v>388</v>
      </c>
      <c r="F100" s="20" t="s">
        <v>45638</v>
      </c>
      <c r="G100" s="20" t="s">
        <v>45639</v>
      </c>
      <c r="H100" s="20" t="s">
        <v>45640</v>
      </c>
      <c r="I100" s="20" t="s">
        <v>45641</v>
      </c>
      <c r="J100" s="21">
        <v>360</v>
      </c>
      <c r="K100" s="20">
        <v>270</v>
      </c>
      <c r="L100" s="20">
        <v>97</v>
      </c>
      <c r="M100" s="17" t="s">
        <v>426</v>
      </c>
      <c r="N100" s="20"/>
      <c r="O100" s="20"/>
      <c r="P100" s="20"/>
    </row>
    <row r="101" customHeight="1" spans="1:16">
      <c r="A101" s="20">
        <v>263551</v>
      </c>
      <c r="B101" s="20" t="s">
        <v>45642</v>
      </c>
      <c r="C101" s="20" t="s">
        <v>386</v>
      </c>
      <c r="D101" s="20" t="s">
        <v>45236</v>
      </c>
      <c r="E101" s="20" t="s">
        <v>388</v>
      </c>
      <c r="F101" s="20" t="s">
        <v>45643</v>
      </c>
      <c r="G101" s="20" t="s">
        <v>16999</v>
      </c>
      <c r="H101" s="20" t="s">
        <v>45644</v>
      </c>
      <c r="I101" s="20" t="s">
        <v>45645</v>
      </c>
      <c r="J101" s="21">
        <v>360</v>
      </c>
      <c r="K101" s="20">
        <v>260</v>
      </c>
      <c r="L101" s="20">
        <v>98</v>
      </c>
      <c r="M101" s="17" t="s">
        <v>426</v>
      </c>
      <c r="N101" s="20"/>
      <c r="O101" s="20"/>
      <c r="P101" s="20"/>
    </row>
    <row r="102" customHeight="1" spans="1:16">
      <c r="A102" s="20">
        <v>288635</v>
      </c>
      <c r="B102" s="20" t="s">
        <v>45646</v>
      </c>
      <c r="C102" s="20" t="s">
        <v>386</v>
      </c>
      <c r="D102" s="20" t="s">
        <v>45236</v>
      </c>
      <c r="E102" s="20" t="s">
        <v>388</v>
      </c>
      <c r="F102" s="20" t="s">
        <v>45647</v>
      </c>
      <c r="G102" s="20" t="s">
        <v>45648</v>
      </c>
      <c r="H102" s="20" t="s">
        <v>45649</v>
      </c>
      <c r="I102" s="20" t="s">
        <v>45650</v>
      </c>
      <c r="J102" s="21">
        <v>360</v>
      </c>
      <c r="K102" s="20">
        <v>250</v>
      </c>
      <c r="L102" s="20">
        <v>99</v>
      </c>
      <c r="M102" s="17" t="s">
        <v>426</v>
      </c>
      <c r="N102" s="20"/>
      <c r="O102" s="20"/>
      <c r="P102" s="20"/>
    </row>
    <row r="103" customHeight="1" spans="1:16">
      <c r="A103" s="20">
        <v>291140</v>
      </c>
      <c r="B103" s="20" t="s">
        <v>45651</v>
      </c>
      <c r="C103" s="20" t="s">
        <v>386</v>
      </c>
      <c r="D103" s="20" t="s">
        <v>45236</v>
      </c>
      <c r="E103" s="20" t="s">
        <v>388</v>
      </c>
      <c r="F103" s="20" t="s">
        <v>45652</v>
      </c>
      <c r="G103" s="20" t="s">
        <v>45332</v>
      </c>
      <c r="H103" s="20" t="s">
        <v>45333</v>
      </c>
      <c r="I103" s="20" t="s">
        <v>45653</v>
      </c>
      <c r="J103" s="21">
        <v>360</v>
      </c>
      <c r="K103" s="20">
        <v>220</v>
      </c>
      <c r="L103" s="20">
        <v>100</v>
      </c>
      <c r="M103" s="17" t="s">
        <v>426</v>
      </c>
      <c r="N103" s="20"/>
      <c r="O103" s="20"/>
      <c r="P103" s="20"/>
    </row>
    <row r="104" customHeight="1" spans="1:16">
      <c r="A104" s="20">
        <v>289212</v>
      </c>
      <c r="B104" s="20" t="s">
        <v>45654</v>
      </c>
      <c r="C104" s="20" t="s">
        <v>386</v>
      </c>
      <c r="D104" s="20" t="s">
        <v>45236</v>
      </c>
      <c r="E104" s="20" t="s">
        <v>388</v>
      </c>
      <c r="F104" s="20" t="s">
        <v>45655</v>
      </c>
      <c r="G104" s="20" t="s">
        <v>13906</v>
      </c>
      <c r="H104" s="20" t="s">
        <v>36384</v>
      </c>
      <c r="I104" s="20" t="s">
        <v>45656</v>
      </c>
      <c r="J104" s="21">
        <v>360</v>
      </c>
      <c r="K104" s="20">
        <v>180</v>
      </c>
      <c r="L104" s="20">
        <v>101</v>
      </c>
      <c r="M104" s="17" t="s">
        <v>426</v>
      </c>
      <c r="N104" s="20"/>
      <c r="O104" s="20"/>
      <c r="P104" s="20"/>
    </row>
    <row r="105" customHeight="1" spans="1:16">
      <c r="A105" s="20">
        <v>289926</v>
      </c>
      <c r="B105" s="20" t="s">
        <v>45657</v>
      </c>
      <c r="C105" s="20" t="s">
        <v>386</v>
      </c>
      <c r="D105" s="20" t="s">
        <v>45236</v>
      </c>
      <c r="E105" s="20" t="s">
        <v>388</v>
      </c>
      <c r="F105" s="20" t="s">
        <v>45658</v>
      </c>
      <c r="G105" s="20" t="s">
        <v>45594</v>
      </c>
      <c r="H105" s="20" t="s">
        <v>45659</v>
      </c>
      <c r="I105" s="20" t="s">
        <v>45660</v>
      </c>
      <c r="J105" s="21">
        <v>360</v>
      </c>
      <c r="K105" s="20">
        <v>150</v>
      </c>
      <c r="L105" s="20">
        <v>102</v>
      </c>
      <c r="M105" s="17" t="s">
        <v>426</v>
      </c>
      <c r="N105" s="20"/>
      <c r="O105" s="20"/>
      <c r="P105" s="20"/>
    </row>
    <row r="106" customHeight="1" spans="1:16">
      <c r="A106" s="20">
        <v>287590</v>
      </c>
      <c r="B106" s="20" t="s">
        <v>45661</v>
      </c>
      <c r="C106" s="20" t="s">
        <v>386</v>
      </c>
      <c r="D106" s="20" t="s">
        <v>45236</v>
      </c>
      <c r="E106" s="20" t="s">
        <v>388</v>
      </c>
      <c r="F106" s="20" t="s">
        <v>45662</v>
      </c>
      <c r="G106" s="20" t="s">
        <v>45663</v>
      </c>
      <c r="H106" s="20" t="s">
        <v>45664</v>
      </c>
      <c r="I106" s="20" t="s">
        <v>45665</v>
      </c>
      <c r="J106" s="21">
        <v>350</v>
      </c>
      <c r="K106" s="20">
        <v>350</v>
      </c>
      <c r="L106" s="20">
        <v>103</v>
      </c>
      <c r="M106" s="17" t="s">
        <v>426</v>
      </c>
      <c r="N106" s="20"/>
      <c r="O106" s="20"/>
      <c r="P106" s="20"/>
    </row>
    <row r="107" customHeight="1" spans="1:16">
      <c r="A107" s="20">
        <v>274486</v>
      </c>
      <c r="B107" s="20" t="s">
        <v>45666</v>
      </c>
      <c r="C107" s="20" t="s">
        <v>386</v>
      </c>
      <c r="D107" s="20" t="s">
        <v>45236</v>
      </c>
      <c r="E107" s="20" t="s">
        <v>388</v>
      </c>
      <c r="F107" s="20" t="s">
        <v>45667</v>
      </c>
      <c r="G107" s="20" t="s">
        <v>45668</v>
      </c>
      <c r="H107" s="20" t="s">
        <v>45669</v>
      </c>
      <c r="I107" s="20" t="s">
        <v>45670</v>
      </c>
      <c r="J107" s="21">
        <v>350</v>
      </c>
      <c r="K107" s="20">
        <v>340</v>
      </c>
      <c r="L107" s="20">
        <v>104</v>
      </c>
      <c r="M107" s="17" t="s">
        <v>426</v>
      </c>
      <c r="N107" s="20"/>
      <c r="O107" s="20"/>
      <c r="P107" s="20"/>
    </row>
    <row r="108" customHeight="1" spans="1:16">
      <c r="A108" s="20">
        <v>286788</v>
      </c>
      <c r="B108" s="20" t="s">
        <v>45671</v>
      </c>
      <c r="C108" s="20" t="s">
        <v>386</v>
      </c>
      <c r="D108" s="20" t="s">
        <v>45236</v>
      </c>
      <c r="E108" s="20" t="s">
        <v>388</v>
      </c>
      <c r="F108" s="20" t="s">
        <v>45672</v>
      </c>
      <c r="G108" s="20" t="s">
        <v>45238</v>
      </c>
      <c r="H108" s="20" t="s">
        <v>45239</v>
      </c>
      <c r="I108" s="20" t="s">
        <v>45673</v>
      </c>
      <c r="J108" s="21">
        <v>350</v>
      </c>
      <c r="K108" s="20">
        <v>330</v>
      </c>
      <c r="L108" s="20">
        <v>105</v>
      </c>
      <c r="M108" s="17" t="s">
        <v>426</v>
      </c>
      <c r="N108" s="20"/>
      <c r="O108" s="20"/>
      <c r="P108" s="20"/>
    </row>
    <row r="109" customHeight="1" spans="1:16">
      <c r="A109" s="20">
        <v>290932</v>
      </c>
      <c r="B109" s="20" t="s">
        <v>45674</v>
      </c>
      <c r="C109" s="20" t="s">
        <v>386</v>
      </c>
      <c r="D109" s="20" t="s">
        <v>45236</v>
      </c>
      <c r="E109" s="20" t="s">
        <v>388</v>
      </c>
      <c r="F109" s="20" t="s">
        <v>45675</v>
      </c>
      <c r="G109" s="20" t="s">
        <v>45676</v>
      </c>
      <c r="H109" s="20" t="s">
        <v>45400</v>
      </c>
      <c r="I109" s="20" t="s">
        <v>45677</v>
      </c>
      <c r="J109" s="21">
        <v>350</v>
      </c>
      <c r="K109" s="20">
        <v>290</v>
      </c>
      <c r="L109" s="20">
        <v>106</v>
      </c>
      <c r="M109" s="17" t="s">
        <v>426</v>
      </c>
      <c r="N109" s="20"/>
      <c r="O109" s="20"/>
      <c r="P109" s="20"/>
    </row>
    <row r="110" customHeight="1" spans="1:16">
      <c r="A110" s="20">
        <v>286652</v>
      </c>
      <c r="B110" s="20" t="s">
        <v>45678</v>
      </c>
      <c r="C110" s="20" t="s">
        <v>386</v>
      </c>
      <c r="D110" s="20" t="s">
        <v>45236</v>
      </c>
      <c r="E110" s="20" t="s">
        <v>388</v>
      </c>
      <c r="F110" s="20" t="s">
        <v>45679</v>
      </c>
      <c r="G110" s="20" t="s">
        <v>45238</v>
      </c>
      <c r="H110" s="20" t="s">
        <v>45243</v>
      </c>
      <c r="I110" s="20" t="s">
        <v>45680</v>
      </c>
      <c r="J110" s="21">
        <v>350</v>
      </c>
      <c r="K110" s="20">
        <v>280</v>
      </c>
      <c r="L110" s="20">
        <v>107</v>
      </c>
      <c r="M110" s="17" t="s">
        <v>426</v>
      </c>
      <c r="N110" s="20"/>
      <c r="O110" s="20"/>
      <c r="P110" s="20"/>
    </row>
    <row r="111" customHeight="1" spans="1:16">
      <c r="A111" s="20">
        <v>289950</v>
      </c>
      <c r="B111" s="20" t="s">
        <v>45681</v>
      </c>
      <c r="C111" s="20" t="s">
        <v>386</v>
      </c>
      <c r="D111" s="20" t="s">
        <v>45236</v>
      </c>
      <c r="E111" s="20" t="s">
        <v>388</v>
      </c>
      <c r="F111" s="20" t="s">
        <v>45682</v>
      </c>
      <c r="G111" s="20" t="s">
        <v>4997</v>
      </c>
      <c r="H111" s="20" t="s">
        <v>45683</v>
      </c>
      <c r="I111" s="20" t="s">
        <v>45684</v>
      </c>
      <c r="J111" s="21">
        <v>350</v>
      </c>
      <c r="K111" s="20">
        <v>270</v>
      </c>
      <c r="L111" s="20">
        <v>108</v>
      </c>
      <c r="M111" s="17" t="s">
        <v>426</v>
      </c>
      <c r="N111" s="20"/>
      <c r="O111" s="20"/>
      <c r="P111" s="20"/>
    </row>
    <row r="112" customHeight="1" spans="1:16">
      <c r="A112" s="20">
        <v>291395</v>
      </c>
      <c r="B112" s="20" t="s">
        <v>45685</v>
      </c>
      <c r="C112" s="20" t="s">
        <v>386</v>
      </c>
      <c r="D112" s="20" t="s">
        <v>45236</v>
      </c>
      <c r="E112" s="20" t="s">
        <v>388</v>
      </c>
      <c r="F112" s="20" t="s">
        <v>45686</v>
      </c>
      <c r="G112" s="20" t="s">
        <v>45687</v>
      </c>
      <c r="H112" s="20" t="s">
        <v>45688</v>
      </c>
      <c r="I112" s="20" t="s">
        <v>45689</v>
      </c>
      <c r="J112" s="21">
        <v>350</v>
      </c>
      <c r="K112" s="20">
        <v>240</v>
      </c>
      <c r="L112" s="20">
        <v>109</v>
      </c>
      <c r="M112" s="17" t="s">
        <v>426</v>
      </c>
      <c r="N112" s="20"/>
      <c r="O112" s="20"/>
      <c r="P112" s="20"/>
    </row>
    <row r="113" customHeight="1" spans="1:16">
      <c r="A113" s="20">
        <v>265220</v>
      </c>
      <c r="B113" s="20" t="s">
        <v>45690</v>
      </c>
      <c r="C113" s="20" t="s">
        <v>386</v>
      </c>
      <c r="D113" s="20" t="s">
        <v>45236</v>
      </c>
      <c r="E113" s="20" t="s">
        <v>388</v>
      </c>
      <c r="F113" s="20" t="s">
        <v>45691</v>
      </c>
      <c r="G113" s="20" t="s">
        <v>45692</v>
      </c>
      <c r="H113" s="20" t="s">
        <v>5129</v>
      </c>
      <c r="I113" s="20" t="s">
        <v>45693</v>
      </c>
      <c r="J113" s="21">
        <v>350</v>
      </c>
      <c r="K113" s="20">
        <v>230</v>
      </c>
      <c r="L113" s="20">
        <v>110</v>
      </c>
      <c r="M113" s="17" t="s">
        <v>426</v>
      </c>
      <c r="N113" s="20"/>
      <c r="O113" s="20"/>
      <c r="P113" s="20"/>
    </row>
    <row r="114" customHeight="1" spans="1:16">
      <c r="A114" s="20">
        <v>287571</v>
      </c>
      <c r="B114" s="20" t="s">
        <v>45694</v>
      </c>
      <c r="C114" s="20" t="s">
        <v>386</v>
      </c>
      <c r="D114" s="20" t="s">
        <v>45236</v>
      </c>
      <c r="E114" s="20" t="s">
        <v>388</v>
      </c>
      <c r="F114" s="20" t="s">
        <v>45695</v>
      </c>
      <c r="G114" s="20" t="s">
        <v>45696</v>
      </c>
      <c r="H114" s="20" t="s">
        <v>45697</v>
      </c>
      <c r="I114" s="20" t="s">
        <v>45698</v>
      </c>
      <c r="J114" s="21">
        <v>350</v>
      </c>
      <c r="K114" s="20">
        <v>220</v>
      </c>
      <c r="L114" s="20">
        <v>111</v>
      </c>
      <c r="M114" s="17" t="s">
        <v>426</v>
      </c>
      <c r="N114" s="20"/>
      <c r="O114" s="20"/>
      <c r="P114" s="20"/>
    </row>
    <row r="115" customHeight="1" spans="1:16">
      <c r="A115" s="20">
        <v>264389</v>
      </c>
      <c r="B115" s="20" t="s">
        <v>45699</v>
      </c>
      <c r="C115" s="20" t="s">
        <v>386</v>
      </c>
      <c r="D115" s="20" t="s">
        <v>45236</v>
      </c>
      <c r="E115" s="20" t="s">
        <v>388</v>
      </c>
      <c r="F115" s="20" t="s">
        <v>45700</v>
      </c>
      <c r="G115" s="20" t="s">
        <v>45701</v>
      </c>
      <c r="H115" s="20" t="s">
        <v>45307</v>
      </c>
      <c r="I115" s="20" t="s">
        <v>45702</v>
      </c>
      <c r="J115" s="21">
        <v>350</v>
      </c>
      <c r="K115" s="20">
        <v>200</v>
      </c>
      <c r="L115" s="20">
        <v>112</v>
      </c>
      <c r="M115" s="17" t="s">
        <v>426</v>
      </c>
      <c r="N115" s="20"/>
      <c r="O115" s="20"/>
      <c r="P115" s="20"/>
    </row>
    <row r="116" customHeight="1" spans="1:16">
      <c r="A116" s="20">
        <v>273683</v>
      </c>
      <c r="B116" s="20" t="s">
        <v>45703</v>
      </c>
      <c r="C116" s="20" t="s">
        <v>386</v>
      </c>
      <c r="D116" s="20" t="s">
        <v>45236</v>
      </c>
      <c r="E116" s="20" t="s">
        <v>388</v>
      </c>
      <c r="F116" s="20" t="s">
        <v>45704</v>
      </c>
      <c r="G116" s="20" t="s">
        <v>45705</v>
      </c>
      <c r="H116" s="20" t="s">
        <v>45706</v>
      </c>
      <c r="I116" s="20" t="s">
        <v>45707</v>
      </c>
      <c r="J116" s="21">
        <v>340</v>
      </c>
      <c r="K116" s="20">
        <v>320</v>
      </c>
      <c r="L116" s="20">
        <v>113</v>
      </c>
      <c r="M116" s="17" t="s">
        <v>426</v>
      </c>
      <c r="N116" s="20"/>
      <c r="O116" s="20"/>
      <c r="P116" s="20"/>
    </row>
    <row r="117" customHeight="1" spans="1:16">
      <c r="A117" s="20">
        <v>290828</v>
      </c>
      <c r="B117" s="20" t="s">
        <v>45708</v>
      </c>
      <c r="C117" s="20" t="s">
        <v>386</v>
      </c>
      <c r="D117" s="20" t="s">
        <v>45236</v>
      </c>
      <c r="E117" s="20" t="s">
        <v>388</v>
      </c>
      <c r="F117" s="20" t="s">
        <v>45709</v>
      </c>
      <c r="G117" s="20" t="s">
        <v>45710</v>
      </c>
      <c r="H117" s="20" t="s">
        <v>45546</v>
      </c>
      <c r="I117" s="20" t="s">
        <v>45711</v>
      </c>
      <c r="J117" s="21">
        <v>340</v>
      </c>
      <c r="K117" s="20">
        <v>320</v>
      </c>
      <c r="L117" s="20">
        <v>114</v>
      </c>
      <c r="M117" s="17" t="s">
        <v>426</v>
      </c>
      <c r="N117" s="20"/>
      <c r="O117" s="20"/>
      <c r="P117" s="20"/>
    </row>
    <row r="118" customHeight="1" spans="1:16">
      <c r="A118" s="20">
        <v>289901</v>
      </c>
      <c r="B118" s="20" t="s">
        <v>45712</v>
      </c>
      <c r="C118" s="20" t="s">
        <v>386</v>
      </c>
      <c r="D118" s="20" t="s">
        <v>45236</v>
      </c>
      <c r="E118" s="20" t="s">
        <v>388</v>
      </c>
      <c r="F118" s="20" t="s">
        <v>45713</v>
      </c>
      <c r="G118" s="20" t="s">
        <v>45594</v>
      </c>
      <c r="H118" s="20" t="s">
        <v>45659</v>
      </c>
      <c r="I118" s="20" t="s">
        <v>45714</v>
      </c>
      <c r="J118" s="21">
        <v>340</v>
      </c>
      <c r="K118" s="20">
        <v>320</v>
      </c>
      <c r="L118" s="20">
        <v>115</v>
      </c>
      <c r="M118" s="17" t="s">
        <v>426</v>
      </c>
      <c r="N118" s="20"/>
      <c r="O118" s="20"/>
      <c r="P118" s="20"/>
    </row>
    <row r="119" customHeight="1" spans="1:16">
      <c r="A119" s="20">
        <v>286777</v>
      </c>
      <c r="B119" s="20" t="s">
        <v>45715</v>
      </c>
      <c r="C119" s="20" t="s">
        <v>386</v>
      </c>
      <c r="D119" s="20" t="s">
        <v>45236</v>
      </c>
      <c r="E119" s="20" t="s">
        <v>388</v>
      </c>
      <c r="F119" s="20" t="s">
        <v>45716</v>
      </c>
      <c r="G119" s="20" t="s">
        <v>45238</v>
      </c>
      <c r="H119" s="20" t="s">
        <v>45239</v>
      </c>
      <c r="I119" s="20" t="s">
        <v>45717</v>
      </c>
      <c r="J119" s="21">
        <v>340</v>
      </c>
      <c r="K119" s="20">
        <v>310</v>
      </c>
      <c r="L119" s="20">
        <v>116</v>
      </c>
      <c r="M119" s="17" t="s">
        <v>426</v>
      </c>
      <c r="N119" s="20"/>
      <c r="O119" s="20"/>
      <c r="P119" s="20"/>
    </row>
    <row r="120" customHeight="1" spans="1:16">
      <c r="A120" s="20">
        <v>287668</v>
      </c>
      <c r="B120" s="20" t="s">
        <v>45718</v>
      </c>
      <c r="C120" s="20" t="s">
        <v>386</v>
      </c>
      <c r="D120" s="20" t="s">
        <v>45236</v>
      </c>
      <c r="E120" s="20" t="s">
        <v>388</v>
      </c>
      <c r="F120" s="20" t="s">
        <v>45719</v>
      </c>
      <c r="G120" s="20" t="s">
        <v>45720</v>
      </c>
      <c r="H120" s="20" t="s">
        <v>2701</v>
      </c>
      <c r="I120" s="20" t="s">
        <v>45721</v>
      </c>
      <c r="J120" s="21">
        <v>340</v>
      </c>
      <c r="K120" s="20">
        <v>300</v>
      </c>
      <c r="L120" s="20">
        <v>117</v>
      </c>
      <c r="M120" s="17" t="s">
        <v>426</v>
      </c>
      <c r="N120" s="20"/>
      <c r="O120" s="20"/>
      <c r="P120" s="20"/>
    </row>
    <row r="121" customHeight="1" spans="1:16">
      <c r="A121" s="20">
        <v>288239</v>
      </c>
      <c r="B121" s="20" t="s">
        <v>45722</v>
      </c>
      <c r="C121" s="20" t="s">
        <v>386</v>
      </c>
      <c r="D121" s="20" t="s">
        <v>45236</v>
      </c>
      <c r="E121" s="20" t="s">
        <v>388</v>
      </c>
      <c r="F121" s="20" t="s">
        <v>45723</v>
      </c>
      <c r="G121" s="20" t="s">
        <v>45724</v>
      </c>
      <c r="H121" s="20" t="s">
        <v>45312</v>
      </c>
      <c r="I121" s="20" t="s">
        <v>45725</v>
      </c>
      <c r="J121" s="21">
        <v>340</v>
      </c>
      <c r="K121" s="20">
        <v>300</v>
      </c>
      <c r="L121" s="20">
        <v>118</v>
      </c>
      <c r="M121" s="17" t="s">
        <v>426</v>
      </c>
      <c r="N121" s="20"/>
      <c r="O121" s="20"/>
      <c r="P121" s="20"/>
    </row>
    <row r="122" customHeight="1" spans="1:16">
      <c r="A122" s="20">
        <v>290120</v>
      </c>
      <c r="B122" s="20" t="s">
        <v>45726</v>
      </c>
      <c r="C122" s="20" t="s">
        <v>386</v>
      </c>
      <c r="D122" s="20" t="s">
        <v>45236</v>
      </c>
      <c r="E122" s="20" t="s">
        <v>388</v>
      </c>
      <c r="F122" s="20" t="s">
        <v>45727</v>
      </c>
      <c r="G122" s="20" t="s">
        <v>45566</v>
      </c>
      <c r="H122" s="20" t="s">
        <v>45567</v>
      </c>
      <c r="I122" s="20" t="s">
        <v>26872</v>
      </c>
      <c r="J122" s="21">
        <v>340</v>
      </c>
      <c r="K122" s="20">
        <v>300</v>
      </c>
      <c r="L122" s="20">
        <v>119</v>
      </c>
      <c r="M122" s="17" t="s">
        <v>426</v>
      </c>
      <c r="N122" s="20"/>
      <c r="O122" s="20"/>
      <c r="P122" s="20"/>
    </row>
    <row r="123" customHeight="1" spans="1:16">
      <c r="A123" s="20">
        <v>261650</v>
      </c>
      <c r="B123" s="20" t="s">
        <v>45728</v>
      </c>
      <c r="C123" s="20" t="s">
        <v>386</v>
      </c>
      <c r="D123" s="20" t="s">
        <v>45236</v>
      </c>
      <c r="E123" s="20" t="s">
        <v>388</v>
      </c>
      <c r="F123" s="20" t="s">
        <v>45729</v>
      </c>
      <c r="G123" s="20" t="s">
        <v>45730</v>
      </c>
      <c r="H123" s="20" t="s">
        <v>41056</v>
      </c>
      <c r="I123" s="20" t="s">
        <v>45731</v>
      </c>
      <c r="J123" s="21">
        <v>340</v>
      </c>
      <c r="K123" s="20">
        <v>240</v>
      </c>
      <c r="L123" s="20">
        <v>120</v>
      </c>
      <c r="M123" s="17" t="s">
        <v>426</v>
      </c>
      <c r="N123" s="20"/>
      <c r="O123" s="20"/>
      <c r="P123" s="20"/>
    </row>
    <row r="124" customHeight="1" spans="1:16">
      <c r="A124" s="20">
        <v>264543</v>
      </c>
      <c r="B124" s="20" t="s">
        <v>45732</v>
      </c>
      <c r="C124" s="20" t="s">
        <v>386</v>
      </c>
      <c r="D124" s="20" t="s">
        <v>45236</v>
      </c>
      <c r="E124" s="20" t="s">
        <v>388</v>
      </c>
      <c r="F124" s="20" t="s">
        <v>45733</v>
      </c>
      <c r="G124" s="20" t="s">
        <v>45734</v>
      </c>
      <c r="H124" s="20" t="s">
        <v>45735</v>
      </c>
      <c r="I124" s="20" t="s">
        <v>45736</v>
      </c>
      <c r="J124" s="21">
        <v>340</v>
      </c>
      <c r="K124" s="20">
        <v>220</v>
      </c>
      <c r="L124" s="20">
        <v>121</v>
      </c>
      <c r="M124" s="17" t="s">
        <v>426</v>
      </c>
      <c r="N124" s="20"/>
      <c r="O124" s="20"/>
      <c r="P124" s="20"/>
    </row>
    <row r="125" customHeight="1" spans="1:16">
      <c r="A125" s="20">
        <v>289597</v>
      </c>
      <c r="B125" s="20" t="s">
        <v>45737</v>
      </c>
      <c r="C125" s="20" t="s">
        <v>386</v>
      </c>
      <c r="D125" s="20" t="s">
        <v>45236</v>
      </c>
      <c r="E125" s="20" t="s">
        <v>388</v>
      </c>
      <c r="F125" s="20" t="s">
        <v>45738</v>
      </c>
      <c r="G125" s="20" t="s">
        <v>45739</v>
      </c>
      <c r="H125" s="20" t="s">
        <v>45740</v>
      </c>
      <c r="I125" s="20" t="s">
        <v>45741</v>
      </c>
      <c r="J125" s="21">
        <v>340</v>
      </c>
      <c r="K125" s="20">
        <v>210</v>
      </c>
      <c r="L125" s="20">
        <v>122</v>
      </c>
      <c r="M125" s="17" t="s">
        <v>426</v>
      </c>
      <c r="N125" s="20"/>
      <c r="O125" s="20"/>
      <c r="P125" s="20"/>
    </row>
    <row r="126" customHeight="1" spans="1:16">
      <c r="A126" s="20">
        <v>289258</v>
      </c>
      <c r="B126" s="20" t="s">
        <v>45742</v>
      </c>
      <c r="C126" s="20" t="s">
        <v>386</v>
      </c>
      <c r="D126" s="20" t="s">
        <v>45236</v>
      </c>
      <c r="E126" s="20" t="s">
        <v>388</v>
      </c>
      <c r="F126" s="20" t="s">
        <v>45743</v>
      </c>
      <c r="G126" s="20" t="s">
        <v>45744</v>
      </c>
      <c r="H126" s="20" t="s">
        <v>45745</v>
      </c>
      <c r="I126" s="20" t="s">
        <v>45746</v>
      </c>
      <c r="J126" s="21">
        <v>340</v>
      </c>
      <c r="K126" s="20">
        <v>190</v>
      </c>
      <c r="L126" s="20">
        <v>123</v>
      </c>
      <c r="M126" s="17" t="s">
        <v>426</v>
      </c>
      <c r="N126" s="20"/>
      <c r="O126" s="20"/>
      <c r="P126" s="20"/>
    </row>
    <row r="127" customHeight="1" spans="1:16">
      <c r="A127" s="20">
        <v>288421</v>
      </c>
      <c r="B127" s="20" t="s">
        <v>45747</v>
      </c>
      <c r="C127" s="20" t="s">
        <v>386</v>
      </c>
      <c r="D127" s="20" t="s">
        <v>45236</v>
      </c>
      <c r="E127" s="20" t="s">
        <v>388</v>
      </c>
      <c r="F127" s="20" t="s">
        <v>45748</v>
      </c>
      <c r="G127" s="20" t="s">
        <v>45749</v>
      </c>
      <c r="H127" s="20" t="s">
        <v>45263</v>
      </c>
      <c r="I127" s="20" t="s">
        <v>45750</v>
      </c>
      <c r="J127" s="21">
        <v>340</v>
      </c>
      <c r="K127" s="20">
        <v>170</v>
      </c>
      <c r="L127" s="20">
        <v>124</v>
      </c>
      <c r="M127" s="17" t="s">
        <v>426</v>
      </c>
      <c r="N127" s="20"/>
      <c r="O127" s="20"/>
      <c r="P127" s="20"/>
    </row>
    <row r="128" customHeight="1" spans="1:16">
      <c r="A128" s="20">
        <v>290156</v>
      </c>
      <c r="B128" s="20" t="s">
        <v>45751</v>
      </c>
      <c r="C128" s="20" t="s">
        <v>386</v>
      </c>
      <c r="D128" s="20" t="s">
        <v>45236</v>
      </c>
      <c r="E128" s="20" t="s">
        <v>388</v>
      </c>
      <c r="F128" s="20" t="s">
        <v>45752</v>
      </c>
      <c r="G128" s="20" t="s">
        <v>45753</v>
      </c>
      <c r="H128" s="20" t="s">
        <v>45754</v>
      </c>
      <c r="I128" s="20" t="s">
        <v>45755</v>
      </c>
      <c r="J128" s="21">
        <v>340</v>
      </c>
      <c r="K128" s="20">
        <v>170</v>
      </c>
      <c r="L128" s="20">
        <v>125</v>
      </c>
      <c r="M128" s="17" t="s">
        <v>426</v>
      </c>
      <c r="N128" s="20"/>
      <c r="O128" s="20"/>
      <c r="P128" s="20"/>
    </row>
    <row r="129" customHeight="1" spans="1:16">
      <c r="A129" s="20">
        <v>269780</v>
      </c>
      <c r="B129" s="20" t="s">
        <v>45756</v>
      </c>
      <c r="C129" s="20" t="s">
        <v>386</v>
      </c>
      <c r="D129" s="20" t="s">
        <v>45236</v>
      </c>
      <c r="E129" s="20" t="s">
        <v>388</v>
      </c>
      <c r="F129" s="20" t="s">
        <v>45757</v>
      </c>
      <c r="G129" s="20" t="s">
        <v>45617</v>
      </c>
      <c r="H129" s="20" t="s">
        <v>45618</v>
      </c>
      <c r="I129" s="20" t="s">
        <v>45758</v>
      </c>
      <c r="J129" s="21">
        <v>340</v>
      </c>
      <c r="K129" s="20">
        <v>60</v>
      </c>
      <c r="L129" s="20">
        <v>126</v>
      </c>
      <c r="M129" s="17" t="s">
        <v>426</v>
      </c>
      <c r="N129" s="20"/>
      <c r="O129" s="20"/>
      <c r="P129" s="20"/>
    </row>
    <row r="130" customHeight="1" spans="1:16">
      <c r="A130" s="20">
        <v>288649</v>
      </c>
      <c r="B130" s="20" t="s">
        <v>45759</v>
      </c>
      <c r="C130" s="20" t="s">
        <v>386</v>
      </c>
      <c r="D130" s="20" t="s">
        <v>45236</v>
      </c>
      <c r="E130" s="20" t="s">
        <v>388</v>
      </c>
      <c r="F130" s="20" t="s">
        <v>45760</v>
      </c>
      <c r="G130" s="20" t="s">
        <v>45761</v>
      </c>
      <c r="H130" s="20" t="s">
        <v>45762</v>
      </c>
      <c r="I130" s="20" t="s">
        <v>45763</v>
      </c>
      <c r="J130" s="21">
        <v>330</v>
      </c>
      <c r="K130" s="20">
        <v>330</v>
      </c>
      <c r="L130" s="20">
        <v>127</v>
      </c>
      <c r="M130" s="17" t="s">
        <v>426</v>
      </c>
      <c r="N130" s="20"/>
      <c r="O130" s="20"/>
      <c r="P130" s="20"/>
    </row>
    <row r="131" customHeight="1" spans="1:16">
      <c r="A131" s="20">
        <v>289550</v>
      </c>
      <c r="B131" s="20" t="s">
        <v>45764</v>
      </c>
      <c r="C131" s="20" t="s">
        <v>386</v>
      </c>
      <c r="D131" s="20" t="s">
        <v>45236</v>
      </c>
      <c r="E131" s="20" t="s">
        <v>388</v>
      </c>
      <c r="F131" s="20" t="s">
        <v>45765</v>
      </c>
      <c r="G131" s="20" t="s">
        <v>45766</v>
      </c>
      <c r="H131" s="20" t="s">
        <v>13987</v>
      </c>
      <c r="I131" s="20" t="s">
        <v>45767</v>
      </c>
      <c r="J131" s="21">
        <v>330</v>
      </c>
      <c r="K131" s="20">
        <v>310</v>
      </c>
      <c r="L131" s="20">
        <v>128</v>
      </c>
      <c r="M131" s="17" t="s">
        <v>426</v>
      </c>
      <c r="N131" s="20"/>
      <c r="O131" s="20"/>
      <c r="P131" s="20"/>
    </row>
    <row r="132" customHeight="1" spans="1:16">
      <c r="A132" s="20">
        <v>264401</v>
      </c>
      <c r="B132" s="20" t="s">
        <v>45768</v>
      </c>
      <c r="C132" s="20" t="s">
        <v>386</v>
      </c>
      <c r="D132" s="20" t="s">
        <v>45236</v>
      </c>
      <c r="E132" s="20" t="s">
        <v>388</v>
      </c>
      <c r="F132" s="20" t="s">
        <v>45769</v>
      </c>
      <c r="G132" s="20" t="s">
        <v>45770</v>
      </c>
      <c r="H132" s="20" t="s">
        <v>45294</v>
      </c>
      <c r="I132" s="20" t="s">
        <v>45771</v>
      </c>
      <c r="J132" s="21">
        <v>330</v>
      </c>
      <c r="K132" s="20">
        <v>300</v>
      </c>
      <c r="L132" s="20">
        <v>129</v>
      </c>
      <c r="M132" s="17" t="s">
        <v>426</v>
      </c>
      <c r="N132" s="20"/>
      <c r="O132" s="20"/>
      <c r="P132" s="20"/>
    </row>
    <row r="133" customHeight="1" spans="1:16">
      <c r="A133" s="20">
        <v>290712</v>
      </c>
      <c r="B133" s="20" t="s">
        <v>45772</v>
      </c>
      <c r="C133" s="20" t="s">
        <v>386</v>
      </c>
      <c r="D133" s="20" t="s">
        <v>45236</v>
      </c>
      <c r="E133" s="20" t="s">
        <v>388</v>
      </c>
      <c r="F133" s="20" t="s">
        <v>45773</v>
      </c>
      <c r="G133" s="20" t="s">
        <v>45774</v>
      </c>
      <c r="H133" s="20" t="s">
        <v>45546</v>
      </c>
      <c r="I133" s="20" t="s">
        <v>45775</v>
      </c>
      <c r="J133" s="21">
        <v>330</v>
      </c>
      <c r="K133" s="20">
        <v>300</v>
      </c>
      <c r="L133" s="20">
        <v>130</v>
      </c>
      <c r="M133" s="17" t="s">
        <v>426</v>
      </c>
      <c r="N133" s="20"/>
      <c r="O133" s="20"/>
      <c r="P133" s="20"/>
    </row>
    <row r="134" customHeight="1" spans="1:16">
      <c r="A134" s="20">
        <v>289278</v>
      </c>
      <c r="B134" s="20" t="s">
        <v>45776</v>
      </c>
      <c r="C134" s="20" t="s">
        <v>386</v>
      </c>
      <c r="D134" s="20" t="s">
        <v>45236</v>
      </c>
      <c r="E134" s="20" t="s">
        <v>388</v>
      </c>
      <c r="F134" s="20" t="s">
        <v>45777</v>
      </c>
      <c r="G134" s="20" t="s">
        <v>45778</v>
      </c>
      <c r="H134" s="20" t="s">
        <v>45745</v>
      </c>
      <c r="I134" s="20" t="s">
        <v>45779</v>
      </c>
      <c r="J134" s="21">
        <v>330</v>
      </c>
      <c r="K134" s="20">
        <v>290</v>
      </c>
      <c r="L134" s="20">
        <v>131</v>
      </c>
      <c r="M134" s="17" t="s">
        <v>426</v>
      </c>
      <c r="N134" s="20"/>
      <c r="O134" s="20"/>
      <c r="P134" s="20"/>
    </row>
    <row r="135" customHeight="1" spans="1:16">
      <c r="A135" s="20">
        <v>263096</v>
      </c>
      <c r="B135" s="20" t="s">
        <v>45780</v>
      </c>
      <c r="C135" s="20" t="s">
        <v>386</v>
      </c>
      <c r="D135" s="20" t="s">
        <v>45236</v>
      </c>
      <c r="E135" s="20" t="s">
        <v>388</v>
      </c>
      <c r="F135" s="20" t="s">
        <v>45781</v>
      </c>
      <c r="G135" s="20" t="s">
        <v>45782</v>
      </c>
      <c r="H135" s="20" t="s">
        <v>45783</v>
      </c>
      <c r="I135" s="20" t="s">
        <v>45784</v>
      </c>
      <c r="J135" s="21">
        <v>330</v>
      </c>
      <c r="K135" s="20">
        <v>280</v>
      </c>
      <c r="L135" s="20">
        <v>132</v>
      </c>
      <c r="M135" s="17" t="s">
        <v>426</v>
      </c>
      <c r="N135" s="20"/>
      <c r="O135" s="20"/>
      <c r="P135" s="20"/>
    </row>
    <row r="136" customHeight="1" spans="1:16">
      <c r="A136" s="20">
        <v>289346</v>
      </c>
      <c r="B136" s="20" t="s">
        <v>45785</v>
      </c>
      <c r="C136" s="20" t="s">
        <v>386</v>
      </c>
      <c r="D136" s="20" t="s">
        <v>45236</v>
      </c>
      <c r="E136" s="20" t="s">
        <v>388</v>
      </c>
      <c r="F136" s="20" t="s">
        <v>45786</v>
      </c>
      <c r="G136" s="20" t="s">
        <v>45787</v>
      </c>
      <c r="H136" s="20" t="s">
        <v>45788</v>
      </c>
      <c r="I136" s="20" t="s">
        <v>45789</v>
      </c>
      <c r="J136" s="21">
        <v>330</v>
      </c>
      <c r="K136" s="20">
        <v>270</v>
      </c>
      <c r="L136" s="20">
        <v>133</v>
      </c>
      <c r="M136" s="17" t="s">
        <v>426</v>
      </c>
      <c r="N136" s="20"/>
      <c r="O136" s="20"/>
      <c r="P136" s="20"/>
    </row>
    <row r="137" customHeight="1" spans="1:16">
      <c r="A137" s="20">
        <v>288570</v>
      </c>
      <c r="B137" s="20" t="s">
        <v>45790</v>
      </c>
      <c r="C137" s="20" t="s">
        <v>386</v>
      </c>
      <c r="D137" s="20" t="s">
        <v>45236</v>
      </c>
      <c r="E137" s="20" t="s">
        <v>388</v>
      </c>
      <c r="F137" s="20" t="s">
        <v>45791</v>
      </c>
      <c r="G137" s="20" t="s">
        <v>45792</v>
      </c>
      <c r="H137" s="20" t="s">
        <v>45762</v>
      </c>
      <c r="I137" s="20" t="s">
        <v>45793</v>
      </c>
      <c r="J137" s="21">
        <v>330</v>
      </c>
      <c r="K137" s="20">
        <v>250</v>
      </c>
      <c r="L137" s="20">
        <v>134</v>
      </c>
      <c r="M137" s="17" t="s">
        <v>426</v>
      </c>
      <c r="N137" s="20"/>
      <c r="O137" s="20"/>
      <c r="P137" s="20"/>
    </row>
    <row r="138" customHeight="1" spans="1:16">
      <c r="A138" s="20">
        <v>287632</v>
      </c>
      <c r="B138" s="20" t="s">
        <v>45794</v>
      </c>
      <c r="C138" s="20" t="s">
        <v>386</v>
      </c>
      <c r="D138" s="20" t="s">
        <v>45236</v>
      </c>
      <c r="E138" s="20" t="s">
        <v>388</v>
      </c>
      <c r="F138" s="20" t="s">
        <v>45795</v>
      </c>
      <c r="G138" s="20" t="s">
        <v>7413</v>
      </c>
      <c r="H138" s="20" t="s">
        <v>45796</v>
      </c>
      <c r="I138" s="20" t="s">
        <v>45797</v>
      </c>
      <c r="J138" s="21">
        <v>330</v>
      </c>
      <c r="K138" s="20">
        <v>150</v>
      </c>
      <c r="L138" s="20">
        <v>135</v>
      </c>
      <c r="M138" s="17" t="s">
        <v>426</v>
      </c>
      <c r="N138" s="20"/>
      <c r="O138" s="20"/>
      <c r="P138" s="20"/>
    </row>
    <row r="139" customHeight="1" spans="1:16">
      <c r="A139" s="20">
        <v>289553</v>
      </c>
      <c r="B139" s="20" t="s">
        <v>45798</v>
      </c>
      <c r="C139" s="20" t="s">
        <v>386</v>
      </c>
      <c r="D139" s="20" t="s">
        <v>45236</v>
      </c>
      <c r="E139" s="20" t="s">
        <v>388</v>
      </c>
      <c r="F139" s="20" t="s">
        <v>45799</v>
      </c>
      <c r="G139" s="20" t="s">
        <v>45800</v>
      </c>
      <c r="H139" s="20" t="s">
        <v>45801</v>
      </c>
      <c r="I139" s="20" t="s">
        <v>45802</v>
      </c>
      <c r="J139" s="21">
        <v>330</v>
      </c>
      <c r="K139" s="20">
        <v>140</v>
      </c>
      <c r="L139" s="20">
        <v>136</v>
      </c>
      <c r="M139" s="17" t="s">
        <v>426</v>
      </c>
      <c r="N139" s="20"/>
      <c r="O139" s="20"/>
      <c r="P139" s="20"/>
    </row>
    <row r="140" customHeight="1" spans="1:16">
      <c r="A140" s="20">
        <v>270598</v>
      </c>
      <c r="B140" s="20" t="s">
        <v>45803</v>
      </c>
      <c r="C140" s="20" t="s">
        <v>386</v>
      </c>
      <c r="D140" s="20" t="s">
        <v>45236</v>
      </c>
      <c r="E140" s="20" t="s">
        <v>388</v>
      </c>
      <c r="F140" s="20" t="s">
        <v>45804</v>
      </c>
      <c r="G140" s="20" t="s">
        <v>45805</v>
      </c>
      <c r="H140" s="20" t="s">
        <v>45307</v>
      </c>
      <c r="I140" s="20" t="s">
        <v>38122</v>
      </c>
      <c r="J140" s="21">
        <v>320</v>
      </c>
      <c r="K140" s="20">
        <v>310</v>
      </c>
      <c r="L140" s="20">
        <v>137</v>
      </c>
      <c r="M140" s="17" t="s">
        <v>426</v>
      </c>
      <c r="N140" s="20"/>
      <c r="O140" s="20"/>
      <c r="P140" s="20"/>
    </row>
    <row r="141" customHeight="1" spans="1:16">
      <c r="A141" s="20">
        <v>288089</v>
      </c>
      <c r="B141" s="20" t="s">
        <v>45806</v>
      </c>
      <c r="C141" s="20" t="s">
        <v>386</v>
      </c>
      <c r="D141" s="20" t="s">
        <v>45236</v>
      </c>
      <c r="E141" s="20" t="s">
        <v>388</v>
      </c>
      <c r="F141" s="20" t="s">
        <v>45807</v>
      </c>
      <c r="G141" s="20" t="s">
        <v>45808</v>
      </c>
      <c r="H141" s="20" t="s">
        <v>45530</v>
      </c>
      <c r="I141" s="20" t="s">
        <v>45809</v>
      </c>
      <c r="J141" s="21">
        <v>320</v>
      </c>
      <c r="K141" s="20">
        <v>300</v>
      </c>
      <c r="L141" s="20">
        <v>138</v>
      </c>
      <c r="M141" s="17" t="s">
        <v>426</v>
      </c>
      <c r="N141" s="20"/>
      <c r="O141" s="20"/>
      <c r="P141" s="20"/>
    </row>
    <row r="142" customHeight="1" spans="1:16">
      <c r="A142" s="20">
        <v>268354</v>
      </c>
      <c r="B142" s="20" t="s">
        <v>45810</v>
      </c>
      <c r="C142" s="20" t="s">
        <v>386</v>
      </c>
      <c r="D142" s="20" t="s">
        <v>45236</v>
      </c>
      <c r="E142" s="20" t="s">
        <v>388</v>
      </c>
      <c r="F142" s="20" t="s">
        <v>45811</v>
      </c>
      <c r="G142" s="20" t="s">
        <v>36282</v>
      </c>
      <c r="H142" s="20" t="s">
        <v>45485</v>
      </c>
      <c r="I142" s="20" t="s">
        <v>45812</v>
      </c>
      <c r="J142" s="21">
        <v>320</v>
      </c>
      <c r="K142" s="20">
        <v>300</v>
      </c>
      <c r="L142" s="20">
        <v>139</v>
      </c>
      <c r="M142" s="17" t="s">
        <v>426</v>
      </c>
      <c r="N142" s="20"/>
      <c r="O142" s="20"/>
      <c r="P142" s="20"/>
    </row>
    <row r="143" customHeight="1" spans="1:16">
      <c r="A143" s="20">
        <v>291245</v>
      </c>
      <c r="B143" s="20" t="s">
        <v>45813</v>
      </c>
      <c r="C143" s="20" t="s">
        <v>386</v>
      </c>
      <c r="D143" s="20" t="s">
        <v>45236</v>
      </c>
      <c r="E143" s="20" t="s">
        <v>388</v>
      </c>
      <c r="F143" s="20" t="s">
        <v>45814</v>
      </c>
      <c r="G143" s="20" t="s">
        <v>45815</v>
      </c>
      <c r="H143" s="20" t="s">
        <v>45816</v>
      </c>
      <c r="I143" s="20" t="s">
        <v>45817</v>
      </c>
      <c r="J143" s="21">
        <v>320</v>
      </c>
      <c r="K143" s="20">
        <v>290</v>
      </c>
      <c r="L143" s="20">
        <v>140</v>
      </c>
      <c r="M143" s="17" t="s">
        <v>426</v>
      </c>
      <c r="N143" s="20"/>
      <c r="O143" s="20"/>
      <c r="P143" s="20"/>
    </row>
    <row r="144" customHeight="1" spans="1:16">
      <c r="A144" s="20">
        <v>291824</v>
      </c>
      <c r="B144" s="20" t="s">
        <v>45818</v>
      </c>
      <c r="C144" s="20" t="s">
        <v>386</v>
      </c>
      <c r="D144" s="20" t="s">
        <v>45236</v>
      </c>
      <c r="E144" s="20" t="s">
        <v>388</v>
      </c>
      <c r="F144" s="20" t="s">
        <v>45819</v>
      </c>
      <c r="G144" s="20" t="s">
        <v>45820</v>
      </c>
      <c r="H144" s="20" t="s">
        <v>45613</v>
      </c>
      <c r="I144" s="20" t="s">
        <v>45821</v>
      </c>
      <c r="J144" s="21">
        <v>320</v>
      </c>
      <c r="K144" s="20">
        <v>290</v>
      </c>
      <c r="L144" s="20">
        <v>141</v>
      </c>
      <c r="M144" s="17" t="s">
        <v>426</v>
      </c>
      <c r="N144" s="20"/>
      <c r="O144" s="20"/>
      <c r="P144" s="20"/>
    </row>
    <row r="145" customHeight="1" spans="1:16">
      <c r="A145" s="20">
        <v>289557</v>
      </c>
      <c r="B145" s="20" t="s">
        <v>45822</v>
      </c>
      <c r="C145" s="20" t="s">
        <v>386</v>
      </c>
      <c r="D145" s="20" t="s">
        <v>45236</v>
      </c>
      <c r="E145" s="20" t="s">
        <v>388</v>
      </c>
      <c r="F145" s="20" t="s">
        <v>45823</v>
      </c>
      <c r="G145" s="20" t="s">
        <v>45800</v>
      </c>
      <c r="H145" s="20" t="s">
        <v>45801</v>
      </c>
      <c r="I145" s="20" t="s">
        <v>45824</v>
      </c>
      <c r="J145" s="21">
        <v>320</v>
      </c>
      <c r="K145" s="20">
        <v>290</v>
      </c>
      <c r="L145" s="20">
        <v>142</v>
      </c>
      <c r="M145" s="17" t="s">
        <v>426</v>
      </c>
      <c r="N145" s="20"/>
      <c r="O145" s="20"/>
      <c r="P145" s="20"/>
    </row>
    <row r="146" customHeight="1" spans="1:16">
      <c r="A146" s="20">
        <v>289165</v>
      </c>
      <c r="B146" s="20" t="s">
        <v>45825</v>
      </c>
      <c r="C146" s="20" t="s">
        <v>386</v>
      </c>
      <c r="D146" s="20" t="s">
        <v>45236</v>
      </c>
      <c r="E146" s="20" t="s">
        <v>388</v>
      </c>
      <c r="F146" s="20" t="s">
        <v>45826</v>
      </c>
      <c r="G146" s="20" t="s">
        <v>21386</v>
      </c>
      <c r="H146" s="20" t="s">
        <v>45827</v>
      </c>
      <c r="I146" s="20" t="s">
        <v>45828</v>
      </c>
      <c r="J146" s="21">
        <v>320</v>
      </c>
      <c r="K146" s="20">
        <v>260</v>
      </c>
      <c r="L146" s="20">
        <v>143</v>
      </c>
      <c r="M146" s="17" t="s">
        <v>426</v>
      </c>
      <c r="N146" s="20"/>
      <c r="O146" s="20"/>
      <c r="P146" s="20"/>
    </row>
    <row r="147" customHeight="1" spans="1:16">
      <c r="A147" s="20">
        <v>288765</v>
      </c>
      <c r="B147" s="20" t="s">
        <v>45829</v>
      </c>
      <c r="C147" s="20" t="s">
        <v>386</v>
      </c>
      <c r="D147" s="20" t="s">
        <v>45236</v>
      </c>
      <c r="E147" s="20" t="s">
        <v>388</v>
      </c>
      <c r="F147" s="20" t="s">
        <v>45830</v>
      </c>
      <c r="G147" s="20" t="s">
        <v>45831</v>
      </c>
      <c r="H147" s="20" t="s">
        <v>20088</v>
      </c>
      <c r="I147" s="20" t="s">
        <v>45832</v>
      </c>
      <c r="J147" s="21">
        <v>320</v>
      </c>
      <c r="K147" s="20">
        <v>260</v>
      </c>
      <c r="L147" s="20">
        <v>144</v>
      </c>
      <c r="M147" s="17" t="s">
        <v>426</v>
      </c>
      <c r="N147" s="20"/>
      <c r="O147" s="20"/>
      <c r="P147" s="20"/>
    </row>
    <row r="148" customHeight="1" spans="1:16">
      <c r="A148" s="20">
        <v>288758</v>
      </c>
      <c r="B148" s="20" t="s">
        <v>45833</v>
      </c>
      <c r="C148" s="20" t="s">
        <v>386</v>
      </c>
      <c r="D148" s="20" t="s">
        <v>45236</v>
      </c>
      <c r="E148" s="20" t="s">
        <v>388</v>
      </c>
      <c r="F148" s="20" t="s">
        <v>45834</v>
      </c>
      <c r="G148" s="20" t="s">
        <v>45835</v>
      </c>
      <c r="H148" s="20" t="s">
        <v>45762</v>
      </c>
      <c r="I148" s="20" t="s">
        <v>45836</v>
      </c>
      <c r="J148" s="21">
        <v>320</v>
      </c>
      <c r="K148" s="20">
        <v>250</v>
      </c>
      <c r="L148" s="20">
        <v>145</v>
      </c>
      <c r="M148" s="17" t="s">
        <v>426</v>
      </c>
      <c r="N148" s="20"/>
      <c r="O148" s="20"/>
      <c r="P148" s="20"/>
    </row>
    <row r="149" customHeight="1" spans="1:16">
      <c r="A149" s="20">
        <v>289862</v>
      </c>
      <c r="B149" s="20" t="s">
        <v>45837</v>
      </c>
      <c r="C149" s="20" t="s">
        <v>386</v>
      </c>
      <c r="D149" s="20" t="s">
        <v>45236</v>
      </c>
      <c r="E149" s="20" t="s">
        <v>388</v>
      </c>
      <c r="F149" s="20" t="s">
        <v>45838</v>
      </c>
      <c r="G149" s="20" t="s">
        <v>45839</v>
      </c>
      <c r="H149" s="20" t="s">
        <v>45840</v>
      </c>
      <c r="I149" s="20" t="s">
        <v>45841</v>
      </c>
      <c r="J149" s="21">
        <v>320</v>
      </c>
      <c r="K149" s="20">
        <v>240</v>
      </c>
      <c r="L149" s="20">
        <v>146</v>
      </c>
      <c r="M149" s="17" t="s">
        <v>426</v>
      </c>
      <c r="N149" s="20"/>
      <c r="O149" s="20"/>
      <c r="P149" s="20"/>
    </row>
    <row r="150" customHeight="1" spans="1:16">
      <c r="A150" s="20">
        <v>269656</v>
      </c>
      <c r="B150" s="20" t="s">
        <v>45842</v>
      </c>
      <c r="C150" s="20" t="s">
        <v>386</v>
      </c>
      <c r="D150" s="20" t="s">
        <v>45236</v>
      </c>
      <c r="E150" s="20" t="s">
        <v>388</v>
      </c>
      <c r="F150" s="20" t="s">
        <v>45843</v>
      </c>
      <c r="G150" s="20" t="s">
        <v>45617</v>
      </c>
      <c r="H150" s="20" t="s">
        <v>45618</v>
      </c>
      <c r="I150" s="20" t="s">
        <v>45844</v>
      </c>
      <c r="J150" s="21">
        <v>320</v>
      </c>
      <c r="K150" s="20">
        <v>220</v>
      </c>
      <c r="L150" s="20">
        <v>147</v>
      </c>
      <c r="M150" s="17" t="s">
        <v>426</v>
      </c>
      <c r="N150" s="20"/>
      <c r="O150" s="20"/>
      <c r="P150" s="20"/>
    </row>
    <row r="151" customHeight="1" spans="1:16">
      <c r="A151" s="20">
        <v>289567</v>
      </c>
      <c r="B151" s="20" t="s">
        <v>45845</v>
      </c>
      <c r="C151" s="20" t="s">
        <v>386</v>
      </c>
      <c r="D151" s="20" t="s">
        <v>45236</v>
      </c>
      <c r="E151" s="20" t="s">
        <v>388</v>
      </c>
      <c r="F151" s="20" t="s">
        <v>45846</v>
      </c>
      <c r="G151" s="20" t="s">
        <v>31963</v>
      </c>
      <c r="H151" s="20" t="s">
        <v>45328</v>
      </c>
      <c r="I151" s="20" t="s">
        <v>45847</v>
      </c>
      <c r="J151" s="21">
        <v>320</v>
      </c>
      <c r="K151" s="20">
        <v>180</v>
      </c>
      <c r="L151" s="20">
        <v>148</v>
      </c>
      <c r="M151" s="17" t="s">
        <v>426</v>
      </c>
      <c r="N151" s="20"/>
      <c r="O151" s="20"/>
      <c r="P151" s="20"/>
    </row>
    <row r="152" customHeight="1" spans="1:16">
      <c r="A152" s="20">
        <v>289203</v>
      </c>
      <c r="B152" s="20" t="s">
        <v>45848</v>
      </c>
      <c r="C152" s="20" t="s">
        <v>386</v>
      </c>
      <c r="D152" s="20" t="s">
        <v>45236</v>
      </c>
      <c r="E152" s="20" t="s">
        <v>388</v>
      </c>
      <c r="F152" s="20" t="s">
        <v>45849</v>
      </c>
      <c r="G152" s="20" t="s">
        <v>45850</v>
      </c>
      <c r="H152" s="20" t="s">
        <v>45851</v>
      </c>
      <c r="I152" s="20" t="s">
        <v>45852</v>
      </c>
      <c r="J152" s="21">
        <v>310</v>
      </c>
      <c r="K152" s="20">
        <v>310</v>
      </c>
      <c r="L152" s="20">
        <v>149</v>
      </c>
      <c r="M152" s="17" t="s">
        <v>426</v>
      </c>
      <c r="N152" s="20"/>
      <c r="O152" s="20"/>
      <c r="P152" s="20"/>
    </row>
    <row r="153" customHeight="1" spans="1:16">
      <c r="A153" s="20">
        <v>288539</v>
      </c>
      <c r="B153" s="20" t="s">
        <v>45853</v>
      </c>
      <c r="C153" s="20" t="s">
        <v>386</v>
      </c>
      <c r="D153" s="20" t="s">
        <v>45236</v>
      </c>
      <c r="E153" s="20" t="s">
        <v>388</v>
      </c>
      <c r="F153" s="20" t="s">
        <v>45854</v>
      </c>
      <c r="G153" s="20" t="s">
        <v>45855</v>
      </c>
      <c r="H153" s="20" t="s">
        <v>45856</v>
      </c>
      <c r="I153" s="20" t="s">
        <v>45857</v>
      </c>
      <c r="J153" s="21">
        <v>310</v>
      </c>
      <c r="K153" s="20">
        <v>290</v>
      </c>
      <c r="L153" s="20">
        <v>150</v>
      </c>
      <c r="M153" s="17" t="s">
        <v>426</v>
      </c>
      <c r="N153" s="20"/>
      <c r="O153" s="20"/>
      <c r="P153" s="20"/>
    </row>
    <row r="154" customHeight="1" spans="1:16">
      <c r="A154" s="20">
        <v>269396</v>
      </c>
      <c r="B154" s="20" t="s">
        <v>45858</v>
      </c>
      <c r="C154" s="20" t="s">
        <v>386</v>
      </c>
      <c r="D154" s="20" t="s">
        <v>45236</v>
      </c>
      <c r="E154" s="20" t="s">
        <v>388</v>
      </c>
      <c r="F154" s="20" t="s">
        <v>45859</v>
      </c>
      <c r="G154" s="20" t="s">
        <v>45617</v>
      </c>
      <c r="H154" s="20" t="s">
        <v>45618</v>
      </c>
      <c r="I154" s="20" t="s">
        <v>45860</v>
      </c>
      <c r="J154" s="21">
        <v>310</v>
      </c>
      <c r="K154" s="20">
        <v>290</v>
      </c>
      <c r="L154" s="20">
        <v>151</v>
      </c>
      <c r="M154" s="17" t="s">
        <v>426</v>
      </c>
      <c r="N154" s="20"/>
      <c r="O154" s="20"/>
      <c r="P154" s="20"/>
    </row>
    <row r="155" customHeight="1" spans="1:16">
      <c r="A155" s="20">
        <v>287930</v>
      </c>
      <c r="B155" s="20" t="s">
        <v>45861</v>
      </c>
      <c r="C155" s="20" t="s">
        <v>386</v>
      </c>
      <c r="D155" s="20" t="s">
        <v>45236</v>
      </c>
      <c r="E155" s="20" t="s">
        <v>388</v>
      </c>
      <c r="F155" s="20" t="s">
        <v>45862</v>
      </c>
      <c r="G155" s="20" t="s">
        <v>45863</v>
      </c>
      <c r="H155" s="20" t="s">
        <v>45864</v>
      </c>
      <c r="I155" s="20" t="s">
        <v>45865</v>
      </c>
      <c r="J155" s="21">
        <v>310</v>
      </c>
      <c r="K155" s="20">
        <v>270</v>
      </c>
      <c r="L155" s="20">
        <v>152</v>
      </c>
      <c r="M155" s="17" t="s">
        <v>426</v>
      </c>
      <c r="N155" s="20"/>
      <c r="O155" s="20"/>
      <c r="P155" s="20"/>
    </row>
    <row r="156" customHeight="1" spans="1:16">
      <c r="A156" s="20">
        <v>264377</v>
      </c>
      <c r="B156" s="20" t="s">
        <v>45866</v>
      </c>
      <c r="C156" s="20" t="s">
        <v>386</v>
      </c>
      <c r="D156" s="20" t="s">
        <v>45236</v>
      </c>
      <c r="E156" s="20" t="s">
        <v>388</v>
      </c>
      <c r="F156" s="20" t="s">
        <v>45867</v>
      </c>
      <c r="G156" s="20" t="s">
        <v>7382</v>
      </c>
      <c r="H156" s="20" t="s">
        <v>7383</v>
      </c>
      <c r="I156" s="20" t="s">
        <v>45868</v>
      </c>
      <c r="J156" s="21">
        <v>310</v>
      </c>
      <c r="K156" s="20">
        <v>270</v>
      </c>
      <c r="L156" s="20">
        <v>153</v>
      </c>
      <c r="M156" s="17" t="s">
        <v>426</v>
      </c>
      <c r="N156" s="20"/>
      <c r="O156" s="20"/>
      <c r="P156" s="20"/>
    </row>
    <row r="157" customHeight="1" spans="1:16">
      <c r="A157" s="20">
        <v>287398</v>
      </c>
      <c r="B157" s="20" t="s">
        <v>45869</v>
      </c>
      <c r="C157" s="20" t="s">
        <v>386</v>
      </c>
      <c r="D157" s="20" t="s">
        <v>45236</v>
      </c>
      <c r="E157" s="20" t="s">
        <v>388</v>
      </c>
      <c r="F157" s="20" t="s">
        <v>45870</v>
      </c>
      <c r="G157" s="20" t="s">
        <v>45871</v>
      </c>
      <c r="H157" s="20" t="s">
        <v>45872</v>
      </c>
      <c r="I157" s="20" t="s">
        <v>45873</v>
      </c>
      <c r="J157" s="21">
        <v>310</v>
      </c>
      <c r="K157" s="20">
        <v>270</v>
      </c>
      <c r="L157" s="20">
        <v>154</v>
      </c>
      <c r="M157" s="17" t="s">
        <v>426</v>
      </c>
      <c r="N157" s="20"/>
      <c r="O157" s="20"/>
      <c r="P157" s="20"/>
    </row>
    <row r="158" customHeight="1" spans="1:16">
      <c r="A158" s="20">
        <v>286486</v>
      </c>
      <c r="B158" s="20" t="s">
        <v>45874</v>
      </c>
      <c r="C158" s="20" t="s">
        <v>386</v>
      </c>
      <c r="D158" s="20" t="s">
        <v>45236</v>
      </c>
      <c r="E158" s="20" t="s">
        <v>388</v>
      </c>
      <c r="F158" s="20" t="s">
        <v>45875</v>
      </c>
      <c r="G158" s="20" t="s">
        <v>45876</v>
      </c>
      <c r="H158" s="20" t="s">
        <v>45877</v>
      </c>
      <c r="I158" s="20" t="s">
        <v>45878</v>
      </c>
      <c r="J158" s="21">
        <v>310</v>
      </c>
      <c r="K158" s="20">
        <v>260</v>
      </c>
      <c r="L158" s="20">
        <v>155</v>
      </c>
      <c r="M158" s="17" t="s">
        <v>426</v>
      </c>
      <c r="N158" s="20"/>
      <c r="O158" s="20"/>
      <c r="P158" s="20"/>
    </row>
    <row r="159" customHeight="1" spans="1:16">
      <c r="A159" s="20">
        <v>288462</v>
      </c>
      <c r="B159" s="20" t="s">
        <v>45879</v>
      </c>
      <c r="C159" s="20" t="s">
        <v>386</v>
      </c>
      <c r="D159" s="20" t="s">
        <v>45236</v>
      </c>
      <c r="E159" s="20" t="s">
        <v>388</v>
      </c>
      <c r="F159" s="20" t="s">
        <v>45880</v>
      </c>
      <c r="G159" s="20" t="s">
        <v>45871</v>
      </c>
      <c r="H159" s="20" t="s">
        <v>45872</v>
      </c>
      <c r="I159" s="20" t="s">
        <v>45881</v>
      </c>
      <c r="J159" s="21">
        <v>310</v>
      </c>
      <c r="K159" s="20">
        <v>260</v>
      </c>
      <c r="L159" s="20">
        <v>156</v>
      </c>
      <c r="M159" s="17" t="s">
        <v>426</v>
      </c>
      <c r="N159" s="20"/>
      <c r="O159" s="20"/>
      <c r="P159" s="20"/>
    </row>
    <row r="160" customHeight="1" spans="1:16">
      <c r="A160" s="20">
        <v>289590</v>
      </c>
      <c r="B160" s="20" t="s">
        <v>45882</v>
      </c>
      <c r="C160" s="20" t="s">
        <v>386</v>
      </c>
      <c r="D160" s="20" t="s">
        <v>45236</v>
      </c>
      <c r="E160" s="20" t="s">
        <v>388</v>
      </c>
      <c r="F160" s="20" t="s">
        <v>45883</v>
      </c>
      <c r="G160" s="20" t="s">
        <v>21933</v>
      </c>
      <c r="H160" s="20" t="s">
        <v>45884</v>
      </c>
      <c r="I160" s="20" t="s">
        <v>45885</v>
      </c>
      <c r="J160" s="21">
        <v>310</v>
      </c>
      <c r="K160" s="20">
        <v>250</v>
      </c>
      <c r="L160" s="20">
        <v>157</v>
      </c>
      <c r="M160" s="17" t="s">
        <v>426</v>
      </c>
      <c r="N160" s="20"/>
      <c r="O160" s="20"/>
      <c r="P160" s="20"/>
    </row>
    <row r="161" customHeight="1" spans="1:16">
      <c r="A161" s="20">
        <v>287549</v>
      </c>
      <c r="B161" s="20" t="s">
        <v>45886</v>
      </c>
      <c r="C161" s="20" t="s">
        <v>386</v>
      </c>
      <c r="D161" s="20" t="s">
        <v>45236</v>
      </c>
      <c r="E161" s="20" t="s">
        <v>388</v>
      </c>
      <c r="F161" s="20" t="s">
        <v>45887</v>
      </c>
      <c r="G161" s="20" t="s">
        <v>45888</v>
      </c>
      <c r="H161" s="20" t="s">
        <v>45530</v>
      </c>
      <c r="I161" s="20" t="s">
        <v>45889</v>
      </c>
      <c r="J161" s="21">
        <v>310</v>
      </c>
      <c r="K161" s="20">
        <v>240</v>
      </c>
      <c r="L161" s="20">
        <v>158</v>
      </c>
      <c r="M161" s="17" t="s">
        <v>426</v>
      </c>
      <c r="N161" s="20"/>
      <c r="O161" s="20"/>
      <c r="P161" s="20"/>
    </row>
    <row r="162" customHeight="1" spans="1:16">
      <c r="A162" s="20">
        <v>287111</v>
      </c>
      <c r="B162" s="20" t="s">
        <v>45890</v>
      </c>
      <c r="C162" s="20" t="s">
        <v>386</v>
      </c>
      <c r="D162" s="20" t="s">
        <v>45236</v>
      </c>
      <c r="E162" s="20" t="s">
        <v>388</v>
      </c>
      <c r="F162" s="20" t="s">
        <v>45891</v>
      </c>
      <c r="G162" s="20" t="s">
        <v>8058</v>
      </c>
      <c r="H162" s="20" t="s">
        <v>344</v>
      </c>
      <c r="I162" s="20" t="s">
        <v>45892</v>
      </c>
      <c r="J162" s="21">
        <v>310</v>
      </c>
      <c r="K162" s="20">
        <v>240</v>
      </c>
      <c r="L162" s="20">
        <v>159</v>
      </c>
      <c r="M162" s="17" t="s">
        <v>426</v>
      </c>
      <c r="N162" s="20"/>
      <c r="O162" s="20"/>
      <c r="P162" s="20"/>
    </row>
    <row r="163" customHeight="1" spans="1:16">
      <c r="A163" s="20">
        <v>288267</v>
      </c>
      <c r="B163" s="20" t="s">
        <v>45893</v>
      </c>
      <c r="C163" s="20" t="s">
        <v>386</v>
      </c>
      <c r="D163" s="20" t="s">
        <v>45236</v>
      </c>
      <c r="E163" s="20" t="s">
        <v>388</v>
      </c>
      <c r="F163" s="20" t="s">
        <v>45894</v>
      </c>
      <c r="G163" s="20" t="s">
        <v>45895</v>
      </c>
      <c r="H163" s="20" t="s">
        <v>45856</v>
      </c>
      <c r="I163" s="20" t="s">
        <v>45896</v>
      </c>
      <c r="J163" s="21">
        <v>310</v>
      </c>
      <c r="K163" s="20">
        <v>220</v>
      </c>
      <c r="L163" s="20">
        <v>160</v>
      </c>
      <c r="M163" s="17" t="s">
        <v>426</v>
      </c>
      <c r="N163" s="20"/>
      <c r="O163" s="20"/>
      <c r="P163" s="20"/>
    </row>
    <row r="164" customHeight="1" spans="1:16">
      <c r="A164" s="20">
        <v>263048</v>
      </c>
      <c r="B164" s="20" t="s">
        <v>45897</v>
      </c>
      <c r="C164" s="20" t="s">
        <v>386</v>
      </c>
      <c r="D164" s="20" t="s">
        <v>45236</v>
      </c>
      <c r="E164" s="20" t="s">
        <v>388</v>
      </c>
      <c r="F164" s="20" t="s">
        <v>45898</v>
      </c>
      <c r="G164" s="20" t="s">
        <v>45899</v>
      </c>
      <c r="H164" s="20" t="s">
        <v>45900</v>
      </c>
      <c r="I164" s="20" t="s">
        <v>45901</v>
      </c>
      <c r="J164" s="21">
        <v>310</v>
      </c>
      <c r="K164" s="20">
        <v>150</v>
      </c>
      <c r="L164" s="20">
        <v>161</v>
      </c>
      <c r="M164" s="17" t="s">
        <v>426</v>
      </c>
      <c r="N164" s="20"/>
      <c r="O164" s="20"/>
      <c r="P164" s="20"/>
    </row>
    <row r="165" customHeight="1" spans="1:16">
      <c r="A165" s="20">
        <v>261353</v>
      </c>
      <c r="B165" s="20" t="s">
        <v>45902</v>
      </c>
      <c r="C165" s="20" t="s">
        <v>386</v>
      </c>
      <c r="D165" s="20" t="s">
        <v>45236</v>
      </c>
      <c r="E165" s="20" t="s">
        <v>388</v>
      </c>
      <c r="F165" s="20" t="s">
        <v>45903</v>
      </c>
      <c r="G165" s="20" t="s">
        <v>45904</v>
      </c>
      <c r="H165" s="20" t="s">
        <v>41056</v>
      </c>
      <c r="I165" s="20" t="s">
        <v>45905</v>
      </c>
      <c r="J165" s="21">
        <v>310</v>
      </c>
      <c r="K165" s="20">
        <v>130</v>
      </c>
      <c r="L165" s="20">
        <v>162</v>
      </c>
      <c r="M165" s="17" t="s">
        <v>426</v>
      </c>
      <c r="N165" s="20"/>
      <c r="O165" s="20"/>
      <c r="P165" s="20"/>
    </row>
    <row r="166" customHeight="1" spans="1:16">
      <c r="A166" s="20">
        <v>290330</v>
      </c>
      <c r="B166" s="20" t="s">
        <v>45906</v>
      </c>
      <c r="C166" s="20" t="s">
        <v>386</v>
      </c>
      <c r="D166" s="20" t="s">
        <v>45236</v>
      </c>
      <c r="E166" s="20" t="s">
        <v>388</v>
      </c>
      <c r="F166" s="20" t="s">
        <v>45907</v>
      </c>
      <c r="G166" s="20" t="s">
        <v>45639</v>
      </c>
      <c r="H166" s="20" t="s">
        <v>45908</v>
      </c>
      <c r="I166" s="20" t="s">
        <v>45909</v>
      </c>
      <c r="J166" s="21">
        <v>310</v>
      </c>
      <c r="K166" s="20">
        <v>100</v>
      </c>
      <c r="L166" s="20">
        <v>163</v>
      </c>
      <c r="M166" s="17" t="s">
        <v>426</v>
      </c>
      <c r="N166" s="20"/>
      <c r="O166" s="20"/>
      <c r="P166" s="20"/>
    </row>
    <row r="167" customHeight="1" spans="1:16">
      <c r="A167" s="20">
        <v>274807</v>
      </c>
      <c r="B167" s="20" t="s">
        <v>45910</v>
      </c>
      <c r="C167" s="20" t="s">
        <v>386</v>
      </c>
      <c r="D167" s="20" t="s">
        <v>45236</v>
      </c>
      <c r="E167" s="20" t="s">
        <v>388</v>
      </c>
      <c r="F167" s="20" t="s">
        <v>45911</v>
      </c>
      <c r="G167" s="20" t="s">
        <v>45912</v>
      </c>
      <c r="H167" s="20" t="s">
        <v>45631</v>
      </c>
      <c r="I167" s="20" t="s">
        <v>45913</v>
      </c>
      <c r="J167" s="21">
        <v>300</v>
      </c>
      <c r="K167" s="20">
        <v>300</v>
      </c>
      <c r="L167" s="20">
        <v>164</v>
      </c>
      <c r="M167" s="17" t="s">
        <v>426</v>
      </c>
      <c r="N167" s="20"/>
      <c r="O167" s="20"/>
      <c r="P167" s="20"/>
    </row>
    <row r="168" customHeight="1" spans="1:16">
      <c r="A168" s="20">
        <v>291794</v>
      </c>
      <c r="B168" s="20" t="s">
        <v>45914</v>
      </c>
      <c r="C168" s="20" t="s">
        <v>386</v>
      </c>
      <c r="D168" s="20" t="s">
        <v>45236</v>
      </c>
      <c r="E168" s="20" t="s">
        <v>388</v>
      </c>
      <c r="F168" s="20" t="s">
        <v>45915</v>
      </c>
      <c r="G168" s="20" t="s">
        <v>45916</v>
      </c>
      <c r="H168" s="20" t="s">
        <v>45613</v>
      </c>
      <c r="I168" s="20" t="s">
        <v>45917</v>
      </c>
      <c r="J168" s="21">
        <v>300</v>
      </c>
      <c r="K168" s="20">
        <v>290</v>
      </c>
      <c r="L168" s="20">
        <v>165</v>
      </c>
      <c r="M168" s="17" t="s">
        <v>426</v>
      </c>
      <c r="N168" s="20"/>
      <c r="O168" s="20"/>
      <c r="P168" s="20"/>
    </row>
    <row r="169" customHeight="1" spans="1:16">
      <c r="A169" s="20">
        <v>287386</v>
      </c>
      <c r="B169" s="20" t="s">
        <v>45918</v>
      </c>
      <c r="C169" s="20" t="s">
        <v>386</v>
      </c>
      <c r="D169" s="20" t="s">
        <v>45236</v>
      </c>
      <c r="E169" s="20" t="s">
        <v>388</v>
      </c>
      <c r="F169" s="20" t="s">
        <v>45919</v>
      </c>
      <c r="G169" s="20" t="s">
        <v>45920</v>
      </c>
      <c r="H169" s="20" t="s">
        <v>38938</v>
      </c>
      <c r="I169" s="20" t="s">
        <v>45921</v>
      </c>
      <c r="J169" s="21">
        <v>300</v>
      </c>
      <c r="K169" s="20">
        <v>290</v>
      </c>
      <c r="L169" s="20">
        <v>166</v>
      </c>
      <c r="M169" s="17" t="s">
        <v>426</v>
      </c>
      <c r="N169" s="20"/>
      <c r="O169" s="20"/>
      <c r="P169" s="20"/>
    </row>
    <row r="170" customHeight="1" spans="1:16">
      <c r="A170" s="20">
        <v>287750</v>
      </c>
      <c r="B170" s="20" t="s">
        <v>45922</v>
      </c>
      <c r="C170" s="20" t="s">
        <v>386</v>
      </c>
      <c r="D170" s="20" t="s">
        <v>45236</v>
      </c>
      <c r="E170" s="20" t="s">
        <v>388</v>
      </c>
      <c r="F170" s="20" t="s">
        <v>45923</v>
      </c>
      <c r="G170" s="20" t="s">
        <v>45924</v>
      </c>
      <c r="H170" s="20" t="s">
        <v>45925</v>
      </c>
      <c r="I170" s="20" t="s">
        <v>45926</v>
      </c>
      <c r="J170" s="21">
        <v>300</v>
      </c>
      <c r="K170" s="20">
        <v>280</v>
      </c>
      <c r="L170" s="20">
        <v>167</v>
      </c>
      <c r="M170" s="17" t="s">
        <v>426</v>
      </c>
      <c r="N170" s="20"/>
      <c r="O170" s="20"/>
      <c r="P170" s="20"/>
    </row>
    <row r="171" customHeight="1" spans="1:16">
      <c r="A171" s="20">
        <v>264395</v>
      </c>
      <c r="B171" s="20" t="s">
        <v>45927</v>
      </c>
      <c r="C171" s="20" t="s">
        <v>386</v>
      </c>
      <c r="D171" s="20" t="s">
        <v>45236</v>
      </c>
      <c r="E171" s="20" t="s">
        <v>388</v>
      </c>
      <c r="F171" s="20" t="s">
        <v>45928</v>
      </c>
      <c r="G171" s="20" t="s">
        <v>7382</v>
      </c>
      <c r="H171" s="20" t="s">
        <v>7383</v>
      </c>
      <c r="I171" s="20" t="s">
        <v>45929</v>
      </c>
      <c r="J171" s="21">
        <v>300</v>
      </c>
      <c r="K171" s="20">
        <v>280</v>
      </c>
      <c r="L171" s="20">
        <v>168</v>
      </c>
      <c r="M171" s="17" t="s">
        <v>426</v>
      </c>
      <c r="N171" s="20"/>
      <c r="O171" s="20"/>
      <c r="P171" s="20"/>
    </row>
    <row r="172" customHeight="1" spans="1:16">
      <c r="A172" s="20">
        <v>289899</v>
      </c>
      <c r="B172" s="20" t="s">
        <v>45930</v>
      </c>
      <c r="C172" s="20" t="s">
        <v>386</v>
      </c>
      <c r="D172" s="20" t="s">
        <v>45236</v>
      </c>
      <c r="E172" s="20" t="s">
        <v>388</v>
      </c>
      <c r="F172" s="20" t="s">
        <v>45931</v>
      </c>
      <c r="G172" s="20" t="s">
        <v>45932</v>
      </c>
      <c r="H172" s="20" t="s">
        <v>45683</v>
      </c>
      <c r="I172" s="20" t="s">
        <v>45933</v>
      </c>
      <c r="J172" s="21">
        <v>300</v>
      </c>
      <c r="K172" s="20">
        <v>280</v>
      </c>
      <c r="L172" s="20">
        <v>169</v>
      </c>
      <c r="M172" s="17" t="s">
        <v>426</v>
      </c>
      <c r="N172" s="20"/>
      <c r="O172" s="20"/>
      <c r="P172" s="20"/>
    </row>
    <row r="173" customHeight="1" spans="1:16">
      <c r="A173" s="20">
        <v>287142</v>
      </c>
      <c r="B173" s="20" t="s">
        <v>45934</v>
      </c>
      <c r="C173" s="20" t="s">
        <v>386</v>
      </c>
      <c r="D173" s="20" t="s">
        <v>45236</v>
      </c>
      <c r="E173" s="20" t="s">
        <v>388</v>
      </c>
      <c r="F173" s="20" t="s">
        <v>45935</v>
      </c>
      <c r="G173" s="20" t="s">
        <v>8058</v>
      </c>
      <c r="H173" s="20" t="s">
        <v>344</v>
      </c>
      <c r="I173" s="20" t="s">
        <v>45936</v>
      </c>
      <c r="J173" s="21">
        <v>300</v>
      </c>
      <c r="K173" s="20">
        <v>280</v>
      </c>
      <c r="L173" s="20">
        <v>170</v>
      </c>
      <c r="M173" s="17" t="s">
        <v>426</v>
      </c>
      <c r="N173" s="20"/>
      <c r="O173" s="20"/>
      <c r="P173" s="20"/>
    </row>
    <row r="174" customHeight="1" spans="1:16">
      <c r="A174" s="20">
        <v>269328</v>
      </c>
      <c r="B174" s="20" t="s">
        <v>45937</v>
      </c>
      <c r="C174" s="20" t="s">
        <v>386</v>
      </c>
      <c r="D174" s="20" t="s">
        <v>45236</v>
      </c>
      <c r="E174" s="20" t="s">
        <v>388</v>
      </c>
      <c r="F174" s="20" t="s">
        <v>45938</v>
      </c>
      <c r="G174" s="20" t="s">
        <v>45939</v>
      </c>
      <c r="H174" s="20" t="s">
        <v>45940</v>
      </c>
      <c r="I174" s="20" t="s">
        <v>45941</v>
      </c>
      <c r="J174" s="21">
        <v>300</v>
      </c>
      <c r="K174" s="20">
        <v>280</v>
      </c>
      <c r="L174" s="20">
        <v>171</v>
      </c>
      <c r="M174" s="17" t="s">
        <v>426</v>
      </c>
      <c r="N174" s="20"/>
      <c r="O174" s="20"/>
      <c r="P174" s="20"/>
    </row>
    <row r="175" customHeight="1" spans="1:16">
      <c r="A175" s="20">
        <v>288717</v>
      </c>
      <c r="B175" s="20" t="s">
        <v>45942</v>
      </c>
      <c r="C175" s="20" t="s">
        <v>386</v>
      </c>
      <c r="D175" s="20" t="s">
        <v>45236</v>
      </c>
      <c r="E175" s="20" t="s">
        <v>388</v>
      </c>
      <c r="F175" s="20" t="s">
        <v>45943</v>
      </c>
      <c r="G175" s="20" t="s">
        <v>45944</v>
      </c>
      <c r="H175" s="20" t="s">
        <v>20088</v>
      </c>
      <c r="I175" s="20" t="s">
        <v>45945</v>
      </c>
      <c r="J175" s="21">
        <v>300</v>
      </c>
      <c r="K175" s="20">
        <v>270</v>
      </c>
      <c r="L175" s="20">
        <v>172</v>
      </c>
      <c r="M175" s="17" t="s">
        <v>426</v>
      </c>
      <c r="N175" s="20"/>
      <c r="O175" s="20"/>
      <c r="P175" s="20"/>
    </row>
    <row r="176" customHeight="1" spans="1:16">
      <c r="A176" s="20">
        <v>288105</v>
      </c>
      <c r="B176" s="20" t="s">
        <v>45946</v>
      </c>
      <c r="C176" s="20" t="s">
        <v>386</v>
      </c>
      <c r="D176" s="20" t="s">
        <v>45236</v>
      </c>
      <c r="E176" s="20" t="s">
        <v>388</v>
      </c>
      <c r="F176" s="20" t="s">
        <v>45947</v>
      </c>
      <c r="G176" s="20" t="s">
        <v>45948</v>
      </c>
      <c r="H176" s="20" t="s">
        <v>45530</v>
      </c>
      <c r="I176" s="20" t="s">
        <v>45949</v>
      </c>
      <c r="J176" s="21">
        <v>300</v>
      </c>
      <c r="K176" s="20">
        <v>260</v>
      </c>
      <c r="L176" s="20">
        <v>173</v>
      </c>
      <c r="M176" s="17" t="s">
        <v>468</v>
      </c>
      <c r="N176" s="20"/>
      <c r="O176" s="20"/>
      <c r="P176" s="20"/>
    </row>
    <row r="177" customHeight="1" spans="1:16">
      <c r="A177" s="20">
        <v>288559</v>
      </c>
      <c r="B177" s="20" t="s">
        <v>45950</v>
      </c>
      <c r="C177" s="20" t="s">
        <v>386</v>
      </c>
      <c r="D177" s="20" t="s">
        <v>45236</v>
      </c>
      <c r="E177" s="20" t="s">
        <v>388</v>
      </c>
      <c r="F177" s="20" t="s">
        <v>45951</v>
      </c>
      <c r="G177" s="20" t="s">
        <v>45359</v>
      </c>
      <c r="H177" s="20" t="s">
        <v>45360</v>
      </c>
      <c r="I177" s="20" t="s">
        <v>45952</v>
      </c>
      <c r="J177" s="21">
        <v>300</v>
      </c>
      <c r="K177" s="20">
        <v>260</v>
      </c>
      <c r="L177" s="20">
        <v>174</v>
      </c>
      <c r="M177" s="17" t="s">
        <v>468</v>
      </c>
      <c r="N177" s="20"/>
      <c r="O177" s="20"/>
      <c r="P177" s="20"/>
    </row>
    <row r="178" customHeight="1" spans="1:16">
      <c r="A178" s="20">
        <v>289843</v>
      </c>
      <c r="B178" s="20" t="s">
        <v>45953</v>
      </c>
      <c r="C178" s="20" t="s">
        <v>386</v>
      </c>
      <c r="D178" s="20" t="s">
        <v>45236</v>
      </c>
      <c r="E178" s="20" t="s">
        <v>388</v>
      </c>
      <c r="F178" s="20" t="s">
        <v>45954</v>
      </c>
      <c r="G178" s="20" t="s">
        <v>45955</v>
      </c>
      <c r="H178" s="20" t="s">
        <v>45956</v>
      </c>
      <c r="I178" s="20" t="s">
        <v>45957</v>
      </c>
      <c r="J178" s="21">
        <v>300</v>
      </c>
      <c r="K178" s="20">
        <v>260</v>
      </c>
      <c r="L178" s="20">
        <v>175</v>
      </c>
      <c r="M178" s="17" t="s">
        <v>468</v>
      </c>
      <c r="N178" s="20"/>
      <c r="O178" s="20"/>
      <c r="P178" s="20"/>
    </row>
    <row r="179" customHeight="1" spans="1:16">
      <c r="A179" s="20">
        <v>286474</v>
      </c>
      <c r="B179" s="20" t="s">
        <v>45958</v>
      </c>
      <c r="C179" s="20" t="s">
        <v>386</v>
      </c>
      <c r="D179" s="20" t="s">
        <v>45236</v>
      </c>
      <c r="E179" s="20" t="s">
        <v>388</v>
      </c>
      <c r="F179" s="20" t="s">
        <v>45959</v>
      </c>
      <c r="G179" s="20" t="s">
        <v>45960</v>
      </c>
      <c r="H179" s="20" t="s">
        <v>45877</v>
      </c>
      <c r="I179" s="20" t="s">
        <v>45961</v>
      </c>
      <c r="J179" s="21">
        <v>300</v>
      </c>
      <c r="K179" s="20">
        <v>250</v>
      </c>
      <c r="L179" s="20">
        <v>176</v>
      </c>
      <c r="M179" s="17" t="s">
        <v>468</v>
      </c>
      <c r="N179" s="20"/>
      <c r="O179" s="20"/>
      <c r="P179" s="20"/>
    </row>
    <row r="180" customHeight="1" spans="1:16">
      <c r="A180" s="20">
        <v>290462</v>
      </c>
      <c r="B180" s="20" t="s">
        <v>45962</v>
      </c>
      <c r="C180" s="20" t="s">
        <v>386</v>
      </c>
      <c r="D180" s="20" t="s">
        <v>45236</v>
      </c>
      <c r="E180" s="20" t="s">
        <v>388</v>
      </c>
      <c r="F180" s="20" t="s">
        <v>45963</v>
      </c>
      <c r="G180" s="20" t="s">
        <v>45964</v>
      </c>
      <c r="H180" s="20" t="s">
        <v>45965</v>
      </c>
      <c r="I180" s="20" t="s">
        <v>45966</v>
      </c>
      <c r="J180" s="21">
        <v>300</v>
      </c>
      <c r="K180" s="20">
        <v>240</v>
      </c>
      <c r="L180" s="20">
        <v>177</v>
      </c>
      <c r="M180" s="17" t="s">
        <v>468</v>
      </c>
      <c r="N180" s="20"/>
      <c r="O180" s="20"/>
      <c r="P180" s="20"/>
    </row>
    <row r="181" customHeight="1" spans="1:16">
      <c r="A181" s="20">
        <v>288121</v>
      </c>
      <c r="B181" s="20" t="s">
        <v>45967</v>
      </c>
      <c r="C181" s="20" t="s">
        <v>386</v>
      </c>
      <c r="D181" s="20" t="s">
        <v>45236</v>
      </c>
      <c r="E181" s="20" t="s">
        <v>388</v>
      </c>
      <c r="F181" s="20" t="s">
        <v>45968</v>
      </c>
      <c r="G181" s="20" t="s">
        <v>45969</v>
      </c>
      <c r="H181" s="20" t="s">
        <v>45530</v>
      </c>
      <c r="I181" s="20" t="s">
        <v>45970</v>
      </c>
      <c r="J181" s="21">
        <v>300</v>
      </c>
      <c r="K181" s="20">
        <v>230</v>
      </c>
      <c r="L181" s="20">
        <v>178</v>
      </c>
      <c r="M181" s="17" t="s">
        <v>468</v>
      </c>
      <c r="N181" s="20"/>
      <c r="O181" s="20"/>
      <c r="P181" s="20"/>
    </row>
    <row r="182" customHeight="1" spans="1:16">
      <c r="A182" s="20">
        <v>288739</v>
      </c>
      <c r="B182" s="20" t="s">
        <v>45971</v>
      </c>
      <c r="C182" s="20" t="s">
        <v>386</v>
      </c>
      <c r="D182" s="20" t="s">
        <v>45236</v>
      </c>
      <c r="E182" s="20" t="s">
        <v>388</v>
      </c>
      <c r="F182" s="20" t="s">
        <v>45972</v>
      </c>
      <c r="G182" s="20" t="s">
        <v>45973</v>
      </c>
      <c r="H182" s="20" t="s">
        <v>45974</v>
      </c>
      <c r="I182" s="20" t="s">
        <v>45975</v>
      </c>
      <c r="J182" s="21">
        <v>300</v>
      </c>
      <c r="K182" s="20">
        <v>220</v>
      </c>
      <c r="L182" s="20">
        <v>179</v>
      </c>
      <c r="M182" s="17" t="s">
        <v>468</v>
      </c>
      <c r="N182" s="20"/>
      <c r="O182" s="20"/>
      <c r="P182" s="20"/>
    </row>
    <row r="183" customHeight="1" spans="1:16">
      <c r="A183" s="20">
        <v>292059</v>
      </c>
      <c r="B183" s="20" t="s">
        <v>45976</v>
      </c>
      <c r="C183" s="20" t="s">
        <v>386</v>
      </c>
      <c r="D183" s="20" t="s">
        <v>45236</v>
      </c>
      <c r="E183" s="20" t="s">
        <v>388</v>
      </c>
      <c r="F183" s="20" t="s">
        <v>45977</v>
      </c>
      <c r="G183" s="20" t="s">
        <v>45978</v>
      </c>
      <c r="H183" s="20" t="s">
        <v>45979</v>
      </c>
      <c r="I183" s="20" t="s">
        <v>45980</v>
      </c>
      <c r="J183" s="21">
        <v>300</v>
      </c>
      <c r="K183" s="20">
        <v>220</v>
      </c>
      <c r="L183" s="20">
        <v>180</v>
      </c>
      <c r="M183" s="17" t="s">
        <v>468</v>
      </c>
      <c r="N183" s="20"/>
      <c r="O183" s="20"/>
      <c r="P183" s="20"/>
    </row>
    <row r="184" customHeight="1" spans="1:16">
      <c r="A184" s="20">
        <v>288345</v>
      </c>
      <c r="B184" s="20" t="s">
        <v>45981</v>
      </c>
      <c r="C184" s="20" t="s">
        <v>386</v>
      </c>
      <c r="D184" s="20" t="s">
        <v>45236</v>
      </c>
      <c r="E184" s="20" t="s">
        <v>388</v>
      </c>
      <c r="F184" s="20" t="s">
        <v>45982</v>
      </c>
      <c r="G184" s="20" t="s">
        <v>45983</v>
      </c>
      <c r="H184" s="20" t="s">
        <v>45312</v>
      </c>
      <c r="I184" s="20" t="s">
        <v>45984</v>
      </c>
      <c r="J184" s="21">
        <v>300</v>
      </c>
      <c r="K184" s="20">
        <v>220</v>
      </c>
      <c r="L184" s="20">
        <v>181</v>
      </c>
      <c r="M184" s="17" t="s">
        <v>468</v>
      </c>
      <c r="N184" s="20"/>
      <c r="O184" s="20"/>
      <c r="P184" s="20"/>
    </row>
    <row r="185" customHeight="1" spans="1:16">
      <c r="A185" s="20">
        <v>287771</v>
      </c>
      <c r="B185" s="20" t="s">
        <v>45985</v>
      </c>
      <c r="C185" s="20" t="s">
        <v>386</v>
      </c>
      <c r="D185" s="20" t="s">
        <v>45236</v>
      </c>
      <c r="E185" s="20" t="s">
        <v>388</v>
      </c>
      <c r="F185" s="20" t="s">
        <v>45986</v>
      </c>
      <c r="G185" s="20" t="s">
        <v>45778</v>
      </c>
      <c r="H185" s="20" t="s">
        <v>45745</v>
      </c>
      <c r="I185" s="20" t="s">
        <v>45987</v>
      </c>
      <c r="J185" s="21">
        <v>300</v>
      </c>
      <c r="K185" s="20">
        <v>210</v>
      </c>
      <c r="L185" s="20">
        <v>182</v>
      </c>
      <c r="M185" s="17" t="s">
        <v>468</v>
      </c>
      <c r="N185" s="20"/>
      <c r="O185" s="20"/>
      <c r="P185" s="20"/>
    </row>
    <row r="186" customHeight="1" spans="1:16">
      <c r="A186" s="20">
        <v>288445</v>
      </c>
      <c r="B186" s="20" t="s">
        <v>45988</v>
      </c>
      <c r="C186" s="20" t="s">
        <v>386</v>
      </c>
      <c r="D186" s="20" t="s">
        <v>45236</v>
      </c>
      <c r="E186" s="20" t="s">
        <v>388</v>
      </c>
      <c r="F186" s="20" t="s">
        <v>45989</v>
      </c>
      <c r="G186" s="20" t="s">
        <v>45990</v>
      </c>
      <c r="H186" s="20" t="s">
        <v>45991</v>
      </c>
      <c r="I186" s="20" t="s">
        <v>45992</v>
      </c>
      <c r="J186" s="21">
        <v>300</v>
      </c>
      <c r="K186" s="20">
        <v>200</v>
      </c>
      <c r="L186" s="20">
        <v>183</v>
      </c>
      <c r="M186" s="17" t="s">
        <v>468</v>
      </c>
      <c r="N186" s="20"/>
      <c r="O186" s="20"/>
      <c r="P186" s="20"/>
    </row>
    <row r="187" customHeight="1" spans="1:16">
      <c r="A187" s="20">
        <v>289199</v>
      </c>
      <c r="B187" s="20" t="s">
        <v>45993</v>
      </c>
      <c r="C187" s="20" t="s">
        <v>386</v>
      </c>
      <c r="D187" s="20" t="s">
        <v>45236</v>
      </c>
      <c r="E187" s="20" t="s">
        <v>388</v>
      </c>
      <c r="F187" s="20" t="s">
        <v>45994</v>
      </c>
      <c r="G187" s="20" t="s">
        <v>45995</v>
      </c>
      <c r="H187" s="20" t="s">
        <v>45996</v>
      </c>
      <c r="I187" s="20" t="s">
        <v>45997</v>
      </c>
      <c r="J187" s="21">
        <v>300</v>
      </c>
      <c r="K187" s="20">
        <v>200</v>
      </c>
      <c r="L187" s="20">
        <v>184</v>
      </c>
      <c r="M187" s="17" t="s">
        <v>468</v>
      </c>
      <c r="N187" s="20"/>
      <c r="O187" s="20"/>
      <c r="P187" s="20"/>
    </row>
    <row r="188" customHeight="1" spans="1:16">
      <c r="A188" s="20">
        <v>288476</v>
      </c>
      <c r="B188" s="20" t="s">
        <v>45998</v>
      </c>
      <c r="C188" s="20" t="s">
        <v>386</v>
      </c>
      <c r="D188" s="20" t="s">
        <v>45236</v>
      </c>
      <c r="E188" s="20" t="s">
        <v>388</v>
      </c>
      <c r="F188" s="20" t="s">
        <v>45999</v>
      </c>
      <c r="G188" s="20" t="s">
        <v>46000</v>
      </c>
      <c r="H188" s="20" t="s">
        <v>46001</v>
      </c>
      <c r="I188" s="20" t="s">
        <v>46002</v>
      </c>
      <c r="J188" s="21">
        <v>300</v>
      </c>
      <c r="K188" s="20">
        <v>170</v>
      </c>
      <c r="L188" s="20">
        <v>185</v>
      </c>
      <c r="M188" s="17" t="s">
        <v>468</v>
      </c>
      <c r="N188" s="20"/>
      <c r="O188" s="20"/>
      <c r="P188" s="20"/>
    </row>
    <row r="189" customHeight="1" spans="1:16">
      <c r="A189" s="20">
        <v>288566</v>
      </c>
      <c r="B189" s="20" t="s">
        <v>46003</v>
      </c>
      <c r="C189" s="20" t="s">
        <v>386</v>
      </c>
      <c r="D189" s="20" t="s">
        <v>45236</v>
      </c>
      <c r="E189" s="20" t="s">
        <v>388</v>
      </c>
      <c r="F189" s="20" t="s">
        <v>46004</v>
      </c>
      <c r="G189" s="20" t="s">
        <v>46005</v>
      </c>
      <c r="H189" s="20" t="s">
        <v>46006</v>
      </c>
      <c r="I189" s="20" t="s">
        <v>46007</v>
      </c>
      <c r="J189" s="21">
        <v>300</v>
      </c>
      <c r="K189" s="20">
        <v>160</v>
      </c>
      <c r="L189" s="20">
        <v>186</v>
      </c>
      <c r="M189" s="17" t="s">
        <v>468</v>
      </c>
      <c r="N189" s="20"/>
      <c r="O189" s="20"/>
      <c r="P189" s="20"/>
    </row>
    <row r="190" customHeight="1" spans="1:16">
      <c r="A190" s="20">
        <v>292042</v>
      </c>
      <c r="B190" s="20" t="s">
        <v>46008</v>
      </c>
      <c r="C190" s="20" t="s">
        <v>386</v>
      </c>
      <c r="D190" s="20" t="s">
        <v>45236</v>
      </c>
      <c r="E190" s="20" t="s">
        <v>388</v>
      </c>
      <c r="F190" s="20" t="s">
        <v>46009</v>
      </c>
      <c r="G190" s="20" t="s">
        <v>46010</v>
      </c>
      <c r="H190" s="20" t="s">
        <v>46011</v>
      </c>
      <c r="I190" s="20" t="s">
        <v>46012</v>
      </c>
      <c r="J190" s="21">
        <v>300</v>
      </c>
      <c r="K190" s="20">
        <v>100</v>
      </c>
      <c r="L190" s="20">
        <v>187</v>
      </c>
      <c r="M190" s="17" t="s">
        <v>468</v>
      </c>
      <c r="N190" s="20"/>
      <c r="O190" s="20"/>
      <c r="P190" s="20"/>
    </row>
    <row r="191" customHeight="1" spans="1:16">
      <c r="A191" s="20">
        <v>292058</v>
      </c>
      <c r="B191" s="20" t="s">
        <v>46013</v>
      </c>
      <c r="C191" s="20" t="s">
        <v>386</v>
      </c>
      <c r="D191" s="20" t="s">
        <v>45236</v>
      </c>
      <c r="E191" s="20" t="s">
        <v>388</v>
      </c>
      <c r="F191" s="20" t="s">
        <v>46014</v>
      </c>
      <c r="G191" s="20" t="s">
        <v>46015</v>
      </c>
      <c r="H191" s="20" t="s">
        <v>46016</v>
      </c>
      <c r="I191" s="20" t="s">
        <v>46017</v>
      </c>
      <c r="J191" s="21">
        <v>290</v>
      </c>
      <c r="K191" s="20">
        <v>280</v>
      </c>
      <c r="L191" s="20">
        <v>188</v>
      </c>
      <c r="M191" s="17" t="s">
        <v>468</v>
      </c>
      <c r="N191" s="20"/>
      <c r="O191" s="20"/>
      <c r="P191" s="20"/>
    </row>
    <row r="192" customHeight="1" spans="1:16">
      <c r="A192" s="20">
        <v>289206</v>
      </c>
      <c r="B192" s="20" t="s">
        <v>46018</v>
      </c>
      <c r="C192" s="20" t="s">
        <v>386</v>
      </c>
      <c r="D192" s="20" t="s">
        <v>45236</v>
      </c>
      <c r="E192" s="20" t="s">
        <v>388</v>
      </c>
      <c r="F192" s="20" t="s">
        <v>46019</v>
      </c>
      <c r="G192" s="20" t="s">
        <v>21386</v>
      </c>
      <c r="H192" s="20" t="s">
        <v>45534</v>
      </c>
      <c r="I192" s="20" t="s">
        <v>46020</v>
      </c>
      <c r="J192" s="21">
        <v>290</v>
      </c>
      <c r="K192" s="20">
        <v>280</v>
      </c>
      <c r="L192" s="20">
        <v>189</v>
      </c>
      <c r="M192" s="17" t="s">
        <v>468</v>
      </c>
      <c r="N192" s="20"/>
      <c r="O192" s="20"/>
      <c r="P192" s="20"/>
    </row>
    <row r="193" customHeight="1" spans="1:16">
      <c r="A193" s="20">
        <v>287341</v>
      </c>
      <c r="B193" s="20" t="s">
        <v>46021</v>
      </c>
      <c r="C193" s="20" t="s">
        <v>386</v>
      </c>
      <c r="D193" s="20" t="s">
        <v>45236</v>
      </c>
      <c r="E193" s="20" t="s">
        <v>388</v>
      </c>
      <c r="F193" s="20" t="s">
        <v>46022</v>
      </c>
      <c r="G193" s="20" t="s">
        <v>46023</v>
      </c>
      <c r="H193" s="20" t="s">
        <v>38938</v>
      </c>
      <c r="I193" s="20" t="s">
        <v>46024</v>
      </c>
      <c r="J193" s="21">
        <v>290</v>
      </c>
      <c r="K193" s="20">
        <v>270</v>
      </c>
      <c r="L193" s="20">
        <v>190</v>
      </c>
      <c r="M193" s="17" t="s">
        <v>468</v>
      </c>
      <c r="N193" s="20"/>
      <c r="O193" s="20"/>
      <c r="P193" s="20"/>
    </row>
    <row r="194" customHeight="1" spans="1:16">
      <c r="A194" s="20">
        <v>287491</v>
      </c>
      <c r="B194" s="20" t="s">
        <v>46025</v>
      </c>
      <c r="C194" s="20" t="s">
        <v>386</v>
      </c>
      <c r="D194" s="20" t="s">
        <v>45236</v>
      </c>
      <c r="E194" s="20" t="s">
        <v>388</v>
      </c>
      <c r="F194" s="20" t="s">
        <v>46026</v>
      </c>
      <c r="G194" s="20" t="s">
        <v>46027</v>
      </c>
      <c r="H194" s="20" t="s">
        <v>45664</v>
      </c>
      <c r="I194" s="20" t="s">
        <v>46028</v>
      </c>
      <c r="J194" s="21">
        <v>290</v>
      </c>
      <c r="K194" s="20">
        <v>250</v>
      </c>
      <c r="L194" s="20">
        <v>191</v>
      </c>
      <c r="M194" s="17" t="s">
        <v>468</v>
      </c>
      <c r="N194" s="20"/>
      <c r="O194" s="20"/>
      <c r="P194" s="20"/>
    </row>
    <row r="195" customHeight="1" spans="1:16">
      <c r="A195" s="20">
        <v>270620</v>
      </c>
      <c r="B195" s="20" t="s">
        <v>46029</v>
      </c>
      <c r="C195" s="20" t="s">
        <v>386</v>
      </c>
      <c r="D195" s="20" t="s">
        <v>45236</v>
      </c>
      <c r="E195" s="20" t="s">
        <v>388</v>
      </c>
      <c r="F195" s="20" t="s">
        <v>46030</v>
      </c>
      <c r="G195" s="20" t="s">
        <v>46031</v>
      </c>
      <c r="H195" s="20" t="s">
        <v>46032</v>
      </c>
      <c r="I195" s="20" t="s">
        <v>46033</v>
      </c>
      <c r="J195" s="21">
        <v>290</v>
      </c>
      <c r="K195" s="20">
        <v>220</v>
      </c>
      <c r="L195" s="20">
        <v>192</v>
      </c>
      <c r="M195" s="17" t="s">
        <v>468</v>
      </c>
      <c r="N195" s="20"/>
      <c r="O195" s="20"/>
      <c r="P195" s="20"/>
    </row>
    <row r="196" customHeight="1" spans="1:16">
      <c r="A196" s="20">
        <v>290143</v>
      </c>
      <c r="B196" s="20" t="s">
        <v>46034</v>
      </c>
      <c r="C196" s="20" t="s">
        <v>386</v>
      </c>
      <c r="D196" s="20" t="s">
        <v>45236</v>
      </c>
      <c r="E196" s="20" t="s">
        <v>388</v>
      </c>
      <c r="F196" s="20" t="s">
        <v>46035</v>
      </c>
      <c r="G196" s="20" t="s">
        <v>45285</v>
      </c>
      <c r="H196" s="20" t="s">
        <v>45286</v>
      </c>
      <c r="I196" s="20" t="s">
        <v>46036</v>
      </c>
      <c r="J196" s="21">
        <v>290</v>
      </c>
      <c r="K196" s="20">
        <v>200</v>
      </c>
      <c r="L196" s="20">
        <v>193</v>
      </c>
      <c r="M196" s="17" t="s">
        <v>468</v>
      </c>
      <c r="N196" s="20"/>
      <c r="O196" s="20"/>
      <c r="P196" s="20"/>
    </row>
    <row r="197" customHeight="1" spans="1:16">
      <c r="A197" s="20">
        <v>289938</v>
      </c>
      <c r="B197" s="20" t="s">
        <v>46037</v>
      </c>
      <c r="C197" s="20" t="s">
        <v>386</v>
      </c>
      <c r="D197" s="20" t="s">
        <v>45236</v>
      </c>
      <c r="E197" s="20" t="s">
        <v>388</v>
      </c>
      <c r="F197" s="20" t="s">
        <v>46038</v>
      </c>
      <c r="G197" s="20" t="s">
        <v>45337</v>
      </c>
      <c r="H197" s="20" t="s">
        <v>46039</v>
      </c>
      <c r="I197" s="20" t="s">
        <v>46040</v>
      </c>
      <c r="J197" s="21">
        <v>290</v>
      </c>
      <c r="K197" s="20">
        <v>160</v>
      </c>
      <c r="L197" s="20">
        <v>194</v>
      </c>
      <c r="M197" s="17" t="s">
        <v>468</v>
      </c>
      <c r="N197" s="20"/>
      <c r="O197" s="20"/>
      <c r="P197" s="20"/>
    </row>
    <row r="198" customHeight="1" spans="1:16">
      <c r="A198" s="20">
        <v>262153</v>
      </c>
      <c r="B198" s="20" t="s">
        <v>46041</v>
      </c>
      <c r="C198" s="20" t="s">
        <v>386</v>
      </c>
      <c r="D198" s="20" t="s">
        <v>45236</v>
      </c>
      <c r="E198" s="20" t="s">
        <v>388</v>
      </c>
      <c r="F198" s="20" t="s">
        <v>46042</v>
      </c>
      <c r="G198" s="20" t="s">
        <v>46043</v>
      </c>
      <c r="H198" s="20" t="s">
        <v>45900</v>
      </c>
      <c r="I198" s="20" t="s">
        <v>46044</v>
      </c>
      <c r="J198" s="21">
        <v>280</v>
      </c>
      <c r="K198" s="20">
        <v>280</v>
      </c>
      <c r="L198" s="20">
        <v>195</v>
      </c>
      <c r="M198" s="17" t="s">
        <v>468</v>
      </c>
      <c r="N198" s="20"/>
      <c r="O198" s="20"/>
      <c r="P198" s="20"/>
    </row>
    <row r="199" customHeight="1" spans="1:16">
      <c r="A199" s="20">
        <v>272825</v>
      </c>
      <c r="B199" s="20" t="s">
        <v>46045</v>
      </c>
      <c r="C199" s="20" t="s">
        <v>386</v>
      </c>
      <c r="D199" s="20" t="s">
        <v>45236</v>
      </c>
      <c r="E199" s="20" t="s">
        <v>388</v>
      </c>
      <c r="F199" s="20" t="s">
        <v>46046</v>
      </c>
      <c r="G199" s="20" t="s">
        <v>15738</v>
      </c>
      <c r="H199" s="20" t="s">
        <v>15739</v>
      </c>
      <c r="I199" s="20" t="s">
        <v>46047</v>
      </c>
      <c r="J199" s="21">
        <v>280</v>
      </c>
      <c r="K199" s="20">
        <v>280</v>
      </c>
      <c r="L199" s="20">
        <v>196</v>
      </c>
      <c r="M199" s="17" t="s">
        <v>468</v>
      </c>
      <c r="N199" s="20"/>
      <c r="O199" s="20"/>
      <c r="P199" s="20"/>
    </row>
    <row r="200" customHeight="1" spans="1:16">
      <c r="A200" s="20">
        <v>288532</v>
      </c>
      <c r="B200" s="20" t="s">
        <v>46048</v>
      </c>
      <c r="C200" s="20" t="s">
        <v>386</v>
      </c>
      <c r="D200" s="20" t="s">
        <v>45236</v>
      </c>
      <c r="E200" s="20" t="s">
        <v>388</v>
      </c>
      <c r="F200" s="20" t="s">
        <v>46049</v>
      </c>
      <c r="G200" s="20" t="s">
        <v>45871</v>
      </c>
      <c r="H200" s="20" t="s">
        <v>45872</v>
      </c>
      <c r="I200" s="20" t="s">
        <v>46050</v>
      </c>
      <c r="J200" s="21">
        <v>280</v>
      </c>
      <c r="K200" s="20">
        <v>280</v>
      </c>
      <c r="L200" s="20">
        <v>197</v>
      </c>
      <c r="M200" s="17" t="s">
        <v>468</v>
      </c>
      <c r="N200" s="20"/>
      <c r="O200" s="20"/>
      <c r="P200" s="20"/>
    </row>
    <row r="201" customHeight="1" spans="1:16">
      <c r="A201" s="20">
        <v>289695</v>
      </c>
      <c r="B201" s="20" t="s">
        <v>46051</v>
      </c>
      <c r="C201" s="20" t="s">
        <v>386</v>
      </c>
      <c r="D201" s="20" t="s">
        <v>45236</v>
      </c>
      <c r="E201" s="20" t="s">
        <v>388</v>
      </c>
      <c r="F201" s="20" t="s">
        <v>46052</v>
      </c>
      <c r="G201" s="20" t="s">
        <v>46053</v>
      </c>
      <c r="H201" s="20" t="s">
        <v>46054</v>
      </c>
      <c r="I201" s="20" t="s">
        <v>46055</v>
      </c>
      <c r="J201" s="21">
        <v>280</v>
      </c>
      <c r="K201" s="20">
        <v>280</v>
      </c>
      <c r="L201" s="20">
        <v>198</v>
      </c>
      <c r="M201" s="17" t="s">
        <v>468</v>
      </c>
      <c r="N201" s="20"/>
      <c r="O201" s="20"/>
      <c r="P201" s="20"/>
    </row>
    <row r="202" customHeight="1" spans="1:16">
      <c r="A202" s="20">
        <v>289612</v>
      </c>
      <c r="B202" s="20" t="s">
        <v>46056</v>
      </c>
      <c r="C202" s="20" t="s">
        <v>386</v>
      </c>
      <c r="D202" s="20" t="s">
        <v>45236</v>
      </c>
      <c r="E202" s="20" t="s">
        <v>388</v>
      </c>
      <c r="F202" s="20" t="s">
        <v>46057</v>
      </c>
      <c r="G202" s="20" t="s">
        <v>45739</v>
      </c>
      <c r="H202" s="20" t="s">
        <v>46058</v>
      </c>
      <c r="I202" s="20" t="s">
        <v>46059</v>
      </c>
      <c r="J202" s="21">
        <v>280</v>
      </c>
      <c r="K202" s="20">
        <v>280</v>
      </c>
      <c r="L202" s="20">
        <v>199</v>
      </c>
      <c r="M202" s="17" t="s">
        <v>468</v>
      </c>
      <c r="N202" s="20"/>
      <c r="O202" s="20"/>
      <c r="P202" s="20"/>
    </row>
    <row r="203" customHeight="1" spans="1:16">
      <c r="A203" s="20">
        <v>261524</v>
      </c>
      <c r="B203" s="20" t="s">
        <v>46060</v>
      </c>
      <c r="C203" s="20" t="s">
        <v>386</v>
      </c>
      <c r="D203" s="20" t="s">
        <v>45236</v>
      </c>
      <c r="E203" s="20" t="s">
        <v>388</v>
      </c>
      <c r="F203" s="20" t="s">
        <v>46061</v>
      </c>
      <c r="G203" s="20" t="s">
        <v>46062</v>
      </c>
      <c r="H203" s="20" t="s">
        <v>41056</v>
      </c>
      <c r="I203" s="20" t="s">
        <v>46063</v>
      </c>
      <c r="J203" s="21">
        <v>280</v>
      </c>
      <c r="K203" s="20">
        <v>260</v>
      </c>
      <c r="L203" s="20">
        <v>200</v>
      </c>
      <c r="M203" s="17" t="s">
        <v>468</v>
      </c>
      <c r="N203" s="20"/>
      <c r="O203" s="20"/>
      <c r="P203" s="20"/>
    </row>
    <row r="204" customHeight="1" spans="1:16">
      <c r="A204" s="20">
        <v>274645</v>
      </c>
      <c r="B204" s="20" t="s">
        <v>46064</v>
      </c>
      <c r="C204" s="20" t="s">
        <v>386</v>
      </c>
      <c r="D204" s="20" t="s">
        <v>45236</v>
      </c>
      <c r="E204" s="20" t="s">
        <v>388</v>
      </c>
      <c r="F204" s="20" t="s">
        <v>46065</v>
      </c>
      <c r="G204" s="20" t="s">
        <v>46066</v>
      </c>
      <c r="H204" s="20" t="s">
        <v>45631</v>
      </c>
      <c r="I204" s="20" t="s">
        <v>46067</v>
      </c>
      <c r="J204" s="21">
        <v>280</v>
      </c>
      <c r="K204" s="20">
        <v>260</v>
      </c>
      <c r="L204" s="20">
        <v>201</v>
      </c>
      <c r="M204" s="17" t="s">
        <v>468</v>
      </c>
      <c r="N204" s="20"/>
      <c r="O204" s="20"/>
      <c r="P204" s="20"/>
    </row>
    <row r="205" customHeight="1" spans="1:16">
      <c r="A205" s="20">
        <v>289226</v>
      </c>
      <c r="B205" s="20" t="s">
        <v>46068</v>
      </c>
      <c r="C205" s="20" t="s">
        <v>386</v>
      </c>
      <c r="D205" s="20" t="s">
        <v>45236</v>
      </c>
      <c r="E205" s="20" t="s">
        <v>388</v>
      </c>
      <c r="F205" s="20" t="s">
        <v>46069</v>
      </c>
      <c r="G205" s="20" t="s">
        <v>14068</v>
      </c>
      <c r="H205" s="20" t="s">
        <v>45851</v>
      </c>
      <c r="I205" s="20" t="s">
        <v>46070</v>
      </c>
      <c r="J205" s="21">
        <v>280</v>
      </c>
      <c r="K205" s="20">
        <v>260</v>
      </c>
      <c r="L205" s="20">
        <v>202</v>
      </c>
      <c r="M205" s="17" t="s">
        <v>468</v>
      </c>
      <c r="N205" s="20"/>
      <c r="O205" s="20"/>
      <c r="P205" s="20"/>
    </row>
    <row r="206" customHeight="1" spans="1:16">
      <c r="A206" s="20">
        <v>290495</v>
      </c>
      <c r="B206" s="20" t="s">
        <v>46071</v>
      </c>
      <c r="C206" s="20" t="s">
        <v>386</v>
      </c>
      <c r="D206" s="20" t="s">
        <v>45236</v>
      </c>
      <c r="E206" s="20" t="s">
        <v>388</v>
      </c>
      <c r="F206" s="20" t="s">
        <v>46072</v>
      </c>
      <c r="G206" s="20" t="s">
        <v>46073</v>
      </c>
      <c r="H206" s="20" t="s">
        <v>45965</v>
      </c>
      <c r="I206" s="20" t="s">
        <v>46074</v>
      </c>
      <c r="J206" s="21">
        <v>280</v>
      </c>
      <c r="K206" s="20">
        <v>240</v>
      </c>
      <c r="L206" s="20">
        <v>203</v>
      </c>
      <c r="M206" s="17" t="s">
        <v>468</v>
      </c>
      <c r="N206" s="20"/>
      <c r="O206" s="20"/>
      <c r="P206" s="20"/>
    </row>
    <row r="207" customHeight="1" spans="1:16">
      <c r="A207" s="20">
        <v>287766</v>
      </c>
      <c r="B207" s="20" t="s">
        <v>46075</v>
      </c>
      <c r="C207" s="20" t="s">
        <v>386</v>
      </c>
      <c r="D207" s="20" t="s">
        <v>45236</v>
      </c>
      <c r="E207" s="20" t="s">
        <v>388</v>
      </c>
      <c r="F207" s="20" t="s">
        <v>46076</v>
      </c>
      <c r="G207" s="20" t="s">
        <v>46077</v>
      </c>
      <c r="H207" s="20" t="s">
        <v>45530</v>
      </c>
      <c r="I207" s="20" t="s">
        <v>46078</v>
      </c>
      <c r="J207" s="21">
        <v>280</v>
      </c>
      <c r="K207" s="20">
        <v>230</v>
      </c>
      <c r="L207" s="20">
        <v>204</v>
      </c>
      <c r="M207" s="17" t="s">
        <v>468</v>
      </c>
      <c r="N207" s="20"/>
      <c r="O207" s="20"/>
      <c r="P207" s="20"/>
    </row>
    <row r="208" customHeight="1" spans="1:16">
      <c r="A208" s="20">
        <v>291886</v>
      </c>
      <c r="B208" s="20" t="s">
        <v>46079</v>
      </c>
      <c r="C208" s="20" t="s">
        <v>386</v>
      </c>
      <c r="D208" s="20" t="s">
        <v>45236</v>
      </c>
      <c r="E208" s="20" t="s">
        <v>388</v>
      </c>
      <c r="F208" s="20" t="s">
        <v>46080</v>
      </c>
      <c r="G208" s="20" t="s">
        <v>46081</v>
      </c>
      <c r="H208" s="20" t="s">
        <v>46082</v>
      </c>
      <c r="I208" s="20" t="s">
        <v>46083</v>
      </c>
      <c r="J208" s="21">
        <v>280</v>
      </c>
      <c r="K208" s="20">
        <v>230</v>
      </c>
      <c r="L208" s="20">
        <v>205</v>
      </c>
      <c r="M208" s="17" t="s">
        <v>468</v>
      </c>
      <c r="N208" s="20"/>
      <c r="O208" s="20"/>
      <c r="P208" s="20"/>
    </row>
    <row r="209" customHeight="1" spans="1:16">
      <c r="A209" s="20">
        <v>289245</v>
      </c>
      <c r="B209" s="20" t="s">
        <v>46084</v>
      </c>
      <c r="C209" s="20" t="s">
        <v>386</v>
      </c>
      <c r="D209" s="20" t="s">
        <v>45236</v>
      </c>
      <c r="E209" s="20" t="s">
        <v>388</v>
      </c>
      <c r="F209" s="20" t="s">
        <v>46085</v>
      </c>
      <c r="G209" s="20" t="s">
        <v>14068</v>
      </c>
      <c r="H209" s="20" t="s">
        <v>45851</v>
      </c>
      <c r="I209" s="20" t="s">
        <v>46086</v>
      </c>
      <c r="J209" s="21">
        <v>280</v>
      </c>
      <c r="K209" s="20">
        <v>200</v>
      </c>
      <c r="L209" s="20">
        <v>206</v>
      </c>
      <c r="M209" s="17" t="s">
        <v>468</v>
      </c>
      <c r="N209" s="20"/>
      <c r="O209" s="20"/>
      <c r="P209" s="20"/>
    </row>
    <row r="210" customHeight="1" spans="1:16">
      <c r="A210" s="20">
        <v>263270</v>
      </c>
      <c r="B210" s="20" t="s">
        <v>46087</v>
      </c>
      <c r="C210" s="20" t="s">
        <v>386</v>
      </c>
      <c r="D210" s="20" t="s">
        <v>45236</v>
      </c>
      <c r="E210" s="20" t="s">
        <v>388</v>
      </c>
      <c r="F210" s="20" t="s">
        <v>46088</v>
      </c>
      <c r="G210" s="20" t="s">
        <v>46089</v>
      </c>
      <c r="H210" s="20" t="s">
        <v>45900</v>
      </c>
      <c r="I210" s="20" t="s">
        <v>46090</v>
      </c>
      <c r="J210" s="21">
        <v>280</v>
      </c>
      <c r="K210" s="20">
        <v>170</v>
      </c>
      <c r="L210" s="20">
        <v>207</v>
      </c>
      <c r="M210" s="17" t="s">
        <v>468</v>
      </c>
      <c r="N210" s="20"/>
      <c r="O210" s="20"/>
      <c r="P210" s="20"/>
    </row>
    <row r="211" customHeight="1" spans="1:16">
      <c r="A211" s="20">
        <v>288145</v>
      </c>
      <c r="B211" s="20" t="s">
        <v>46091</v>
      </c>
      <c r="C211" s="20" t="s">
        <v>386</v>
      </c>
      <c r="D211" s="20" t="s">
        <v>45236</v>
      </c>
      <c r="E211" s="20" t="s">
        <v>388</v>
      </c>
      <c r="F211" s="20" t="s">
        <v>46092</v>
      </c>
      <c r="G211" s="20" t="s">
        <v>46093</v>
      </c>
      <c r="H211" s="20" t="s">
        <v>45530</v>
      </c>
      <c r="I211" s="20" t="s">
        <v>46094</v>
      </c>
      <c r="J211" s="21">
        <v>280</v>
      </c>
      <c r="K211" s="20">
        <v>150</v>
      </c>
      <c r="L211" s="20">
        <v>208</v>
      </c>
      <c r="M211" s="17" t="s">
        <v>468</v>
      </c>
      <c r="N211" s="20"/>
      <c r="O211" s="20"/>
      <c r="P211" s="20"/>
    </row>
    <row r="212" customHeight="1" spans="1:16">
      <c r="A212" s="20">
        <v>289544</v>
      </c>
      <c r="B212" s="20" t="s">
        <v>46095</v>
      </c>
      <c r="C212" s="20" t="s">
        <v>386</v>
      </c>
      <c r="D212" s="20" t="s">
        <v>45236</v>
      </c>
      <c r="E212" s="20" t="s">
        <v>388</v>
      </c>
      <c r="F212" s="20" t="s">
        <v>46096</v>
      </c>
      <c r="G212" s="20" t="s">
        <v>28912</v>
      </c>
      <c r="H212" s="20" t="s">
        <v>46097</v>
      </c>
      <c r="I212" s="20" t="s">
        <v>46098</v>
      </c>
      <c r="J212" s="21">
        <v>280</v>
      </c>
      <c r="K212" s="20">
        <v>150</v>
      </c>
      <c r="L212" s="20">
        <v>209</v>
      </c>
      <c r="M212" s="17" t="s">
        <v>468</v>
      </c>
      <c r="N212" s="20"/>
      <c r="O212" s="20"/>
      <c r="P212" s="20"/>
    </row>
    <row r="213" customHeight="1" spans="1:16">
      <c r="A213" s="20">
        <v>288424</v>
      </c>
      <c r="B213" s="20" t="s">
        <v>46099</v>
      </c>
      <c r="C213" s="20" t="s">
        <v>386</v>
      </c>
      <c r="D213" s="20" t="s">
        <v>45236</v>
      </c>
      <c r="E213" s="20" t="s">
        <v>388</v>
      </c>
      <c r="F213" s="20" t="s">
        <v>46100</v>
      </c>
      <c r="G213" s="20" t="s">
        <v>46101</v>
      </c>
      <c r="H213" s="20" t="s">
        <v>46102</v>
      </c>
      <c r="I213" s="20" t="s">
        <v>46103</v>
      </c>
      <c r="J213" s="21">
        <v>280</v>
      </c>
      <c r="K213" s="20">
        <v>150</v>
      </c>
      <c r="L213" s="20">
        <v>210</v>
      </c>
      <c r="M213" s="17" t="s">
        <v>468</v>
      </c>
      <c r="N213" s="20"/>
      <c r="O213" s="20"/>
      <c r="P213" s="20"/>
    </row>
    <row r="214" customHeight="1" spans="1:16">
      <c r="A214" s="20">
        <v>288378</v>
      </c>
      <c r="B214" s="20" t="s">
        <v>46104</v>
      </c>
      <c r="C214" s="20" t="s">
        <v>386</v>
      </c>
      <c r="D214" s="20" t="s">
        <v>45236</v>
      </c>
      <c r="E214" s="20" t="s">
        <v>388</v>
      </c>
      <c r="F214" s="20" t="s">
        <v>46105</v>
      </c>
      <c r="G214" s="20" t="s">
        <v>46106</v>
      </c>
      <c r="H214" s="20" t="s">
        <v>46107</v>
      </c>
      <c r="I214" s="20" t="s">
        <v>46108</v>
      </c>
      <c r="J214" s="21">
        <v>280</v>
      </c>
      <c r="K214" s="20">
        <v>140</v>
      </c>
      <c r="L214" s="20">
        <v>211</v>
      </c>
      <c r="M214" s="17" t="s">
        <v>468</v>
      </c>
      <c r="N214" s="20"/>
      <c r="O214" s="20"/>
      <c r="P214" s="20"/>
    </row>
    <row r="215" customHeight="1" spans="1:16">
      <c r="A215" s="20">
        <v>288377</v>
      </c>
      <c r="B215" s="20" t="s">
        <v>46109</v>
      </c>
      <c r="C215" s="20" t="s">
        <v>386</v>
      </c>
      <c r="D215" s="20" t="s">
        <v>45236</v>
      </c>
      <c r="E215" s="20" t="s">
        <v>388</v>
      </c>
      <c r="F215" s="20" t="s">
        <v>46110</v>
      </c>
      <c r="G215" s="20" t="s">
        <v>46111</v>
      </c>
      <c r="H215" s="20" t="s">
        <v>46112</v>
      </c>
      <c r="I215" s="20" t="s">
        <v>16668</v>
      </c>
      <c r="J215" s="21">
        <v>280</v>
      </c>
      <c r="K215" s="20">
        <v>120</v>
      </c>
      <c r="L215" s="20">
        <v>212</v>
      </c>
      <c r="M215" s="17" t="s">
        <v>468</v>
      </c>
      <c r="N215" s="20"/>
      <c r="O215" s="20"/>
      <c r="P215" s="20"/>
    </row>
    <row r="216" customHeight="1" spans="1:16">
      <c r="A216" s="20">
        <v>288152</v>
      </c>
      <c r="B216" s="20" t="s">
        <v>46113</v>
      </c>
      <c r="C216" s="20" t="s">
        <v>386</v>
      </c>
      <c r="D216" s="20" t="s">
        <v>45236</v>
      </c>
      <c r="E216" s="20" t="s">
        <v>388</v>
      </c>
      <c r="F216" s="20" t="s">
        <v>46114</v>
      </c>
      <c r="G216" s="20" t="s">
        <v>46115</v>
      </c>
      <c r="H216" s="20" t="s">
        <v>46116</v>
      </c>
      <c r="I216" s="20" t="s">
        <v>46117</v>
      </c>
      <c r="J216" s="21">
        <v>270</v>
      </c>
      <c r="K216" s="20">
        <v>270</v>
      </c>
      <c r="L216" s="20">
        <v>213</v>
      </c>
      <c r="M216" s="17" t="s">
        <v>468</v>
      </c>
      <c r="N216" s="20"/>
      <c r="O216" s="20"/>
      <c r="P216" s="20"/>
    </row>
    <row r="217" customHeight="1" spans="1:16">
      <c r="A217" s="20">
        <v>289288</v>
      </c>
      <c r="B217" s="20" t="s">
        <v>46118</v>
      </c>
      <c r="C217" s="20" t="s">
        <v>386</v>
      </c>
      <c r="D217" s="20" t="s">
        <v>45236</v>
      </c>
      <c r="E217" s="20" t="s">
        <v>388</v>
      </c>
      <c r="F217" s="20" t="s">
        <v>46119</v>
      </c>
      <c r="G217" s="20" t="s">
        <v>46120</v>
      </c>
      <c r="H217" s="20" t="s">
        <v>45745</v>
      </c>
      <c r="I217" s="20" t="s">
        <v>46121</v>
      </c>
      <c r="J217" s="21">
        <v>270</v>
      </c>
      <c r="K217" s="20">
        <v>270</v>
      </c>
      <c r="L217" s="20">
        <v>214</v>
      </c>
      <c r="M217" s="17" t="s">
        <v>468</v>
      </c>
      <c r="N217" s="20"/>
      <c r="O217" s="20"/>
      <c r="P217" s="20"/>
    </row>
    <row r="218" customHeight="1" spans="1:16">
      <c r="A218" s="20">
        <v>289992</v>
      </c>
      <c r="B218" s="20" t="s">
        <v>46122</v>
      </c>
      <c r="C218" s="20" t="s">
        <v>386</v>
      </c>
      <c r="D218" s="20" t="s">
        <v>45236</v>
      </c>
      <c r="E218" s="20" t="s">
        <v>388</v>
      </c>
      <c r="F218" s="20" t="s">
        <v>46123</v>
      </c>
      <c r="G218" s="20" t="s">
        <v>21628</v>
      </c>
      <c r="H218" s="20" t="s">
        <v>46124</v>
      </c>
      <c r="I218" s="20" t="s">
        <v>46125</v>
      </c>
      <c r="J218" s="21">
        <v>270</v>
      </c>
      <c r="K218" s="20">
        <v>270</v>
      </c>
      <c r="L218" s="20">
        <v>215</v>
      </c>
      <c r="M218" s="17" t="s">
        <v>468</v>
      </c>
      <c r="N218" s="20"/>
      <c r="O218" s="20"/>
      <c r="P218" s="20"/>
    </row>
    <row r="219" customHeight="1" spans="1:16">
      <c r="A219" s="20">
        <v>264354</v>
      </c>
      <c r="B219" s="20" t="s">
        <v>46126</v>
      </c>
      <c r="C219" s="20" t="s">
        <v>386</v>
      </c>
      <c r="D219" s="20" t="s">
        <v>45236</v>
      </c>
      <c r="E219" s="20" t="s">
        <v>388</v>
      </c>
      <c r="F219" s="20" t="s">
        <v>46127</v>
      </c>
      <c r="G219" s="20" t="s">
        <v>46128</v>
      </c>
      <c r="H219" s="20" t="s">
        <v>45307</v>
      </c>
      <c r="I219" s="20" t="s">
        <v>46129</v>
      </c>
      <c r="J219" s="21">
        <v>270</v>
      </c>
      <c r="K219" s="20">
        <v>260</v>
      </c>
      <c r="L219" s="20">
        <v>216</v>
      </c>
      <c r="M219" s="17" t="s">
        <v>468</v>
      </c>
      <c r="N219" s="20"/>
      <c r="O219" s="20"/>
      <c r="P219" s="20"/>
    </row>
    <row r="220" customHeight="1" spans="1:16">
      <c r="A220" s="20">
        <v>292033</v>
      </c>
      <c r="B220" s="20" t="s">
        <v>46130</v>
      </c>
      <c r="C220" s="20" t="s">
        <v>386</v>
      </c>
      <c r="D220" s="20" t="s">
        <v>45236</v>
      </c>
      <c r="E220" s="20" t="s">
        <v>388</v>
      </c>
      <c r="F220" s="20" t="s">
        <v>46131</v>
      </c>
      <c r="G220" s="20" t="s">
        <v>46132</v>
      </c>
      <c r="H220" s="20" t="s">
        <v>46133</v>
      </c>
      <c r="I220" s="13" t="s">
        <v>46134</v>
      </c>
      <c r="J220" s="21">
        <v>270</v>
      </c>
      <c r="K220" s="20">
        <v>250</v>
      </c>
      <c r="L220" s="20">
        <v>217</v>
      </c>
      <c r="M220" s="17" t="s">
        <v>468</v>
      </c>
      <c r="N220" s="20"/>
      <c r="O220" s="20"/>
      <c r="P220" s="20"/>
    </row>
    <row r="221" customHeight="1" spans="1:16">
      <c r="A221" s="20">
        <v>287605</v>
      </c>
      <c r="B221" s="20" t="s">
        <v>46135</v>
      </c>
      <c r="C221" s="20" t="s">
        <v>386</v>
      </c>
      <c r="D221" s="20" t="s">
        <v>45236</v>
      </c>
      <c r="E221" s="20" t="s">
        <v>388</v>
      </c>
      <c r="F221" s="20" t="s">
        <v>46136</v>
      </c>
      <c r="G221" s="20" t="s">
        <v>46137</v>
      </c>
      <c r="H221" s="20" t="s">
        <v>46138</v>
      </c>
      <c r="I221" s="20" t="s">
        <v>46139</v>
      </c>
      <c r="J221" s="21">
        <v>270</v>
      </c>
      <c r="K221" s="20">
        <v>250</v>
      </c>
      <c r="L221" s="20">
        <v>218</v>
      </c>
      <c r="M221" s="17" t="s">
        <v>468</v>
      </c>
      <c r="N221" s="20"/>
      <c r="O221" s="20"/>
      <c r="P221" s="20"/>
    </row>
    <row r="222" customHeight="1" spans="1:16">
      <c r="A222" s="20">
        <v>264031</v>
      </c>
      <c r="B222" s="20" t="s">
        <v>46140</v>
      </c>
      <c r="C222" s="20" t="s">
        <v>386</v>
      </c>
      <c r="D222" s="20" t="s">
        <v>45236</v>
      </c>
      <c r="E222" s="20" t="s">
        <v>388</v>
      </c>
      <c r="F222" s="20" t="s">
        <v>46141</v>
      </c>
      <c r="G222" s="20" t="s">
        <v>46142</v>
      </c>
      <c r="H222" s="20" t="s">
        <v>45294</v>
      </c>
      <c r="I222" s="20" t="s">
        <v>46143</v>
      </c>
      <c r="J222" s="21">
        <v>270</v>
      </c>
      <c r="K222" s="20">
        <v>240</v>
      </c>
      <c r="L222" s="20">
        <v>219</v>
      </c>
      <c r="M222" s="17" t="s">
        <v>468</v>
      </c>
      <c r="N222" s="20"/>
      <c r="O222" s="20"/>
      <c r="P222" s="20"/>
    </row>
    <row r="223" customHeight="1" spans="1:16">
      <c r="A223" s="20">
        <v>290106</v>
      </c>
      <c r="B223" s="20" t="s">
        <v>46144</v>
      </c>
      <c r="C223" s="20" t="s">
        <v>386</v>
      </c>
      <c r="D223" s="20" t="s">
        <v>45236</v>
      </c>
      <c r="E223" s="20" t="s">
        <v>388</v>
      </c>
      <c r="F223" s="20" t="s">
        <v>46145</v>
      </c>
      <c r="G223" s="20" t="s">
        <v>45566</v>
      </c>
      <c r="H223" s="20" t="s">
        <v>45567</v>
      </c>
      <c r="I223" s="20" t="s">
        <v>46146</v>
      </c>
      <c r="J223" s="21">
        <v>270</v>
      </c>
      <c r="K223" s="20">
        <v>240</v>
      </c>
      <c r="L223" s="20">
        <v>220</v>
      </c>
      <c r="M223" s="17" t="s">
        <v>468</v>
      </c>
      <c r="N223" s="20"/>
      <c r="O223" s="20"/>
      <c r="P223" s="20"/>
    </row>
    <row r="224" customHeight="1" spans="1:16">
      <c r="A224" s="20">
        <v>262887</v>
      </c>
      <c r="B224" s="20" t="s">
        <v>46147</v>
      </c>
      <c r="C224" s="20" t="s">
        <v>386</v>
      </c>
      <c r="D224" s="20" t="s">
        <v>45236</v>
      </c>
      <c r="E224" s="20" t="s">
        <v>388</v>
      </c>
      <c r="F224" s="20" t="s">
        <v>46148</v>
      </c>
      <c r="G224" s="20" t="s">
        <v>46149</v>
      </c>
      <c r="H224" s="20" t="s">
        <v>45900</v>
      </c>
      <c r="I224" s="20" t="s">
        <v>46150</v>
      </c>
      <c r="J224" s="21">
        <v>270</v>
      </c>
      <c r="K224" s="20">
        <v>230</v>
      </c>
      <c r="L224" s="20">
        <v>221</v>
      </c>
      <c r="M224" s="17" t="s">
        <v>468</v>
      </c>
      <c r="N224" s="20"/>
      <c r="O224" s="20"/>
      <c r="P224" s="20"/>
    </row>
    <row r="225" customHeight="1" spans="1:16">
      <c r="A225" s="20">
        <v>290228</v>
      </c>
      <c r="B225" s="20" t="s">
        <v>46151</v>
      </c>
      <c r="C225" s="20" t="s">
        <v>386</v>
      </c>
      <c r="D225" s="20" t="s">
        <v>45236</v>
      </c>
      <c r="E225" s="20" t="s">
        <v>388</v>
      </c>
      <c r="F225" s="20" t="s">
        <v>46152</v>
      </c>
      <c r="G225" s="20" t="s">
        <v>45639</v>
      </c>
      <c r="H225" s="20" t="s">
        <v>46153</v>
      </c>
      <c r="I225" s="20" t="s">
        <v>46154</v>
      </c>
      <c r="J225" s="21">
        <v>270</v>
      </c>
      <c r="K225" s="20">
        <v>190</v>
      </c>
      <c r="L225" s="20">
        <v>222</v>
      </c>
      <c r="M225" s="17" t="s">
        <v>468</v>
      </c>
      <c r="N225" s="20"/>
      <c r="O225" s="20"/>
      <c r="P225" s="20"/>
    </row>
    <row r="226" customHeight="1" spans="1:16">
      <c r="A226" s="20">
        <v>292037</v>
      </c>
      <c r="B226" s="20" t="s">
        <v>46155</v>
      </c>
      <c r="C226" s="20" t="s">
        <v>386</v>
      </c>
      <c r="D226" s="20" t="s">
        <v>45236</v>
      </c>
      <c r="E226" s="20" t="s">
        <v>388</v>
      </c>
      <c r="F226" s="20" t="s">
        <v>46156</v>
      </c>
      <c r="G226" s="20" t="s">
        <v>46157</v>
      </c>
      <c r="H226" s="20" t="s">
        <v>46158</v>
      </c>
      <c r="I226" s="20" t="s">
        <v>46159</v>
      </c>
      <c r="J226" s="21">
        <v>270</v>
      </c>
      <c r="K226" s="20">
        <v>170</v>
      </c>
      <c r="L226" s="20">
        <v>223</v>
      </c>
      <c r="M226" s="17" t="s">
        <v>468</v>
      </c>
      <c r="N226" s="20"/>
      <c r="O226" s="20"/>
      <c r="P226" s="20"/>
    </row>
    <row r="227" customHeight="1" spans="1:16">
      <c r="A227" s="20">
        <v>287503</v>
      </c>
      <c r="B227" s="20" t="s">
        <v>46160</v>
      </c>
      <c r="C227" s="20" t="s">
        <v>386</v>
      </c>
      <c r="D227" s="20" t="s">
        <v>45236</v>
      </c>
      <c r="E227" s="20" t="s">
        <v>388</v>
      </c>
      <c r="F227" s="20" t="s">
        <v>46161</v>
      </c>
      <c r="G227" s="20" t="s">
        <v>46162</v>
      </c>
      <c r="H227" s="20" t="s">
        <v>46163</v>
      </c>
      <c r="I227" s="20" t="s">
        <v>46164</v>
      </c>
      <c r="J227" s="21">
        <v>270</v>
      </c>
      <c r="K227" s="20">
        <v>120</v>
      </c>
      <c r="L227" s="20">
        <v>224</v>
      </c>
      <c r="M227" s="17" t="s">
        <v>468</v>
      </c>
      <c r="N227" s="20"/>
      <c r="O227" s="20"/>
      <c r="P227" s="20"/>
    </row>
    <row r="228" customHeight="1" spans="1:16">
      <c r="A228" s="20">
        <v>288422</v>
      </c>
      <c r="B228" s="20" t="s">
        <v>46165</v>
      </c>
      <c r="C228" s="20" t="s">
        <v>386</v>
      </c>
      <c r="D228" s="20" t="s">
        <v>45236</v>
      </c>
      <c r="E228" s="20" t="s">
        <v>388</v>
      </c>
      <c r="F228" s="20" t="s">
        <v>46166</v>
      </c>
      <c r="G228" s="20" t="s">
        <v>46167</v>
      </c>
      <c r="H228" s="20" t="s">
        <v>46107</v>
      </c>
      <c r="I228" s="20" t="s">
        <v>46168</v>
      </c>
      <c r="J228" s="21">
        <v>260</v>
      </c>
      <c r="K228" s="20">
        <v>260</v>
      </c>
      <c r="L228" s="20">
        <v>225</v>
      </c>
      <c r="M228" s="17" t="s">
        <v>468</v>
      </c>
      <c r="N228" s="20"/>
      <c r="O228" s="20"/>
      <c r="P228" s="20"/>
    </row>
    <row r="229" customHeight="1" spans="1:16">
      <c r="A229" s="20">
        <v>288742</v>
      </c>
      <c r="B229" s="20" t="s">
        <v>46169</v>
      </c>
      <c r="C229" s="20" t="s">
        <v>386</v>
      </c>
      <c r="D229" s="20" t="s">
        <v>45236</v>
      </c>
      <c r="E229" s="20" t="s">
        <v>388</v>
      </c>
      <c r="F229" s="20" t="s">
        <v>46170</v>
      </c>
      <c r="G229" s="20" t="s">
        <v>46171</v>
      </c>
      <c r="H229" s="20" t="s">
        <v>45788</v>
      </c>
      <c r="I229" s="20" t="s">
        <v>46172</v>
      </c>
      <c r="J229" s="21">
        <v>260</v>
      </c>
      <c r="K229" s="20">
        <v>260</v>
      </c>
      <c r="L229" s="20">
        <v>226</v>
      </c>
      <c r="M229" s="17" t="s">
        <v>468</v>
      </c>
      <c r="N229" s="20"/>
      <c r="O229" s="20"/>
      <c r="P229" s="20"/>
    </row>
    <row r="230" customHeight="1" spans="1:16">
      <c r="A230" s="20">
        <v>290004</v>
      </c>
      <c r="B230" s="20" t="s">
        <v>46173</v>
      </c>
      <c r="C230" s="20" t="s">
        <v>386</v>
      </c>
      <c r="D230" s="20" t="s">
        <v>45236</v>
      </c>
      <c r="E230" s="20" t="s">
        <v>388</v>
      </c>
      <c r="F230" s="20" t="s">
        <v>46174</v>
      </c>
      <c r="G230" s="20" t="s">
        <v>45566</v>
      </c>
      <c r="H230" s="20" t="s">
        <v>45567</v>
      </c>
      <c r="I230" s="20" t="s">
        <v>46175</v>
      </c>
      <c r="J230" s="21">
        <v>260</v>
      </c>
      <c r="K230" s="20">
        <v>260</v>
      </c>
      <c r="L230" s="20">
        <v>227</v>
      </c>
      <c r="M230" s="17" t="s">
        <v>468</v>
      </c>
      <c r="N230" s="20"/>
      <c r="O230" s="20"/>
      <c r="P230" s="20"/>
    </row>
    <row r="231" customHeight="1" spans="1:16">
      <c r="A231" s="20">
        <v>291284</v>
      </c>
      <c r="B231" s="20" t="s">
        <v>46176</v>
      </c>
      <c r="C231" s="20" t="s">
        <v>386</v>
      </c>
      <c r="D231" s="20" t="s">
        <v>45236</v>
      </c>
      <c r="E231" s="20" t="s">
        <v>388</v>
      </c>
      <c r="F231" s="20" t="s">
        <v>46177</v>
      </c>
      <c r="G231" s="20" t="s">
        <v>46178</v>
      </c>
      <c r="H231" s="20" t="s">
        <v>45613</v>
      </c>
      <c r="I231" s="20" t="s">
        <v>46179</v>
      </c>
      <c r="J231" s="21">
        <v>260</v>
      </c>
      <c r="K231" s="20">
        <v>250</v>
      </c>
      <c r="L231" s="20">
        <v>228</v>
      </c>
      <c r="M231" s="17" t="s">
        <v>468</v>
      </c>
      <c r="N231" s="20"/>
      <c r="O231" s="20"/>
      <c r="P231" s="20"/>
    </row>
    <row r="232" customHeight="1" spans="1:16">
      <c r="A232" s="20">
        <v>287772</v>
      </c>
      <c r="B232" s="20" t="s">
        <v>46180</v>
      </c>
      <c r="C232" s="20" t="s">
        <v>386</v>
      </c>
      <c r="D232" s="20" t="s">
        <v>45236</v>
      </c>
      <c r="E232" s="20" t="s">
        <v>388</v>
      </c>
      <c r="F232" s="20" t="s">
        <v>46181</v>
      </c>
      <c r="G232" s="20" t="s">
        <v>46182</v>
      </c>
      <c r="H232" s="20" t="s">
        <v>46183</v>
      </c>
      <c r="I232" s="20" t="s">
        <v>46184</v>
      </c>
      <c r="J232" s="21">
        <v>260</v>
      </c>
      <c r="K232" s="20">
        <v>250</v>
      </c>
      <c r="L232" s="20">
        <v>229</v>
      </c>
      <c r="M232" s="17" t="s">
        <v>468</v>
      </c>
      <c r="N232" s="20"/>
      <c r="O232" s="20"/>
      <c r="P232" s="20"/>
    </row>
    <row r="233" customHeight="1" spans="1:16">
      <c r="A233" s="20">
        <v>290480</v>
      </c>
      <c r="B233" s="20" t="s">
        <v>46185</v>
      </c>
      <c r="C233" s="20" t="s">
        <v>386</v>
      </c>
      <c r="D233" s="20" t="s">
        <v>45236</v>
      </c>
      <c r="E233" s="20" t="s">
        <v>388</v>
      </c>
      <c r="F233" s="20" t="s">
        <v>46186</v>
      </c>
      <c r="G233" s="20" t="s">
        <v>46187</v>
      </c>
      <c r="H233" s="20" t="s">
        <v>46188</v>
      </c>
      <c r="I233" s="20" t="s">
        <v>46189</v>
      </c>
      <c r="J233" s="21">
        <v>260</v>
      </c>
      <c r="K233" s="20">
        <v>240</v>
      </c>
      <c r="L233" s="20">
        <v>230</v>
      </c>
      <c r="M233" s="17" t="s">
        <v>468</v>
      </c>
      <c r="N233" s="20"/>
      <c r="O233" s="20"/>
      <c r="P233" s="20"/>
    </row>
    <row r="234" customHeight="1" spans="1:16">
      <c r="A234" s="20">
        <v>289325</v>
      </c>
      <c r="B234" s="20" t="s">
        <v>46190</v>
      </c>
      <c r="C234" s="20" t="s">
        <v>386</v>
      </c>
      <c r="D234" s="20" t="s">
        <v>45236</v>
      </c>
      <c r="E234" s="20" t="s">
        <v>388</v>
      </c>
      <c r="F234" s="20" t="s">
        <v>46191</v>
      </c>
      <c r="G234" s="20" t="s">
        <v>46192</v>
      </c>
      <c r="H234" s="20" t="s">
        <v>45745</v>
      </c>
      <c r="I234" s="20" t="s">
        <v>46193</v>
      </c>
      <c r="J234" s="21">
        <v>260</v>
      </c>
      <c r="K234" s="20">
        <v>220</v>
      </c>
      <c r="L234" s="20">
        <v>231</v>
      </c>
      <c r="M234" s="17" t="s">
        <v>468</v>
      </c>
      <c r="N234" s="20"/>
      <c r="O234" s="20"/>
      <c r="P234" s="20"/>
    </row>
    <row r="235" customHeight="1" spans="1:16">
      <c r="A235" s="20">
        <v>289177</v>
      </c>
      <c r="B235" s="20" t="s">
        <v>46194</v>
      </c>
      <c r="C235" s="20" t="s">
        <v>386</v>
      </c>
      <c r="D235" s="20" t="s">
        <v>45236</v>
      </c>
      <c r="E235" s="20" t="s">
        <v>388</v>
      </c>
      <c r="F235" s="20" t="s">
        <v>46195</v>
      </c>
      <c r="G235" s="20" t="s">
        <v>14068</v>
      </c>
      <c r="H235" s="20" t="s">
        <v>45851</v>
      </c>
      <c r="I235" s="20" t="s">
        <v>46196</v>
      </c>
      <c r="J235" s="21">
        <v>260</v>
      </c>
      <c r="K235" s="20">
        <v>220</v>
      </c>
      <c r="L235" s="20">
        <v>232</v>
      </c>
      <c r="M235" s="17" t="s">
        <v>468</v>
      </c>
      <c r="N235" s="20"/>
      <c r="O235" s="20"/>
      <c r="P235" s="20"/>
    </row>
    <row r="236" customHeight="1" spans="1:16">
      <c r="A236" s="20">
        <v>287263</v>
      </c>
      <c r="B236" s="20" t="s">
        <v>46197</v>
      </c>
      <c r="C236" s="20" t="s">
        <v>386</v>
      </c>
      <c r="D236" s="20" t="s">
        <v>45236</v>
      </c>
      <c r="E236" s="20" t="s">
        <v>388</v>
      </c>
      <c r="F236" s="20" t="s">
        <v>46198</v>
      </c>
      <c r="G236" s="20" t="s">
        <v>46199</v>
      </c>
      <c r="H236" s="20" t="s">
        <v>45900</v>
      </c>
      <c r="I236" s="20" t="s">
        <v>46200</v>
      </c>
      <c r="J236" s="21">
        <v>260</v>
      </c>
      <c r="K236" s="20">
        <v>200</v>
      </c>
      <c r="L236" s="20">
        <v>233</v>
      </c>
      <c r="M236" s="17" t="s">
        <v>468</v>
      </c>
      <c r="N236" s="20"/>
      <c r="O236" s="20"/>
      <c r="P236" s="20"/>
    </row>
    <row r="237" customHeight="1" spans="1:16">
      <c r="A237" s="20">
        <v>289333</v>
      </c>
      <c r="B237" s="20" t="s">
        <v>46201</v>
      </c>
      <c r="C237" s="20" t="s">
        <v>386</v>
      </c>
      <c r="D237" s="20" t="s">
        <v>45236</v>
      </c>
      <c r="E237" s="20" t="s">
        <v>388</v>
      </c>
      <c r="F237" s="20" t="s">
        <v>46202</v>
      </c>
      <c r="G237" s="20" t="s">
        <v>46203</v>
      </c>
      <c r="H237" s="20" t="s">
        <v>45788</v>
      </c>
      <c r="I237" s="20" t="s">
        <v>46204</v>
      </c>
      <c r="J237" s="21">
        <v>260</v>
      </c>
      <c r="K237" s="20">
        <v>190</v>
      </c>
      <c r="L237" s="20">
        <v>234</v>
      </c>
      <c r="M237" s="17" t="s">
        <v>468</v>
      </c>
      <c r="N237" s="20"/>
      <c r="O237" s="20"/>
      <c r="P237" s="20"/>
    </row>
    <row r="238" customHeight="1" spans="1:16">
      <c r="A238" s="20">
        <v>288390</v>
      </c>
      <c r="B238" s="20" t="s">
        <v>46205</v>
      </c>
      <c r="C238" s="20" t="s">
        <v>386</v>
      </c>
      <c r="D238" s="20" t="s">
        <v>45236</v>
      </c>
      <c r="E238" s="20" t="s">
        <v>388</v>
      </c>
      <c r="F238" s="20" t="s">
        <v>46206</v>
      </c>
      <c r="G238" s="20" t="s">
        <v>46207</v>
      </c>
      <c r="H238" s="20" t="s">
        <v>45991</v>
      </c>
      <c r="I238" s="20" t="s">
        <v>46208</v>
      </c>
      <c r="J238" s="21">
        <v>260</v>
      </c>
      <c r="K238" s="20">
        <v>30</v>
      </c>
      <c r="L238" s="20">
        <v>235</v>
      </c>
      <c r="M238" s="17" t="s">
        <v>468</v>
      </c>
      <c r="N238" s="20"/>
      <c r="O238" s="20"/>
      <c r="P238" s="20"/>
    </row>
    <row r="239" customHeight="1" spans="1:16">
      <c r="A239" s="20">
        <v>289305</v>
      </c>
      <c r="B239" s="20" t="s">
        <v>46209</v>
      </c>
      <c r="C239" s="20" t="s">
        <v>386</v>
      </c>
      <c r="D239" s="20" t="s">
        <v>45236</v>
      </c>
      <c r="E239" s="20" t="s">
        <v>388</v>
      </c>
      <c r="F239" s="20" t="s">
        <v>46210</v>
      </c>
      <c r="G239" s="20" t="s">
        <v>46211</v>
      </c>
      <c r="H239" s="20" t="s">
        <v>45745</v>
      </c>
      <c r="I239" s="20" t="s">
        <v>46212</v>
      </c>
      <c r="J239" s="21">
        <v>250</v>
      </c>
      <c r="K239" s="20">
        <v>250</v>
      </c>
      <c r="L239" s="20">
        <v>236</v>
      </c>
      <c r="M239" s="17" t="s">
        <v>468</v>
      </c>
      <c r="N239" s="20"/>
      <c r="O239" s="20"/>
      <c r="P239" s="20"/>
    </row>
    <row r="240" customHeight="1" spans="1:16">
      <c r="A240" s="20">
        <v>292558</v>
      </c>
      <c r="B240" s="20" t="s">
        <v>46213</v>
      </c>
      <c r="C240" s="20" t="s">
        <v>386</v>
      </c>
      <c r="D240" s="20" t="s">
        <v>45236</v>
      </c>
      <c r="E240" s="20" t="s">
        <v>388</v>
      </c>
      <c r="F240" s="20" t="s">
        <v>46214</v>
      </c>
      <c r="G240" s="20" t="s">
        <v>3697</v>
      </c>
      <c r="H240" s="20" t="s">
        <v>46215</v>
      </c>
      <c r="I240" s="20" t="s">
        <v>46216</v>
      </c>
      <c r="J240" s="21">
        <v>250</v>
      </c>
      <c r="K240" s="20">
        <v>240</v>
      </c>
      <c r="L240" s="20">
        <v>237</v>
      </c>
      <c r="M240" s="17" t="s">
        <v>468</v>
      </c>
      <c r="N240" s="20"/>
      <c r="O240" s="20"/>
      <c r="P240" s="20"/>
    </row>
    <row r="241" customHeight="1" spans="1:16">
      <c r="A241" s="20">
        <v>291919</v>
      </c>
      <c r="B241" s="20" t="s">
        <v>46217</v>
      </c>
      <c r="C241" s="20" t="s">
        <v>386</v>
      </c>
      <c r="D241" s="20" t="s">
        <v>45236</v>
      </c>
      <c r="E241" s="20" t="s">
        <v>388</v>
      </c>
      <c r="F241" s="20" t="s">
        <v>46218</v>
      </c>
      <c r="G241" s="20" t="s">
        <v>46219</v>
      </c>
      <c r="H241" s="20" t="s">
        <v>46082</v>
      </c>
      <c r="I241" s="20" t="s">
        <v>46220</v>
      </c>
      <c r="J241" s="21">
        <v>250</v>
      </c>
      <c r="K241" s="20">
        <v>230</v>
      </c>
      <c r="L241" s="20">
        <v>238</v>
      </c>
      <c r="M241" s="17" t="s">
        <v>468</v>
      </c>
      <c r="N241" s="20"/>
      <c r="O241" s="20"/>
      <c r="P241" s="20"/>
    </row>
    <row r="242" customHeight="1" spans="1:16">
      <c r="A242" s="20">
        <v>291907</v>
      </c>
      <c r="B242" s="20" t="s">
        <v>46221</v>
      </c>
      <c r="C242" s="20" t="s">
        <v>386</v>
      </c>
      <c r="D242" s="20" t="s">
        <v>45236</v>
      </c>
      <c r="E242" s="20" t="s">
        <v>388</v>
      </c>
      <c r="F242" s="20" t="s">
        <v>46222</v>
      </c>
      <c r="G242" s="20" t="s">
        <v>46223</v>
      </c>
      <c r="H242" s="20" t="s">
        <v>46082</v>
      </c>
      <c r="I242" s="20" t="s">
        <v>46224</v>
      </c>
      <c r="J242" s="21">
        <v>250</v>
      </c>
      <c r="K242" s="20">
        <v>210</v>
      </c>
      <c r="L242" s="20">
        <v>239</v>
      </c>
      <c r="M242" s="17" t="s">
        <v>468</v>
      </c>
      <c r="N242" s="20"/>
      <c r="O242" s="20"/>
      <c r="P242" s="20"/>
    </row>
    <row r="243" customHeight="1" spans="1:16">
      <c r="A243" s="20">
        <v>287499</v>
      </c>
      <c r="B243" s="20" t="s">
        <v>46225</v>
      </c>
      <c r="C243" s="20" t="s">
        <v>386</v>
      </c>
      <c r="D243" s="20" t="s">
        <v>45236</v>
      </c>
      <c r="E243" s="20" t="s">
        <v>388</v>
      </c>
      <c r="F243" s="20" t="s">
        <v>46226</v>
      </c>
      <c r="G243" s="20" t="s">
        <v>46227</v>
      </c>
      <c r="H243" s="20" t="s">
        <v>46138</v>
      </c>
      <c r="I243" s="20" t="s">
        <v>46228</v>
      </c>
      <c r="J243" s="21">
        <v>250</v>
      </c>
      <c r="K243" s="20">
        <v>190</v>
      </c>
      <c r="L243" s="20">
        <v>240</v>
      </c>
      <c r="M243" s="17" t="s">
        <v>468</v>
      </c>
      <c r="N243" s="20"/>
      <c r="O243" s="20"/>
      <c r="P243" s="20"/>
    </row>
    <row r="244" customHeight="1" spans="1:16">
      <c r="A244" s="20">
        <v>290768</v>
      </c>
      <c r="B244" s="20" t="s">
        <v>46229</v>
      </c>
      <c r="C244" s="20" t="s">
        <v>386</v>
      </c>
      <c r="D244" s="20" t="s">
        <v>45236</v>
      </c>
      <c r="E244" s="20" t="s">
        <v>388</v>
      </c>
      <c r="F244" s="20" t="s">
        <v>46230</v>
      </c>
      <c r="G244" s="20" t="s">
        <v>46231</v>
      </c>
      <c r="H244" s="20" t="s">
        <v>45546</v>
      </c>
      <c r="I244" s="20" t="s">
        <v>46232</v>
      </c>
      <c r="J244" s="21">
        <v>250</v>
      </c>
      <c r="K244" s="20">
        <v>180</v>
      </c>
      <c r="L244" s="20">
        <v>241</v>
      </c>
      <c r="M244" s="17" t="s">
        <v>468</v>
      </c>
      <c r="N244" s="20"/>
      <c r="O244" s="20"/>
      <c r="P244" s="20"/>
    </row>
    <row r="245" customHeight="1" spans="1:16">
      <c r="A245" s="20">
        <v>288465</v>
      </c>
      <c r="B245" s="20" t="s">
        <v>46233</v>
      </c>
      <c r="C245" s="20" t="s">
        <v>386</v>
      </c>
      <c r="D245" s="20" t="s">
        <v>45236</v>
      </c>
      <c r="E245" s="20" t="s">
        <v>388</v>
      </c>
      <c r="F245" s="20" t="s">
        <v>46234</v>
      </c>
      <c r="G245" s="20" t="s">
        <v>35918</v>
      </c>
      <c r="H245" s="20" t="s">
        <v>45991</v>
      </c>
      <c r="I245" s="20" t="s">
        <v>46235</v>
      </c>
      <c r="J245" s="21">
        <v>250</v>
      </c>
      <c r="K245" s="20">
        <v>170</v>
      </c>
      <c r="L245" s="20">
        <v>242</v>
      </c>
      <c r="M245" s="17" t="s">
        <v>468</v>
      </c>
      <c r="N245" s="20"/>
      <c r="O245" s="20"/>
      <c r="P245" s="20"/>
    </row>
    <row r="246" customHeight="1" spans="1:16">
      <c r="A246" s="20">
        <v>288005</v>
      </c>
      <c r="B246" s="20" t="s">
        <v>46236</v>
      </c>
      <c r="C246" s="20" t="s">
        <v>386</v>
      </c>
      <c r="D246" s="20" t="s">
        <v>45236</v>
      </c>
      <c r="E246" s="20" t="s">
        <v>388</v>
      </c>
      <c r="F246" s="20" t="s">
        <v>46237</v>
      </c>
      <c r="G246" s="20" t="s">
        <v>46238</v>
      </c>
      <c r="H246" s="20" t="s">
        <v>46239</v>
      </c>
      <c r="I246" s="20" t="s">
        <v>46240</v>
      </c>
      <c r="J246" s="21">
        <v>250</v>
      </c>
      <c r="K246" s="20">
        <v>170</v>
      </c>
      <c r="L246" s="20">
        <v>243</v>
      </c>
      <c r="M246" s="17" t="s">
        <v>468</v>
      </c>
      <c r="N246" s="20"/>
      <c r="O246" s="20"/>
      <c r="P246" s="20"/>
    </row>
    <row r="247" customHeight="1" spans="1:16">
      <c r="A247" s="20">
        <v>262791</v>
      </c>
      <c r="B247" s="20" t="s">
        <v>46241</v>
      </c>
      <c r="C247" s="20" t="s">
        <v>386</v>
      </c>
      <c r="D247" s="20" t="s">
        <v>45236</v>
      </c>
      <c r="E247" s="20" t="s">
        <v>388</v>
      </c>
      <c r="F247" s="20" t="s">
        <v>46242</v>
      </c>
      <c r="G247" s="20" t="s">
        <v>46243</v>
      </c>
      <c r="H247" s="20" t="s">
        <v>45900</v>
      </c>
      <c r="I247" s="20" t="s">
        <v>46244</v>
      </c>
      <c r="J247" s="21">
        <v>250</v>
      </c>
      <c r="K247" s="20">
        <v>120</v>
      </c>
      <c r="L247" s="20">
        <v>244</v>
      </c>
      <c r="M247" s="17" t="s">
        <v>468</v>
      </c>
      <c r="N247" s="20"/>
      <c r="O247" s="20"/>
      <c r="P247" s="20"/>
    </row>
    <row r="248" customHeight="1" spans="1:16">
      <c r="A248" s="20">
        <v>288621</v>
      </c>
      <c r="B248" s="20" t="s">
        <v>46245</v>
      </c>
      <c r="C248" s="20" t="s">
        <v>386</v>
      </c>
      <c r="D248" s="20" t="s">
        <v>45236</v>
      </c>
      <c r="E248" s="20" t="s">
        <v>388</v>
      </c>
      <c r="F248" s="20" t="s">
        <v>46246</v>
      </c>
      <c r="G248" s="20" t="s">
        <v>13986</v>
      </c>
      <c r="H248" s="20" t="s">
        <v>28241</v>
      </c>
      <c r="I248" s="20" t="s">
        <v>46247</v>
      </c>
      <c r="J248" s="21">
        <v>240</v>
      </c>
      <c r="K248" s="20">
        <v>230</v>
      </c>
      <c r="L248" s="20">
        <v>245</v>
      </c>
      <c r="M248" s="17" t="s">
        <v>468</v>
      </c>
      <c r="N248" s="20"/>
      <c r="O248" s="20"/>
      <c r="P248" s="20"/>
    </row>
    <row r="249" customHeight="1" spans="1:16">
      <c r="A249" s="20">
        <v>288425</v>
      </c>
      <c r="B249" s="20" t="s">
        <v>46248</v>
      </c>
      <c r="C249" s="20" t="s">
        <v>386</v>
      </c>
      <c r="D249" s="20" t="s">
        <v>45236</v>
      </c>
      <c r="E249" s="20" t="s">
        <v>388</v>
      </c>
      <c r="F249" s="20" t="s">
        <v>46249</v>
      </c>
      <c r="G249" s="20" t="s">
        <v>46250</v>
      </c>
      <c r="H249" s="20" t="s">
        <v>45991</v>
      </c>
      <c r="I249" s="20" t="s">
        <v>46251</v>
      </c>
      <c r="J249" s="21">
        <v>240</v>
      </c>
      <c r="K249" s="20">
        <v>220</v>
      </c>
      <c r="L249" s="20">
        <v>246</v>
      </c>
      <c r="M249" s="17" t="s">
        <v>468</v>
      </c>
      <c r="N249" s="20"/>
      <c r="O249" s="20"/>
      <c r="P249" s="20"/>
    </row>
    <row r="250" customHeight="1" spans="1:16">
      <c r="A250" s="20">
        <v>270590</v>
      </c>
      <c r="B250" s="20" t="s">
        <v>46252</v>
      </c>
      <c r="C250" s="20" t="s">
        <v>386</v>
      </c>
      <c r="D250" s="20" t="s">
        <v>45236</v>
      </c>
      <c r="E250" s="20" t="s">
        <v>388</v>
      </c>
      <c r="F250" s="20" t="s">
        <v>46253</v>
      </c>
      <c r="G250" s="20" t="s">
        <v>46254</v>
      </c>
      <c r="H250" s="20" t="s">
        <v>45350</v>
      </c>
      <c r="I250" s="20" t="s">
        <v>46255</v>
      </c>
      <c r="J250" s="21">
        <v>240</v>
      </c>
      <c r="K250" s="20">
        <v>220</v>
      </c>
      <c r="L250" s="20">
        <v>247</v>
      </c>
      <c r="M250" s="17" t="s">
        <v>468</v>
      </c>
      <c r="N250" s="20"/>
      <c r="O250" s="20"/>
      <c r="P250" s="20"/>
    </row>
    <row r="251" customHeight="1" spans="1:16">
      <c r="A251" s="20">
        <v>288163</v>
      </c>
      <c r="B251" s="20" t="s">
        <v>46256</v>
      </c>
      <c r="C251" s="20" t="s">
        <v>386</v>
      </c>
      <c r="D251" s="20" t="s">
        <v>45236</v>
      </c>
      <c r="E251" s="20" t="s">
        <v>388</v>
      </c>
      <c r="F251" s="20" t="s">
        <v>46257</v>
      </c>
      <c r="G251" s="20" t="s">
        <v>46258</v>
      </c>
      <c r="H251" s="20" t="s">
        <v>45530</v>
      </c>
      <c r="I251" s="20" t="s">
        <v>46259</v>
      </c>
      <c r="J251" s="21">
        <v>240</v>
      </c>
      <c r="K251" s="20">
        <v>210</v>
      </c>
      <c r="L251" s="20">
        <v>248</v>
      </c>
      <c r="M251" s="17" t="s">
        <v>468</v>
      </c>
      <c r="N251" s="20"/>
      <c r="O251" s="20"/>
      <c r="P251" s="20"/>
    </row>
    <row r="252" customHeight="1" spans="1:16">
      <c r="A252" s="20">
        <v>288411</v>
      </c>
      <c r="B252" s="20" t="s">
        <v>46260</v>
      </c>
      <c r="C252" s="20" t="s">
        <v>386</v>
      </c>
      <c r="D252" s="20" t="s">
        <v>45236</v>
      </c>
      <c r="E252" s="20" t="s">
        <v>388</v>
      </c>
      <c r="F252" s="20" t="s">
        <v>46261</v>
      </c>
      <c r="G252" s="20" t="s">
        <v>46262</v>
      </c>
      <c r="H252" s="20" t="s">
        <v>45263</v>
      </c>
      <c r="I252" s="20" t="s">
        <v>46263</v>
      </c>
      <c r="J252" s="21">
        <v>240</v>
      </c>
      <c r="K252" s="20">
        <v>210</v>
      </c>
      <c r="L252" s="20">
        <v>249</v>
      </c>
      <c r="M252" s="17" t="s">
        <v>468</v>
      </c>
      <c r="N252" s="20"/>
      <c r="O252" s="20"/>
      <c r="P252" s="20"/>
    </row>
    <row r="253" customHeight="1" spans="1:16">
      <c r="A253" s="20">
        <v>289875</v>
      </c>
      <c r="B253" s="20" t="s">
        <v>46264</v>
      </c>
      <c r="C253" s="20" t="s">
        <v>386</v>
      </c>
      <c r="D253" s="20" t="s">
        <v>45236</v>
      </c>
      <c r="E253" s="20" t="s">
        <v>388</v>
      </c>
      <c r="F253" s="20" t="s">
        <v>46265</v>
      </c>
      <c r="G253" s="20" t="s">
        <v>45594</v>
      </c>
      <c r="H253" s="20" t="s">
        <v>45595</v>
      </c>
      <c r="I253" s="20" t="s">
        <v>46266</v>
      </c>
      <c r="J253" s="21">
        <v>240</v>
      </c>
      <c r="K253" s="20">
        <v>210</v>
      </c>
      <c r="L253" s="20">
        <v>250</v>
      </c>
      <c r="M253" s="17" t="s">
        <v>468</v>
      </c>
      <c r="N253" s="20"/>
      <c r="O253" s="20"/>
      <c r="P253" s="20"/>
    </row>
    <row r="254" customHeight="1" spans="1:16">
      <c r="A254" s="20">
        <v>277776</v>
      </c>
      <c r="B254" s="20" t="s">
        <v>46267</v>
      </c>
      <c r="C254" s="20" t="s">
        <v>386</v>
      </c>
      <c r="D254" s="20" t="s">
        <v>45236</v>
      </c>
      <c r="E254" s="20" t="s">
        <v>388</v>
      </c>
      <c r="F254" s="20" t="s">
        <v>46268</v>
      </c>
      <c r="G254" s="20" t="s">
        <v>46269</v>
      </c>
      <c r="H254" s="20" t="s">
        <v>46270</v>
      </c>
      <c r="I254" s="20" t="s">
        <v>46271</v>
      </c>
      <c r="J254" s="21">
        <v>240</v>
      </c>
      <c r="K254" s="20">
        <v>190</v>
      </c>
      <c r="L254" s="20">
        <v>251</v>
      </c>
      <c r="M254" s="17" t="s">
        <v>468</v>
      </c>
      <c r="N254" s="20"/>
      <c r="O254" s="20"/>
      <c r="P254" s="20"/>
    </row>
    <row r="255" customHeight="1" spans="1:16">
      <c r="A255" s="20">
        <v>287647</v>
      </c>
      <c r="B255" s="20" t="s">
        <v>46272</v>
      </c>
      <c r="C255" s="20" t="s">
        <v>386</v>
      </c>
      <c r="D255" s="20" t="s">
        <v>45236</v>
      </c>
      <c r="E255" s="20" t="s">
        <v>388</v>
      </c>
      <c r="F255" s="20" t="s">
        <v>46273</v>
      </c>
      <c r="G255" s="20" t="s">
        <v>46274</v>
      </c>
      <c r="H255" s="20" t="s">
        <v>45530</v>
      </c>
      <c r="I255" s="20" t="s">
        <v>46275</v>
      </c>
      <c r="J255" s="21">
        <v>240</v>
      </c>
      <c r="K255" s="20">
        <v>140</v>
      </c>
      <c r="L255" s="20">
        <v>252</v>
      </c>
      <c r="M255" s="17" t="s">
        <v>468</v>
      </c>
      <c r="N255" s="20"/>
      <c r="O255" s="20"/>
      <c r="P255" s="20"/>
    </row>
    <row r="256" customHeight="1" spans="1:16">
      <c r="A256" s="20">
        <v>288117</v>
      </c>
      <c r="B256" s="20" t="s">
        <v>46276</v>
      </c>
      <c r="C256" s="20" t="s">
        <v>386</v>
      </c>
      <c r="D256" s="20" t="s">
        <v>45236</v>
      </c>
      <c r="E256" s="20" t="s">
        <v>388</v>
      </c>
      <c r="F256" s="20" t="s">
        <v>46277</v>
      </c>
      <c r="G256" s="20" t="s">
        <v>46278</v>
      </c>
      <c r="H256" s="20" t="s">
        <v>46279</v>
      </c>
      <c r="I256" s="20" t="s">
        <v>46280</v>
      </c>
      <c r="J256" s="21">
        <v>240</v>
      </c>
      <c r="K256" s="20">
        <v>130</v>
      </c>
      <c r="L256" s="20">
        <v>253</v>
      </c>
      <c r="M256" s="17" t="s">
        <v>468</v>
      </c>
      <c r="N256" s="20"/>
      <c r="O256" s="20"/>
      <c r="P256" s="20"/>
    </row>
    <row r="257" customHeight="1" spans="1:16">
      <c r="A257" s="20">
        <v>289291</v>
      </c>
      <c r="B257" s="20" t="s">
        <v>46281</v>
      </c>
      <c r="C257" s="20" t="s">
        <v>386</v>
      </c>
      <c r="D257" s="20" t="s">
        <v>45236</v>
      </c>
      <c r="E257" s="20" t="s">
        <v>388</v>
      </c>
      <c r="F257" s="20" t="s">
        <v>46282</v>
      </c>
      <c r="G257" s="20" t="s">
        <v>46283</v>
      </c>
      <c r="H257" s="20" t="s">
        <v>44760</v>
      </c>
      <c r="I257" s="20" t="s">
        <v>46284</v>
      </c>
      <c r="J257" s="21">
        <v>240</v>
      </c>
      <c r="K257" s="20">
        <v>50</v>
      </c>
      <c r="L257" s="20">
        <v>254</v>
      </c>
      <c r="M257" s="17" t="s">
        <v>468</v>
      </c>
      <c r="N257" s="20"/>
      <c r="O257" s="20"/>
      <c r="P257" s="20"/>
    </row>
    <row r="258" customHeight="1" spans="1:16">
      <c r="A258" s="20">
        <v>265829</v>
      </c>
      <c r="B258" s="20" t="s">
        <v>46285</v>
      </c>
      <c r="C258" s="20" t="s">
        <v>386</v>
      </c>
      <c r="D258" s="20" t="s">
        <v>45236</v>
      </c>
      <c r="E258" s="20" t="s">
        <v>388</v>
      </c>
      <c r="F258" s="20" t="s">
        <v>46286</v>
      </c>
      <c r="G258" s="20" t="s">
        <v>46287</v>
      </c>
      <c r="H258" s="20" t="s">
        <v>46288</v>
      </c>
      <c r="I258" s="20" t="s">
        <v>46289</v>
      </c>
      <c r="J258" s="21">
        <v>230</v>
      </c>
      <c r="K258" s="20">
        <v>230</v>
      </c>
      <c r="L258" s="20">
        <v>255</v>
      </c>
      <c r="M258" s="17" t="s">
        <v>468</v>
      </c>
      <c r="N258" s="20"/>
      <c r="O258" s="20"/>
      <c r="P258" s="20"/>
    </row>
    <row r="259" customHeight="1" spans="1:16">
      <c r="A259" s="20">
        <v>292034</v>
      </c>
      <c r="B259" s="20" t="s">
        <v>46290</v>
      </c>
      <c r="C259" s="20" t="s">
        <v>386</v>
      </c>
      <c r="D259" s="20" t="s">
        <v>45236</v>
      </c>
      <c r="E259" s="20" t="s">
        <v>388</v>
      </c>
      <c r="F259" s="20" t="s">
        <v>46291</v>
      </c>
      <c r="G259" s="20" t="s">
        <v>46292</v>
      </c>
      <c r="H259" s="20" t="s">
        <v>46293</v>
      </c>
      <c r="I259" s="20" t="s">
        <v>46294</v>
      </c>
      <c r="J259" s="21">
        <v>230</v>
      </c>
      <c r="K259" s="20">
        <v>220</v>
      </c>
      <c r="L259" s="20">
        <v>256</v>
      </c>
      <c r="M259" s="17" t="s">
        <v>468</v>
      </c>
      <c r="N259" s="20"/>
      <c r="O259" s="20"/>
      <c r="P259" s="20"/>
    </row>
    <row r="260" customHeight="1" spans="1:16">
      <c r="A260" s="20">
        <v>292050</v>
      </c>
      <c r="B260" s="20" t="s">
        <v>46295</v>
      </c>
      <c r="C260" s="20" t="s">
        <v>386</v>
      </c>
      <c r="D260" s="20" t="s">
        <v>45236</v>
      </c>
      <c r="E260" s="20" t="s">
        <v>388</v>
      </c>
      <c r="F260" s="20" t="s">
        <v>46296</v>
      </c>
      <c r="G260" s="20" t="s">
        <v>46297</v>
      </c>
      <c r="H260" s="20" t="s">
        <v>46298</v>
      </c>
      <c r="I260" s="20" t="s">
        <v>46299</v>
      </c>
      <c r="J260" s="21">
        <v>230</v>
      </c>
      <c r="K260" s="20">
        <v>170</v>
      </c>
      <c r="L260" s="20">
        <v>257</v>
      </c>
      <c r="M260" s="17" t="s">
        <v>468</v>
      </c>
      <c r="N260" s="20"/>
      <c r="O260" s="20"/>
      <c r="P260" s="20"/>
    </row>
    <row r="261" customHeight="1" spans="1:16">
      <c r="A261" s="20">
        <v>288154</v>
      </c>
      <c r="B261" s="20" t="s">
        <v>46300</v>
      </c>
      <c r="C261" s="20" t="s">
        <v>386</v>
      </c>
      <c r="D261" s="20" t="s">
        <v>45236</v>
      </c>
      <c r="E261" s="20" t="s">
        <v>388</v>
      </c>
      <c r="F261" s="20" t="s">
        <v>46301</v>
      </c>
      <c r="G261" s="20" t="s">
        <v>43674</v>
      </c>
      <c r="H261" s="20" t="s">
        <v>46302</v>
      </c>
      <c r="I261" s="20" t="s">
        <v>46303</v>
      </c>
      <c r="J261" s="21">
        <v>230</v>
      </c>
      <c r="K261" s="20">
        <v>170</v>
      </c>
      <c r="L261" s="20">
        <v>258</v>
      </c>
      <c r="M261" s="17" t="s">
        <v>468</v>
      </c>
      <c r="N261" s="20"/>
      <c r="O261" s="20"/>
      <c r="P261" s="20"/>
    </row>
    <row r="262" customHeight="1" spans="1:16">
      <c r="A262" s="20">
        <v>288463</v>
      </c>
      <c r="B262" s="20" t="s">
        <v>46304</v>
      </c>
      <c r="C262" s="20" t="s">
        <v>386</v>
      </c>
      <c r="D262" s="20" t="s">
        <v>45236</v>
      </c>
      <c r="E262" s="20" t="s">
        <v>388</v>
      </c>
      <c r="F262" s="20" t="s">
        <v>46305</v>
      </c>
      <c r="G262" s="20" t="s">
        <v>46306</v>
      </c>
      <c r="H262" s="20" t="s">
        <v>45263</v>
      </c>
      <c r="I262" s="20" t="s">
        <v>46307</v>
      </c>
      <c r="J262" s="21">
        <v>220</v>
      </c>
      <c r="K262" s="20">
        <v>220</v>
      </c>
      <c r="L262" s="20">
        <v>259</v>
      </c>
      <c r="M262" s="17" t="s">
        <v>468</v>
      </c>
      <c r="N262" s="20"/>
      <c r="O262" s="20"/>
      <c r="P262" s="20"/>
    </row>
    <row r="263" customHeight="1" spans="1:16">
      <c r="A263" s="20">
        <v>272848</v>
      </c>
      <c r="B263" s="20" t="s">
        <v>46308</v>
      </c>
      <c r="C263" s="20" t="s">
        <v>386</v>
      </c>
      <c r="D263" s="20" t="s">
        <v>45236</v>
      </c>
      <c r="E263" s="20" t="s">
        <v>388</v>
      </c>
      <c r="F263" s="20" t="s">
        <v>46309</v>
      </c>
      <c r="G263" s="20" t="s">
        <v>15738</v>
      </c>
      <c r="H263" s="20" t="s">
        <v>15739</v>
      </c>
      <c r="I263" s="20" t="s">
        <v>46310</v>
      </c>
      <c r="J263" s="21">
        <v>220</v>
      </c>
      <c r="K263" s="20">
        <v>220</v>
      </c>
      <c r="L263" s="20">
        <v>260</v>
      </c>
      <c r="M263" s="17" t="s">
        <v>468</v>
      </c>
      <c r="N263" s="20"/>
      <c r="O263" s="20"/>
      <c r="P263" s="20"/>
    </row>
    <row r="264" customHeight="1" spans="1:16">
      <c r="A264" s="20">
        <v>288822</v>
      </c>
      <c r="B264" s="20" t="s">
        <v>46311</v>
      </c>
      <c r="C264" s="20" t="s">
        <v>386</v>
      </c>
      <c r="D264" s="20" t="s">
        <v>45236</v>
      </c>
      <c r="E264" s="20" t="s">
        <v>388</v>
      </c>
      <c r="F264" s="20" t="s">
        <v>46312</v>
      </c>
      <c r="G264" s="20" t="s">
        <v>46313</v>
      </c>
      <c r="H264" s="20" t="s">
        <v>46314</v>
      </c>
      <c r="I264" s="20" t="s">
        <v>46315</v>
      </c>
      <c r="J264" s="21">
        <v>220</v>
      </c>
      <c r="K264" s="20">
        <v>220</v>
      </c>
      <c r="L264" s="20">
        <v>261</v>
      </c>
      <c r="M264" s="17" t="s">
        <v>468</v>
      </c>
      <c r="N264" s="20"/>
      <c r="O264" s="20"/>
      <c r="P264" s="20"/>
    </row>
    <row r="265" customHeight="1" spans="1:16">
      <c r="A265" s="20">
        <v>290154</v>
      </c>
      <c r="B265" s="20" t="s">
        <v>46316</v>
      </c>
      <c r="C265" s="20" t="s">
        <v>386</v>
      </c>
      <c r="D265" s="20" t="s">
        <v>45236</v>
      </c>
      <c r="E265" s="20" t="s">
        <v>388</v>
      </c>
      <c r="F265" s="20" t="s">
        <v>46317</v>
      </c>
      <c r="G265" s="20" t="s">
        <v>32034</v>
      </c>
      <c r="H265" s="20" t="s">
        <v>45558</v>
      </c>
      <c r="I265" s="20" t="s">
        <v>46318</v>
      </c>
      <c r="J265" s="21">
        <v>220</v>
      </c>
      <c r="K265" s="20">
        <v>210</v>
      </c>
      <c r="L265" s="20">
        <v>262</v>
      </c>
      <c r="M265" s="17" t="s">
        <v>468</v>
      </c>
      <c r="N265" s="20"/>
      <c r="O265" s="20"/>
      <c r="P265" s="20"/>
    </row>
    <row r="266" customHeight="1" spans="1:16">
      <c r="A266" s="20">
        <v>289261</v>
      </c>
      <c r="B266" s="20" t="s">
        <v>46319</v>
      </c>
      <c r="C266" s="20" t="s">
        <v>386</v>
      </c>
      <c r="D266" s="20" t="s">
        <v>45236</v>
      </c>
      <c r="E266" s="20" t="s">
        <v>388</v>
      </c>
      <c r="F266" s="20" t="s">
        <v>46320</v>
      </c>
      <c r="G266" s="20" t="s">
        <v>46321</v>
      </c>
      <c r="H266" s="20" t="s">
        <v>46322</v>
      </c>
      <c r="I266" s="20" t="s">
        <v>46323</v>
      </c>
      <c r="J266" s="21">
        <v>220</v>
      </c>
      <c r="K266" s="20">
        <v>210</v>
      </c>
      <c r="L266" s="20">
        <v>263</v>
      </c>
      <c r="M266" s="17" t="s">
        <v>468</v>
      </c>
      <c r="N266" s="20"/>
      <c r="O266" s="20"/>
      <c r="P266" s="20"/>
    </row>
    <row r="267" customHeight="1" spans="1:16">
      <c r="A267" s="20">
        <v>288354</v>
      </c>
      <c r="B267" s="20" t="s">
        <v>46324</v>
      </c>
      <c r="C267" s="20" t="s">
        <v>386</v>
      </c>
      <c r="D267" s="20" t="s">
        <v>45236</v>
      </c>
      <c r="E267" s="20" t="s">
        <v>388</v>
      </c>
      <c r="F267" s="20" t="s">
        <v>46325</v>
      </c>
      <c r="G267" s="20" t="s">
        <v>46326</v>
      </c>
      <c r="H267" s="20" t="s">
        <v>46302</v>
      </c>
      <c r="I267" s="20" t="s">
        <v>46327</v>
      </c>
      <c r="J267" s="21">
        <v>220</v>
      </c>
      <c r="K267" s="20">
        <v>200</v>
      </c>
      <c r="L267" s="20">
        <v>264</v>
      </c>
      <c r="M267" s="17" t="s">
        <v>468</v>
      </c>
      <c r="N267" s="20"/>
      <c r="O267" s="20"/>
      <c r="P267" s="20"/>
    </row>
    <row r="268" customHeight="1" spans="1:16">
      <c r="A268" s="20">
        <v>269373</v>
      </c>
      <c r="B268" s="20" t="s">
        <v>46328</v>
      </c>
      <c r="C268" s="20" t="s">
        <v>386</v>
      </c>
      <c r="D268" s="20" t="s">
        <v>45236</v>
      </c>
      <c r="E268" s="20" t="s">
        <v>388</v>
      </c>
      <c r="F268" s="20" t="s">
        <v>46329</v>
      </c>
      <c r="G268" s="20" t="s">
        <v>46330</v>
      </c>
      <c r="H268" s="20" t="s">
        <v>46331</v>
      </c>
      <c r="I268" s="20" t="s">
        <v>46332</v>
      </c>
      <c r="J268" s="21">
        <v>220</v>
      </c>
      <c r="K268" s="20">
        <v>180</v>
      </c>
      <c r="L268" s="20">
        <v>265</v>
      </c>
      <c r="M268" s="17" t="s">
        <v>468</v>
      </c>
      <c r="N268" s="20"/>
      <c r="O268" s="20"/>
      <c r="P268" s="20"/>
    </row>
    <row r="269" customHeight="1" spans="1:16">
      <c r="A269" s="20">
        <v>289141</v>
      </c>
      <c r="B269" s="20" t="s">
        <v>46333</v>
      </c>
      <c r="C269" s="20" t="s">
        <v>386</v>
      </c>
      <c r="D269" s="20" t="s">
        <v>45236</v>
      </c>
      <c r="E269" s="20" t="s">
        <v>388</v>
      </c>
      <c r="F269" s="20" t="s">
        <v>46334</v>
      </c>
      <c r="G269" s="20" t="s">
        <v>38388</v>
      </c>
      <c r="H269" s="20" t="s">
        <v>46335</v>
      </c>
      <c r="I269" s="20" t="s">
        <v>46336</v>
      </c>
      <c r="J269" s="21">
        <v>220</v>
      </c>
      <c r="K269" s="20">
        <v>170</v>
      </c>
      <c r="L269" s="20">
        <v>266</v>
      </c>
      <c r="M269" s="17" t="s">
        <v>468</v>
      </c>
      <c r="N269" s="20"/>
      <c r="O269" s="20"/>
      <c r="P269" s="20"/>
    </row>
    <row r="270" customHeight="1" spans="1:16">
      <c r="A270" s="20">
        <v>287574</v>
      </c>
      <c r="B270" s="20" t="s">
        <v>46337</v>
      </c>
      <c r="C270" s="20" t="s">
        <v>386</v>
      </c>
      <c r="D270" s="20" t="s">
        <v>45236</v>
      </c>
      <c r="E270" s="20" t="s">
        <v>388</v>
      </c>
      <c r="F270" s="20" t="s">
        <v>46338</v>
      </c>
      <c r="G270" s="20" t="s">
        <v>46339</v>
      </c>
      <c r="H270" s="20" t="s">
        <v>46138</v>
      </c>
      <c r="I270" s="20" t="s">
        <v>46340</v>
      </c>
      <c r="J270" s="21">
        <v>220</v>
      </c>
      <c r="K270" s="20">
        <v>160</v>
      </c>
      <c r="L270" s="20">
        <v>267</v>
      </c>
      <c r="M270" s="17" t="s">
        <v>468</v>
      </c>
      <c r="N270" s="20"/>
      <c r="O270" s="20"/>
      <c r="P270" s="20"/>
    </row>
    <row r="271" customHeight="1" spans="1:16">
      <c r="A271" s="20">
        <v>289237</v>
      </c>
      <c r="B271" s="20" t="s">
        <v>46341</v>
      </c>
      <c r="C271" s="20" t="s">
        <v>386</v>
      </c>
      <c r="D271" s="20" t="s">
        <v>45236</v>
      </c>
      <c r="E271" s="20" t="s">
        <v>388</v>
      </c>
      <c r="F271" s="20" t="s">
        <v>46342</v>
      </c>
      <c r="G271" s="20" t="s">
        <v>46343</v>
      </c>
      <c r="H271" s="20" t="s">
        <v>46344</v>
      </c>
      <c r="I271" s="20" t="s">
        <v>46345</v>
      </c>
      <c r="J271" s="21">
        <v>220</v>
      </c>
      <c r="K271" s="20">
        <v>150</v>
      </c>
      <c r="L271" s="20">
        <v>268</v>
      </c>
      <c r="M271" s="17" t="s">
        <v>468</v>
      </c>
      <c r="N271" s="20"/>
      <c r="O271" s="20"/>
      <c r="P271" s="20"/>
    </row>
    <row r="272" customHeight="1" spans="1:16">
      <c r="A272" s="20">
        <v>287764</v>
      </c>
      <c r="B272" s="20" t="s">
        <v>46346</v>
      </c>
      <c r="C272" s="20" t="s">
        <v>386</v>
      </c>
      <c r="D272" s="20" t="s">
        <v>45236</v>
      </c>
      <c r="E272" s="20" t="s">
        <v>388</v>
      </c>
      <c r="F272" s="20" t="s">
        <v>46347</v>
      </c>
      <c r="G272" s="20" t="s">
        <v>46348</v>
      </c>
      <c r="H272" s="20" t="s">
        <v>46349</v>
      </c>
      <c r="I272" s="20" t="s">
        <v>46350</v>
      </c>
      <c r="J272" s="21">
        <v>220</v>
      </c>
      <c r="K272" s="20">
        <v>140</v>
      </c>
      <c r="L272" s="20">
        <v>269</v>
      </c>
      <c r="M272" s="17" t="s">
        <v>468</v>
      </c>
      <c r="N272" s="20"/>
      <c r="O272" s="20"/>
      <c r="P272" s="20"/>
    </row>
    <row r="273" customHeight="1" spans="1:16">
      <c r="A273" s="20">
        <v>262717</v>
      </c>
      <c r="B273" s="20" t="s">
        <v>46351</v>
      </c>
      <c r="C273" s="20" t="s">
        <v>386</v>
      </c>
      <c r="D273" s="20" t="s">
        <v>45236</v>
      </c>
      <c r="E273" s="20" t="s">
        <v>388</v>
      </c>
      <c r="F273" s="20" t="s">
        <v>46352</v>
      </c>
      <c r="G273" s="20" t="s">
        <v>46353</v>
      </c>
      <c r="H273" s="20" t="s">
        <v>45900</v>
      </c>
      <c r="I273" s="20" t="s">
        <v>46354</v>
      </c>
      <c r="J273" s="21">
        <v>220</v>
      </c>
      <c r="K273" s="20">
        <v>120</v>
      </c>
      <c r="L273" s="20">
        <v>270</v>
      </c>
      <c r="M273" s="17" t="s">
        <v>468</v>
      </c>
      <c r="N273" s="20"/>
      <c r="O273" s="20"/>
      <c r="P273" s="20"/>
    </row>
    <row r="274" customHeight="1" spans="1:16">
      <c r="A274" s="20">
        <v>288498</v>
      </c>
      <c r="B274" s="20" t="s">
        <v>46355</v>
      </c>
      <c r="C274" s="20" t="s">
        <v>386</v>
      </c>
      <c r="D274" s="20" t="s">
        <v>45236</v>
      </c>
      <c r="E274" s="20" t="s">
        <v>388</v>
      </c>
      <c r="F274" s="20" t="s">
        <v>46356</v>
      </c>
      <c r="G274" s="20" t="s">
        <v>35918</v>
      </c>
      <c r="H274" s="20" t="s">
        <v>45991</v>
      </c>
      <c r="I274" s="20" t="s">
        <v>46357</v>
      </c>
      <c r="J274" s="21">
        <v>220</v>
      </c>
      <c r="K274" s="20">
        <v>110</v>
      </c>
      <c r="L274" s="20">
        <v>271</v>
      </c>
      <c r="M274" s="17" t="s">
        <v>468</v>
      </c>
      <c r="N274" s="20"/>
      <c r="O274" s="20"/>
      <c r="P274" s="20"/>
    </row>
    <row r="275" customHeight="1" spans="1:16">
      <c r="A275" s="20">
        <v>288222</v>
      </c>
      <c r="B275" s="20" t="s">
        <v>46358</v>
      </c>
      <c r="C275" s="20" t="s">
        <v>386</v>
      </c>
      <c r="D275" s="20" t="s">
        <v>45236</v>
      </c>
      <c r="E275" s="20" t="s">
        <v>388</v>
      </c>
      <c r="F275" s="20" t="s">
        <v>46359</v>
      </c>
      <c r="G275" s="20" t="s">
        <v>43674</v>
      </c>
      <c r="H275" s="20" t="s">
        <v>46302</v>
      </c>
      <c r="I275" s="20" t="s">
        <v>46360</v>
      </c>
      <c r="J275" s="21">
        <v>220</v>
      </c>
      <c r="K275" s="20">
        <v>110</v>
      </c>
      <c r="L275" s="20">
        <v>272</v>
      </c>
      <c r="M275" s="17" t="s">
        <v>468</v>
      </c>
      <c r="N275" s="20"/>
      <c r="O275" s="20"/>
      <c r="P275" s="20"/>
    </row>
    <row r="276" customHeight="1" spans="1:16">
      <c r="A276" s="20">
        <v>291128</v>
      </c>
      <c r="B276" s="20" t="s">
        <v>46361</v>
      </c>
      <c r="C276" s="20" t="s">
        <v>386</v>
      </c>
      <c r="D276" s="20" t="s">
        <v>45236</v>
      </c>
      <c r="E276" s="20" t="s">
        <v>388</v>
      </c>
      <c r="F276" s="20" t="s">
        <v>46362</v>
      </c>
      <c r="G276" s="20" t="s">
        <v>45332</v>
      </c>
      <c r="H276" s="20" t="s">
        <v>45475</v>
      </c>
      <c r="I276" s="20" t="s">
        <v>46363</v>
      </c>
      <c r="J276" s="21">
        <v>220</v>
      </c>
      <c r="K276" s="20">
        <v>40</v>
      </c>
      <c r="L276" s="20">
        <v>273</v>
      </c>
      <c r="M276" s="17" t="s">
        <v>468</v>
      </c>
      <c r="N276" s="20"/>
      <c r="O276" s="20"/>
      <c r="P276" s="20"/>
    </row>
    <row r="277" customHeight="1" spans="1:16">
      <c r="A277" s="20">
        <v>288404</v>
      </c>
      <c r="B277" s="20" t="s">
        <v>46364</v>
      </c>
      <c r="C277" s="20" t="s">
        <v>386</v>
      </c>
      <c r="D277" s="20" t="s">
        <v>45236</v>
      </c>
      <c r="E277" s="20" t="s">
        <v>388</v>
      </c>
      <c r="F277" s="20" t="s">
        <v>46365</v>
      </c>
      <c r="G277" s="20" t="s">
        <v>46366</v>
      </c>
      <c r="H277" s="20" t="s">
        <v>45263</v>
      </c>
      <c r="I277" s="20" t="s">
        <v>46367</v>
      </c>
      <c r="J277" s="21">
        <v>210</v>
      </c>
      <c r="K277" s="20">
        <v>140</v>
      </c>
      <c r="L277" s="20">
        <v>274</v>
      </c>
      <c r="M277" s="17" t="s">
        <v>468</v>
      </c>
      <c r="N277" s="20"/>
      <c r="O277" s="20"/>
      <c r="P277" s="20"/>
    </row>
    <row r="278" customHeight="1" spans="1:16">
      <c r="A278" s="20">
        <v>268310</v>
      </c>
      <c r="B278" s="20" t="s">
        <v>46368</v>
      </c>
      <c r="C278" s="20" t="s">
        <v>386</v>
      </c>
      <c r="D278" s="20" t="s">
        <v>45236</v>
      </c>
      <c r="E278" s="20" t="s">
        <v>388</v>
      </c>
      <c r="F278" s="20" t="s">
        <v>46369</v>
      </c>
      <c r="G278" s="20" t="s">
        <v>36282</v>
      </c>
      <c r="H278" s="20" t="s">
        <v>45485</v>
      </c>
      <c r="I278" s="20" t="s">
        <v>46370</v>
      </c>
      <c r="J278" s="21">
        <v>210</v>
      </c>
      <c r="K278" s="20">
        <v>120</v>
      </c>
      <c r="L278" s="20">
        <v>275</v>
      </c>
      <c r="M278" s="17" t="s">
        <v>468</v>
      </c>
      <c r="N278" s="20"/>
      <c r="O278" s="20"/>
      <c r="P278" s="20"/>
    </row>
    <row r="279" customHeight="1" spans="1:16">
      <c r="A279" s="20">
        <v>287508</v>
      </c>
      <c r="B279" s="20" t="s">
        <v>46371</v>
      </c>
      <c r="C279" s="20" t="s">
        <v>386</v>
      </c>
      <c r="D279" s="20" t="s">
        <v>45236</v>
      </c>
      <c r="E279" s="20" t="s">
        <v>388</v>
      </c>
      <c r="F279" s="20" t="s">
        <v>46372</v>
      </c>
      <c r="G279" s="20" t="s">
        <v>46373</v>
      </c>
      <c r="H279" s="20" t="s">
        <v>46183</v>
      </c>
      <c r="I279" s="20" t="s">
        <v>46374</v>
      </c>
      <c r="J279" s="21">
        <v>210</v>
      </c>
      <c r="K279" s="20">
        <v>80</v>
      </c>
      <c r="L279" s="20">
        <v>276</v>
      </c>
      <c r="M279" s="17" t="s">
        <v>468</v>
      </c>
      <c r="N279" s="20"/>
      <c r="O279" s="20"/>
      <c r="P279" s="20"/>
    </row>
    <row r="280" customHeight="1" spans="1:16">
      <c r="A280" s="20">
        <v>264189</v>
      </c>
      <c r="B280" s="20" t="s">
        <v>46375</v>
      </c>
      <c r="C280" s="20" t="s">
        <v>386</v>
      </c>
      <c r="D280" s="20" t="s">
        <v>45236</v>
      </c>
      <c r="E280" s="20" t="s">
        <v>388</v>
      </c>
      <c r="F280" s="20" t="s">
        <v>46376</v>
      </c>
      <c r="G280" s="20" t="s">
        <v>46377</v>
      </c>
      <c r="H280" s="20" t="s">
        <v>46378</v>
      </c>
      <c r="I280" s="20" t="s">
        <v>46379</v>
      </c>
      <c r="J280" s="21">
        <v>200</v>
      </c>
      <c r="K280" s="20">
        <v>200</v>
      </c>
      <c r="L280" s="20">
        <v>277</v>
      </c>
      <c r="M280" s="17" t="s">
        <v>468</v>
      </c>
      <c r="N280" s="20"/>
      <c r="O280" s="20"/>
      <c r="P280" s="20"/>
    </row>
    <row r="281" customHeight="1" spans="1:16">
      <c r="A281" s="20">
        <v>287484</v>
      </c>
      <c r="B281" s="20" t="s">
        <v>46380</v>
      </c>
      <c r="C281" s="20" t="s">
        <v>386</v>
      </c>
      <c r="D281" s="20" t="s">
        <v>45236</v>
      </c>
      <c r="E281" s="20" t="s">
        <v>388</v>
      </c>
      <c r="F281" s="20" t="s">
        <v>46381</v>
      </c>
      <c r="G281" s="20" t="s">
        <v>46382</v>
      </c>
      <c r="H281" s="20" t="s">
        <v>46383</v>
      </c>
      <c r="I281" s="20" t="s">
        <v>46384</v>
      </c>
      <c r="J281" s="21">
        <v>200</v>
      </c>
      <c r="K281" s="20">
        <v>190</v>
      </c>
      <c r="L281" s="20">
        <v>278</v>
      </c>
      <c r="M281" s="17" t="s">
        <v>468</v>
      </c>
      <c r="N281" s="20"/>
      <c r="O281" s="20"/>
      <c r="P281" s="20"/>
    </row>
    <row r="282" customHeight="1" spans="1:16">
      <c r="A282" s="20">
        <v>288596</v>
      </c>
      <c r="B282" s="20" t="s">
        <v>46385</v>
      </c>
      <c r="C282" s="20" t="s">
        <v>386</v>
      </c>
      <c r="D282" s="20" t="s">
        <v>45236</v>
      </c>
      <c r="E282" s="20" t="s">
        <v>388</v>
      </c>
      <c r="F282" s="20" t="s">
        <v>46386</v>
      </c>
      <c r="G282" s="20" t="s">
        <v>46387</v>
      </c>
      <c r="H282" s="20" t="s">
        <v>46314</v>
      </c>
      <c r="I282" s="20" t="s">
        <v>46388</v>
      </c>
      <c r="J282" s="21">
        <v>200</v>
      </c>
      <c r="K282" s="20">
        <v>190</v>
      </c>
      <c r="L282" s="20">
        <v>279</v>
      </c>
      <c r="M282" s="17" t="s">
        <v>468</v>
      </c>
      <c r="N282" s="20"/>
      <c r="O282" s="20"/>
      <c r="P282" s="20"/>
    </row>
    <row r="283" customHeight="1" spans="1:16">
      <c r="A283" s="20">
        <v>292080</v>
      </c>
      <c r="B283" s="20" t="s">
        <v>46389</v>
      </c>
      <c r="C283" s="20" t="s">
        <v>386</v>
      </c>
      <c r="D283" s="20" t="s">
        <v>45236</v>
      </c>
      <c r="E283" s="20" t="s">
        <v>388</v>
      </c>
      <c r="F283" s="20" t="s">
        <v>46390</v>
      </c>
      <c r="G283" s="20" t="s">
        <v>46391</v>
      </c>
      <c r="H283" s="20" t="s">
        <v>46392</v>
      </c>
      <c r="I283" s="20" t="s">
        <v>46393</v>
      </c>
      <c r="J283" s="21">
        <v>200</v>
      </c>
      <c r="K283" s="20">
        <v>180</v>
      </c>
      <c r="L283" s="20">
        <v>280</v>
      </c>
      <c r="M283" s="17" t="s">
        <v>468</v>
      </c>
      <c r="N283" s="20"/>
      <c r="O283" s="20"/>
      <c r="P283" s="20"/>
    </row>
    <row r="284" customHeight="1" spans="1:16">
      <c r="A284" s="20">
        <v>288544</v>
      </c>
      <c r="B284" s="20" t="s">
        <v>46394</v>
      </c>
      <c r="C284" s="20" t="s">
        <v>386</v>
      </c>
      <c r="D284" s="20" t="s">
        <v>45236</v>
      </c>
      <c r="E284" s="20" t="s">
        <v>388</v>
      </c>
      <c r="F284" s="20" t="s">
        <v>46395</v>
      </c>
      <c r="G284" s="20" t="s">
        <v>21628</v>
      </c>
      <c r="H284" s="20" t="s">
        <v>46124</v>
      </c>
      <c r="I284" s="20" t="s">
        <v>46396</v>
      </c>
      <c r="J284" s="21">
        <v>200</v>
      </c>
      <c r="K284" s="20">
        <v>180</v>
      </c>
      <c r="L284" s="20">
        <v>281</v>
      </c>
      <c r="M284" s="17" t="s">
        <v>468</v>
      </c>
      <c r="N284" s="20"/>
      <c r="O284" s="20"/>
      <c r="P284" s="20"/>
    </row>
    <row r="285" customHeight="1" spans="1:16">
      <c r="A285" s="20">
        <v>289928</v>
      </c>
      <c r="B285" s="20" t="s">
        <v>46397</v>
      </c>
      <c r="C285" s="20" t="s">
        <v>386</v>
      </c>
      <c r="D285" s="20" t="s">
        <v>45236</v>
      </c>
      <c r="E285" s="20" t="s">
        <v>388</v>
      </c>
      <c r="F285" s="20" t="s">
        <v>46398</v>
      </c>
      <c r="G285" s="20" t="s">
        <v>45337</v>
      </c>
      <c r="H285" s="20" t="s">
        <v>45338</v>
      </c>
      <c r="I285" s="20" t="s">
        <v>46399</v>
      </c>
      <c r="J285" s="21">
        <v>200</v>
      </c>
      <c r="K285" s="20">
        <v>180</v>
      </c>
      <c r="L285" s="20">
        <v>282</v>
      </c>
      <c r="M285" s="17" t="s">
        <v>468</v>
      </c>
      <c r="N285" s="20"/>
      <c r="O285" s="20"/>
      <c r="P285" s="20"/>
    </row>
    <row r="286" customHeight="1" spans="1:16">
      <c r="A286" s="20">
        <v>289947</v>
      </c>
      <c r="B286" s="20" t="s">
        <v>46400</v>
      </c>
      <c r="C286" s="20" t="s">
        <v>386</v>
      </c>
      <c r="D286" s="20" t="s">
        <v>45236</v>
      </c>
      <c r="E286" s="20" t="s">
        <v>388</v>
      </c>
      <c r="F286" s="20" t="s">
        <v>46401</v>
      </c>
      <c r="G286" s="20" t="s">
        <v>39294</v>
      </c>
      <c r="H286" s="20" t="s">
        <v>46402</v>
      </c>
      <c r="I286" s="20" t="s">
        <v>46403</v>
      </c>
      <c r="J286" s="21">
        <v>200</v>
      </c>
      <c r="K286" s="20">
        <v>180</v>
      </c>
      <c r="L286" s="20">
        <v>283</v>
      </c>
      <c r="M286" s="17" t="s">
        <v>468</v>
      </c>
      <c r="N286" s="20"/>
      <c r="O286" s="20"/>
      <c r="P286" s="20"/>
    </row>
    <row r="287" customHeight="1" spans="1:16">
      <c r="A287" s="20">
        <v>269266</v>
      </c>
      <c r="B287" s="20" t="s">
        <v>46404</v>
      </c>
      <c r="C287" s="20" t="s">
        <v>386</v>
      </c>
      <c r="D287" s="20" t="s">
        <v>45236</v>
      </c>
      <c r="E287" s="20" t="s">
        <v>388</v>
      </c>
      <c r="F287" s="20" t="s">
        <v>46405</v>
      </c>
      <c r="G287" s="20" t="s">
        <v>46406</v>
      </c>
      <c r="H287" s="20" t="s">
        <v>46331</v>
      </c>
      <c r="I287" s="20" t="s">
        <v>46407</v>
      </c>
      <c r="J287" s="21">
        <v>200</v>
      </c>
      <c r="K287" s="20">
        <v>180</v>
      </c>
      <c r="L287" s="20">
        <v>284</v>
      </c>
      <c r="M287" s="17" t="s">
        <v>468</v>
      </c>
      <c r="N287" s="20"/>
      <c r="O287" s="20"/>
      <c r="P287" s="20"/>
    </row>
    <row r="288" customHeight="1" spans="1:16">
      <c r="A288" s="20">
        <v>262946</v>
      </c>
      <c r="B288" s="20" t="s">
        <v>46408</v>
      </c>
      <c r="C288" s="20" t="s">
        <v>386</v>
      </c>
      <c r="D288" s="20" t="s">
        <v>45236</v>
      </c>
      <c r="E288" s="20" t="s">
        <v>388</v>
      </c>
      <c r="F288" s="20" t="s">
        <v>46409</v>
      </c>
      <c r="G288" s="20" t="s">
        <v>46410</v>
      </c>
      <c r="H288" s="20" t="s">
        <v>45900</v>
      </c>
      <c r="I288" s="20" t="s">
        <v>46411</v>
      </c>
      <c r="J288" s="21">
        <v>200</v>
      </c>
      <c r="K288" s="20">
        <v>170</v>
      </c>
      <c r="L288" s="20">
        <v>285</v>
      </c>
      <c r="M288" s="17" t="s">
        <v>468</v>
      </c>
      <c r="N288" s="20"/>
      <c r="O288" s="20"/>
      <c r="P288" s="20"/>
    </row>
    <row r="289" customHeight="1" spans="1:16">
      <c r="A289" s="20">
        <v>289859</v>
      </c>
      <c r="B289" s="20" t="s">
        <v>46412</v>
      </c>
      <c r="C289" s="20" t="s">
        <v>386</v>
      </c>
      <c r="D289" s="20" t="s">
        <v>45236</v>
      </c>
      <c r="E289" s="20" t="s">
        <v>388</v>
      </c>
      <c r="F289" s="20" t="s">
        <v>46413</v>
      </c>
      <c r="G289" s="20" t="s">
        <v>46414</v>
      </c>
      <c r="H289" s="20" t="s">
        <v>46415</v>
      </c>
      <c r="I289" s="20" t="s">
        <v>46416</v>
      </c>
      <c r="J289" s="21">
        <v>200</v>
      </c>
      <c r="K289" s="20">
        <v>170</v>
      </c>
      <c r="L289" s="20">
        <v>286</v>
      </c>
      <c r="M289" s="17" t="s">
        <v>468</v>
      </c>
      <c r="N289" s="20"/>
      <c r="O289" s="20"/>
      <c r="P289" s="20"/>
    </row>
    <row r="290" customHeight="1" spans="1:16">
      <c r="A290" s="20">
        <v>279586</v>
      </c>
      <c r="B290" s="20" t="s">
        <v>46417</v>
      </c>
      <c r="C290" s="20" t="s">
        <v>386</v>
      </c>
      <c r="D290" s="20" t="s">
        <v>45236</v>
      </c>
      <c r="E290" s="20" t="s">
        <v>388</v>
      </c>
      <c r="F290" s="20" t="s">
        <v>46418</v>
      </c>
      <c r="G290" s="20" t="s">
        <v>46419</v>
      </c>
      <c r="H290" s="20" t="s">
        <v>46420</v>
      </c>
      <c r="I290" s="20" t="s">
        <v>46421</v>
      </c>
      <c r="J290" s="21">
        <v>200</v>
      </c>
      <c r="K290" s="20">
        <v>140</v>
      </c>
      <c r="L290" s="20">
        <v>287</v>
      </c>
      <c r="M290" s="17" t="s">
        <v>468</v>
      </c>
      <c r="N290" s="20"/>
      <c r="O290" s="20"/>
      <c r="P290" s="20"/>
    </row>
    <row r="291" customHeight="1" spans="1:16">
      <c r="A291" s="20">
        <v>263237</v>
      </c>
      <c r="B291" s="20" t="s">
        <v>46422</v>
      </c>
      <c r="C291" s="20" t="s">
        <v>386</v>
      </c>
      <c r="D291" s="20" t="s">
        <v>45236</v>
      </c>
      <c r="E291" s="20" t="s">
        <v>388</v>
      </c>
      <c r="F291" s="20" t="s">
        <v>46423</v>
      </c>
      <c r="G291" s="20" t="s">
        <v>46424</v>
      </c>
      <c r="H291" s="20" t="s">
        <v>45900</v>
      </c>
      <c r="I291" s="20" t="s">
        <v>46425</v>
      </c>
      <c r="J291" s="21">
        <v>200</v>
      </c>
      <c r="K291" s="20">
        <v>60</v>
      </c>
      <c r="L291" s="20">
        <v>288</v>
      </c>
      <c r="M291" s="17" t="s">
        <v>468</v>
      </c>
      <c r="N291" s="20"/>
      <c r="O291" s="20"/>
      <c r="P291" s="20"/>
    </row>
    <row r="292" customHeight="1" spans="1:16">
      <c r="A292" s="20">
        <v>288450</v>
      </c>
      <c r="B292" s="20" t="s">
        <v>46426</v>
      </c>
      <c r="C292" s="20" t="s">
        <v>386</v>
      </c>
      <c r="D292" s="20" t="s">
        <v>45236</v>
      </c>
      <c r="E292" s="20" t="s">
        <v>388</v>
      </c>
      <c r="F292" s="20" t="s">
        <v>46427</v>
      </c>
      <c r="G292" s="20" t="s">
        <v>46428</v>
      </c>
      <c r="H292" s="20" t="s">
        <v>45263</v>
      </c>
      <c r="I292" s="20" t="s">
        <v>46429</v>
      </c>
      <c r="J292" s="21">
        <v>200</v>
      </c>
      <c r="K292" s="20">
        <v>60</v>
      </c>
      <c r="L292" s="20">
        <v>289</v>
      </c>
      <c r="M292" s="17" t="s">
        <v>468</v>
      </c>
      <c r="N292" s="20"/>
      <c r="O292" s="20"/>
      <c r="P292" s="20"/>
    </row>
    <row r="293" customHeight="1" spans="1:16">
      <c r="A293" s="20">
        <v>279579</v>
      </c>
      <c r="B293" s="20" t="s">
        <v>46430</v>
      </c>
      <c r="C293" s="20" t="s">
        <v>386</v>
      </c>
      <c r="D293" s="20" t="s">
        <v>45236</v>
      </c>
      <c r="E293" s="20" t="s">
        <v>388</v>
      </c>
      <c r="F293" s="20" t="s">
        <v>46431</v>
      </c>
      <c r="G293" s="20" t="s">
        <v>46432</v>
      </c>
      <c r="H293" s="20" t="s">
        <v>46433</v>
      </c>
      <c r="I293" s="20" t="s">
        <v>46434</v>
      </c>
      <c r="J293" s="21">
        <v>190</v>
      </c>
      <c r="K293" s="20">
        <v>160</v>
      </c>
      <c r="L293" s="20">
        <v>290</v>
      </c>
      <c r="M293" s="17" t="s">
        <v>468</v>
      </c>
      <c r="N293" s="20"/>
      <c r="O293" s="20"/>
      <c r="P293" s="20"/>
    </row>
    <row r="294" customHeight="1" spans="1:16">
      <c r="A294" s="20">
        <v>292029</v>
      </c>
      <c r="B294" s="20" t="s">
        <v>46435</v>
      </c>
      <c r="C294" s="20" t="s">
        <v>386</v>
      </c>
      <c r="D294" s="20" t="s">
        <v>45236</v>
      </c>
      <c r="E294" s="20" t="s">
        <v>388</v>
      </c>
      <c r="F294" s="20" t="s">
        <v>46436</v>
      </c>
      <c r="G294" s="20" t="s">
        <v>46437</v>
      </c>
      <c r="H294" s="20" t="s">
        <v>46438</v>
      </c>
      <c r="I294" s="20" t="s">
        <v>46439</v>
      </c>
      <c r="J294" s="21">
        <v>190</v>
      </c>
      <c r="K294" s="20">
        <v>150</v>
      </c>
      <c r="L294" s="20">
        <v>291</v>
      </c>
      <c r="M294" s="17" t="s">
        <v>468</v>
      </c>
      <c r="N294" s="20"/>
      <c r="O294" s="20"/>
      <c r="P294" s="20"/>
    </row>
    <row r="295" customHeight="1" spans="1:16">
      <c r="A295" s="20">
        <v>287579</v>
      </c>
      <c r="B295" s="20" t="s">
        <v>46440</v>
      </c>
      <c r="C295" s="20" t="s">
        <v>386</v>
      </c>
      <c r="D295" s="20" t="s">
        <v>45236</v>
      </c>
      <c r="E295" s="20" t="s">
        <v>388</v>
      </c>
      <c r="F295" s="20" t="s">
        <v>46441</v>
      </c>
      <c r="G295" s="20" t="s">
        <v>46162</v>
      </c>
      <c r="H295" s="20" t="s">
        <v>46163</v>
      </c>
      <c r="I295" s="20" t="s">
        <v>46442</v>
      </c>
      <c r="J295" s="21">
        <v>190</v>
      </c>
      <c r="K295" s="20">
        <v>130</v>
      </c>
      <c r="L295" s="20">
        <v>292</v>
      </c>
      <c r="M295" s="17" t="s">
        <v>468</v>
      </c>
      <c r="N295" s="20"/>
      <c r="O295" s="20"/>
      <c r="P295" s="20"/>
    </row>
    <row r="296" customHeight="1" spans="1:16">
      <c r="A296" s="20">
        <v>262843</v>
      </c>
      <c r="B296" s="20" t="s">
        <v>46443</v>
      </c>
      <c r="C296" s="20" t="s">
        <v>386</v>
      </c>
      <c r="D296" s="20" t="s">
        <v>45236</v>
      </c>
      <c r="E296" s="20" t="s">
        <v>388</v>
      </c>
      <c r="F296" s="20" t="s">
        <v>46444</v>
      </c>
      <c r="G296" s="20" t="s">
        <v>46445</v>
      </c>
      <c r="H296" s="20" t="s">
        <v>45900</v>
      </c>
      <c r="I296" s="20" t="s">
        <v>46446</v>
      </c>
      <c r="J296" s="21">
        <v>190</v>
      </c>
      <c r="K296" s="20">
        <v>110</v>
      </c>
      <c r="L296" s="20">
        <v>293</v>
      </c>
      <c r="M296" s="17" t="s">
        <v>468</v>
      </c>
      <c r="N296" s="20"/>
      <c r="O296" s="20"/>
      <c r="P296" s="20"/>
    </row>
    <row r="297" customHeight="1" spans="1:16">
      <c r="A297" s="20">
        <v>286440</v>
      </c>
      <c r="B297" s="20" t="s">
        <v>46447</v>
      </c>
      <c r="C297" s="20" t="s">
        <v>386</v>
      </c>
      <c r="D297" s="20" t="s">
        <v>45236</v>
      </c>
      <c r="E297" s="20" t="s">
        <v>388</v>
      </c>
      <c r="F297" s="20" t="s">
        <v>46448</v>
      </c>
      <c r="G297" s="20" t="s">
        <v>46449</v>
      </c>
      <c r="H297" s="20" t="s">
        <v>46450</v>
      </c>
      <c r="I297" s="20" t="s">
        <v>46451</v>
      </c>
      <c r="J297" s="21">
        <v>190</v>
      </c>
      <c r="K297" s="20">
        <v>110</v>
      </c>
      <c r="L297" s="20">
        <v>294</v>
      </c>
      <c r="M297" s="17" t="s">
        <v>468</v>
      </c>
      <c r="N297" s="20"/>
      <c r="O297" s="20"/>
      <c r="P297" s="20"/>
    </row>
    <row r="298" customHeight="1" spans="1:16">
      <c r="A298" s="20">
        <v>279573</v>
      </c>
      <c r="B298" s="20" t="s">
        <v>46452</v>
      </c>
      <c r="C298" s="20" t="s">
        <v>386</v>
      </c>
      <c r="D298" s="20" t="s">
        <v>45236</v>
      </c>
      <c r="E298" s="20" t="s">
        <v>388</v>
      </c>
      <c r="F298" s="20" t="s">
        <v>46453</v>
      </c>
      <c r="G298" s="20" t="s">
        <v>46419</v>
      </c>
      <c r="H298" s="20" t="s">
        <v>46454</v>
      </c>
      <c r="I298" s="20" t="s">
        <v>46455</v>
      </c>
      <c r="J298" s="21">
        <v>180</v>
      </c>
      <c r="K298" s="20">
        <v>180</v>
      </c>
      <c r="L298" s="20">
        <v>295</v>
      </c>
      <c r="M298" s="17" t="s">
        <v>468</v>
      </c>
      <c r="N298" s="20"/>
      <c r="O298" s="20"/>
      <c r="P298" s="20"/>
    </row>
    <row r="299" customHeight="1" spans="1:16">
      <c r="A299" s="20">
        <v>288077</v>
      </c>
      <c r="B299" s="20" t="s">
        <v>46456</v>
      </c>
      <c r="C299" s="20" t="s">
        <v>386</v>
      </c>
      <c r="D299" s="20" t="s">
        <v>45236</v>
      </c>
      <c r="E299" s="20" t="s">
        <v>388</v>
      </c>
      <c r="F299" s="20" t="s">
        <v>46457</v>
      </c>
      <c r="G299" s="20" t="s">
        <v>46458</v>
      </c>
      <c r="H299" s="20" t="s">
        <v>45530</v>
      </c>
      <c r="I299" s="20" t="s">
        <v>46459</v>
      </c>
      <c r="J299" s="21">
        <v>180</v>
      </c>
      <c r="K299" s="20">
        <v>160</v>
      </c>
      <c r="L299" s="20">
        <v>296</v>
      </c>
      <c r="M299" s="17" t="s">
        <v>468</v>
      </c>
      <c r="N299" s="20"/>
      <c r="O299" s="20"/>
      <c r="P299" s="20"/>
    </row>
    <row r="300" customHeight="1" spans="1:16">
      <c r="A300" s="20">
        <v>288104</v>
      </c>
      <c r="B300" s="20" t="s">
        <v>46460</v>
      </c>
      <c r="C300" s="20" t="s">
        <v>386</v>
      </c>
      <c r="D300" s="20" t="s">
        <v>45236</v>
      </c>
      <c r="E300" s="20" t="s">
        <v>388</v>
      </c>
      <c r="F300" s="20" t="s">
        <v>46461</v>
      </c>
      <c r="G300" s="20" t="s">
        <v>46462</v>
      </c>
      <c r="H300" s="20" t="s">
        <v>46463</v>
      </c>
      <c r="I300" s="20" t="s">
        <v>46464</v>
      </c>
      <c r="J300" s="21">
        <v>180</v>
      </c>
      <c r="K300" s="20">
        <v>160</v>
      </c>
      <c r="L300" s="20">
        <v>297</v>
      </c>
      <c r="M300" s="17" t="s">
        <v>468</v>
      </c>
      <c r="N300" s="20"/>
      <c r="O300" s="20"/>
      <c r="P300" s="20"/>
    </row>
    <row r="301" customHeight="1" spans="1:16">
      <c r="A301" s="20">
        <v>288493</v>
      </c>
      <c r="B301" s="20" t="s">
        <v>46465</v>
      </c>
      <c r="C301" s="20" t="s">
        <v>386</v>
      </c>
      <c r="D301" s="20" t="s">
        <v>45236</v>
      </c>
      <c r="E301" s="20" t="s">
        <v>388</v>
      </c>
      <c r="F301" s="20" t="s">
        <v>46466</v>
      </c>
      <c r="G301" s="20" t="s">
        <v>46467</v>
      </c>
      <c r="H301" s="20" t="s">
        <v>46107</v>
      </c>
      <c r="I301" s="20" t="s">
        <v>46468</v>
      </c>
      <c r="J301" s="21">
        <v>180</v>
      </c>
      <c r="K301" s="20">
        <v>130</v>
      </c>
      <c r="L301" s="20">
        <v>298</v>
      </c>
      <c r="M301" s="17" t="s">
        <v>468</v>
      </c>
      <c r="N301" s="20"/>
      <c r="O301" s="20"/>
      <c r="P301" s="20"/>
    </row>
    <row r="302" customHeight="1" spans="1:16">
      <c r="A302" s="20">
        <v>288212</v>
      </c>
      <c r="B302" s="20" t="s">
        <v>46469</v>
      </c>
      <c r="C302" s="20" t="s">
        <v>386</v>
      </c>
      <c r="D302" s="20" t="s">
        <v>45236</v>
      </c>
      <c r="E302" s="20" t="s">
        <v>388</v>
      </c>
      <c r="F302" s="20" t="s">
        <v>46470</v>
      </c>
      <c r="G302" s="20" t="s">
        <v>46471</v>
      </c>
      <c r="H302" s="20" t="s">
        <v>45530</v>
      </c>
      <c r="I302" s="20" t="s">
        <v>46472</v>
      </c>
      <c r="J302" s="21">
        <v>180</v>
      </c>
      <c r="K302" s="20">
        <v>130</v>
      </c>
      <c r="L302" s="20">
        <v>299</v>
      </c>
      <c r="M302" s="17" t="s">
        <v>468</v>
      </c>
      <c r="N302" s="20"/>
      <c r="O302" s="20"/>
      <c r="P302" s="20"/>
    </row>
    <row r="303" customHeight="1" spans="1:16">
      <c r="A303" s="20">
        <v>292069</v>
      </c>
      <c r="B303" s="20" t="s">
        <v>46473</v>
      </c>
      <c r="C303" s="20" t="s">
        <v>386</v>
      </c>
      <c r="D303" s="20" t="s">
        <v>45236</v>
      </c>
      <c r="E303" s="20" t="s">
        <v>388</v>
      </c>
      <c r="F303" s="20" t="s">
        <v>46474</v>
      </c>
      <c r="G303" s="20" t="s">
        <v>46475</v>
      </c>
      <c r="H303" s="20" t="s">
        <v>45979</v>
      </c>
      <c r="I303" s="20" t="s">
        <v>46476</v>
      </c>
      <c r="J303" s="21">
        <v>180</v>
      </c>
      <c r="K303" s="20">
        <v>130</v>
      </c>
      <c r="L303" s="20">
        <v>300</v>
      </c>
      <c r="M303" s="17" t="s">
        <v>468</v>
      </c>
      <c r="N303" s="20"/>
      <c r="O303" s="20"/>
      <c r="P303" s="20"/>
    </row>
    <row r="304" customHeight="1" spans="1:16">
      <c r="A304" s="20">
        <v>288669</v>
      </c>
      <c r="B304" s="20" t="s">
        <v>46477</v>
      </c>
      <c r="C304" s="20" t="s">
        <v>386</v>
      </c>
      <c r="D304" s="20" t="s">
        <v>45236</v>
      </c>
      <c r="E304" s="20" t="s">
        <v>388</v>
      </c>
      <c r="F304" s="20" t="s">
        <v>46478</v>
      </c>
      <c r="G304" s="20" t="s">
        <v>46479</v>
      </c>
      <c r="H304" s="20" t="s">
        <v>45762</v>
      </c>
      <c r="I304" s="20" t="s">
        <v>46480</v>
      </c>
      <c r="J304" s="21">
        <v>180</v>
      </c>
      <c r="K304" s="20">
        <v>120</v>
      </c>
      <c r="L304" s="20">
        <v>301</v>
      </c>
      <c r="M304" s="17" t="s">
        <v>468</v>
      </c>
      <c r="N304" s="20"/>
      <c r="O304" s="20"/>
      <c r="P304" s="20"/>
    </row>
    <row r="305" customHeight="1" spans="1:16">
      <c r="A305" s="20">
        <v>287825</v>
      </c>
      <c r="B305" s="20" t="s">
        <v>46481</v>
      </c>
      <c r="C305" s="20" t="s">
        <v>386</v>
      </c>
      <c r="D305" s="20" t="s">
        <v>45236</v>
      </c>
      <c r="E305" s="20" t="s">
        <v>388</v>
      </c>
      <c r="F305" s="20" t="s">
        <v>46482</v>
      </c>
      <c r="G305" s="20" t="s">
        <v>46483</v>
      </c>
      <c r="H305" s="20" t="s">
        <v>45530</v>
      </c>
      <c r="I305" s="20" t="s">
        <v>46484</v>
      </c>
      <c r="J305" s="21">
        <v>170</v>
      </c>
      <c r="K305" s="20">
        <v>160</v>
      </c>
      <c r="L305" s="20">
        <v>302</v>
      </c>
      <c r="M305" s="17" t="s">
        <v>468</v>
      </c>
      <c r="N305" s="20"/>
      <c r="O305" s="20"/>
      <c r="P305" s="20"/>
    </row>
    <row r="306" customHeight="1" spans="1:16">
      <c r="A306" s="20">
        <v>288405</v>
      </c>
      <c r="B306" s="20" t="s">
        <v>46485</v>
      </c>
      <c r="C306" s="20" t="s">
        <v>386</v>
      </c>
      <c r="D306" s="20" t="s">
        <v>45236</v>
      </c>
      <c r="E306" s="20" t="s">
        <v>388</v>
      </c>
      <c r="F306" s="20" t="s">
        <v>46486</v>
      </c>
      <c r="G306" s="20" t="s">
        <v>46487</v>
      </c>
      <c r="H306" s="20" t="s">
        <v>46102</v>
      </c>
      <c r="I306" s="20" t="s">
        <v>46488</v>
      </c>
      <c r="J306" s="21">
        <v>170</v>
      </c>
      <c r="K306" s="20">
        <v>160</v>
      </c>
      <c r="L306" s="20">
        <v>303</v>
      </c>
      <c r="M306" s="17" t="s">
        <v>468</v>
      </c>
      <c r="N306" s="20"/>
      <c r="O306" s="20"/>
      <c r="P306" s="20"/>
    </row>
    <row r="307" customHeight="1" spans="1:16">
      <c r="A307" s="20">
        <v>292020</v>
      </c>
      <c r="B307" s="20" t="s">
        <v>46489</v>
      </c>
      <c r="C307" s="20" t="s">
        <v>386</v>
      </c>
      <c r="D307" s="20" t="s">
        <v>45236</v>
      </c>
      <c r="E307" s="20" t="s">
        <v>388</v>
      </c>
      <c r="F307" s="20" t="s">
        <v>46490</v>
      </c>
      <c r="G307" s="20" t="s">
        <v>46491</v>
      </c>
      <c r="H307" s="20" t="s">
        <v>46492</v>
      </c>
      <c r="I307" s="20" t="s">
        <v>46493</v>
      </c>
      <c r="J307" s="21">
        <v>170</v>
      </c>
      <c r="K307" s="20">
        <v>100</v>
      </c>
      <c r="L307" s="20">
        <v>304</v>
      </c>
      <c r="M307" s="17" t="s">
        <v>468</v>
      </c>
      <c r="N307" s="20"/>
      <c r="O307" s="20"/>
      <c r="P307" s="20"/>
    </row>
    <row r="308" customHeight="1" spans="1:16">
      <c r="A308" s="20">
        <v>287299</v>
      </c>
      <c r="B308" s="20" t="s">
        <v>46494</v>
      </c>
      <c r="C308" s="20" t="s">
        <v>386</v>
      </c>
      <c r="D308" s="20" t="s">
        <v>45236</v>
      </c>
      <c r="E308" s="20" t="s">
        <v>388</v>
      </c>
      <c r="F308" s="20" t="s">
        <v>46495</v>
      </c>
      <c r="G308" s="20" t="s">
        <v>46496</v>
      </c>
      <c r="H308" s="20" t="s">
        <v>45900</v>
      </c>
      <c r="I308" s="20" t="s">
        <v>46497</v>
      </c>
      <c r="J308" s="21">
        <v>170</v>
      </c>
      <c r="K308" s="20">
        <v>80</v>
      </c>
      <c r="L308" s="20">
        <v>305</v>
      </c>
      <c r="M308" s="17" t="s">
        <v>468</v>
      </c>
      <c r="N308" s="20"/>
      <c r="O308" s="20"/>
      <c r="P308" s="20"/>
    </row>
    <row r="309" customHeight="1" spans="1:16">
      <c r="A309" s="20">
        <v>288200</v>
      </c>
      <c r="B309" s="20" t="s">
        <v>46498</v>
      </c>
      <c r="C309" s="20" t="s">
        <v>386</v>
      </c>
      <c r="D309" s="20" t="s">
        <v>45236</v>
      </c>
      <c r="E309" s="20" t="s">
        <v>388</v>
      </c>
      <c r="F309" s="20" t="s">
        <v>46499</v>
      </c>
      <c r="G309" s="20" t="s">
        <v>46500</v>
      </c>
      <c r="H309" s="20" t="s">
        <v>45530</v>
      </c>
      <c r="I309" s="20" t="s">
        <v>46501</v>
      </c>
      <c r="J309" s="21">
        <v>170</v>
      </c>
      <c r="K309" s="20">
        <v>50</v>
      </c>
      <c r="L309" s="20">
        <v>306</v>
      </c>
      <c r="M309" s="17" t="s">
        <v>468</v>
      </c>
      <c r="N309" s="20"/>
      <c r="O309" s="20"/>
      <c r="P309" s="20"/>
    </row>
    <row r="310" customHeight="1" spans="1:16">
      <c r="A310" s="20">
        <v>287913</v>
      </c>
      <c r="B310" s="20" t="s">
        <v>46502</v>
      </c>
      <c r="C310" s="20" t="s">
        <v>386</v>
      </c>
      <c r="D310" s="20" t="s">
        <v>45236</v>
      </c>
      <c r="E310" s="20" t="s">
        <v>388</v>
      </c>
      <c r="F310" s="20" t="s">
        <v>46503</v>
      </c>
      <c r="G310" s="20" t="s">
        <v>46504</v>
      </c>
      <c r="H310" s="20" t="s">
        <v>46505</v>
      </c>
      <c r="I310" s="20" t="s">
        <v>46506</v>
      </c>
      <c r="J310" s="21">
        <v>160</v>
      </c>
      <c r="K310" s="20">
        <v>140</v>
      </c>
      <c r="L310" s="20">
        <v>307</v>
      </c>
      <c r="M310" s="17" t="s">
        <v>468</v>
      </c>
      <c r="N310" s="20"/>
      <c r="O310" s="20"/>
      <c r="P310" s="20"/>
    </row>
    <row r="311" customHeight="1" spans="1:16">
      <c r="A311" s="20">
        <v>292074</v>
      </c>
      <c r="B311" s="20" t="s">
        <v>46507</v>
      </c>
      <c r="C311" s="20" t="s">
        <v>386</v>
      </c>
      <c r="D311" s="20" t="s">
        <v>45236</v>
      </c>
      <c r="E311" s="20" t="s">
        <v>388</v>
      </c>
      <c r="F311" s="20" t="s">
        <v>46508</v>
      </c>
      <c r="G311" s="20" t="s">
        <v>46509</v>
      </c>
      <c r="H311" s="20" t="s">
        <v>45979</v>
      </c>
      <c r="I311" s="20" t="s">
        <v>46510</v>
      </c>
      <c r="J311" s="21">
        <v>160</v>
      </c>
      <c r="K311" s="20">
        <v>120</v>
      </c>
      <c r="L311" s="20">
        <v>308</v>
      </c>
      <c r="M311" s="17" t="s">
        <v>468</v>
      </c>
      <c r="N311" s="20"/>
      <c r="O311" s="20"/>
      <c r="P311" s="20"/>
    </row>
    <row r="312" customHeight="1" spans="1:16">
      <c r="A312" s="20">
        <v>288300</v>
      </c>
      <c r="B312" s="20" t="s">
        <v>46511</v>
      </c>
      <c r="C312" s="20" t="s">
        <v>386</v>
      </c>
      <c r="D312" s="20" t="s">
        <v>45236</v>
      </c>
      <c r="E312" s="20" t="s">
        <v>388</v>
      </c>
      <c r="F312" s="20" t="s">
        <v>46512</v>
      </c>
      <c r="G312" s="20" t="s">
        <v>46513</v>
      </c>
      <c r="H312" s="20" t="s">
        <v>45263</v>
      </c>
      <c r="I312" s="20" t="s">
        <v>46514</v>
      </c>
      <c r="J312" s="21">
        <v>160</v>
      </c>
      <c r="K312" s="20">
        <v>100</v>
      </c>
      <c r="L312" s="20">
        <v>309</v>
      </c>
      <c r="M312" s="17" t="s">
        <v>468</v>
      </c>
      <c r="N312" s="20"/>
      <c r="O312" s="20"/>
      <c r="P312" s="20"/>
    </row>
    <row r="313" customHeight="1" spans="1:16">
      <c r="A313" s="20">
        <v>288510</v>
      </c>
      <c r="B313" s="20" t="s">
        <v>46515</v>
      </c>
      <c r="C313" s="20" t="s">
        <v>386</v>
      </c>
      <c r="D313" s="20" t="s">
        <v>45236</v>
      </c>
      <c r="E313" s="20" t="s">
        <v>388</v>
      </c>
      <c r="F313" s="20" t="s">
        <v>46516</v>
      </c>
      <c r="G313" s="20" t="s">
        <v>46517</v>
      </c>
      <c r="H313" s="20" t="s">
        <v>45991</v>
      </c>
      <c r="I313" s="20" t="s">
        <v>46518</v>
      </c>
      <c r="J313" s="21">
        <v>160</v>
      </c>
      <c r="K313" s="20">
        <v>100</v>
      </c>
      <c r="L313" s="20">
        <v>310</v>
      </c>
      <c r="M313" s="17" t="s">
        <v>468</v>
      </c>
      <c r="N313" s="20"/>
      <c r="O313" s="20"/>
      <c r="P313" s="20"/>
    </row>
    <row r="314" customHeight="1" spans="1:16">
      <c r="A314" s="20">
        <v>288344</v>
      </c>
      <c r="B314" s="20" t="s">
        <v>46519</v>
      </c>
      <c r="C314" s="20" t="s">
        <v>386</v>
      </c>
      <c r="D314" s="20" t="s">
        <v>45236</v>
      </c>
      <c r="E314" s="20" t="s">
        <v>388</v>
      </c>
      <c r="F314" s="20" t="s">
        <v>46520</v>
      </c>
      <c r="G314" s="20" t="s">
        <v>46521</v>
      </c>
      <c r="H314" s="20" t="s">
        <v>45991</v>
      </c>
      <c r="I314" s="20" t="s">
        <v>46522</v>
      </c>
      <c r="J314" s="21">
        <v>160</v>
      </c>
      <c r="K314" s="20">
        <v>60</v>
      </c>
      <c r="L314" s="20">
        <v>311</v>
      </c>
      <c r="M314" s="17" t="s">
        <v>468</v>
      </c>
      <c r="N314" s="20"/>
      <c r="O314" s="20"/>
      <c r="P314" s="20"/>
    </row>
    <row r="315" customHeight="1" spans="1:16">
      <c r="A315" s="20">
        <v>292684</v>
      </c>
      <c r="B315" s="20" t="s">
        <v>46523</v>
      </c>
      <c r="C315" s="20" t="s">
        <v>386</v>
      </c>
      <c r="D315" s="20" t="s">
        <v>45236</v>
      </c>
      <c r="E315" s="20" t="s">
        <v>388</v>
      </c>
      <c r="F315" s="20" t="s">
        <v>46524</v>
      </c>
      <c r="G315" s="20" t="s">
        <v>46525</v>
      </c>
      <c r="H315" s="20" t="s">
        <v>46526</v>
      </c>
      <c r="I315" s="20" t="s">
        <v>46527</v>
      </c>
      <c r="J315" s="21">
        <v>150</v>
      </c>
      <c r="K315" s="20">
        <v>150</v>
      </c>
      <c r="L315" s="20">
        <v>312</v>
      </c>
      <c r="M315" s="17" t="s">
        <v>468</v>
      </c>
      <c r="N315" s="20"/>
      <c r="O315" s="20"/>
      <c r="P315" s="20"/>
    </row>
    <row r="316" customHeight="1" spans="1:16">
      <c r="A316" s="20">
        <v>289179</v>
      </c>
      <c r="B316" s="20" t="s">
        <v>46528</v>
      </c>
      <c r="C316" s="20" t="s">
        <v>386</v>
      </c>
      <c r="D316" s="20" t="s">
        <v>45236</v>
      </c>
      <c r="E316" s="20" t="s">
        <v>388</v>
      </c>
      <c r="F316" s="20" t="s">
        <v>46529</v>
      </c>
      <c r="G316" s="20" t="s">
        <v>46530</v>
      </c>
      <c r="H316" s="20" t="s">
        <v>46531</v>
      </c>
      <c r="I316" s="20" t="s">
        <v>46532</v>
      </c>
      <c r="J316" s="21">
        <v>150</v>
      </c>
      <c r="K316" s="20">
        <v>110</v>
      </c>
      <c r="L316" s="20">
        <v>313</v>
      </c>
      <c r="M316" s="17" t="s">
        <v>468</v>
      </c>
      <c r="N316" s="20"/>
      <c r="O316" s="20"/>
      <c r="P316" s="20"/>
    </row>
    <row r="317" customHeight="1" spans="1:16">
      <c r="A317" s="20">
        <v>292070</v>
      </c>
      <c r="B317" s="20" t="s">
        <v>46533</v>
      </c>
      <c r="C317" s="20" t="s">
        <v>386</v>
      </c>
      <c r="D317" s="20" t="s">
        <v>45236</v>
      </c>
      <c r="E317" s="20" t="s">
        <v>388</v>
      </c>
      <c r="F317" s="20" t="s">
        <v>46534</v>
      </c>
      <c r="G317" s="20" t="s">
        <v>46535</v>
      </c>
      <c r="H317" s="20" t="s">
        <v>46536</v>
      </c>
      <c r="I317" s="20" t="s">
        <v>46537</v>
      </c>
      <c r="J317" s="21">
        <v>150</v>
      </c>
      <c r="K317" s="20">
        <v>100</v>
      </c>
      <c r="L317" s="20">
        <v>314</v>
      </c>
      <c r="M317" s="17" t="s">
        <v>468</v>
      </c>
      <c r="N317" s="20"/>
      <c r="O317" s="20"/>
      <c r="P317" s="20"/>
    </row>
    <row r="318" customHeight="1" spans="1:16">
      <c r="A318" s="20">
        <v>287738</v>
      </c>
      <c r="B318" s="20" t="s">
        <v>46538</v>
      </c>
      <c r="C318" s="20" t="s">
        <v>386</v>
      </c>
      <c r="D318" s="20" t="s">
        <v>45236</v>
      </c>
      <c r="E318" s="20" t="s">
        <v>388</v>
      </c>
      <c r="F318" s="20" t="s">
        <v>46539</v>
      </c>
      <c r="G318" s="20" t="s">
        <v>46540</v>
      </c>
      <c r="H318" s="20" t="s">
        <v>45530</v>
      </c>
      <c r="I318" s="20" t="s">
        <v>46541</v>
      </c>
      <c r="J318" s="21">
        <v>150</v>
      </c>
      <c r="K318" s="20">
        <v>90</v>
      </c>
      <c r="L318" s="20">
        <v>315</v>
      </c>
      <c r="M318" s="17" t="s">
        <v>468</v>
      </c>
      <c r="N318" s="20"/>
      <c r="O318" s="20"/>
      <c r="P318" s="20"/>
    </row>
    <row r="319" customHeight="1" spans="1:16">
      <c r="A319" s="20">
        <v>292040</v>
      </c>
      <c r="B319" s="20" t="s">
        <v>46542</v>
      </c>
      <c r="C319" s="20" t="s">
        <v>386</v>
      </c>
      <c r="D319" s="20" t="s">
        <v>45236</v>
      </c>
      <c r="E319" s="20" t="s">
        <v>388</v>
      </c>
      <c r="F319" s="20" t="s">
        <v>46543</v>
      </c>
      <c r="G319" s="20" t="s">
        <v>46544</v>
      </c>
      <c r="H319" s="20" t="s">
        <v>46492</v>
      </c>
      <c r="I319" s="20" t="s">
        <v>46545</v>
      </c>
      <c r="J319" s="21">
        <v>140</v>
      </c>
      <c r="K319" s="20">
        <v>140</v>
      </c>
      <c r="L319" s="20">
        <v>316</v>
      </c>
      <c r="M319" s="17" t="s">
        <v>468</v>
      </c>
      <c r="N319" s="20"/>
      <c r="O319" s="20"/>
      <c r="P319" s="20"/>
    </row>
    <row r="320" customHeight="1" spans="1:16">
      <c r="A320" s="20">
        <v>292066</v>
      </c>
      <c r="B320" s="20" t="s">
        <v>46546</v>
      </c>
      <c r="C320" s="20" t="s">
        <v>386</v>
      </c>
      <c r="D320" s="20" t="s">
        <v>45236</v>
      </c>
      <c r="E320" s="20" t="s">
        <v>388</v>
      </c>
      <c r="F320" s="20" t="s">
        <v>46547</v>
      </c>
      <c r="G320" s="20" t="s">
        <v>46548</v>
      </c>
      <c r="H320" s="20" t="s">
        <v>46536</v>
      </c>
      <c r="I320" s="20" t="s">
        <v>46549</v>
      </c>
      <c r="J320" s="21">
        <v>140</v>
      </c>
      <c r="K320" s="20">
        <v>140</v>
      </c>
      <c r="L320" s="20">
        <v>317</v>
      </c>
      <c r="M320" s="17" t="s">
        <v>468</v>
      </c>
      <c r="N320" s="20"/>
      <c r="O320" s="20"/>
      <c r="P320" s="20"/>
    </row>
    <row r="321" customHeight="1" spans="1:16">
      <c r="A321" s="20">
        <v>292076</v>
      </c>
      <c r="B321" s="20" t="s">
        <v>46550</v>
      </c>
      <c r="C321" s="20" t="s">
        <v>386</v>
      </c>
      <c r="D321" s="20" t="s">
        <v>45236</v>
      </c>
      <c r="E321" s="20" t="s">
        <v>388</v>
      </c>
      <c r="F321" s="20" t="s">
        <v>46551</v>
      </c>
      <c r="G321" s="20" t="s">
        <v>46552</v>
      </c>
      <c r="H321" s="20" t="s">
        <v>46536</v>
      </c>
      <c r="I321" s="20" t="s">
        <v>46553</v>
      </c>
      <c r="J321" s="21">
        <v>140</v>
      </c>
      <c r="K321" s="20">
        <v>140</v>
      </c>
      <c r="L321" s="20">
        <v>318</v>
      </c>
      <c r="M321" s="17" t="s">
        <v>468</v>
      </c>
      <c r="N321" s="20"/>
      <c r="O321" s="20"/>
      <c r="P321" s="20"/>
    </row>
    <row r="322" customHeight="1" spans="1:16">
      <c r="A322" s="20">
        <v>288466</v>
      </c>
      <c r="B322" s="20" t="s">
        <v>46554</v>
      </c>
      <c r="C322" s="20" t="s">
        <v>386</v>
      </c>
      <c r="D322" s="20" t="s">
        <v>45236</v>
      </c>
      <c r="E322" s="20" t="s">
        <v>388</v>
      </c>
      <c r="F322" s="20" t="s">
        <v>46555</v>
      </c>
      <c r="G322" s="20" t="s">
        <v>46556</v>
      </c>
      <c r="H322" s="20" t="s">
        <v>46102</v>
      </c>
      <c r="I322" s="20" t="s">
        <v>46557</v>
      </c>
      <c r="J322" s="21">
        <v>140</v>
      </c>
      <c r="K322" s="20">
        <v>140</v>
      </c>
      <c r="L322" s="20">
        <v>319</v>
      </c>
      <c r="M322" s="17" t="s">
        <v>468</v>
      </c>
      <c r="N322" s="20"/>
      <c r="O322" s="20"/>
      <c r="P322" s="20"/>
    </row>
    <row r="323" customHeight="1" spans="1:16">
      <c r="A323" s="20">
        <v>292027</v>
      </c>
      <c r="B323" s="20" t="s">
        <v>46558</v>
      </c>
      <c r="C323" s="20" t="s">
        <v>386</v>
      </c>
      <c r="D323" s="20" t="s">
        <v>45236</v>
      </c>
      <c r="E323" s="20" t="s">
        <v>388</v>
      </c>
      <c r="F323" s="20" t="s">
        <v>46559</v>
      </c>
      <c r="G323" s="20" t="s">
        <v>46560</v>
      </c>
      <c r="H323" s="20" t="s">
        <v>45979</v>
      </c>
      <c r="I323" s="20" t="s">
        <v>46561</v>
      </c>
      <c r="J323" s="21">
        <v>140</v>
      </c>
      <c r="K323" s="20">
        <v>120</v>
      </c>
      <c r="L323" s="20">
        <v>320</v>
      </c>
      <c r="M323" s="17" t="s">
        <v>468</v>
      </c>
      <c r="N323" s="20"/>
      <c r="O323" s="20"/>
      <c r="P323" s="20"/>
    </row>
    <row r="324" customHeight="1" spans="1:16">
      <c r="A324" s="20">
        <v>288492</v>
      </c>
      <c r="B324" s="20" t="s">
        <v>46562</v>
      </c>
      <c r="C324" s="20" t="s">
        <v>386</v>
      </c>
      <c r="D324" s="20" t="s">
        <v>45236</v>
      </c>
      <c r="E324" s="20" t="s">
        <v>388</v>
      </c>
      <c r="F324" s="20" t="s">
        <v>46563</v>
      </c>
      <c r="G324" s="20" t="s">
        <v>46564</v>
      </c>
      <c r="H324" s="20" t="s">
        <v>45856</v>
      </c>
      <c r="I324" s="20" t="s">
        <v>46565</v>
      </c>
      <c r="J324" s="21">
        <v>140</v>
      </c>
      <c r="K324" s="20">
        <v>110</v>
      </c>
      <c r="L324" s="20">
        <v>321</v>
      </c>
      <c r="M324" s="17" t="s">
        <v>468</v>
      </c>
      <c r="N324" s="20"/>
      <c r="O324" s="20"/>
      <c r="P324" s="20"/>
    </row>
    <row r="325" customHeight="1" spans="1:16">
      <c r="A325" s="20">
        <v>289690</v>
      </c>
      <c r="B325" s="20" t="s">
        <v>46566</v>
      </c>
      <c r="C325" s="20" t="s">
        <v>386</v>
      </c>
      <c r="D325" s="20" t="s">
        <v>45236</v>
      </c>
      <c r="E325" s="20" t="s">
        <v>388</v>
      </c>
      <c r="F325" s="20" t="s">
        <v>46567</v>
      </c>
      <c r="G325" s="20" t="s">
        <v>46568</v>
      </c>
      <c r="H325" s="20" t="s">
        <v>46569</v>
      </c>
      <c r="I325" s="20" t="s">
        <v>46570</v>
      </c>
      <c r="J325" s="21">
        <v>130</v>
      </c>
      <c r="K325" s="20">
        <v>100</v>
      </c>
      <c r="L325" s="20">
        <v>322</v>
      </c>
      <c r="M325" s="17" t="s">
        <v>468</v>
      </c>
      <c r="N325" s="20"/>
      <c r="O325" s="20"/>
      <c r="P325" s="20"/>
    </row>
    <row r="326" customHeight="1" spans="1:16">
      <c r="A326" s="20">
        <v>288076</v>
      </c>
      <c r="B326" s="20" t="s">
        <v>46571</v>
      </c>
      <c r="C326" s="20" t="s">
        <v>386</v>
      </c>
      <c r="D326" s="20" t="s">
        <v>45236</v>
      </c>
      <c r="E326" s="20" t="s">
        <v>388</v>
      </c>
      <c r="F326" s="20" t="s">
        <v>46572</v>
      </c>
      <c r="G326" s="20" t="s">
        <v>46573</v>
      </c>
      <c r="H326" s="20" t="s">
        <v>46302</v>
      </c>
      <c r="I326" s="20" t="s">
        <v>46574</v>
      </c>
      <c r="J326" s="21">
        <v>130</v>
      </c>
      <c r="K326" s="20">
        <v>60</v>
      </c>
      <c r="L326" s="20">
        <v>323</v>
      </c>
      <c r="M326" s="17" t="s">
        <v>468</v>
      </c>
      <c r="N326" s="20"/>
      <c r="O326" s="20"/>
      <c r="P326" s="20"/>
    </row>
    <row r="327" customHeight="1" spans="1:16">
      <c r="A327" s="20">
        <v>289106</v>
      </c>
      <c r="B327" s="20" t="s">
        <v>46575</v>
      </c>
      <c r="C327" s="20" t="s">
        <v>386</v>
      </c>
      <c r="D327" s="20" t="s">
        <v>45236</v>
      </c>
      <c r="E327" s="20" t="s">
        <v>388</v>
      </c>
      <c r="F327" s="20" t="s">
        <v>46576</v>
      </c>
      <c r="G327" s="20" t="s">
        <v>46577</v>
      </c>
      <c r="H327" s="20" t="s">
        <v>46578</v>
      </c>
      <c r="I327" s="20" t="s">
        <v>46579</v>
      </c>
      <c r="J327" s="21">
        <v>130</v>
      </c>
      <c r="K327" s="20">
        <v>40</v>
      </c>
      <c r="L327" s="20">
        <v>324</v>
      </c>
      <c r="M327" s="17" t="s">
        <v>468</v>
      </c>
      <c r="N327" s="20"/>
      <c r="O327" s="20"/>
      <c r="P327" s="20"/>
    </row>
    <row r="328" customHeight="1" spans="1:16">
      <c r="A328" s="20">
        <v>287678</v>
      </c>
      <c r="B328" s="20" t="s">
        <v>46580</v>
      </c>
      <c r="C328" s="20" t="s">
        <v>386</v>
      </c>
      <c r="D328" s="20" t="s">
        <v>45236</v>
      </c>
      <c r="E328" s="20" t="s">
        <v>388</v>
      </c>
      <c r="F328" s="20" t="s">
        <v>46581</v>
      </c>
      <c r="G328" s="20" t="s">
        <v>46582</v>
      </c>
      <c r="H328" s="20" t="s">
        <v>45530</v>
      </c>
      <c r="I328" s="20" t="s">
        <v>46583</v>
      </c>
      <c r="J328" s="21">
        <v>120</v>
      </c>
      <c r="K328" s="20">
        <v>120</v>
      </c>
      <c r="L328" s="20">
        <v>325</v>
      </c>
      <c r="M328" s="17" t="s">
        <v>468</v>
      </c>
      <c r="N328" s="20"/>
      <c r="O328" s="20"/>
      <c r="P328" s="20"/>
    </row>
    <row r="329" customHeight="1" spans="1:16">
      <c r="A329" s="20">
        <v>288059</v>
      </c>
      <c r="B329" s="20" t="s">
        <v>46584</v>
      </c>
      <c r="C329" s="20" t="s">
        <v>386</v>
      </c>
      <c r="D329" s="20" t="s">
        <v>45236</v>
      </c>
      <c r="E329" s="20" t="s">
        <v>388</v>
      </c>
      <c r="F329" s="20" t="s">
        <v>46585</v>
      </c>
      <c r="G329" s="20" t="s">
        <v>46586</v>
      </c>
      <c r="H329" s="20" t="s">
        <v>45530</v>
      </c>
      <c r="I329" s="20" t="s">
        <v>46587</v>
      </c>
      <c r="J329" s="21">
        <v>120</v>
      </c>
      <c r="K329" s="20">
        <v>40</v>
      </c>
      <c r="L329" s="20">
        <v>326</v>
      </c>
      <c r="M329" s="17" t="s">
        <v>468</v>
      </c>
      <c r="N329" s="20"/>
      <c r="O329" s="20"/>
      <c r="P329" s="20"/>
    </row>
    <row r="330" customHeight="1" spans="1:16">
      <c r="A330" s="20">
        <v>288486</v>
      </c>
      <c r="B330" s="20" t="s">
        <v>46588</v>
      </c>
      <c r="C330" s="20" t="s">
        <v>386</v>
      </c>
      <c r="D330" s="20" t="s">
        <v>45236</v>
      </c>
      <c r="E330" s="20" t="s">
        <v>388</v>
      </c>
      <c r="F330" s="20" t="s">
        <v>46589</v>
      </c>
      <c r="G330" s="20" t="s">
        <v>46590</v>
      </c>
      <c r="H330" s="20" t="s">
        <v>45991</v>
      </c>
      <c r="I330" s="20" t="s">
        <v>46591</v>
      </c>
      <c r="J330" s="21">
        <v>120</v>
      </c>
      <c r="K330" s="20">
        <v>30</v>
      </c>
      <c r="L330" s="20">
        <v>327</v>
      </c>
      <c r="M330" s="17" t="s">
        <v>468</v>
      </c>
      <c r="N330" s="20"/>
      <c r="O330" s="20"/>
      <c r="P330" s="20"/>
    </row>
    <row r="331" customHeight="1" spans="1:16">
      <c r="A331" s="20">
        <v>289297</v>
      </c>
      <c r="B331" s="20" t="s">
        <v>46592</v>
      </c>
      <c r="C331" s="20" t="s">
        <v>386</v>
      </c>
      <c r="D331" s="20" t="s">
        <v>45236</v>
      </c>
      <c r="E331" s="20" t="s">
        <v>388</v>
      </c>
      <c r="F331" s="20" t="s">
        <v>46593</v>
      </c>
      <c r="G331" s="20" t="s">
        <v>46594</v>
      </c>
      <c r="H331" s="20" t="s">
        <v>46595</v>
      </c>
      <c r="I331" s="20" t="s">
        <v>46596</v>
      </c>
      <c r="J331" s="21">
        <v>110</v>
      </c>
      <c r="K331" s="20">
        <v>110</v>
      </c>
      <c r="L331" s="20">
        <v>328</v>
      </c>
      <c r="M331" s="17" t="s">
        <v>468</v>
      </c>
      <c r="N331" s="20"/>
      <c r="O331" s="20"/>
      <c r="P331" s="20"/>
    </row>
    <row r="332" customHeight="1" spans="1:16">
      <c r="A332" s="20">
        <v>262591</v>
      </c>
      <c r="B332" s="20" t="s">
        <v>46597</v>
      </c>
      <c r="C332" s="20" t="s">
        <v>386</v>
      </c>
      <c r="D332" s="20" t="s">
        <v>45236</v>
      </c>
      <c r="E332" s="20" t="s">
        <v>388</v>
      </c>
      <c r="F332" s="20" t="s">
        <v>46598</v>
      </c>
      <c r="G332" s="20" t="s">
        <v>46599</v>
      </c>
      <c r="H332" s="20" t="s">
        <v>45900</v>
      </c>
      <c r="I332" s="20" t="s">
        <v>46600</v>
      </c>
      <c r="J332" s="21">
        <v>110</v>
      </c>
      <c r="K332" s="20">
        <v>100</v>
      </c>
      <c r="L332" s="20">
        <v>329</v>
      </c>
      <c r="M332" s="17" t="s">
        <v>468</v>
      </c>
      <c r="N332" s="20"/>
      <c r="O332" s="20"/>
      <c r="P332" s="20"/>
    </row>
    <row r="333" customHeight="1" spans="1:16">
      <c r="A333" s="20">
        <v>287716</v>
      </c>
      <c r="B333" s="20" t="s">
        <v>46601</v>
      </c>
      <c r="C333" s="20" t="s">
        <v>386</v>
      </c>
      <c r="D333" s="20" t="s">
        <v>45236</v>
      </c>
      <c r="E333" s="20" t="s">
        <v>388</v>
      </c>
      <c r="F333" s="20" t="s">
        <v>46602</v>
      </c>
      <c r="G333" s="20" t="s">
        <v>46603</v>
      </c>
      <c r="H333" s="20" t="s">
        <v>45530</v>
      </c>
      <c r="I333" s="20" t="s">
        <v>46604</v>
      </c>
      <c r="J333" s="21">
        <v>110</v>
      </c>
      <c r="K333" s="20">
        <v>90</v>
      </c>
      <c r="L333" s="20">
        <v>330</v>
      </c>
      <c r="M333" s="17" t="s">
        <v>468</v>
      </c>
      <c r="N333" s="20"/>
      <c r="O333" s="20"/>
      <c r="P333" s="20"/>
    </row>
    <row r="334" customHeight="1" spans="1:16">
      <c r="A334" s="20">
        <v>287723</v>
      </c>
      <c r="B334" s="20" t="s">
        <v>46605</v>
      </c>
      <c r="C334" s="20" t="s">
        <v>386</v>
      </c>
      <c r="D334" s="20" t="s">
        <v>45236</v>
      </c>
      <c r="E334" s="20" t="s">
        <v>388</v>
      </c>
      <c r="F334" s="20" t="s">
        <v>46606</v>
      </c>
      <c r="G334" s="20" t="s">
        <v>46607</v>
      </c>
      <c r="H334" s="20" t="s">
        <v>46608</v>
      </c>
      <c r="I334" s="20" t="s">
        <v>46609</v>
      </c>
      <c r="J334" s="21">
        <v>110</v>
      </c>
      <c r="K334" s="20">
        <v>40</v>
      </c>
      <c r="L334" s="20">
        <v>331</v>
      </c>
      <c r="M334" s="17" t="s">
        <v>468</v>
      </c>
      <c r="N334" s="20"/>
      <c r="O334" s="20"/>
      <c r="P334" s="20"/>
    </row>
    <row r="335" customHeight="1" spans="1:16">
      <c r="A335" s="20">
        <v>289168</v>
      </c>
      <c r="B335" s="20" t="s">
        <v>46610</v>
      </c>
      <c r="C335" s="20" t="s">
        <v>386</v>
      </c>
      <c r="D335" s="20" t="s">
        <v>45236</v>
      </c>
      <c r="E335" s="20" t="s">
        <v>388</v>
      </c>
      <c r="F335" s="20" t="s">
        <v>46611</v>
      </c>
      <c r="G335" s="20" t="s">
        <v>38388</v>
      </c>
      <c r="H335" s="20" t="s">
        <v>46335</v>
      </c>
      <c r="I335" s="20" t="s">
        <v>46612</v>
      </c>
      <c r="J335" s="21">
        <v>110</v>
      </c>
      <c r="K335" s="20">
        <v>40</v>
      </c>
      <c r="L335" s="20">
        <v>332</v>
      </c>
      <c r="M335" s="17" t="s">
        <v>468</v>
      </c>
      <c r="N335" s="20"/>
      <c r="O335" s="20"/>
      <c r="P335" s="20"/>
    </row>
    <row r="336" customHeight="1" spans="1:16">
      <c r="A336" s="20">
        <v>287801</v>
      </c>
      <c r="B336" s="20" t="s">
        <v>46613</v>
      </c>
      <c r="C336" s="20" t="s">
        <v>386</v>
      </c>
      <c r="D336" s="20" t="s">
        <v>45236</v>
      </c>
      <c r="E336" s="20" t="s">
        <v>388</v>
      </c>
      <c r="F336" s="20" t="s">
        <v>46614</v>
      </c>
      <c r="G336" s="20" t="s">
        <v>46615</v>
      </c>
      <c r="H336" s="20" t="s">
        <v>45530</v>
      </c>
      <c r="I336" s="20" t="s">
        <v>46616</v>
      </c>
      <c r="J336" s="21">
        <v>90</v>
      </c>
      <c r="K336" s="20">
        <v>30</v>
      </c>
      <c r="L336" s="20">
        <v>333</v>
      </c>
      <c r="M336" s="17" t="s">
        <v>468</v>
      </c>
      <c r="N336" s="20"/>
      <c r="O336" s="20"/>
      <c r="P336" s="20"/>
    </row>
    <row r="337" customHeight="1" spans="1:16">
      <c r="A337" s="20">
        <v>289560</v>
      </c>
      <c r="B337" s="20" t="s">
        <v>46617</v>
      </c>
      <c r="C337" s="20" t="s">
        <v>386</v>
      </c>
      <c r="D337" s="20" t="s">
        <v>45236</v>
      </c>
      <c r="E337" s="20" t="s">
        <v>388</v>
      </c>
      <c r="F337" s="20" t="s">
        <v>46618</v>
      </c>
      <c r="G337" s="20" t="s">
        <v>45607</v>
      </c>
      <c r="H337" s="20" t="s">
        <v>46619</v>
      </c>
      <c r="I337" s="20" t="s">
        <v>46620</v>
      </c>
      <c r="J337" s="21">
        <v>80</v>
      </c>
      <c r="K337" s="20">
        <v>80</v>
      </c>
      <c r="L337" s="20">
        <v>334</v>
      </c>
      <c r="M337" s="17" t="s">
        <v>468</v>
      </c>
      <c r="N337" s="20"/>
      <c r="O337" s="20"/>
      <c r="P337" s="20"/>
    </row>
    <row r="338" customHeight="1" spans="1:16">
      <c r="A338" s="20">
        <v>292079</v>
      </c>
      <c r="B338" s="20" t="s">
        <v>46621</v>
      </c>
      <c r="C338" s="20" t="s">
        <v>386</v>
      </c>
      <c r="D338" s="20" t="s">
        <v>45236</v>
      </c>
      <c r="E338" s="20" t="s">
        <v>388</v>
      </c>
      <c r="F338" s="20" t="s">
        <v>46622</v>
      </c>
      <c r="G338" s="20" t="s">
        <v>46623</v>
      </c>
      <c r="H338" s="20" t="s">
        <v>45979</v>
      </c>
      <c r="I338" s="20" t="s">
        <v>46624</v>
      </c>
      <c r="J338" s="21">
        <v>80</v>
      </c>
      <c r="K338" s="20">
        <v>70</v>
      </c>
      <c r="L338" s="20">
        <v>335</v>
      </c>
      <c r="M338" s="17" t="s">
        <v>468</v>
      </c>
      <c r="N338" s="20"/>
      <c r="O338" s="20"/>
      <c r="P338" s="20"/>
    </row>
    <row r="339" customHeight="1" spans="1:16">
      <c r="A339" s="20">
        <v>287091</v>
      </c>
      <c r="B339" s="20" t="s">
        <v>46625</v>
      </c>
      <c r="C339" s="20" t="s">
        <v>386</v>
      </c>
      <c r="D339" s="20" t="s">
        <v>45236</v>
      </c>
      <c r="E339" s="20" t="s">
        <v>388</v>
      </c>
      <c r="F339" s="20" t="s">
        <v>46626</v>
      </c>
      <c r="G339" s="20" t="s">
        <v>45484</v>
      </c>
      <c r="H339" s="20" t="s">
        <v>45485</v>
      </c>
      <c r="I339" s="20" t="s">
        <v>46627</v>
      </c>
      <c r="J339" s="21">
        <v>80</v>
      </c>
      <c r="K339" s="20">
        <v>70</v>
      </c>
      <c r="L339" s="20">
        <v>336</v>
      </c>
      <c r="M339" s="17" t="s">
        <v>468</v>
      </c>
      <c r="N339" s="20"/>
      <c r="O339" s="20"/>
      <c r="P339" s="20"/>
    </row>
    <row r="340" customHeight="1" spans="1:16">
      <c r="A340" s="20">
        <v>291529</v>
      </c>
      <c r="B340" s="20" t="s">
        <v>46628</v>
      </c>
      <c r="C340" s="20" t="s">
        <v>386</v>
      </c>
      <c r="D340" s="20" t="s">
        <v>45236</v>
      </c>
      <c r="E340" s="20" t="s">
        <v>388</v>
      </c>
      <c r="F340" s="20" t="s">
        <v>46629</v>
      </c>
      <c r="G340" s="20" t="s">
        <v>32545</v>
      </c>
      <c r="H340" s="20" t="s">
        <v>46630</v>
      </c>
      <c r="I340" s="20" t="s">
        <v>46631</v>
      </c>
      <c r="J340" s="21">
        <v>80</v>
      </c>
      <c r="K340" s="20">
        <v>50</v>
      </c>
      <c r="L340" s="20">
        <v>337</v>
      </c>
      <c r="M340" s="17" t="s">
        <v>468</v>
      </c>
      <c r="N340" s="20"/>
      <c r="O340" s="20"/>
      <c r="P340" s="20"/>
    </row>
    <row r="341" customHeight="1" spans="1:16">
      <c r="A341" s="20">
        <v>292568</v>
      </c>
      <c r="B341" s="20" t="s">
        <v>46632</v>
      </c>
      <c r="C341" s="20" t="s">
        <v>386</v>
      </c>
      <c r="D341" s="20" t="s">
        <v>45236</v>
      </c>
      <c r="E341" s="20" t="s">
        <v>388</v>
      </c>
      <c r="F341" s="20" t="s">
        <v>46633</v>
      </c>
      <c r="G341" s="20" t="s">
        <v>46634</v>
      </c>
      <c r="H341" s="20" t="s">
        <v>46526</v>
      </c>
      <c r="I341" s="20" t="s">
        <v>46635</v>
      </c>
      <c r="J341" s="21">
        <v>80</v>
      </c>
      <c r="K341" s="20">
        <v>20</v>
      </c>
      <c r="L341" s="20">
        <v>338</v>
      </c>
      <c r="M341" s="17" t="s">
        <v>468</v>
      </c>
      <c r="N341" s="20"/>
      <c r="O341" s="20"/>
      <c r="P341" s="20"/>
    </row>
    <row r="342" customHeight="1" spans="1:16">
      <c r="A342" s="20">
        <v>268639</v>
      </c>
      <c r="B342" s="20" t="s">
        <v>46636</v>
      </c>
      <c r="C342" s="20" t="s">
        <v>386</v>
      </c>
      <c r="D342" s="20" t="s">
        <v>45236</v>
      </c>
      <c r="E342" s="20" t="s">
        <v>388</v>
      </c>
      <c r="F342" s="20" t="s">
        <v>46637</v>
      </c>
      <c r="G342" s="20" t="s">
        <v>46638</v>
      </c>
      <c r="H342" s="20" t="s">
        <v>46639</v>
      </c>
      <c r="I342" s="20" t="s">
        <v>46640</v>
      </c>
      <c r="J342" s="21">
        <v>70</v>
      </c>
      <c r="K342" s="20">
        <v>50</v>
      </c>
      <c r="L342" s="20">
        <v>339</v>
      </c>
      <c r="M342" s="17" t="s">
        <v>468</v>
      </c>
      <c r="N342" s="20"/>
      <c r="O342" s="20"/>
      <c r="P342" s="20"/>
    </row>
    <row r="343" customHeight="1" spans="1:16">
      <c r="A343" s="20">
        <v>290592</v>
      </c>
      <c r="B343" s="20" t="s">
        <v>46641</v>
      </c>
      <c r="C343" s="20" t="s">
        <v>386</v>
      </c>
      <c r="D343" s="20" t="s">
        <v>45236</v>
      </c>
      <c r="E343" s="20" t="s">
        <v>388</v>
      </c>
      <c r="F343" s="20" t="s">
        <v>46642</v>
      </c>
      <c r="G343" s="20" t="s">
        <v>46643</v>
      </c>
      <c r="H343" s="20" t="s">
        <v>46644</v>
      </c>
      <c r="I343" s="20" t="s">
        <v>46645</v>
      </c>
      <c r="J343" s="21">
        <v>60</v>
      </c>
      <c r="K343" s="20">
        <v>60</v>
      </c>
      <c r="L343" s="20">
        <v>340</v>
      </c>
      <c r="M343" s="17" t="s">
        <v>468</v>
      </c>
      <c r="N343" s="20"/>
      <c r="O343" s="20"/>
      <c r="P343" s="20"/>
    </row>
    <row r="344" customHeight="1" spans="1:16">
      <c r="A344" s="20">
        <v>287290</v>
      </c>
      <c r="B344" s="20" t="s">
        <v>46646</v>
      </c>
      <c r="C344" s="20" t="s">
        <v>386</v>
      </c>
      <c r="D344" s="20" t="s">
        <v>45236</v>
      </c>
      <c r="E344" s="20" t="s">
        <v>388</v>
      </c>
      <c r="F344" s="20" t="s">
        <v>46647</v>
      </c>
      <c r="G344" s="20" t="s">
        <v>46648</v>
      </c>
      <c r="H344" s="20" t="s">
        <v>45525</v>
      </c>
      <c r="I344" s="20" t="s">
        <v>46649</v>
      </c>
      <c r="J344" s="21">
        <v>40</v>
      </c>
      <c r="K344" s="20">
        <v>40</v>
      </c>
      <c r="L344" s="20">
        <v>341</v>
      </c>
      <c r="M344" s="17" t="s">
        <v>468</v>
      </c>
      <c r="N344" s="20"/>
      <c r="O344" s="20"/>
      <c r="P344" s="20"/>
    </row>
    <row r="345" customHeight="1" spans="1:16">
      <c r="A345" s="20">
        <v>292023</v>
      </c>
      <c r="B345" s="20" t="s">
        <v>46650</v>
      </c>
      <c r="C345" s="20" t="s">
        <v>386</v>
      </c>
      <c r="D345" s="20" t="s">
        <v>45236</v>
      </c>
      <c r="E345" s="20" t="s">
        <v>388</v>
      </c>
      <c r="F345" s="20" t="s">
        <v>46651</v>
      </c>
      <c r="G345" s="20" t="s">
        <v>46652</v>
      </c>
      <c r="H345" s="20" t="s">
        <v>46438</v>
      </c>
      <c r="I345" s="20" t="s">
        <v>46653</v>
      </c>
      <c r="J345" s="21">
        <v>20</v>
      </c>
      <c r="K345" s="20">
        <v>0</v>
      </c>
      <c r="L345" s="20">
        <v>342</v>
      </c>
      <c r="M345" s="17" t="s">
        <v>468</v>
      </c>
      <c r="N345" s="20"/>
      <c r="O345" s="20"/>
      <c r="P345" s="20"/>
    </row>
    <row r="346" customHeight="1" spans="1:16">
      <c r="A346" s="20">
        <v>292512</v>
      </c>
      <c r="B346" s="20" t="s">
        <v>46654</v>
      </c>
      <c r="C346" s="20" t="s">
        <v>386</v>
      </c>
      <c r="D346" s="20" t="s">
        <v>45236</v>
      </c>
      <c r="E346" s="20" t="s">
        <v>388</v>
      </c>
      <c r="F346" s="20" t="s">
        <v>46655</v>
      </c>
      <c r="G346" s="20" t="s">
        <v>46656</v>
      </c>
      <c r="H346" s="20" t="s">
        <v>46082</v>
      </c>
      <c r="I346" s="20" t="s">
        <v>46657</v>
      </c>
      <c r="J346" s="21">
        <v>20</v>
      </c>
      <c r="K346" s="20">
        <v>0</v>
      </c>
      <c r="L346" s="20">
        <v>343</v>
      </c>
      <c r="M346" s="17" t="s">
        <v>468</v>
      </c>
      <c r="N346" s="20"/>
      <c r="O346" s="20"/>
      <c r="P346" s="20"/>
    </row>
    <row r="347" customHeight="1" spans="1:16">
      <c r="A347" s="20" t="s">
        <v>529</v>
      </c>
      <c r="B347" s="83"/>
      <c r="C347" s="83"/>
      <c r="D347" s="83"/>
      <c r="E347" s="83"/>
      <c r="F347" s="83"/>
      <c r="G347" s="83"/>
      <c r="H347" s="83"/>
      <c r="I347" s="84"/>
      <c r="J347" s="85"/>
      <c r="K347" s="20"/>
      <c r="L347" s="20"/>
      <c r="M347" s="17"/>
      <c r="N347" s="20"/>
      <c r="O347" s="20"/>
      <c r="P347" s="20"/>
    </row>
    <row r="348" customHeight="1" spans="1:16">
      <c r="A348" s="20">
        <v>293081</v>
      </c>
      <c r="B348" s="20" t="s">
        <v>46658</v>
      </c>
      <c r="C348" s="20" t="s">
        <v>386</v>
      </c>
      <c r="D348" s="20" t="s">
        <v>45236</v>
      </c>
      <c r="E348" s="20" t="s">
        <v>388</v>
      </c>
      <c r="F348" s="20" t="s">
        <v>46659</v>
      </c>
      <c r="G348" s="20" t="s">
        <v>46660</v>
      </c>
      <c r="H348" s="20" t="s">
        <v>46526</v>
      </c>
      <c r="I348" s="20" t="s">
        <v>46661</v>
      </c>
      <c r="J348" s="21">
        <v>280</v>
      </c>
      <c r="K348" s="20">
        <v>280</v>
      </c>
      <c r="L348" s="20">
        <v>1</v>
      </c>
      <c r="M348" s="86" t="s">
        <v>800</v>
      </c>
      <c r="N348" s="87">
        <v>4500</v>
      </c>
      <c r="O348" s="87"/>
      <c r="P348" s="20"/>
    </row>
    <row r="349" customHeight="1" spans="1:16">
      <c r="A349" s="20">
        <v>292598</v>
      </c>
      <c r="B349" s="20" t="s">
        <v>46662</v>
      </c>
      <c r="C349" s="20" t="s">
        <v>386</v>
      </c>
      <c r="D349" s="20" t="s">
        <v>45236</v>
      </c>
      <c r="E349" s="20" t="s">
        <v>388</v>
      </c>
      <c r="F349" s="20" t="s">
        <v>46663</v>
      </c>
      <c r="G349" s="20" t="s">
        <v>46664</v>
      </c>
      <c r="H349" s="20" t="s">
        <v>46665</v>
      </c>
      <c r="I349" s="20" t="s">
        <v>46666</v>
      </c>
      <c r="J349" s="21">
        <v>280</v>
      </c>
      <c r="K349" s="20">
        <v>280</v>
      </c>
      <c r="L349" s="20">
        <v>2</v>
      </c>
      <c r="M349" s="86" t="s">
        <v>800</v>
      </c>
      <c r="N349" s="87">
        <v>4800</v>
      </c>
      <c r="O349" s="87"/>
      <c r="P349" s="20"/>
    </row>
    <row r="350" customHeight="1" spans="1:16">
      <c r="A350" s="20">
        <v>292584</v>
      </c>
      <c r="B350" s="20" t="s">
        <v>46667</v>
      </c>
      <c r="C350" s="20" t="s">
        <v>386</v>
      </c>
      <c r="D350" s="20" t="s">
        <v>45236</v>
      </c>
      <c r="E350" s="20" t="s">
        <v>388</v>
      </c>
      <c r="F350" s="20" t="s">
        <v>46668</v>
      </c>
      <c r="G350" s="20" t="s">
        <v>45484</v>
      </c>
      <c r="H350" s="20" t="s">
        <v>35172</v>
      </c>
      <c r="I350" s="20" t="s">
        <v>46669</v>
      </c>
      <c r="J350" s="21">
        <v>280</v>
      </c>
      <c r="K350" s="20">
        <v>280</v>
      </c>
      <c r="L350" s="20">
        <v>3</v>
      </c>
      <c r="M350" s="86" t="s">
        <v>800</v>
      </c>
      <c r="N350" s="87">
        <v>4900</v>
      </c>
      <c r="O350" s="87"/>
      <c r="P350" s="20"/>
    </row>
    <row r="351" customHeight="1" spans="1:16">
      <c r="A351" s="20">
        <v>293039</v>
      </c>
      <c r="B351" s="20" t="s">
        <v>46670</v>
      </c>
      <c r="C351" s="20" t="s">
        <v>386</v>
      </c>
      <c r="D351" s="20" t="s">
        <v>45236</v>
      </c>
      <c r="E351" s="20" t="s">
        <v>388</v>
      </c>
      <c r="F351" s="20" t="s">
        <v>46671</v>
      </c>
      <c r="G351" s="20" t="s">
        <v>46672</v>
      </c>
      <c r="H351" s="20" t="s">
        <v>46630</v>
      </c>
      <c r="I351" s="20" t="s">
        <v>46673</v>
      </c>
      <c r="J351" s="21">
        <v>280</v>
      </c>
      <c r="K351" s="20">
        <v>280</v>
      </c>
      <c r="L351" s="20">
        <v>4</v>
      </c>
      <c r="M351" s="86" t="s">
        <v>800</v>
      </c>
      <c r="N351" s="87">
        <v>5000</v>
      </c>
      <c r="O351" s="87"/>
      <c r="P351" s="20"/>
    </row>
    <row r="352" customHeight="1" spans="1:16">
      <c r="A352" s="20">
        <v>292548</v>
      </c>
      <c r="B352" s="20" t="s">
        <v>46674</v>
      </c>
      <c r="C352" s="20" t="s">
        <v>386</v>
      </c>
      <c r="D352" s="20" t="s">
        <v>45236</v>
      </c>
      <c r="E352" s="20" t="s">
        <v>388</v>
      </c>
      <c r="F352" s="20" t="s">
        <v>46675</v>
      </c>
      <c r="G352" s="20" t="s">
        <v>46676</v>
      </c>
      <c r="H352" s="20" t="s">
        <v>46677</v>
      </c>
      <c r="I352" s="20" t="s">
        <v>46678</v>
      </c>
      <c r="J352" s="21">
        <v>280</v>
      </c>
      <c r="K352" s="20">
        <v>280</v>
      </c>
      <c r="L352" s="20">
        <v>5</v>
      </c>
      <c r="M352" s="86" t="s">
        <v>800</v>
      </c>
      <c r="N352" s="87">
        <v>5200</v>
      </c>
      <c r="O352" s="87"/>
      <c r="P352" s="20"/>
    </row>
    <row r="353" customHeight="1" spans="1:16">
      <c r="A353" s="20">
        <v>293068</v>
      </c>
      <c r="B353" s="20" t="s">
        <v>46679</v>
      </c>
      <c r="C353" s="20" t="s">
        <v>386</v>
      </c>
      <c r="D353" s="20" t="s">
        <v>45236</v>
      </c>
      <c r="E353" s="20" t="s">
        <v>388</v>
      </c>
      <c r="F353" s="20" t="s">
        <v>46680</v>
      </c>
      <c r="G353" s="20" t="s">
        <v>46681</v>
      </c>
      <c r="H353" s="20" t="s">
        <v>46526</v>
      </c>
      <c r="I353" s="20" t="s">
        <v>46682</v>
      </c>
      <c r="J353" s="21">
        <v>280</v>
      </c>
      <c r="K353" s="20">
        <v>280</v>
      </c>
      <c r="L353" s="20">
        <v>6</v>
      </c>
      <c r="M353" s="86" t="s">
        <v>800</v>
      </c>
      <c r="N353" s="87">
        <v>5200</v>
      </c>
      <c r="O353" s="87"/>
      <c r="P353" s="20"/>
    </row>
    <row r="354" customHeight="1" spans="1:16">
      <c r="A354" s="20">
        <v>292630</v>
      </c>
      <c r="B354" s="20" t="s">
        <v>46683</v>
      </c>
      <c r="C354" s="20" t="s">
        <v>386</v>
      </c>
      <c r="D354" s="20" t="s">
        <v>45236</v>
      </c>
      <c r="E354" s="20" t="s">
        <v>388</v>
      </c>
      <c r="F354" s="20" t="s">
        <v>46684</v>
      </c>
      <c r="G354" s="20" t="s">
        <v>45484</v>
      </c>
      <c r="H354" s="20" t="s">
        <v>35172</v>
      </c>
      <c r="I354" s="20" t="s">
        <v>46685</v>
      </c>
      <c r="J354" s="21">
        <v>280</v>
      </c>
      <c r="K354" s="20">
        <v>280</v>
      </c>
      <c r="L354" s="20">
        <v>7</v>
      </c>
      <c r="M354" s="86" t="s">
        <v>800</v>
      </c>
      <c r="N354" s="87">
        <v>5300</v>
      </c>
      <c r="O354" s="87"/>
      <c r="P354" s="20"/>
    </row>
    <row r="355" customHeight="1" spans="1:16">
      <c r="A355" s="20">
        <v>292540</v>
      </c>
      <c r="B355" s="20" t="s">
        <v>46686</v>
      </c>
      <c r="C355" s="20" t="s">
        <v>386</v>
      </c>
      <c r="D355" s="20" t="s">
        <v>45236</v>
      </c>
      <c r="E355" s="20" t="s">
        <v>388</v>
      </c>
      <c r="F355" s="20" t="s">
        <v>46687</v>
      </c>
      <c r="G355" s="20" t="s">
        <v>46688</v>
      </c>
      <c r="H355" s="20" t="s">
        <v>46689</v>
      </c>
      <c r="I355" s="20" t="s">
        <v>46690</v>
      </c>
      <c r="J355" s="21">
        <v>280</v>
      </c>
      <c r="K355" s="20">
        <v>280</v>
      </c>
      <c r="L355" s="20">
        <v>8</v>
      </c>
      <c r="M355" s="86" t="s">
        <v>800</v>
      </c>
      <c r="N355" s="87">
        <v>5300</v>
      </c>
      <c r="O355" s="87"/>
      <c r="P355" s="20"/>
    </row>
    <row r="356" customHeight="1" spans="1:16">
      <c r="A356" s="20">
        <v>292534</v>
      </c>
      <c r="B356" s="20" t="s">
        <v>46691</v>
      </c>
      <c r="C356" s="20" t="s">
        <v>386</v>
      </c>
      <c r="D356" s="20" t="s">
        <v>45236</v>
      </c>
      <c r="E356" s="20" t="s">
        <v>388</v>
      </c>
      <c r="F356" s="20" t="s">
        <v>46692</v>
      </c>
      <c r="G356" s="20" t="s">
        <v>46688</v>
      </c>
      <c r="H356" s="20" t="s">
        <v>46689</v>
      </c>
      <c r="I356" s="20" t="s">
        <v>46693</v>
      </c>
      <c r="J356" s="21">
        <v>280</v>
      </c>
      <c r="K356" s="20">
        <v>280</v>
      </c>
      <c r="L356" s="20">
        <v>9</v>
      </c>
      <c r="M356" s="86" t="s">
        <v>800</v>
      </c>
      <c r="N356" s="87">
        <v>5600</v>
      </c>
      <c r="O356" s="87"/>
      <c r="P356" s="20"/>
    </row>
    <row r="357" customHeight="1" spans="1:16">
      <c r="A357" s="20">
        <v>292600</v>
      </c>
      <c r="B357" s="20" t="s">
        <v>46694</v>
      </c>
      <c r="C357" s="20" t="s">
        <v>386</v>
      </c>
      <c r="D357" s="20" t="s">
        <v>45236</v>
      </c>
      <c r="E357" s="20" t="s">
        <v>388</v>
      </c>
      <c r="F357" s="20" t="s">
        <v>46695</v>
      </c>
      <c r="G357" s="20" t="s">
        <v>45484</v>
      </c>
      <c r="H357" s="20" t="s">
        <v>35172</v>
      </c>
      <c r="I357" s="20" t="s">
        <v>46696</v>
      </c>
      <c r="J357" s="21">
        <v>280</v>
      </c>
      <c r="K357" s="20">
        <v>280</v>
      </c>
      <c r="L357" s="20">
        <v>10</v>
      </c>
      <c r="M357" s="86" t="s">
        <v>800</v>
      </c>
      <c r="N357" s="87">
        <v>5600</v>
      </c>
      <c r="O357" s="87"/>
      <c r="P357" s="20"/>
    </row>
    <row r="358" customHeight="1" spans="1:16">
      <c r="A358" s="20">
        <v>292621</v>
      </c>
      <c r="B358" s="20" t="s">
        <v>46697</v>
      </c>
      <c r="C358" s="20" t="s">
        <v>386</v>
      </c>
      <c r="D358" s="20" t="s">
        <v>45236</v>
      </c>
      <c r="E358" s="20" t="s">
        <v>388</v>
      </c>
      <c r="F358" s="20" t="s">
        <v>46698</v>
      </c>
      <c r="G358" s="20" t="s">
        <v>46688</v>
      </c>
      <c r="H358" s="20" t="s">
        <v>46699</v>
      </c>
      <c r="I358" s="20" t="s">
        <v>46700</v>
      </c>
      <c r="J358" s="21">
        <v>280</v>
      </c>
      <c r="K358" s="20">
        <v>280</v>
      </c>
      <c r="L358" s="20">
        <v>11</v>
      </c>
      <c r="M358" s="86" t="s">
        <v>800</v>
      </c>
      <c r="N358" s="87">
        <v>10000</v>
      </c>
      <c r="O358" s="87"/>
      <c r="P358" s="20"/>
    </row>
    <row r="359" customHeight="1" spans="1:16">
      <c r="A359" s="20">
        <v>292417</v>
      </c>
      <c r="B359" s="20" t="s">
        <v>46701</v>
      </c>
      <c r="C359" s="20" t="s">
        <v>386</v>
      </c>
      <c r="D359" s="20" t="s">
        <v>45236</v>
      </c>
      <c r="E359" s="20" t="s">
        <v>388</v>
      </c>
      <c r="F359" s="20" t="s">
        <v>46702</v>
      </c>
      <c r="G359" s="20" t="s">
        <v>46703</v>
      </c>
      <c r="H359" s="20" t="s">
        <v>46704</v>
      </c>
      <c r="I359" s="20" t="s">
        <v>46705</v>
      </c>
      <c r="J359" s="21">
        <v>280</v>
      </c>
      <c r="K359" s="20">
        <v>280</v>
      </c>
      <c r="L359" s="20">
        <v>12</v>
      </c>
      <c r="M359" s="86" t="s">
        <v>800</v>
      </c>
      <c r="N359" s="87">
        <v>10000</v>
      </c>
      <c r="O359" s="87"/>
      <c r="P359" s="20"/>
    </row>
    <row r="360" customHeight="1" spans="1:16">
      <c r="A360" s="20">
        <v>292437</v>
      </c>
      <c r="B360" s="20" t="s">
        <v>46706</v>
      </c>
      <c r="C360" s="20" t="s">
        <v>386</v>
      </c>
      <c r="D360" s="20" t="s">
        <v>45236</v>
      </c>
      <c r="E360" s="20" t="s">
        <v>388</v>
      </c>
      <c r="F360" s="20" t="s">
        <v>46707</v>
      </c>
      <c r="G360" s="20" t="s">
        <v>46708</v>
      </c>
      <c r="H360" s="20" t="s">
        <v>46704</v>
      </c>
      <c r="I360" s="20" t="s">
        <v>46709</v>
      </c>
      <c r="J360" s="21">
        <v>280</v>
      </c>
      <c r="K360" s="20">
        <v>280</v>
      </c>
      <c r="L360" s="20">
        <v>13</v>
      </c>
      <c r="M360" s="86" t="s">
        <v>800</v>
      </c>
      <c r="N360" s="87">
        <v>10000</v>
      </c>
      <c r="O360" s="87"/>
      <c r="P360" s="20"/>
    </row>
    <row r="361" customHeight="1" spans="1:16">
      <c r="A361" s="20">
        <v>292560</v>
      </c>
      <c r="B361" s="20" t="s">
        <v>46710</v>
      </c>
      <c r="C361" s="20" t="s">
        <v>386</v>
      </c>
      <c r="D361" s="20" t="s">
        <v>45236</v>
      </c>
      <c r="E361" s="20" t="s">
        <v>388</v>
      </c>
      <c r="F361" s="20" t="s">
        <v>46711</v>
      </c>
      <c r="G361" s="20" t="s">
        <v>46712</v>
      </c>
      <c r="H361" s="20" t="s">
        <v>46713</v>
      </c>
      <c r="I361" s="20" t="s">
        <v>46714</v>
      </c>
      <c r="J361" s="21">
        <v>280</v>
      </c>
      <c r="K361" s="20">
        <v>280</v>
      </c>
      <c r="L361" s="20">
        <v>14</v>
      </c>
      <c r="M361" s="86" t="s">
        <v>800</v>
      </c>
      <c r="N361" s="87">
        <v>10100</v>
      </c>
      <c r="O361" s="87"/>
      <c r="P361" s="20"/>
    </row>
    <row r="362" customHeight="1" spans="1:16">
      <c r="A362" s="20">
        <v>292601</v>
      </c>
      <c r="B362" s="20" t="s">
        <v>46715</v>
      </c>
      <c r="C362" s="20" t="s">
        <v>386</v>
      </c>
      <c r="D362" s="20" t="s">
        <v>45236</v>
      </c>
      <c r="E362" s="20" t="s">
        <v>388</v>
      </c>
      <c r="F362" s="20" t="s">
        <v>46716</v>
      </c>
      <c r="G362" s="20" t="s">
        <v>46688</v>
      </c>
      <c r="H362" s="20" t="s">
        <v>46699</v>
      </c>
      <c r="I362" s="20" t="s">
        <v>46717</v>
      </c>
      <c r="J362" s="21">
        <v>280</v>
      </c>
      <c r="K362" s="20">
        <v>280</v>
      </c>
      <c r="L362" s="20">
        <v>15</v>
      </c>
      <c r="M362" s="86" t="s">
        <v>426</v>
      </c>
      <c r="N362" s="87">
        <v>10200</v>
      </c>
      <c r="O362" s="87"/>
      <c r="P362" s="20"/>
    </row>
    <row r="363" customHeight="1" spans="1:16">
      <c r="A363" s="20">
        <v>292613</v>
      </c>
      <c r="B363" s="20" t="s">
        <v>46718</v>
      </c>
      <c r="C363" s="20" t="s">
        <v>386</v>
      </c>
      <c r="D363" s="20" t="s">
        <v>45236</v>
      </c>
      <c r="E363" s="20" t="s">
        <v>388</v>
      </c>
      <c r="F363" s="20" t="s">
        <v>46719</v>
      </c>
      <c r="G363" s="20" t="s">
        <v>46676</v>
      </c>
      <c r="H363" s="20" t="s">
        <v>46677</v>
      </c>
      <c r="I363" s="20" t="s">
        <v>5311</v>
      </c>
      <c r="J363" s="21">
        <v>280</v>
      </c>
      <c r="K363" s="20">
        <v>280</v>
      </c>
      <c r="L363" s="20">
        <v>16</v>
      </c>
      <c r="M363" s="86" t="s">
        <v>426</v>
      </c>
      <c r="N363" s="87">
        <v>10300</v>
      </c>
      <c r="O363" s="87"/>
      <c r="P363" s="20"/>
    </row>
    <row r="364" customHeight="1" spans="1:16">
      <c r="A364" s="20">
        <v>292810</v>
      </c>
      <c r="B364" s="20" t="s">
        <v>46720</v>
      </c>
      <c r="C364" s="20" t="s">
        <v>386</v>
      </c>
      <c r="D364" s="20" t="s">
        <v>45236</v>
      </c>
      <c r="E364" s="20" t="s">
        <v>388</v>
      </c>
      <c r="F364" s="20" t="s">
        <v>46721</v>
      </c>
      <c r="G364" s="20" t="s">
        <v>46722</v>
      </c>
      <c r="H364" s="20" t="s">
        <v>46723</v>
      </c>
      <c r="I364" s="20" t="s">
        <v>46724</v>
      </c>
      <c r="J364" s="21">
        <v>280</v>
      </c>
      <c r="K364" s="20">
        <v>280</v>
      </c>
      <c r="L364" s="20">
        <v>17</v>
      </c>
      <c r="M364" s="86" t="s">
        <v>426</v>
      </c>
      <c r="N364" s="87">
        <v>10300</v>
      </c>
      <c r="O364" s="87"/>
      <c r="P364" s="20"/>
    </row>
    <row r="365" customHeight="1" spans="1:16">
      <c r="A365" s="20">
        <v>292565</v>
      </c>
      <c r="B365" s="20" t="s">
        <v>46725</v>
      </c>
      <c r="C365" s="20" t="s">
        <v>386</v>
      </c>
      <c r="D365" s="20" t="s">
        <v>45236</v>
      </c>
      <c r="E365" s="20" t="s">
        <v>388</v>
      </c>
      <c r="F365" s="20" t="s">
        <v>46726</v>
      </c>
      <c r="G365" s="20" t="s">
        <v>46712</v>
      </c>
      <c r="H365" s="20" t="s">
        <v>46727</v>
      </c>
      <c r="I365" s="20" t="s">
        <v>9715</v>
      </c>
      <c r="J365" s="21">
        <v>280</v>
      </c>
      <c r="K365" s="20">
        <v>280</v>
      </c>
      <c r="L365" s="20">
        <v>18</v>
      </c>
      <c r="M365" s="86" t="s">
        <v>426</v>
      </c>
      <c r="N365" s="87">
        <v>10600</v>
      </c>
      <c r="O365" s="87"/>
      <c r="P365" s="20"/>
    </row>
    <row r="366" customHeight="1" spans="1:16">
      <c r="A366" s="20">
        <v>292743</v>
      </c>
      <c r="B366" s="20" t="s">
        <v>46728</v>
      </c>
      <c r="C366" s="20" t="s">
        <v>386</v>
      </c>
      <c r="D366" s="20" t="s">
        <v>45236</v>
      </c>
      <c r="E366" s="20" t="s">
        <v>388</v>
      </c>
      <c r="F366" s="20" t="s">
        <v>46729</v>
      </c>
      <c r="G366" s="20" t="s">
        <v>46730</v>
      </c>
      <c r="H366" s="20" t="s">
        <v>46731</v>
      </c>
      <c r="I366" s="20" t="s">
        <v>46732</v>
      </c>
      <c r="J366" s="21">
        <v>280</v>
      </c>
      <c r="K366" s="20">
        <v>280</v>
      </c>
      <c r="L366" s="20">
        <v>19</v>
      </c>
      <c r="M366" s="86" t="s">
        <v>426</v>
      </c>
      <c r="N366" s="87">
        <v>10600</v>
      </c>
      <c r="O366" s="87"/>
      <c r="P366" s="20"/>
    </row>
    <row r="367" customHeight="1" spans="1:16">
      <c r="A367" s="20">
        <v>292617</v>
      </c>
      <c r="B367" s="20" t="s">
        <v>46733</v>
      </c>
      <c r="C367" s="20" t="s">
        <v>386</v>
      </c>
      <c r="D367" s="20" t="s">
        <v>45236</v>
      </c>
      <c r="E367" s="20" t="s">
        <v>388</v>
      </c>
      <c r="F367" s="20" t="s">
        <v>46734</v>
      </c>
      <c r="G367" s="20" t="s">
        <v>46688</v>
      </c>
      <c r="H367" s="20" t="s">
        <v>46699</v>
      </c>
      <c r="I367" s="20" t="s">
        <v>46735</v>
      </c>
      <c r="J367" s="21">
        <v>280</v>
      </c>
      <c r="K367" s="20">
        <v>280</v>
      </c>
      <c r="L367" s="20">
        <v>20</v>
      </c>
      <c r="M367" s="86" t="s">
        <v>426</v>
      </c>
      <c r="N367" s="87">
        <v>10700</v>
      </c>
      <c r="O367" s="87"/>
      <c r="P367" s="20"/>
    </row>
    <row r="368" customHeight="1" spans="1:16">
      <c r="A368" s="20">
        <v>292556</v>
      </c>
      <c r="B368" s="20" t="s">
        <v>46736</v>
      </c>
      <c r="C368" s="20" t="s">
        <v>386</v>
      </c>
      <c r="D368" s="20" t="s">
        <v>45236</v>
      </c>
      <c r="E368" s="20" t="s">
        <v>388</v>
      </c>
      <c r="F368" s="20" t="s">
        <v>46737</v>
      </c>
      <c r="G368" s="20" t="s">
        <v>46712</v>
      </c>
      <c r="H368" s="20" t="s">
        <v>16667</v>
      </c>
      <c r="I368" s="20" t="s">
        <v>46738</v>
      </c>
      <c r="J368" s="21">
        <v>280</v>
      </c>
      <c r="K368" s="20">
        <v>280</v>
      </c>
      <c r="L368" s="20">
        <v>21</v>
      </c>
      <c r="M368" s="86" t="s">
        <v>426</v>
      </c>
      <c r="N368" s="87">
        <v>11100</v>
      </c>
      <c r="O368" s="87"/>
      <c r="P368" s="20"/>
    </row>
    <row r="369" customHeight="1" spans="1:16">
      <c r="A369" s="20">
        <v>292672</v>
      </c>
      <c r="B369" s="20" t="s">
        <v>46739</v>
      </c>
      <c r="C369" s="20" t="s">
        <v>386</v>
      </c>
      <c r="D369" s="20" t="s">
        <v>45236</v>
      </c>
      <c r="E369" s="20" t="s">
        <v>388</v>
      </c>
      <c r="F369" s="20" t="s">
        <v>46740</v>
      </c>
      <c r="G369" s="20" t="s">
        <v>25184</v>
      </c>
      <c r="H369" s="20" t="s">
        <v>46741</v>
      </c>
      <c r="I369" s="20" t="s">
        <v>46742</v>
      </c>
      <c r="J369" s="21">
        <v>280</v>
      </c>
      <c r="K369" s="20">
        <v>280</v>
      </c>
      <c r="L369" s="20">
        <v>22</v>
      </c>
      <c r="M369" s="86" t="s">
        <v>426</v>
      </c>
      <c r="N369" s="87">
        <v>11200</v>
      </c>
      <c r="O369" s="87"/>
      <c r="P369" s="20"/>
    </row>
    <row r="370" customHeight="1" spans="1:16">
      <c r="A370" s="20">
        <v>293061</v>
      </c>
      <c r="B370" s="20" t="s">
        <v>46743</v>
      </c>
      <c r="C370" s="20" t="s">
        <v>386</v>
      </c>
      <c r="D370" s="20" t="s">
        <v>45236</v>
      </c>
      <c r="E370" s="20" t="s">
        <v>388</v>
      </c>
      <c r="F370" s="20" t="s">
        <v>46744</v>
      </c>
      <c r="G370" s="20" t="s">
        <v>46745</v>
      </c>
      <c r="H370" s="20" t="s">
        <v>46630</v>
      </c>
      <c r="I370" s="20" t="s">
        <v>46746</v>
      </c>
      <c r="J370" s="21">
        <v>280</v>
      </c>
      <c r="K370" s="20">
        <v>280</v>
      </c>
      <c r="L370" s="20">
        <v>23</v>
      </c>
      <c r="M370" s="86" t="s">
        <v>426</v>
      </c>
      <c r="N370" s="87">
        <v>11300</v>
      </c>
      <c r="O370" s="87"/>
      <c r="P370" s="20"/>
    </row>
    <row r="371" customHeight="1" spans="1:16">
      <c r="A371" s="20">
        <v>292479</v>
      </c>
      <c r="B371" s="20" t="s">
        <v>46747</v>
      </c>
      <c r="C371" s="20" t="s">
        <v>386</v>
      </c>
      <c r="D371" s="20" t="s">
        <v>45236</v>
      </c>
      <c r="E371" s="20" t="s">
        <v>388</v>
      </c>
      <c r="F371" s="20" t="s">
        <v>46748</v>
      </c>
      <c r="G371" s="20" t="s">
        <v>46749</v>
      </c>
      <c r="H371" s="20" t="s">
        <v>46750</v>
      </c>
      <c r="I371" s="20" t="s">
        <v>46751</v>
      </c>
      <c r="J371" s="21">
        <v>280</v>
      </c>
      <c r="K371" s="20">
        <v>280</v>
      </c>
      <c r="L371" s="20">
        <v>24</v>
      </c>
      <c r="M371" s="86" t="s">
        <v>426</v>
      </c>
      <c r="N371" s="87">
        <v>11400</v>
      </c>
      <c r="O371" s="87"/>
      <c r="P371" s="20"/>
    </row>
    <row r="372" customHeight="1" spans="1:16">
      <c r="A372" s="20">
        <v>292642</v>
      </c>
      <c r="B372" s="20" t="s">
        <v>46752</v>
      </c>
      <c r="C372" s="20" t="s">
        <v>386</v>
      </c>
      <c r="D372" s="20" t="s">
        <v>45236</v>
      </c>
      <c r="E372" s="20" t="s">
        <v>388</v>
      </c>
      <c r="F372" s="20" t="s">
        <v>46753</v>
      </c>
      <c r="G372" s="20" t="s">
        <v>46754</v>
      </c>
      <c r="H372" s="20" t="s">
        <v>46665</v>
      </c>
      <c r="I372" s="20" t="s">
        <v>46755</v>
      </c>
      <c r="J372" s="21">
        <v>280</v>
      </c>
      <c r="K372" s="20">
        <v>280</v>
      </c>
      <c r="L372" s="20">
        <v>25</v>
      </c>
      <c r="M372" s="86" t="s">
        <v>426</v>
      </c>
      <c r="N372" s="87">
        <v>11500</v>
      </c>
      <c r="O372" s="87"/>
      <c r="P372" s="20"/>
    </row>
    <row r="373" customHeight="1" spans="1:16">
      <c r="A373" s="20">
        <v>293053</v>
      </c>
      <c r="B373" s="20" t="s">
        <v>46756</v>
      </c>
      <c r="C373" s="20" t="s">
        <v>386</v>
      </c>
      <c r="D373" s="20" t="s">
        <v>45236</v>
      </c>
      <c r="E373" s="20" t="s">
        <v>388</v>
      </c>
      <c r="F373" s="20" t="s">
        <v>46757</v>
      </c>
      <c r="G373" s="20" t="s">
        <v>46758</v>
      </c>
      <c r="H373" s="20" t="s">
        <v>46526</v>
      </c>
      <c r="I373" s="20" t="s">
        <v>46759</v>
      </c>
      <c r="J373" s="21">
        <v>280</v>
      </c>
      <c r="K373" s="20">
        <v>280</v>
      </c>
      <c r="L373" s="20">
        <v>26</v>
      </c>
      <c r="M373" s="86" t="s">
        <v>426</v>
      </c>
      <c r="N373" s="87">
        <v>11500</v>
      </c>
      <c r="O373" s="87"/>
      <c r="P373" s="20"/>
    </row>
    <row r="374" customHeight="1" spans="1:16">
      <c r="A374" s="20">
        <v>292610</v>
      </c>
      <c r="B374" s="20" t="s">
        <v>46760</v>
      </c>
      <c r="C374" s="20" t="s">
        <v>386</v>
      </c>
      <c r="D374" s="20" t="s">
        <v>45236</v>
      </c>
      <c r="E374" s="20" t="s">
        <v>388</v>
      </c>
      <c r="F374" s="20" t="s">
        <v>46761</v>
      </c>
      <c r="G374" s="20" t="s">
        <v>46688</v>
      </c>
      <c r="H374" s="20" t="s">
        <v>46699</v>
      </c>
      <c r="I374" s="20" t="s">
        <v>46762</v>
      </c>
      <c r="J374" s="21">
        <v>280</v>
      </c>
      <c r="K374" s="20">
        <v>280</v>
      </c>
      <c r="L374" s="20">
        <v>27</v>
      </c>
      <c r="M374" s="86" t="s">
        <v>426</v>
      </c>
      <c r="N374" s="87">
        <v>11800</v>
      </c>
      <c r="O374" s="87"/>
      <c r="P374" s="20"/>
    </row>
    <row r="375" customHeight="1" spans="1:16">
      <c r="A375" s="20">
        <v>292515</v>
      </c>
      <c r="B375" s="20" t="s">
        <v>46763</v>
      </c>
      <c r="C375" s="20" t="s">
        <v>386</v>
      </c>
      <c r="D375" s="20" t="s">
        <v>45236</v>
      </c>
      <c r="E375" s="20" t="s">
        <v>388</v>
      </c>
      <c r="F375" s="20" t="s">
        <v>46764</v>
      </c>
      <c r="G375" s="20" t="s">
        <v>46765</v>
      </c>
      <c r="H375" s="20" t="s">
        <v>46766</v>
      </c>
      <c r="I375" s="20" t="s">
        <v>46767</v>
      </c>
      <c r="J375" s="21">
        <v>280</v>
      </c>
      <c r="K375" s="20">
        <v>280</v>
      </c>
      <c r="L375" s="20">
        <v>28</v>
      </c>
      <c r="M375" s="86" t="s">
        <v>426</v>
      </c>
      <c r="N375" s="87">
        <v>11800</v>
      </c>
      <c r="O375" s="87"/>
      <c r="P375" s="20"/>
    </row>
    <row r="376" customHeight="1" spans="1:16">
      <c r="A376" s="20">
        <v>292520</v>
      </c>
      <c r="B376" s="20" t="s">
        <v>46768</v>
      </c>
      <c r="C376" s="20" t="s">
        <v>386</v>
      </c>
      <c r="D376" s="20" t="s">
        <v>45236</v>
      </c>
      <c r="E376" s="20" t="s">
        <v>388</v>
      </c>
      <c r="F376" s="20" t="s">
        <v>46769</v>
      </c>
      <c r="G376" s="20" t="s">
        <v>5290</v>
      </c>
      <c r="H376" s="20" t="s">
        <v>7506</v>
      </c>
      <c r="I376" s="20" t="s">
        <v>46770</v>
      </c>
      <c r="J376" s="21">
        <v>280</v>
      </c>
      <c r="K376" s="20">
        <v>280</v>
      </c>
      <c r="L376" s="20">
        <v>29</v>
      </c>
      <c r="M376" s="86" t="s">
        <v>426</v>
      </c>
      <c r="N376" s="87">
        <v>12000</v>
      </c>
      <c r="O376" s="87"/>
      <c r="P376" s="20"/>
    </row>
    <row r="377" customHeight="1" spans="1:16">
      <c r="A377" s="20">
        <v>287634</v>
      </c>
      <c r="B377" s="20" t="s">
        <v>46771</v>
      </c>
      <c r="C377" s="20" t="s">
        <v>386</v>
      </c>
      <c r="D377" s="20" t="s">
        <v>45236</v>
      </c>
      <c r="E377" s="20" t="s">
        <v>388</v>
      </c>
      <c r="F377" s="20" t="s">
        <v>46772</v>
      </c>
      <c r="G377" s="20" t="s">
        <v>46773</v>
      </c>
      <c r="H377" s="20" t="s">
        <v>46774</v>
      </c>
      <c r="I377" s="20" t="s">
        <v>46775</v>
      </c>
      <c r="J377" s="21">
        <v>280</v>
      </c>
      <c r="K377" s="20">
        <v>280</v>
      </c>
      <c r="L377" s="20">
        <v>30</v>
      </c>
      <c r="M377" s="86" t="s">
        <v>426</v>
      </c>
      <c r="N377" s="87">
        <v>12100</v>
      </c>
      <c r="O377" s="87"/>
      <c r="P377" s="20"/>
    </row>
    <row r="378" customHeight="1" spans="1:16">
      <c r="A378" s="20">
        <v>292738</v>
      </c>
      <c r="B378" s="20" t="s">
        <v>46776</v>
      </c>
      <c r="C378" s="20" t="s">
        <v>386</v>
      </c>
      <c r="D378" s="20" t="s">
        <v>45236</v>
      </c>
      <c r="E378" s="20" t="s">
        <v>388</v>
      </c>
      <c r="F378" s="20" t="s">
        <v>46777</v>
      </c>
      <c r="G378" s="20" t="s">
        <v>46778</v>
      </c>
      <c r="H378" s="20" t="s">
        <v>46779</v>
      </c>
      <c r="I378" s="20" t="s">
        <v>46780</v>
      </c>
      <c r="J378" s="21">
        <v>280</v>
      </c>
      <c r="K378" s="20">
        <v>280</v>
      </c>
      <c r="L378" s="20">
        <v>31</v>
      </c>
      <c r="M378" s="86" t="s">
        <v>426</v>
      </c>
      <c r="N378" s="87">
        <v>12100</v>
      </c>
      <c r="O378" s="87"/>
      <c r="P378" s="20"/>
    </row>
    <row r="379" customHeight="1" spans="1:16">
      <c r="A379" s="20">
        <v>292777</v>
      </c>
      <c r="B379" s="20" t="s">
        <v>46781</v>
      </c>
      <c r="C379" s="20" t="s">
        <v>386</v>
      </c>
      <c r="D379" s="20" t="s">
        <v>45236</v>
      </c>
      <c r="E379" s="20" t="s">
        <v>388</v>
      </c>
      <c r="F379" s="20" t="s">
        <v>46782</v>
      </c>
      <c r="G379" s="20" t="s">
        <v>46783</v>
      </c>
      <c r="H379" s="20" t="s">
        <v>46766</v>
      </c>
      <c r="I379" s="20" t="s">
        <v>46784</v>
      </c>
      <c r="J379" s="21">
        <v>280</v>
      </c>
      <c r="K379" s="20">
        <v>280</v>
      </c>
      <c r="L379" s="20">
        <v>32</v>
      </c>
      <c r="M379" s="86" t="s">
        <v>426</v>
      </c>
      <c r="N379" s="87">
        <v>12100</v>
      </c>
      <c r="O379" s="87"/>
      <c r="P379" s="20"/>
    </row>
    <row r="380" customHeight="1" spans="1:16">
      <c r="A380" s="20">
        <v>292381</v>
      </c>
      <c r="B380" s="20" t="s">
        <v>46785</v>
      </c>
      <c r="C380" s="20" t="s">
        <v>386</v>
      </c>
      <c r="D380" s="20" t="s">
        <v>45236</v>
      </c>
      <c r="E380" s="20" t="s">
        <v>388</v>
      </c>
      <c r="F380" s="20" t="s">
        <v>46786</v>
      </c>
      <c r="G380" s="20" t="s">
        <v>46787</v>
      </c>
      <c r="H380" s="20" t="s">
        <v>46112</v>
      </c>
      <c r="I380" s="20" t="s">
        <v>46788</v>
      </c>
      <c r="J380" s="21">
        <v>280</v>
      </c>
      <c r="K380" s="20">
        <v>280</v>
      </c>
      <c r="L380" s="20">
        <v>33</v>
      </c>
      <c r="M380" s="86" t="s">
        <v>426</v>
      </c>
      <c r="N380" s="87">
        <v>12300</v>
      </c>
      <c r="O380" s="87"/>
      <c r="P380" s="20"/>
    </row>
    <row r="381" customHeight="1" spans="1:16">
      <c r="A381" s="20">
        <v>292739</v>
      </c>
      <c r="B381" s="20" t="s">
        <v>46789</v>
      </c>
      <c r="C381" s="20" t="s">
        <v>386</v>
      </c>
      <c r="D381" s="20" t="s">
        <v>45236</v>
      </c>
      <c r="E381" s="20" t="s">
        <v>388</v>
      </c>
      <c r="F381" s="20" t="s">
        <v>46790</v>
      </c>
      <c r="G381" s="20" t="s">
        <v>46791</v>
      </c>
      <c r="H381" s="20" t="s">
        <v>46731</v>
      </c>
      <c r="I381" s="20" t="s">
        <v>46792</v>
      </c>
      <c r="J381" s="21">
        <v>280</v>
      </c>
      <c r="K381" s="20">
        <v>280</v>
      </c>
      <c r="L381" s="20">
        <v>34</v>
      </c>
      <c r="M381" s="86" t="s">
        <v>426</v>
      </c>
      <c r="N381" s="87">
        <v>12300</v>
      </c>
      <c r="O381" s="87"/>
      <c r="P381" s="20"/>
    </row>
    <row r="382" customHeight="1" spans="1:16">
      <c r="A382" s="20">
        <v>292451</v>
      </c>
      <c r="B382" s="20" t="s">
        <v>46793</v>
      </c>
      <c r="C382" s="20" t="s">
        <v>386</v>
      </c>
      <c r="D382" s="20" t="s">
        <v>45236</v>
      </c>
      <c r="E382" s="20" t="s">
        <v>388</v>
      </c>
      <c r="F382" s="20" t="s">
        <v>46794</v>
      </c>
      <c r="G382" s="20" t="s">
        <v>46795</v>
      </c>
      <c r="H382" s="20" t="s">
        <v>46796</v>
      </c>
      <c r="I382" s="20" t="s">
        <v>46797</v>
      </c>
      <c r="J382" s="21">
        <v>280</v>
      </c>
      <c r="K382" s="20">
        <v>280</v>
      </c>
      <c r="L382" s="20">
        <v>35</v>
      </c>
      <c r="M382" s="86" t="s">
        <v>426</v>
      </c>
      <c r="N382" s="87">
        <v>12300</v>
      </c>
      <c r="O382" s="87"/>
      <c r="P382" s="20"/>
    </row>
    <row r="383" customHeight="1" spans="1:16">
      <c r="A383" s="20">
        <v>292478</v>
      </c>
      <c r="B383" s="20" t="s">
        <v>46798</v>
      </c>
      <c r="C383" s="20" t="s">
        <v>386</v>
      </c>
      <c r="D383" s="20" t="s">
        <v>45236</v>
      </c>
      <c r="E383" s="20" t="s">
        <v>388</v>
      </c>
      <c r="F383" s="20" t="s">
        <v>46799</v>
      </c>
      <c r="G383" s="20" t="s">
        <v>45973</v>
      </c>
      <c r="H383" s="20" t="s">
        <v>46796</v>
      </c>
      <c r="I383" s="20" t="s">
        <v>46800</v>
      </c>
      <c r="J383" s="21">
        <v>280</v>
      </c>
      <c r="K383" s="20">
        <v>280</v>
      </c>
      <c r="L383" s="20">
        <v>36</v>
      </c>
      <c r="M383" s="86" t="s">
        <v>426</v>
      </c>
      <c r="N383" s="87">
        <v>12300</v>
      </c>
      <c r="O383" s="87"/>
      <c r="P383" s="20"/>
    </row>
    <row r="384" customHeight="1" spans="1:16">
      <c r="A384" s="22">
        <v>292961</v>
      </c>
      <c r="B384" s="22" t="s">
        <v>46801</v>
      </c>
      <c r="C384" s="22" t="s">
        <v>386</v>
      </c>
      <c r="D384" s="22" t="s">
        <v>45236</v>
      </c>
      <c r="E384" s="22" t="s">
        <v>388</v>
      </c>
      <c r="F384" s="22" t="s">
        <v>46802</v>
      </c>
      <c r="G384" s="22" t="s">
        <v>46803</v>
      </c>
      <c r="H384" s="22" t="s">
        <v>46804</v>
      </c>
      <c r="I384" s="22" t="s">
        <v>46805</v>
      </c>
      <c r="J384" s="23">
        <v>280</v>
      </c>
      <c r="K384" s="22">
        <v>280</v>
      </c>
      <c r="L384" s="20">
        <v>37</v>
      </c>
      <c r="M384" s="86" t="s">
        <v>426</v>
      </c>
      <c r="N384" s="87">
        <v>12300</v>
      </c>
      <c r="O384" s="87"/>
      <c r="P384" s="20"/>
    </row>
    <row r="385" customHeight="1" spans="1:16">
      <c r="A385" s="20">
        <v>293002</v>
      </c>
      <c r="B385" s="20" t="s">
        <v>46806</v>
      </c>
      <c r="C385" s="20" t="s">
        <v>386</v>
      </c>
      <c r="D385" s="20" t="s">
        <v>45236</v>
      </c>
      <c r="E385" s="20" t="s">
        <v>388</v>
      </c>
      <c r="F385" s="20" t="s">
        <v>46807</v>
      </c>
      <c r="G385" s="20" t="s">
        <v>46808</v>
      </c>
      <c r="H385" s="20" t="s">
        <v>46809</v>
      </c>
      <c r="I385" s="20" t="s">
        <v>46810</v>
      </c>
      <c r="J385" s="21">
        <v>280</v>
      </c>
      <c r="K385" s="20">
        <v>280</v>
      </c>
      <c r="L385" s="20">
        <v>38</v>
      </c>
      <c r="M385" s="86" t="s">
        <v>426</v>
      </c>
      <c r="N385" s="87">
        <v>12400</v>
      </c>
      <c r="O385" s="87"/>
      <c r="P385" s="20"/>
    </row>
    <row r="386" customHeight="1" spans="1:16">
      <c r="A386" s="20">
        <v>292525</v>
      </c>
      <c r="B386" s="20" t="s">
        <v>46811</v>
      </c>
      <c r="C386" s="20" t="s">
        <v>386</v>
      </c>
      <c r="D386" s="20" t="s">
        <v>45236</v>
      </c>
      <c r="E386" s="20" t="s">
        <v>388</v>
      </c>
      <c r="F386" s="20" t="s">
        <v>46812</v>
      </c>
      <c r="G386" s="20" t="s">
        <v>46688</v>
      </c>
      <c r="H386" s="20" t="s">
        <v>46699</v>
      </c>
      <c r="I386" s="20" t="s">
        <v>46813</v>
      </c>
      <c r="J386" s="21">
        <v>280</v>
      </c>
      <c r="K386" s="20">
        <v>280</v>
      </c>
      <c r="L386" s="20">
        <v>39</v>
      </c>
      <c r="M386" s="86" t="s">
        <v>426</v>
      </c>
      <c r="N386" s="87">
        <v>12500</v>
      </c>
      <c r="O386" s="87"/>
      <c r="P386" s="20"/>
    </row>
    <row r="387" customHeight="1" spans="1:16">
      <c r="A387" s="20">
        <v>292364</v>
      </c>
      <c r="B387" s="20" t="s">
        <v>46814</v>
      </c>
      <c r="C387" s="20" t="s">
        <v>386</v>
      </c>
      <c r="D387" s="20" t="s">
        <v>45236</v>
      </c>
      <c r="E387" s="20" t="s">
        <v>388</v>
      </c>
      <c r="F387" s="20" t="s">
        <v>46815</v>
      </c>
      <c r="G387" s="20" t="s">
        <v>46816</v>
      </c>
      <c r="H387" s="20" t="s">
        <v>46817</v>
      </c>
      <c r="I387" s="20" t="s">
        <v>46818</v>
      </c>
      <c r="J387" s="21">
        <v>280</v>
      </c>
      <c r="K387" s="20">
        <v>280</v>
      </c>
      <c r="L387" s="20">
        <v>40</v>
      </c>
      <c r="M387" s="86" t="s">
        <v>426</v>
      </c>
      <c r="N387" s="87">
        <v>12600</v>
      </c>
      <c r="O387" s="87"/>
      <c r="P387" s="20"/>
    </row>
    <row r="388" customHeight="1" spans="1:16">
      <c r="A388" s="20">
        <v>292763</v>
      </c>
      <c r="B388" s="20" t="s">
        <v>46819</v>
      </c>
      <c r="C388" s="20" t="s">
        <v>386</v>
      </c>
      <c r="D388" s="20" t="s">
        <v>45236</v>
      </c>
      <c r="E388" s="20" t="s">
        <v>388</v>
      </c>
      <c r="F388" s="20" t="s">
        <v>46820</v>
      </c>
      <c r="G388" s="20" t="s">
        <v>45484</v>
      </c>
      <c r="H388" s="20" t="s">
        <v>46821</v>
      </c>
      <c r="I388" s="20" t="s">
        <v>46822</v>
      </c>
      <c r="J388" s="21">
        <v>280</v>
      </c>
      <c r="K388" s="20">
        <v>280</v>
      </c>
      <c r="L388" s="20">
        <v>41</v>
      </c>
      <c r="M388" s="86" t="s">
        <v>426</v>
      </c>
      <c r="N388" s="87">
        <v>13000</v>
      </c>
      <c r="O388" s="87"/>
      <c r="P388" s="20"/>
    </row>
    <row r="389" customHeight="1" spans="1:16">
      <c r="A389" s="20">
        <v>292550</v>
      </c>
      <c r="B389" s="20" t="s">
        <v>46823</v>
      </c>
      <c r="C389" s="20" t="s">
        <v>386</v>
      </c>
      <c r="D389" s="20" t="s">
        <v>45236</v>
      </c>
      <c r="E389" s="20" t="s">
        <v>388</v>
      </c>
      <c r="F389" s="20" t="s">
        <v>46824</v>
      </c>
      <c r="G389" s="20" t="s">
        <v>46712</v>
      </c>
      <c r="H389" s="20" t="s">
        <v>16667</v>
      </c>
      <c r="I389" s="20" t="s">
        <v>46825</v>
      </c>
      <c r="J389" s="21">
        <v>280</v>
      </c>
      <c r="K389" s="20">
        <v>280</v>
      </c>
      <c r="L389" s="20">
        <v>42</v>
      </c>
      <c r="M389" s="86" t="s">
        <v>426</v>
      </c>
      <c r="N389" s="87">
        <v>13100</v>
      </c>
      <c r="O389" s="87"/>
      <c r="P389" s="20"/>
    </row>
    <row r="390" customHeight="1" spans="1:16">
      <c r="A390" s="20">
        <v>292505</v>
      </c>
      <c r="B390" s="20" t="s">
        <v>46826</v>
      </c>
      <c r="C390" s="20" t="s">
        <v>386</v>
      </c>
      <c r="D390" s="20" t="s">
        <v>45236</v>
      </c>
      <c r="E390" s="20" t="s">
        <v>388</v>
      </c>
      <c r="F390" s="20" t="s">
        <v>46827</v>
      </c>
      <c r="G390" s="20" t="s">
        <v>46828</v>
      </c>
      <c r="H390" s="20" t="s">
        <v>46829</v>
      </c>
      <c r="I390" s="20" t="s">
        <v>46830</v>
      </c>
      <c r="J390" s="21">
        <v>280</v>
      </c>
      <c r="K390" s="20">
        <v>280</v>
      </c>
      <c r="L390" s="20">
        <v>43</v>
      </c>
      <c r="M390" s="86" t="s">
        <v>426</v>
      </c>
      <c r="N390" s="87">
        <v>13400</v>
      </c>
      <c r="O390" s="87"/>
      <c r="P390" s="20"/>
    </row>
    <row r="391" customHeight="1" spans="1:16">
      <c r="A391" s="20">
        <v>292759</v>
      </c>
      <c r="B391" s="20" t="s">
        <v>46831</v>
      </c>
      <c r="C391" s="20" t="s">
        <v>386</v>
      </c>
      <c r="D391" s="20" t="s">
        <v>45236</v>
      </c>
      <c r="E391" s="20" t="s">
        <v>388</v>
      </c>
      <c r="F391" s="20" t="s">
        <v>46832</v>
      </c>
      <c r="G391" s="20" t="s">
        <v>46722</v>
      </c>
      <c r="H391" s="20" t="s">
        <v>46833</v>
      </c>
      <c r="I391" s="20" t="s">
        <v>46834</v>
      </c>
      <c r="J391" s="21">
        <v>280</v>
      </c>
      <c r="K391" s="20">
        <v>280</v>
      </c>
      <c r="L391" s="20">
        <v>44</v>
      </c>
      <c r="M391" s="86" t="s">
        <v>426</v>
      </c>
      <c r="N391" s="87">
        <v>13400</v>
      </c>
      <c r="O391" s="87"/>
      <c r="P391" s="20"/>
    </row>
    <row r="392" customHeight="1" spans="1:16">
      <c r="A392" s="20">
        <v>292518</v>
      </c>
      <c r="B392" s="20" t="s">
        <v>46835</v>
      </c>
      <c r="C392" s="20" t="s">
        <v>386</v>
      </c>
      <c r="D392" s="20" t="s">
        <v>45236</v>
      </c>
      <c r="E392" s="20" t="s">
        <v>388</v>
      </c>
      <c r="F392" s="20" t="s">
        <v>46836</v>
      </c>
      <c r="G392" s="20" t="s">
        <v>45617</v>
      </c>
      <c r="H392" s="20" t="s">
        <v>46837</v>
      </c>
      <c r="I392" s="20" t="s">
        <v>46838</v>
      </c>
      <c r="J392" s="21">
        <v>280</v>
      </c>
      <c r="K392" s="20">
        <v>280</v>
      </c>
      <c r="L392" s="20">
        <v>45</v>
      </c>
      <c r="M392" s="86" t="s">
        <v>426</v>
      </c>
      <c r="N392" s="87">
        <v>13500</v>
      </c>
      <c r="O392" s="87"/>
      <c r="P392" s="20"/>
    </row>
    <row r="393" customHeight="1" spans="1:16">
      <c r="A393" s="20">
        <v>292728</v>
      </c>
      <c r="B393" s="20" t="s">
        <v>46839</v>
      </c>
      <c r="C393" s="20" t="s">
        <v>386</v>
      </c>
      <c r="D393" s="20" t="s">
        <v>45236</v>
      </c>
      <c r="E393" s="20" t="s">
        <v>388</v>
      </c>
      <c r="F393" s="20" t="s">
        <v>46840</v>
      </c>
      <c r="G393" s="20" t="s">
        <v>10351</v>
      </c>
      <c r="H393" s="20" t="s">
        <v>46665</v>
      </c>
      <c r="I393" s="20" t="s">
        <v>46841</v>
      </c>
      <c r="J393" s="21">
        <v>280</v>
      </c>
      <c r="K393" s="20">
        <v>280</v>
      </c>
      <c r="L393" s="20">
        <v>46</v>
      </c>
      <c r="M393" s="86" t="s">
        <v>426</v>
      </c>
      <c r="N393" s="87">
        <v>13500</v>
      </c>
      <c r="O393" s="87"/>
      <c r="P393" s="20"/>
    </row>
    <row r="394" customHeight="1" spans="1:16">
      <c r="A394" s="20">
        <v>292467</v>
      </c>
      <c r="B394" s="20" t="s">
        <v>46842</v>
      </c>
      <c r="C394" s="20" t="s">
        <v>386</v>
      </c>
      <c r="D394" s="20" t="s">
        <v>45236</v>
      </c>
      <c r="E394" s="20" t="s">
        <v>388</v>
      </c>
      <c r="F394" s="20" t="s">
        <v>46843</v>
      </c>
      <c r="G394" s="20" t="s">
        <v>46749</v>
      </c>
      <c r="H394" s="20" t="s">
        <v>46750</v>
      </c>
      <c r="I394" s="20" t="s">
        <v>46844</v>
      </c>
      <c r="J394" s="21">
        <v>280</v>
      </c>
      <c r="K394" s="20">
        <v>280</v>
      </c>
      <c r="L394" s="20">
        <v>47</v>
      </c>
      <c r="M394" s="86" t="s">
        <v>426</v>
      </c>
      <c r="N394" s="87">
        <v>13900</v>
      </c>
      <c r="O394" s="87"/>
      <c r="P394" s="20"/>
    </row>
    <row r="395" customHeight="1" spans="1:16">
      <c r="A395" s="20">
        <v>292688</v>
      </c>
      <c r="B395" s="20" t="s">
        <v>46845</v>
      </c>
      <c r="C395" s="20" t="s">
        <v>386</v>
      </c>
      <c r="D395" s="20" t="s">
        <v>45236</v>
      </c>
      <c r="E395" s="20" t="s">
        <v>388</v>
      </c>
      <c r="F395" s="20" t="s">
        <v>46846</v>
      </c>
      <c r="G395" s="20" t="s">
        <v>45484</v>
      </c>
      <c r="H395" s="20" t="s">
        <v>46665</v>
      </c>
      <c r="I395" s="20" t="s">
        <v>46847</v>
      </c>
      <c r="J395" s="21">
        <v>280</v>
      </c>
      <c r="K395" s="20">
        <v>280</v>
      </c>
      <c r="L395" s="20">
        <v>48</v>
      </c>
      <c r="M395" s="86" t="s">
        <v>468</v>
      </c>
      <c r="N395" s="87">
        <v>15100</v>
      </c>
      <c r="O395" s="87"/>
      <c r="P395" s="20"/>
    </row>
    <row r="396" customHeight="1" spans="1:16">
      <c r="A396" s="20">
        <v>292388</v>
      </c>
      <c r="B396" s="20" t="s">
        <v>46848</v>
      </c>
      <c r="C396" s="20" t="s">
        <v>386</v>
      </c>
      <c r="D396" s="20" t="s">
        <v>45236</v>
      </c>
      <c r="E396" s="20" t="s">
        <v>388</v>
      </c>
      <c r="F396" s="20" t="s">
        <v>46849</v>
      </c>
      <c r="G396" s="20" t="s">
        <v>46850</v>
      </c>
      <c r="H396" s="20" t="s">
        <v>46851</v>
      </c>
      <c r="I396" s="20" t="s">
        <v>46852</v>
      </c>
      <c r="J396" s="21">
        <v>280</v>
      </c>
      <c r="K396" s="20">
        <v>280</v>
      </c>
      <c r="L396" s="20">
        <v>49</v>
      </c>
      <c r="M396" s="86" t="s">
        <v>468</v>
      </c>
      <c r="N396" s="87">
        <v>20000</v>
      </c>
      <c r="O396" s="87"/>
      <c r="P396" s="20"/>
    </row>
    <row r="397" customHeight="1" spans="1:16">
      <c r="A397" s="20">
        <v>292413</v>
      </c>
      <c r="B397" s="20" t="s">
        <v>46853</v>
      </c>
      <c r="C397" s="20" t="s">
        <v>386</v>
      </c>
      <c r="D397" s="20" t="s">
        <v>45236</v>
      </c>
      <c r="E397" s="20" t="s">
        <v>388</v>
      </c>
      <c r="F397" s="20" t="s">
        <v>46854</v>
      </c>
      <c r="G397" s="20" t="s">
        <v>46855</v>
      </c>
      <c r="H397" s="20" t="s">
        <v>45489</v>
      </c>
      <c r="I397" s="20" t="s">
        <v>46856</v>
      </c>
      <c r="J397" s="21">
        <v>280</v>
      </c>
      <c r="K397" s="20">
        <v>270</v>
      </c>
      <c r="L397" s="20">
        <v>50</v>
      </c>
      <c r="M397" s="86" t="s">
        <v>468</v>
      </c>
      <c r="N397" s="87"/>
      <c r="O397" s="87"/>
      <c r="P397" s="20"/>
    </row>
    <row r="398" customHeight="1" spans="1:16">
      <c r="A398" s="20">
        <v>292603</v>
      </c>
      <c r="B398" s="20" t="s">
        <v>46857</v>
      </c>
      <c r="C398" s="20" t="s">
        <v>386</v>
      </c>
      <c r="D398" s="20" t="s">
        <v>45236</v>
      </c>
      <c r="E398" s="20" t="s">
        <v>388</v>
      </c>
      <c r="F398" s="20" t="s">
        <v>46858</v>
      </c>
      <c r="G398" s="20" t="s">
        <v>46859</v>
      </c>
      <c r="H398" s="20" t="s">
        <v>46677</v>
      </c>
      <c r="I398" s="20" t="s">
        <v>46860</v>
      </c>
      <c r="J398" s="21">
        <v>280</v>
      </c>
      <c r="K398" s="20">
        <v>270</v>
      </c>
      <c r="L398" s="20">
        <v>51</v>
      </c>
      <c r="M398" s="86" t="s">
        <v>468</v>
      </c>
      <c r="N398" s="87"/>
      <c r="O398" s="87"/>
      <c r="P398" s="20"/>
    </row>
    <row r="399" customHeight="1" spans="1:16">
      <c r="A399" s="20">
        <v>292694</v>
      </c>
      <c r="B399" s="20" t="s">
        <v>46861</v>
      </c>
      <c r="C399" s="20" t="s">
        <v>386</v>
      </c>
      <c r="D399" s="20" t="s">
        <v>45236</v>
      </c>
      <c r="E399" s="20" t="s">
        <v>388</v>
      </c>
      <c r="F399" s="20" t="s">
        <v>46862</v>
      </c>
      <c r="G399" s="20" t="s">
        <v>45484</v>
      </c>
      <c r="H399" s="20" t="s">
        <v>46821</v>
      </c>
      <c r="I399" s="20" t="s">
        <v>46863</v>
      </c>
      <c r="J399" s="21">
        <v>280</v>
      </c>
      <c r="K399" s="20">
        <v>270</v>
      </c>
      <c r="L399" s="20">
        <v>52</v>
      </c>
      <c r="M399" s="86" t="s">
        <v>468</v>
      </c>
      <c r="N399" s="87"/>
      <c r="O399" s="87"/>
      <c r="P399" s="20"/>
    </row>
    <row r="400" customHeight="1" spans="1:16">
      <c r="A400" s="20">
        <v>292442</v>
      </c>
      <c r="B400" s="20" t="s">
        <v>46864</v>
      </c>
      <c r="C400" s="20" t="s">
        <v>386</v>
      </c>
      <c r="D400" s="20" t="s">
        <v>45236</v>
      </c>
      <c r="E400" s="20" t="s">
        <v>388</v>
      </c>
      <c r="F400" s="20" t="s">
        <v>46865</v>
      </c>
      <c r="G400" s="20" t="s">
        <v>7413</v>
      </c>
      <c r="H400" s="20" t="s">
        <v>45796</v>
      </c>
      <c r="I400" s="20" t="s">
        <v>46866</v>
      </c>
      <c r="J400" s="21">
        <v>280</v>
      </c>
      <c r="K400" s="20">
        <v>250</v>
      </c>
      <c r="L400" s="20">
        <v>53</v>
      </c>
      <c r="M400" s="86" t="s">
        <v>468</v>
      </c>
      <c r="N400" s="87"/>
      <c r="O400" s="87"/>
      <c r="P400" s="20"/>
    </row>
    <row r="401" customHeight="1" spans="1:16">
      <c r="A401" s="20">
        <v>292523</v>
      </c>
      <c r="B401" s="20" t="s">
        <v>46867</v>
      </c>
      <c r="C401" s="20" t="s">
        <v>386</v>
      </c>
      <c r="D401" s="20" t="s">
        <v>45236</v>
      </c>
      <c r="E401" s="20" t="s">
        <v>388</v>
      </c>
      <c r="F401" s="20" t="s">
        <v>46868</v>
      </c>
      <c r="G401" s="20" t="s">
        <v>46688</v>
      </c>
      <c r="H401" s="20" t="s">
        <v>46689</v>
      </c>
      <c r="I401" s="20" t="s">
        <v>46869</v>
      </c>
      <c r="J401" s="21">
        <v>280</v>
      </c>
      <c r="K401" s="20">
        <v>250</v>
      </c>
      <c r="L401" s="20">
        <v>54</v>
      </c>
      <c r="M401" s="86" t="s">
        <v>468</v>
      </c>
      <c r="N401" s="87"/>
      <c r="O401" s="87"/>
      <c r="P401" s="20"/>
    </row>
    <row r="402" customHeight="1" spans="1:16">
      <c r="A402" s="20">
        <v>292623</v>
      </c>
      <c r="B402" s="20" t="s">
        <v>46870</v>
      </c>
      <c r="C402" s="20" t="s">
        <v>386</v>
      </c>
      <c r="D402" s="20" t="s">
        <v>45236</v>
      </c>
      <c r="E402" s="20" t="s">
        <v>388</v>
      </c>
      <c r="F402" s="20" t="s">
        <v>46871</v>
      </c>
      <c r="G402" s="20" t="s">
        <v>45484</v>
      </c>
      <c r="H402" s="20" t="s">
        <v>35172</v>
      </c>
      <c r="I402" s="20" t="s">
        <v>46872</v>
      </c>
      <c r="J402" s="21">
        <v>280</v>
      </c>
      <c r="K402" s="20">
        <v>250</v>
      </c>
      <c r="L402" s="20">
        <v>55</v>
      </c>
      <c r="M402" s="86" t="s">
        <v>468</v>
      </c>
      <c r="N402" s="87"/>
      <c r="O402" s="87"/>
      <c r="P402" s="20"/>
    </row>
    <row r="403" customHeight="1" spans="1:16">
      <c r="A403" s="20">
        <v>292797</v>
      </c>
      <c r="B403" s="20" t="s">
        <v>46873</v>
      </c>
      <c r="C403" s="20" t="s">
        <v>386</v>
      </c>
      <c r="D403" s="20" t="s">
        <v>45236</v>
      </c>
      <c r="E403" s="20" t="s">
        <v>388</v>
      </c>
      <c r="F403" s="20" t="s">
        <v>46874</v>
      </c>
      <c r="G403" s="20" t="s">
        <v>46778</v>
      </c>
      <c r="H403" s="20" t="s">
        <v>46875</v>
      </c>
      <c r="I403" s="20" t="s">
        <v>46876</v>
      </c>
      <c r="J403" s="21">
        <v>280</v>
      </c>
      <c r="K403" s="20">
        <v>250</v>
      </c>
      <c r="L403" s="20">
        <v>56</v>
      </c>
      <c r="M403" s="86" t="s">
        <v>468</v>
      </c>
      <c r="N403" s="87"/>
      <c r="O403" s="87"/>
      <c r="P403" s="20"/>
    </row>
    <row r="404" customHeight="1" spans="1:16">
      <c r="A404" s="20">
        <v>293078</v>
      </c>
      <c r="B404" s="20" t="s">
        <v>46877</v>
      </c>
      <c r="C404" s="20" t="s">
        <v>386</v>
      </c>
      <c r="D404" s="20" t="s">
        <v>45236</v>
      </c>
      <c r="E404" s="20" t="s">
        <v>388</v>
      </c>
      <c r="F404" s="20" t="s">
        <v>46878</v>
      </c>
      <c r="G404" s="20" t="s">
        <v>46879</v>
      </c>
      <c r="H404" s="20" t="s">
        <v>46630</v>
      </c>
      <c r="I404" s="20" t="s">
        <v>46880</v>
      </c>
      <c r="J404" s="21">
        <v>280</v>
      </c>
      <c r="K404" s="20">
        <v>250</v>
      </c>
      <c r="L404" s="20">
        <v>57</v>
      </c>
      <c r="M404" s="86" t="s">
        <v>468</v>
      </c>
      <c r="N404" s="87"/>
      <c r="O404" s="87"/>
      <c r="P404" s="20"/>
    </row>
    <row r="405" customHeight="1" spans="1:16">
      <c r="A405" s="20">
        <v>292734</v>
      </c>
      <c r="B405" s="20" t="s">
        <v>46881</v>
      </c>
      <c r="C405" s="20" t="s">
        <v>386</v>
      </c>
      <c r="D405" s="20" t="s">
        <v>45236</v>
      </c>
      <c r="E405" s="20" t="s">
        <v>388</v>
      </c>
      <c r="F405" s="20" t="s">
        <v>46882</v>
      </c>
      <c r="G405" s="20" t="s">
        <v>46883</v>
      </c>
      <c r="H405" s="20" t="s">
        <v>46766</v>
      </c>
      <c r="I405" s="20" t="s">
        <v>46884</v>
      </c>
      <c r="J405" s="21">
        <v>280</v>
      </c>
      <c r="K405" s="20">
        <v>250</v>
      </c>
      <c r="L405" s="20">
        <v>58</v>
      </c>
      <c r="M405" s="86" t="s">
        <v>468</v>
      </c>
      <c r="N405" s="87"/>
      <c r="O405" s="87"/>
      <c r="P405" s="20"/>
    </row>
    <row r="406" customHeight="1" spans="1:16">
      <c r="A406" s="20">
        <v>292756</v>
      </c>
      <c r="B406" s="20" t="s">
        <v>46885</v>
      </c>
      <c r="C406" s="20" t="s">
        <v>386</v>
      </c>
      <c r="D406" s="20" t="s">
        <v>45236</v>
      </c>
      <c r="E406" s="20" t="s">
        <v>388</v>
      </c>
      <c r="F406" s="20" t="s">
        <v>46886</v>
      </c>
      <c r="G406" s="20" t="s">
        <v>46778</v>
      </c>
      <c r="H406" s="20" t="s">
        <v>46779</v>
      </c>
      <c r="I406" s="20" t="s">
        <v>46887</v>
      </c>
      <c r="J406" s="21">
        <v>280</v>
      </c>
      <c r="K406" s="20">
        <v>220</v>
      </c>
      <c r="L406" s="20">
        <v>59</v>
      </c>
      <c r="M406" s="86" t="s">
        <v>468</v>
      </c>
      <c r="N406" s="87"/>
      <c r="O406" s="87"/>
      <c r="P406" s="20"/>
    </row>
    <row r="407" customHeight="1" spans="1:16">
      <c r="A407" s="20">
        <v>292430</v>
      </c>
      <c r="B407" s="20" t="s">
        <v>46888</v>
      </c>
      <c r="C407" s="20" t="s">
        <v>386</v>
      </c>
      <c r="D407" s="20" t="s">
        <v>45236</v>
      </c>
      <c r="E407" s="20" t="s">
        <v>388</v>
      </c>
      <c r="F407" s="20" t="s">
        <v>46889</v>
      </c>
      <c r="G407" s="20" t="s">
        <v>7413</v>
      </c>
      <c r="H407" s="20" t="s">
        <v>45796</v>
      </c>
      <c r="I407" s="20" t="s">
        <v>46890</v>
      </c>
      <c r="J407" s="21">
        <v>280</v>
      </c>
      <c r="K407" s="20">
        <v>220</v>
      </c>
      <c r="L407" s="20">
        <v>60</v>
      </c>
      <c r="M407" s="86" t="s">
        <v>468</v>
      </c>
      <c r="N407" s="87"/>
      <c r="O407" s="87"/>
      <c r="P407" s="20"/>
    </row>
    <row r="408" customHeight="1" spans="1:16">
      <c r="A408" s="20">
        <v>292441</v>
      </c>
      <c r="B408" s="20" t="s">
        <v>46891</v>
      </c>
      <c r="C408" s="20" t="s">
        <v>386</v>
      </c>
      <c r="D408" s="20" t="s">
        <v>45236</v>
      </c>
      <c r="E408" s="20" t="s">
        <v>388</v>
      </c>
      <c r="F408" s="20" t="s">
        <v>46892</v>
      </c>
      <c r="G408" s="20" t="s">
        <v>46893</v>
      </c>
      <c r="H408" s="20" t="s">
        <v>46894</v>
      </c>
      <c r="I408" s="20" t="s">
        <v>46895</v>
      </c>
      <c r="J408" s="21">
        <v>280</v>
      </c>
      <c r="K408" s="20">
        <v>220</v>
      </c>
      <c r="L408" s="20">
        <v>61</v>
      </c>
      <c r="M408" s="86" t="s">
        <v>468</v>
      </c>
      <c r="N408" s="87"/>
      <c r="O408" s="87"/>
      <c r="P408" s="20"/>
    </row>
    <row r="409" customHeight="1" spans="1:16">
      <c r="A409" s="20">
        <v>292533</v>
      </c>
      <c r="B409" s="20" t="s">
        <v>46896</v>
      </c>
      <c r="C409" s="20" t="s">
        <v>386</v>
      </c>
      <c r="D409" s="20" t="s">
        <v>45236</v>
      </c>
      <c r="E409" s="20" t="s">
        <v>388</v>
      </c>
      <c r="F409" s="20" t="s">
        <v>46897</v>
      </c>
      <c r="G409" s="20" t="s">
        <v>45617</v>
      </c>
      <c r="H409" s="20" t="s">
        <v>46837</v>
      </c>
      <c r="I409" s="20" t="s">
        <v>46898</v>
      </c>
      <c r="J409" s="21">
        <v>280</v>
      </c>
      <c r="K409" s="20">
        <v>220</v>
      </c>
      <c r="L409" s="20">
        <v>62</v>
      </c>
      <c r="M409" s="86" t="s">
        <v>468</v>
      </c>
      <c r="N409" s="87"/>
      <c r="O409" s="87"/>
      <c r="P409" s="20"/>
    </row>
    <row r="410" customHeight="1" spans="1:16">
      <c r="A410" s="20">
        <v>292542</v>
      </c>
      <c r="B410" s="20" t="s">
        <v>46899</v>
      </c>
      <c r="C410" s="20" t="s">
        <v>386</v>
      </c>
      <c r="D410" s="20" t="s">
        <v>45236</v>
      </c>
      <c r="E410" s="20" t="s">
        <v>388</v>
      </c>
      <c r="F410" s="20" t="s">
        <v>46900</v>
      </c>
      <c r="G410" s="20" t="s">
        <v>45617</v>
      </c>
      <c r="H410" s="20" t="s">
        <v>46837</v>
      </c>
      <c r="I410" s="20" t="s">
        <v>46901</v>
      </c>
      <c r="J410" s="21">
        <v>280</v>
      </c>
      <c r="K410" s="20">
        <v>220</v>
      </c>
      <c r="L410" s="20">
        <v>63</v>
      </c>
      <c r="M410" s="86" t="s">
        <v>468</v>
      </c>
      <c r="N410" s="87"/>
      <c r="O410" s="87"/>
      <c r="P410" s="20"/>
    </row>
    <row r="411" customHeight="1" spans="1:16">
      <c r="A411" s="20">
        <v>292552</v>
      </c>
      <c r="B411" s="20" t="s">
        <v>46902</v>
      </c>
      <c r="C411" s="20" t="s">
        <v>386</v>
      </c>
      <c r="D411" s="20" t="s">
        <v>45236</v>
      </c>
      <c r="E411" s="20" t="s">
        <v>388</v>
      </c>
      <c r="F411" s="20" t="s">
        <v>46903</v>
      </c>
      <c r="G411" s="20" t="s">
        <v>46904</v>
      </c>
      <c r="H411" s="20" t="s">
        <v>46905</v>
      </c>
      <c r="I411" s="20" t="s">
        <v>46906</v>
      </c>
      <c r="J411" s="21">
        <v>280</v>
      </c>
      <c r="K411" s="20">
        <v>220</v>
      </c>
      <c r="L411" s="20">
        <v>64</v>
      </c>
      <c r="M411" s="86" t="s">
        <v>468</v>
      </c>
      <c r="N411" s="87"/>
      <c r="O411" s="87"/>
      <c r="P411" s="20"/>
    </row>
    <row r="412" customHeight="1" spans="1:16">
      <c r="A412" s="20">
        <v>292593</v>
      </c>
      <c r="B412" s="20" t="s">
        <v>46907</v>
      </c>
      <c r="C412" s="20" t="s">
        <v>386</v>
      </c>
      <c r="D412" s="20" t="s">
        <v>45236</v>
      </c>
      <c r="E412" s="20" t="s">
        <v>388</v>
      </c>
      <c r="F412" s="20" t="s">
        <v>46908</v>
      </c>
      <c r="G412" s="20" t="s">
        <v>46904</v>
      </c>
      <c r="H412" s="20" t="s">
        <v>46905</v>
      </c>
      <c r="I412" s="20" t="s">
        <v>46909</v>
      </c>
      <c r="J412" s="21">
        <v>280</v>
      </c>
      <c r="K412" s="20">
        <v>220</v>
      </c>
      <c r="L412" s="20">
        <v>65</v>
      </c>
      <c r="M412" s="86" t="s">
        <v>468</v>
      </c>
      <c r="N412" s="87"/>
      <c r="O412" s="87"/>
      <c r="P412" s="20"/>
    </row>
    <row r="413" customHeight="1" spans="1:16">
      <c r="A413" s="20">
        <v>292805</v>
      </c>
      <c r="B413" s="20" t="s">
        <v>46910</v>
      </c>
      <c r="C413" s="20" t="s">
        <v>386</v>
      </c>
      <c r="D413" s="20" t="s">
        <v>45236</v>
      </c>
      <c r="E413" s="20" t="s">
        <v>388</v>
      </c>
      <c r="F413" s="20" t="s">
        <v>46911</v>
      </c>
      <c r="G413" s="20" t="s">
        <v>45484</v>
      </c>
      <c r="H413" s="20" t="s">
        <v>46821</v>
      </c>
      <c r="I413" s="20" t="s">
        <v>46912</v>
      </c>
      <c r="J413" s="21">
        <v>280</v>
      </c>
      <c r="K413" s="20">
        <v>220</v>
      </c>
      <c r="L413" s="20">
        <v>66</v>
      </c>
      <c r="M413" s="86" t="s">
        <v>468</v>
      </c>
      <c r="N413" s="87"/>
      <c r="O413" s="87"/>
      <c r="P413" s="20"/>
    </row>
    <row r="414" customHeight="1" spans="1:16">
      <c r="A414" s="20">
        <v>292850</v>
      </c>
      <c r="B414" s="20" t="s">
        <v>46913</v>
      </c>
      <c r="C414" s="20" t="s">
        <v>386</v>
      </c>
      <c r="D414" s="20" t="s">
        <v>45236</v>
      </c>
      <c r="E414" s="20" t="s">
        <v>388</v>
      </c>
      <c r="F414" s="20" t="s">
        <v>46914</v>
      </c>
      <c r="G414" s="20" t="s">
        <v>46722</v>
      </c>
      <c r="H414" s="20" t="s">
        <v>46915</v>
      </c>
      <c r="I414" s="20" t="s">
        <v>46916</v>
      </c>
      <c r="J414" s="21">
        <v>280</v>
      </c>
      <c r="K414" s="20">
        <v>220</v>
      </c>
      <c r="L414" s="20">
        <v>67</v>
      </c>
      <c r="M414" s="86" t="s">
        <v>468</v>
      </c>
      <c r="N414" s="87"/>
      <c r="O414" s="87"/>
      <c r="P414" s="20"/>
    </row>
    <row r="415" customHeight="1" spans="1:16">
      <c r="A415" s="20">
        <v>293085</v>
      </c>
      <c r="B415" s="20" t="s">
        <v>46917</v>
      </c>
      <c r="C415" s="20" t="s">
        <v>386</v>
      </c>
      <c r="D415" s="20" t="s">
        <v>45236</v>
      </c>
      <c r="E415" s="20" t="s">
        <v>388</v>
      </c>
      <c r="F415" s="20" t="s">
        <v>46918</v>
      </c>
      <c r="G415" s="20" t="s">
        <v>46919</v>
      </c>
      <c r="H415" s="20" t="s">
        <v>46526</v>
      </c>
      <c r="I415" s="20" t="s">
        <v>46918</v>
      </c>
      <c r="J415" s="21">
        <v>280</v>
      </c>
      <c r="K415" s="20">
        <v>220</v>
      </c>
      <c r="L415" s="20">
        <v>68</v>
      </c>
      <c r="M415" s="86" t="s">
        <v>468</v>
      </c>
      <c r="N415" s="87"/>
      <c r="O415" s="87"/>
      <c r="P415" s="20"/>
    </row>
    <row r="416" customHeight="1" spans="1:16">
      <c r="A416" s="20">
        <v>292372</v>
      </c>
      <c r="B416" s="20" t="s">
        <v>46920</v>
      </c>
      <c r="C416" s="20" t="s">
        <v>386</v>
      </c>
      <c r="D416" s="20" t="s">
        <v>45236</v>
      </c>
      <c r="E416" s="20" t="s">
        <v>388</v>
      </c>
      <c r="F416" s="20" t="s">
        <v>46921</v>
      </c>
      <c r="G416" s="20" t="s">
        <v>46922</v>
      </c>
      <c r="H416" s="20" t="s">
        <v>46923</v>
      </c>
      <c r="I416" s="20" t="s">
        <v>46924</v>
      </c>
      <c r="J416" s="21">
        <v>280</v>
      </c>
      <c r="K416" s="20">
        <v>220</v>
      </c>
      <c r="L416" s="20">
        <v>69</v>
      </c>
      <c r="M416" s="86" t="s">
        <v>468</v>
      </c>
      <c r="N416" s="87"/>
      <c r="O416" s="87"/>
      <c r="P416" s="20"/>
    </row>
    <row r="417" customHeight="1" spans="1:16">
      <c r="A417" s="20">
        <v>292626</v>
      </c>
      <c r="B417" s="20" t="s">
        <v>46925</v>
      </c>
      <c r="C417" s="20" t="s">
        <v>386</v>
      </c>
      <c r="D417" s="20" t="s">
        <v>45236</v>
      </c>
      <c r="E417" s="20" t="s">
        <v>388</v>
      </c>
      <c r="F417" s="20" t="s">
        <v>46926</v>
      </c>
      <c r="G417" s="20" t="s">
        <v>46927</v>
      </c>
      <c r="H417" s="20" t="s">
        <v>46526</v>
      </c>
      <c r="I417" s="20" t="s">
        <v>46928</v>
      </c>
      <c r="J417" s="21">
        <v>280</v>
      </c>
      <c r="K417" s="20">
        <v>220</v>
      </c>
      <c r="L417" s="20">
        <v>70</v>
      </c>
      <c r="M417" s="86" t="s">
        <v>468</v>
      </c>
      <c r="N417" s="87"/>
      <c r="O417" s="87"/>
      <c r="P417" s="20"/>
    </row>
    <row r="418" customHeight="1" spans="1:16">
      <c r="A418" s="20">
        <v>292677</v>
      </c>
      <c r="B418" s="20" t="s">
        <v>46929</v>
      </c>
      <c r="C418" s="20" t="s">
        <v>386</v>
      </c>
      <c r="D418" s="20" t="s">
        <v>45236</v>
      </c>
      <c r="E418" s="20" t="s">
        <v>388</v>
      </c>
      <c r="F418" s="20" t="s">
        <v>46930</v>
      </c>
      <c r="G418" s="20" t="s">
        <v>46931</v>
      </c>
      <c r="H418" s="20" t="s">
        <v>46932</v>
      </c>
      <c r="I418" s="20" t="s">
        <v>46933</v>
      </c>
      <c r="J418" s="21">
        <v>280</v>
      </c>
      <c r="K418" s="20">
        <v>190</v>
      </c>
      <c r="L418" s="20">
        <v>71</v>
      </c>
      <c r="M418" s="86" t="s">
        <v>468</v>
      </c>
      <c r="N418" s="87"/>
      <c r="O418" s="87"/>
      <c r="P418" s="20"/>
    </row>
    <row r="419" customHeight="1" spans="1:16">
      <c r="A419" s="20">
        <v>292611</v>
      </c>
      <c r="B419" s="20" t="s">
        <v>46934</v>
      </c>
      <c r="C419" s="20" t="s">
        <v>386</v>
      </c>
      <c r="D419" s="20" t="s">
        <v>45236</v>
      </c>
      <c r="E419" s="20" t="s">
        <v>388</v>
      </c>
      <c r="F419" s="20" t="s">
        <v>46935</v>
      </c>
      <c r="G419" s="20" t="s">
        <v>45484</v>
      </c>
      <c r="H419" s="20" t="s">
        <v>35172</v>
      </c>
      <c r="I419" s="20" t="s">
        <v>46936</v>
      </c>
      <c r="J419" s="21">
        <v>280</v>
      </c>
      <c r="K419" s="20">
        <v>180</v>
      </c>
      <c r="L419" s="20">
        <v>72</v>
      </c>
      <c r="M419" s="86" t="s">
        <v>468</v>
      </c>
      <c r="N419" s="87"/>
      <c r="O419" s="87"/>
      <c r="P419" s="20"/>
    </row>
    <row r="420" customHeight="1" spans="1:16">
      <c r="A420" s="20">
        <v>292671</v>
      </c>
      <c r="B420" s="20" t="s">
        <v>46937</v>
      </c>
      <c r="C420" s="20" t="s">
        <v>386</v>
      </c>
      <c r="D420" s="20" t="s">
        <v>45236</v>
      </c>
      <c r="E420" s="20" t="s">
        <v>388</v>
      </c>
      <c r="F420" s="20" t="s">
        <v>46938</v>
      </c>
      <c r="G420" s="20" t="s">
        <v>46939</v>
      </c>
      <c r="H420" s="20" t="s">
        <v>46665</v>
      </c>
      <c r="I420" s="20" t="s">
        <v>46940</v>
      </c>
      <c r="J420" s="21">
        <v>280</v>
      </c>
      <c r="K420" s="20">
        <v>130</v>
      </c>
      <c r="L420" s="20">
        <v>73</v>
      </c>
      <c r="M420" s="86" t="s">
        <v>468</v>
      </c>
      <c r="N420" s="87"/>
      <c r="O420" s="87"/>
      <c r="P420" s="20"/>
    </row>
    <row r="421" customHeight="1" spans="1:16">
      <c r="A421" s="20">
        <v>292521</v>
      </c>
      <c r="B421" s="20" t="s">
        <v>46941</v>
      </c>
      <c r="C421" s="20" t="s">
        <v>386</v>
      </c>
      <c r="D421" s="20" t="s">
        <v>45236</v>
      </c>
      <c r="E421" s="20" t="s">
        <v>388</v>
      </c>
      <c r="F421" s="20" t="s">
        <v>46942</v>
      </c>
      <c r="G421" s="20" t="s">
        <v>46943</v>
      </c>
      <c r="H421" s="20" t="s">
        <v>46932</v>
      </c>
      <c r="I421" s="20" t="s">
        <v>46944</v>
      </c>
      <c r="J421" s="21">
        <v>280</v>
      </c>
      <c r="K421" s="20">
        <v>130</v>
      </c>
      <c r="L421" s="20">
        <v>74</v>
      </c>
      <c r="M421" s="86" t="s">
        <v>468</v>
      </c>
      <c r="N421" s="87"/>
      <c r="O421" s="87"/>
      <c r="P421" s="20"/>
    </row>
    <row r="422" customHeight="1" spans="1:16">
      <c r="A422" s="20">
        <v>292765</v>
      </c>
      <c r="B422" s="20" t="s">
        <v>46945</v>
      </c>
      <c r="C422" s="20" t="s">
        <v>386</v>
      </c>
      <c r="D422" s="20" t="s">
        <v>45236</v>
      </c>
      <c r="E422" s="20" t="s">
        <v>388</v>
      </c>
      <c r="F422" s="20" t="s">
        <v>46946</v>
      </c>
      <c r="G422" s="20" t="s">
        <v>46778</v>
      </c>
      <c r="H422" s="20" t="s">
        <v>46875</v>
      </c>
      <c r="I422" s="20" t="s">
        <v>46947</v>
      </c>
      <c r="J422" s="21">
        <v>280</v>
      </c>
      <c r="K422" s="20">
        <v>100</v>
      </c>
      <c r="L422" s="20">
        <v>75</v>
      </c>
      <c r="M422" s="86" t="s">
        <v>468</v>
      </c>
      <c r="N422" s="87"/>
      <c r="O422" s="87"/>
      <c r="P422" s="20"/>
    </row>
    <row r="423" customHeight="1" spans="1:16">
      <c r="A423" s="20">
        <v>292529</v>
      </c>
      <c r="B423" s="20" t="s">
        <v>46948</v>
      </c>
      <c r="C423" s="20" t="s">
        <v>386</v>
      </c>
      <c r="D423" s="20" t="s">
        <v>45236</v>
      </c>
      <c r="E423" s="20" t="s">
        <v>388</v>
      </c>
      <c r="F423" s="20" t="s">
        <v>46949</v>
      </c>
      <c r="G423" s="20" t="s">
        <v>46688</v>
      </c>
      <c r="H423" s="20" t="s">
        <v>46689</v>
      </c>
      <c r="I423" s="20" t="s">
        <v>46950</v>
      </c>
      <c r="J423" s="21">
        <v>280</v>
      </c>
      <c r="K423" s="20">
        <v>70</v>
      </c>
      <c r="L423" s="20">
        <v>76</v>
      </c>
      <c r="M423" s="86" t="s">
        <v>468</v>
      </c>
      <c r="N423" s="87"/>
      <c r="O423" s="87"/>
      <c r="P423" s="20"/>
    </row>
    <row r="424" customHeight="1" spans="1:16">
      <c r="A424" s="20">
        <v>292527</v>
      </c>
      <c r="B424" s="20" t="s">
        <v>46951</v>
      </c>
      <c r="C424" s="20" t="s">
        <v>386</v>
      </c>
      <c r="D424" s="20" t="s">
        <v>45236</v>
      </c>
      <c r="E424" s="20" t="s">
        <v>388</v>
      </c>
      <c r="F424" s="20" t="s">
        <v>46952</v>
      </c>
      <c r="G424" s="20" t="s">
        <v>45617</v>
      </c>
      <c r="H424" s="20" t="s">
        <v>46837</v>
      </c>
      <c r="I424" s="20" t="s">
        <v>46953</v>
      </c>
      <c r="J424" s="21">
        <v>270</v>
      </c>
      <c r="K424" s="20">
        <v>250</v>
      </c>
      <c r="L424" s="20">
        <v>77</v>
      </c>
      <c r="M424" s="86" t="s">
        <v>468</v>
      </c>
      <c r="N424" s="87"/>
      <c r="O424" s="87"/>
      <c r="P424" s="20"/>
    </row>
    <row r="425" customHeight="1" spans="1:16">
      <c r="A425" s="20">
        <v>292438</v>
      </c>
      <c r="B425" s="20" t="s">
        <v>46954</v>
      </c>
      <c r="C425" s="20" t="s">
        <v>386</v>
      </c>
      <c r="D425" s="20" t="s">
        <v>45236</v>
      </c>
      <c r="E425" s="20" t="s">
        <v>388</v>
      </c>
      <c r="F425" s="20" t="s">
        <v>46955</v>
      </c>
      <c r="G425" s="20" t="s">
        <v>7413</v>
      </c>
      <c r="H425" s="20" t="s">
        <v>45796</v>
      </c>
      <c r="I425" s="20" t="s">
        <v>46956</v>
      </c>
      <c r="J425" s="21">
        <v>270</v>
      </c>
      <c r="K425" s="20">
        <v>220</v>
      </c>
      <c r="L425" s="20">
        <v>78</v>
      </c>
      <c r="M425" s="86" t="s">
        <v>468</v>
      </c>
      <c r="N425" s="87"/>
      <c r="O425" s="87"/>
      <c r="P425" s="20"/>
    </row>
    <row r="426" customHeight="1" spans="1:16">
      <c r="A426" s="20">
        <v>292403</v>
      </c>
      <c r="B426" s="20" t="s">
        <v>46957</v>
      </c>
      <c r="C426" s="20" t="s">
        <v>386</v>
      </c>
      <c r="D426" s="20" t="s">
        <v>45236</v>
      </c>
      <c r="E426" s="20" t="s">
        <v>388</v>
      </c>
      <c r="F426" s="20" t="s">
        <v>46958</v>
      </c>
      <c r="G426" s="20" t="s">
        <v>24058</v>
      </c>
      <c r="H426" s="20" t="s">
        <v>46959</v>
      </c>
      <c r="I426" s="20" t="s">
        <v>46960</v>
      </c>
      <c r="J426" s="21">
        <v>250</v>
      </c>
      <c r="K426" s="20">
        <v>250</v>
      </c>
      <c r="L426" s="20">
        <v>79</v>
      </c>
      <c r="M426" s="86" t="s">
        <v>468</v>
      </c>
      <c r="N426" s="87"/>
      <c r="O426" s="87"/>
      <c r="P426" s="20"/>
    </row>
    <row r="427" customHeight="1" spans="1:16">
      <c r="A427" s="20">
        <v>292532</v>
      </c>
      <c r="B427" s="20" t="s">
        <v>46961</v>
      </c>
      <c r="C427" s="20" t="s">
        <v>386</v>
      </c>
      <c r="D427" s="20" t="s">
        <v>45236</v>
      </c>
      <c r="E427" s="20" t="s">
        <v>388</v>
      </c>
      <c r="F427" s="20" t="s">
        <v>46962</v>
      </c>
      <c r="G427" s="20" t="s">
        <v>5290</v>
      </c>
      <c r="H427" s="20" t="s">
        <v>7506</v>
      </c>
      <c r="I427" s="20" t="s">
        <v>46963</v>
      </c>
      <c r="J427" s="21">
        <v>250</v>
      </c>
      <c r="K427" s="20">
        <v>220</v>
      </c>
      <c r="L427" s="20">
        <v>80</v>
      </c>
      <c r="M427" s="86" t="s">
        <v>468</v>
      </c>
      <c r="N427" s="87"/>
      <c r="O427" s="87"/>
      <c r="P427" s="20"/>
    </row>
    <row r="428" customHeight="1" spans="1:16">
      <c r="A428" s="20">
        <v>292538</v>
      </c>
      <c r="B428" s="20" t="s">
        <v>46964</v>
      </c>
      <c r="C428" s="20" t="s">
        <v>386</v>
      </c>
      <c r="D428" s="20" t="s">
        <v>45236</v>
      </c>
      <c r="E428" s="20" t="s">
        <v>388</v>
      </c>
      <c r="F428" s="20" t="s">
        <v>46965</v>
      </c>
      <c r="G428" s="20" t="s">
        <v>5290</v>
      </c>
      <c r="H428" s="20" t="s">
        <v>7506</v>
      </c>
      <c r="I428" s="20" t="s">
        <v>12632</v>
      </c>
      <c r="J428" s="21">
        <v>250</v>
      </c>
      <c r="K428" s="20">
        <v>190</v>
      </c>
      <c r="L428" s="20">
        <v>81</v>
      </c>
      <c r="M428" s="86" t="s">
        <v>468</v>
      </c>
      <c r="N428" s="87"/>
      <c r="O428" s="87"/>
      <c r="P428" s="20"/>
    </row>
    <row r="429" customHeight="1" spans="1:16">
      <c r="A429" s="20">
        <v>292433</v>
      </c>
      <c r="B429" s="20" t="s">
        <v>46966</v>
      </c>
      <c r="C429" s="20" t="s">
        <v>386</v>
      </c>
      <c r="D429" s="20" t="s">
        <v>45236</v>
      </c>
      <c r="E429" s="20" t="s">
        <v>388</v>
      </c>
      <c r="F429" s="20" t="s">
        <v>46967</v>
      </c>
      <c r="G429" s="20" t="s">
        <v>24058</v>
      </c>
      <c r="H429" s="20" t="s">
        <v>46968</v>
      </c>
      <c r="I429" s="20" t="s">
        <v>46969</v>
      </c>
      <c r="J429" s="21">
        <v>250</v>
      </c>
      <c r="K429" s="20">
        <v>190</v>
      </c>
      <c r="L429" s="20">
        <v>82</v>
      </c>
      <c r="M429" s="86" t="s">
        <v>468</v>
      </c>
      <c r="N429" s="87"/>
      <c r="O429" s="87"/>
      <c r="P429" s="20"/>
    </row>
    <row r="430" customHeight="1" spans="1:16">
      <c r="A430" s="20">
        <v>292722</v>
      </c>
      <c r="B430" s="20" t="s">
        <v>46970</v>
      </c>
      <c r="C430" s="20" t="s">
        <v>386</v>
      </c>
      <c r="D430" s="20" t="s">
        <v>45236</v>
      </c>
      <c r="E430" s="20" t="s">
        <v>388</v>
      </c>
      <c r="F430" s="20" t="s">
        <v>46971</v>
      </c>
      <c r="G430" s="20" t="s">
        <v>17220</v>
      </c>
      <c r="H430" s="20" t="s">
        <v>46665</v>
      </c>
      <c r="I430" s="20" t="s">
        <v>46972</v>
      </c>
      <c r="J430" s="21">
        <v>250</v>
      </c>
      <c r="K430" s="20">
        <v>160</v>
      </c>
      <c r="L430" s="20">
        <v>83</v>
      </c>
      <c r="M430" s="86" t="s">
        <v>468</v>
      </c>
      <c r="N430" s="87"/>
      <c r="O430" s="87"/>
      <c r="P430" s="20"/>
    </row>
    <row r="431" customHeight="1" spans="1:16">
      <c r="A431" s="22">
        <v>292939</v>
      </c>
      <c r="B431" s="22" t="s">
        <v>46973</v>
      </c>
      <c r="C431" s="22" t="s">
        <v>386</v>
      </c>
      <c r="D431" s="22" t="s">
        <v>45236</v>
      </c>
      <c r="E431" s="22" t="s">
        <v>388</v>
      </c>
      <c r="F431" s="22" t="s">
        <v>46974</v>
      </c>
      <c r="G431" s="22" t="s">
        <v>46975</v>
      </c>
      <c r="H431" s="22" t="s">
        <v>46804</v>
      </c>
      <c r="I431" s="22" t="s">
        <v>46976</v>
      </c>
      <c r="J431" s="23">
        <v>250</v>
      </c>
      <c r="K431" s="22">
        <v>130</v>
      </c>
      <c r="L431" s="20">
        <v>84</v>
      </c>
      <c r="M431" s="86" t="s">
        <v>468</v>
      </c>
      <c r="O431" s="87"/>
      <c r="P431" s="20"/>
    </row>
    <row r="432" customHeight="1" spans="1:16">
      <c r="A432" s="20">
        <v>292702</v>
      </c>
      <c r="B432" s="20" t="s">
        <v>46977</v>
      </c>
      <c r="C432" s="20" t="s">
        <v>386</v>
      </c>
      <c r="D432" s="20" t="s">
        <v>45236</v>
      </c>
      <c r="E432" s="20" t="s">
        <v>388</v>
      </c>
      <c r="F432" s="20" t="s">
        <v>46978</v>
      </c>
      <c r="G432" s="20" t="s">
        <v>46828</v>
      </c>
      <c r="H432" s="20" t="s">
        <v>46829</v>
      </c>
      <c r="I432" s="20" t="s">
        <v>46979</v>
      </c>
      <c r="J432" s="21">
        <v>240</v>
      </c>
      <c r="K432" s="20">
        <v>220</v>
      </c>
      <c r="L432" s="20">
        <v>85</v>
      </c>
      <c r="M432" s="86" t="s">
        <v>468</v>
      </c>
      <c r="N432" s="87"/>
      <c r="O432" s="87"/>
      <c r="P432" s="20"/>
    </row>
    <row r="433" customHeight="1" spans="1:16">
      <c r="A433" s="20">
        <v>292578</v>
      </c>
      <c r="B433" s="20" t="s">
        <v>46980</v>
      </c>
      <c r="C433" s="20" t="s">
        <v>386</v>
      </c>
      <c r="D433" s="20" t="s">
        <v>45236</v>
      </c>
      <c r="E433" s="20" t="s">
        <v>388</v>
      </c>
      <c r="F433" s="20" t="s">
        <v>46981</v>
      </c>
      <c r="G433" s="20" t="s">
        <v>46688</v>
      </c>
      <c r="H433" s="20" t="s">
        <v>46982</v>
      </c>
      <c r="I433" s="20" t="s">
        <v>46983</v>
      </c>
      <c r="J433" s="21">
        <v>220</v>
      </c>
      <c r="K433" s="20">
        <v>220</v>
      </c>
      <c r="L433" s="20">
        <v>86</v>
      </c>
      <c r="M433" s="86" t="s">
        <v>468</v>
      </c>
      <c r="N433" s="87"/>
      <c r="O433" s="20"/>
      <c r="P433" s="20"/>
    </row>
    <row r="434" customHeight="1" spans="1:16">
      <c r="A434" s="20">
        <v>292439</v>
      </c>
      <c r="B434" s="20" t="s">
        <v>46984</v>
      </c>
      <c r="C434" s="20" t="s">
        <v>386</v>
      </c>
      <c r="D434" s="20" t="s">
        <v>45236</v>
      </c>
      <c r="E434" s="20" t="s">
        <v>388</v>
      </c>
      <c r="F434" s="20" t="s">
        <v>46985</v>
      </c>
      <c r="G434" s="20" t="s">
        <v>46986</v>
      </c>
      <c r="H434" s="20" t="s">
        <v>46987</v>
      </c>
      <c r="I434" s="20" t="s">
        <v>46988</v>
      </c>
      <c r="J434" s="21">
        <v>220</v>
      </c>
      <c r="K434" s="20">
        <v>220</v>
      </c>
      <c r="L434" s="20">
        <v>87</v>
      </c>
      <c r="M434" s="86" t="s">
        <v>468</v>
      </c>
      <c r="N434" s="87"/>
      <c r="O434" s="20"/>
      <c r="P434" s="20"/>
    </row>
    <row r="435" customHeight="1" spans="1:16">
      <c r="A435" s="20">
        <v>292564</v>
      </c>
      <c r="B435" s="20" t="s">
        <v>46989</v>
      </c>
      <c r="C435" s="20" t="s">
        <v>386</v>
      </c>
      <c r="D435" s="20" t="s">
        <v>45236</v>
      </c>
      <c r="E435" s="20" t="s">
        <v>388</v>
      </c>
      <c r="F435" s="20" t="s">
        <v>46990</v>
      </c>
      <c r="G435" s="20" t="s">
        <v>46688</v>
      </c>
      <c r="H435" s="20" t="s">
        <v>46991</v>
      </c>
      <c r="I435" s="20" t="s">
        <v>46992</v>
      </c>
      <c r="J435" s="21">
        <v>220</v>
      </c>
      <c r="K435" s="20">
        <v>190</v>
      </c>
      <c r="L435" s="20">
        <v>88</v>
      </c>
      <c r="M435" s="86" t="s">
        <v>468</v>
      </c>
      <c r="N435" s="87"/>
      <c r="O435" s="20"/>
      <c r="P435" s="20"/>
    </row>
    <row r="436" customHeight="1" spans="1:16">
      <c r="A436" s="20">
        <v>292406</v>
      </c>
      <c r="B436" s="20" t="s">
        <v>46993</v>
      </c>
      <c r="C436" s="20" t="s">
        <v>386</v>
      </c>
      <c r="D436" s="20" t="s">
        <v>45236</v>
      </c>
      <c r="E436" s="20" t="s">
        <v>388</v>
      </c>
      <c r="F436" s="20" t="s">
        <v>46994</v>
      </c>
      <c r="G436" s="20" t="s">
        <v>46995</v>
      </c>
      <c r="H436" s="20" t="s">
        <v>46851</v>
      </c>
      <c r="I436" s="20" t="s">
        <v>46996</v>
      </c>
      <c r="J436" s="21">
        <v>190</v>
      </c>
      <c r="K436" s="20">
        <v>190</v>
      </c>
      <c r="L436" s="20">
        <v>89</v>
      </c>
      <c r="M436" s="86" t="s">
        <v>468</v>
      </c>
      <c r="N436" s="87"/>
      <c r="O436" s="20"/>
      <c r="P436" s="20"/>
    </row>
    <row r="437" customHeight="1" spans="1:16">
      <c r="A437" s="20">
        <v>292509</v>
      </c>
      <c r="B437" s="20" t="s">
        <v>46997</v>
      </c>
      <c r="C437" s="20" t="s">
        <v>386</v>
      </c>
      <c r="D437" s="20" t="s">
        <v>45236</v>
      </c>
      <c r="E437" s="20" t="s">
        <v>388</v>
      </c>
      <c r="F437" s="20" t="s">
        <v>46998</v>
      </c>
      <c r="G437" s="20" t="s">
        <v>45617</v>
      </c>
      <c r="H437" s="20" t="s">
        <v>46837</v>
      </c>
      <c r="I437" s="20" t="s">
        <v>46999</v>
      </c>
      <c r="J437" s="21">
        <v>190</v>
      </c>
      <c r="K437" s="20">
        <v>160</v>
      </c>
      <c r="L437" s="20">
        <v>90</v>
      </c>
      <c r="M437" s="86" t="s">
        <v>468</v>
      </c>
      <c r="N437" s="87"/>
      <c r="O437" s="20"/>
      <c r="P437" s="20"/>
    </row>
    <row r="438" customHeight="1" spans="1:16">
      <c r="A438" s="20">
        <v>292429</v>
      </c>
      <c r="B438" s="20" t="s">
        <v>47000</v>
      </c>
      <c r="C438" s="20" t="s">
        <v>386</v>
      </c>
      <c r="D438" s="20" t="s">
        <v>45236</v>
      </c>
      <c r="E438" s="20" t="s">
        <v>388</v>
      </c>
      <c r="F438" s="20" t="s">
        <v>47001</v>
      </c>
      <c r="G438" s="20" t="s">
        <v>47002</v>
      </c>
      <c r="H438" s="20" t="s">
        <v>46704</v>
      </c>
      <c r="I438" s="20" t="s">
        <v>47003</v>
      </c>
      <c r="J438" s="21">
        <v>190</v>
      </c>
      <c r="K438" s="20">
        <v>160</v>
      </c>
      <c r="L438" s="20">
        <v>91</v>
      </c>
      <c r="M438" s="86" t="s">
        <v>468</v>
      </c>
      <c r="N438" s="87"/>
      <c r="O438" s="20"/>
      <c r="P438" s="20"/>
    </row>
    <row r="439" customHeight="1" spans="1:16">
      <c r="A439" s="20">
        <v>292468</v>
      </c>
      <c r="B439" s="20" t="s">
        <v>47004</v>
      </c>
      <c r="C439" s="20" t="s">
        <v>386</v>
      </c>
      <c r="D439" s="20" t="s">
        <v>45236</v>
      </c>
      <c r="E439" s="20" t="s">
        <v>388</v>
      </c>
      <c r="F439" s="20" t="s">
        <v>47005</v>
      </c>
      <c r="G439" s="20" t="s">
        <v>47006</v>
      </c>
      <c r="H439" s="20" t="s">
        <v>47007</v>
      </c>
      <c r="I439" s="20" t="s">
        <v>47008</v>
      </c>
      <c r="J439" s="21">
        <v>190</v>
      </c>
      <c r="K439" s="20">
        <v>160</v>
      </c>
      <c r="L439" s="20">
        <v>92</v>
      </c>
      <c r="M439" s="86" t="s">
        <v>468</v>
      </c>
      <c r="N439" s="87"/>
      <c r="O439" s="20"/>
      <c r="P439" s="20"/>
    </row>
    <row r="440" customHeight="1" spans="1:16">
      <c r="A440" s="20">
        <v>292460</v>
      </c>
      <c r="B440" s="20" t="s">
        <v>47009</v>
      </c>
      <c r="C440" s="20" t="s">
        <v>386</v>
      </c>
      <c r="D440" s="20" t="s">
        <v>45236</v>
      </c>
      <c r="E440" s="20" t="s">
        <v>388</v>
      </c>
      <c r="F440" s="20" t="s">
        <v>47010</v>
      </c>
      <c r="G440" s="20" t="s">
        <v>47011</v>
      </c>
      <c r="H440" s="20" t="s">
        <v>47012</v>
      </c>
      <c r="I440" s="20" t="s">
        <v>47013</v>
      </c>
      <c r="J440" s="21">
        <v>130</v>
      </c>
      <c r="K440" s="20">
        <v>130</v>
      </c>
      <c r="L440" s="20">
        <v>93</v>
      </c>
      <c r="M440" s="86" t="s">
        <v>468</v>
      </c>
      <c r="N440" s="87"/>
      <c r="O440" s="20"/>
      <c r="P440" s="20"/>
    </row>
    <row r="441" customHeight="1" spans="1:16">
      <c r="A441" s="20">
        <v>292465</v>
      </c>
      <c r="B441" s="20" t="s">
        <v>47014</v>
      </c>
      <c r="C441" s="20" t="s">
        <v>386</v>
      </c>
      <c r="D441" s="20" t="s">
        <v>45236</v>
      </c>
      <c r="E441" s="20" t="s">
        <v>388</v>
      </c>
      <c r="F441" s="20" t="s">
        <v>47015</v>
      </c>
      <c r="G441" s="20" t="s">
        <v>45973</v>
      </c>
      <c r="H441" s="20" t="s">
        <v>46796</v>
      </c>
      <c r="I441" s="20" t="s">
        <v>47016</v>
      </c>
      <c r="J441" s="21">
        <v>130</v>
      </c>
      <c r="K441" s="20">
        <v>120</v>
      </c>
      <c r="L441" s="20">
        <v>94</v>
      </c>
      <c r="M441" s="86" t="s">
        <v>468</v>
      </c>
      <c r="N441" s="87"/>
      <c r="O441" s="20"/>
      <c r="P441" s="20"/>
    </row>
    <row r="442" customHeight="1" spans="1:16">
      <c r="K442" s="20"/>
      <c r="L442" s="20"/>
      <c r="M442" s="17"/>
      <c r="N442" s="20"/>
      <c r="O442" s="20"/>
      <c r="P442" s="20"/>
    </row>
    <row r="443" customHeight="1" spans="1:16">
      <c r="A443" s="20">
        <v>290448</v>
      </c>
      <c r="B443" s="20" t="s">
        <v>47017</v>
      </c>
      <c r="C443" s="20" t="s">
        <v>386</v>
      </c>
      <c r="D443" s="20" t="s">
        <v>45236</v>
      </c>
      <c r="E443" s="20" t="s">
        <v>2561</v>
      </c>
      <c r="F443" s="20" t="s">
        <v>47018</v>
      </c>
      <c r="G443" s="20" t="s">
        <v>47019</v>
      </c>
      <c r="H443" s="20" t="s">
        <v>45965</v>
      </c>
      <c r="I443" s="20" t="s">
        <v>47020</v>
      </c>
      <c r="J443" s="21">
        <v>380</v>
      </c>
      <c r="K443" s="20">
        <v>380</v>
      </c>
      <c r="L443" s="20">
        <v>1</v>
      </c>
      <c r="M443" s="19" t="s">
        <v>393</v>
      </c>
      <c r="N443" s="20">
        <v>340</v>
      </c>
      <c r="O443" s="20">
        <v>41</v>
      </c>
      <c r="P443" s="20"/>
    </row>
    <row r="444" customHeight="1" spans="1:16">
      <c r="A444" s="20">
        <v>287880</v>
      </c>
      <c r="B444" s="20" t="s">
        <v>47021</v>
      </c>
      <c r="C444" s="20" t="s">
        <v>386</v>
      </c>
      <c r="D444" s="20" t="s">
        <v>45236</v>
      </c>
      <c r="E444" s="20" t="s">
        <v>2561</v>
      </c>
      <c r="F444" s="20" t="s">
        <v>47022</v>
      </c>
      <c r="G444" s="20" t="s">
        <v>47023</v>
      </c>
      <c r="H444" s="20" t="s">
        <v>47024</v>
      </c>
      <c r="I444" s="20" t="s">
        <v>47025</v>
      </c>
      <c r="J444" s="21">
        <v>380</v>
      </c>
      <c r="K444" s="20">
        <v>380</v>
      </c>
      <c r="L444" s="20">
        <v>2</v>
      </c>
      <c r="M444" s="19" t="s">
        <v>404</v>
      </c>
      <c r="N444" s="20">
        <v>340</v>
      </c>
      <c r="O444" s="20">
        <v>61</v>
      </c>
      <c r="P444" s="20"/>
    </row>
    <row r="445" customHeight="1" spans="1:16">
      <c r="A445" s="20">
        <v>287790</v>
      </c>
      <c r="B445" s="20" t="s">
        <v>47026</v>
      </c>
      <c r="C445" s="20" t="s">
        <v>386</v>
      </c>
      <c r="D445" s="20" t="s">
        <v>45236</v>
      </c>
      <c r="E445" s="20" t="s">
        <v>2561</v>
      </c>
      <c r="F445" s="20" t="s">
        <v>47027</v>
      </c>
      <c r="G445" s="20" t="s">
        <v>47023</v>
      </c>
      <c r="H445" s="20" t="s">
        <v>47024</v>
      </c>
      <c r="I445" s="20" t="s">
        <v>47028</v>
      </c>
      <c r="J445" s="21">
        <v>380</v>
      </c>
      <c r="K445" s="20">
        <v>380</v>
      </c>
      <c r="L445" s="20">
        <v>3</v>
      </c>
      <c r="M445" s="19" t="s">
        <v>415</v>
      </c>
      <c r="N445" s="20">
        <v>340</v>
      </c>
      <c r="O445" s="20">
        <v>63</v>
      </c>
      <c r="P445" s="20"/>
    </row>
    <row r="446" customHeight="1" spans="1:16">
      <c r="A446" s="20">
        <v>264163</v>
      </c>
      <c r="B446" s="20" t="s">
        <v>47029</v>
      </c>
      <c r="C446" s="20" t="s">
        <v>386</v>
      </c>
      <c r="D446" s="20" t="s">
        <v>45236</v>
      </c>
      <c r="E446" s="20" t="s">
        <v>2561</v>
      </c>
      <c r="F446" s="20" t="s">
        <v>47030</v>
      </c>
      <c r="G446" s="20" t="s">
        <v>47031</v>
      </c>
      <c r="H446" s="20" t="s">
        <v>47032</v>
      </c>
      <c r="I446" s="20" t="s">
        <v>47033</v>
      </c>
      <c r="J446" s="21">
        <v>380</v>
      </c>
      <c r="K446" s="20">
        <v>380</v>
      </c>
      <c r="L446" s="20">
        <v>4</v>
      </c>
      <c r="M446" s="17" t="s">
        <v>800</v>
      </c>
      <c r="N446" s="20">
        <v>320</v>
      </c>
      <c r="O446" s="20">
        <v>47</v>
      </c>
      <c r="P446" s="20"/>
    </row>
    <row r="447" customHeight="1" spans="1:16">
      <c r="A447" s="20">
        <v>261446</v>
      </c>
      <c r="B447" s="20" t="s">
        <v>47034</v>
      </c>
      <c r="C447" s="20" t="s">
        <v>386</v>
      </c>
      <c r="D447" s="20" t="s">
        <v>45236</v>
      </c>
      <c r="E447" s="20" t="s">
        <v>2561</v>
      </c>
      <c r="F447" s="20" t="s">
        <v>47035</v>
      </c>
      <c r="G447" s="20" t="s">
        <v>47035</v>
      </c>
      <c r="H447" s="20" t="s">
        <v>47036</v>
      </c>
      <c r="I447" s="20" t="s">
        <v>47037</v>
      </c>
      <c r="J447" s="21">
        <v>380</v>
      </c>
      <c r="K447" s="20">
        <v>380</v>
      </c>
      <c r="L447" s="20">
        <v>5</v>
      </c>
      <c r="M447" s="17" t="s">
        <v>800</v>
      </c>
      <c r="N447" s="20">
        <v>320</v>
      </c>
      <c r="O447" s="20">
        <v>49</v>
      </c>
      <c r="P447" s="20"/>
    </row>
    <row r="448" customHeight="1" spans="1:16">
      <c r="A448" s="20">
        <v>261477</v>
      </c>
      <c r="B448" s="20" t="s">
        <v>47038</v>
      </c>
      <c r="C448" s="20" t="s">
        <v>386</v>
      </c>
      <c r="D448" s="20" t="s">
        <v>45236</v>
      </c>
      <c r="E448" s="20" t="s">
        <v>2561</v>
      </c>
      <c r="F448" s="20" t="s">
        <v>47039</v>
      </c>
      <c r="G448" s="20" t="s">
        <v>24521</v>
      </c>
      <c r="H448" s="20" t="s">
        <v>45489</v>
      </c>
      <c r="I448" s="20" t="s">
        <v>47040</v>
      </c>
      <c r="J448" s="21">
        <v>380</v>
      </c>
      <c r="K448" s="20">
        <v>380</v>
      </c>
      <c r="L448" s="20">
        <v>6</v>
      </c>
      <c r="M448" s="17" t="s">
        <v>800</v>
      </c>
      <c r="N448" s="20">
        <v>320</v>
      </c>
      <c r="O448" s="20">
        <v>54</v>
      </c>
      <c r="P448" s="20"/>
    </row>
    <row r="449" customHeight="1" spans="1:16">
      <c r="A449" s="20">
        <v>287847</v>
      </c>
      <c r="B449" s="20" t="s">
        <v>47041</v>
      </c>
      <c r="C449" s="20" t="s">
        <v>386</v>
      </c>
      <c r="D449" s="20" t="s">
        <v>45236</v>
      </c>
      <c r="E449" s="20" t="s">
        <v>2561</v>
      </c>
      <c r="F449" s="20" t="s">
        <v>47042</v>
      </c>
      <c r="G449" s="20" t="s">
        <v>47023</v>
      </c>
      <c r="H449" s="20" t="s">
        <v>47024</v>
      </c>
      <c r="I449" s="20" t="s">
        <v>47043</v>
      </c>
      <c r="J449" s="21">
        <v>380</v>
      </c>
      <c r="K449" s="20">
        <v>380</v>
      </c>
      <c r="L449" s="20">
        <v>7</v>
      </c>
      <c r="M449" s="17" t="s">
        <v>800</v>
      </c>
      <c r="N449" s="20">
        <v>320</v>
      </c>
      <c r="O449" s="20">
        <v>63</v>
      </c>
      <c r="P449" s="20"/>
    </row>
    <row r="450" customHeight="1" spans="1:16">
      <c r="A450" s="20">
        <v>289112</v>
      </c>
      <c r="B450" s="20" t="s">
        <v>47044</v>
      </c>
      <c r="C450" s="20" t="s">
        <v>386</v>
      </c>
      <c r="D450" s="20" t="s">
        <v>45236</v>
      </c>
      <c r="E450" s="20" t="s">
        <v>2561</v>
      </c>
      <c r="F450" s="20" t="s">
        <v>47045</v>
      </c>
      <c r="G450" s="20" t="s">
        <v>45955</v>
      </c>
      <c r="H450" s="20" t="s">
        <v>45956</v>
      </c>
      <c r="I450" s="20" t="s">
        <v>47046</v>
      </c>
      <c r="J450" s="21">
        <v>380</v>
      </c>
      <c r="K450" s="20">
        <v>380</v>
      </c>
      <c r="L450" s="20">
        <v>8</v>
      </c>
      <c r="M450" s="17" t="s">
        <v>800</v>
      </c>
      <c r="N450" s="20">
        <v>320</v>
      </c>
      <c r="O450" s="20">
        <v>68</v>
      </c>
      <c r="P450" s="20"/>
    </row>
    <row r="451" customHeight="1" spans="1:16">
      <c r="A451" s="20">
        <v>288875</v>
      </c>
      <c r="B451" s="20" t="s">
        <v>47047</v>
      </c>
      <c r="C451" s="20" t="s">
        <v>386</v>
      </c>
      <c r="D451" s="20" t="s">
        <v>45236</v>
      </c>
      <c r="E451" s="20" t="s">
        <v>2561</v>
      </c>
      <c r="F451" s="20" t="s">
        <v>47048</v>
      </c>
      <c r="G451" s="20" t="s">
        <v>47049</v>
      </c>
      <c r="H451" s="20" t="s">
        <v>47050</v>
      </c>
      <c r="I451" s="20" t="s">
        <v>47051</v>
      </c>
      <c r="J451" s="21">
        <v>380</v>
      </c>
      <c r="K451" s="20">
        <v>380</v>
      </c>
      <c r="L451" s="20">
        <v>9</v>
      </c>
      <c r="M451" s="17" t="s">
        <v>800</v>
      </c>
      <c r="N451" s="20">
        <v>320</v>
      </c>
      <c r="O451" s="20">
        <v>77</v>
      </c>
      <c r="P451" s="20"/>
    </row>
    <row r="452" customHeight="1" spans="1:16">
      <c r="A452" s="20">
        <v>278204</v>
      </c>
      <c r="B452" s="20" t="s">
        <v>47052</v>
      </c>
      <c r="C452" s="20" t="s">
        <v>386</v>
      </c>
      <c r="D452" s="20" t="s">
        <v>45236</v>
      </c>
      <c r="E452" s="20" t="s">
        <v>2561</v>
      </c>
      <c r="F452" s="20" t="s">
        <v>47053</v>
      </c>
      <c r="G452" s="20" t="s">
        <v>47054</v>
      </c>
      <c r="H452" s="20" t="s">
        <v>45312</v>
      </c>
      <c r="I452" s="20" t="s">
        <v>47055</v>
      </c>
      <c r="J452" s="21">
        <v>380</v>
      </c>
      <c r="K452" s="20">
        <v>380</v>
      </c>
      <c r="L452" s="20">
        <v>10</v>
      </c>
      <c r="M452" s="17" t="s">
        <v>800</v>
      </c>
      <c r="N452" s="20">
        <v>320</v>
      </c>
      <c r="O452" s="20">
        <v>78</v>
      </c>
      <c r="P452" s="20"/>
    </row>
    <row r="453" customHeight="1" spans="1:16">
      <c r="A453" s="20">
        <v>289842</v>
      </c>
      <c r="B453" s="20" t="s">
        <v>47056</v>
      </c>
      <c r="C453" s="20" t="s">
        <v>386</v>
      </c>
      <c r="D453" s="20" t="s">
        <v>45236</v>
      </c>
      <c r="E453" s="20" t="s">
        <v>2561</v>
      </c>
      <c r="F453" s="20" t="s">
        <v>47057</v>
      </c>
      <c r="G453" s="20" t="s">
        <v>39294</v>
      </c>
      <c r="H453" s="20" t="s">
        <v>47058</v>
      </c>
      <c r="I453" s="20" t="s">
        <v>47059</v>
      </c>
      <c r="J453" s="21">
        <v>380</v>
      </c>
      <c r="K453" s="20">
        <v>380</v>
      </c>
      <c r="L453" s="20">
        <v>11</v>
      </c>
      <c r="M453" s="17" t="s">
        <v>800</v>
      </c>
      <c r="N453" s="20">
        <v>320</v>
      </c>
      <c r="O453" s="20">
        <v>80</v>
      </c>
      <c r="P453" s="20"/>
    </row>
    <row r="454" customHeight="1" spans="1:16">
      <c r="A454" s="20">
        <v>288306</v>
      </c>
      <c r="B454" s="20" t="s">
        <v>47060</v>
      </c>
      <c r="C454" s="20" t="s">
        <v>386</v>
      </c>
      <c r="D454" s="20" t="s">
        <v>45236</v>
      </c>
      <c r="E454" s="20" t="s">
        <v>2561</v>
      </c>
      <c r="F454" s="20" t="s">
        <v>47061</v>
      </c>
      <c r="G454" s="20" t="s">
        <v>47062</v>
      </c>
      <c r="H454" s="20" t="s">
        <v>47063</v>
      </c>
      <c r="I454" s="20" t="s">
        <v>47064</v>
      </c>
      <c r="J454" s="21">
        <v>380</v>
      </c>
      <c r="K454" s="20">
        <v>380</v>
      </c>
      <c r="L454" s="20">
        <v>12</v>
      </c>
      <c r="M454" s="17" t="s">
        <v>800</v>
      </c>
      <c r="N454" s="20">
        <v>280</v>
      </c>
      <c r="O454" s="20">
        <v>76</v>
      </c>
      <c r="P454" s="20"/>
    </row>
    <row r="455" customHeight="1" spans="1:16">
      <c r="A455" s="20">
        <v>287852</v>
      </c>
      <c r="B455" s="20" t="s">
        <v>47065</v>
      </c>
      <c r="C455" s="20" t="s">
        <v>386</v>
      </c>
      <c r="D455" s="20" t="s">
        <v>45236</v>
      </c>
      <c r="E455" s="20" t="s">
        <v>2561</v>
      </c>
      <c r="F455" s="20" t="s">
        <v>47066</v>
      </c>
      <c r="G455" s="20" t="s">
        <v>47023</v>
      </c>
      <c r="H455" s="20" t="s">
        <v>47024</v>
      </c>
      <c r="I455" s="20" t="s">
        <v>47067</v>
      </c>
      <c r="J455" s="21">
        <v>380</v>
      </c>
      <c r="K455" s="20">
        <v>380</v>
      </c>
      <c r="L455" s="20">
        <v>13</v>
      </c>
      <c r="M455" s="17" t="s">
        <v>800</v>
      </c>
      <c r="N455" s="20">
        <v>260</v>
      </c>
      <c r="O455" s="20">
        <v>53</v>
      </c>
      <c r="P455" s="20"/>
    </row>
    <row r="456" customHeight="1" spans="1:16">
      <c r="A456" s="20">
        <v>287826</v>
      </c>
      <c r="B456" s="20" t="s">
        <v>47068</v>
      </c>
      <c r="C456" s="20" t="s">
        <v>386</v>
      </c>
      <c r="D456" s="20" t="s">
        <v>45236</v>
      </c>
      <c r="E456" s="20" t="s">
        <v>2561</v>
      </c>
      <c r="F456" s="20" t="s">
        <v>47069</v>
      </c>
      <c r="G456" s="20" t="s">
        <v>47023</v>
      </c>
      <c r="H456" s="20" t="s">
        <v>47024</v>
      </c>
      <c r="I456" s="20" t="s">
        <v>47070</v>
      </c>
      <c r="J456" s="21">
        <v>380</v>
      </c>
      <c r="K456" s="20">
        <v>380</v>
      </c>
      <c r="L456" s="20">
        <v>14</v>
      </c>
      <c r="M456" s="17" t="s">
        <v>800</v>
      </c>
      <c r="N456" s="20">
        <v>260</v>
      </c>
      <c r="O456" s="20">
        <v>62</v>
      </c>
      <c r="P456" s="20"/>
    </row>
    <row r="457" customHeight="1" spans="1:16">
      <c r="A457" s="20">
        <v>287890</v>
      </c>
      <c r="B457" s="20" t="s">
        <v>47071</v>
      </c>
      <c r="C457" s="20" t="s">
        <v>386</v>
      </c>
      <c r="D457" s="20" t="s">
        <v>45236</v>
      </c>
      <c r="E457" s="20" t="s">
        <v>2561</v>
      </c>
      <c r="F457" s="20" t="s">
        <v>47072</v>
      </c>
      <c r="G457" s="20" t="s">
        <v>47023</v>
      </c>
      <c r="H457" s="20" t="s">
        <v>47024</v>
      </c>
      <c r="I457" s="20" t="s">
        <v>47073</v>
      </c>
      <c r="J457" s="21">
        <v>380</v>
      </c>
      <c r="K457" s="20">
        <v>370</v>
      </c>
      <c r="L457" s="20">
        <v>15</v>
      </c>
      <c r="M457" s="17" t="s">
        <v>800</v>
      </c>
      <c r="N457" s="20"/>
      <c r="O457" s="20"/>
      <c r="P457" s="20"/>
    </row>
    <row r="458" customHeight="1" spans="1:16">
      <c r="A458" s="20">
        <v>289095</v>
      </c>
      <c r="B458" s="20" t="s">
        <v>47074</v>
      </c>
      <c r="C458" s="20" t="s">
        <v>386</v>
      </c>
      <c r="D458" s="20" t="s">
        <v>45236</v>
      </c>
      <c r="E458" s="20" t="s">
        <v>2561</v>
      </c>
      <c r="F458" s="20" t="s">
        <v>47075</v>
      </c>
      <c r="G458" s="20" t="s">
        <v>9544</v>
      </c>
      <c r="H458" s="20" t="s">
        <v>45303</v>
      </c>
      <c r="I458" s="20" t="s">
        <v>47076</v>
      </c>
      <c r="J458" s="21">
        <v>380</v>
      </c>
      <c r="K458" s="20">
        <v>370</v>
      </c>
      <c r="L458" s="20">
        <v>16</v>
      </c>
      <c r="M458" s="17" t="s">
        <v>800</v>
      </c>
      <c r="N458" s="20"/>
      <c r="O458" s="20"/>
      <c r="P458" s="20"/>
    </row>
    <row r="459" customHeight="1" spans="1:16">
      <c r="A459" s="20">
        <v>264061</v>
      </c>
      <c r="B459" s="20" t="s">
        <v>47077</v>
      </c>
      <c r="C459" s="20" t="s">
        <v>386</v>
      </c>
      <c r="D459" s="20" t="s">
        <v>45236</v>
      </c>
      <c r="E459" s="20" t="s">
        <v>2561</v>
      </c>
      <c r="F459" s="20" t="s">
        <v>47078</v>
      </c>
      <c r="G459" s="20" t="s">
        <v>47079</v>
      </c>
      <c r="H459" s="20" t="s">
        <v>47080</v>
      </c>
      <c r="I459" s="20" t="s">
        <v>47081</v>
      </c>
      <c r="J459" s="21">
        <v>380</v>
      </c>
      <c r="K459" s="20">
        <v>360</v>
      </c>
      <c r="L459" s="20">
        <v>17</v>
      </c>
      <c r="M459" s="17" t="s">
        <v>800</v>
      </c>
      <c r="N459" s="20"/>
      <c r="O459" s="20"/>
      <c r="P459" s="20"/>
    </row>
    <row r="460" customHeight="1" spans="1:16">
      <c r="A460" s="20">
        <v>288534</v>
      </c>
      <c r="B460" s="20" t="s">
        <v>47082</v>
      </c>
      <c r="C460" s="20" t="s">
        <v>386</v>
      </c>
      <c r="D460" s="20" t="s">
        <v>45236</v>
      </c>
      <c r="E460" s="20" t="s">
        <v>2561</v>
      </c>
      <c r="F460" s="20" t="s">
        <v>47083</v>
      </c>
      <c r="G460" s="20" t="s">
        <v>28629</v>
      </c>
      <c r="H460" s="20" t="s">
        <v>45271</v>
      </c>
      <c r="I460" s="20" t="s">
        <v>47084</v>
      </c>
      <c r="J460" s="21">
        <v>380</v>
      </c>
      <c r="K460" s="20">
        <v>360</v>
      </c>
      <c r="L460" s="20">
        <v>18</v>
      </c>
      <c r="M460" s="17" t="s">
        <v>800</v>
      </c>
      <c r="N460" s="20"/>
      <c r="O460" s="20"/>
      <c r="P460" s="20"/>
    </row>
    <row r="461" customHeight="1" spans="1:16">
      <c r="A461" s="20">
        <v>291915</v>
      </c>
      <c r="B461" s="20" t="s">
        <v>47085</v>
      </c>
      <c r="C461" s="20" t="s">
        <v>386</v>
      </c>
      <c r="D461" s="20" t="s">
        <v>45236</v>
      </c>
      <c r="E461" s="20" t="s">
        <v>2561</v>
      </c>
      <c r="F461" s="20" t="s">
        <v>47086</v>
      </c>
      <c r="G461" s="20" t="s">
        <v>47087</v>
      </c>
      <c r="H461" s="20" t="s">
        <v>46082</v>
      </c>
      <c r="I461" s="20" t="s">
        <v>47088</v>
      </c>
      <c r="J461" s="21">
        <v>380</v>
      </c>
      <c r="K461" s="20">
        <v>360</v>
      </c>
      <c r="L461" s="20">
        <v>19</v>
      </c>
      <c r="M461" s="17" t="s">
        <v>800</v>
      </c>
      <c r="N461" s="20"/>
      <c r="O461" s="20"/>
      <c r="P461" s="20"/>
    </row>
    <row r="462" customHeight="1" spans="1:16">
      <c r="A462" s="20">
        <v>289619</v>
      </c>
      <c r="B462" s="20" t="s">
        <v>47089</v>
      </c>
      <c r="C462" s="20" t="s">
        <v>386</v>
      </c>
      <c r="D462" s="20" t="s">
        <v>45236</v>
      </c>
      <c r="E462" s="20" t="s">
        <v>2561</v>
      </c>
      <c r="F462" s="20" t="s">
        <v>47090</v>
      </c>
      <c r="G462" s="20" t="s">
        <v>21452</v>
      </c>
      <c r="H462" s="20" t="s">
        <v>47091</v>
      </c>
      <c r="I462" s="20" t="s">
        <v>47092</v>
      </c>
      <c r="J462" s="21">
        <v>380</v>
      </c>
      <c r="K462" s="20">
        <v>360</v>
      </c>
      <c r="L462" s="20">
        <v>20</v>
      </c>
      <c r="M462" s="17" t="s">
        <v>800</v>
      </c>
      <c r="N462" s="20"/>
      <c r="O462" s="20"/>
      <c r="P462" s="20"/>
    </row>
    <row r="463" customHeight="1" spans="1:16">
      <c r="A463" s="20">
        <v>287161</v>
      </c>
      <c r="B463" s="20" t="s">
        <v>47093</v>
      </c>
      <c r="C463" s="20" t="s">
        <v>386</v>
      </c>
      <c r="D463" s="20" t="s">
        <v>45236</v>
      </c>
      <c r="E463" s="20" t="s">
        <v>2561</v>
      </c>
      <c r="F463" s="20" t="s">
        <v>47094</v>
      </c>
      <c r="G463" s="20" t="s">
        <v>47095</v>
      </c>
      <c r="H463" s="20" t="s">
        <v>47096</v>
      </c>
      <c r="I463" s="20" t="s">
        <v>47097</v>
      </c>
      <c r="J463" s="21">
        <v>380</v>
      </c>
      <c r="K463" s="20">
        <v>360</v>
      </c>
      <c r="L463" s="20">
        <v>21</v>
      </c>
      <c r="M463" s="17" t="s">
        <v>800</v>
      </c>
      <c r="N463" s="20"/>
      <c r="O463" s="20"/>
      <c r="P463" s="20"/>
    </row>
    <row r="464" customHeight="1" spans="1:16">
      <c r="A464" s="20">
        <v>289309</v>
      </c>
      <c r="B464" s="20" t="s">
        <v>47098</v>
      </c>
      <c r="C464" s="20" t="s">
        <v>386</v>
      </c>
      <c r="D464" s="20" t="s">
        <v>45236</v>
      </c>
      <c r="E464" s="20" t="s">
        <v>2561</v>
      </c>
      <c r="F464" s="20" t="s">
        <v>47099</v>
      </c>
      <c r="G464" s="20" t="s">
        <v>47100</v>
      </c>
      <c r="H464" s="20" t="s">
        <v>47101</v>
      </c>
      <c r="I464" s="20" t="s">
        <v>47102</v>
      </c>
      <c r="J464" s="21">
        <v>380</v>
      </c>
      <c r="K464" s="20">
        <v>360</v>
      </c>
      <c r="L464" s="20">
        <v>22</v>
      </c>
      <c r="M464" s="17" t="s">
        <v>800</v>
      </c>
      <c r="N464" s="20"/>
      <c r="O464" s="20"/>
      <c r="P464" s="20"/>
    </row>
    <row r="465" customHeight="1" spans="1:16">
      <c r="A465" s="20">
        <v>287882</v>
      </c>
      <c r="B465" s="20" t="s">
        <v>47103</v>
      </c>
      <c r="C465" s="20" t="s">
        <v>386</v>
      </c>
      <c r="D465" s="20" t="s">
        <v>45236</v>
      </c>
      <c r="E465" s="20" t="s">
        <v>2561</v>
      </c>
      <c r="F465" s="20" t="s">
        <v>47104</v>
      </c>
      <c r="G465" s="20" t="s">
        <v>47105</v>
      </c>
      <c r="H465" s="20" t="s">
        <v>47106</v>
      </c>
      <c r="I465" s="20" t="s">
        <v>47107</v>
      </c>
      <c r="J465" s="21">
        <v>380</v>
      </c>
      <c r="K465" s="20">
        <v>360</v>
      </c>
      <c r="L465" s="20">
        <v>23</v>
      </c>
      <c r="M465" s="17" t="s">
        <v>800</v>
      </c>
      <c r="N465" s="20"/>
      <c r="O465" s="20"/>
      <c r="P465" s="20"/>
    </row>
    <row r="466" customHeight="1" spans="1:16">
      <c r="A466" s="20">
        <v>289135</v>
      </c>
      <c r="B466" s="20" t="s">
        <v>47108</v>
      </c>
      <c r="C466" s="20" t="s">
        <v>386</v>
      </c>
      <c r="D466" s="20" t="s">
        <v>45236</v>
      </c>
      <c r="E466" s="20" t="s">
        <v>2561</v>
      </c>
      <c r="F466" s="20" t="s">
        <v>47109</v>
      </c>
      <c r="G466" s="20" t="s">
        <v>9544</v>
      </c>
      <c r="H466" s="20" t="s">
        <v>47110</v>
      </c>
      <c r="I466" s="20" t="s">
        <v>47111</v>
      </c>
      <c r="J466" s="21">
        <v>380</v>
      </c>
      <c r="K466" s="20">
        <v>360</v>
      </c>
      <c r="L466" s="20">
        <v>24</v>
      </c>
      <c r="M466" s="17" t="s">
        <v>800</v>
      </c>
      <c r="N466" s="20"/>
      <c r="O466" s="20"/>
      <c r="P466" s="20"/>
    </row>
    <row r="467" customHeight="1" spans="1:16">
      <c r="A467" s="20">
        <v>289640</v>
      </c>
      <c r="B467" s="20" t="s">
        <v>47112</v>
      </c>
      <c r="C467" s="20" t="s">
        <v>386</v>
      </c>
      <c r="D467" s="20" t="s">
        <v>45236</v>
      </c>
      <c r="E467" s="20" t="s">
        <v>2561</v>
      </c>
      <c r="F467" s="20" t="s">
        <v>47113</v>
      </c>
      <c r="G467" s="20" t="s">
        <v>8508</v>
      </c>
      <c r="H467" s="20" t="s">
        <v>47114</v>
      </c>
      <c r="I467" s="20" t="s">
        <v>47115</v>
      </c>
      <c r="J467" s="21">
        <v>380</v>
      </c>
      <c r="K467" s="20">
        <v>350</v>
      </c>
      <c r="L467" s="20">
        <v>25</v>
      </c>
      <c r="M467" s="17" t="s">
        <v>800</v>
      </c>
      <c r="N467" s="20"/>
      <c r="O467" s="20"/>
      <c r="P467" s="20"/>
    </row>
    <row r="468" customHeight="1" spans="1:16">
      <c r="A468" s="20">
        <v>287839</v>
      </c>
      <c r="B468" s="20" t="s">
        <v>47116</v>
      </c>
      <c r="C468" s="20" t="s">
        <v>386</v>
      </c>
      <c r="D468" s="20" t="s">
        <v>45236</v>
      </c>
      <c r="E468" s="20" t="s">
        <v>2561</v>
      </c>
      <c r="F468" s="20" t="s">
        <v>47117</v>
      </c>
      <c r="G468" s="20" t="s">
        <v>47023</v>
      </c>
      <c r="H468" s="20" t="s">
        <v>47024</v>
      </c>
      <c r="I468" s="20" t="s">
        <v>47118</v>
      </c>
      <c r="J468" s="21">
        <v>380</v>
      </c>
      <c r="K468" s="20">
        <v>350</v>
      </c>
      <c r="L468" s="20">
        <v>26</v>
      </c>
      <c r="M468" s="17" t="s">
        <v>800</v>
      </c>
      <c r="N468" s="20"/>
      <c r="O468" s="20"/>
      <c r="P468" s="20"/>
    </row>
    <row r="469" customHeight="1" spans="1:16">
      <c r="A469" s="20">
        <v>287869</v>
      </c>
      <c r="B469" s="20" t="s">
        <v>47119</v>
      </c>
      <c r="C469" s="20" t="s">
        <v>386</v>
      </c>
      <c r="D469" s="20" t="s">
        <v>45236</v>
      </c>
      <c r="E469" s="20" t="s">
        <v>2561</v>
      </c>
      <c r="F469" s="20" t="s">
        <v>47120</v>
      </c>
      <c r="G469" s="20" t="s">
        <v>47023</v>
      </c>
      <c r="H469" s="20" t="s">
        <v>47024</v>
      </c>
      <c r="I469" s="20" t="s">
        <v>47121</v>
      </c>
      <c r="J469" s="21">
        <v>380</v>
      </c>
      <c r="K469" s="20">
        <v>350</v>
      </c>
      <c r="L469" s="20">
        <v>27</v>
      </c>
      <c r="M469" s="17" t="s">
        <v>800</v>
      </c>
      <c r="N469" s="20"/>
      <c r="O469" s="20"/>
      <c r="P469" s="20"/>
    </row>
    <row r="470" customHeight="1" spans="1:16">
      <c r="A470" s="20">
        <v>288219</v>
      </c>
      <c r="B470" s="20" t="s">
        <v>47122</v>
      </c>
      <c r="C470" s="20" t="s">
        <v>386</v>
      </c>
      <c r="D470" s="20" t="s">
        <v>45236</v>
      </c>
      <c r="E470" s="20" t="s">
        <v>2561</v>
      </c>
      <c r="F470" s="20" t="s">
        <v>47123</v>
      </c>
      <c r="G470" s="20" t="s">
        <v>47062</v>
      </c>
      <c r="H470" s="20" t="s">
        <v>47063</v>
      </c>
      <c r="I470" s="20" t="s">
        <v>47124</v>
      </c>
      <c r="J470" s="21">
        <v>380</v>
      </c>
      <c r="K470" s="20">
        <v>350</v>
      </c>
      <c r="L470" s="20">
        <v>28</v>
      </c>
      <c r="M470" s="17" t="s">
        <v>800</v>
      </c>
      <c r="N470" s="20"/>
      <c r="O470" s="20"/>
      <c r="P470" s="20"/>
    </row>
    <row r="471" customHeight="1" spans="1:16">
      <c r="A471" s="20">
        <v>277394</v>
      </c>
      <c r="B471" s="20" t="s">
        <v>47125</v>
      </c>
      <c r="C471" s="20" t="s">
        <v>386</v>
      </c>
      <c r="D471" s="20" t="s">
        <v>45236</v>
      </c>
      <c r="E471" s="20" t="s">
        <v>2561</v>
      </c>
      <c r="F471" s="20" t="s">
        <v>47126</v>
      </c>
      <c r="G471" s="20" t="s">
        <v>47127</v>
      </c>
      <c r="H471" s="20" t="s">
        <v>46322</v>
      </c>
      <c r="I471" s="20" t="s">
        <v>47128</v>
      </c>
      <c r="J471" s="21">
        <v>380</v>
      </c>
      <c r="K471" s="20">
        <v>330</v>
      </c>
      <c r="L471" s="20">
        <v>29</v>
      </c>
      <c r="M471" s="17" t="s">
        <v>800</v>
      </c>
      <c r="N471" s="20"/>
      <c r="O471" s="20"/>
      <c r="P471" s="20"/>
    </row>
    <row r="472" customHeight="1" spans="1:16">
      <c r="A472" s="20">
        <v>289668</v>
      </c>
      <c r="B472" s="20" t="s">
        <v>47129</v>
      </c>
      <c r="C472" s="20" t="s">
        <v>386</v>
      </c>
      <c r="D472" s="20" t="s">
        <v>45236</v>
      </c>
      <c r="E472" s="20" t="s">
        <v>2561</v>
      </c>
      <c r="F472" s="20" t="s">
        <v>47130</v>
      </c>
      <c r="G472" s="20" t="s">
        <v>8508</v>
      </c>
      <c r="H472" s="20" t="s">
        <v>47131</v>
      </c>
      <c r="I472" s="20" t="s">
        <v>47132</v>
      </c>
      <c r="J472" s="21">
        <v>380</v>
      </c>
      <c r="K472" s="20">
        <v>330</v>
      </c>
      <c r="L472" s="20">
        <v>30</v>
      </c>
      <c r="M472" s="17" t="s">
        <v>800</v>
      </c>
      <c r="N472" s="20"/>
      <c r="O472" s="20"/>
      <c r="P472" s="20"/>
    </row>
    <row r="473" customHeight="1" spans="1:16">
      <c r="A473" s="20">
        <v>288690</v>
      </c>
      <c r="B473" s="20" t="s">
        <v>47133</v>
      </c>
      <c r="C473" s="20" t="s">
        <v>386</v>
      </c>
      <c r="D473" s="20" t="s">
        <v>45236</v>
      </c>
      <c r="E473" s="20" t="s">
        <v>2561</v>
      </c>
      <c r="F473" s="20" t="s">
        <v>47134</v>
      </c>
      <c r="G473" s="20" t="s">
        <v>5510</v>
      </c>
      <c r="H473" s="20" t="s">
        <v>47135</v>
      </c>
      <c r="I473" s="20" t="s">
        <v>47136</v>
      </c>
      <c r="J473" s="21">
        <v>380</v>
      </c>
      <c r="K473" s="20">
        <v>330</v>
      </c>
      <c r="L473" s="20">
        <v>31</v>
      </c>
      <c r="M473" s="17" t="s">
        <v>800</v>
      </c>
      <c r="N473" s="20"/>
      <c r="O473" s="20"/>
      <c r="P473" s="20"/>
    </row>
    <row r="474" customHeight="1" spans="1:16">
      <c r="A474" s="20">
        <v>288705</v>
      </c>
      <c r="B474" s="20" t="s">
        <v>47137</v>
      </c>
      <c r="C474" s="20" t="s">
        <v>386</v>
      </c>
      <c r="D474" s="20" t="s">
        <v>45236</v>
      </c>
      <c r="E474" s="20" t="s">
        <v>2561</v>
      </c>
      <c r="F474" s="20" t="s">
        <v>47138</v>
      </c>
      <c r="G474" s="20" t="s">
        <v>47139</v>
      </c>
      <c r="H474" s="20" t="s">
        <v>47140</v>
      </c>
      <c r="I474" s="20" t="s">
        <v>47141</v>
      </c>
      <c r="J474" s="21">
        <v>380</v>
      </c>
      <c r="K474" s="20">
        <v>330</v>
      </c>
      <c r="L474" s="20">
        <v>32</v>
      </c>
      <c r="M474" s="17" t="s">
        <v>800</v>
      </c>
      <c r="N474" s="20"/>
      <c r="O474" s="20"/>
      <c r="P474" s="20"/>
    </row>
    <row r="475" customHeight="1" spans="1:16">
      <c r="A475" s="20">
        <v>289156</v>
      </c>
      <c r="B475" s="20" t="s">
        <v>47142</v>
      </c>
      <c r="C475" s="20" t="s">
        <v>386</v>
      </c>
      <c r="D475" s="20" t="s">
        <v>45236</v>
      </c>
      <c r="E475" s="20" t="s">
        <v>2561</v>
      </c>
      <c r="F475" s="20" t="s">
        <v>47143</v>
      </c>
      <c r="G475" s="20" t="s">
        <v>9544</v>
      </c>
      <c r="H475" s="20" t="s">
        <v>47144</v>
      </c>
      <c r="I475" s="20" t="s">
        <v>47145</v>
      </c>
      <c r="J475" s="21">
        <v>380</v>
      </c>
      <c r="K475" s="20">
        <v>320</v>
      </c>
      <c r="L475" s="20">
        <v>33</v>
      </c>
      <c r="M475" s="17" t="s">
        <v>800</v>
      </c>
      <c r="N475" s="20">
        <v>320</v>
      </c>
      <c r="O475" s="20"/>
      <c r="P475" s="20"/>
    </row>
    <row r="476" customHeight="1" spans="1:16">
      <c r="A476" s="20">
        <v>288286</v>
      </c>
      <c r="B476" s="20" t="s">
        <v>47146</v>
      </c>
      <c r="C476" s="20" t="s">
        <v>386</v>
      </c>
      <c r="D476" s="20" t="s">
        <v>45236</v>
      </c>
      <c r="E476" s="20" t="s">
        <v>2561</v>
      </c>
      <c r="F476" s="20" t="s">
        <v>47147</v>
      </c>
      <c r="G476" s="20" t="s">
        <v>47062</v>
      </c>
      <c r="H476" s="20" t="s">
        <v>47063</v>
      </c>
      <c r="I476" s="20" t="s">
        <v>47148</v>
      </c>
      <c r="J476" s="21">
        <v>380</v>
      </c>
      <c r="K476" s="20">
        <v>320</v>
      </c>
      <c r="L476" s="20">
        <v>34</v>
      </c>
      <c r="M476" s="17" t="s">
        <v>800</v>
      </c>
      <c r="N476" s="20">
        <v>320</v>
      </c>
      <c r="O476" s="20"/>
      <c r="P476" s="20"/>
    </row>
    <row r="477" customHeight="1" spans="1:16">
      <c r="A477" s="20">
        <v>288817</v>
      </c>
      <c r="B477" s="20" t="s">
        <v>47149</v>
      </c>
      <c r="C477" s="20" t="s">
        <v>386</v>
      </c>
      <c r="D477" s="20" t="s">
        <v>45236</v>
      </c>
      <c r="E477" s="20" t="s">
        <v>2561</v>
      </c>
      <c r="F477" s="20" t="s">
        <v>47150</v>
      </c>
      <c r="G477" s="20" t="s">
        <v>47049</v>
      </c>
      <c r="H477" s="20" t="s">
        <v>47151</v>
      </c>
      <c r="I477" s="20" t="s">
        <v>47152</v>
      </c>
      <c r="J477" s="21">
        <v>380</v>
      </c>
      <c r="K477" s="20">
        <v>320</v>
      </c>
      <c r="L477" s="20">
        <v>35</v>
      </c>
      <c r="M477" s="17" t="s">
        <v>800</v>
      </c>
      <c r="N477" s="20">
        <v>300</v>
      </c>
      <c r="O477" s="20"/>
      <c r="P477" s="20"/>
    </row>
    <row r="478" customHeight="1" spans="1:16">
      <c r="A478" s="20">
        <v>278036</v>
      </c>
      <c r="B478" s="20" t="s">
        <v>47153</v>
      </c>
      <c r="C478" s="20" t="s">
        <v>386</v>
      </c>
      <c r="D478" s="20" t="s">
        <v>45236</v>
      </c>
      <c r="E478" s="20" t="s">
        <v>2561</v>
      </c>
      <c r="F478" s="20" t="s">
        <v>47154</v>
      </c>
      <c r="G478" s="20" t="s">
        <v>47155</v>
      </c>
      <c r="H478" s="20" t="s">
        <v>47156</v>
      </c>
      <c r="I478" s="20" t="s">
        <v>47157</v>
      </c>
      <c r="J478" s="21">
        <v>380</v>
      </c>
      <c r="K478" s="20">
        <v>320</v>
      </c>
      <c r="L478" s="20">
        <v>36</v>
      </c>
      <c r="M478" s="17" t="s">
        <v>426</v>
      </c>
      <c r="N478" s="20">
        <v>250</v>
      </c>
      <c r="O478" s="20"/>
      <c r="P478" s="20"/>
    </row>
    <row r="479" customHeight="1" spans="1:16">
      <c r="A479" s="20">
        <v>288723</v>
      </c>
      <c r="B479" s="20" t="s">
        <v>47158</v>
      </c>
      <c r="C479" s="20" t="s">
        <v>386</v>
      </c>
      <c r="D479" s="20" t="s">
        <v>45236</v>
      </c>
      <c r="E479" s="20" t="s">
        <v>2561</v>
      </c>
      <c r="F479" s="20" t="s">
        <v>47159</v>
      </c>
      <c r="G479" s="20" t="s">
        <v>45566</v>
      </c>
      <c r="H479" s="20" t="s">
        <v>45567</v>
      </c>
      <c r="I479" s="20" t="s">
        <v>47160</v>
      </c>
      <c r="J479" s="21">
        <v>380</v>
      </c>
      <c r="K479" s="20">
        <v>310</v>
      </c>
      <c r="L479" s="20">
        <v>37</v>
      </c>
      <c r="M479" s="17" t="s">
        <v>426</v>
      </c>
      <c r="N479" s="20"/>
      <c r="O479" s="20"/>
      <c r="P479" s="20"/>
    </row>
    <row r="480" customHeight="1" spans="1:16">
      <c r="A480" s="20">
        <v>263945</v>
      </c>
      <c r="B480" s="20" t="s">
        <v>47161</v>
      </c>
      <c r="C480" s="20" t="s">
        <v>386</v>
      </c>
      <c r="D480" s="20" t="s">
        <v>45236</v>
      </c>
      <c r="E480" s="20" t="s">
        <v>2561</v>
      </c>
      <c r="F480" s="20" t="s">
        <v>47162</v>
      </c>
      <c r="G480" s="20" t="s">
        <v>47163</v>
      </c>
      <c r="H480" s="20" t="s">
        <v>47164</v>
      </c>
      <c r="I480" s="20" t="s">
        <v>47165</v>
      </c>
      <c r="J480" s="21">
        <v>380</v>
      </c>
      <c r="K480" s="20">
        <v>300</v>
      </c>
      <c r="L480" s="20">
        <v>38</v>
      </c>
      <c r="M480" s="17" t="s">
        <v>426</v>
      </c>
      <c r="N480" s="20"/>
      <c r="O480" s="20"/>
      <c r="P480" s="20"/>
    </row>
    <row r="481" customHeight="1" spans="1:16">
      <c r="A481" s="20">
        <v>289164</v>
      </c>
      <c r="B481" s="20" t="s">
        <v>47166</v>
      </c>
      <c r="C481" s="20" t="s">
        <v>386</v>
      </c>
      <c r="D481" s="20" t="s">
        <v>45236</v>
      </c>
      <c r="E481" s="20" t="s">
        <v>2561</v>
      </c>
      <c r="F481" s="20" t="s">
        <v>47167</v>
      </c>
      <c r="G481" s="20" t="s">
        <v>9544</v>
      </c>
      <c r="H481" s="20" t="s">
        <v>47168</v>
      </c>
      <c r="I481" s="20" t="s">
        <v>47169</v>
      </c>
      <c r="J481" s="21">
        <v>380</v>
      </c>
      <c r="K481" s="20">
        <v>300</v>
      </c>
      <c r="L481" s="20">
        <v>39</v>
      </c>
      <c r="M481" s="17" t="s">
        <v>426</v>
      </c>
      <c r="N481" s="20"/>
      <c r="O481" s="20"/>
      <c r="P481" s="20"/>
    </row>
    <row r="482" customHeight="1" spans="1:16">
      <c r="A482" s="20">
        <v>270306</v>
      </c>
      <c r="B482" s="20" t="s">
        <v>47170</v>
      </c>
      <c r="C482" s="20" t="s">
        <v>386</v>
      </c>
      <c r="D482" s="20" t="s">
        <v>45236</v>
      </c>
      <c r="E482" s="20" t="s">
        <v>2561</v>
      </c>
      <c r="F482" s="20" t="s">
        <v>47171</v>
      </c>
      <c r="G482" s="20" t="s">
        <v>47172</v>
      </c>
      <c r="H482" s="20" t="s">
        <v>46322</v>
      </c>
      <c r="I482" s="20" t="s">
        <v>47173</v>
      </c>
      <c r="J482" s="21">
        <v>380</v>
      </c>
      <c r="K482" s="20">
        <v>290</v>
      </c>
      <c r="L482" s="20">
        <v>40</v>
      </c>
      <c r="M482" s="17" t="s">
        <v>426</v>
      </c>
      <c r="N482" s="20"/>
      <c r="O482" s="20"/>
      <c r="P482" s="20"/>
    </row>
    <row r="483" customHeight="1" spans="1:16">
      <c r="A483" s="20">
        <v>261527</v>
      </c>
      <c r="B483" s="20" t="s">
        <v>47174</v>
      </c>
      <c r="C483" s="20" t="s">
        <v>386</v>
      </c>
      <c r="D483" s="20" t="s">
        <v>45236</v>
      </c>
      <c r="E483" s="20" t="s">
        <v>2561</v>
      </c>
      <c r="F483" s="20" t="s">
        <v>47175</v>
      </c>
      <c r="G483" s="20" t="s">
        <v>47163</v>
      </c>
      <c r="H483" s="20" t="s">
        <v>47164</v>
      </c>
      <c r="I483" s="20" t="s">
        <v>47176</v>
      </c>
      <c r="J483" s="21">
        <v>380</v>
      </c>
      <c r="K483" s="20">
        <v>260</v>
      </c>
      <c r="L483" s="20">
        <v>41</v>
      </c>
      <c r="M483" s="17" t="s">
        <v>426</v>
      </c>
      <c r="N483" s="20"/>
      <c r="O483" s="20"/>
      <c r="P483" s="20"/>
    </row>
    <row r="484" customHeight="1" spans="1:16">
      <c r="A484" s="20">
        <v>263284</v>
      </c>
      <c r="B484" s="20" t="s">
        <v>47177</v>
      </c>
      <c r="C484" s="20" t="s">
        <v>386</v>
      </c>
      <c r="D484" s="20" t="s">
        <v>45236</v>
      </c>
      <c r="E484" s="20" t="s">
        <v>2561</v>
      </c>
      <c r="F484" s="20" t="s">
        <v>47178</v>
      </c>
      <c r="G484" s="20" t="s">
        <v>47179</v>
      </c>
      <c r="H484" s="20" t="s">
        <v>47180</v>
      </c>
      <c r="I484" s="20" t="s">
        <v>47181</v>
      </c>
      <c r="J484" s="21">
        <v>380</v>
      </c>
      <c r="K484" s="20">
        <v>250</v>
      </c>
      <c r="L484" s="20">
        <v>42</v>
      </c>
      <c r="M484" s="17" t="s">
        <v>426</v>
      </c>
      <c r="N484" s="20"/>
      <c r="O484" s="20"/>
      <c r="P484" s="20"/>
    </row>
    <row r="485" customHeight="1" spans="1:16">
      <c r="A485" s="20">
        <v>287905</v>
      </c>
      <c r="B485" s="20" t="s">
        <v>47182</v>
      </c>
      <c r="C485" s="20" t="s">
        <v>386</v>
      </c>
      <c r="D485" s="20" t="s">
        <v>45236</v>
      </c>
      <c r="E485" s="20" t="s">
        <v>2561</v>
      </c>
      <c r="F485" s="20" t="s">
        <v>47183</v>
      </c>
      <c r="G485" s="20" t="s">
        <v>47184</v>
      </c>
      <c r="H485" s="20" t="s">
        <v>47185</v>
      </c>
      <c r="I485" s="20" t="s">
        <v>47186</v>
      </c>
      <c r="J485" s="21">
        <v>380</v>
      </c>
      <c r="K485" s="20">
        <v>250</v>
      </c>
      <c r="L485" s="20">
        <v>43</v>
      </c>
      <c r="M485" s="17" t="s">
        <v>426</v>
      </c>
      <c r="N485" s="20"/>
      <c r="O485" s="20"/>
      <c r="P485" s="20"/>
    </row>
    <row r="486" customHeight="1" spans="1:16">
      <c r="A486" s="20">
        <v>289145</v>
      </c>
      <c r="B486" s="20" t="s">
        <v>47187</v>
      </c>
      <c r="C486" s="20" t="s">
        <v>386</v>
      </c>
      <c r="D486" s="20" t="s">
        <v>45236</v>
      </c>
      <c r="E486" s="20" t="s">
        <v>2561</v>
      </c>
      <c r="F486" s="20" t="s">
        <v>47188</v>
      </c>
      <c r="G486" s="20" t="s">
        <v>9544</v>
      </c>
      <c r="H486" s="20" t="s">
        <v>47110</v>
      </c>
      <c r="I486" s="20" t="s">
        <v>47189</v>
      </c>
      <c r="J486" s="21">
        <v>380</v>
      </c>
      <c r="K486" s="20">
        <v>240</v>
      </c>
      <c r="L486" s="20">
        <v>44</v>
      </c>
      <c r="M486" s="17" t="s">
        <v>426</v>
      </c>
      <c r="N486" s="20"/>
      <c r="O486" s="20"/>
      <c r="P486" s="20"/>
    </row>
    <row r="487" customHeight="1" spans="1:16">
      <c r="A487" s="20">
        <v>264016</v>
      </c>
      <c r="B487" s="20" t="s">
        <v>47190</v>
      </c>
      <c r="C487" s="20" t="s">
        <v>386</v>
      </c>
      <c r="D487" s="20" t="s">
        <v>45236</v>
      </c>
      <c r="E487" s="20" t="s">
        <v>2561</v>
      </c>
      <c r="F487" s="20" t="s">
        <v>47191</v>
      </c>
      <c r="G487" s="20" t="s">
        <v>47079</v>
      </c>
      <c r="H487" s="20" t="s">
        <v>47080</v>
      </c>
      <c r="I487" s="20" t="s">
        <v>47192</v>
      </c>
      <c r="J487" s="21">
        <v>380</v>
      </c>
      <c r="K487" s="20">
        <v>220</v>
      </c>
      <c r="L487" s="20">
        <v>45</v>
      </c>
      <c r="M487" s="17" t="s">
        <v>426</v>
      </c>
      <c r="N487" s="20"/>
      <c r="O487" s="20"/>
      <c r="P487" s="20"/>
    </row>
    <row r="488" customHeight="1" spans="1:16">
      <c r="A488" s="20">
        <v>264120</v>
      </c>
      <c r="B488" s="20" t="s">
        <v>47193</v>
      </c>
      <c r="C488" s="20" t="s">
        <v>386</v>
      </c>
      <c r="D488" s="20" t="s">
        <v>45236</v>
      </c>
      <c r="E488" s="20" t="s">
        <v>2561</v>
      </c>
      <c r="F488" s="20" t="s">
        <v>47194</v>
      </c>
      <c r="G488" s="20" t="s">
        <v>47031</v>
      </c>
      <c r="H488" s="20" t="s">
        <v>47032</v>
      </c>
      <c r="I488" s="20" t="s">
        <v>47195</v>
      </c>
      <c r="J488" s="21">
        <v>380</v>
      </c>
      <c r="K488" s="20">
        <v>160</v>
      </c>
      <c r="L488" s="20">
        <v>46</v>
      </c>
      <c r="M488" s="17" t="s">
        <v>426</v>
      </c>
      <c r="N488" s="20"/>
      <c r="O488" s="20"/>
      <c r="P488" s="20"/>
    </row>
    <row r="489" customHeight="1" spans="1:16">
      <c r="A489" s="20">
        <v>289671</v>
      </c>
      <c r="B489" s="20" t="s">
        <v>47196</v>
      </c>
      <c r="C489" s="20" t="s">
        <v>386</v>
      </c>
      <c r="D489" s="20" t="s">
        <v>45236</v>
      </c>
      <c r="E489" s="20" t="s">
        <v>2561</v>
      </c>
      <c r="F489" s="20" t="s">
        <v>47197</v>
      </c>
      <c r="G489" s="20" t="s">
        <v>5510</v>
      </c>
      <c r="H489" s="20" t="s">
        <v>47135</v>
      </c>
      <c r="I489" s="20" t="s">
        <v>47198</v>
      </c>
      <c r="J489" s="21">
        <v>370</v>
      </c>
      <c r="K489" s="20">
        <v>360</v>
      </c>
      <c r="L489" s="20">
        <v>47</v>
      </c>
      <c r="M489" s="17" t="s">
        <v>426</v>
      </c>
      <c r="N489" s="20"/>
      <c r="O489" s="20"/>
      <c r="P489" s="20"/>
    </row>
    <row r="490" customHeight="1" spans="1:16">
      <c r="A490" s="20">
        <v>289655</v>
      </c>
      <c r="B490" s="20" t="s">
        <v>47199</v>
      </c>
      <c r="C490" s="20" t="s">
        <v>386</v>
      </c>
      <c r="D490" s="20" t="s">
        <v>45236</v>
      </c>
      <c r="E490" s="20" t="s">
        <v>2561</v>
      </c>
      <c r="F490" s="20" t="s">
        <v>47200</v>
      </c>
      <c r="G490" s="20" t="s">
        <v>47201</v>
      </c>
      <c r="H490" s="20" t="s">
        <v>47202</v>
      </c>
      <c r="I490" s="20" t="s">
        <v>47203</v>
      </c>
      <c r="J490" s="21">
        <v>370</v>
      </c>
      <c r="K490" s="20">
        <v>310</v>
      </c>
      <c r="L490" s="20">
        <v>48</v>
      </c>
      <c r="M490" s="17" t="s">
        <v>426</v>
      </c>
      <c r="N490" s="20"/>
      <c r="O490" s="20"/>
      <c r="P490" s="20"/>
    </row>
    <row r="491" customHeight="1" spans="1:16">
      <c r="A491" s="20">
        <v>289646</v>
      </c>
      <c r="B491" s="20" t="s">
        <v>47204</v>
      </c>
      <c r="C491" s="20" t="s">
        <v>386</v>
      </c>
      <c r="D491" s="20" t="s">
        <v>45236</v>
      </c>
      <c r="E491" s="20" t="s">
        <v>2561</v>
      </c>
      <c r="F491" s="20" t="s">
        <v>47205</v>
      </c>
      <c r="G491" s="20" t="s">
        <v>8508</v>
      </c>
      <c r="H491" s="20" t="s">
        <v>47114</v>
      </c>
      <c r="I491" s="20" t="s">
        <v>47206</v>
      </c>
      <c r="J491" s="21">
        <v>370</v>
      </c>
      <c r="K491" s="20">
        <v>280</v>
      </c>
      <c r="L491" s="20">
        <v>49</v>
      </c>
      <c r="M491" s="17" t="s">
        <v>426</v>
      </c>
      <c r="N491" s="20"/>
      <c r="O491" s="20"/>
      <c r="P491" s="20"/>
    </row>
    <row r="492" customHeight="1" spans="1:16">
      <c r="A492" s="20">
        <v>287914</v>
      </c>
      <c r="B492" s="20" t="s">
        <v>47207</v>
      </c>
      <c r="C492" s="20" t="s">
        <v>386</v>
      </c>
      <c r="D492" s="20" t="s">
        <v>45236</v>
      </c>
      <c r="E492" s="20" t="s">
        <v>2561</v>
      </c>
      <c r="F492" s="20" t="s">
        <v>47208</v>
      </c>
      <c r="G492" s="20" t="s">
        <v>47023</v>
      </c>
      <c r="H492" s="20" t="s">
        <v>47024</v>
      </c>
      <c r="I492" s="20" t="s">
        <v>47209</v>
      </c>
      <c r="J492" s="21">
        <v>370</v>
      </c>
      <c r="K492" s="20">
        <v>240</v>
      </c>
      <c r="L492" s="20">
        <v>50</v>
      </c>
      <c r="M492" s="17" t="s">
        <v>426</v>
      </c>
      <c r="N492" s="20"/>
      <c r="O492" s="20"/>
      <c r="P492" s="20"/>
    </row>
    <row r="493" customHeight="1" spans="1:16">
      <c r="A493" s="20">
        <v>289231</v>
      </c>
      <c r="B493" s="20" t="s">
        <v>47210</v>
      </c>
      <c r="C493" s="20" t="s">
        <v>386</v>
      </c>
      <c r="D493" s="20" t="s">
        <v>45236</v>
      </c>
      <c r="E493" s="20" t="s">
        <v>2561</v>
      </c>
      <c r="F493" s="20" t="s">
        <v>47211</v>
      </c>
      <c r="G493" s="20" t="s">
        <v>28779</v>
      </c>
      <c r="H493" s="20" t="s">
        <v>47212</v>
      </c>
      <c r="I493" s="20" t="s">
        <v>47213</v>
      </c>
      <c r="J493" s="21">
        <v>360</v>
      </c>
      <c r="K493" s="20">
        <v>360</v>
      </c>
      <c r="L493" s="20">
        <v>51</v>
      </c>
      <c r="M493" s="17" t="s">
        <v>426</v>
      </c>
      <c r="N493" s="20"/>
      <c r="O493" s="20"/>
      <c r="P493" s="20"/>
    </row>
    <row r="494" customHeight="1" spans="1:16">
      <c r="A494" s="20">
        <v>287809</v>
      </c>
      <c r="B494" s="20" t="s">
        <v>47214</v>
      </c>
      <c r="C494" s="20" t="s">
        <v>386</v>
      </c>
      <c r="D494" s="20" t="s">
        <v>45236</v>
      </c>
      <c r="E494" s="20" t="s">
        <v>2561</v>
      </c>
      <c r="F494" s="20" t="s">
        <v>47215</v>
      </c>
      <c r="G494" s="20" t="s">
        <v>35676</v>
      </c>
      <c r="H494" s="20" t="s">
        <v>9667</v>
      </c>
      <c r="I494" s="20" t="s">
        <v>47216</v>
      </c>
      <c r="J494" s="21">
        <v>360</v>
      </c>
      <c r="K494" s="20">
        <v>330</v>
      </c>
      <c r="L494" s="20">
        <v>52</v>
      </c>
      <c r="M494" s="17" t="s">
        <v>426</v>
      </c>
      <c r="N494" s="20"/>
      <c r="O494" s="20"/>
      <c r="P494" s="20"/>
    </row>
    <row r="495" customHeight="1" spans="1:16">
      <c r="A495" s="20">
        <v>270929</v>
      </c>
      <c r="B495" s="20" t="s">
        <v>47217</v>
      </c>
      <c r="C495" s="20" t="s">
        <v>386</v>
      </c>
      <c r="D495" s="20" t="s">
        <v>45236</v>
      </c>
      <c r="E495" s="20" t="s">
        <v>2561</v>
      </c>
      <c r="F495" s="20" t="s">
        <v>47218</v>
      </c>
      <c r="G495" s="20" t="s">
        <v>47219</v>
      </c>
      <c r="H495" s="20" t="s">
        <v>47220</v>
      </c>
      <c r="I495" s="20" t="s">
        <v>47221</v>
      </c>
      <c r="J495" s="21">
        <v>360</v>
      </c>
      <c r="K495" s="20">
        <v>290</v>
      </c>
      <c r="L495" s="20">
        <v>53</v>
      </c>
      <c r="M495" s="17" t="s">
        <v>426</v>
      </c>
      <c r="N495" s="20"/>
      <c r="O495" s="20"/>
      <c r="P495" s="20"/>
    </row>
    <row r="496" customHeight="1" spans="1:16">
      <c r="A496" s="20">
        <v>261557</v>
      </c>
      <c r="B496" s="20" t="s">
        <v>47222</v>
      </c>
      <c r="C496" s="20" t="s">
        <v>386</v>
      </c>
      <c r="D496" s="20" t="s">
        <v>45236</v>
      </c>
      <c r="E496" s="20" t="s">
        <v>2561</v>
      </c>
      <c r="F496" s="20" t="s">
        <v>47223</v>
      </c>
      <c r="G496" s="20" t="s">
        <v>47224</v>
      </c>
      <c r="H496" s="20" t="s">
        <v>47225</v>
      </c>
      <c r="I496" s="20" t="s">
        <v>47226</v>
      </c>
      <c r="J496" s="21">
        <v>360</v>
      </c>
      <c r="K496" s="20">
        <v>270</v>
      </c>
      <c r="L496" s="20">
        <v>54</v>
      </c>
      <c r="M496" s="17" t="s">
        <v>426</v>
      </c>
      <c r="N496" s="20"/>
      <c r="O496" s="20"/>
      <c r="P496" s="20"/>
    </row>
    <row r="497" customHeight="1" spans="1:16">
      <c r="A497" s="20">
        <v>261504</v>
      </c>
      <c r="B497" s="20" t="s">
        <v>47227</v>
      </c>
      <c r="C497" s="20" t="s">
        <v>386</v>
      </c>
      <c r="D497" s="20" t="s">
        <v>45236</v>
      </c>
      <c r="E497" s="20" t="s">
        <v>2561</v>
      </c>
      <c r="F497" s="20" t="s">
        <v>47228</v>
      </c>
      <c r="G497" s="20" t="s">
        <v>24521</v>
      </c>
      <c r="H497" s="20" t="s">
        <v>45489</v>
      </c>
      <c r="I497" s="20" t="s">
        <v>47229</v>
      </c>
      <c r="J497" s="21">
        <v>360</v>
      </c>
      <c r="K497" s="20">
        <v>260</v>
      </c>
      <c r="L497" s="20">
        <v>55</v>
      </c>
      <c r="M497" s="17" t="s">
        <v>426</v>
      </c>
      <c r="N497" s="20"/>
      <c r="O497" s="20"/>
      <c r="P497" s="20"/>
    </row>
    <row r="498" customHeight="1" spans="1:16">
      <c r="A498" s="20">
        <v>286546</v>
      </c>
      <c r="B498" s="20" t="s">
        <v>47230</v>
      </c>
      <c r="C498" s="20" t="s">
        <v>386</v>
      </c>
      <c r="D498" s="20" t="s">
        <v>45236</v>
      </c>
      <c r="E498" s="20" t="s">
        <v>2561</v>
      </c>
      <c r="F498" s="20" t="s">
        <v>47231</v>
      </c>
      <c r="G498" s="20" t="s">
        <v>34403</v>
      </c>
      <c r="H498" s="20" t="s">
        <v>45877</v>
      </c>
      <c r="I498" s="20" t="s">
        <v>47232</v>
      </c>
      <c r="J498" s="21">
        <v>360</v>
      </c>
      <c r="K498" s="20">
        <v>220</v>
      </c>
      <c r="L498" s="20">
        <v>56</v>
      </c>
      <c r="M498" s="17" t="s">
        <v>426</v>
      </c>
      <c r="N498" s="20"/>
      <c r="O498" s="20"/>
      <c r="P498" s="20"/>
    </row>
    <row r="499" customHeight="1" spans="1:16">
      <c r="A499" s="20">
        <v>288689</v>
      </c>
      <c r="B499" s="20" t="s">
        <v>47233</v>
      </c>
      <c r="C499" s="20" t="s">
        <v>386</v>
      </c>
      <c r="D499" s="20" t="s">
        <v>45236</v>
      </c>
      <c r="E499" s="20" t="s">
        <v>2561</v>
      </c>
      <c r="F499" s="20" t="s">
        <v>47234</v>
      </c>
      <c r="G499" s="20" t="s">
        <v>45566</v>
      </c>
      <c r="H499" s="20" t="s">
        <v>45567</v>
      </c>
      <c r="I499" s="20" t="s">
        <v>47235</v>
      </c>
      <c r="J499" s="21">
        <v>360</v>
      </c>
      <c r="K499" s="20">
        <v>160</v>
      </c>
      <c r="L499" s="20">
        <v>57</v>
      </c>
      <c r="M499" s="17" t="s">
        <v>426</v>
      </c>
      <c r="N499" s="20"/>
      <c r="O499" s="20"/>
      <c r="P499" s="20"/>
    </row>
    <row r="500" customHeight="1" spans="1:16">
      <c r="A500" s="20">
        <v>292412</v>
      </c>
      <c r="B500" s="20" t="s">
        <v>47236</v>
      </c>
      <c r="C500" s="20" t="s">
        <v>386</v>
      </c>
      <c r="D500" s="20" t="s">
        <v>45236</v>
      </c>
      <c r="E500" s="20" t="s">
        <v>2561</v>
      </c>
      <c r="F500" s="20" t="s">
        <v>47237</v>
      </c>
      <c r="G500" s="20" t="s">
        <v>47238</v>
      </c>
      <c r="H500" s="20" t="s">
        <v>47239</v>
      </c>
      <c r="I500" s="20" t="s">
        <v>47240</v>
      </c>
      <c r="J500" s="21">
        <v>360</v>
      </c>
      <c r="K500" s="20">
        <v>80</v>
      </c>
      <c r="L500" s="20">
        <v>58</v>
      </c>
      <c r="M500" s="17" t="s">
        <v>426</v>
      </c>
      <c r="N500" s="20"/>
      <c r="O500" s="20"/>
      <c r="P500" s="20"/>
    </row>
    <row r="501" customHeight="1" spans="1:16">
      <c r="A501" s="20">
        <v>287694</v>
      </c>
      <c r="B501" s="20" t="s">
        <v>47241</v>
      </c>
      <c r="C501" s="20" t="s">
        <v>386</v>
      </c>
      <c r="D501" s="20" t="s">
        <v>45236</v>
      </c>
      <c r="E501" s="20" t="s">
        <v>2561</v>
      </c>
      <c r="F501" s="20" t="s">
        <v>47242</v>
      </c>
      <c r="G501" s="20" t="s">
        <v>47243</v>
      </c>
      <c r="H501" s="20" t="s">
        <v>47244</v>
      </c>
      <c r="I501" s="20" t="s">
        <v>47245</v>
      </c>
      <c r="J501" s="21">
        <v>360</v>
      </c>
      <c r="K501" s="20">
        <v>80</v>
      </c>
      <c r="L501" s="20">
        <v>59</v>
      </c>
      <c r="M501" s="17" t="s">
        <v>426</v>
      </c>
      <c r="N501" s="20"/>
      <c r="O501" s="20"/>
      <c r="P501" s="20"/>
    </row>
    <row r="502" customHeight="1" spans="1:16">
      <c r="A502" s="20">
        <v>288918</v>
      </c>
      <c r="B502" s="20" t="s">
        <v>47246</v>
      </c>
      <c r="C502" s="20" t="s">
        <v>386</v>
      </c>
      <c r="D502" s="20" t="s">
        <v>45236</v>
      </c>
      <c r="E502" s="20" t="s">
        <v>2561</v>
      </c>
      <c r="F502" s="20" t="s">
        <v>47247</v>
      </c>
      <c r="G502" s="20" t="s">
        <v>47248</v>
      </c>
      <c r="H502" s="20" t="s">
        <v>47239</v>
      </c>
      <c r="I502" s="20" t="s">
        <v>47249</v>
      </c>
      <c r="J502" s="21">
        <v>360</v>
      </c>
      <c r="K502" s="20">
        <v>40</v>
      </c>
      <c r="L502" s="20">
        <v>60</v>
      </c>
      <c r="M502" s="17" t="s">
        <v>426</v>
      </c>
      <c r="N502" s="20"/>
      <c r="O502" s="20"/>
      <c r="P502" s="20"/>
    </row>
    <row r="503" customHeight="1" spans="1:16">
      <c r="A503" s="20">
        <v>277369</v>
      </c>
      <c r="B503" s="20" t="s">
        <v>47250</v>
      </c>
      <c r="C503" s="20" t="s">
        <v>386</v>
      </c>
      <c r="D503" s="20" t="s">
        <v>45236</v>
      </c>
      <c r="E503" s="20" t="s">
        <v>2561</v>
      </c>
      <c r="F503" s="20" t="s">
        <v>47251</v>
      </c>
      <c r="G503" s="20" t="s">
        <v>47252</v>
      </c>
      <c r="H503" s="20" t="s">
        <v>46322</v>
      </c>
      <c r="I503" s="20" t="s">
        <v>47253</v>
      </c>
      <c r="J503" s="21">
        <v>350</v>
      </c>
      <c r="K503" s="20">
        <v>350</v>
      </c>
      <c r="L503" s="20">
        <v>61</v>
      </c>
      <c r="M503" s="17" t="s">
        <v>426</v>
      </c>
      <c r="N503" s="20"/>
      <c r="O503" s="20"/>
      <c r="P503" s="20"/>
    </row>
    <row r="504" customHeight="1" spans="1:16">
      <c r="A504" s="20">
        <v>287815</v>
      </c>
      <c r="B504" s="20" t="s">
        <v>47254</v>
      </c>
      <c r="C504" s="20" t="s">
        <v>386</v>
      </c>
      <c r="D504" s="20" t="s">
        <v>45236</v>
      </c>
      <c r="E504" s="20" t="s">
        <v>2561</v>
      </c>
      <c r="F504" s="20" t="s">
        <v>47255</v>
      </c>
      <c r="G504" s="20" t="s">
        <v>47023</v>
      </c>
      <c r="H504" s="20" t="s">
        <v>47024</v>
      </c>
      <c r="I504" s="20" t="s">
        <v>47256</v>
      </c>
      <c r="J504" s="21">
        <v>350</v>
      </c>
      <c r="K504" s="20">
        <v>350</v>
      </c>
      <c r="L504" s="20">
        <v>62</v>
      </c>
      <c r="M504" s="17" t="s">
        <v>426</v>
      </c>
      <c r="N504" s="20"/>
      <c r="O504" s="20"/>
      <c r="P504" s="20"/>
    </row>
    <row r="505" customHeight="1" spans="1:16">
      <c r="A505" s="20">
        <v>289867</v>
      </c>
      <c r="B505" s="20" t="s">
        <v>47257</v>
      </c>
      <c r="C505" s="20" t="s">
        <v>386</v>
      </c>
      <c r="D505" s="20" t="s">
        <v>45236</v>
      </c>
      <c r="E505" s="20" t="s">
        <v>2561</v>
      </c>
      <c r="F505" s="20" t="s">
        <v>47258</v>
      </c>
      <c r="G505" s="20" t="s">
        <v>28779</v>
      </c>
      <c r="H505" s="20" t="s">
        <v>47259</v>
      </c>
      <c r="I505" s="20" t="s">
        <v>47260</v>
      </c>
      <c r="J505" s="21">
        <v>350</v>
      </c>
      <c r="K505" s="20">
        <v>330</v>
      </c>
      <c r="L505" s="20">
        <v>63</v>
      </c>
      <c r="M505" s="17" t="s">
        <v>426</v>
      </c>
      <c r="N505" s="20"/>
      <c r="O505" s="20"/>
      <c r="P505" s="20"/>
    </row>
    <row r="506" customHeight="1" spans="1:16">
      <c r="A506" s="20">
        <v>287805</v>
      </c>
      <c r="B506" s="20" t="s">
        <v>47261</v>
      </c>
      <c r="C506" s="20" t="s">
        <v>386</v>
      </c>
      <c r="D506" s="20" t="s">
        <v>45236</v>
      </c>
      <c r="E506" s="20" t="s">
        <v>2561</v>
      </c>
      <c r="F506" s="20" t="s">
        <v>47262</v>
      </c>
      <c r="G506" s="20" t="s">
        <v>47023</v>
      </c>
      <c r="H506" s="20" t="s">
        <v>47024</v>
      </c>
      <c r="I506" s="20" t="s">
        <v>47263</v>
      </c>
      <c r="J506" s="21">
        <v>350</v>
      </c>
      <c r="K506" s="20">
        <v>330</v>
      </c>
      <c r="L506" s="20">
        <v>64</v>
      </c>
      <c r="M506" s="17" t="s">
        <v>426</v>
      </c>
      <c r="N506" s="20"/>
      <c r="O506" s="20"/>
      <c r="P506" s="20"/>
    </row>
    <row r="507" customHeight="1" spans="1:16">
      <c r="A507" s="20">
        <v>287744</v>
      </c>
      <c r="B507" s="20" t="s">
        <v>47264</v>
      </c>
      <c r="C507" s="20" t="s">
        <v>386</v>
      </c>
      <c r="D507" s="20" t="s">
        <v>45236</v>
      </c>
      <c r="E507" s="20" t="s">
        <v>2561</v>
      </c>
      <c r="F507" s="20" t="s">
        <v>47265</v>
      </c>
      <c r="G507" s="20" t="s">
        <v>47023</v>
      </c>
      <c r="H507" s="20" t="s">
        <v>47024</v>
      </c>
      <c r="I507" s="20" t="s">
        <v>47266</v>
      </c>
      <c r="J507" s="21">
        <v>350</v>
      </c>
      <c r="K507" s="20">
        <v>300</v>
      </c>
      <c r="L507" s="20">
        <v>65</v>
      </c>
      <c r="M507" s="17" t="s">
        <v>426</v>
      </c>
      <c r="N507" s="20"/>
      <c r="O507" s="20"/>
      <c r="P507" s="20"/>
    </row>
    <row r="508" customHeight="1" spans="1:16">
      <c r="A508" s="20">
        <v>290119</v>
      </c>
      <c r="B508" s="20" t="s">
        <v>47267</v>
      </c>
      <c r="C508" s="20" t="s">
        <v>386</v>
      </c>
      <c r="D508" s="20" t="s">
        <v>45236</v>
      </c>
      <c r="E508" s="20" t="s">
        <v>2561</v>
      </c>
      <c r="F508" s="20" t="s">
        <v>47268</v>
      </c>
      <c r="G508" s="20" t="s">
        <v>25507</v>
      </c>
      <c r="H508" s="20" t="s">
        <v>47269</v>
      </c>
      <c r="I508" s="20" t="s">
        <v>47270</v>
      </c>
      <c r="J508" s="21">
        <v>350</v>
      </c>
      <c r="K508" s="20">
        <v>280</v>
      </c>
      <c r="L508" s="20">
        <v>66</v>
      </c>
      <c r="M508" s="17" t="s">
        <v>426</v>
      </c>
      <c r="N508" s="20"/>
      <c r="O508" s="20"/>
      <c r="P508" s="20"/>
    </row>
    <row r="509" customHeight="1" spans="1:16">
      <c r="A509" s="20">
        <v>288615</v>
      </c>
      <c r="B509" s="20" t="s">
        <v>47271</v>
      </c>
      <c r="C509" s="20" t="s">
        <v>386</v>
      </c>
      <c r="D509" s="20" t="s">
        <v>45236</v>
      </c>
      <c r="E509" s="20" t="s">
        <v>2561</v>
      </c>
      <c r="F509" s="20" t="s">
        <v>47272</v>
      </c>
      <c r="G509" s="20" t="s">
        <v>47273</v>
      </c>
      <c r="H509" s="20" t="s">
        <v>47274</v>
      </c>
      <c r="I509" s="20" t="s">
        <v>47275</v>
      </c>
      <c r="J509" s="21">
        <v>350</v>
      </c>
      <c r="K509" s="20">
        <v>220</v>
      </c>
      <c r="L509" s="20">
        <v>67</v>
      </c>
      <c r="M509" s="17" t="s">
        <v>426</v>
      </c>
      <c r="N509" s="20"/>
      <c r="O509" s="20"/>
      <c r="P509" s="20"/>
    </row>
    <row r="510" customHeight="1" spans="1:16">
      <c r="A510" s="20">
        <v>289276</v>
      </c>
      <c r="B510" s="20" t="s">
        <v>47276</v>
      </c>
      <c r="C510" s="20" t="s">
        <v>386</v>
      </c>
      <c r="D510" s="20" t="s">
        <v>45236</v>
      </c>
      <c r="E510" s="20" t="s">
        <v>2561</v>
      </c>
      <c r="F510" s="20" t="s">
        <v>47277</v>
      </c>
      <c r="G510" s="20" t="s">
        <v>47278</v>
      </c>
      <c r="H510" s="20" t="s">
        <v>47279</v>
      </c>
      <c r="I510" s="20" t="s">
        <v>47280</v>
      </c>
      <c r="J510" s="21">
        <v>350</v>
      </c>
      <c r="K510" s="20">
        <v>210</v>
      </c>
      <c r="L510" s="20">
        <v>68</v>
      </c>
      <c r="M510" s="17" t="s">
        <v>426</v>
      </c>
      <c r="N510" s="20"/>
      <c r="O510" s="20"/>
      <c r="P510" s="20"/>
    </row>
    <row r="511" customHeight="1" spans="1:16">
      <c r="A511" s="20">
        <v>288436</v>
      </c>
      <c r="B511" s="20" t="s">
        <v>47281</v>
      </c>
      <c r="C511" s="20" t="s">
        <v>386</v>
      </c>
      <c r="D511" s="20" t="s">
        <v>45236</v>
      </c>
      <c r="E511" s="20" t="s">
        <v>2561</v>
      </c>
      <c r="F511" s="20" t="s">
        <v>47282</v>
      </c>
      <c r="G511" s="20" t="s">
        <v>47283</v>
      </c>
      <c r="H511" s="20" t="s">
        <v>47284</v>
      </c>
      <c r="I511" s="20" t="s">
        <v>47285</v>
      </c>
      <c r="J511" s="21">
        <v>350</v>
      </c>
      <c r="K511" s="20">
        <v>200</v>
      </c>
      <c r="L511" s="20">
        <v>69</v>
      </c>
      <c r="M511" s="17" t="s">
        <v>426</v>
      </c>
      <c r="N511" s="20"/>
      <c r="O511" s="20"/>
      <c r="P511" s="20"/>
    </row>
    <row r="512" customHeight="1" spans="1:16">
      <c r="A512" s="20">
        <v>289650</v>
      </c>
      <c r="B512" s="20" t="s">
        <v>47286</v>
      </c>
      <c r="C512" s="20" t="s">
        <v>386</v>
      </c>
      <c r="D512" s="20" t="s">
        <v>45236</v>
      </c>
      <c r="E512" s="20" t="s">
        <v>2561</v>
      </c>
      <c r="F512" s="20" t="s">
        <v>47287</v>
      </c>
      <c r="G512" s="20" t="s">
        <v>8508</v>
      </c>
      <c r="H512" s="20" t="s">
        <v>47288</v>
      </c>
      <c r="I512" s="20" t="s">
        <v>47289</v>
      </c>
      <c r="J512" s="21">
        <v>340</v>
      </c>
      <c r="K512" s="20">
        <v>330</v>
      </c>
      <c r="L512" s="20">
        <v>70</v>
      </c>
      <c r="M512" s="17" t="s">
        <v>426</v>
      </c>
      <c r="N512" s="20"/>
      <c r="O512" s="20"/>
      <c r="P512" s="20"/>
    </row>
    <row r="513" customHeight="1" spans="1:16">
      <c r="A513" s="20">
        <v>289575</v>
      </c>
      <c r="B513" s="20" t="s">
        <v>47290</v>
      </c>
      <c r="C513" s="20" t="s">
        <v>386</v>
      </c>
      <c r="D513" s="20" t="s">
        <v>45236</v>
      </c>
      <c r="E513" s="20" t="s">
        <v>2561</v>
      </c>
      <c r="F513" s="20" t="s">
        <v>47291</v>
      </c>
      <c r="G513" s="20" t="s">
        <v>34509</v>
      </c>
      <c r="H513" s="20" t="s">
        <v>45345</v>
      </c>
      <c r="I513" s="20" t="s">
        <v>47292</v>
      </c>
      <c r="J513" s="21">
        <v>340</v>
      </c>
      <c r="K513" s="20">
        <v>300</v>
      </c>
      <c r="L513" s="20">
        <v>71</v>
      </c>
      <c r="M513" s="17" t="s">
        <v>426</v>
      </c>
      <c r="N513" s="20"/>
      <c r="O513" s="20"/>
      <c r="P513" s="20"/>
    </row>
    <row r="514" customHeight="1" spans="1:16">
      <c r="A514" s="20">
        <v>288365</v>
      </c>
      <c r="B514" s="20" t="s">
        <v>47293</v>
      </c>
      <c r="C514" s="20" t="s">
        <v>386</v>
      </c>
      <c r="D514" s="20" t="s">
        <v>45236</v>
      </c>
      <c r="E514" s="20" t="s">
        <v>2561</v>
      </c>
      <c r="F514" s="20" t="s">
        <v>47294</v>
      </c>
      <c r="G514" s="20" t="s">
        <v>47011</v>
      </c>
      <c r="H514" s="20" t="s">
        <v>47012</v>
      </c>
      <c r="I514" s="20" t="s">
        <v>47295</v>
      </c>
      <c r="J514" s="21">
        <v>340</v>
      </c>
      <c r="K514" s="20">
        <v>300</v>
      </c>
      <c r="L514" s="20">
        <v>72</v>
      </c>
      <c r="M514" s="17" t="s">
        <v>426</v>
      </c>
      <c r="N514" s="20"/>
      <c r="O514" s="20"/>
      <c r="P514" s="20"/>
    </row>
    <row r="515" customHeight="1" spans="1:16">
      <c r="A515" s="20">
        <v>288840</v>
      </c>
      <c r="B515" s="20" t="s">
        <v>47296</v>
      </c>
      <c r="C515" s="20" t="s">
        <v>386</v>
      </c>
      <c r="D515" s="20" t="s">
        <v>45236</v>
      </c>
      <c r="E515" s="20" t="s">
        <v>2561</v>
      </c>
      <c r="F515" s="20" t="s">
        <v>47297</v>
      </c>
      <c r="G515" s="20" t="s">
        <v>47298</v>
      </c>
      <c r="H515" s="20" t="s">
        <v>47239</v>
      </c>
      <c r="I515" s="20" t="s">
        <v>47299</v>
      </c>
      <c r="J515" s="21">
        <v>340</v>
      </c>
      <c r="K515" s="20">
        <v>290</v>
      </c>
      <c r="L515" s="20">
        <v>73</v>
      </c>
      <c r="M515" s="17" t="s">
        <v>426</v>
      </c>
      <c r="N515" s="20"/>
      <c r="O515" s="20"/>
      <c r="P515" s="20"/>
    </row>
    <row r="516" customHeight="1" spans="1:16">
      <c r="A516" s="20">
        <v>289574</v>
      </c>
      <c r="B516" s="20" t="s">
        <v>47300</v>
      </c>
      <c r="C516" s="20" t="s">
        <v>386</v>
      </c>
      <c r="D516" s="20" t="s">
        <v>45236</v>
      </c>
      <c r="E516" s="20" t="s">
        <v>2561</v>
      </c>
      <c r="F516" s="20" t="s">
        <v>47301</v>
      </c>
      <c r="G516" s="20" t="s">
        <v>18641</v>
      </c>
      <c r="H516" s="20" t="s">
        <v>47302</v>
      </c>
      <c r="I516" s="20" t="s">
        <v>47303</v>
      </c>
      <c r="J516" s="21">
        <v>340</v>
      </c>
      <c r="K516" s="20">
        <v>280</v>
      </c>
      <c r="L516" s="20">
        <v>74</v>
      </c>
      <c r="M516" s="17" t="s">
        <v>426</v>
      </c>
      <c r="N516" s="20"/>
      <c r="O516" s="20"/>
      <c r="P516" s="20"/>
    </row>
    <row r="517" customHeight="1" spans="1:16">
      <c r="A517" s="20">
        <v>268252</v>
      </c>
      <c r="B517" s="20" t="s">
        <v>47304</v>
      </c>
      <c r="C517" s="20" t="s">
        <v>386</v>
      </c>
      <c r="D517" s="20" t="s">
        <v>45236</v>
      </c>
      <c r="E517" s="20" t="s">
        <v>2561</v>
      </c>
      <c r="F517" s="20" t="s">
        <v>47305</v>
      </c>
      <c r="G517" s="20" t="s">
        <v>47306</v>
      </c>
      <c r="H517" s="20" t="s">
        <v>47307</v>
      </c>
      <c r="I517" s="20" t="s">
        <v>47308</v>
      </c>
      <c r="J517" s="21">
        <v>340</v>
      </c>
      <c r="K517" s="20">
        <v>250</v>
      </c>
      <c r="L517" s="20">
        <v>75</v>
      </c>
      <c r="M517" s="17" t="s">
        <v>426</v>
      </c>
      <c r="N517" s="20"/>
      <c r="O517" s="20"/>
      <c r="P517" s="20"/>
    </row>
    <row r="518" customHeight="1" spans="1:16">
      <c r="A518" s="20">
        <v>290845</v>
      </c>
      <c r="B518" s="20" t="s">
        <v>47309</v>
      </c>
      <c r="C518" s="20" t="s">
        <v>386</v>
      </c>
      <c r="D518" s="20" t="s">
        <v>45236</v>
      </c>
      <c r="E518" s="20" t="s">
        <v>2561</v>
      </c>
      <c r="F518" s="20" t="s">
        <v>47310</v>
      </c>
      <c r="G518" s="20" t="s">
        <v>47311</v>
      </c>
      <c r="H518" s="20" t="s">
        <v>47312</v>
      </c>
      <c r="I518" s="20" t="s">
        <v>47313</v>
      </c>
      <c r="J518" s="21">
        <v>340</v>
      </c>
      <c r="K518" s="20">
        <v>240</v>
      </c>
      <c r="L518" s="20">
        <v>76</v>
      </c>
      <c r="M518" s="17" t="s">
        <v>426</v>
      </c>
      <c r="N518" s="20"/>
      <c r="O518" s="20"/>
      <c r="P518" s="20"/>
    </row>
    <row r="519" customHeight="1" spans="1:16">
      <c r="A519" s="20">
        <v>261721</v>
      </c>
      <c r="B519" s="20" t="s">
        <v>47314</v>
      </c>
      <c r="C519" s="20" t="s">
        <v>386</v>
      </c>
      <c r="D519" s="20" t="s">
        <v>45236</v>
      </c>
      <c r="E519" s="20" t="s">
        <v>2561</v>
      </c>
      <c r="F519" s="20" t="s">
        <v>47315</v>
      </c>
      <c r="G519" s="20" t="s">
        <v>47316</v>
      </c>
      <c r="H519" s="20" t="s">
        <v>47317</v>
      </c>
      <c r="I519" s="20" t="s">
        <v>6640</v>
      </c>
      <c r="J519" s="21">
        <v>340</v>
      </c>
      <c r="K519" s="20">
        <v>220</v>
      </c>
      <c r="L519" s="20">
        <v>77</v>
      </c>
      <c r="M519" s="17" t="s">
        <v>426</v>
      </c>
      <c r="N519" s="20"/>
      <c r="O519" s="20"/>
      <c r="P519" s="20"/>
    </row>
    <row r="520" customHeight="1" spans="1:16">
      <c r="A520" s="20">
        <v>273559</v>
      </c>
      <c r="B520" s="20" t="s">
        <v>47318</v>
      </c>
      <c r="C520" s="20" t="s">
        <v>386</v>
      </c>
      <c r="D520" s="20" t="s">
        <v>45236</v>
      </c>
      <c r="E520" s="20" t="s">
        <v>2561</v>
      </c>
      <c r="F520" s="20" t="s">
        <v>47319</v>
      </c>
      <c r="G520" s="20" t="s">
        <v>45668</v>
      </c>
      <c r="H520" s="20" t="s">
        <v>45669</v>
      </c>
      <c r="I520" s="20" t="s">
        <v>47320</v>
      </c>
      <c r="J520" s="21">
        <v>340</v>
      </c>
      <c r="K520" s="20">
        <v>200</v>
      </c>
      <c r="L520" s="20">
        <v>78</v>
      </c>
      <c r="M520" s="17" t="s">
        <v>426</v>
      </c>
      <c r="N520" s="20"/>
      <c r="O520" s="20"/>
      <c r="P520" s="20"/>
    </row>
    <row r="521" customHeight="1" spans="1:16">
      <c r="A521" s="20">
        <v>288262</v>
      </c>
      <c r="B521" s="20" t="s">
        <v>47321</v>
      </c>
      <c r="C521" s="20" t="s">
        <v>386</v>
      </c>
      <c r="D521" s="20" t="s">
        <v>45236</v>
      </c>
      <c r="E521" s="20" t="s">
        <v>2561</v>
      </c>
      <c r="F521" s="20" t="s">
        <v>47322</v>
      </c>
      <c r="G521" s="20" t="s">
        <v>47323</v>
      </c>
      <c r="H521" s="20" t="s">
        <v>47324</v>
      </c>
      <c r="I521" s="20" t="s">
        <v>47325</v>
      </c>
      <c r="J521" s="21">
        <v>340</v>
      </c>
      <c r="K521" s="20">
        <v>190</v>
      </c>
      <c r="L521" s="20">
        <v>79</v>
      </c>
      <c r="M521" s="17" t="s">
        <v>426</v>
      </c>
      <c r="N521" s="20"/>
      <c r="O521" s="20"/>
      <c r="P521" s="20"/>
    </row>
    <row r="522" customHeight="1" spans="1:16">
      <c r="A522" s="20">
        <v>269390</v>
      </c>
      <c r="B522" s="20" t="s">
        <v>47326</v>
      </c>
      <c r="C522" s="20" t="s">
        <v>386</v>
      </c>
      <c r="D522" s="20" t="s">
        <v>45236</v>
      </c>
      <c r="E522" s="20" t="s">
        <v>2561</v>
      </c>
      <c r="F522" s="20" t="s">
        <v>47327</v>
      </c>
      <c r="G522" s="20" t="s">
        <v>47328</v>
      </c>
      <c r="H522" s="20" t="s">
        <v>45788</v>
      </c>
      <c r="I522" s="20" t="s">
        <v>47329</v>
      </c>
      <c r="J522" s="21">
        <v>340</v>
      </c>
      <c r="K522" s="20">
        <v>140</v>
      </c>
      <c r="L522" s="20">
        <v>80</v>
      </c>
      <c r="M522" s="17" t="s">
        <v>426</v>
      </c>
      <c r="N522" s="20"/>
      <c r="O522" s="20"/>
      <c r="P522" s="20"/>
    </row>
    <row r="523" customHeight="1" spans="1:16">
      <c r="A523" s="20">
        <v>290456</v>
      </c>
      <c r="B523" s="20" t="s">
        <v>47330</v>
      </c>
      <c r="C523" s="20" t="s">
        <v>386</v>
      </c>
      <c r="D523" s="20" t="s">
        <v>45236</v>
      </c>
      <c r="E523" s="20" t="s">
        <v>2561</v>
      </c>
      <c r="F523" s="20" t="s">
        <v>47331</v>
      </c>
      <c r="G523" s="20" t="s">
        <v>47332</v>
      </c>
      <c r="H523" s="20" t="s">
        <v>45965</v>
      </c>
      <c r="I523" s="20" t="s">
        <v>47333</v>
      </c>
      <c r="J523" s="21">
        <v>330</v>
      </c>
      <c r="K523" s="20">
        <v>330</v>
      </c>
      <c r="L523" s="20">
        <v>81</v>
      </c>
      <c r="M523" s="17" t="s">
        <v>426</v>
      </c>
      <c r="N523" s="20"/>
      <c r="O523" s="20"/>
      <c r="P523" s="20"/>
    </row>
    <row r="524" customHeight="1" spans="1:16">
      <c r="A524" s="20">
        <v>288659</v>
      </c>
      <c r="B524" s="20" t="s">
        <v>47334</v>
      </c>
      <c r="C524" s="20" t="s">
        <v>386</v>
      </c>
      <c r="D524" s="20" t="s">
        <v>45236</v>
      </c>
      <c r="E524" s="20" t="s">
        <v>2561</v>
      </c>
      <c r="F524" s="20" t="s">
        <v>47335</v>
      </c>
      <c r="G524" s="20" t="s">
        <v>45639</v>
      </c>
      <c r="H524" s="20" t="s">
        <v>47336</v>
      </c>
      <c r="I524" s="20" t="s">
        <v>47337</v>
      </c>
      <c r="J524" s="21">
        <v>330</v>
      </c>
      <c r="K524" s="20">
        <v>310</v>
      </c>
      <c r="L524" s="20">
        <v>82</v>
      </c>
      <c r="M524" s="17" t="s">
        <v>426</v>
      </c>
      <c r="N524" s="20"/>
      <c r="O524" s="20"/>
      <c r="P524" s="20"/>
    </row>
    <row r="525" customHeight="1" spans="1:16">
      <c r="A525" s="20">
        <v>287867</v>
      </c>
      <c r="B525" s="20" t="s">
        <v>47338</v>
      </c>
      <c r="C525" s="20" t="s">
        <v>386</v>
      </c>
      <c r="D525" s="20" t="s">
        <v>45236</v>
      </c>
      <c r="E525" s="20" t="s">
        <v>2561</v>
      </c>
      <c r="F525" s="20" t="s">
        <v>47339</v>
      </c>
      <c r="G525" s="20" t="s">
        <v>47340</v>
      </c>
      <c r="H525" s="20" t="s">
        <v>47341</v>
      </c>
      <c r="I525" s="20" t="s">
        <v>47342</v>
      </c>
      <c r="J525" s="21">
        <v>330</v>
      </c>
      <c r="K525" s="20">
        <v>310</v>
      </c>
      <c r="L525" s="20">
        <v>83</v>
      </c>
      <c r="M525" s="17" t="s">
        <v>426</v>
      </c>
      <c r="N525" s="20"/>
      <c r="O525" s="20"/>
      <c r="P525" s="20"/>
    </row>
    <row r="526" customHeight="1" spans="1:16">
      <c r="A526" s="20">
        <v>261273</v>
      </c>
      <c r="B526" s="20" t="s">
        <v>47343</v>
      </c>
      <c r="C526" s="20" t="s">
        <v>386</v>
      </c>
      <c r="D526" s="20" t="s">
        <v>45236</v>
      </c>
      <c r="E526" s="20" t="s">
        <v>2561</v>
      </c>
      <c r="F526" s="20" t="s">
        <v>47344</v>
      </c>
      <c r="G526" s="20" t="s">
        <v>47345</v>
      </c>
      <c r="H526" s="20" t="s">
        <v>47346</v>
      </c>
      <c r="I526" s="20" t="s">
        <v>47347</v>
      </c>
      <c r="J526" s="21">
        <v>330</v>
      </c>
      <c r="K526" s="20">
        <v>300</v>
      </c>
      <c r="L526" s="20">
        <v>84</v>
      </c>
      <c r="M526" s="17" t="s">
        <v>426</v>
      </c>
      <c r="N526" s="20"/>
      <c r="O526" s="20"/>
      <c r="P526" s="20"/>
    </row>
    <row r="527" customHeight="1" spans="1:16">
      <c r="A527" s="20">
        <v>287941</v>
      </c>
      <c r="B527" s="20" t="s">
        <v>47348</v>
      </c>
      <c r="C527" s="20" t="s">
        <v>386</v>
      </c>
      <c r="D527" s="20" t="s">
        <v>45236</v>
      </c>
      <c r="E527" s="20" t="s">
        <v>2561</v>
      </c>
      <c r="F527" s="20" t="s">
        <v>47349</v>
      </c>
      <c r="G527" s="20" t="s">
        <v>47023</v>
      </c>
      <c r="H527" s="20" t="s">
        <v>47024</v>
      </c>
      <c r="I527" s="20" t="s">
        <v>47350</v>
      </c>
      <c r="J527" s="21">
        <v>330</v>
      </c>
      <c r="K527" s="20">
        <v>290</v>
      </c>
      <c r="L527" s="20">
        <v>85</v>
      </c>
      <c r="M527" s="17" t="s">
        <v>426</v>
      </c>
      <c r="N527" s="20"/>
      <c r="O527" s="20"/>
      <c r="P527" s="20"/>
    </row>
    <row r="528" customHeight="1" spans="1:16">
      <c r="A528" s="20">
        <v>277261</v>
      </c>
      <c r="B528" s="20" t="s">
        <v>47351</v>
      </c>
      <c r="C528" s="20" t="s">
        <v>386</v>
      </c>
      <c r="D528" s="20" t="s">
        <v>45236</v>
      </c>
      <c r="E528" s="20" t="s">
        <v>2561</v>
      </c>
      <c r="F528" s="20" t="s">
        <v>47352</v>
      </c>
      <c r="G528" s="20" t="s">
        <v>47353</v>
      </c>
      <c r="H528" s="20" t="s">
        <v>47354</v>
      </c>
      <c r="I528" s="20" t="s">
        <v>47355</v>
      </c>
      <c r="J528" s="21">
        <v>330</v>
      </c>
      <c r="K528" s="20">
        <v>280</v>
      </c>
      <c r="L528" s="20">
        <v>86</v>
      </c>
      <c r="M528" s="17" t="s">
        <v>426</v>
      </c>
      <c r="N528" s="20"/>
      <c r="O528" s="20"/>
      <c r="P528" s="20"/>
    </row>
    <row r="529" customHeight="1" spans="1:16">
      <c r="A529" s="20">
        <v>286509</v>
      </c>
      <c r="B529" s="20" t="s">
        <v>47356</v>
      </c>
      <c r="C529" s="20" t="s">
        <v>386</v>
      </c>
      <c r="D529" s="20" t="s">
        <v>45236</v>
      </c>
      <c r="E529" s="20" t="s">
        <v>2561</v>
      </c>
      <c r="F529" s="20" t="s">
        <v>47357</v>
      </c>
      <c r="G529" s="20" t="s">
        <v>47358</v>
      </c>
      <c r="H529" s="20" t="s">
        <v>47359</v>
      </c>
      <c r="I529" s="20" t="s">
        <v>47360</v>
      </c>
      <c r="J529" s="21">
        <v>330</v>
      </c>
      <c r="K529" s="20">
        <v>280</v>
      </c>
      <c r="L529" s="20">
        <v>87</v>
      </c>
      <c r="M529" s="17" t="s">
        <v>426</v>
      </c>
      <c r="N529" s="20"/>
      <c r="O529" s="20"/>
      <c r="P529" s="20"/>
    </row>
    <row r="530" customHeight="1" spans="1:16">
      <c r="A530" s="20">
        <v>287803</v>
      </c>
      <c r="B530" s="20" t="s">
        <v>47361</v>
      </c>
      <c r="C530" s="20" t="s">
        <v>386</v>
      </c>
      <c r="D530" s="20" t="s">
        <v>45236</v>
      </c>
      <c r="E530" s="20" t="s">
        <v>2561</v>
      </c>
      <c r="F530" s="20" t="s">
        <v>47362</v>
      </c>
      <c r="G530" s="20" t="s">
        <v>47363</v>
      </c>
      <c r="H530" s="20" t="s">
        <v>46322</v>
      </c>
      <c r="I530" s="20" t="s">
        <v>47364</v>
      </c>
      <c r="J530" s="21">
        <v>330</v>
      </c>
      <c r="K530" s="20">
        <v>220</v>
      </c>
      <c r="L530" s="20">
        <v>88</v>
      </c>
      <c r="M530" s="17" t="s">
        <v>426</v>
      </c>
      <c r="N530" s="20"/>
      <c r="O530" s="20"/>
      <c r="P530" s="20"/>
    </row>
    <row r="531" customHeight="1" spans="1:16">
      <c r="A531" s="20">
        <v>290877</v>
      </c>
      <c r="B531" s="20" t="s">
        <v>47365</v>
      </c>
      <c r="C531" s="20" t="s">
        <v>386</v>
      </c>
      <c r="D531" s="20" t="s">
        <v>45236</v>
      </c>
      <c r="E531" s="20" t="s">
        <v>2561</v>
      </c>
      <c r="F531" s="20" t="s">
        <v>47366</v>
      </c>
      <c r="G531" s="20" t="s">
        <v>47367</v>
      </c>
      <c r="H531" s="20" t="s">
        <v>47312</v>
      </c>
      <c r="I531" s="20" t="s">
        <v>47368</v>
      </c>
      <c r="J531" s="21">
        <v>330</v>
      </c>
      <c r="K531" s="20">
        <v>210</v>
      </c>
      <c r="L531" s="20">
        <v>89</v>
      </c>
      <c r="M531" s="17" t="s">
        <v>426</v>
      </c>
      <c r="N531" s="20"/>
      <c r="O531" s="20"/>
      <c r="P531" s="20"/>
    </row>
    <row r="532" customHeight="1" spans="1:16">
      <c r="A532" s="20">
        <v>287896</v>
      </c>
      <c r="B532" s="20" t="s">
        <v>47369</v>
      </c>
      <c r="C532" s="20" t="s">
        <v>386</v>
      </c>
      <c r="D532" s="20" t="s">
        <v>45236</v>
      </c>
      <c r="E532" s="20" t="s">
        <v>2561</v>
      </c>
      <c r="F532" s="20" t="s">
        <v>47370</v>
      </c>
      <c r="G532" s="20" t="s">
        <v>47371</v>
      </c>
      <c r="H532" s="20" t="s">
        <v>20869</v>
      </c>
      <c r="I532" s="20" t="s">
        <v>47372</v>
      </c>
      <c r="J532" s="21">
        <v>330</v>
      </c>
      <c r="K532" s="20">
        <v>130</v>
      </c>
      <c r="L532" s="20">
        <v>90</v>
      </c>
      <c r="M532" s="17" t="s">
        <v>426</v>
      </c>
      <c r="N532" s="20"/>
      <c r="O532" s="20"/>
      <c r="P532" s="20"/>
    </row>
    <row r="533" customHeight="1" spans="1:16">
      <c r="A533" s="20">
        <v>289573</v>
      </c>
      <c r="B533" s="20" t="s">
        <v>47373</v>
      </c>
      <c r="C533" s="20" t="s">
        <v>386</v>
      </c>
      <c r="D533" s="20" t="s">
        <v>45236</v>
      </c>
      <c r="E533" s="20" t="s">
        <v>2561</v>
      </c>
      <c r="F533" s="20" t="s">
        <v>47374</v>
      </c>
      <c r="G533" s="20" t="s">
        <v>47375</v>
      </c>
      <c r="H533" s="20" t="s">
        <v>47376</v>
      </c>
      <c r="I533" s="20" t="s">
        <v>47377</v>
      </c>
      <c r="J533" s="21">
        <v>320</v>
      </c>
      <c r="K533" s="20">
        <v>270</v>
      </c>
      <c r="L533" s="20">
        <v>91</v>
      </c>
      <c r="M533" s="17" t="s">
        <v>426</v>
      </c>
      <c r="N533" s="20"/>
      <c r="O533" s="20"/>
      <c r="P533" s="20"/>
    </row>
    <row r="534" customHeight="1" spans="1:16">
      <c r="A534" s="20">
        <v>289484</v>
      </c>
      <c r="B534" s="20" t="s">
        <v>47378</v>
      </c>
      <c r="C534" s="20" t="s">
        <v>386</v>
      </c>
      <c r="D534" s="20" t="s">
        <v>45236</v>
      </c>
      <c r="E534" s="20" t="s">
        <v>2561</v>
      </c>
      <c r="F534" s="20" t="s">
        <v>47379</v>
      </c>
      <c r="G534" s="20" t="s">
        <v>47380</v>
      </c>
      <c r="H534" s="20" t="s">
        <v>47381</v>
      </c>
      <c r="I534" s="20" t="s">
        <v>47382</v>
      </c>
      <c r="J534" s="21">
        <v>320</v>
      </c>
      <c r="K534" s="20">
        <v>270</v>
      </c>
      <c r="L534" s="20">
        <v>92</v>
      </c>
      <c r="M534" s="17" t="s">
        <v>426</v>
      </c>
      <c r="N534" s="20"/>
      <c r="O534" s="20"/>
      <c r="P534" s="20"/>
    </row>
    <row r="535" customHeight="1" spans="1:16">
      <c r="A535" s="20">
        <v>287454</v>
      </c>
      <c r="B535" s="20" t="s">
        <v>47383</v>
      </c>
      <c r="C535" s="20" t="s">
        <v>386</v>
      </c>
      <c r="D535" s="20" t="s">
        <v>45236</v>
      </c>
      <c r="E535" s="20" t="s">
        <v>2561</v>
      </c>
      <c r="F535" s="20" t="s">
        <v>47384</v>
      </c>
      <c r="G535" s="20" t="s">
        <v>47385</v>
      </c>
      <c r="H535" s="20" t="s">
        <v>47386</v>
      </c>
      <c r="I535" s="20" t="s">
        <v>47387</v>
      </c>
      <c r="J535" s="21">
        <v>320</v>
      </c>
      <c r="K535" s="20">
        <v>220</v>
      </c>
      <c r="L535" s="20">
        <v>93</v>
      </c>
      <c r="M535" s="17" t="s">
        <v>426</v>
      </c>
      <c r="N535" s="20"/>
      <c r="O535" s="20"/>
      <c r="P535" s="20"/>
    </row>
    <row r="536" customHeight="1" spans="1:16">
      <c r="A536" s="20">
        <v>287958</v>
      </c>
      <c r="B536" s="20" t="s">
        <v>47388</v>
      </c>
      <c r="C536" s="20" t="s">
        <v>386</v>
      </c>
      <c r="D536" s="20" t="s">
        <v>45236</v>
      </c>
      <c r="E536" s="20" t="s">
        <v>2561</v>
      </c>
      <c r="F536" s="20" t="s">
        <v>47389</v>
      </c>
      <c r="G536" s="20" t="s">
        <v>43674</v>
      </c>
      <c r="H536" s="20" t="s">
        <v>43675</v>
      </c>
      <c r="I536" s="20" t="s">
        <v>47390</v>
      </c>
      <c r="J536" s="21">
        <v>320</v>
      </c>
      <c r="K536" s="20">
        <v>200</v>
      </c>
      <c r="L536" s="20">
        <v>94</v>
      </c>
      <c r="M536" s="17" t="s">
        <v>426</v>
      </c>
      <c r="N536" s="20"/>
      <c r="O536" s="20"/>
      <c r="P536" s="20"/>
    </row>
    <row r="537" customHeight="1" spans="1:16">
      <c r="A537" s="20">
        <v>288213</v>
      </c>
      <c r="B537" s="20" t="s">
        <v>47391</v>
      </c>
      <c r="C537" s="20" t="s">
        <v>386</v>
      </c>
      <c r="D537" s="20" t="s">
        <v>45236</v>
      </c>
      <c r="E537" s="20" t="s">
        <v>2561</v>
      </c>
      <c r="F537" s="20" t="s">
        <v>47392</v>
      </c>
      <c r="G537" s="20" t="s">
        <v>47393</v>
      </c>
      <c r="H537" s="20" t="s">
        <v>47394</v>
      </c>
      <c r="I537" s="20" t="s">
        <v>47395</v>
      </c>
      <c r="J537" s="21">
        <v>310</v>
      </c>
      <c r="K537" s="20">
        <v>310</v>
      </c>
      <c r="L537" s="20">
        <v>95</v>
      </c>
      <c r="M537" s="17" t="s">
        <v>426</v>
      </c>
      <c r="N537" s="20"/>
      <c r="O537" s="20"/>
      <c r="P537" s="20"/>
    </row>
    <row r="538" customHeight="1" spans="1:16">
      <c r="A538" s="20">
        <v>287850</v>
      </c>
      <c r="B538" s="20" t="s">
        <v>47396</v>
      </c>
      <c r="C538" s="20" t="s">
        <v>386</v>
      </c>
      <c r="D538" s="20" t="s">
        <v>45236</v>
      </c>
      <c r="E538" s="20" t="s">
        <v>2561</v>
      </c>
      <c r="F538" s="20" t="s">
        <v>47397</v>
      </c>
      <c r="G538" s="20" t="s">
        <v>47398</v>
      </c>
      <c r="H538" s="20" t="s">
        <v>47399</v>
      </c>
      <c r="I538" s="20" t="s">
        <v>47400</v>
      </c>
      <c r="J538" s="21">
        <v>310</v>
      </c>
      <c r="K538" s="20">
        <v>300</v>
      </c>
      <c r="L538" s="20">
        <v>96</v>
      </c>
      <c r="M538" s="17" t="s">
        <v>426</v>
      </c>
      <c r="N538" s="20"/>
      <c r="O538" s="20"/>
      <c r="P538" s="20"/>
    </row>
    <row r="539" customHeight="1" spans="1:16">
      <c r="A539" s="20">
        <v>287769</v>
      </c>
      <c r="B539" s="20" t="s">
        <v>47401</v>
      </c>
      <c r="C539" s="20" t="s">
        <v>386</v>
      </c>
      <c r="D539" s="20" t="s">
        <v>45236</v>
      </c>
      <c r="E539" s="20" t="s">
        <v>2561</v>
      </c>
      <c r="F539" s="20" t="s">
        <v>47402</v>
      </c>
      <c r="G539" s="20" t="s">
        <v>47403</v>
      </c>
      <c r="H539" s="20" t="s">
        <v>46322</v>
      </c>
      <c r="I539" s="20" t="s">
        <v>47404</v>
      </c>
      <c r="J539" s="21">
        <v>310</v>
      </c>
      <c r="K539" s="20">
        <v>290</v>
      </c>
      <c r="L539" s="20">
        <v>97</v>
      </c>
      <c r="M539" s="17" t="s">
        <v>426</v>
      </c>
      <c r="N539" s="20"/>
      <c r="O539" s="20"/>
      <c r="P539" s="20"/>
    </row>
    <row r="540" customHeight="1" spans="1:16">
      <c r="A540" s="20">
        <v>287034</v>
      </c>
      <c r="B540" s="20" t="s">
        <v>47405</v>
      </c>
      <c r="C540" s="20" t="s">
        <v>386</v>
      </c>
      <c r="D540" s="20" t="s">
        <v>45236</v>
      </c>
      <c r="E540" s="20" t="s">
        <v>2561</v>
      </c>
      <c r="F540" s="20" t="s">
        <v>47406</v>
      </c>
      <c r="G540" s="20" t="s">
        <v>47407</v>
      </c>
      <c r="H540" s="20" t="s">
        <v>47096</v>
      </c>
      <c r="I540" s="20" t="s">
        <v>47408</v>
      </c>
      <c r="J540" s="21">
        <v>310</v>
      </c>
      <c r="K540" s="20">
        <v>260</v>
      </c>
      <c r="L540" s="20">
        <v>98</v>
      </c>
      <c r="M540" s="17" t="s">
        <v>426</v>
      </c>
      <c r="N540" s="20"/>
      <c r="O540" s="20"/>
      <c r="P540" s="20"/>
    </row>
    <row r="541" customHeight="1" spans="1:16">
      <c r="A541" s="20">
        <v>263720</v>
      </c>
      <c r="B541" s="20" t="s">
        <v>47409</v>
      </c>
      <c r="C541" s="20" t="s">
        <v>386</v>
      </c>
      <c r="D541" s="20" t="s">
        <v>45236</v>
      </c>
      <c r="E541" s="20" t="s">
        <v>2561</v>
      </c>
      <c r="F541" s="20" t="s">
        <v>47410</v>
      </c>
      <c r="G541" s="20" t="s">
        <v>47411</v>
      </c>
      <c r="H541" s="20" t="s">
        <v>47412</v>
      </c>
      <c r="I541" s="20" t="s">
        <v>47413</v>
      </c>
      <c r="J541" s="21">
        <v>310</v>
      </c>
      <c r="K541" s="20">
        <v>250</v>
      </c>
      <c r="L541" s="20">
        <v>99</v>
      </c>
      <c r="M541" s="17" t="s">
        <v>426</v>
      </c>
      <c r="N541" s="20"/>
      <c r="O541" s="20"/>
      <c r="P541" s="20"/>
    </row>
    <row r="542" customHeight="1" spans="1:16">
      <c r="A542" s="20">
        <v>288711</v>
      </c>
      <c r="B542" s="20" t="s">
        <v>47414</v>
      </c>
      <c r="C542" s="20" t="s">
        <v>386</v>
      </c>
      <c r="D542" s="20" t="s">
        <v>45236</v>
      </c>
      <c r="E542" s="20" t="s">
        <v>2561</v>
      </c>
      <c r="F542" s="20" t="s">
        <v>47415</v>
      </c>
      <c r="G542" s="20" t="s">
        <v>45566</v>
      </c>
      <c r="H542" s="20" t="s">
        <v>45567</v>
      </c>
      <c r="I542" s="20" t="s">
        <v>47416</v>
      </c>
      <c r="J542" s="21">
        <v>310</v>
      </c>
      <c r="K542" s="20">
        <v>240</v>
      </c>
      <c r="L542" s="20">
        <v>100</v>
      </c>
      <c r="M542" s="17" t="s">
        <v>426</v>
      </c>
      <c r="N542" s="20"/>
      <c r="O542" s="20"/>
      <c r="P542" s="20"/>
    </row>
    <row r="543" customHeight="1" spans="1:16">
      <c r="A543" s="20">
        <v>287003</v>
      </c>
      <c r="B543" s="20" t="s">
        <v>47417</v>
      </c>
      <c r="C543" s="20" t="s">
        <v>386</v>
      </c>
      <c r="D543" s="20" t="s">
        <v>45236</v>
      </c>
      <c r="E543" s="20" t="s">
        <v>2561</v>
      </c>
      <c r="F543" s="20" t="s">
        <v>47418</v>
      </c>
      <c r="G543" s="20" t="s">
        <v>47011</v>
      </c>
      <c r="H543" s="20" t="s">
        <v>47419</v>
      </c>
      <c r="I543" s="20" t="s">
        <v>47420</v>
      </c>
      <c r="J543" s="21">
        <v>310</v>
      </c>
      <c r="K543" s="20">
        <v>230</v>
      </c>
      <c r="L543" s="20">
        <v>101</v>
      </c>
      <c r="M543" s="17" t="s">
        <v>426</v>
      </c>
      <c r="N543" s="20"/>
      <c r="O543" s="20"/>
      <c r="P543" s="20"/>
    </row>
    <row r="544" customHeight="1" spans="1:16">
      <c r="A544" s="20">
        <v>265536</v>
      </c>
      <c r="B544" s="20" t="s">
        <v>47421</v>
      </c>
      <c r="C544" s="20" t="s">
        <v>386</v>
      </c>
      <c r="D544" s="20" t="s">
        <v>45236</v>
      </c>
      <c r="E544" s="20" t="s">
        <v>2561</v>
      </c>
      <c r="F544" s="20" t="s">
        <v>47422</v>
      </c>
      <c r="G544" s="20" t="s">
        <v>47423</v>
      </c>
      <c r="H544" s="20" t="s">
        <v>47424</v>
      </c>
      <c r="I544" s="20" t="s">
        <v>47425</v>
      </c>
      <c r="J544" s="21">
        <v>310</v>
      </c>
      <c r="K544" s="20">
        <v>170</v>
      </c>
      <c r="L544" s="20">
        <v>102</v>
      </c>
      <c r="M544" s="17" t="s">
        <v>426</v>
      </c>
      <c r="N544" s="20"/>
      <c r="O544" s="20"/>
      <c r="P544" s="20"/>
    </row>
    <row r="545" customHeight="1" spans="1:16">
      <c r="A545" s="20">
        <v>275444</v>
      </c>
      <c r="B545" s="20" t="s">
        <v>47426</v>
      </c>
      <c r="C545" s="20" t="s">
        <v>386</v>
      </c>
      <c r="D545" s="20" t="s">
        <v>45236</v>
      </c>
      <c r="E545" s="20" t="s">
        <v>2561</v>
      </c>
      <c r="F545" s="20" t="s">
        <v>47427</v>
      </c>
      <c r="G545" s="20" t="s">
        <v>47428</v>
      </c>
      <c r="H545" s="20" t="s">
        <v>47429</v>
      </c>
      <c r="I545" s="20" t="s">
        <v>47430</v>
      </c>
      <c r="J545" s="21">
        <v>310</v>
      </c>
      <c r="K545" s="20">
        <v>120</v>
      </c>
      <c r="L545" s="20">
        <v>103</v>
      </c>
      <c r="M545" s="17" t="s">
        <v>426</v>
      </c>
      <c r="N545" s="20"/>
      <c r="O545" s="20"/>
      <c r="P545" s="20"/>
    </row>
    <row r="546" customHeight="1" spans="1:16">
      <c r="A546" s="20">
        <v>287649</v>
      </c>
      <c r="B546" s="20" t="s">
        <v>47431</v>
      </c>
      <c r="C546" s="20" t="s">
        <v>386</v>
      </c>
      <c r="D546" s="20" t="s">
        <v>45236</v>
      </c>
      <c r="E546" s="20" t="s">
        <v>2561</v>
      </c>
      <c r="F546" s="20" t="s">
        <v>47432</v>
      </c>
      <c r="G546" s="20" t="s">
        <v>47433</v>
      </c>
      <c r="H546" s="20" t="s">
        <v>46322</v>
      </c>
      <c r="I546" s="20" t="s">
        <v>47434</v>
      </c>
      <c r="J546" s="21">
        <v>300</v>
      </c>
      <c r="K546" s="20">
        <v>300</v>
      </c>
      <c r="L546" s="20">
        <v>104</v>
      </c>
      <c r="M546" s="17" t="s">
        <v>426</v>
      </c>
      <c r="N546" s="20"/>
      <c r="O546" s="20"/>
      <c r="P546" s="20"/>
    </row>
    <row r="547" customHeight="1" spans="1:16">
      <c r="A547" s="20">
        <v>288632</v>
      </c>
      <c r="B547" s="20" t="s">
        <v>47435</v>
      </c>
      <c r="C547" s="20" t="s">
        <v>386</v>
      </c>
      <c r="D547" s="20" t="s">
        <v>45236</v>
      </c>
      <c r="E547" s="20" t="s">
        <v>2561</v>
      </c>
      <c r="F547" s="20" t="s">
        <v>47436</v>
      </c>
      <c r="G547" s="20" t="s">
        <v>47437</v>
      </c>
      <c r="H547" s="20" t="s">
        <v>47438</v>
      </c>
      <c r="I547" s="20" t="s">
        <v>47439</v>
      </c>
      <c r="J547" s="21">
        <v>300</v>
      </c>
      <c r="K547" s="20">
        <v>300</v>
      </c>
      <c r="L547" s="20">
        <v>105</v>
      </c>
      <c r="M547" s="17" t="s">
        <v>426</v>
      </c>
      <c r="N547" s="20"/>
      <c r="O547" s="20"/>
      <c r="P547" s="20"/>
    </row>
    <row r="548" customHeight="1" spans="1:16">
      <c r="A548" s="20">
        <v>287429</v>
      </c>
      <c r="B548" s="20" t="s">
        <v>47440</v>
      </c>
      <c r="C548" s="20" t="s">
        <v>386</v>
      </c>
      <c r="D548" s="20" t="s">
        <v>45236</v>
      </c>
      <c r="E548" s="20" t="s">
        <v>2561</v>
      </c>
      <c r="F548" s="20" t="s">
        <v>47441</v>
      </c>
      <c r="G548" s="20" t="s">
        <v>47442</v>
      </c>
      <c r="H548" s="20" t="s">
        <v>38938</v>
      </c>
      <c r="I548" s="20" t="s">
        <v>47443</v>
      </c>
      <c r="J548" s="21">
        <v>300</v>
      </c>
      <c r="K548" s="20">
        <v>290</v>
      </c>
      <c r="L548" s="20">
        <v>106</v>
      </c>
      <c r="M548" s="17" t="s">
        <v>426</v>
      </c>
      <c r="N548" s="20"/>
      <c r="O548" s="20"/>
      <c r="P548" s="20"/>
    </row>
    <row r="549" customHeight="1" spans="1:16">
      <c r="A549" s="20">
        <v>291462</v>
      </c>
      <c r="B549" s="20" t="s">
        <v>47444</v>
      </c>
      <c r="C549" s="20" t="s">
        <v>386</v>
      </c>
      <c r="D549" s="20" t="s">
        <v>45236</v>
      </c>
      <c r="E549" s="20" t="s">
        <v>2561</v>
      </c>
      <c r="F549" s="20" t="s">
        <v>47445</v>
      </c>
      <c r="G549" s="20" t="s">
        <v>47446</v>
      </c>
      <c r="H549" s="20" t="s">
        <v>47447</v>
      </c>
      <c r="I549" s="20" t="s">
        <v>47448</v>
      </c>
      <c r="J549" s="21">
        <v>300</v>
      </c>
      <c r="K549" s="20">
        <v>280</v>
      </c>
      <c r="L549" s="20">
        <v>107</v>
      </c>
      <c r="M549" s="17" t="s">
        <v>426</v>
      </c>
      <c r="N549" s="20"/>
      <c r="O549" s="20"/>
      <c r="P549" s="20"/>
    </row>
    <row r="550" customHeight="1" spans="1:16">
      <c r="A550" s="20">
        <v>287241</v>
      </c>
      <c r="B550" s="20" t="s">
        <v>47449</v>
      </c>
      <c r="C550" s="20" t="s">
        <v>386</v>
      </c>
      <c r="D550" s="20" t="s">
        <v>45236</v>
      </c>
      <c r="E550" s="20" t="s">
        <v>2561</v>
      </c>
      <c r="F550" s="20" t="s">
        <v>47450</v>
      </c>
      <c r="G550" s="20" t="s">
        <v>47451</v>
      </c>
      <c r="H550" s="20" t="s">
        <v>47452</v>
      </c>
      <c r="I550" s="20" t="s">
        <v>47453</v>
      </c>
      <c r="J550" s="21">
        <v>300</v>
      </c>
      <c r="K550" s="20">
        <v>280</v>
      </c>
      <c r="L550" s="20">
        <v>108</v>
      </c>
      <c r="M550" s="17" t="s">
        <v>426</v>
      </c>
      <c r="N550" s="20"/>
      <c r="O550" s="20"/>
      <c r="P550" s="20"/>
    </row>
    <row r="551" customHeight="1" spans="1:16">
      <c r="A551" s="20">
        <v>261988</v>
      </c>
      <c r="B551" s="20" t="s">
        <v>47454</v>
      </c>
      <c r="C551" s="20" t="s">
        <v>386</v>
      </c>
      <c r="D551" s="20" t="s">
        <v>45236</v>
      </c>
      <c r="E551" s="20" t="s">
        <v>2561</v>
      </c>
      <c r="F551" s="20" t="s">
        <v>47455</v>
      </c>
      <c r="G551" s="20" t="s">
        <v>47456</v>
      </c>
      <c r="H551" s="20" t="s">
        <v>47317</v>
      </c>
      <c r="I551" s="20" t="s">
        <v>47457</v>
      </c>
      <c r="J551" s="21">
        <v>300</v>
      </c>
      <c r="K551" s="20">
        <v>260</v>
      </c>
      <c r="L551" s="20">
        <v>109</v>
      </c>
      <c r="M551" s="17" t="s">
        <v>426</v>
      </c>
      <c r="N551" s="20"/>
      <c r="O551" s="20"/>
      <c r="P551" s="20"/>
    </row>
    <row r="552" customHeight="1" spans="1:16">
      <c r="A552" s="20">
        <v>288478</v>
      </c>
      <c r="B552" s="20" t="s">
        <v>47458</v>
      </c>
      <c r="C552" s="20" t="s">
        <v>386</v>
      </c>
      <c r="D552" s="20" t="s">
        <v>45236</v>
      </c>
      <c r="E552" s="20" t="s">
        <v>2561</v>
      </c>
      <c r="F552" s="20" t="s">
        <v>47459</v>
      </c>
      <c r="G552" s="20" t="s">
        <v>47460</v>
      </c>
      <c r="H552" s="20" t="s">
        <v>47461</v>
      </c>
      <c r="I552" s="20" t="s">
        <v>47462</v>
      </c>
      <c r="J552" s="21">
        <v>300</v>
      </c>
      <c r="K552" s="20">
        <v>250</v>
      </c>
      <c r="L552" s="20">
        <v>110</v>
      </c>
      <c r="M552" s="17" t="s">
        <v>426</v>
      </c>
      <c r="N552" s="20"/>
      <c r="O552" s="20"/>
      <c r="P552" s="20"/>
    </row>
    <row r="553" customHeight="1" spans="1:16">
      <c r="A553" s="20">
        <v>272064</v>
      </c>
      <c r="B553" s="20" t="s">
        <v>47463</v>
      </c>
      <c r="C553" s="20" t="s">
        <v>386</v>
      </c>
      <c r="D553" s="20" t="s">
        <v>45236</v>
      </c>
      <c r="E553" s="20" t="s">
        <v>2561</v>
      </c>
      <c r="F553" s="20" t="s">
        <v>47464</v>
      </c>
      <c r="G553" s="20" t="s">
        <v>47219</v>
      </c>
      <c r="H553" s="20" t="s">
        <v>47220</v>
      </c>
      <c r="I553" s="20" t="s">
        <v>47465</v>
      </c>
      <c r="J553" s="21">
        <v>300</v>
      </c>
      <c r="K553" s="20">
        <v>250</v>
      </c>
      <c r="L553" s="20">
        <v>111</v>
      </c>
      <c r="M553" s="17" t="s">
        <v>426</v>
      </c>
      <c r="N553" s="20"/>
      <c r="O553" s="20"/>
      <c r="P553" s="20"/>
    </row>
    <row r="554" customHeight="1" spans="1:16">
      <c r="A554" s="20">
        <v>291473</v>
      </c>
      <c r="B554" s="20" t="s">
        <v>47466</v>
      </c>
      <c r="C554" s="20" t="s">
        <v>386</v>
      </c>
      <c r="D554" s="20" t="s">
        <v>45236</v>
      </c>
      <c r="E554" s="20" t="s">
        <v>2561</v>
      </c>
      <c r="F554" s="20" t="s">
        <v>47467</v>
      </c>
      <c r="G554" s="20" t="s">
        <v>47446</v>
      </c>
      <c r="H554" s="20" t="s">
        <v>47468</v>
      </c>
      <c r="I554" s="20" t="s">
        <v>47469</v>
      </c>
      <c r="J554" s="21">
        <v>300</v>
      </c>
      <c r="K554" s="20">
        <v>230</v>
      </c>
      <c r="L554" s="20">
        <v>112</v>
      </c>
      <c r="M554" s="17" t="s">
        <v>426</v>
      </c>
      <c r="N554" s="20"/>
      <c r="O554" s="20"/>
      <c r="P554" s="20"/>
    </row>
    <row r="555" customHeight="1" spans="1:16">
      <c r="A555" s="20">
        <v>291036</v>
      </c>
      <c r="B555" s="20" t="s">
        <v>47470</v>
      </c>
      <c r="C555" s="20" t="s">
        <v>386</v>
      </c>
      <c r="D555" s="20" t="s">
        <v>45236</v>
      </c>
      <c r="E555" s="20" t="s">
        <v>2561</v>
      </c>
      <c r="F555" s="20" t="s">
        <v>47471</v>
      </c>
      <c r="G555" s="20" t="s">
        <v>47472</v>
      </c>
      <c r="H555" s="20" t="s">
        <v>47473</v>
      </c>
      <c r="I555" s="20" t="s">
        <v>47474</v>
      </c>
      <c r="J555" s="21">
        <v>300</v>
      </c>
      <c r="K555" s="20">
        <v>200</v>
      </c>
      <c r="L555" s="20">
        <v>113</v>
      </c>
      <c r="M555" s="17" t="s">
        <v>426</v>
      </c>
      <c r="N555" s="20"/>
      <c r="O555" s="20"/>
      <c r="P555" s="20"/>
    </row>
    <row r="556" customHeight="1" spans="1:16">
      <c r="A556" s="20">
        <v>289631</v>
      </c>
      <c r="B556" s="20" t="s">
        <v>47475</v>
      </c>
      <c r="C556" s="20" t="s">
        <v>386</v>
      </c>
      <c r="D556" s="20" t="s">
        <v>45236</v>
      </c>
      <c r="E556" s="20" t="s">
        <v>2561</v>
      </c>
      <c r="F556" s="20" t="s">
        <v>47476</v>
      </c>
      <c r="G556" s="20" t="s">
        <v>8508</v>
      </c>
      <c r="H556" s="20" t="s">
        <v>47114</v>
      </c>
      <c r="I556" s="20" t="s">
        <v>47477</v>
      </c>
      <c r="J556" s="21">
        <v>300</v>
      </c>
      <c r="K556" s="20">
        <v>180</v>
      </c>
      <c r="L556" s="20">
        <v>114</v>
      </c>
      <c r="M556" s="17" t="s">
        <v>426</v>
      </c>
      <c r="N556" s="20"/>
      <c r="O556" s="20"/>
      <c r="P556" s="20"/>
    </row>
    <row r="557" customHeight="1" spans="1:16">
      <c r="A557" s="20">
        <v>291565</v>
      </c>
      <c r="B557" s="20" t="s">
        <v>47478</v>
      </c>
      <c r="C557" s="20" t="s">
        <v>386</v>
      </c>
      <c r="D557" s="20" t="s">
        <v>45236</v>
      </c>
      <c r="E557" s="20" t="s">
        <v>2561</v>
      </c>
      <c r="F557" s="20" t="s">
        <v>47479</v>
      </c>
      <c r="G557" s="20" t="s">
        <v>47480</v>
      </c>
      <c r="H557" s="20" t="s">
        <v>47481</v>
      </c>
      <c r="I557" s="20" t="s">
        <v>47482</v>
      </c>
      <c r="J557" s="21">
        <v>300</v>
      </c>
      <c r="K557" s="20">
        <v>160</v>
      </c>
      <c r="L557" s="20">
        <v>115</v>
      </c>
      <c r="M557" s="17" t="s">
        <v>426</v>
      </c>
      <c r="N557" s="20"/>
      <c r="O557" s="20"/>
      <c r="P557" s="20"/>
    </row>
    <row r="558" customHeight="1" spans="1:16">
      <c r="A558" s="20">
        <v>288909</v>
      </c>
      <c r="B558" s="20" t="s">
        <v>47483</v>
      </c>
      <c r="C558" s="20" t="s">
        <v>386</v>
      </c>
      <c r="D558" s="20" t="s">
        <v>45236</v>
      </c>
      <c r="E558" s="20" t="s">
        <v>2561</v>
      </c>
      <c r="F558" s="20" t="s">
        <v>47484</v>
      </c>
      <c r="G558" s="20" t="s">
        <v>47485</v>
      </c>
      <c r="H558" s="20" t="s">
        <v>47239</v>
      </c>
      <c r="I558" s="20" t="s">
        <v>47486</v>
      </c>
      <c r="J558" s="21">
        <v>300</v>
      </c>
      <c r="K558" s="20">
        <v>130</v>
      </c>
      <c r="L558" s="20">
        <v>116</v>
      </c>
      <c r="M558" s="17" t="s">
        <v>426</v>
      </c>
      <c r="N558" s="20"/>
      <c r="O558" s="20"/>
      <c r="P558" s="20"/>
    </row>
    <row r="559" customHeight="1" spans="1:16">
      <c r="A559" s="20">
        <v>289257</v>
      </c>
      <c r="B559" s="20" t="s">
        <v>47487</v>
      </c>
      <c r="C559" s="20" t="s">
        <v>386</v>
      </c>
      <c r="D559" s="20" t="s">
        <v>45236</v>
      </c>
      <c r="E559" s="20" t="s">
        <v>2561</v>
      </c>
      <c r="F559" s="20" t="s">
        <v>47488</v>
      </c>
      <c r="G559" s="20" t="s">
        <v>5588</v>
      </c>
      <c r="H559" s="20" t="s">
        <v>5589</v>
      </c>
      <c r="I559" s="20" t="s">
        <v>47489</v>
      </c>
      <c r="J559" s="21">
        <v>300</v>
      </c>
      <c r="K559" s="20">
        <v>40</v>
      </c>
      <c r="L559" s="20">
        <v>117</v>
      </c>
      <c r="M559" s="17" t="s">
        <v>426</v>
      </c>
      <c r="N559" s="20"/>
      <c r="O559" s="20"/>
      <c r="P559" s="20"/>
    </row>
    <row r="560" customHeight="1" spans="1:16">
      <c r="A560" s="20">
        <v>289506</v>
      </c>
      <c r="B560" s="20" t="s">
        <v>47490</v>
      </c>
      <c r="C560" s="20" t="s">
        <v>386</v>
      </c>
      <c r="D560" s="20" t="s">
        <v>45236</v>
      </c>
      <c r="E560" s="20" t="s">
        <v>2561</v>
      </c>
      <c r="F560" s="20" t="s">
        <v>47491</v>
      </c>
      <c r="G560" s="20" t="s">
        <v>47492</v>
      </c>
      <c r="H560" s="20" t="s">
        <v>47381</v>
      </c>
      <c r="I560" s="20" t="s">
        <v>47493</v>
      </c>
      <c r="J560" s="21">
        <v>290</v>
      </c>
      <c r="K560" s="20">
        <v>280</v>
      </c>
      <c r="L560" s="20">
        <v>118</v>
      </c>
      <c r="M560" s="17" t="s">
        <v>426</v>
      </c>
      <c r="N560" s="20">
        <v>250</v>
      </c>
      <c r="O560" s="20"/>
      <c r="P560" s="20"/>
    </row>
    <row r="561" customHeight="1" spans="1:16">
      <c r="A561" s="20">
        <v>288156</v>
      </c>
      <c r="B561" s="20" t="s">
        <v>47494</v>
      </c>
      <c r="C561" s="20" t="s">
        <v>386</v>
      </c>
      <c r="D561" s="20" t="s">
        <v>45236</v>
      </c>
      <c r="E561" s="20" t="s">
        <v>2561</v>
      </c>
      <c r="F561" s="20" t="s">
        <v>47495</v>
      </c>
      <c r="G561" s="20" t="s">
        <v>46238</v>
      </c>
      <c r="H561" s="20" t="s">
        <v>46239</v>
      </c>
      <c r="I561" s="20" t="s">
        <v>47496</v>
      </c>
      <c r="J561" s="21">
        <v>290</v>
      </c>
      <c r="K561" s="20">
        <v>280</v>
      </c>
      <c r="L561" s="20">
        <v>119</v>
      </c>
      <c r="M561" s="17" t="s">
        <v>468</v>
      </c>
      <c r="N561" s="20">
        <v>90</v>
      </c>
      <c r="O561" s="20"/>
      <c r="P561" s="20"/>
    </row>
    <row r="562" customHeight="1" spans="1:16">
      <c r="A562" s="20">
        <v>290896</v>
      </c>
      <c r="B562" s="20" t="s">
        <v>47497</v>
      </c>
      <c r="C562" s="20" t="s">
        <v>386</v>
      </c>
      <c r="D562" s="20" t="s">
        <v>45236</v>
      </c>
      <c r="E562" s="20" t="s">
        <v>2561</v>
      </c>
      <c r="F562" s="20" t="s">
        <v>47498</v>
      </c>
      <c r="G562" s="20" t="s">
        <v>47499</v>
      </c>
      <c r="H562" s="20" t="s">
        <v>47312</v>
      </c>
      <c r="I562" s="20" t="s">
        <v>47500</v>
      </c>
      <c r="J562" s="21">
        <v>290</v>
      </c>
      <c r="K562" s="20">
        <v>250</v>
      </c>
      <c r="L562" s="20">
        <v>120</v>
      </c>
      <c r="M562" s="17" t="s">
        <v>468</v>
      </c>
      <c r="N562" s="20"/>
      <c r="O562" s="20"/>
      <c r="P562" s="20"/>
    </row>
    <row r="563" customHeight="1" spans="1:16">
      <c r="A563" s="20">
        <v>287432</v>
      </c>
      <c r="B563" s="20" t="s">
        <v>47501</v>
      </c>
      <c r="C563" s="20" t="s">
        <v>386</v>
      </c>
      <c r="D563" s="20" t="s">
        <v>45236</v>
      </c>
      <c r="E563" s="20" t="s">
        <v>2561</v>
      </c>
      <c r="F563" s="20" t="s">
        <v>47502</v>
      </c>
      <c r="G563" s="20" t="s">
        <v>5567</v>
      </c>
      <c r="H563" s="20" t="s">
        <v>45525</v>
      </c>
      <c r="I563" s="20" t="s">
        <v>47503</v>
      </c>
      <c r="J563" s="21">
        <v>290</v>
      </c>
      <c r="K563" s="20">
        <v>200</v>
      </c>
      <c r="L563" s="20">
        <v>121</v>
      </c>
      <c r="M563" s="17" t="s">
        <v>468</v>
      </c>
      <c r="N563" s="20"/>
      <c r="O563" s="20"/>
      <c r="P563" s="20"/>
    </row>
    <row r="564" customHeight="1" spans="1:16">
      <c r="A564" s="20">
        <v>287821</v>
      </c>
      <c r="B564" s="20" t="s">
        <v>47504</v>
      </c>
      <c r="C564" s="20" t="s">
        <v>386</v>
      </c>
      <c r="D564" s="20" t="s">
        <v>45236</v>
      </c>
      <c r="E564" s="20" t="s">
        <v>2561</v>
      </c>
      <c r="F564" s="20" t="s">
        <v>47505</v>
      </c>
      <c r="G564" s="20" t="s">
        <v>45663</v>
      </c>
      <c r="H564" s="20" t="s">
        <v>45664</v>
      </c>
      <c r="I564" s="20" t="s">
        <v>47506</v>
      </c>
      <c r="J564" s="21">
        <v>290</v>
      </c>
      <c r="K564" s="20">
        <v>180</v>
      </c>
      <c r="L564" s="20">
        <v>122</v>
      </c>
      <c r="M564" s="17" t="s">
        <v>468</v>
      </c>
      <c r="N564" s="20"/>
      <c r="O564" s="20"/>
      <c r="P564" s="20"/>
    </row>
    <row r="565" customHeight="1" spans="1:16">
      <c r="A565" s="20">
        <v>287986</v>
      </c>
      <c r="B565" s="20" t="s">
        <v>47507</v>
      </c>
      <c r="C565" s="20" t="s">
        <v>386</v>
      </c>
      <c r="D565" s="20" t="s">
        <v>45236</v>
      </c>
      <c r="E565" s="20" t="s">
        <v>2561</v>
      </c>
      <c r="F565" s="20" t="s">
        <v>47508</v>
      </c>
      <c r="G565" s="20" t="s">
        <v>17503</v>
      </c>
      <c r="H565" s="20" t="s">
        <v>47509</v>
      </c>
      <c r="I565" s="20" t="s">
        <v>47510</v>
      </c>
      <c r="J565" s="21">
        <v>280</v>
      </c>
      <c r="K565" s="20">
        <v>270</v>
      </c>
      <c r="L565" s="20">
        <v>123</v>
      </c>
      <c r="M565" s="17" t="s">
        <v>468</v>
      </c>
      <c r="N565" s="20"/>
      <c r="O565" s="20"/>
      <c r="P565" s="20"/>
    </row>
    <row r="566" customHeight="1" spans="1:16">
      <c r="A566" s="20">
        <v>287575</v>
      </c>
      <c r="B566" s="20" t="s">
        <v>47511</v>
      </c>
      <c r="C566" s="20" t="s">
        <v>386</v>
      </c>
      <c r="D566" s="20" t="s">
        <v>45236</v>
      </c>
      <c r="E566" s="20" t="s">
        <v>2561</v>
      </c>
      <c r="F566" s="20" t="s">
        <v>47512</v>
      </c>
      <c r="G566" s="20" t="s">
        <v>47513</v>
      </c>
      <c r="H566" s="20" t="s">
        <v>47514</v>
      </c>
      <c r="I566" s="20" t="s">
        <v>47515</v>
      </c>
      <c r="J566" s="21">
        <v>280</v>
      </c>
      <c r="K566" s="20">
        <v>240</v>
      </c>
      <c r="L566" s="20">
        <v>124</v>
      </c>
      <c r="M566" s="17" t="s">
        <v>468</v>
      </c>
      <c r="N566" s="20"/>
      <c r="O566" s="20"/>
      <c r="P566" s="20"/>
    </row>
    <row r="567" customHeight="1" spans="1:16">
      <c r="A567" s="20">
        <v>288609</v>
      </c>
      <c r="B567" s="20" t="s">
        <v>47516</v>
      </c>
      <c r="C567" s="20" t="s">
        <v>386</v>
      </c>
      <c r="D567" s="20" t="s">
        <v>45236</v>
      </c>
      <c r="E567" s="20" t="s">
        <v>2561</v>
      </c>
      <c r="F567" s="20" t="s">
        <v>47517</v>
      </c>
      <c r="G567" s="20" t="s">
        <v>47518</v>
      </c>
      <c r="H567" s="20" t="s">
        <v>47519</v>
      </c>
      <c r="I567" s="20" t="s">
        <v>47520</v>
      </c>
      <c r="J567" s="21">
        <v>280</v>
      </c>
      <c r="K567" s="20">
        <v>240</v>
      </c>
      <c r="L567" s="20">
        <v>125</v>
      </c>
      <c r="M567" s="17" t="s">
        <v>468</v>
      </c>
      <c r="N567" s="20"/>
      <c r="O567" s="20"/>
      <c r="P567" s="20"/>
    </row>
    <row r="568" customHeight="1" spans="1:16">
      <c r="A568" s="20">
        <v>290433</v>
      </c>
      <c r="B568" s="20" t="s">
        <v>47521</v>
      </c>
      <c r="C568" s="20" t="s">
        <v>386</v>
      </c>
      <c r="D568" s="20" t="s">
        <v>45236</v>
      </c>
      <c r="E568" s="20" t="s">
        <v>2561</v>
      </c>
      <c r="F568" s="20" t="s">
        <v>47522</v>
      </c>
      <c r="G568" s="20" t="s">
        <v>47019</v>
      </c>
      <c r="H568" s="20" t="s">
        <v>45965</v>
      </c>
      <c r="I568" s="20" t="s">
        <v>47523</v>
      </c>
      <c r="J568" s="21">
        <v>280</v>
      </c>
      <c r="K568" s="20">
        <v>240</v>
      </c>
      <c r="L568" s="20">
        <v>126</v>
      </c>
      <c r="M568" s="17" t="s">
        <v>468</v>
      </c>
      <c r="N568" s="20"/>
      <c r="O568" s="20"/>
      <c r="P568" s="20"/>
    </row>
    <row r="569" customHeight="1" spans="1:16">
      <c r="A569" s="20">
        <v>277850</v>
      </c>
      <c r="B569" s="20" t="s">
        <v>47524</v>
      </c>
      <c r="C569" s="20" t="s">
        <v>386</v>
      </c>
      <c r="D569" s="20" t="s">
        <v>45236</v>
      </c>
      <c r="E569" s="20" t="s">
        <v>2561</v>
      </c>
      <c r="F569" s="20" t="s">
        <v>47525</v>
      </c>
      <c r="G569" s="20" t="s">
        <v>46269</v>
      </c>
      <c r="H569" s="20" t="s">
        <v>46270</v>
      </c>
      <c r="I569" s="20" t="s">
        <v>47526</v>
      </c>
      <c r="J569" s="21">
        <v>280</v>
      </c>
      <c r="K569" s="20">
        <v>220</v>
      </c>
      <c r="L569" s="20">
        <v>127</v>
      </c>
      <c r="M569" s="17" t="s">
        <v>468</v>
      </c>
      <c r="N569" s="20"/>
      <c r="O569" s="20"/>
      <c r="P569" s="20"/>
    </row>
    <row r="570" customHeight="1" spans="1:16">
      <c r="A570" s="20">
        <v>287753</v>
      </c>
      <c r="B570" s="20" t="s">
        <v>47527</v>
      </c>
      <c r="C570" s="20" t="s">
        <v>386</v>
      </c>
      <c r="D570" s="20" t="s">
        <v>45236</v>
      </c>
      <c r="E570" s="20" t="s">
        <v>2561</v>
      </c>
      <c r="F570" s="20" t="s">
        <v>47528</v>
      </c>
      <c r="G570" s="20" t="s">
        <v>47529</v>
      </c>
      <c r="H570" s="20" t="s">
        <v>46322</v>
      </c>
      <c r="I570" s="20" t="s">
        <v>47530</v>
      </c>
      <c r="J570" s="21">
        <v>280</v>
      </c>
      <c r="K570" s="20">
        <v>170</v>
      </c>
      <c r="L570" s="20">
        <v>128</v>
      </c>
      <c r="M570" s="17" t="s">
        <v>468</v>
      </c>
      <c r="N570" s="20"/>
      <c r="O570" s="20"/>
      <c r="P570" s="20"/>
    </row>
    <row r="571" customHeight="1" spans="1:16">
      <c r="A571" s="20">
        <v>278080</v>
      </c>
      <c r="B571" s="20" t="s">
        <v>47531</v>
      </c>
      <c r="C571" s="20" t="s">
        <v>386</v>
      </c>
      <c r="D571" s="20" t="s">
        <v>45236</v>
      </c>
      <c r="E571" s="20" t="s">
        <v>2561</v>
      </c>
      <c r="F571" s="20" t="s">
        <v>47532</v>
      </c>
      <c r="G571" s="20" t="s">
        <v>47533</v>
      </c>
      <c r="H571" s="20" t="s">
        <v>45391</v>
      </c>
      <c r="I571" s="20" t="s">
        <v>47534</v>
      </c>
      <c r="J571" s="21">
        <v>280</v>
      </c>
      <c r="K571" s="20">
        <v>110</v>
      </c>
      <c r="L571" s="20">
        <v>129</v>
      </c>
      <c r="M571" s="17" t="s">
        <v>468</v>
      </c>
      <c r="N571" s="20"/>
      <c r="O571" s="20"/>
      <c r="P571" s="20"/>
    </row>
    <row r="572" customHeight="1" spans="1:16">
      <c r="A572" s="20">
        <v>287501</v>
      </c>
      <c r="B572" s="20" t="s">
        <v>47535</v>
      </c>
      <c r="C572" s="20" t="s">
        <v>386</v>
      </c>
      <c r="D572" s="20" t="s">
        <v>45236</v>
      </c>
      <c r="E572" s="20" t="s">
        <v>2561</v>
      </c>
      <c r="F572" s="20" t="s">
        <v>47536</v>
      </c>
      <c r="G572" s="20" t="s">
        <v>47537</v>
      </c>
      <c r="H572" s="20" t="s">
        <v>47514</v>
      </c>
      <c r="I572" s="20" t="s">
        <v>47538</v>
      </c>
      <c r="J572" s="21">
        <v>280</v>
      </c>
      <c r="K572" s="20">
        <v>100</v>
      </c>
      <c r="L572" s="20">
        <v>130</v>
      </c>
      <c r="M572" s="17" t="s">
        <v>468</v>
      </c>
      <c r="N572" s="20"/>
      <c r="O572" s="20"/>
      <c r="P572" s="20"/>
    </row>
    <row r="573" customHeight="1" spans="1:16">
      <c r="A573" s="20">
        <v>289224</v>
      </c>
      <c r="B573" s="20" t="s">
        <v>47539</v>
      </c>
      <c r="C573" s="20" t="s">
        <v>386</v>
      </c>
      <c r="D573" s="20" t="s">
        <v>45236</v>
      </c>
      <c r="E573" s="20" t="s">
        <v>2561</v>
      </c>
      <c r="F573" s="20" t="s">
        <v>47540</v>
      </c>
      <c r="G573" s="20" t="s">
        <v>28779</v>
      </c>
      <c r="H573" s="20" t="s">
        <v>45275</v>
      </c>
      <c r="I573" s="20" t="s">
        <v>47541</v>
      </c>
      <c r="J573" s="21">
        <v>270</v>
      </c>
      <c r="K573" s="20">
        <v>270</v>
      </c>
      <c r="L573" s="20">
        <v>131</v>
      </c>
      <c r="M573" s="17" t="s">
        <v>468</v>
      </c>
      <c r="N573" s="20"/>
      <c r="O573" s="20"/>
      <c r="P573" s="20"/>
    </row>
    <row r="574" customHeight="1" spans="1:16">
      <c r="A574" s="20">
        <v>287528</v>
      </c>
      <c r="B574" s="20" t="s">
        <v>47542</v>
      </c>
      <c r="C574" s="20" t="s">
        <v>386</v>
      </c>
      <c r="D574" s="20" t="s">
        <v>45236</v>
      </c>
      <c r="E574" s="20" t="s">
        <v>2561</v>
      </c>
      <c r="F574" s="20" t="s">
        <v>47543</v>
      </c>
      <c r="G574" s="20" t="s">
        <v>47544</v>
      </c>
      <c r="H574" s="20" t="s">
        <v>47545</v>
      </c>
      <c r="I574" s="20" t="s">
        <v>47546</v>
      </c>
      <c r="J574" s="21">
        <v>270</v>
      </c>
      <c r="K574" s="20">
        <v>260</v>
      </c>
      <c r="L574" s="20">
        <v>132</v>
      </c>
      <c r="M574" s="17" t="s">
        <v>468</v>
      </c>
      <c r="N574" s="20"/>
      <c r="O574" s="20"/>
      <c r="P574" s="20"/>
    </row>
    <row r="575" customHeight="1" spans="1:16">
      <c r="A575" s="20">
        <v>291477</v>
      </c>
      <c r="B575" s="20" t="s">
        <v>47547</v>
      </c>
      <c r="C575" s="20" t="s">
        <v>386</v>
      </c>
      <c r="D575" s="20" t="s">
        <v>45236</v>
      </c>
      <c r="E575" s="20" t="s">
        <v>2561</v>
      </c>
      <c r="F575" s="20" t="s">
        <v>47548</v>
      </c>
      <c r="G575" s="20" t="s">
        <v>47446</v>
      </c>
      <c r="H575" s="20" t="s">
        <v>47468</v>
      </c>
      <c r="I575" s="20" t="s">
        <v>28975</v>
      </c>
      <c r="J575" s="21">
        <v>270</v>
      </c>
      <c r="K575" s="20">
        <v>250</v>
      </c>
      <c r="L575" s="20">
        <v>133</v>
      </c>
      <c r="M575" s="17" t="s">
        <v>468</v>
      </c>
      <c r="N575" s="20"/>
      <c r="O575" s="20"/>
      <c r="P575" s="20"/>
    </row>
    <row r="576" customHeight="1" spans="1:16">
      <c r="A576" s="20">
        <v>290189</v>
      </c>
      <c r="B576" s="20" t="s">
        <v>47549</v>
      </c>
      <c r="C576" s="20" t="s">
        <v>386</v>
      </c>
      <c r="D576" s="20" t="s">
        <v>45236</v>
      </c>
      <c r="E576" s="20" t="s">
        <v>2561</v>
      </c>
      <c r="F576" s="20" t="s">
        <v>47550</v>
      </c>
      <c r="G576" s="20" t="s">
        <v>47551</v>
      </c>
      <c r="H576" s="20" t="s">
        <v>47552</v>
      </c>
      <c r="I576" s="20" t="s">
        <v>47553</v>
      </c>
      <c r="J576" s="21">
        <v>270</v>
      </c>
      <c r="K576" s="20">
        <v>240</v>
      </c>
      <c r="L576" s="20">
        <v>134</v>
      </c>
      <c r="M576" s="17" t="s">
        <v>468</v>
      </c>
      <c r="N576" s="20"/>
      <c r="O576" s="20"/>
      <c r="P576" s="20"/>
    </row>
    <row r="577" customHeight="1" spans="1:16">
      <c r="A577" s="20">
        <v>273039</v>
      </c>
      <c r="B577" s="20" t="s">
        <v>47554</v>
      </c>
      <c r="C577" s="20" t="s">
        <v>386</v>
      </c>
      <c r="D577" s="20" t="s">
        <v>45236</v>
      </c>
      <c r="E577" s="20" t="s">
        <v>2561</v>
      </c>
      <c r="F577" s="20" t="s">
        <v>47555</v>
      </c>
      <c r="G577" s="20" t="s">
        <v>47556</v>
      </c>
      <c r="H577" s="20" t="s">
        <v>46322</v>
      </c>
      <c r="I577" s="20" t="s">
        <v>47557</v>
      </c>
      <c r="J577" s="21">
        <v>270</v>
      </c>
      <c r="K577" s="20">
        <v>240</v>
      </c>
      <c r="L577" s="20">
        <v>135</v>
      </c>
      <c r="M577" s="17" t="s">
        <v>468</v>
      </c>
      <c r="N577" s="20"/>
      <c r="O577" s="20"/>
      <c r="P577" s="20"/>
    </row>
    <row r="578" customHeight="1" spans="1:16">
      <c r="A578" s="20">
        <v>288072</v>
      </c>
      <c r="B578" s="20" t="s">
        <v>47558</v>
      </c>
      <c r="C578" s="20" t="s">
        <v>386</v>
      </c>
      <c r="D578" s="20" t="s">
        <v>45236</v>
      </c>
      <c r="E578" s="20" t="s">
        <v>2561</v>
      </c>
      <c r="F578" s="20" t="s">
        <v>47559</v>
      </c>
      <c r="G578" s="20" t="s">
        <v>47560</v>
      </c>
      <c r="H578" s="20" t="s">
        <v>47561</v>
      </c>
      <c r="I578" s="13" t="s">
        <v>47562</v>
      </c>
      <c r="J578" s="21">
        <v>270</v>
      </c>
      <c r="K578" s="20">
        <v>210</v>
      </c>
      <c r="L578" s="20">
        <v>136</v>
      </c>
      <c r="M578" s="17" t="s">
        <v>468</v>
      </c>
      <c r="N578" s="20"/>
      <c r="O578" s="20"/>
      <c r="P578" s="20"/>
    </row>
    <row r="579" customHeight="1" spans="1:16">
      <c r="A579" s="20">
        <v>263661</v>
      </c>
      <c r="B579" s="20" t="s">
        <v>47563</v>
      </c>
      <c r="C579" s="20" t="s">
        <v>386</v>
      </c>
      <c r="D579" s="20" t="s">
        <v>45236</v>
      </c>
      <c r="E579" s="20" t="s">
        <v>2561</v>
      </c>
      <c r="F579" s="20" t="s">
        <v>47564</v>
      </c>
      <c r="G579" s="20" t="s">
        <v>47565</v>
      </c>
      <c r="H579" s="20" t="s">
        <v>45644</v>
      </c>
      <c r="I579" s="20" t="s">
        <v>47566</v>
      </c>
      <c r="J579" s="21">
        <v>270</v>
      </c>
      <c r="K579" s="20">
        <v>200</v>
      </c>
      <c r="L579" s="20">
        <v>137</v>
      </c>
      <c r="M579" s="17" t="s">
        <v>468</v>
      </c>
      <c r="N579" s="20"/>
      <c r="O579" s="20"/>
      <c r="P579" s="20"/>
    </row>
    <row r="580" customHeight="1" spans="1:16">
      <c r="A580" s="20">
        <v>291575</v>
      </c>
      <c r="B580" s="20" t="s">
        <v>47567</v>
      </c>
      <c r="C580" s="20" t="s">
        <v>386</v>
      </c>
      <c r="D580" s="20" t="s">
        <v>45236</v>
      </c>
      <c r="E580" s="20" t="s">
        <v>2561</v>
      </c>
      <c r="F580" s="20" t="s">
        <v>47568</v>
      </c>
      <c r="G580" s="20" t="s">
        <v>47569</v>
      </c>
      <c r="H580" s="20" t="s">
        <v>47481</v>
      </c>
      <c r="I580" s="20" t="s">
        <v>47570</v>
      </c>
      <c r="J580" s="21">
        <v>270</v>
      </c>
      <c r="K580" s="20">
        <v>200</v>
      </c>
      <c r="L580" s="20">
        <v>138</v>
      </c>
      <c r="M580" s="17" t="s">
        <v>468</v>
      </c>
      <c r="N580" s="20"/>
      <c r="O580" s="20"/>
      <c r="P580" s="20"/>
    </row>
    <row r="581" customHeight="1" spans="1:16">
      <c r="A581" s="20">
        <v>287416</v>
      </c>
      <c r="B581" s="20" t="s">
        <v>47571</v>
      </c>
      <c r="C581" s="20" t="s">
        <v>386</v>
      </c>
      <c r="D581" s="20" t="s">
        <v>45236</v>
      </c>
      <c r="E581" s="20" t="s">
        <v>2561</v>
      </c>
      <c r="F581" s="20" t="s">
        <v>47572</v>
      </c>
      <c r="G581" s="20" t="s">
        <v>47573</v>
      </c>
      <c r="H581" s="20" t="s">
        <v>38938</v>
      </c>
      <c r="I581" s="20" t="s">
        <v>11289</v>
      </c>
      <c r="J581" s="21">
        <v>270</v>
      </c>
      <c r="K581" s="20">
        <v>170</v>
      </c>
      <c r="L581" s="20">
        <v>139</v>
      </c>
      <c r="M581" s="17" t="s">
        <v>468</v>
      </c>
      <c r="N581" s="20"/>
      <c r="O581" s="20"/>
      <c r="P581" s="20"/>
    </row>
    <row r="582" customHeight="1" spans="1:16">
      <c r="A582" s="20">
        <v>288864</v>
      </c>
      <c r="B582" s="20" t="s">
        <v>47574</v>
      </c>
      <c r="C582" s="20" t="s">
        <v>386</v>
      </c>
      <c r="D582" s="20" t="s">
        <v>45236</v>
      </c>
      <c r="E582" s="20" t="s">
        <v>2561</v>
      </c>
      <c r="F582" s="20" t="s">
        <v>47575</v>
      </c>
      <c r="G582" s="20" t="s">
        <v>47576</v>
      </c>
      <c r="H582" s="20" t="s">
        <v>47239</v>
      </c>
      <c r="I582" s="20" t="s">
        <v>47577</v>
      </c>
      <c r="J582" s="21">
        <v>270</v>
      </c>
      <c r="K582" s="20">
        <v>160</v>
      </c>
      <c r="L582" s="20">
        <v>140</v>
      </c>
      <c r="M582" s="17" t="s">
        <v>468</v>
      </c>
      <c r="N582" s="20"/>
      <c r="O582" s="20"/>
      <c r="P582" s="20"/>
    </row>
    <row r="583" customHeight="1" spans="1:16">
      <c r="A583" s="20">
        <v>288598</v>
      </c>
      <c r="B583" s="20" t="s">
        <v>47578</v>
      </c>
      <c r="C583" s="20" t="s">
        <v>386</v>
      </c>
      <c r="D583" s="20" t="s">
        <v>45236</v>
      </c>
      <c r="E583" s="20" t="s">
        <v>2561</v>
      </c>
      <c r="F583" s="20" t="s">
        <v>47579</v>
      </c>
      <c r="G583" s="20" t="s">
        <v>47049</v>
      </c>
      <c r="H583" s="20" t="s">
        <v>47580</v>
      </c>
      <c r="I583" s="20" t="s">
        <v>47581</v>
      </c>
      <c r="J583" s="21">
        <v>270</v>
      </c>
      <c r="K583" s="20">
        <v>50</v>
      </c>
      <c r="L583" s="20">
        <v>141</v>
      </c>
      <c r="M583" s="17" t="s">
        <v>468</v>
      </c>
      <c r="N583" s="20"/>
      <c r="O583" s="20"/>
      <c r="P583" s="20"/>
    </row>
    <row r="584" customHeight="1" spans="1:16">
      <c r="A584" s="20">
        <v>287715</v>
      </c>
      <c r="B584" s="20" t="s">
        <v>47582</v>
      </c>
      <c r="C584" s="20" t="s">
        <v>386</v>
      </c>
      <c r="D584" s="20" t="s">
        <v>45236</v>
      </c>
      <c r="E584" s="20" t="s">
        <v>2561</v>
      </c>
      <c r="F584" s="20" t="s">
        <v>47583</v>
      </c>
      <c r="G584" s="20" t="s">
        <v>47584</v>
      </c>
      <c r="H584" s="20" t="s">
        <v>47585</v>
      </c>
      <c r="I584" s="20" t="s">
        <v>47586</v>
      </c>
      <c r="J584" s="21">
        <v>260</v>
      </c>
      <c r="K584" s="20">
        <v>250</v>
      </c>
      <c r="L584" s="20">
        <v>142</v>
      </c>
      <c r="M584" s="17" t="s">
        <v>468</v>
      </c>
      <c r="N584" s="20"/>
      <c r="O584" s="20"/>
      <c r="P584" s="20"/>
    </row>
    <row r="585" customHeight="1" spans="1:16">
      <c r="A585" s="20">
        <v>288144</v>
      </c>
      <c r="B585" s="20" t="s">
        <v>47587</v>
      </c>
      <c r="C585" s="20" t="s">
        <v>386</v>
      </c>
      <c r="D585" s="20" t="s">
        <v>45236</v>
      </c>
      <c r="E585" s="20" t="s">
        <v>2561</v>
      </c>
      <c r="F585" s="20" t="s">
        <v>47588</v>
      </c>
      <c r="G585" s="20" t="s">
        <v>47371</v>
      </c>
      <c r="H585" s="20" t="s">
        <v>47589</v>
      </c>
      <c r="I585" s="20" t="s">
        <v>47590</v>
      </c>
      <c r="J585" s="21">
        <v>260</v>
      </c>
      <c r="K585" s="20">
        <v>240</v>
      </c>
      <c r="L585" s="20">
        <v>143</v>
      </c>
      <c r="M585" s="17" t="s">
        <v>468</v>
      </c>
      <c r="N585" s="20"/>
      <c r="O585" s="20"/>
      <c r="P585" s="20"/>
    </row>
    <row r="586" customHeight="1" spans="1:16">
      <c r="A586" s="20">
        <v>291552</v>
      </c>
      <c r="B586" s="20" t="s">
        <v>47591</v>
      </c>
      <c r="C586" s="20" t="s">
        <v>386</v>
      </c>
      <c r="D586" s="20" t="s">
        <v>45236</v>
      </c>
      <c r="E586" s="20" t="s">
        <v>2561</v>
      </c>
      <c r="F586" s="20" t="s">
        <v>47592</v>
      </c>
      <c r="G586" s="20" t="s">
        <v>47593</v>
      </c>
      <c r="H586" s="20" t="s">
        <v>47481</v>
      </c>
      <c r="I586" s="20" t="s">
        <v>47594</v>
      </c>
      <c r="J586" s="21">
        <v>260</v>
      </c>
      <c r="K586" s="20">
        <v>240</v>
      </c>
      <c r="L586" s="20">
        <v>144</v>
      </c>
      <c r="M586" s="17" t="s">
        <v>468</v>
      </c>
      <c r="N586" s="20"/>
      <c r="O586" s="20"/>
      <c r="P586" s="20"/>
    </row>
    <row r="587" customHeight="1" spans="1:16">
      <c r="A587" s="20">
        <v>292448</v>
      </c>
      <c r="B587" s="20" t="s">
        <v>47595</v>
      </c>
      <c r="C587" s="20" t="s">
        <v>386</v>
      </c>
      <c r="D587" s="20" t="s">
        <v>45236</v>
      </c>
      <c r="E587" s="20" t="s">
        <v>2561</v>
      </c>
      <c r="F587" s="20" t="s">
        <v>47596</v>
      </c>
      <c r="G587" s="20" t="s">
        <v>35676</v>
      </c>
      <c r="H587" s="20" t="s">
        <v>9667</v>
      </c>
      <c r="I587" s="20" t="s">
        <v>47597</v>
      </c>
      <c r="J587" s="21">
        <v>260</v>
      </c>
      <c r="K587" s="20">
        <v>210</v>
      </c>
      <c r="L587" s="20">
        <v>145</v>
      </c>
      <c r="M587" s="17" t="s">
        <v>468</v>
      </c>
      <c r="N587" s="20"/>
      <c r="O587" s="20"/>
      <c r="P587" s="20"/>
    </row>
    <row r="588" customHeight="1" spans="1:16">
      <c r="A588" s="20">
        <v>288844</v>
      </c>
      <c r="B588" s="20" t="s">
        <v>47598</v>
      </c>
      <c r="C588" s="20" t="s">
        <v>386</v>
      </c>
      <c r="D588" s="20" t="s">
        <v>45236</v>
      </c>
      <c r="E588" s="20" t="s">
        <v>2561</v>
      </c>
      <c r="F588" s="20" t="s">
        <v>47599</v>
      </c>
      <c r="G588" s="20" t="s">
        <v>46115</v>
      </c>
      <c r="H588" s="20" t="s">
        <v>46116</v>
      </c>
      <c r="I588" s="20" t="s">
        <v>47600</v>
      </c>
      <c r="J588" s="21">
        <v>260</v>
      </c>
      <c r="K588" s="20">
        <v>190</v>
      </c>
      <c r="L588" s="20">
        <v>146</v>
      </c>
      <c r="M588" s="17" t="s">
        <v>468</v>
      </c>
      <c r="N588" s="20"/>
      <c r="O588" s="20"/>
      <c r="P588" s="20"/>
    </row>
    <row r="589" customHeight="1" spans="1:16">
      <c r="A589" s="20">
        <v>288174</v>
      </c>
      <c r="B589" s="20" t="s">
        <v>47601</v>
      </c>
      <c r="C589" s="20" t="s">
        <v>386</v>
      </c>
      <c r="D589" s="20" t="s">
        <v>45236</v>
      </c>
      <c r="E589" s="20" t="s">
        <v>2561</v>
      </c>
      <c r="F589" s="20" t="s">
        <v>47602</v>
      </c>
      <c r="G589" s="20" t="s">
        <v>47603</v>
      </c>
      <c r="H589" s="20" t="s">
        <v>47509</v>
      </c>
      <c r="I589" s="20" t="s">
        <v>47604</v>
      </c>
      <c r="J589" s="21">
        <v>250</v>
      </c>
      <c r="K589" s="20">
        <v>220</v>
      </c>
      <c r="L589" s="20">
        <v>147</v>
      </c>
      <c r="M589" s="17" t="s">
        <v>468</v>
      </c>
      <c r="N589" s="20"/>
      <c r="O589" s="20"/>
      <c r="P589" s="20"/>
    </row>
    <row r="590" customHeight="1" spans="1:16">
      <c r="A590" s="20">
        <v>291460</v>
      </c>
      <c r="B590" s="20" t="s">
        <v>47605</v>
      </c>
      <c r="C590" s="20" t="s">
        <v>386</v>
      </c>
      <c r="D590" s="20" t="s">
        <v>45236</v>
      </c>
      <c r="E590" s="20" t="s">
        <v>2561</v>
      </c>
      <c r="F590" s="20" t="s">
        <v>47606</v>
      </c>
      <c r="G590" s="20" t="s">
        <v>47607</v>
      </c>
      <c r="H590" s="20" t="s">
        <v>47481</v>
      </c>
      <c r="I590" s="20" t="s">
        <v>47608</v>
      </c>
      <c r="J590" s="21">
        <v>250</v>
      </c>
      <c r="K590" s="20">
        <v>220</v>
      </c>
      <c r="L590" s="20">
        <v>148</v>
      </c>
      <c r="M590" s="17" t="s">
        <v>468</v>
      </c>
      <c r="N590" s="20"/>
      <c r="O590" s="20"/>
      <c r="P590" s="20"/>
    </row>
    <row r="591" customHeight="1" spans="1:16">
      <c r="A591" s="20">
        <v>265494</v>
      </c>
      <c r="B591" s="20" t="s">
        <v>47609</v>
      </c>
      <c r="C591" s="20" t="s">
        <v>386</v>
      </c>
      <c r="D591" s="20" t="s">
        <v>45236</v>
      </c>
      <c r="E591" s="20" t="s">
        <v>2561</v>
      </c>
      <c r="F591" s="20" t="s">
        <v>47610</v>
      </c>
      <c r="G591" s="20" t="s">
        <v>47611</v>
      </c>
      <c r="H591" s="20" t="s">
        <v>47424</v>
      </c>
      <c r="I591" s="20" t="s">
        <v>47612</v>
      </c>
      <c r="J591" s="21">
        <v>250</v>
      </c>
      <c r="K591" s="20">
        <v>190</v>
      </c>
      <c r="L591" s="20">
        <v>149</v>
      </c>
      <c r="M591" s="17" t="s">
        <v>468</v>
      </c>
      <c r="N591" s="20"/>
      <c r="O591" s="20"/>
      <c r="P591" s="20"/>
    </row>
    <row r="592" customHeight="1" spans="1:16">
      <c r="A592" s="20">
        <v>277411</v>
      </c>
      <c r="B592" s="20" t="s">
        <v>47613</v>
      </c>
      <c r="C592" s="20" t="s">
        <v>386</v>
      </c>
      <c r="D592" s="20" t="s">
        <v>45236</v>
      </c>
      <c r="E592" s="20" t="s">
        <v>2561</v>
      </c>
      <c r="F592" s="20" t="s">
        <v>47614</v>
      </c>
      <c r="G592" s="20" t="s">
        <v>25606</v>
      </c>
      <c r="H592" s="20" t="s">
        <v>46322</v>
      </c>
      <c r="I592" s="20" t="s">
        <v>47615</v>
      </c>
      <c r="J592" s="21">
        <v>250</v>
      </c>
      <c r="K592" s="20">
        <v>190</v>
      </c>
      <c r="L592" s="20">
        <v>150</v>
      </c>
      <c r="M592" s="17" t="s">
        <v>468</v>
      </c>
      <c r="N592" s="20"/>
      <c r="O592" s="20"/>
      <c r="P592" s="20"/>
    </row>
    <row r="593" customHeight="1" spans="1:16">
      <c r="A593" s="20">
        <v>287469</v>
      </c>
      <c r="B593" s="20" t="s">
        <v>47616</v>
      </c>
      <c r="C593" s="20" t="s">
        <v>386</v>
      </c>
      <c r="D593" s="20" t="s">
        <v>45236</v>
      </c>
      <c r="E593" s="20" t="s">
        <v>2561</v>
      </c>
      <c r="F593" s="20" t="s">
        <v>47617</v>
      </c>
      <c r="G593" s="20" t="s">
        <v>47618</v>
      </c>
      <c r="H593" s="20" t="s">
        <v>47386</v>
      </c>
      <c r="I593" s="20" t="s">
        <v>47619</v>
      </c>
      <c r="J593" s="21">
        <v>250</v>
      </c>
      <c r="K593" s="20">
        <v>190</v>
      </c>
      <c r="L593" s="20">
        <v>151</v>
      </c>
      <c r="M593" s="17" t="s">
        <v>468</v>
      </c>
      <c r="N593" s="20"/>
      <c r="O593" s="20"/>
      <c r="P593" s="20"/>
    </row>
    <row r="594" customHeight="1" spans="1:16">
      <c r="A594" s="20">
        <v>292267</v>
      </c>
      <c r="B594" s="20" t="s">
        <v>47620</v>
      </c>
      <c r="C594" s="20" t="s">
        <v>386</v>
      </c>
      <c r="D594" s="20" t="s">
        <v>45236</v>
      </c>
      <c r="E594" s="20" t="s">
        <v>2561</v>
      </c>
      <c r="F594" s="20" t="s">
        <v>47621</v>
      </c>
      <c r="G594" s="20" t="s">
        <v>47622</v>
      </c>
      <c r="H594" s="20" t="s">
        <v>47239</v>
      </c>
      <c r="I594" s="20" t="s">
        <v>47623</v>
      </c>
      <c r="J594" s="21">
        <v>250</v>
      </c>
      <c r="K594" s="20">
        <v>170</v>
      </c>
      <c r="L594" s="20">
        <v>152</v>
      </c>
      <c r="M594" s="17" t="s">
        <v>468</v>
      </c>
      <c r="N594" s="20"/>
      <c r="O594" s="20"/>
      <c r="P594" s="20"/>
    </row>
    <row r="595" customHeight="1" spans="1:16">
      <c r="A595" s="20">
        <v>288894</v>
      </c>
      <c r="B595" s="20" t="s">
        <v>47624</v>
      </c>
      <c r="C595" s="20" t="s">
        <v>386</v>
      </c>
      <c r="D595" s="20" t="s">
        <v>45236</v>
      </c>
      <c r="E595" s="20" t="s">
        <v>2561</v>
      </c>
      <c r="F595" s="20" t="s">
        <v>47625</v>
      </c>
      <c r="G595" s="20" t="s">
        <v>47626</v>
      </c>
      <c r="H595" s="20" t="s">
        <v>47239</v>
      </c>
      <c r="I595" s="20" t="s">
        <v>47627</v>
      </c>
      <c r="J595" s="21">
        <v>250</v>
      </c>
      <c r="K595" s="20">
        <v>160</v>
      </c>
      <c r="L595" s="20">
        <v>153</v>
      </c>
      <c r="M595" s="17" t="s">
        <v>468</v>
      </c>
      <c r="N595" s="20"/>
      <c r="O595" s="20"/>
      <c r="P595" s="20"/>
    </row>
    <row r="596" customHeight="1" spans="1:16">
      <c r="A596" s="20">
        <v>286854</v>
      </c>
      <c r="B596" s="20" t="s">
        <v>47628</v>
      </c>
      <c r="C596" s="20" t="s">
        <v>386</v>
      </c>
      <c r="D596" s="20" t="s">
        <v>45236</v>
      </c>
      <c r="E596" s="20" t="s">
        <v>2561</v>
      </c>
      <c r="F596" s="20" t="s">
        <v>47629</v>
      </c>
      <c r="G596" s="20" t="s">
        <v>47630</v>
      </c>
      <c r="H596" s="20" t="s">
        <v>47631</v>
      </c>
      <c r="I596" s="20" t="s">
        <v>47632</v>
      </c>
      <c r="J596" s="21">
        <v>250</v>
      </c>
      <c r="K596" s="20">
        <v>130</v>
      </c>
      <c r="L596" s="20">
        <v>154</v>
      </c>
      <c r="M596" s="17" t="s">
        <v>468</v>
      </c>
      <c r="N596" s="20"/>
      <c r="O596" s="20"/>
      <c r="P596" s="20"/>
    </row>
    <row r="597" customHeight="1" spans="1:16">
      <c r="A597" s="20">
        <v>286786</v>
      </c>
      <c r="B597" s="20" t="s">
        <v>47633</v>
      </c>
      <c r="C597" s="20" t="s">
        <v>386</v>
      </c>
      <c r="D597" s="20" t="s">
        <v>45236</v>
      </c>
      <c r="E597" s="20" t="s">
        <v>2561</v>
      </c>
      <c r="F597" s="20" t="s">
        <v>47634</v>
      </c>
      <c r="G597" s="20" t="s">
        <v>47635</v>
      </c>
      <c r="H597" s="20" t="s">
        <v>47636</v>
      </c>
      <c r="I597" s="20" t="s">
        <v>47637</v>
      </c>
      <c r="J597" s="21">
        <v>250</v>
      </c>
      <c r="K597" s="20">
        <v>110</v>
      </c>
      <c r="L597" s="20">
        <v>155</v>
      </c>
      <c r="M597" s="17" t="s">
        <v>468</v>
      </c>
      <c r="N597" s="20"/>
      <c r="O597" s="20"/>
      <c r="P597" s="20"/>
    </row>
    <row r="598" customHeight="1" spans="1:16">
      <c r="A598" s="20">
        <v>273552</v>
      </c>
      <c r="B598" s="20" t="s">
        <v>47638</v>
      </c>
      <c r="C598" s="20" t="s">
        <v>386</v>
      </c>
      <c r="D598" s="20" t="s">
        <v>45236</v>
      </c>
      <c r="E598" s="20" t="s">
        <v>2561</v>
      </c>
      <c r="F598" s="20" t="s">
        <v>47639</v>
      </c>
      <c r="G598" s="20" t="s">
        <v>47640</v>
      </c>
      <c r="H598" s="20" t="s">
        <v>47641</v>
      </c>
      <c r="I598" s="20" t="s">
        <v>47642</v>
      </c>
      <c r="J598" s="21">
        <v>250</v>
      </c>
      <c r="K598" s="20">
        <v>100</v>
      </c>
      <c r="L598" s="20">
        <v>156</v>
      </c>
      <c r="M598" s="17" t="s">
        <v>468</v>
      </c>
      <c r="N598" s="20"/>
      <c r="O598" s="20"/>
      <c r="P598" s="20"/>
    </row>
    <row r="599" customHeight="1" spans="1:16">
      <c r="A599" s="20">
        <v>264235</v>
      </c>
      <c r="B599" s="20" t="s">
        <v>47643</v>
      </c>
      <c r="C599" s="20" t="s">
        <v>386</v>
      </c>
      <c r="D599" s="20" t="s">
        <v>45236</v>
      </c>
      <c r="E599" s="20" t="s">
        <v>2561</v>
      </c>
      <c r="F599" s="20" t="s">
        <v>47644</v>
      </c>
      <c r="G599" s="20" t="s">
        <v>47645</v>
      </c>
      <c r="H599" s="20" t="s">
        <v>46378</v>
      </c>
      <c r="I599" s="20" t="s">
        <v>47646</v>
      </c>
      <c r="J599" s="21">
        <v>250</v>
      </c>
      <c r="K599" s="20">
        <v>80</v>
      </c>
      <c r="L599" s="20">
        <v>157</v>
      </c>
      <c r="M599" s="17" t="s">
        <v>468</v>
      </c>
      <c r="N599" s="20"/>
      <c r="O599" s="20"/>
      <c r="P599" s="20"/>
    </row>
    <row r="600" customHeight="1" spans="1:16">
      <c r="A600" s="20">
        <v>289634</v>
      </c>
      <c r="B600" s="20" t="s">
        <v>47647</v>
      </c>
      <c r="C600" s="20" t="s">
        <v>386</v>
      </c>
      <c r="D600" s="20" t="s">
        <v>45236</v>
      </c>
      <c r="E600" s="20" t="s">
        <v>2561</v>
      </c>
      <c r="F600" s="20" t="s">
        <v>47648</v>
      </c>
      <c r="G600" s="20" t="s">
        <v>47649</v>
      </c>
      <c r="H600" s="20" t="s">
        <v>47650</v>
      </c>
      <c r="I600" s="20" t="s">
        <v>47651</v>
      </c>
      <c r="J600" s="21">
        <v>250</v>
      </c>
      <c r="K600" s="20">
        <v>60</v>
      </c>
      <c r="L600" s="20">
        <v>158</v>
      </c>
      <c r="M600" s="17" t="s">
        <v>468</v>
      </c>
      <c r="N600" s="20"/>
      <c r="O600" s="20"/>
      <c r="P600" s="20"/>
    </row>
    <row r="601" customHeight="1" spans="1:16">
      <c r="A601" s="20">
        <v>291535</v>
      </c>
      <c r="B601" s="20" t="s">
        <v>47652</v>
      </c>
      <c r="C601" s="20" t="s">
        <v>386</v>
      </c>
      <c r="D601" s="20" t="s">
        <v>45236</v>
      </c>
      <c r="E601" s="20" t="s">
        <v>2561</v>
      </c>
      <c r="F601" s="20" t="s">
        <v>47653</v>
      </c>
      <c r="G601" s="20" t="s">
        <v>47654</v>
      </c>
      <c r="H601" s="20" t="s">
        <v>47481</v>
      </c>
      <c r="I601" s="20" t="s">
        <v>47655</v>
      </c>
      <c r="J601" s="21">
        <v>240</v>
      </c>
      <c r="K601" s="20">
        <v>230</v>
      </c>
      <c r="L601" s="20">
        <v>159</v>
      </c>
      <c r="M601" s="17" t="s">
        <v>468</v>
      </c>
      <c r="N601" s="20"/>
      <c r="O601" s="20"/>
      <c r="P601" s="20"/>
    </row>
    <row r="602" customHeight="1" spans="1:16">
      <c r="A602" s="20">
        <v>289066</v>
      </c>
      <c r="B602" s="20" t="s">
        <v>47656</v>
      </c>
      <c r="C602" s="20" t="s">
        <v>386</v>
      </c>
      <c r="D602" s="20" t="s">
        <v>45236</v>
      </c>
      <c r="E602" s="20" t="s">
        <v>2561</v>
      </c>
      <c r="F602" s="20" t="s">
        <v>47657</v>
      </c>
      <c r="G602" s="20" t="s">
        <v>47658</v>
      </c>
      <c r="H602" s="20" t="s">
        <v>47659</v>
      </c>
      <c r="I602" s="20" t="s">
        <v>47660</v>
      </c>
      <c r="J602" s="21">
        <v>240</v>
      </c>
      <c r="K602" s="20">
        <v>220</v>
      </c>
      <c r="L602" s="20">
        <v>160</v>
      </c>
      <c r="M602" s="17" t="s">
        <v>468</v>
      </c>
      <c r="N602" s="20"/>
      <c r="O602" s="20"/>
      <c r="P602" s="20"/>
    </row>
    <row r="603" customHeight="1" spans="1:16">
      <c r="A603" s="20">
        <v>288187</v>
      </c>
      <c r="B603" s="20" t="s">
        <v>47661</v>
      </c>
      <c r="C603" s="20" t="s">
        <v>386</v>
      </c>
      <c r="D603" s="20" t="s">
        <v>45236</v>
      </c>
      <c r="E603" s="20" t="s">
        <v>2561</v>
      </c>
      <c r="F603" s="20" t="s">
        <v>47662</v>
      </c>
      <c r="G603" s="20" t="s">
        <v>47663</v>
      </c>
      <c r="H603" s="20" t="s">
        <v>20869</v>
      </c>
      <c r="I603" s="20" t="s">
        <v>47664</v>
      </c>
      <c r="J603" s="21">
        <v>240</v>
      </c>
      <c r="K603" s="20">
        <v>200</v>
      </c>
      <c r="L603" s="20">
        <v>161</v>
      </c>
      <c r="M603" s="17" t="s">
        <v>468</v>
      </c>
      <c r="N603" s="20"/>
      <c r="O603" s="20"/>
      <c r="P603" s="20"/>
    </row>
    <row r="604" customHeight="1" spans="1:16">
      <c r="A604" s="20">
        <v>288930</v>
      </c>
      <c r="B604" s="20" t="s">
        <v>47665</v>
      </c>
      <c r="C604" s="20" t="s">
        <v>386</v>
      </c>
      <c r="D604" s="20" t="s">
        <v>45236</v>
      </c>
      <c r="E604" s="20" t="s">
        <v>2561</v>
      </c>
      <c r="F604" s="20" t="s">
        <v>47666</v>
      </c>
      <c r="G604" s="20" t="s">
        <v>47667</v>
      </c>
      <c r="H604" s="20" t="s">
        <v>47239</v>
      </c>
      <c r="I604" s="20" t="s">
        <v>47668</v>
      </c>
      <c r="J604" s="21">
        <v>240</v>
      </c>
      <c r="K604" s="20">
        <v>180</v>
      </c>
      <c r="L604" s="20">
        <v>162</v>
      </c>
      <c r="M604" s="17" t="s">
        <v>468</v>
      </c>
      <c r="N604" s="20"/>
      <c r="O604" s="20"/>
      <c r="P604" s="20"/>
    </row>
    <row r="605" customHeight="1" spans="1:16">
      <c r="A605" s="20">
        <v>287110</v>
      </c>
      <c r="B605" s="20" t="s">
        <v>47669</v>
      </c>
      <c r="C605" s="20" t="s">
        <v>386</v>
      </c>
      <c r="D605" s="20" t="s">
        <v>45236</v>
      </c>
      <c r="E605" s="20" t="s">
        <v>2561</v>
      </c>
      <c r="F605" s="20" t="s">
        <v>47670</v>
      </c>
      <c r="G605" s="20" t="s">
        <v>47671</v>
      </c>
      <c r="H605" s="20" t="s">
        <v>47672</v>
      </c>
      <c r="I605" s="20" t="s">
        <v>47673</v>
      </c>
      <c r="J605" s="21">
        <v>240</v>
      </c>
      <c r="K605" s="20">
        <v>160</v>
      </c>
      <c r="L605" s="20">
        <v>163</v>
      </c>
      <c r="M605" s="17" t="s">
        <v>468</v>
      </c>
      <c r="N605" s="20"/>
      <c r="O605" s="20"/>
      <c r="P605" s="20"/>
    </row>
    <row r="606" customHeight="1" spans="1:16">
      <c r="A606" s="20">
        <v>289256</v>
      </c>
      <c r="B606" s="20" t="s">
        <v>47674</v>
      </c>
      <c r="C606" s="20" t="s">
        <v>386</v>
      </c>
      <c r="D606" s="20" t="s">
        <v>45236</v>
      </c>
      <c r="E606" s="20" t="s">
        <v>2561</v>
      </c>
      <c r="F606" s="20" t="s">
        <v>47675</v>
      </c>
      <c r="G606" s="20" t="s">
        <v>38388</v>
      </c>
      <c r="H606" s="20" t="s">
        <v>38389</v>
      </c>
      <c r="I606" s="20" t="s">
        <v>47676</v>
      </c>
      <c r="J606" s="21">
        <v>240</v>
      </c>
      <c r="K606" s="20">
        <v>120</v>
      </c>
      <c r="L606" s="20">
        <v>164</v>
      </c>
      <c r="M606" s="17" t="s">
        <v>468</v>
      </c>
      <c r="N606" s="20"/>
      <c r="O606" s="20"/>
      <c r="P606" s="20"/>
    </row>
    <row r="607" customHeight="1" spans="1:16">
      <c r="A607" s="20">
        <v>290265</v>
      </c>
      <c r="B607" s="20" t="s">
        <v>47677</v>
      </c>
      <c r="C607" s="20" t="s">
        <v>386</v>
      </c>
      <c r="D607" s="20" t="s">
        <v>45236</v>
      </c>
      <c r="E607" s="20" t="s">
        <v>2561</v>
      </c>
      <c r="F607" s="20" t="s">
        <v>47678</v>
      </c>
      <c r="G607" s="20" t="s">
        <v>47551</v>
      </c>
      <c r="H607" s="20" t="s">
        <v>47552</v>
      </c>
      <c r="I607" s="20" t="s">
        <v>47679</v>
      </c>
      <c r="J607" s="21">
        <v>240</v>
      </c>
      <c r="K607" s="20">
        <v>110</v>
      </c>
      <c r="L607" s="20">
        <v>165</v>
      </c>
      <c r="M607" s="17" t="s">
        <v>468</v>
      </c>
      <c r="N607" s="20"/>
      <c r="O607" s="20"/>
      <c r="P607" s="20"/>
    </row>
    <row r="608" customHeight="1" spans="1:16">
      <c r="A608" s="20">
        <v>288090</v>
      </c>
      <c r="B608" s="20" t="s">
        <v>47680</v>
      </c>
      <c r="C608" s="20" t="s">
        <v>386</v>
      </c>
      <c r="D608" s="20" t="s">
        <v>45236</v>
      </c>
      <c r="E608" s="20" t="s">
        <v>2561</v>
      </c>
      <c r="F608" s="20" t="s">
        <v>47681</v>
      </c>
      <c r="G608" s="20" t="s">
        <v>47682</v>
      </c>
      <c r="H608" s="20" t="s">
        <v>47683</v>
      </c>
      <c r="I608" s="20" t="s">
        <v>47684</v>
      </c>
      <c r="J608" s="21">
        <v>230</v>
      </c>
      <c r="K608" s="20">
        <v>210</v>
      </c>
      <c r="L608" s="20">
        <v>166</v>
      </c>
      <c r="M608" s="17" t="s">
        <v>468</v>
      </c>
      <c r="N608" s="20"/>
      <c r="O608" s="20"/>
      <c r="P608" s="20"/>
    </row>
    <row r="609" customHeight="1" spans="1:16">
      <c r="A609" s="20">
        <v>273580</v>
      </c>
      <c r="B609" s="20" t="s">
        <v>47685</v>
      </c>
      <c r="C609" s="20" t="s">
        <v>386</v>
      </c>
      <c r="D609" s="20" t="s">
        <v>45236</v>
      </c>
      <c r="E609" s="20" t="s">
        <v>2561</v>
      </c>
      <c r="F609" s="20" t="s">
        <v>47686</v>
      </c>
      <c r="G609" s="20" t="s">
        <v>47687</v>
      </c>
      <c r="H609" s="20" t="s">
        <v>47688</v>
      </c>
      <c r="I609" s="20" t="s">
        <v>47689</v>
      </c>
      <c r="J609" s="21">
        <v>230</v>
      </c>
      <c r="K609" s="20">
        <v>190</v>
      </c>
      <c r="L609" s="20">
        <v>167</v>
      </c>
      <c r="M609" s="17" t="s">
        <v>468</v>
      </c>
      <c r="N609" s="20"/>
      <c r="O609" s="20"/>
      <c r="P609" s="20"/>
    </row>
    <row r="610" customHeight="1" spans="1:16">
      <c r="A610" s="20">
        <v>286798</v>
      </c>
      <c r="B610" s="20" t="s">
        <v>47690</v>
      </c>
      <c r="C610" s="20" t="s">
        <v>386</v>
      </c>
      <c r="D610" s="20" t="s">
        <v>45236</v>
      </c>
      <c r="E610" s="20" t="s">
        <v>2561</v>
      </c>
      <c r="F610" s="20" t="s">
        <v>47691</v>
      </c>
      <c r="G610" s="20" t="s">
        <v>45238</v>
      </c>
      <c r="H610" s="20" t="s">
        <v>45243</v>
      </c>
      <c r="I610" s="20" t="s">
        <v>47692</v>
      </c>
      <c r="J610" s="21">
        <v>230</v>
      </c>
      <c r="K610" s="20">
        <v>170</v>
      </c>
      <c r="L610" s="20">
        <v>168</v>
      </c>
      <c r="M610" s="17" t="s">
        <v>468</v>
      </c>
      <c r="N610" s="20"/>
      <c r="O610" s="20"/>
      <c r="P610" s="20"/>
    </row>
    <row r="611" customHeight="1" spans="1:16">
      <c r="A611" s="20">
        <v>289301</v>
      </c>
      <c r="B611" s="20" t="s">
        <v>47693</v>
      </c>
      <c r="C611" s="20" t="s">
        <v>386</v>
      </c>
      <c r="D611" s="20" t="s">
        <v>45236</v>
      </c>
      <c r="E611" s="20" t="s">
        <v>2561</v>
      </c>
      <c r="F611" s="20" t="s">
        <v>47694</v>
      </c>
      <c r="G611" s="20" t="s">
        <v>47695</v>
      </c>
      <c r="H611" s="20" t="s">
        <v>47696</v>
      </c>
      <c r="I611" s="20" t="s">
        <v>47697</v>
      </c>
      <c r="J611" s="21">
        <v>230</v>
      </c>
      <c r="K611" s="20">
        <v>150</v>
      </c>
      <c r="L611" s="20">
        <v>169</v>
      </c>
      <c r="M611" s="17" t="s">
        <v>468</v>
      </c>
      <c r="N611" s="20"/>
      <c r="O611" s="20"/>
      <c r="P611" s="20"/>
    </row>
    <row r="612" customHeight="1" spans="1:16">
      <c r="A612" s="20">
        <v>287260</v>
      </c>
      <c r="B612" s="20" t="s">
        <v>47698</v>
      </c>
      <c r="C612" s="20" t="s">
        <v>386</v>
      </c>
      <c r="D612" s="20" t="s">
        <v>45236</v>
      </c>
      <c r="E612" s="20" t="s">
        <v>2561</v>
      </c>
      <c r="F612" s="20" t="s">
        <v>47699</v>
      </c>
      <c r="G612" s="20" t="s">
        <v>7795</v>
      </c>
      <c r="H612" s="20" t="s">
        <v>7796</v>
      </c>
      <c r="I612" s="20" t="s">
        <v>47700</v>
      </c>
      <c r="J612" s="21">
        <v>230</v>
      </c>
      <c r="K612" s="20">
        <v>110</v>
      </c>
      <c r="L612" s="20">
        <v>170</v>
      </c>
      <c r="M612" s="17" t="s">
        <v>468</v>
      </c>
      <c r="N612" s="20"/>
      <c r="O612" s="20"/>
      <c r="P612" s="20"/>
    </row>
    <row r="613" customHeight="1" spans="1:16">
      <c r="A613" s="20">
        <v>287104</v>
      </c>
      <c r="B613" s="20" t="s">
        <v>47701</v>
      </c>
      <c r="C613" s="20" t="s">
        <v>386</v>
      </c>
      <c r="D613" s="20" t="s">
        <v>45236</v>
      </c>
      <c r="E613" s="20" t="s">
        <v>2561</v>
      </c>
      <c r="F613" s="20" t="s">
        <v>47702</v>
      </c>
      <c r="G613" s="20" t="s">
        <v>47703</v>
      </c>
      <c r="H613" s="20" t="s">
        <v>47096</v>
      </c>
      <c r="I613" s="20" t="s">
        <v>47704</v>
      </c>
      <c r="J613" s="21">
        <v>220</v>
      </c>
      <c r="K613" s="20">
        <v>210</v>
      </c>
      <c r="L613" s="20">
        <v>171</v>
      </c>
      <c r="M613" s="17" t="s">
        <v>468</v>
      </c>
      <c r="N613" s="20"/>
      <c r="O613" s="20"/>
      <c r="P613" s="20"/>
    </row>
    <row r="614" customHeight="1" spans="1:16">
      <c r="A614" s="20">
        <v>273524</v>
      </c>
      <c r="B614" s="20" t="s">
        <v>47705</v>
      </c>
      <c r="C614" s="20" t="s">
        <v>386</v>
      </c>
      <c r="D614" s="20" t="s">
        <v>45236</v>
      </c>
      <c r="E614" s="20" t="s">
        <v>2561</v>
      </c>
      <c r="F614" s="20" t="s">
        <v>47706</v>
      </c>
      <c r="G614" s="20" t="s">
        <v>34033</v>
      </c>
      <c r="H614" s="20" t="s">
        <v>40124</v>
      </c>
      <c r="I614" s="20" t="s">
        <v>47707</v>
      </c>
      <c r="J614" s="21">
        <v>220</v>
      </c>
      <c r="K614" s="20">
        <v>150</v>
      </c>
      <c r="L614" s="20">
        <v>172</v>
      </c>
      <c r="M614" s="17" t="s">
        <v>468</v>
      </c>
      <c r="N614" s="20"/>
      <c r="O614" s="20"/>
      <c r="P614" s="20"/>
    </row>
    <row r="615" customHeight="1" spans="1:16">
      <c r="A615" s="20">
        <v>288223</v>
      </c>
      <c r="B615" s="20" t="s">
        <v>47708</v>
      </c>
      <c r="C615" s="20" t="s">
        <v>386</v>
      </c>
      <c r="D615" s="20" t="s">
        <v>45236</v>
      </c>
      <c r="E615" s="20" t="s">
        <v>2561</v>
      </c>
      <c r="F615" s="20" t="s">
        <v>47709</v>
      </c>
      <c r="G615" s="20" t="s">
        <v>46115</v>
      </c>
      <c r="H615" s="20" t="s">
        <v>46116</v>
      </c>
      <c r="I615" s="20" t="s">
        <v>47710</v>
      </c>
      <c r="J615" s="21">
        <v>220</v>
      </c>
      <c r="K615" s="20">
        <v>120</v>
      </c>
      <c r="L615" s="20">
        <v>173</v>
      </c>
      <c r="M615" s="17" t="s">
        <v>468</v>
      </c>
      <c r="N615" s="20"/>
      <c r="O615" s="20"/>
      <c r="P615" s="20"/>
    </row>
    <row r="616" customHeight="1" spans="1:16">
      <c r="A616" s="20">
        <v>290311</v>
      </c>
      <c r="B616" s="20" t="s">
        <v>47711</v>
      </c>
      <c r="C616" s="20" t="s">
        <v>386</v>
      </c>
      <c r="D616" s="20" t="s">
        <v>45236</v>
      </c>
      <c r="E616" s="20" t="s">
        <v>2561</v>
      </c>
      <c r="F616" s="20" t="s">
        <v>47712</v>
      </c>
      <c r="G616" s="20" t="s">
        <v>47551</v>
      </c>
      <c r="H616" s="20" t="s">
        <v>47713</v>
      </c>
      <c r="I616" s="20" t="s">
        <v>47714</v>
      </c>
      <c r="J616" s="21">
        <v>220</v>
      </c>
      <c r="K616" s="20">
        <v>110</v>
      </c>
      <c r="L616" s="20">
        <v>174</v>
      </c>
      <c r="M616" s="17" t="s">
        <v>468</v>
      </c>
      <c r="N616" s="20"/>
      <c r="O616" s="20"/>
      <c r="P616" s="20"/>
    </row>
    <row r="617" customHeight="1" spans="1:16">
      <c r="A617" s="20">
        <v>287703</v>
      </c>
      <c r="B617" s="20" t="s">
        <v>47715</v>
      </c>
      <c r="C617" s="20" t="s">
        <v>386</v>
      </c>
      <c r="D617" s="20" t="s">
        <v>45236</v>
      </c>
      <c r="E617" s="20" t="s">
        <v>2561</v>
      </c>
      <c r="F617" s="20" t="s">
        <v>47716</v>
      </c>
      <c r="G617" s="20" t="s">
        <v>47717</v>
      </c>
      <c r="H617" s="20" t="s">
        <v>46322</v>
      </c>
      <c r="I617" s="20" t="s">
        <v>47718</v>
      </c>
      <c r="J617" s="21">
        <v>220</v>
      </c>
      <c r="K617" s="20">
        <v>100</v>
      </c>
      <c r="L617" s="20">
        <v>175</v>
      </c>
      <c r="M617" s="17" t="s">
        <v>468</v>
      </c>
      <c r="N617" s="20"/>
      <c r="O617" s="20"/>
      <c r="P617" s="20"/>
    </row>
    <row r="618" customHeight="1" spans="1:16">
      <c r="A618" s="20">
        <v>262631</v>
      </c>
      <c r="B618" s="20" t="s">
        <v>47719</v>
      </c>
      <c r="C618" s="20" t="s">
        <v>386</v>
      </c>
      <c r="D618" s="20" t="s">
        <v>45236</v>
      </c>
      <c r="E618" s="20" t="s">
        <v>2561</v>
      </c>
      <c r="F618" s="20" t="s">
        <v>47720</v>
      </c>
      <c r="G618" s="20" t="s">
        <v>47721</v>
      </c>
      <c r="H618" s="20" t="s">
        <v>47722</v>
      </c>
      <c r="I618" s="20" t="s">
        <v>47723</v>
      </c>
      <c r="J618" s="21">
        <v>220</v>
      </c>
      <c r="K618" s="20">
        <v>90</v>
      </c>
      <c r="L618" s="20">
        <v>176</v>
      </c>
      <c r="M618" s="17" t="s">
        <v>468</v>
      </c>
      <c r="N618" s="20"/>
      <c r="O618" s="20"/>
      <c r="P618" s="20"/>
    </row>
    <row r="619" customHeight="1" spans="1:16">
      <c r="A619" s="20">
        <v>278191</v>
      </c>
      <c r="B619" s="20" t="s">
        <v>47724</v>
      </c>
      <c r="C619" s="20" t="s">
        <v>386</v>
      </c>
      <c r="D619" s="20" t="s">
        <v>45236</v>
      </c>
      <c r="E619" s="20" t="s">
        <v>2561</v>
      </c>
      <c r="F619" s="20" t="s">
        <v>47725</v>
      </c>
      <c r="G619" s="20" t="s">
        <v>47726</v>
      </c>
      <c r="H619" s="20" t="s">
        <v>45312</v>
      </c>
      <c r="I619" s="20" t="s">
        <v>47727</v>
      </c>
      <c r="J619" s="21">
        <v>210</v>
      </c>
      <c r="K619" s="20">
        <v>150</v>
      </c>
      <c r="L619" s="20">
        <v>177</v>
      </c>
      <c r="M619" s="17" t="s">
        <v>468</v>
      </c>
      <c r="N619" s="20"/>
      <c r="O619" s="20"/>
      <c r="P619" s="20"/>
    </row>
    <row r="620" customHeight="1" spans="1:16">
      <c r="A620" s="20">
        <v>292226</v>
      </c>
      <c r="B620" s="20" t="s">
        <v>47728</v>
      </c>
      <c r="C620" s="20" t="s">
        <v>386</v>
      </c>
      <c r="D620" s="20" t="s">
        <v>45236</v>
      </c>
      <c r="E620" s="20" t="s">
        <v>2561</v>
      </c>
      <c r="F620" s="20" t="s">
        <v>47729</v>
      </c>
      <c r="G620" s="20" t="s">
        <v>47622</v>
      </c>
      <c r="H620" s="20" t="s">
        <v>46322</v>
      </c>
      <c r="I620" s="20" t="s">
        <v>47730</v>
      </c>
      <c r="J620" s="21">
        <v>210</v>
      </c>
      <c r="K620" s="20">
        <v>130</v>
      </c>
      <c r="L620" s="20">
        <v>178</v>
      </c>
      <c r="M620" s="17" t="s">
        <v>468</v>
      </c>
      <c r="N620" s="20"/>
      <c r="O620" s="20"/>
      <c r="P620" s="20"/>
    </row>
    <row r="621" customHeight="1" spans="1:16">
      <c r="A621" s="20">
        <v>276087</v>
      </c>
      <c r="B621" s="20" t="s">
        <v>47731</v>
      </c>
      <c r="C621" s="20" t="s">
        <v>386</v>
      </c>
      <c r="D621" s="20" t="s">
        <v>45236</v>
      </c>
      <c r="E621" s="20" t="s">
        <v>2561</v>
      </c>
      <c r="F621" s="20" t="s">
        <v>47732</v>
      </c>
      <c r="G621" s="20" t="s">
        <v>47733</v>
      </c>
      <c r="H621" s="20" t="s">
        <v>47734</v>
      </c>
      <c r="I621" s="20" t="s">
        <v>47735</v>
      </c>
      <c r="J621" s="21">
        <v>210</v>
      </c>
      <c r="K621" s="20">
        <v>120</v>
      </c>
      <c r="L621" s="20">
        <v>179</v>
      </c>
      <c r="M621" s="17" t="s">
        <v>468</v>
      </c>
      <c r="N621" s="20"/>
      <c r="O621" s="20"/>
      <c r="P621" s="20"/>
    </row>
    <row r="622" customHeight="1" spans="1:16">
      <c r="A622" s="20">
        <v>265462</v>
      </c>
      <c r="B622" s="20" t="s">
        <v>47736</v>
      </c>
      <c r="C622" s="20" t="s">
        <v>386</v>
      </c>
      <c r="D622" s="20" t="s">
        <v>45236</v>
      </c>
      <c r="E622" s="20" t="s">
        <v>2561</v>
      </c>
      <c r="F622" s="20" t="s">
        <v>47737</v>
      </c>
      <c r="G622" s="20" t="s">
        <v>47738</v>
      </c>
      <c r="H622" s="20" t="s">
        <v>47424</v>
      </c>
      <c r="I622" s="20" t="s">
        <v>47739</v>
      </c>
      <c r="J622" s="21">
        <v>210</v>
      </c>
      <c r="K622" s="20">
        <v>120</v>
      </c>
      <c r="L622" s="20">
        <v>180</v>
      </c>
      <c r="M622" s="17" t="s">
        <v>468</v>
      </c>
      <c r="N622" s="20"/>
      <c r="O622" s="20"/>
      <c r="P622" s="20"/>
    </row>
    <row r="623" customHeight="1" spans="1:16">
      <c r="A623" s="20">
        <v>287902</v>
      </c>
      <c r="B623" s="20" t="s">
        <v>47740</v>
      </c>
      <c r="C623" s="20" t="s">
        <v>386</v>
      </c>
      <c r="D623" s="20" t="s">
        <v>45236</v>
      </c>
      <c r="E623" s="20" t="s">
        <v>2561</v>
      </c>
      <c r="F623" s="20" t="s">
        <v>47741</v>
      </c>
      <c r="G623" s="20" t="s">
        <v>47023</v>
      </c>
      <c r="H623" s="20" t="s">
        <v>47024</v>
      </c>
      <c r="I623" s="20" t="s">
        <v>47742</v>
      </c>
      <c r="J623" s="21">
        <v>200</v>
      </c>
      <c r="K623" s="20">
        <v>150</v>
      </c>
      <c r="L623" s="20">
        <v>181</v>
      </c>
      <c r="M623" s="17" t="s">
        <v>468</v>
      </c>
      <c r="N623" s="20"/>
      <c r="O623" s="20"/>
      <c r="P623" s="20"/>
    </row>
    <row r="624" customHeight="1" spans="1:16">
      <c r="A624" s="20">
        <v>288456</v>
      </c>
      <c r="B624" s="20" t="s">
        <v>47743</v>
      </c>
      <c r="C624" s="20" t="s">
        <v>386</v>
      </c>
      <c r="D624" s="20" t="s">
        <v>45236</v>
      </c>
      <c r="E624" s="20" t="s">
        <v>2561</v>
      </c>
      <c r="F624" s="20" t="s">
        <v>47744</v>
      </c>
      <c r="G624" s="20" t="s">
        <v>47273</v>
      </c>
      <c r="H624" s="20" t="s">
        <v>47274</v>
      </c>
      <c r="I624" s="20" t="s">
        <v>47745</v>
      </c>
      <c r="J624" s="21">
        <v>200</v>
      </c>
      <c r="K624" s="20">
        <v>140</v>
      </c>
      <c r="L624" s="20">
        <v>182</v>
      </c>
      <c r="M624" s="17" t="s">
        <v>468</v>
      </c>
      <c r="N624" s="20"/>
      <c r="O624" s="20"/>
      <c r="P624" s="20"/>
    </row>
    <row r="625" customHeight="1" spans="1:16">
      <c r="A625" s="20">
        <v>289985</v>
      </c>
      <c r="B625" s="20" t="s">
        <v>47746</v>
      </c>
      <c r="C625" s="20" t="s">
        <v>386</v>
      </c>
      <c r="D625" s="20" t="s">
        <v>45236</v>
      </c>
      <c r="E625" s="20" t="s">
        <v>2561</v>
      </c>
      <c r="F625" s="20" t="s">
        <v>47747</v>
      </c>
      <c r="G625" s="20" t="s">
        <v>47748</v>
      </c>
      <c r="H625" s="20" t="s">
        <v>47749</v>
      </c>
      <c r="I625" s="20" t="s">
        <v>47750</v>
      </c>
      <c r="J625" s="21">
        <v>200</v>
      </c>
      <c r="K625" s="20">
        <v>140</v>
      </c>
      <c r="L625" s="20">
        <v>183</v>
      </c>
      <c r="M625" s="17" t="s">
        <v>468</v>
      </c>
      <c r="N625" s="20"/>
      <c r="O625" s="20"/>
      <c r="P625" s="20"/>
    </row>
    <row r="626" customHeight="1" spans="1:16">
      <c r="A626" s="20">
        <v>288146</v>
      </c>
      <c r="B626" s="20" t="s">
        <v>47751</v>
      </c>
      <c r="C626" s="20" t="s">
        <v>386</v>
      </c>
      <c r="D626" s="20" t="s">
        <v>45236</v>
      </c>
      <c r="E626" s="20" t="s">
        <v>2561</v>
      </c>
      <c r="F626" s="20" t="s">
        <v>47752</v>
      </c>
      <c r="G626" s="20" t="s">
        <v>47753</v>
      </c>
      <c r="H626" s="20" t="s">
        <v>47509</v>
      </c>
      <c r="I626" s="20" t="s">
        <v>47754</v>
      </c>
      <c r="J626" s="21">
        <v>200</v>
      </c>
      <c r="K626" s="20">
        <v>140</v>
      </c>
      <c r="L626" s="20">
        <v>184</v>
      </c>
      <c r="M626" s="17" t="s">
        <v>468</v>
      </c>
      <c r="N626" s="20"/>
      <c r="O626" s="20"/>
      <c r="P626" s="20"/>
    </row>
    <row r="627" customHeight="1" spans="1:16">
      <c r="A627" s="20">
        <v>288948</v>
      </c>
      <c r="B627" s="20" t="s">
        <v>47755</v>
      </c>
      <c r="C627" s="20" t="s">
        <v>386</v>
      </c>
      <c r="D627" s="20" t="s">
        <v>45236</v>
      </c>
      <c r="E627" s="20" t="s">
        <v>2561</v>
      </c>
      <c r="F627" s="20" t="s">
        <v>47756</v>
      </c>
      <c r="G627" s="20" t="s">
        <v>47757</v>
      </c>
      <c r="H627" s="20" t="s">
        <v>47239</v>
      </c>
      <c r="I627" s="20" t="s">
        <v>47758</v>
      </c>
      <c r="J627" s="21">
        <v>200</v>
      </c>
      <c r="K627" s="20">
        <v>140</v>
      </c>
      <c r="L627" s="20">
        <v>185</v>
      </c>
      <c r="M627" s="17" t="s">
        <v>468</v>
      </c>
      <c r="N627" s="20"/>
      <c r="O627" s="20"/>
      <c r="P627" s="20"/>
    </row>
    <row r="628" customHeight="1" spans="1:16">
      <c r="A628" s="20">
        <v>287591</v>
      </c>
      <c r="B628" s="20" t="s">
        <v>47759</v>
      </c>
      <c r="C628" s="20" t="s">
        <v>386</v>
      </c>
      <c r="D628" s="20" t="s">
        <v>45236</v>
      </c>
      <c r="E628" s="20" t="s">
        <v>2561</v>
      </c>
      <c r="F628" s="20" t="s">
        <v>47760</v>
      </c>
      <c r="G628" s="20" t="s">
        <v>47761</v>
      </c>
      <c r="H628" s="20" t="s">
        <v>43675</v>
      </c>
      <c r="I628" s="20" t="s">
        <v>47762</v>
      </c>
      <c r="J628" s="21">
        <v>200</v>
      </c>
      <c r="K628" s="20">
        <v>110</v>
      </c>
      <c r="L628" s="20">
        <v>186</v>
      </c>
      <c r="M628" s="17" t="s">
        <v>468</v>
      </c>
      <c r="N628" s="20"/>
      <c r="O628" s="20"/>
      <c r="P628" s="20"/>
    </row>
    <row r="629" customHeight="1" spans="1:16">
      <c r="A629" s="20">
        <v>288963</v>
      </c>
      <c r="B629" s="20" t="s">
        <v>47763</v>
      </c>
      <c r="C629" s="20" t="s">
        <v>386</v>
      </c>
      <c r="D629" s="20" t="s">
        <v>45236</v>
      </c>
      <c r="E629" s="20" t="s">
        <v>2561</v>
      </c>
      <c r="F629" s="20" t="s">
        <v>47764</v>
      </c>
      <c r="G629" s="20" t="s">
        <v>47765</v>
      </c>
      <c r="H629" s="20" t="s">
        <v>47239</v>
      </c>
      <c r="I629" s="20" t="s">
        <v>47766</v>
      </c>
      <c r="J629" s="21">
        <v>200</v>
      </c>
      <c r="K629" s="20">
        <v>80</v>
      </c>
      <c r="L629" s="20">
        <v>187</v>
      </c>
      <c r="M629" s="17" t="s">
        <v>468</v>
      </c>
      <c r="N629" s="20"/>
      <c r="O629" s="20"/>
      <c r="P629" s="20"/>
    </row>
    <row r="630" customHeight="1" spans="1:16">
      <c r="A630" s="20">
        <v>290313</v>
      </c>
      <c r="B630" s="20" t="s">
        <v>47767</v>
      </c>
      <c r="C630" s="20" t="s">
        <v>386</v>
      </c>
      <c r="D630" s="20" t="s">
        <v>45236</v>
      </c>
      <c r="E630" s="20" t="s">
        <v>2561</v>
      </c>
      <c r="F630" s="20" t="s">
        <v>47768</v>
      </c>
      <c r="G630" s="20" t="s">
        <v>25507</v>
      </c>
      <c r="H630" s="20" t="s">
        <v>47769</v>
      </c>
      <c r="I630" s="20" t="s">
        <v>47770</v>
      </c>
      <c r="J630" s="21">
        <v>190</v>
      </c>
      <c r="K630" s="20">
        <v>180</v>
      </c>
      <c r="L630" s="20">
        <v>188</v>
      </c>
      <c r="M630" s="17" t="s">
        <v>468</v>
      </c>
      <c r="N630" s="20"/>
      <c r="O630" s="20"/>
      <c r="P630" s="20"/>
    </row>
    <row r="631" customHeight="1" spans="1:16">
      <c r="A631" s="20">
        <v>289207</v>
      </c>
      <c r="B631" s="20" t="s">
        <v>47771</v>
      </c>
      <c r="C631" s="20" t="s">
        <v>386</v>
      </c>
      <c r="D631" s="20" t="s">
        <v>45236</v>
      </c>
      <c r="E631" s="20" t="s">
        <v>2561</v>
      </c>
      <c r="F631" s="20" t="s">
        <v>47772</v>
      </c>
      <c r="G631" s="20" t="s">
        <v>47773</v>
      </c>
      <c r="H631" s="20" t="s">
        <v>47774</v>
      </c>
      <c r="I631" s="20" t="s">
        <v>47775</v>
      </c>
      <c r="J631" s="21">
        <v>190</v>
      </c>
      <c r="K631" s="20">
        <v>130</v>
      </c>
      <c r="L631" s="20">
        <v>189</v>
      </c>
      <c r="M631" s="17" t="s">
        <v>468</v>
      </c>
      <c r="N631" s="20"/>
      <c r="O631" s="20"/>
      <c r="P631" s="20"/>
    </row>
    <row r="632" customHeight="1" spans="1:16">
      <c r="A632" s="20">
        <v>287728</v>
      </c>
      <c r="B632" s="20" t="s">
        <v>47776</v>
      </c>
      <c r="C632" s="20" t="s">
        <v>386</v>
      </c>
      <c r="D632" s="20" t="s">
        <v>45236</v>
      </c>
      <c r="E632" s="20" t="s">
        <v>2561</v>
      </c>
      <c r="F632" s="20" t="s">
        <v>47777</v>
      </c>
      <c r="G632" s="20" t="s">
        <v>47778</v>
      </c>
      <c r="H632" s="20" t="s">
        <v>46322</v>
      </c>
      <c r="I632" s="20" t="s">
        <v>47779</v>
      </c>
      <c r="J632" s="21">
        <v>190</v>
      </c>
      <c r="K632" s="20">
        <v>130</v>
      </c>
      <c r="L632" s="20">
        <v>190</v>
      </c>
      <c r="M632" s="17" t="s">
        <v>468</v>
      </c>
      <c r="N632" s="20"/>
      <c r="O632" s="20"/>
      <c r="P632" s="20"/>
    </row>
    <row r="633" customHeight="1" spans="1:16">
      <c r="A633" s="20">
        <v>278088</v>
      </c>
      <c r="B633" s="20" t="s">
        <v>47780</v>
      </c>
      <c r="C633" s="20" t="s">
        <v>386</v>
      </c>
      <c r="D633" s="20" t="s">
        <v>45236</v>
      </c>
      <c r="E633" s="20" t="s">
        <v>2561</v>
      </c>
      <c r="F633" s="20" t="s">
        <v>47781</v>
      </c>
      <c r="G633" s="20" t="s">
        <v>47782</v>
      </c>
      <c r="H633" s="20" t="s">
        <v>47783</v>
      </c>
      <c r="I633" s="20" t="s">
        <v>47784</v>
      </c>
      <c r="J633" s="21">
        <v>190</v>
      </c>
      <c r="K633" s="20">
        <v>120</v>
      </c>
      <c r="L633" s="20">
        <v>191</v>
      </c>
      <c r="M633" s="17" t="s">
        <v>468</v>
      </c>
      <c r="N633" s="20"/>
      <c r="O633" s="20"/>
      <c r="P633" s="20"/>
    </row>
    <row r="634" customHeight="1" spans="1:16">
      <c r="A634" s="20">
        <v>291618</v>
      </c>
      <c r="B634" s="20" t="s">
        <v>47785</v>
      </c>
      <c r="C634" s="20" t="s">
        <v>386</v>
      </c>
      <c r="D634" s="20" t="s">
        <v>45236</v>
      </c>
      <c r="E634" s="20" t="s">
        <v>2561</v>
      </c>
      <c r="F634" s="20" t="s">
        <v>47786</v>
      </c>
      <c r="G634" s="20" t="s">
        <v>47787</v>
      </c>
      <c r="H634" s="20" t="s">
        <v>47788</v>
      </c>
      <c r="I634" s="20" t="s">
        <v>47789</v>
      </c>
      <c r="J634" s="21">
        <v>180</v>
      </c>
      <c r="K634" s="20">
        <v>180</v>
      </c>
      <c r="L634" s="20">
        <v>192</v>
      </c>
      <c r="M634" s="17" t="s">
        <v>468</v>
      </c>
      <c r="N634" s="20"/>
      <c r="O634" s="20"/>
      <c r="P634" s="20"/>
    </row>
    <row r="635" customHeight="1" spans="1:16">
      <c r="A635" s="20">
        <v>289131</v>
      </c>
      <c r="B635" s="20" t="s">
        <v>47790</v>
      </c>
      <c r="C635" s="20" t="s">
        <v>386</v>
      </c>
      <c r="D635" s="20" t="s">
        <v>45236</v>
      </c>
      <c r="E635" s="20" t="s">
        <v>2561</v>
      </c>
      <c r="F635" s="20" t="s">
        <v>47791</v>
      </c>
      <c r="G635" s="20" t="s">
        <v>47792</v>
      </c>
      <c r="H635" s="20" t="s">
        <v>47793</v>
      </c>
      <c r="I635" s="20" t="s">
        <v>47794</v>
      </c>
      <c r="J635" s="21">
        <v>180</v>
      </c>
      <c r="K635" s="20">
        <v>170</v>
      </c>
      <c r="L635" s="20">
        <v>193</v>
      </c>
      <c r="M635" s="17" t="s">
        <v>468</v>
      </c>
      <c r="N635" s="20"/>
      <c r="O635" s="20"/>
      <c r="P635" s="20"/>
    </row>
    <row r="636" customHeight="1" spans="1:16">
      <c r="A636" s="20">
        <v>277824</v>
      </c>
      <c r="B636" s="20" t="s">
        <v>47795</v>
      </c>
      <c r="C636" s="20" t="s">
        <v>386</v>
      </c>
      <c r="D636" s="20" t="s">
        <v>45236</v>
      </c>
      <c r="E636" s="20" t="s">
        <v>2561</v>
      </c>
      <c r="F636" s="20" t="s">
        <v>47796</v>
      </c>
      <c r="G636" s="20" t="s">
        <v>46269</v>
      </c>
      <c r="H636" s="20" t="s">
        <v>46270</v>
      </c>
      <c r="I636" s="20" t="s">
        <v>47797</v>
      </c>
      <c r="J636" s="21">
        <v>180</v>
      </c>
      <c r="K636" s="20">
        <v>170</v>
      </c>
      <c r="L636" s="20">
        <v>194</v>
      </c>
      <c r="M636" s="17" t="s">
        <v>468</v>
      </c>
      <c r="N636" s="20"/>
      <c r="O636" s="20"/>
      <c r="P636" s="20"/>
    </row>
    <row r="637" customHeight="1" spans="1:16">
      <c r="A637" s="20">
        <v>287768</v>
      </c>
      <c r="B637" s="20" t="s">
        <v>47798</v>
      </c>
      <c r="C637" s="20" t="s">
        <v>386</v>
      </c>
      <c r="D637" s="20" t="s">
        <v>45236</v>
      </c>
      <c r="E637" s="20" t="s">
        <v>2561</v>
      </c>
      <c r="F637" s="20" t="s">
        <v>47799</v>
      </c>
      <c r="G637" s="20" t="s">
        <v>7795</v>
      </c>
      <c r="H637" s="20" t="s">
        <v>47800</v>
      </c>
      <c r="I637" s="20" t="s">
        <v>47801</v>
      </c>
      <c r="J637" s="21">
        <v>180</v>
      </c>
      <c r="K637" s="20">
        <v>160</v>
      </c>
      <c r="L637" s="20">
        <v>195</v>
      </c>
      <c r="M637" s="17" t="s">
        <v>468</v>
      </c>
      <c r="N637" s="20"/>
      <c r="O637" s="20"/>
      <c r="P637" s="20"/>
    </row>
    <row r="638" customHeight="1" spans="1:16">
      <c r="A638" s="20">
        <v>265400</v>
      </c>
      <c r="B638" s="20" t="s">
        <v>47802</v>
      </c>
      <c r="C638" s="20" t="s">
        <v>386</v>
      </c>
      <c r="D638" s="20" t="s">
        <v>45236</v>
      </c>
      <c r="E638" s="20" t="s">
        <v>2561</v>
      </c>
      <c r="F638" s="20" t="s">
        <v>47803</v>
      </c>
      <c r="G638" s="20" t="s">
        <v>47804</v>
      </c>
      <c r="H638" s="20" t="s">
        <v>47424</v>
      </c>
      <c r="I638" s="20" t="s">
        <v>47805</v>
      </c>
      <c r="J638" s="21">
        <v>180</v>
      </c>
      <c r="K638" s="20">
        <v>100</v>
      </c>
      <c r="L638" s="20">
        <v>196</v>
      </c>
      <c r="M638" s="17" t="s">
        <v>468</v>
      </c>
      <c r="N638" s="20"/>
      <c r="O638" s="20"/>
      <c r="P638" s="20"/>
    </row>
    <row r="639" customHeight="1" spans="1:16">
      <c r="A639" s="20">
        <v>291550</v>
      </c>
      <c r="B639" s="20" t="s">
        <v>47806</v>
      </c>
      <c r="C639" s="20" t="s">
        <v>386</v>
      </c>
      <c r="D639" s="20" t="s">
        <v>45236</v>
      </c>
      <c r="E639" s="20" t="s">
        <v>2561</v>
      </c>
      <c r="F639" s="20" t="s">
        <v>47807</v>
      </c>
      <c r="G639" s="20" t="s">
        <v>47808</v>
      </c>
      <c r="H639" s="20" t="s">
        <v>47809</v>
      </c>
      <c r="I639" s="20" t="s">
        <v>47810</v>
      </c>
      <c r="J639" s="21">
        <v>180</v>
      </c>
      <c r="K639" s="20">
        <v>90</v>
      </c>
      <c r="L639" s="20">
        <v>197</v>
      </c>
      <c r="M639" s="17" t="s">
        <v>468</v>
      </c>
      <c r="N639" s="20"/>
      <c r="O639" s="20"/>
      <c r="P639" s="20"/>
    </row>
    <row r="640" customHeight="1" spans="1:16">
      <c r="A640" s="20">
        <v>289157</v>
      </c>
      <c r="B640" s="20" t="s">
        <v>47811</v>
      </c>
      <c r="C640" s="20" t="s">
        <v>386</v>
      </c>
      <c r="D640" s="20" t="s">
        <v>45236</v>
      </c>
      <c r="E640" s="20" t="s">
        <v>2561</v>
      </c>
      <c r="F640" s="20" t="s">
        <v>47812</v>
      </c>
      <c r="G640" s="20" t="s">
        <v>47813</v>
      </c>
      <c r="H640" s="20" t="s">
        <v>47814</v>
      </c>
      <c r="I640" s="20" t="s">
        <v>47815</v>
      </c>
      <c r="J640" s="21">
        <v>170</v>
      </c>
      <c r="K640" s="20">
        <v>170</v>
      </c>
      <c r="L640" s="20">
        <v>198</v>
      </c>
      <c r="M640" s="17" t="s">
        <v>468</v>
      </c>
      <c r="N640" s="20"/>
      <c r="O640" s="20"/>
      <c r="P640" s="20"/>
    </row>
    <row r="641" customHeight="1" spans="1:16">
      <c r="A641" s="20">
        <v>287439</v>
      </c>
      <c r="B641" s="20" t="s">
        <v>47816</v>
      </c>
      <c r="C641" s="20" t="s">
        <v>386</v>
      </c>
      <c r="D641" s="20" t="s">
        <v>45236</v>
      </c>
      <c r="E641" s="20" t="s">
        <v>2561</v>
      </c>
      <c r="F641" s="20" t="s">
        <v>47817</v>
      </c>
      <c r="G641" s="20" t="s">
        <v>47818</v>
      </c>
      <c r="H641" s="20" t="s">
        <v>47386</v>
      </c>
      <c r="I641" s="20" t="s">
        <v>47819</v>
      </c>
      <c r="J641" s="21">
        <v>170</v>
      </c>
      <c r="K641" s="20">
        <v>170</v>
      </c>
      <c r="L641" s="20">
        <v>199</v>
      </c>
      <c r="M641" s="17" t="s">
        <v>468</v>
      </c>
      <c r="N641" s="20"/>
      <c r="O641" s="20"/>
      <c r="P641" s="20"/>
    </row>
    <row r="642" customHeight="1" spans="1:16">
      <c r="A642" s="20">
        <v>276094</v>
      </c>
      <c r="B642" s="20" t="s">
        <v>47820</v>
      </c>
      <c r="C642" s="20" t="s">
        <v>386</v>
      </c>
      <c r="D642" s="20" t="s">
        <v>45236</v>
      </c>
      <c r="E642" s="20" t="s">
        <v>2561</v>
      </c>
      <c r="F642" s="20" t="s">
        <v>47821</v>
      </c>
      <c r="G642" s="20" t="s">
        <v>47822</v>
      </c>
      <c r="H642" s="20" t="s">
        <v>47734</v>
      </c>
      <c r="I642" s="20" t="s">
        <v>43746</v>
      </c>
      <c r="J642" s="21">
        <v>170</v>
      </c>
      <c r="K642" s="20">
        <v>160</v>
      </c>
      <c r="L642" s="20">
        <v>200</v>
      </c>
      <c r="M642" s="17" t="s">
        <v>468</v>
      </c>
      <c r="N642" s="20"/>
      <c r="O642" s="20"/>
      <c r="P642" s="20"/>
    </row>
    <row r="643" customHeight="1" spans="1:16">
      <c r="A643" s="20">
        <v>287926</v>
      </c>
      <c r="B643" s="20" t="s">
        <v>47823</v>
      </c>
      <c r="C643" s="20" t="s">
        <v>386</v>
      </c>
      <c r="D643" s="20" t="s">
        <v>45236</v>
      </c>
      <c r="E643" s="20" t="s">
        <v>2561</v>
      </c>
      <c r="F643" s="20" t="s">
        <v>47824</v>
      </c>
      <c r="G643" s="20" t="s">
        <v>47825</v>
      </c>
      <c r="H643" s="20" t="s">
        <v>45664</v>
      </c>
      <c r="I643" s="20" t="s">
        <v>47826</v>
      </c>
      <c r="J643" s="21">
        <v>170</v>
      </c>
      <c r="K643" s="20">
        <v>160</v>
      </c>
      <c r="L643" s="20">
        <v>201</v>
      </c>
      <c r="M643" s="17" t="s">
        <v>468</v>
      </c>
      <c r="N643" s="20"/>
      <c r="O643" s="20"/>
      <c r="P643" s="20"/>
    </row>
    <row r="644" customHeight="1" spans="1:16">
      <c r="A644" s="20">
        <v>292049</v>
      </c>
      <c r="B644" s="20" t="s">
        <v>47827</v>
      </c>
      <c r="C644" s="20" t="s">
        <v>386</v>
      </c>
      <c r="D644" s="20" t="s">
        <v>45236</v>
      </c>
      <c r="E644" s="20" t="s">
        <v>2561</v>
      </c>
      <c r="F644" s="20" t="s">
        <v>47828</v>
      </c>
      <c r="G644" s="20" t="s">
        <v>47829</v>
      </c>
      <c r="H644" s="20" t="s">
        <v>46536</v>
      </c>
      <c r="I644" s="20" t="s">
        <v>47830</v>
      </c>
      <c r="J644" s="21">
        <v>170</v>
      </c>
      <c r="K644" s="20">
        <v>130</v>
      </c>
      <c r="L644" s="20">
        <v>202</v>
      </c>
      <c r="M644" s="17" t="s">
        <v>468</v>
      </c>
      <c r="N644" s="20"/>
      <c r="O644" s="20"/>
      <c r="P644" s="20"/>
    </row>
    <row r="645" customHeight="1" spans="1:16">
      <c r="A645" s="20">
        <v>287877</v>
      </c>
      <c r="B645" s="20" t="s">
        <v>47831</v>
      </c>
      <c r="C645" s="20" t="s">
        <v>386</v>
      </c>
      <c r="D645" s="20" t="s">
        <v>45236</v>
      </c>
      <c r="E645" s="20" t="s">
        <v>2561</v>
      </c>
      <c r="F645" s="20" t="s">
        <v>47832</v>
      </c>
      <c r="G645" s="20" t="s">
        <v>47833</v>
      </c>
      <c r="H645" s="20" t="s">
        <v>45664</v>
      </c>
      <c r="I645" s="20" t="s">
        <v>47834</v>
      </c>
      <c r="J645" s="21">
        <v>160</v>
      </c>
      <c r="K645" s="20">
        <v>130</v>
      </c>
      <c r="L645" s="20">
        <v>203</v>
      </c>
      <c r="M645" s="17" t="s">
        <v>468</v>
      </c>
      <c r="N645" s="20"/>
      <c r="O645" s="20"/>
      <c r="P645" s="20"/>
    </row>
    <row r="646" customHeight="1" spans="1:16">
      <c r="A646" s="20">
        <v>291563</v>
      </c>
      <c r="B646" s="20" t="s">
        <v>47835</v>
      </c>
      <c r="C646" s="20" t="s">
        <v>386</v>
      </c>
      <c r="D646" s="20" t="s">
        <v>45236</v>
      </c>
      <c r="E646" s="20" t="s">
        <v>2561</v>
      </c>
      <c r="F646" s="20" t="s">
        <v>47836</v>
      </c>
      <c r="G646" s="20" t="s">
        <v>47837</v>
      </c>
      <c r="H646" s="20" t="s">
        <v>47809</v>
      </c>
      <c r="I646" s="20" t="s">
        <v>47838</v>
      </c>
      <c r="J646" s="21">
        <v>160</v>
      </c>
      <c r="K646" s="20">
        <v>30</v>
      </c>
      <c r="L646" s="20">
        <v>204</v>
      </c>
      <c r="M646" s="17" t="s">
        <v>468</v>
      </c>
      <c r="N646" s="20"/>
      <c r="O646" s="20"/>
      <c r="P646" s="20"/>
    </row>
    <row r="647" customHeight="1" spans="1:16">
      <c r="A647" s="20">
        <v>287928</v>
      </c>
      <c r="B647" s="20" t="s">
        <v>47839</v>
      </c>
      <c r="C647" s="20" t="s">
        <v>386</v>
      </c>
      <c r="D647" s="20" t="s">
        <v>45236</v>
      </c>
      <c r="E647" s="20" t="s">
        <v>2561</v>
      </c>
      <c r="F647" s="20" t="s">
        <v>47840</v>
      </c>
      <c r="G647" s="20" t="s">
        <v>47023</v>
      </c>
      <c r="H647" s="20" t="s">
        <v>47024</v>
      </c>
      <c r="I647" s="20" t="s">
        <v>47841</v>
      </c>
      <c r="J647" s="21">
        <v>150</v>
      </c>
      <c r="K647" s="20">
        <v>110</v>
      </c>
      <c r="L647" s="20">
        <v>205</v>
      </c>
      <c r="M647" s="17" t="s">
        <v>468</v>
      </c>
      <c r="N647" s="20"/>
      <c r="O647" s="20"/>
      <c r="P647" s="20"/>
    </row>
    <row r="648" customHeight="1" spans="1:16">
      <c r="A648" s="20">
        <v>287212</v>
      </c>
      <c r="B648" s="20" t="s">
        <v>47842</v>
      </c>
      <c r="C648" s="20" t="s">
        <v>386</v>
      </c>
      <c r="D648" s="20" t="s">
        <v>45236</v>
      </c>
      <c r="E648" s="20" t="s">
        <v>2561</v>
      </c>
      <c r="F648" s="20" t="s">
        <v>47843</v>
      </c>
      <c r="G648" s="20" t="s">
        <v>490</v>
      </c>
      <c r="H648" s="20" t="s">
        <v>47844</v>
      </c>
      <c r="I648" s="20" t="s">
        <v>47845</v>
      </c>
      <c r="J648" s="21">
        <v>140</v>
      </c>
      <c r="K648" s="20">
        <v>120</v>
      </c>
      <c r="L648" s="20">
        <v>206</v>
      </c>
      <c r="M648" s="17" t="s">
        <v>468</v>
      </c>
      <c r="N648" s="20"/>
      <c r="O648" s="20"/>
      <c r="P648" s="20"/>
    </row>
    <row r="649" customHeight="1" spans="1:16">
      <c r="A649" s="20">
        <v>287221</v>
      </c>
      <c r="B649" s="20" t="s">
        <v>47846</v>
      </c>
      <c r="C649" s="20" t="s">
        <v>386</v>
      </c>
      <c r="D649" s="20" t="s">
        <v>45236</v>
      </c>
      <c r="E649" s="20" t="s">
        <v>2561</v>
      </c>
      <c r="F649" s="20" t="s">
        <v>47847</v>
      </c>
      <c r="G649" s="20" t="s">
        <v>8827</v>
      </c>
      <c r="H649" s="20" t="s">
        <v>47848</v>
      </c>
      <c r="I649" s="20" t="s">
        <v>47849</v>
      </c>
      <c r="J649" s="21">
        <v>140</v>
      </c>
      <c r="K649" s="20">
        <v>60</v>
      </c>
      <c r="L649" s="20">
        <v>207</v>
      </c>
      <c r="M649" s="17" t="s">
        <v>468</v>
      </c>
      <c r="N649" s="20"/>
      <c r="O649" s="20"/>
      <c r="P649" s="20"/>
    </row>
    <row r="650" customHeight="1" spans="1:16">
      <c r="A650" s="20">
        <v>277865</v>
      </c>
      <c r="B650" s="20" t="s">
        <v>47850</v>
      </c>
      <c r="C650" s="20" t="s">
        <v>386</v>
      </c>
      <c r="D650" s="20" t="s">
        <v>45236</v>
      </c>
      <c r="E650" s="20" t="s">
        <v>2561</v>
      </c>
      <c r="F650" s="20" t="s">
        <v>47851</v>
      </c>
      <c r="G650" s="20" t="s">
        <v>46269</v>
      </c>
      <c r="H650" s="20" t="s">
        <v>46270</v>
      </c>
      <c r="I650" s="20" t="s">
        <v>47852</v>
      </c>
      <c r="J650" s="21">
        <v>140</v>
      </c>
      <c r="K650" s="20">
        <v>60</v>
      </c>
      <c r="L650" s="20">
        <v>208</v>
      </c>
      <c r="M650" s="17" t="s">
        <v>468</v>
      </c>
      <c r="N650" s="20"/>
      <c r="O650" s="20"/>
      <c r="P650" s="20"/>
    </row>
    <row r="651" customHeight="1" spans="1:16">
      <c r="A651" s="20">
        <v>287209</v>
      </c>
      <c r="B651" s="20" t="s">
        <v>47853</v>
      </c>
      <c r="C651" s="20" t="s">
        <v>386</v>
      </c>
      <c r="D651" s="20" t="s">
        <v>45236</v>
      </c>
      <c r="E651" s="20" t="s">
        <v>2561</v>
      </c>
      <c r="F651" s="20" t="s">
        <v>47854</v>
      </c>
      <c r="G651" s="20" t="s">
        <v>47855</v>
      </c>
      <c r="H651" s="20" t="s">
        <v>47848</v>
      </c>
      <c r="I651" s="20" t="s">
        <v>47856</v>
      </c>
      <c r="J651" s="21">
        <v>130</v>
      </c>
      <c r="K651" s="20">
        <v>130</v>
      </c>
      <c r="L651" s="20">
        <v>209</v>
      </c>
      <c r="M651" s="17" t="s">
        <v>468</v>
      </c>
      <c r="N651" s="20"/>
      <c r="O651" s="20"/>
      <c r="P651" s="20"/>
    </row>
    <row r="652" customHeight="1" spans="1:16">
      <c r="A652" s="20">
        <v>292057</v>
      </c>
      <c r="B652" s="20" t="s">
        <v>47857</v>
      </c>
      <c r="C652" s="20" t="s">
        <v>386</v>
      </c>
      <c r="D652" s="20" t="s">
        <v>45236</v>
      </c>
      <c r="E652" s="20" t="s">
        <v>2561</v>
      </c>
      <c r="F652" s="20" t="s">
        <v>47858</v>
      </c>
      <c r="G652" s="20" t="s">
        <v>47859</v>
      </c>
      <c r="H652" s="20" t="s">
        <v>46492</v>
      </c>
      <c r="I652" s="20" t="s">
        <v>47860</v>
      </c>
      <c r="J652" s="21">
        <v>130</v>
      </c>
      <c r="K652" s="20">
        <v>120</v>
      </c>
      <c r="L652" s="20">
        <v>210</v>
      </c>
      <c r="M652" s="17" t="s">
        <v>468</v>
      </c>
      <c r="N652" s="20"/>
      <c r="O652" s="20"/>
      <c r="P652" s="20"/>
    </row>
    <row r="653" customHeight="1" spans="1:16">
      <c r="A653" s="20">
        <v>289178</v>
      </c>
      <c r="B653" s="20" t="s">
        <v>47861</v>
      </c>
      <c r="C653" s="20" t="s">
        <v>386</v>
      </c>
      <c r="D653" s="20" t="s">
        <v>45236</v>
      </c>
      <c r="E653" s="20" t="s">
        <v>2561</v>
      </c>
      <c r="F653" s="20" t="s">
        <v>47862</v>
      </c>
      <c r="G653" s="20" t="s">
        <v>47695</v>
      </c>
      <c r="H653" s="20" t="s">
        <v>47863</v>
      </c>
      <c r="I653" s="20" t="s">
        <v>47864</v>
      </c>
      <c r="J653" s="21">
        <v>130</v>
      </c>
      <c r="K653" s="20">
        <v>90</v>
      </c>
      <c r="L653" s="20">
        <v>211</v>
      </c>
      <c r="M653" s="17" t="s">
        <v>468</v>
      </c>
      <c r="N653" s="20"/>
      <c r="O653" s="20"/>
      <c r="P653" s="20"/>
    </row>
    <row r="654" customHeight="1" spans="1:16">
      <c r="A654" s="20">
        <v>289808</v>
      </c>
      <c r="B654" s="20" t="s">
        <v>47865</v>
      </c>
      <c r="C654" s="20" t="s">
        <v>386</v>
      </c>
      <c r="D654" s="20" t="s">
        <v>45236</v>
      </c>
      <c r="E654" s="20" t="s">
        <v>2561</v>
      </c>
      <c r="F654" s="20" t="s">
        <v>47866</v>
      </c>
      <c r="G654" s="20" t="s">
        <v>15738</v>
      </c>
      <c r="H654" s="20" t="s">
        <v>15739</v>
      </c>
      <c r="I654" s="20" t="s">
        <v>47867</v>
      </c>
      <c r="J654" s="21">
        <v>130</v>
      </c>
      <c r="K654" s="20">
        <v>90</v>
      </c>
      <c r="L654" s="20">
        <v>212</v>
      </c>
      <c r="M654" s="17" t="s">
        <v>468</v>
      </c>
      <c r="N654" s="20"/>
      <c r="O654" s="20"/>
      <c r="P654" s="20"/>
    </row>
    <row r="655" customHeight="1" spans="1:16">
      <c r="A655" s="20">
        <v>288824</v>
      </c>
      <c r="B655" s="20" t="s">
        <v>47868</v>
      </c>
      <c r="C655" s="20" t="s">
        <v>386</v>
      </c>
      <c r="D655" s="20" t="s">
        <v>45236</v>
      </c>
      <c r="E655" s="20" t="s">
        <v>2561</v>
      </c>
      <c r="F655" s="20" t="s">
        <v>47869</v>
      </c>
      <c r="G655" s="20" t="s">
        <v>47049</v>
      </c>
      <c r="H655" s="20" t="s">
        <v>47870</v>
      </c>
      <c r="I655" s="20" t="s">
        <v>47871</v>
      </c>
      <c r="J655" s="21">
        <v>130</v>
      </c>
      <c r="K655" s="20">
        <v>60</v>
      </c>
      <c r="L655" s="20">
        <v>213</v>
      </c>
      <c r="M655" s="17" t="s">
        <v>468</v>
      </c>
      <c r="N655" s="20"/>
      <c r="O655" s="20"/>
      <c r="P655" s="20"/>
    </row>
    <row r="656" customHeight="1" spans="1:16">
      <c r="A656" s="20">
        <v>287056</v>
      </c>
      <c r="B656" s="20" t="s">
        <v>47872</v>
      </c>
      <c r="C656" s="20" t="s">
        <v>386</v>
      </c>
      <c r="D656" s="20" t="s">
        <v>45236</v>
      </c>
      <c r="E656" s="20" t="s">
        <v>2561</v>
      </c>
      <c r="F656" s="20" t="s">
        <v>47873</v>
      </c>
      <c r="G656" s="20" t="s">
        <v>47874</v>
      </c>
      <c r="H656" s="20" t="s">
        <v>19765</v>
      </c>
      <c r="I656" s="20" t="s">
        <v>47875</v>
      </c>
      <c r="J656" s="21">
        <v>120</v>
      </c>
      <c r="K656" s="20">
        <v>110</v>
      </c>
      <c r="L656" s="20">
        <v>214</v>
      </c>
      <c r="M656" s="17" t="s">
        <v>468</v>
      </c>
      <c r="N656" s="20"/>
      <c r="O656" s="20"/>
      <c r="P656" s="20"/>
    </row>
    <row r="657" customHeight="1" spans="1:16">
      <c r="A657" s="20">
        <v>289477</v>
      </c>
      <c r="B657" s="20" t="s">
        <v>47876</v>
      </c>
      <c r="C657" s="20" t="s">
        <v>386</v>
      </c>
      <c r="D657" s="20" t="s">
        <v>45236</v>
      </c>
      <c r="E657" s="20" t="s">
        <v>2561</v>
      </c>
      <c r="F657" s="20" t="s">
        <v>47877</v>
      </c>
      <c r="G657" s="20" t="s">
        <v>46594</v>
      </c>
      <c r="H657" s="20" t="s">
        <v>46595</v>
      </c>
      <c r="I657" s="20" t="s">
        <v>47878</v>
      </c>
      <c r="J657" s="21">
        <v>120</v>
      </c>
      <c r="K657" s="20">
        <v>110</v>
      </c>
      <c r="L657" s="20">
        <v>215</v>
      </c>
      <c r="M657" s="17" t="s">
        <v>468</v>
      </c>
      <c r="N657" s="20"/>
      <c r="O657" s="20"/>
      <c r="P657" s="20"/>
    </row>
    <row r="658" customHeight="1" spans="1:16">
      <c r="A658" s="20">
        <v>287190</v>
      </c>
      <c r="B658" s="20" t="s">
        <v>47879</v>
      </c>
      <c r="C658" s="20" t="s">
        <v>386</v>
      </c>
      <c r="D658" s="20" t="s">
        <v>45236</v>
      </c>
      <c r="E658" s="20" t="s">
        <v>2561</v>
      </c>
      <c r="F658" s="20" t="s">
        <v>47880</v>
      </c>
      <c r="G658" s="20" t="s">
        <v>47881</v>
      </c>
      <c r="H658" s="20" t="s">
        <v>18399</v>
      </c>
      <c r="I658" s="20" t="s">
        <v>47882</v>
      </c>
      <c r="J658" s="21">
        <v>120</v>
      </c>
      <c r="K658" s="20">
        <v>100</v>
      </c>
      <c r="L658" s="20">
        <v>216</v>
      </c>
      <c r="M658" s="17" t="s">
        <v>468</v>
      </c>
      <c r="N658" s="20"/>
      <c r="O658" s="20"/>
      <c r="P658" s="20"/>
    </row>
    <row r="659" customHeight="1" spans="1:16">
      <c r="A659" s="20">
        <v>286532</v>
      </c>
      <c r="B659" s="20" t="s">
        <v>47883</v>
      </c>
      <c r="C659" s="20" t="s">
        <v>386</v>
      </c>
      <c r="D659" s="20" t="s">
        <v>45236</v>
      </c>
      <c r="E659" s="20" t="s">
        <v>2561</v>
      </c>
      <c r="F659" s="20" t="s">
        <v>47884</v>
      </c>
      <c r="G659" s="20" t="s">
        <v>47885</v>
      </c>
      <c r="H659" s="20" t="s">
        <v>45877</v>
      </c>
      <c r="I659" s="20" t="s">
        <v>47886</v>
      </c>
      <c r="J659" s="21">
        <v>120</v>
      </c>
      <c r="K659" s="20">
        <v>100</v>
      </c>
      <c r="L659" s="20">
        <v>217</v>
      </c>
      <c r="M659" s="17" t="s">
        <v>468</v>
      </c>
      <c r="N659" s="20"/>
      <c r="O659" s="20"/>
      <c r="P659" s="20"/>
    </row>
    <row r="660" customHeight="1" spans="1:16">
      <c r="A660" s="20">
        <v>292735</v>
      </c>
      <c r="B660" s="20" t="s">
        <v>47887</v>
      </c>
      <c r="C660" s="20" t="s">
        <v>386</v>
      </c>
      <c r="D660" s="20" t="s">
        <v>45236</v>
      </c>
      <c r="E660" s="20" t="s">
        <v>2561</v>
      </c>
      <c r="F660" s="20" t="s">
        <v>47888</v>
      </c>
      <c r="G660" s="20" t="s">
        <v>47889</v>
      </c>
      <c r="H660" s="20" t="s">
        <v>36599</v>
      </c>
      <c r="I660" s="20" t="s">
        <v>47890</v>
      </c>
      <c r="J660" s="21">
        <v>120</v>
      </c>
      <c r="K660" s="20">
        <v>100</v>
      </c>
      <c r="L660" s="20">
        <v>218</v>
      </c>
      <c r="M660" s="17" t="s">
        <v>468</v>
      </c>
      <c r="N660" s="20"/>
      <c r="O660" s="20"/>
      <c r="P660" s="20"/>
    </row>
    <row r="661" customHeight="1" spans="1:16">
      <c r="A661" s="20">
        <v>289803</v>
      </c>
      <c r="B661" s="20" t="s">
        <v>47891</v>
      </c>
      <c r="C661" s="20" t="s">
        <v>386</v>
      </c>
      <c r="D661" s="20" t="s">
        <v>45236</v>
      </c>
      <c r="E661" s="20" t="s">
        <v>2561</v>
      </c>
      <c r="F661" s="20" t="s">
        <v>47892</v>
      </c>
      <c r="G661" s="20" t="s">
        <v>15738</v>
      </c>
      <c r="H661" s="20" t="s">
        <v>15739</v>
      </c>
      <c r="I661" s="20" t="s">
        <v>47893</v>
      </c>
      <c r="J661" s="21">
        <v>120</v>
      </c>
      <c r="K661" s="20">
        <v>90</v>
      </c>
      <c r="L661" s="20">
        <v>219</v>
      </c>
      <c r="M661" s="17" t="s">
        <v>468</v>
      </c>
      <c r="N661" s="20"/>
      <c r="O661" s="20"/>
      <c r="P661" s="20"/>
    </row>
    <row r="662" customHeight="1" spans="1:16">
      <c r="A662" s="20">
        <v>277795</v>
      </c>
      <c r="B662" s="20" t="s">
        <v>47894</v>
      </c>
      <c r="C662" s="20" t="s">
        <v>386</v>
      </c>
      <c r="D662" s="20" t="s">
        <v>45236</v>
      </c>
      <c r="E662" s="20" t="s">
        <v>2561</v>
      </c>
      <c r="F662" s="20" t="s">
        <v>47895</v>
      </c>
      <c r="G662" s="20" t="s">
        <v>46269</v>
      </c>
      <c r="H662" s="20" t="s">
        <v>46270</v>
      </c>
      <c r="I662" s="20" t="s">
        <v>47896</v>
      </c>
      <c r="J662" s="21">
        <v>120</v>
      </c>
      <c r="K662" s="20">
        <v>70</v>
      </c>
      <c r="L662" s="20">
        <v>220</v>
      </c>
      <c r="M662" s="17" t="s">
        <v>468</v>
      </c>
      <c r="N662" s="20"/>
      <c r="O662" s="20"/>
      <c r="P662" s="20"/>
    </row>
    <row r="663" customHeight="1" spans="1:16">
      <c r="A663" s="20">
        <v>287974</v>
      </c>
      <c r="B663" s="20" t="s">
        <v>47897</v>
      </c>
      <c r="C663" s="20" t="s">
        <v>386</v>
      </c>
      <c r="D663" s="20" t="s">
        <v>45236</v>
      </c>
      <c r="E663" s="20" t="s">
        <v>2561</v>
      </c>
      <c r="F663" s="20" t="s">
        <v>47898</v>
      </c>
      <c r="G663" s="20" t="s">
        <v>47899</v>
      </c>
      <c r="H663" s="20" t="s">
        <v>20667</v>
      </c>
      <c r="I663" s="20" t="s">
        <v>47900</v>
      </c>
      <c r="J663" s="21">
        <v>110</v>
      </c>
      <c r="K663" s="20">
        <v>100</v>
      </c>
      <c r="L663" s="20">
        <v>221</v>
      </c>
      <c r="M663" s="17" t="s">
        <v>468</v>
      </c>
      <c r="N663" s="20"/>
      <c r="O663" s="20"/>
      <c r="P663" s="20"/>
    </row>
    <row r="664" customHeight="1" spans="1:16">
      <c r="A664" s="20">
        <v>262324</v>
      </c>
      <c r="B664" s="20" t="s">
        <v>47901</v>
      </c>
      <c r="C664" s="20" t="s">
        <v>386</v>
      </c>
      <c r="D664" s="20" t="s">
        <v>45236</v>
      </c>
      <c r="E664" s="20" t="s">
        <v>2561</v>
      </c>
      <c r="F664" s="20" t="s">
        <v>47902</v>
      </c>
      <c r="G664" s="20" t="s">
        <v>47903</v>
      </c>
      <c r="H664" s="20" t="s">
        <v>47904</v>
      </c>
      <c r="I664" s="20" t="s">
        <v>47905</v>
      </c>
      <c r="J664" s="21">
        <v>100</v>
      </c>
      <c r="K664" s="20">
        <v>90</v>
      </c>
      <c r="L664" s="20">
        <v>222</v>
      </c>
      <c r="M664" s="17" t="s">
        <v>468</v>
      </c>
      <c r="N664" s="20"/>
      <c r="O664" s="20"/>
      <c r="P664" s="20"/>
    </row>
    <row r="665" customHeight="1" spans="1:16">
      <c r="A665" s="20">
        <v>262012</v>
      </c>
      <c r="B665" s="20" t="s">
        <v>47906</v>
      </c>
      <c r="C665" s="20" t="s">
        <v>386</v>
      </c>
      <c r="D665" s="20" t="s">
        <v>45236</v>
      </c>
      <c r="E665" s="20" t="s">
        <v>2561</v>
      </c>
      <c r="F665" s="20" t="s">
        <v>47907</v>
      </c>
      <c r="G665" s="20" t="s">
        <v>12796</v>
      </c>
      <c r="H665" s="20" t="s">
        <v>47908</v>
      </c>
      <c r="I665" s="20" t="s">
        <v>47909</v>
      </c>
      <c r="J665" s="21">
        <v>100</v>
      </c>
      <c r="K665" s="20">
        <v>80</v>
      </c>
      <c r="L665" s="20">
        <v>223</v>
      </c>
      <c r="M665" s="17" t="s">
        <v>468</v>
      </c>
      <c r="N665" s="20"/>
      <c r="O665" s="20"/>
      <c r="P665" s="20"/>
    </row>
    <row r="666" customHeight="1" spans="1:16">
      <c r="A666" s="20">
        <v>289493</v>
      </c>
      <c r="B666" s="20" t="s">
        <v>47910</v>
      </c>
      <c r="C666" s="20" t="s">
        <v>386</v>
      </c>
      <c r="D666" s="20" t="s">
        <v>45236</v>
      </c>
      <c r="E666" s="20" t="s">
        <v>2561</v>
      </c>
      <c r="F666" s="20" t="s">
        <v>47911</v>
      </c>
      <c r="G666" s="20" t="s">
        <v>46594</v>
      </c>
      <c r="H666" s="20" t="s">
        <v>46595</v>
      </c>
      <c r="I666" s="20" t="s">
        <v>47912</v>
      </c>
      <c r="J666" s="21">
        <v>100</v>
      </c>
      <c r="K666" s="20">
        <v>70</v>
      </c>
      <c r="L666" s="20">
        <v>224</v>
      </c>
      <c r="M666" s="17" t="s">
        <v>468</v>
      </c>
      <c r="N666" s="20"/>
      <c r="O666" s="20"/>
      <c r="P666" s="20"/>
    </row>
    <row r="667" customHeight="1" spans="1:16">
      <c r="A667" s="20">
        <v>287759</v>
      </c>
      <c r="B667" s="20" t="s">
        <v>47913</v>
      </c>
      <c r="C667" s="20" t="s">
        <v>386</v>
      </c>
      <c r="D667" s="20" t="s">
        <v>45236</v>
      </c>
      <c r="E667" s="20" t="s">
        <v>2561</v>
      </c>
      <c r="F667" s="20" t="s">
        <v>47914</v>
      </c>
      <c r="G667" s="20" t="s">
        <v>47915</v>
      </c>
      <c r="H667" s="20" t="s">
        <v>47916</v>
      </c>
      <c r="I667" s="20" t="s">
        <v>47917</v>
      </c>
      <c r="J667" s="21">
        <v>100</v>
      </c>
      <c r="K667" s="20">
        <v>50</v>
      </c>
      <c r="L667" s="20">
        <v>225</v>
      </c>
      <c r="M667" s="17" t="s">
        <v>468</v>
      </c>
      <c r="N667" s="20"/>
      <c r="O667" s="20"/>
      <c r="P667" s="20"/>
    </row>
    <row r="668" customHeight="1" spans="1:16">
      <c r="A668" s="20">
        <v>277815</v>
      </c>
      <c r="B668" s="20" t="s">
        <v>47918</v>
      </c>
      <c r="C668" s="20" t="s">
        <v>386</v>
      </c>
      <c r="D668" s="20" t="s">
        <v>45236</v>
      </c>
      <c r="E668" s="20" t="s">
        <v>2561</v>
      </c>
      <c r="F668" s="20" t="s">
        <v>47919</v>
      </c>
      <c r="G668" s="20" t="s">
        <v>46269</v>
      </c>
      <c r="H668" s="20" t="s">
        <v>46270</v>
      </c>
      <c r="I668" s="20" t="s">
        <v>47920</v>
      </c>
      <c r="J668" s="21">
        <v>100</v>
      </c>
      <c r="K668" s="20">
        <v>40</v>
      </c>
      <c r="L668" s="20">
        <v>226</v>
      </c>
      <c r="M668" s="17" t="s">
        <v>468</v>
      </c>
      <c r="N668" s="20"/>
      <c r="O668" s="20"/>
      <c r="P668" s="20"/>
    </row>
    <row r="669" customHeight="1" spans="1:16">
      <c r="A669" s="20">
        <v>290632</v>
      </c>
      <c r="B669" s="20" t="s">
        <v>47921</v>
      </c>
      <c r="C669" s="20" t="s">
        <v>386</v>
      </c>
      <c r="D669" s="20" t="s">
        <v>45236</v>
      </c>
      <c r="E669" s="20" t="s">
        <v>2561</v>
      </c>
      <c r="F669" s="20" t="s">
        <v>47922</v>
      </c>
      <c r="G669" s="20" t="s">
        <v>46643</v>
      </c>
      <c r="H669" s="20" t="s">
        <v>47923</v>
      </c>
      <c r="I669" s="20" t="s">
        <v>47924</v>
      </c>
      <c r="J669" s="21">
        <v>80</v>
      </c>
      <c r="K669" s="20">
        <v>80</v>
      </c>
      <c r="L669" s="20">
        <v>227</v>
      </c>
      <c r="M669" s="17" t="s">
        <v>468</v>
      </c>
      <c r="N669" s="20"/>
      <c r="O669" s="20"/>
      <c r="P669" s="20"/>
    </row>
    <row r="670" customHeight="1" spans="1:16">
      <c r="A670" s="20">
        <v>287199</v>
      </c>
      <c r="B670" s="20" t="s">
        <v>47925</v>
      </c>
      <c r="C670" s="20" t="s">
        <v>386</v>
      </c>
      <c r="D670" s="20" t="s">
        <v>45236</v>
      </c>
      <c r="E670" s="20" t="s">
        <v>2561</v>
      </c>
      <c r="F670" s="20" t="s">
        <v>47926</v>
      </c>
      <c r="G670" s="20" t="s">
        <v>47927</v>
      </c>
      <c r="H670" s="20" t="s">
        <v>47848</v>
      </c>
      <c r="I670" s="20" t="s">
        <v>47928</v>
      </c>
      <c r="J670" s="21">
        <v>80</v>
      </c>
      <c r="K670" s="20">
        <v>70</v>
      </c>
      <c r="L670" s="20">
        <v>228</v>
      </c>
      <c r="M670" s="17" t="s">
        <v>468</v>
      </c>
      <c r="N670" s="20"/>
      <c r="O670" s="20"/>
      <c r="P670" s="20"/>
    </row>
    <row r="671" customHeight="1" spans="1:16">
      <c r="A671" s="20">
        <v>289219</v>
      </c>
      <c r="B671" s="20" t="s">
        <v>47929</v>
      </c>
      <c r="C671" s="20" t="s">
        <v>386</v>
      </c>
      <c r="D671" s="20" t="s">
        <v>45236</v>
      </c>
      <c r="E671" s="20" t="s">
        <v>2561</v>
      </c>
      <c r="F671" s="20" t="s">
        <v>47930</v>
      </c>
      <c r="G671" s="20" t="s">
        <v>47695</v>
      </c>
      <c r="H671" s="20" t="s">
        <v>47931</v>
      </c>
      <c r="I671" s="20" t="s">
        <v>47932</v>
      </c>
      <c r="J671" s="21">
        <v>70</v>
      </c>
      <c r="K671" s="20">
        <v>60</v>
      </c>
      <c r="L671" s="20">
        <v>229</v>
      </c>
      <c r="M671" s="17" t="s">
        <v>468</v>
      </c>
      <c r="N671" s="20"/>
      <c r="O671" s="20"/>
      <c r="P671" s="20"/>
    </row>
    <row r="672" customHeight="1" spans="1:16">
      <c r="A672" s="20">
        <v>292586</v>
      </c>
      <c r="B672" s="20" t="s">
        <v>47933</v>
      </c>
      <c r="C672" s="20" t="s">
        <v>386</v>
      </c>
      <c r="D672" s="20" t="s">
        <v>45236</v>
      </c>
      <c r="E672" s="20" t="s">
        <v>2561</v>
      </c>
      <c r="F672" s="20" t="s">
        <v>47934</v>
      </c>
      <c r="G672" s="20" t="s">
        <v>47935</v>
      </c>
      <c r="H672" s="20" t="s">
        <v>47809</v>
      </c>
      <c r="I672" s="20" t="s">
        <v>47936</v>
      </c>
      <c r="J672" s="21">
        <v>70</v>
      </c>
      <c r="K672" s="20">
        <v>30</v>
      </c>
      <c r="L672" s="20">
        <v>230</v>
      </c>
      <c r="M672" s="17" t="s">
        <v>468</v>
      </c>
      <c r="N672" s="20"/>
      <c r="O672" s="20"/>
      <c r="P672" s="20"/>
    </row>
    <row r="673" customHeight="1" spans="1:16">
      <c r="A673" s="20">
        <v>276961</v>
      </c>
      <c r="B673" s="20" t="s">
        <v>47937</v>
      </c>
      <c r="C673" s="20" t="s">
        <v>386</v>
      </c>
      <c r="D673" s="20" t="s">
        <v>45236</v>
      </c>
      <c r="E673" s="20" t="s">
        <v>2561</v>
      </c>
      <c r="F673" s="20" t="s">
        <v>47938</v>
      </c>
      <c r="G673" s="20" t="s">
        <v>46269</v>
      </c>
      <c r="H673" s="20" t="s">
        <v>46270</v>
      </c>
      <c r="I673" s="20" t="s">
        <v>47939</v>
      </c>
      <c r="J673" s="21">
        <v>50</v>
      </c>
      <c r="K673" s="20">
        <v>50</v>
      </c>
      <c r="L673" s="20">
        <v>231</v>
      </c>
      <c r="M673" s="17" t="s">
        <v>468</v>
      </c>
      <c r="N673" s="20"/>
      <c r="O673" s="20"/>
      <c r="P673" s="20"/>
    </row>
    <row r="674" customHeight="1" spans="1:16">
      <c r="A674" s="20">
        <v>287225</v>
      </c>
      <c r="B674" s="20" t="s">
        <v>47940</v>
      </c>
      <c r="C674" s="20" t="s">
        <v>386</v>
      </c>
      <c r="D674" s="20" t="s">
        <v>45236</v>
      </c>
      <c r="E674" s="20" t="s">
        <v>2561</v>
      </c>
      <c r="F674" s="20" t="s">
        <v>47941</v>
      </c>
      <c r="G674" s="20" t="s">
        <v>47942</v>
      </c>
      <c r="H674" s="20" t="s">
        <v>47943</v>
      </c>
      <c r="I674" s="20" t="s">
        <v>47944</v>
      </c>
      <c r="J674" s="21">
        <v>50</v>
      </c>
      <c r="K674" s="20">
        <v>30</v>
      </c>
      <c r="L674" s="20">
        <v>232</v>
      </c>
      <c r="M674" s="17" t="s">
        <v>468</v>
      </c>
      <c r="N674" s="20"/>
      <c r="O674" s="20"/>
      <c r="P674" s="20"/>
    </row>
    <row r="675" customHeight="1" spans="1:16">
      <c r="A675" s="20">
        <v>277840</v>
      </c>
      <c r="B675" s="20" t="s">
        <v>47945</v>
      </c>
      <c r="C675" s="20" t="s">
        <v>386</v>
      </c>
      <c r="D675" s="20" t="s">
        <v>45236</v>
      </c>
      <c r="E675" s="20" t="s">
        <v>2561</v>
      </c>
      <c r="F675" s="20" t="s">
        <v>47946</v>
      </c>
      <c r="G675" s="20" t="s">
        <v>46269</v>
      </c>
      <c r="H675" s="20" t="s">
        <v>46270</v>
      </c>
      <c r="I675" s="20" t="s">
        <v>47947</v>
      </c>
      <c r="J675" s="21">
        <v>50</v>
      </c>
      <c r="K675" s="20">
        <v>20</v>
      </c>
      <c r="L675" s="20">
        <v>233</v>
      </c>
      <c r="M675" s="17" t="s">
        <v>468</v>
      </c>
      <c r="N675" s="20"/>
      <c r="O675" s="20"/>
      <c r="P675" s="20"/>
    </row>
    <row r="676" customHeight="1" spans="1:16">
      <c r="A676" s="20">
        <v>292055</v>
      </c>
      <c r="B676" s="20" t="s">
        <v>47948</v>
      </c>
      <c r="C676" s="20" t="s">
        <v>386</v>
      </c>
      <c r="D676" s="20" t="s">
        <v>45236</v>
      </c>
      <c r="E676" s="20" t="s">
        <v>2561</v>
      </c>
      <c r="F676" s="20" t="s">
        <v>47949</v>
      </c>
      <c r="G676" s="20" t="s">
        <v>47950</v>
      </c>
      <c r="H676" s="20" t="s">
        <v>36599</v>
      </c>
      <c r="I676" s="20" t="s">
        <v>47951</v>
      </c>
      <c r="J676" s="21">
        <v>40</v>
      </c>
      <c r="K676" s="20">
        <v>40</v>
      </c>
      <c r="L676" s="20">
        <v>234</v>
      </c>
      <c r="M676" s="17" t="s">
        <v>468</v>
      </c>
      <c r="N676" s="20"/>
      <c r="O676" s="20"/>
      <c r="P676" s="20"/>
    </row>
    <row r="677" customHeight="1" spans="1:16">
      <c r="A677" s="20">
        <v>289990</v>
      </c>
      <c r="B677" s="20" t="s">
        <v>47952</v>
      </c>
      <c r="C677" s="20" t="s">
        <v>386</v>
      </c>
      <c r="D677" s="20" t="s">
        <v>45236</v>
      </c>
      <c r="E677" s="20" t="s">
        <v>2561</v>
      </c>
      <c r="F677" s="20" t="s">
        <v>47953</v>
      </c>
      <c r="G677" s="20" t="s">
        <v>47954</v>
      </c>
      <c r="H677" s="20" t="s">
        <v>47955</v>
      </c>
      <c r="I677" s="20" t="s">
        <v>47956</v>
      </c>
      <c r="J677" s="21">
        <v>20</v>
      </c>
      <c r="K677" s="20">
        <v>0</v>
      </c>
      <c r="L677" s="20">
        <v>235</v>
      </c>
      <c r="M677" s="17" t="s">
        <v>468</v>
      </c>
      <c r="N677" s="20"/>
      <c r="O677" s="20"/>
      <c r="P677" s="20"/>
    </row>
    <row r="678" customHeight="1" spans="1:16">
      <c r="K678" s="20"/>
      <c r="L678" s="20"/>
      <c r="M678" s="17"/>
      <c r="N678" s="20"/>
      <c r="O678" s="20"/>
      <c r="P678" s="20"/>
    </row>
    <row r="679" s="81" customFormat="1" customHeight="1" spans="1:16">
      <c r="A679" s="27" t="s">
        <v>1</v>
      </c>
      <c r="B679" s="27" t="s">
        <v>2</v>
      </c>
      <c r="C679" s="27" t="s">
        <v>380</v>
      </c>
      <c r="D679" s="27" t="s">
        <v>381</v>
      </c>
      <c r="E679" s="27" t="s">
        <v>382</v>
      </c>
      <c r="F679" s="27" t="s">
        <v>3</v>
      </c>
      <c r="G679" s="27" t="s">
        <v>4</v>
      </c>
      <c r="H679" s="27" t="s">
        <v>5</v>
      </c>
      <c r="I679" s="27" t="s">
        <v>6</v>
      </c>
      <c r="J679" s="82" t="s">
        <v>45230</v>
      </c>
      <c r="K679" s="28" t="s">
        <v>45231</v>
      </c>
      <c r="L679" s="28" t="s">
        <v>2299</v>
      </c>
      <c r="M679" s="14" t="s">
        <v>7</v>
      </c>
      <c r="N679" s="28" t="s">
        <v>45232</v>
      </c>
      <c r="O679" s="28" t="s">
        <v>45233</v>
      </c>
      <c r="P679" s="17" t="s">
        <v>45234</v>
      </c>
    </row>
    <row r="680" customHeight="1" spans="1:16">
      <c r="A680" s="20">
        <v>288601</v>
      </c>
      <c r="B680" s="20" t="s">
        <v>47957</v>
      </c>
      <c r="C680" s="20" t="s">
        <v>386</v>
      </c>
      <c r="D680" s="20" t="s">
        <v>45236</v>
      </c>
      <c r="E680" s="20" t="s">
        <v>1344</v>
      </c>
      <c r="F680" s="20" t="s">
        <v>47958</v>
      </c>
      <c r="G680" s="20" t="s">
        <v>47959</v>
      </c>
      <c r="H680" s="20" t="s">
        <v>47960</v>
      </c>
      <c r="I680" s="20" t="s">
        <v>47961</v>
      </c>
      <c r="J680" s="21">
        <v>380</v>
      </c>
      <c r="K680" s="20">
        <v>380</v>
      </c>
      <c r="L680" s="20">
        <v>1</v>
      </c>
      <c r="M680" s="19" t="s">
        <v>393</v>
      </c>
      <c r="N680" s="20">
        <v>65</v>
      </c>
      <c r="O680" s="20"/>
      <c r="P680" s="20"/>
    </row>
    <row r="681" customHeight="1" spans="1:16">
      <c r="A681" s="20">
        <v>287136</v>
      </c>
      <c r="B681" s="20" t="s">
        <v>47962</v>
      </c>
      <c r="C681" s="20" t="s">
        <v>386</v>
      </c>
      <c r="D681" s="20" t="s">
        <v>45236</v>
      </c>
      <c r="E681" s="20" t="s">
        <v>1344</v>
      </c>
      <c r="F681" s="20" t="s">
        <v>47963</v>
      </c>
      <c r="G681" s="20" t="s">
        <v>10490</v>
      </c>
      <c r="H681" s="20" t="s">
        <v>23564</v>
      </c>
      <c r="I681" s="20" t="s">
        <v>47964</v>
      </c>
      <c r="J681" s="21">
        <v>380</v>
      </c>
      <c r="K681" s="20">
        <v>380</v>
      </c>
      <c r="L681" s="20">
        <v>2</v>
      </c>
      <c r="M681" s="19" t="s">
        <v>404</v>
      </c>
      <c r="N681" s="20">
        <v>80</v>
      </c>
      <c r="O681" s="20"/>
      <c r="P681" s="20"/>
    </row>
    <row r="682" customHeight="1" spans="1:16">
      <c r="A682" s="20">
        <v>287833</v>
      </c>
      <c r="B682" s="20" t="s">
        <v>47965</v>
      </c>
      <c r="C682" s="20" t="s">
        <v>386</v>
      </c>
      <c r="D682" s="20" t="s">
        <v>45236</v>
      </c>
      <c r="E682" s="20" t="s">
        <v>1344</v>
      </c>
      <c r="F682" s="20" t="s">
        <v>47966</v>
      </c>
      <c r="G682" s="20" t="s">
        <v>1633</v>
      </c>
      <c r="H682" s="20" t="s">
        <v>1634</v>
      </c>
      <c r="I682" s="20" t="s">
        <v>47967</v>
      </c>
      <c r="J682" s="21">
        <v>380</v>
      </c>
      <c r="K682" s="20">
        <v>370</v>
      </c>
      <c r="L682" s="20">
        <v>3</v>
      </c>
      <c r="M682" s="19" t="s">
        <v>415</v>
      </c>
      <c r="N682" s="20"/>
      <c r="O682" s="20"/>
      <c r="P682" s="20"/>
    </row>
    <row r="683" customHeight="1" spans="1:16">
      <c r="A683" s="20">
        <v>287182</v>
      </c>
      <c r="B683" s="20" t="s">
        <v>47968</v>
      </c>
      <c r="C683" s="20" t="s">
        <v>386</v>
      </c>
      <c r="D683" s="20" t="s">
        <v>45236</v>
      </c>
      <c r="E683" s="20" t="s">
        <v>1344</v>
      </c>
      <c r="F683" s="20" t="s">
        <v>47969</v>
      </c>
      <c r="G683" s="20" t="s">
        <v>23415</v>
      </c>
      <c r="H683" s="20" t="s">
        <v>47096</v>
      </c>
      <c r="I683" s="20" t="s">
        <v>47970</v>
      </c>
      <c r="J683" s="21">
        <v>380</v>
      </c>
      <c r="K683" s="20">
        <v>340</v>
      </c>
      <c r="L683" s="20">
        <v>4</v>
      </c>
      <c r="M683" s="17" t="s">
        <v>800</v>
      </c>
      <c r="N683" s="20"/>
      <c r="O683" s="20"/>
      <c r="P683" s="20"/>
    </row>
    <row r="684" customHeight="1" spans="1:16">
      <c r="A684" s="20">
        <v>288586</v>
      </c>
      <c r="B684" s="20" t="s">
        <v>47971</v>
      </c>
      <c r="C684" s="20" t="s">
        <v>386</v>
      </c>
      <c r="D684" s="20" t="s">
        <v>45236</v>
      </c>
      <c r="E684" s="20" t="s">
        <v>1344</v>
      </c>
      <c r="F684" s="20" t="s">
        <v>47972</v>
      </c>
      <c r="G684" s="20" t="s">
        <v>29085</v>
      </c>
      <c r="H684" s="20" t="s">
        <v>5662</v>
      </c>
      <c r="I684" s="20" t="s">
        <v>47973</v>
      </c>
      <c r="J684" s="21">
        <v>380</v>
      </c>
      <c r="K684" s="20">
        <v>330</v>
      </c>
      <c r="L684" s="20">
        <v>5</v>
      </c>
      <c r="M684" s="17" t="s">
        <v>800</v>
      </c>
      <c r="N684" s="20"/>
      <c r="O684" s="20"/>
      <c r="P684" s="20"/>
    </row>
    <row r="685" customHeight="1" spans="1:16">
      <c r="A685" s="20">
        <v>261745</v>
      </c>
      <c r="B685" s="20" t="s">
        <v>47974</v>
      </c>
      <c r="C685" s="20" t="s">
        <v>386</v>
      </c>
      <c r="D685" s="20" t="s">
        <v>45236</v>
      </c>
      <c r="E685" s="20" t="s">
        <v>1344</v>
      </c>
      <c r="F685" s="20" t="s">
        <v>47975</v>
      </c>
      <c r="G685" s="20" t="s">
        <v>47976</v>
      </c>
      <c r="H685" s="20" t="s">
        <v>47977</v>
      </c>
      <c r="I685" s="20" t="s">
        <v>47978</v>
      </c>
      <c r="J685" s="21">
        <v>380</v>
      </c>
      <c r="K685" s="20">
        <v>320</v>
      </c>
      <c r="L685" s="20">
        <v>6</v>
      </c>
      <c r="M685" s="17" t="s">
        <v>800</v>
      </c>
      <c r="N685" s="20"/>
      <c r="O685" s="20"/>
      <c r="P685" s="20"/>
    </row>
    <row r="686" customHeight="1" spans="1:16">
      <c r="A686" s="20">
        <v>288518</v>
      </c>
      <c r="B686" s="20" t="s">
        <v>47979</v>
      </c>
      <c r="C686" s="20" t="s">
        <v>386</v>
      </c>
      <c r="D686" s="20" t="s">
        <v>45236</v>
      </c>
      <c r="E686" s="20" t="s">
        <v>1344</v>
      </c>
      <c r="F686" s="20" t="s">
        <v>47980</v>
      </c>
      <c r="G686" s="20" t="s">
        <v>29085</v>
      </c>
      <c r="H686" s="20" t="s">
        <v>28966</v>
      </c>
      <c r="I686" s="20" t="s">
        <v>47981</v>
      </c>
      <c r="J686" s="21">
        <v>380</v>
      </c>
      <c r="K686" s="20">
        <v>130</v>
      </c>
      <c r="L686" s="20">
        <v>7</v>
      </c>
      <c r="M686" s="17" t="s">
        <v>800</v>
      </c>
      <c r="N686" s="20"/>
      <c r="O686" s="20"/>
      <c r="P686" s="20"/>
    </row>
    <row r="687" customHeight="1" spans="1:16">
      <c r="A687" s="20">
        <v>262218</v>
      </c>
      <c r="B687" s="20" t="s">
        <v>47982</v>
      </c>
      <c r="C687" s="20" t="s">
        <v>386</v>
      </c>
      <c r="D687" s="20" t="s">
        <v>45236</v>
      </c>
      <c r="E687" s="20" t="s">
        <v>1344</v>
      </c>
      <c r="F687" s="20" t="s">
        <v>47983</v>
      </c>
      <c r="G687" s="20" t="s">
        <v>47984</v>
      </c>
      <c r="H687" s="20" t="s">
        <v>47985</v>
      </c>
      <c r="I687" s="20" t="s">
        <v>47986</v>
      </c>
      <c r="J687" s="21">
        <v>380</v>
      </c>
      <c r="K687" s="20">
        <v>40</v>
      </c>
      <c r="L687" s="20">
        <v>8</v>
      </c>
      <c r="M687" s="17" t="s">
        <v>800</v>
      </c>
      <c r="N687" s="20"/>
      <c r="O687" s="20"/>
      <c r="P687" s="20"/>
    </row>
    <row r="688" customHeight="1" spans="1:16">
      <c r="A688" s="20">
        <v>288509</v>
      </c>
      <c r="B688" s="20" t="s">
        <v>47987</v>
      </c>
      <c r="C688" s="20" t="s">
        <v>386</v>
      </c>
      <c r="D688" s="20" t="s">
        <v>45236</v>
      </c>
      <c r="E688" s="20" t="s">
        <v>1344</v>
      </c>
      <c r="F688" s="20" t="s">
        <v>47988</v>
      </c>
      <c r="G688" s="20" t="s">
        <v>11755</v>
      </c>
      <c r="H688" s="20" t="s">
        <v>30865</v>
      </c>
      <c r="I688" s="20" t="s">
        <v>47989</v>
      </c>
      <c r="J688" s="21">
        <v>370</v>
      </c>
      <c r="K688" s="20">
        <v>330</v>
      </c>
      <c r="L688" s="20">
        <v>9</v>
      </c>
      <c r="M688" s="17" t="s">
        <v>800</v>
      </c>
      <c r="N688" s="20"/>
      <c r="O688" s="20"/>
      <c r="P688" s="20"/>
    </row>
    <row r="689" customHeight="1" spans="1:16">
      <c r="A689" s="20">
        <v>278144</v>
      </c>
      <c r="B689" s="20" t="s">
        <v>47990</v>
      </c>
      <c r="C689" s="20" t="s">
        <v>386</v>
      </c>
      <c r="D689" s="20" t="s">
        <v>45236</v>
      </c>
      <c r="E689" s="20" t="s">
        <v>1344</v>
      </c>
      <c r="F689" s="20" t="s">
        <v>47991</v>
      </c>
      <c r="G689" s="20" t="s">
        <v>47992</v>
      </c>
      <c r="H689" s="20" t="s">
        <v>47993</v>
      </c>
      <c r="I689" s="20" t="s">
        <v>47994</v>
      </c>
      <c r="J689" s="21">
        <v>360</v>
      </c>
      <c r="K689" s="20">
        <v>350</v>
      </c>
      <c r="L689" s="20">
        <v>10</v>
      </c>
      <c r="M689" s="17" t="s">
        <v>800</v>
      </c>
      <c r="N689" s="20"/>
      <c r="O689" s="20"/>
      <c r="P689" s="20"/>
    </row>
    <row r="690" customHeight="1" spans="1:16">
      <c r="A690" s="20">
        <v>287435</v>
      </c>
      <c r="B690" s="20" t="s">
        <v>47995</v>
      </c>
      <c r="C690" s="20" t="s">
        <v>386</v>
      </c>
      <c r="D690" s="20" t="s">
        <v>45236</v>
      </c>
      <c r="E690" s="20" t="s">
        <v>1344</v>
      </c>
      <c r="F690" s="20" t="s">
        <v>47996</v>
      </c>
      <c r="G690" s="20" t="s">
        <v>45104</v>
      </c>
      <c r="H690" s="20" t="s">
        <v>47997</v>
      </c>
      <c r="I690" s="20" t="s">
        <v>47998</v>
      </c>
      <c r="J690" s="21">
        <v>360</v>
      </c>
      <c r="K690" s="20">
        <v>340</v>
      </c>
      <c r="L690" s="20">
        <v>11</v>
      </c>
      <c r="M690" s="17" t="s">
        <v>800</v>
      </c>
      <c r="N690" s="20"/>
      <c r="O690" s="20"/>
      <c r="P690" s="20"/>
    </row>
    <row r="691" customHeight="1" spans="1:16">
      <c r="A691" s="20">
        <v>263902</v>
      </c>
      <c r="B691" s="20" t="s">
        <v>47999</v>
      </c>
      <c r="C691" s="20" t="s">
        <v>386</v>
      </c>
      <c r="D691" s="20" t="s">
        <v>45236</v>
      </c>
      <c r="E691" s="20" t="s">
        <v>1344</v>
      </c>
      <c r="F691" s="20" t="s">
        <v>48000</v>
      </c>
      <c r="G691" s="20" t="s">
        <v>25507</v>
      </c>
      <c r="H691" s="20" t="s">
        <v>47269</v>
      </c>
      <c r="I691" s="20" t="s">
        <v>48001</v>
      </c>
      <c r="J691" s="21">
        <v>360</v>
      </c>
      <c r="K691" s="20">
        <v>280</v>
      </c>
      <c r="L691" s="20">
        <v>12</v>
      </c>
      <c r="M691" s="17" t="s">
        <v>800</v>
      </c>
      <c r="N691" s="20"/>
      <c r="O691" s="20"/>
      <c r="P691" s="20"/>
    </row>
    <row r="692" customHeight="1" spans="1:16">
      <c r="A692" s="20">
        <v>286569</v>
      </c>
      <c r="B692" s="20" t="s">
        <v>48002</v>
      </c>
      <c r="C692" s="20" t="s">
        <v>386</v>
      </c>
      <c r="D692" s="20" t="s">
        <v>45236</v>
      </c>
      <c r="E692" s="20" t="s">
        <v>1344</v>
      </c>
      <c r="F692" s="20" t="s">
        <v>48003</v>
      </c>
      <c r="G692" s="20" t="s">
        <v>48004</v>
      </c>
      <c r="H692" s="20" t="s">
        <v>48005</v>
      </c>
      <c r="I692" s="20" t="s">
        <v>48006</v>
      </c>
      <c r="J692" s="21">
        <v>360</v>
      </c>
      <c r="K692" s="20">
        <v>270</v>
      </c>
      <c r="L692" s="20">
        <v>13</v>
      </c>
      <c r="M692" s="17" t="s">
        <v>800</v>
      </c>
      <c r="N692" s="20"/>
      <c r="O692" s="20"/>
      <c r="P692" s="20"/>
    </row>
    <row r="693" customHeight="1" spans="1:16">
      <c r="A693" s="20">
        <v>287452</v>
      </c>
      <c r="B693" s="20" t="s">
        <v>48007</v>
      </c>
      <c r="C693" s="20" t="s">
        <v>386</v>
      </c>
      <c r="D693" s="20" t="s">
        <v>45236</v>
      </c>
      <c r="E693" s="20" t="s">
        <v>1344</v>
      </c>
      <c r="F693" s="20" t="s">
        <v>48008</v>
      </c>
      <c r="G693" s="20" t="s">
        <v>60</v>
      </c>
      <c r="H693" s="20" t="s">
        <v>61</v>
      </c>
      <c r="I693" s="20" t="s">
        <v>48009</v>
      </c>
      <c r="J693" s="21">
        <v>360</v>
      </c>
      <c r="K693" s="20">
        <v>260</v>
      </c>
      <c r="L693" s="20">
        <v>14</v>
      </c>
      <c r="M693" s="17" t="s">
        <v>800</v>
      </c>
      <c r="N693" s="20"/>
      <c r="O693" s="20"/>
      <c r="P693" s="20"/>
    </row>
    <row r="694" customHeight="1" spans="1:16">
      <c r="A694" s="20">
        <v>291096</v>
      </c>
      <c r="B694" s="20" t="s">
        <v>48010</v>
      </c>
      <c r="C694" s="20" t="s">
        <v>386</v>
      </c>
      <c r="D694" s="20" t="s">
        <v>45236</v>
      </c>
      <c r="E694" s="20" t="s">
        <v>1344</v>
      </c>
      <c r="F694" s="20" t="s">
        <v>48011</v>
      </c>
      <c r="G694" s="20" t="s">
        <v>48012</v>
      </c>
      <c r="H694" s="20" t="s">
        <v>48013</v>
      </c>
      <c r="I694" s="20" t="s">
        <v>48014</v>
      </c>
      <c r="J694" s="21">
        <v>360</v>
      </c>
      <c r="K694" s="20">
        <v>250</v>
      </c>
      <c r="L694" s="20">
        <v>15</v>
      </c>
      <c r="M694" s="17" t="s">
        <v>800</v>
      </c>
      <c r="N694" s="20"/>
      <c r="O694" s="20"/>
      <c r="P694" s="20"/>
    </row>
    <row r="695" customHeight="1" spans="1:16">
      <c r="A695" s="20">
        <v>278130</v>
      </c>
      <c r="B695" s="20" t="s">
        <v>48015</v>
      </c>
      <c r="C695" s="20" t="s">
        <v>386</v>
      </c>
      <c r="D695" s="20" t="s">
        <v>45236</v>
      </c>
      <c r="E695" s="20" t="s">
        <v>1344</v>
      </c>
      <c r="F695" s="20" t="s">
        <v>48016</v>
      </c>
      <c r="G695" s="20" t="s">
        <v>48017</v>
      </c>
      <c r="H695" s="20" t="s">
        <v>47993</v>
      </c>
      <c r="I695" s="20" t="s">
        <v>48018</v>
      </c>
      <c r="J695" s="21">
        <v>360</v>
      </c>
      <c r="K695" s="20">
        <v>230</v>
      </c>
      <c r="L695" s="20">
        <v>16</v>
      </c>
      <c r="M695" s="17" t="s">
        <v>426</v>
      </c>
      <c r="N695" s="20"/>
      <c r="O695" s="20"/>
      <c r="P695" s="20"/>
    </row>
    <row r="696" customHeight="1" spans="1:16">
      <c r="A696" s="20">
        <v>286686</v>
      </c>
      <c r="B696" s="20" t="s">
        <v>48019</v>
      </c>
      <c r="C696" s="20" t="s">
        <v>386</v>
      </c>
      <c r="D696" s="20" t="s">
        <v>45236</v>
      </c>
      <c r="E696" s="20" t="s">
        <v>1344</v>
      </c>
      <c r="F696" s="20" t="s">
        <v>48020</v>
      </c>
      <c r="G696" s="20" t="s">
        <v>48021</v>
      </c>
      <c r="H696" s="20" t="s">
        <v>45877</v>
      </c>
      <c r="I696" s="20" t="s">
        <v>48022</v>
      </c>
      <c r="J696" s="21">
        <v>360</v>
      </c>
      <c r="K696" s="20">
        <v>100</v>
      </c>
      <c r="L696" s="20">
        <v>17</v>
      </c>
      <c r="M696" s="17" t="s">
        <v>426</v>
      </c>
      <c r="N696" s="20"/>
      <c r="O696" s="20"/>
      <c r="P696" s="20"/>
    </row>
    <row r="697" customHeight="1" spans="1:16">
      <c r="A697" s="20">
        <v>290111</v>
      </c>
      <c r="B697" s="20" t="s">
        <v>48023</v>
      </c>
      <c r="C697" s="20" t="s">
        <v>386</v>
      </c>
      <c r="D697" s="20" t="s">
        <v>45236</v>
      </c>
      <c r="E697" s="20" t="s">
        <v>1344</v>
      </c>
      <c r="F697" s="20" t="s">
        <v>48024</v>
      </c>
      <c r="G697" s="20" t="s">
        <v>48025</v>
      </c>
      <c r="H697" s="20" t="s">
        <v>47955</v>
      </c>
      <c r="I697" s="13" t="s">
        <v>48026</v>
      </c>
      <c r="J697" s="21">
        <v>360</v>
      </c>
      <c r="K697" s="20">
        <v>0</v>
      </c>
      <c r="L697" s="20">
        <v>18</v>
      </c>
      <c r="M697" s="17" t="s">
        <v>426</v>
      </c>
      <c r="N697" s="20"/>
      <c r="O697" s="20"/>
      <c r="P697" s="20"/>
    </row>
    <row r="698" customHeight="1" spans="1:16">
      <c r="A698" s="20">
        <v>289667</v>
      </c>
      <c r="B698" s="20" t="s">
        <v>48027</v>
      </c>
      <c r="C698" s="20" t="s">
        <v>386</v>
      </c>
      <c r="D698" s="20" t="s">
        <v>45236</v>
      </c>
      <c r="E698" s="20" t="s">
        <v>1344</v>
      </c>
      <c r="F698" s="20" t="s">
        <v>48028</v>
      </c>
      <c r="G698" s="20" t="s">
        <v>48029</v>
      </c>
      <c r="H698" s="20" t="s">
        <v>47650</v>
      </c>
      <c r="I698" s="20" t="s">
        <v>48030</v>
      </c>
      <c r="J698" s="21">
        <v>350</v>
      </c>
      <c r="K698" s="20">
        <v>330</v>
      </c>
      <c r="L698" s="20">
        <v>19</v>
      </c>
      <c r="M698" s="17" t="s">
        <v>426</v>
      </c>
      <c r="N698" s="20"/>
      <c r="O698" s="20"/>
      <c r="P698" s="20"/>
    </row>
    <row r="699" customHeight="1" spans="1:16">
      <c r="A699" s="20">
        <v>286598</v>
      </c>
      <c r="B699" s="20" t="s">
        <v>48031</v>
      </c>
      <c r="C699" s="20" t="s">
        <v>386</v>
      </c>
      <c r="D699" s="20" t="s">
        <v>45236</v>
      </c>
      <c r="E699" s="20" t="s">
        <v>1344</v>
      </c>
      <c r="F699" s="20" t="s">
        <v>48032</v>
      </c>
      <c r="G699" s="20" t="s">
        <v>48033</v>
      </c>
      <c r="H699" s="20" t="s">
        <v>45877</v>
      </c>
      <c r="I699" s="20" t="s">
        <v>48034</v>
      </c>
      <c r="J699" s="21">
        <v>350</v>
      </c>
      <c r="K699" s="20">
        <v>330</v>
      </c>
      <c r="L699" s="20">
        <v>20</v>
      </c>
      <c r="M699" s="17" t="s">
        <v>426</v>
      </c>
      <c r="N699" s="20"/>
      <c r="O699" s="20"/>
      <c r="P699" s="20"/>
    </row>
    <row r="700" customHeight="1" spans="1:16">
      <c r="A700" s="20">
        <v>287045</v>
      </c>
      <c r="B700" s="20" t="s">
        <v>48035</v>
      </c>
      <c r="C700" s="20" t="s">
        <v>386</v>
      </c>
      <c r="D700" s="20" t="s">
        <v>45236</v>
      </c>
      <c r="E700" s="20" t="s">
        <v>1344</v>
      </c>
      <c r="F700" s="20" t="s">
        <v>48036</v>
      </c>
      <c r="G700" s="20" t="s">
        <v>44092</v>
      </c>
      <c r="H700" s="20" t="s">
        <v>48037</v>
      </c>
      <c r="I700" s="20" t="s">
        <v>48038</v>
      </c>
      <c r="J700" s="21">
        <v>350</v>
      </c>
      <c r="K700" s="20">
        <v>210</v>
      </c>
      <c r="L700" s="20">
        <v>21</v>
      </c>
      <c r="M700" s="17" t="s">
        <v>426</v>
      </c>
      <c r="N700" s="20"/>
      <c r="O700" s="20"/>
      <c r="P700" s="20"/>
    </row>
    <row r="701" customHeight="1" spans="1:16">
      <c r="A701" s="20">
        <v>272081</v>
      </c>
      <c r="B701" s="20" t="s">
        <v>48039</v>
      </c>
      <c r="C701" s="20" t="s">
        <v>386</v>
      </c>
      <c r="D701" s="20" t="s">
        <v>45236</v>
      </c>
      <c r="E701" s="20" t="s">
        <v>1344</v>
      </c>
      <c r="F701" s="20" t="s">
        <v>48040</v>
      </c>
      <c r="G701" s="20" t="s">
        <v>47219</v>
      </c>
      <c r="H701" s="20" t="s">
        <v>47220</v>
      </c>
      <c r="I701" s="20" t="s">
        <v>48041</v>
      </c>
      <c r="J701" s="21">
        <v>350</v>
      </c>
      <c r="K701" s="20">
        <v>120</v>
      </c>
      <c r="L701" s="20">
        <v>22</v>
      </c>
      <c r="M701" s="17" t="s">
        <v>426</v>
      </c>
      <c r="N701" s="20"/>
      <c r="O701" s="20"/>
      <c r="P701" s="20"/>
    </row>
    <row r="702" customHeight="1" spans="1:16">
      <c r="A702" s="20">
        <v>278105</v>
      </c>
      <c r="B702" s="20" t="s">
        <v>48042</v>
      </c>
      <c r="C702" s="20" t="s">
        <v>386</v>
      </c>
      <c r="D702" s="20" t="s">
        <v>45236</v>
      </c>
      <c r="E702" s="20" t="s">
        <v>1344</v>
      </c>
      <c r="F702" s="20" t="s">
        <v>48043</v>
      </c>
      <c r="G702" s="20" t="s">
        <v>48044</v>
      </c>
      <c r="H702" s="20" t="s">
        <v>48045</v>
      </c>
      <c r="I702" s="20" t="s">
        <v>48046</v>
      </c>
      <c r="J702" s="21">
        <v>340</v>
      </c>
      <c r="K702" s="20">
        <v>320</v>
      </c>
      <c r="L702" s="20">
        <v>23</v>
      </c>
      <c r="M702" s="17" t="s">
        <v>426</v>
      </c>
      <c r="N702" s="20"/>
      <c r="O702" s="20"/>
      <c r="P702" s="20"/>
    </row>
    <row r="703" customHeight="1" spans="1:16">
      <c r="A703" s="20">
        <v>286577</v>
      </c>
      <c r="B703" s="20" t="s">
        <v>48047</v>
      </c>
      <c r="C703" s="20" t="s">
        <v>386</v>
      </c>
      <c r="D703" s="20" t="s">
        <v>45236</v>
      </c>
      <c r="E703" s="20" t="s">
        <v>1344</v>
      </c>
      <c r="F703" s="20" t="s">
        <v>48048</v>
      </c>
      <c r="G703" s="20" t="s">
        <v>48049</v>
      </c>
      <c r="H703" s="20" t="s">
        <v>45877</v>
      </c>
      <c r="I703" s="20" t="s">
        <v>48050</v>
      </c>
      <c r="J703" s="21">
        <v>340</v>
      </c>
      <c r="K703" s="20">
        <v>310</v>
      </c>
      <c r="L703" s="20">
        <v>24</v>
      </c>
      <c r="M703" s="17" t="s">
        <v>426</v>
      </c>
      <c r="N703" s="20"/>
      <c r="O703" s="20"/>
      <c r="P703" s="20"/>
    </row>
    <row r="704" customHeight="1" spans="1:16">
      <c r="A704" s="20">
        <v>286644</v>
      </c>
      <c r="B704" s="20" t="s">
        <v>48051</v>
      </c>
      <c r="C704" s="20" t="s">
        <v>386</v>
      </c>
      <c r="D704" s="20" t="s">
        <v>45236</v>
      </c>
      <c r="E704" s="20" t="s">
        <v>1344</v>
      </c>
      <c r="F704" s="20" t="s">
        <v>48052</v>
      </c>
      <c r="G704" s="20" t="s">
        <v>48053</v>
      </c>
      <c r="H704" s="20" t="s">
        <v>45877</v>
      </c>
      <c r="I704" s="20" t="s">
        <v>48054</v>
      </c>
      <c r="J704" s="21">
        <v>340</v>
      </c>
      <c r="K704" s="20">
        <v>280</v>
      </c>
      <c r="L704" s="20">
        <v>25</v>
      </c>
      <c r="M704" s="17" t="s">
        <v>426</v>
      </c>
      <c r="N704" s="20"/>
      <c r="O704" s="20"/>
      <c r="P704" s="20"/>
    </row>
    <row r="705" customHeight="1" spans="1:16">
      <c r="A705" s="20">
        <v>289662</v>
      </c>
      <c r="B705" s="20" t="s">
        <v>48055</v>
      </c>
      <c r="C705" s="20" t="s">
        <v>386</v>
      </c>
      <c r="D705" s="20" t="s">
        <v>45236</v>
      </c>
      <c r="E705" s="20" t="s">
        <v>1344</v>
      </c>
      <c r="F705" s="20" t="s">
        <v>48056</v>
      </c>
      <c r="G705" s="20" t="s">
        <v>48029</v>
      </c>
      <c r="H705" s="20" t="s">
        <v>47650</v>
      </c>
      <c r="I705" s="20" t="s">
        <v>48057</v>
      </c>
      <c r="J705" s="21">
        <v>340</v>
      </c>
      <c r="K705" s="20">
        <v>270</v>
      </c>
      <c r="L705" s="20">
        <v>26</v>
      </c>
      <c r="M705" s="17" t="s">
        <v>426</v>
      </c>
      <c r="N705" s="20"/>
      <c r="O705" s="20"/>
      <c r="P705" s="20"/>
    </row>
    <row r="706" customHeight="1" spans="1:16">
      <c r="A706" s="20">
        <v>286622</v>
      </c>
      <c r="B706" s="20" t="s">
        <v>48058</v>
      </c>
      <c r="C706" s="20" t="s">
        <v>386</v>
      </c>
      <c r="D706" s="20" t="s">
        <v>45236</v>
      </c>
      <c r="E706" s="20" t="s">
        <v>1344</v>
      </c>
      <c r="F706" s="20" t="s">
        <v>48059</v>
      </c>
      <c r="G706" s="20" t="s">
        <v>48060</v>
      </c>
      <c r="H706" s="20" t="s">
        <v>45877</v>
      </c>
      <c r="I706" s="20" t="s">
        <v>48061</v>
      </c>
      <c r="J706" s="21">
        <v>340</v>
      </c>
      <c r="K706" s="20">
        <v>270</v>
      </c>
      <c r="L706" s="20">
        <v>27</v>
      </c>
      <c r="M706" s="17" t="s">
        <v>426</v>
      </c>
      <c r="N706" s="20"/>
      <c r="O706" s="20"/>
      <c r="P706" s="20"/>
    </row>
    <row r="707" customHeight="1" spans="1:16">
      <c r="A707" s="20">
        <v>272089</v>
      </c>
      <c r="B707" s="20" t="s">
        <v>48062</v>
      </c>
      <c r="C707" s="20" t="s">
        <v>386</v>
      </c>
      <c r="D707" s="20" t="s">
        <v>45236</v>
      </c>
      <c r="E707" s="20" t="s">
        <v>1344</v>
      </c>
      <c r="F707" s="20" t="s">
        <v>48063</v>
      </c>
      <c r="G707" s="20" t="s">
        <v>47219</v>
      </c>
      <c r="H707" s="20" t="s">
        <v>47220</v>
      </c>
      <c r="I707" s="20" t="s">
        <v>48064</v>
      </c>
      <c r="J707" s="21">
        <v>340</v>
      </c>
      <c r="K707" s="20">
        <v>220</v>
      </c>
      <c r="L707" s="20">
        <v>28</v>
      </c>
      <c r="M707" s="17" t="s">
        <v>426</v>
      </c>
      <c r="N707" s="20"/>
      <c r="O707" s="20"/>
      <c r="P707" s="20"/>
    </row>
    <row r="708" customHeight="1" spans="1:16">
      <c r="A708" s="20">
        <v>290222</v>
      </c>
      <c r="B708" s="20" t="s">
        <v>48065</v>
      </c>
      <c r="C708" s="20" t="s">
        <v>386</v>
      </c>
      <c r="D708" s="20" t="s">
        <v>45236</v>
      </c>
      <c r="E708" s="20" t="s">
        <v>1344</v>
      </c>
      <c r="F708" s="20" t="s">
        <v>48066</v>
      </c>
      <c r="G708" s="20" t="s">
        <v>48067</v>
      </c>
      <c r="H708" s="20" t="s">
        <v>48068</v>
      </c>
      <c r="I708" s="20" t="s">
        <v>48069</v>
      </c>
      <c r="J708" s="21">
        <v>340</v>
      </c>
      <c r="K708" s="20">
        <v>90</v>
      </c>
      <c r="L708" s="20">
        <v>29</v>
      </c>
      <c r="M708" s="17" t="s">
        <v>426</v>
      </c>
      <c r="N708" s="20"/>
      <c r="O708" s="20"/>
      <c r="P708" s="20"/>
    </row>
    <row r="709" customHeight="1" spans="1:16">
      <c r="A709" s="20">
        <v>270964</v>
      </c>
      <c r="B709" s="20" t="s">
        <v>48070</v>
      </c>
      <c r="C709" s="20" t="s">
        <v>386</v>
      </c>
      <c r="D709" s="20" t="s">
        <v>45236</v>
      </c>
      <c r="E709" s="20" t="s">
        <v>1344</v>
      </c>
      <c r="F709" s="20" t="s">
        <v>48071</v>
      </c>
      <c r="G709" s="20" t="s">
        <v>47219</v>
      </c>
      <c r="H709" s="20" t="s">
        <v>47220</v>
      </c>
      <c r="I709" s="20" t="s">
        <v>48072</v>
      </c>
      <c r="J709" s="21">
        <v>330</v>
      </c>
      <c r="K709" s="20">
        <v>290</v>
      </c>
      <c r="L709" s="20">
        <v>30</v>
      </c>
      <c r="M709" s="17" t="s">
        <v>426</v>
      </c>
      <c r="N709" s="20"/>
      <c r="O709" s="20"/>
      <c r="P709" s="20"/>
    </row>
    <row r="710" customHeight="1" spans="1:16">
      <c r="A710" s="20">
        <v>262295</v>
      </c>
      <c r="B710" s="20" t="s">
        <v>48073</v>
      </c>
      <c r="C710" s="20" t="s">
        <v>386</v>
      </c>
      <c r="D710" s="20" t="s">
        <v>45236</v>
      </c>
      <c r="E710" s="20" t="s">
        <v>1344</v>
      </c>
      <c r="F710" s="20" t="s">
        <v>48074</v>
      </c>
      <c r="G710" s="20" t="s">
        <v>48075</v>
      </c>
      <c r="H710" s="20" t="s">
        <v>48076</v>
      </c>
      <c r="I710" s="20" t="s">
        <v>48077</v>
      </c>
      <c r="J710" s="21">
        <v>330</v>
      </c>
      <c r="K710" s="20">
        <v>220</v>
      </c>
      <c r="L710" s="20">
        <v>31</v>
      </c>
      <c r="M710" s="17" t="s">
        <v>426</v>
      </c>
      <c r="N710" s="20"/>
      <c r="O710" s="20"/>
      <c r="P710" s="20"/>
    </row>
    <row r="711" customHeight="1" spans="1:16">
      <c r="A711" s="20">
        <v>262330</v>
      </c>
      <c r="B711" s="20" t="s">
        <v>48078</v>
      </c>
      <c r="C711" s="20" t="s">
        <v>386</v>
      </c>
      <c r="D711" s="20" t="s">
        <v>45236</v>
      </c>
      <c r="E711" s="20" t="s">
        <v>1344</v>
      </c>
      <c r="F711" s="20" t="s">
        <v>48079</v>
      </c>
      <c r="G711" s="20" t="s">
        <v>48080</v>
      </c>
      <c r="H711" s="20" t="s">
        <v>48076</v>
      </c>
      <c r="I711" s="20" t="s">
        <v>48081</v>
      </c>
      <c r="J711" s="21">
        <v>320</v>
      </c>
      <c r="K711" s="20">
        <v>40</v>
      </c>
      <c r="L711" s="20">
        <v>32</v>
      </c>
      <c r="M711" s="17" t="s">
        <v>426</v>
      </c>
      <c r="N711" s="20"/>
      <c r="O711" s="20"/>
      <c r="P711" s="20"/>
    </row>
    <row r="712" customHeight="1" spans="1:16">
      <c r="A712" s="20">
        <v>288561</v>
      </c>
      <c r="B712" s="20" t="s">
        <v>48082</v>
      </c>
      <c r="C712" s="20" t="s">
        <v>386</v>
      </c>
      <c r="D712" s="20" t="s">
        <v>45236</v>
      </c>
      <c r="E712" s="20" t="s">
        <v>1344</v>
      </c>
      <c r="F712" s="20" t="s">
        <v>48083</v>
      </c>
      <c r="G712" s="20" t="s">
        <v>29085</v>
      </c>
      <c r="H712" s="20" t="s">
        <v>28966</v>
      </c>
      <c r="I712" s="20" t="s">
        <v>48084</v>
      </c>
      <c r="J712" s="21">
        <v>310</v>
      </c>
      <c r="K712" s="20">
        <v>310</v>
      </c>
      <c r="L712" s="20">
        <v>33</v>
      </c>
      <c r="M712" s="17" t="s">
        <v>426</v>
      </c>
      <c r="N712" s="20"/>
      <c r="O712" s="20"/>
      <c r="P712" s="20"/>
    </row>
    <row r="713" customHeight="1" spans="1:16">
      <c r="A713" s="20">
        <v>286661</v>
      </c>
      <c r="B713" s="20" t="s">
        <v>48085</v>
      </c>
      <c r="C713" s="20" t="s">
        <v>386</v>
      </c>
      <c r="D713" s="20" t="s">
        <v>45236</v>
      </c>
      <c r="E713" s="20" t="s">
        <v>1344</v>
      </c>
      <c r="F713" s="20" t="s">
        <v>48086</v>
      </c>
      <c r="G713" s="20" t="s">
        <v>48087</v>
      </c>
      <c r="H713" s="20" t="s">
        <v>48088</v>
      </c>
      <c r="I713" s="20" t="s">
        <v>48089</v>
      </c>
      <c r="J713" s="21">
        <v>310</v>
      </c>
      <c r="K713" s="20">
        <v>160</v>
      </c>
      <c r="L713" s="20">
        <v>34</v>
      </c>
      <c r="M713" s="17" t="s">
        <v>426</v>
      </c>
      <c r="N713" s="20"/>
      <c r="O713" s="20"/>
      <c r="P713" s="20"/>
    </row>
    <row r="714" customHeight="1" spans="1:16">
      <c r="A714" s="20">
        <v>288576</v>
      </c>
      <c r="B714" s="20" t="s">
        <v>48090</v>
      </c>
      <c r="C714" s="20" t="s">
        <v>386</v>
      </c>
      <c r="D714" s="20" t="s">
        <v>45236</v>
      </c>
      <c r="E714" s="20" t="s">
        <v>1344</v>
      </c>
      <c r="F714" s="20" t="s">
        <v>48091</v>
      </c>
      <c r="G714" s="20" t="s">
        <v>29085</v>
      </c>
      <c r="H714" s="20" t="s">
        <v>5662</v>
      </c>
      <c r="I714" s="20" t="s">
        <v>48092</v>
      </c>
      <c r="J714" s="21">
        <v>300</v>
      </c>
      <c r="K714" s="20">
        <v>280</v>
      </c>
      <c r="L714" s="20">
        <v>35</v>
      </c>
      <c r="M714" s="17" t="s">
        <v>426</v>
      </c>
      <c r="N714" s="20"/>
      <c r="O714" s="20"/>
      <c r="P714" s="20"/>
    </row>
    <row r="715" customHeight="1" spans="1:16">
      <c r="A715" s="20">
        <v>273710</v>
      </c>
      <c r="B715" s="20" t="s">
        <v>48093</v>
      </c>
      <c r="C715" s="20" t="s">
        <v>386</v>
      </c>
      <c r="D715" s="20" t="s">
        <v>45236</v>
      </c>
      <c r="E715" s="20" t="s">
        <v>1344</v>
      </c>
      <c r="F715" s="20" t="s">
        <v>48094</v>
      </c>
      <c r="G715" s="20" t="s">
        <v>48095</v>
      </c>
      <c r="H715" s="20" t="s">
        <v>45706</v>
      </c>
      <c r="I715" s="20" t="s">
        <v>48096</v>
      </c>
      <c r="J715" s="21">
        <v>280</v>
      </c>
      <c r="K715" s="20">
        <v>260</v>
      </c>
      <c r="L715" s="20">
        <v>36</v>
      </c>
      <c r="M715" s="17" t="s">
        <v>426</v>
      </c>
      <c r="N715" s="20"/>
      <c r="O715" s="20"/>
      <c r="P715" s="20"/>
    </row>
    <row r="716" customHeight="1" spans="1:16">
      <c r="A716" s="20">
        <v>262255</v>
      </c>
      <c r="B716" s="20" t="s">
        <v>48097</v>
      </c>
      <c r="C716" s="20" t="s">
        <v>386</v>
      </c>
      <c r="D716" s="20" t="s">
        <v>45236</v>
      </c>
      <c r="E716" s="20" t="s">
        <v>1344</v>
      </c>
      <c r="F716" s="20" t="s">
        <v>48098</v>
      </c>
      <c r="G716" s="20" t="s">
        <v>48099</v>
      </c>
      <c r="H716" s="20" t="s">
        <v>48076</v>
      </c>
      <c r="I716" s="20" t="s">
        <v>48100</v>
      </c>
      <c r="J716" s="21">
        <v>280</v>
      </c>
      <c r="K716" s="20">
        <v>210</v>
      </c>
      <c r="L716" s="20">
        <v>37</v>
      </c>
      <c r="M716" s="17" t="s">
        <v>426</v>
      </c>
      <c r="N716" s="20"/>
      <c r="O716" s="20"/>
      <c r="P716" s="20"/>
    </row>
    <row r="717" customHeight="1" spans="1:16">
      <c r="A717" s="20">
        <v>289486</v>
      </c>
      <c r="B717" s="20" t="s">
        <v>48101</v>
      </c>
      <c r="C717" s="20" t="s">
        <v>386</v>
      </c>
      <c r="D717" s="20" t="s">
        <v>45236</v>
      </c>
      <c r="E717" s="20" t="s">
        <v>1344</v>
      </c>
      <c r="F717" s="20" t="s">
        <v>48102</v>
      </c>
      <c r="G717" s="20" t="s">
        <v>48103</v>
      </c>
      <c r="H717" s="20" t="s">
        <v>47381</v>
      </c>
      <c r="I717" s="20" t="s">
        <v>48104</v>
      </c>
      <c r="J717" s="21">
        <v>270</v>
      </c>
      <c r="K717" s="20">
        <v>190</v>
      </c>
      <c r="L717" s="20">
        <v>38</v>
      </c>
      <c r="M717" s="17" t="s">
        <v>426</v>
      </c>
      <c r="N717" s="20"/>
      <c r="O717" s="20"/>
      <c r="P717" s="20"/>
    </row>
    <row r="718" customHeight="1" spans="1:16">
      <c r="A718" s="20">
        <v>262363</v>
      </c>
      <c r="B718" s="20" t="s">
        <v>48105</v>
      </c>
      <c r="C718" s="20" t="s">
        <v>386</v>
      </c>
      <c r="D718" s="20" t="s">
        <v>45236</v>
      </c>
      <c r="E718" s="20" t="s">
        <v>1344</v>
      </c>
      <c r="F718" s="20" t="s">
        <v>48106</v>
      </c>
      <c r="G718" s="20" t="s">
        <v>48107</v>
      </c>
      <c r="H718" s="20" t="s">
        <v>48076</v>
      </c>
      <c r="I718" s="20" t="s">
        <v>48108</v>
      </c>
      <c r="J718" s="21">
        <v>270</v>
      </c>
      <c r="K718" s="20">
        <v>30</v>
      </c>
      <c r="L718" s="20">
        <v>39</v>
      </c>
      <c r="M718" s="17" t="s">
        <v>426</v>
      </c>
      <c r="N718" s="20"/>
      <c r="O718" s="20"/>
      <c r="P718" s="20"/>
    </row>
    <row r="719" customHeight="1" spans="1:16">
      <c r="A719" s="20">
        <v>290095</v>
      </c>
      <c r="B719" s="20" t="s">
        <v>48109</v>
      </c>
      <c r="C719" s="20" t="s">
        <v>386</v>
      </c>
      <c r="D719" s="20" t="s">
        <v>45236</v>
      </c>
      <c r="E719" s="20" t="s">
        <v>1344</v>
      </c>
      <c r="F719" s="20" t="s">
        <v>48110</v>
      </c>
      <c r="G719" s="20" t="s">
        <v>34403</v>
      </c>
      <c r="H719" s="20" t="s">
        <v>45877</v>
      </c>
      <c r="I719" s="20" t="s">
        <v>48111</v>
      </c>
      <c r="J719" s="21">
        <v>260</v>
      </c>
      <c r="K719" s="20">
        <v>190</v>
      </c>
      <c r="L719" s="20">
        <v>40</v>
      </c>
      <c r="M719" s="17" t="s">
        <v>426</v>
      </c>
      <c r="N719" s="20"/>
      <c r="O719" s="20"/>
      <c r="P719" s="20"/>
    </row>
    <row r="720" customHeight="1" spans="1:16">
      <c r="A720" s="20">
        <v>262557</v>
      </c>
      <c r="B720" s="20" t="s">
        <v>48112</v>
      </c>
      <c r="C720" s="20" t="s">
        <v>386</v>
      </c>
      <c r="D720" s="20" t="s">
        <v>45236</v>
      </c>
      <c r="E720" s="20" t="s">
        <v>1344</v>
      </c>
      <c r="F720" s="20" t="s">
        <v>48113</v>
      </c>
      <c r="G720" s="20" t="s">
        <v>11684</v>
      </c>
      <c r="H720" s="20" t="s">
        <v>48114</v>
      </c>
      <c r="I720" s="20" t="s">
        <v>48115</v>
      </c>
      <c r="J720" s="21">
        <v>260</v>
      </c>
      <c r="K720" s="20">
        <v>130</v>
      </c>
      <c r="L720" s="20">
        <v>41</v>
      </c>
      <c r="M720" s="17" t="s">
        <v>426</v>
      </c>
      <c r="N720" s="20"/>
      <c r="O720" s="20"/>
      <c r="P720" s="20"/>
    </row>
    <row r="721" customHeight="1" spans="1:16">
      <c r="A721" s="20">
        <v>289677</v>
      </c>
      <c r="B721" s="20" t="s">
        <v>48116</v>
      </c>
      <c r="C721" s="20" t="s">
        <v>386</v>
      </c>
      <c r="D721" s="20" t="s">
        <v>45236</v>
      </c>
      <c r="E721" s="20" t="s">
        <v>1344</v>
      </c>
      <c r="F721" s="20" t="s">
        <v>48117</v>
      </c>
      <c r="G721" s="20" t="s">
        <v>48118</v>
      </c>
      <c r="H721" s="20" t="s">
        <v>48119</v>
      </c>
      <c r="I721" s="20" t="s">
        <v>48120</v>
      </c>
      <c r="J721" s="21">
        <v>250</v>
      </c>
      <c r="K721" s="20">
        <v>240</v>
      </c>
      <c r="L721" s="20">
        <v>42</v>
      </c>
      <c r="M721" s="17" t="s">
        <v>426</v>
      </c>
      <c r="N721" s="20"/>
      <c r="O721" s="20"/>
      <c r="P721" s="20"/>
    </row>
    <row r="722" customHeight="1" spans="1:16">
      <c r="A722" s="20">
        <v>262038</v>
      </c>
      <c r="B722" s="20" t="s">
        <v>48121</v>
      </c>
      <c r="C722" s="20" t="s">
        <v>386</v>
      </c>
      <c r="D722" s="20" t="s">
        <v>45236</v>
      </c>
      <c r="E722" s="20" t="s">
        <v>1344</v>
      </c>
      <c r="F722" s="20" t="s">
        <v>48122</v>
      </c>
      <c r="G722" s="20" t="s">
        <v>48123</v>
      </c>
      <c r="H722" s="20" t="s">
        <v>48076</v>
      </c>
      <c r="I722" s="20" t="s">
        <v>48124</v>
      </c>
      <c r="J722" s="21">
        <v>250</v>
      </c>
      <c r="K722" s="20">
        <v>100</v>
      </c>
      <c r="L722" s="20">
        <v>43</v>
      </c>
      <c r="M722" s="17" t="s">
        <v>426</v>
      </c>
      <c r="N722" s="20"/>
      <c r="O722" s="20"/>
      <c r="P722" s="20"/>
    </row>
    <row r="723" customHeight="1" spans="1:16">
      <c r="A723" s="20">
        <v>270986</v>
      </c>
      <c r="B723" s="20" t="s">
        <v>48125</v>
      </c>
      <c r="C723" s="20" t="s">
        <v>386</v>
      </c>
      <c r="D723" s="20" t="s">
        <v>45236</v>
      </c>
      <c r="E723" s="20" t="s">
        <v>1344</v>
      </c>
      <c r="F723" s="20" t="s">
        <v>48126</v>
      </c>
      <c r="G723" s="20" t="s">
        <v>47219</v>
      </c>
      <c r="H723" s="20" t="s">
        <v>47220</v>
      </c>
      <c r="I723" s="20" t="s">
        <v>48127</v>
      </c>
      <c r="J723" s="21">
        <v>250</v>
      </c>
      <c r="K723" s="20">
        <v>80</v>
      </c>
      <c r="L723" s="20">
        <v>44</v>
      </c>
      <c r="M723" s="17" t="s">
        <v>426</v>
      </c>
      <c r="N723" s="20"/>
      <c r="O723" s="20"/>
      <c r="P723" s="20"/>
    </row>
    <row r="724" customHeight="1" spans="1:16">
      <c r="A724" s="20">
        <v>290375</v>
      </c>
      <c r="B724" s="20" t="s">
        <v>48128</v>
      </c>
      <c r="C724" s="20" t="s">
        <v>386</v>
      </c>
      <c r="D724" s="20" t="s">
        <v>45236</v>
      </c>
      <c r="E724" s="20" t="s">
        <v>1344</v>
      </c>
      <c r="F724" s="20" t="s">
        <v>48129</v>
      </c>
      <c r="G724" s="20" t="s">
        <v>48130</v>
      </c>
      <c r="H724" s="20" t="s">
        <v>47955</v>
      </c>
      <c r="I724" s="13" t="s">
        <v>13556</v>
      </c>
      <c r="J724" s="21">
        <v>240</v>
      </c>
      <c r="K724" s="20">
        <v>230</v>
      </c>
      <c r="L724" s="20">
        <v>45</v>
      </c>
      <c r="M724" s="17" t="s">
        <v>426</v>
      </c>
      <c r="N724" s="20"/>
      <c r="O724" s="20"/>
      <c r="P724" s="20"/>
    </row>
    <row r="725" customHeight="1" spans="1:16">
      <c r="A725" s="20">
        <v>292724</v>
      </c>
      <c r="B725" s="20" t="s">
        <v>48131</v>
      </c>
      <c r="C725" s="20" t="s">
        <v>386</v>
      </c>
      <c r="D725" s="20" t="s">
        <v>45236</v>
      </c>
      <c r="E725" s="20" t="s">
        <v>1344</v>
      </c>
      <c r="F725" s="20" t="s">
        <v>48132</v>
      </c>
      <c r="G725" s="20" t="s">
        <v>48133</v>
      </c>
      <c r="H725" s="20" t="s">
        <v>48134</v>
      </c>
      <c r="I725" s="20" t="s">
        <v>48135</v>
      </c>
      <c r="J725" s="21">
        <v>240</v>
      </c>
      <c r="K725" s="20">
        <v>230</v>
      </c>
      <c r="L725" s="20">
        <v>46</v>
      </c>
      <c r="M725" s="17" t="s">
        <v>426</v>
      </c>
      <c r="N725" s="20"/>
      <c r="O725" s="20"/>
      <c r="P725" s="20"/>
    </row>
    <row r="726" customHeight="1" spans="1:16">
      <c r="A726" s="20">
        <v>268535</v>
      </c>
      <c r="B726" s="20" t="s">
        <v>48136</v>
      </c>
      <c r="C726" s="20" t="s">
        <v>386</v>
      </c>
      <c r="D726" s="20" t="s">
        <v>45236</v>
      </c>
      <c r="E726" s="20" t="s">
        <v>1344</v>
      </c>
      <c r="F726" s="20" t="s">
        <v>48137</v>
      </c>
      <c r="G726" s="20" t="s">
        <v>48138</v>
      </c>
      <c r="H726" s="20" t="s">
        <v>48139</v>
      </c>
      <c r="I726" s="20" t="s">
        <v>48140</v>
      </c>
      <c r="J726" s="21">
        <v>240</v>
      </c>
      <c r="K726" s="20">
        <v>100</v>
      </c>
      <c r="L726" s="20">
        <v>47</v>
      </c>
      <c r="M726" s="17" t="s">
        <v>426</v>
      </c>
      <c r="N726" s="20"/>
      <c r="O726" s="20"/>
      <c r="P726" s="20"/>
    </row>
    <row r="727" customHeight="1" spans="1:16">
      <c r="A727" s="20">
        <v>286825</v>
      </c>
      <c r="B727" s="20" t="s">
        <v>48141</v>
      </c>
      <c r="C727" s="20" t="s">
        <v>386</v>
      </c>
      <c r="D727" s="20" t="s">
        <v>45236</v>
      </c>
      <c r="E727" s="20" t="s">
        <v>1344</v>
      </c>
      <c r="F727" s="20" t="s">
        <v>48142</v>
      </c>
      <c r="G727" s="20" t="s">
        <v>7133</v>
      </c>
      <c r="H727" s="20" t="s">
        <v>48143</v>
      </c>
      <c r="I727" s="20" t="s">
        <v>48144</v>
      </c>
      <c r="J727" s="21">
        <v>240</v>
      </c>
      <c r="K727" s="20">
        <v>80</v>
      </c>
      <c r="L727" s="20">
        <v>48</v>
      </c>
      <c r="M727" s="17" t="s">
        <v>426</v>
      </c>
      <c r="N727" s="20"/>
      <c r="O727" s="20"/>
      <c r="P727" s="20"/>
    </row>
    <row r="728" customHeight="1" spans="1:16">
      <c r="A728" s="20">
        <v>273731</v>
      </c>
      <c r="B728" s="20" t="s">
        <v>48145</v>
      </c>
      <c r="C728" s="20" t="s">
        <v>386</v>
      </c>
      <c r="D728" s="20" t="s">
        <v>45236</v>
      </c>
      <c r="E728" s="20" t="s">
        <v>1344</v>
      </c>
      <c r="F728" s="20" t="s">
        <v>48146</v>
      </c>
      <c r="G728" s="20" t="s">
        <v>48147</v>
      </c>
      <c r="H728" s="20" t="s">
        <v>48148</v>
      </c>
      <c r="I728" s="20" t="s">
        <v>28194</v>
      </c>
      <c r="J728" s="21">
        <v>230</v>
      </c>
      <c r="K728" s="20">
        <v>220</v>
      </c>
      <c r="L728" s="20">
        <v>49</v>
      </c>
      <c r="M728" s="17" t="s">
        <v>426</v>
      </c>
      <c r="N728" s="20"/>
      <c r="O728" s="20"/>
      <c r="P728" s="20"/>
    </row>
    <row r="729" customHeight="1" spans="1:16">
      <c r="A729" s="20">
        <v>290067</v>
      </c>
      <c r="B729" s="20" t="s">
        <v>48149</v>
      </c>
      <c r="C729" s="20" t="s">
        <v>386</v>
      </c>
      <c r="D729" s="20" t="s">
        <v>45236</v>
      </c>
      <c r="E729" s="20" t="s">
        <v>1344</v>
      </c>
      <c r="F729" s="20" t="s">
        <v>48150</v>
      </c>
      <c r="G729" s="20" t="s">
        <v>48130</v>
      </c>
      <c r="H729" s="20" t="s">
        <v>48151</v>
      </c>
      <c r="I729" s="20" t="s">
        <v>48152</v>
      </c>
      <c r="J729" s="21">
        <v>230</v>
      </c>
      <c r="K729" s="20">
        <v>100</v>
      </c>
      <c r="L729" s="20">
        <v>50</v>
      </c>
      <c r="M729" s="17" t="s">
        <v>426</v>
      </c>
      <c r="N729" s="20"/>
      <c r="O729" s="20"/>
      <c r="P729" s="20"/>
    </row>
    <row r="730" customHeight="1" spans="1:16">
      <c r="A730" s="20">
        <v>262665</v>
      </c>
      <c r="B730" s="20" t="s">
        <v>48153</v>
      </c>
      <c r="C730" s="20" t="s">
        <v>386</v>
      </c>
      <c r="D730" s="20" t="s">
        <v>45236</v>
      </c>
      <c r="E730" s="20" t="s">
        <v>1344</v>
      </c>
      <c r="F730" s="20" t="s">
        <v>48154</v>
      </c>
      <c r="G730" s="20" t="s">
        <v>48155</v>
      </c>
      <c r="H730" s="20" t="s">
        <v>48156</v>
      </c>
      <c r="I730" s="20" t="s">
        <v>48157</v>
      </c>
      <c r="J730" s="21">
        <v>230</v>
      </c>
      <c r="K730" s="20">
        <v>80</v>
      </c>
      <c r="L730" s="20">
        <v>51</v>
      </c>
      <c r="M730" s="17" t="s">
        <v>426</v>
      </c>
      <c r="N730" s="20"/>
      <c r="O730" s="20"/>
      <c r="P730" s="20"/>
    </row>
    <row r="731" customHeight="1" spans="1:16">
      <c r="A731" s="20">
        <v>290144</v>
      </c>
      <c r="B731" s="20" t="s">
        <v>48158</v>
      </c>
      <c r="C731" s="20" t="s">
        <v>386</v>
      </c>
      <c r="D731" s="20" t="s">
        <v>45236</v>
      </c>
      <c r="E731" s="20" t="s">
        <v>1344</v>
      </c>
      <c r="F731" s="20" t="s">
        <v>48159</v>
      </c>
      <c r="G731" s="20" t="s">
        <v>48159</v>
      </c>
      <c r="H731" s="20" t="s">
        <v>48068</v>
      </c>
      <c r="I731" s="13" t="s">
        <v>48160</v>
      </c>
      <c r="J731" s="21">
        <v>220</v>
      </c>
      <c r="K731" s="20">
        <v>180</v>
      </c>
      <c r="L731" s="20">
        <v>52</v>
      </c>
      <c r="M731" s="17" t="s">
        <v>426</v>
      </c>
      <c r="N731" s="20"/>
      <c r="O731" s="20"/>
      <c r="P731" s="20"/>
    </row>
    <row r="732" customHeight="1" spans="1:16">
      <c r="A732" s="20">
        <v>289501</v>
      </c>
      <c r="B732" s="20" t="s">
        <v>48161</v>
      </c>
      <c r="C732" s="20" t="s">
        <v>386</v>
      </c>
      <c r="D732" s="20" t="s">
        <v>45236</v>
      </c>
      <c r="E732" s="20" t="s">
        <v>1344</v>
      </c>
      <c r="F732" s="20" t="s">
        <v>48162</v>
      </c>
      <c r="G732" s="20" t="s">
        <v>48163</v>
      </c>
      <c r="H732" s="20" t="s">
        <v>47381</v>
      </c>
      <c r="I732" s="20" t="s">
        <v>48164</v>
      </c>
      <c r="J732" s="21">
        <v>220</v>
      </c>
      <c r="K732" s="20">
        <v>160</v>
      </c>
      <c r="L732" s="20">
        <v>53</v>
      </c>
      <c r="M732" s="17" t="s">
        <v>468</v>
      </c>
      <c r="N732" s="20"/>
      <c r="O732" s="20"/>
      <c r="P732" s="20"/>
    </row>
    <row r="733" customHeight="1" spans="1:16">
      <c r="A733" s="20">
        <v>287125</v>
      </c>
      <c r="B733" s="20" t="s">
        <v>48165</v>
      </c>
      <c r="C733" s="20" t="s">
        <v>386</v>
      </c>
      <c r="D733" s="20" t="s">
        <v>45236</v>
      </c>
      <c r="E733" s="20" t="s">
        <v>1344</v>
      </c>
      <c r="F733" s="20" t="s">
        <v>48166</v>
      </c>
      <c r="G733" s="20" t="s">
        <v>47881</v>
      </c>
      <c r="H733" s="20" t="s">
        <v>18399</v>
      </c>
      <c r="I733" s="20" t="s">
        <v>48167</v>
      </c>
      <c r="J733" s="21">
        <v>220</v>
      </c>
      <c r="K733" s="20">
        <v>150</v>
      </c>
      <c r="L733" s="20">
        <v>54</v>
      </c>
      <c r="M733" s="17" t="s">
        <v>468</v>
      </c>
      <c r="N733" s="20"/>
      <c r="O733" s="20"/>
      <c r="P733" s="20"/>
    </row>
    <row r="734" customHeight="1" spans="1:16">
      <c r="A734" s="20">
        <v>274723</v>
      </c>
      <c r="B734" s="20" t="s">
        <v>48168</v>
      </c>
      <c r="C734" s="20" t="s">
        <v>386</v>
      </c>
      <c r="D734" s="20" t="s">
        <v>45236</v>
      </c>
      <c r="E734" s="20" t="s">
        <v>1344</v>
      </c>
      <c r="F734" s="20" t="s">
        <v>48169</v>
      </c>
      <c r="G734" s="20" t="s">
        <v>7413</v>
      </c>
      <c r="H734" s="20" t="s">
        <v>48170</v>
      </c>
      <c r="I734" s="20" t="s">
        <v>48171</v>
      </c>
      <c r="J734" s="21">
        <v>210</v>
      </c>
      <c r="K734" s="20">
        <v>160</v>
      </c>
      <c r="L734" s="20">
        <v>55</v>
      </c>
      <c r="M734" s="17" t="s">
        <v>468</v>
      </c>
      <c r="N734" s="20"/>
      <c r="O734" s="20"/>
      <c r="P734" s="20"/>
    </row>
    <row r="735" customHeight="1" spans="1:16">
      <c r="A735" s="20">
        <v>270759</v>
      </c>
      <c r="B735" s="20" t="s">
        <v>48172</v>
      </c>
      <c r="C735" s="20" t="s">
        <v>386</v>
      </c>
      <c r="D735" s="20" t="s">
        <v>45236</v>
      </c>
      <c r="E735" s="20" t="s">
        <v>1344</v>
      </c>
      <c r="F735" s="20" t="s">
        <v>48173</v>
      </c>
      <c r="G735" s="20" t="s">
        <v>48174</v>
      </c>
      <c r="H735" s="20" t="s">
        <v>47844</v>
      </c>
      <c r="I735" s="20" t="s">
        <v>48175</v>
      </c>
      <c r="J735" s="21">
        <v>210</v>
      </c>
      <c r="K735" s="20">
        <v>40</v>
      </c>
      <c r="L735" s="20">
        <v>56</v>
      </c>
      <c r="M735" s="17" t="s">
        <v>468</v>
      </c>
      <c r="N735" s="20"/>
      <c r="O735" s="20"/>
      <c r="P735" s="20"/>
    </row>
    <row r="736" customHeight="1" spans="1:16">
      <c r="A736" s="20">
        <v>262493</v>
      </c>
      <c r="B736" s="20" t="s">
        <v>48176</v>
      </c>
      <c r="C736" s="20" t="s">
        <v>386</v>
      </c>
      <c r="D736" s="20" t="s">
        <v>45236</v>
      </c>
      <c r="E736" s="20" t="s">
        <v>1344</v>
      </c>
      <c r="F736" s="20" t="s">
        <v>48177</v>
      </c>
      <c r="G736" s="20" t="s">
        <v>48155</v>
      </c>
      <c r="H736" s="20" t="s">
        <v>48156</v>
      </c>
      <c r="I736" s="20" t="s">
        <v>48178</v>
      </c>
      <c r="J736" s="21">
        <v>200</v>
      </c>
      <c r="K736" s="20">
        <v>180</v>
      </c>
      <c r="L736" s="20">
        <v>57</v>
      </c>
      <c r="M736" s="17" t="s">
        <v>468</v>
      </c>
      <c r="N736" s="20"/>
      <c r="O736" s="20"/>
      <c r="P736" s="20"/>
    </row>
    <row r="737" customHeight="1" spans="1:16">
      <c r="A737" s="20">
        <v>287058</v>
      </c>
      <c r="B737" s="20" t="s">
        <v>48179</v>
      </c>
      <c r="C737" s="20" t="s">
        <v>386</v>
      </c>
      <c r="D737" s="20" t="s">
        <v>45236</v>
      </c>
      <c r="E737" s="20" t="s">
        <v>1344</v>
      </c>
      <c r="F737" s="20" t="s">
        <v>48180</v>
      </c>
      <c r="G737" s="20" t="s">
        <v>48181</v>
      </c>
      <c r="H737" s="20" t="s">
        <v>18399</v>
      </c>
      <c r="I737" s="20" t="s">
        <v>48182</v>
      </c>
      <c r="J737" s="21">
        <v>190</v>
      </c>
      <c r="K737" s="20">
        <v>170</v>
      </c>
      <c r="L737" s="20">
        <v>58</v>
      </c>
      <c r="M737" s="17" t="s">
        <v>468</v>
      </c>
      <c r="N737" s="20"/>
      <c r="O737" s="20"/>
      <c r="P737" s="20"/>
    </row>
    <row r="738" customHeight="1" spans="1:16">
      <c r="A738" s="20">
        <v>286913</v>
      </c>
      <c r="B738" s="20" t="s">
        <v>48183</v>
      </c>
      <c r="C738" s="20" t="s">
        <v>386</v>
      </c>
      <c r="D738" s="20" t="s">
        <v>45236</v>
      </c>
      <c r="E738" s="20" t="s">
        <v>1344</v>
      </c>
      <c r="F738" s="20" t="s">
        <v>48184</v>
      </c>
      <c r="G738" s="20" t="s">
        <v>48185</v>
      </c>
      <c r="H738" s="20" t="s">
        <v>48186</v>
      </c>
      <c r="I738" s="20" t="s">
        <v>48187</v>
      </c>
      <c r="J738" s="21">
        <v>190</v>
      </c>
      <c r="K738" s="20">
        <v>150</v>
      </c>
      <c r="L738" s="20">
        <v>59</v>
      </c>
      <c r="M738" s="17" t="s">
        <v>468</v>
      </c>
      <c r="N738" s="20"/>
      <c r="O738" s="20"/>
      <c r="P738" s="20"/>
    </row>
    <row r="739" customHeight="1" spans="1:16">
      <c r="A739" s="20">
        <v>292356</v>
      </c>
      <c r="B739" s="20" t="s">
        <v>48188</v>
      </c>
      <c r="C739" s="20" t="s">
        <v>386</v>
      </c>
      <c r="D739" s="20" t="s">
        <v>45236</v>
      </c>
      <c r="E739" s="20" t="s">
        <v>1344</v>
      </c>
      <c r="F739" s="20" t="s">
        <v>48189</v>
      </c>
      <c r="G739" s="20" t="s">
        <v>48190</v>
      </c>
      <c r="H739" s="20" t="s">
        <v>48134</v>
      </c>
      <c r="I739" s="20" t="s">
        <v>48191</v>
      </c>
      <c r="J739" s="21">
        <v>190</v>
      </c>
      <c r="K739" s="20">
        <v>140</v>
      </c>
      <c r="L739" s="20">
        <v>60</v>
      </c>
      <c r="M739" s="17" t="s">
        <v>468</v>
      </c>
      <c r="N739" s="20"/>
      <c r="O739" s="20"/>
      <c r="P739" s="20"/>
    </row>
    <row r="740" customHeight="1" spans="1:16">
      <c r="A740" s="20">
        <v>286959</v>
      </c>
      <c r="B740" s="20" t="s">
        <v>48192</v>
      </c>
      <c r="C740" s="20" t="s">
        <v>386</v>
      </c>
      <c r="D740" s="20" t="s">
        <v>45236</v>
      </c>
      <c r="E740" s="20" t="s">
        <v>1344</v>
      </c>
      <c r="F740" s="20" t="s">
        <v>48193</v>
      </c>
      <c r="G740" s="20" t="s">
        <v>47881</v>
      </c>
      <c r="H740" s="20" t="s">
        <v>48194</v>
      </c>
      <c r="I740" s="20" t="s">
        <v>48195</v>
      </c>
      <c r="J740" s="21">
        <v>190</v>
      </c>
      <c r="K740" s="20">
        <v>110</v>
      </c>
      <c r="L740" s="20">
        <v>61</v>
      </c>
      <c r="M740" s="17" t="s">
        <v>468</v>
      </c>
      <c r="N740" s="20"/>
      <c r="O740" s="20"/>
      <c r="P740" s="20"/>
    </row>
    <row r="741" customHeight="1" spans="1:16">
      <c r="A741" s="20">
        <v>271106</v>
      </c>
      <c r="B741" s="20" t="s">
        <v>48196</v>
      </c>
      <c r="C741" s="20" t="s">
        <v>386</v>
      </c>
      <c r="D741" s="20" t="s">
        <v>45236</v>
      </c>
      <c r="E741" s="20" t="s">
        <v>1344</v>
      </c>
      <c r="F741" s="20" t="s">
        <v>48197</v>
      </c>
      <c r="G741" s="20" t="s">
        <v>48198</v>
      </c>
      <c r="H741" s="20" t="s">
        <v>47844</v>
      </c>
      <c r="I741" s="20" t="s">
        <v>48199</v>
      </c>
      <c r="J741" s="21">
        <v>190</v>
      </c>
      <c r="K741" s="20">
        <v>40</v>
      </c>
      <c r="L741" s="20">
        <v>62</v>
      </c>
      <c r="M741" s="17" t="s">
        <v>468</v>
      </c>
      <c r="N741" s="20"/>
      <c r="O741" s="20"/>
      <c r="P741" s="20"/>
    </row>
    <row r="742" customHeight="1" spans="1:16">
      <c r="A742" s="20">
        <v>262461</v>
      </c>
      <c r="B742" s="20" t="s">
        <v>48200</v>
      </c>
      <c r="C742" s="20" t="s">
        <v>386</v>
      </c>
      <c r="D742" s="20" t="s">
        <v>45236</v>
      </c>
      <c r="E742" s="20" t="s">
        <v>1344</v>
      </c>
      <c r="F742" s="20" t="s">
        <v>48201</v>
      </c>
      <c r="G742" s="20" t="s">
        <v>11684</v>
      </c>
      <c r="H742" s="20" t="s">
        <v>48202</v>
      </c>
      <c r="I742" s="20" t="s">
        <v>48203</v>
      </c>
      <c r="J742" s="21">
        <v>180</v>
      </c>
      <c r="K742" s="20">
        <v>170</v>
      </c>
      <c r="L742" s="20">
        <v>63</v>
      </c>
      <c r="M742" s="17" t="s">
        <v>468</v>
      </c>
      <c r="N742" s="20"/>
      <c r="O742" s="20"/>
      <c r="P742" s="20"/>
    </row>
    <row r="743" customHeight="1" spans="1:16">
      <c r="A743" s="20">
        <v>286963</v>
      </c>
      <c r="B743" s="20" t="s">
        <v>48204</v>
      </c>
      <c r="C743" s="20" t="s">
        <v>386</v>
      </c>
      <c r="D743" s="20" t="s">
        <v>45236</v>
      </c>
      <c r="E743" s="20" t="s">
        <v>1344</v>
      </c>
      <c r="F743" s="20" t="s">
        <v>48205</v>
      </c>
      <c r="G743" s="20" t="s">
        <v>47881</v>
      </c>
      <c r="H743" s="20" t="s">
        <v>18399</v>
      </c>
      <c r="I743" s="20" t="s">
        <v>48206</v>
      </c>
      <c r="J743" s="21">
        <v>180</v>
      </c>
      <c r="K743" s="20">
        <v>120</v>
      </c>
      <c r="L743" s="20">
        <v>64</v>
      </c>
      <c r="M743" s="17" t="s">
        <v>468</v>
      </c>
      <c r="N743" s="20"/>
      <c r="O743" s="20"/>
      <c r="P743" s="20"/>
    </row>
    <row r="744" customHeight="1" spans="1:16">
      <c r="A744" s="20">
        <v>287609</v>
      </c>
      <c r="B744" s="20" t="s">
        <v>48207</v>
      </c>
      <c r="C744" s="20" t="s">
        <v>386</v>
      </c>
      <c r="D744" s="20" t="s">
        <v>45236</v>
      </c>
      <c r="E744" s="20" t="s">
        <v>1344</v>
      </c>
      <c r="F744" s="20" t="s">
        <v>48208</v>
      </c>
      <c r="G744" s="20" t="s">
        <v>60</v>
      </c>
      <c r="H744" s="20" t="s">
        <v>61</v>
      </c>
      <c r="I744" s="20" t="s">
        <v>48209</v>
      </c>
      <c r="J744" s="21">
        <v>180</v>
      </c>
      <c r="K744" s="20">
        <v>50</v>
      </c>
      <c r="L744" s="20">
        <v>65</v>
      </c>
      <c r="M744" s="17" t="s">
        <v>468</v>
      </c>
      <c r="N744" s="20"/>
      <c r="O744" s="20"/>
      <c r="P744" s="20"/>
    </row>
    <row r="745" customHeight="1" spans="1:16">
      <c r="A745" s="20">
        <v>287171</v>
      </c>
      <c r="B745" s="20" t="s">
        <v>48210</v>
      </c>
      <c r="C745" s="20" t="s">
        <v>386</v>
      </c>
      <c r="D745" s="20" t="s">
        <v>45236</v>
      </c>
      <c r="E745" s="20" t="s">
        <v>1344</v>
      </c>
      <c r="F745" s="20" t="s">
        <v>48211</v>
      </c>
      <c r="G745" s="20" t="s">
        <v>11684</v>
      </c>
      <c r="H745" s="20" t="s">
        <v>48194</v>
      </c>
      <c r="I745" s="20" t="s">
        <v>48212</v>
      </c>
      <c r="J745" s="21">
        <v>180</v>
      </c>
      <c r="K745" s="20">
        <v>30</v>
      </c>
      <c r="L745" s="20">
        <v>66</v>
      </c>
      <c r="M745" s="17" t="s">
        <v>468</v>
      </c>
      <c r="N745" s="20"/>
      <c r="O745" s="20"/>
      <c r="P745" s="20"/>
    </row>
    <row r="746" customHeight="1" spans="1:16">
      <c r="A746" s="20">
        <v>286975</v>
      </c>
      <c r="B746" s="20" t="s">
        <v>48213</v>
      </c>
      <c r="C746" s="20" t="s">
        <v>386</v>
      </c>
      <c r="D746" s="20" t="s">
        <v>45236</v>
      </c>
      <c r="E746" s="20" t="s">
        <v>1344</v>
      </c>
      <c r="F746" s="20" t="s">
        <v>48214</v>
      </c>
      <c r="G746" s="20" t="s">
        <v>11684</v>
      </c>
      <c r="H746" s="20" t="s">
        <v>47848</v>
      </c>
      <c r="I746" s="20" t="s">
        <v>48215</v>
      </c>
      <c r="J746" s="21">
        <v>160</v>
      </c>
      <c r="K746" s="20">
        <v>130</v>
      </c>
      <c r="L746" s="20">
        <v>67</v>
      </c>
      <c r="M746" s="17" t="s">
        <v>468</v>
      </c>
      <c r="N746" s="20"/>
      <c r="O746" s="20"/>
      <c r="P746" s="20"/>
    </row>
    <row r="747" customHeight="1" spans="1:16">
      <c r="A747" s="20">
        <v>287024</v>
      </c>
      <c r="B747" s="20" t="s">
        <v>48216</v>
      </c>
      <c r="C747" s="20" t="s">
        <v>386</v>
      </c>
      <c r="D747" s="20" t="s">
        <v>45236</v>
      </c>
      <c r="E747" s="20" t="s">
        <v>1344</v>
      </c>
      <c r="F747" s="20" t="s">
        <v>48217</v>
      </c>
      <c r="G747" s="20" t="s">
        <v>48218</v>
      </c>
      <c r="H747" s="20" t="s">
        <v>47848</v>
      </c>
      <c r="I747" s="20" t="s">
        <v>48219</v>
      </c>
      <c r="J747" s="21">
        <v>160</v>
      </c>
      <c r="K747" s="20">
        <v>130</v>
      </c>
      <c r="L747" s="20">
        <v>68</v>
      </c>
      <c r="M747" s="17" t="s">
        <v>468</v>
      </c>
      <c r="N747" s="20"/>
      <c r="O747" s="20"/>
      <c r="P747" s="20"/>
    </row>
    <row r="748" customHeight="1" spans="1:16">
      <c r="A748" s="20">
        <v>289519</v>
      </c>
      <c r="B748" s="20" t="s">
        <v>48220</v>
      </c>
      <c r="C748" s="20" t="s">
        <v>386</v>
      </c>
      <c r="D748" s="20" t="s">
        <v>45236</v>
      </c>
      <c r="E748" s="20" t="s">
        <v>1344</v>
      </c>
      <c r="F748" s="20" t="s">
        <v>48221</v>
      </c>
      <c r="G748" s="20" t="s">
        <v>48222</v>
      </c>
      <c r="H748" s="20" t="s">
        <v>47381</v>
      </c>
      <c r="I748" s="20" t="s">
        <v>48223</v>
      </c>
      <c r="J748" s="21">
        <v>160</v>
      </c>
      <c r="K748" s="20">
        <v>130</v>
      </c>
      <c r="L748" s="20">
        <v>69</v>
      </c>
      <c r="M748" s="17" t="s">
        <v>468</v>
      </c>
      <c r="N748" s="20"/>
      <c r="O748" s="20"/>
      <c r="P748" s="20"/>
    </row>
    <row r="749" customHeight="1" spans="1:16">
      <c r="A749" s="20">
        <v>270971</v>
      </c>
      <c r="B749" s="20" t="s">
        <v>48224</v>
      </c>
      <c r="C749" s="20" t="s">
        <v>386</v>
      </c>
      <c r="D749" s="20" t="s">
        <v>45236</v>
      </c>
      <c r="E749" s="20" t="s">
        <v>1344</v>
      </c>
      <c r="F749" s="20" t="s">
        <v>48225</v>
      </c>
      <c r="G749" s="20" t="s">
        <v>48226</v>
      </c>
      <c r="H749" s="20" t="s">
        <v>47844</v>
      </c>
      <c r="I749" s="20" t="s">
        <v>48227</v>
      </c>
      <c r="J749" s="21">
        <v>160</v>
      </c>
      <c r="K749" s="20">
        <v>120</v>
      </c>
      <c r="L749" s="20">
        <v>70</v>
      </c>
      <c r="M749" s="17" t="s">
        <v>468</v>
      </c>
      <c r="N749" s="20"/>
      <c r="O749" s="20"/>
      <c r="P749" s="20"/>
    </row>
    <row r="750" customHeight="1" spans="1:16">
      <c r="A750" s="20">
        <v>287155</v>
      </c>
      <c r="B750" s="20" t="s">
        <v>48228</v>
      </c>
      <c r="C750" s="20" t="s">
        <v>386</v>
      </c>
      <c r="D750" s="20" t="s">
        <v>45236</v>
      </c>
      <c r="E750" s="20" t="s">
        <v>1344</v>
      </c>
      <c r="F750" s="20" t="s">
        <v>48229</v>
      </c>
      <c r="G750" s="20" t="s">
        <v>47881</v>
      </c>
      <c r="H750" s="20" t="s">
        <v>18399</v>
      </c>
      <c r="I750" s="20" t="s">
        <v>48230</v>
      </c>
      <c r="J750" s="21">
        <v>160</v>
      </c>
      <c r="K750" s="20">
        <v>70</v>
      </c>
      <c r="L750" s="20">
        <v>71</v>
      </c>
      <c r="M750" s="17" t="s">
        <v>468</v>
      </c>
      <c r="N750" s="20"/>
      <c r="O750" s="20"/>
      <c r="P750" s="20"/>
    </row>
    <row r="751" customHeight="1" spans="1:16">
      <c r="A751" s="20">
        <v>271038</v>
      </c>
      <c r="B751" s="20" t="s">
        <v>48231</v>
      </c>
      <c r="C751" s="20" t="s">
        <v>386</v>
      </c>
      <c r="D751" s="20" t="s">
        <v>45236</v>
      </c>
      <c r="E751" s="20" t="s">
        <v>1344</v>
      </c>
      <c r="F751" s="20" t="s">
        <v>48232</v>
      </c>
      <c r="G751" s="20" t="s">
        <v>48233</v>
      </c>
      <c r="H751" s="20" t="s">
        <v>47844</v>
      </c>
      <c r="I751" s="20" t="s">
        <v>48234</v>
      </c>
      <c r="J751" s="21">
        <v>140</v>
      </c>
      <c r="K751" s="20">
        <v>80</v>
      </c>
      <c r="L751" s="20">
        <v>72</v>
      </c>
      <c r="M751" s="17" t="s">
        <v>468</v>
      </c>
      <c r="N751" s="20"/>
      <c r="O751" s="20"/>
      <c r="P751" s="20"/>
    </row>
    <row r="752" customHeight="1" spans="1:16">
      <c r="A752" s="20">
        <v>288197</v>
      </c>
      <c r="B752" s="20" t="s">
        <v>48235</v>
      </c>
      <c r="C752" s="20" t="s">
        <v>386</v>
      </c>
      <c r="D752" s="20" t="s">
        <v>45236</v>
      </c>
      <c r="E752" s="20" t="s">
        <v>1344</v>
      </c>
      <c r="F752" s="20" t="s">
        <v>48236</v>
      </c>
      <c r="G752" s="20" t="s">
        <v>48237</v>
      </c>
      <c r="H752" s="20" t="s">
        <v>47509</v>
      </c>
      <c r="I752" s="20" t="s">
        <v>48238</v>
      </c>
      <c r="J752" s="21">
        <v>140</v>
      </c>
      <c r="K752" s="20">
        <v>50</v>
      </c>
      <c r="L752" s="20">
        <v>73</v>
      </c>
      <c r="M752" s="17" t="s">
        <v>468</v>
      </c>
      <c r="N752" s="20"/>
      <c r="O752" s="20"/>
      <c r="P752" s="20"/>
    </row>
    <row r="753" customHeight="1" spans="1:16">
      <c r="A753" s="20">
        <v>289652</v>
      </c>
      <c r="B753" s="20" t="s">
        <v>48239</v>
      </c>
      <c r="C753" s="20" t="s">
        <v>386</v>
      </c>
      <c r="D753" s="20" t="s">
        <v>45236</v>
      </c>
      <c r="E753" s="20" t="s">
        <v>1344</v>
      </c>
      <c r="F753" s="20" t="s">
        <v>48240</v>
      </c>
      <c r="G753" s="20" t="s">
        <v>48241</v>
      </c>
      <c r="H753" s="20" t="s">
        <v>48242</v>
      </c>
      <c r="I753" s="20" t="s">
        <v>48243</v>
      </c>
      <c r="J753" s="21">
        <v>130</v>
      </c>
      <c r="K753" s="20">
        <v>120</v>
      </c>
      <c r="L753" s="20">
        <v>74</v>
      </c>
      <c r="M753" s="17" t="s">
        <v>468</v>
      </c>
      <c r="N753" s="20"/>
      <c r="O753" s="20"/>
      <c r="P753" s="20"/>
    </row>
    <row r="754" customHeight="1" spans="1:16">
      <c r="A754" s="20">
        <v>286945</v>
      </c>
      <c r="B754" s="20" t="s">
        <v>48244</v>
      </c>
      <c r="C754" s="20" t="s">
        <v>386</v>
      </c>
      <c r="D754" s="20" t="s">
        <v>45236</v>
      </c>
      <c r="E754" s="20" t="s">
        <v>1344</v>
      </c>
      <c r="F754" s="20" t="s">
        <v>48245</v>
      </c>
      <c r="G754" s="20" t="s">
        <v>47881</v>
      </c>
      <c r="H754" s="20" t="s">
        <v>7898</v>
      </c>
      <c r="I754" s="20" t="s">
        <v>48246</v>
      </c>
      <c r="J754" s="21">
        <v>130</v>
      </c>
      <c r="K754" s="20">
        <v>40</v>
      </c>
      <c r="L754" s="20">
        <v>75</v>
      </c>
      <c r="M754" s="17" t="s">
        <v>468</v>
      </c>
      <c r="N754" s="20"/>
      <c r="O754" s="20"/>
      <c r="P754" s="20"/>
    </row>
    <row r="755" customHeight="1" spans="1:16">
      <c r="A755" s="20">
        <v>262626</v>
      </c>
      <c r="B755" s="20" t="s">
        <v>48247</v>
      </c>
      <c r="C755" s="20" t="s">
        <v>386</v>
      </c>
      <c r="D755" s="20" t="s">
        <v>45236</v>
      </c>
      <c r="E755" s="20" t="s">
        <v>1344</v>
      </c>
      <c r="F755" s="20" t="s">
        <v>48248</v>
      </c>
      <c r="G755" s="20" t="s">
        <v>48155</v>
      </c>
      <c r="H755" s="20" t="s">
        <v>48156</v>
      </c>
      <c r="I755" s="20" t="s">
        <v>48249</v>
      </c>
      <c r="J755" s="21">
        <v>120</v>
      </c>
      <c r="K755" s="20">
        <v>100</v>
      </c>
      <c r="L755" s="20">
        <v>76</v>
      </c>
      <c r="M755" s="17" t="s">
        <v>468</v>
      </c>
      <c r="N755" s="20"/>
      <c r="O755" s="20"/>
      <c r="P755" s="20"/>
    </row>
    <row r="756" customHeight="1" spans="1:16">
      <c r="A756" s="20">
        <v>276931</v>
      </c>
      <c r="B756" s="20" t="s">
        <v>48250</v>
      </c>
      <c r="C756" s="20" t="s">
        <v>386</v>
      </c>
      <c r="D756" s="20" t="s">
        <v>45236</v>
      </c>
      <c r="E756" s="20" t="s">
        <v>1344</v>
      </c>
      <c r="F756" s="20" t="s">
        <v>48251</v>
      </c>
      <c r="G756" s="20" t="s">
        <v>46269</v>
      </c>
      <c r="H756" s="20" t="s">
        <v>46270</v>
      </c>
      <c r="I756" s="20" t="s">
        <v>48252</v>
      </c>
      <c r="J756" s="21">
        <v>120</v>
      </c>
      <c r="K756" s="20">
        <v>90</v>
      </c>
      <c r="L756" s="20">
        <v>77</v>
      </c>
      <c r="M756" s="17" t="s">
        <v>468</v>
      </c>
      <c r="N756" s="20"/>
      <c r="O756" s="20"/>
      <c r="P756" s="20"/>
    </row>
    <row r="757" customHeight="1" spans="1:16">
      <c r="A757" s="20">
        <v>287079</v>
      </c>
      <c r="B757" s="20" t="s">
        <v>48253</v>
      </c>
      <c r="C757" s="20" t="s">
        <v>386</v>
      </c>
      <c r="D757" s="20" t="s">
        <v>45236</v>
      </c>
      <c r="E757" s="20" t="s">
        <v>1344</v>
      </c>
      <c r="F757" s="20" t="s">
        <v>48254</v>
      </c>
      <c r="G757" s="20" t="s">
        <v>48255</v>
      </c>
      <c r="H757" s="20" t="s">
        <v>7898</v>
      </c>
      <c r="I757" s="20" t="s">
        <v>48256</v>
      </c>
      <c r="J757" s="21">
        <v>120</v>
      </c>
      <c r="K757" s="20">
        <v>90</v>
      </c>
      <c r="L757" s="20">
        <v>78</v>
      </c>
      <c r="M757" s="17" t="s">
        <v>468</v>
      </c>
      <c r="N757" s="20"/>
      <c r="O757" s="20"/>
      <c r="P757" s="20"/>
    </row>
    <row r="758" customHeight="1" spans="1:16">
      <c r="A758" s="20">
        <v>261927</v>
      </c>
      <c r="B758" s="20" t="s">
        <v>48257</v>
      </c>
      <c r="C758" s="20" t="s">
        <v>386</v>
      </c>
      <c r="D758" s="20" t="s">
        <v>45236</v>
      </c>
      <c r="E758" s="20" t="s">
        <v>1344</v>
      </c>
      <c r="F758" s="20" t="s">
        <v>48258</v>
      </c>
      <c r="G758" s="20" t="s">
        <v>48259</v>
      </c>
      <c r="H758" s="20" t="s">
        <v>48076</v>
      </c>
      <c r="I758" s="20" t="s">
        <v>48260</v>
      </c>
      <c r="J758" s="21">
        <v>120</v>
      </c>
      <c r="K758" s="20">
        <v>40</v>
      </c>
      <c r="L758" s="20">
        <v>79</v>
      </c>
      <c r="M758" s="17" t="s">
        <v>468</v>
      </c>
      <c r="N758" s="20"/>
      <c r="O758" s="20"/>
      <c r="P758" s="20"/>
    </row>
    <row r="759" customHeight="1" spans="1:16">
      <c r="A759" s="20">
        <v>287696</v>
      </c>
      <c r="B759" s="20" t="s">
        <v>48261</v>
      </c>
      <c r="C759" s="20" t="s">
        <v>386</v>
      </c>
      <c r="D759" s="20" t="s">
        <v>45236</v>
      </c>
      <c r="E759" s="20" t="s">
        <v>1344</v>
      </c>
      <c r="F759" s="20" t="s">
        <v>48262</v>
      </c>
      <c r="G759" s="20" t="s">
        <v>60</v>
      </c>
      <c r="H759" s="20" t="s">
        <v>61</v>
      </c>
      <c r="I759" s="20" t="s">
        <v>48263</v>
      </c>
      <c r="J759" s="21">
        <v>110</v>
      </c>
      <c r="K759" s="20">
        <v>100</v>
      </c>
      <c r="L759" s="20">
        <v>80</v>
      </c>
      <c r="M759" s="17" t="s">
        <v>468</v>
      </c>
      <c r="N759" s="20"/>
      <c r="O759" s="20"/>
      <c r="P759" s="20"/>
    </row>
    <row r="760" customHeight="1" spans="1:16">
      <c r="A760" s="20">
        <v>287162</v>
      </c>
      <c r="B760" s="20" t="s">
        <v>48264</v>
      </c>
      <c r="C760" s="20" t="s">
        <v>386</v>
      </c>
      <c r="D760" s="20" t="s">
        <v>45236</v>
      </c>
      <c r="E760" s="20" t="s">
        <v>1344</v>
      </c>
      <c r="F760" s="20" t="s">
        <v>48265</v>
      </c>
      <c r="G760" s="20" t="s">
        <v>48266</v>
      </c>
      <c r="H760" s="20" t="s">
        <v>47943</v>
      </c>
      <c r="I760" s="20" t="s">
        <v>48267</v>
      </c>
      <c r="J760" s="21">
        <v>110</v>
      </c>
      <c r="K760" s="20">
        <v>70</v>
      </c>
      <c r="L760" s="20">
        <v>81</v>
      </c>
      <c r="M760" s="17" t="s">
        <v>468</v>
      </c>
      <c r="N760" s="20"/>
      <c r="O760" s="20"/>
      <c r="P760" s="20"/>
    </row>
    <row r="761" customHeight="1" spans="1:16">
      <c r="A761" s="20">
        <v>268541</v>
      </c>
      <c r="B761" s="20" t="s">
        <v>48268</v>
      </c>
      <c r="C761" s="20" t="s">
        <v>386</v>
      </c>
      <c r="D761" s="20" t="s">
        <v>45236</v>
      </c>
      <c r="E761" s="20" t="s">
        <v>1344</v>
      </c>
      <c r="F761" s="20" t="s">
        <v>48269</v>
      </c>
      <c r="G761" s="20" t="s">
        <v>48270</v>
      </c>
      <c r="H761" s="20" t="s">
        <v>5137</v>
      </c>
      <c r="I761" s="20" t="s">
        <v>48271</v>
      </c>
      <c r="J761" s="21">
        <v>100</v>
      </c>
      <c r="K761" s="20">
        <v>40</v>
      </c>
      <c r="L761" s="20">
        <v>82</v>
      </c>
      <c r="M761" s="17" t="s">
        <v>468</v>
      </c>
      <c r="N761" s="20"/>
      <c r="O761" s="20"/>
      <c r="P761" s="20"/>
    </row>
    <row r="762" customHeight="1" spans="1:16">
      <c r="A762" s="20">
        <v>289527</v>
      </c>
      <c r="B762" s="20" t="s">
        <v>48272</v>
      </c>
      <c r="C762" s="20" t="s">
        <v>386</v>
      </c>
      <c r="D762" s="20" t="s">
        <v>45236</v>
      </c>
      <c r="E762" s="20" t="s">
        <v>1344</v>
      </c>
      <c r="F762" s="20" t="s">
        <v>48273</v>
      </c>
      <c r="G762" s="20" t="s">
        <v>48274</v>
      </c>
      <c r="H762" s="20" t="s">
        <v>47381</v>
      </c>
      <c r="I762" s="20" t="s">
        <v>48275</v>
      </c>
      <c r="J762" s="21">
        <v>100</v>
      </c>
      <c r="K762" s="20">
        <v>30</v>
      </c>
      <c r="L762" s="20">
        <v>83</v>
      </c>
      <c r="M762" s="17" t="s">
        <v>468</v>
      </c>
      <c r="N762" s="20"/>
      <c r="O762" s="20"/>
      <c r="P762" s="20"/>
    </row>
    <row r="763" customHeight="1" spans="1:16">
      <c r="A763" s="20">
        <v>269498</v>
      </c>
      <c r="B763" s="20" t="s">
        <v>48276</v>
      </c>
      <c r="C763" s="20" t="s">
        <v>386</v>
      </c>
      <c r="D763" s="20" t="s">
        <v>45236</v>
      </c>
      <c r="E763" s="20" t="s">
        <v>1344</v>
      </c>
      <c r="F763" s="20" t="s">
        <v>48277</v>
      </c>
      <c r="G763" s="20" t="s">
        <v>48185</v>
      </c>
      <c r="H763" s="20" t="s">
        <v>48186</v>
      </c>
      <c r="I763" s="20" t="s">
        <v>48278</v>
      </c>
      <c r="J763" s="21">
        <v>90</v>
      </c>
      <c r="K763" s="20">
        <v>60</v>
      </c>
      <c r="L763" s="20">
        <v>84</v>
      </c>
      <c r="M763" s="17" t="s">
        <v>468</v>
      </c>
      <c r="N763" s="20"/>
      <c r="O763" s="20"/>
      <c r="P763" s="20"/>
    </row>
    <row r="764" customHeight="1" spans="1:16">
      <c r="A764" s="20">
        <v>262011</v>
      </c>
      <c r="B764" s="20" t="s">
        <v>48279</v>
      </c>
      <c r="C764" s="20" t="s">
        <v>386</v>
      </c>
      <c r="D764" s="20" t="s">
        <v>45236</v>
      </c>
      <c r="E764" s="20" t="s">
        <v>1344</v>
      </c>
      <c r="F764" s="20" t="s">
        <v>48280</v>
      </c>
      <c r="G764" s="20" t="s">
        <v>48281</v>
      </c>
      <c r="H764" s="20" t="s">
        <v>48076</v>
      </c>
      <c r="I764" s="20" t="s">
        <v>48282</v>
      </c>
      <c r="J764" s="21">
        <v>90</v>
      </c>
      <c r="K764" s="20">
        <v>40</v>
      </c>
      <c r="L764" s="20">
        <v>85</v>
      </c>
      <c r="M764" s="17" t="s">
        <v>468</v>
      </c>
      <c r="N764" s="20"/>
      <c r="O764" s="20"/>
      <c r="P764" s="20"/>
    </row>
    <row r="765" customHeight="1" spans="1:16">
      <c r="A765" s="20">
        <v>277474</v>
      </c>
      <c r="B765" s="20" t="s">
        <v>48283</v>
      </c>
      <c r="C765" s="20" t="s">
        <v>386</v>
      </c>
      <c r="D765" s="20" t="s">
        <v>45236</v>
      </c>
      <c r="E765" s="20" t="s">
        <v>1344</v>
      </c>
      <c r="F765" s="20" t="s">
        <v>48284</v>
      </c>
      <c r="G765" s="20" t="s">
        <v>48285</v>
      </c>
      <c r="H765" s="20" t="s">
        <v>48286</v>
      </c>
      <c r="I765" s="20" t="s">
        <v>48287</v>
      </c>
      <c r="J765" s="21">
        <v>90</v>
      </c>
      <c r="K765" s="20">
        <v>40</v>
      </c>
      <c r="L765" s="20">
        <v>86</v>
      </c>
      <c r="M765" s="17" t="s">
        <v>468</v>
      </c>
      <c r="N765" s="20"/>
      <c r="O765" s="20"/>
      <c r="P765" s="20"/>
    </row>
    <row r="766" customHeight="1" spans="1:16">
      <c r="A766" s="20">
        <v>286926</v>
      </c>
      <c r="B766" s="20" t="s">
        <v>48288</v>
      </c>
      <c r="C766" s="20" t="s">
        <v>386</v>
      </c>
      <c r="D766" s="20" t="s">
        <v>45236</v>
      </c>
      <c r="E766" s="20" t="s">
        <v>1344</v>
      </c>
      <c r="F766" s="20" t="s">
        <v>48289</v>
      </c>
      <c r="G766" s="20" t="s">
        <v>47881</v>
      </c>
      <c r="H766" s="20" t="s">
        <v>7898</v>
      </c>
      <c r="I766" s="20" t="s">
        <v>48290</v>
      </c>
      <c r="J766" s="21">
        <v>80</v>
      </c>
      <c r="K766" s="20">
        <v>50</v>
      </c>
      <c r="L766" s="20">
        <v>87</v>
      </c>
      <c r="M766" s="17" t="s">
        <v>468</v>
      </c>
      <c r="N766" s="20"/>
      <c r="O766" s="20"/>
      <c r="P766" s="20"/>
    </row>
    <row r="767" customHeight="1" spans="1:16">
      <c r="A767" s="20">
        <v>288095</v>
      </c>
      <c r="B767" s="20" t="s">
        <v>48291</v>
      </c>
      <c r="C767" s="20" t="s">
        <v>386</v>
      </c>
      <c r="D767" s="20" t="s">
        <v>45236</v>
      </c>
      <c r="E767" s="20" t="s">
        <v>1344</v>
      </c>
      <c r="F767" s="20" t="s">
        <v>48292</v>
      </c>
      <c r="G767" s="20" t="s">
        <v>47813</v>
      </c>
      <c r="H767" s="20" t="s">
        <v>48293</v>
      </c>
      <c r="I767" s="20" t="s">
        <v>48294</v>
      </c>
      <c r="J767" s="21">
        <v>70</v>
      </c>
      <c r="K767" s="20">
        <v>70</v>
      </c>
      <c r="L767" s="20">
        <v>88</v>
      </c>
      <c r="M767" s="17" t="s">
        <v>468</v>
      </c>
      <c r="N767" s="20"/>
      <c r="O767" s="20"/>
      <c r="P767" s="20"/>
    </row>
    <row r="768" customHeight="1" spans="1:16">
      <c r="A768" s="20">
        <v>287145</v>
      </c>
      <c r="B768" s="20" t="s">
        <v>48295</v>
      </c>
      <c r="C768" s="20" t="s">
        <v>386</v>
      </c>
      <c r="D768" s="20" t="s">
        <v>45236</v>
      </c>
      <c r="E768" s="20" t="s">
        <v>1344</v>
      </c>
      <c r="F768" s="20" t="s">
        <v>48296</v>
      </c>
      <c r="G768" s="20" t="s">
        <v>48297</v>
      </c>
      <c r="H768" s="20" t="s">
        <v>48298</v>
      </c>
      <c r="I768" s="20" t="s">
        <v>48299</v>
      </c>
      <c r="J768" s="21">
        <v>50</v>
      </c>
      <c r="K768" s="20">
        <v>30</v>
      </c>
      <c r="L768" s="20">
        <v>89</v>
      </c>
      <c r="M768" s="17" t="s">
        <v>468</v>
      </c>
      <c r="N768" s="20"/>
      <c r="O768" s="20"/>
      <c r="P768" s="20"/>
    </row>
    <row r="769" customHeight="1" spans="1:16">
      <c r="A769" s="20">
        <v>269642</v>
      </c>
      <c r="B769" s="20" t="s">
        <v>48300</v>
      </c>
      <c r="C769" s="20" t="s">
        <v>386</v>
      </c>
      <c r="D769" s="20" t="s">
        <v>45236</v>
      </c>
      <c r="E769" s="20" t="s">
        <v>1344</v>
      </c>
      <c r="F769" s="20" t="s">
        <v>48301</v>
      </c>
      <c r="G769" s="20" t="s">
        <v>48302</v>
      </c>
      <c r="H769" s="20" t="s">
        <v>37270</v>
      </c>
      <c r="I769" s="20" t="s">
        <v>48303</v>
      </c>
      <c r="J769" s="21">
        <v>40</v>
      </c>
      <c r="K769" s="20">
        <v>20</v>
      </c>
      <c r="L769" s="20">
        <v>90</v>
      </c>
      <c r="M769" s="17" t="s">
        <v>468</v>
      </c>
      <c r="N769" s="20"/>
      <c r="O769" s="20"/>
      <c r="P769" s="20"/>
    </row>
    <row r="770" customHeight="1" spans="1:16">
      <c r="A770" s="20">
        <v>274849</v>
      </c>
      <c r="B770" s="20" t="s">
        <v>48304</v>
      </c>
      <c r="C770" s="20" t="s">
        <v>386</v>
      </c>
      <c r="D770" s="20" t="s">
        <v>45236</v>
      </c>
      <c r="E770" s="20" t="s">
        <v>1344</v>
      </c>
      <c r="F770" s="20" t="s">
        <v>48305</v>
      </c>
      <c r="G770" s="20" t="s">
        <v>48306</v>
      </c>
      <c r="H770" s="20" t="s">
        <v>19765</v>
      </c>
      <c r="I770" s="20" t="s">
        <v>48307</v>
      </c>
      <c r="J770" s="21">
        <v>40</v>
      </c>
      <c r="K770" s="20">
        <v>20</v>
      </c>
      <c r="L770" s="20">
        <v>91</v>
      </c>
      <c r="M770" s="17" t="s">
        <v>468</v>
      </c>
      <c r="N770" s="20"/>
      <c r="O770" s="20"/>
      <c r="P770" s="20"/>
    </row>
    <row r="771" customHeight="1" spans="1:16">
      <c r="A771" s="20">
        <v>286048</v>
      </c>
      <c r="B771" s="20" t="s">
        <v>48308</v>
      </c>
      <c r="C771" s="20" t="s">
        <v>386</v>
      </c>
      <c r="D771" s="20" t="s">
        <v>45236</v>
      </c>
      <c r="E771" s="20" t="s">
        <v>1344</v>
      </c>
      <c r="F771" s="20" t="s">
        <v>48309</v>
      </c>
      <c r="G771" s="20" t="s">
        <v>48310</v>
      </c>
      <c r="H771" s="20" t="s">
        <v>48311</v>
      </c>
      <c r="I771" s="20" t="s">
        <v>48312</v>
      </c>
      <c r="J771" s="21">
        <v>40</v>
      </c>
      <c r="K771" s="20">
        <v>20</v>
      </c>
      <c r="L771" s="20">
        <v>92</v>
      </c>
      <c r="M771" s="17" t="s">
        <v>468</v>
      </c>
      <c r="N771" s="20"/>
      <c r="O771" s="20"/>
      <c r="P771" s="20"/>
    </row>
    <row r="772" customHeight="1" spans="1:16">
      <c r="A772" s="20">
        <v>286058</v>
      </c>
      <c r="B772" s="20" t="s">
        <v>48313</v>
      </c>
      <c r="C772" s="20" t="s">
        <v>386</v>
      </c>
      <c r="D772" s="20" t="s">
        <v>45236</v>
      </c>
      <c r="E772" s="20" t="s">
        <v>1344</v>
      </c>
      <c r="F772" s="20" t="s">
        <v>48314</v>
      </c>
      <c r="G772" s="20" t="s">
        <v>48315</v>
      </c>
      <c r="H772" s="20" t="s">
        <v>48316</v>
      </c>
      <c r="I772" s="20" t="s">
        <v>13412</v>
      </c>
      <c r="J772" s="21">
        <v>40</v>
      </c>
      <c r="K772" s="20">
        <v>10</v>
      </c>
      <c r="L772" s="20">
        <v>93</v>
      </c>
      <c r="M772" s="17" t="s">
        <v>468</v>
      </c>
      <c r="N772" s="20"/>
      <c r="O772" s="20"/>
      <c r="P772" s="20"/>
    </row>
    <row r="773" customHeight="1" spans="1:16">
      <c r="A773" s="20">
        <v>289298</v>
      </c>
      <c r="B773" s="20" t="s">
        <v>48317</v>
      </c>
      <c r="C773" s="20" t="s">
        <v>386</v>
      </c>
      <c r="D773" s="20" t="s">
        <v>45236</v>
      </c>
      <c r="E773" s="20" t="s">
        <v>1344</v>
      </c>
      <c r="F773" s="20" t="s">
        <v>48318</v>
      </c>
      <c r="G773" s="20" t="s">
        <v>48319</v>
      </c>
      <c r="H773" s="20" t="s">
        <v>48320</v>
      </c>
      <c r="I773" s="20" t="s">
        <v>48321</v>
      </c>
      <c r="J773" s="21">
        <v>40</v>
      </c>
      <c r="K773" s="20">
        <v>10</v>
      </c>
      <c r="L773" s="20">
        <v>94</v>
      </c>
      <c r="M773" s="17" t="s">
        <v>468</v>
      </c>
      <c r="N773" s="20"/>
      <c r="O773" s="20"/>
      <c r="P773" s="20"/>
    </row>
    <row r="774" customHeight="1" spans="1:16">
      <c r="A774" s="20">
        <v>289353</v>
      </c>
      <c r="B774" s="20" t="s">
        <v>48322</v>
      </c>
      <c r="C774" s="20" t="s">
        <v>386</v>
      </c>
      <c r="D774" s="20" t="s">
        <v>45236</v>
      </c>
      <c r="E774" s="20" t="s">
        <v>1344</v>
      </c>
      <c r="F774" s="20" t="s">
        <v>48323</v>
      </c>
      <c r="G774" s="20" t="s">
        <v>48323</v>
      </c>
      <c r="H774" s="20" t="s">
        <v>48324</v>
      </c>
      <c r="I774" s="20" t="s">
        <v>48325</v>
      </c>
      <c r="J774" s="21">
        <v>40</v>
      </c>
      <c r="K774" s="20">
        <v>0</v>
      </c>
      <c r="L774" s="20">
        <v>95</v>
      </c>
      <c r="M774" s="17" t="s">
        <v>468</v>
      </c>
      <c r="N774" s="20"/>
      <c r="O774" s="20"/>
      <c r="P774" s="20"/>
    </row>
    <row r="775" customHeight="1" spans="1:16">
      <c r="A775" s="20">
        <v>289922</v>
      </c>
      <c r="B775" s="20" t="s">
        <v>48326</v>
      </c>
      <c r="C775" s="20" t="s">
        <v>386</v>
      </c>
      <c r="D775" s="20" t="s">
        <v>45236</v>
      </c>
      <c r="E775" s="20" t="s">
        <v>1344</v>
      </c>
      <c r="F775" s="20" t="s">
        <v>48327</v>
      </c>
      <c r="G775" s="20" t="s">
        <v>48328</v>
      </c>
      <c r="H775" s="20" t="s">
        <v>15685</v>
      </c>
      <c r="I775" s="20" t="s">
        <v>48327</v>
      </c>
      <c r="J775" s="21">
        <v>40</v>
      </c>
      <c r="K775" s="20">
        <v>0</v>
      </c>
      <c r="L775" s="20">
        <v>96</v>
      </c>
      <c r="M775" s="17" t="s">
        <v>468</v>
      </c>
      <c r="N775" s="20"/>
      <c r="O775" s="20"/>
      <c r="P775" s="20"/>
    </row>
    <row r="776" customHeight="1" spans="1:16">
      <c r="A776" s="20">
        <v>289957</v>
      </c>
      <c r="B776" s="20" t="s">
        <v>48329</v>
      </c>
      <c r="C776" s="20" t="s">
        <v>386</v>
      </c>
      <c r="D776" s="20" t="s">
        <v>45236</v>
      </c>
      <c r="E776" s="20" t="s">
        <v>1344</v>
      </c>
      <c r="F776" s="20" t="s">
        <v>48330</v>
      </c>
      <c r="G776" s="20" t="s">
        <v>43120</v>
      </c>
      <c r="H776" s="20" t="s">
        <v>15685</v>
      </c>
      <c r="I776" s="20" t="s">
        <v>48330</v>
      </c>
      <c r="J776" s="21">
        <v>30</v>
      </c>
      <c r="K776" s="20">
        <v>30</v>
      </c>
      <c r="L776" s="20">
        <v>97</v>
      </c>
      <c r="M776" s="17" t="s">
        <v>468</v>
      </c>
      <c r="N776" s="20"/>
      <c r="O776" s="20"/>
      <c r="P776" s="20"/>
    </row>
    <row r="777" customHeight="1" spans="1:16">
      <c r="A777" s="20">
        <v>290031</v>
      </c>
      <c r="B777" s="20" t="s">
        <v>48331</v>
      </c>
      <c r="C777" s="20" t="s">
        <v>386</v>
      </c>
      <c r="D777" s="20" t="s">
        <v>45236</v>
      </c>
      <c r="E777" s="20" t="s">
        <v>1344</v>
      </c>
      <c r="F777" s="20" t="s">
        <v>48332</v>
      </c>
      <c r="G777" s="20" t="s">
        <v>48333</v>
      </c>
      <c r="H777" s="20" t="s">
        <v>15685</v>
      </c>
      <c r="I777" s="20" t="s">
        <v>48332</v>
      </c>
      <c r="J777" s="21">
        <v>30</v>
      </c>
      <c r="K777" s="20">
        <v>20</v>
      </c>
      <c r="L777" s="20">
        <v>98</v>
      </c>
      <c r="M777" s="17" t="s">
        <v>468</v>
      </c>
      <c r="N777" s="20"/>
      <c r="O777" s="20"/>
      <c r="P777" s="20"/>
    </row>
    <row r="778" customHeight="1" spans="1:16">
      <c r="A778" s="20">
        <v>291538</v>
      </c>
      <c r="B778" s="20" t="s">
        <v>48334</v>
      </c>
      <c r="C778" s="20" t="s">
        <v>386</v>
      </c>
      <c r="D778" s="20" t="s">
        <v>45236</v>
      </c>
      <c r="E778" s="20" t="s">
        <v>1344</v>
      </c>
      <c r="F778" s="20" t="s">
        <v>48335</v>
      </c>
      <c r="G778" s="20" t="s">
        <v>7655</v>
      </c>
      <c r="H778" s="20" t="s">
        <v>11150</v>
      </c>
      <c r="I778" s="20" t="s">
        <v>13618</v>
      </c>
      <c r="J778" s="21">
        <v>30</v>
      </c>
      <c r="K778" s="20">
        <v>10</v>
      </c>
      <c r="L778" s="20">
        <v>99</v>
      </c>
      <c r="M778" s="17" t="s">
        <v>468</v>
      </c>
      <c r="N778" s="20"/>
      <c r="O778" s="20"/>
      <c r="P778" s="20"/>
    </row>
    <row r="779" customHeight="1" spans="1:16">
      <c r="A779" s="20">
        <v>285405</v>
      </c>
      <c r="B779" s="20" t="s">
        <v>48336</v>
      </c>
      <c r="C779" s="20" t="s">
        <v>386</v>
      </c>
      <c r="D779" s="20" t="s">
        <v>45236</v>
      </c>
      <c r="E779" s="20" t="s">
        <v>1344</v>
      </c>
      <c r="F779" s="20" t="s">
        <v>48337</v>
      </c>
      <c r="G779" s="20" t="s">
        <v>48338</v>
      </c>
      <c r="H779" s="20" t="s">
        <v>48339</v>
      </c>
      <c r="I779" s="20" t="s">
        <v>48340</v>
      </c>
      <c r="J779" s="21">
        <v>30</v>
      </c>
      <c r="K779" s="20">
        <v>10</v>
      </c>
      <c r="L779" s="20">
        <v>100</v>
      </c>
      <c r="M779" s="17" t="s">
        <v>468</v>
      </c>
      <c r="N779" s="20"/>
      <c r="O779" s="20"/>
      <c r="P779" s="20"/>
    </row>
    <row r="780" customHeight="1" spans="1:16">
      <c r="A780" s="20">
        <v>289162</v>
      </c>
      <c r="B780" s="20" t="s">
        <v>48341</v>
      </c>
      <c r="C780" s="20" t="s">
        <v>386</v>
      </c>
      <c r="D780" s="20" t="s">
        <v>45236</v>
      </c>
      <c r="E780" s="20" t="s">
        <v>1344</v>
      </c>
      <c r="F780" s="20" t="s">
        <v>48342</v>
      </c>
      <c r="G780" s="20" t="s">
        <v>48343</v>
      </c>
      <c r="H780" s="20" t="s">
        <v>18784</v>
      </c>
      <c r="I780" s="20" t="s">
        <v>48344</v>
      </c>
      <c r="J780" s="21">
        <v>30</v>
      </c>
      <c r="K780" s="20">
        <v>0</v>
      </c>
      <c r="L780" s="20">
        <v>101</v>
      </c>
      <c r="M780" s="17" t="s">
        <v>468</v>
      </c>
      <c r="N780" s="20"/>
      <c r="O780" s="20"/>
      <c r="P780" s="20"/>
    </row>
    <row r="781" customHeight="1" spans="1:16">
      <c r="A781" s="20">
        <v>290423</v>
      </c>
      <c r="B781" s="20" t="s">
        <v>48345</v>
      </c>
      <c r="C781" s="20" t="s">
        <v>386</v>
      </c>
      <c r="D781" s="20" t="s">
        <v>45236</v>
      </c>
      <c r="E781" s="20" t="s">
        <v>1344</v>
      </c>
      <c r="F781" s="20" t="s">
        <v>48346</v>
      </c>
      <c r="G781" s="20" t="s">
        <v>48347</v>
      </c>
      <c r="H781" s="20" t="s">
        <v>47955</v>
      </c>
      <c r="I781" s="20" t="s">
        <v>48348</v>
      </c>
      <c r="J781" s="21">
        <v>20</v>
      </c>
      <c r="K781" s="20">
        <v>20</v>
      </c>
      <c r="L781" s="20">
        <v>102</v>
      </c>
      <c r="M781" s="17" t="s">
        <v>468</v>
      </c>
      <c r="N781" s="20"/>
      <c r="O781" s="20"/>
      <c r="P781" s="20"/>
    </row>
    <row r="782" customHeight="1" spans="1:16">
      <c r="A782" s="20">
        <v>290464</v>
      </c>
      <c r="B782" s="20" t="s">
        <v>48349</v>
      </c>
      <c r="C782" s="20" t="s">
        <v>386</v>
      </c>
      <c r="D782" s="20" t="s">
        <v>45236</v>
      </c>
      <c r="E782" s="20" t="s">
        <v>1344</v>
      </c>
      <c r="F782" s="20" t="s">
        <v>48350</v>
      </c>
      <c r="G782" s="20" t="s">
        <v>48351</v>
      </c>
      <c r="H782" s="20" t="s">
        <v>47955</v>
      </c>
      <c r="I782" s="20" t="s">
        <v>48352</v>
      </c>
      <c r="J782" s="21">
        <v>10</v>
      </c>
      <c r="K782" s="20">
        <v>0</v>
      </c>
      <c r="L782" s="20">
        <v>103</v>
      </c>
      <c r="M782" s="17" t="s">
        <v>468</v>
      </c>
      <c r="N782" s="20"/>
      <c r="O782" s="20"/>
      <c r="P782" s="20"/>
    </row>
    <row r="783" customHeight="1" spans="1:16">
      <c r="K783" s="20"/>
      <c r="L783" s="20"/>
      <c r="M783" s="17"/>
      <c r="N783" s="20"/>
      <c r="O783" s="20"/>
      <c r="P783" s="20"/>
    </row>
    <row r="784" s="81" customFormat="1" customHeight="1" spans="1:16">
      <c r="A784" s="27" t="s">
        <v>1</v>
      </c>
      <c r="B784" s="27" t="s">
        <v>2</v>
      </c>
      <c r="C784" s="27" t="s">
        <v>380</v>
      </c>
      <c r="D784" s="27" t="s">
        <v>381</v>
      </c>
      <c r="E784" s="27" t="s">
        <v>382</v>
      </c>
      <c r="F784" s="27" t="s">
        <v>3</v>
      </c>
      <c r="G784" s="27" t="s">
        <v>4</v>
      </c>
      <c r="H784" s="27" t="s">
        <v>5</v>
      </c>
      <c r="I784" s="27" t="s">
        <v>6</v>
      </c>
      <c r="J784" s="82" t="s">
        <v>45230</v>
      </c>
      <c r="K784" s="28" t="s">
        <v>37290</v>
      </c>
      <c r="L784" s="28" t="s">
        <v>2299</v>
      </c>
      <c r="M784" s="14" t="s">
        <v>7</v>
      </c>
      <c r="N784" s="28"/>
      <c r="O784" s="28"/>
      <c r="P784" s="17"/>
    </row>
    <row r="785" s="81" customFormat="1" customHeight="1" spans="1:16">
      <c r="A785" s="88" t="s">
        <v>762</v>
      </c>
      <c r="B785" s="27"/>
      <c r="C785" s="27"/>
      <c r="D785" s="27"/>
      <c r="E785" s="27"/>
      <c r="F785" s="27"/>
      <c r="G785" s="27"/>
      <c r="H785" s="27"/>
      <c r="I785" s="27"/>
      <c r="J785" s="82"/>
      <c r="K785" s="28"/>
      <c r="L785" s="28"/>
      <c r="M785" s="14"/>
      <c r="N785" s="28"/>
      <c r="O785" s="28"/>
      <c r="P785" s="17"/>
    </row>
    <row r="786" customHeight="1" spans="1:16">
      <c r="A786" s="20">
        <v>289020</v>
      </c>
      <c r="B786" s="20" t="s">
        <v>48353</v>
      </c>
      <c r="C786" s="20" t="s">
        <v>28414</v>
      </c>
      <c r="D786" s="20" t="s">
        <v>48354</v>
      </c>
      <c r="E786" s="20" t="s">
        <v>766</v>
      </c>
      <c r="F786" s="20" t="s">
        <v>48355</v>
      </c>
      <c r="G786" s="20" t="s">
        <v>47658</v>
      </c>
      <c r="H786" s="20" t="s">
        <v>47659</v>
      </c>
      <c r="I786" s="20" t="s">
        <v>48356</v>
      </c>
      <c r="J786" s="21">
        <v>110</v>
      </c>
      <c r="K786" s="20">
        <v>26.28</v>
      </c>
      <c r="L786" s="20">
        <v>1</v>
      </c>
      <c r="M786" s="19" t="s">
        <v>393</v>
      </c>
      <c r="N786" s="20"/>
      <c r="O786" s="20"/>
      <c r="P786" s="20"/>
    </row>
    <row r="787" customHeight="1" spans="1:16">
      <c r="A787" s="20">
        <v>289093</v>
      </c>
      <c r="B787" s="20" t="s">
        <v>48357</v>
      </c>
      <c r="C787" s="20" t="s">
        <v>28414</v>
      </c>
      <c r="D787" s="20" t="s">
        <v>48354</v>
      </c>
      <c r="E787" s="20" t="s">
        <v>766</v>
      </c>
      <c r="F787" s="20" t="s">
        <v>48358</v>
      </c>
      <c r="G787" s="20" t="s">
        <v>7413</v>
      </c>
      <c r="H787" s="20" t="s">
        <v>20916</v>
      </c>
      <c r="I787" s="20" t="s">
        <v>48359</v>
      </c>
      <c r="J787" s="21">
        <v>110</v>
      </c>
      <c r="K787" s="20">
        <v>26.87</v>
      </c>
      <c r="L787" s="20">
        <v>2</v>
      </c>
      <c r="M787" s="19" t="s">
        <v>404</v>
      </c>
      <c r="N787" s="20"/>
      <c r="O787" s="20"/>
      <c r="P787" s="20"/>
    </row>
    <row r="788" customHeight="1" spans="1:16">
      <c r="A788" s="20">
        <v>287797</v>
      </c>
      <c r="B788" s="20" t="s">
        <v>48360</v>
      </c>
      <c r="C788" s="20" t="s">
        <v>28414</v>
      </c>
      <c r="D788" s="20" t="s">
        <v>48354</v>
      </c>
      <c r="E788" s="20" t="s">
        <v>766</v>
      </c>
      <c r="F788" s="20" t="s">
        <v>48361</v>
      </c>
      <c r="G788" s="20" t="s">
        <v>48362</v>
      </c>
      <c r="H788" s="20" t="s">
        <v>48363</v>
      </c>
      <c r="I788" s="20" t="s">
        <v>48364</v>
      </c>
      <c r="J788" s="21">
        <v>110</v>
      </c>
      <c r="K788" s="20">
        <v>29.81</v>
      </c>
      <c r="L788" s="20">
        <v>3</v>
      </c>
      <c r="M788" s="19" t="s">
        <v>415</v>
      </c>
      <c r="N788" s="20"/>
      <c r="O788" s="20"/>
      <c r="P788" s="20"/>
    </row>
    <row r="789" customHeight="1" spans="1:16">
      <c r="A789" s="20">
        <v>288025</v>
      </c>
      <c r="B789" s="20" t="s">
        <v>48365</v>
      </c>
      <c r="C789" s="20" t="s">
        <v>28414</v>
      </c>
      <c r="D789" s="20" t="s">
        <v>48354</v>
      </c>
      <c r="E789" s="20" t="s">
        <v>766</v>
      </c>
      <c r="F789" s="20" t="s">
        <v>48366</v>
      </c>
      <c r="G789" s="20" t="s">
        <v>48366</v>
      </c>
      <c r="H789" s="20" t="s">
        <v>48367</v>
      </c>
      <c r="I789" s="20" t="s">
        <v>48368</v>
      </c>
      <c r="J789" s="21">
        <v>110</v>
      </c>
      <c r="K789" s="20">
        <v>30.5</v>
      </c>
      <c r="L789" s="20">
        <v>4</v>
      </c>
      <c r="M789" s="17" t="s">
        <v>800</v>
      </c>
      <c r="N789" s="20"/>
      <c r="O789" s="20"/>
      <c r="P789" s="20"/>
    </row>
    <row r="790" customHeight="1" spans="1:16">
      <c r="A790" s="20">
        <v>264071</v>
      </c>
      <c r="B790" s="20" t="s">
        <v>48369</v>
      </c>
      <c r="C790" s="20" t="s">
        <v>28414</v>
      </c>
      <c r="D790" s="20" t="s">
        <v>48354</v>
      </c>
      <c r="E790" s="20" t="s">
        <v>766</v>
      </c>
      <c r="F790" s="20" t="s">
        <v>48370</v>
      </c>
      <c r="G790" s="20" t="s">
        <v>48371</v>
      </c>
      <c r="H790" s="20" t="s">
        <v>48372</v>
      </c>
      <c r="I790" s="20" t="s">
        <v>48373</v>
      </c>
      <c r="J790" s="21">
        <v>110</v>
      </c>
      <c r="K790" s="20">
        <v>30.73</v>
      </c>
      <c r="L790" s="20">
        <v>5</v>
      </c>
      <c r="M790" s="17" t="s">
        <v>800</v>
      </c>
      <c r="N790" s="20"/>
      <c r="O790" s="20"/>
      <c r="P790" s="20"/>
    </row>
    <row r="791" customHeight="1" spans="1:16">
      <c r="A791" s="20">
        <v>289003</v>
      </c>
      <c r="B791" s="20" t="s">
        <v>48374</v>
      </c>
      <c r="C791" s="20" t="s">
        <v>28414</v>
      </c>
      <c r="D791" s="20" t="s">
        <v>48354</v>
      </c>
      <c r="E791" s="20" t="s">
        <v>766</v>
      </c>
      <c r="F791" s="20" t="s">
        <v>48375</v>
      </c>
      <c r="G791" s="20" t="s">
        <v>47658</v>
      </c>
      <c r="H791" s="20" t="s">
        <v>47659</v>
      </c>
      <c r="I791" s="20" t="s">
        <v>48376</v>
      </c>
      <c r="J791" s="21">
        <v>110</v>
      </c>
      <c r="K791" s="20">
        <v>31.11</v>
      </c>
      <c r="L791" s="20">
        <v>6</v>
      </c>
      <c r="M791" s="17" t="s">
        <v>800</v>
      </c>
      <c r="N791" s="20"/>
      <c r="O791" s="20"/>
      <c r="P791" s="20"/>
    </row>
    <row r="792" customHeight="1" spans="1:16">
      <c r="A792" s="20">
        <v>287004</v>
      </c>
      <c r="B792" s="20" t="s">
        <v>48377</v>
      </c>
      <c r="C792" s="20" t="s">
        <v>28414</v>
      </c>
      <c r="D792" s="20" t="s">
        <v>48354</v>
      </c>
      <c r="E792" s="20" t="s">
        <v>766</v>
      </c>
      <c r="F792" s="20" t="s">
        <v>48378</v>
      </c>
      <c r="G792" s="20" t="s">
        <v>48379</v>
      </c>
      <c r="H792" s="20" t="s">
        <v>48380</v>
      </c>
      <c r="I792" s="20" t="s">
        <v>48381</v>
      </c>
      <c r="J792" s="21">
        <v>110</v>
      </c>
      <c r="K792" s="20">
        <v>31.44</v>
      </c>
      <c r="L792" s="20">
        <v>7</v>
      </c>
      <c r="M792" s="17" t="s">
        <v>800</v>
      </c>
      <c r="N792" s="20"/>
      <c r="O792" s="20"/>
      <c r="P792" s="20"/>
    </row>
    <row r="793" customHeight="1" spans="1:16">
      <c r="A793" s="20">
        <v>288607</v>
      </c>
      <c r="B793" s="20" t="s">
        <v>48382</v>
      </c>
      <c r="C793" s="20" t="s">
        <v>28414</v>
      </c>
      <c r="D793" s="20" t="s">
        <v>48354</v>
      </c>
      <c r="E793" s="20" t="s">
        <v>766</v>
      </c>
      <c r="F793" s="20" t="s">
        <v>48383</v>
      </c>
      <c r="G793" s="20" t="s">
        <v>9634</v>
      </c>
      <c r="H793" s="20" t="s">
        <v>48384</v>
      </c>
      <c r="I793" s="20" t="s">
        <v>48385</v>
      </c>
      <c r="J793" s="21">
        <v>110</v>
      </c>
      <c r="K793" s="20">
        <v>31.75</v>
      </c>
      <c r="L793" s="20">
        <v>8</v>
      </c>
      <c r="M793" s="17" t="s">
        <v>800</v>
      </c>
      <c r="N793" s="20"/>
      <c r="O793" s="20"/>
      <c r="P793" s="20"/>
    </row>
    <row r="794" customHeight="1" spans="1:16">
      <c r="A794" s="20">
        <v>287959</v>
      </c>
      <c r="B794" s="20" t="s">
        <v>48386</v>
      </c>
      <c r="C794" s="20" t="s">
        <v>28414</v>
      </c>
      <c r="D794" s="20" t="s">
        <v>48354</v>
      </c>
      <c r="E794" s="20" t="s">
        <v>766</v>
      </c>
      <c r="F794" s="20" t="s">
        <v>48387</v>
      </c>
      <c r="G794" s="20" t="s">
        <v>48388</v>
      </c>
      <c r="H794" s="20" t="s">
        <v>48389</v>
      </c>
      <c r="I794" s="20" t="s">
        <v>48387</v>
      </c>
      <c r="J794" s="21">
        <v>110</v>
      </c>
      <c r="K794" s="20">
        <v>32.43</v>
      </c>
      <c r="L794" s="20">
        <v>9</v>
      </c>
      <c r="M794" s="17" t="s">
        <v>800</v>
      </c>
      <c r="N794" s="20"/>
      <c r="O794" s="20"/>
      <c r="P794" s="20"/>
    </row>
    <row r="795" customHeight="1" spans="1:16">
      <c r="A795" s="20">
        <v>290760</v>
      </c>
      <c r="B795" s="20" t="s">
        <v>48390</v>
      </c>
      <c r="C795" s="20" t="s">
        <v>28414</v>
      </c>
      <c r="D795" s="20" t="s">
        <v>48354</v>
      </c>
      <c r="E795" s="20" t="s">
        <v>766</v>
      </c>
      <c r="F795" s="20" t="s">
        <v>48391</v>
      </c>
      <c r="G795" s="20" t="s">
        <v>48392</v>
      </c>
      <c r="H795" s="20" t="s">
        <v>48393</v>
      </c>
      <c r="I795" s="20" t="s">
        <v>48391</v>
      </c>
      <c r="J795" s="21">
        <v>110</v>
      </c>
      <c r="K795" s="20">
        <v>32.94</v>
      </c>
      <c r="L795" s="20">
        <v>10</v>
      </c>
      <c r="M795" s="17" t="s">
        <v>800</v>
      </c>
      <c r="N795" s="20"/>
      <c r="O795" s="20"/>
      <c r="P795" s="20"/>
    </row>
    <row r="796" customHeight="1" spans="1:16">
      <c r="A796" s="20">
        <v>288454</v>
      </c>
      <c r="B796" s="20" t="s">
        <v>48394</v>
      </c>
      <c r="C796" s="20" t="s">
        <v>28414</v>
      </c>
      <c r="D796" s="20" t="s">
        <v>48354</v>
      </c>
      <c r="E796" s="20" t="s">
        <v>766</v>
      </c>
      <c r="F796" s="20" t="s">
        <v>48395</v>
      </c>
      <c r="G796" s="20" t="s">
        <v>45639</v>
      </c>
      <c r="H796" s="20" t="s">
        <v>45908</v>
      </c>
      <c r="I796" s="20" t="s">
        <v>48396</v>
      </c>
      <c r="J796" s="21">
        <v>110</v>
      </c>
      <c r="K796" s="20">
        <v>33.35</v>
      </c>
      <c r="L796" s="20">
        <v>11</v>
      </c>
      <c r="M796" s="17" t="s">
        <v>800</v>
      </c>
      <c r="N796" s="20"/>
      <c r="O796" s="20"/>
      <c r="P796" s="20"/>
    </row>
    <row r="797" customHeight="1" spans="1:16">
      <c r="A797" s="20">
        <v>291484</v>
      </c>
      <c r="B797" s="20" t="s">
        <v>48397</v>
      </c>
      <c r="C797" s="20" t="s">
        <v>28414</v>
      </c>
      <c r="D797" s="20" t="s">
        <v>48354</v>
      </c>
      <c r="E797" s="20" t="s">
        <v>766</v>
      </c>
      <c r="F797" s="20" t="s">
        <v>48398</v>
      </c>
      <c r="G797" s="20" t="s">
        <v>48398</v>
      </c>
      <c r="H797" s="20" t="s">
        <v>48399</v>
      </c>
      <c r="I797" s="20" t="s">
        <v>48400</v>
      </c>
      <c r="J797" s="21">
        <v>110</v>
      </c>
      <c r="K797" s="20">
        <v>33.35</v>
      </c>
      <c r="L797" s="20">
        <v>12</v>
      </c>
      <c r="M797" s="17" t="s">
        <v>800</v>
      </c>
      <c r="N797" s="20"/>
      <c r="O797" s="20"/>
      <c r="P797" s="20"/>
    </row>
    <row r="798" customHeight="1" spans="1:16">
      <c r="A798" s="20">
        <v>288028</v>
      </c>
      <c r="B798" s="20" t="s">
        <v>48401</v>
      </c>
      <c r="C798" s="20" t="s">
        <v>28414</v>
      </c>
      <c r="D798" s="20" t="s">
        <v>48354</v>
      </c>
      <c r="E798" s="20" t="s">
        <v>766</v>
      </c>
      <c r="F798" s="20" t="s">
        <v>48402</v>
      </c>
      <c r="G798" s="20" t="s">
        <v>48403</v>
      </c>
      <c r="H798" s="20" t="s">
        <v>48389</v>
      </c>
      <c r="I798" s="20" t="s">
        <v>48402</v>
      </c>
      <c r="J798" s="21">
        <v>110</v>
      </c>
      <c r="K798" s="20">
        <v>33.47</v>
      </c>
      <c r="L798" s="20">
        <v>13</v>
      </c>
      <c r="M798" s="17" t="s">
        <v>800</v>
      </c>
      <c r="N798" s="20"/>
      <c r="O798" s="20"/>
      <c r="P798" s="20"/>
    </row>
    <row r="799" customHeight="1" spans="1:16">
      <c r="A799" s="20">
        <v>287065</v>
      </c>
      <c r="B799" s="20" t="s">
        <v>48404</v>
      </c>
      <c r="C799" s="20" t="s">
        <v>28414</v>
      </c>
      <c r="D799" s="20" t="s">
        <v>48354</v>
      </c>
      <c r="E799" s="20" t="s">
        <v>766</v>
      </c>
      <c r="F799" s="20" t="s">
        <v>48405</v>
      </c>
      <c r="G799" s="20" t="s">
        <v>48406</v>
      </c>
      <c r="H799" s="20" t="s">
        <v>48407</v>
      </c>
      <c r="I799" s="20" t="s">
        <v>48408</v>
      </c>
      <c r="J799" s="21">
        <v>110</v>
      </c>
      <c r="K799" s="20">
        <v>33.69</v>
      </c>
      <c r="L799" s="20">
        <v>14</v>
      </c>
      <c r="M799" s="17" t="s">
        <v>800</v>
      </c>
      <c r="N799" s="20"/>
      <c r="O799" s="20"/>
      <c r="P799" s="20"/>
    </row>
    <row r="800" customHeight="1" spans="1:16">
      <c r="A800" s="20">
        <v>290805</v>
      </c>
      <c r="B800" s="20" t="s">
        <v>48409</v>
      </c>
      <c r="C800" s="20" t="s">
        <v>28414</v>
      </c>
      <c r="D800" s="20" t="s">
        <v>48354</v>
      </c>
      <c r="E800" s="20" t="s">
        <v>766</v>
      </c>
      <c r="F800" s="20" t="s">
        <v>48410</v>
      </c>
      <c r="G800" s="20" t="s">
        <v>48411</v>
      </c>
      <c r="H800" s="20" t="s">
        <v>48412</v>
      </c>
      <c r="I800" s="20" t="s">
        <v>48413</v>
      </c>
      <c r="J800" s="21">
        <v>110</v>
      </c>
      <c r="K800" s="20">
        <v>34.03</v>
      </c>
      <c r="L800" s="20">
        <v>15</v>
      </c>
      <c r="M800" s="17" t="s">
        <v>800</v>
      </c>
      <c r="N800" s="20"/>
      <c r="O800" s="20"/>
      <c r="P800" s="20"/>
    </row>
    <row r="801" customHeight="1" spans="1:16">
      <c r="A801" s="20">
        <v>287757</v>
      </c>
      <c r="B801" s="20" t="s">
        <v>48414</v>
      </c>
      <c r="C801" s="20" t="s">
        <v>28414</v>
      </c>
      <c r="D801" s="20" t="s">
        <v>48354</v>
      </c>
      <c r="E801" s="20" t="s">
        <v>766</v>
      </c>
      <c r="F801" s="20" t="s">
        <v>48415</v>
      </c>
      <c r="G801" s="20" t="s">
        <v>48416</v>
      </c>
      <c r="H801" s="20" t="s">
        <v>48417</v>
      </c>
      <c r="I801" s="20" t="s">
        <v>48418</v>
      </c>
      <c r="J801" s="21">
        <v>110</v>
      </c>
      <c r="K801" s="20">
        <v>34.25</v>
      </c>
      <c r="L801" s="20">
        <v>16</v>
      </c>
      <c r="M801" s="17" t="s">
        <v>800</v>
      </c>
      <c r="N801" s="20"/>
      <c r="O801" s="20"/>
      <c r="P801" s="20"/>
    </row>
    <row r="802" customHeight="1" spans="1:16">
      <c r="A802" s="20">
        <v>289824</v>
      </c>
      <c r="B802" s="20" t="s">
        <v>48419</v>
      </c>
      <c r="C802" s="20" t="s">
        <v>28414</v>
      </c>
      <c r="D802" s="20" t="s">
        <v>48354</v>
      </c>
      <c r="E802" s="20" t="s">
        <v>766</v>
      </c>
      <c r="F802" s="20" t="s">
        <v>48420</v>
      </c>
      <c r="G802" s="20" t="s">
        <v>46922</v>
      </c>
      <c r="H802" s="20" t="s">
        <v>48421</v>
      </c>
      <c r="I802" s="20" t="s">
        <v>48422</v>
      </c>
      <c r="J802" s="21">
        <v>110</v>
      </c>
      <c r="K802" s="20">
        <v>34.28</v>
      </c>
      <c r="L802" s="20">
        <v>17</v>
      </c>
      <c r="M802" s="17" t="s">
        <v>800</v>
      </c>
      <c r="N802" s="20"/>
      <c r="O802" s="20"/>
      <c r="P802" s="20"/>
    </row>
    <row r="803" customHeight="1" spans="1:16">
      <c r="A803" s="20">
        <v>290224</v>
      </c>
      <c r="B803" s="20" t="s">
        <v>48423</v>
      </c>
      <c r="C803" s="20" t="s">
        <v>28414</v>
      </c>
      <c r="D803" s="20" t="s">
        <v>48354</v>
      </c>
      <c r="E803" s="20" t="s">
        <v>766</v>
      </c>
      <c r="F803" s="20" t="s">
        <v>48424</v>
      </c>
      <c r="G803" s="20" t="s">
        <v>7413</v>
      </c>
      <c r="H803" s="20" t="s">
        <v>48425</v>
      </c>
      <c r="I803" s="20" t="s">
        <v>48426</v>
      </c>
      <c r="J803" s="21">
        <v>110</v>
      </c>
      <c r="K803" s="20">
        <v>34.31</v>
      </c>
      <c r="L803" s="20">
        <v>18</v>
      </c>
      <c r="M803" s="17" t="s">
        <v>800</v>
      </c>
      <c r="N803" s="20"/>
      <c r="O803" s="20"/>
      <c r="P803" s="20"/>
    </row>
    <row r="804" customHeight="1" spans="1:16">
      <c r="A804" s="20">
        <v>291061</v>
      </c>
      <c r="B804" s="20" t="s">
        <v>48427</v>
      </c>
      <c r="C804" s="20" t="s">
        <v>28414</v>
      </c>
      <c r="D804" s="20" t="s">
        <v>48354</v>
      </c>
      <c r="E804" s="20" t="s">
        <v>766</v>
      </c>
      <c r="F804" s="20" t="s">
        <v>48428</v>
      </c>
      <c r="G804" s="20" t="s">
        <v>7413</v>
      </c>
      <c r="H804" s="20" t="s">
        <v>20916</v>
      </c>
      <c r="I804" s="20" t="s">
        <v>48429</v>
      </c>
      <c r="J804" s="21">
        <v>110</v>
      </c>
      <c r="K804" s="20">
        <v>34.81</v>
      </c>
      <c r="L804" s="20">
        <v>19</v>
      </c>
      <c r="M804" s="17" t="s">
        <v>800</v>
      </c>
      <c r="N804" s="20"/>
      <c r="O804" s="20"/>
      <c r="P804" s="20"/>
    </row>
    <row r="805" customHeight="1" spans="1:16">
      <c r="A805" s="20">
        <v>287089</v>
      </c>
      <c r="B805" s="20" t="s">
        <v>48430</v>
      </c>
      <c r="C805" s="20" t="s">
        <v>28414</v>
      </c>
      <c r="D805" s="20" t="s">
        <v>48354</v>
      </c>
      <c r="E805" s="20" t="s">
        <v>766</v>
      </c>
      <c r="F805" s="20" t="s">
        <v>48431</v>
      </c>
      <c r="G805" s="20" t="s">
        <v>48432</v>
      </c>
      <c r="H805" s="20" t="s">
        <v>48433</v>
      </c>
      <c r="I805" s="20" t="s">
        <v>48434</v>
      </c>
      <c r="J805" s="21">
        <v>110</v>
      </c>
      <c r="K805" s="20">
        <v>34.83</v>
      </c>
      <c r="L805" s="20">
        <v>20</v>
      </c>
      <c r="M805" s="17" t="s">
        <v>800</v>
      </c>
      <c r="N805" s="20"/>
      <c r="O805" s="20"/>
      <c r="P805" s="20"/>
    </row>
    <row r="806" customHeight="1" spans="1:16">
      <c r="A806" s="20">
        <v>290215</v>
      </c>
      <c r="B806" s="20" t="s">
        <v>48435</v>
      </c>
      <c r="C806" s="20" t="s">
        <v>28414</v>
      </c>
      <c r="D806" s="20" t="s">
        <v>48354</v>
      </c>
      <c r="E806" s="20" t="s">
        <v>766</v>
      </c>
      <c r="F806" s="20" t="s">
        <v>48436</v>
      </c>
      <c r="G806" s="20" t="s">
        <v>7413</v>
      </c>
      <c r="H806" s="20" t="s">
        <v>48425</v>
      </c>
      <c r="I806" s="20" t="s">
        <v>48437</v>
      </c>
      <c r="J806" s="21">
        <v>110</v>
      </c>
      <c r="K806" s="20">
        <v>34.92</v>
      </c>
      <c r="L806" s="20">
        <v>21</v>
      </c>
      <c r="M806" s="17" t="s">
        <v>426</v>
      </c>
      <c r="N806" s="20"/>
      <c r="O806" s="20"/>
      <c r="P806" s="20"/>
    </row>
    <row r="807" customHeight="1" spans="1:16">
      <c r="A807" s="20">
        <v>289900</v>
      </c>
      <c r="B807" s="20" t="s">
        <v>48438</v>
      </c>
      <c r="C807" s="20" t="s">
        <v>28414</v>
      </c>
      <c r="D807" s="20" t="s">
        <v>48354</v>
      </c>
      <c r="E807" s="20" t="s">
        <v>766</v>
      </c>
      <c r="F807" s="20" t="s">
        <v>48439</v>
      </c>
      <c r="G807" s="20" t="s">
        <v>28779</v>
      </c>
      <c r="H807" s="20" t="s">
        <v>45275</v>
      </c>
      <c r="I807" s="20" t="s">
        <v>48440</v>
      </c>
      <c r="J807" s="21">
        <v>110</v>
      </c>
      <c r="K807" s="20">
        <v>35.13</v>
      </c>
      <c r="L807" s="20">
        <v>22</v>
      </c>
      <c r="M807" s="17" t="s">
        <v>426</v>
      </c>
      <c r="N807" s="20"/>
      <c r="O807" s="20"/>
      <c r="P807" s="20"/>
    </row>
    <row r="808" customHeight="1" spans="1:16">
      <c r="A808" s="20">
        <v>289691</v>
      </c>
      <c r="B808" s="20" t="s">
        <v>48441</v>
      </c>
      <c r="C808" s="20" t="s">
        <v>28414</v>
      </c>
      <c r="D808" s="20" t="s">
        <v>48354</v>
      </c>
      <c r="E808" s="20" t="s">
        <v>766</v>
      </c>
      <c r="F808" s="20" t="s">
        <v>48442</v>
      </c>
      <c r="G808" s="20" t="s">
        <v>46749</v>
      </c>
      <c r="H808" s="20" t="s">
        <v>48443</v>
      </c>
      <c r="I808" s="20" t="s">
        <v>48444</v>
      </c>
      <c r="J808" s="21">
        <v>110</v>
      </c>
      <c r="K808" s="20">
        <v>35.3</v>
      </c>
      <c r="L808" s="20">
        <v>23</v>
      </c>
      <c r="M808" s="17" t="s">
        <v>426</v>
      </c>
      <c r="N808" s="20"/>
      <c r="O808" s="20"/>
      <c r="P808" s="20"/>
    </row>
    <row r="809" customHeight="1" spans="1:16">
      <c r="A809" s="20">
        <v>290949</v>
      </c>
      <c r="B809" s="20" t="s">
        <v>48445</v>
      </c>
      <c r="C809" s="20" t="s">
        <v>28414</v>
      </c>
      <c r="D809" s="20" t="s">
        <v>48354</v>
      </c>
      <c r="E809" s="20" t="s">
        <v>766</v>
      </c>
      <c r="F809" s="20" t="s">
        <v>48446</v>
      </c>
      <c r="G809" s="20" t="s">
        <v>48447</v>
      </c>
      <c r="H809" s="20" t="s">
        <v>48412</v>
      </c>
      <c r="I809" s="20" t="s">
        <v>48448</v>
      </c>
      <c r="J809" s="21">
        <v>110</v>
      </c>
      <c r="K809" s="20">
        <v>35.38</v>
      </c>
      <c r="L809" s="20">
        <v>24</v>
      </c>
      <c r="M809" s="17" t="s">
        <v>426</v>
      </c>
      <c r="N809" s="20"/>
      <c r="O809" s="20"/>
      <c r="P809" s="20"/>
    </row>
    <row r="810" customHeight="1" spans="1:16">
      <c r="A810" s="20">
        <v>290819</v>
      </c>
      <c r="B810" s="20" t="s">
        <v>48449</v>
      </c>
      <c r="C810" s="20" t="s">
        <v>28414</v>
      </c>
      <c r="D810" s="20" t="s">
        <v>48354</v>
      </c>
      <c r="E810" s="20" t="s">
        <v>766</v>
      </c>
      <c r="F810" s="20" t="s">
        <v>48450</v>
      </c>
      <c r="G810" s="20" t="s">
        <v>6675</v>
      </c>
      <c r="H810" s="20" t="s">
        <v>6676</v>
      </c>
      <c r="I810" s="20" t="s">
        <v>48451</v>
      </c>
      <c r="J810" s="21">
        <v>110</v>
      </c>
      <c r="K810" s="20">
        <v>35.91</v>
      </c>
      <c r="L810" s="20">
        <v>25</v>
      </c>
      <c r="M810" s="17" t="s">
        <v>426</v>
      </c>
      <c r="N810" s="20"/>
      <c r="O810" s="20"/>
      <c r="P810" s="20"/>
    </row>
    <row r="811" customHeight="1" spans="1:16">
      <c r="A811" s="20">
        <v>287254</v>
      </c>
      <c r="B811" s="20" t="s">
        <v>48452</v>
      </c>
      <c r="C811" s="20" t="s">
        <v>28414</v>
      </c>
      <c r="D811" s="20" t="s">
        <v>48354</v>
      </c>
      <c r="E811" s="20" t="s">
        <v>766</v>
      </c>
      <c r="F811" s="20" t="s">
        <v>48453</v>
      </c>
      <c r="G811" s="20" t="s">
        <v>48371</v>
      </c>
      <c r="H811" s="20" t="s">
        <v>48372</v>
      </c>
      <c r="I811" s="20" t="s">
        <v>48454</v>
      </c>
      <c r="J811" s="21">
        <v>110</v>
      </c>
      <c r="K811" s="20">
        <v>35.94</v>
      </c>
      <c r="L811" s="20">
        <v>26</v>
      </c>
      <c r="M811" s="17" t="s">
        <v>426</v>
      </c>
      <c r="N811" s="20"/>
      <c r="O811" s="20"/>
      <c r="P811" s="20"/>
    </row>
    <row r="812" customHeight="1" spans="1:16">
      <c r="A812" s="20">
        <v>288329</v>
      </c>
      <c r="B812" s="20" t="s">
        <v>48455</v>
      </c>
      <c r="C812" s="20" t="s">
        <v>28414</v>
      </c>
      <c r="D812" s="20" t="s">
        <v>48354</v>
      </c>
      <c r="E812" s="20" t="s">
        <v>766</v>
      </c>
      <c r="F812" s="20" t="s">
        <v>48456</v>
      </c>
      <c r="G812" s="20" t="s">
        <v>45639</v>
      </c>
      <c r="H812" s="20" t="s">
        <v>45908</v>
      </c>
      <c r="I812" s="20" t="s">
        <v>48457</v>
      </c>
      <c r="J812" s="21">
        <v>110</v>
      </c>
      <c r="K812" s="20">
        <v>36.5</v>
      </c>
      <c r="L812" s="20">
        <v>27</v>
      </c>
      <c r="M812" s="17" t="s">
        <v>426</v>
      </c>
      <c r="N812" s="20"/>
      <c r="O812" s="20"/>
      <c r="P812" s="20"/>
    </row>
    <row r="813" customHeight="1" spans="1:16">
      <c r="A813" s="20">
        <v>290186</v>
      </c>
      <c r="B813" s="20" t="s">
        <v>48458</v>
      </c>
      <c r="C813" s="20" t="s">
        <v>28414</v>
      </c>
      <c r="D813" s="20" t="s">
        <v>48354</v>
      </c>
      <c r="E813" s="20" t="s">
        <v>766</v>
      </c>
      <c r="F813" s="20" t="s">
        <v>48459</v>
      </c>
      <c r="G813" s="20" t="s">
        <v>7413</v>
      </c>
      <c r="H813" s="20" t="s">
        <v>48425</v>
      </c>
      <c r="I813" s="20" t="s">
        <v>48460</v>
      </c>
      <c r="J813" s="21">
        <v>110</v>
      </c>
      <c r="K813" s="20">
        <v>37.18</v>
      </c>
      <c r="L813" s="20">
        <v>28</v>
      </c>
      <c r="M813" s="17" t="s">
        <v>426</v>
      </c>
      <c r="N813" s="20"/>
      <c r="O813" s="20"/>
      <c r="P813" s="20"/>
    </row>
    <row r="814" customHeight="1" spans="1:16">
      <c r="A814" s="20">
        <v>288517</v>
      </c>
      <c r="B814" s="20" t="s">
        <v>48461</v>
      </c>
      <c r="C814" s="20" t="s">
        <v>28414</v>
      </c>
      <c r="D814" s="20" t="s">
        <v>48354</v>
      </c>
      <c r="E814" s="20" t="s">
        <v>766</v>
      </c>
      <c r="F814" s="20" t="s">
        <v>45639</v>
      </c>
      <c r="G814" s="20" t="s">
        <v>45639</v>
      </c>
      <c r="H814" s="20" t="s">
        <v>45640</v>
      </c>
      <c r="I814" s="20" t="s">
        <v>48462</v>
      </c>
      <c r="J814" s="21">
        <v>110</v>
      </c>
      <c r="K814" s="20">
        <v>37.84</v>
      </c>
      <c r="L814" s="20">
        <v>29</v>
      </c>
      <c r="M814" s="17" t="s">
        <v>426</v>
      </c>
      <c r="N814" s="20"/>
      <c r="O814" s="20"/>
      <c r="P814" s="20"/>
    </row>
    <row r="815" customHeight="1" spans="1:16">
      <c r="A815" s="20">
        <v>291487</v>
      </c>
      <c r="B815" s="20" t="s">
        <v>48463</v>
      </c>
      <c r="C815" s="20" t="s">
        <v>28414</v>
      </c>
      <c r="D815" s="20" t="s">
        <v>48354</v>
      </c>
      <c r="E815" s="20" t="s">
        <v>766</v>
      </c>
      <c r="F815" s="20" t="s">
        <v>48464</v>
      </c>
      <c r="G815" s="20" t="s">
        <v>7413</v>
      </c>
      <c r="H815" s="20" t="s">
        <v>48465</v>
      </c>
      <c r="I815" s="20" t="s">
        <v>48466</v>
      </c>
      <c r="J815" s="21">
        <v>110</v>
      </c>
      <c r="K815" s="20">
        <v>37.9</v>
      </c>
      <c r="L815" s="20">
        <v>30</v>
      </c>
      <c r="M815" s="17" t="s">
        <v>426</v>
      </c>
      <c r="N815" s="20"/>
      <c r="O815" s="20"/>
      <c r="P815" s="20"/>
    </row>
    <row r="816" customHeight="1" spans="1:16">
      <c r="A816" s="20">
        <v>289993</v>
      </c>
      <c r="B816" s="20" t="s">
        <v>48467</v>
      </c>
      <c r="C816" s="20" t="s">
        <v>28414</v>
      </c>
      <c r="D816" s="20" t="s">
        <v>48354</v>
      </c>
      <c r="E816" s="20" t="s">
        <v>766</v>
      </c>
      <c r="F816" s="20" t="s">
        <v>48468</v>
      </c>
      <c r="G816" s="20" t="s">
        <v>45648</v>
      </c>
      <c r="H816" s="20" t="s">
        <v>48469</v>
      </c>
      <c r="I816" s="20" t="s">
        <v>48470</v>
      </c>
      <c r="J816" s="21">
        <v>110</v>
      </c>
      <c r="K816" s="20">
        <v>38.21</v>
      </c>
      <c r="L816" s="20">
        <v>31</v>
      </c>
      <c r="M816" s="17" t="s">
        <v>426</v>
      </c>
      <c r="N816" s="20"/>
      <c r="O816" s="20"/>
      <c r="P816" s="20"/>
    </row>
    <row r="817" customHeight="1" spans="1:16">
      <c r="A817" s="20">
        <v>264132</v>
      </c>
      <c r="B817" s="20" t="s">
        <v>48471</v>
      </c>
      <c r="C817" s="20" t="s">
        <v>28414</v>
      </c>
      <c r="D817" s="20" t="s">
        <v>48354</v>
      </c>
      <c r="E817" s="20" t="s">
        <v>766</v>
      </c>
      <c r="F817" s="20" t="s">
        <v>48472</v>
      </c>
      <c r="G817" s="20" t="s">
        <v>46712</v>
      </c>
      <c r="H817" s="20" t="s">
        <v>48473</v>
      </c>
      <c r="I817" s="20" t="s">
        <v>48474</v>
      </c>
      <c r="J817" s="21">
        <v>110</v>
      </c>
      <c r="K817" s="20">
        <v>38.28</v>
      </c>
      <c r="L817" s="20">
        <v>32</v>
      </c>
      <c r="M817" s="17" t="s">
        <v>426</v>
      </c>
      <c r="N817" s="20"/>
      <c r="O817" s="20"/>
      <c r="P817" s="20"/>
    </row>
    <row r="818" customHeight="1" spans="1:16">
      <c r="A818" s="20">
        <v>290016</v>
      </c>
      <c r="B818" s="20" t="s">
        <v>48475</v>
      </c>
      <c r="C818" s="20" t="s">
        <v>28414</v>
      </c>
      <c r="D818" s="20" t="s">
        <v>48354</v>
      </c>
      <c r="E818" s="20" t="s">
        <v>766</v>
      </c>
      <c r="F818" s="20" t="s">
        <v>48476</v>
      </c>
      <c r="G818" s="20" t="s">
        <v>7413</v>
      </c>
      <c r="H818" s="20" t="s">
        <v>48477</v>
      </c>
      <c r="I818" s="20" t="s">
        <v>48478</v>
      </c>
      <c r="J818" s="21">
        <v>110</v>
      </c>
      <c r="K818" s="20">
        <v>38.31</v>
      </c>
      <c r="L818" s="20">
        <v>33</v>
      </c>
      <c r="M818" s="17" t="s">
        <v>426</v>
      </c>
      <c r="N818" s="20"/>
      <c r="O818" s="20"/>
      <c r="P818" s="20"/>
    </row>
    <row r="819" customHeight="1" spans="1:16">
      <c r="A819" s="20">
        <v>288049</v>
      </c>
      <c r="B819" s="20" t="s">
        <v>48479</v>
      </c>
      <c r="C819" s="20" t="s">
        <v>28414</v>
      </c>
      <c r="D819" s="20" t="s">
        <v>48354</v>
      </c>
      <c r="E819" s="20" t="s">
        <v>766</v>
      </c>
      <c r="F819" s="20" t="s">
        <v>48480</v>
      </c>
      <c r="G819" s="20" t="s">
        <v>48481</v>
      </c>
      <c r="H819" s="20" t="s">
        <v>48389</v>
      </c>
      <c r="I819" s="20" t="s">
        <v>48480</v>
      </c>
      <c r="J819" s="21">
        <v>110</v>
      </c>
      <c r="K819" s="20">
        <v>38.54</v>
      </c>
      <c r="L819" s="20">
        <v>34</v>
      </c>
      <c r="M819" s="17" t="s">
        <v>426</v>
      </c>
      <c r="N819" s="20"/>
      <c r="O819" s="20"/>
      <c r="P819" s="20"/>
    </row>
    <row r="820" customHeight="1" spans="1:16">
      <c r="A820" s="20">
        <v>290918</v>
      </c>
      <c r="B820" s="20" t="s">
        <v>48482</v>
      </c>
      <c r="C820" s="20" t="s">
        <v>28414</v>
      </c>
      <c r="D820" s="20" t="s">
        <v>48354</v>
      </c>
      <c r="E820" s="20" t="s">
        <v>766</v>
      </c>
      <c r="F820" s="20" t="s">
        <v>48483</v>
      </c>
      <c r="G820" s="20" t="s">
        <v>48484</v>
      </c>
      <c r="H820" s="20" t="s">
        <v>48412</v>
      </c>
      <c r="I820" s="20" t="s">
        <v>48485</v>
      </c>
      <c r="J820" s="21">
        <v>110</v>
      </c>
      <c r="K820" s="20">
        <v>38.71</v>
      </c>
      <c r="L820" s="20">
        <v>35</v>
      </c>
      <c r="M820" s="17" t="s">
        <v>426</v>
      </c>
      <c r="N820" s="20"/>
      <c r="O820" s="20"/>
      <c r="P820" s="20"/>
    </row>
    <row r="821" customHeight="1" spans="1:16">
      <c r="A821" s="20">
        <v>287612</v>
      </c>
      <c r="B821" s="20" t="s">
        <v>48486</v>
      </c>
      <c r="C821" s="20" t="s">
        <v>28414</v>
      </c>
      <c r="D821" s="20" t="s">
        <v>48354</v>
      </c>
      <c r="E821" s="20" t="s">
        <v>766</v>
      </c>
      <c r="F821" s="20" t="s">
        <v>48487</v>
      </c>
      <c r="G821" s="20" t="s">
        <v>48416</v>
      </c>
      <c r="H821" s="20" t="s">
        <v>48417</v>
      </c>
      <c r="I821" s="20" t="s">
        <v>48488</v>
      </c>
      <c r="J821" s="21">
        <v>110</v>
      </c>
      <c r="K821" s="20">
        <v>39.05</v>
      </c>
      <c r="L821" s="20">
        <v>36</v>
      </c>
      <c r="M821" s="17" t="s">
        <v>426</v>
      </c>
      <c r="N821" s="20"/>
      <c r="O821" s="20"/>
      <c r="P821" s="20"/>
    </row>
    <row r="822" customHeight="1" spans="1:16">
      <c r="A822" s="20">
        <v>288183</v>
      </c>
      <c r="B822" s="20" t="s">
        <v>48489</v>
      </c>
      <c r="C822" s="20" t="s">
        <v>28414</v>
      </c>
      <c r="D822" s="20" t="s">
        <v>48354</v>
      </c>
      <c r="E822" s="20" t="s">
        <v>766</v>
      </c>
      <c r="F822" s="20" t="s">
        <v>48490</v>
      </c>
      <c r="G822" s="20" t="s">
        <v>48491</v>
      </c>
      <c r="H822" s="20" t="s">
        <v>48492</v>
      </c>
      <c r="I822" s="20" t="s">
        <v>48493</v>
      </c>
      <c r="J822" s="21">
        <v>110</v>
      </c>
      <c r="K822" s="20">
        <v>39.44</v>
      </c>
      <c r="L822" s="20">
        <v>37</v>
      </c>
      <c r="M822" s="17" t="s">
        <v>426</v>
      </c>
      <c r="N822" s="20"/>
      <c r="O822" s="20"/>
      <c r="P822" s="20"/>
    </row>
    <row r="823" customHeight="1" spans="1:16">
      <c r="A823" s="20">
        <v>289036</v>
      </c>
      <c r="B823" s="20" t="s">
        <v>48494</v>
      </c>
      <c r="C823" s="20" t="s">
        <v>28414</v>
      </c>
      <c r="D823" s="20" t="s">
        <v>48354</v>
      </c>
      <c r="E823" s="20" t="s">
        <v>766</v>
      </c>
      <c r="F823" s="20" t="s">
        <v>48495</v>
      </c>
      <c r="G823" s="20" t="s">
        <v>47658</v>
      </c>
      <c r="H823" s="20" t="s">
        <v>47659</v>
      </c>
      <c r="I823" s="20" t="s">
        <v>48496</v>
      </c>
      <c r="J823" s="21">
        <v>110</v>
      </c>
      <c r="K823" s="20">
        <v>40.03</v>
      </c>
      <c r="L823" s="20">
        <v>38</v>
      </c>
      <c r="M823" s="17" t="s">
        <v>426</v>
      </c>
      <c r="N823" s="20"/>
      <c r="O823" s="20"/>
      <c r="P823" s="20"/>
    </row>
    <row r="824" customHeight="1" spans="1:16">
      <c r="A824" s="20">
        <v>288128</v>
      </c>
      <c r="B824" s="20" t="s">
        <v>48497</v>
      </c>
      <c r="C824" s="20" t="s">
        <v>28414</v>
      </c>
      <c r="D824" s="20" t="s">
        <v>48354</v>
      </c>
      <c r="E824" s="20" t="s">
        <v>766</v>
      </c>
      <c r="F824" s="20" t="s">
        <v>48498</v>
      </c>
      <c r="G824" s="20" t="s">
        <v>7413</v>
      </c>
      <c r="H824" s="20" t="s">
        <v>48499</v>
      </c>
      <c r="I824" s="20" t="s">
        <v>48500</v>
      </c>
      <c r="J824" s="21">
        <v>110</v>
      </c>
      <c r="K824" s="20">
        <v>40.13</v>
      </c>
      <c r="L824" s="20">
        <v>39</v>
      </c>
      <c r="M824" s="17" t="s">
        <v>426</v>
      </c>
      <c r="N824" s="20"/>
      <c r="O824" s="20"/>
      <c r="P824" s="20"/>
    </row>
    <row r="825" customHeight="1" spans="1:16">
      <c r="A825" s="20">
        <v>287039</v>
      </c>
      <c r="B825" s="20" t="s">
        <v>48501</v>
      </c>
      <c r="C825" s="20" t="s">
        <v>28414</v>
      </c>
      <c r="D825" s="20" t="s">
        <v>48354</v>
      </c>
      <c r="E825" s="20" t="s">
        <v>766</v>
      </c>
      <c r="F825" s="20" t="s">
        <v>48502</v>
      </c>
      <c r="G825" s="20" t="s">
        <v>48503</v>
      </c>
      <c r="H825" s="20" t="s">
        <v>48433</v>
      </c>
      <c r="I825" s="20" t="s">
        <v>48504</v>
      </c>
      <c r="J825" s="21">
        <v>110</v>
      </c>
      <c r="K825" s="20">
        <v>40.23</v>
      </c>
      <c r="L825" s="20">
        <v>40</v>
      </c>
      <c r="M825" s="17" t="s">
        <v>426</v>
      </c>
      <c r="N825" s="20"/>
      <c r="O825" s="20"/>
      <c r="P825" s="20"/>
    </row>
    <row r="826" customHeight="1" spans="1:16">
      <c r="A826" s="20">
        <v>289048</v>
      </c>
      <c r="B826" s="20" t="s">
        <v>48505</v>
      </c>
      <c r="C826" s="20" t="s">
        <v>28414</v>
      </c>
      <c r="D826" s="20" t="s">
        <v>48354</v>
      </c>
      <c r="E826" s="20" t="s">
        <v>766</v>
      </c>
      <c r="F826" s="20" t="s">
        <v>48506</v>
      </c>
      <c r="G826" s="20" t="s">
        <v>47658</v>
      </c>
      <c r="H826" s="20" t="s">
        <v>47659</v>
      </c>
      <c r="I826" s="20" t="s">
        <v>48507</v>
      </c>
      <c r="J826" s="21">
        <v>110</v>
      </c>
      <c r="K826" s="20">
        <v>40.53</v>
      </c>
      <c r="L826" s="20">
        <v>41</v>
      </c>
      <c r="M826" s="17" t="s">
        <v>426</v>
      </c>
      <c r="N826" s="20"/>
      <c r="O826" s="20"/>
      <c r="P826" s="20"/>
    </row>
    <row r="827" customHeight="1" spans="1:16">
      <c r="A827" s="20">
        <v>267364</v>
      </c>
      <c r="B827" s="20" t="s">
        <v>48508</v>
      </c>
      <c r="C827" s="20" t="s">
        <v>28414</v>
      </c>
      <c r="D827" s="20" t="s">
        <v>48354</v>
      </c>
      <c r="E827" s="20" t="s">
        <v>766</v>
      </c>
      <c r="F827" s="20" t="s">
        <v>48509</v>
      </c>
      <c r="G827" s="20" t="s">
        <v>48510</v>
      </c>
      <c r="H827" s="20" t="s">
        <v>48511</v>
      </c>
      <c r="I827" s="20" t="s">
        <v>48512</v>
      </c>
      <c r="J827" s="21">
        <v>110</v>
      </c>
      <c r="K827" s="20">
        <v>40.69</v>
      </c>
      <c r="L827" s="20">
        <v>42</v>
      </c>
      <c r="M827" s="17" t="s">
        <v>426</v>
      </c>
      <c r="N827" s="20"/>
      <c r="O827" s="20"/>
      <c r="P827" s="20"/>
    </row>
    <row r="828" customHeight="1" spans="1:16">
      <c r="A828" s="20">
        <v>270819</v>
      </c>
      <c r="B828" s="20" t="s">
        <v>48513</v>
      </c>
      <c r="C828" s="20" t="s">
        <v>28414</v>
      </c>
      <c r="D828" s="20" t="s">
        <v>48354</v>
      </c>
      <c r="E828" s="20" t="s">
        <v>766</v>
      </c>
      <c r="F828" s="20" t="s">
        <v>48514</v>
      </c>
      <c r="G828" s="20" t="s">
        <v>48515</v>
      </c>
      <c r="H828" s="20" t="s">
        <v>45350</v>
      </c>
      <c r="I828" s="20" t="s">
        <v>48516</v>
      </c>
      <c r="J828" s="21">
        <v>110</v>
      </c>
      <c r="K828" s="20">
        <v>40.75</v>
      </c>
      <c r="L828" s="20">
        <v>43</v>
      </c>
      <c r="M828" s="17" t="s">
        <v>426</v>
      </c>
      <c r="N828" s="20"/>
      <c r="O828" s="20"/>
      <c r="P828" s="20"/>
    </row>
    <row r="829" customHeight="1" spans="1:16">
      <c r="A829" s="20">
        <v>291079</v>
      </c>
      <c r="B829" s="20" t="s">
        <v>48517</v>
      </c>
      <c r="C829" s="20" t="s">
        <v>28414</v>
      </c>
      <c r="D829" s="20" t="s">
        <v>48354</v>
      </c>
      <c r="E829" s="20" t="s">
        <v>766</v>
      </c>
      <c r="F829" s="20" t="s">
        <v>48518</v>
      </c>
      <c r="G829" s="20" t="s">
        <v>7413</v>
      </c>
      <c r="H829" s="20" t="s">
        <v>48519</v>
      </c>
      <c r="I829" s="20" t="s">
        <v>48520</v>
      </c>
      <c r="J829" s="21">
        <v>110</v>
      </c>
      <c r="K829" s="20">
        <v>41.66</v>
      </c>
      <c r="L829" s="20">
        <v>44</v>
      </c>
      <c r="M829" s="17" t="s">
        <v>426</v>
      </c>
      <c r="N829" s="20"/>
      <c r="O829" s="20"/>
      <c r="P829" s="20"/>
    </row>
    <row r="830" customHeight="1" spans="1:16">
      <c r="A830" s="20">
        <v>270756</v>
      </c>
      <c r="B830" s="20" t="s">
        <v>48521</v>
      </c>
      <c r="C830" s="20" t="s">
        <v>28414</v>
      </c>
      <c r="D830" s="20" t="s">
        <v>48354</v>
      </c>
      <c r="E830" s="20" t="s">
        <v>766</v>
      </c>
      <c r="F830" s="20" t="s">
        <v>48522</v>
      </c>
      <c r="G830" s="20" t="s">
        <v>47446</v>
      </c>
      <c r="H830" s="20" t="s">
        <v>48523</v>
      </c>
      <c r="I830" s="20" t="s">
        <v>48524</v>
      </c>
      <c r="J830" s="21">
        <v>110</v>
      </c>
      <c r="K830" s="20">
        <v>42</v>
      </c>
      <c r="L830" s="20">
        <v>45</v>
      </c>
      <c r="M830" s="17" t="s">
        <v>426</v>
      </c>
      <c r="N830" s="20"/>
      <c r="O830" s="20"/>
      <c r="P830" s="20"/>
    </row>
    <row r="831" customHeight="1" spans="1:16">
      <c r="A831" s="20">
        <v>287127</v>
      </c>
      <c r="B831" s="20" t="s">
        <v>48525</v>
      </c>
      <c r="C831" s="20" t="s">
        <v>28414</v>
      </c>
      <c r="D831" s="20" t="s">
        <v>48354</v>
      </c>
      <c r="E831" s="20" t="s">
        <v>766</v>
      </c>
      <c r="F831" s="20" t="s">
        <v>48526</v>
      </c>
      <c r="G831" s="20" t="s">
        <v>48527</v>
      </c>
      <c r="H831" s="20" t="s">
        <v>48433</v>
      </c>
      <c r="I831" s="20" t="s">
        <v>48528</v>
      </c>
      <c r="J831" s="21">
        <v>110</v>
      </c>
      <c r="K831" s="20">
        <v>42.16</v>
      </c>
      <c r="L831" s="20">
        <v>46</v>
      </c>
      <c r="M831" s="17" t="s">
        <v>426</v>
      </c>
      <c r="N831" s="20"/>
      <c r="O831" s="20"/>
      <c r="P831" s="20"/>
    </row>
    <row r="832" customHeight="1" spans="1:16">
      <c r="A832" s="20">
        <v>289749</v>
      </c>
      <c r="B832" s="20" t="s">
        <v>48529</v>
      </c>
      <c r="C832" s="20" t="s">
        <v>28414</v>
      </c>
      <c r="D832" s="20" t="s">
        <v>48354</v>
      </c>
      <c r="E832" s="20" t="s">
        <v>766</v>
      </c>
      <c r="F832" s="20" t="s">
        <v>48530</v>
      </c>
      <c r="G832" s="20" t="s">
        <v>48392</v>
      </c>
      <c r="H832" s="20" t="s">
        <v>48393</v>
      </c>
      <c r="I832" s="20" t="s">
        <v>48531</v>
      </c>
      <c r="J832" s="21">
        <v>110</v>
      </c>
      <c r="K832" s="20">
        <v>42.47</v>
      </c>
      <c r="L832" s="20">
        <v>47</v>
      </c>
      <c r="M832" s="17" t="s">
        <v>426</v>
      </c>
      <c r="N832" s="20"/>
      <c r="O832" s="20"/>
      <c r="P832" s="20"/>
    </row>
    <row r="833" customHeight="1" spans="1:16">
      <c r="A833" s="20">
        <v>268317</v>
      </c>
      <c r="B833" s="20" t="s">
        <v>48532</v>
      </c>
      <c r="C833" s="20" t="s">
        <v>28414</v>
      </c>
      <c r="D833" s="20" t="s">
        <v>48354</v>
      </c>
      <c r="E833" s="20" t="s">
        <v>766</v>
      </c>
      <c r="F833" s="20" t="s">
        <v>48533</v>
      </c>
      <c r="G833" s="20" t="s">
        <v>48534</v>
      </c>
      <c r="H833" s="20" t="s">
        <v>48535</v>
      </c>
      <c r="I833" s="20" t="s">
        <v>48536</v>
      </c>
      <c r="J833" s="21">
        <v>110</v>
      </c>
      <c r="K833" s="20">
        <v>42.93</v>
      </c>
      <c r="L833" s="20">
        <v>48</v>
      </c>
      <c r="M833" s="17" t="s">
        <v>426</v>
      </c>
      <c r="N833" s="20"/>
      <c r="O833" s="20"/>
      <c r="P833" s="20"/>
    </row>
    <row r="834" customHeight="1" spans="1:16">
      <c r="A834" s="20">
        <v>290061</v>
      </c>
      <c r="B834" s="20" t="s">
        <v>48537</v>
      </c>
      <c r="C834" s="20" t="s">
        <v>28414</v>
      </c>
      <c r="D834" s="20" t="s">
        <v>48354</v>
      </c>
      <c r="E834" s="20" t="s">
        <v>766</v>
      </c>
      <c r="F834" s="20" t="s">
        <v>48538</v>
      </c>
      <c r="G834" s="20" t="s">
        <v>7413</v>
      </c>
      <c r="H834" s="20" t="s">
        <v>48539</v>
      </c>
      <c r="I834" s="20" t="s">
        <v>48540</v>
      </c>
      <c r="J834" s="21">
        <v>110</v>
      </c>
      <c r="K834" s="20">
        <v>43.84</v>
      </c>
      <c r="L834" s="20">
        <v>49</v>
      </c>
      <c r="M834" s="17" t="s">
        <v>426</v>
      </c>
      <c r="N834" s="20"/>
      <c r="O834" s="20"/>
      <c r="P834" s="20"/>
    </row>
    <row r="835" customHeight="1" spans="1:16">
      <c r="A835" s="20">
        <v>291499</v>
      </c>
      <c r="B835" s="20" t="s">
        <v>48541</v>
      </c>
      <c r="C835" s="20" t="s">
        <v>28414</v>
      </c>
      <c r="D835" s="20" t="s">
        <v>48354</v>
      </c>
      <c r="E835" s="20" t="s">
        <v>766</v>
      </c>
      <c r="F835" s="20" t="s">
        <v>48542</v>
      </c>
      <c r="G835" s="20" t="s">
        <v>7413</v>
      </c>
      <c r="H835" s="20" t="s">
        <v>48465</v>
      </c>
      <c r="I835" s="20" t="s">
        <v>48543</v>
      </c>
      <c r="J835" s="21">
        <v>110</v>
      </c>
      <c r="K835" s="20">
        <v>44.5</v>
      </c>
      <c r="L835" s="20">
        <v>50</v>
      </c>
      <c r="M835" s="17" t="s">
        <v>426</v>
      </c>
      <c r="N835" s="20"/>
      <c r="O835" s="20"/>
      <c r="P835" s="20"/>
    </row>
    <row r="836" customHeight="1" spans="1:16">
      <c r="A836" s="20">
        <v>288508</v>
      </c>
      <c r="B836" s="20" t="s">
        <v>48544</v>
      </c>
      <c r="C836" s="20" t="s">
        <v>28414</v>
      </c>
      <c r="D836" s="20" t="s">
        <v>48354</v>
      </c>
      <c r="E836" s="20" t="s">
        <v>766</v>
      </c>
      <c r="F836" s="20" t="s">
        <v>48545</v>
      </c>
      <c r="G836" s="20" t="s">
        <v>45639</v>
      </c>
      <c r="H836" s="20" t="s">
        <v>46153</v>
      </c>
      <c r="I836" s="20" t="s">
        <v>30813</v>
      </c>
      <c r="J836" s="21">
        <v>110</v>
      </c>
      <c r="K836" s="20">
        <v>44.87</v>
      </c>
      <c r="L836" s="20">
        <v>51</v>
      </c>
      <c r="M836" s="17" t="s">
        <v>426</v>
      </c>
      <c r="N836" s="20"/>
      <c r="O836" s="20"/>
      <c r="P836" s="20"/>
    </row>
    <row r="837" customHeight="1" spans="1:16">
      <c r="A837" s="20">
        <v>267422</v>
      </c>
      <c r="B837" s="20" t="s">
        <v>48546</v>
      </c>
      <c r="C837" s="20" t="s">
        <v>28414</v>
      </c>
      <c r="D837" s="20" t="s">
        <v>48354</v>
      </c>
      <c r="E837" s="20" t="s">
        <v>766</v>
      </c>
      <c r="F837" s="20" t="s">
        <v>48547</v>
      </c>
      <c r="G837" s="20" t="s">
        <v>48548</v>
      </c>
      <c r="H837" s="20" t="s">
        <v>48511</v>
      </c>
      <c r="I837" s="20" t="s">
        <v>48549</v>
      </c>
      <c r="J837" s="21">
        <v>110</v>
      </c>
      <c r="K837" s="20">
        <v>45</v>
      </c>
      <c r="L837" s="20">
        <v>52</v>
      </c>
      <c r="M837" s="17" t="s">
        <v>426</v>
      </c>
      <c r="N837" s="20"/>
      <c r="O837" s="20"/>
      <c r="P837" s="20"/>
    </row>
    <row r="838" customHeight="1" spans="1:16">
      <c r="A838" s="20">
        <v>287257</v>
      </c>
      <c r="B838" s="20" t="s">
        <v>48550</v>
      </c>
      <c r="C838" s="20" t="s">
        <v>28414</v>
      </c>
      <c r="D838" s="20" t="s">
        <v>48354</v>
      </c>
      <c r="E838" s="20" t="s">
        <v>766</v>
      </c>
      <c r="F838" s="20" t="s">
        <v>48551</v>
      </c>
      <c r="G838" s="20" t="s">
        <v>48371</v>
      </c>
      <c r="H838" s="20" t="s">
        <v>48372</v>
      </c>
      <c r="I838" s="20" t="s">
        <v>48552</v>
      </c>
      <c r="J838" s="21">
        <v>110</v>
      </c>
      <c r="K838" s="20">
        <v>45.03</v>
      </c>
      <c r="L838" s="20">
        <v>53</v>
      </c>
      <c r="M838" s="17" t="s">
        <v>426</v>
      </c>
      <c r="N838" s="20"/>
      <c r="O838" s="20"/>
      <c r="P838" s="20"/>
    </row>
    <row r="839" customHeight="1" spans="1:16">
      <c r="A839" s="20">
        <v>289758</v>
      </c>
      <c r="B839" s="20" t="s">
        <v>48553</v>
      </c>
      <c r="C839" s="20" t="s">
        <v>28414</v>
      </c>
      <c r="D839" s="20" t="s">
        <v>48354</v>
      </c>
      <c r="E839" s="20" t="s">
        <v>766</v>
      </c>
      <c r="F839" s="20" t="s">
        <v>48554</v>
      </c>
      <c r="G839" s="20" t="s">
        <v>46749</v>
      </c>
      <c r="H839" s="20" t="s">
        <v>48555</v>
      </c>
      <c r="I839" s="20" t="s">
        <v>48556</v>
      </c>
      <c r="J839" s="21">
        <v>110</v>
      </c>
      <c r="K839" s="20">
        <v>45.19</v>
      </c>
      <c r="L839" s="20">
        <v>54</v>
      </c>
      <c r="M839" s="17" t="s">
        <v>426</v>
      </c>
      <c r="N839" s="20"/>
      <c r="O839" s="20"/>
      <c r="P839" s="20"/>
    </row>
    <row r="840" customHeight="1" spans="1:16">
      <c r="A840" s="20">
        <v>287411</v>
      </c>
      <c r="B840" s="20" t="s">
        <v>48557</v>
      </c>
      <c r="C840" s="20" t="s">
        <v>28414</v>
      </c>
      <c r="D840" s="20" t="s">
        <v>48354</v>
      </c>
      <c r="E840" s="20" t="s">
        <v>766</v>
      </c>
      <c r="F840" s="20" t="s">
        <v>48558</v>
      </c>
      <c r="G840" s="20" t="s">
        <v>48559</v>
      </c>
      <c r="H840" s="20" t="s">
        <v>48560</v>
      </c>
      <c r="I840" s="20" t="s">
        <v>48561</v>
      </c>
      <c r="J840" s="21">
        <v>110</v>
      </c>
      <c r="K840" s="20">
        <v>45.31</v>
      </c>
      <c r="L840" s="20">
        <v>55</v>
      </c>
      <c r="M840" s="17" t="s">
        <v>426</v>
      </c>
      <c r="N840" s="20"/>
      <c r="O840" s="20"/>
      <c r="P840" s="20"/>
    </row>
    <row r="841" customHeight="1" spans="1:16">
      <c r="A841" s="20">
        <v>289124</v>
      </c>
      <c r="B841" s="20" t="s">
        <v>48562</v>
      </c>
      <c r="C841" s="20" t="s">
        <v>28414</v>
      </c>
      <c r="D841" s="20" t="s">
        <v>48354</v>
      </c>
      <c r="E841" s="20" t="s">
        <v>766</v>
      </c>
      <c r="F841" s="20" t="s">
        <v>48563</v>
      </c>
      <c r="G841" s="20" t="s">
        <v>7413</v>
      </c>
      <c r="H841" s="20" t="s">
        <v>20916</v>
      </c>
      <c r="I841" s="20" t="s">
        <v>48564</v>
      </c>
      <c r="J841" s="21">
        <v>110</v>
      </c>
      <c r="K841" s="20">
        <v>45.65</v>
      </c>
      <c r="L841" s="20">
        <v>56</v>
      </c>
      <c r="M841" s="17" t="s">
        <v>426</v>
      </c>
      <c r="N841" s="20"/>
      <c r="O841" s="20"/>
      <c r="P841" s="20"/>
    </row>
    <row r="842" customHeight="1" spans="1:16">
      <c r="A842" s="20">
        <v>290012</v>
      </c>
      <c r="B842" s="20" t="s">
        <v>48565</v>
      </c>
      <c r="C842" s="20" t="s">
        <v>28414</v>
      </c>
      <c r="D842" s="20" t="s">
        <v>48354</v>
      </c>
      <c r="E842" s="20" t="s">
        <v>766</v>
      </c>
      <c r="F842" s="20" t="s">
        <v>48566</v>
      </c>
      <c r="G842" s="20" t="s">
        <v>45995</v>
      </c>
      <c r="H842" s="20" t="s">
        <v>48567</v>
      </c>
      <c r="I842" s="20" t="s">
        <v>48568</v>
      </c>
      <c r="J842" s="21">
        <v>110</v>
      </c>
      <c r="K842" s="20">
        <v>45.85</v>
      </c>
      <c r="L842" s="20">
        <v>57</v>
      </c>
      <c r="M842" s="17" t="s">
        <v>426</v>
      </c>
      <c r="N842" s="20"/>
      <c r="O842" s="20"/>
      <c r="P842" s="20"/>
    </row>
    <row r="843" customHeight="1" spans="1:16">
      <c r="A843" s="20">
        <v>288062</v>
      </c>
      <c r="B843" s="20" t="s">
        <v>48569</v>
      </c>
      <c r="C843" s="20" t="s">
        <v>28414</v>
      </c>
      <c r="D843" s="20" t="s">
        <v>48354</v>
      </c>
      <c r="E843" s="20" t="s">
        <v>766</v>
      </c>
      <c r="F843" s="20" t="s">
        <v>48570</v>
      </c>
      <c r="G843" s="20" t="s">
        <v>48571</v>
      </c>
      <c r="H843" s="20" t="s">
        <v>48492</v>
      </c>
      <c r="I843" s="20" t="s">
        <v>48572</v>
      </c>
      <c r="J843" s="21">
        <v>110</v>
      </c>
      <c r="K843" s="20">
        <v>46.03</v>
      </c>
      <c r="L843" s="20">
        <v>58</v>
      </c>
      <c r="M843" s="17" t="s">
        <v>426</v>
      </c>
      <c r="N843" s="20"/>
      <c r="O843" s="20"/>
      <c r="P843" s="20"/>
    </row>
    <row r="844" customHeight="1" spans="1:16">
      <c r="A844" s="20">
        <v>290014</v>
      </c>
      <c r="B844" s="20" t="s">
        <v>48573</v>
      </c>
      <c r="C844" s="20" t="s">
        <v>28414</v>
      </c>
      <c r="D844" s="20" t="s">
        <v>48354</v>
      </c>
      <c r="E844" s="20" t="s">
        <v>766</v>
      </c>
      <c r="F844" s="20" t="s">
        <v>48574</v>
      </c>
      <c r="G844" s="20" t="s">
        <v>45337</v>
      </c>
      <c r="H844" s="20" t="s">
        <v>48575</v>
      </c>
      <c r="I844" s="20" t="s">
        <v>48576</v>
      </c>
      <c r="J844" s="21">
        <v>110</v>
      </c>
      <c r="K844" s="20">
        <v>46.88</v>
      </c>
      <c r="L844" s="20">
        <v>59</v>
      </c>
      <c r="M844" s="17" t="s">
        <v>426</v>
      </c>
      <c r="N844" s="20"/>
      <c r="O844" s="20"/>
      <c r="P844" s="20"/>
    </row>
    <row r="845" customHeight="1" spans="1:16">
      <c r="A845" s="20">
        <v>287376</v>
      </c>
      <c r="B845" s="20" t="s">
        <v>48577</v>
      </c>
      <c r="C845" s="20" t="s">
        <v>28414</v>
      </c>
      <c r="D845" s="20" t="s">
        <v>48354</v>
      </c>
      <c r="E845" s="20" t="s">
        <v>766</v>
      </c>
      <c r="F845" s="20" t="s">
        <v>48578</v>
      </c>
      <c r="G845" s="20" t="s">
        <v>48579</v>
      </c>
      <c r="H845" s="20" t="s">
        <v>48560</v>
      </c>
      <c r="I845" s="20" t="s">
        <v>48580</v>
      </c>
      <c r="J845" s="21">
        <v>110</v>
      </c>
      <c r="K845" s="20">
        <v>47.34</v>
      </c>
      <c r="L845" s="20">
        <v>60</v>
      </c>
      <c r="M845" s="17" t="s">
        <v>426</v>
      </c>
      <c r="N845" s="20"/>
      <c r="O845" s="20"/>
      <c r="P845" s="20"/>
    </row>
    <row r="846" customHeight="1" spans="1:16">
      <c r="A846" s="20">
        <v>290123</v>
      </c>
      <c r="B846" s="20" t="s">
        <v>48581</v>
      </c>
      <c r="C846" s="20" t="s">
        <v>28414</v>
      </c>
      <c r="D846" s="20" t="s">
        <v>48354</v>
      </c>
      <c r="E846" s="20" t="s">
        <v>766</v>
      </c>
      <c r="F846" s="20" t="s">
        <v>48582</v>
      </c>
      <c r="G846" s="20" t="s">
        <v>7413</v>
      </c>
      <c r="H846" s="20" t="s">
        <v>48425</v>
      </c>
      <c r="I846" s="20" t="s">
        <v>48583</v>
      </c>
      <c r="J846" s="21">
        <v>110</v>
      </c>
      <c r="K846" s="20">
        <v>48</v>
      </c>
      <c r="L846" s="20">
        <v>61</v>
      </c>
      <c r="M846" s="17" t="s">
        <v>426</v>
      </c>
      <c r="N846" s="20"/>
      <c r="O846" s="20"/>
      <c r="P846" s="20"/>
    </row>
    <row r="847" customHeight="1" spans="1:16">
      <c r="A847" s="20">
        <v>288135</v>
      </c>
      <c r="B847" s="20" t="s">
        <v>48584</v>
      </c>
      <c r="C847" s="20" t="s">
        <v>28414</v>
      </c>
      <c r="D847" s="20" t="s">
        <v>48354</v>
      </c>
      <c r="E847" s="20" t="s">
        <v>766</v>
      </c>
      <c r="F847" s="20" t="s">
        <v>48585</v>
      </c>
      <c r="G847" s="20" t="s">
        <v>48586</v>
      </c>
      <c r="H847" s="20" t="s">
        <v>48492</v>
      </c>
      <c r="I847" s="20" t="s">
        <v>48587</v>
      </c>
      <c r="J847" s="21">
        <v>110</v>
      </c>
      <c r="K847" s="20">
        <v>48.15</v>
      </c>
      <c r="L847" s="20">
        <v>62</v>
      </c>
      <c r="M847" s="17" t="s">
        <v>426</v>
      </c>
      <c r="N847" s="20"/>
      <c r="O847" s="20"/>
      <c r="P847" s="20"/>
    </row>
    <row r="848" customHeight="1" spans="1:16">
      <c r="A848" s="20">
        <v>290914</v>
      </c>
      <c r="B848" s="20" t="s">
        <v>48588</v>
      </c>
      <c r="C848" s="20" t="s">
        <v>28414</v>
      </c>
      <c r="D848" s="20" t="s">
        <v>48354</v>
      </c>
      <c r="E848" s="20" t="s">
        <v>766</v>
      </c>
      <c r="F848" s="20" t="s">
        <v>48589</v>
      </c>
      <c r="G848" s="20" t="s">
        <v>45484</v>
      </c>
      <c r="H848" s="20" t="s">
        <v>48590</v>
      </c>
      <c r="I848" s="20" t="s">
        <v>48591</v>
      </c>
      <c r="J848" s="21">
        <v>110</v>
      </c>
      <c r="K848" s="20">
        <v>48.15</v>
      </c>
      <c r="L848" s="20">
        <v>63</v>
      </c>
      <c r="M848" s="17" t="s">
        <v>426</v>
      </c>
      <c r="N848" s="20"/>
      <c r="O848" s="20"/>
      <c r="P848" s="20"/>
    </row>
    <row r="849" customHeight="1" spans="1:16">
      <c r="A849" s="20">
        <v>289976</v>
      </c>
      <c r="B849" s="20" t="s">
        <v>48592</v>
      </c>
      <c r="C849" s="20" t="s">
        <v>28414</v>
      </c>
      <c r="D849" s="20" t="s">
        <v>48354</v>
      </c>
      <c r="E849" s="20" t="s">
        <v>766</v>
      </c>
      <c r="F849" s="20" t="s">
        <v>48593</v>
      </c>
      <c r="G849" s="20" t="s">
        <v>45648</v>
      </c>
      <c r="H849" s="20" t="s">
        <v>48594</v>
      </c>
      <c r="I849" s="20" t="s">
        <v>30228</v>
      </c>
      <c r="J849" s="21">
        <v>110</v>
      </c>
      <c r="K849" s="20">
        <v>48.19</v>
      </c>
      <c r="L849" s="20">
        <v>64</v>
      </c>
      <c r="M849" s="17" t="s">
        <v>426</v>
      </c>
      <c r="N849" s="20"/>
      <c r="O849" s="20"/>
      <c r="P849" s="20"/>
    </row>
    <row r="850" customHeight="1" spans="1:16">
      <c r="A850" s="20">
        <v>288340</v>
      </c>
      <c r="B850" s="20" t="s">
        <v>48595</v>
      </c>
      <c r="C850" s="20" t="s">
        <v>28414</v>
      </c>
      <c r="D850" s="20" t="s">
        <v>48354</v>
      </c>
      <c r="E850" s="20" t="s">
        <v>766</v>
      </c>
      <c r="F850" s="20" t="s">
        <v>48596</v>
      </c>
      <c r="G850" s="20" t="s">
        <v>48597</v>
      </c>
      <c r="H850" s="20" t="s">
        <v>48598</v>
      </c>
      <c r="I850" s="20" t="s">
        <v>48599</v>
      </c>
      <c r="J850" s="21">
        <v>110</v>
      </c>
      <c r="K850" s="20">
        <v>48.35</v>
      </c>
      <c r="L850" s="20">
        <v>65</v>
      </c>
      <c r="M850" s="17" t="s">
        <v>426</v>
      </c>
      <c r="N850" s="20"/>
      <c r="O850" s="20"/>
      <c r="P850" s="20"/>
    </row>
    <row r="851" customHeight="1" spans="1:16">
      <c r="A851" s="20">
        <v>288007</v>
      </c>
      <c r="B851" s="20" t="s">
        <v>48600</v>
      </c>
      <c r="C851" s="20" t="s">
        <v>28414</v>
      </c>
      <c r="D851" s="20" t="s">
        <v>48354</v>
      </c>
      <c r="E851" s="20" t="s">
        <v>766</v>
      </c>
      <c r="F851" s="20" t="s">
        <v>48601</v>
      </c>
      <c r="G851" s="20" t="s">
        <v>48602</v>
      </c>
      <c r="H851" s="20" t="s">
        <v>48389</v>
      </c>
      <c r="I851" s="20" t="s">
        <v>48601</v>
      </c>
      <c r="J851" s="21">
        <v>110</v>
      </c>
      <c r="K851" s="20">
        <v>48.62</v>
      </c>
      <c r="L851" s="20">
        <v>66</v>
      </c>
      <c r="M851" s="17" t="s">
        <v>426</v>
      </c>
      <c r="N851" s="20"/>
      <c r="O851" s="20"/>
      <c r="P851" s="20"/>
    </row>
    <row r="852" customHeight="1" spans="1:16">
      <c r="A852" s="20">
        <v>288303</v>
      </c>
      <c r="B852" s="20" t="s">
        <v>48603</v>
      </c>
      <c r="C852" s="20" t="s">
        <v>28414</v>
      </c>
      <c r="D852" s="20" t="s">
        <v>48354</v>
      </c>
      <c r="E852" s="20" t="s">
        <v>766</v>
      </c>
      <c r="F852" s="20" t="s">
        <v>48604</v>
      </c>
      <c r="G852" s="20" t="s">
        <v>48605</v>
      </c>
      <c r="H852" s="20" t="s">
        <v>48492</v>
      </c>
      <c r="I852" s="20" t="s">
        <v>48606</v>
      </c>
      <c r="J852" s="21">
        <v>110</v>
      </c>
      <c r="K852" s="20">
        <v>49.47</v>
      </c>
      <c r="L852" s="20">
        <v>67</v>
      </c>
      <c r="M852" s="17" t="s">
        <v>426</v>
      </c>
      <c r="N852" s="20"/>
      <c r="O852" s="20"/>
      <c r="P852" s="20"/>
    </row>
    <row r="853" customHeight="1" spans="1:16">
      <c r="A853" s="20">
        <v>287236</v>
      </c>
      <c r="B853" s="20" t="s">
        <v>48607</v>
      </c>
      <c r="C853" s="20" t="s">
        <v>28414</v>
      </c>
      <c r="D853" s="20" t="s">
        <v>48354</v>
      </c>
      <c r="E853" s="20" t="s">
        <v>766</v>
      </c>
      <c r="F853" s="20" t="s">
        <v>48608</v>
      </c>
      <c r="G853" s="20" t="s">
        <v>48371</v>
      </c>
      <c r="H853" s="20" t="s">
        <v>48372</v>
      </c>
      <c r="I853" s="20" t="s">
        <v>48609</v>
      </c>
      <c r="J853" s="21">
        <v>110</v>
      </c>
      <c r="K853" s="20">
        <v>49.63</v>
      </c>
      <c r="L853" s="20">
        <v>68</v>
      </c>
      <c r="M853" s="17" t="s">
        <v>468</v>
      </c>
      <c r="N853" s="20"/>
      <c r="O853" s="20"/>
      <c r="P853" s="20"/>
    </row>
    <row r="854" customHeight="1" spans="1:16">
      <c r="A854" s="20">
        <v>290047</v>
      </c>
      <c r="B854" s="20" t="s">
        <v>48610</v>
      </c>
      <c r="C854" s="20" t="s">
        <v>28414</v>
      </c>
      <c r="D854" s="20" t="s">
        <v>48354</v>
      </c>
      <c r="E854" s="20" t="s">
        <v>766</v>
      </c>
      <c r="F854" s="20" t="s">
        <v>48611</v>
      </c>
      <c r="G854" s="20" t="s">
        <v>45337</v>
      </c>
      <c r="H854" s="20" t="s">
        <v>48575</v>
      </c>
      <c r="I854" s="20" t="s">
        <v>48612</v>
      </c>
      <c r="J854" s="21">
        <v>110</v>
      </c>
      <c r="K854" s="20">
        <v>49.63</v>
      </c>
      <c r="L854" s="20">
        <v>69</v>
      </c>
      <c r="M854" s="17" t="s">
        <v>468</v>
      </c>
      <c r="N854" s="20"/>
      <c r="O854" s="20"/>
      <c r="P854" s="20"/>
    </row>
    <row r="855" customHeight="1" spans="1:16">
      <c r="A855" s="20">
        <v>288475</v>
      </c>
      <c r="B855" s="20" t="s">
        <v>48613</v>
      </c>
      <c r="C855" s="20" t="s">
        <v>28414</v>
      </c>
      <c r="D855" s="20" t="s">
        <v>48354</v>
      </c>
      <c r="E855" s="20" t="s">
        <v>766</v>
      </c>
      <c r="F855" s="20" t="s">
        <v>48614</v>
      </c>
      <c r="G855" s="20" t="s">
        <v>45639</v>
      </c>
      <c r="H855" s="20" t="s">
        <v>45640</v>
      </c>
      <c r="I855" s="20" t="s">
        <v>48615</v>
      </c>
      <c r="J855" s="21">
        <v>110</v>
      </c>
      <c r="K855" s="20">
        <v>49.75</v>
      </c>
      <c r="L855" s="20">
        <v>70</v>
      </c>
      <c r="M855" s="17" t="s">
        <v>468</v>
      </c>
      <c r="N855" s="20"/>
      <c r="O855" s="20"/>
      <c r="P855" s="20"/>
    </row>
    <row r="856" customHeight="1" spans="1:16">
      <c r="A856" s="20">
        <v>288366</v>
      </c>
      <c r="B856" s="20" t="s">
        <v>48616</v>
      </c>
      <c r="C856" s="20" t="s">
        <v>28414</v>
      </c>
      <c r="D856" s="20" t="s">
        <v>48354</v>
      </c>
      <c r="E856" s="20" t="s">
        <v>766</v>
      </c>
      <c r="F856" s="20" t="s">
        <v>48617</v>
      </c>
      <c r="G856" s="20" t="s">
        <v>7413</v>
      </c>
      <c r="H856" s="20" t="s">
        <v>48618</v>
      </c>
      <c r="I856" s="20" t="s">
        <v>48619</v>
      </c>
      <c r="J856" s="21">
        <v>110</v>
      </c>
      <c r="K856" s="20">
        <v>50.97</v>
      </c>
      <c r="L856" s="20">
        <v>71</v>
      </c>
      <c r="M856" s="17" t="s">
        <v>468</v>
      </c>
      <c r="N856" s="20"/>
      <c r="O856" s="20"/>
      <c r="P856" s="20"/>
    </row>
    <row r="857" customHeight="1" spans="1:16">
      <c r="A857" s="20">
        <v>291474</v>
      </c>
      <c r="B857" s="20" t="s">
        <v>48620</v>
      </c>
      <c r="C857" s="20" t="s">
        <v>28414</v>
      </c>
      <c r="D857" s="20" t="s">
        <v>48354</v>
      </c>
      <c r="E857" s="20" t="s">
        <v>766</v>
      </c>
      <c r="F857" s="20" t="s">
        <v>48621</v>
      </c>
      <c r="G857" s="20" t="s">
        <v>7413</v>
      </c>
      <c r="H857" s="20" t="s">
        <v>48465</v>
      </c>
      <c r="I857" s="20" t="s">
        <v>48622</v>
      </c>
      <c r="J857" s="21">
        <v>110</v>
      </c>
      <c r="K857" s="20">
        <v>51.09</v>
      </c>
      <c r="L857" s="20">
        <v>72</v>
      </c>
      <c r="M857" s="17" t="s">
        <v>468</v>
      </c>
      <c r="N857" s="20"/>
      <c r="O857" s="20"/>
      <c r="P857" s="20"/>
    </row>
    <row r="858" customHeight="1" spans="1:16">
      <c r="A858" s="20">
        <v>290049</v>
      </c>
      <c r="B858" s="20" t="s">
        <v>48623</v>
      </c>
      <c r="C858" s="20" t="s">
        <v>28414</v>
      </c>
      <c r="D858" s="20" t="s">
        <v>48354</v>
      </c>
      <c r="E858" s="20" t="s">
        <v>766</v>
      </c>
      <c r="F858" s="20" t="s">
        <v>48624</v>
      </c>
      <c r="G858" s="20" t="s">
        <v>7413</v>
      </c>
      <c r="H858" s="20" t="s">
        <v>48539</v>
      </c>
      <c r="I858" s="20" t="s">
        <v>48625</v>
      </c>
      <c r="J858" s="21">
        <v>110</v>
      </c>
      <c r="K858" s="20">
        <v>51.13</v>
      </c>
      <c r="L858" s="20">
        <v>73</v>
      </c>
      <c r="M858" s="17" t="s">
        <v>468</v>
      </c>
      <c r="N858" s="20"/>
      <c r="O858" s="20"/>
      <c r="P858" s="20"/>
    </row>
    <row r="859" customHeight="1" spans="1:16">
      <c r="A859" s="20">
        <v>290751</v>
      </c>
      <c r="B859" s="20" t="s">
        <v>48626</v>
      </c>
      <c r="C859" s="20" t="s">
        <v>28414</v>
      </c>
      <c r="D859" s="20" t="s">
        <v>48354</v>
      </c>
      <c r="E859" s="20" t="s">
        <v>766</v>
      </c>
      <c r="F859" s="20" t="s">
        <v>29707</v>
      </c>
      <c r="G859" s="20" t="s">
        <v>29707</v>
      </c>
      <c r="H859" s="20" t="s">
        <v>48627</v>
      </c>
      <c r="I859" s="20" t="s">
        <v>48628</v>
      </c>
      <c r="J859" s="21">
        <v>110</v>
      </c>
      <c r="K859" s="20">
        <v>51.43</v>
      </c>
      <c r="L859" s="20">
        <v>74</v>
      </c>
      <c r="M859" s="17" t="s">
        <v>468</v>
      </c>
      <c r="N859" s="20"/>
      <c r="O859" s="20"/>
      <c r="P859" s="20"/>
    </row>
    <row r="860" customHeight="1" spans="1:16">
      <c r="A860" s="20">
        <v>290034</v>
      </c>
      <c r="B860" s="20" t="s">
        <v>48629</v>
      </c>
      <c r="C860" s="20" t="s">
        <v>28414</v>
      </c>
      <c r="D860" s="20" t="s">
        <v>48354</v>
      </c>
      <c r="E860" s="20" t="s">
        <v>766</v>
      </c>
      <c r="F860" s="20" t="s">
        <v>48630</v>
      </c>
      <c r="G860" s="20" t="s">
        <v>7413</v>
      </c>
      <c r="H860" s="20" t="s">
        <v>48477</v>
      </c>
      <c r="I860" s="20" t="s">
        <v>48631</v>
      </c>
      <c r="J860" s="21">
        <v>110</v>
      </c>
      <c r="K860" s="20">
        <v>52.13</v>
      </c>
      <c r="L860" s="20">
        <v>75</v>
      </c>
      <c r="M860" s="17" t="s">
        <v>468</v>
      </c>
      <c r="N860" s="20"/>
      <c r="O860" s="20"/>
      <c r="P860" s="20"/>
    </row>
    <row r="861" customHeight="1" spans="1:16">
      <c r="A861" s="20">
        <v>291521</v>
      </c>
      <c r="B861" s="20" t="s">
        <v>48632</v>
      </c>
      <c r="C861" s="20" t="s">
        <v>28414</v>
      </c>
      <c r="D861" s="20" t="s">
        <v>48354</v>
      </c>
      <c r="E861" s="20" t="s">
        <v>766</v>
      </c>
      <c r="F861" s="20" t="s">
        <v>45687</v>
      </c>
      <c r="G861" s="20" t="s">
        <v>45687</v>
      </c>
      <c r="H861" s="20" t="s">
        <v>48633</v>
      </c>
      <c r="I861" s="20" t="s">
        <v>48634</v>
      </c>
      <c r="J861" s="21">
        <v>110</v>
      </c>
      <c r="K861" s="20">
        <v>52.75</v>
      </c>
      <c r="L861" s="20">
        <v>76</v>
      </c>
      <c r="M861" s="17" t="s">
        <v>468</v>
      </c>
      <c r="N861" s="20"/>
      <c r="O861" s="20"/>
      <c r="P861" s="20"/>
    </row>
    <row r="862" customHeight="1" spans="1:16">
      <c r="A862" s="20">
        <v>289911</v>
      </c>
      <c r="B862" s="20" t="s">
        <v>48635</v>
      </c>
      <c r="C862" s="20" t="s">
        <v>28414</v>
      </c>
      <c r="D862" s="20" t="s">
        <v>48354</v>
      </c>
      <c r="E862" s="20" t="s">
        <v>766</v>
      </c>
      <c r="F862" s="20" t="s">
        <v>48636</v>
      </c>
      <c r="G862" s="20" t="s">
        <v>28779</v>
      </c>
      <c r="H862" s="20" t="s">
        <v>45275</v>
      </c>
      <c r="I862" s="20" t="s">
        <v>48637</v>
      </c>
      <c r="J862" s="21">
        <v>110</v>
      </c>
      <c r="K862" s="20">
        <v>52.81</v>
      </c>
      <c r="L862" s="20">
        <v>77</v>
      </c>
      <c r="M862" s="17" t="s">
        <v>468</v>
      </c>
      <c r="N862" s="20"/>
      <c r="O862" s="20"/>
      <c r="P862" s="20"/>
    </row>
    <row r="863" customHeight="1" spans="1:16">
      <c r="A863" s="20">
        <v>268565</v>
      </c>
      <c r="B863" s="20" t="s">
        <v>48638</v>
      </c>
      <c r="C863" s="20" t="s">
        <v>28414</v>
      </c>
      <c r="D863" s="20" t="s">
        <v>48354</v>
      </c>
      <c r="E863" s="20" t="s">
        <v>766</v>
      </c>
      <c r="F863" s="20" t="s">
        <v>48639</v>
      </c>
      <c r="G863" s="20" t="s">
        <v>48640</v>
      </c>
      <c r="H863" s="20" t="s">
        <v>48641</v>
      </c>
      <c r="I863" s="20" t="s">
        <v>48642</v>
      </c>
      <c r="J863" s="21">
        <v>110</v>
      </c>
      <c r="K863" s="20">
        <v>53</v>
      </c>
      <c r="L863" s="20">
        <v>78</v>
      </c>
      <c r="M863" s="17" t="s">
        <v>468</v>
      </c>
      <c r="N863" s="20"/>
      <c r="O863" s="20"/>
      <c r="P863" s="20"/>
    </row>
    <row r="864" customHeight="1" spans="1:16">
      <c r="A864" s="20">
        <v>268395</v>
      </c>
      <c r="B864" s="20" t="s">
        <v>48643</v>
      </c>
      <c r="C864" s="20" t="s">
        <v>28414</v>
      </c>
      <c r="D864" s="20" t="s">
        <v>48354</v>
      </c>
      <c r="E864" s="20" t="s">
        <v>766</v>
      </c>
      <c r="F864" s="20" t="s">
        <v>48644</v>
      </c>
      <c r="G864" s="20" t="s">
        <v>48645</v>
      </c>
      <c r="H864" s="20" t="s">
        <v>48535</v>
      </c>
      <c r="I864" s="20" t="s">
        <v>48646</v>
      </c>
      <c r="J864" s="21">
        <v>110</v>
      </c>
      <c r="K864" s="20">
        <v>53.03</v>
      </c>
      <c r="L864" s="20">
        <v>79</v>
      </c>
      <c r="M864" s="17" t="s">
        <v>468</v>
      </c>
      <c r="N864" s="20"/>
      <c r="O864" s="20"/>
      <c r="P864" s="20"/>
    </row>
    <row r="865" customHeight="1" spans="1:16">
      <c r="A865" s="20">
        <v>289970</v>
      </c>
      <c r="B865" s="20" t="s">
        <v>48647</v>
      </c>
      <c r="C865" s="20" t="s">
        <v>28414</v>
      </c>
      <c r="D865" s="20" t="s">
        <v>48354</v>
      </c>
      <c r="E865" s="20" t="s">
        <v>766</v>
      </c>
      <c r="F865" s="20" t="s">
        <v>48648</v>
      </c>
      <c r="G865" s="20" t="s">
        <v>17442</v>
      </c>
      <c r="H865" s="20" t="s">
        <v>48649</v>
      </c>
      <c r="I865" s="20" t="s">
        <v>48650</v>
      </c>
      <c r="J865" s="21">
        <v>110</v>
      </c>
      <c r="K865" s="20">
        <v>53.72</v>
      </c>
      <c r="L865" s="20">
        <v>80</v>
      </c>
      <c r="M865" s="17" t="s">
        <v>468</v>
      </c>
      <c r="N865" s="20"/>
      <c r="O865" s="20"/>
      <c r="P865" s="20"/>
    </row>
    <row r="866" customHeight="1" spans="1:16">
      <c r="A866" s="20">
        <v>290763</v>
      </c>
      <c r="B866" s="20" t="s">
        <v>48651</v>
      </c>
      <c r="C866" s="20" t="s">
        <v>28414</v>
      </c>
      <c r="D866" s="20" t="s">
        <v>48354</v>
      </c>
      <c r="E866" s="20" t="s">
        <v>766</v>
      </c>
      <c r="F866" s="20" t="s">
        <v>48652</v>
      </c>
      <c r="G866" s="20" t="s">
        <v>6675</v>
      </c>
      <c r="H866" s="20" t="s">
        <v>6676</v>
      </c>
      <c r="I866" s="20" t="s">
        <v>48653</v>
      </c>
      <c r="J866" s="21">
        <v>110</v>
      </c>
      <c r="K866" s="20">
        <v>53.94</v>
      </c>
      <c r="L866" s="20">
        <v>81</v>
      </c>
      <c r="M866" s="17" t="s">
        <v>468</v>
      </c>
      <c r="N866" s="20"/>
      <c r="O866" s="20"/>
      <c r="P866" s="20"/>
    </row>
    <row r="867" customHeight="1" spans="1:16">
      <c r="A867" s="20">
        <v>268213</v>
      </c>
      <c r="B867" s="20" t="s">
        <v>48654</v>
      </c>
      <c r="C867" s="20" t="s">
        <v>28414</v>
      </c>
      <c r="D867" s="20" t="s">
        <v>48354</v>
      </c>
      <c r="E867" s="20" t="s">
        <v>766</v>
      </c>
      <c r="F867" s="20" t="s">
        <v>48655</v>
      </c>
      <c r="G867" s="20" t="s">
        <v>48656</v>
      </c>
      <c r="H867" s="20" t="s">
        <v>48535</v>
      </c>
      <c r="I867" s="20" t="s">
        <v>48657</v>
      </c>
      <c r="J867" s="21">
        <v>110</v>
      </c>
      <c r="K867" s="20">
        <v>54.25</v>
      </c>
      <c r="L867" s="20">
        <v>82</v>
      </c>
      <c r="M867" s="17" t="s">
        <v>468</v>
      </c>
      <c r="N867" s="20"/>
      <c r="O867" s="20"/>
      <c r="P867" s="20"/>
    </row>
    <row r="868" customHeight="1" spans="1:16">
      <c r="A868" s="20">
        <v>287427</v>
      </c>
      <c r="B868" s="20" t="s">
        <v>48658</v>
      </c>
      <c r="C868" s="20" t="s">
        <v>28414</v>
      </c>
      <c r="D868" s="20" t="s">
        <v>48354</v>
      </c>
      <c r="E868" s="20" t="s">
        <v>766</v>
      </c>
      <c r="F868" s="20" t="s">
        <v>48659</v>
      </c>
      <c r="G868" s="20" t="s">
        <v>48559</v>
      </c>
      <c r="H868" s="20" t="s">
        <v>48560</v>
      </c>
      <c r="I868" s="20" t="s">
        <v>48660</v>
      </c>
      <c r="J868" s="21">
        <v>110</v>
      </c>
      <c r="K868" s="20">
        <v>54.69</v>
      </c>
      <c r="L868" s="20">
        <v>83</v>
      </c>
      <c r="M868" s="17" t="s">
        <v>468</v>
      </c>
      <c r="N868" s="20"/>
      <c r="O868" s="20"/>
      <c r="P868" s="20"/>
    </row>
    <row r="869" customHeight="1" spans="1:16">
      <c r="A869" s="20">
        <v>288201</v>
      </c>
      <c r="B869" s="20" t="s">
        <v>48661</v>
      </c>
      <c r="C869" s="20" t="s">
        <v>28414</v>
      </c>
      <c r="D869" s="20" t="s">
        <v>48354</v>
      </c>
      <c r="E869" s="20" t="s">
        <v>766</v>
      </c>
      <c r="F869" s="20" t="s">
        <v>48662</v>
      </c>
      <c r="G869" s="20" t="s">
        <v>48663</v>
      </c>
      <c r="H869" s="20" t="s">
        <v>48492</v>
      </c>
      <c r="I869" s="20" t="s">
        <v>48664</v>
      </c>
      <c r="J869" s="21">
        <v>110</v>
      </c>
      <c r="K869" s="20">
        <v>55.23</v>
      </c>
      <c r="L869" s="20">
        <v>84</v>
      </c>
      <c r="M869" s="17" t="s">
        <v>468</v>
      </c>
      <c r="N869" s="20"/>
      <c r="O869" s="20"/>
      <c r="P869" s="20"/>
    </row>
    <row r="870" customHeight="1" spans="1:16">
      <c r="A870" s="20">
        <v>289756</v>
      </c>
      <c r="B870" s="20" t="s">
        <v>48665</v>
      </c>
      <c r="C870" s="20" t="s">
        <v>28414</v>
      </c>
      <c r="D870" s="20" t="s">
        <v>48354</v>
      </c>
      <c r="E870" s="20" t="s">
        <v>766</v>
      </c>
      <c r="F870" s="20" t="s">
        <v>48666</v>
      </c>
      <c r="G870" s="20" t="s">
        <v>45470</v>
      </c>
      <c r="H870" s="20" t="s">
        <v>48667</v>
      </c>
      <c r="I870" s="20" t="s">
        <v>48668</v>
      </c>
      <c r="J870" s="21">
        <v>110</v>
      </c>
      <c r="K870" s="20">
        <v>55.4</v>
      </c>
      <c r="L870" s="20">
        <v>85</v>
      </c>
      <c r="M870" s="17" t="s">
        <v>468</v>
      </c>
      <c r="N870" s="20"/>
      <c r="O870" s="20"/>
      <c r="P870" s="20"/>
    </row>
    <row r="871" customHeight="1" spans="1:16">
      <c r="A871" s="20">
        <v>289921</v>
      </c>
      <c r="B871" s="20" t="s">
        <v>48669</v>
      </c>
      <c r="C871" s="20" t="s">
        <v>28414</v>
      </c>
      <c r="D871" s="20" t="s">
        <v>48354</v>
      </c>
      <c r="E871" s="20" t="s">
        <v>766</v>
      </c>
      <c r="F871" s="20" t="s">
        <v>48670</v>
      </c>
      <c r="G871" s="20" t="s">
        <v>28779</v>
      </c>
      <c r="H871" s="20" t="s">
        <v>45409</v>
      </c>
      <c r="I871" s="20" t="s">
        <v>48671</v>
      </c>
      <c r="J871" s="21">
        <v>110</v>
      </c>
      <c r="K871" s="20">
        <v>55.66</v>
      </c>
      <c r="L871" s="20">
        <v>86</v>
      </c>
      <c r="M871" s="17" t="s">
        <v>468</v>
      </c>
      <c r="N871" s="20"/>
      <c r="O871" s="20"/>
      <c r="P871" s="20"/>
    </row>
    <row r="872" customHeight="1" spans="1:16">
      <c r="A872" s="20">
        <v>287476</v>
      </c>
      <c r="B872" s="20" t="s">
        <v>48672</v>
      </c>
      <c r="C872" s="20" t="s">
        <v>28414</v>
      </c>
      <c r="D872" s="20" t="s">
        <v>48354</v>
      </c>
      <c r="E872" s="20" t="s">
        <v>766</v>
      </c>
      <c r="F872" s="20" t="s">
        <v>48673</v>
      </c>
      <c r="G872" s="20" t="s">
        <v>48559</v>
      </c>
      <c r="H872" s="20" t="s">
        <v>48560</v>
      </c>
      <c r="I872" s="20" t="s">
        <v>48674</v>
      </c>
      <c r="J872" s="21">
        <v>110</v>
      </c>
      <c r="K872" s="20">
        <v>56.06</v>
      </c>
      <c r="L872" s="20">
        <v>87</v>
      </c>
      <c r="M872" s="17" t="s">
        <v>468</v>
      </c>
      <c r="N872" s="20"/>
      <c r="O872" s="20"/>
      <c r="P872" s="20"/>
    </row>
    <row r="873" customHeight="1" spans="1:16">
      <c r="A873" s="20">
        <v>291513</v>
      </c>
      <c r="B873" s="20" t="s">
        <v>48675</v>
      </c>
      <c r="C873" s="20" t="s">
        <v>28414</v>
      </c>
      <c r="D873" s="20" t="s">
        <v>48354</v>
      </c>
      <c r="E873" s="20" t="s">
        <v>766</v>
      </c>
      <c r="F873" s="20" t="s">
        <v>48676</v>
      </c>
      <c r="G873" s="20" t="s">
        <v>48676</v>
      </c>
      <c r="H873" s="20" t="s">
        <v>48677</v>
      </c>
      <c r="I873" s="20" t="s">
        <v>48678</v>
      </c>
      <c r="J873" s="21">
        <v>110</v>
      </c>
      <c r="K873" s="20">
        <v>56.63</v>
      </c>
      <c r="L873" s="20">
        <v>88</v>
      </c>
      <c r="M873" s="17" t="s">
        <v>468</v>
      </c>
      <c r="N873" s="20"/>
      <c r="O873" s="20"/>
      <c r="P873" s="20"/>
    </row>
    <row r="874" customHeight="1" spans="1:16">
      <c r="A874" s="20">
        <v>288330</v>
      </c>
      <c r="B874" s="20" t="s">
        <v>48679</v>
      </c>
      <c r="C874" s="20" t="s">
        <v>28414</v>
      </c>
      <c r="D874" s="20" t="s">
        <v>48354</v>
      </c>
      <c r="E874" s="20" t="s">
        <v>766</v>
      </c>
      <c r="F874" s="20" t="s">
        <v>48680</v>
      </c>
      <c r="G874" s="20" t="s">
        <v>45639</v>
      </c>
      <c r="H874" s="20" t="s">
        <v>48681</v>
      </c>
      <c r="I874" s="20" t="s">
        <v>48682</v>
      </c>
      <c r="J874" s="21">
        <v>110</v>
      </c>
      <c r="K874" s="20">
        <v>56.75</v>
      </c>
      <c r="L874" s="20">
        <v>89</v>
      </c>
      <c r="M874" s="17" t="s">
        <v>468</v>
      </c>
      <c r="N874" s="20"/>
      <c r="O874" s="20"/>
      <c r="P874" s="20"/>
    </row>
    <row r="875" customHeight="1" spans="1:16">
      <c r="A875" s="20">
        <v>265725</v>
      </c>
      <c r="B875" s="20" t="s">
        <v>48683</v>
      </c>
      <c r="C875" s="20" t="s">
        <v>28414</v>
      </c>
      <c r="D875" s="20" t="s">
        <v>48354</v>
      </c>
      <c r="E875" s="20" t="s">
        <v>766</v>
      </c>
      <c r="F875" s="20" t="s">
        <v>48684</v>
      </c>
      <c r="G875" s="20" t="s">
        <v>48685</v>
      </c>
      <c r="H875" s="20" t="s">
        <v>48511</v>
      </c>
      <c r="I875" s="20" t="s">
        <v>48686</v>
      </c>
      <c r="J875" s="21">
        <v>110</v>
      </c>
      <c r="K875" s="20">
        <v>57</v>
      </c>
      <c r="L875" s="20">
        <v>90</v>
      </c>
      <c r="M875" s="17" t="s">
        <v>468</v>
      </c>
      <c r="N875" s="20"/>
      <c r="O875" s="20"/>
      <c r="P875" s="20"/>
    </row>
    <row r="876" customHeight="1" spans="1:16">
      <c r="A876" s="20">
        <v>264880</v>
      </c>
      <c r="B876" s="20" t="s">
        <v>48687</v>
      </c>
      <c r="C876" s="20" t="s">
        <v>28414</v>
      </c>
      <c r="D876" s="20" t="s">
        <v>48354</v>
      </c>
      <c r="E876" s="20" t="s">
        <v>766</v>
      </c>
      <c r="F876" s="20" t="s">
        <v>48688</v>
      </c>
      <c r="G876" s="20" t="s">
        <v>10130</v>
      </c>
      <c r="H876" s="20" t="s">
        <v>48689</v>
      </c>
      <c r="I876" s="20" t="s">
        <v>48690</v>
      </c>
      <c r="J876" s="21">
        <v>110</v>
      </c>
      <c r="K876" s="20">
        <v>57.44</v>
      </c>
      <c r="L876" s="20">
        <v>91</v>
      </c>
      <c r="M876" s="17" t="s">
        <v>468</v>
      </c>
      <c r="N876" s="20"/>
      <c r="O876" s="20"/>
      <c r="P876" s="20"/>
    </row>
    <row r="877" customHeight="1" spans="1:16">
      <c r="A877" s="20">
        <v>289886</v>
      </c>
      <c r="B877" s="20" t="s">
        <v>48691</v>
      </c>
      <c r="C877" s="20" t="s">
        <v>28414</v>
      </c>
      <c r="D877" s="20" t="s">
        <v>48354</v>
      </c>
      <c r="E877" s="20" t="s">
        <v>766</v>
      </c>
      <c r="F877" s="20" t="s">
        <v>48692</v>
      </c>
      <c r="G877" s="20" t="s">
        <v>28779</v>
      </c>
      <c r="H877" s="20" t="s">
        <v>47212</v>
      </c>
      <c r="I877" s="20" t="s">
        <v>48693</v>
      </c>
      <c r="J877" s="21">
        <v>110</v>
      </c>
      <c r="K877" s="20">
        <v>57.53</v>
      </c>
      <c r="L877" s="20">
        <v>92</v>
      </c>
      <c r="M877" s="17" t="s">
        <v>468</v>
      </c>
      <c r="N877" s="20"/>
      <c r="O877" s="20"/>
      <c r="P877" s="20"/>
    </row>
    <row r="878" customHeight="1" spans="1:16">
      <c r="A878" s="20">
        <v>270732</v>
      </c>
      <c r="B878" s="20" t="s">
        <v>48694</v>
      </c>
      <c r="C878" s="20" t="s">
        <v>28414</v>
      </c>
      <c r="D878" s="20" t="s">
        <v>48354</v>
      </c>
      <c r="E878" s="20" t="s">
        <v>766</v>
      </c>
      <c r="F878" s="20" t="s">
        <v>48695</v>
      </c>
      <c r="G878" s="20" t="s">
        <v>47446</v>
      </c>
      <c r="H878" s="20" t="s">
        <v>48523</v>
      </c>
      <c r="I878" s="20" t="s">
        <v>48696</v>
      </c>
      <c r="J878" s="21">
        <v>110</v>
      </c>
      <c r="K878" s="20">
        <v>59.2</v>
      </c>
      <c r="L878" s="20">
        <v>93</v>
      </c>
      <c r="M878" s="17" t="s">
        <v>468</v>
      </c>
      <c r="N878" s="20"/>
      <c r="O878" s="20"/>
      <c r="P878" s="20"/>
    </row>
    <row r="879" customHeight="1" spans="1:16">
      <c r="A879" s="20">
        <v>290739</v>
      </c>
      <c r="B879" s="20" t="s">
        <v>48697</v>
      </c>
      <c r="C879" s="20" t="s">
        <v>28414</v>
      </c>
      <c r="D879" s="20" t="s">
        <v>48354</v>
      </c>
      <c r="E879" s="20" t="s">
        <v>766</v>
      </c>
      <c r="F879" s="20" t="s">
        <v>48698</v>
      </c>
      <c r="G879" s="20" t="s">
        <v>48698</v>
      </c>
      <c r="H879" s="20" t="s">
        <v>48627</v>
      </c>
      <c r="I879" s="20" t="s">
        <v>48699</v>
      </c>
      <c r="J879" s="21">
        <v>110</v>
      </c>
      <c r="K879" s="20">
        <v>59.44</v>
      </c>
      <c r="L879" s="20">
        <v>94</v>
      </c>
      <c r="M879" s="17" t="s">
        <v>468</v>
      </c>
      <c r="N879" s="20"/>
      <c r="O879" s="20"/>
      <c r="P879" s="20"/>
    </row>
    <row r="880" customHeight="1" spans="1:16">
      <c r="A880" s="20">
        <v>287529</v>
      </c>
      <c r="B880" s="20" t="s">
        <v>48700</v>
      </c>
      <c r="C880" s="20" t="s">
        <v>28414</v>
      </c>
      <c r="D880" s="20" t="s">
        <v>48354</v>
      </c>
      <c r="E880" s="20" t="s">
        <v>766</v>
      </c>
      <c r="F880" s="20" t="s">
        <v>48701</v>
      </c>
      <c r="G880" s="20" t="s">
        <v>48559</v>
      </c>
      <c r="H880" s="20" t="s">
        <v>48560</v>
      </c>
      <c r="I880" s="20" t="s">
        <v>48702</v>
      </c>
      <c r="J880" s="21">
        <v>110</v>
      </c>
      <c r="K880" s="20">
        <v>59.59</v>
      </c>
      <c r="L880" s="20">
        <v>95</v>
      </c>
      <c r="M880" s="17" t="s">
        <v>468</v>
      </c>
      <c r="N880" s="20"/>
      <c r="O880" s="20"/>
      <c r="P880" s="20"/>
    </row>
    <row r="881" customHeight="1" spans="1:16">
      <c r="A881" s="20">
        <v>289752</v>
      </c>
      <c r="B881" s="20" t="s">
        <v>48703</v>
      </c>
      <c r="C881" s="20" t="s">
        <v>28414</v>
      </c>
      <c r="D881" s="20" t="s">
        <v>48354</v>
      </c>
      <c r="E881" s="20" t="s">
        <v>766</v>
      </c>
      <c r="F881" s="20" t="s">
        <v>48704</v>
      </c>
      <c r="G881" s="20" t="s">
        <v>48392</v>
      </c>
      <c r="H881" s="20" t="s">
        <v>48393</v>
      </c>
      <c r="I881" s="20" t="s">
        <v>48705</v>
      </c>
      <c r="J881" s="21">
        <v>110</v>
      </c>
      <c r="K881" s="20">
        <v>59.69</v>
      </c>
      <c r="L881" s="20">
        <v>96</v>
      </c>
      <c r="M881" s="17" t="s">
        <v>468</v>
      </c>
      <c r="N881" s="20"/>
      <c r="O881" s="20"/>
      <c r="P881" s="20"/>
    </row>
    <row r="882" customHeight="1" spans="1:16">
      <c r="A882" s="20">
        <v>288110</v>
      </c>
      <c r="B882" s="20" t="s">
        <v>48706</v>
      </c>
      <c r="C882" s="20" t="s">
        <v>28414</v>
      </c>
      <c r="D882" s="20" t="s">
        <v>48354</v>
      </c>
      <c r="E882" s="20" t="s">
        <v>766</v>
      </c>
      <c r="F882" s="20" t="s">
        <v>48707</v>
      </c>
      <c r="G882" s="20" t="s">
        <v>48708</v>
      </c>
      <c r="H882" s="20" t="s">
        <v>48492</v>
      </c>
      <c r="I882" s="20" t="s">
        <v>48709</v>
      </c>
      <c r="J882" s="21">
        <v>110</v>
      </c>
      <c r="K882" s="20">
        <v>60.32</v>
      </c>
      <c r="L882" s="20">
        <v>97</v>
      </c>
      <c r="M882" s="17" t="s">
        <v>468</v>
      </c>
      <c r="N882" s="20"/>
      <c r="O882" s="20"/>
      <c r="P882" s="20"/>
    </row>
    <row r="883" customHeight="1" spans="1:16">
      <c r="A883" s="20">
        <v>275632</v>
      </c>
      <c r="B883" s="20" t="s">
        <v>48710</v>
      </c>
      <c r="C883" s="20" t="s">
        <v>28414</v>
      </c>
      <c r="D883" s="20" t="s">
        <v>48354</v>
      </c>
      <c r="E883" s="20" t="s">
        <v>766</v>
      </c>
      <c r="F883" s="20" t="s">
        <v>48711</v>
      </c>
      <c r="G883" s="20" t="s">
        <v>48712</v>
      </c>
      <c r="H883" s="20" t="s">
        <v>48641</v>
      </c>
      <c r="I883" s="20" t="s">
        <v>48713</v>
      </c>
      <c r="J883" s="21">
        <v>110</v>
      </c>
      <c r="K883" s="20">
        <v>60.93</v>
      </c>
      <c r="L883" s="20">
        <v>98</v>
      </c>
      <c r="M883" s="17" t="s">
        <v>468</v>
      </c>
      <c r="N883" s="20"/>
      <c r="O883" s="20"/>
      <c r="P883" s="20"/>
    </row>
    <row r="884" customHeight="1" spans="1:16">
      <c r="A884" s="20">
        <v>273421</v>
      </c>
      <c r="B884" s="20" t="s">
        <v>48714</v>
      </c>
      <c r="C884" s="20" t="s">
        <v>28414</v>
      </c>
      <c r="D884" s="20" t="s">
        <v>48354</v>
      </c>
      <c r="E884" s="20" t="s">
        <v>766</v>
      </c>
      <c r="F884" s="20" t="s">
        <v>48715</v>
      </c>
      <c r="G884" s="20" t="s">
        <v>47640</v>
      </c>
      <c r="H884" s="20" t="s">
        <v>45706</v>
      </c>
      <c r="I884" s="20" t="s">
        <v>48716</v>
      </c>
      <c r="J884" s="21">
        <v>110</v>
      </c>
      <c r="K884" s="20">
        <v>61.29</v>
      </c>
      <c r="L884" s="20">
        <v>99</v>
      </c>
      <c r="M884" s="17" t="s">
        <v>468</v>
      </c>
      <c r="N884" s="20"/>
      <c r="O884" s="20"/>
      <c r="P884" s="20"/>
    </row>
    <row r="885" customHeight="1" spans="1:16">
      <c r="A885" s="20">
        <v>289186</v>
      </c>
      <c r="B885" s="20" t="s">
        <v>48717</v>
      </c>
      <c r="C885" s="20" t="s">
        <v>28414</v>
      </c>
      <c r="D885" s="20" t="s">
        <v>48354</v>
      </c>
      <c r="E885" s="20" t="s">
        <v>766</v>
      </c>
      <c r="F885" s="20" t="s">
        <v>48718</v>
      </c>
      <c r="G885" s="20" t="s">
        <v>48719</v>
      </c>
      <c r="H885" s="20" t="s">
        <v>48720</v>
      </c>
      <c r="I885" s="20" t="s">
        <v>48721</v>
      </c>
      <c r="J885" s="21">
        <v>110</v>
      </c>
      <c r="K885" s="20">
        <v>61.31</v>
      </c>
      <c r="L885" s="20">
        <v>100</v>
      </c>
      <c r="M885" s="17" t="s">
        <v>468</v>
      </c>
      <c r="N885" s="20"/>
      <c r="O885" s="20"/>
      <c r="P885" s="20"/>
    </row>
    <row r="886" customHeight="1" spans="1:16">
      <c r="A886" s="20">
        <v>288682</v>
      </c>
      <c r="B886" s="20" t="s">
        <v>48722</v>
      </c>
      <c r="C886" s="20" t="s">
        <v>28414</v>
      </c>
      <c r="D886" s="20" t="s">
        <v>48354</v>
      </c>
      <c r="E886" s="20" t="s">
        <v>766</v>
      </c>
      <c r="F886" s="20" t="s">
        <v>48723</v>
      </c>
      <c r="G886" s="20" t="s">
        <v>48597</v>
      </c>
      <c r="H886" s="20" t="s">
        <v>48598</v>
      </c>
      <c r="I886" s="20" t="s">
        <v>48724</v>
      </c>
      <c r="J886" s="21">
        <v>110</v>
      </c>
      <c r="K886" s="20">
        <v>61.68</v>
      </c>
      <c r="L886" s="20">
        <v>101</v>
      </c>
      <c r="M886" s="17" t="s">
        <v>468</v>
      </c>
      <c r="N886" s="20"/>
      <c r="O886" s="20"/>
      <c r="P886" s="20"/>
    </row>
    <row r="887" customHeight="1" spans="1:16">
      <c r="A887" s="20">
        <v>290856</v>
      </c>
      <c r="B887" s="20" t="s">
        <v>48725</v>
      </c>
      <c r="C887" s="20" t="s">
        <v>28414</v>
      </c>
      <c r="D887" s="20" t="s">
        <v>48354</v>
      </c>
      <c r="E887" s="20" t="s">
        <v>766</v>
      </c>
      <c r="F887" s="20" t="s">
        <v>48726</v>
      </c>
      <c r="G887" s="20" t="s">
        <v>45484</v>
      </c>
      <c r="H887" s="20" t="s">
        <v>48590</v>
      </c>
      <c r="I887" s="20" t="s">
        <v>48727</v>
      </c>
      <c r="J887" s="21">
        <v>110</v>
      </c>
      <c r="K887" s="20">
        <v>62.01</v>
      </c>
      <c r="L887" s="20">
        <v>102</v>
      </c>
      <c r="M887" s="17" t="s">
        <v>468</v>
      </c>
      <c r="N887" s="20"/>
      <c r="O887" s="20"/>
      <c r="P887" s="20"/>
    </row>
    <row r="888" customHeight="1" spans="1:16">
      <c r="A888" s="20">
        <v>290048</v>
      </c>
      <c r="B888" s="20" t="s">
        <v>48728</v>
      </c>
      <c r="C888" s="20" t="s">
        <v>28414</v>
      </c>
      <c r="D888" s="20" t="s">
        <v>48354</v>
      </c>
      <c r="E888" s="20" t="s">
        <v>766</v>
      </c>
      <c r="F888" s="20" t="s">
        <v>48729</v>
      </c>
      <c r="G888" s="20" t="s">
        <v>21933</v>
      </c>
      <c r="H888" s="20" t="s">
        <v>48730</v>
      </c>
      <c r="I888" s="20" t="s">
        <v>48731</v>
      </c>
      <c r="J888" s="21">
        <v>110</v>
      </c>
      <c r="K888" s="20">
        <v>62.1</v>
      </c>
      <c r="L888" s="20">
        <v>103</v>
      </c>
      <c r="M888" s="17" t="s">
        <v>468</v>
      </c>
      <c r="N888" s="20"/>
      <c r="O888" s="20"/>
      <c r="P888" s="20"/>
    </row>
    <row r="889" customHeight="1" spans="1:16">
      <c r="A889" s="20">
        <v>287456</v>
      </c>
      <c r="B889" s="20" t="s">
        <v>48732</v>
      </c>
      <c r="C889" s="20" t="s">
        <v>28414</v>
      </c>
      <c r="D889" s="20" t="s">
        <v>48354</v>
      </c>
      <c r="E889" s="20" t="s">
        <v>766</v>
      </c>
      <c r="F889" s="20" t="s">
        <v>48733</v>
      </c>
      <c r="G889" s="20" t="s">
        <v>48579</v>
      </c>
      <c r="H889" s="20" t="s">
        <v>48560</v>
      </c>
      <c r="I889" s="20" t="s">
        <v>48734</v>
      </c>
      <c r="J889" s="21">
        <v>110</v>
      </c>
      <c r="K889" s="20">
        <v>62.19</v>
      </c>
      <c r="L889" s="20">
        <v>104</v>
      </c>
      <c r="M889" s="17" t="s">
        <v>468</v>
      </c>
      <c r="N889" s="20"/>
      <c r="O889" s="20"/>
      <c r="P889" s="20"/>
    </row>
    <row r="890" customHeight="1" spans="1:16">
      <c r="A890" s="20">
        <v>289705</v>
      </c>
      <c r="B890" s="20" t="s">
        <v>48735</v>
      </c>
      <c r="C890" s="20" t="s">
        <v>28414</v>
      </c>
      <c r="D890" s="20" t="s">
        <v>48354</v>
      </c>
      <c r="E890" s="20" t="s">
        <v>766</v>
      </c>
      <c r="F890" s="20" t="s">
        <v>48736</v>
      </c>
      <c r="G890" s="20" t="s">
        <v>48392</v>
      </c>
      <c r="H890" s="20" t="s">
        <v>48393</v>
      </c>
      <c r="I890" s="20" t="s">
        <v>48737</v>
      </c>
      <c r="J890" s="21">
        <v>110</v>
      </c>
      <c r="K890" s="20">
        <v>62.32</v>
      </c>
      <c r="L890" s="20">
        <v>105</v>
      </c>
      <c r="M890" s="17" t="s">
        <v>468</v>
      </c>
      <c r="N890" s="20"/>
      <c r="O890" s="20"/>
      <c r="P890" s="20"/>
    </row>
    <row r="891" customHeight="1" spans="1:16">
      <c r="A891" s="20">
        <v>290041</v>
      </c>
      <c r="B891" s="20" t="s">
        <v>48738</v>
      </c>
      <c r="C891" s="20" t="s">
        <v>28414</v>
      </c>
      <c r="D891" s="20" t="s">
        <v>48354</v>
      </c>
      <c r="E891" s="20" t="s">
        <v>766</v>
      </c>
      <c r="F891" s="20" t="s">
        <v>48739</v>
      </c>
      <c r="G891" s="20" t="s">
        <v>7413</v>
      </c>
      <c r="H891" s="20" t="s">
        <v>48477</v>
      </c>
      <c r="I891" s="20" t="s">
        <v>48740</v>
      </c>
      <c r="J891" s="21">
        <v>110</v>
      </c>
      <c r="K891" s="20">
        <v>62.46</v>
      </c>
      <c r="L891" s="20">
        <v>106</v>
      </c>
      <c r="M891" s="17" t="s">
        <v>468</v>
      </c>
      <c r="N891" s="20"/>
      <c r="O891" s="20"/>
      <c r="P891" s="20"/>
    </row>
    <row r="892" customHeight="1" spans="1:16">
      <c r="A892" s="20">
        <v>290026</v>
      </c>
      <c r="B892" s="20" t="s">
        <v>48741</v>
      </c>
      <c r="C892" s="20" t="s">
        <v>28414</v>
      </c>
      <c r="D892" s="20" t="s">
        <v>48354</v>
      </c>
      <c r="E892" s="20" t="s">
        <v>766</v>
      </c>
      <c r="F892" s="20" t="s">
        <v>48742</v>
      </c>
      <c r="G892" s="20" t="s">
        <v>45995</v>
      </c>
      <c r="H892" s="20" t="s">
        <v>48567</v>
      </c>
      <c r="I892" s="20" t="s">
        <v>48743</v>
      </c>
      <c r="J892" s="21">
        <v>110</v>
      </c>
      <c r="K892" s="20">
        <v>62.56</v>
      </c>
      <c r="L892" s="20">
        <v>107</v>
      </c>
      <c r="M892" s="17" t="s">
        <v>468</v>
      </c>
      <c r="N892" s="20"/>
      <c r="O892" s="20"/>
      <c r="P892" s="20"/>
    </row>
    <row r="893" customHeight="1" spans="1:16">
      <c r="A893" s="20">
        <v>269073</v>
      </c>
      <c r="B893" s="20" t="s">
        <v>48744</v>
      </c>
      <c r="C893" s="20" t="s">
        <v>28414</v>
      </c>
      <c r="D893" s="20" t="s">
        <v>48354</v>
      </c>
      <c r="E893" s="20" t="s">
        <v>766</v>
      </c>
      <c r="F893" s="20" t="s">
        <v>48745</v>
      </c>
      <c r="G893" s="20" t="s">
        <v>48746</v>
      </c>
      <c r="H893" s="20" t="s">
        <v>48747</v>
      </c>
      <c r="I893" s="20" t="s">
        <v>48748</v>
      </c>
      <c r="J893" s="21">
        <v>110</v>
      </c>
      <c r="K893" s="20">
        <v>62.97</v>
      </c>
      <c r="L893" s="20">
        <v>108</v>
      </c>
      <c r="M893" s="17" t="s">
        <v>468</v>
      </c>
      <c r="N893" s="20"/>
      <c r="O893" s="20"/>
      <c r="P893" s="20"/>
    </row>
    <row r="894" customHeight="1" spans="1:16">
      <c r="A894" s="20">
        <v>287445</v>
      </c>
      <c r="B894" s="20" t="s">
        <v>48749</v>
      </c>
      <c r="C894" s="20" t="s">
        <v>28414</v>
      </c>
      <c r="D894" s="20" t="s">
        <v>48354</v>
      </c>
      <c r="E894" s="20" t="s">
        <v>766</v>
      </c>
      <c r="F894" s="20" t="s">
        <v>48750</v>
      </c>
      <c r="G894" s="20" t="s">
        <v>48559</v>
      </c>
      <c r="H894" s="20" t="s">
        <v>48560</v>
      </c>
      <c r="I894" s="20" t="s">
        <v>48751</v>
      </c>
      <c r="J894" s="21">
        <v>110</v>
      </c>
      <c r="K894" s="20">
        <v>64.35</v>
      </c>
      <c r="L894" s="20">
        <v>109</v>
      </c>
      <c r="M894" s="17" t="s">
        <v>468</v>
      </c>
      <c r="N894" s="20"/>
      <c r="O894" s="20"/>
      <c r="P894" s="20"/>
    </row>
    <row r="895" customHeight="1" spans="1:16">
      <c r="A895" s="20">
        <v>287540</v>
      </c>
      <c r="B895" s="20" t="s">
        <v>48752</v>
      </c>
      <c r="C895" s="20" t="s">
        <v>28414</v>
      </c>
      <c r="D895" s="20" t="s">
        <v>48354</v>
      </c>
      <c r="E895" s="20" t="s">
        <v>766</v>
      </c>
      <c r="F895" s="20" t="s">
        <v>48753</v>
      </c>
      <c r="G895" s="20" t="s">
        <v>48754</v>
      </c>
      <c r="H895" s="20" t="s">
        <v>48755</v>
      </c>
      <c r="I895" s="20" t="s">
        <v>48756</v>
      </c>
      <c r="J895" s="21">
        <v>110</v>
      </c>
      <c r="K895" s="20">
        <v>67.28</v>
      </c>
      <c r="L895" s="20">
        <v>110</v>
      </c>
      <c r="M895" s="17" t="s">
        <v>468</v>
      </c>
      <c r="N895" s="20"/>
      <c r="O895" s="20"/>
      <c r="P895" s="20"/>
    </row>
    <row r="896" customHeight="1" spans="1:16">
      <c r="A896" s="20">
        <v>292767</v>
      </c>
      <c r="B896" s="20" t="s">
        <v>48757</v>
      </c>
      <c r="C896" s="20" t="s">
        <v>28414</v>
      </c>
      <c r="D896" s="20" t="s">
        <v>48354</v>
      </c>
      <c r="E896" s="20" t="s">
        <v>766</v>
      </c>
      <c r="F896" s="20" t="s">
        <v>48758</v>
      </c>
      <c r="G896" s="20" t="s">
        <v>48759</v>
      </c>
      <c r="H896" s="20" t="s">
        <v>48760</v>
      </c>
      <c r="I896" s="20" t="s">
        <v>48761</v>
      </c>
      <c r="J896" s="21">
        <v>110</v>
      </c>
      <c r="K896" s="20">
        <v>67.88</v>
      </c>
      <c r="L896" s="20">
        <v>111</v>
      </c>
      <c r="M896" s="17" t="s">
        <v>468</v>
      </c>
      <c r="N896" s="20"/>
      <c r="O896" s="20"/>
      <c r="P896" s="20"/>
    </row>
    <row r="897" customHeight="1" spans="1:16">
      <c r="A897" s="20">
        <v>288280</v>
      </c>
      <c r="B897" s="20" t="s">
        <v>48762</v>
      </c>
      <c r="C897" s="20" t="s">
        <v>28414</v>
      </c>
      <c r="D897" s="20" t="s">
        <v>48354</v>
      </c>
      <c r="E897" s="20" t="s">
        <v>766</v>
      </c>
      <c r="F897" s="20" t="s">
        <v>48763</v>
      </c>
      <c r="G897" s="20" t="s">
        <v>48491</v>
      </c>
      <c r="H897" s="20" t="s">
        <v>48492</v>
      </c>
      <c r="I897" s="20" t="s">
        <v>48764</v>
      </c>
      <c r="J897" s="21">
        <v>110</v>
      </c>
      <c r="K897" s="20">
        <v>67.97</v>
      </c>
      <c r="L897" s="20">
        <v>112</v>
      </c>
      <c r="M897" s="17" t="s">
        <v>468</v>
      </c>
      <c r="N897" s="20"/>
      <c r="O897" s="20"/>
      <c r="P897" s="20"/>
    </row>
    <row r="898" customHeight="1" spans="1:16">
      <c r="A898" s="20">
        <v>290713</v>
      </c>
      <c r="B898" s="20" t="s">
        <v>48765</v>
      </c>
      <c r="C898" s="20" t="s">
        <v>28414</v>
      </c>
      <c r="D898" s="20" t="s">
        <v>48354</v>
      </c>
      <c r="E898" s="20" t="s">
        <v>766</v>
      </c>
      <c r="F898" s="20" t="s">
        <v>48766</v>
      </c>
      <c r="G898" s="20" t="s">
        <v>48766</v>
      </c>
      <c r="H898" s="20" t="s">
        <v>48627</v>
      </c>
      <c r="I898" s="20" t="s">
        <v>48767</v>
      </c>
      <c r="J898" s="21">
        <v>110</v>
      </c>
      <c r="K898" s="20">
        <v>68.06</v>
      </c>
      <c r="L898" s="20">
        <v>113</v>
      </c>
      <c r="M898" s="17" t="s">
        <v>468</v>
      </c>
      <c r="N898" s="20"/>
      <c r="O898" s="20"/>
      <c r="P898" s="20"/>
    </row>
    <row r="899" customHeight="1" spans="1:16">
      <c r="A899" s="20">
        <v>289213</v>
      </c>
      <c r="B899" s="20" t="s">
        <v>48768</v>
      </c>
      <c r="C899" s="20" t="s">
        <v>28414</v>
      </c>
      <c r="D899" s="20" t="s">
        <v>48354</v>
      </c>
      <c r="E899" s="20" t="s">
        <v>766</v>
      </c>
      <c r="F899" s="20" t="s">
        <v>48769</v>
      </c>
      <c r="G899" s="20" t="s">
        <v>15859</v>
      </c>
      <c r="H899" s="20" t="s">
        <v>48720</v>
      </c>
      <c r="I899" s="20" t="s">
        <v>48770</v>
      </c>
      <c r="J899" s="21">
        <v>110</v>
      </c>
      <c r="K899" s="20">
        <v>68.1</v>
      </c>
      <c r="L899" s="20">
        <v>114</v>
      </c>
      <c r="M899" s="17" t="s">
        <v>468</v>
      </c>
      <c r="N899" s="20"/>
      <c r="O899" s="20"/>
      <c r="P899" s="20"/>
    </row>
    <row r="900" customHeight="1" spans="1:16">
      <c r="A900" s="20">
        <v>288837</v>
      </c>
      <c r="B900" s="20" t="s">
        <v>48771</v>
      </c>
      <c r="C900" s="20" t="s">
        <v>28414</v>
      </c>
      <c r="D900" s="20" t="s">
        <v>48354</v>
      </c>
      <c r="E900" s="20" t="s">
        <v>766</v>
      </c>
      <c r="F900" s="20" t="s">
        <v>48772</v>
      </c>
      <c r="G900" s="20" t="s">
        <v>48773</v>
      </c>
      <c r="H900" s="20" t="s">
        <v>48774</v>
      </c>
      <c r="I900" s="20" t="s">
        <v>48775</v>
      </c>
      <c r="J900" s="21">
        <v>110</v>
      </c>
      <c r="K900" s="20">
        <v>69.37</v>
      </c>
      <c r="L900" s="20">
        <v>115</v>
      </c>
      <c r="M900" s="17" t="s">
        <v>468</v>
      </c>
      <c r="N900" s="20"/>
      <c r="O900" s="20"/>
      <c r="P900" s="20"/>
    </row>
    <row r="901" customHeight="1" spans="1:16">
      <c r="A901" s="20">
        <v>290846</v>
      </c>
      <c r="B901" s="20" t="s">
        <v>48776</v>
      </c>
      <c r="C901" s="20" t="s">
        <v>28414</v>
      </c>
      <c r="D901" s="20" t="s">
        <v>48354</v>
      </c>
      <c r="E901" s="20" t="s">
        <v>766</v>
      </c>
      <c r="F901" s="20" t="s">
        <v>48777</v>
      </c>
      <c r="G901" s="20" t="s">
        <v>45932</v>
      </c>
      <c r="H901" s="20" t="s">
        <v>9710</v>
      </c>
      <c r="I901" s="20" t="s">
        <v>48778</v>
      </c>
      <c r="J901" s="21">
        <v>110</v>
      </c>
      <c r="K901" s="20">
        <v>69.66</v>
      </c>
      <c r="L901" s="20">
        <v>116</v>
      </c>
      <c r="M901" s="17" t="s">
        <v>468</v>
      </c>
      <c r="N901" s="20"/>
      <c r="O901" s="20"/>
      <c r="P901" s="20"/>
    </row>
    <row r="902" customHeight="1" spans="1:16">
      <c r="A902" s="20">
        <v>263010</v>
      </c>
      <c r="B902" s="20" t="s">
        <v>48779</v>
      </c>
      <c r="C902" s="20" t="s">
        <v>28414</v>
      </c>
      <c r="D902" s="20" t="s">
        <v>48354</v>
      </c>
      <c r="E902" s="20" t="s">
        <v>766</v>
      </c>
      <c r="F902" s="20" t="s">
        <v>48780</v>
      </c>
      <c r="G902" s="20" t="s">
        <v>48781</v>
      </c>
      <c r="H902" s="20" t="s">
        <v>48782</v>
      </c>
      <c r="I902" s="20" t="s">
        <v>48783</v>
      </c>
      <c r="J902" s="21">
        <v>110</v>
      </c>
      <c r="K902" s="20">
        <v>70.59</v>
      </c>
      <c r="L902" s="20">
        <v>117</v>
      </c>
      <c r="M902" s="17" t="s">
        <v>468</v>
      </c>
      <c r="N902" s="20"/>
      <c r="O902" s="20"/>
      <c r="P902" s="20"/>
    </row>
    <row r="903" customHeight="1" spans="1:16">
      <c r="A903" s="20">
        <v>289223</v>
      </c>
      <c r="B903" s="20" t="s">
        <v>48784</v>
      </c>
      <c r="C903" s="20" t="s">
        <v>28414</v>
      </c>
      <c r="D903" s="20" t="s">
        <v>48354</v>
      </c>
      <c r="E903" s="20" t="s">
        <v>766</v>
      </c>
      <c r="F903" s="20" t="s">
        <v>48785</v>
      </c>
      <c r="G903" s="20" t="s">
        <v>48786</v>
      </c>
      <c r="H903" s="20" t="s">
        <v>48787</v>
      </c>
      <c r="I903" s="20" t="s">
        <v>48788</v>
      </c>
      <c r="J903" s="21">
        <v>110</v>
      </c>
      <c r="K903" s="20">
        <v>77.13</v>
      </c>
      <c r="L903" s="20">
        <v>118</v>
      </c>
      <c r="M903" s="17" t="s">
        <v>468</v>
      </c>
      <c r="N903" s="20"/>
      <c r="O903" s="20"/>
      <c r="P903" s="20"/>
    </row>
    <row r="904" customHeight="1" spans="1:16">
      <c r="A904" s="20">
        <v>289918</v>
      </c>
      <c r="B904" s="20" t="s">
        <v>48789</v>
      </c>
      <c r="C904" s="20" t="s">
        <v>28414</v>
      </c>
      <c r="D904" s="20" t="s">
        <v>48354</v>
      </c>
      <c r="E904" s="20" t="s">
        <v>766</v>
      </c>
      <c r="F904" s="20" t="s">
        <v>48790</v>
      </c>
      <c r="G904" s="20" t="s">
        <v>48791</v>
      </c>
      <c r="H904" s="20" t="s">
        <v>48649</v>
      </c>
      <c r="I904" s="20" t="s">
        <v>48792</v>
      </c>
      <c r="J904" s="21">
        <v>110</v>
      </c>
      <c r="K904" s="20">
        <v>81.18</v>
      </c>
      <c r="L904" s="20">
        <v>119</v>
      </c>
      <c r="M904" s="17" t="s">
        <v>468</v>
      </c>
      <c r="N904" s="20"/>
      <c r="O904" s="20"/>
      <c r="P904" s="20"/>
    </row>
    <row r="905" customHeight="1" spans="1:16">
      <c r="A905" s="20">
        <v>288260</v>
      </c>
      <c r="B905" s="20" t="s">
        <v>48793</v>
      </c>
      <c r="C905" s="20" t="s">
        <v>28414</v>
      </c>
      <c r="D905" s="20" t="s">
        <v>48354</v>
      </c>
      <c r="E905" s="20" t="s">
        <v>766</v>
      </c>
      <c r="F905" s="20" t="s">
        <v>48794</v>
      </c>
      <c r="G905" s="20" t="s">
        <v>48795</v>
      </c>
      <c r="H905" s="20" t="s">
        <v>48492</v>
      </c>
      <c r="I905" s="20" t="s">
        <v>48796</v>
      </c>
      <c r="J905" s="21">
        <v>110</v>
      </c>
      <c r="K905" s="20">
        <v>83.81</v>
      </c>
      <c r="L905" s="20">
        <v>120</v>
      </c>
      <c r="M905" s="17" t="s">
        <v>468</v>
      </c>
      <c r="N905" s="20"/>
      <c r="O905" s="20"/>
      <c r="P905" s="20"/>
    </row>
    <row r="906" customHeight="1" spans="1:16">
      <c r="A906" s="20">
        <v>264914</v>
      </c>
      <c r="B906" s="20" t="s">
        <v>48797</v>
      </c>
      <c r="C906" s="20" t="s">
        <v>28414</v>
      </c>
      <c r="D906" s="20" t="s">
        <v>48354</v>
      </c>
      <c r="E906" s="20" t="s">
        <v>766</v>
      </c>
      <c r="F906" s="20" t="s">
        <v>48798</v>
      </c>
      <c r="G906" s="20" t="s">
        <v>48799</v>
      </c>
      <c r="H906" s="20" t="s">
        <v>48689</v>
      </c>
      <c r="I906" s="20" t="s">
        <v>48800</v>
      </c>
      <c r="J906" s="21">
        <v>110</v>
      </c>
      <c r="K906" s="20">
        <v>93</v>
      </c>
      <c r="L906" s="20">
        <v>121</v>
      </c>
      <c r="M906" s="17" t="s">
        <v>468</v>
      </c>
      <c r="N906" s="20"/>
      <c r="O906" s="20"/>
      <c r="P906" s="20"/>
    </row>
    <row r="907" customHeight="1" spans="1:16">
      <c r="A907" s="20">
        <v>271022</v>
      </c>
      <c r="B907" s="20" t="s">
        <v>48801</v>
      </c>
      <c r="C907" s="20" t="s">
        <v>28414</v>
      </c>
      <c r="D907" s="20" t="s">
        <v>48354</v>
      </c>
      <c r="E907" s="20" t="s">
        <v>766</v>
      </c>
      <c r="F907" s="20" t="s">
        <v>48802</v>
      </c>
      <c r="G907" s="20" t="s">
        <v>47640</v>
      </c>
      <c r="H907" s="20" t="s">
        <v>47641</v>
      </c>
      <c r="I907" s="20" t="s">
        <v>48803</v>
      </c>
      <c r="J907" s="21">
        <v>110</v>
      </c>
      <c r="K907" s="20">
        <v>102.09</v>
      </c>
      <c r="L907" s="20">
        <v>122</v>
      </c>
      <c r="M907" s="17" t="s">
        <v>468</v>
      </c>
      <c r="N907" s="20"/>
      <c r="O907" s="20"/>
      <c r="P907" s="20"/>
    </row>
    <row r="908" customHeight="1" spans="1:16">
      <c r="A908" s="20">
        <v>291229</v>
      </c>
      <c r="B908" s="20" t="s">
        <v>48804</v>
      </c>
      <c r="C908" s="20" t="s">
        <v>28414</v>
      </c>
      <c r="D908" s="20" t="s">
        <v>48354</v>
      </c>
      <c r="E908" s="20" t="s">
        <v>766</v>
      </c>
      <c r="F908" s="20" t="s">
        <v>48805</v>
      </c>
      <c r="G908" s="20" t="s">
        <v>48806</v>
      </c>
      <c r="H908" s="20" t="s">
        <v>48807</v>
      </c>
      <c r="I908" s="20" t="s">
        <v>48808</v>
      </c>
      <c r="J908" s="21">
        <v>110</v>
      </c>
      <c r="K908" s="20">
        <v>109.06</v>
      </c>
      <c r="L908" s="20">
        <v>123</v>
      </c>
      <c r="M908" s="17" t="s">
        <v>468</v>
      </c>
      <c r="N908" s="20"/>
      <c r="O908" s="20"/>
      <c r="P908" s="20"/>
    </row>
    <row r="909" customHeight="1" spans="1:16">
      <c r="A909" s="20">
        <v>291404</v>
      </c>
      <c r="B909" s="20" t="s">
        <v>48809</v>
      </c>
      <c r="C909" s="20" t="s">
        <v>28414</v>
      </c>
      <c r="D909" s="20" t="s">
        <v>48354</v>
      </c>
      <c r="E909" s="20" t="s">
        <v>766</v>
      </c>
      <c r="F909" s="20" t="s">
        <v>48810</v>
      </c>
      <c r="G909" s="20" t="s">
        <v>48811</v>
      </c>
      <c r="H909" s="20" t="s">
        <v>48807</v>
      </c>
      <c r="I909" s="20" t="s">
        <v>48812</v>
      </c>
      <c r="J909" s="21">
        <v>110</v>
      </c>
      <c r="K909" s="20">
        <v>110.69</v>
      </c>
      <c r="L909" s="20">
        <v>124</v>
      </c>
      <c r="M909" s="17" t="s">
        <v>468</v>
      </c>
      <c r="N909" s="20"/>
      <c r="O909" s="20"/>
      <c r="P909" s="20"/>
    </row>
    <row r="910" customHeight="1" spans="1:16">
      <c r="A910" s="20">
        <v>286494</v>
      </c>
      <c r="B910" s="20" t="s">
        <v>48813</v>
      </c>
      <c r="C910" s="20" t="s">
        <v>28414</v>
      </c>
      <c r="D910" s="20" t="s">
        <v>48354</v>
      </c>
      <c r="E910" s="20" t="s">
        <v>766</v>
      </c>
      <c r="F910" s="20" t="s">
        <v>48814</v>
      </c>
      <c r="G910" s="20" t="s">
        <v>48815</v>
      </c>
      <c r="H910" s="20" t="s">
        <v>48816</v>
      </c>
      <c r="I910" s="20" t="s">
        <v>48817</v>
      </c>
      <c r="J910" s="21">
        <v>110</v>
      </c>
      <c r="K910" s="20">
        <v>116.97</v>
      </c>
      <c r="L910" s="20">
        <v>125</v>
      </c>
      <c r="M910" s="17" t="s">
        <v>468</v>
      </c>
      <c r="N910" s="20"/>
      <c r="O910" s="20"/>
      <c r="P910" s="20"/>
    </row>
    <row r="911" customHeight="1" spans="1:16">
      <c r="A911" s="20">
        <v>291276</v>
      </c>
      <c r="B911" s="20" t="s">
        <v>48818</v>
      </c>
      <c r="C911" s="20" t="s">
        <v>28414</v>
      </c>
      <c r="D911" s="20" t="s">
        <v>48354</v>
      </c>
      <c r="E911" s="20" t="s">
        <v>766</v>
      </c>
      <c r="F911" s="20" t="s">
        <v>48819</v>
      </c>
      <c r="G911" s="20" t="s">
        <v>48811</v>
      </c>
      <c r="H911" s="20" t="s">
        <v>2544</v>
      </c>
      <c r="I911" s="20" t="s">
        <v>48820</v>
      </c>
      <c r="J911" s="21">
        <v>110</v>
      </c>
      <c r="K911" s="20">
        <v>117.25</v>
      </c>
      <c r="L911" s="20">
        <v>126</v>
      </c>
      <c r="M911" s="17" t="s">
        <v>468</v>
      </c>
      <c r="N911" s="20"/>
      <c r="O911" s="20"/>
      <c r="P911" s="20"/>
    </row>
    <row r="912" customHeight="1" spans="1:16">
      <c r="A912" s="20">
        <v>289248</v>
      </c>
      <c r="B912" s="20" t="s">
        <v>48821</v>
      </c>
      <c r="C912" s="20" t="s">
        <v>28414</v>
      </c>
      <c r="D912" s="20" t="s">
        <v>48354</v>
      </c>
      <c r="E912" s="20" t="s">
        <v>766</v>
      </c>
      <c r="F912" s="20" t="s">
        <v>48822</v>
      </c>
      <c r="G912" s="20" t="s">
        <v>48823</v>
      </c>
      <c r="H912" s="20" t="s">
        <v>48787</v>
      </c>
      <c r="I912" s="20" t="s">
        <v>48824</v>
      </c>
      <c r="J912" s="21">
        <v>110</v>
      </c>
      <c r="K912" s="20">
        <v>119.38</v>
      </c>
      <c r="L912" s="20">
        <v>127</v>
      </c>
      <c r="M912" s="17" t="s">
        <v>468</v>
      </c>
      <c r="N912" s="20"/>
      <c r="O912" s="20"/>
      <c r="P912" s="20"/>
    </row>
    <row r="913" customHeight="1" spans="1:16">
      <c r="A913" s="20">
        <v>290090</v>
      </c>
      <c r="B913" s="20" t="s">
        <v>48825</v>
      </c>
      <c r="C913" s="20" t="s">
        <v>28414</v>
      </c>
      <c r="D913" s="20" t="s">
        <v>48354</v>
      </c>
      <c r="E913" s="20" t="s">
        <v>766</v>
      </c>
      <c r="F913" s="20" t="s">
        <v>48826</v>
      </c>
      <c r="G913" s="20" t="s">
        <v>45995</v>
      </c>
      <c r="H913" s="20" t="s">
        <v>48567</v>
      </c>
      <c r="I913" s="20" t="s">
        <v>48827</v>
      </c>
      <c r="J913" s="21">
        <v>107</v>
      </c>
      <c r="K913" s="20">
        <v>80</v>
      </c>
      <c r="L913" s="20">
        <v>128</v>
      </c>
      <c r="M913" s="17" t="s">
        <v>468</v>
      </c>
      <c r="N913" s="20"/>
      <c r="O913" s="20"/>
      <c r="P913" s="20"/>
    </row>
    <row r="914" customHeight="1" spans="1:16">
      <c r="A914" s="20">
        <v>291074</v>
      </c>
      <c r="B914" s="20" t="s">
        <v>48828</v>
      </c>
      <c r="C914" s="20" t="s">
        <v>28414</v>
      </c>
      <c r="D914" s="20" t="s">
        <v>48354</v>
      </c>
      <c r="E914" s="20" t="s">
        <v>766</v>
      </c>
      <c r="F914" s="20" t="s">
        <v>48829</v>
      </c>
      <c r="G914" s="20" t="s">
        <v>48811</v>
      </c>
      <c r="H914" s="20" t="s">
        <v>2544</v>
      </c>
      <c r="I914" s="20" t="s">
        <v>48830</v>
      </c>
      <c r="J914" s="21">
        <v>107</v>
      </c>
      <c r="K914" s="20">
        <v>101.84</v>
      </c>
      <c r="L914" s="20">
        <v>129</v>
      </c>
      <c r="M914" s="17" t="s">
        <v>468</v>
      </c>
      <c r="N914" s="20"/>
      <c r="O914" s="20"/>
      <c r="P914" s="20"/>
    </row>
    <row r="915" customHeight="1" spans="1:16">
      <c r="A915" s="20">
        <v>288230</v>
      </c>
      <c r="B915" s="20" t="s">
        <v>48831</v>
      </c>
      <c r="C915" s="20" t="s">
        <v>28414</v>
      </c>
      <c r="D915" s="20" t="s">
        <v>48354</v>
      </c>
      <c r="E915" s="20" t="s">
        <v>766</v>
      </c>
      <c r="F915" s="20" t="s">
        <v>48832</v>
      </c>
      <c r="G915" s="20" t="s">
        <v>48833</v>
      </c>
      <c r="H915" s="20" t="s">
        <v>48492</v>
      </c>
      <c r="I915" s="20" t="s">
        <v>48834</v>
      </c>
      <c r="J915" s="21">
        <v>107</v>
      </c>
      <c r="K915" s="20">
        <v>102.31</v>
      </c>
      <c r="L915" s="20">
        <v>130</v>
      </c>
      <c r="M915" s="17" t="s">
        <v>468</v>
      </c>
      <c r="N915" s="20"/>
      <c r="O915" s="20"/>
      <c r="P915" s="20"/>
    </row>
    <row r="916" customHeight="1" spans="1:16">
      <c r="A916" s="20">
        <v>291354</v>
      </c>
      <c r="B916" s="20" t="s">
        <v>48835</v>
      </c>
      <c r="C916" s="20" t="s">
        <v>28414</v>
      </c>
      <c r="D916" s="20" t="s">
        <v>48354</v>
      </c>
      <c r="E916" s="20" t="s">
        <v>766</v>
      </c>
      <c r="F916" s="20" t="s">
        <v>48836</v>
      </c>
      <c r="G916" s="20" t="s">
        <v>48806</v>
      </c>
      <c r="H916" s="20" t="s">
        <v>48807</v>
      </c>
      <c r="I916" s="20" t="s">
        <v>48837</v>
      </c>
      <c r="J916" s="21">
        <v>105</v>
      </c>
      <c r="K916" s="20">
        <v>120</v>
      </c>
      <c r="L916" s="20">
        <v>131</v>
      </c>
      <c r="M916" s="17" t="s">
        <v>468</v>
      </c>
      <c r="N916" s="20"/>
      <c r="O916" s="20"/>
      <c r="P916" s="20"/>
    </row>
    <row r="917" customHeight="1" spans="1:16">
      <c r="A917" s="20">
        <v>291376</v>
      </c>
      <c r="B917" s="20" t="s">
        <v>48838</v>
      </c>
      <c r="C917" s="20" t="s">
        <v>28414</v>
      </c>
      <c r="D917" s="20" t="s">
        <v>48354</v>
      </c>
      <c r="E917" s="20" t="s">
        <v>766</v>
      </c>
      <c r="F917" s="20" t="s">
        <v>48839</v>
      </c>
      <c r="G917" s="20" t="s">
        <v>48811</v>
      </c>
      <c r="H917" s="20" t="s">
        <v>48807</v>
      </c>
      <c r="I917" s="20" t="s">
        <v>48840</v>
      </c>
      <c r="J917" s="21">
        <v>36</v>
      </c>
      <c r="K917" s="20">
        <v>120</v>
      </c>
      <c r="L917" s="20">
        <v>132</v>
      </c>
      <c r="M917" s="17" t="s">
        <v>468</v>
      </c>
      <c r="N917" s="20"/>
      <c r="O917" s="20"/>
      <c r="P917" s="20"/>
    </row>
    <row r="918" customHeight="1" spans="1:16">
      <c r="A918" s="20">
        <v>292300</v>
      </c>
      <c r="B918" s="20" t="s">
        <v>48841</v>
      </c>
      <c r="C918" s="20" t="s">
        <v>28414</v>
      </c>
      <c r="D918" s="20" t="s">
        <v>48354</v>
      </c>
      <c r="E918" s="20" t="s">
        <v>766</v>
      </c>
      <c r="F918" s="20" t="s">
        <v>48842</v>
      </c>
      <c r="G918" s="20" t="s">
        <v>48754</v>
      </c>
      <c r="H918" s="20" t="s">
        <v>48755</v>
      </c>
      <c r="I918" s="20" t="s">
        <v>48843</v>
      </c>
      <c r="J918" s="21">
        <v>30</v>
      </c>
      <c r="K918" s="20">
        <v>120</v>
      </c>
      <c r="L918" s="20">
        <v>133</v>
      </c>
      <c r="M918" s="17" t="s">
        <v>468</v>
      </c>
      <c r="N918" s="20"/>
      <c r="O918" s="20"/>
      <c r="P918" s="20"/>
    </row>
    <row r="919" customHeight="1" spans="1:16">
      <c r="A919" s="88" t="s">
        <v>1070</v>
      </c>
      <c r="K919" s="20"/>
      <c r="L919" s="20"/>
      <c r="M919" s="17"/>
      <c r="N919" s="20"/>
      <c r="O919" s="20"/>
      <c r="P919" s="20"/>
    </row>
    <row r="920" customHeight="1" spans="1:16">
      <c r="A920" s="20">
        <v>269173</v>
      </c>
      <c r="B920" s="20" t="s">
        <v>48844</v>
      </c>
      <c r="C920" s="20" t="s">
        <v>28414</v>
      </c>
      <c r="D920" s="20" t="s">
        <v>48354</v>
      </c>
      <c r="E920" s="20" t="s">
        <v>766</v>
      </c>
      <c r="F920" s="20" t="s">
        <v>48845</v>
      </c>
      <c r="G920" s="20" t="s">
        <v>37391</v>
      </c>
      <c r="H920" s="20" t="s">
        <v>48846</v>
      </c>
      <c r="I920" s="20" t="s">
        <v>48847</v>
      </c>
      <c r="J920" s="21">
        <v>110</v>
      </c>
      <c r="K920" s="87">
        <v>11103</v>
      </c>
      <c r="L920" s="20">
        <v>1</v>
      </c>
      <c r="M920" s="19" t="s">
        <v>393</v>
      </c>
      <c r="N920" s="20"/>
      <c r="O920" s="20"/>
      <c r="P920" s="20"/>
    </row>
    <row r="921" customHeight="1" spans="1:16">
      <c r="A921" s="20">
        <v>264565</v>
      </c>
      <c r="B921" s="20" t="s">
        <v>48848</v>
      </c>
      <c r="C921" s="20" t="s">
        <v>28414</v>
      </c>
      <c r="D921" s="20" t="s">
        <v>48354</v>
      </c>
      <c r="E921" s="20" t="s">
        <v>766</v>
      </c>
      <c r="F921" s="20" t="s">
        <v>48849</v>
      </c>
      <c r="G921" s="20" t="s">
        <v>43064</v>
      </c>
      <c r="H921" s="20" t="s">
        <v>43065</v>
      </c>
      <c r="I921" s="20" t="s">
        <v>48850</v>
      </c>
      <c r="J921" s="21">
        <v>110</v>
      </c>
      <c r="K921" s="87">
        <v>11422</v>
      </c>
      <c r="L921" s="20">
        <v>2</v>
      </c>
      <c r="M921" s="19" t="s">
        <v>404</v>
      </c>
      <c r="N921" s="20"/>
      <c r="O921" s="20"/>
      <c r="P921" s="20"/>
    </row>
    <row r="922" customHeight="1" spans="1:16">
      <c r="A922" s="20">
        <v>273088</v>
      </c>
      <c r="B922" s="20" t="s">
        <v>48851</v>
      </c>
      <c r="C922" s="20" t="s">
        <v>28414</v>
      </c>
      <c r="D922" s="20" t="s">
        <v>48354</v>
      </c>
      <c r="E922" s="20" t="s">
        <v>766</v>
      </c>
      <c r="F922" s="20" t="s">
        <v>48852</v>
      </c>
      <c r="G922" s="20" t="s">
        <v>30211</v>
      </c>
      <c r="H922" s="20" t="s">
        <v>48853</v>
      </c>
      <c r="I922" s="20" t="s">
        <v>48854</v>
      </c>
      <c r="J922" s="21">
        <v>110</v>
      </c>
      <c r="K922" s="87">
        <v>12069</v>
      </c>
      <c r="L922" s="20">
        <v>3</v>
      </c>
      <c r="M922" s="19" t="s">
        <v>415</v>
      </c>
      <c r="N922" s="20"/>
      <c r="O922" s="20"/>
      <c r="P922" s="20"/>
    </row>
    <row r="923" customHeight="1" spans="1:16">
      <c r="A923" s="20">
        <v>270104</v>
      </c>
      <c r="B923" s="20" t="s">
        <v>48855</v>
      </c>
      <c r="C923" s="20" t="s">
        <v>28414</v>
      </c>
      <c r="D923" s="20" t="s">
        <v>48354</v>
      </c>
      <c r="E923" s="20" t="s">
        <v>766</v>
      </c>
      <c r="F923" s="20" t="s">
        <v>48856</v>
      </c>
      <c r="G923" s="20" t="s">
        <v>48857</v>
      </c>
      <c r="H923" s="20" t="s">
        <v>48858</v>
      </c>
      <c r="I923" s="20" t="s">
        <v>48859</v>
      </c>
      <c r="J923" s="21">
        <v>110</v>
      </c>
      <c r="K923" s="87">
        <v>12222</v>
      </c>
      <c r="L923" s="20">
        <v>4</v>
      </c>
      <c r="M923" s="17" t="s">
        <v>800</v>
      </c>
      <c r="N923" s="20"/>
      <c r="O923" s="20"/>
      <c r="P923" s="20"/>
    </row>
    <row r="924" customHeight="1" spans="1:16">
      <c r="A924" s="20">
        <v>269338</v>
      </c>
      <c r="B924" s="20" t="s">
        <v>48860</v>
      </c>
      <c r="C924" s="20" t="s">
        <v>28414</v>
      </c>
      <c r="D924" s="20" t="s">
        <v>48354</v>
      </c>
      <c r="E924" s="20" t="s">
        <v>766</v>
      </c>
      <c r="F924" s="20" t="s">
        <v>48861</v>
      </c>
      <c r="G924" s="20" t="s">
        <v>37391</v>
      </c>
      <c r="H924" s="20" t="s">
        <v>48846</v>
      </c>
      <c r="I924" s="20" t="s">
        <v>48862</v>
      </c>
      <c r="J924" s="21">
        <v>110</v>
      </c>
      <c r="K924" s="87">
        <v>12334</v>
      </c>
      <c r="L924" s="20">
        <v>5</v>
      </c>
      <c r="M924" s="17" t="s">
        <v>800</v>
      </c>
      <c r="N924" s="20"/>
      <c r="O924" s="20"/>
      <c r="P924" s="20"/>
    </row>
    <row r="925" customHeight="1" spans="1:16">
      <c r="A925" s="20">
        <v>265535</v>
      </c>
      <c r="B925" s="20" t="s">
        <v>48863</v>
      </c>
      <c r="C925" s="20" t="s">
        <v>28414</v>
      </c>
      <c r="D925" s="20" t="s">
        <v>48354</v>
      </c>
      <c r="E925" s="20" t="s">
        <v>766</v>
      </c>
      <c r="F925" s="20" t="s">
        <v>48864</v>
      </c>
      <c r="G925" s="20" t="s">
        <v>35849</v>
      </c>
      <c r="H925" s="20" t="s">
        <v>41237</v>
      </c>
      <c r="I925" s="20" t="s">
        <v>48865</v>
      </c>
      <c r="J925" s="21">
        <v>110</v>
      </c>
      <c r="K925" s="87">
        <v>13337</v>
      </c>
      <c r="L925" s="20">
        <v>6</v>
      </c>
      <c r="M925" s="17" t="s">
        <v>800</v>
      </c>
      <c r="N925" s="20"/>
      <c r="O925" s="20"/>
      <c r="P925" s="20"/>
    </row>
    <row r="926" customHeight="1" spans="1:16">
      <c r="A926" s="20">
        <v>269310</v>
      </c>
      <c r="B926" s="20" t="s">
        <v>48866</v>
      </c>
      <c r="C926" s="20" t="s">
        <v>28414</v>
      </c>
      <c r="D926" s="20" t="s">
        <v>48354</v>
      </c>
      <c r="E926" s="20" t="s">
        <v>766</v>
      </c>
      <c r="F926" s="20" t="s">
        <v>48867</v>
      </c>
      <c r="G926" s="20" t="s">
        <v>37391</v>
      </c>
      <c r="H926" s="20" t="s">
        <v>48846</v>
      </c>
      <c r="I926" s="20" t="s">
        <v>48868</v>
      </c>
      <c r="J926" s="21">
        <v>110</v>
      </c>
      <c r="K926" s="87">
        <v>13790</v>
      </c>
      <c r="L926" s="20">
        <v>7</v>
      </c>
      <c r="M926" s="17" t="s">
        <v>426</v>
      </c>
      <c r="N926" s="20"/>
      <c r="O926" s="20"/>
      <c r="P926" s="20"/>
    </row>
    <row r="927" customHeight="1" spans="1:16">
      <c r="A927" s="20">
        <v>286875</v>
      </c>
      <c r="B927" s="20" t="s">
        <v>48869</v>
      </c>
      <c r="C927" s="20" t="s">
        <v>28414</v>
      </c>
      <c r="D927" s="20" t="s">
        <v>48354</v>
      </c>
      <c r="E927" s="20" t="s">
        <v>766</v>
      </c>
      <c r="F927" s="20" t="s">
        <v>48870</v>
      </c>
      <c r="G927" s="20" t="s">
        <v>48871</v>
      </c>
      <c r="H927" s="20" t="s">
        <v>48872</v>
      </c>
      <c r="I927" s="20" t="s">
        <v>48873</v>
      </c>
      <c r="J927" s="21">
        <v>110</v>
      </c>
      <c r="K927" s="87">
        <v>13966</v>
      </c>
      <c r="L927" s="20">
        <v>8</v>
      </c>
      <c r="M927" s="17" t="s">
        <v>426</v>
      </c>
      <c r="N927" s="20"/>
      <c r="O927" s="20"/>
      <c r="P927" s="20"/>
    </row>
    <row r="928" customHeight="1" spans="1:16">
      <c r="A928" s="20">
        <v>286904</v>
      </c>
      <c r="B928" s="20" t="s">
        <v>48874</v>
      </c>
      <c r="C928" s="20" t="s">
        <v>28414</v>
      </c>
      <c r="D928" s="20" t="s">
        <v>48354</v>
      </c>
      <c r="E928" s="20" t="s">
        <v>766</v>
      </c>
      <c r="F928" s="20" t="s">
        <v>48875</v>
      </c>
      <c r="G928" s="20" t="s">
        <v>48871</v>
      </c>
      <c r="H928" s="20" t="s">
        <v>48872</v>
      </c>
      <c r="I928" s="20" t="s">
        <v>48876</v>
      </c>
      <c r="J928" s="21">
        <v>110</v>
      </c>
      <c r="K928" s="87">
        <v>13994</v>
      </c>
      <c r="L928" s="20">
        <v>9</v>
      </c>
      <c r="M928" s="17" t="s">
        <v>426</v>
      </c>
      <c r="N928" s="20"/>
      <c r="O928" s="20"/>
      <c r="P928" s="20"/>
    </row>
    <row r="929" customHeight="1" spans="1:16">
      <c r="A929" s="20">
        <v>288434</v>
      </c>
      <c r="B929" s="20" t="s">
        <v>48877</v>
      </c>
      <c r="C929" s="20" t="s">
        <v>28414</v>
      </c>
      <c r="D929" s="20" t="s">
        <v>48354</v>
      </c>
      <c r="E929" s="20" t="s">
        <v>766</v>
      </c>
      <c r="F929" s="20" t="s">
        <v>48878</v>
      </c>
      <c r="G929" s="20" t="s">
        <v>48879</v>
      </c>
      <c r="H929" s="20" t="s">
        <v>48880</v>
      </c>
      <c r="I929" s="20" t="s">
        <v>48881</v>
      </c>
      <c r="J929" s="21">
        <v>110</v>
      </c>
      <c r="K929" s="87">
        <v>14822</v>
      </c>
      <c r="L929" s="20">
        <v>10</v>
      </c>
      <c r="M929" s="17" t="s">
        <v>426</v>
      </c>
      <c r="N929" s="20"/>
      <c r="O929" s="20"/>
      <c r="P929" s="20"/>
    </row>
    <row r="930" customHeight="1" spans="1:16">
      <c r="A930" s="20">
        <v>264094</v>
      </c>
      <c r="B930" s="20" t="s">
        <v>48882</v>
      </c>
      <c r="C930" s="20" t="s">
        <v>28414</v>
      </c>
      <c r="D930" s="20" t="s">
        <v>48354</v>
      </c>
      <c r="E930" s="20" t="s">
        <v>766</v>
      </c>
      <c r="F930" s="20" t="s">
        <v>48883</v>
      </c>
      <c r="G930" s="20" t="s">
        <v>541</v>
      </c>
      <c r="H930" s="20" t="s">
        <v>48884</v>
      </c>
      <c r="I930" s="20" t="s">
        <v>48885</v>
      </c>
      <c r="J930" s="21">
        <v>105</v>
      </c>
      <c r="K930" s="87"/>
      <c r="L930" s="20">
        <v>11</v>
      </c>
      <c r="M930" s="17" t="s">
        <v>426</v>
      </c>
      <c r="N930" s="20"/>
      <c r="O930" s="20"/>
      <c r="P930" s="20"/>
    </row>
    <row r="931" customHeight="1" spans="1:16">
      <c r="A931" s="20">
        <v>264772</v>
      </c>
      <c r="B931" s="20" t="s">
        <v>48886</v>
      </c>
      <c r="C931" s="20" t="s">
        <v>28414</v>
      </c>
      <c r="D931" s="20" t="s">
        <v>48354</v>
      </c>
      <c r="E931" s="20" t="s">
        <v>766</v>
      </c>
      <c r="F931" s="20" t="s">
        <v>48887</v>
      </c>
      <c r="G931" s="20" t="s">
        <v>43064</v>
      </c>
      <c r="H931" s="20" t="s">
        <v>43065</v>
      </c>
      <c r="I931" s="20" t="s">
        <v>48888</v>
      </c>
      <c r="J931" s="21">
        <v>105</v>
      </c>
      <c r="K931" s="87"/>
      <c r="L931" s="20">
        <v>12</v>
      </c>
      <c r="M931" s="17" t="s">
        <v>426</v>
      </c>
      <c r="N931" s="20"/>
      <c r="O931" s="20"/>
      <c r="P931" s="20"/>
    </row>
    <row r="932" customHeight="1" spans="1:16">
      <c r="A932" s="20">
        <v>265368</v>
      </c>
      <c r="B932" s="20" t="s">
        <v>48889</v>
      </c>
      <c r="C932" s="20" t="s">
        <v>28414</v>
      </c>
      <c r="D932" s="20" t="s">
        <v>48354</v>
      </c>
      <c r="E932" s="20" t="s">
        <v>766</v>
      </c>
      <c r="F932" s="20" t="s">
        <v>48890</v>
      </c>
      <c r="G932" s="20" t="s">
        <v>48891</v>
      </c>
      <c r="H932" s="20" t="s">
        <v>48892</v>
      </c>
      <c r="I932" s="20" t="s">
        <v>48893</v>
      </c>
      <c r="J932" s="21">
        <v>105</v>
      </c>
      <c r="K932" s="87"/>
      <c r="L932" s="20">
        <v>13</v>
      </c>
      <c r="M932" s="17" t="s">
        <v>426</v>
      </c>
      <c r="N932" s="20"/>
      <c r="O932" s="20"/>
      <c r="P932" s="20"/>
    </row>
    <row r="933" customHeight="1" spans="1:16">
      <c r="A933" s="20">
        <v>265987</v>
      </c>
      <c r="B933" s="20" t="s">
        <v>48894</v>
      </c>
      <c r="C933" s="20" t="s">
        <v>28414</v>
      </c>
      <c r="D933" s="20" t="s">
        <v>48354</v>
      </c>
      <c r="E933" s="20" t="s">
        <v>766</v>
      </c>
      <c r="F933" s="20" t="s">
        <v>48895</v>
      </c>
      <c r="G933" s="20" t="s">
        <v>36027</v>
      </c>
      <c r="H933" s="20" t="s">
        <v>36028</v>
      </c>
      <c r="I933" s="20" t="s">
        <v>48896</v>
      </c>
      <c r="J933" s="21">
        <v>105</v>
      </c>
      <c r="K933" s="87"/>
      <c r="L933" s="20">
        <v>14</v>
      </c>
      <c r="M933" s="17" t="s">
        <v>426</v>
      </c>
      <c r="N933" s="20"/>
      <c r="O933" s="20"/>
      <c r="P933" s="20"/>
    </row>
    <row r="934" customHeight="1" spans="1:16">
      <c r="A934" s="20">
        <v>269228</v>
      </c>
      <c r="B934" s="20" t="s">
        <v>48897</v>
      </c>
      <c r="C934" s="20" t="s">
        <v>28414</v>
      </c>
      <c r="D934" s="20" t="s">
        <v>48354</v>
      </c>
      <c r="E934" s="20" t="s">
        <v>766</v>
      </c>
      <c r="F934" s="20" t="s">
        <v>48898</v>
      </c>
      <c r="G934" s="20" t="s">
        <v>37391</v>
      </c>
      <c r="H934" s="20" t="s">
        <v>48846</v>
      </c>
      <c r="I934" s="20" t="s">
        <v>48899</v>
      </c>
      <c r="J934" s="21">
        <v>105</v>
      </c>
      <c r="K934" s="87"/>
      <c r="L934" s="20">
        <v>15</v>
      </c>
      <c r="M934" s="17" t="s">
        <v>426</v>
      </c>
      <c r="N934" s="20"/>
      <c r="O934" s="20"/>
      <c r="P934" s="20"/>
    </row>
    <row r="935" customHeight="1" spans="1:16">
      <c r="A935" s="20">
        <v>286950</v>
      </c>
      <c r="B935" s="20" t="s">
        <v>48900</v>
      </c>
      <c r="C935" s="20" t="s">
        <v>28414</v>
      </c>
      <c r="D935" s="20" t="s">
        <v>48354</v>
      </c>
      <c r="E935" s="20" t="s">
        <v>766</v>
      </c>
      <c r="F935" s="20" t="s">
        <v>48901</v>
      </c>
      <c r="G935" s="20" t="s">
        <v>48871</v>
      </c>
      <c r="H935" s="20" t="s">
        <v>48872</v>
      </c>
      <c r="I935" s="20" t="s">
        <v>48902</v>
      </c>
      <c r="J935" s="21">
        <v>105</v>
      </c>
      <c r="K935" s="87"/>
      <c r="L935" s="20">
        <v>16</v>
      </c>
      <c r="M935" s="17" t="s">
        <v>426</v>
      </c>
      <c r="N935" s="20"/>
      <c r="O935" s="20"/>
      <c r="P935" s="20"/>
    </row>
    <row r="936" customHeight="1" spans="1:16">
      <c r="A936" s="20">
        <v>287154</v>
      </c>
      <c r="B936" s="20" t="s">
        <v>48903</v>
      </c>
      <c r="C936" s="20" t="s">
        <v>28414</v>
      </c>
      <c r="D936" s="20" t="s">
        <v>48354</v>
      </c>
      <c r="E936" s="20" t="s">
        <v>766</v>
      </c>
      <c r="F936" s="20" t="s">
        <v>48904</v>
      </c>
      <c r="G936" s="20" t="s">
        <v>3388</v>
      </c>
      <c r="H936" s="20" t="s">
        <v>48905</v>
      </c>
      <c r="I936" s="20" t="s">
        <v>48906</v>
      </c>
      <c r="J936" s="21">
        <v>105</v>
      </c>
      <c r="K936" s="87"/>
      <c r="L936" s="20">
        <v>17</v>
      </c>
      <c r="M936" s="17" t="s">
        <v>426</v>
      </c>
      <c r="N936" s="20"/>
      <c r="O936" s="20"/>
      <c r="P936" s="20"/>
    </row>
    <row r="937" customHeight="1" spans="1:16">
      <c r="A937" s="20">
        <v>287633</v>
      </c>
      <c r="B937" s="20" t="s">
        <v>48907</v>
      </c>
      <c r="C937" s="20" t="s">
        <v>28414</v>
      </c>
      <c r="D937" s="20" t="s">
        <v>48354</v>
      </c>
      <c r="E937" s="20" t="s">
        <v>766</v>
      </c>
      <c r="F937" s="20" t="s">
        <v>48908</v>
      </c>
      <c r="G937" s="20" t="s">
        <v>48909</v>
      </c>
      <c r="H937" s="20" t="s">
        <v>48910</v>
      </c>
      <c r="I937" s="20" t="s">
        <v>48911</v>
      </c>
      <c r="J937" s="21">
        <v>105</v>
      </c>
      <c r="K937" s="87"/>
      <c r="L937" s="20">
        <v>18</v>
      </c>
      <c r="M937" s="17" t="s">
        <v>426</v>
      </c>
      <c r="N937" s="20"/>
      <c r="O937" s="20"/>
      <c r="P937" s="20"/>
    </row>
    <row r="938" customHeight="1" spans="1:16">
      <c r="A938" s="20">
        <v>288338</v>
      </c>
      <c r="B938" s="20" t="s">
        <v>48912</v>
      </c>
      <c r="C938" s="20" t="s">
        <v>28414</v>
      </c>
      <c r="D938" s="20" t="s">
        <v>48354</v>
      </c>
      <c r="E938" s="20" t="s">
        <v>766</v>
      </c>
      <c r="F938" s="20" t="s">
        <v>48913</v>
      </c>
      <c r="G938" s="20" t="s">
        <v>48914</v>
      </c>
      <c r="H938" s="20" t="s">
        <v>48915</v>
      </c>
      <c r="I938" s="20" t="s">
        <v>48916</v>
      </c>
      <c r="J938" s="21">
        <v>105</v>
      </c>
      <c r="K938" s="87"/>
      <c r="L938" s="20">
        <v>19</v>
      </c>
      <c r="M938" s="17" t="s">
        <v>426</v>
      </c>
      <c r="N938" s="20"/>
      <c r="O938" s="20"/>
      <c r="P938" s="20"/>
    </row>
    <row r="939" customHeight="1" spans="1:16">
      <c r="A939" s="20">
        <v>292629</v>
      </c>
      <c r="B939" s="20" t="s">
        <v>48917</v>
      </c>
      <c r="C939" s="20" t="s">
        <v>28414</v>
      </c>
      <c r="D939" s="20" t="s">
        <v>48354</v>
      </c>
      <c r="E939" s="20" t="s">
        <v>766</v>
      </c>
      <c r="F939" s="20" t="s">
        <v>48918</v>
      </c>
      <c r="G939" s="20" t="s">
        <v>48919</v>
      </c>
      <c r="H939" s="20" t="s">
        <v>48920</v>
      </c>
      <c r="I939" s="20" t="s">
        <v>48921</v>
      </c>
      <c r="J939" s="21">
        <v>105</v>
      </c>
      <c r="K939" s="87"/>
      <c r="L939" s="20">
        <v>20</v>
      </c>
      <c r="M939" s="17" t="s">
        <v>426</v>
      </c>
      <c r="N939" s="20"/>
      <c r="O939" s="20"/>
      <c r="P939" s="20"/>
    </row>
    <row r="940" customHeight="1" spans="1:16">
      <c r="A940" s="20">
        <v>286957</v>
      </c>
      <c r="B940" s="20" t="s">
        <v>48922</v>
      </c>
      <c r="C940" s="20" t="s">
        <v>28414</v>
      </c>
      <c r="D940" s="20" t="s">
        <v>48354</v>
      </c>
      <c r="E940" s="20" t="s">
        <v>766</v>
      </c>
      <c r="F940" s="20" t="s">
        <v>48923</v>
      </c>
      <c r="G940" s="20" t="s">
        <v>48871</v>
      </c>
      <c r="H940" s="20" t="s">
        <v>48872</v>
      </c>
      <c r="I940" s="20" t="s">
        <v>48924</v>
      </c>
      <c r="J940" s="21">
        <v>95</v>
      </c>
      <c r="K940" s="87"/>
      <c r="L940" s="20">
        <v>21</v>
      </c>
      <c r="M940" s="17" t="s">
        <v>426</v>
      </c>
      <c r="N940" s="20"/>
      <c r="O940" s="20"/>
      <c r="P940" s="20"/>
    </row>
    <row r="941" customHeight="1" spans="1:16">
      <c r="A941" s="20">
        <v>265249</v>
      </c>
      <c r="B941" s="20" t="s">
        <v>48925</v>
      </c>
      <c r="C941" s="20" t="s">
        <v>28414</v>
      </c>
      <c r="D941" s="20" t="s">
        <v>48354</v>
      </c>
      <c r="E941" s="20" t="s">
        <v>766</v>
      </c>
      <c r="F941" s="20" t="s">
        <v>48926</v>
      </c>
      <c r="G941" s="20" t="s">
        <v>48927</v>
      </c>
      <c r="H941" s="20" t="s">
        <v>48928</v>
      </c>
      <c r="I941" s="20" t="s">
        <v>48929</v>
      </c>
      <c r="J941" s="21">
        <v>90</v>
      </c>
      <c r="K941" s="87"/>
      <c r="L941" s="20">
        <v>22</v>
      </c>
      <c r="M941" s="17" t="s">
        <v>468</v>
      </c>
      <c r="N941" s="20"/>
      <c r="O941" s="20"/>
      <c r="P941" s="20"/>
    </row>
    <row r="942" customHeight="1" spans="1:16">
      <c r="A942" s="20">
        <v>286884</v>
      </c>
      <c r="B942" s="20" t="s">
        <v>48930</v>
      </c>
      <c r="C942" s="20" t="s">
        <v>28414</v>
      </c>
      <c r="D942" s="20" t="s">
        <v>48354</v>
      </c>
      <c r="E942" s="20" t="s">
        <v>766</v>
      </c>
      <c r="F942" s="20" t="s">
        <v>48931</v>
      </c>
      <c r="G942" s="20" t="s">
        <v>7948</v>
      </c>
      <c r="H942" s="20" t="s">
        <v>7949</v>
      </c>
      <c r="I942" s="20" t="s">
        <v>48932</v>
      </c>
      <c r="J942" s="21">
        <v>90</v>
      </c>
      <c r="K942" s="87"/>
      <c r="L942" s="20">
        <v>23</v>
      </c>
      <c r="M942" s="17" t="s">
        <v>468</v>
      </c>
      <c r="N942" s="20"/>
      <c r="O942" s="20"/>
      <c r="P942" s="20"/>
    </row>
    <row r="943" customHeight="1" spans="1:16">
      <c r="A943" s="20">
        <v>265282</v>
      </c>
      <c r="B943" s="20" t="s">
        <v>48933</v>
      </c>
      <c r="C943" s="20" t="s">
        <v>28414</v>
      </c>
      <c r="D943" s="20" t="s">
        <v>48354</v>
      </c>
      <c r="E943" s="20" t="s">
        <v>766</v>
      </c>
      <c r="F943" s="20" t="s">
        <v>48934</v>
      </c>
      <c r="G943" s="20" t="s">
        <v>48927</v>
      </c>
      <c r="H943" s="20" t="s">
        <v>48928</v>
      </c>
      <c r="I943" s="20" t="s">
        <v>48935</v>
      </c>
      <c r="J943" s="21">
        <v>85</v>
      </c>
      <c r="K943" s="87"/>
      <c r="L943" s="20">
        <v>24</v>
      </c>
      <c r="M943" s="17" t="s">
        <v>468</v>
      </c>
      <c r="N943" s="20"/>
      <c r="O943" s="20"/>
      <c r="P943" s="20"/>
    </row>
    <row r="944" customHeight="1" spans="1:16">
      <c r="A944" s="20">
        <v>273110</v>
      </c>
      <c r="B944" s="20" t="s">
        <v>48936</v>
      </c>
      <c r="C944" s="20" t="s">
        <v>28414</v>
      </c>
      <c r="D944" s="20" t="s">
        <v>48354</v>
      </c>
      <c r="E944" s="20" t="s">
        <v>766</v>
      </c>
      <c r="F944" s="20" t="s">
        <v>48937</v>
      </c>
      <c r="G944" s="20" t="s">
        <v>3103</v>
      </c>
      <c r="H944" s="20" t="s">
        <v>3104</v>
      </c>
      <c r="I944" s="20" t="s">
        <v>48938</v>
      </c>
      <c r="J944" s="21">
        <v>85</v>
      </c>
      <c r="K944" s="87"/>
      <c r="L944" s="20">
        <v>25</v>
      </c>
      <c r="M944" s="17" t="s">
        <v>468</v>
      </c>
      <c r="N944" s="20"/>
      <c r="O944" s="20"/>
      <c r="P944" s="20"/>
    </row>
    <row r="945" customHeight="1" spans="1:16">
      <c r="A945" s="20">
        <v>286899</v>
      </c>
      <c r="B945" s="20" t="s">
        <v>48939</v>
      </c>
      <c r="C945" s="20" t="s">
        <v>28414</v>
      </c>
      <c r="D945" s="20" t="s">
        <v>48354</v>
      </c>
      <c r="E945" s="20" t="s">
        <v>766</v>
      </c>
      <c r="F945" s="20" t="s">
        <v>48940</v>
      </c>
      <c r="G945" s="20" t="s">
        <v>48871</v>
      </c>
      <c r="H945" s="20" t="s">
        <v>48872</v>
      </c>
      <c r="I945" s="20" t="s">
        <v>48941</v>
      </c>
      <c r="J945" s="21">
        <v>85</v>
      </c>
      <c r="K945" s="87"/>
      <c r="L945" s="20">
        <v>26</v>
      </c>
      <c r="M945" s="17" t="s">
        <v>468</v>
      </c>
      <c r="N945" s="20"/>
      <c r="O945" s="20"/>
      <c r="P945" s="20"/>
    </row>
    <row r="946" customHeight="1" spans="1:16">
      <c r="A946" s="20">
        <v>288180</v>
      </c>
      <c r="B946" s="20" t="s">
        <v>48942</v>
      </c>
      <c r="C946" s="20" t="s">
        <v>28414</v>
      </c>
      <c r="D946" s="20" t="s">
        <v>48354</v>
      </c>
      <c r="E946" s="20" t="s">
        <v>766</v>
      </c>
      <c r="F946" s="20" t="s">
        <v>48943</v>
      </c>
      <c r="G946" s="20" t="s">
        <v>3075</v>
      </c>
      <c r="H946" s="20" t="s">
        <v>48944</v>
      </c>
      <c r="I946" s="20" t="s">
        <v>48945</v>
      </c>
      <c r="J946" s="21">
        <v>85</v>
      </c>
      <c r="K946" s="87"/>
      <c r="L946" s="20">
        <v>27</v>
      </c>
      <c r="M946" s="17" t="s">
        <v>468</v>
      </c>
      <c r="N946" s="20"/>
      <c r="O946" s="20"/>
      <c r="P946" s="20"/>
    </row>
    <row r="947" customHeight="1" spans="1:16">
      <c r="A947" s="20">
        <v>269260</v>
      </c>
      <c r="B947" s="20" t="s">
        <v>48946</v>
      </c>
      <c r="C947" s="20" t="s">
        <v>28414</v>
      </c>
      <c r="D947" s="20" t="s">
        <v>48354</v>
      </c>
      <c r="E947" s="20" t="s">
        <v>766</v>
      </c>
      <c r="F947" s="20" t="s">
        <v>48947</v>
      </c>
      <c r="G947" s="20" t="s">
        <v>37391</v>
      </c>
      <c r="H947" s="20" t="s">
        <v>48846</v>
      </c>
      <c r="I947" s="20" t="s">
        <v>48948</v>
      </c>
      <c r="J947" s="21">
        <v>82</v>
      </c>
      <c r="K947" s="87"/>
      <c r="L947" s="20">
        <v>28</v>
      </c>
      <c r="M947" s="17" t="s">
        <v>468</v>
      </c>
      <c r="N947" s="20"/>
      <c r="O947" s="20"/>
      <c r="P947" s="20"/>
    </row>
    <row r="948" customHeight="1" spans="1:16">
      <c r="A948" s="20">
        <v>266789</v>
      </c>
      <c r="B948" s="20" t="s">
        <v>48949</v>
      </c>
      <c r="C948" s="20" t="s">
        <v>28414</v>
      </c>
      <c r="D948" s="20" t="s">
        <v>48354</v>
      </c>
      <c r="E948" s="20" t="s">
        <v>766</v>
      </c>
      <c r="F948" s="20" t="s">
        <v>48950</v>
      </c>
      <c r="G948" s="20" t="s">
        <v>48951</v>
      </c>
      <c r="H948" s="20" t="s">
        <v>48952</v>
      </c>
      <c r="I948" s="20" t="s">
        <v>48953</v>
      </c>
      <c r="J948" s="21">
        <v>80</v>
      </c>
      <c r="K948" s="87"/>
      <c r="L948" s="20">
        <v>29</v>
      </c>
      <c r="M948" s="17" t="s">
        <v>468</v>
      </c>
      <c r="N948" s="20"/>
      <c r="O948" s="20"/>
      <c r="P948" s="20"/>
    </row>
    <row r="949" customHeight="1" spans="1:16">
      <c r="A949" s="20">
        <v>287635</v>
      </c>
      <c r="B949" s="20" t="s">
        <v>48954</v>
      </c>
      <c r="C949" s="20" t="s">
        <v>28414</v>
      </c>
      <c r="D949" s="20" t="s">
        <v>48354</v>
      </c>
      <c r="E949" s="20" t="s">
        <v>766</v>
      </c>
      <c r="F949" s="20" t="s">
        <v>48955</v>
      </c>
      <c r="G949" s="20" t="s">
        <v>3075</v>
      </c>
      <c r="H949" s="20" t="s">
        <v>48944</v>
      </c>
      <c r="I949" s="20" t="s">
        <v>48956</v>
      </c>
      <c r="J949" s="21">
        <v>65</v>
      </c>
      <c r="K949" s="87"/>
      <c r="L949" s="20">
        <v>30</v>
      </c>
      <c r="M949" s="17" t="s">
        <v>468</v>
      </c>
      <c r="N949" s="20"/>
      <c r="O949" s="20"/>
      <c r="P949" s="20"/>
    </row>
    <row r="950" customHeight="1" spans="1:16">
      <c r="A950" s="20">
        <v>273867</v>
      </c>
      <c r="B950" s="20" t="s">
        <v>48957</v>
      </c>
      <c r="C950" s="20" t="s">
        <v>28414</v>
      </c>
      <c r="D950" s="20" t="s">
        <v>48354</v>
      </c>
      <c r="E950" s="20" t="s">
        <v>766</v>
      </c>
      <c r="F950" s="20" t="s">
        <v>48958</v>
      </c>
      <c r="G950" s="20" t="s">
        <v>48959</v>
      </c>
      <c r="H950" s="20" t="s">
        <v>48960</v>
      </c>
      <c r="I950" s="20" t="s">
        <v>48961</v>
      </c>
      <c r="J950" s="21">
        <v>57</v>
      </c>
      <c r="K950" s="87"/>
      <c r="L950" s="20">
        <v>31</v>
      </c>
      <c r="M950" s="17" t="s">
        <v>468</v>
      </c>
      <c r="N950" s="20"/>
      <c r="O950" s="20"/>
      <c r="P950" s="20"/>
    </row>
    <row r="951" customHeight="1" spans="1:16">
      <c r="A951" s="20">
        <v>286900</v>
      </c>
      <c r="B951" s="20" t="s">
        <v>48962</v>
      </c>
      <c r="C951" s="20" t="s">
        <v>28414</v>
      </c>
      <c r="D951" s="20" t="s">
        <v>48354</v>
      </c>
      <c r="E951" s="20" t="s">
        <v>766</v>
      </c>
      <c r="F951" s="20" t="s">
        <v>48963</v>
      </c>
      <c r="G951" s="20" t="s">
        <v>7948</v>
      </c>
      <c r="H951" s="20" t="s">
        <v>7949</v>
      </c>
      <c r="I951" s="20" t="s">
        <v>48964</v>
      </c>
      <c r="J951" s="21">
        <v>55</v>
      </c>
      <c r="K951" s="87"/>
      <c r="L951" s="20">
        <v>32</v>
      </c>
      <c r="M951" s="17" t="s">
        <v>468</v>
      </c>
      <c r="N951" s="20"/>
      <c r="O951" s="20"/>
      <c r="P951" s="20"/>
    </row>
    <row r="952" customHeight="1" spans="1:16">
      <c r="A952" s="20">
        <v>289094</v>
      </c>
      <c r="B952" s="20" t="s">
        <v>48965</v>
      </c>
      <c r="C952" s="20" t="s">
        <v>28414</v>
      </c>
      <c r="D952" s="20" t="s">
        <v>48354</v>
      </c>
      <c r="E952" s="20" t="s">
        <v>766</v>
      </c>
      <c r="F952" s="20" t="s">
        <v>48966</v>
      </c>
      <c r="G952" s="20" t="s">
        <v>48967</v>
      </c>
      <c r="H952" s="20" t="s">
        <v>48968</v>
      </c>
      <c r="I952" s="20" t="s">
        <v>48969</v>
      </c>
      <c r="J952" s="21">
        <v>55</v>
      </c>
      <c r="K952" s="87"/>
      <c r="L952" s="20">
        <v>33</v>
      </c>
      <c r="M952" s="17" t="s">
        <v>468</v>
      </c>
      <c r="N952" s="20"/>
      <c r="O952" s="20"/>
      <c r="P952" s="20"/>
    </row>
    <row r="953" customHeight="1" spans="1:16">
      <c r="A953" s="20">
        <v>265723</v>
      </c>
      <c r="B953" s="20" t="s">
        <v>48970</v>
      </c>
      <c r="C953" s="20" t="s">
        <v>28414</v>
      </c>
      <c r="D953" s="20" t="s">
        <v>48354</v>
      </c>
      <c r="E953" s="20" t="s">
        <v>766</v>
      </c>
      <c r="F953" s="20" t="s">
        <v>48971</v>
      </c>
      <c r="G953" s="20" t="s">
        <v>48919</v>
      </c>
      <c r="H953" s="20" t="s">
        <v>48920</v>
      </c>
      <c r="I953" s="20" t="s">
        <v>48972</v>
      </c>
      <c r="J953" s="21">
        <v>50</v>
      </c>
      <c r="K953" s="87"/>
      <c r="L953" s="20">
        <v>34</v>
      </c>
      <c r="M953" s="17" t="s">
        <v>468</v>
      </c>
      <c r="N953" s="20"/>
      <c r="O953" s="20"/>
      <c r="P953" s="20"/>
    </row>
    <row r="954" customHeight="1" spans="1:16">
      <c r="A954" s="20">
        <v>286887</v>
      </c>
      <c r="B954" s="20" t="s">
        <v>48973</v>
      </c>
      <c r="C954" s="20" t="s">
        <v>28414</v>
      </c>
      <c r="D954" s="20" t="s">
        <v>48354</v>
      </c>
      <c r="E954" s="20" t="s">
        <v>766</v>
      </c>
      <c r="F954" s="20" t="s">
        <v>48974</v>
      </c>
      <c r="G954" s="20" t="s">
        <v>48871</v>
      </c>
      <c r="H954" s="20" t="s">
        <v>48872</v>
      </c>
      <c r="I954" s="20" t="s">
        <v>48975</v>
      </c>
      <c r="J954" s="21">
        <v>50</v>
      </c>
      <c r="K954" s="87"/>
      <c r="L954" s="20">
        <v>35</v>
      </c>
      <c r="M954" s="17" t="s">
        <v>468</v>
      </c>
      <c r="N954" s="20"/>
      <c r="O954" s="20"/>
      <c r="P954" s="20"/>
    </row>
    <row r="955" customHeight="1" spans="1:16">
      <c r="A955" s="20">
        <v>286944</v>
      </c>
      <c r="B955" s="20" t="s">
        <v>48976</v>
      </c>
      <c r="C955" s="20" t="s">
        <v>28414</v>
      </c>
      <c r="D955" s="20" t="s">
        <v>48354</v>
      </c>
      <c r="E955" s="20" t="s">
        <v>766</v>
      </c>
      <c r="F955" s="20" t="s">
        <v>48977</v>
      </c>
      <c r="G955" s="20" t="s">
        <v>48871</v>
      </c>
      <c r="H955" s="20" t="s">
        <v>48872</v>
      </c>
      <c r="I955" s="20" t="s">
        <v>48978</v>
      </c>
      <c r="J955" s="21">
        <v>50</v>
      </c>
      <c r="K955" s="87"/>
      <c r="L955" s="20">
        <v>36</v>
      </c>
      <c r="M955" s="17" t="s">
        <v>468</v>
      </c>
      <c r="N955" s="20"/>
      <c r="O955" s="20"/>
      <c r="P955" s="20"/>
    </row>
    <row r="956" customHeight="1" spans="1:16">
      <c r="A956" s="20">
        <v>288193</v>
      </c>
      <c r="B956" s="20" t="s">
        <v>48979</v>
      </c>
      <c r="C956" s="20" t="s">
        <v>28414</v>
      </c>
      <c r="D956" s="20" t="s">
        <v>48354</v>
      </c>
      <c r="E956" s="20" t="s">
        <v>766</v>
      </c>
      <c r="F956" s="20" t="s">
        <v>48980</v>
      </c>
      <c r="G956" s="20" t="s">
        <v>48981</v>
      </c>
      <c r="H956" s="20" t="s">
        <v>48982</v>
      </c>
      <c r="I956" s="20" t="s">
        <v>48983</v>
      </c>
      <c r="J956" s="21">
        <v>44</v>
      </c>
      <c r="K956" s="87"/>
      <c r="L956" s="20">
        <v>37</v>
      </c>
      <c r="M956" s="17" t="s">
        <v>468</v>
      </c>
      <c r="N956" s="20"/>
      <c r="O956" s="20"/>
      <c r="P956" s="20"/>
    </row>
    <row r="957" customHeight="1" spans="1:16">
      <c r="A957" s="20">
        <v>288051</v>
      </c>
      <c r="B957" s="20" t="s">
        <v>48984</v>
      </c>
      <c r="C957" s="20" t="s">
        <v>28414</v>
      </c>
      <c r="D957" s="20" t="s">
        <v>48354</v>
      </c>
      <c r="E957" s="20" t="s">
        <v>766</v>
      </c>
      <c r="F957" s="20" t="s">
        <v>48985</v>
      </c>
      <c r="G957" s="20" t="s">
        <v>48981</v>
      </c>
      <c r="H957" s="20" t="s">
        <v>48982</v>
      </c>
      <c r="I957" s="20" t="s">
        <v>48986</v>
      </c>
      <c r="J957" s="21">
        <v>39</v>
      </c>
      <c r="K957" s="87"/>
      <c r="L957" s="20">
        <v>38</v>
      </c>
      <c r="M957" s="17" t="s">
        <v>468</v>
      </c>
      <c r="N957" s="20"/>
      <c r="O957" s="20"/>
      <c r="P957" s="20"/>
    </row>
    <row r="958" customHeight="1" spans="1:16">
      <c r="A958" s="22">
        <v>292158</v>
      </c>
      <c r="B958" s="22" t="s">
        <v>249</v>
      </c>
      <c r="C958" s="22" t="s">
        <v>48987</v>
      </c>
      <c r="D958" s="22" t="s">
        <v>48988</v>
      </c>
      <c r="E958" s="22" t="s">
        <v>4002</v>
      </c>
      <c r="F958" s="22" t="s">
        <v>250</v>
      </c>
      <c r="G958" s="22" t="s">
        <v>246</v>
      </c>
      <c r="H958" s="22" t="s">
        <v>247</v>
      </c>
      <c r="I958" s="22" t="s">
        <v>251</v>
      </c>
      <c r="J958" s="21">
        <v>39</v>
      </c>
      <c r="K958" s="87"/>
      <c r="L958" s="20">
        <v>39</v>
      </c>
      <c r="M958" s="17" t="s">
        <v>468</v>
      </c>
      <c r="N958" s="20"/>
      <c r="O958" s="20"/>
      <c r="P958" s="20"/>
    </row>
    <row r="959" customHeight="1" spans="1:16">
      <c r="A959" s="20">
        <v>288383</v>
      </c>
      <c r="B959" s="20" t="s">
        <v>48989</v>
      </c>
      <c r="C959" s="20" t="s">
        <v>28414</v>
      </c>
      <c r="D959" s="20" t="s">
        <v>48354</v>
      </c>
      <c r="E959" s="20" t="s">
        <v>766</v>
      </c>
      <c r="F959" s="20" t="s">
        <v>48990</v>
      </c>
      <c r="G959" s="20" t="s">
        <v>48991</v>
      </c>
      <c r="H959" s="20" t="s">
        <v>48992</v>
      </c>
      <c r="I959" s="20" t="s">
        <v>48993</v>
      </c>
      <c r="J959" s="21">
        <v>29</v>
      </c>
      <c r="K959" s="87"/>
      <c r="L959" s="20">
        <v>40</v>
      </c>
      <c r="M959" s="17" t="s">
        <v>468</v>
      </c>
      <c r="N959" s="20"/>
      <c r="O959" s="20"/>
      <c r="P959" s="20"/>
    </row>
    <row r="960" customHeight="1" spans="1:16">
      <c r="A960" s="20">
        <v>264866</v>
      </c>
      <c r="B960" s="20" t="s">
        <v>48994</v>
      </c>
      <c r="C960" s="20" t="s">
        <v>28414</v>
      </c>
      <c r="D960" s="20" t="s">
        <v>48354</v>
      </c>
      <c r="E960" s="20" t="s">
        <v>766</v>
      </c>
      <c r="F960" s="20" t="s">
        <v>48995</v>
      </c>
      <c r="G960" s="20" t="s">
        <v>48996</v>
      </c>
      <c r="H960" s="20" t="s">
        <v>48997</v>
      </c>
      <c r="I960" s="20" t="s">
        <v>48998</v>
      </c>
      <c r="J960" s="21">
        <v>10</v>
      </c>
      <c r="K960" s="87"/>
      <c r="L960" s="20">
        <v>41</v>
      </c>
      <c r="M960" s="17" t="s">
        <v>468</v>
      </c>
      <c r="N960" s="20"/>
      <c r="O960" s="20"/>
      <c r="P960" s="20"/>
    </row>
    <row r="961" customHeight="1" spans="1:17">
      <c r="K961" s="20"/>
      <c r="L961" s="20"/>
      <c r="M961" s="17"/>
      <c r="N961" s="20"/>
      <c r="O961" s="20"/>
      <c r="P961" s="20"/>
    </row>
    <row r="962" s="81" customFormat="1" customHeight="1" spans="1:17">
      <c r="A962" s="17" t="s">
        <v>1</v>
      </c>
      <c r="B962" s="17" t="s">
        <v>2</v>
      </c>
      <c r="C962" s="27" t="s">
        <v>380</v>
      </c>
      <c r="D962" s="27" t="s">
        <v>381</v>
      </c>
      <c r="E962" s="17" t="s">
        <v>382</v>
      </c>
      <c r="F962" s="17" t="s">
        <v>3</v>
      </c>
      <c r="G962" s="17" t="s">
        <v>4</v>
      </c>
      <c r="H962" s="17" t="s">
        <v>5</v>
      </c>
      <c r="I962" s="17" t="s">
        <v>6</v>
      </c>
      <c r="J962" s="18" t="s">
        <v>48999</v>
      </c>
      <c r="K962" s="17" t="s">
        <v>49000</v>
      </c>
      <c r="L962" s="28" t="s">
        <v>2299</v>
      </c>
      <c r="M962" s="14" t="s">
        <v>7</v>
      </c>
      <c r="N962" s="17" t="s">
        <v>49001</v>
      </c>
      <c r="O962" s="17" t="s">
        <v>49002</v>
      </c>
      <c r="P962" s="17" t="s">
        <v>49003</v>
      </c>
      <c r="Q962" s="81" t="s">
        <v>49004</v>
      </c>
    </row>
    <row r="963" s="81" customFormat="1" customHeight="1" spans="1:17">
      <c r="A963" s="88" t="s">
        <v>8461</v>
      </c>
      <c r="B963" s="17"/>
      <c r="C963" s="17"/>
      <c r="D963" s="17"/>
      <c r="E963" s="17"/>
      <c r="F963" s="17"/>
      <c r="G963" s="17"/>
      <c r="H963" s="17"/>
      <c r="I963" s="17"/>
      <c r="J963" s="18"/>
      <c r="K963" s="17"/>
      <c r="L963" s="28"/>
      <c r="M963" s="14"/>
      <c r="N963" s="17"/>
      <c r="O963" s="17"/>
      <c r="P963" s="17"/>
    </row>
    <row r="964" customHeight="1" spans="1:17">
      <c r="A964" s="20">
        <v>287872</v>
      </c>
      <c r="B964" s="20" t="s">
        <v>49005</v>
      </c>
      <c r="C964" s="20" t="s">
        <v>28414</v>
      </c>
      <c r="D964" s="20" t="s">
        <v>48354</v>
      </c>
      <c r="E964" s="20" t="s">
        <v>766</v>
      </c>
      <c r="F964" s="20" t="s">
        <v>49006</v>
      </c>
      <c r="G964" s="20" t="s">
        <v>49007</v>
      </c>
      <c r="H964" s="20" t="s">
        <v>49008</v>
      </c>
      <c r="I964" s="20" t="s">
        <v>49009</v>
      </c>
      <c r="J964" s="21">
        <v>1</v>
      </c>
      <c r="K964" s="20">
        <v>1</v>
      </c>
      <c r="L964" s="20">
        <v>1</v>
      </c>
      <c r="M964" s="19" t="s">
        <v>393</v>
      </c>
      <c r="N964" s="20"/>
      <c r="O964" s="20"/>
      <c r="P964" s="20"/>
    </row>
    <row r="965" customHeight="1" spans="1:17">
      <c r="A965" s="20">
        <v>287834</v>
      </c>
      <c r="B965" s="20" t="s">
        <v>49010</v>
      </c>
      <c r="C965" s="20" t="s">
        <v>28414</v>
      </c>
      <c r="D965" s="20" t="s">
        <v>48354</v>
      </c>
      <c r="E965" s="20" t="s">
        <v>766</v>
      </c>
      <c r="F965" s="20" t="s">
        <v>49011</v>
      </c>
      <c r="G965" s="20" t="s">
        <v>47031</v>
      </c>
      <c r="H965" s="20" t="s">
        <v>49012</v>
      </c>
      <c r="I965" s="20" t="s">
        <v>49013</v>
      </c>
      <c r="J965" s="21">
        <v>1</v>
      </c>
      <c r="K965" s="20">
        <v>2</v>
      </c>
      <c r="L965" s="20">
        <v>2</v>
      </c>
      <c r="M965" s="19" t="s">
        <v>404</v>
      </c>
      <c r="N965" s="20"/>
      <c r="O965" s="20"/>
      <c r="P965" s="20"/>
    </row>
    <row r="966" customHeight="1" spans="1:17">
      <c r="A966" s="20">
        <v>288965</v>
      </c>
      <c r="B966" s="20" t="s">
        <v>49014</v>
      </c>
      <c r="C966" s="20" t="s">
        <v>28414</v>
      </c>
      <c r="D966" s="20" t="s">
        <v>48354</v>
      </c>
      <c r="E966" s="20" t="s">
        <v>766</v>
      </c>
      <c r="F966" s="20" t="s">
        <v>49015</v>
      </c>
      <c r="G966" s="20" t="s">
        <v>47345</v>
      </c>
      <c r="H966" s="20" t="s">
        <v>49016</v>
      </c>
      <c r="I966" s="20" t="s">
        <v>49017</v>
      </c>
      <c r="J966" s="21">
        <v>1</v>
      </c>
      <c r="K966" s="20">
        <v>3</v>
      </c>
      <c r="L966" s="20">
        <v>3</v>
      </c>
      <c r="M966" s="19" t="s">
        <v>415</v>
      </c>
      <c r="N966" s="20"/>
      <c r="O966" s="20"/>
      <c r="P966" s="20"/>
    </row>
    <row r="967" customHeight="1" spans="1:17">
      <c r="A967" s="20">
        <v>291158</v>
      </c>
      <c r="B967" s="20" t="s">
        <v>49018</v>
      </c>
      <c r="C967" s="20" t="s">
        <v>28414</v>
      </c>
      <c r="D967" s="20" t="s">
        <v>48354</v>
      </c>
      <c r="E967" s="20" t="s">
        <v>766</v>
      </c>
      <c r="F967" s="20" t="s">
        <v>49019</v>
      </c>
      <c r="G967" s="20" t="s">
        <v>45332</v>
      </c>
      <c r="H967" s="20" t="s">
        <v>49020</v>
      </c>
      <c r="I967" s="20" t="s">
        <v>49021</v>
      </c>
      <c r="J967" s="21">
        <v>1</v>
      </c>
      <c r="K967" s="20">
        <v>4</v>
      </c>
      <c r="L967" s="20">
        <v>4</v>
      </c>
      <c r="M967" s="17" t="s">
        <v>800</v>
      </c>
      <c r="N967" s="20"/>
      <c r="O967" s="20"/>
      <c r="P967" s="20"/>
    </row>
    <row r="968" customHeight="1" spans="1:17">
      <c r="A968" s="20">
        <v>276109</v>
      </c>
      <c r="B968" s="20" t="s">
        <v>49022</v>
      </c>
      <c r="C968" s="20" t="s">
        <v>28414</v>
      </c>
      <c r="D968" s="20" t="s">
        <v>48354</v>
      </c>
      <c r="E968" s="20" t="s">
        <v>766</v>
      </c>
      <c r="F968" s="20" t="s">
        <v>49023</v>
      </c>
      <c r="G968" s="20" t="s">
        <v>49024</v>
      </c>
      <c r="H968" s="20" t="s">
        <v>49025</v>
      </c>
      <c r="I968" s="20" t="s">
        <v>49026</v>
      </c>
      <c r="J968" s="21">
        <v>1</v>
      </c>
      <c r="K968" s="20">
        <v>8</v>
      </c>
      <c r="L968" s="20">
        <v>5</v>
      </c>
      <c r="M968" s="17" t="s">
        <v>800</v>
      </c>
      <c r="N968" s="20"/>
      <c r="O968" s="20"/>
      <c r="P968" s="20"/>
    </row>
    <row r="969" customHeight="1" spans="1:17">
      <c r="A969" s="20">
        <v>288045</v>
      </c>
      <c r="B969" s="20" t="s">
        <v>49027</v>
      </c>
      <c r="C969" s="20" t="s">
        <v>28414</v>
      </c>
      <c r="D969" s="20" t="s">
        <v>48354</v>
      </c>
      <c r="E969" s="20" t="s">
        <v>766</v>
      </c>
      <c r="F969" s="20" t="s">
        <v>49028</v>
      </c>
      <c r="G969" s="20" t="s">
        <v>49029</v>
      </c>
      <c r="H969" s="20" t="s">
        <v>49030</v>
      </c>
      <c r="I969" s="20" t="s">
        <v>49031</v>
      </c>
      <c r="J969" s="21">
        <v>1</v>
      </c>
      <c r="K969" s="20">
        <v>8</v>
      </c>
      <c r="L969" s="20">
        <v>6</v>
      </c>
      <c r="M969" s="17" t="s">
        <v>800</v>
      </c>
      <c r="N969" s="20"/>
      <c r="O969" s="20"/>
      <c r="P969" s="20"/>
    </row>
    <row r="970" customHeight="1" spans="1:17">
      <c r="A970" s="20">
        <v>287884</v>
      </c>
      <c r="B970" s="20" t="s">
        <v>49032</v>
      </c>
      <c r="C970" s="20" t="s">
        <v>28414</v>
      </c>
      <c r="D970" s="20" t="s">
        <v>48354</v>
      </c>
      <c r="E970" s="20" t="s">
        <v>766</v>
      </c>
      <c r="F970" s="20" t="s">
        <v>49033</v>
      </c>
      <c r="G970" s="20" t="s">
        <v>49034</v>
      </c>
      <c r="H970" s="20" t="s">
        <v>49035</v>
      </c>
      <c r="I970" s="20" t="s">
        <v>49036</v>
      </c>
      <c r="J970" s="21">
        <v>1</v>
      </c>
      <c r="K970" s="20">
        <v>8</v>
      </c>
      <c r="L970" s="20">
        <v>7</v>
      </c>
      <c r="M970" s="17" t="s">
        <v>800</v>
      </c>
      <c r="N970" s="20"/>
      <c r="O970" s="20"/>
      <c r="P970" s="20"/>
    </row>
    <row r="971" customHeight="1" spans="1:17">
      <c r="A971" s="20">
        <v>289176</v>
      </c>
      <c r="B971" s="20" t="s">
        <v>49037</v>
      </c>
      <c r="C971" s="20" t="s">
        <v>28414</v>
      </c>
      <c r="D971" s="20" t="s">
        <v>48354</v>
      </c>
      <c r="E971" s="20" t="s">
        <v>766</v>
      </c>
      <c r="F971" s="20" t="s">
        <v>49038</v>
      </c>
      <c r="G971" s="20" t="s">
        <v>49039</v>
      </c>
      <c r="H971" s="20" t="s">
        <v>49040</v>
      </c>
      <c r="I971" s="20" t="s">
        <v>49041</v>
      </c>
      <c r="J971" s="21">
        <v>1</v>
      </c>
      <c r="K971" s="20">
        <v>8</v>
      </c>
      <c r="L971" s="20">
        <v>8</v>
      </c>
      <c r="M971" s="17" t="s">
        <v>800</v>
      </c>
      <c r="N971" s="20"/>
      <c r="O971" s="20"/>
      <c r="P971" s="20"/>
    </row>
    <row r="972" customHeight="1" spans="1:17">
      <c r="A972" s="20">
        <v>287735</v>
      </c>
      <c r="B972" s="20" t="s">
        <v>49042</v>
      </c>
      <c r="C972" s="20" t="s">
        <v>28414</v>
      </c>
      <c r="D972" s="20" t="s">
        <v>48354</v>
      </c>
      <c r="E972" s="20" t="s">
        <v>766</v>
      </c>
      <c r="F972" s="20" t="s">
        <v>49043</v>
      </c>
      <c r="G972" s="20" t="s">
        <v>49034</v>
      </c>
      <c r="H972" s="20" t="s">
        <v>49035</v>
      </c>
      <c r="I972" s="20" t="s">
        <v>49044</v>
      </c>
      <c r="J972" s="21">
        <v>1</v>
      </c>
      <c r="K972" s="20">
        <v>16</v>
      </c>
      <c r="L972" s="20">
        <v>9</v>
      </c>
      <c r="M972" s="17" t="s">
        <v>800</v>
      </c>
      <c r="N972" s="20"/>
      <c r="O972" s="20"/>
      <c r="P972" s="20"/>
    </row>
    <row r="973" customHeight="1" spans="1:17">
      <c r="A973" s="20">
        <v>292045</v>
      </c>
      <c r="B973" s="20" t="s">
        <v>49045</v>
      </c>
      <c r="C973" s="20" t="s">
        <v>28414</v>
      </c>
      <c r="D973" s="20" t="s">
        <v>48354</v>
      </c>
      <c r="E973" s="20" t="s">
        <v>766</v>
      </c>
      <c r="F973" s="20" t="s">
        <v>49046</v>
      </c>
      <c r="G973" s="20" t="s">
        <v>46773</v>
      </c>
      <c r="H973" s="20" t="s">
        <v>49047</v>
      </c>
      <c r="I973" s="20" t="s">
        <v>49048</v>
      </c>
      <c r="J973" s="21">
        <v>1</v>
      </c>
      <c r="K973" s="20">
        <v>16</v>
      </c>
      <c r="L973" s="20">
        <v>10</v>
      </c>
      <c r="M973" s="17" t="s">
        <v>800</v>
      </c>
      <c r="N973" s="20"/>
      <c r="O973" s="20"/>
      <c r="P973" s="20"/>
    </row>
    <row r="974" customHeight="1" spans="1:17">
      <c r="A974" s="20">
        <v>292405</v>
      </c>
      <c r="B974" s="20" t="s">
        <v>49049</v>
      </c>
      <c r="C974" s="20" t="s">
        <v>28414</v>
      </c>
      <c r="D974" s="20" t="s">
        <v>48354</v>
      </c>
      <c r="E974" s="20" t="s">
        <v>766</v>
      </c>
      <c r="F974" s="20" t="s">
        <v>49050</v>
      </c>
      <c r="G974" s="20" t="s">
        <v>49051</v>
      </c>
      <c r="H974" s="20" t="s">
        <v>49052</v>
      </c>
      <c r="I974" s="20" t="s">
        <v>49053</v>
      </c>
      <c r="J974" s="21">
        <v>1</v>
      </c>
      <c r="K974" s="20">
        <v>16</v>
      </c>
      <c r="L974" s="20">
        <v>11</v>
      </c>
      <c r="M974" s="17" t="s">
        <v>800</v>
      </c>
      <c r="N974" s="20"/>
      <c r="O974" s="20"/>
      <c r="P974" s="20"/>
    </row>
    <row r="975" customHeight="1" spans="1:17">
      <c r="A975" s="20">
        <v>260668</v>
      </c>
      <c r="B975" s="20" t="s">
        <v>49054</v>
      </c>
      <c r="C975" s="20" t="s">
        <v>28414</v>
      </c>
      <c r="D975" s="20" t="s">
        <v>48354</v>
      </c>
      <c r="E975" s="20" t="s">
        <v>766</v>
      </c>
      <c r="F975" s="20" t="s">
        <v>49055</v>
      </c>
      <c r="G975" s="20" t="s">
        <v>49056</v>
      </c>
      <c r="H975" s="20" t="s">
        <v>49057</v>
      </c>
      <c r="I975" s="20" t="s">
        <v>49058</v>
      </c>
      <c r="J975" s="21">
        <v>1</v>
      </c>
      <c r="K975" s="20">
        <v>16</v>
      </c>
      <c r="L975" s="20">
        <v>12</v>
      </c>
      <c r="M975" s="17" t="s">
        <v>800</v>
      </c>
      <c r="N975" s="20"/>
      <c r="O975" s="20"/>
      <c r="P975" s="20"/>
    </row>
    <row r="976" customHeight="1" spans="1:17">
      <c r="A976" s="20">
        <v>290203</v>
      </c>
      <c r="B976" s="20" t="s">
        <v>49059</v>
      </c>
      <c r="C976" s="20" t="s">
        <v>28414</v>
      </c>
      <c r="D976" s="20" t="s">
        <v>48354</v>
      </c>
      <c r="E976" s="20" t="s">
        <v>766</v>
      </c>
      <c r="F976" s="20" t="s">
        <v>49060</v>
      </c>
      <c r="G976" s="20" t="s">
        <v>46922</v>
      </c>
      <c r="H976" s="20" t="s">
        <v>49061</v>
      </c>
      <c r="I976" s="20" t="s">
        <v>49062</v>
      </c>
      <c r="J976" s="21">
        <v>1</v>
      </c>
      <c r="K976" s="20">
        <v>16</v>
      </c>
      <c r="L976" s="20">
        <v>13</v>
      </c>
      <c r="M976" s="17" t="s">
        <v>800</v>
      </c>
      <c r="N976" s="20"/>
      <c r="O976" s="20"/>
      <c r="P976" s="20"/>
    </row>
    <row r="977" customHeight="1" spans="1:17">
      <c r="A977" s="20">
        <v>288737</v>
      </c>
      <c r="B977" s="20" t="s">
        <v>49063</v>
      </c>
      <c r="C977" s="20" t="s">
        <v>28414</v>
      </c>
      <c r="D977" s="20" t="s">
        <v>48354</v>
      </c>
      <c r="E977" s="20" t="s">
        <v>766</v>
      </c>
      <c r="F977" s="20" t="s">
        <v>49064</v>
      </c>
      <c r="G977" s="20" t="s">
        <v>49065</v>
      </c>
      <c r="H977" s="20" t="s">
        <v>21151</v>
      </c>
      <c r="I977" s="20" t="s">
        <v>49066</v>
      </c>
      <c r="J977" s="21">
        <v>1</v>
      </c>
      <c r="K977" s="20">
        <v>16</v>
      </c>
      <c r="L977" s="20">
        <v>14</v>
      </c>
      <c r="M977" s="17" t="s">
        <v>800</v>
      </c>
      <c r="N977" s="20"/>
      <c r="O977" s="20"/>
      <c r="P977" s="20"/>
    </row>
    <row r="978" customHeight="1" spans="1:17">
      <c r="A978" s="20">
        <v>292636</v>
      </c>
      <c r="B978" s="20" t="s">
        <v>49067</v>
      </c>
      <c r="C978" s="20" t="s">
        <v>28414</v>
      </c>
      <c r="D978" s="20" t="s">
        <v>48354</v>
      </c>
      <c r="E978" s="20" t="s">
        <v>766</v>
      </c>
      <c r="F978" s="20" t="s">
        <v>49068</v>
      </c>
      <c r="G978" s="20" t="s">
        <v>49069</v>
      </c>
      <c r="H978" s="20" t="s">
        <v>49070</v>
      </c>
      <c r="I978" s="20" t="s">
        <v>49071</v>
      </c>
      <c r="J978" s="21">
        <v>1</v>
      </c>
      <c r="K978" s="20">
        <v>16</v>
      </c>
      <c r="L978" s="20">
        <v>15</v>
      </c>
      <c r="M978" s="17" t="s">
        <v>800</v>
      </c>
      <c r="N978" s="20"/>
      <c r="O978" s="20"/>
      <c r="P978" s="20"/>
    </row>
    <row r="979" customHeight="1" spans="1:17">
      <c r="A979" s="20">
        <v>276122</v>
      </c>
      <c r="B979" s="20" t="s">
        <v>49072</v>
      </c>
      <c r="C979" s="20" t="s">
        <v>28414</v>
      </c>
      <c r="D979" s="20" t="s">
        <v>48354</v>
      </c>
      <c r="E979" s="20" t="s">
        <v>766</v>
      </c>
      <c r="F979" s="20" t="s">
        <v>49073</v>
      </c>
      <c r="G979" s="20" t="s">
        <v>48811</v>
      </c>
      <c r="H979" s="20" t="s">
        <v>49074</v>
      </c>
      <c r="I979" s="20" t="s">
        <v>49075</v>
      </c>
      <c r="J979" s="21">
        <v>1</v>
      </c>
      <c r="K979" s="20">
        <v>16</v>
      </c>
      <c r="L979" s="20">
        <v>16</v>
      </c>
      <c r="M979" s="17" t="s">
        <v>800</v>
      </c>
      <c r="N979" s="20"/>
      <c r="O979" s="20"/>
      <c r="P979" s="20"/>
    </row>
    <row r="980" customHeight="1" spans="1:17">
      <c r="A980" s="20">
        <v>264197</v>
      </c>
      <c r="B980" s="20" t="s">
        <v>49076</v>
      </c>
      <c r="C980" s="20" t="s">
        <v>28414</v>
      </c>
      <c r="D980" s="20" t="s">
        <v>48354</v>
      </c>
      <c r="E980" s="20" t="s">
        <v>766</v>
      </c>
      <c r="F980" s="20" t="s">
        <v>49077</v>
      </c>
      <c r="G980" s="20" t="s">
        <v>49078</v>
      </c>
      <c r="H980" s="20" t="s">
        <v>49079</v>
      </c>
      <c r="I980" s="20" t="s">
        <v>49080</v>
      </c>
      <c r="J980" s="21">
        <v>1</v>
      </c>
      <c r="K980" s="20">
        <v>37</v>
      </c>
      <c r="L980" s="20">
        <v>17</v>
      </c>
      <c r="M980" s="17" t="s">
        <v>800</v>
      </c>
      <c r="N980" s="20">
        <v>60</v>
      </c>
      <c r="O980" s="20">
        <v>0</v>
      </c>
      <c r="P980" s="20">
        <v>120</v>
      </c>
      <c r="Q980" s="13">
        <v>240</v>
      </c>
    </row>
    <row r="981" customHeight="1" spans="1:17">
      <c r="A981" s="20">
        <v>271009</v>
      </c>
      <c r="B981" s="20" t="s">
        <v>49081</v>
      </c>
      <c r="C981" s="20" t="s">
        <v>28414</v>
      </c>
      <c r="D981" s="20" t="s">
        <v>48354</v>
      </c>
      <c r="E981" s="20" t="s">
        <v>766</v>
      </c>
      <c r="F981" s="20" t="s">
        <v>49082</v>
      </c>
      <c r="G981" s="20" t="s">
        <v>46778</v>
      </c>
      <c r="H981" s="20" t="s">
        <v>49083</v>
      </c>
      <c r="I981" s="20" t="s">
        <v>49084</v>
      </c>
      <c r="J981" s="21">
        <v>1</v>
      </c>
      <c r="K981" s="20">
        <v>37</v>
      </c>
      <c r="L981" s="20">
        <v>18</v>
      </c>
      <c r="M981" s="17" t="s">
        <v>426</v>
      </c>
      <c r="N981" s="20">
        <v>60</v>
      </c>
      <c r="O981" s="20">
        <v>0</v>
      </c>
      <c r="P981" s="20">
        <v>120</v>
      </c>
      <c r="Q981" s="13">
        <v>140</v>
      </c>
    </row>
    <row r="982" customHeight="1" spans="1:17">
      <c r="A982" s="20">
        <v>287944</v>
      </c>
      <c r="B982" s="20" t="s">
        <v>49085</v>
      </c>
      <c r="C982" s="20" t="s">
        <v>28414</v>
      </c>
      <c r="D982" s="20" t="s">
        <v>48354</v>
      </c>
      <c r="E982" s="20" t="s">
        <v>766</v>
      </c>
      <c r="F982" s="20" t="s">
        <v>49086</v>
      </c>
      <c r="G982" s="20" t="s">
        <v>49034</v>
      </c>
      <c r="H982" s="20" t="s">
        <v>49035</v>
      </c>
      <c r="I982" s="20" t="s">
        <v>49087</v>
      </c>
      <c r="J982" s="21">
        <v>1</v>
      </c>
      <c r="K982" s="20">
        <v>37</v>
      </c>
      <c r="L982" s="20">
        <v>19</v>
      </c>
      <c r="M982" s="17" t="s">
        <v>426</v>
      </c>
      <c r="N982" s="20">
        <v>45</v>
      </c>
      <c r="O982" s="20">
        <v>0</v>
      </c>
      <c r="P982" s="20">
        <v>120</v>
      </c>
      <c r="Q982" s="13">
        <v>140</v>
      </c>
    </row>
    <row r="983" customHeight="1" spans="1:17">
      <c r="A983" s="20">
        <v>292047</v>
      </c>
      <c r="B983" s="20" t="s">
        <v>49088</v>
      </c>
      <c r="C983" s="20" t="s">
        <v>28414</v>
      </c>
      <c r="D983" s="20" t="s">
        <v>48354</v>
      </c>
      <c r="E983" s="20" t="s">
        <v>766</v>
      </c>
      <c r="F983" s="20" t="s">
        <v>49089</v>
      </c>
      <c r="G983" s="20" t="s">
        <v>46773</v>
      </c>
      <c r="H983" s="20" t="s">
        <v>49047</v>
      </c>
      <c r="I983" s="20" t="s">
        <v>49090</v>
      </c>
      <c r="J983" s="21">
        <v>1</v>
      </c>
      <c r="K983" s="20">
        <v>37</v>
      </c>
      <c r="L983" s="20">
        <v>20</v>
      </c>
      <c r="M983" s="17" t="s">
        <v>426</v>
      </c>
      <c r="N983" s="20">
        <v>60</v>
      </c>
      <c r="O983" s="20">
        <v>0</v>
      </c>
      <c r="P983" s="20">
        <v>90</v>
      </c>
    </row>
    <row r="984" customHeight="1" spans="1:17">
      <c r="A984" s="20">
        <v>289591</v>
      </c>
      <c r="B984" s="20" t="s">
        <v>49091</v>
      </c>
      <c r="C984" s="20" t="s">
        <v>28414</v>
      </c>
      <c r="D984" s="20" t="s">
        <v>48354</v>
      </c>
      <c r="E984" s="20" t="s">
        <v>766</v>
      </c>
      <c r="F984" s="20" t="s">
        <v>49092</v>
      </c>
      <c r="G984" s="20" t="s">
        <v>47345</v>
      </c>
      <c r="H984" s="20" t="s">
        <v>49093</v>
      </c>
      <c r="I984" s="20" t="s">
        <v>49094</v>
      </c>
      <c r="J984" s="21">
        <v>1</v>
      </c>
      <c r="K984" s="20">
        <v>37</v>
      </c>
      <c r="L984" s="20">
        <v>21</v>
      </c>
      <c r="M984" s="17" t="s">
        <v>426</v>
      </c>
      <c r="N984" s="20">
        <v>60</v>
      </c>
      <c r="O984" s="20">
        <v>1</v>
      </c>
      <c r="P984" s="20"/>
    </row>
    <row r="985" customHeight="1" spans="1:17">
      <c r="A985" s="20">
        <v>263695</v>
      </c>
      <c r="B985" s="20" t="s">
        <v>49095</v>
      </c>
      <c r="C985" s="20" t="s">
        <v>28414</v>
      </c>
      <c r="D985" s="20" t="s">
        <v>48354</v>
      </c>
      <c r="E985" s="20" t="s">
        <v>766</v>
      </c>
      <c r="F985" s="20" t="s">
        <v>49096</v>
      </c>
      <c r="G985" s="20" t="s">
        <v>49097</v>
      </c>
      <c r="H985" s="20" t="s">
        <v>49079</v>
      </c>
      <c r="I985" s="20" t="s">
        <v>49098</v>
      </c>
      <c r="J985" s="21">
        <v>1</v>
      </c>
      <c r="K985" s="20">
        <v>37</v>
      </c>
      <c r="L985" s="20">
        <v>22</v>
      </c>
      <c r="M985" s="17" t="s">
        <v>426</v>
      </c>
      <c r="N985" s="20">
        <v>60</v>
      </c>
      <c r="O985" s="20">
        <v>1</v>
      </c>
      <c r="P985" s="20"/>
    </row>
    <row r="986" customHeight="1" spans="1:17">
      <c r="A986" s="20">
        <v>274381</v>
      </c>
      <c r="B986" s="20" t="s">
        <v>49099</v>
      </c>
      <c r="C986" s="20" t="s">
        <v>28414</v>
      </c>
      <c r="D986" s="20" t="s">
        <v>48354</v>
      </c>
      <c r="E986" s="20" t="s">
        <v>766</v>
      </c>
      <c r="F986" s="20" t="s">
        <v>49100</v>
      </c>
      <c r="G986" s="20" t="s">
        <v>49101</v>
      </c>
      <c r="H986" s="20" t="s">
        <v>49102</v>
      </c>
      <c r="I986" s="20" t="s">
        <v>49103</v>
      </c>
      <c r="J986" s="21">
        <v>1</v>
      </c>
      <c r="K986" s="20">
        <v>37</v>
      </c>
      <c r="L986" s="20">
        <v>23</v>
      </c>
      <c r="M986" s="17" t="s">
        <v>426</v>
      </c>
      <c r="N986" s="20">
        <v>45</v>
      </c>
      <c r="O986" s="20"/>
      <c r="P986" s="20"/>
    </row>
    <row r="987" customHeight="1" spans="1:17">
      <c r="A987" s="20">
        <v>292046</v>
      </c>
      <c r="B987" s="20" t="s">
        <v>49104</v>
      </c>
      <c r="C987" s="20" t="s">
        <v>28414</v>
      </c>
      <c r="D987" s="20" t="s">
        <v>48354</v>
      </c>
      <c r="E987" s="20" t="s">
        <v>766</v>
      </c>
      <c r="F987" s="20" t="s">
        <v>49105</v>
      </c>
      <c r="G987" s="20" t="s">
        <v>46773</v>
      </c>
      <c r="H987" s="20" t="s">
        <v>49047</v>
      </c>
      <c r="I987" s="20" t="s">
        <v>49106</v>
      </c>
      <c r="J987" s="21">
        <v>1</v>
      </c>
      <c r="K987" s="20">
        <v>37</v>
      </c>
      <c r="L987" s="20">
        <v>24</v>
      </c>
      <c r="M987" s="17" t="s">
        <v>426</v>
      </c>
      <c r="N987" s="20">
        <v>30</v>
      </c>
      <c r="O987" s="20"/>
      <c r="P987" s="20"/>
    </row>
    <row r="988" customHeight="1" spans="1:17">
      <c r="A988" s="20">
        <v>287641</v>
      </c>
      <c r="B988" s="20" t="s">
        <v>49107</v>
      </c>
      <c r="C988" s="20" t="s">
        <v>28414</v>
      </c>
      <c r="D988" s="20" t="s">
        <v>48354</v>
      </c>
      <c r="E988" s="20" t="s">
        <v>766</v>
      </c>
      <c r="F988" s="20" t="s">
        <v>49108</v>
      </c>
      <c r="G988" s="20" t="s">
        <v>49109</v>
      </c>
      <c r="H988" s="20" t="s">
        <v>49110</v>
      </c>
      <c r="I988" s="20" t="s">
        <v>49111</v>
      </c>
      <c r="J988" s="21">
        <v>1</v>
      </c>
      <c r="K988" s="20">
        <v>37</v>
      </c>
      <c r="L988" s="20">
        <v>25</v>
      </c>
      <c r="M988" s="17" t="s">
        <v>426</v>
      </c>
      <c r="N988" s="20">
        <v>30</v>
      </c>
      <c r="O988" s="20"/>
      <c r="P988" s="20"/>
    </row>
    <row r="989" customHeight="1" spans="1:17">
      <c r="A989" s="20">
        <v>274775</v>
      </c>
      <c r="B989" s="20" t="s">
        <v>49112</v>
      </c>
      <c r="C989" s="20" t="s">
        <v>28414</v>
      </c>
      <c r="D989" s="20" t="s">
        <v>48354</v>
      </c>
      <c r="E989" s="20" t="s">
        <v>766</v>
      </c>
      <c r="F989" s="20" t="s">
        <v>49113</v>
      </c>
      <c r="G989" s="20" t="s">
        <v>46722</v>
      </c>
      <c r="H989" s="20" t="s">
        <v>46833</v>
      </c>
      <c r="I989" s="20" t="s">
        <v>49114</v>
      </c>
      <c r="J989" s="21">
        <v>1</v>
      </c>
      <c r="K989" s="20">
        <v>37</v>
      </c>
      <c r="L989" s="20">
        <v>26</v>
      </c>
      <c r="M989" s="17" t="s">
        <v>426</v>
      </c>
      <c r="N989" s="20">
        <v>30</v>
      </c>
      <c r="O989" s="20"/>
      <c r="P989" s="20"/>
    </row>
    <row r="990" customHeight="1" spans="1:17">
      <c r="A990" s="20">
        <v>265196</v>
      </c>
      <c r="B990" s="20" t="s">
        <v>49115</v>
      </c>
      <c r="C990" s="20" t="s">
        <v>28414</v>
      </c>
      <c r="D990" s="20" t="s">
        <v>48354</v>
      </c>
      <c r="E990" s="20" t="s">
        <v>766</v>
      </c>
      <c r="F990" s="20" t="s">
        <v>49116</v>
      </c>
      <c r="G990" s="20" t="s">
        <v>45692</v>
      </c>
      <c r="H990" s="20" t="s">
        <v>5129</v>
      </c>
      <c r="I990" s="20" t="s">
        <v>49117</v>
      </c>
      <c r="J990" s="21">
        <v>1</v>
      </c>
      <c r="K990" s="20">
        <v>37</v>
      </c>
      <c r="L990" s="20">
        <v>27</v>
      </c>
      <c r="M990" s="17" t="s">
        <v>426</v>
      </c>
      <c r="N990" s="20">
        <v>30</v>
      </c>
      <c r="O990" s="20"/>
      <c r="P990" s="20"/>
    </row>
    <row r="991" customHeight="1" spans="1:17">
      <c r="A991" s="20">
        <v>270509</v>
      </c>
      <c r="B991" s="20" t="s">
        <v>49118</v>
      </c>
      <c r="C991" s="20" t="s">
        <v>28414</v>
      </c>
      <c r="D991" s="20" t="s">
        <v>48354</v>
      </c>
      <c r="E991" s="20" t="s">
        <v>766</v>
      </c>
      <c r="F991" s="20" t="s">
        <v>49119</v>
      </c>
      <c r="G991" s="20" t="s">
        <v>46778</v>
      </c>
      <c r="H991" s="20" t="s">
        <v>49083</v>
      </c>
      <c r="I991" s="20" t="s">
        <v>49120</v>
      </c>
      <c r="J991" s="21">
        <v>1</v>
      </c>
      <c r="K991" s="20">
        <v>37</v>
      </c>
      <c r="L991" s="20">
        <v>28</v>
      </c>
      <c r="M991" s="17" t="s">
        <v>426</v>
      </c>
      <c r="N991" s="20">
        <v>30</v>
      </c>
      <c r="O991" s="20"/>
      <c r="P991" s="20"/>
    </row>
    <row r="992" customHeight="1" spans="1:17">
      <c r="A992" s="20">
        <v>263953</v>
      </c>
      <c r="B992" s="20" t="s">
        <v>49121</v>
      </c>
      <c r="C992" s="20" t="s">
        <v>28414</v>
      </c>
      <c r="D992" s="20" t="s">
        <v>48354</v>
      </c>
      <c r="E992" s="20" t="s">
        <v>766</v>
      </c>
      <c r="F992" s="20" t="s">
        <v>49122</v>
      </c>
      <c r="G992" s="20" t="s">
        <v>49123</v>
      </c>
      <c r="H992" s="20" t="s">
        <v>49079</v>
      </c>
      <c r="I992" s="20" t="s">
        <v>49124</v>
      </c>
      <c r="J992" s="21">
        <v>1</v>
      </c>
      <c r="K992" s="20">
        <v>37</v>
      </c>
      <c r="L992" s="20">
        <v>29</v>
      </c>
      <c r="M992" s="17" t="s">
        <v>426</v>
      </c>
      <c r="N992" s="20">
        <v>30</v>
      </c>
      <c r="O992" s="20"/>
      <c r="P992" s="20"/>
    </row>
    <row r="993" customHeight="1" spans="1:16">
      <c r="A993" s="20">
        <v>274995</v>
      </c>
      <c r="B993" s="20" t="s">
        <v>49125</v>
      </c>
      <c r="C993" s="20" t="s">
        <v>28414</v>
      </c>
      <c r="D993" s="20" t="s">
        <v>48354</v>
      </c>
      <c r="E993" s="20" t="s">
        <v>766</v>
      </c>
      <c r="F993" s="20" t="s">
        <v>49126</v>
      </c>
      <c r="G993" s="20" t="s">
        <v>46722</v>
      </c>
      <c r="H993" s="20" t="s">
        <v>49127</v>
      </c>
      <c r="I993" s="20" t="s">
        <v>49128</v>
      </c>
      <c r="J993" s="21">
        <v>1</v>
      </c>
      <c r="K993" s="20">
        <v>37</v>
      </c>
      <c r="L993" s="20">
        <v>30</v>
      </c>
      <c r="M993" s="17" t="s">
        <v>426</v>
      </c>
      <c r="N993" s="20">
        <v>30</v>
      </c>
      <c r="O993" s="20"/>
      <c r="P993" s="20"/>
    </row>
    <row r="994" customHeight="1" spans="1:16">
      <c r="A994" s="20">
        <v>287674</v>
      </c>
      <c r="B994" s="20" t="s">
        <v>49129</v>
      </c>
      <c r="C994" s="20" t="s">
        <v>28414</v>
      </c>
      <c r="D994" s="20" t="s">
        <v>48354</v>
      </c>
      <c r="E994" s="20" t="s">
        <v>766</v>
      </c>
      <c r="F994" s="20" t="s">
        <v>49130</v>
      </c>
      <c r="G994" s="20" t="s">
        <v>49109</v>
      </c>
      <c r="H994" s="20" t="s">
        <v>49110</v>
      </c>
      <c r="I994" s="20" t="s">
        <v>49131</v>
      </c>
      <c r="J994" s="21">
        <v>1</v>
      </c>
      <c r="K994" s="20">
        <v>37</v>
      </c>
      <c r="L994" s="20">
        <v>31</v>
      </c>
      <c r="M994" s="17" t="s">
        <v>426</v>
      </c>
      <c r="N994" s="20">
        <v>30</v>
      </c>
      <c r="O994" s="20"/>
      <c r="P994" s="20"/>
    </row>
    <row r="995" customHeight="1" spans="1:16">
      <c r="A995" s="20">
        <v>270728</v>
      </c>
      <c r="B995" s="20" t="s">
        <v>49132</v>
      </c>
      <c r="C995" s="20" t="s">
        <v>28414</v>
      </c>
      <c r="D995" s="20" t="s">
        <v>48354</v>
      </c>
      <c r="E995" s="20" t="s">
        <v>766</v>
      </c>
      <c r="F995" s="20" t="s">
        <v>49133</v>
      </c>
      <c r="G995" s="20" t="s">
        <v>49134</v>
      </c>
      <c r="H995" s="20" t="s">
        <v>45350</v>
      </c>
      <c r="I995" s="20" t="s">
        <v>49135</v>
      </c>
      <c r="J995" s="21">
        <v>1</v>
      </c>
      <c r="K995" s="20">
        <v>37</v>
      </c>
      <c r="L995" s="20">
        <v>32</v>
      </c>
      <c r="M995" s="17" t="s">
        <v>426</v>
      </c>
      <c r="N995" s="20">
        <v>30</v>
      </c>
      <c r="O995" s="20"/>
      <c r="P995" s="20"/>
    </row>
    <row r="996" customHeight="1" spans="1:16">
      <c r="A996" s="20">
        <v>287788</v>
      </c>
      <c r="B996" s="20" t="s">
        <v>49136</v>
      </c>
      <c r="C996" s="20" t="s">
        <v>28414</v>
      </c>
      <c r="D996" s="20" t="s">
        <v>48354</v>
      </c>
      <c r="E996" s="20" t="s">
        <v>766</v>
      </c>
      <c r="F996" s="20" t="s">
        <v>49137</v>
      </c>
      <c r="G996" s="20" t="s">
        <v>46382</v>
      </c>
      <c r="H996" s="20" t="s">
        <v>49138</v>
      </c>
      <c r="I996" s="20" t="s">
        <v>49139</v>
      </c>
      <c r="J996" s="21">
        <v>1</v>
      </c>
      <c r="K996" s="20">
        <v>37</v>
      </c>
      <c r="L996" s="20">
        <v>33</v>
      </c>
      <c r="M996" s="17" t="s">
        <v>426</v>
      </c>
      <c r="N996" s="20">
        <v>30</v>
      </c>
      <c r="O996" s="20"/>
      <c r="P996" s="20"/>
    </row>
    <row r="997" customHeight="1" spans="1:16">
      <c r="A997" s="20">
        <v>289759</v>
      </c>
      <c r="B997" s="20" t="s">
        <v>49140</v>
      </c>
      <c r="C997" s="20" t="s">
        <v>28414</v>
      </c>
      <c r="D997" s="20" t="s">
        <v>48354</v>
      </c>
      <c r="E997" s="20" t="s">
        <v>766</v>
      </c>
      <c r="F997" s="20" t="s">
        <v>49141</v>
      </c>
      <c r="G997" s="20" t="s">
        <v>46749</v>
      </c>
      <c r="H997" s="20" t="s">
        <v>49142</v>
      </c>
      <c r="I997" s="20" t="s">
        <v>49143</v>
      </c>
      <c r="J997" s="21">
        <v>1</v>
      </c>
      <c r="K997" s="20">
        <v>37</v>
      </c>
      <c r="L997" s="20">
        <v>34</v>
      </c>
      <c r="M997" s="17" t="s">
        <v>426</v>
      </c>
      <c r="N997" s="20">
        <v>30</v>
      </c>
      <c r="O997" s="20"/>
      <c r="P997" s="20"/>
    </row>
    <row r="998" customHeight="1" spans="1:16">
      <c r="A998" s="20">
        <v>286561</v>
      </c>
      <c r="B998" s="20" t="s">
        <v>49144</v>
      </c>
      <c r="C998" s="20" t="s">
        <v>28414</v>
      </c>
      <c r="D998" s="20" t="s">
        <v>48354</v>
      </c>
      <c r="E998" s="20" t="s">
        <v>766</v>
      </c>
      <c r="F998" s="20" t="s">
        <v>49145</v>
      </c>
      <c r="G998" s="20" t="s">
        <v>34033</v>
      </c>
      <c r="H998" s="20" t="s">
        <v>49146</v>
      </c>
      <c r="I998" s="20" t="s">
        <v>49147</v>
      </c>
      <c r="J998" s="21">
        <v>1</v>
      </c>
      <c r="K998" s="20">
        <v>37</v>
      </c>
      <c r="L998" s="20">
        <v>35</v>
      </c>
      <c r="M998" s="17" t="s">
        <v>426</v>
      </c>
      <c r="N998" s="20">
        <v>0</v>
      </c>
      <c r="O998" s="20"/>
      <c r="P998" s="20"/>
    </row>
    <row r="999" customHeight="1" spans="1:16">
      <c r="A999" s="20">
        <v>292415</v>
      </c>
      <c r="B999" s="20" t="s">
        <v>49148</v>
      </c>
      <c r="C999" s="20" t="s">
        <v>28414</v>
      </c>
      <c r="D999" s="20" t="s">
        <v>48354</v>
      </c>
      <c r="E999" s="20" t="s">
        <v>766</v>
      </c>
      <c r="F999" s="20" t="s">
        <v>49149</v>
      </c>
      <c r="G999" s="20" t="s">
        <v>49150</v>
      </c>
      <c r="H999" s="20" t="s">
        <v>49151</v>
      </c>
      <c r="I999" s="20" t="s">
        <v>49152</v>
      </c>
      <c r="J999" s="21">
        <v>1</v>
      </c>
      <c r="K999" s="20">
        <v>37</v>
      </c>
      <c r="L999" s="20">
        <v>36</v>
      </c>
      <c r="M999" s="17" t="s">
        <v>426</v>
      </c>
      <c r="N999" s="20">
        <v>0</v>
      </c>
      <c r="O999" s="20"/>
      <c r="P999" s="20"/>
    </row>
    <row r="1000" customHeight="1" spans="1:16">
      <c r="A1000" s="20">
        <v>291741</v>
      </c>
      <c r="B1000" s="20" t="s">
        <v>49153</v>
      </c>
      <c r="C1000" s="20" t="s">
        <v>28414</v>
      </c>
      <c r="D1000" s="20" t="s">
        <v>48354</v>
      </c>
      <c r="E1000" s="20" t="s">
        <v>766</v>
      </c>
      <c r="F1000" s="20" t="s">
        <v>49154</v>
      </c>
      <c r="G1000" s="20" t="s">
        <v>49155</v>
      </c>
      <c r="H1000" s="20" t="s">
        <v>49156</v>
      </c>
      <c r="I1000" s="20" t="s">
        <v>49157</v>
      </c>
      <c r="J1000" s="21">
        <v>1</v>
      </c>
      <c r="K1000" s="20">
        <v>37</v>
      </c>
      <c r="L1000" s="20">
        <v>37</v>
      </c>
      <c r="M1000" s="17" t="s">
        <v>426</v>
      </c>
      <c r="N1000" s="20">
        <v>0</v>
      </c>
      <c r="O1000" s="20"/>
      <c r="P1000" s="20"/>
    </row>
    <row r="1001" customHeight="1" spans="1:16">
      <c r="A1001" s="20">
        <v>288352</v>
      </c>
      <c r="B1001" s="20" t="s">
        <v>49158</v>
      </c>
      <c r="C1001" s="20" t="s">
        <v>28414</v>
      </c>
      <c r="D1001" s="20" t="s">
        <v>48354</v>
      </c>
      <c r="E1001" s="20" t="s">
        <v>766</v>
      </c>
      <c r="F1001" s="20" t="s">
        <v>49159</v>
      </c>
      <c r="G1001" s="20" t="s">
        <v>49160</v>
      </c>
      <c r="H1001" s="20" t="s">
        <v>49161</v>
      </c>
      <c r="I1001" s="20" t="s">
        <v>49162</v>
      </c>
      <c r="J1001" s="21">
        <v>2</v>
      </c>
      <c r="K1001" s="20" t="s">
        <v>3626</v>
      </c>
      <c r="L1001" s="20">
        <v>38</v>
      </c>
      <c r="M1001" s="17" t="s">
        <v>426</v>
      </c>
      <c r="N1001" s="20">
        <v>120</v>
      </c>
      <c r="O1001" s="20"/>
      <c r="P1001" s="20"/>
    </row>
    <row r="1002" customHeight="1" spans="1:16">
      <c r="A1002" s="20">
        <v>287908</v>
      </c>
      <c r="B1002" s="20" t="s">
        <v>49163</v>
      </c>
      <c r="C1002" s="20" t="s">
        <v>28414</v>
      </c>
      <c r="D1002" s="20" t="s">
        <v>48354</v>
      </c>
      <c r="E1002" s="20" t="s">
        <v>766</v>
      </c>
      <c r="F1002" s="20" t="s">
        <v>49164</v>
      </c>
      <c r="G1002" s="20" t="s">
        <v>49165</v>
      </c>
      <c r="H1002" s="20" t="s">
        <v>49166</v>
      </c>
      <c r="I1002" s="20" t="s">
        <v>49167</v>
      </c>
      <c r="J1002" s="21">
        <v>2</v>
      </c>
      <c r="K1002" s="20" t="s">
        <v>3626</v>
      </c>
      <c r="L1002" s="20">
        <v>39</v>
      </c>
      <c r="M1002" s="17" t="s">
        <v>426</v>
      </c>
      <c r="N1002" s="20">
        <v>120</v>
      </c>
      <c r="O1002" s="20"/>
      <c r="P1002" s="20"/>
    </row>
    <row r="1003" customHeight="1" spans="1:16">
      <c r="A1003" s="20">
        <v>287979</v>
      </c>
      <c r="B1003" s="20" t="s">
        <v>49168</v>
      </c>
      <c r="C1003" s="20" t="s">
        <v>28414</v>
      </c>
      <c r="D1003" s="20" t="s">
        <v>48354</v>
      </c>
      <c r="E1003" s="20" t="s">
        <v>766</v>
      </c>
      <c r="F1003" s="20" t="s">
        <v>49169</v>
      </c>
      <c r="G1003" s="20" t="s">
        <v>49034</v>
      </c>
      <c r="H1003" s="20" t="s">
        <v>49035</v>
      </c>
      <c r="I1003" s="20" t="s">
        <v>49170</v>
      </c>
      <c r="J1003" s="21">
        <v>2</v>
      </c>
      <c r="K1003" s="20" t="s">
        <v>3626</v>
      </c>
      <c r="L1003" s="20">
        <v>40</v>
      </c>
      <c r="M1003" s="17" t="s">
        <v>426</v>
      </c>
      <c r="N1003" s="20">
        <v>120</v>
      </c>
      <c r="O1003" s="20"/>
      <c r="P1003" s="20"/>
    </row>
    <row r="1004" customHeight="1" spans="1:16">
      <c r="A1004" s="20">
        <v>264840</v>
      </c>
      <c r="B1004" s="20" t="s">
        <v>49171</v>
      </c>
      <c r="C1004" s="20" t="s">
        <v>28414</v>
      </c>
      <c r="D1004" s="20" t="s">
        <v>48354</v>
      </c>
      <c r="E1004" s="20" t="s">
        <v>766</v>
      </c>
      <c r="F1004" s="20" t="s">
        <v>49172</v>
      </c>
      <c r="G1004" s="20" t="s">
        <v>49173</v>
      </c>
      <c r="H1004" s="20" t="s">
        <v>49174</v>
      </c>
      <c r="I1004" s="20" t="s">
        <v>49175</v>
      </c>
      <c r="J1004" s="21">
        <v>2</v>
      </c>
      <c r="K1004" s="20" t="s">
        <v>3626</v>
      </c>
      <c r="L1004" s="20">
        <v>41</v>
      </c>
      <c r="M1004" s="17" t="s">
        <v>426</v>
      </c>
      <c r="N1004" s="20">
        <v>120</v>
      </c>
      <c r="O1004" s="20"/>
      <c r="P1004" s="20"/>
    </row>
    <row r="1005" customHeight="1" spans="1:16">
      <c r="A1005" s="20">
        <v>275316</v>
      </c>
      <c r="B1005" s="20" t="s">
        <v>49176</v>
      </c>
      <c r="C1005" s="20" t="s">
        <v>28414</v>
      </c>
      <c r="D1005" s="20" t="s">
        <v>48354</v>
      </c>
      <c r="E1005" s="20" t="s">
        <v>766</v>
      </c>
      <c r="F1005" s="20" t="s">
        <v>49177</v>
      </c>
      <c r="G1005" s="20" t="s">
        <v>49101</v>
      </c>
      <c r="H1005" s="20" t="s">
        <v>49178</v>
      </c>
      <c r="I1005" s="20" t="s">
        <v>49179</v>
      </c>
      <c r="J1005" s="21">
        <v>2</v>
      </c>
      <c r="K1005" s="20" t="s">
        <v>3626</v>
      </c>
      <c r="L1005" s="20">
        <v>42</v>
      </c>
      <c r="M1005" s="17" t="s">
        <v>426</v>
      </c>
      <c r="N1005" s="20">
        <v>120</v>
      </c>
      <c r="O1005" s="20"/>
      <c r="P1005" s="20"/>
    </row>
    <row r="1006" customHeight="1" spans="1:16">
      <c r="A1006" s="20">
        <v>264519</v>
      </c>
      <c r="B1006" s="20" t="s">
        <v>49180</v>
      </c>
      <c r="C1006" s="20" t="s">
        <v>28414</v>
      </c>
      <c r="D1006" s="20" t="s">
        <v>48354</v>
      </c>
      <c r="E1006" s="20" t="s">
        <v>766</v>
      </c>
      <c r="F1006" s="20" t="s">
        <v>49181</v>
      </c>
      <c r="G1006" s="20" t="s">
        <v>49182</v>
      </c>
      <c r="H1006" s="20" t="s">
        <v>49079</v>
      </c>
      <c r="I1006" s="20" t="s">
        <v>49183</v>
      </c>
      <c r="J1006" s="21">
        <v>2</v>
      </c>
      <c r="K1006" s="20" t="s">
        <v>3626</v>
      </c>
      <c r="L1006" s="20">
        <v>43</v>
      </c>
      <c r="M1006" s="17" t="s">
        <v>426</v>
      </c>
      <c r="N1006" s="20">
        <v>90</v>
      </c>
      <c r="O1006" s="20"/>
      <c r="P1006" s="20"/>
    </row>
    <row r="1007" customHeight="1" spans="1:16">
      <c r="A1007" s="20">
        <v>270935</v>
      </c>
      <c r="B1007" s="20" t="s">
        <v>49184</v>
      </c>
      <c r="C1007" s="20" t="s">
        <v>28414</v>
      </c>
      <c r="D1007" s="20" t="s">
        <v>48354</v>
      </c>
      <c r="E1007" s="20" t="s">
        <v>766</v>
      </c>
      <c r="F1007" s="20" t="s">
        <v>49185</v>
      </c>
      <c r="G1007" s="20" t="s">
        <v>46778</v>
      </c>
      <c r="H1007" s="20" t="s">
        <v>49083</v>
      </c>
      <c r="I1007" s="20" t="s">
        <v>49186</v>
      </c>
      <c r="J1007" s="21">
        <v>2</v>
      </c>
      <c r="K1007" s="20" t="s">
        <v>3626</v>
      </c>
      <c r="L1007" s="20">
        <v>44</v>
      </c>
      <c r="M1007" s="17" t="s">
        <v>426</v>
      </c>
      <c r="N1007" s="20">
        <v>90</v>
      </c>
      <c r="O1007" s="20"/>
      <c r="P1007" s="20"/>
    </row>
    <row r="1008" customHeight="1" spans="1:16">
      <c r="A1008" s="20">
        <v>265188</v>
      </c>
      <c r="B1008" s="20" t="s">
        <v>49187</v>
      </c>
      <c r="C1008" s="20" t="s">
        <v>28414</v>
      </c>
      <c r="D1008" s="20" t="s">
        <v>48354</v>
      </c>
      <c r="E1008" s="20" t="s">
        <v>766</v>
      </c>
      <c r="F1008" s="20" t="s">
        <v>49188</v>
      </c>
      <c r="G1008" s="20" t="s">
        <v>49189</v>
      </c>
      <c r="H1008" s="20" t="s">
        <v>49190</v>
      </c>
      <c r="I1008" s="20" t="s">
        <v>49191</v>
      </c>
      <c r="J1008" s="21">
        <v>2</v>
      </c>
      <c r="K1008" s="20" t="s">
        <v>3626</v>
      </c>
      <c r="L1008" s="20">
        <v>45</v>
      </c>
      <c r="M1008" s="17" t="s">
        <v>426</v>
      </c>
      <c r="N1008" s="20">
        <v>90</v>
      </c>
      <c r="O1008" s="20"/>
      <c r="P1008" s="20"/>
    </row>
    <row r="1009" customHeight="1" spans="1:16">
      <c r="A1009" s="20">
        <v>287864</v>
      </c>
      <c r="B1009" s="20" t="s">
        <v>49192</v>
      </c>
      <c r="C1009" s="20" t="s">
        <v>28414</v>
      </c>
      <c r="D1009" s="20" t="s">
        <v>48354</v>
      </c>
      <c r="E1009" s="20" t="s">
        <v>766</v>
      </c>
      <c r="F1009" s="20" t="s">
        <v>49193</v>
      </c>
      <c r="G1009" s="20" t="s">
        <v>49194</v>
      </c>
      <c r="H1009" s="20" t="s">
        <v>49195</v>
      </c>
      <c r="I1009" s="20" t="s">
        <v>49196</v>
      </c>
      <c r="J1009" s="21">
        <v>2</v>
      </c>
      <c r="K1009" s="20" t="s">
        <v>3626</v>
      </c>
      <c r="L1009" s="20">
        <v>46</v>
      </c>
      <c r="M1009" s="17" t="s">
        <v>426</v>
      </c>
      <c r="N1009" s="20">
        <v>60</v>
      </c>
      <c r="O1009" s="20"/>
      <c r="P1009" s="20"/>
    </row>
    <row r="1010" customHeight="1" spans="1:16">
      <c r="A1010" s="20">
        <v>275188</v>
      </c>
      <c r="B1010" s="20" t="s">
        <v>49197</v>
      </c>
      <c r="C1010" s="20" t="s">
        <v>28414</v>
      </c>
      <c r="D1010" s="20" t="s">
        <v>48354</v>
      </c>
      <c r="E1010" s="20" t="s">
        <v>766</v>
      </c>
      <c r="F1010" s="20" t="s">
        <v>49198</v>
      </c>
      <c r="G1010" s="20" t="s">
        <v>46722</v>
      </c>
      <c r="H1010" s="20" t="s">
        <v>49127</v>
      </c>
      <c r="I1010" s="20" t="s">
        <v>49199</v>
      </c>
      <c r="J1010" s="21">
        <v>2</v>
      </c>
      <c r="K1010" s="20" t="s">
        <v>3626</v>
      </c>
      <c r="L1010" s="20">
        <v>47</v>
      </c>
      <c r="M1010" s="17" t="s">
        <v>426</v>
      </c>
      <c r="N1010" s="20">
        <v>60</v>
      </c>
      <c r="O1010" s="20"/>
      <c r="P1010" s="20"/>
    </row>
    <row r="1011" customHeight="1" spans="1:16">
      <c r="A1011" s="20">
        <v>275173</v>
      </c>
      <c r="B1011" s="20" t="s">
        <v>49200</v>
      </c>
      <c r="C1011" s="20" t="s">
        <v>28414</v>
      </c>
      <c r="D1011" s="20" t="s">
        <v>48354</v>
      </c>
      <c r="E1011" s="20" t="s">
        <v>766</v>
      </c>
      <c r="F1011" s="20" t="s">
        <v>49201</v>
      </c>
      <c r="G1011" s="20" t="s">
        <v>46722</v>
      </c>
      <c r="H1011" s="20" t="s">
        <v>49127</v>
      </c>
      <c r="I1011" s="20" t="s">
        <v>49202</v>
      </c>
      <c r="J1011" s="21">
        <v>2</v>
      </c>
      <c r="K1011" s="20" t="s">
        <v>3626</v>
      </c>
      <c r="L1011" s="20">
        <v>48</v>
      </c>
      <c r="M1011" s="17" t="s">
        <v>426</v>
      </c>
      <c r="N1011" s="20">
        <v>60</v>
      </c>
      <c r="O1011" s="20"/>
      <c r="P1011" s="20"/>
    </row>
    <row r="1012" customHeight="1" spans="1:16">
      <c r="A1012" s="20">
        <v>287827</v>
      </c>
      <c r="B1012" s="20" t="s">
        <v>49203</v>
      </c>
      <c r="C1012" s="20" t="s">
        <v>28414</v>
      </c>
      <c r="D1012" s="20" t="s">
        <v>48354</v>
      </c>
      <c r="E1012" s="20" t="s">
        <v>766</v>
      </c>
      <c r="F1012" s="20" t="s">
        <v>49204</v>
      </c>
      <c r="G1012" s="20" t="s">
        <v>49205</v>
      </c>
      <c r="H1012" s="20" t="s">
        <v>49206</v>
      </c>
      <c r="I1012" s="20" t="s">
        <v>49207</v>
      </c>
      <c r="J1012" s="21">
        <v>2</v>
      </c>
      <c r="K1012" s="20" t="s">
        <v>3626</v>
      </c>
      <c r="L1012" s="20">
        <v>49</v>
      </c>
      <c r="M1012" s="17" t="s">
        <v>426</v>
      </c>
      <c r="N1012" s="20">
        <v>60</v>
      </c>
      <c r="O1012" s="20"/>
      <c r="P1012" s="20"/>
    </row>
    <row r="1013" customHeight="1" spans="1:16">
      <c r="A1013" s="20">
        <v>268804</v>
      </c>
      <c r="B1013" s="20" t="s">
        <v>49208</v>
      </c>
      <c r="C1013" s="20" t="s">
        <v>28414</v>
      </c>
      <c r="D1013" s="20" t="s">
        <v>48354</v>
      </c>
      <c r="E1013" s="20" t="s">
        <v>766</v>
      </c>
      <c r="F1013" s="20" t="s">
        <v>49209</v>
      </c>
      <c r="G1013" s="20" t="s">
        <v>21442</v>
      </c>
      <c r="H1013" s="20" t="s">
        <v>49210</v>
      </c>
      <c r="I1013" s="20" t="s">
        <v>49211</v>
      </c>
      <c r="J1013" s="21">
        <v>2</v>
      </c>
      <c r="K1013" s="20" t="s">
        <v>3626</v>
      </c>
      <c r="L1013" s="20">
        <v>50</v>
      </c>
      <c r="M1013" s="17" t="s">
        <v>426</v>
      </c>
      <c r="N1013" s="20">
        <v>60</v>
      </c>
      <c r="O1013" s="20"/>
      <c r="P1013" s="20"/>
    </row>
    <row r="1014" customHeight="1" spans="1:16">
      <c r="A1014" s="20">
        <v>276041</v>
      </c>
      <c r="B1014" s="20" t="s">
        <v>49212</v>
      </c>
      <c r="C1014" s="20" t="s">
        <v>28414</v>
      </c>
      <c r="D1014" s="20" t="s">
        <v>48354</v>
      </c>
      <c r="E1014" s="20" t="s">
        <v>766</v>
      </c>
      <c r="F1014" s="20" t="s">
        <v>49213</v>
      </c>
      <c r="G1014" s="20" t="s">
        <v>49214</v>
      </c>
      <c r="H1014" s="20" t="s">
        <v>37109</v>
      </c>
      <c r="I1014" s="20" t="s">
        <v>49215</v>
      </c>
      <c r="J1014" s="21">
        <v>2</v>
      </c>
      <c r="K1014" s="20" t="s">
        <v>3626</v>
      </c>
      <c r="L1014" s="20">
        <v>51</v>
      </c>
      <c r="M1014" s="17" t="s">
        <v>426</v>
      </c>
      <c r="N1014" s="20">
        <v>60</v>
      </c>
      <c r="O1014" s="20"/>
      <c r="P1014" s="20"/>
    </row>
    <row r="1015" customHeight="1" spans="1:16">
      <c r="A1015" s="20">
        <v>275088</v>
      </c>
      <c r="B1015" s="20" t="s">
        <v>49216</v>
      </c>
      <c r="C1015" s="20" t="s">
        <v>28414</v>
      </c>
      <c r="D1015" s="20" t="s">
        <v>48354</v>
      </c>
      <c r="E1015" s="20" t="s">
        <v>766</v>
      </c>
      <c r="F1015" s="20" t="s">
        <v>49217</v>
      </c>
      <c r="G1015" s="20" t="s">
        <v>49218</v>
      </c>
      <c r="H1015" s="20" t="s">
        <v>49219</v>
      </c>
      <c r="I1015" s="20" t="s">
        <v>49220</v>
      </c>
      <c r="J1015" s="21">
        <v>2</v>
      </c>
      <c r="K1015" s="20" t="s">
        <v>3626</v>
      </c>
      <c r="L1015" s="20">
        <v>52</v>
      </c>
      <c r="M1015" s="17" t="s">
        <v>426</v>
      </c>
      <c r="N1015" s="20">
        <v>60</v>
      </c>
      <c r="O1015" s="20"/>
      <c r="P1015" s="20"/>
    </row>
    <row r="1016" customHeight="1" spans="1:16">
      <c r="A1016" s="20">
        <v>269680</v>
      </c>
      <c r="B1016" s="20" t="s">
        <v>49221</v>
      </c>
      <c r="C1016" s="20" t="s">
        <v>28414</v>
      </c>
      <c r="D1016" s="20" t="s">
        <v>48354</v>
      </c>
      <c r="E1016" s="20" t="s">
        <v>766</v>
      </c>
      <c r="F1016" s="20" t="s">
        <v>49222</v>
      </c>
      <c r="G1016" s="20" t="s">
        <v>49223</v>
      </c>
      <c r="H1016" s="20" t="s">
        <v>14938</v>
      </c>
      <c r="I1016" s="20" t="s">
        <v>49224</v>
      </c>
      <c r="J1016" s="21">
        <v>2</v>
      </c>
      <c r="K1016" s="20" t="s">
        <v>3626</v>
      </c>
      <c r="L1016" s="20">
        <v>53</v>
      </c>
      <c r="M1016" s="17" t="s">
        <v>426</v>
      </c>
      <c r="N1016" s="20">
        <v>60</v>
      </c>
      <c r="O1016" s="20"/>
      <c r="P1016" s="20"/>
    </row>
    <row r="1017" customHeight="1" spans="1:16">
      <c r="A1017" s="20">
        <v>290691</v>
      </c>
      <c r="B1017" s="20" t="s">
        <v>49225</v>
      </c>
      <c r="C1017" s="20" t="s">
        <v>28414</v>
      </c>
      <c r="D1017" s="20" t="s">
        <v>48354</v>
      </c>
      <c r="E1017" s="20" t="s">
        <v>766</v>
      </c>
      <c r="F1017" s="20" t="s">
        <v>49226</v>
      </c>
      <c r="G1017" s="20" t="s">
        <v>49227</v>
      </c>
      <c r="H1017" s="20" t="s">
        <v>49228</v>
      </c>
      <c r="I1017" s="20" t="s">
        <v>49229</v>
      </c>
      <c r="J1017" s="21">
        <v>2</v>
      </c>
      <c r="K1017" s="20" t="s">
        <v>3626</v>
      </c>
      <c r="L1017" s="20">
        <v>54</v>
      </c>
      <c r="M1017" s="17" t="s">
        <v>426</v>
      </c>
      <c r="N1017" s="20">
        <v>60</v>
      </c>
      <c r="O1017" s="20"/>
      <c r="P1017" s="20"/>
    </row>
    <row r="1018" customHeight="1" spans="1:16">
      <c r="A1018" s="20">
        <v>288588</v>
      </c>
      <c r="B1018" s="20" t="s">
        <v>49230</v>
      </c>
      <c r="C1018" s="20" t="s">
        <v>28414</v>
      </c>
      <c r="D1018" s="20" t="s">
        <v>48354</v>
      </c>
      <c r="E1018" s="20" t="s">
        <v>766</v>
      </c>
      <c r="F1018" s="20" t="s">
        <v>49231</v>
      </c>
      <c r="G1018" s="20" t="s">
        <v>45871</v>
      </c>
      <c r="H1018" s="20" t="s">
        <v>49232</v>
      </c>
      <c r="I1018" s="20" t="s">
        <v>49233</v>
      </c>
      <c r="J1018" s="21">
        <v>2</v>
      </c>
      <c r="K1018" s="20" t="s">
        <v>3626</v>
      </c>
      <c r="L1018" s="20">
        <v>55</v>
      </c>
      <c r="M1018" s="17" t="s">
        <v>426</v>
      </c>
      <c r="N1018" s="20">
        <v>60</v>
      </c>
      <c r="O1018" s="20"/>
      <c r="P1018" s="20"/>
    </row>
    <row r="1019" customHeight="1" spans="1:16">
      <c r="A1019" s="20">
        <v>292817</v>
      </c>
      <c r="B1019" s="20" t="s">
        <v>49234</v>
      </c>
      <c r="C1019" s="20" t="s">
        <v>28414</v>
      </c>
      <c r="D1019" s="20" t="s">
        <v>48354</v>
      </c>
      <c r="E1019" s="20" t="s">
        <v>766</v>
      </c>
      <c r="F1019" s="20" t="s">
        <v>49235</v>
      </c>
      <c r="G1019" s="20" t="s">
        <v>13470</v>
      </c>
      <c r="H1019" s="20" t="s">
        <v>49236</v>
      </c>
      <c r="I1019" s="20" t="s">
        <v>49237</v>
      </c>
      <c r="J1019" s="21">
        <v>2</v>
      </c>
      <c r="K1019" s="20" t="s">
        <v>3626</v>
      </c>
      <c r="L1019" s="20">
        <v>56</v>
      </c>
      <c r="M1019" s="17" t="s">
        <v>468</v>
      </c>
      <c r="N1019" s="20">
        <v>30</v>
      </c>
      <c r="O1019" s="20"/>
      <c r="P1019" s="20"/>
    </row>
    <row r="1020" customHeight="1" spans="1:16">
      <c r="A1020" s="20">
        <v>292041</v>
      </c>
      <c r="B1020" s="20" t="s">
        <v>49238</v>
      </c>
      <c r="C1020" s="20" t="s">
        <v>28414</v>
      </c>
      <c r="D1020" s="20" t="s">
        <v>48354</v>
      </c>
      <c r="E1020" s="20" t="s">
        <v>766</v>
      </c>
      <c r="F1020" s="20" t="s">
        <v>49239</v>
      </c>
      <c r="G1020" s="20" t="s">
        <v>46773</v>
      </c>
      <c r="H1020" s="20" t="s">
        <v>49240</v>
      </c>
      <c r="I1020" s="20" t="s">
        <v>49241</v>
      </c>
      <c r="J1020" s="21">
        <v>2</v>
      </c>
      <c r="K1020" s="20" t="s">
        <v>3626</v>
      </c>
      <c r="L1020" s="20">
        <v>57</v>
      </c>
      <c r="M1020" s="17" t="s">
        <v>468</v>
      </c>
      <c r="N1020" s="20">
        <v>30</v>
      </c>
      <c r="O1020" s="20"/>
      <c r="P1020" s="20"/>
    </row>
    <row r="1021" customHeight="1" spans="1:16">
      <c r="A1021" s="20">
        <v>275992</v>
      </c>
      <c r="B1021" s="20" t="s">
        <v>49242</v>
      </c>
      <c r="C1021" s="20" t="s">
        <v>28414</v>
      </c>
      <c r="D1021" s="20" t="s">
        <v>48354</v>
      </c>
      <c r="E1021" s="20" t="s">
        <v>766</v>
      </c>
      <c r="F1021" s="20" t="s">
        <v>49243</v>
      </c>
      <c r="G1021" s="20" t="s">
        <v>49244</v>
      </c>
      <c r="H1021" s="20" t="s">
        <v>49245</v>
      </c>
      <c r="I1021" s="20" t="s">
        <v>49246</v>
      </c>
      <c r="J1021" s="21">
        <v>2</v>
      </c>
      <c r="K1021" s="20" t="s">
        <v>3626</v>
      </c>
      <c r="L1021" s="20">
        <v>58</v>
      </c>
      <c r="M1021" s="17" t="s">
        <v>468</v>
      </c>
      <c r="N1021" s="20">
        <v>30</v>
      </c>
      <c r="O1021" s="20"/>
      <c r="P1021" s="20"/>
    </row>
    <row r="1022" customHeight="1" spans="1:16">
      <c r="A1022" s="20">
        <v>267477</v>
      </c>
      <c r="B1022" s="20" t="s">
        <v>49247</v>
      </c>
      <c r="C1022" s="20" t="s">
        <v>28414</v>
      </c>
      <c r="D1022" s="20" t="s">
        <v>48354</v>
      </c>
      <c r="E1022" s="20" t="s">
        <v>766</v>
      </c>
      <c r="F1022" s="20" t="s">
        <v>49248</v>
      </c>
      <c r="G1022" s="20" t="s">
        <v>49249</v>
      </c>
      <c r="H1022" s="20" t="s">
        <v>49250</v>
      </c>
      <c r="I1022" s="20" t="s">
        <v>49251</v>
      </c>
      <c r="J1022" s="21">
        <v>2</v>
      </c>
      <c r="K1022" s="20" t="s">
        <v>3626</v>
      </c>
      <c r="L1022" s="20">
        <v>59</v>
      </c>
      <c r="M1022" s="17" t="s">
        <v>468</v>
      </c>
      <c r="N1022" s="20">
        <v>30</v>
      </c>
      <c r="O1022" s="20"/>
      <c r="P1022" s="20"/>
    </row>
    <row r="1023" customHeight="1" spans="1:16">
      <c r="A1023" s="20">
        <v>292379</v>
      </c>
      <c r="B1023" s="20" t="s">
        <v>49252</v>
      </c>
      <c r="C1023" s="20" t="s">
        <v>28414</v>
      </c>
      <c r="D1023" s="20" t="s">
        <v>48354</v>
      </c>
      <c r="E1023" s="20" t="s">
        <v>766</v>
      </c>
      <c r="F1023" s="20" t="s">
        <v>49253</v>
      </c>
      <c r="G1023" s="20" t="s">
        <v>13470</v>
      </c>
      <c r="H1023" s="20" t="s">
        <v>49236</v>
      </c>
      <c r="I1023" s="20" t="s">
        <v>49254</v>
      </c>
      <c r="J1023" s="21">
        <v>2</v>
      </c>
      <c r="K1023" s="20" t="s">
        <v>3626</v>
      </c>
      <c r="L1023" s="20">
        <v>60</v>
      </c>
      <c r="M1023" s="17" t="s">
        <v>468</v>
      </c>
      <c r="N1023" s="20">
        <v>30</v>
      </c>
      <c r="O1023" s="20"/>
      <c r="P1023" s="20"/>
    </row>
    <row r="1024" customHeight="1" spans="1:16">
      <c r="A1024" s="20">
        <v>291331</v>
      </c>
      <c r="B1024" s="20" t="s">
        <v>49255</v>
      </c>
      <c r="C1024" s="20" t="s">
        <v>28414</v>
      </c>
      <c r="D1024" s="20" t="s">
        <v>48354</v>
      </c>
      <c r="E1024" s="20" t="s">
        <v>766</v>
      </c>
      <c r="F1024" s="20" t="s">
        <v>49256</v>
      </c>
      <c r="G1024" s="20" t="s">
        <v>49257</v>
      </c>
      <c r="H1024" s="20" t="s">
        <v>49258</v>
      </c>
      <c r="I1024" s="20" t="s">
        <v>49259</v>
      </c>
      <c r="J1024" s="21">
        <v>2</v>
      </c>
      <c r="K1024" s="20" t="s">
        <v>3626</v>
      </c>
      <c r="L1024" s="20">
        <v>61</v>
      </c>
      <c r="M1024" s="17" t="s">
        <v>468</v>
      </c>
      <c r="N1024" s="20">
        <v>30</v>
      </c>
      <c r="O1024" s="20"/>
      <c r="P1024" s="20"/>
    </row>
    <row r="1025" customHeight="1" spans="1:16">
      <c r="A1025" s="20">
        <v>292271</v>
      </c>
      <c r="B1025" s="20" t="s">
        <v>49260</v>
      </c>
      <c r="C1025" s="20" t="s">
        <v>28414</v>
      </c>
      <c r="D1025" s="20" t="s">
        <v>48354</v>
      </c>
      <c r="E1025" s="20" t="s">
        <v>766</v>
      </c>
      <c r="F1025" s="20" t="s">
        <v>49261</v>
      </c>
      <c r="G1025" s="20" t="s">
        <v>49262</v>
      </c>
      <c r="H1025" s="20" t="s">
        <v>49263</v>
      </c>
      <c r="I1025" s="20" t="s">
        <v>49264</v>
      </c>
      <c r="J1025" s="21">
        <v>2</v>
      </c>
      <c r="K1025" s="20" t="s">
        <v>3626</v>
      </c>
      <c r="L1025" s="20">
        <v>62</v>
      </c>
      <c r="M1025" s="17" t="s">
        <v>468</v>
      </c>
      <c r="N1025" s="20">
        <v>30</v>
      </c>
      <c r="O1025" s="20"/>
      <c r="P1025" s="20"/>
    </row>
    <row r="1026" customHeight="1" spans="1:16">
      <c r="A1026" s="20">
        <v>291282</v>
      </c>
      <c r="B1026" s="20" t="s">
        <v>49265</v>
      </c>
      <c r="C1026" s="20" t="s">
        <v>28414</v>
      </c>
      <c r="D1026" s="20" t="s">
        <v>48354</v>
      </c>
      <c r="E1026" s="20" t="s">
        <v>766</v>
      </c>
      <c r="F1026" s="20" t="s">
        <v>49266</v>
      </c>
      <c r="G1026" s="20" t="s">
        <v>49267</v>
      </c>
      <c r="H1026" s="20" t="s">
        <v>49268</v>
      </c>
      <c r="I1026" s="20" t="s">
        <v>49269</v>
      </c>
      <c r="J1026" s="21">
        <v>2</v>
      </c>
      <c r="K1026" s="20" t="s">
        <v>3626</v>
      </c>
      <c r="L1026" s="20">
        <v>63</v>
      </c>
      <c r="M1026" s="17" t="s">
        <v>468</v>
      </c>
      <c r="N1026" s="20">
        <v>0</v>
      </c>
      <c r="O1026" s="20"/>
      <c r="P1026" s="20"/>
    </row>
    <row r="1027" customHeight="1" spans="1:16">
      <c r="A1027" s="20">
        <v>287180</v>
      </c>
      <c r="B1027" s="20" t="s">
        <v>49270</v>
      </c>
      <c r="C1027" s="20" t="s">
        <v>28414</v>
      </c>
      <c r="D1027" s="20" t="s">
        <v>48354</v>
      </c>
      <c r="E1027" s="20" t="s">
        <v>766</v>
      </c>
      <c r="F1027" s="20" t="s">
        <v>49271</v>
      </c>
      <c r="G1027" s="20" t="s">
        <v>49272</v>
      </c>
      <c r="H1027" s="20" t="s">
        <v>49273</v>
      </c>
      <c r="I1027" s="20" t="s">
        <v>49274</v>
      </c>
      <c r="J1027" s="21">
        <v>2</v>
      </c>
      <c r="K1027" s="20" t="s">
        <v>3626</v>
      </c>
      <c r="L1027" s="20">
        <v>64</v>
      </c>
      <c r="M1027" s="17" t="s">
        <v>468</v>
      </c>
      <c r="N1027" s="20">
        <v>0</v>
      </c>
      <c r="O1027" s="20"/>
      <c r="P1027" s="20"/>
    </row>
    <row r="1028" customHeight="1" spans="1:16">
      <c r="A1028" s="20">
        <v>275336</v>
      </c>
      <c r="B1028" s="20" t="s">
        <v>49275</v>
      </c>
      <c r="C1028" s="20" t="s">
        <v>28414</v>
      </c>
      <c r="D1028" s="20" t="s">
        <v>48354</v>
      </c>
      <c r="E1028" s="20" t="s">
        <v>766</v>
      </c>
      <c r="F1028" s="20" t="s">
        <v>49276</v>
      </c>
      <c r="G1028" s="20" t="s">
        <v>49277</v>
      </c>
      <c r="H1028" s="20" t="s">
        <v>49278</v>
      </c>
      <c r="I1028" s="20" t="s">
        <v>49279</v>
      </c>
      <c r="J1028" s="21">
        <v>2</v>
      </c>
      <c r="K1028" s="20" t="s">
        <v>3626</v>
      </c>
      <c r="L1028" s="20">
        <v>65</v>
      </c>
      <c r="M1028" s="17" t="s">
        <v>468</v>
      </c>
      <c r="N1028" s="20">
        <v>0</v>
      </c>
      <c r="O1028" s="20"/>
      <c r="P1028" s="20"/>
    </row>
    <row r="1029" customHeight="1" spans="1:16">
      <c r="A1029" s="20">
        <v>287702</v>
      </c>
      <c r="B1029" s="20" t="s">
        <v>49280</v>
      </c>
      <c r="C1029" s="20" t="s">
        <v>28414</v>
      </c>
      <c r="D1029" s="20" t="s">
        <v>48354</v>
      </c>
      <c r="E1029" s="20" t="s">
        <v>766</v>
      </c>
      <c r="F1029" s="20" t="s">
        <v>49281</v>
      </c>
      <c r="G1029" s="20" t="s">
        <v>49282</v>
      </c>
      <c r="H1029" s="20" t="s">
        <v>49110</v>
      </c>
      <c r="I1029" s="20" t="s">
        <v>49283</v>
      </c>
      <c r="J1029" s="21">
        <v>2</v>
      </c>
      <c r="K1029" s="20" t="s">
        <v>3626</v>
      </c>
      <c r="L1029" s="20">
        <v>66</v>
      </c>
      <c r="M1029" s="17" t="s">
        <v>468</v>
      </c>
      <c r="N1029" s="20">
        <v>0</v>
      </c>
      <c r="O1029" s="20"/>
      <c r="P1029" s="20"/>
    </row>
    <row r="1030" customHeight="1" spans="1:16">
      <c r="A1030" s="20">
        <v>289142</v>
      </c>
      <c r="B1030" s="20" t="s">
        <v>49284</v>
      </c>
      <c r="C1030" s="20" t="s">
        <v>28414</v>
      </c>
      <c r="D1030" s="20" t="s">
        <v>48354</v>
      </c>
      <c r="E1030" s="20" t="s">
        <v>766</v>
      </c>
      <c r="F1030" s="20" t="s">
        <v>49285</v>
      </c>
      <c r="G1030" s="20" t="s">
        <v>49285</v>
      </c>
      <c r="H1030" s="20" t="s">
        <v>49286</v>
      </c>
      <c r="I1030" s="20" t="s">
        <v>49287</v>
      </c>
      <c r="J1030" s="21">
        <v>2</v>
      </c>
      <c r="K1030" s="20" t="s">
        <v>3626</v>
      </c>
      <c r="L1030" s="20">
        <v>67</v>
      </c>
      <c r="M1030" s="17" t="s">
        <v>468</v>
      </c>
      <c r="N1030" s="20">
        <v>0</v>
      </c>
      <c r="O1030" s="20"/>
      <c r="P1030" s="20"/>
    </row>
    <row r="1031" customHeight="1" spans="1:16">
      <c r="A1031" s="20">
        <v>292655</v>
      </c>
      <c r="B1031" s="20" t="s">
        <v>49288</v>
      </c>
      <c r="C1031" s="20" t="s">
        <v>28414</v>
      </c>
      <c r="D1031" s="20" t="s">
        <v>48354</v>
      </c>
      <c r="E1031" s="20" t="s">
        <v>766</v>
      </c>
      <c r="F1031" s="20" t="s">
        <v>49289</v>
      </c>
      <c r="G1031" s="20" t="s">
        <v>49290</v>
      </c>
      <c r="H1031" s="20" t="s">
        <v>49291</v>
      </c>
      <c r="I1031" s="20" t="s">
        <v>49292</v>
      </c>
      <c r="J1031" s="21">
        <v>2</v>
      </c>
      <c r="K1031" s="20" t="s">
        <v>3626</v>
      </c>
      <c r="L1031" s="20">
        <v>68</v>
      </c>
      <c r="M1031" s="17" t="s">
        <v>468</v>
      </c>
      <c r="N1031" s="20">
        <v>0</v>
      </c>
      <c r="O1031" s="20"/>
      <c r="P1031" s="20"/>
    </row>
    <row r="1032" customHeight="1" spans="1:16">
      <c r="A1032" s="20">
        <v>290124</v>
      </c>
      <c r="B1032" s="20" t="s">
        <v>49293</v>
      </c>
      <c r="C1032" s="20" t="s">
        <v>28414</v>
      </c>
      <c r="D1032" s="20" t="s">
        <v>48354</v>
      </c>
      <c r="E1032" s="20" t="s">
        <v>766</v>
      </c>
      <c r="F1032" s="20" t="s">
        <v>49294</v>
      </c>
      <c r="G1032" s="20" t="s">
        <v>46922</v>
      </c>
      <c r="H1032" s="20" t="s">
        <v>49295</v>
      </c>
      <c r="I1032" s="20" t="s">
        <v>49296</v>
      </c>
      <c r="J1032" s="21">
        <v>2</v>
      </c>
      <c r="K1032" s="20" t="s">
        <v>3626</v>
      </c>
      <c r="L1032" s="20">
        <v>69</v>
      </c>
      <c r="M1032" s="17" t="s">
        <v>468</v>
      </c>
      <c r="N1032" s="20">
        <v>0</v>
      </c>
      <c r="O1032" s="20"/>
      <c r="P1032" s="20"/>
    </row>
    <row r="1033" customHeight="1" spans="1:16">
      <c r="A1033" s="20">
        <v>288962</v>
      </c>
      <c r="B1033" s="20" t="s">
        <v>49297</v>
      </c>
      <c r="C1033" s="20" t="s">
        <v>28414</v>
      </c>
      <c r="D1033" s="20" t="s">
        <v>48354</v>
      </c>
      <c r="E1033" s="20" t="s">
        <v>766</v>
      </c>
      <c r="F1033" s="20" t="s">
        <v>49298</v>
      </c>
      <c r="G1033" s="20" t="s">
        <v>49299</v>
      </c>
      <c r="H1033" s="20" t="s">
        <v>49300</v>
      </c>
      <c r="I1033" s="20" t="s">
        <v>49301</v>
      </c>
      <c r="J1033" s="21">
        <v>2</v>
      </c>
      <c r="K1033" s="20" t="s">
        <v>3626</v>
      </c>
      <c r="L1033" s="20">
        <v>70</v>
      </c>
      <c r="M1033" s="17" t="s">
        <v>468</v>
      </c>
      <c r="N1033" s="20">
        <v>0</v>
      </c>
      <c r="O1033" s="20"/>
      <c r="P1033" s="20"/>
    </row>
    <row r="1034" customHeight="1" spans="1:16">
      <c r="A1034" s="20">
        <v>276076</v>
      </c>
      <c r="B1034" s="20" t="s">
        <v>49302</v>
      </c>
      <c r="C1034" s="20" t="s">
        <v>28414</v>
      </c>
      <c r="D1034" s="20" t="s">
        <v>48354</v>
      </c>
      <c r="E1034" s="20" t="s">
        <v>766</v>
      </c>
      <c r="F1034" s="20" t="s">
        <v>49303</v>
      </c>
      <c r="G1034" s="20" t="s">
        <v>48811</v>
      </c>
      <c r="H1034" s="20" t="s">
        <v>49074</v>
      </c>
      <c r="I1034" s="20" t="s">
        <v>49304</v>
      </c>
      <c r="J1034" s="21">
        <v>2</v>
      </c>
      <c r="K1034" s="20" t="s">
        <v>3626</v>
      </c>
      <c r="L1034" s="20">
        <v>71</v>
      </c>
      <c r="M1034" s="17" t="s">
        <v>468</v>
      </c>
      <c r="N1034" s="20">
        <v>0</v>
      </c>
      <c r="O1034" s="20"/>
      <c r="P1034" s="20"/>
    </row>
    <row r="1035" customHeight="1" spans="1:16">
      <c r="A1035" s="20">
        <v>288750</v>
      </c>
      <c r="B1035" s="20" t="s">
        <v>49305</v>
      </c>
      <c r="C1035" s="20" t="s">
        <v>28414</v>
      </c>
      <c r="D1035" s="20" t="s">
        <v>48354</v>
      </c>
      <c r="E1035" s="20" t="s">
        <v>766</v>
      </c>
      <c r="F1035" s="20" t="s">
        <v>49306</v>
      </c>
      <c r="G1035" s="20" t="s">
        <v>49307</v>
      </c>
      <c r="H1035" s="20" t="s">
        <v>21151</v>
      </c>
      <c r="I1035" s="20" t="s">
        <v>49308</v>
      </c>
      <c r="J1035" s="21">
        <v>2</v>
      </c>
      <c r="K1035" s="20" t="s">
        <v>3626</v>
      </c>
      <c r="L1035" s="20">
        <v>72</v>
      </c>
      <c r="M1035" s="17" t="s">
        <v>468</v>
      </c>
      <c r="N1035" s="20">
        <v>0</v>
      </c>
      <c r="O1035" s="20"/>
      <c r="P1035" s="20"/>
    </row>
    <row r="1036" customHeight="1" spans="1:16">
      <c r="A1036" s="20">
        <v>286643</v>
      </c>
      <c r="B1036" s="20" t="s">
        <v>49309</v>
      </c>
      <c r="C1036" s="20" t="s">
        <v>28414</v>
      </c>
      <c r="D1036" s="20" t="s">
        <v>48354</v>
      </c>
      <c r="E1036" s="20" t="s">
        <v>766</v>
      </c>
      <c r="F1036" s="20" t="s">
        <v>49310</v>
      </c>
      <c r="G1036" s="20" t="s">
        <v>49311</v>
      </c>
      <c r="H1036" s="20" t="s">
        <v>7313</v>
      </c>
      <c r="I1036" s="20" t="s">
        <v>49312</v>
      </c>
      <c r="J1036" s="21">
        <v>2</v>
      </c>
      <c r="K1036" s="20" t="s">
        <v>3626</v>
      </c>
      <c r="L1036" s="20">
        <v>73</v>
      </c>
      <c r="M1036" s="17" t="s">
        <v>468</v>
      </c>
      <c r="N1036" s="20">
        <v>0</v>
      </c>
      <c r="O1036" s="20"/>
      <c r="P1036" s="20"/>
    </row>
    <row r="1037" customHeight="1" spans="1:16">
      <c r="A1037" s="20">
        <v>292360</v>
      </c>
      <c r="B1037" s="20" t="s">
        <v>49313</v>
      </c>
      <c r="C1037" s="20" t="s">
        <v>28414</v>
      </c>
      <c r="D1037" s="20" t="s">
        <v>48354</v>
      </c>
      <c r="E1037" s="20" t="s">
        <v>766</v>
      </c>
      <c r="F1037" s="20" t="s">
        <v>49314</v>
      </c>
      <c r="G1037" s="20" t="s">
        <v>46773</v>
      </c>
      <c r="H1037" s="20" t="s">
        <v>49315</v>
      </c>
      <c r="I1037" s="20" t="s">
        <v>49316</v>
      </c>
      <c r="J1037" s="21">
        <v>2</v>
      </c>
      <c r="K1037" s="20" t="s">
        <v>3626</v>
      </c>
      <c r="L1037" s="20">
        <v>74</v>
      </c>
      <c r="M1037" s="17" t="s">
        <v>468</v>
      </c>
      <c r="N1037" s="20">
        <v>0</v>
      </c>
      <c r="O1037" s="20"/>
      <c r="P1037" s="20"/>
    </row>
    <row r="1038" customHeight="1" spans="1:16">
      <c r="A1038" s="20">
        <v>275419</v>
      </c>
      <c r="B1038" s="20" t="s">
        <v>49317</v>
      </c>
      <c r="C1038" s="20" t="s">
        <v>28414</v>
      </c>
      <c r="D1038" s="20" t="s">
        <v>48354</v>
      </c>
      <c r="E1038" s="20" t="s">
        <v>766</v>
      </c>
      <c r="F1038" s="20" t="s">
        <v>49318</v>
      </c>
      <c r="G1038" s="20" t="s">
        <v>2475</v>
      </c>
      <c r="H1038" s="20" t="s">
        <v>49319</v>
      </c>
      <c r="I1038" s="20" t="s">
        <v>49320</v>
      </c>
      <c r="J1038" s="21">
        <v>3</v>
      </c>
      <c r="K1038" s="20" t="s">
        <v>3626</v>
      </c>
      <c r="L1038" s="20">
        <v>75</v>
      </c>
      <c r="M1038" s="17" t="s">
        <v>468</v>
      </c>
      <c r="N1038" s="20"/>
      <c r="O1038" s="20"/>
      <c r="P1038" s="20"/>
    </row>
    <row r="1039" customHeight="1" spans="1:16">
      <c r="A1039" s="20">
        <v>292643</v>
      </c>
      <c r="B1039" s="20" t="s">
        <v>49321</v>
      </c>
      <c r="C1039" s="20" t="s">
        <v>28414</v>
      </c>
      <c r="D1039" s="20" t="s">
        <v>48354</v>
      </c>
      <c r="E1039" s="20" t="s">
        <v>766</v>
      </c>
      <c r="F1039" s="20" t="s">
        <v>49322</v>
      </c>
      <c r="G1039" s="20" t="s">
        <v>49323</v>
      </c>
      <c r="H1039" s="20" t="s">
        <v>49324</v>
      </c>
      <c r="I1039" s="20" t="s">
        <v>49325</v>
      </c>
      <c r="J1039" s="21">
        <v>3</v>
      </c>
      <c r="K1039" s="20" t="s">
        <v>3626</v>
      </c>
      <c r="L1039" s="20">
        <v>76</v>
      </c>
      <c r="M1039" s="17" t="s">
        <v>468</v>
      </c>
      <c r="N1039" s="20"/>
      <c r="O1039" s="20"/>
      <c r="P1039" s="20"/>
    </row>
    <row r="1040" customHeight="1" spans="1:16">
      <c r="A1040" s="20">
        <v>271133</v>
      </c>
      <c r="B1040" s="20" t="s">
        <v>49326</v>
      </c>
      <c r="C1040" s="20" t="s">
        <v>28414</v>
      </c>
      <c r="D1040" s="20" t="s">
        <v>48354</v>
      </c>
      <c r="E1040" s="20" t="s">
        <v>766</v>
      </c>
      <c r="F1040" s="20" t="s">
        <v>49327</v>
      </c>
      <c r="G1040" s="20" t="s">
        <v>2475</v>
      </c>
      <c r="H1040" s="20" t="s">
        <v>49278</v>
      </c>
      <c r="I1040" s="20" t="s">
        <v>49328</v>
      </c>
      <c r="J1040" s="21">
        <v>3</v>
      </c>
      <c r="K1040" s="20" t="s">
        <v>3626</v>
      </c>
      <c r="L1040" s="20">
        <v>77</v>
      </c>
      <c r="M1040" s="17" t="s">
        <v>468</v>
      </c>
      <c r="N1040" s="20"/>
      <c r="O1040" s="20"/>
      <c r="P1040" s="20"/>
    </row>
    <row r="1041" customHeight="1" spans="1:16">
      <c r="A1041" s="20">
        <v>292039</v>
      </c>
      <c r="B1041" s="20" t="s">
        <v>49329</v>
      </c>
      <c r="C1041" s="20" t="s">
        <v>28414</v>
      </c>
      <c r="D1041" s="20" t="s">
        <v>48354</v>
      </c>
      <c r="E1041" s="20" t="s">
        <v>766</v>
      </c>
      <c r="F1041" s="20" t="s">
        <v>49330</v>
      </c>
      <c r="G1041" s="20" t="s">
        <v>46773</v>
      </c>
      <c r="H1041" s="20" t="s">
        <v>49331</v>
      </c>
      <c r="I1041" s="20" t="s">
        <v>49332</v>
      </c>
      <c r="J1041" s="21">
        <v>3</v>
      </c>
      <c r="K1041" s="20" t="s">
        <v>3626</v>
      </c>
      <c r="L1041" s="20">
        <v>78</v>
      </c>
      <c r="M1041" s="17" t="s">
        <v>468</v>
      </c>
      <c r="N1041" s="20"/>
      <c r="O1041" s="20"/>
      <c r="P1041" s="20"/>
    </row>
    <row r="1042" customHeight="1" spans="1:16">
      <c r="A1042" s="20">
        <v>288325</v>
      </c>
      <c r="B1042" s="20" t="s">
        <v>49333</v>
      </c>
      <c r="C1042" s="20" t="s">
        <v>28414</v>
      </c>
      <c r="D1042" s="20" t="s">
        <v>48354</v>
      </c>
      <c r="E1042" s="20" t="s">
        <v>766</v>
      </c>
      <c r="F1042" s="20" t="s">
        <v>49334</v>
      </c>
      <c r="G1042" s="20" t="s">
        <v>49335</v>
      </c>
      <c r="H1042" s="20" t="s">
        <v>49228</v>
      </c>
      <c r="I1042" s="20" t="s">
        <v>49336</v>
      </c>
      <c r="J1042" s="21">
        <v>3</v>
      </c>
      <c r="K1042" s="20" t="s">
        <v>3626</v>
      </c>
      <c r="L1042" s="20">
        <v>79</v>
      </c>
      <c r="M1042" s="17" t="s">
        <v>468</v>
      </c>
      <c r="N1042" s="20"/>
      <c r="O1042" s="20"/>
      <c r="P1042" s="20"/>
    </row>
    <row r="1043" customHeight="1" spans="1:16">
      <c r="A1043" s="20">
        <v>287381</v>
      </c>
      <c r="B1043" s="20" t="s">
        <v>49337</v>
      </c>
      <c r="C1043" s="20" t="s">
        <v>28414</v>
      </c>
      <c r="D1043" s="20" t="s">
        <v>48354</v>
      </c>
      <c r="E1043" s="20" t="s">
        <v>766</v>
      </c>
      <c r="F1043" s="20" t="s">
        <v>49338</v>
      </c>
      <c r="G1043" s="20" t="s">
        <v>49339</v>
      </c>
      <c r="H1043" s="20" t="s">
        <v>49273</v>
      </c>
      <c r="I1043" s="20" t="s">
        <v>49340</v>
      </c>
      <c r="J1043" s="21">
        <v>3</v>
      </c>
      <c r="K1043" s="20" t="s">
        <v>3626</v>
      </c>
      <c r="L1043" s="20">
        <v>80</v>
      </c>
      <c r="M1043" s="17" t="s">
        <v>468</v>
      </c>
      <c r="N1043" s="20"/>
      <c r="O1043" s="20"/>
      <c r="P1043" s="20"/>
    </row>
    <row r="1044" customHeight="1" spans="1:16">
      <c r="A1044" s="20">
        <v>289250</v>
      </c>
      <c r="B1044" s="20" t="s">
        <v>49341</v>
      </c>
      <c r="C1044" s="20" t="s">
        <v>28414</v>
      </c>
      <c r="D1044" s="20" t="s">
        <v>48354</v>
      </c>
      <c r="E1044" s="20" t="s">
        <v>766</v>
      </c>
      <c r="F1044" s="20" t="s">
        <v>12861</v>
      </c>
      <c r="G1044" s="20" t="s">
        <v>12861</v>
      </c>
      <c r="H1044" s="20" t="s">
        <v>5943</v>
      </c>
      <c r="I1044" s="20" t="s">
        <v>49342</v>
      </c>
      <c r="J1044" s="21">
        <v>3</v>
      </c>
      <c r="K1044" s="20" t="s">
        <v>3626</v>
      </c>
      <c r="L1044" s="20">
        <v>81</v>
      </c>
      <c r="M1044" s="17" t="s">
        <v>468</v>
      </c>
      <c r="N1044" s="20"/>
      <c r="O1044" s="20"/>
      <c r="P1044" s="20"/>
    </row>
    <row r="1045" customHeight="1" spans="1:16">
      <c r="A1045" s="20">
        <v>290084</v>
      </c>
      <c r="B1045" s="20" t="s">
        <v>49343</v>
      </c>
      <c r="C1045" s="20" t="s">
        <v>28414</v>
      </c>
      <c r="D1045" s="20" t="s">
        <v>48354</v>
      </c>
      <c r="E1045" s="20" t="s">
        <v>766</v>
      </c>
      <c r="F1045" s="20" t="s">
        <v>49344</v>
      </c>
      <c r="G1045" s="20" t="s">
        <v>46922</v>
      </c>
      <c r="H1045" s="20" t="s">
        <v>49345</v>
      </c>
      <c r="I1045" s="20" t="s">
        <v>49346</v>
      </c>
      <c r="J1045" s="21">
        <v>3</v>
      </c>
      <c r="K1045" s="20" t="s">
        <v>3626</v>
      </c>
      <c r="L1045" s="20">
        <v>82</v>
      </c>
      <c r="M1045" s="17" t="s">
        <v>468</v>
      </c>
      <c r="N1045" s="20"/>
      <c r="O1045" s="20"/>
      <c r="P1045" s="20"/>
    </row>
    <row r="1046" customHeight="1" spans="1:16">
      <c r="A1046" s="20">
        <v>292264</v>
      </c>
      <c r="B1046" s="20" t="s">
        <v>49347</v>
      </c>
      <c r="C1046" s="20" t="s">
        <v>28414</v>
      </c>
      <c r="D1046" s="20" t="s">
        <v>48354</v>
      </c>
      <c r="E1046" s="20" t="s">
        <v>766</v>
      </c>
      <c r="F1046" s="20" t="s">
        <v>49348</v>
      </c>
      <c r="G1046" s="20" t="s">
        <v>49290</v>
      </c>
      <c r="H1046" s="20" t="s">
        <v>49291</v>
      </c>
      <c r="I1046" s="20" t="s">
        <v>49349</v>
      </c>
      <c r="J1046" s="21">
        <v>3</v>
      </c>
      <c r="K1046" s="20" t="s">
        <v>3626</v>
      </c>
      <c r="L1046" s="20">
        <v>83</v>
      </c>
      <c r="M1046" s="17" t="s">
        <v>468</v>
      </c>
      <c r="N1046" s="20"/>
      <c r="O1046" s="20"/>
      <c r="P1046" s="20"/>
    </row>
    <row r="1047" customHeight="1" spans="1:16">
      <c r="A1047" s="20">
        <v>273697</v>
      </c>
      <c r="B1047" s="20" t="s">
        <v>49350</v>
      </c>
      <c r="C1047" s="20" t="s">
        <v>28414</v>
      </c>
      <c r="D1047" s="20" t="s">
        <v>48354</v>
      </c>
      <c r="E1047" s="20" t="s">
        <v>766</v>
      </c>
      <c r="F1047" s="20" t="s">
        <v>49351</v>
      </c>
      <c r="G1047" s="20" t="s">
        <v>49218</v>
      </c>
      <c r="H1047" s="20" t="s">
        <v>49219</v>
      </c>
      <c r="I1047" s="20" t="s">
        <v>49352</v>
      </c>
      <c r="J1047" s="21">
        <v>3</v>
      </c>
      <c r="K1047" s="20" t="s">
        <v>3626</v>
      </c>
      <c r="L1047" s="20">
        <v>84</v>
      </c>
      <c r="M1047" s="17" t="s">
        <v>468</v>
      </c>
      <c r="N1047" s="20"/>
      <c r="O1047" s="20"/>
      <c r="P1047" s="20"/>
    </row>
    <row r="1048" customHeight="1" spans="1:16">
      <c r="A1048" s="20">
        <v>273903</v>
      </c>
      <c r="B1048" s="20" t="s">
        <v>49353</v>
      </c>
      <c r="C1048" s="20" t="s">
        <v>28414</v>
      </c>
      <c r="D1048" s="20" t="s">
        <v>48354</v>
      </c>
      <c r="E1048" s="20" t="s">
        <v>766</v>
      </c>
      <c r="F1048" s="20" t="s">
        <v>49354</v>
      </c>
      <c r="G1048" s="20" t="s">
        <v>49218</v>
      </c>
      <c r="H1048" s="20" t="s">
        <v>49219</v>
      </c>
      <c r="I1048" s="20" t="s">
        <v>49355</v>
      </c>
      <c r="J1048" s="21">
        <v>3</v>
      </c>
      <c r="K1048" s="20" t="s">
        <v>3626</v>
      </c>
      <c r="L1048" s="20">
        <v>85</v>
      </c>
      <c r="M1048" s="17" t="s">
        <v>468</v>
      </c>
      <c r="N1048" s="20"/>
      <c r="O1048" s="20"/>
      <c r="P1048" s="20"/>
    </row>
    <row r="1049" customHeight="1" spans="1:16">
      <c r="A1049" s="20">
        <v>289043</v>
      </c>
      <c r="B1049" s="20" t="s">
        <v>49356</v>
      </c>
      <c r="C1049" s="20" t="s">
        <v>28414</v>
      </c>
      <c r="D1049" s="20" t="s">
        <v>48354</v>
      </c>
      <c r="E1049" s="20" t="s">
        <v>766</v>
      </c>
      <c r="F1049" s="20" t="s">
        <v>12449</v>
      </c>
      <c r="G1049" s="20" t="s">
        <v>12449</v>
      </c>
      <c r="H1049" s="20" t="s">
        <v>5943</v>
      </c>
      <c r="I1049" s="20" t="s">
        <v>49357</v>
      </c>
      <c r="J1049" s="21">
        <v>3</v>
      </c>
      <c r="K1049" s="20" t="s">
        <v>3626</v>
      </c>
      <c r="L1049" s="20">
        <v>86</v>
      </c>
      <c r="M1049" s="17" t="s">
        <v>468</v>
      </c>
      <c r="N1049" s="20"/>
      <c r="O1049" s="20"/>
      <c r="P1049" s="20"/>
    </row>
    <row r="1050" customHeight="1" spans="1:16">
      <c r="A1050" s="20">
        <v>274978</v>
      </c>
      <c r="B1050" s="20" t="s">
        <v>49358</v>
      </c>
      <c r="C1050" s="20" t="s">
        <v>28414</v>
      </c>
      <c r="D1050" s="20" t="s">
        <v>48354</v>
      </c>
      <c r="E1050" s="20" t="s">
        <v>766</v>
      </c>
      <c r="F1050" s="20" t="s">
        <v>49359</v>
      </c>
      <c r="G1050" s="20" t="s">
        <v>49218</v>
      </c>
      <c r="H1050" s="20" t="s">
        <v>49219</v>
      </c>
      <c r="I1050" s="20" t="s">
        <v>49360</v>
      </c>
      <c r="J1050" s="21">
        <v>3</v>
      </c>
      <c r="K1050" s="20" t="s">
        <v>3626</v>
      </c>
      <c r="L1050" s="20">
        <v>87</v>
      </c>
      <c r="M1050" s="17" t="s">
        <v>468</v>
      </c>
      <c r="N1050" s="20"/>
      <c r="O1050" s="20"/>
      <c r="P1050" s="20"/>
    </row>
    <row r="1051" customHeight="1" spans="1:16">
      <c r="A1051" s="20">
        <v>275200</v>
      </c>
      <c r="B1051" s="20" t="s">
        <v>49361</v>
      </c>
      <c r="C1051" s="20" t="s">
        <v>28414</v>
      </c>
      <c r="D1051" s="20" t="s">
        <v>48354</v>
      </c>
      <c r="E1051" s="20" t="s">
        <v>766</v>
      </c>
      <c r="F1051" s="20" t="s">
        <v>49362</v>
      </c>
      <c r="G1051" s="20" t="s">
        <v>46722</v>
      </c>
      <c r="H1051" s="20" t="s">
        <v>49127</v>
      </c>
      <c r="I1051" s="20" t="s">
        <v>49363</v>
      </c>
      <c r="J1051" s="21">
        <v>3</v>
      </c>
      <c r="K1051" s="20" t="s">
        <v>3626</v>
      </c>
      <c r="L1051" s="20">
        <v>88</v>
      </c>
      <c r="M1051" s="17" t="s">
        <v>468</v>
      </c>
      <c r="N1051" s="20"/>
      <c r="O1051" s="20"/>
      <c r="P1051" s="20"/>
    </row>
    <row r="1052" customHeight="1" spans="1:16">
      <c r="A1052" s="20">
        <v>286596</v>
      </c>
      <c r="B1052" s="20" t="s">
        <v>49364</v>
      </c>
      <c r="C1052" s="20" t="s">
        <v>28414</v>
      </c>
      <c r="D1052" s="20" t="s">
        <v>48354</v>
      </c>
      <c r="E1052" s="20" t="s">
        <v>766</v>
      </c>
      <c r="F1052" s="20" t="s">
        <v>49365</v>
      </c>
      <c r="G1052" s="20" t="s">
        <v>34033</v>
      </c>
      <c r="H1052" s="20" t="s">
        <v>40124</v>
      </c>
      <c r="I1052" s="20" t="s">
        <v>49366</v>
      </c>
      <c r="J1052" s="21">
        <v>3</v>
      </c>
      <c r="K1052" s="20" t="s">
        <v>3626</v>
      </c>
      <c r="L1052" s="20">
        <v>89</v>
      </c>
      <c r="M1052" s="17" t="s">
        <v>468</v>
      </c>
      <c r="N1052" s="20"/>
      <c r="O1052" s="20"/>
      <c r="P1052" s="20"/>
    </row>
    <row r="1053" customHeight="1" spans="1:16">
      <c r="A1053" s="20">
        <v>276049</v>
      </c>
      <c r="B1053" s="20" t="s">
        <v>49367</v>
      </c>
      <c r="C1053" s="20" t="s">
        <v>28414</v>
      </c>
      <c r="D1053" s="20" t="s">
        <v>48354</v>
      </c>
      <c r="E1053" s="20" t="s">
        <v>766</v>
      </c>
      <c r="F1053" s="20" t="s">
        <v>49368</v>
      </c>
      <c r="G1053" s="20" t="s">
        <v>48811</v>
      </c>
      <c r="H1053" s="20" t="s">
        <v>49074</v>
      </c>
      <c r="I1053" s="20" t="s">
        <v>49369</v>
      </c>
      <c r="J1053" s="21">
        <v>3</v>
      </c>
      <c r="K1053" s="20" t="s">
        <v>3626</v>
      </c>
      <c r="L1053" s="20">
        <v>90</v>
      </c>
      <c r="M1053" s="17" t="s">
        <v>468</v>
      </c>
      <c r="N1053" s="20"/>
      <c r="O1053" s="20"/>
      <c r="P1053" s="20"/>
    </row>
    <row r="1054" customHeight="1" spans="1:16">
      <c r="A1054" s="20">
        <v>274639</v>
      </c>
      <c r="B1054" s="20" t="s">
        <v>49370</v>
      </c>
      <c r="C1054" s="20" t="s">
        <v>28414</v>
      </c>
      <c r="D1054" s="20" t="s">
        <v>48354</v>
      </c>
      <c r="E1054" s="20" t="s">
        <v>766</v>
      </c>
      <c r="F1054" s="20" t="s">
        <v>49371</v>
      </c>
      <c r="G1054" s="20" t="s">
        <v>46722</v>
      </c>
      <c r="H1054" s="20" t="s">
        <v>46833</v>
      </c>
      <c r="I1054" s="20" t="s">
        <v>49372</v>
      </c>
      <c r="J1054" s="21">
        <v>3</v>
      </c>
      <c r="K1054" s="20" t="s">
        <v>3626</v>
      </c>
      <c r="L1054" s="20">
        <v>91</v>
      </c>
      <c r="M1054" s="17" t="s">
        <v>468</v>
      </c>
      <c r="N1054" s="20"/>
      <c r="O1054" s="20"/>
      <c r="P1054" s="20"/>
    </row>
    <row r="1055" customHeight="1" spans="1:16">
      <c r="A1055" s="20">
        <v>288376</v>
      </c>
      <c r="B1055" s="20" t="s">
        <v>49373</v>
      </c>
      <c r="C1055" s="20" t="s">
        <v>28414</v>
      </c>
      <c r="D1055" s="20" t="s">
        <v>48354</v>
      </c>
      <c r="E1055" s="20" t="s">
        <v>766</v>
      </c>
      <c r="F1055" s="20" t="s">
        <v>49374</v>
      </c>
      <c r="G1055" s="20" t="s">
        <v>49375</v>
      </c>
      <c r="H1055" s="20" t="s">
        <v>49161</v>
      </c>
      <c r="I1055" s="20" t="s">
        <v>49376</v>
      </c>
      <c r="J1055" s="21">
        <v>3</v>
      </c>
      <c r="K1055" s="20" t="s">
        <v>3626</v>
      </c>
      <c r="L1055" s="20">
        <v>92</v>
      </c>
      <c r="M1055" s="17" t="s">
        <v>468</v>
      </c>
      <c r="N1055" s="20"/>
      <c r="O1055" s="20"/>
      <c r="P1055" s="20"/>
    </row>
    <row r="1056" customHeight="1" spans="1:16">
      <c r="A1056" s="20">
        <v>265206</v>
      </c>
      <c r="B1056" s="20" t="s">
        <v>49377</v>
      </c>
      <c r="C1056" s="20" t="s">
        <v>28414</v>
      </c>
      <c r="D1056" s="20" t="s">
        <v>48354</v>
      </c>
      <c r="E1056" s="20" t="s">
        <v>766</v>
      </c>
      <c r="F1056" s="20" t="s">
        <v>49378</v>
      </c>
      <c r="G1056" s="20" t="s">
        <v>49379</v>
      </c>
      <c r="H1056" s="20" t="s">
        <v>49380</v>
      </c>
      <c r="I1056" s="20" t="s">
        <v>49381</v>
      </c>
      <c r="J1056" s="21">
        <v>3</v>
      </c>
      <c r="K1056" s="20" t="s">
        <v>3626</v>
      </c>
      <c r="L1056" s="20">
        <v>93</v>
      </c>
      <c r="M1056" s="17" t="s">
        <v>468</v>
      </c>
      <c r="N1056" s="20"/>
      <c r="O1056" s="20"/>
      <c r="P1056" s="20"/>
    </row>
    <row r="1057" customHeight="1" spans="1:16">
      <c r="A1057" s="20">
        <v>286482</v>
      </c>
      <c r="B1057" s="20" t="s">
        <v>49382</v>
      </c>
      <c r="C1057" s="20" t="s">
        <v>28414</v>
      </c>
      <c r="D1057" s="20" t="s">
        <v>48354</v>
      </c>
      <c r="E1057" s="20" t="s">
        <v>766</v>
      </c>
      <c r="F1057" s="20" t="s">
        <v>49383</v>
      </c>
      <c r="G1057" s="20" t="s">
        <v>49384</v>
      </c>
      <c r="H1057" s="20" t="s">
        <v>49385</v>
      </c>
      <c r="I1057" s="20" t="s">
        <v>49386</v>
      </c>
      <c r="J1057" s="21">
        <v>3</v>
      </c>
      <c r="K1057" s="20" t="s">
        <v>3626</v>
      </c>
      <c r="L1057" s="20">
        <v>94</v>
      </c>
      <c r="M1057" s="17" t="s">
        <v>468</v>
      </c>
      <c r="N1057" s="20"/>
      <c r="O1057" s="20"/>
      <c r="P1057" s="20"/>
    </row>
    <row r="1058" customHeight="1" spans="1:16">
      <c r="A1058" s="20">
        <v>292761</v>
      </c>
      <c r="B1058" s="20" t="s">
        <v>49387</v>
      </c>
      <c r="C1058" s="20" t="s">
        <v>28414</v>
      </c>
      <c r="D1058" s="20" t="s">
        <v>48354</v>
      </c>
      <c r="E1058" s="20" t="s">
        <v>766</v>
      </c>
      <c r="F1058" s="20" t="s">
        <v>49388</v>
      </c>
      <c r="G1058" s="20" t="s">
        <v>49389</v>
      </c>
      <c r="H1058" s="20" t="s">
        <v>49390</v>
      </c>
      <c r="I1058" s="20" t="s">
        <v>49391</v>
      </c>
      <c r="J1058" s="21">
        <v>3</v>
      </c>
      <c r="K1058" s="20" t="s">
        <v>3626</v>
      </c>
      <c r="L1058" s="20">
        <v>95</v>
      </c>
      <c r="M1058" s="17" t="s">
        <v>468</v>
      </c>
      <c r="N1058" s="20"/>
      <c r="O1058" s="20"/>
      <c r="P1058" s="20"/>
    </row>
    <row r="1059" customHeight="1" spans="1:16">
      <c r="A1059" s="20">
        <v>275342</v>
      </c>
      <c r="B1059" s="20" t="s">
        <v>49392</v>
      </c>
      <c r="C1059" s="20" t="s">
        <v>28414</v>
      </c>
      <c r="D1059" s="20" t="s">
        <v>48354</v>
      </c>
      <c r="E1059" s="20" t="s">
        <v>766</v>
      </c>
      <c r="F1059" s="20" t="s">
        <v>49393</v>
      </c>
      <c r="G1059" s="20" t="s">
        <v>49101</v>
      </c>
      <c r="H1059" s="20" t="s">
        <v>49178</v>
      </c>
      <c r="I1059" s="20" t="s">
        <v>49394</v>
      </c>
      <c r="J1059" s="21">
        <v>3</v>
      </c>
      <c r="K1059" s="20" t="s">
        <v>3626</v>
      </c>
      <c r="L1059" s="20">
        <v>96</v>
      </c>
      <c r="M1059" s="17" t="s">
        <v>468</v>
      </c>
      <c r="N1059" s="20"/>
      <c r="O1059" s="20"/>
      <c r="P1059" s="20"/>
    </row>
    <row r="1060" customHeight="1" spans="1:16">
      <c r="A1060" s="20">
        <v>275577</v>
      </c>
      <c r="B1060" s="20" t="s">
        <v>49395</v>
      </c>
      <c r="C1060" s="20" t="s">
        <v>28414</v>
      </c>
      <c r="D1060" s="20" t="s">
        <v>48354</v>
      </c>
      <c r="E1060" s="20" t="s">
        <v>766</v>
      </c>
      <c r="F1060" s="20" t="s">
        <v>49396</v>
      </c>
      <c r="G1060" s="20" t="s">
        <v>49397</v>
      </c>
      <c r="H1060" s="20" t="s">
        <v>49319</v>
      </c>
      <c r="I1060" s="20" t="s">
        <v>49398</v>
      </c>
      <c r="J1060" s="21">
        <v>3</v>
      </c>
      <c r="K1060" s="20" t="s">
        <v>3626</v>
      </c>
      <c r="L1060" s="20">
        <v>97</v>
      </c>
      <c r="M1060" s="17" t="s">
        <v>468</v>
      </c>
      <c r="N1060" s="20"/>
      <c r="O1060" s="20"/>
      <c r="P1060" s="20"/>
    </row>
    <row r="1061" customHeight="1" spans="1:16">
      <c r="A1061" s="20">
        <v>289175</v>
      </c>
      <c r="B1061" s="20" t="s">
        <v>49399</v>
      </c>
      <c r="C1061" s="20" t="s">
        <v>28414</v>
      </c>
      <c r="D1061" s="20" t="s">
        <v>48354</v>
      </c>
      <c r="E1061" s="20" t="s">
        <v>766</v>
      </c>
      <c r="F1061" s="20" t="s">
        <v>49400</v>
      </c>
      <c r="G1061" s="20" t="s">
        <v>49400</v>
      </c>
      <c r="H1061" s="20" t="s">
        <v>49401</v>
      </c>
      <c r="I1061" s="20" t="s">
        <v>49402</v>
      </c>
      <c r="J1061" s="21">
        <v>3</v>
      </c>
      <c r="K1061" s="20" t="s">
        <v>3626</v>
      </c>
      <c r="L1061" s="20">
        <v>98</v>
      </c>
      <c r="M1061" s="17" t="s">
        <v>468</v>
      </c>
      <c r="N1061" s="20"/>
      <c r="O1061" s="20"/>
      <c r="P1061" s="20"/>
    </row>
    <row r="1062" customHeight="1" spans="1:16">
      <c r="A1062" s="20">
        <v>290889</v>
      </c>
      <c r="B1062" s="20" t="s">
        <v>49403</v>
      </c>
      <c r="C1062" s="20" t="s">
        <v>28414</v>
      </c>
      <c r="D1062" s="20" t="s">
        <v>48354</v>
      </c>
      <c r="E1062" s="20" t="s">
        <v>766</v>
      </c>
      <c r="F1062" s="20" t="s">
        <v>49404</v>
      </c>
      <c r="G1062" s="20" t="s">
        <v>49405</v>
      </c>
      <c r="H1062" s="20" t="s">
        <v>49406</v>
      </c>
      <c r="I1062" s="20" t="s">
        <v>49407</v>
      </c>
      <c r="J1062" s="21">
        <v>3</v>
      </c>
      <c r="K1062" s="20" t="s">
        <v>3626</v>
      </c>
      <c r="L1062" s="20">
        <v>99</v>
      </c>
      <c r="M1062" s="17" t="s">
        <v>468</v>
      </c>
      <c r="N1062" s="20"/>
      <c r="O1062" s="20"/>
      <c r="P1062" s="20"/>
    </row>
    <row r="1063" customHeight="1" spans="1:16">
      <c r="A1063" s="20">
        <v>287479</v>
      </c>
      <c r="B1063" s="20" t="s">
        <v>49408</v>
      </c>
      <c r="C1063" s="20" t="s">
        <v>28414</v>
      </c>
      <c r="D1063" s="20" t="s">
        <v>48354</v>
      </c>
      <c r="E1063" s="20" t="s">
        <v>766</v>
      </c>
      <c r="F1063" s="20" t="s">
        <v>49409</v>
      </c>
      <c r="G1063" s="20" t="s">
        <v>49410</v>
      </c>
      <c r="H1063" s="20" t="s">
        <v>49273</v>
      </c>
      <c r="I1063" s="20" t="s">
        <v>49411</v>
      </c>
      <c r="J1063" s="21">
        <v>3</v>
      </c>
      <c r="K1063" s="20" t="s">
        <v>3626</v>
      </c>
      <c r="L1063" s="20">
        <v>100</v>
      </c>
      <c r="M1063" s="17" t="s">
        <v>468</v>
      </c>
      <c r="N1063" s="20"/>
      <c r="O1063" s="20"/>
      <c r="P1063" s="20"/>
    </row>
    <row r="1064" customHeight="1" spans="1:16">
      <c r="A1064" s="20">
        <v>275168</v>
      </c>
      <c r="B1064" s="20" t="s">
        <v>49412</v>
      </c>
      <c r="C1064" s="20" t="s">
        <v>28414</v>
      </c>
      <c r="D1064" s="20" t="s">
        <v>48354</v>
      </c>
      <c r="E1064" s="20" t="s">
        <v>766</v>
      </c>
      <c r="F1064" s="20" t="s">
        <v>49413</v>
      </c>
      <c r="G1064" s="20" t="s">
        <v>49218</v>
      </c>
      <c r="H1064" s="20" t="s">
        <v>49414</v>
      </c>
      <c r="I1064" s="20" t="s">
        <v>49415</v>
      </c>
      <c r="J1064" s="21">
        <v>3</v>
      </c>
      <c r="K1064" s="20" t="s">
        <v>3626</v>
      </c>
      <c r="L1064" s="20">
        <v>101</v>
      </c>
      <c r="M1064" s="17" t="s">
        <v>468</v>
      </c>
      <c r="N1064" s="20"/>
      <c r="O1064" s="20"/>
      <c r="P1064" s="20"/>
    </row>
    <row r="1065" customHeight="1" spans="1:16">
      <c r="A1065" s="20">
        <v>270881</v>
      </c>
      <c r="B1065" s="20" t="s">
        <v>49416</v>
      </c>
      <c r="C1065" s="20" t="s">
        <v>28414</v>
      </c>
      <c r="D1065" s="20" t="s">
        <v>48354</v>
      </c>
      <c r="E1065" s="20" t="s">
        <v>766</v>
      </c>
      <c r="F1065" s="20" t="s">
        <v>49417</v>
      </c>
      <c r="G1065" s="20" t="s">
        <v>49418</v>
      </c>
      <c r="H1065" s="20" t="s">
        <v>45350</v>
      </c>
      <c r="I1065" s="20" t="s">
        <v>49419</v>
      </c>
      <c r="J1065" s="21">
        <v>3</v>
      </c>
      <c r="K1065" s="20" t="s">
        <v>3626</v>
      </c>
      <c r="L1065" s="20">
        <v>102</v>
      </c>
      <c r="M1065" s="17" t="s">
        <v>468</v>
      </c>
      <c r="N1065" s="20"/>
      <c r="O1065" s="20"/>
      <c r="P1065" s="20"/>
    </row>
    <row r="1066" customHeight="1" spans="1:16">
      <c r="A1066" s="20">
        <v>292830</v>
      </c>
      <c r="B1066" s="20" t="s">
        <v>49420</v>
      </c>
      <c r="C1066" s="20" t="s">
        <v>28414</v>
      </c>
      <c r="D1066" s="20" t="s">
        <v>48354</v>
      </c>
      <c r="E1066" s="20" t="s">
        <v>766</v>
      </c>
      <c r="F1066" s="20" t="s">
        <v>49421</v>
      </c>
      <c r="G1066" s="20" t="s">
        <v>49155</v>
      </c>
      <c r="H1066" s="20" t="s">
        <v>49422</v>
      </c>
      <c r="I1066" s="20" t="s">
        <v>49423</v>
      </c>
      <c r="J1066" s="21">
        <v>3</v>
      </c>
      <c r="K1066" s="20" t="s">
        <v>3626</v>
      </c>
      <c r="L1066" s="20">
        <v>103</v>
      </c>
      <c r="M1066" s="17" t="s">
        <v>468</v>
      </c>
      <c r="N1066" s="20"/>
      <c r="O1066" s="20"/>
      <c r="P1066" s="20"/>
    </row>
    <row r="1067" customHeight="1" spans="1:16">
      <c r="A1067" s="20">
        <v>269581</v>
      </c>
      <c r="B1067" s="20" t="s">
        <v>49424</v>
      </c>
      <c r="C1067" s="20" t="s">
        <v>28414</v>
      </c>
      <c r="D1067" s="20" t="s">
        <v>48354</v>
      </c>
      <c r="E1067" s="20" t="s">
        <v>766</v>
      </c>
      <c r="F1067" s="20" t="s">
        <v>49425</v>
      </c>
      <c r="G1067" s="20" t="s">
        <v>49426</v>
      </c>
      <c r="H1067" s="20" t="s">
        <v>49427</v>
      </c>
      <c r="I1067" s="20" t="s">
        <v>49428</v>
      </c>
      <c r="J1067" s="21">
        <v>3</v>
      </c>
      <c r="K1067" s="20" t="s">
        <v>3626</v>
      </c>
      <c r="L1067" s="20">
        <v>104</v>
      </c>
      <c r="M1067" s="17" t="s">
        <v>468</v>
      </c>
      <c r="N1067" s="20"/>
      <c r="O1067" s="20"/>
      <c r="P1067" s="20"/>
    </row>
    <row r="1068" customHeight="1" spans="1:16">
      <c r="A1068" s="20">
        <v>292435</v>
      </c>
      <c r="B1068" s="20" t="s">
        <v>49429</v>
      </c>
      <c r="C1068" s="20" t="s">
        <v>28414</v>
      </c>
      <c r="D1068" s="20" t="s">
        <v>48354</v>
      </c>
      <c r="E1068" s="20" t="s">
        <v>766</v>
      </c>
      <c r="F1068" s="20" t="s">
        <v>49430</v>
      </c>
      <c r="G1068" s="20" t="s">
        <v>49431</v>
      </c>
      <c r="H1068" s="20" t="s">
        <v>49432</v>
      </c>
      <c r="I1068" s="20" t="s">
        <v>49433</v>
      </c>
      <c r="J1068" s="21">
        <v>3</v>
      </c>
      <c r="K1068" s="20" t="s">
        <v>3626</v>
      </c>
      <c r="L1068" s="20">
        <v>105</v>
      </c>
      <c r="M1068" s="17" t="s">
        <v>468</v>
      </c>
      <c r="N1068" s="20"/>
      <c r="O1068" s="20"/>
      <c r="P1068" s="20"/>
    </row>
    <row r="1069" customHeight="1" spans="1:16">
      <c r="A1069" s="20">
        <v>277295</v>
      </c>
      <c r="B1069" s="20" t="s">
        <v>49434</v>
      </c>
      <c r="C1069" s="20" t="s">
        <v>28414</v>
      </c>
      <c r="D1069" s="20" t="s">
        <v>48354</v>
      </c>
      <c r="E1069" s="20" t="s">
        <v>766</v>
      </c>
      <c r="F1069" s="20" t="s">
        <v>49435</v>
      </c>
      <c r="G1069" s="20" t="s">
        <v>49436</v>
      </c>
      <c r="H1069" s="20" t="s">
        <v>49319</v>
      </c>
      <c r="I1069" s="20" t="s">
        <v>49437</v>
      </c>
      <c r="J1069" s="21">
        <v>3</v>
      </c>
      <c r="K1069" s="20" t="s">
        <v>3626</v>
      </c>
      <c r="L1069" s="20">
        <v>106</v>
      </c>
      <c r="M1069" s="17" t="s">
        <v>468</v>
      </c>
      <c r="N1069" s="20"/>
      <c r="O1069" s="20"/>
      <c r="P1069" s="20"/>
    </row>
    <row r="1070" customHeight="1" spans="1:16">
      <c r="A1070" s="20">
        <v>288067</v>
      </c>
      <c r="B1070" s="20" t="s">
        <v>49438</v>
      </c>
      <c r="C1070" s="20" t="s">
        <v>28414</v>
      </c>
      <c r="D1070" s="20" t="s">
        <v>48354</v>
      </c>
      <c r="E1070" s="20" t="s">
        <v>766</v>
      </c>
      <c r="F1070" s="20" t="s">
        <v>49439</v>
      </c>
      <c r="G1070" s="20" t="s">
        <v>49029</v>
      </c>
      <c r="H1070" s="20" t="s">
        <v>49440</v>
      </c>
      <c r="I1070" s="20" t="s">
        <v>49441</v>
      </c>
      <c r="J1070" s="21">
        <v>3</v>
      </c>
      <c r="K1070" s="20" t="s">
        <v>3626</v>
      </c>
      <c r="L1070" s="20">
        <v>107</v>
      </c>
      <c r="M1070" s="17" t="s">
        <v>468</v>
      </c>
      <c r="N1070" s="20"/>
      <c r="O1070" s="20"/>
      <c r="P1070" s="20"/>
    </row>
    <row r="1071" customHeight="1" spans="1:16">
      <c r="A1071" s="20">
        <v>287218</v>
      </c>
      <c r="B1071" s="20" t="s">
        <v>49442</v>
      </c>
      <c r="C1071" s="20" t="s">
        <v>28414</v>
      </c>
      <c r="D1071" s="20" t="s">
        <v>48354</v>
      </c>
      <c r="E1071" s="20" t="s">
        <v>766</v>
      </c>
      <c r="F1071" s="20" t="s">
        <v>49443</v>
      </c>
      <c r="G1071" s="20" t="s">
        <v>49444</v>
      </c>
      <c r="H1071" s="20" t="s">
        <v>49273</v>
      </c>
      <c r="I1071" s="20" t="s">
        <v>49445</v>
      </c>
      <c r="J1071" s="21">
        <v>3</v>
      </c>
      <c r="K1071" s="20" t="s">
        <v>3626</v>
      </c>
      <c r="L1071" s="20">
        <v>108</v>
      </c>
      <c r="M1071" s="17" t="s">
        <v>468</v>
      </c>
      <c r="N1071" s="20"/>
      <c r="O1071" s="20"/>
      <c r="P1071" s="20"/>
    </row>
    <row r="1072" customHeight="1" spans="1:16">
      <c r="A1072" s="20">
        <v>292359</v>
      </c>
      <c r="B1072" s="20" t="s">
        <v>49446</v>
      </c>
      <c r="C1072" s="20" t="s">
        <v>28414</v>
      </c>
      <c r="D1072" s="20" t="s">
        <v>48354</v>
      </c>
      <c r="E1072" s="20" t="s">
        <v>766</v>
      </c>
      <c r="F1072" s="20" t="s">
        <v>49447</v>
      </c>
      <c r="G1072" s="20" t="s">
        <v>49448</v>
      </c>
      <c r="H1072" s="20" t="s">
        <v>49449</v>
      </c>
      <c r="I1072" s="20" t="s">
        <v>49450</v>
      </c>
      <c r="J1072" s="21">
        <v>3</v>
      </c>
      <c r="K1072" s="20" t="s">
        <v>3626</v>
      </c>
      <c r="L1072" s="20">
        <v>109</v>
      </c>
      <c r="M1072" s="17" t="s">
        <v>468</v>
      </c>
      <c r="N1072" s="20"/>
      <c r="O1072" s="20"/>
      <c r="P1072" s="20"/>
    </row>
    <row r="1073" customHeight="1" spans="1:18">
      <c r="A1073" s="20">
        <v>290974</v>
      </c>
      <c r="B1073" s="20" t="s">
        <v>49451</v>
      </c>
      <c r="C1073" s="20" t="s">
        <v>28414</v>
      </c>
      <c r="D1073" s="20" t="s">
        <v>48354</v>
      </c>
      <c r="E1073" s="20" t="s">
        <v>766</v>
      </c>
      <c r="F1073" s="20" t="s">
        <v>49452</v>
      </c>
      <c r="G1073" s="20" t="s">
        <v>46749</v>
      </c>
      <c r="H1073" s="20" t="s">
        <v>49142</v>
      </c>
      <c r="I1073" s="20" t="s">
        <v>49453</v>
      </c>
      <c r="J1073" s="21">
        <v>3</v>
      </c>
      <c r="K1073" s="20" t="s">
        <v>3626</v>
      </c>
      <c r="L1073" s="20">
        <v>110</v>
      </c>
      <c r="M1073" s="17" t="s">
        <v>468</v>
      </c>
      <c r="N1073" s="20"/>
      <c r="O1073" s="20"/>
      <c r="P1073" s="20"/>
    </row>
    <row r="1074" customHeight="1" spans="1:18">
      <c r="K1074" s="20"/>
      <c r="L1074" s="20"/>
      <c r="M1074" s="17"/>
      <c r="N1074" s="20"/>
      <c r="O1074" s="20"/>
      <c r="P1074" s="20"/>
    </row>
    <row r="1075" s="81" customFormat="1" customHeight="1" spans="1:18">
      <c r="A1075" s="17" t="s">
        <v>1</v>
      </c>
      <c r="B1075" s="17" t="s">
        <v>2</v>
      </c>
      <c r="C1075" s="27" t="s">
        <v>380</v>
      </c>
      <c r="D1075" s="27" t="s">
        <v>381</v>
      </c>
      <c r="E1075" s="17" t="s">
        <v>382</v>
      </c>
      <c r="F1075" s="17" t="s">
        <v>3</v>
      </c>
      <c r="G1075" s="17" t="s">
        <v>4</v>
      </c>
      <c r="H1075" s="17" t="s">
        <v>5</v>
      </c>
      <c r="I1075" s="17" t="s">
        <v>6</v>
      </c>
      <c r="J1075" s="18" t="s">
        <v>48999</v>
      </c>
      <c r="K1075" s="17" t="s">
        <v>49000</v>
      </c>
      <c r="L1075" s="28" t="s">
        <v>2299</v>
      </c>
      <c r="M1075" s="14" t="s">
        <v>7</v>
      </c>
      <c r="N1075" s="17" t="s">
        <v>49001</v>
      </c>
      <c r="O1075" s="17" t="s">
        <v>49002</v>
      </c>
      <c r="P1075" s="17" t="s">
        <v>49454</v>
      </c>
      <c r="Q1075" s="81" t="s">
        <v>49455</v>
      </c>
      <c r="R1075" s="81" t="s">
        <v>49456</v>
      </c>
    </row>
    <row r="1076" s="81" customFormat="1" customHeight="1" spans="1:18">
      <c r="A1076" s="20" t="s">
        <v>1591</v>
      </c>
      <c r="B1076" s="17"/>
      <c r="C1076" s="17"/>
      <c r="D1076" s="17"/>
      <c r="E1076" s="17"/>
      <c r="F1076" s="17"/>
      <c r="G1076" s="17"/>
      <c r="H1076" s="17"/>
      <c r="I1076" s="17"/>
      <c r="J1076" s="18"/>
      <c r="K1076" s="17"/>
      <c r="L1076" s="28"/>
      <c r="M1076" s="14"/>
      <c r="N1076" s="17"/>
      <c r="O1076" s="17"/>
      <c r="P1076" s="17"/>
    </row>
    <row r="1077" customHeight="1" spans="1:18">
      <c r="A1077" s="20">
        <v>288975</v>
      </c>
      <c r="B1077" s="20" t="s">
        <v>49457</v>
      </c>
      <c r="C1077" s="20" t="s">
        <v>28414</v>
      </c>
      <c r="D1077" s="20" t="s">
        <v>48354</v>
      </c>
      <c r="E1077" s="20" t="s">
        <v>1595</v>
      </c>
      <c r="F1077" s="20" t="s">
        <v>49458</v>
      </c>
      <c r="G1077" s="20" t="s">
        <v>35676</v>
      </c>
      <c r="H1077" s="20" t="s">
        <v>49459</v>
      </c>
      <c r="I1077" s="20" t="s">
        <v>49460</v>
      </c>
      <c r="J1077" s="21">
        <v>1</v>
      </c>
      <c r="K1077" s="20">
        <v>1</v>
      </c>
      <c r="L1077" s="20">
        <v>1</v>
      </c>
      <c r="M1077" s="19" t="s">
        <v>393</v>
      </c>
      <c r="N1077" s="20"/>
      <c r="O1077" s="20"/>
      <c r="P1077" s="20"/>
    </row>
    <row r="1078" customHeight="1" spans="1:18">
      <c r="A1078" s="20">
        <v>287754</v>
      </c>
      <c r="B1078" s="20" t="s">
        <v>49461</v>
      </c>
      <c r="C1078" s="20" t="s">
        <v>28414</v>
      </c>
      <c r="D1078" s="20" t="s">
        <v>48354</v>
      </c>
      <c r="E1078" s="20" t="s">
        <v>1595</v>
      </c>
      <c r="F1078" s="20" t="s">
        <v>49462</v>
      </c>
      <c r="G1078" s="20" t="s">
        <v>49463</v>
      </c>
      <c r="H1078" s="20" t="s">
        <v>49464</v>
      </c>
      <c r="I1078" s="20" t="s">
        <v>49465</v>
      </c>
      <c r="J1078" s="21">
        <v>1</v>
      </c>
      <c r="K1078" s="20">
        <v>2</v>
      </c>
      <c r="L1078" s="20">
        <v>2</v>
      </c>
      <c r="M1078" s="19" t="s">
        <v>404</v>
      </c>
      <c r="N1078" s="20"/>
      <c r="O1078" s="20"/>
      <c r="P1078" s="20"/>
    </row>
    <row r="1079" customHeight="1" spans="1:18">
      <c r="A1079" s="20">
        <v>289040</v>
      </c>
      <c r="B1079" s="20" t="s">
        <v>49466</v>
      </c>
      <c r="C1079" s="20" t="s">
        <v>28414</v>
      </c>
      <c r="D1079" s="20" t="s">
        <v>48354</v>
      </c>
      <c r="E1079" s="20" t="s">
        <v>1595</v>
      </c>
      <c r="F1079" s="20" t="s">
        <v>49467</v>
      </c>
      <c r="G1079" s="20" t="s">
        <v>35676</v>
      </c>
      <c r="H1079" s="20" t="s">
        <v>35677</v>
      </c>
      <c r="I1079" s="20" t="s">
        <v>49468</v>
      </c>
      <c r="J1079" s="21">
        <v>1</v>
      </c>
      <c r="K1079" s="20">
        <v>3</v>
      </c>
      <c r="L1079" s="20">
        <v>3</v>
      </c>
      <c r="M1079" s="19" t="s">
        <v>415</v>
      </c>
      <c r="N1079" s="20"/>
      <c r="O1079" s="20"/>
      <c r="P1079" s="20"/>
    </row>
    <row r="1080" customHeight="1" spans="1:18">
      <c r="A1080" s="20">
        <v>287816</v>
      </c>
      <c r="B1080" s="20" t="s">
        <v>49469</v>
      </c>
      <c r="C1080" s="20" t="s">
        <v>28414</v>
      </c>
      <c r="D1080" s="20" t="s">
        <v>48354</v>
      </c>
      <c r="E1080" s="20" t="s">
        <v>1595</v>
      </c>
      <c r="F1080" s="20" t="s">
        <v>49470</v>
      </c>
      <c r="G1080" s="20" t="s">
        <v>49471</v>
      </c>
      <c r="H1080" s="20" t="s">
        <v>49464</v>
      </c>
      <c r="I1080" s="20" t="s">
        <v>49472</v>
      </c>
      <c r="J1080" s="21">
        <v>1</v>
      </c>
      <c r="K1080" s="20">
        <v>4</v>
      </c>
      <c r="L1080" s="20">
        <v>4</v>
      </c>
      <c r="M1080" s="17" t="s">
        <v>800</v>
      </c>
      <c r="N1080" s="20"/>
      <c r="O1080" s="20"/>
      <c r="P1080" s="20"/>
    </row>
    <row r="1081" customHeight="1" spans="1:18">
      <c r="A1081" s="20">
        <v>287976</v>
      </c>
      <c r="B1081" s="20" t="s">
        <v>49473</v>
      </c>
      <c r="C1081" s="20" t="s">
        <v>28414</v>
      </c>
      <c r="D1081" s="20" t="s">
        <v>48354</v>
      </c>
      <c r="E1081" s="20" t="s">
        <v>1595</v>
      </c>
      <c r="F1081" s="20" t="s">
        <v>49474</v>
      </c>
      <c r="G1081" s="20" t="s">
        <v>49475</v>
      </c>
      <c r="H1081" s="20" t="s">
        <v>49476</v>
      </c>
      <c r="I1081" s="20" t="s">
        <v>49477</v>
      </c>
      <c r="J1081" s="21">
        <v>1</v>
      </c>
      <c r="K1081" s="20">
        <v>8</v>
      </c>
      <c r="L1081" s="20">
        <v>5</v>
      </c>
      <c r="M1081" s="17" t="s">
        <v>800</v>
      </c>
      <c r="N1081" s="20"/>
      <c r="O1081" s="20"/>
      <c r="P1081" s="20"/>
    </row>
    <row r="1082" customHeight="1" spans="1:18">
      <c r="A1082" s="20">
        <v>292940</v>
      </c>
      <c r="B1082" s="20" t="s">
        <v>49478</v>
      </c>
      <c r="C1082" s="20" t="s">
        <v>28414</v>
      </c>
      <c r="D1082" s="20" t="s">
        <v>48354</v>
      </c>
      <c r="E1082" s="20" t="s">
        <v>1595</v>
      </c>
      <c r="F1082" s="20" t="s">
        <v>49479</v>
      </c>
      <c r="G1082" s="20" t="s">
        <v>35676</v>
      </c>
      <c r="H1082" s="20" t="s">
        <v>49459</v>
      </c>
      <c r="I1082" s="20" t="s">
        <v>49480</v>
      </c>
      <c r="J1082" s="21">
        <v>1</v>
      </c>
      <c r="K1082" s="20">
        <v>8</v>
      </c>
      <c r="L1082" s="20">
        <v>6</v>
      </c>
      <c r="M1082" s="17" t="s">
        <v>800</v>
      </c>
      <c r="N1082" s="20"/>
      <c r="O1082" s="20"/>
      <c r="P1082" s="20"/>
    </row>
    <row r="1083" customHeight="1" spans="1:18">
      <c r="A1083" s="20">
        <v>288731</v>
      </c>
      <c r="B1083" s="20" t="s">
        <v>49481</v>
      </c>
      <c r="C1083" s="20" t="s">
        <v>28414</v>
      </c>
      <c r="D1083" s="20" t="s">
        <v>48354</v>
      </c>
      <c r="E1083" s="20" t="s">
        <v>1595</v>
      </c>
      <c r="F1083" s="20" t="s">
        <v>49482</v>
      </c>
      <c r="G1083" s="20" t="s">
        <v>49483</v>
      </c>
      <c r="H1083" s="20" t="s">
        <v>49484</v>
      </c>
      <c r="I1083" s="20" t="s">
        <v>49485</v>
      </c>
      <c r="J1083" s="21">
        <v>1</v>
      </c>
      <c r="K1083" s="20">
        <v>8</v>
      </c>
      <c r="L1083" s="20">
        <v>7</v>
      </c>
      <c r="M1083" s="17" t="s">
        <v>800</v>
      </c>
      <c r="N1083" s="20"/>
      <c r="O1083" s="20"/>
      <c r="P1083" s="20"/>
    </row>
    <row r="1084" customHeight="1" spans="1:18">
      <c r="A1084" s="20">
        <v>291171</v>
      </c>
      <c r="B1084" s="20" t="s">
        <v>49486</v>
      </c>
      <c r="C1084" s="20" t="s">
        <v>28414</v>
      </c>
      <c r="D1084" s="20" t="s">
        <v>48354</v>
      </c>
      <c r="E1084" s="20" t="s">
        <v>1595</v>
      </c>
      <c r="F1084" s="20" t="s">
        <v>49487</v>
      </c>
      <c r="G1084" s="20" t="s">
        <v>45332</v>
      </c>
      <c r="H1084" s="20" t="s">
        <v>49020</v>
      </c>
      <c r="I1084" s="20" t="s">
        <v>49488</v>
      </c>
      <c r="J1084" s="21">
        <v>1</v>
      </c>
      <c r="K1084" s="20">
        <v>8</v>
      </c>
      <c r="L1084" s="20">
        <v>8</v>
      </c>
      <c r="M1084" s="17" t="s">
        <v>800</v>
      </c>
      <c r="N1084" s="20"/>
      <c r="O1084" s="20"/>
      <c r="P1084" s="20"/>
    </row>
    <row r="1085" customHeight="1" spans="1:18">
      <c r="A1085" s="20">
        <v>265147</v>
      </c>
      <c r="B1085" s="20" t="s">
        <v>49489</v>
      </c>
      <c r="C1085" s="20" t="s">
        <v>28414</v>
      </c>
      <c r="D1085" s="20" t="s">
        <v>48354</v>
      </c>
      <c r="E1085" s="20" t="s">
        <v>1595</v>
      </c>
      <c r="F1085" s="20" t="s">
        <v>49490</v>
      </c>
      <c r="G1085" s="20" t="s">
        <v>49491</v>
      </c>
      <c r="H1085" s="20" t="s">
        <v>49464</v>
      </c>
      <c r="I1085" s="20" t="s">
        <v>49492</v>
      </c>
      <c r="J1085" s="21">
        <v>1</v>
      </c>
      <c r="K1085" s="20">
        <v>23</v>
      </c>
      <c r="L1085" s="20">
        <v>9</v>
      </c>
      <c r="M1085" s="17" t="s">
        <v>800</v>
      </c>
      <c r="N1085" s="20">
        <v>60</v>
      </c>
      <c r="O1085" s="20">
        <v>0</v>
      </c>
      <c r="P1085" s="20">
        <v>120</v>
      </c>
      <c r="Q1085" s="13">
        <v>240</v>
      </c>
      <c r="R1085" s="13">
        <v>-200</v>
      </c>
    </row>
    <row r="1086" customHeight="1" spans="1:18">
      <c r="A1086" s="20">
        <v>261655</v>
      </c>
      <c r="B1086" s="20" t="s">
        <v>49493</v>
      </c>
      <c r="C1086" s="20" t="s">
        <v>28414</v>
      </c>
      <c r="D1086" s="20" t="s">
        <v>48354</v>
      </c>
      <c r="E1086" s="20" t="s">
        <v>1595</v>
      </c>
      <c r="F1086" s="20" t="s">
        <v>49494</v>
      </c>
      <c r="G1086" s="20" t="s">
        <v>49495</v>
      </c>
      <c r="H1086" s="20" t="s">
        <v>45590</v>
      </c>
      <c r="I1086" s="20" t="s">
        <v>49496</v>
      </c>
      <c r="J1086" s="21">
        <v>1</v>
      </c>
      <c r="K1086" s="20">
        <v>23</v>
      </c>
      <c r="L1086" s="20">
        <v>10</v>
      </c>
      <c r="M1086" s="17" t="s">
        <v>426</v>
      </c>
      <c r="N1086" s="20">
        <v>60</v>
      </c>
      <c r="O1086" s="20">
        <v>0</v>
      </c>
      <c r="P1086" s="20">
        <v>120</v>
      </c>
      <c r="Q1086" s="13">
        <v>240</v>
      </c>
      <c r="R1086" s="13">
        <v>-220</v>
      </c>
    </row>
    <row r="1087" customHeight="1" spans="1:18">
      <c r="A1087" s="20">
        <v>290719</v>
      </c>
      <c r="B1087" s="20" t="s">
        <v>49497</v>
      </c>
      <c r="C1087" s="20" t="s">
        <v>28414</v>
      </c>
      <c r="D1087" s="20" t="s">
        <v>48354</v>
      </c>
      <c r="E1087" s="20" t="s">
        <v>1595</v>
      </c>
      <c r="F1087" s="20" t="s">
        <v>49498</v>
      </c>
      <c r="G1087" s="20" t="s">
        <v>49499</v>
      </c>
      <c r="H1087" s="20" t="s">
        <v>49500</v>
      </c>
      <c r="I1087" s="20" t="s">
        <v>49501</v>
      </c>
      <c r="J1087" s="21">
        <v>1</v>
      </c>
      <c r="K1087" s="20">
        <v>23</v>
      </c>
      <c r="L1087" s="20">
        <v>11</v>
      </c>
      <c r="M1087" s="17" t="s">
        <v>426</v>
      </c>
      <c r="N1087" s="20">
        <v>60</v>
      </c>
      <c r="O1087" s="20">
        <v>0</v>
      </c>
      <c r="P1087" s="20">
        <v>120</v>
      </c>
      <c r="Q1087" s="13">
        <v>240</v>
      </c>
      <c r="R1087" s="13">
        <v>-300</v>
      </c>
    </row>
    <row r="1088" customHeight="1" spans="1:18">
      <c r="A1088" s="20">
        <v>270416</v>
      </c>
      <c r="B1088" s="20" t="s">
        <v>49502</v>
      </c>
      <c r="C1088" s="20" t="s">
        <v>28414</v>
      </c>
      <c r="D1088" s="20" t="s">
        <v>48354</v>
      </c>
      <c r="E1088" s="20" t="s">
        <v>1595</v>
      </c>
      <c r="F1088" s="20" t="s">
        <v>49503</v>
      </c>
      <c r="G1088" s="20" t="s">
        <v>7897</v>
      </c>
      <c r="H1088" s="20" t="s">
        <v>16313</v>
      </c>
      <c r="I1088" s="20" t="s">
        <v>49504</v>
      </c>
      <c r="J1088" s="21">
        <v>1</v>
      </c>
      <c r="K1088" s="20">
        <v>23</v>
      </c>
      <c r="L1088" s="20">
        <v>12</v>
      </c>
      <c r="M1088" s="17" t="s">
        <v>426</v>
      </c>
      <c r="N1088" s="20">
        <v>60</v>
      </c>
      <c r="O1088" s="20">
        <v>0</v>
      </c>
      <c r="P1088" s="20">
        <v>120</v>
      </c>
      <c r="Q1088" s="13">
        <v>240</v>
      </c>
      <c r="R1088" s="13">
        <v>-300</v>
      </c>
    </row>
    <row r="1089" customHeight="1" spans="1:17">
      <c r="A1089" s="20">
        <v>287918</v>
      </c>
      <c r="B1089" s="20" t="s">
        <v>49505</v>
      </c>
      <c r="C1089" s="20" t="s">
        <v>28414</v>
      </c>
      <c r="D1089" s="20" t="s">
        <v>48354</v>
      </c>
      <c r="E1089" s="20" t="s">
        <v>1595</v>
      </c>
      <c r="F1089" s="20" t="s">
        <v>49506</v>
      </c>
      <c r="G1089" s="20" t="s">
        <v>49507</v>
      </c>
      <c r="H1089" s="20" t="s">
        <v>49508</v>
      </c>
      <c r="I1089" s="20" t="s">
        <v>49509</v>
      </c>
      <c r="J1089" s="21">
        <v>1</v>
      </c>
      <c r="K1089" s="20">
        <v>23</v>
      </c>
      <c r="L1089" s="20">
        <v>13</v>
      </c>
      <c r="M1089" s="17" t="s">
        <v>426</v>
      </c>
      <c r="N1089" s="20">
        <v>60</v>
      </c>
      <c r="O1089" s="20">
        <v>0</v>
      </c>
      <c r="P1089" s="20">
        <v>120</v>
      </c>
      <c r="Q1089" s="13">
        <v>190</v>
      </c>
    </row>
    <row r="1090" customHeight="1" spans="1:17">
      <c r="A1090" s="20">
        <v>287967</v>
      </c>
      <c r="B1090" s="20" t="s">
        <v>49510</v>
      </c>
      <c r="C1090" s="20" t="s">
        <v>28414</v>
      </c>
      <c r="D1090" s="20" t="s">
        <v>48354</v>
      </c>
      <c r="E1090" s="20" t="s">
        <v>1595</v>
      </c>
      <c r="F1090" s="20" t="s">
        <v>49511</v>
      </c>
      <c r="G1090" s="20" t="s">
        <v>49512</v>
      </c>
      <c r="H1090" s="20" t="s">
        <v>49513</v>
      </c>
      <c r="I1090" s="20" t="s">
        <v>49514</v>
      </c>
      <c r="J1090" s="21">
        <v>1</v>
      </c>
      <c r="K1090" s="20">
        <v>23</v>
      </c>
      <c r="L1090" s="20">
        <v>14</v>
      </c>
      <c r="M1090" s="17" t="s">
        <v>426</v>
      </c>
      <c r="N1090" s="20">
        <v>60</v>
      </c>
      <c r="O1090" s="20">
        <v>0</v>
      </c>
      <c r="P1090" s="20">
        <v>120</v>
      </c>
      <c r="Q1090" s="13">
        <v>190</v>
      </c>
    </row>
    <row r="1091" customHeight="1" spans="1:17">
      <c r="A1091" s="20">
        <v>270180</v>
      </c>
      <c r="B1091" s="20" t="s">
        <v>49515</v>
      </c>
      <c r="C1091" s="20" t="s">
        <v>28414</v>
      </c>
      <c r="D1091" s="20" t="s">
        <v>48354</v>
      </c>
      <c r="E1091" s="20" t="s">
        <v>1595</v>
      </c>
      <c r="F1091" s="20" t="s">
        <v>49516</v>
      </c>
      <c r="G1091" s="20" t="s">
        <v>7897</v>
      </c>
      <c r="H1091" s="20" t="s">
        <v>49517</v>
      </c>
      <c r="I1091" s="20" t="s">
        <v>49518</v>
      </c>
      <c r="J1091" s="21">
        <v>1</v>
      </c>
      <c r="K1091" s="20">
        <v>23</v>
      </c>
      <c r="L1091" s="20">
        <v>15</v>
      </c>
      <c r="M1091" s="17" t="s">
        <v>426</v>
      </c>
      <c r="N1091" s="20">
        <v>60</v>
      </c>
      <c r="O1091" s="20">
        <v>0</v>
      </c>
      <c r="P1091" s="20">
        <v>120</v>
      </c>
      <c r="Q1091" s="13">
        <v>140</v>
      </c>
    </row>
    <row r="1092" customHeight="1" spans="1:17">
      <c r="A1092" s="20">
        <v>288165</v>
      </c>
      <c r="B1092" s="20" t="s">
        <v>49519</v>
      </c>
      <c r="C1092" s="20" t="s">
        <v>28414</v>
      </c>
      <c r="D1092" s="20" t="s">
        <v>48354</v>
      </c>
      <c r="E1092" s="20" t="s">
        <v>1595</v>
      </c>
      <c r="F1092" s="20" t="s">
        <v>49520</v>
      </c>
      <c r="G1092" s="20" t="s">
        <v>49521</v>
      </c>
      <c r="H1092" s="20" t="s">
        <v>49522</v>
      </c>
      <c r="I1092" s="20" t="s">
        <v>49523</v>
      </c>
      <c r="J1092" s="21">
        <v>1</v>
      </c>
      <c r="K1092" s="20">
        <v>23</v>
      </c>
      <c r="L1092" s="20">
        <v>16</v>
      </c>
      <c r="M1092" s="17" t="s">
        <v>426</v>
      </c>
      <c r="N1092" s="20">
        <v>60</v>
      </c>
      <c r="O1092" s="20">
        <v>0</v>
      </c>
      <c r="P1092" s="20">
        <v>90</v>
      </c>
    </row>
    <row r="1093" customHeight="1" spans="1:17">
      <c r="A1093" s="20">
        <v>288073</v>
      </c>
      <c r="B1093" s="20" t="s">
        <v>49524</v>
      </c>
      <c r="C1093" s="20" t="s">
        <v>28414</v>
      </c>
      <c r="D1093" s="20" t="s">
        <v>48354</v>
      </c>
      <c r="E1093" s="20" t="s">
        <v>1595</v>
      </c>
      <c r="F1093" s="20" t="s">
        <v>49525</v>
      </c>
      <c r="G1093" s="20" t="s">
        <v>49526</v>
      </c>
      <c r="H1093" s="20" t="s">
        <v>49527</v>
      </c>
      <c r="I1093" s="20" t="s">
        <v>49528</v>
      </c>
      <c r="J1093" s="21">
        <v>1</v>
      </c>
      <c r="K1093" s="20">
        <v>23</v>
      </c>
      <c r="L1093" s="20">
        <v>17</v>
      </c>
      <c r="M1093" s="17" t="s">
        <v>426</v>
      </c>
      <c r="N1093" s="20">
        <v>45</v>
      </c>
      <c r="O1093" s="20"/>
      <c r="P1093" s="20"/>
    </row>
    <row r="1094" customHeight="1" spans="1:17">
      <c r="A1094" s="20">
        <v>289012</v>
      </c>
      <c r="B1094" s="20" t="s">
        <v>49529</v>
      </c>
      <c r="C1094" s="20" t="s">
        <v>28414</v>
      </c>
      <c r="D1094" s="20" t="s">
        <v>48354</v>
      </c>
      <c r="E1094" s="20" t="s">
        <v>1595</v>
      </c>
      <c r="F1094" s="20" t="s">
        <v>49530</v>
      </c>
      <c r="G1094" s="20" t="s">
        <v>35676</v>
      </c>
      <c r="H1094" s="20" t="s">
        <v>49531</v>
      </c>
      <c r="I1094" s="20" t="s">
        <v>49532</v>
      </c>
      <c r="J1094" s="21">
        <v>1</v>
      </c>
      <c r="K1094" s="20">
        <v>23</v>
      </c>
      <c r="L1094" s="20">
        <v>18</v>
      </c>
      <c r="M1094" s="17" t="s">
        <v>426</v>
      </c>
      <c r="N1094" s="20">
        <v>30</v>
      </c>
      <c r="O1094" s="20"/>
      <c r="P1094" s="20"/>
    </row>
    <row r="1095" customHeight="1" spans="1:17">
      <c r="A1095" s="20">
        <v>287743</v>
      </c>
      <c r="B1095" s="20" t="s">
        <v>58</v>
      </c>
      <c r="C1095" s="20" t="s">
        <v>28414</v>
      </c>
      <c r="D1095" s="20" t="s">
        <v>48354</v>
      </c>
      <c r="E1095" s="20" t="s">
        <v>1595</v>
      </c>
      <c r="F1095" s="20" t="s">
        <v>59</v>
      </c>
      <c r="G1095" s="20" t="s">
        <v>60</v>
      </c>
      <c r="H1095" s="20" t="s">
        <v>61</v>
      </c>
      <c r="I1095" s="20" t="s">
        <v>62</v>
      </c>
      <c r="J1095" s="21">
        <v>1</v>
      </c>
      <c r="K1095" s="20">
        <v>23</v>
      </c>
      <c r="L1095" s="20">
        <v>19</v>
      </c>
      <c r="M1095" s="17" t="s">
        <v>426</v>
      </c>
      <c r="N1095" s="20">
        <v>30</v>
      </c>
      <c r="O1095" s="20"/>
      <c r="P1095" s="20"/>
    </row>
    <row r="1096" customHeight="1" spans="1:17">
      <c r="A1096" s="20">
        <v>288924</v>
      </c>
      <c r="B1096" s="20" t="s">
        <v>49533</v>
      </c>
      <c r="C1096" s="20" t="s">
        <v>28414</v>
      </c>
      <c r="D1096" s="20" t="s">
        <v>48354</v>
      </c>
      <c r="E1096" s="20" t="s">
        <v>1595</v>
      </c>
      <c r="F1096" s="20" t="s">
        <v>49534</v>
      </c>
      <c r="G1096" s="20" t="s">
        <v>35676</v>
      </c>
      <c r="H1096" s="20" t="s">
        <v>35692</v>
      </c>
      <c r="I1096" s="20" t="s">
        <v>49535</v>
      </c>
      <c r="J1096" s="21">
        <v>1</v>
      </c>
      <c r="K1096" s="20">
        <v>23</v>
      </c>
      <c r="L1096" s="20">
        <v>20</v>
      </c>
      <c r="M1096" s="17" t="s">
        <v>426</v>
      </c>
      <c r="N1096" s="20">
        <v>30</v>
      </c>
      <c r="O1096" s="20"/>
      <c r="P1096" s="20"/>
    </row>
    <row r="1097" customHeight="1" spans="1:17">
      <c r="A1097" s="20">
        <v>288102</v>
      </c>
      <c r="B1097" s="20" t="s">
        <v>49536</v>
      </c>
      <c r="C1097" s="20" t="s">
        <v>28414</v>
      </c>
      <c r="D1097" s="20" t="s">
        <v>48354</v>
      </c>
      <c r="E1097" s="20" t="s">
        <v>1595</v>
      </c>
      <c r="F1097" s="20" t="s">
        <v>49537</v>
      </c>
      <c r="G1097" s="20" t="s">
        <v>49538</v>
      </c>
      <c r="H1097" s="20" t="s">
        <v>49539</v>
      </c>
      <c r="I1097" s="20" t="s">
        <v>49540</v>
      </c>
      <c r="J1097" s="21">
        <v>1</v>
      </c>
      <c r="K1097" s="20">
        <v>23</v>
      </c>
      <c r="L1097" s="20">
        <v>21</v>
      </c>
      <c r="M1097" s="17" t="s">
        <v>426</v>
      </c>
      <c r="N1097" s="20">
        <v>30</v>
      </c>
      <c r="O1097" s="20"/>
      <c r="P1097" s="20"/>
    </row>
    <row r="1098" customHeight="1" spans="1:17">
      <c r="A1098" s="20">
        <v>271861</v>
      </c>
      <c r="B1098" s="20" t="s">
        <v>49541</v>
      </c>
      <c r="C1098" s="20" t="s">
        <v>28414</v>
      </c>
      <c r="D1098" s="20" t="s">
        <v>48354</v>
      </c>
      <c r="E1098" s="20" t="s">
        <v>1595</v>
      </c>
      <c r="F1098" s="20" t="s">
        <v>49542</v>
      </c>
      <c r="G1098" s="20" t="s">
        <v>49471</v>
      </c>
      <c r="H1098" s="20" t="s">
        <v>49543</v>
      </c>
      <c r="I1098" s="20" t="s">
        <v>49544</v>
      </c>
      <c r="J1098" s="21">
        <v>1</v>
      </c>
      <c r="K1098" s="20">
        <v>23</v>
      </c>
      <c r="L1098" s="20">
        <v>22</v>
      </c>
      <c r="M1098" s="17" t="s">
        <v>426</v>
      </c>
      <c r="N1098" s="20">
        <v>30</v>
      </c>
      <c r="O1098" s="20"/>
      <c r="P1098" s="20"/>
    </row>
    <row r="1099" customHeight="1" spans="1:17">
      <c r="A1099" s="20">
        <v>287989</v>
      </c>
      <c r="B1099" s="20" t="s">
        <v>49545</v>
      </c>
      <c r="C1099" s="20" t="s">
        <v>28414</v>
      </c>
      <c r="D1099" s="20" t="s">
        <v>48354</v>
      </c>
      <c r="E1099" s="20" t="s">
        <v>1595</v>
      </c>
      <c r="F1099" s="20" t="s">
        <v>49546</v>
      </c>
      <c r="G1099" s="20" t="s">
        <v>49547</v>
      </c>
      <c r="H1099" s="20" t="s">
        <v>49548</v>
      </c>
      <c r="I1099" s="20" t="s">
        <v>49549</v>
      </c>
      <c r="J1099" s="21">
        <v>1</v>
      </c>
      <c r="K1099" s="20">
        <v>23</v>
      </c>
      <c r="L1099" s="20">
        <v>23</v>
      </c>
      <c r="M1099" s="17" t="s">
        <v>426</v>
      </c>
      <c r="N1099" s="20">
        <v>0</v>
      </c>
      <c r="O1099" s="20"/>
      <c r="P1099" s="20"/>
    </row>
    <row r="1100" customHeight="1" spans="1:17">
      <c r="A1100" s="20">
        <v>269777</v>
      </c>
      <c r="B1100" s="20" t="s">
        <v>49550</v>
      </c>
      <c r="C1100" s="20" t="s">
        <v>28414</v>
      </c>
      <c r="D1100" s="20" t="s">
        <v>48354</v>
      </c>
      <c r="E1100" s="20" t="s">
        <v>1595</v>
      </c>
      <c r="F1100" s="20" t="s">
        <v>49551</v>
      </c>
      <c r="G1100" s="20" t="s">
        <v>7897</v>
      </c>
      <c r="H1100" s="20" t="s">
        <v>49552</v>
      </c>
      <c r="I1100" s="20" t="s">
        <v>49553</v>
      </c>
      <c r="J1100" s="21">
        <v>2</v>
      </c>
      <c r="K1100" s="20" t="s">
        <v>3626</v>
      </c>
      <c r="L1100" s="20">
        <v>24</v>
      </c>
      <c r="M1100" s="17" t="s">
        <v>426</v>
      </c>
      <c r="N1100" s="20">
        <v>45</v>
      </c>
      <c r="O1100" s="20"/>
      <c r="P1100" s="20"/>
    </row>
    <row r="1101" customHeight="1" spans="1:17">
      <c r="A1101" s="20">
        <v>287830</v>
      </c>
      <c r="B1101" s="20" t="s">
        <v>49554</v>
      </c>
      <c r="C1101" s="20" t="s">
        <v>28414</v>
      </c>
      <c r="D1101" s="20" t="s">
        <v>48354</v>
      </c>
      <c r="E1101" s="20" t="s">
        <v>1595</v>
      </c>
      <c r="F1101" s="20" t="s">
        <v>49555</v>
      </c>
      <c r="G1101" s="20" t="s">
        <v>60</v>
      </c>
      <c r="H1101" s="20" t="s">
        <v>61</v>
      </c>
      <c r="I1101" s="20" t="s">
        <v>49556</v>
      </c>
      <c r="J1101" s="21">
        <v>2</v>
      </c>
      <c r="K1101" s="20" t="s">
        <v>3626</v>
      </c>
      <c r="L1101" s="20">
        <v>25</v>
      </c>
      <c r="M1101" s="17" t="s">
        <v>426</v>
      </c>
      <c r="N1101" s="20">
        <v>45</v>
      </c>
      <c r="O1101" s="20"/>
      <c r="P1101" s="20"/>
    </row>
    <row r="1102" customHeight="1" spans="1:17">
      <c r="A1102" s="20">
        <v>287731</v>
      </c>
      <c r="B1102" s="20" t="s">
        <v>49557</v>
      </c>
      <c r="C1102" s="20" t="s">
        <v>28414</v>
      </c>
      <c r="D1102" s="20" t="s">
        <v>48354</v>
      </c>
      <c r="E1102" s="20" t="s">
        <v>1595</v>
      </c>
      <c r="F1102" s="20" t="s">
        <v>49558</v>
      </c>
      <c r="G1102" s="20" t="s">
        <v>7897</v>
      </c>
      <c r="H1102" s="20" t="s">
        <v>49464</v>
      </c>
      <c r="I1102" s="20" t="s">
        <v>49559</v>
      </c>
      <c r="J1102" s="21">
        <v>2</v>
      </c>
      <c r="K1102" s="20" t="s">
        <v>3626</v>
      </c>
      <c r="L1102" s="20">
        <v>26</v>
      </c>
      <c r="M1102" s="17" t="s">
        <v>426</v>
      </c>
      <c r="N1102" s="20">
        <v>45</v>
      </c>
      <c r="O1102" s="20"/>
      <c r="P1102" s="20"/>
    </row>
    <row r="1103" customHeight="1" spans="1:17">
      <c r="A1103" s="20">
        <v>288919</v>
      </c>
      <c r="B1103" s="20" t="s">
        <v>49560</v>
      </c>
      <c r="C1103" s="20" t="s">
        <v>28414</v>
      </c>
      <c r="D1103" s="20" t="s">
        <v>48354</v>
      </c>
      <c r="E1103" s="20" t="s">
        <v>1595</v>
      </c>
      <c r="F1103" s="20" t="s">
        <v>49561</v>
      </c>
      <c r="G1103" s="20" t="s">
        <v>45871</v>
      </c>
      <c r="H1103" s="20" t="s">
        <v>49232</v>
      </c>
      <c r="I1103" s="20" t="s">
        <v>49562</v>
      </c>
      <c r="J1103" s="21">
        <v>2</v>
      </c>
      <c r="K1103" s="20" t="s">
        <v>3626</v>
      </c>
      <c r="L1103" s="20">
        <v>27</v>
      </c>
      <c r="M1103" s="17" t="s">
        <v>426</v>
      </c>
      <c r="N1103" s="20">
        <v>45</v>
      </c>
      <c r="O1103" s="20">
        <v>0</v>
      </c>
      <c r="P1103" s="20">
        <v>180</v>
      </c>
    </row>
    <row r="1104" customHeight="1" spans="1:17">
      <c r="A1104" s="20">
        <v>261877</v>
      </c>
      <c r="B1104" s="20" t="s">
        <v>49563</v>
      </c>
      <c r="C1104" s="20" t="s">
        <v>28414</v>
      </c>
      <c r="D1104" s="20" t="s">
        <v>48354</v>
      </c>
      <c r="E1104" s="20" t="s">
        <v>1595</v>
      </c>
      <c r="F1104" s="20" t="s">
        <v>49564</v>
      </c>
      <c r="G1104" s="20" t="s">
        <v>49565</v>
      </c>
      <c r="H1104" s="20" t="s">
        <v>45590</v>
      </c>
      <c r="I1104" s="20" t="s">
        <v>49566</v>
      </c>
      <c r="J1104" s="21">
        <v>2</v>
      </c>
      <c r="K1104" s="20" t="s">
        <v>3626</v>
      </c>
      <c r="L1104" s="20">
        <v>28</v>
      </c>
      <c r="M1104" s="17" t="s">
        <v>426</v>
      </c>
      <c r="N1104" s="20">
        <v>30</v>
      </c>
      <c r="O1104" s="20">
        <v>0</v>
      </c>
      <c r="P1104" s="20">
        <v>180</v>
      </c>
    </row>
    <row r="1105" customHeight="1" spans="1:16">
      <c r="A1105" s="20">
        <v>270285</v>
      </c>
      <c r="B1105" s="20" t="s">
        <v>49567</v>
      </c>
      <c r="C1105" s="20" t="s">
        <v>28414</v>
      </c>
      <c r="D1105" s="20" t="s">
        <v>48354</v>
      </c>
      <c r="E1105" s="20" t="s">
        <v>1595</v>
      </c>
      <c r="F1105" s="20" t="s">
        <v>49568</v>
      </c>
      <c r="G1105" s="20" t="s">
        <v>7897</v>
      </c>
      <c r="H1105" s="20" t="s">
        <v>49517</v>
      </c>
      <c r="I1105" s="20" t="s">
        <v>49569</v>
      </c>
      <c r="J1105" s="21">
        <v>2</v>
      </c>
      <c r="K1105" s="20" t="s">
        <v>3626</v>
      </c>
      <c r="L1105" s="20">
        <v>29</v>
      </c>
      <c r="M1105" s="17" t="s">
        <v>426</v>
      </c>
      <c r="N1105" s="20">
        <v>30</v>
      </c>
      <c r="O1105" s="20">
        <v>0</v>
      </c>
      <c r="P1105" s="20">
        <v>150</v>
      </c>
    </row>
    <row r="1106" customHeight="1" spans="1:16">
      <c r="A1106" s="20">
        <v>288205</v>
      </c>
      <c r="B1106" s="20" t="s">
        <v>49570</v>
      </c>
      <c r="C1106" s="20" t="s">
        <v>28414</v>
      </c>
      <c r="D1106" s="20" t="s">
        <v>48354</v>
      </c>
      <c r="E1106" s="20" t="s">
        <v>1595</v>
      </c>
      <c r="F1106" s="20" t="s">
        <v>49571</v>
      </c>
      <c r="G1106" s="20" t="s">
        <v>49572</v>
      </c>
      <c r="H1106" s="20" t="s">
        <v>49228</v>
      </c>
      <c r="I1106" s="20" t="s">
        <v>49573</v>
      </c>
      <c r="J1106" s="21">
        <v>2</v>
      </c>
      <c r="K1106" s="20" t="s">
        <v>3626</v>
      </c>
      <c r="L1106" s="20">
        <v>30</v>
      </c>
      <c r="M1106" s="17" t="s">
        <v>426</v>
      </c>
      <c r="N1106" s="20">
        <v>30</v>
      </c>
      <c r="O1106" s="20">
        <v>0</v>
      </c>
      <c r="P1106" s="20">
        <v>150</v>
      </c>
    </row>
    <row r="1107" customHeight="1" spans="1:16">
      <c r="A1107" s="20">
        <v>290695</v>
      </c>
      <c r="B1107" s="20" t="s">
        <v>190</v>
      </c>
      <c r="C1107" s="20" t="s">
        <v>28414</v>
      </c>
      <c r="D1107" s="20" t="s">
        <v>48354</v>
      </c>
      <c r="E1107" s="20" t="s">
        <v>1595</v>
      </c>
      <c r="F1107" s="20" t="s">
        <v>191</v>
      </c>
      <c r="G1107" s="20" t="s">
        <v>192</v>
      </c>
      <c r="H1107" s="20" t="s">
        <v>193</v>
      </c>
      <c r="I1107" s="20" t="s">
        <v>194</v>
      </c>
      <c r="J1107" s="21">
        <v>2</v>
      </c>
      <c r="K1107" s="20" t="s">
        <v>3626</v>
      </c>
      <c r="L1107" s="20">
        <v>31</v>
      </c>
      <c r="M1107" s="17" t="s">
        <v>426</v>
      </c>
      <c r="N1107" s="20">
        <v>30</v>
      </c>
      <c r="O1107" s="20">
        <v>0</v>
      </c>
      <c r="P1107" s="20">
        <v>150</v>
      </c>
    </row>
    <row r="1108" customHeight="1" spans="1:16">
      <c r="A1108" s="20">
        <v>270151</v>
      </c>
      <c r="B1108" s="20" t="s">
        <v>49574</v>
      </c>
      <c r="C1108" s="20" t="s">
        <v>28414</v>
      </c>
      <c r="D1108" s="20" t="s">
        <v>48354</v>
      </c>
      <c r="E1108" s="20" t="s">
        <v>1595</v>
      </c>
      <c r="F1108" s="20" t="s">
        <v>49575</v>
      </c>
      <c r="G1108" s="20" t="s">
        <v>7897</v>
      </c>
      <c r="H1108" s="20" t="s">
        <v>7898</v>
      </c>
      <c r="I1108" s="20" t="s">
        <v>49576</v>
      </c>
      <c r="J1108" s="21">
        <v>2</v>
      </c>
      <c r="K1108" s="20" t="s">
        <v>3626</v>
      </c>
      <c r="L1108" s="20">
        <v>32</v>
      </c>
      <c r="M1108" s="17" t="s">
        <v>468</v>
      </c>
      <c r="N1108" s="20">
        <v>30</v>
      </c>
      <c r="O1108" s="20">
        <v>0</v>
      </c>
      <c r="P1108" s="20">
        <v>120</v>
      </c>
    </row>
    <row r="1109" customHeight="1" spans="1:16">
      <c r="A1109" s="20">
        <v>288010</v>
      </c>
      <c r="B1109" s="20" t="s">
        <v>49577</v>
      </c>
      <c r="C1109" s="20" t="s">
        <v>28414</v>
      </c>
      <c r="D1109" s="20" t="s">
        <v>48354</v>
      </c>
      <c r="E1109" s="20" t="s">
        <v>1595</v>
      </c>
      <c r="F1109" s="20" t="s">
        <v>49578</v>
      </c>
      <c r="G1109" s="20" t="s">
        <v>49547</v>
      </c>
      <c r="H1109" s="20" t="s">
        <v>49579</v>
      </c>
      <c r="I1109" s="20" t="s">
        <v>49580</v>
      </c>
      <c r="J1109" s="21">
        <v>2</v>
      </c>
      <c r="K1109" s="20" t="s">
        <v>3626</v>
      </c>
      <c r="L1109" s="20">
        <v>33</v>
      </c>
      <c r="M1109" s="17" t="s">
        <v>468</v>
      </c>
      <c r="N1109" s="20">
        <v>30</v>
      </c>
      <c r="O1109" s="20">
        <v>0</v>
      </c>
      <c r="P1109" s="20">
        <v>120</v>
      </c>
    </row>
    <row r="1110" customHeight="1" spans="1:16">
      <c r="A1110" s="20">
        <v>278829</v>
      </c>
      <c r="B1110" s="20" t="s">
        <v>49581</v>
      </c>
      <c r="C1110" s="20" t="s">
        <v>28414</v>
      </c>
      <c r="D1110" s="20" t="s">
        <v>48354</v>
      </c>
      <c r="E1110" s="20" t="s">
        <v>1595</v>
      </c>
      <c r="F1110" s="20" t="s">
        <v>49582</v>
      </c>
      <c r="G1110" s="20" t="s">
        <v>197</v>
      </c>
      <c r="H1110" s="20" t="s">
        <v>49583</v>
      </c>
      <c r="I1110" s="20" t="s">
        <v>49584</v>
      </c>
      <c r="J1110" s="21">
        <v>2</v>
      </c>
      <c r="K1110" s="20" t="s">
        <v>3626</v>
      </c>
      <c r="L1110" s="20">
        <v>34</v>
      </c>
      <c r="M1110" s="17" t="s">
        <v>468</v>
      </c>
      <c r="N1110" s="20">
        <v>30</v>
      </c>
      <c r="O1110" s="20">
        <v>0</v>
      </c>
      <c r="P1110" s="20">
        <v>90</v>
      </c>
    </row>
    <row r="1111" customHeight="1" spans="1:16">
      <c r="A1111" s="20">
        <v>288009</v>
      </c>
      <c r="B1111" s="20" t="s">
        <v>49585</v>
      </c>
      <c r="C1111" s="20" t="s">
        <v>28414</v>
      </c>
      <c r="D1111" s="20" t="s">
        <v>48354</v>
      </c>
      <c r="E1111" s="20" t="s">
        <v>1595</v>
      </c>
      <c r="F1111" s="20" t="s">
        <v>49586</v>
      </c>
      <c r="G1111" s="20" t="s">
        <v>49587</v>
      </c>
      <c r="H1111" s="20" t="s">
        <v>45877</v>
      </c>
      <c r="I1111" s="20" t="s">
        <v>49588</v>
      </c>
      <c r="J1111" s="21">
        <v>2</v>
      </c>
      <c r="K1111" s="20" t="s">
        <v>3626</v>
      </c>
      <c r="L1111" s="20">
        <v>35</v>
      </c>
      <c r="M1111" s="17" t="s">
        <v>468</v>
      </c>
      <c r="N1111" s="20">
        <v>30</v>
      </c>
      <c r="O1111" s="20">
        <v>0</v>
      </c>
      <c r="P1111" s="20">
        <v>90</v>
      </c>
    </row>
    <row r="1112" customHeight="1" spans="1:16">
      <c r="A1112" s="20">
        <v>270390</v>
      </c>
      <c r="B1112" s="20" t="s">
        <v>49589</v>
      </c>
      <c r="C1112" s="20" t="s">
        <v>28414</v>
      </c>
      <c r="D1112" s="20" t="s">
        <v>48354</v>
      </c>
      <c r="E1112" s="20" t="s">
        <v>1595</v>
      </c>
      <c r="F1112" s="20" t="s">
        <v>49590</v>
      </c>
      <c r="G1112" s="20" t="s">
        <v>7897</v>
      </c>
      <c r="H1112" s="20" t="s">
        <v>49552</v>
      </c>
      <c r="I1112" s="20" t="s">
        <v>49591</v>
      </c>
      <c r="J1112" s="21">
        <v>2</v>
      </c>
      <c r="K1112" s="20" t="s">
        <v>3626</v>
      </c>
      <c r="L1112" s="20">
        <v>36</v>
      </c>
      <c r="M1112" s="17" t="s">
        <v>468</v>
      </c>
      <c r="N1112" s="20">
        <v>30</v>
      </c>
      <c r="O1112" s="20">
        <v>1</v>
      </c>
      <c r="P1112" s="20"/>
    </row>
    <row r="1113" customHeight="1" spans="1:16">
      <c r="A1113" s="20">
        <v>270011</v>
      </c>
      <c r="B1113" s="20" t="s">
        <v>49592</v>
      </c>
      <c r="C1113" s="20" t="s">
        <v>28414</v>
      </c>
      <c r="D1113" s="20" t="s">
        <v>48354</v>
      </c>
      <c r="E1113" s="20" t="s">
        <v>1595</v>
      </c>
      <c r="F1113" s="20" t="s">
        <v>49593</v>
      </c>
      <c r="G1113" s="20" t="s">
        <v>7897</v>
      </c>
      <c r="H1113" s="20" t="s">
        <v>16313</v>
      </c>
      <c r="I1113" s="20" t="s">
        <v>49594</v>
      </c>
      <c r="J1113" s="21">
        <v>2</v>
      </c>
      <c r="K1113" s="20" t="s">
        <v>3626</v>
      </c>
      <c r="L1113" s="20">
        <v>37</v>
      </c>
      <c r="M1113" s="17" t="s">
        <v>468</v>
      </c>
      <c r="N1113" s="20">
        <v>30</v>
      </c>
      <c r="O1113" s="20">
        <v>1</v>
      </c>
      <c r="P1113" s="20"/>
    </row>
    <row r="1114" customHeight="1" spans="1:16">
      <c r="A1114" s="20">
        <v>287775</v>
      </c>
      <c r="B1114" s="20" t="s">
        <v>49595</v>
      </c>
      <c r="C1114" s="20" t="s">
        <v>28414</v>
      </c>
      <c r="D1114" s="20" t="s">
        <v>48354</v>
      </c>
      <c r="E1114" s="20" t="s">
        <v>1595</v>
      </c>
      <c r="F1114" s="20" t="s">
        <v>49596</v>
      </c>
      <c r="G1114" s="20" t="s">
        <v>7897</v>
      </c>
      <c r="H1114" s="20" t="s">
        <v>49464</v>
      </c>
      <c r="I1114" s="20" t="s">
        <v>49597</v>
      </c>
      <c r="J1114" s="21">
        <v>2</v>
      </c>
      <c r="K1114" s="20" t="s">
        <v>3626</v>
      </c>
      <c r="L1114" s="20">
        <v>38</v>
      </c>
      <c r="M1114" s="17" t="s">
        <v>468</v>
      </c>
      <c r="N1114" s="20">
        <v>30</v>
      </c>
      <c r="O1114" s="20">
        <v>1</v>
      </c>
      <c r="P1114" s="20"/>
    </row>
    <row r="1115" customHeight="1" spans="1:16">
      <c r="A1115" s="20">
        <v>287691</v>
      </c>
      <c r="B1115" s="20" t="s">
        <v>49598</v>
      </c>
      <c r="C1115" s="20" t="s">
        <v>28414</v>
      </c>
      <c r="D1115" s="20" t="s">
        <v>48354</v>
      </c>
      <c r="E1115" s="20" t="s">
        <v>1595</v>
      </c>
      <c r="F1115" s="20" t="s">
        <v>49599</v>
      </c>
      <c r="G1115" s="20" t="s">
        <v>49600</v>
      </c>
      <c r="H1115" s="20" t="s">
        <v>49464</v>
      </c>
      <c r="I1115" s="20" t="s">
        <v>49601</v>
      </c>
      <c r="J1115" s="21">
        <v>2</v>
      </c>
      <c r="K1115" s="20" t="s">
        <v>3626</v>
      </c>
      <c r="L1115" s="20">
        <v>39</v>
      </c>
      <c r="M1115" s="17" t="s">
        <v>468</v>
      </c>
      <c r="N1115" s="20">
        <v>0</v>
      </c>
      <c r="O1115" s="20"/>
      <c r="P1115" s="20"/>
    </row>
    <row r="1116" customHeight="1" spans="1:16">
      <c r="A1116" s="20">
        <v>289895</v>
      </c>
      <c r="B1116" s="20" t="s">
        <v>49602</v>
      </c>
      <c r="C1116" s="20" t="s">
        <v>28414</v>
      </c>
      <c r="D1116" s="20" t="s">
        <v>48354</v>
      </c>
      <c r="E1116" s="20" t="s">
        <v>1595</v>
      </c>
      <c r="F1116" s="20" t="s">
        <v>49603</v>
      </c>
      <c r="G1116" s="20" t="s">
        <v>46922</v>
      </c>
      <c r="H1116" s="20" t="s">
        <v>49604</v>
      </c>
      <c r="I1116" s="20" t="s">
        <v>49605</v>
      </c>
      <c r="J1116" s="21">
        <v>2</v>
      </c>
      <c r="K1116" s="20" t="s">
        <v>3626</v>
      </c>
      <c r="L1116" s="20">
        <v>40</v>
      </c>
      <c r="M1116" s="17" t="s">
        <v>468</v>
      </c>
      <c r="N1116" s="20">
        <v>0</v>
      </c>
      <c r="O1116" s="20"/>
      <c r="P1116" s="20"/>
    </row>
    <row r="1117" customHeight="1" spans="1:16">
      <c r="A1117" s="20">
        <v>289310</v>
      </c>
      <c r="B1117" s="20" t="s">
        <v>49606</v>
      </c>
      <c r="C1117" s="20" t="s">
        <v>28414</v>
      </c>
      <c r="D1117" s="20" t="s">
        <v>48354</v>
      </c>
      <c r="E1117" s="20" t="s">
        <v>1595</v>
      </c>
      <c r="F1117" s="20" t="s">
        <v>49607</v>
      </c>
      <c r="G1117" s="20" t="s">
        <v>49608</v>
      </c>
      <c r="H1117" s="20" t="s">
        <v>49607</v>
      </c>
      <c r="I1117" s="20" t="s">
        <v>49609</v>
      </c>
      <c r="J1117" s="21">
        <v>2</v>
      </c>
      <c r="K1117" s="20" t="s">
        <v>3626</v>
      </c>
      <c r="L1117" s="20">
        <v>41</v>
      </c>
      <c r="M1117" s="17" t="s">
        <v>468</v>
      </c>
      <c r="N1117" s="20">
        <v>0</v>
      </c>
      <c r="O1117" s="20"/>
      <c r="P1117" s="20"/>
    </row>
    <row r="1118" customHeight="1" spans="1:16">
      <c r="A1118" s="20">
        <v>261421</v>
      </c>
      <c r="B1118" s="20" t="s">
        <v>49610</v>
      </c>
      <c r="C1118" s="20" t="s">
        <v>28414</v>
      </c>
      <c r="D1118" s="20" t="s">
        <v>48354</v>
      </c>
      <c r="E1118" s="20" t="s">
        <v>1595</v>
      </c>
      <c r="F1118" s="20" t="s">
        <v>49611</v>
      </c>
      <c r="G1118" s="20" t="s">
        <v>49612</v>
      </c>
      <c r="H1118" s="20" t="s">
        <v>45590</v>
      </c>
      <c r="I1118" s="20" t="s">
        <v>49613</v>
      </c>
      <c r="J1118" s="21">
        <v>2</v>
      </c>
      <c r="K1118" s="20" t="s">
        <v>3626</v>
      </c>
      <c r="L1118" s="20">
        <v>42</v>
      </c>
      <c r="M1118" s="17" t="s">
        <v>468</v>
      </c>
      <c r="N1118" s="20">
        <v>0</v>
      </c>
      <c r="O1118" s="20"/>
      <c r="P1118" s="20"/>
    </row>
    <row r="1119" customHeight="1" spans="1:16">
      <c r="A1119" s="20">
        <v>290779</v>
      </c>
      <c r="B1119" s="20" t="s">
        <v>49614</v>
      </c>
      <c r="C1119" s="20" t="s">
        <v>28414</v>
      </c>
      <c r="D1119" s="20" t="s">
        <v>48354</v>
      </c>
      <c r="E1119" s="20" t="s">
        <v>1595</v>
      </c>
      <c r="F1119" s="20" t="s">
        <v>49615</v>
      </c>
      <c r="G1119" s="20" t="s">
        <v>49616</v>
      </c>
      <c r="H1119" s="20" t="s">
        <v>49278</v>
      </c>
      <c r="I1119" s="20" t="s">
        <v>49617</v>
      </c>
      <c r="J1119" s="21">
        <v>2</v>
      </c>
      <c r="K1119" s="20" t="s">
        <v>3626</v>
      </c>
      <c r="L1119" s="20">
        <v>43</v>
      </c>
      <c r="M1119" s="17" t="s">
        <v>468</v>
      </c>
      <c r="N1119" s="20">
        <v>0</v>
      </c>
      <c r="O1119" s="20"/>
      <c r="P1119" s="20"/>
    </row>
    <row r="1120" customHeight="1" spans="1:16">
      <c r="A1120" s="20">
        <v>270567</v>
      </c>
      <c r="B1120" s="20" t="s">
        <v>49618</v>
      </c>
      <c r="C1120" s="20" t="s">
        <v>28414</v>
      </c>
      <c r="D1120" s="20" t="s">
        <v>48354</v>
      </c>
      <c r="E1120" s="20" t="s">
        <v>1595</v>
      </c>
      <c r="F1120" s="20" t="s">
        <v>49619</v>
      </c>
      <c r="G1120" s="20" t="s">
        <v>7897</v>
      </c>
      <c r="H1120" s="20" t="s">
        <v>49620</v>
      </c>
      <c r="I1120" s="20" t="s">
        <v>49621</v>
      </c>
      <c r="J1120" s="21">
        <v>2</v>
      </c>
      <c r="K1120" s="20" t="s">
        <v>3626</v>
      </c>
      <c r="L1120" s="20">
        <v>44</v>
      </c>
      <c r="M1120" s="17" t="s">
        <v>468</v>
      </c>
      <c r="N1120" s="20">
        <v>0</v>
      </c>
      <c r="O1120" s="20"/>
      <c r="P1120" s="20"/>
    </row>
    <row r="1121" customHeight="1" spans="1:16">
      <c r="A1121" s="20">
        <v>286669</v>
      </c>
      <c r="B1121" s="20" t="s">
        <v>49622</v>
      </c>
      <c r="C1121" s="20" t="s">
        <v>28414</v>
      </c>
      <c r="D1121" s="20" t="s">
        <v>48354</v>
      </c>
      <c r="E1121" s="20" t="s">
        <v>1595</v>
      </c>
      <c r="F1121" s="20" t="s">
        <v>49623</v>
      </c>
      <c r="G1121" s="20" t="s">
        <v>49624</v>
      </c>
      <c r="H1121" s="20" t="s">
        <v>1951</v>
      </c>
      <c r="I1121" s="20" t="s">
        <v>49625</v>
      </c>
      <c r="J1121" s="21">
        <v>3</v>
      </c>
      <c r="K1121" s="20" t="s">
        <v>3626</v>
      </c>
      <c r="L1121" s="20">
        <v>45</v>
      </c>
      <c r="M1121" s="17" t="s">
        <v>468</v>
      </c>
      <c r="N1121" s="20"/>
      <c r="O1121" s="20"/>
      <c r="P1121" s="20"/>
    </row>
    <row r="1122" customHeight="1" spans="1:16">
      <c r="A1122" s="20">
        <v>275199</v>
      </c>
      <c r="B1122" s="20" t="s">
        <v>49626</v>
      </c>
      <c r="C1122" s="20" t="s">
        <v>28414</v>
      </c>
      <c r="D1122" s="20" t="s">
        <v>48354</v>
      </c>
      <c r="E1122" s="20" t="s">
        <v>1595</v>
      </c>
      <c r="F1122" s="20" t="s">
        <v>49627</v>
      </c>
      <c r="G1122" s="20" t="s">
        <v>49218</v>
      </c>
      <c r="H1122" s="20" t="s">
        <v>49414</v>
      </c>
      <c r="I1122" s="20" t="s">
        <v>49628</v>
      </c>
      <c r="J1122" s="21">
        <v>3</v>
      </c>
      <c r="K1122" s="20" t="s">
        <v>3626</v>
      </c>
      <c r="L1122" s="20">
        <v>46</v>
      </c>
      <c r="M1122" s="17" t="s">
        <v>468</v>
      </c>
      <c r="N1122" s="20"/>
      <c r="O1122" s="20"/>
      <c r="P1122" s="20"/>
    </row>
    <row r="1123" customHeight="1" spans="1:16">
      <c r="A1123" s="20">
        <v>261834</v>
      </c>
      <c r="B1123" s="20" t="s">
        <v>49629</v>
      </c>
      <c r="C1123" s="20" t="s">
        <v>28414</v>
      </c>
      <c r="D1123" s="20" t="s">
        <v>48354</v>
      </c>
      <c r="E1123" s="20" t="s">
        <v>1595</v>
      </c>
      <c r="F1123" s="20" t="s">
        <v>49630</v>
      </c>
      <c r="G1123" s="20" t="s">
        <v>49631</v>
      </c>
      <c r="H1123" s="20" t="s">
        <v>45590</v>
      </c>
      <c r="I1123" s="20" t="s">
        <v>49632</v>
      </c>
      <c r="J1123" s="21">
        <v>3</v>
      </c>
      <c r="K1123" s="20" t="s">
        <v>3626</v>
      </c>
      <c r="L1123" s="20">
        <v>47</v>
      </c>
      <c r="M1123" s="17" t="s">
        <v>468</v>
      </c>
      <c r="N1123" s="20"/>
      <c r="O1123" s="20"/>
      <c r="P1123" s="20"/>
    </row>
    <row r="1124" customHeight="1" spans="1:16">
      <c r="A1124" s="20">
        <v>261784</v>
      </c>
      <c r="B1124" s="20" t="s">
        <v>49633</v>
      </c>
      <c r="C1124" s="20" t="s">
        <v>28414</v>
      </c>
      <c r="D1124" s="20" t="s">
        <v>48354</v>
      </c>
      <c r="E1124" s="20" t="s">
        <v>1595</v>
      </c>
      <c r="F1124" s="20" t="s">
        <v>49634</v>
      </c>
      <c r="G1124" s="20" t="s">
        <v>49635</v>
      </c>
      <c r="H1124" s="20" t="s">
        <v>45590</v>
      </c>
      <c r="I1124" s="20" t="s">
        <v>49636</v>
      </c>
      <c r="J1124" s="21">
        <v>3</v>
      </c>
      <c r="K1124" s="20" t="s">
        <v>3626</v>
      </c>
      <c r="L1124" s="20">
        <v>48</v>
      </c>
      <c r="M1124" s="17" t="s">
        <v>468</v>
      </c>
      <c r="N1124" s="20"/>
      <c r="O1124" s="20"/>
      <c r="P1124" s="20"/>
    </row>
    <row r="1125" customHeight="1" spans="1:16">
      <c r="A1125" s="20">
        <v>288247</v>
      </c>
      <c r="B1125" s="20" t="s">
        <v>49637</v>
      </c>
      <c r="C1125" s="20" t="s">
        <v>28414</v>
      </c>
      <c r="D1125" s="20" t="s">
        <v>48354</v>
      </c>
      <c r="E1125" s="20" t="s">
        <v>1595</v>
      </c>
      <c r="F1125" s="20" t="s">
        <v>49638</v>
      </c>
      <c r="G1125" s="20" t="s">
        <v>49639</v>
      </c>
      <c r="H1125" s="20" t="s">
        <v>49161</v>
      </c>
      <c r="I1125" s="20" t="s">
        <v>49640</v>
      </c>
      <c r="J1125" s="21">
        <v>3</v>
      </c>
      <c r="K1125" s="20" t="s">
        <v>3626</v>
      </c>
      <c r="L1125" s="20">
        <v>49</v>
      </c>
      <c r="M1125" s="17" t="s">
        <v>468</v>
      </c>
      <c r="N1125" s="20"/>
      <c r="O1125" s="20"/>
      <c r="P1125" s="20"/>
    </row>
    <row r="1126" customHeight="1" spans="1:16">
      <c r="A1126" s="20">
        <v>287997</v>
      </c>
      <c r="B1126" s="20" t="s">
        <v>49641</v>
      </c>
      <c r="C1126" s="20" t="s">
        <v>28414</v>
      </c>
      <c r="D1126" s="20" t="s">
        <v>48354</v>
      </c>
      <c r="E1126" s="20" t="s">
        <v>1595</v>
      </c>
      <c r="F1126" s="20" t="s">
        <v>49642</v>
      </c>
      <c r="G1126" s="20" t="s">
        <v>49642</v>
      </c>
      <c r="H1126" s="20" t="s">
        <v>33129</v>
      </c>
      <c r="I1126" s="20" t="s">
        <v>49643</v>
      </c>
      <c r="J1126" s="21">
        <v>3</v>
      </c>
      <c r="K1126" s="20" t="s">
        <v>3626</v>
      </c>
      <c r="L1126" s="20">
        <v>50</v>
      </c>
      <c r="M1126" s="17" t="s">
        <v>468</v>
      </c>
      <c r="N1126" s="20"/>
      <c r="O1126" s="20"/>
      <c r="P1126" s="20"/>
    </row>
    <row r="1127" customHeight="1" spans="1:16">
      <c r="A1127" s="20">
        <v>277522</v>
      </c>
      <c r="B1127" s="20" t="s">
        <v>49644</v>
      </c>
      <c r="C1127" s="20" t="s">
        <v>28414</v>
      </c>
      <c r="D1127" s="20" t="s">
        <v>48354</v>
      </c>
      <c r="E1127" s="20" t="s">
        <v>1595</v>
      </c>
      <c r="F1127" s="20" t="s">
        <v>49645</v>
      </c>
      <c r="G1127" s="20" t="s">
        <v>49646</v>
      </c>
      <c r="H1127" s="20" t="s">
        <v>49300</v>
      </c>
      <c r="I1127" s="20" t="s">
        <v>49647</v>
      </c>
      <c r="J1127" s="21">
        <v>3</v>
      </c>
      <c r="K1127" s="20" t="s">
        <v>3626</v>
      </c>
      <c r="L1127" s="20">
        <v>51</v>
      </c>
      <c r="M1127" s="17" t="s">
        <v>468</v>
      </c>
      <c r="N1127" s="20"/>
      <c r="O1127" s="20"/>
      <c r="P1127" s="20"/>
    </row>
    <row r="1128" customHeight="1" spans="1:16">
      <c r="A1128" s="20">
        <v>276271</v>
      </c>
      <c r="B1128" s="20" t="s">
        <v>49648</v>
      </c>
      <c r="C1128" s="20" t="s">
        <v>28414</v>
      </c>
      <c r="D1128" s="20" t="s">
        <v>48354</v>
      </c>
      <c r="E1128" s="20" t="s">
        <v>1595</v>
      </c>
      <c r="F1128" s="20" t="s">
        <v>49649</v>
      </c>
      <c r="G1128" s="20" t="s">
        <v>49218</v>
      </c>
      <c r="H1128" s="20" t="s">
        <v>49414</v>
      </c>
      <c r="I1128" s="20" t="s">
        <v>49650</v>
      </c>
      <c r="J1128" s="21">
        <v>3</v>
      </c>
      <c r="K1128" s="20" t="s">
        <v>3626</v>
      </c>
      <c r="L1128" s="20">
        <v>52</v>
      </c>
      <c r="M1128" s="17" t="s">
        <v>468</v>
      </c>
      <c r="N1128" s="20"/>
      <c r="O1128" s="20"/>
      <c r="P1128" s="20"/>
    </row>
    <row r="1129" customHeight="1" spans="1:16">
      <c r="A1129" s="20">
        <v>276618</v>
      </c>
      <c r="B1129" s="20" t="s">
        <v>195</v>
      </c>
      <c r="C1129" s="20" t="s">
        <v>28414</v>
      </c>
      <c r="D1129" s="20" t="s">
        <v>48354</v>
      </c>
      <c r="E1129" s="20" t="s">
        <v>1595</v>
      </c>
      <c r="F1129" s="20" t="s">
        <v>196</v>
      </c>
      <c r="G1129" s="20" t="s">
        <v>197</v>
      </c>
      <c r="H1129" s="20" t="s">
        <v>198</v>
      </c>
      <c r="I1129" s="20" t="s">
        <v>199</v>
      </c>
      <c r="J1129" s="21">
        <v>3</v>
      </c>
      <c r="K1129" s="20" t="s">
        <v>3626</v>
      </c>
      <c r="L1129" s="20">
        <v>53</v>
      </c>
      <c r="M1129" s="17" t="s">
        <v>468</v>
      </c>
      <c r="N1129" s="20"/>
      <c r="O1129" s="20"/>
      <c r="P1129" s="20"/>
    </row>
    <row r="1130" customHeight="1" spans="1:16">
      <c r="A1130" s="20">
        <v>265912</v>
      </c>
      <c r="B1130" s="20" t="s">
        <v>49651</v>
      </c>
      <c r="C1130" s="20" t="s">
        <v>28414</v>
      </c>
      <c r="D1130" s="20" t="s">
        <v>48354</v>
      </c>
      <c r="E1130" s="20" t="s">
        <v>1595</v>
      </c>
      <c r="F1130" s="20" t="s">
        <v>49652</v>
      </c>
      <c r="G1130" s="20" t="s">
        <v>7897</v>
      </c>
      <c r="H1130" s="20" t="s">
        <v>10236</v>
      </c>
      <c r="I1130" s="20" t="s">
        <v>49653</v>
      </c>
      <c r="J1130" s="21">
        <v>3</v>
      </c>
      <c r="K1130" s="20" t="s">
        <v>3626</v>
      </c>
      <c r="L1130" s="20">
        <v>54</v>
      </c>
      <c r="M1130" s="17" t="s">
        <v>468</v>
      </c>
      <c r="N1130" s="20"/>
      <c r="O1130" s="20"/>
      <c r="P1130" s="20"/>
    </row>
    <row r="1131" customHeight="1" spans="1:16">
      <c r="A1131" s="20">
        <v>288694</v>
      </c>
      <c r="B1131" s="20" t="s">
        <v>49654</v>
      </c>
      <c r="C1131" s="20" t="s">
        <v>28414</v>
      </c>
      <c r="D1131" s="20" t="s">
        <v>48354</v>
      </c>
      <c r="E1131" s="20" t="s">
        <v>1595</v>
      </c>
      <c r="F1131" s="20" t="s">
        <v>49655</v>
      </c>
      <c r="G1131" s="20" t="s">
        <v>49656</v>
      </c>
      <c r="H1131" s="20" t="s">
        <v>21151</v>
      </c>
      <c r="I1131" s="20" t="s">
        <v>49657</v>
      </c>
      <c r="J1131" s="21">
        <v>3</v>
      </c>
      <c r="K1131" s="20" t="s">
        <v>3626</v>
      </c>
      <c r="L1131" s="20">
        <v>55</v>
      </c>
      <c r="M1131" s="17" t="s">
        <v>468</v>
      </c>
      <c r="N1131" s="20"/>
      <c r="O1131" s="20"/>
      <c r="P1131" s="20"/>
    </row>
    <row r="1132" customHeight="1" spans="1:16">
      <c r="A1132" s="20">
        <v>287802</v>
      </c>
      <c r="B1132" s="20" t="s">
        <v>49658</v>
      </c>
      <c r="C1132" s="20" t="s">
        <v>28414</v>
      </c>
      <c r="D1132" s="20" t="s">
        <v>48354</v>
      </c>
      <c r="E1132" s="20" t="s">
        <v>1595</v>
      </c>
      <c r="F1132" s="20" t="s">
        <v>49659</v>
      </c>
      <c r="G1132" s="20" t="s">
        <v>7897</v>
      </c>
      <c r="H1132" s="20" t="s">
        <v>49464</v>
      </c>
      <c r="I1132" s="20" t="s">
        <v>49660</v>
      </c>
      <c r="J1132" s="21">
        <v>3</v>
      </c>
      <c r="K1132" s="20" t="s">
        <v>3626</v>
      </c>
      <c r="L1132" s="20">
        <v>56</v>
      </c>
      <c r="M1132" s="17" t="s">
        <v>468</v>
      </c>
      <c r="N1132" s="20"/>
      <c r="O1132" s="20"/>
      <c r="P1132" s="20"/>
    </row>
    <row r="1133" customHeight="1" spans="1:16">
      <c r="A1133" s="20">
        <v>286753</v>
      </c>
      <c r="B1133" s="20" t="s">
        <v>49661</v>
      </c>
      <c r="C1133" s="20" t="s">
        <v>28414</v>
      </c>
      <c r="D1133" s="20" t="s">
        <v>48354</v>
      </c>
      <c r="E1133" s="20" t="s">
        <v>1595</v>
      </c>
      <c r="F1133" s="20" t="s">
        <v>49662</v>
      </c>
      <c r="G1133" s="20" t="s">
        <v>49663</v>
      </c>
      <c r="H1133" s="20" t="s">
        <v>49664</v>
      </c>
      <c r="I1133" s="20" t="s">
        <v>49665</v>
      </c>
      <c r="J1133" s="21">
        <v>3</v>
      </c>
      <c r="K1133" s="20" t="s">
        <v>3626</v>
      </c>
      <c r="L1133" s="20">
        <v>57</v>
      </c>
      <c r="M1133" s="17" t="s">
        <v>468</v>
      </c>
      <c r="N1133" s="20"/>
      <c r="O1133" s="20"/>
      <c r="P1133" s="20"/>
    </row>
    <row r="1134" customHeight="1" spans="1:16">
      <c r="A1134" s="20">
        <v>286707</v>
      </c>
      <c r="B1134" s="20" t="s">
        <v>49666</v>
      </c>
      <c r="C1134" s="20" t="s">
        <v>28414</v>
      </c>
      <c r="D1134" s="20" t="s">
        <v>48354</v>
      </c>
      <c r="E1134" s="20" t="s">
        <v>1595</v>
      </c>
      <c r="F1134" s="20" t="s">
        <v>49667</v>
      </c>
      <c r="G1134" s="20" t="s">
        <v>49624</v>
      </c>
      <c r="H1134" s="20" t="s">
        <v>1951</v>
      </c>
      <c r="I1134" s="20" t="s">
        <v>49668</v>
      </c>
      <c r="J1134" s="21">
        <v>3</v>
      </c>
      <c r="K1134" s="20" t="s">
        <v>3626</v>
      </c>
      <c r="L1134" s="20">
        <v>58</v>
      </c>
      <c r="M1134" s="17" t="s">
        <v>468</v>
      </c>
      <c r="N1134" s="20"/>
      <c r="O1134" s="20"/>
      <c r="P1134" s="20"/>
    </row>
    <row r="1135" customHeight="1" spans="1:16">
      <c r="A1135" s="20">
        <v>270012</v>
      </c>
      <c r="B1135" s="20" t="s">
        <v>49669</v>
      </c>
      <c r="C1135" s="20" t="s">
        <v>28414</v>
      </c>
      <c r="D1135" s="20" t="s">
        <v>48354</v>
      </c>
      <c r="E1135" s="20" t="s">
        <v>1595</v>
      </c>
      <c r="F1135" s="20" t="s">
        <v>49670</v>
      </c>
      <c r="G1135" s="20" t="s">
        <v>49671</v>
      </c>
      <c r="H1135" s="20" t="s">
        <v>49552</v>
      </c>
      <c r="I1135" s="20" t="s">
        <v>49672</v>
      </c>
      <c r="J1135" s="21">
        <v>3</v>
      </c>
      <c r="K1135" s="20" t="s">
        <v>3626</v>
      </c>
      <c r="L1135" s="20">
        <v>59</v>
      </c>
      <c r="M1135" s="17" t="s">
        <v>468</v>
      </c>
      <c r="N1135" s="20"/>
      <c r="O1135" s="20"/>
      <c r="P1135" s="20"/>
    </row>
    <row r="1136" customHeight="1" spans="1:16">
      <c r="A1136" s="20">
        <v>287588</v>
      </c>
      <c r="B1136" s="20" t="s">
        <v>49673</v>
      </c>
      <c r="C1136" s="20" t="s">
        <v>28414</v>
      </c>
      <c r="D1136" s="20" t="s">
        <v>48354</v>
      </c>
      <c r="E1136" s="20" t="s">
        <v>1595</v>
      </c>
      <c r="F1136" s="20" t="s">
        <v>49674</v>
      </c>
      <c r="G1136" s="20" t="s">
        <v>49218</v>
      </c>
      <c r="H1136" s="20" t="s">
        <v>49414</v>
      </c>
      <c r="I1136" s="20" t="s">
        <v>49675</v>
      </c>
      <c r="J1136" s="21">
        <v>3</v>
      </c>
      <c r="K1136" s="20" t="s">
        <v>3626</v>
      </c>
      <c r="L1136" s="20">
        <v>60</v>
      </c>
      <c r="M1136" s="17" t="s">
        <v>468</v>
      </c>
      <c r="N1136" s="20"/>
      <c r="O1136" s="20"/>
      <c r="P1136" s="20"/>
    </row>
    <row r="1137" customHeight="1" spans="1:16">
      <c r="A1137" s="20">
        <v>261362</v>
      </c>
      <c r="B1137" s="20" t="s">
        <v>49676</v>
      </c>
      <c r="C1137" s="20" t="s">
        <v>28414</v>
      </c>
      <c r="D1137" s="20" t="s">
        <v>48354</v>
      </c>
      <c r="E1137" s="20" t="s">
        <v>1595</v>
      </c>
      <c r="F1137" s="20" t="s">
        <v>49677</v>
      </c>
      <c r="G1137" s="20" t="s">
        <v>7897</v>
      </c>
      <c r="H1137" s="20" t="s">
        <v>49552</v>
      </c>
      <c r="I1137" s="20" t="s">
        <v>49678</v>
      </c>
      <c r="J1137" s="21">
        <v>3</v>
      </c>
      <c r="K1137" s="20" t="s">
        <v>3626</v>
      </c>
      <c r="L1137" s="20">
        <v>61</v>
      </c>
      <c r="M1137" s="17" t="s">
        <v>468</v>
      </c>
      <c r="N1137" s="20"/>
      <c r="O1137" s="20"/>
      <c r="P1137" s="20"/>
    </row>
    <row r="1138" customHeight="1" spans="1:16">
      <c r="A1138" s="20">
        <v>290320</v>
      </c>
      <c r="B1138" s="20" t="s">
        <v>49679</v>
      </c>
      <c r="C1138" s="20" t="s">
        <v>28414</v>
      </c>
      <c r="D1138" s="20" t="s">
        <v>48354</v>
      </c>
      <c r="E1138" s="20" t="s">
        <v>1595</v>
      </c>
      <c r="F1138" s="20" t="s">
        <v>49680</v>
      </c>
      <c r="G1138" s="20" t="s">
        <v>49680</v>
      </c>
      <c r="H1138" s="20" t="s">
        <v>48068</v>
      </c>
      <c r="I1138" s="20" t="s">
        <v>49681</v>
      </c>
      <c r="J1138" s="21">
        <v>3</v>
      </c>
      <c r="K1138" s="20" t="s">
        <v>3626</v>
      </c>
      <c r="L1138" s="20">
        <v>62</v>
      </c>
      <c r="M1138" s="17" t="s">
        <v>468</v>
      </c>
      <c r="N1138" s="20"/>
      <c r="O1138" s="20"/>
      <c r="P1138" s="20"/>
    </row>
    <row r="1139" customFormat="1" customHeight="1" spans="1:16">
      <c r="A1139" s="20"/>
      <c r="B1139" s="20"/>
      <c r="C1139" s="20"/>
      <c r="D1139" s="20"/>
      <c r="E1139" s="20"/>
      <c r="F1139" s="20"/>
      <c r="G1139" s="20"/>
      <c r="H1139" s="20"/>
      <c r="I1139" s="20"/>
      <c r="J1139" s="21"/>
      <c r="K1139" s="20"/>
      <c r="L1139" s="20"/>
      <c r="M1139" s="17"/>
      <c r="N1139" s="20"/>
      <c r="O1139" s="20"/>
      <c r="P1139" s="20"/>
    </row>
    <row r="1140" s="81" customFormat="1" customHeight="1" spans="1:16">
      <c r="A1140" s="27" t="s">
        <v>1</v>
      </c>
      <c r="B1140" s="27" t="s">
        <v>2</v>
      </c>
      <c r="C1140" s="27" t="s">
        <v>380</v>
      </c>
      <c r="D1140" s="27" t="s">
        <v>381</v>
      </c>
      <c r="E1140" s="27" t="s">
        <v>382</v>
      </c>
      <c r="F1140" s="27" t="s">
        <v>3</v>
      </c>
      <c r="G1140" s="27" t="s">
        <v>4</v>
      </c>
      <c r="H1140" s="27" t="s">
        <v>5</v>
      </c>
      <c r="I1140" s="27" t="s">
        <v>6</v>
      </c>
      <c r="J1140" s="82" t="s">
        <v>45230</v>
      </c>
      <c r="K1140" s="28" t="s">
        <v>37290</v>
      </c>
      <c r="L1140" s="28" t="s">
        <v>2299</v>
      </c>
      <c r="M1140" s="14" t="s">
        <v>7</v>
      </c>
      <c r="N1140" s="28"/>
      <c r="O1140" s="28"/>
      <c r="P1140" s="17"/>
    </row>
    <row r="1141" s="81" customFormat="1" customHeight="1" spans="1:16">
      <c r="A1141" s="20" t="s">
        <v>1778</v>
      </c>
      <c r="B1141" s="27"/>
      <c r="C1141" s="27"/>
      <c r="D1141" s="27"/>
      <c r="E1141" s="27"/>
      <c r="F1141" s="27"/>
      <c r="G1141" s="27"/>
      <c r="H1141" s="27"/>
      <c r="I1141" s="27"/>
      <c r="J1141" s="82"/>
      <c r="K1141" s="28"/>
      <c r="L1141" s="28"/>
      <c r="M1141" s="14"/>
      <c r="N1141" s="28"/>
      <c r="O1141" s="28"/>
      <c r="P1141" s="17"/>
    </row>
    <row r="1142" customHeight="1" spans="1:16">
      <c r="A1142" s="20">
        <v>265650</v>
      </c>
      <c r="B1142" s="20" t="s">
        <v>49682</v>
      </c>
      <c r="C1142" s="20" t="s">
        <v>28414</v>
      </c>
      <c r="D1142" s="20" t="s">
        <v>48354</v>
      </c>
      <c r="E1142" s="20" t="s">
        <v>1595</v>
      </c>
      <c r="F1142" s="20" t="s">
        <v>49683</v>
      </c>
      <c r="G1142" s="20" t="s">
        <v>41425</v>
      </c>
      <c r="H1142" s="20" t="s">
        <v>49684</v>
      </c>
      <c r="I1142" s="20" t="s">
        <v>49685</v>
      </c>
      <c r="J1142" s="21">
        <v>110</v>
      </c>
      <c r="K1142" s="87">
        <v>10619</v>
      </c>
      <c r="L1142" s="20">
        <v>1</v>
      </c>
      <c r="M1142" s="19" t="s">
        <v>393</v>
      </c>
      <c r="N1142" s="20"/>
      <c r="O1142" s="20"/>
      <c r="P1142" s="20"/>
    </row>
    <row r="1143" customHeight="1" spans="1:16">
      <c r="A1143" s="20">
        <v>262870</v>
      </c>
      <c r="B1143" s="20" t="s">
        <v>49686</v>
      </c>
      <c r="C1143" s="20" t="s">
        <v>28414</v>
      </c>
      <c r="D1143" s="20" t="s">
        <v>48354</v>
      </c>
      <c r="E1143" s="20" t="s">
        <v>1595</v>
      </c>
      <c r="F1143" s="20" t="s">
        <v>49687</v>
      </c>
      <c r="G1143" s="20" t="s">
        <v>49688</v>
      </c>
      <c r="H1143" s="20" t="s">
        <v>49689</v>
      </c>
      <c r="I1143" s="20" t="s">
        <v>49690</v>
      </c>
      <c r="J1143" s="21">
        <v>110</v>
      </c>
      <c r="K1143" s="87">
        <v>11634</v>
      </c>
      <c r="L1143" s="20">
        <v>2</v>
      </c>
      <c r="M1143" s="19" t="s">
        <v>404</v>
      </c>
      <c r="N1143" s="20"/>
      <c r="O1143" s="20"/>
      <c r="P1143" s="20"/>
    </row>
    <row r="1144" customHeight="1" spans="1:16">
      <c r="A1144" s="20">
        <v>265821</v>
      </c>
      <c r="B1144" s="20" t="s">
        <v>49691</v>
      </c>
      <c r="C1144" s="20" t="s">
        <v>28414</v>
      </c>
      <c r="D1144" s="20" t="s">
        <v>48354</v>
      </c>
      <c r="E1144" s="20" t="s">
        <v>1595</v>
      </c>
      <c r="F1144" s="20" t="s">
        <v>49692</v>
      </c>
      <c r="G1144" s="20" t="s">
        <v>49693</v>
      </c>
      <c r="H1144" s="20" t="s">
        <v>49694</v>
      </c>
      <c r="I1144" s="20" t="s">
        <v>49695</v>
      </c>
      <c r="J1144" s="21">
        <v>110</v>
      </c>
      <c r="K1144" s="87">
        <v>11706</v>
      </c>
      <c r="L1144" s="20">
        <v>3</v>
      </c>
      <c r="M1144" s="19" t="s">
        <v>415</v>
      </c>
      <c r="N1144" s="20"/>
      <c r="O1144" s="20"/>
      <c r="P1144" s="20"/>
    </row>
    <row r="1145" customHeight="1" spans="1:16">
      <c r="A1145" s="20">
        <v>286590</v>
      </c>
      <c r="B1145" s="20" t="s">
        <v>49696</v>
      </c>
      <c r="C1145" s="20" t="s">
        <v>28414</v>
      </c>
      <c r="D1145" s="20" t="s">
        <v>48354</v>
      </c>
      <c r="E1145" s="20" t="s">
        <v>1595</v>
      </c>
      <c r="F1145" s="20" t="s">
        <v>49697</v>
      </c>
      <c r="G1145" s="20" t="s">
        <v>48959</v>
      </c>
      <c r="H1145" s="20" t="s">
        <v>48960</v>
      </c>
      <c r="I1145" s="20" t="s">
        <v>49698</v>
      </c>
      <c r="J1145" s="21">
        <v>110</v>
      </c>
      <c r="K1145" s="87">
        <v>11832</v>
      </c>
      <c r="L1145" s="20">
        <v>4</v>
      </c>
      <c r="M1145" s="17" t="s">
        <v>800</v>
      </c>
      <c r="N1145" s="20"/>
      <c r="O1145" s="20"/>
      <c r="P1145" s="20"/>
    </row>
    <row r="1146" customHeight="1" spans="1:16">
      <c r="A1146" s="20">
        <v>287582</v>
      </c>
      <c r="B1146" s="20" t="s">
        <v>49699</v>
      </c>
      <c r="C1146" s="20" t="s">
        <v>28414</v>
      </c>
      <c r="D1146" s="20" t="s">
        <v>48354</v>
      </c>
      <c r="E1146" s="20" t="s">
        <v>1595</v>
      </c>
      <c r="F1146" s="20" t="s">
        <v>49700</v>
      </c>
      <c r="G1146" s="20" t="s">
        <v>48909</v>
      </c>
      <c r="H1146" s="20" t="s">
        <v>48910</v>
      </c>
      <c r="I1146" s="20" t="s">
        <v>49701</v>
      </c>
      <c r="J1146" s="21">
        <v>110</v>
      </c>
      <c r="K1146" s="87">
        <v>12446</v>
      </c>
      <c r="L1146" s="20">
        <v>5</v>
      </c>
      <c r="M1146" s="17" t="s">
        <v>800</v>
      </c>
      <c r="N1146" s="20"/>
      <c r="O1146" s="20"/>
      <c r="P1146" s="20"/>
    </row>
    <row r="1147" customHeight="1" spans="1:16">
      <c r="A1147" s="20">
        <v>269831</v>
      </c>
      <c r="B1147" s="20" t="s">
        <v>49702</v>
      </c>
      <c r="C1147" s="20" t="s">
        <v>28414</v>
      </c>
      <c r="D1147" s="20" t="s">
        <v>48354</v>
      </c>
      <c r="E1147" s="20" t="s">
        <v>1595</v>
      </c>
      <c r="F1147" s="20" t="s">
        <v>49703</v>
      </c>
      <c r="G1147" s="20" t="s">
        <v>49704</v>
      </c>
      <c r="H1147" s="20" t="s">
        <v>49705</v>
      </c>
      <c r="I1147" s="20" t="s">
        <v>49706</v>
      </c>
      <c r="J1147" s="21">
        <v>110</v>
      </c>
      <c r="K1147" s="87">
        <v>13341</v>
      </c>
      <c r="L1147" s="20">
        <v>6</v>
      </c>
      <c r="M1147" s="17" t="s">
        <v>800</v>
      </c>
      <c r="N1147" s="20"/>
      <c r="O1147" s="20"/>
      <c r="P1147" s="20"/>
    </row>
    <row r="1148" customHeight="1" spans="1:16">
      <c r="A1148" s="20">
        <v>288149</v>
      </c>
      <c r="B1148" s="20" t="s">
        <v>49707</v>
      </c>
      <c r="C1148" s="20" t="s">
        <v>28414</v>
      </c>
      <c r="D1148" s="20" t="s">
        <v>48354</v>
      </c>
      <c r="E1148" s="20" t="s">
        <v>1595</v>
      </c>
      <c r="F1148" s="20" t="s">
        <v>49708</v>
      </c>
      <c r="G1148" s="20" t="s">
        <v>11672</v>
      </c>
      <c r="H1148" s="20" t="s">
        <v>11673</v>
      </c>
      <c r="I1148" s="20" t="s">
        <v>49709</v>
      </c>
      <c r="J1148" s="21">
        <v>110</v>
      </c>
      <c r="K1148" s="87">
        <v>14269</v>
      </c>
      <c r="L1148" s="20">
        <v>7</v>
      </c>
      <c r="M1148" s="17" t="s">
        <v>800</v>
      </c>
      <c r="N1148" s="20"/>
      <c r="O1148" s="20"/>
      <c r="P1148" s="20"/>
    </row>
    <row r="1149" customHeight="1" spans="1:16">
      <c r="A1149" s="20">
        <v>289488</v>
      </c>
      <c r="B1149" s="20" t="s">
        <v>49710</v>
      </c>
      <c r="C1149" s="20" t="s">
        <v>28414</v>
      </c>
      <c r="D1149" s="20" t="s">
        <v>48354</v>
      </c>
      <c r="E1149" s="20" t="s">
        <v>1595</v>
      </c>
      <c r="F1149" s="20" t="s">
        <v>49711</v>
      </c>
      <c r="G1149" s="20" t="s">
        <v>11672</v>
      </c>
      <c r="H1149" s="20" t="s">
        <v>49712</v>
      </c>
      <c r="I1149" s="20" t="s">
        <v>49713</v>
      </c>
      <c r="J1149" s="21">
        <v>110</v>
      </c>
      <c r="K1149" s="87">
        <v>14644</v>
      </c>
      <c r="L1149" s="20">
        <v>8</v>
      </c>
      <c r="M1149" s="17" t="s">
        <v>800</v>
      </c>
      <c r="N1149" s="20"/>
      <c r="O1149" s="20"/>
      <c r="P1149" s="20"/>
    </row>
    <row r="1150" customHeight="1" spans="1:16">
      <c r="A1150" s="20">
        <v>286958</v>
      </c>
      <c r="B1150" s="20" t="s">
        <v>49714</v>
      </c>
      <c r="C1150" s="20" t="s">
        <v>28414</v>
      </c>
      <c r="D1150" s="20" t="s">
        <v>48354</v>
      </c>
      <c r="E1150" s="20" t="s">
        <v>1595</v>
      </c>
      <c r="F1150" s="20" t="s">
        <v>49715</v>
      </c>
      <c r="G1150" s="20" t="s">
        <v>10216</v>
      </c>
      <c r="H1150" s="20" t="s">
        <v>49716</v>
      </c>
      <c r="I1150" s="20" t="s">
        <v>49717</v>
      </c>
      <c r="J1150" s="21">
        <v>110</v>
      </c>
      <c r="K1150" s="87">
        <v>15722</v>
      </c>
      <c r="L1150" s="20">
        <v>9</v>
      </c>
      <c r="M1150" s="17" t="s">
        <v>800</v>
      </c>
      <c r="N1150" s="20"/>
      <c r="O1150" s="20"/>
      <c r="P1150" s="20"/>
    </row>
    <row r="1151" customHeight="1" spans="1:16">
      <c r="A1151" s="20">
        <v>287952</v>
      </c>
      <c r="B1151" s="20" t="s">
        <v>49718</v>
      </c>
      <c r="C1151" s="20" t="s">
        <v>28414</v>
      </c>
      <c r="D1151" s="20" t="s">
        <v>48354</v>
      </c>
      <c r="E1151" s="20" t="s">
        <v>1595</v>
      </c>
      <c r="F1151" s="20" t="s">
        <v>49719</v>
      </c>
      <c r="G1151" s="20" t="s">
        <v>10216</v>
      </c>
      <c r="H1151" s="20" t="s">
        <v>49720</v>
      </c>
      <c r="I1151" s="20" t="s">
        <v>49721</v>
      </c>
      <c r="J1151" s="21">
        <v>110</v>
      </c>
      <c r="K1151" s="87">
        <v>15800</v>
      </c>
      <c r="L1151" s="20">
        <v>10</v>
      </c>
      <c r="M1151" s="17" t="s">
        <v>800</v>
      </c>
      <c r="N1151" s="20"/>
      <c r="O1151" s="20"/>
      <c r="P1151" s="20"/>
    </row>
    <row r="1152" customHeight="1" spans="1:16">
      <c r="A1152" s="22">
        <v>291964</v>
      </c>
      <c r="B1152" s="22" t="s">
        <v>244</v>
      </c>
      <c r="C1152" s="22" t="s">
        <v>48987</v>
      </c>
      <c r="D1152" s="22" t="s">
        <v>48988</v>
      </c>
      <c r="E1152" s="22" t="s">
        <v>4175</v>
      </c>
      <c r="F1152" s="22" t="s">
        <v>245</v>
      </c>
      <c r="G1152" s="22" t="s">
        <v>246</v>
      </c>
      <c r="H1152" s="22" t="s">
        <v>247</v>
      </c>
      <c r="I1152" s="22" t="s">
        <v>248</v>
      </c>
      <c r="J1152" s="21">
        <v>110</v>
      </c>
      <c r="K1152" s="87">
        <v>15810</v>
      </c>
      <c r="L1152" s="20">
        <v>11</v>
      </c>
      <c r="M1152" s="17" t="s">
        <v>426</v>
      </c>
      <c r="N1152" s="20"/>
      <c r="O1152" s="20"/>
      <c r="P1152" s="20"/>
    </row>
    <row r="1153" customHeight="1" spans="1:16">
      <c r="A1153" s="20">
        <v>287409</v>
      </c>
      <c r="B1153" s="20" t="s">
        <v>49722</v>
      </c>
      <c r="C1153" s="20" t="s">
        <v>28414</v>
      </c>
      <c r="D1153" s="20" t="s">
        <v>48354</v>
      </c>
      <c r="E1153" s="20" t="s">
        <v>1595</v>
      </c>
      <c r="F1153" s="20" t="s">
        <v>49723</v>
      </c>
      <c r="G1153" s="20" t="s">
        <v>35809</v>
      </c>
      <c r="H1153" s="20" t="s">
        <v>49724</v>
      </c>
      <c r="I1153" s="20" t="s">
        <v>49725</v>
      </c>
      <c r="J1153" s="21">
        <v>107</v>
      </c>
      <c r="K1153" s="87"/>
      <c r="L1153" s="20">
        <v>12</v>
      </c>
      <c r="M1153" s="17" t="s">
        <v>426</v>
      </c>
      <c r="N1153" s="20"/>
      <c r="O1153" s="20"/>
      <c r="P1153" s="20"/>
    </row>
    <row r="1154" customHeight="1" spans="1:16">
      <c r="A1154" s="20">
        <v>262752</v>
      </c>
      <c r="B1154" s="20" t="s">
        <v>49726</v>
      </c>
      <c r="C1154" s="20" t="s">
        <v>28414</v>
      </c>
      <c r="D1154" s="20" t="s">
        <v>48354</v>
      </c>
      <c r="E1154" s="20" t="s">
        <v>1595</v>
      </c>
      <c r="F1154" s="20" t="s">
        <v>49727</v>
      </c>
      <c r="G1154" s="20" t="s">
        <v>49688</v>
      </c>
      <c r="H1154" s="20" t="s">
        <v>49689</v>
      </c>
      <c r="I1154" s="20" t="s">
        <v>49728</v>
      </c>
      <c r="J1154" s="21">
        <v>105</v>
      </c>
      <c r="K1154" s="87"/>
      <c r="L1154" s="20">
        <v>13</v>
      </c>
      <c r="M1154" s="17" t="s">
        <v>426</v>
      </c>
      <c r="N1154" s="20"/>
      <c r="O1154" s="20"/>
      <c r="P1154" s="20"/>
    </row>
    <row r="1155" customHeight="1" spans="1:16">
      <c r="A1155" s="20">
        <v>265722</v>
      </c>
      <c r="B1155" s="20" t="s">
        <v>49729</v>
      </c>
      <c r="C1155" s="20" t="s">
        <v>28414</v>
      </c>
      <c r="D1155" s="20" t="s">
        <v>48354</v>
      </c>
      <c r="E1155" s="20" t="s">
        <v>1595</v>
      </c>
      <c r="F1155" s="20" t="s">
        <v>49730</v>
      </c>
      <c r="G1155" s="20" t="s">
        <v>41425</v>
      </c>
      <c r="H1155" s="20" t="s">
        <v>49684</v>
      </c>
      <c r="I1155" s="20" t="s">
        <v>49731</v>
      </c>
      <c r="J1155" s="21">
        <v>105</v>
      </c>
      <c r="K1155" s="87"/>
      <c r="L1155" s="20">
        <v>14</v>
      </c>
      <c r="M1155" s="17" t="s">
        <v>426</v>
      </c>
      <c r="N1155" s="20"/>
      <c r="O1155" s="20"/>
      <c r="P1155" s="20"/>
    </row>
    <row r="1156" customHeight="1" spans="1:16">
      <c r="A1156" s="20">
        <v>287899</v>
      </c>
      <c r="B1156" s="20" t="s">
        <v>49732</v>
      </c>
      <c r="C1156" s="20" t="s">
        <v>28414</v>
      </c>
      <c r="D1156" s="20" t="s">
        <v>48354</v>
      </c>
      <c r="E1156" s="20" t="s">
        <v>1595</v>
      </c>
      <c r="F1156" s="20" t="s">
        <v>49733</v>
      </c>
      <c r="G1156" s="20" t="s">
        <v>49734</v>
      </c>
      <c r="H1156" s="20" t="s">
        <v>49735</v>
      </c>
      <c r="I1156" s="20" t="s">
        <v>49736</v>
      </c>
      <c r="J1156" s="21">
        <v>105</v>
      </c>
      <c r="K1156" s="87"/>
      <c r="L1156" s="20">
        <v>15</v>
      </c>
      <c r="M1156" s="17" t="s">
        <v>426</v>
      </c>
      <c r="N1156" s="20"/>
      <c r="O1156" s="20"/>
      <c r="P1156" s="20"/>
    </row>
    <row r="1157" customHeight="1" spans="1:16">
      <c r="A1157" s="20">
        <v>287931</v>
      </c>
      <c r="B1157" s="20" t="s">
        <v>49737</v>
      </c>
      <c r="C1157" s="20" t="s">
        <v>28414</v>
      </c>
      <c r="D1157" s="20" t="s">
        <v>48354</v>
      </c>
      <c r="E1157" s="20" t="s">
        <v>1595</v>
      </c>
      <c r="F1157" s="20" t="s">
        <v>49738</v>
      </c>
      <c r="G1157" s="20" t="s">
        <v>49734</v>
      </c>
      <c r="H1157" s="20" t="s">
        <v>49739</v>
      </c>
      <c r="I1157" s="20" t="s">
        <v>49740</v>
      </c>
      <c r="J1157" s="21">
        <v>105</v>
      </c>
      <c r="K1157" s="87"/>
      <c r="L1157" s="20">
        <v>16</v>
      </c>
      <c r="M1157" s="17" t="s">
        <v>426</v>
      </c>
      <c r="N1157" s="20"/>
      <c r="O1157" s="20"/>
      <c r="P1157" s="20"/>
    </row>
    <row r="1158" customHeight="1" spans="1:16">
      <c r="A1158" s="20">
        <v>288734</v>
      </c>
      <c r="B1158" s="20" t="s">
        <v>49741</v>
      </c>
      <c r="C1158" s="20" t="s">
        <v>28414</v>
      </c>
      <c r="D1158" s="20" t="s">
        <v>48354</v>
      </c>
      <c r="E1158" s="20" t="s">
        <v>1595</v>
      </c>
      <c r="F1158" s="20" t="s">
        <v>49742</v>
      </c>
      <c r="G1158" s="20" t="s">
        <v>49743</v>
      </c>
      <c r="H1158" s="20" t="s">
        <v>49744</v>
      </c>
      <c r="I1158" s="20" t="s">
        <v>49745</v>
      </c>
      <c r="J1158" s="21">
        <v>105</v>
      </c>
      <c r="K1158" s="87"/>
      <c r="L1158" s="20">
        <v>17</v>
      </c>
      <c r="M1158" s="17" t="s">
        <v>426</v>
      </c>
      <c r="N1158" s="20"/>
      <c r="O1158" s="20"/>
      <c r="P1158" s="20"/>
    </row>
    <row r="1159" customHeight="1" spans="1:16">
      <c r="A1159" s="20">
        <v>290030</v>
      </c>
      <c r="B1159" s="20" t="s">
        <v>49746</v>
      </c>
      <c r="C1159" s="20" t="s">
        <v>28414</v>
      </c>
      <c r="D1159" s="20" t="s">
        <v>48354</v>
      </c>
      <c r="E1159" s="20" t="s">
        <v>1595</v>
      </c>
      <c r="F1159" s="20" t="s">
        <v>49747</v>
      </c>
      <c r="G1159" s="20" t="s">
        <v>49748</v>
      </c>
      <c r="H1159" s="20" t="s">
        <v>49749</v>
      </c>
      <c r="I1159" s="20" t="s">
        <v>49750</v>
      </c>
      <c r="J1159" s="21">
        <v>105</v>
      </c>
      <c r="K1159" s="87"/>
      <c r="L1159" s="20">
        <v>18</v>
      </c>
      <c r="M1159" s="17" t="s">
        <v>426</v>
      </c>
      <c r="N1159" s="20"/>
      <c r="O1159" s="20"/>
      <c r="P1159" s="20"/>
    </row>
    <row r="1160" customHeight="1" spans="1:16">
      <c r="A1160" s="20">
        <v>287078</v>
      </c>
      <c r="B1160" s="20" t="s">
        <v>49751</v>
      </c>
      <c r="C1160" s="20" t="s">
        <v>28414</v>
      </c>
      <c r="D1160" s="20" t="s">
        <v>48354</v>
      </c>
      <c r="E1160" s="20" t="s">
        <v>1595</v>
      </c>
      <c r="F1160" s="20" t="s">
        <v>49752</v>
      </c>
      <c r="G1160" s="20" t="s">
        <v>49753</v>
      </c>
      <c r="H1160" s="20" t="s">
        <v>49754</v>
      </c>
      <c r="I1160" s="20" t="s">
        <v>49755</v>
      </c>
      <c r="J1160" s="21">
        <v>100</v>
      </c>
      <c r="K1160" s="87"/>
      <c r="L1160" s="20">
        <v>19</v>
      </c>
      <c r="M1160" s="17" t="s">
        <v>426</v>
      </c>
      <c r="N1160" s="20"/>
      <c r="O1160" s="20"/>
      <c r="P1160" s="20"/>
    </row>
    <row r="1161" customHeight="1" spans="1:16">
      <c r="A1161" s="20">
        <v>287095</v>
      </c>
      <c r="B1161" s="20" t="s">
        <v>49756</v>
      </c>
      <c r="C1161" s="20" t="s">
        <v>28414</v>
      </c>
      <c r="D1161" s="20" t="s">
        <v>48354</v>
      </c>
      <c r="E1161" s="20" t="s">
        <v>1595</v>
      </c>
      <c r="F1161" s="20" t="s">
        <v>49757</v>
      </c>
      <c r="G1161" s="20" t="s">
        <v>49758</v>
      </c>
      <c r="H1161" s="20" t="s">
        <v>49754</v>
      </c>
      <c r="I1161" s="20" t="s">
        <v>49759</v>
      </c>
      <c r="J1161" s="21">
        <v>100</v>
      </c>
      <c r="K1161" s="87"/>
      <c r="L1161" s="20">
        <v>20</v>
      </c>
      <c r="M1161" s="17" t="s">
        <v>426</v>
      </c>
      <c r="N1161" s="20"/>
      <c r="O1161" s="20"/>
      <c r="P1161" s="20"/>
    </row>
    <row r="1162" customHeight="1" spans="1:16">
      <c r="A1162" s="20">
        <v>287349</v>
      </c>
      <c r="B1162" s="20" t="s">
        <v>49760</v>
      </c>
      <c r="C1162" s="20" t="s">
        <v>28414</v>
      </c>
      <c r="D1162" s="20" t="s">
        <v>48354</v>
      </c>
      <c r="E1162" s="20" t="s">
        <v>1595</v>
      </c>
      <c r="F1162" s="20" t="s">
        <v>49761</v>
      </c>
      <c r="G1162" s="20" t="s">
        <v>49762</v>
      </c>
      <c r="H1162" s="20" t="s">
        <v>49763</v>
      </c>
      <c r="I1162" s="20" t="s">
        <v>49761</v>
      </c>
      <c r="J1162" s="21">
        <v>100</v>
      </c>
      <c r="K1162" s="87"/>
      <c r="L1162" s="20">
        <v>21</v>
      </c>
      <c r="M1162" s="17" t="s">
        <v>426</v>
      </c>
      <c r="N1162" s="20"/>
      <c r="O1162" s="20"/>
      <c r="P1162" s="20"/>
    </row>
    <row r="1163" customHeight="1" spans="1:16">
      <c r="A1163" s="20">
        <v>287368</v>
      </c>
      <c r="B1163" s="20" t="s">
        <v>49764</v>
      </c>
      <c r="C1163" s="20" t="s">
        <v>28414</v>
      </c>
      <c r="D1163" s="20" t="s">
        <v>48354</v>
      </c>
      <c r="E1163" s="20" t="s">
        <v>1595</v>
      </c>
      <c r="F1163" s="20" t="s">
        <v>49765</v>
      </c>
      <c r="G1163" s="20" t="s">
        <v>17327</v>
      </c>
      <c r="H1163" s="20" t="s">
        <v>49763</v>
      </c>
      <c r="I1163" s="20" t="s">
        <v>49765</v>
      </c>
      <c r="J1163" s="21">
        <v>100</v>
      </c>
      <c r="K1163" s="87"/>
      <c r="L1163" s="20">
        <v>22</v>
      </c>
      <c r="M1163" s="17" t="s">
        <v>426</v>
      </c>
      <c r="N1163" s="20"/>
      <c r="O1163" s="20"/>
      <c r="P1163" s="20"/>
    </row>
    <row r="1164" customHeight="1" spans="1:16">
      <c r="A1164" s="20">
        <v>276564</v>
      </c>
      <c r="B1164" s="20" t="s">
        <v>49766</v>
      </c>
      <c r="C1164" s="20" t="s">
        <v>28414</v>
      </c>
      <c r="D1164" s="20" t="s">
        <v>48354</v>
      </c>
      <c r="E1164" s="20" t="s">
        <v>1595</v>
      </c>
      <c r="F1164" s="20" t="s">
        <v>49767</v>
      </c>
      <c r="G1164" s="20" t="s">
        <v>48049</v>
      </c>
      <c r="H1164" s="20" t="s">
        <v>49768</v>
      </c>
      <c r="I1164" s="20" t="s">
        <v>49769</v>
      </c>
      <c r="J1164" s="21">
        <v>95</v>
      </c>
      <c r="K1164" s="87"/>
      <c r="L1164" s="20">
        <v>23</v>
      </c>
      <c r="M1164" s="17" t="s">
        <v>426</v>
      </c>
      <c r="N1164" s="20"/>
      <c r="O1164" s="20"/>
      <c r="P1164" s="20"/>
    </row>
    <row r="1165" customHeight="1" spans="1:16">
      <c r="A1165" s="20">
        <v>263500</v>
      </c>
      <c r="B1165" s="20" t="s">
        <v>49770</v>
      </c>
      <c r="C1165" s="20" t="s">
        <v>28414</v>
      </c>
      <c r="D1165" s="20" t="s">
        <v>48354</v>
      </c>
      <c r="E1165" s="20" t="s">
        <v>1595</v>
      </c>
      <c r="F1165" s="20" t="s">
        <v>49771</v>
      </c>
      <c r="G1165" s="20" t="s">
        <v>49772</v>
      </c>
      <c r="H1165" s="20" t="s">
        <v>49773</v>
      </c>
      <c r="I1165" s="20" t="s">
        <v>49774</v>
      </c>
      <c r="J1165" s="21">
        <v>85</v>
      </c>
      <c r="K1165" s="87"/>
      <c r="L1165" s="20">
        <v>24</v>
      </c>
      <c r="M1165" s="17" t="s">
        <v>426</v>
      </c>
      <c r="N1165" s="20"/>
      <c r="O1165" s="20"/>
      <c r="P1165" s="20"/>
    </row>
    <row r="1166" customHeight="1" spans="1:16">
      <c r="A1166" s="20">
        <v>263894</v>
      </c>
      <c r="B1166" s="20" t="s">
        <v>49775</v>
      </c>
      <c r="C1166" s="20" t="s">
        <v>28414</v>
      </c>
      <c r="D1166" s="20" t="s">
        <v>48354</v>
      </c>
      <c r="E1166" s="20" t="s">
        <v>1595</v>
      </c>
      <c r="F1166" s="20" t="s">
        <v>49776</v>
      </c>
      <c r="G1166" s="20" t="s">
        <v>541</v>
      </c>
      <c r="H1166" s="20" t="s">
        <v>49777</v>
      </c>
      <c r="I1166" s="20" t="s">
        <v>49778</v>
      </c>
      <c r="J1166" s="21">
        <v>85</v>
      </c>
      <c r="K1166" s="87"/>
      <c r="L1166" s="20">
        <v>25</v>
      </c>
      <c r="M1166" s="17" t="s">
        <v>426</v>
      </c>
      <c r="N1166" s="20"/>
      <c r="O1166" s="20"/>
      <c r="P1166" s="20"/>
    </row>
    <row r="1167" customHeight="1" spans="1:16">
      <c r="A1167" s="20">
        <v>265375</v>
      </c>
      <c r="B1167" s="20" t="s">
        <v>49779</v>
      </c>
      <c r="C1167" s="20" t="s">
        <v>28414</v>
      </c>
      <c r="D1167" s="20" t="s">
        <v>48354</v>
      </c>
      <c r="E1167" s="20" t="s">
        <v>1595</v>
      </c>
      <c r="F1167" s="20" t="s">
        <v>49780</v>
      </c>
      <c r="G1167" s="20" t="s">
        <v>48323</v>
      </c>
      <c r="H1167" s="20" t="s">
        <v>49781</v>
      </c>
      <c r="I1167" s="20" t="s">
        <v>49782</v>
      </c>
      <c r="J1167" s="21">
        <v>85</v>
      </c>
      <c r="K1167" s="87"/>
      <c r="L1167" s="20">
        <v>26</v>
      </c>
      <c r="M1167" s="17" t="s">
        <v>426</v>
      </c>
      <c r="N1167" s="20"/>
      <c r="O1167" s="20"/>
      <c r="P1167" s="20"/>
    </row>
    <row r="1168" customHeight="1" spans="1:16">
      <c r="A1168" s="20">
        <v>265572</v>
      </c>
      <c r="B1168" s="20" t="s">
        <v>49783</v>
      </c>
      <c r="C1168" s="20" t="s">
        <v>28414</v>
      </c>
      <c r="D1168" s="20" t="s">
        <v>48354</v>
      </c>
      <c r="E1168" s="20" t="s">
        <v>1595</v>
      </c>
      <c r="F1168" s="20" t="s">
        <v>49784</v>
      </c>
      <c r="G1168" s="20" t="s">
        <v>49785</v>
      </c>
      <c r="H1168" s="20" t="s">
        <v>49786</v>
      </c>
      <c r="I1168" s="20" t="s">
        <v>49787</v>
      </c>
      <c r="J1168" s="21">
        <v>85</v>
      </c>
      <c r="K1168" s="87"/>
      <c r="L1168" s="20">
        <v>27</v>
      </c>
      <c r="M1168" s="17" t="s">
        <v>426</v>
      </c>
      <c r="N1168" s="20"/>
      <c r="O1168" s="20"/>
      <c r="P1168" s="20"/>
    </row>
    <row r="1169" customHeight="1" spans="1:16">
      <c r="A1169" s="20">
        <v>274951</v>
      </c>
      <c r="B1169" s="20" t="s">
        <v>49788</v>
      </c>
      <c r="C1169" s="20" t="s">
        <v>28414</v>
      </c>
      <c r="D1169" s="20" t="s">
        <v>48354</v>
      </c>
      <c r="E1169" s="20" t="s">
        <v>1595</v>
      </c>
      <c r="F1169" s="20" t="s">
        <v>49789</v>
      </c>
      <c r="G1169" s="20" t="s">
        <v>49785</v>
      </c>
      <c r="H1169" s="20" t="s">
        <v>49786</v>
      </c>
      <c r="I1169" s="20" t="s">
        <v>49790</v>
      </c>
      <c r="J1169" s="21">
        <v>85</v>
      </c>
      <c r="K1169" s="87"/>
      <c r="L1169" s="20">
        <v>28</v>
      </c>
      <c r="M1169" s="17" t="s">
        <v>426</v>
      </c>
      <c r="N1169" s="20"/>
      <c r="O1169" s="20"/>
      <c r="P1169" s="20"/>
    </row>
    <row r="1170" customHeight="1" spans="1:16">
      <c r="A1170" s="20">
        <v>286970</v>
      </c>
      <c r="B1170" s="20" t="s">
        <v>49791</v>
      </c>
      <c r="C1170" s="20" t="s">
        <v>28414</v>
      </c>
      <c r="D1170" s="20" t="s">
        <v>48354</v>
      </c>
      <c r="E1170" s="20" t="s">
        <v>1595</v>
      </c>
      <c r="F1170" s="20" t="s">
        <v>49792</v>
      </c>
      <c r="G1170" s="20" t="s">
        <v>10216</v>
      </c>
      <c r="H1170" s="20" t="s">
        <v>49793</v>
      </c>
      <c r="I1170" s="20" t="s">
        <v>49794</v>
      </c>
      <c r="J1170" s="21">
        <v>85</v>
      </c>
      <c r="K1170" s="87"/>
      <c r="L1170" s="20">
        <v>29</v>
      </c>
      <c r="M1170" s="17" t="s">
        <v>426</v>
      </c>
      <c r="N1170" s="20"/>
      <c r="O1170" s="20"/>
      <c r="P1170" s="20"/>
    </row>
    <row r="1171" customHeight="1" spans="1:16">
      <c r="A1171" s="20">
        <v>287444</v>
      </c>
      <c r="B1171" s="20" t="s">
        <v>49795</v>
      </c>
      <c r="C1171" s="20" t="s">
        <v>28414</v>
      </c>
      <c r="D1171" s="20" t="s">
        <v>48354</v>
      </c>
      <c r="E1171" s="20" t="s">
        <v>1595</v>
      </c>
      <c r="F1171" s="20" t="s">
        <v>49796</v>
      </c>
      <c r="G1171" s="20" t="s">
        <v>35809</v>
      </c>
      <c r="H1171" s="20" t="s">
        <v>49724</v>
      </c>
      <c r="I1171" s="20" t="s">
        <v>49797</v>
      </c>
      <c r="J1171" s="21">
        <v>85</v>
      </c>
      <c r="K1171" s="87"/>
      <c r="L1171" s="20">
        <v>30</v>
      </c>
      <c r="M1171" s="17" t="s">
        <v>426</v>
      </c>
      <c r="N1171" s="20"/>
      <c r="O1171" s="20"/>
      <c r="P1171" s="20"/>
    </row>
    <row r="1172" customHeight="1" spans="1:16">
      <c r="A1172" s="20">
        <v>290341</v>
      </c>
      <c r="B1172" s="20" t="s">
        <v>49798</v>
      </c>
      <c r="C1172" s="20" t="s">
        <v>28414</v>
      </c>
      <c r="D1172" s="20" t="s">
        <v>48354</v>
      </c>
      <c r="E1172" s="20" t="s">
        <v>1595</v>
      </c>
      <c r="F1172" s="20" t="s">
        <v>49799</v>
      </c>
      <c r="G1172" s="20" t="s">
        <v>49800</v>
      </c>
      <c r="H1172" s="20" t="s">
        <v>7313</v>
      </c>
      <c r="I1172" s="20" t="s">
        <v>49801</v>
      </c>
      <c r="J1172" s="89">
        <v>82</v>
      </c>
      <c r="K1172" s="20"/>
      <c r="L1172" s="20">
        <v>31</v>
      </c>
      <c r="M1172" s="17" t="s">
        <v>426</v>
      </c>
      <c r="N1172" s="20"/>
      <c r="O1172" s="20"/>
      <c r="P1172" s="20"/>
    </row>
    <row r="1173" customHeight="1" spans="1:16">
      <c r="A1173" s="20">
        <v>286040</v>
      </c>
      <c r="B1173" s="20" t="s">
        <v>49802</v>
      </c>
      <c r="C1173" s="20" t="s">
        <v>28414</v>
      </c>
      <c r="D1173" s="20" t="s">
        <v>48354</v>
      </c>
      <c r="E1173" s="20" t="s">
        <v>1595</v>
      </c>
      <c r="F1173" s="20" t="s">
        <v>49803</v>
      </c>
      <c r="G1173" s="20" t="s">
        <v>49804</v>
      </c>
      <c r="H1173" s="20" t="s">
        <v>49805</v>
      </c>
      <c r="I1173" s="20" t="s">
        <v>49806</v>
      </c>
      <c r="J1173" s="21">
        <v>82</v>
      </c>
      <c r="K1173" s="87"/>
      <c r="L1173" s="20">
        <v>32</v>
      </c>
      <c r="M1173" s="17" t="s">
        <v>426</v>
      </c>
      <c r="N1173" s="20"/>
      <c r="O1173" s="20"/>
      <c r="P1173" s="20"/>
    </row>
    <row r="1174" customHeight="1" spans="1:16">
      <c r="A1174" s="20">
        <v>287846</v>
      </c>
      <c r="B1174" s="20" t="s">
        <v>49807</v>
      </c>
      <c r="C1174" s="20" t="s">
        <v>28414</v>
      </c>
      <c r="D1174" s="20" t="s">
        <v>48354</v>
      </c>
      <c r="E1174" s="20" t="s">
        <v>1595</v>
      </c>
      <c r="F1174" s="20" t="s">
        <v>49808</v>
      </c>
      <c r="G1174" s="20" t="s">
        <v>49734</v>
      </c>
      <c r="H1174" s="20" t="s">
        <v>49809</v>
      </c>
      <c r="I1174" s="20" t="s">
        <v>49810</v>
      </c>
      <c r="J1174" s="21">
        <v>80</v>
      </c>
      <c r="K1174" s="87"/>
      <c r="L1174" s="20">
        <v>33</v>
      </c>
      <c r="M1174" s="17" t="s">
        <v>426</v>
      </c>
      <c r="N1174" s="20"/>
      <c r="O1174" s="20"/>
      <c r="P1174" s="20"/>
    </row>
    <row r="1175" customHeight="1" spans="1:16">
      <c r="A1175" s="20">
        <v>287786</v>
      </c>
      <c r="B1175" s="20" t="s">
        <v>49811</v>
      </c>
      <c r="C1175" s="20" t="s">
        <v>28414</v>
      </c>
      <c r="D1175" s="20" t="s">
        <v>48354</v>
      </c>
      <c r="E1175" s="20" t="s">
        <v>1595</v>
      </c>
      <c r="F1175" s="20" t="s">
        <v>49812</v>
      </c>
      <c r="G1175" s="20" t="s">
        <v>49734</v>
      </c>
      <c r="H1175" s="20" t="s">
        <v>49813</v>
      </c>
      <c r="I1175" s="20" t="s">
        <v>49814</v>
      </c>
      <c r="J1175" s="21">
        <v>65</v>
      </c>
      <c r="K1175" s="87"/>
      <c r="L1175" s="20">
        <v>34</v>
      </c>
      <c r="M1175" s="17" t="s">
        <v>426</v>
      </c>
      <c r="N1175" s="20"/>
      <c r="O1175" s="20"/>
      <c r="P1175" s="20"/>
    </row>
    <row r="1176" customHeight="1" spans="1:16">
      <c r="A1176" s="20">
        <v>265895</v>
      </c>
      <c r="B1176" s="20" t="s">
        <v>49815</v>
      </c>
      <c r="C1176" s="20" t="s">
        <v>28414</v>
      </c>
      <c r="D1176" s="20" t="s">
        <v>48354</v>
      </c>
      <c r="E1176" s="20" t="s">
        <v>1595</v>
      </c>
      <c r="F1176" s="20" t="s">
        <v>49816</v>
      </c>
      <c r="G1176" s="20" t="s">
        <v>49693</v>
      </c>
      <c r="H1176" s="20" t="s">
        <v>49694</v>
      </c>
      <c r="I1176" s="20" t="s">
        <v>49817</v>
      </c>
      <c r="J1176" s="21">
        <v>65</v>
      </c>
      <c r="K1176" s="87"/>
      <c r="L1176" s="20">
        <v>35</v>
      </c>
      <c r="M1176" s="17" t="s">
        <v>468</v>
      </c>
      <c r="N1176" s="20"/>
      <c r="O1176" s="20"/>
      <c r="P1176" s="20"/>
    </row>
    <row r="1177" customHeight="1" spans="1:16">
      <c r="A1177" s="20">
        <v>275536</v>
      </c>
      <c r="B1177" s="20" t="s">
        <v>49818</v>
      </c>
      <c r="C1177" s="20" t="s">
        <v>28414</v>
      </c>
      <c r="D1177" s="20" t="s">
        <v>48354</v>
      </c>
      <c r="E1177" s="20" t="s">
        <v>1595</v>
      </c>
      <c r="F1177" s="20" t="s">
        <v>49819</v>
      </c>
      <c r="G1177" s="20" t="s">
        <v>29973</v>
      </c>
      <c r="H1177" s="20" t="s">
        <v>29974</v>
      </c>
      <c r="I1177" s="20" t="s">
        <v>49820</v>
      </c>
      <c r="J1177" s="21">
        <v>65</v>
      </c>
      <c r="K1177" s="87"/>
      <c r="L1177" s="20">
        <v>36</v>
      </c>
      <c r="M1177" s="17" t="s">
        <v>468</v>
      </c>
      <c r="N1177" s="20"/>
      <c r="O1177" s="20"/>
      <c r="P1177" s="20"/>
    </row>
    <row r="1178" customHeight="1" spans="1:16">
      <c r="A1178" s="20">
        <v>287804</v>
      </c>
      <c r="B1178" s="20" t="s">
        <v>49821</v>
      </c>
      <c r="C1178" s="20" t="s">
        <v>28414</v>
      </c>
      <c r="D1178" s="20" t="s">
        <v>48354</v>
      </c>
      <c r="E1178" s="20" t="s">
        <v>1595</v>
      </c>
      <c r="F1178" s="20" t="s">
        <v>49822</v>
      </c>
      <c r="G1178" s="20" t="s">
        <v>49734</v>
      </c>
      <c r="H1178" s="20" t="s">
        <v>49823</v>
      </c>
      <c r="I1178" s="20" t="s">
        <v>49824</v>
      </c>
      <c r="J1178" s="21">
        <v>65</v>
      </c>
      <c r="K1178" s="87"/>
      <c r="L1178" s="20">
        <v>37</v>
      </c>
      <c r="M1178" s="17" t="s">
        <v>468</v>
      </c>
      <c r="N1178" s="20"/>
      <c r="O1178" s="20"/>
      <c r="P1178" s="20"/>
    </row>
    <row r="1179" customHeight="1" spans="1:16">
      <c r="A1179" s="20">
        <v>287153</v>
      </c>
      <c r="B1179" s="20" t="s">
        <v>49825</v>
      </c>
      <c r="C1179" s="20" t="s">
        <v>28414</v>
      </c>
      <c r="D1179" s="20" t="s">
        <v>48354</v>
      </c>
      <c r="E1179" s="20" t="s">
        <v>1595</v>
      </c>
      <c r="F1179" s="20" t="s">
        <v>49826</v>
      </c>
      <c r="G1179" s="20" t="s">
        <v>49827</v>
      </c>
      <c r="H1179" s="20" t="s">
        <v>49828</v>
      </c>
      <c r="I1179" s="20" t="s">
        <v>49829</v>
      </c>
      <c r="J1179" s="21">
        <v>50</v>
      </c>
      <c r="K1179" s="87"/>
      <c r="L1179" s="20">
        <v>38</v>
      </c>
      <c r="M1179" s="17" t="s">
        <v>468</v>
      </c>
      <c r="N1179" s="20"/>
      <c r="O1179" s="20"/>
      <c r="P1179" s="20"/>
    </row>
    <row r="1180" customHeight="1" spans="1:16">
      <c r="A1180" s="20">
        <v>288449</v>
      </c>
      <c r="B1180" s="20" t="s">
        <v>49830</v>
      </c>
      <c r="C1180" s="20" t="s">
        <v>28414</v>
      </c>
      <c r="D1180" s="20" t="s">
        <v>48354</v>
      </c>
      <c r="E1180" s="20" t="s">
        <v>1595</v>
      </c>
      <c r="F1180" s="20" t="s">
        <v>49831</v>
      </c>
      <c r="G1180" s="20" t="s">
        <v>48914</v>
      </c>
      <c r="H1180" s="20" t="s">
        <v>48915</v>
      </c>
      <c r="I1180" s="20" t="s">
        <v>27016</v>
      </c>
      <c r="J1180" s="21">
        <v>50</v>
      </c>
      <c r="K1180" s="87"/>
      <c r="L1180" s="20">
        <v>39</v>
      </c>
      <c r="M1180" s="17" t="s">
        <v>468</v>
      </c>
      <c r="N1180" s="20"/>
      <c r="O1180" s="20"/>
      <c r="P1180" s="20"/>
    </row>
    <row r="1181" customHeight="1" spans="1:16">
      <c r="A1181" s="20">
        <v>286795</v>
      </c>
      <c r="B1181" s="20" t="s">
        <v>49832</v>
      </c>
      <c r="C1181" s="20" t="s">
        <v>28414</v>
      </c>
      <c r="D1181" s="20" t="s">
        <v>48354</v>
      </c>
      <c r="E1181" s="20" t="s">
        <v>1595</v>
      </c>
      <c r="F1181" s="20" t="s">
        <v>49833</v>
      </c>
      <c r="G1181" s="20" t="s">
        <v>49834</v>
      </c>
      <c r="H1181" s="20" t="s">
        <v>7313</v>
      </c>
      <c r="I1181" s="20" t="s">
        <v>49835</v>
      </c>
      <c r="J1181" s="21">
        <v>50</v>
      </c>
      <c r="K1181" s="87"/>
      <c r="L1181" s="20">
        <v>40</v>
      </c>
      <c r="M1181" s="17" t="s">
        <v>468</v>
      </c>
      <c r="N1181" s="20"/>
      <c r="O1181" s="20"/>
      <c r="P1181" s="20"/>
    </row>
    <row r="1182" customHeight="1" spans="1:16">
      <c r="A1182" s="20">
        <v>288599</v>
      </c>
      <c r="B1182" s="20" t="s">
        <v>49836</v>
      </c>
      <c r="C1182" s="20" t="s">
        <v>28414</v>
      </c>
      <c r="D1182" s="20" t="s">
        <v>48354</v>
      </c>
      <c r="E1182" s="20" t="s">
        <v>1595</v>
      </c>
      <c r="F1182" s="20" t="s">
        <v>49837</v>
      </c>
      <c r="G1182" s="20" t="s">
        <v>3458</v>
      </c>
      <c r="H1182" s="20" t="s">
        <v>48747</v>
      </c>
      <c r="I1182" s="20" t="s">
        <v>49838</v>
      </c>
      <c r="J1182" s="21">
        <v>50</v>
      </c>
      <c r="K1182" s="87"/>
      <c r="L1182" s="20">
        <v>41</v>
      </c>
      <c r="M1182" s="17" t="s">
        <v>468</v>
      </c>
      <c r="N1182" s="20"/>
      <c r="O1182" s="20"/>
      <c r="P1182" s="20"/>
    </row>
    <row r="1183" customHeight="1" spans="1:16">
      <c r="A1183" s="20">
        <v>286517</v>
      </c>
      <c r="B1183" s="20" t="s">
        <v>49839</v>
      </c>
      <c r="C1183" s="20" t="s">
        <v>28414</v>
      </c>
      <c r="D1183" s="20" t="s">
        <v>48354</v>
      </c>
      <c r="E1183" s="20" t="s">
        <v>1595</v>
      </c>
      <c r="F1183" s="20" t="s">
        <v>49840</v>
      </c>
      <c r="G1183" s="20" t="s">
        <v>43725</v>
      </c>
      <c r="H1183" s="20" t="s">
        <v>49841</v>
      </c>
      <c r="I1183" s="20" t="s">
        <v>49842</v>
      </c>
      <c r="J1183" s="21">
        <v>47</v>
      </c>
      <c r="K1183" s="87"/>
      <c r="L1183" s="20">
        <v>42</v>
      </c>
      <c r="M1183" s="17" t="s">
        <v>468</v>
      </c>
      <c r="N1183" s="20"/>
      <c r="O1183" s="20"/>
      <c r="P1183" s="20"/>
    </row>
    <row r="1184" customHeight="1" spans="1:16">
      <c r="A1184" s="20">
        <v>287449</v>
      </c>
      <c r="B1184" s="20" t="s">
        <v>49843</v>
      </c>
      <c r="C1184" s="20" t="s">
        <v>28414</v>
      </c>
      <c r="D1184" s="20" t="s">
        <v>48354</v>
      </c>
      <c r="E1184" s="20" t="s">
        <v>1595</v>
      </c>
      <c r="F1184" s="20" t="s">
        <v>49844</v>
      </c>
      <c r="G1184" s="20" t="s">
        <v>49844</v>
      </c>
      <c r="H1184" s="20" t="s">
        <v>49845</v>
      </c>
      <c r="I1184" s="20" t="s">
        <v>49846</v>
      </c>
      <c r="J1184" s="21">
        <v>45</v>
      </c>
      <c r="K1184" s="87"/>
      <c r="L1184" s="20">
        <v>43</v>
      </c>
      <c r="M1184" s="17" t="s">
        <v>468</v>
      </c>
      <c r="N1184" s="20"/>
      <c r="O1184" s="20"/>
      <c r="P1184" s="20"/>
    </row>
    <row r="1185" customHeight="1" spans="1:16">
      <c r="A1185" s="20">
        <v>270118</v>
      </c>
      <c r="B1185" s="20" t="s">
        <v>49847</v>
      </c>
      <c r="C1185" s="20" t="s">
        <v>28414</v>
      </c>
      <c r="D1185" s="20" t="s">
        <v>48354</v>
      </c>
      <c r="E1185" s="20" t="s">
        <v>1595</v>
      </c>
      <c r="F1185" s="20" t="s">
        <v>49848</v>
      </c>
      <c r="G1185" s="20" t="s">
        <v>34796</v>
      </c>
      <c r="H1185" s="20" t="s">
        <v>49849</v>
      </c>
      <c r="I1185" s="20" t="s">
        <v>49850</v>
      </c>
      <c r="J1185" s="21">
        <v>39</v>
      </c>
      <c r="K1185" s="87"/>
      <c r="L1185" s="20">
        <v>44</v>
      </c>
      <c r="M1185" s="17" t="s">
        <v>468</v>
      </c>
      <c r="N1185" s="20"/>
      <c r="O1185" s="20"/>
      <c r="P1185" s="20"/>
    </row>
    <row r="1186" customHeight="1" spans="1:16">
      <c r="A1186" s="20">
        <v>286613</v>
      </c>
      <c r="B1186" s="20" t="s">
        <v>49851</v>
      </c>
      <c r="C1186" s="20" t="s">
        <v>28414</v>
      </c>
      <c r="D1186" s="20" t="s">
        <v>48354</v>
      </c>
      <c r="E1186" s="20" t="s">
        <v>1595</v>
      </c>
      <c r="F1186" s="20" t="s">
        <v>49852</v>
      </c>
      <c r="G1186" s="20" t="s">
        <v>43725</v>
      </c>
      <c r="H1186" s="20" t="s">
        <v>49853</v>
      </c>
      <c r="I1186" s="20" t="s">
        <v>49854</v>
      </c>
      <c r="J1186" s="21">
        <v>39</v>
      </c>
      <c r="K1186" s="87"/>
      <c r="L1186" s="20">
        <v>45</v>
      </c>
      <c r="M1186" s="17" t="s">
        <v>468</v>
      </c>
      <c r="N1186" s="20"/>
      <c r="O1186" s="20"/>
      <c r="P1186" s="20"/>
    </row>
    <row r="1187" customHeight="1" spans="1:16">
      <c r="A1187" s="20">
        <v>287157</v>
      </c>
      <c r="B1187" s="20" t="s">
        <v>49855</v>
      </c>
      <c r="C1187" s="20" t="s">
        <v>28414</v>
      </c>
      <c r="D1187" s="20" t="s">
        <v>48354</v>
      </c>
      <c r="E1187" s="20" t="s">
        <v>1595</v>
      </c>
      <c r="F1187" s="20" t="s">
        <v>49856</v>
      </c>
      <c r="G1187" s="20" t="s">
        <v>49857</v>
      </c>
      <c r="H1187" s="20" t="s">
        <v>49858</v>
      </c>
      <c r="I1187" s="20" t="s">
        <v>49859</v>
      </c>
      <c r="J1187" s="21">
        <v>39</v>
      </c>
      <c r="K1187" s="87"/>
      <c r="L1187" s="20">
        <v>46</v>
      </c>
      <c r="M1187" s="17" t="s">
        <v>468</v>
      </c>
      <c r="N1187" s="20"/>
      <c r="O1187" s="20"/>
      <c r="P1187" s="20"/>
    </row>
    <row r="1188" customHeight="1" spans="1:16">
      <c r="A1188" s="20">
        <v>287309</v>
      </c>
      <c r="B1188" s="20" t="s">
        <v>49860</v>
      </c>
      <c r="C1188" s="20" t="s">
        <v>28414</v>
      </c>
      <c r="D1188" s="20" t="s">
        <v>48354</v>
      </c>
      <c r="E1188" s="20" t="s">
        <v>1595</v>
      </c>
      <c r="F1188" s="20" t="s">
        <v>17087</v>
      </c>
      <c r="G1188" s="20" t="s">
        <v>49861</v>
      </c>
      <c r="H1188" s="20" t="s">
        <v>49763</v>
      </c>
      <c r="I1188" s="20" t="s">
        <v>17087</v>
      </c>
      <c r="J1188" s="21">
        <v>39</v>
      </c>
      <c r="K1188" s="87"/>
      <c r="L1188" s="20">
        <v>47</v>
      </c>
      <c r="M1188" s="17" t="s">
        <v>468</v>
      </c>
      <c r="N1188" s="20"/>
      <c r="O1188" s="20"/>
      <c r="P1188" s="20"/>
    </row>
    <row r="1189" customHeight="1" spans="1:16">
      <c r="A1189" s="20">
        <v>287392</v>
      </c>
      <c r="B1189" s="20" t="s">
        <v>49862</v>
      </c>
      <c r="C1189" s="20" t="s">
        <v>28414</v>
      </c>
      <c r="D1189" s="20" t="s">
        <v>48354</v>
      </c>
      <c r="E1189" s="20" t="s">
        <v>1595</v>
      </c>
      <c r="F1189" s="20" t="s">
        <v>49863</v>
      </c>
      <c r="G1189" s="20" t="s">
        <v>11431</v>
      </c>
      <c r="H1189" s="20" t="s">
        <v>49763</v>
      </c>
      <c r="I1189" s="20" t="s">
        <v>49863</v>
      </c>
      <c r="J1189" s="21">
        <v>39</v>
      </c>
      <c r="K1189" s="87"/>
      <c r="L1189" s="20">
        <v>48</v>
      </c>
      <c r="M1189" s="17" t="s">
        <v>468</v>
      </c>
      <c r="N1189" s="20"/>
      <c r="O1189" s="20"/>
      <c r="P1189" s="20"/>
    </row>
    <row r="1190" customHeight="1" spans="1:16">
      <c r="A1190" s="20">
        <v>288500</v>
      </c>
      <c r="B1190" s="20" t="s">
        <v>49864</v>
      </c>
      <c r="C1190" s="20" t="s">
        <v>28414</v>
      </c>
      <c r="D1190" s="20" t="s">
        <v>48354</v>
      </c>
      <c r="E1190" s="20" t="s">
        <v>1595</v>
      </c>
      <c r="F1190" s="20" t="s">
        <v>49865</v>
      </c>
      <c r="G1190" s="20" t="s">
        <v>49866</v>
      </c>
      <c r="H1190" s="20" t="s">
        <v>48747</v>
      </c>
      <c r="I1190" s="20" t="s">
        <v>49867</v>
      </c>
      <c r="J1190" s="21">
        <v>39</v>
      </c>
      <c r="K1190" s="87"/>
      <c r="L1190" s="20">
        <v>49</v>
      </c>
      <c r="M1190" s="17" t="s">
        <v>468</v>
      </c>
      <c r="N1190" s="20"/>
      <c r="O1190" s="20"/>
      <c r="P1190" s="20"/>
    </row>
    <row r="1191" customHeight="1" spans="1:16">
      <c r="A1191" s="20">
        <v>291531</v>
      </c>
      <c r="B1191" s="20" t="s">
        <v>49868</v>
      </c>
      <c r="C1191" s="20" t="s">
        <v>28414</v>
      </c>
      <c r="D1191" s="20" t="s">
        <v>48354</v>
      </c>
      <c r="E1191" s="20" t="s">
        <v>1595</v>
      </c>
      <c r="F1191" s="20" t="s">
        <v>49869</v>
      </c>
      <c r="G1191" s="20" t="s">
        <v>49869</v>
      </c>
      <c r="H1191" s="20" t="s">
        <v>49870</v>
      </c>
      <c r="I1191" s="20" t="s">
        <v>49871</v>
      </c>
      <c r="J1191" s="21">
        <v>39</v>
      </c>
      <c r="K1191" s="87"/>
      <c r="L1191" s="20">
        <v>50</v>
      </c>
      <c r="M1191" s="17" t="s">
        <v>468</v>
      </c>
      <c r="N1191" s="20"/>
      <c r="O1191" s="20"/>
      <c r="P1191" s="20"/>
    </row>
    <row r="1192" customHeight="1" spans="1:16">
      <c r="A1192" s="20">
        <v>287198</v>
      </c>
      <c r="B1192" s="20" t="s">
        <v>49872</v>
      </c>
      <c r="C1192" s="20" t="s">
        <v>28414</v>
      </c>
      <c r="D1192" s="20" t="s">
        <v>48354</v>
      </c>
      <c r="E1192" s="20" t="s">
        <v>1595</v>
      </c>
      <c r="F1192" s="20" t="s">
        <v>49873</v>
      </c>
      <c r="G1192" s="20" t="s">
        <v>48579</v>
      </c>
      <c r="H1192" s="20" t="s">
        <v>48560</v>
      </c>
      <c r="I1192" s="20" t="s">
        <v>49874</v>
      </c>
      <c r="J1192" s="21">
        <v>29</v>
      </c>
      <c r="K1192" s="87"/>
      <c r="L1192" s="20">
        <v>51</v>
      </c>
      <c r="M1192" s="17" t="s">
        <v>468</v>
      </c>
      <c r="N1192" s="20"/>
      <c r="O1192" s="20"/>
      <c r="P1192" s="20"/>
    </row>
    <row r="1193" customHeight="1" spans="1:16">
      <c r="A1193" s="20">
        <v>291434</v>
      </c>
      <c r="B1193" s="20" t="s">
        <v>49875</v>
      </c>
      <c r="C1193" s="20" t="s">
        <v>28414</v>
      </c>
      <c r="D1193" s="20" t="s">
        <v>48354</v>
      </c>
      <c r="E1193" s="20" t="s">
        <v>1595</v>
      </c>
      <c r="F1193" s="20" t="s">
        <v>49876</v>
      </c>
      <c r="G1193" s="20" t="s">
        <v>48806</v>
      </c>
      <c r="H1193" s="20" t="s">
        <v>49877</v>
      </c>
      <c r="I1193" s="20" t="s">
        <v>49878</v>
      </c>
      <c r="J1193" s="21">
        <v>29</v>
      </c>
      <c r="K1193" s="87"/>
      <c r="L1193" s="20">
        <v>52</v>
      </c>
      <c r="M1193" s="17" t="s">
        <v>468</v>
      </c>
      <c r="N1193" s="20"/>
      <c r="O1193" s="20"/>
      <c r="P1193" s="20"/>
    </row>
    <row r="1194" customHeight="1" spans="1:16">
      <c r="A1194" s="20">
        <v>291821</v>
      </c>
      <c r="B1194" s="20" t="s">
        <v>49879</v>
      </c>
      <c r="C1194" s="20" t="s">
        <v>28414</v>
      </c>
      <c r="D1194" s="20" t="s">
        <v>48354</v>
      </c>
      <c r="E1194" s="20" t="s">
        <v>1595</v>
      </c>
      <c r="F1194" s="20" t="s">
        <v>49880</v>
      </c>
      <c r="G1194" s="20" t="s">
        <v>49881</v>
      </c>
      <c r="H1194" s="20" t="s">
        <v>49882</v>
      </c>
      <c r="I1194" s="20" t="s">
        <v>49883</v>
      </c>
      <c r="J1194" s="21">
        <v>26</v>
      </c>
      <c r="K1194" s="87"/>
      <c r="L1194" s="20">
        <v>53</v>
      </c>
      <c r="M1194" s="17" t="s">
        <v>468</v>
      </c>
      <c r="N1194" s="20"/>
      <c r="O1194" s="20"/>
      <c r="P1194" s="20"/>
    </row>
    <row r="1195" customHeight="1" spans="1:16">
      <c r="A1195" s="20">
        <v>286746</v>
      </c>
      <c r="B1195" s="20" t="s">
        <v>49884</v>
      </c>
      <c r="C1195" s="20" t="s">
        <v>28414</v>
      </c>
      <c r="D1195" s="20" t="s">
        <v>48354</v>
      </c>
      <c r="E1195" s="20" t="s">
        <v>1595</v>
      </c>
      <c r="F1195" s="20" t="s">
        <v>49885</v>
      </c>
      <c r="G1195" s="20" t="s">
        <v>49886</v>
      </c>
      <c r="H1195" s="20" t="s">
        <v>7313</v>
      </c>
      <c r="I1195" s="20" t="s">
        <v>49887</v>
      </c>
      <c r="J1195" s="21">
        <v>23</v>
      </c>
      <c r="K1195" s="87"/>
      <c r="L1195" s="20">
        <v>54</v>
      </c>
      <c r="M1195" s="17" t="s">
        <v>468</v>
      </c>
      <c r="N1195" s="20"/>
      <c r="O1195" s="20"/>
      <c r="P1195" s="20"/>
    </row>
    <row r="1196" customHeight="1" spans="1:16">
      <c r="A1196" s="20">
        <v>287530</v>
      </c>
      <c r="B1196" s="20" t="s">
        <v>49888</v>
      </c>
      <c r="C1196" s="20" t="s">
        <v>28414</v>
      </c>
      <c r="D1196" s="20" t="s">
        <v>48354</v>
      </c>
      <c r="E1196" s="20" t="s">
        <v>1595</v>
      </c>
      <c r="F1196" s="20" t="s">
        <v>49889</v>
      </c>
      <c r="G1196" s="20" t="s">
        <v>49890</v>
      </c>
      <c r="H1196" s="20" t="s">
        <v>49891</v>
      </c>
      <c r="I1196" s="20" t="s">
        <v>49892</v>
      </c>
      <c r="J1196" s="21">
        <v>23</v>
      </c>
      <c r="K1196" s="87"/>
      <c r="L1196" s="20">
        <v>55</v>
      </c>
      <c r="M1196" s="17" t="s">
        <v>468</v>
      </c>
      <c r="N1196" s="20"/>
      <c r="O1196" s="20"/>
      <c r="P1196" s="20"/>
    </row>
    <row r="1197" customHeight="1" spans="1:16">
      <c r="A1197" s="20">
        <v>287718</v>
      </c>
      <c r="B1197" s="20" t="s">
        <v>49893</v>
      </c>
      <c r="C1197" s="20" t="s">
        <v>28414</v>
      </c>
      <c r="D1197" s="20" t="s">
        <v>48354</v>
      </c>
      <c r="E1197" s="20" t="s">
        <v>1595</v>
      </c>
      <c r="F1197" s="20" t="s">
        <v>49894</v>
      </c>
      <c r="G1197" s="20" t="s">
        <v>49895</v>
      </c>
      <c r="H1197" s="20" t="s">
        <v>49896</v>
      </c>
      <c r="I1197" s="20" t="s">
        <v>49897</v>
      </c>
      <c r="J1197" s="21">
        <v>23</v>
      </c>
      <c r="K1197" s="87"/>
      <c r="L1197" s="20">
        <v>56</v>
      </c>
      <c r="M1197" s="17" t="s">
        <v>468</v>
      </c>
      <c r="N1197" s="20"/>
      <c r="O1197" s="20"/>
      <c r="P1197" s="20"/>
    </row>
    <row r="1198" customHeight="1" spans="1:16">
      <c r="A1198" s="20">
        <v>288410</v>
      </c>
      <c r="B1198" s="20" t="s">
        <v>49898</v>
      </c>
      <c r="C1198" s="20" t="s">
        <v>28414</v>
      </c>
      <c r="D1198" s="20" t="s">
        <v>48354</v>
      </c>
      <c r="E1198" s="20" t="s">
        <v>1595</v>
      </c>
      <c r="F1198" s="20" t="s">
        <v>49899</v>
      </c>
      <c r="G1198" s="20" t="s">
        <v>49900</v>
      </c>
      <c r="H1198" s="20" t="s">
        <v>49896</v>
      </c>
      <c r="I1198" s="20" t="s">
        <v>49901</v>
      </c>
      <c r="J1198" s="21">
        <v>23</v>
      </c>
      <c r="K1198" s="87"/>
      <c r="L1198" s="20">
        <v>57</v>
      </c>
      <c r="M1198" s="17" t="s">
        <v>468</v>
      </c>
      <c r="N1198" s="20"/>
      <c r="O1198" s="20"/>
      <c r="P1198" s="20"/>
    </row>
    <row r="1199" customHeight="1" spans="1:16">
      <c r="A1199" s="20">
        <v>287189</v>
      </c>
      <c r="B1199" s="20" t="s">
        <v>49902</v>
      </c>
      <c r="C1199" s="20" t="s">
        <v>28414</v>
      </c>
      <c r="D1199" s="20" t="s">
        <v>48354</v>
      </c>
      <c r="E1199" s="20" t="s">
        <v>1595</v>
      </c>
      <c r="F1199" s="20" t="s">
        <v>49903</v>
      </c>
      <c r="G1199" s="20" t="s">
        <v>49827</v>
      </c>
      <c r="H1199" s="20" t="s">
        <v>49828</v>
      </c>
      <c r="I1199" s="20" t="s">
        <v>49904</v>
      </c>
      <c r="J1199" s="21">
        <v>20</v>
      </c>
      <c r="K1199" s="87"/>
      <c r="L1199" s="20">
        <v>58</v>
      </c>
      <c r="M1199" s="17" t="s">
        <v>468</v>
      </c>
      <c r="N1199" s="20"/>
      <c r="O1199" s="20"/>
      <c r="P1199" s="20"/>
    </row>
    <row r="1200" customHeight="1" spans="1:16">
      <c r="A1200" s="20">
        <v>288897</v>
      </c>
      <c r="B1200" s="20" t="s">
        <v>49905</v>
      </c>
      <c r="C1200" s="20" t="s">
        <v>28414</v>
      </c>
      <c r="D1200" s="20" t="s">
        <v>48354</v>
      </c>
      <c r="E1200" s="20" t="s">
        <v>1595</v>
      </c>
      <c r="F1200" s="20" t="s">
        <v>49906</v>
      </c>
      <c r="G1200" s="20" t="s">
        <v>49907</v>
      </c>
      <c r="H1200" s="20" t="s">
        <v>48774</v>
      </c>
      <c r="I1200" s="20" t="s">
        <v>49908</v>
      </c>
      <c r="J1200" s="21">
        <v>20</v>
      </c>
      <c r="K1200" s="87"/>
      <c r="L1200" s="20">
        <v>59</v>
      </c>
      <c r="M1200" s="17" t="s">
        <v>468</v>
      </c>
      <c r="N1200" s="20"/>
      <c r="O1200" s="20"/>
      <c r="P1200" s="20"/>
    </row>
    <row r="1201" customHeight="1" spans="1:16">
      <c r="A1201" s="20">
        <v>286437</v>
      </c>
      <c r="B1201" s="20" t="s">
        <v>49909</v>
      </c>
      <c r="C1201" s="20" t="s">
        <v>28414</v>
      </c>
      <c r="D1201" s="20" t="s">
        <v>48354</v>
      </c>
      <c r="E1201" s="20" t="s">
        <v>1595</v>
      </c>
      <c r="F1201" s="20" t="s">
        <v>49910</v>
      </c>
      <c r="G1201" s="20" t="s">
        <v>12255</v>
      </c>
      <c r="H1201" s="20" t="s">
        <v>49911</v>
      </c>
      <c r="I1201" s="20" t="s">
        <v>49910</v>
      </c>
      <c r="J1201" s="21">
        <v>10</v>
      </c>
      <c r="K1201" s="87"/>
      <c r="L1201" s="20">
        <v>60</v>
      </c>
      <c r="M1201" s="17" t="s">
        <v>468</v>
      </c>
      <c r="N1201" s="20"/>
      <c r="O1201" s="20"/>
      <c r="P1201" s="20"/>
    </row>
    <row r="1202" customHeight="1" spans="1:16">
      <c r="A1202" s="20">
        <v>288351</v>
      </c>
      <c r="B1202" s="20" t="s">
        <v>49912</v>
      </c>
      <c r="C1202" s="20" t="s">
        <v>28414</v>
      </c>
      <c r="D1202" s="20" t="s">
        <v>48354</v>
      </c>
      <c r="E1202" s="20" t="s">
        <v>1595</v>
      </c>
      <c r="F1202" s="20" t="s">
        <v>49913</v>
      </c>
      <c r="G1202" s="20" t="s">
        <v>49914</v>
      </c>
      <c r="H1202" s="20" t="s">
        <v>49896</v>
      </c>
      <c r="I1202" s="20" t="s">
        <v>49915</v>
      </c>
      <c r="J1202" s="21">
        <v>10</v>
      </c>
      <c r="K1202" s="87"/>
      <c r="L1202" s="20">
        <v>61</v>
      </c>
      <c r="M1202" s="17" t="s">
        <v>468</v>
      </c>
      <c r="N1202" s="20"/>
      <c r="O1202" s="20"/>
      <c r="P1202" s="20"/>
    </row>
    <row r="1203" customHeight="1" spans="1:16">
      <c r="A1203" s="20">
        <v>290000</v>
      </c>
      <c r="B1203" s="20" t="s">
        <v>49916</v>
      </c>
      <c r="C1203" s="20" t="s">
        <v>28414</v>
      </c>
      <c r="D1203" s="20" t="s">
        <v>48354</v>
      </c>
      <c r="E1203" s="20" t="s">
        <v>1595</v>
      </c>
      <c r="F1203" s="20" t="s">
        <v>49917</v>
      </c>
      <c r="G1203" s="20" t="s">
        <v>49918</v>
      </c>
      <c r="H1203" s="20" t="s">
        <v>48649</v>
      </c>
      <c r="I1203" s="20" t="s">
        <v>49919</v>
      </c>
      <c r="J1203" s="21">
        <v>10</v>
      </c>
      <c r="K1203" s="87"/>
      <c r="L1203" s="20">
        <v>62</v>
      </c>
      <c r="M1203" s="17" t="s">
        <v>468</v>
      </c>
      <c r="N1203" s="20"/>
      <c r="O1203" s="20"/>
      <c r="P1203" s="20"/>
    </row>
    <row r="1204" customHeight="1" spans="1:16">
      <c r="A1204" s="20">
        <v>291448</v>
      </c>
      <c r="B1204" s="20" t="s">
        <v>49920</v>
      </c>
      <c r="C1204" s="20" t="s">
        <v>28414</v>
      </c>
      <c r="D1204" s="20" t="s">
        <v>48354</v>
      </c>
      <c r="E1204" s="20" t="s">
        <v>1595</v>
      </c>
      <c r="F1204" s="20" t="s">
        <v>49921</v>
      </c>
      <c r="G1204" s="20" t="s">
        <v>48806</v>
      </c>
      <c r="H1204" s="20" t="s">
        <v>49877</v>
      </c>
      <c r="I1204" s="20" t="s">
        <v>49922</v>
      </c>
      <c r="J1204" s="21">
        <v>10</v>
      </c>
      <c r="K1204" s="87"/>
      <c r="L1204" s="20">
        <v>63</v>
      </c>
      <c r="M1204" s="17" t="s">
        <v>468</v>
      </c>
      <c r="N1204" s="20"/>
      <c r="O1204" s="20"/>
      <c r="P1204" s="20"/>
    </row>
    <row r="1205" customHeight="1" spans="1:16">
      <c r="A1205" s="20">
        <v>286487</v>
      </c>
      <c r="B1205" s="20" t="s">
        <v>49923</v>
      </c>
      <c r="C1205" s="20" t="s">
        <v>28414</v>
      </c>
      <c r="D1205" s="20" t="s">
        <v>48354</v>
      </c>
      <c r="E1205" s="20" t="s">
        <v>1595</v>
      </c>
      <c r="F1205" s="20" t="s">
        <v>49924</v>
      </c>
      <c r="G1205" s="20" t="s">
        <v>10151</v>
      </c>
      <c r="H1205" s="20" t="s">
        <v>49911</v>
      </c>
      <c r="I1205" s="20" t="s">
        <v>49925</v>
      </c>
      <c r="J1205" s="21">
        <v>10</v>
      </c>
      <c r="K1205" s="87"/>
      <c r="L1205" s="20">
        <v>64</v>
      </c>
      <c r="M1205" s="17" t="s">
        <v>468</v>
      </c>
      <c r="N1205" s="20"/>
      <c r="O1205" s="20"/>
      <c r="P1205" s="20"/>
    </row>
    <row r="1206" customHeight="1" spans="1:16">
      <c r="A1206" s="20">
        <v>287178</v>
      </c>
      <c r="B1206" s="20" t="s">
        <v>49926</v>
      </c>
      <c r="C1206" s="20" t="s">
        <v>28414</v>
      </c>
      <c r="D1206" s="20" t="s">
        <v>48354</v>
      </c>
      <c r="E1206" s="20" t="s">
        <v>1595</v>
      </c>
      <c r="F1206" s="20" t="s">
        <v>49927</v>
      </c>
      <c r="G1206" s="20" t="s">
        <v>49827</v>
      </c>
      <c r="H1206" s="20" t="s">
        <v>49828</v>
      </c>
      <c r="I1206" s="20" t="s">
        <v>49928</v>
      </c>
      <c r="J1206" s="21">
        <v>10</v>
      </c>
      <c r="K1206" s="87"/>
      <c r="L1206" s="20">
        <v>65</v>
      </c>
      <c r="M1206" s="17" t="s">
        <v>468</v>
      </c>
      <c r="N1206" s="20"/>
      <c r="O1206" s="20"/>
      <c r="P1206" s="20"/>
    </row>
    <row r="1207" customHeight="1" spans="1:16">
      <c r="A1207" s="20">
        <v>286075</v>
      </c>
      <c r="B1207" s="20" t="s">
        <v>49929</v>
      </c>
      <c r="C1207" s="20" t="s">
        <v>28414</v>
      </c>
      <c r="D1207" s="20" t="s">
        <v>48354</v>
      </c>
      <c r="E1207" s="20" t="s">
        <v>1595</v>
      </c>
      <c r="F1207" s="20" t="s">
        <v>49930</v>
      </c>
      <c r="G1207" s="20" t="s">
        <v>49931</v>
      </c>
      <c r="H1207" s="20" t="s">
        <v>49932</v>
      </c>
      <c r="I1207" s="20" t="s">
        <v>49933</v>
      </c>
      <c r="J1207" s="21">
        <v>10</v>
      </c>
      <c r="K1207" s="87"/>
      <c r="L1207" s="20">
        <v>66</v>
      </c>
      <c r="M1207" s="17" t="s">
        <v>468</v>
      </c>
      <c r="N1207" s="20"/>
      <c r="O1207" s="20"/>
      <c r="P1207" s="20"/>
    </row>
    <row r="1208" customHeight="1" spans="1:16">
      <c r="A1208" s="20">
        <v>286102</v>
      </c>
      <c r="B1208" s="20" t="s">
        <v>49934</v>
      </c>
      <c r="C1208" s="20" t="s">
        <v>28414</v>
      </c>
      <c r="D1208" s="20" t="s">
        <v>48354</v>
      </c>
      <c r="E1208" s="20" t="s">
        <v>1595</v>
      </c>
      <c r="F1208" s="20" t="s">
        <v>49935</v>
      </c>
      <c r="G1208" s="20" t="s">
        <v>49936</v>
      </c>
      <c r="H1208" s="20" t="s">
        <v>48311</v>
      </c>
      <c r="I1208" s="20" t="s">
        <v>49937</v>
      </c>
      <c r="J1208" s="20">
        <v>10</v>
      </c>
      <c r="K1208" s="90"/>
      <c r="L1208" s="83">
        <v>67</v>
      </c>
      <c r="M1208" s="17" t="s">
        <v>468</v>
      </c>
      <c r="N1208" s="20"/>
      <c r="O1208" s="20"/>
      <c r="P1208" s="20"/>
    </row>
    <row r="1209" customHeight="1" spans="1:16">
      <c r="A1209" s="20">
        <v>289642</v>
      </c>
      <c r="B1209" s="20" t="s">
        <v>49938</v>
      </c>
      <c r="C1209" s="20" t="s">
        <v>28414</v>
      </c>
      <c r="D1209" s="20" t="s">
        <v>48354</v>
      </c>
      <c r="E1209" s="20" t="s">
        <v>1595</v>
      </c>
      <c r="F1209" s="20" t="s">
        <v>49939</v>
      </c>
      <c r="G1209" s="20" t="s">
        <v>49940</v>
      </c>
      <c r="H1209" s="20" t="s">
        <v>49896</v>
      </c>
      <c r="I1209" s="20" t="s">
        <v>49941</v>
      </c>
      <c r="J1209" s="20">
        <v>5</v>
      </c>
      <c r="K1209" s="87"/>
      <c r="L1209" s="20">
        <v>68</v>
      </c>
      <c r="M1209" s="17" t="s">
        <v>468</v>
      </c>
      <c r="N1209" s="20"/>
      <c r="O1209" s="20"/>
      <c r="P1209" s="20"/>
    </row>
  </sheetData>
  <mergeCells count="1">
    <mergeCell ref="A1:M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20"/>
  <sheetViews>
    <sheetView zoomScale="80" zoomScaleNormal="80" workbookViewId="0">
      <selection activeCell="G8" sqref="G8"/>
    </sheetView>
  </sheetViews>
  <sheetFormatPr defaultColWidth="8.73451327433628" defaultRowHeight="16.05" customHeight="1"/>
  <cols>
    <col min="1" max="1" width="10.3362831858407" style="2" customWidth="1"/>
    <col min="2" max="2" width="29.070796460177" style="2" customWidth="1"/>
    <col min="3" max="3" width="19.929203539823" style="2" customWidth="1"/>
    <col min="4" max="4" width="16.3362831858407" style="2" customWidth="1"/>
    <col min="5" max="5" width="13" style="2" customWidth="1"/>
    <col min="6" max="6" width="19.7345132743363" style="2" customWidth="1"/>
    <col min="7" max="7" width="29.2035398230088" style="2" customWidth="1"/>
    <col min="8" max="8" width="15.3362831858407" style="2" customWidth="1"/>
    <col min="9" max="9" width="15.2654867256637" style="2" customWidth="1"/>
    <col min="10" max="10" width="11.7964601769912" style="2" customWidth="1"/>
    <col min="11" max="11" width="12.3982300884956" style="2" customWidth="1"/>
    <col min="12" max="12" width="10.070796460177" style="2" customWidth="1"/>
    <col min="13" max="13" width="12.8672566371681" style="1" customWidth="1"/>
    <col min="14" max="16384" width="8.73451327433628" style="2"/>
  </cols>
  <sheetData>
    <row r="1" ht="35" customHeight="1" spans="1:13">
      <c r="A1" s="3" t="s">
        <v>49942</v>
      </c>
      <c r="B1" s="3"/>
      <c r="C1" s="3"/>
      <c r="D1" s="3"/>
      <c r="E1" s="3"/>
      <c r="F1" s="3"/>
      <c r="G1" s="3"/>
      <c r="H1" s="3"/>
      <c r="I1" s="3"/>
      <c r="J1" s="3"/>
      <c r="K1" s="3"/>
      <c r="L1" s="3"/>
      <c r="M1" s="3"/>
    </row>
    <row r="2" s="33" customFormat="1" customHeight="1" spans="1:13">
      <c r="A2" s="27" t="s">
        <v>1</v>
      </c>
      <c r="B2" s="27" t="s">
        <v>2</v>
      </c>
      <c r="C2" s="27" t="s">
        <v>380</v>
      </c>
      <c r="D2" s="27" t="s">
        <v>381</v>
      </c>
      <c r="E2" s="27" t="s">
        <v>382</v>
      </c>
      <c r="F2" s="27" t="s">
        <v>3</v>
      </c>
      <c r="G2" s="27" t="s">
        <v>4</v>
      </c>
      <c r="H2" s="27" t="s">
        <v>5</v>
      </c>
      <c r="I2" s="27" t="s">
        <v>6</v>
      </c>
      <c r="J2" s="27" t="s">
        <v>2297</v>
      </c>
      <c r="K2" s="28" t="s">
        <v>2298</v>
      </c>
      <c r="L2" s="74" t="s">
        <v>2299</v>
      </c>
      <c r="M2" s="14" t="s">
        <v>7</v>
      </c>
    </row>
    <row r="3" s="33" customFormat="1" customHeight="1" spans="1:13">
      <c r="A3" s="6">
        <v>276969</v>
      </c>
      <c r="B3" s="6" t="s">
        <v>49943</v>
      </c>
      <c r="C3" s="6" t="s">
        <v>764</v>
      </c>
      <c r="D3" s="6" t="s">
        <v>49944</v>
      </c>
      <c r="E3" s="6" t="s">
        <v>388</v>
      </c>
      <c r="F3" s="6" t="s">
        <v>49945</v>
      </c>
      <c r="G3" s="6" t="s">
        <v>49946</v>
      </c>
      <c r="H3" s="6" t="s">
        <v>49947</v>
      </c>
      <c r="I3" s="6" t="s">
        <v>49948</v>
      </c>
      <c r="J3" s="6" t="s">
        <v>14053</v>
      </c>
      <c r="K3" s="6" t="s">
        <v>36437</v>
      </c>
      <c r="L3" s="6">
        <v>1</v>
      </c>
      <c r="M3" s="19" t="s">
        <v>393</v>
      </c>
    </row>
    <row r="4" s="33" customFormat="1" customHeight="1" spans="1:13">
      <c r="A4" s="6">
        <v>280206</v>
      </c>
      <c r="B4" s="6" t="s">
        <v>49949</v>
      </c>
      <c r="C4" s="6" t="s">
        <v>764</v>
      </c>
      <c r="D4" s="6" t="s">
        <v>49944</v>
      </c>
      <c r="E4" s="6" t="s">
        <v>388</v>
      </c>
      <c r="F4" s="6" t="s">
        <v>49950</v>
      </c>
      <c r="G4" s="6" t="s">
        <v>2449</v>
      </c>
      <c r="H4" s="6" t="s">
        <v>49951</v>
      </c>
      <c r="I4" s="6" t="s">
        <v>49952</v>
      </c>
      <c r="J4" s="6" t="s">
        <v>14124</v>
      </c>
      <c r="K4" s="6" t="s">
        <v>36437</v>
      </c>
      <c r="L4" s="6">
        <v>2</v>
      </c>
      <c r="M4" s="19" t="s">
        <v>404</v>
      </c>
    </row>
    <row r="5" s="33" customFormat="1" customHeight="1" spans="1:13">
      <c r="A5" s="6">
        <v>280231</v>
      </c>
      <c r="B5" s="6" t="s">
        <v>49953</v>
      </c>
      <c r="C5" s="6" t="s">
        <v>764</v>
      </c>
      <c r="D5" s="6" t="s">
        <v>49944</v>
      </c>
      <c r="E5" s="6" t="s">
        <v>388</v>
      </c>
      <c r="F5" s="6" t="s">
        <v>49954</v>
      </c>
      <c r="G5" s="6" t="s">
        <v>49955</v>
      </c>
      <c r="H5" s="6" t="s">
        <v>49956</v>
      </c>
      <c r="I5" s="6" t="s">
        <v>49957</v>
      </c>
      <c r="J5" s="6" t="s">
        <v>14134</v>
      </c>
      <c r="K5" s="6" t="s">
        <v>36437</v>
      </c>
      <c r="L5" s="6">
        <v>3</v>
      </c>
      <c r="M5" s="19" t="s">
        <v>415</v>
      </c>
    </row>
    <row r="6" s="33" customFormat="1" customHeight="1" spans="1:13">
      <c r="A6" s="6">
        <v>281172</v>
      </c>
      <c r="B6" s="6" t="s">
        <v>49958</v>
      </c>
      <c r="C6" s="6" t="s">
        <v>764</v>
      </c>
      <c r="D6" s="6" t="s">
        <v>49944</v>
      </c>
      <c r="E6" s="6" t="s">
        <v>388</v>
      </c>
      <c r="F6" s="6" t="s">
        <v>49959</v>
      </c>
      <c r="G6" s="6" t="s">
        <v>41596</v>
      </c>
      <c r="H6" s="6" t="s">
        <v>49960</v>
      </c>
      <c r="I6" s="6" t="s">
        <v>49961</v>
      </c>
      <c r="J6" s="6" t="s">
        <v>49962</v>
      </c>
      <c r="K6" s="6" t="s">
        <v>36437</v>
      </c>
      <c r="L6" s="6">
        <v>4</v>
      </c>
      <c r="M6" s="75" t="s">
        <v>800</v>
      </c>
    </row>
    <row r="7" s="33" customFormat="1" customHeight="1" spans="1:13">
      <c r="A7" s="6">
        <v>280954</v>
      </c>
      <c r="B7" s="6" t="s">
        <v>49963</v>
      </c>
      <c r="C7" s="6" t="s">
        <v>764</v>
      </c>
      <c r="D7" s="6" t="s">
        <v>49944</v>
      </c>
      <c r="E7" s="6" t="s">
        <v>388</v>
      </c>
      <c r="F7" s="6" t="s">
        <v>49964</v>
      </c>
      <c r="G7" s="6" t="s">
        <v>49965</v>
      </c>
      <c r="H7" s="6" t="s">
        <v>49966</v>
      </c>
      <c r="I7" s="6" t="s">
        <v>49967</v>
      </c>
      <c r="J7" s="6" t="s">
        <v>49968</v>
      </c>
      <c r="K7" s="6" t="s">
        <v>36437</v>
      </c>
      <c r="L7" s="6">
        <v>5</v>
      </c>
      <c r="M7" s="75" t="s">
        <v>800</v>
      </c>
    </row>
    <row r="8" s="33" customFormat="1" customHeight="1" spans="1:13">
      <c r="A8" s="6">
        <v>279652</v>
      </c>
      <c r="B8" s="6" t="s">
        <v>49969</v>
      </c>
      <c r="C8" s="6" t="s">
        <v>764</v>
      </c>
      <c r="D8" s="6" t="s">
        <v>49944</v>
      </c>
      <c r="E8" s="6" t="s">
        <v>388</v>
      </c>
      <c r="F8" s="6" t="s">
        <v>49970</v>
      </c>
      <c r="G8" s="6" t="s">
        <v>49971</v>
      </c>
      <c r="H8" s="6" t="s">
        <v>49972</v>
      </c>
      <c r="I8" s="6" t="s">
        <v>49973</v>
      </c>
      <c r="J8" s="6" t="s">
        <v>49968</v>
      </c>
      <c r="K8" s="6" t="s">
        <v>36437</v>
      </c>
      <c r="L8" s="6">
        <v>6</v>
      </c>
      <c r="M8" s="75" t="s">
        <v>800</v>
      </c>
    </row>
    <row r="9" s="33" customFormat="1" customHeight="1" spans="1:13">
      <c r="A9" s="6">
        <v>277117</v>
      </c>
      <c r="B9" s="6" t="s">
        <v>49974</v>
      </c>
      <c r="C9" s="6" t="s">
        <v>764</v>
      </c>
      <c r="D9" s="6" t="s">
        <v>49944</v>
      </c>
      <c r="E9" s="6" t="s">
        <v>388</v>
      </c>
      <c r="F9" s="6" t="s">
        <v>49975</v>
      </c>
      <c r="G9" s="6" t="s">
        <v>49976</v>
      </c>
      <c r="H9" s="6" t="s">
        <v>49977</v>
      </c>
      <c r="I9" s="6" t="s">
        <v>49978</v>
      </c>
      <c r="J9" s="6" t="s">
        <v>49968</v>
      </c>
      <c r="K9" s="6" t="s">
        <v>36437</v>
      </c>
      <c r="L9" s="6">
        <v>7</v>
      </c>
      <c r="M9" s="75" t="s">
        <v>800</v>
      </c>
    </row>
    <row r="10" s="33" customFormat="1" customHeight="1" spans="1:13">
      <c r="A10" s="6">
        <v>288706</v>
      </c>
      <c r="B10" s="6" t="s">
        <v>49979</v>
      </c>
      <c r="C10" s="6" t="s">
        <v>764</v>
      </c>
      <c r="D10" s="6" t="s">
        <v>49944</v>
      </c>
      <c r="E10" s="6" t="s">
        <v>388</v>
      </c>
      <c r="F10" s="6" t="s">
        <v>49980</v>
      </c>
      <c r="G10" s="6" t="s">
        <v>8736</v>
      </c>
      <c r="H10" s="6" t="s">
        <v>49981</v>
      </c>
      <c r="I10" s="6" t="s">
        <v>49982</v>
      </c>
      <c r="J10" s="6" t="s">
        <v>49968</v>
      </c>
      <c r="K10" s="6" t="s">
        <v>36437</v>
      </c>
      <c r="L10" s="6">
        <v>8</v>
      </c>
      <c r="M10" s="75" t="s">
        <v>800</v>
      </c>
    </row>
    <row r="11" s="33" customFormat="1" customHeight="1" spans="1:13">
      <c r="A11" s="6">
        <v>292485</v>
      </c>
      <c r="B11" s="6" t="s">
        <v>49983</v>
      </c>
      <c r="C11" s="6" t="s">
        <v>764</v>
      </c>
      <c r="D11" s="6" t="s">
        <v>49944</v>
      </c>
      <c r="E11" s="6" t="s">
        <v>388</v>
      </c>
      <c r="F11" s="6" t="s">
        <v>49984</v>
      </c>
      <c r="G11" s="6" t="s">
        <v>23715</v>
      </c>
      <c r="H11" s="6" t="s">
        <v>49985</v>
      </c>
      <c r="I11" s="6" t="s">
        <v>49986</v>
      </c>
      <c r="J11" s="6" t="s">
        <v>49987</v>
      </c>
      <c r="K11" s="6" t="s">
        <v>36437</v>
      </c>
      <c r="L11" s="6">
        <v>9</v>
      </c>
      <c r="M11" s="75" t="s">
        <v>800</v>
      </c>
    </row>
    <row r="12" s="33" customFormat="1" customHeight="1" spans="1:13">
      <c r="A12" s="6">
        <v>289080</v>
      </c>
      <c r="B12" s="6" t="s">
        <v>49988</v>
      </c>
      <c r="C12" s="6" t="s">
        <v>764</v>
      </c>
      <c r="D12" s="6" t="s">
        <v>49944</v>
      </c>
      <c r="E12" s="6" t="s">
        <v>388</v>
      </c>
      <c r="F12" s="6" t="s">
        <v>49989</v>
      </c>
      <c r="G12" s="6" t="s">
        <v>32381</v>
      </c>
      <c r="H12" s="6" t="s">
        <v>32464</v>
      </c>
      <c r="I12" s="6" t="s">
        <v>49990</v>
      </c>
      <c r="J12" s="6" t="s">
        <v>49987</v>
      </c>
      <c r="K12" s="6" t="s">
        <v>36437</v>
      </c>
      <c r="L12" s="6">
        <v>10</v>
      </c>
      <c r="M12" s="74" t="s">
        <v>426</v>
      </c>
    </row>
    <row r="13" s="33" customFormat="1" customHeight="1" spans="1:13">
      <c r="A13" s="6">
        <v>279142</v>
      </c>
      <c r="B13" s="6" t="s">
        <v>49991</v>
      </c>
      <c r="C13" s="6" t="s">
        <v>764</v>
      </c>
      <c r="D13" s="6" t="s">
        <v>49944</v>
      </c>
      <c r="E13" s="6" t="s">
        <v>388</v>
      </c>
      <c r="F13" s="6" t="s">
        <v>49992</v>
      </c>
      <c r="G13" s="6" t="s">
        <v>49993</v>
      </c>
      <c r="H13" s="6" t="s">
        <v>49994</v>
      </c>
      <c r="I13" s="6" t="s">
        <v>49995</v>
      </c>
      <c r="J13" s="6" t="s">
        <v>49987</v>
      </c>
      <c r="K13" s="6" t="s">
        <v>36437</v>
      </c>
      <c r="L13" s="6">
        <v>11</v>
      </c>
      <c r="M13" s="74" t="s">
        <v>426</v>
      </c>
    </row>
    <row r="14" s="33" customFormat="1" customHeight="1" spans="1:13">
      <c r="A14" s="6">
        <v>279140</v>
      </c>
      <c r="B14" s="6" t="s">
        <v>49996</v>
      </c>
      <c r="C14" s="6" t="s">
        <v>764</v>
      </c>
      <c r="D14" s="6" t="s">
        <v>49944</v>
      </c>
      <c r="E14" s="6" t="s">
        <v>388</v>
      </c>
      <c r="F14" s="6" t="s">
        <v>49997</v>
      </c>
      <c r="G14" s="6" t="s">
        <v>49998</v>
      </c>
      <c r="H14" s="6" t="s">
        <v>49994</v>
      </c>
      <c r="I14" s="6" t="s">
        <v>49999</v>
      </c>
      <c r="J14" s="6" t="s">
        <v>49987</v>
      </c>
      <c r="K14" s="6" t="s">
        <v>36437</v>
      </c>
      <c r="L14" s="6">
        <v>12</v>
      </c>
      <c r="M14" s="74" t="s">
        <v>426</v>
      </c>
    </row>
    <row r="15" s="33" customFormat="1" customHeight="1" spans="1:13">
      <c r="A15" s="6">
        <v>290843</v>
      </c>
      <c r="B15" s="6" t="s">
        <v>50000</v>
      </c>
      <c r="C15" s="6" t="s">
        <v>764</v>
      </c>
      <c r="D15" s="6" t="s">
        <v>49944</v>
      </c>
      <c r="E15" s="6" t="s">
        <v>388</v>
      </c>
      <c r="F15" s="6" t="s">
        <v>50001</v>
      </c>
      <c r="G15" s="6" t="s">
        <v>50002</v>
      </c>
      <c r="H15" s="6" t="s">
        <v>50003</v>
      </c>
      <c r="I15" s="6" t="s">
        <v>50004</v>
      </c>
      <c r="J15" s="6" t="s">
        <v>49987</v>
      </c>
      <c r="K15" s="6" t="s">
        <v>36437</v>
      </c>
      <c r="L15" s="6">
        <v>13</v>
      </c>
      <c r="M15" s="74" t="s">
        <v>426</v>
      </c>
    </row>
    <row r="16" s="33" customFormat="1" customHeight="1" spans="1:13">
      <c r="A16" s="6">
        <v>283151</v>
      </c>
      <c r="B16" s="6" t="s">
        <v>50005</v>
      </c>
      <c r="C16" s="6" t="s">
        <v>764</v>
      </c>
      <c r="D16" s="6" t="s">
        <v>49944</v>
      </c>
      <c r="E16" s="6" t="s">
        <v>388</v>
      </c>
      <c r="F16" s="6" t="s">
        <v>50006</v>
      </c>
      <c r="G16" s="6" t="s">
        <v>35294</v>
      </c>
      <c r="H16" s="6" t="s">
        <v>50007</v>
      </c>
      <c r="I16" s="6" t="s">
        <v>50008</v>
      </c>
      <c r="J16" s="6" t="s">
        <v>49987</v>
      </c>
      <c r="K16" s="6" t="s">
        <v>36437</v>
      </c>
      <c r="L16" s="6">
        <v>14</v>
      </c>
      <c r="M16" s="74" t="s">
        <v>426</v>
      </c>
    </row>
    <row r="17" s="33" customFormat="1" customHeight="1" spans="1:13">
      <c r="A17" s="6">
        <v>279379</v>
      </c>
      <c r="B17" s="6" t="s">
        <v>50009</v>
      </c>
      <c r="C17" s="6" t="s">
        <v>764</v>
      </c>
      <c r="D17" s="6" t="s">
        <v>49944</v>
      </c>
      <c r="E17" s="6" t="s">
        <v>388</v>
      </c>
      <c r="F17" s="6" t="s">
        <v>50010</v>
      </c>
      <c r="G17" s="6" t="s">
        <v>50011</v>
      </c>
      <c r="H17" s="6" t="s">
        <v>15360</v>
      </c>
      <c r="I17" s="6" t="s">
        <v>50012</v>
      </c>
      <c r="J17" s="6" t="s">
        <v>49987</v>
      </c>
      <c r="K17" s="6" t="s">
        <v>36437</v>
      </c>
      <c r="L17" s="6">
        <v>15</v>
      </c>
      <c r="M17" s="74" t="s">
        <v>426</v>
      </c>
    </row>
    <row r="18" s="33" customFormat="1" customHeight="1" spans="1:13">
      <c r="A18" s="6">
        <v>278728</v>
      </c>
      <c r="B18" s="6" t="s">
        <v>50013</v>
      </c>
      <c r="C18" s="6" t="s">
        <v>764</v>
      </c>
      <c r="D18" s="6" t="s">
        <v>49944</v>
      </c>
      <c r="E18" s="6" t="s">
        <v>388</v>
      </c>
      <c r="F18" s="6" t="s">
        <v>50014</v>
      </c>
      <c r="G18" s="6" t="s">
        <v>50015</v>
      </c>
      <c r="H18" s="6" t="s">
        <v>50016</v>
      </c>
      <c r="I18" s="6" t="s">
        <v>50017</v>
      </c>
      <c r="J18" s="6" t="s">
        <v>49987</v>
      </c>
      <c r="K18" s="6" t="s">
        <v>36437</v>
      </c>
      <c r="L18" s="6">
        <v>16</v>
      </c>
      <c r="M18" s="74" t="s">
        <v>426</v>
      </c>
    </row>
    <row r="19" s="33" customFormat="1" customHeight="1" spans="1:13">
      <c r="A19" s="6">
        <v>288513</v>
      </c>
      <c r="B19" s="6" t="s">
        <v>50018</v>
      </c>
      <c r="C19" s="6" t="s">
        <v>764</v>
      </c>
      <c r="D19" s="6" t="s">
        <v>49944</v>
      </c>
      <c r="E19" s="6" t="s">
        <v>388</v>
      </c>
      <c r="F19" s="6" t="s">
        <v>50019</v>
      </c>
      <c r="G19" s="6" t="s">
        <v>50020</v>
      </c>
      <c r="H19" s="6" t="s">
        <v>50021</v>
      </c>
      <c r="I19" s="6" t="s">
        <v>50022</v>
      </c>
      <c r="J19" s="6">
        <v>420</v>
      </c>
      <c r="K19" s="6">
        <v>146.27</v>
      </c>
      <c r="L19" s="6">
        <v>17</v>
      </c>
      <c r="M19" s="74" t="s">
        <v>426</v>
      </c>
    </row>
    <row r="20" s="33" customFormat="1" customHeight="1" spans="1:13">
      <c r="A20" s="6">
        <v>292665</v>
      </c>
      <c r="B20" s="6" t="s">
        <v>50023</v>
      </c>
      <c r="C20" s="6" t="s">
        <v>764</v>
      </c>
      <c r="D20" s="6" t="s">
        <v>49944</v>
      </c>
      <c r="E20" s="6" t="s">
        <v>388</v>
      </c>
      <c r="F20" s="6" t="s">
        <v>50024</v>
      </c>
      <c r="G20" s="6" t="s">
        <v>50025</v>
      </c>
      <c r="H20" s="6" t="s">
        <v>50026</v>
      </c>
      <c r="I20" s="6" t="s">
        <v>50027</v>
      </c>
      <c r="J20" s="6">
        <v>420</v>
      </c>
      <c r="K20" s="6">
        <v>174.53</v>
      </c>
      <c r="L20" s="6">
        <v>18</v>
      </c>
      <c r="M20" s="74" t="s">
        <v>426</v>
      </c>
    </row>
    <row r="21" s="33" customFormat="1" customHeight="1" spans="1:13">
      <c r="A21" s="6">
        <v>280209</v>
      </c>
      <c r="B21" s="6" t="s">
        <v>50028</v>
      </c>
      <c r="C21" s="6" t="s">
        <v>764</v>
      </c>
      <c r="D21" s="6" t="s">
        <v>49944</v>
      </c>
      <c r="E21" s="6" t="s">
        <v>388</v>
      </c>
      <c r="F21" s="6" t="s">
        <v>50029</v>
      </c>
      <c r="G21" s="6" t="s">
        <v>49955</v>
      </c>
      <c r="H21" s="6" t="s">
        <v>49956</v>
      </c>
      <c r="I21" s="6" t="s">
        <v>50030</v>
      </c>
      <c r="J21" s="6">
        <v>410</v>
      </c>
      <c r="K21" s="6">
        <v>124.2</v>
      </c>
      <c r="L21" s="6">
        <v>19</v>
      </c>
      <c r="M21" s="74" t="s">
        <v>426</v>
      </c>
    </row>
    <row r="22" s="33" customFormat="1" customHeight="1" spans="1:13">
      <c r="A22" s="6">
        <v>281058</v>
      </c>
      <c r="B22" s="6" t="s">
        <v>50031</v>
      </c>
      <c r="C22" s="6" t="s">
        <v>764</v>
      </c>
      <c r="D22" s="6" t="s">
        <v>49944</v>
      </c>
      <c r="E22" s="6" t="s">
        <v>388</v>
      </c>
      <c r="F22" s="6" t="s">
        <v>50032</v>
      </c>
      <c r="G22" s="6" t="s">
        <v>29812</v>
      </c>
      <c r="H22" s="6" t="s">
        <v>50033</v>
      </c>
      <c r="I22" s="6" t="s">
        <v>50034</v>
      </c>
      <c r="J22" s="6">
        <v>410</v>
      </c>
      <c r="K22" s="6">
        <v>145.31</v>
      </c>
      <c r="L22" s="6">
        <v>20</v>
      </c>
      <c r="M22" s="74" t="s">
        <v>426</v>
      </c>
    </row>
    <row r="23" s="33" customFormat="1" customHeight="1" spans="1:13">
      <c r="A23" s="6">
        <v>290985</v>
      </c>
      <c r="B23" s="6" t="s">
        <v>50035</v>
      </c>
      <c r="C23" s="6" t="s">
        <v>764</v>
      </c>
      <c r="D23" s="6" t="s">
        <v>49944</v>
      </c>
      <c r="E23" s="6" t="s">
        <v>388</v>
      </c>
      <c r="F23" s="6" t="s">
        <v>50036</v>
      </c>
      <c r="G23" s="6" t="s">
        <v>50037</v>
      </c>
      <c r="H23" s="6" t="s">
        <v>50038</v>
      </c>
      <c r="I23" s="6" t="s">
        <v>50039</v>
      </c>
      <c r="J23" s="6">
        <v>400</v>
      </c>
      <c r="K23" s="6">
        <v>172.47</v>
      </c>
      <c r="L23" s="6">
        <v>21</v>
      </c>
      <c r="M23" s="74" t="s">
        <v>426</v>
      </c>
    </row>
    <row r="24" s="33" customFormat="1" customHeight="1" spans="1:13">
      <c r="A24" s="6">
        <v>290778</v>
      </c>
      <c r="B24" s="6" t="s">
        <v>50040</v>
      </c>
      <c r="C24" s="6" t="s">
        <v>764</v>
      </c>
      <c r="D24" s="6" t="s">
        <v>49944</v>
      </c>
      <c r="E24" s="6" t="s">
        <v>388</v>
      </c>
      <c r="F24" s="6" t="s">
        <v>50041</v>
      </c>
      <c r="G24" s="6" t="s">
        <v>50042</v>
      </c>
      <c r="H24" s="6" t="s">
        <v>50003</v>
      </c>
      <c r="I24" s="6" t="s">
        <v>50043</v>
      </c>
      <c r="J24" s="6">
        <v>400</v>
      </c>
      <c r="K24" s="6">
        <v>185</v>
      </c>
      <c r="L24" s="6">
        <v>22</v>
      </c>
      <c r="M24" s="74" t="s">
        <v>426</v>
      </c>
    </row>
    <row r="25" s="33" customFormat="1" customHeight="1" spans="1:13">
      <c r="A25" s="6">
        <v>279653</v>
      </c>
      <c r="B25" s="6" t="s">
        <v>50044</v>
      </c>
      <c r="C25" s="6" t="s">
        <v>764</v>
      </c>
      <c r="D25" s="6" t="s">
        <v>49944</v>
      </c>
      <c r="E25" s="6" t="s">
        <v>388</v>
      </c>
      <c r="F25" s="6" t="s">
        <v>50045</v>
      </c>
      <c r="G25" s="6" t="s">
        <v>50046</v>
      </c>
      <c r="H25" s="6" t="s">
        <v>50047</v>
      </c>
      <c r="I25" s="6" t="s">
        <v>50048</v>
      </c>
      <c r="J25" s="6">
        <v>400</v>
      </c>
      <c r="K25" s="6">
        <v>196.8</v>
      </c>
      <c r="L25" s="6">
        <v>23</v>
      </c>
      <c r="M25" s="74" t="s">
        <v>426</v>
      </c>
    </row>
    <row r="26" s="33" customFormat="1" customHeight="1" spans="1:13">
      <c r="A26" s="6">
        <v>293082</v>
      </c>
      <c r="B26" s="6" t="s">
        <v>50049</v>
      </c>
      <c r="C26" s="6" t="s">
        <v>764</v>
      </c>
      <c r="D26" s="6" t="s">
        <v>49944</v>
      </c>
      <c r="E26" s="6" t="s">
        <v>388</v>
      </c>
      <c r="F26" s="6" t="s">
        <v>50050</v>
      </c>
      <c r="G26" s="6" t="s">
        <v>27294</v>
      </c>
      <c r="H26" s="6" t="s">
        <v>50051</v>
      </c>
      <c r="I26" s="6" t="s">
        <v>50052</v>
      </c>
      <c r="J26" s="6">
        <v>390</v>
      </c>
      <c r="K26" s="6">
        <v>179.44</v>
      </c>
      <c r="L26" s="6">
        <v>24</v>
      </c>
      <c r="M26" s="74" t="s">
        <v>426</v>
      </c>
    </row>
    <row r="27" s="33" customFormat="1" customHeight="1" spans="1:13">
      <c r="A27" s="6">
        <v>275994</v>
      </c>
      <c r="B27" s="6" t="s">
        <v>50053</v>
      </c>
      <c r="C27" s="6" t="s">
        <v>764</v>
      </c>
      <c r="D27" s="6" t="s">
        <v>49944</v>
      </c>
      <c r="E27" s="6" t="s">
        <v>388</v>
      </c>
      <c r="F27" s="6" t="s">
        <v>50054</v>
      </c>
      <c r="G27" s="6" t="s">
        <v>50</v>
      </c>
      <c r="H27" s="6" t="s">
        <v>51</v>
      </c>
      <c r="I27" s="6" t="s">
        <v>50055</v>
      </c>
      <c r="J27" s="6">
        <v>380</v>
      </c>
      <c r="K27" s="6">
        <v>110.28</v>
      </c>
      <c r="L27" s="6">
        <v>25</v>
      </c>
      <c r="M27" s="74" t="s">
        <v>426</v>
      </c>
    </row>
    <row r="28" s="33" customFormat="1" customHeight="1" spans="1:13">
      <c r="A28" s="6">
        <v>289264</v>
      </c>
      <c r="B28" s="6" t="s">
        <v>50056</v>
      </c>
      <c r="C28" s="6" t="s">
        <v>764</v>
      </c>
      <c r="D28" s="6" t="s">
        <v>49944</v>
      </c>
      <c r="E28" s="6" t="s">
        <v>388</v>
      </c>
      <c r="F28" s="6" t="s">
        <v>50057</v>
      </c>
      <c r="G28" s="6" t="s">
        <v>32381</v>
      </c>
      <c r="H28" s="6" t="s">
        <v>32382</v>
      </c>
      <c r="I28" s="6" t="s">
        <v>50058</v>
      </c>
      <c r="J28" s="6">
        <v>380</v>
      </c>
      <c r="K28" s="6">
        <v>129</v>
      </c>
      <c r="L28" s="6">
        <v>26</v>
      </c>
      <c r="M28" s="74" t="s">
        <v>426</v>
      </c>
    </row>
    <row r="29" s="33" customFormat="1" customHeight="1" spans="1:13">
      <c r="A29" s="6">
        <v>292475</v>
      </c>
      <c r="B29" s="6" t="s">
        <v>50059</v>
      </c>
      <c r="C29" s="6" t="s">
        <v>764</v>
      </c>
      <c r="D29" s="6" t="s">
        <v>49944</v>
      </c>
      <c r="E29" s="6" t="s">
        <v>388</v>
      </c>
      <c r="F29" s="6" t="s">
        <v>50060</v>
      </c>
      <c r="G29" s="6" t="s">
        <v>23715</v>
      </c>
      <c r="H29" s="6" t="s">
        <v>49985</v>
      </c>
      <c r="I29" s="6" t="s">
        <v>50061</v>
      </c>
      <c r="J29" s="6">
        <v>380</v>
      </c>
      <c r="K29" s="6">
        <v>137.32</v>
      </c>
      <c r="L29" s="6">
        <v>27</v>
      </c>
      <c r="M29" s="74" t="s">
        <v>426</v>
      </c>
    </row>
    <row r="30" s="33" customFormat="1" customHeight="1" spans="1:13">
      <c r="A30" s="6">
        <v>275984</v>
      </c>
      <c r="B30" s="6" t="s">
        <v>50062</v>
      </c>
      <c r="C30" s="6" t="s">
        <v>764</v>
      </c>
      <c r="D30" s="6" t="s">
        <v>49944</v>
      </c>
      <c r="E30" s="6" t="s">
        <v>388</v>
      </c>
      <c r="F30" s="6" t="s">
        <v>50063</v>
      </c>
      <c r="G30" s="6" t="s">
        <v>50</v>
      </c>
      <c r="H30" s="6" t="s">
        <v>51</v>
      </c>
      <c r="I30" s="6" t="s">
        <v>50064</v>
      </c>
      <c r="J30" s="6">
        <v>380</v>
      </c>
      <c r="K30" s="6">
        <v>175.82</v>
      </c>
      <c r="L30" s="6">
        <v>28</v>
      </c>
      <c r="M30" s="74" t="s">
        <v>426</v>
      </c>
    </row>
    <row r="31" s="33" customFormat="1" customHeight="1" spans="1:13">
      <c r="A31" s="6">
        <v>279139</v>
      </c>
      <c r="B31" s="6" t="s">
        <v>50065</v>
      </c>
      <c r="C31" s="6" t="s">
        <v>764</v>
      </c>
      <c r="D31" s="6" t="s">
        <v>49944</v>
      </c>
      <c r="E31" s="6" t="s">
        <v>388</v>
      </c>
      <c r="F31" s="6" t="s">
        <v>50066</v>
      </c>
      <c r="G31" s="6" t="s">
        <v>50067</v>
      </c>
      <c r="H31" s="6" t="s">
        <v>49994</v>
      </c>
      <c r="I31" s="6" t="s">
        <v>50068</v>
      </c>
      <c r="J31" s="6">
        <v>380</v>
      </c>
      <c r="K31" s="6">
        <v>187.19</v>
      </c>
      <c r="L31" s="6">
        <v>29</v>
      </c>
      <c r="M31" s="74" t="s">
        <v>426</v>
      </c>
    </row>
    <row r="32" s="33" customFormat="1" customHeight="1" spans="1:13">
      <c r="A32" s="6">
        <v>283031</v>
      </c>
      <c r="B32" s="6" t="s">
        <v>50069</v>
      </c>
      <c r="C32" s="6" t="s">
        <v>764</v>
      </c>
      <c r="D32" s="6" t="s">
        <v>49944</v>
      </c>
      <c r="E32" s="6" t="s">
        <v>388</v>
      </c>
      <c r="F32" s="6" t="s">
        <v>50070</v>
      </c>
      <c r="G32" s="6" t="s">
        <v>35294</v>
      </c>
      <c r="H32" s="6" t="s">
        <v>50007</v>
      </c>
      <c r="I32" s="6" t="s">
        <v>50071</v>
      </c>
      <c r="J32" s="6">
        <v>360</v>
      </c>
      <c r="K32" s="6">
        <v>141.62</v>
      </c>
      <c r="L32" s="6">
        <v>30</v>
      </c>
      <c r="M32" s="74" t="s">
        <v>468</v>
      </c>
    </row>
    <row r="33" s="33" customFormat="1" customHeight="1" spans="1:13">
      <c r="A33" s="6">
        <v>292210</v>
      </c>
      <c r="B33" s="6" t="s">
        <v>50072</v>
      </c>
      <c r="C33" s="6" t="s">
        <v>764</v>
      </c>
      <c r="D33" s="6" t="s">
        <v>49944</v>
      </c>
      <c r="E33" s="6" t="s">
        <v>388</v>
      </c>
      <c r="F33" s="6" t="s">
        <v>50073</v>
      </c>
      <c r="G33" s="6" t="s">
        <v>50074</v>
      </c>
      <c r="H33" s="6" t="s">
        <v>50075</v>
      </c>
      <c r="I33" s="6" t="s">
        <v>50076</v>
      </c>
      <c r="J33" s="6">
        <v>360</v>
      </c>
      <c r="K33" s="6">
        <v>144.96</v>
      </c>
      <c r="L33" s="6">
        <v>31</v>
      </c>
      <c r="M33" s="74" t="s">
        <v>468</v>
      </c>
    </row>
    <row r="34" s="33" customFormat="1" customHeight="1" spans="1:13">
      <c r="A34" s="6">
        <v>283154</v>
      </c>
      <c r="B34" s="6" t="s">
        <v>50077</v>
      </c>
      <c r="C34" s="6" t="s">
        <v>764</v>
      </c>
      <c r="D34" s="6" t="s">
        <v>49944</v>
      </c>
      <c r="E34" s="6" t="s">
        <v>388</v>
      </c>
      <c r="F34" s="6" t="s">
        <v>50078</v>
      </c>
      <c r="G34" s="6" t="s">
        <v>50079</v>
      </c>
      <c r="H34" s="6" t="s">
        <v>50080</v>
      </c>
      <c r="I34" s="6" t="s">
        <v>50081</v>
      </c>
      <c r="J34" s="6">
        <v>360</v>
      </c>
      <c r="K34" s="6">
        <v>199.43</v>
      </c>
      <c r="L34" s="6">
        <v>32</v>
      </c>
      <c r="M34" s="74" t="s">
        <v>468</v>
      </c>
    </row>
    <row r="35" s="33" customFormat="1" customHeight="1" spans="1:13">
      <c r="A35" s="6">
        <v>267675</v>
      </c>
      <c r="B35" s="6" t="s">
        <v>50082</v>
      </c>
      <c r="C35" s="6" t="s">
        <v>764</v>
      </c>
      <c r="D35" s="6" t="s">
        <v>49944</v>
      </c>
      <c r="E35" s="6" t="s">
        <v>388</v>
      </c>
      <c r="F35" s="6" t="s">
        <v>50083</v>
      </c>
      <c r="G35" s="6" t="s">
        <v>38325</v>
      </c>
      <c r="H35" s="6" t="s">
        <v>42648</v>
      </c>
      <c r="I35" s="6" t="s">
        <v>50084</v>
      </c>
      <c r="J35" s="6">
        <v>350</v>
      </c>
      <c r="K35" s="6">
        <v>184.72</v>
      </c>
      <c r="L35" s="6">
        <v>33</v>
      </c>
      <c r="M35" s="74" t="s">
        <v>468</v>
      </c>
    </row>
    <row r="36" s="33" customFormat="1" customHeight="1" spans="1:13">
      <c r="A36" s="6">
        <v>279650</v>
      </c>
      <c r="B36" s="6" t="s">
        <v>50085</v>
      </c>
      <c r="C36" s="6" t="s">
        <v>764</v>
      </c>
      <c r="D36" s="6" t="s">
        <v>49944</v>
      </c>
      <c r="E36" s="6" t="s">
        <v>388</v>
      </c>
      <c r="F36" s="6" t="s">
        <v>50086</v>
      </c>
      <c r="G36" s="6" t="s">
        <v>2645</v>
      </c>
      <c r="H36" s="6" t="s">
        <v>50087</v>
      </c>
      <c r="I36" s="6" t="s">
        <v>50088</v>
      </c>
      <c r="J36" s="6">
        <v>320</v>
      </c>
      <c r="K36" s="6">
        <v>141.4</v>
      </c>
      <c r="L36" s="6">
        <v>34</v>
      </c>
      <c r="M36" s="74" t="s">
        <v>468</v>
      </c>
    </row>
    <row r="37" s="33" customFormat="1" customHeight="1" spans="1:13">
      <c r="A37" s="6">
        <v>281097</v>
      </c>
      <c r="B37" s="6" t="s">
        <v>50089</v>
      </c>
      <c r="C37" s="6" t="s">
        <v>764</v>
      </c>
      <c r="D37" s="6" t="s">
        <v>49944</v>
      </c>
      <c r="E37" s="6" t="s">
        <v>388</v>
      </c>
      <c r="F37" s="6" t="s">
        <v>50090</v>
      </c>
      <c r="G37" s="6" t="s">
        <v>50091</v>
      </c>
      <c r="H37" s="6" t="s">
        <v>50092</v>
      </c>
      <c r="I37" s="6" t="s">
        <v>50093</v>
      </c>
      <c r="J37" s="6">
        <v>320</v>
      </c>
      <c r="K37" s="6">
        <v>180.03</v>
      </c>
      <c r="L37" s="6">
        <v>35</v>
      </c>
      <c r="M37" s="74" t="s">
        <v>468</v>
      </c>
    </row>
    <row r="38" s="33" customFormat="1" customHeight="1" spans="1:13">
      <c r="A38" s="6">
        <v>275778</v>
      </c>
      <c r="B38" s="6" t="s">
        <v>50094</v>
      </c>
      <c r="C38" s="6" t="s">
        <v>764</v>
      </c>
      <c r="D38" s="6" t="s">
        <v>49944</v>
      </c>
      <c r="E38" s="6" t="s">
        <v>388</v>
      </c>
      <c r="F38" s="6" t="s">
        <v>50095</v>
      </c>
      <c r="G38" s="6" t="s">
        <v>50</v>
      </c>
      <c r="H38" s="6" t="s">
        <v>50096</v>
      </c>
      <c r="I38" s="6" t="s">
        <v>50097</v>
      </c>
      <c r="J38" s="6">
        <v>320</v>
      </c>
      <c r="K38" s="6">
        <v>224</v>
      </c>
      <c r="L38" s="6">
        <v>36</v>
      </c>
      <c r="M38" s="74" t="s">
        <v>468</v>
      </c>
    </row>
    <row r="39" s="33" customFormat="1" customHeight="1" spans="1:13">
      <c r="A39" s="6">
        <v>279428</v>
      </c>
      <c r="B39" s="6" t="s">
        <v>50098</v>
      </c>
      <c r="C39" s="6" t="s">
        <v>764</v>
      </c>
      <c r="D39" s="6" t="s">
        <v>49944</v>
      </c>
      <c r="E39" s="6" t="s">
        <v>388</v>
      </c>
      <c r="F39" s="6" t="s">
        <v>50099</v>
      </c>
      <c r="G39" s="6" t="s">
        <v>50100</v>
      </c>
      <c r="H39" s="6" t="s">
        <v>15360</v>
      </c>
      <c r="I39" s="6" t="s">
        <v>50101</v>
      </c>
      <c r="J39" s="6">
        <v>310</v>
      </c>
      <c r="K39" s="6">
        <v>181</v>
      </c>
      <c r="L39" s="6">
        <v>37</v>
      </c>
      <c r="M39" s="74" t="s">
        <v>468</v>
      </c>
    </row>
    <row r="40" s="33" customFormat="1" customHeight="1" spans="1:13">
      <c r="A40" s="6">
        <v>283150</v>
      </c>
      <c r="B40" s="6" t="s">
        <v>50102</v>
      </c>
      <c r="C40" s="6" t="s">
        <v>764</v>
      </c>
      <c r="D40" s="6" t="s">
        <v>49944</v>
      </c>
      <c r="E40" s="6" t="s">
        <v>388</v>
      </c>
      <c r="F40" s="6" t="s">
        <v>50103</v>
      </c>
      <c r="G40" s="6" t="s">
        <v>50079</v>
      </c>
      <c r="H40" s="6" t="s">
        <v>50104</v>
      </c>
      <c r="I40" s="6" t="s">
        <v>50105</v>
      </c>
      <c r="J40" s="6">
        <v>300</v>
      </c>
      <c r="K40" s="6">
        <v>191.63</v>
      </c>
      <c r="L40" s="6">
        <v>38</v>
      </c>
      <c r="M40" s="74" t="s">
        <v>468</v>
      </c>
    </row>
    <row r="41" s="33" customFormat="1" customHeight="1" spans="1:13">
      <c r="A41" s="6">
        <v>292656</v>
      </c>
      <c r="B41" s="6" t="s">
        <v>50106</v>
      </c>
      <c r="C41" s="6" t="s">
        <v>764</v>
      </c>
      <c r="D41" s="6" t="s">
        <v>49944</v>
      </c>
      <c r="E41" s="6" t="s">
        <v>388</v>
      </c>
      <c r="F41" s="6" t="s">
        <v>50107</v>
      </c>
      <c r="G41" s="6" t="s">
        <v>50107</v>
      </c>
      <c r="H41" s="6" t="s">
        <v>50108</v>
      </c>
      <c r="I41" s="6" t="s">
        <v>50109</v>
      </c>
      <c r="J41" s="6">
        <v>300</v>
      </c>
      <c r="K41" s="6">
        <v>194.21</v>
      </c>
      <c r="L41" s="6">
        <v>39</v>
      </c>
      <c r="M41" s="74" t="s">
        <v>468</v>
      </c>
    </row>
    <row r="42" s="33" customFormat="1" customHeight="1" spans="1:13">
      <c r="A42" s="6">
        <v>287943</v>
      </c>
      <c r="B42" s="6" t="s">
        <v>50110</v>
      </c>
      <c r="C42" s="6" t="s">
        <v>764</v>
      </c>
      <c r="D42" s="6" t="s">
        <v>49944</v>
      </c>
      <c r="E42" s="6" t="s">
        <v>388</v>
      </c>
      <c r="F42" s="6" t="s">
        <v>50111</v>
      </c>
      <c r="G42" s="6" t="s">
        <v>25466</v>
      </c>
      <c r="H42" s="6" t="s">
        <v>50112</v>
      </c>
      <c r="I42" s="6" t="s">
        <v>50113</v>
      </c>
      <c r="J42" s="6">
        <v>300</v>
      </c>
      <c r="K42" s="6">
        <v>240</v>
      </c>
      <c r="L42" s="6">
        <v>40</v>
      </c>
      <c r="M42" s="74" t="s">
        <v>468</v>
      </c>
    </row>
    <row r="43" s="33" customFormat="1" customHeight="1" spans="1:13">
      <c r="A43" s="6">
        <v>283160</v>
      </c>
      <c r="B43" s="6" t="s">
        <v>50114</v>
      </c>
      <c r="C43" s="6" t="s">
        <v>764</v>
      </c>
      <c r="D43" s="6" t="s">
        <v>49944</v>
      </c>
      <c r="E43" s="6" t="s">
        <v>388</v>
      </c>
      <c r="F43" s="6" t="s">
        <v>50115</v>
      </c>
      <c r="G43" s="6" t="s">
        <v>50116</v>
      </c>
      <c r="H43" s="6" t="s">
        <v>50117</v>
      </c>
      <c r="I43" s="6" t="s">
        <v>50118</v>
      </c>
      <c r="J43" s="6">
        <v>300</v>
      </c>
      <c r="K43" s="6">
        <v>240</v>
      </c>
      <c r="L43" s="6">
        <v>41</v>
      </c>
      <c r="M43" s="74" t="s">
        <v>468</v>
      </c>
    </row>
    <row r="44" s="33" customFormat="1" customHeight="1" spans="1:13">
      <c r="A44" s="6">
        <v>289563</v>
      </c>
      <c r="B44" s="6" t="s">
        <v>50119</v>
      </c>
      <c r="C44" s="6" t="s">
        <v>764</v>
      </c>
      <c r="D44" s="6" t="s">
        <v>49944</v>
      </c>
      <c r="E44" s="6" t="s">
        <v>388</v>
      </c>
      <c r="F44" s="6" t="s">
        <v>50120</v>
      </c>
      <c r="G44" s="6" t="s">
        <v>32381</v>
      </c>
      <c r="H44" s="6" t="s">
        <v>32464</v>
      </c>
      <c r="I44" s="6" t="s">
        <v>50121</v>
      </c>
      <c r="J44" s="6">
        <v>290</v>
      </c>
      <c r="K44" s="6">
        <v>174.59</v>
      </c>
      <c r="L44" s="6">
        <v>42</v>
      </c>
      <c r="M44" s="74" t="s">
        <v>468</v>
      </c>
    </row>
    <row r="45" s="33" customFormat="1" customHeight="1" spans="1:13">
      <c r="A45" s="6">
        <v>279442</v>
      </c>
      <c r="B45" s="6" t="s">
        <v>50122</v>
      </c>
      <c r="C45" s="6" t="s">
        <v>764</v>
      </c>
      <c r="D45" s="6" t="s">
        <v>49944</v>
      </c>
      <c r="E45" s="6" t="s">
        <v>388</v>
      </c>
      <c r="F45" s="6" t="s">
        <v>50123</v>
      </c>
      <c r="G45" s="6" t="s">
        <v>50124</v>
      </c>
      <c r="H45" s="6" t="s">
        <v>15360</v>
      </c>
      <c r="I45" s="6" t="s">
        <v>50125</v>
      </c>
      <c r="J45" s="6">
        <v>260</v>
      </c>
      <c r="K45" s="6">
        <v>217.12</v>
      </c>
      <c r="L45" s="6">
        <v>43</v>
      </c>
      <c r="M45" s="74" t="s">
        <v>468</v>
      </c>
    </row>
    <row r="46" s="33" customFormat="1" customHeight="1" spans="1:13">
      <c r="A46" s="6">
        <v>279137</v>
      </c>
      <c r="B46" s="6" t="s">
        <v>50126</v>
      </c>
      <c r="C46" s="6" t="s">
        <v>764</v>
      </c>
      <c r="D46" s="6" t="s">
        <v>49944</v>
      </c>
      <c r="E46" s="6" t="s">
        <v>388</v>
      </c>
      <c r="F46" s="6" t="s">
        <v>50127</v>
      </c>
      <c r="G46" s="6" t="s">
        <v>50128</v>
      </c>
      <c r="H46" s="6" t="s">
        <v>49994</v>
      </c>
      <c r="I46" s="6" t="s">
        <v>50129</v>
      </c>
      <c r="J46" s="6">
        <v>250</v>
      </c>
      <c r="K46" s="6">
        <v>182</v>
      </c>
      <c r="L46" s="6">
        <v>44</v>
      </c>
      <c r="M46" s="74" t="s">
        <v>468</v>
      </c>
    </row>
    <row r="47" s="33" customFormat="1" customHeight="1" spans="1:13">
      <c r="A47" s="6">
        <v>275792</v>
      </c>
      <c r="B47" s="6" t="s">
        <v>50130</v>
      </c>
      <c r="C47" s="6" t="s">
        <v>764</v>
      </c>
      <c r="D47" s="6" t="s">
        <v>49944</v>
      </c>
      <c r="E47" s="6" t="s">
        <v>388</v>
      </c>
      <c r="F47" s="6" t="s">
        <v>50131</v>
      </c>
      <c r="G47" s="6" t="s">
        <v>50</v>
      </c>
      <c r="H47" s="6" t="s">
        <v>50132</v>
      </c>
      <c r="I47" s="6" t="s">
        <v>50133</v>
      </c>
      <c r="J47" s="6">
        <v>240</v>
      </c>
      <c r="K47" s="6">
        <v>240</v>
      </c>
      <c r="L47" s="6">
        <v>45</v>
      </c>
      <c r="M47" s="74" t="s">
        <v>468</v>
      </c>
    </row>
    <row r="48" s="33" customFormat="1" customHeight="1" spans="1:13">
      <c r="A48" s="6">
        <v>281503</v>
      </c>
      <c r="B48" s="6" t="s">
        <v>50134</v>
      </c>
      <c r="C48" s="6" t="s">
        <v>764</v>
      </c>
      <c r="D48" s="6" t="s">
        <v>49944</v>
      </c>
      <c r="E48" s="6" t="s">
        <v>388</v>
      </c>
      <c r="F48" s="6" t="s">
        <v>50135</v>
      </c>
      <c r="G48" s="6" t="s">
        <v>21735</v>
      </c>
      <c r="H48" s="6" t="s">
        <v>50108</v>
      </c>
      <c r="I48" s="6" t="s">
        <v>50136</v>
      </c>
      <c r="J48" s="6">
        <v>200</v>
      </c>
      <c r="K48" s="6">
        <v>214.31</v>
      </c>
      <c r="L48" s="6">
        <v>46</v>
      </c>
      <c r="M48" s="74" t="s">
        <v>468</v>
      </c>
    </row>
    <row r="49" s="33" customFormat="1" customHeight="1" spans="1:13">
      <c r="A49" s="6">
        <v>288394</v>
      </c>
      <c r="B49" s="6" t="s">
        <v>50137</v>
      </c>
      <c r="C49" s="6" t="s">
        <v>764</v>
      </c>
      <c r="D49" s="6" t="s">
        <v>49944</v>
      </c>
      <c r="E49" s="6" t="s">
        <v>388</v>
      </c>
      <c r="F49" s="6" t="s">
        <v>50138</v>
      </c>
      <c r="G49" s="6" t="s">
        <v>2449</v>
      </c>
      <c r="H49" s="6" t="s">
        <v>50139</v>
      </c>
      <c r="I49" s="6" t="s">
        <v>50140</v>
      </c>
      <c r="J49" s="6">
        <v>200</v>
      </c>
      <c r="K49" s="6">
        <v>240</v>
      </c>
      <c r="L49" s="6">
        <v>47</v>
      </c>
      <c r="M49" s="74" t="s">
        <v>468</v>
      </c>
    </row>
    <row r="50" s="33" customFormat="1" customHeight="1" spans="1:13">
      <c r="A50" s="6">
        <v>279141</v>
      </c>
      <c r="B50" s="6" t="s">
        <v>50141</v>
      </c>
      <c r="C50" s="6" t="s">
        <v>764</v>
      </c>
      <c r="D50" s="6" t="s">
        <v>49944</v>
      </c>
      <c r="E50" s="6" t="s">
        <v>388</v>
      </c>
      <c r="F50" s="6" t="s">
        <v>50142</v>
      </c>
      <c r="G50" s="6" t="s">
        <v>50143</v>
      </c>
      <c r="H50" s="6" t="s">
        <v>49994</v>
      </c>
      <c r="I50" s="6" t="s">
        <v>50144</v>
      </c>
      <c r="J50" s="6">
        <v>190</v>
      </c>
      <c r="K50" s="6">
        <v>240</v>
      </c>
      <c r="L50" s="6">
        <v>48</v>
      </c>
      <c r="M50" s="74" t="s">
        <v>468</v>
      </c>
    </row>
    <row r="51" s="33" customFormat="1" customHeight="1" spans="1:13">
      <c r="A51" s="6">
        <v>279651</v>
      </c>
      <c r="B51" s="6" t="s">
        <v>50145</v>
      </c>
      <c r="C51" s="6" t="s">
        <v>764</v>
      </c>
      <c r="D51" s="6" t="s">
        <v>49944</v>
      </c>
      <c r="E51" s="6" t="s">
        <v>388</v>
      </c>
      <c r="F51" s="6" t="s">
        <v>50146</v>
      </c>
      <c r="G51" s="6" t="s">
        <v>50147</v>
      </c>
      <c r="H51" s="6" t="s">
        <v>50148</v>
      </c>
      <c r="I51" s="6" t="s">
        <v>50149</v>
      </c>
      <c r="J51" s="6">
        <v>180</v>
      </c>
      <c r="K51" s="6">
        <v>169.85</v>
      </c>
      <c r="L51" s="6">
        <v>49</v>
      </c>
      <c r="M51" s="74" t="s">
        <v>468</v>
      </c>
    </row>
    <row r="52" s="33" customFormat="1" customHeight="1" spans="1:13">
      <c r="A52" s="6">
        <v>292714</v>
      </c>
      <c r="B52" s="6" t="s">
        <v>50150</v>
      </c>
      <c r="C52" s="6" t="s">
        <v>764</v>
      </c>
      <c r="D52" s="6" t="s">
        <v>49944</v>
      </c>
      <c r="E52" s="6" t="s">
        <v>388</v>
      </c>
      <c r="F52" s="6" t="s">
        <v>50151</v>
      </c>
      <c r="G52" s="6" t="s">
        <v>50152</v>
      </c>
      <c r="H52" s="6" t="s">
        <v>50153</v>
      </c>
      <c r="I52" s="6" t="s">
        <v>50154</v>
      </c>
      <c r="J52" s="6">
        <v>180</v>
      </c>
      <c r="K52" s="6">
        <v>235.65</v>
      </c>
      <c r="L52" s="6">
        <v>50</v>
      </c>
      <c r="M52" s="74" t="s">
        <v>468</v>
      </c>
    </row>
    <row r="53" s="33" customFormat="1" customHeight="1" spans="1:13">
      <c r="A53" s="6">
        <v>279687</v>
      </c>
      <c r="B53" s="6" t="s">
        <v>50155</v>
      </c>
      <c r="C53" s="6" t="s">
        <v>764</v>
      </c>
      <c r="D53" s="6" t="s">
        <v>49944</v>
      </c>
      <c r="E53" s="6" t="s">
        <v>388</v>
      </c>
      <c r="F53" s="6" t="s">
        <v>50156</v>
      </c>
      <c r="G53" s="6" t="s">
        <v>50157</v>
      </c>
      <c r="H53" s="6" t="s">
        <v>50158</v>
      </c>
      <c r="I53" s="6" t="s">
        <v>50159</v>
      </c>
      <c r="J53" s="6">
        <v>150</v>
      </c>
      <c r="K53" s="6">
        <v>232.72</v>
      </c>
      <c r="L53" s="6">
        <v>51</v>
      </c>
      <c r="M53" s="74" t="s">
        <v>468</v>
      </c>
    </row>
    <row r="54" s="33" customFormat="1" customHeight="1" spans="1:13">
      <c r="A54" s="6">
        <v>269023</v>
      </c>
      <c r="B54" s="6" t="s">
        <v>50160</v>
      </c>
      <c r="C54" s="6" t="s">
        <v>764</v>
      </c>
      <c r="D54" s="6" t="s">
        <v>49944</v>
      </c>
      <c r="E54" s="6" t="s">
        <v>388</v>
      </c>
      <c r="F54" s="6" t="s">
        <v>50161</v>
      </c>
      <c r="G54" s="6" t="s">
        <v>50162</v>
      </c>
      <c r="H54" s="6" t="s">
        <v>50163</v>
      </c>
      <c r="I54" s="6" t="s">
        <v>50164</v>
      </c>
      <c r="J54" s="6">
        <v>140</v>
      </c>
      <c r="K54" s="6">
        <v>240</v>
      </c>
      <c r="L54" s="6">
        <v>52</v>
      </c>
      <c r="M54" s="74" t="s">
        <v>468</v>
      </c>
    </row>
    <row r="55" s="33" customFormat="1" customHeight="1" spans="1:13">
      <c r="A55" s="6">
        <v>279944</v>
      </c>
      <c r="B55" s="6" t="s">
        <v>50165</v>
      </c>
      <c r="C55" s="6" t="s">
        <v>764</v>
      </c>
      <c r="D55" s="6" t="s">
        <v>49944</v>
      </c>
      <c r="E55" s="6" t="s">
        <v>388</v>
      </c>
      <c r="F55" s="6" t="s">
        <v>50166</v>
      </c>
      <c r="G55" s="6" t="s">
        <v>50167</v>
      </c>
      <c r="H55" s="6" t="s">
        <v>50168</v>
      </c>
      <c r="I55" s="6" t="s">
        <v>50169</v>
      </c>
      <c r="J55" s="6">
        <v>140</v>
      </c>
      <c r="K55" s="6">
        <v>240</v>
      </c>
      <c r="L55" s="6">
        <v>53</v>
      </c>
      <c r="M55" s="74" t="s">
        <v>468</v>
      </c>
    </row>
    <row r="56" s="33" customFormat="1" customHeight="1" spans="1:13">
      <c r="A56" s="6">
        <v>292663</v>
      </c>
      <c r="B56" s="6" t="s">
        <v>50170</v>
      </c>
      <c r="C56" s="6" t="s">
        <v>764</v>
      </c>
      <c r="D56" s="6" t="s">
        <v>49944</v>
      </c>
      <c r="E56" s="6" t="s">
        <v>388</v>
      </c>
      <c r="F56" s="6" t="s">
        <v>50171</v>
      </c>
      <c r="G56" s="6" t="s">
        <v>50172</v>
      </c>
      <c r="H56" s="6" t="s">
        <v>50173</v>
      </c>
      <c r="I56" s="6" t="s">
        <v>50174</v>
      </c>
      <c r="J56" s="6">
        <v>100</v>
      </c>
      <c r="K56" s="6">
        <v>188</v>
      </c>
      <c r="L56" s="6">
        <v>54</v>
      </c>
      <c r="M56" s="74" t="s">
        <v>468</v>
      </c>
    </row>
    <row r="57" s="33" customFormat="1" customHeight="1" spans="1:13">
      <c r="A57" s="6">
        <v>279681</v>
      </c>
      <c r="B57" s="6" t="s">
        <v>50175</v>
      </c>
      <c r="C57" s="6" t="s">
        <v>764</v>
      </c>
      <c r="D57" s="6" t="s">
        <v>49944</v>
      </c>
      <c r="E57" s="6" t="s">
        <v>388</v>
      </c>
      <c r="F57" s="6" t="s">
        <v>50176</v>
      </c>
      <c r="G57" s="6" t="s">
        <v>50177</v>
      </c>
      <c r="H57" s="6" t="s">
        <v>50178</v>
      </c>
      <c r="I57" s="6" t="s">
        <v>50179</v>
      </c>
      <c r="J57" s="6">
        <v>90</v>
      </c>
      <c r="K57" s="6">
        <v>240</v>
      </c>
      <c r="L57" s="6">
        <v>55</v>
      </c>
      <c r="M57" s="74" t="s">
        <v>468</v>
      </c>
    </row>
    <row r="58" s="33" customFormat="1" customHeight="1" spans="1:13">
      <c r="A58" s="6">
        <v>270353</v>
      </c>
      <c r="B58" s="6" t="s">
        <v>50180</v>
      </c>
      <c r="C58" s="6" t="s">
        <v>764</v>
      </c>
      <c r="D58" s="6" t="s">
        <v>49944</v>
      </c>
      <c r="E58" s="6" t="s">
        <v>388</v>
      </c>
      <c r="F58" s="6" t="s">
        <v>50181</v>
      </c>
      <c r="G58" s="6" t="s">
        <v>50182</v>
      </c>
      <c r="H58" s="6" t="s">
        <v>50183</v>
      </c>
      <c r="I58" s="6" t="s">
        <v>50184</v>
      </c>
      <c r="J58" s="6">
        <v>70</v>
      </c>
      <c r="K58" s="6">
        <v>240</v>
      </c>
      <c r="L58" s="6">
        <v>56</v>
      </c>
      <c r="M58" s="74" t="s">
        <v>468</v>
      </c>
    </row>
    <row r="59" s="33" customFormat="1" customHeight="1" spans="1:13">
      <c r="A59" s="6">
        <v>292627</v>
      </c>
      <c r="B59" s="6" t="s">
        <v>50185</v>
      </c>
      <c r="C59" s="6" t="s">
        <v>764</v>
      </c>
      <c r="D59" s="6" t="s">
        <v>49944</v>
      </c>
      <c r="E59" s="6" t="s">
        <v>388</v>
      </c>
      <c r="F59" s="6" t="s">
        <v>50186</v>
      </c>
      <c r="G59" s="6" t="s">
        <v>50187</v>
      </c>
      <c r="H59" s="6" t="s">
        <v>50188</v>
      </c>
      <c r="I59" s="6" t="s">
        <v>50189</v>
      </c>
      <c r="J59" s="6">
        <v>10</v>
      </c>
      <c r="K59" s="6">
        <v>240</v>
      </c>
      <c r="L59" s="6">
        <v>57</v>
      </c>
      <c r="M59" s="74" t="s">
        <v>468</v>
      </c>
    </row>
    <row r="60" s="33" customFormat="1" customHeight="1" spans="1:13">
      <c r="A60" s="76"/>
      <c r="B60" s="76"/>
      <c r="C60" s="76"/>
      <c r="D60" s="76"/>
      <c r="E60" s="76"/>
      <c r="F60" s="76"/>
      <c r="G60" s="76"/>
      <c r="H60" s="76"/>
      <c r="I60" s="2"/>
      <c r="J60" s="76"/>
      <c r="K60" s="77"/>
      <c r="L60" s="78"/>
      <c r="M60" s="79"/>
    </row>
    <row r="61" s="33" customFormat="1" customHeight="1" spans="1:13">
      <c r="A61" s="6">
        <v>288562</v>
      </c>
      <c r="B61" s="6" t="s">
        <v>50190</v>
      </c>
      <c r="C61" s="6" t="s">
        <v>764</v>
      </c>
      <c r="D61" s="6" t="s">
        <v>49944</v>
      </c>
      <c r="E61" s="6" t="s">
        <v>2561</v>
      </c>
      <c r="F61" s="6" t="s">
        <v>50191</v>
      </c>
      <c r="G61" s="6" t="s">
        <v>32381</v>
      </c>
      <c r="H61" s="6" t="s">
        <v>50192</v>
      </c>
      <c r="I61" s="6" t="s">
        <v>50193</v>
      </c>
      <c r="J61" s="6">
        <v>140</v>
      </c>
      <c r="K61" s="6">
        <v>61.35</v>
      </c>
      <c r="L61" s="6">
        <v>1</v>
      </c>
      <c r="M61" s="19" t="s">
        <v>393</v>
      </c>
    </row>
    <row r="62" s="33" customFormat="1" customHeight="1" spans="1:13">
      <c r="A62" s="6">
        <v>288274</v>
      </c>
      <c r="B62" s="6" t="s">
        <v>50194</v>
      </c>
      <c r="C62" s="6" t="s">
        <v>764</v>
      </c>
      <c r="D62" s="6" t="s">
        <v>49944</v>
      </c>
      <c r="E62" s="6" t="s">
        <v>2561</v>
      </c>
      <c r="F62" s="6" t="s">
        <v>50195</v>
      </c>
      <c r="G62" s="6" t="s">
        <v>32381</v>
      </c>
      <c r="H62" s="6" t="s">
        <v>50192</v>
      </c>
      <c r="I62" s="6" t="s">
        <v>50196</v>
      </c>
      <c r="J62" s="6">
        <v>140</v>
      </c>
      <c r="K62" s="6">
        <v>61.75</v>
      </c>
      <c r="L62" s="6">
        <v>2</v>
      </c>
      <c r="M62" s="19" t="s">
        <v>404</v>
      </c>
    </row>
    <row r="63" s="33" customFormat="1" customHeight="1" spans="1:13">
      <c r="A63" s="6">
        <v>281313</v>
      </c>
      <c r="B63" s="6" t="s">
        <v>50197</v>
      </c>
      <c r="C63" s="6" t="s">
        <v>764</v>
      </c>
      <c r="D63" s="6" t="s">
        <v>49944</v>
      </c>
      <c r="E63" s="6" t="s">
        <v>2561</v>
      </c>
      <c r="F63" s="6">
        <v>159348</v>
      </c>
      <c r="G63" s="6" t="s">
        <v>50198</v>
      </c>
      <c r="H63" s="6" t="s">
        <v>50199</v>
      </c>
      <c r="I63" s="6" t="s">
        <v>50200</v>
      </c>
      <c r="J63" s="6">
        <v>140</v>
      </c>
      <c r="K63" s="6">
        <v>62.09</v>
      </c>
      <c r="L63" s="6">
        <v>3</v>
      </c>
      <c r="M63" s="19" t="s">
        <v>415</v>
      </c>
    </row>
    <row r="64" s="33" customFormat="1" customHeight="1" spans="1:13">
      <c r="A64" s="6">
        <v>286052</v>
      </c>
      <c r="B64" s="6" t="s">
        <v>50201</v>
      </c>
      <c r="C64" s="6" t="s">
        <v>764</v>
      </c>
      <c r="D64" s="6" t="s">
        <v>49944</v>
      </c>
      <c r="E64" s="6" t="s">
        <v>2561</v>
      </c>
      <c r="F64" s="6">
        <v>38748</v>
      </c>
      <c r="G64" s="6" t="s">
        <v>50202</v>
      </c>
      <c r="H64" s="6" t="s">
        <v>50199</v>
      </c>
      <c r="I64" s="6" t="s">
        <v>50203</v>
      </c>
      <c r="J64" s="6">
        <v>140</v>
      </c>
      <c r="K64" s="6">
        <v>62.15</v>
      </c>
      <c r="L64" s="6">
        <v>4</v>
      </c>
      <c r="M64" s="75" t="s">
        <v>800</v>
      </c>
    </row>
    <row r="65" s="33" customFormat="1" customHeight="1" spans="1:13">
      <c r="A65" s="6">
        <v>281302</v>
      </c>
      <c r="B65" s="6" t="s">
        <v>50204</v>
      </c>
      <c r="C65" s="6" t="s">
        <v>764</v>
      </c>
      <c r="D65" s="6" t="s">
        <v>49944</v>
      </c>
      <c r="E65" s="6" t="s">
        <v>2561</v>
      </c>
      <c r="F65" s="6" t="s">
        <v>50205</v>
      </c>
      <c r="G65" s="6" t="s">
        <v>50206</v>
      </c>
      <c r="H65" s="6" t="s">
        <v>50199</v>
      </c>
      <c r="I65" s="6" t="s">
        <v>50207</v>
      </c>
      <c r="J65" s="6">
        <v>140</v>
      </c>
      <c r="K65" s="6">
        <v>62.16</v>
      </c>
      <c r="L65" s="6">
        <v>5</v>
      </c>
      <c r="M65" s="75" t="s">
        <v>800</v>
      </c>
    </row>
    <row r="66" s="33" customFormat="1" customHeight="1" spans="1:13">
      <c r="A66" s="6">
        <v>281284</v>
      </c>
      <c r="B66" s="6" t="s">
        <v>50208</v>
      </c>
      <c r="C66" s="6" t="s">
        <v>764</v>
      </c>
      <c r="D66" s="6" t="s">
        <v>49944</v>
      </c>
      <c r="E66" s="6" t="s">
        <v>2561</v>
      </c>
      <c r="F66" s="6">
        <v>377748</v>
      </c>
      <c r="G66" s="6" t="s">
        <v>50202</v>
      </c>
      <c r="H66" s="6" t="s">
        <v>50199</v>
      </c>
      <c r="I66" s="6" t="s">
        <v>50209</v>
      </c>
      <c r="J66" s="6">
        <v>140</v>
      </c>
      <c r="K66" s="6">
        <v>62.88</v>
      </c>
      <c r="L66" s="6">
        <v>6</v>
      </c>
      <c r="M66" s="74" t="s">
        <v>426</v>
      </c>
    </row>
    <row r="67" s="33" customFormat="1" customHeight="1" spans="1:13">
      <c r="A67" s="6">
        <v>286065</v>
      </c>
      <c r="B67" s="6" t="s">
        <v>50210</v>
      </c>
      <c r="C67" s="6" t="s">
        <v>764</v>
      </c>
      <c r="D67" s="6" t="s">
        <v>49944</v>
      </c>
      <c r="E67" s="6" t="s">
        <v>2561</v>
      </c>
      <c r="F67" s="6" t="s">
        <v>50211</v>
      </c>
      <c r="G67" s="6" t="s">
        <v>50212</v>
      </c>
      <c r="H67" s="6" t="s">
        <v>50199</v>
      </c>
      <c r="I67" s="6" t="s">
        <v>50213</v>
      </c>
      <c r="J67" s="6">
        <v>140</v>
      </c>
      <c r="K67" s="6">
        <v>63.38</v>
      </c>
      <c r="L67" s="6">
        <v>7</v>
      </c>
      <c r="M67" s="74" t="s">
        <v>426</v>
      </c>
    </row>
    <row r="68" s="33" customFormat="1" customHeight="1" spans="1:13">
      <c r="A68" s="6">
        <v>282011</v>
      </c>
      <c r="B68" s="6" t="s">
        <v>50214</v>
      </c>
      <c r="C68" s="6" t="s">
        <v>764</v>
      </c>
      <c r="D68" s="6" t="s">
        <v>49944</v>
      </c>
      <c r="E68" s="6" t="s">
        <v>2561</v>
      </c>
      <c r="F68" s="6" t="s">
        <v>50215</v>
      </c>
      <c r="G68" s="6" t="s">
        <v>50216</v>
      </c>
      <c r="H68" s="6" t="s">
        <v>32254</v>
      </c>
      <c r="I68" s="6" t="s">
        <v>50217</v>
      </c>
      <c r="J68" s="6">
        <v>140</v>
      </c>
      <c r="K68" s="6">
        <v>63.69</v>
      </c>
      <c r="L68" s="6">
        <v>8</v>
      </c>
      <c r="M68" s="74" t="s">
        <v>426</v>
      </c>
    </row>
    <row r="69" s="33" customFormat="1" customHeight="1" spans="1:13">
      <c r="A69" s="6">
        <v>281968</v>
      </c>
      <c r="B69" s="6" t="s">
        <v>50218</v>
      </c>
      <c r="C69" s="6" t="s">
        <v>764</v>
      </c>
      <c r="D69" s="6" t="s">
        <v>49944</v>
      </c>
      <c r="E69" s="6" t="s">
        <v>2561</v>
      </c>
      <c r="F69" s="6" t="s">
        <v>50219</v>
      </c>
      <c r="G69" s="6" t="s">
        <v>152</v>
      </c>
      <c r="H69" s="6" t="s">
        <v>50220</v>
      </c>
      <c r="I69" s="6" t="s">
        <v>50221</v>
      </c>
      <c r="J69" s="6">
        <v>140</v>
      </c>
      <c r="K69" s="6">
        <v>64</v>
      </c>
      <c r="L69" s="6">
        <v>9</v>
      </c>
      <c r="M69" s="74" t="s">
        <v>426</v>
      </c>
    </row>
    <row r="70" s="33" customFormat="1" customHeight="1" spans="1:13">
      <c r="A70" s="6">
        <v>285016</v>
      </c>
      <c r="B70" s="6" t="s">
        <v>50222</v>
      </c>
      <c r="C70" s="6" t="s">
        <v>764</v>
      </c>
      <c r="D70" s="6" t="s">
        <v>49944</v>
      </c>
      <c r="E70" s="6" t="s">
        <v>2561</v>
      </c>
      <c r="F70" s="6" t="s">
        <v>50223</v>
      </c>
      <c r="G70" s="6" t="s">
        <v>32381</v>
      </c>
      <c r="H70" s="6" t="s">
        <v>32562</v>
      </c>
      <c r="I70" s="6" t="s">
        <v>50224</v>
      </c>
      <c r="J70" s="6">
        <v>140</v>
      </c>
      <c r="K70" s="6">
        <v>88.03</v>
      </c>
      <c r="L70" s="6">
        <v>10</v>
      </c>
      <c r="M70" s="74" t="s">
        <v>426</v>
      </c>
    </row>
    <row r="71" s="33" customFormat="1" customHeight="1" spans="1:13">
      <c r="A71" s="6">
        <v>280500</v>
      </c>
      <c r="B71" s="6" t="s">
        <v>50225</v>
      </c>
      <c r="C71" s="6" t="s">
        <v>764</v>
      </c>
      <c r="D71" s="6" t="s">
        <v>49944</v>
      </c>
      <c r="E71" s="6" t="s">
        <v>2561</v>
      </c>
      <c r="F71" s="6" t="s">
        <v>50226</v>
      </c>
      <c r="G71" s="6" t="s">
        <v>31400</v>
      </c>
      <c r="H71" s="6" t="s">
        <v>50227</v>
      </c>
      <c r="I71" s="6" t="s">
        <v>50228</v>
      </c>
      <c r="J71" s="6">
        <v>140</v>
      </c>
      <c r="K71" s="6">
        <v>96.47</v>
      </c>
      <c r="L71" s="6">
        <v>11</v>
      </c>
      <c r="M71" s="74" t="s">
        <v>426</v>
      </c>
    </row>
    <row r="72" s="33" customFormat="1" customHeight="1" spans="1:13">
      <c r="A72" s="6">
        <v>285026</v>
      </c>
      <c r="B72" s="6" t="s">
        <v>50229</v>
      </c>
      <c r="C72" s="6" t="s">
        <v>764</v>
      </c>
      <c r="D72" s="6" t="s">
        <v>49944</v>
      </c>
      <c r="E72" s="6" t="s">
        <v>2561</v>
      </c>
      <c r="F72" s="6" t="s">
        <v>50230</v>
      </c>
      <c r="G72" s="6" t="s">
        <v>50231</v>
      </c>
      <c r="H72" s="6" t="s">
        <v>32254</v>
      </c>
      <c r="I72" s="6" t="s">
        <v>50232</v>
      </c>
      <c r="J72" s="6">
        <v>140</v>
      </c>
      <c r="K72" s="6">
        <v>111.44</v>
      </c>
      <c r="L72" s="6">
        <v>12</v>
      </c>
      <c r="M72" s="74" t="s">
        <v>426</v>
      </c>
    </row>
    <row r="73" s="33" customFormat="1" customHeight="1" spans="1:13">
      <c r="A73" s="6">
        <v>286057</v>
      </c>
      <c r="B73" s="6" t="s">
        <v>50233</v>
      </c>
      <c r="C73" s="6" t="s">
        <v>764</v>
      </c>
      <c r="D73" s="6" t="s">
        <v>49944</v>
      </c>
      <c r="E73" s="6" t="s">
        <v>2561</v>
      </c>
      <c r="F73" s="6" t="s">
        <v>50234</v>
      </c>
      <c r="G73" s="6" t="s">
        <v>50235</v>
      </c>
      <c r="H73" s="6" t="s">
        <v>50199</v>
      </c>
      <c r="I73" s="6" t="s">
        <v>50236</v>
      </c>
      <c r="J73" s="6">
        <v>140</v>
      </c>
      <c r="K73" s="6">
        <v>114.97</v>
      </c>
      <c r="L73" s="6">
        <v>13</v>
      </c>
      <c r="M73" s="74" t="s">
        <v>426</v>
      </c>
    </row>
    <row r="74" s="33" customFormat="1" customHeight="1" spans="1:13">
      <c r="A74" s="6">
        <v>281954</v>
      </c>
      <c r="B74" s="6" t="s">
        <v>150</v>
      </c>
      <c r="C74" s="6" t="s">
        <v>764</v>
      </c>
      <c r="D74" s="6" t="s">
        <v>49944</v>
      </c>
      <c r="E74" s="6" t="s">
        <v>2561</v>
      </c>
      <c r="F74" s="6" t="s">
        <v>151</v>
      </c>
      <c r="G74" s="6" t="s">
        <v>152</v>
      </c>
      <c r="H74" s="6" t="s">
        <v>153</v>
      </c>
      <c r="I74" s="6" t="s">
        <v>154</v>
      </c>
      <c r="J74" s="6">
        <v>120</v>
      </c>
      <c r="K74" s="6">
        <v>56.82</v>
      </c>
      <c r="L74" s="6">
        <v>14</v>
      </c>
      <c r="M74" s="74" t="s">
        <v>426</v>
      </c>
    </row>
    <row r="75" s="33" customFormat="1" customHeight="1" spans="1:13">
      <c r="A75" s="6">
        <v>282004</v>
      </c>
      <c r="B75" s="6" t="s">
        <v>50237</v>
      </c>
      <c r="C75" s="6" t="s">
        <v>764</v>
      </c>
      <c r="D75" s="6" t="s">
        <v>49944</v>
      </c>
      <c r="E75" s="6" t="s">
        <v>2561</v>
      </c>
      <c r="F75" s="6" t="s">
        <v>50238</v>
      </c>
      <c r="G75" s="6" t="s">
        <v>50239</v>
      </c>
      <c r="H75" s="6" t="s">
        <v>32254</v>
      </c>
      <c r="I75" s="6" t="s">
        <v>50240</v>
      </c>
      <c r="J75" s="6">
        <v>110</v>
      </c>
      <c r="K75" s="6">
        <v>56.66</v>
      </c>
      <c r="L75" s="6">
        <v>15</v>
      </c>
      <c r="M75" s="74" t="s">
        <v>426</v>
      </c>
    </row>
    <row r="76" s="33" customFormat="1" customHeight="1" spans="1:13">
      <c r="A76" s="6">
        <v>280668</v>
      </c>
      <c r="B76" s="6" t="s">
        <v>50241</v>
      </c>
      <c r="C76" s="6" t="s">
        <v>764</v>
      </c>
      <c r="D76" s="6" t="s">
        <v>49944</v>
      </c>
      <c r="E76" s="6" t="s">
        <v>2561</v>
      </c>
      <c r="F76" s="6" t="s">
        <v>50242</v>
      </c>
      <c r="G76" s="6" t="s">
        <v>31400</v>
      </c>
      <c r="H76" s="6" t="s">
        <v>50243</v>
      </c>
      <c r="I76" s="6" t="s">
        <v>50244</v>
      </c>
      <c r="J76" s="6">
        <v>110</v>
      </c>
      <c r="K76" s="6">
        <v>69.91</v>
      </c>
      <c r="L76" s="6">
        <v>16</v>
      </c>
      <c r="M76" s="74" t="s">
        <v>426</v>
      </c>
    </row>
    <row r="77" s="33" customFormat="1" customHeight="1" spans="1:13">
      <c r="A77" s="6">
        <v>283140</v>
      </c>
      <c r="B77" s="6" t="s">
        <v>50245</v>
      </c>
      <c r="C77" s="6" t="s">
        <v>764</v>
      </c>
      <c r="D77" s="6" t="s">
        <v>49944</v>
      </c>
      <c r="E77" s="6" t="s">
        <v>2561</v>
      </c>
      <c r="F77" s="6" t="s">
        <v>50246</v>
      </c>
      <c r="G77" s="6" t="s">
        <v>50247</v>
      </c>
      <c r="H77" s="6" t="s">
        <v>50248</v>
      </c>
      <c r="I77" s="6" t="s">
        <v>50249</v>
      </c>
      <c r="J77" s="6">
        <v>100</v>
      </c>
      <c r="K77" s="6">
        <v>115.81</v>
      </c>
      <c r="L77" s="6">
        <v>17</v>
      </c>
      <c r="M77" s="74" t="s">
        <v>468</v>
      </c>
    </row>
    <row r="78" s="33" customFormat="1" customHeight="1" spans="1:13">
      <c r="A78" s="6">
        <v>278902</v>
      </c>
      <c r="B78" s="6" t="s">
        <v>50250</v>
      </c>
      <c r="C78" s="6" t="s">
        <v>764</v>
      </c>
      <c r="D78" s="6" t="s">
        <v>49944</v>
      </c>
      <c r="E78" s="6" t="s">
        <v>2561</v>
      </c>
      <c r="F78" s="6" t="s">
        <v>50251</v>
      </c>
      <c r="G78" s="6" t="s">
        <v>32684</v>
      </c>
      <c r="H78" s="6" t="s">
        <v>32685</v>
      </c>
      <c r="I78" s="6" t="s">
        <v>50252</v>
      </c>
      <c r="J78" s="6">
        <v>100</v>
      </c>
      <c r="K78" s="6">
        <v>120</v>
      </c>
      <c r="L78" s="6">
        <v>18</v>
      </c>
      <c r="M78" s="74" t="s">
        <v>468</v>
      </c>
    </row>
    <row r="79" s="33" customFormat="1" customHeight="1" spans="1:13">
      <c r="A79" s="6">
        <v>284372</v>
      </c>
      <c r="B79" s="6" t="s">
        <v>50253</v>
      </c>
      <c r="C79" s="6" t="s">
        <v>764</v>
      </c>
      <c r="D79" s="6" t="s">
        <v>49944</v>
      </c>
      <c r="E79" s="6" t="s">
        <v>2561</v>
      </c>
      <c r="F79" s="6" t="s">
        <v>50254</v>
      </c>
      <c r="G79" s="6" t="s">
        <v>5269</v>
      </c>
      <c r="H79" s="6" t="s">
        <v>50255</v>
      </c>
      <c r="I79" s="6" t="s">
        <v>50256</v>
      </c>
      <c r="J79" s="6">
        <v>100</v>
      </c>
      <c r="K79" s="6">
        <v>120</v>
      </c>
      <c r="L79" s="6">
        <v>19</v>
      </c>
      <c r="M79" s="74" t="s">
        <v>468</v>
      </c>
    </row>
    <row r="80" s="33" customFormat="1" customHeight="1" spans="1:13">
      <c r="A80" s="6">
        <v>280676</v>
      </c>
      <c r="B80" s="6" t="s">
        <v>50257</v>
      </c>
      <c r="C80" s="6" t="s">
        <v>764</v>
      </c>
      <c r="D80" s="6" t="s">
        <v>49944</v>
      </c>
      <c r="E80" s="6" t="s">
        <v>2561</v>
      </c>
      <c r="F80" s="6" t="s">
        <v>50258</v>
      </c>
      <c r="G80" s="6" t="s">
        <v>31400</v>
      </c>
      <c r="H80" s="6" t="s">
        <v>50259</v>
      </c>
      <c r="I80" s="6" t="s">
        <v>50260</v>
      </c>
      <c r="J80" s="6">
        <v>97</v>
      </c>
      <c r="K80" s="6">
        <v>120</v>
      </c>
      <c r="L80" s="6">
        <v>20</v>
      </c>
      <c r="M80" s="74" t="s">
        <v>468</v>
      </c>
    </row>
    <row r="81" s="33" customFormat="1" customHeight="1" spans="1:13">
      <c r="A81" s="6">
        <v>280347</v>
      </c>
      <c r="B81" s="6" t="s">
        <v>50261</v>
      </c>
      <c r="C81" s="6" t="s">
        <v>764</v>
      </c>
      <c r="D81" s="6" t="s">
        <v>49944</v>
      </c>
      <c r="E81" s="6" t="s">
        <v>2561</v>
      </c>
      <c r="F81" s="6" t="s">
        <v>50262</v>
      </c>
      <c r="G81" s="6" t="s">
        <v>31400</v>
      </c>
      <c r="H81" s="6" t="s">
        <v>50263</v>
      </c>
      <c r="I81" s="6" t="s">
        <v>50264</v>
      </c>
      <c r="J81" s="6">
        <v>80</v>
      </c>
      <c r="K81" s="6">
        <v>62</v>
      </c>
      <c r="L81" s="6">
        <v>21</v>
      </c>
      <c r="M81" s="74" t="s">
        <v>468</v>
      </c>
    </row>
    <row r="82" s="33" customFormat="1" customHeight="1" spans="1:13">
      <c r="A82" s="6">
        <v>283146</v>
      </c>
      <c r="B82" s="6" t="s">
        <v>50265</v>
      </c>
      <c r="C82" s="6" t="s">
        <v>764</v>
      </c>
      <c r="D82" s="6" t="s">
        <v>49944</v>
      </c>
      <c r="E82" s="6" t="s">
        <v>2561</v>
      </c>
      <c r="F82" s="6" t="s">
        <v>50266</v>
      </c>
      <c r="G82" s="6" t="s">
        <v>50247</v>
      </c>
      <c r="H82" s="6" t="s">
        <v>6698</v>
      </c>
      <c r="I82" s="6" t="s">
        <v>50267</v>
      </c>
      <c r="J82" s="6">
        <v>80</v>
      </c>
      <c r="K82" s="6">
        <v>105.81</v>
      </c>
      <c r="L82" s="6">
        <v>22</v>
      </c>
      <c r="M82" s="74" t="s">
        <v>468</v>
      </c>
    </row>
    <row r="83" s="33" customFormat="1" customHeight="1" spans="1:13">
      <c r="A83" s="6">
        <v>278838</v>
      </c>
      <c r="B83" s="6" t="s">
        <v>50268</v>
      </c>
      <c r="C83" s="6" t="s">
        <v>764</v>
      </c>
      <c r="D83" s="6" t="s">
        <v>49944</v>
      </c>
      <c r="E83" s="6" t="s">
        <v>2561</v>
      </c>
      <c r="F83" s="6" t="s">
        <v>50269</v>
      </c>
      <c r="G83" s="6" t="s">
        <v>50270</v>
      </c>
      <c r="H83" s="6" t="s">
        <v>50271</v>
      </c>
      <c r="I83" s="6" t="s">
        <v>43950</v>
      </c>
      <c r="J83" s="6">
        <v>80</v>
      </c>
      <c r="K83" s="6">
        <v>120</v>
      </c>
      <c r="L83" s="6">
        <v>23</v>
      </c>
      <c r="M83" s="74" t="s">
        <v>468</v>
      </c>
    </row>
    <row r="84" s="33" customFormat="1" customHeight="1" spans="1:13">
      <c r="A84" s="6">
        <v>279859</v>
      </c>
      <c r="B84" s="6" t="s">
        <v>50272</v>
      </c>
      <c r="C84" s="6" t="s">
        <v>764</v>
      </c>
      <c r="D84" s="6" t="s">
        <v>49944</v>
      </c>
      <c r="E84" s="6" t="s">
        <v>2561</v>
      </c>
      <c r="F84" s="6" t="s">
        <v>50273</v>
      </c>
      <c r="G84" s="6" t="s">
        <v>50274</v>
      </c>
      <c r="H84" s="6" t="s">
        <v>50275</v>
      </c>
      <c r="I84" s="6" t="s">
        <v>50276</v>
      </c>
      <c r="J84" s="6">
        <v>70</v>
      </c>
      <c r="K84" s="6">
        <v>120</v>
      </c>
      <c r="L84" s="6">
        <v>24</v>
      </c>
      <c r="M84" s="74" t="s">
        <v>468</v>
      </c>
    </row>
    <row r="85" s="33" customFormat="1" customHeight="1" spans="1:13">
      <c r="A85" s="6">
        <v>261985</v>
      </c>
      <c r="B85" s="6" t="s">
        <v>50277</v>
      </c>
      <c r="C85" s="6" t="s">
        <v>764</v>
      </c>
      <c r="D85" s="6" t="s">
        <v>49944</v>
      </c>
      <c r="E85" s="6" t="s">
        <v>2561</v>
      </c>
      <c r="F85" s="6" t="s">
        <v>50278</v>
      </c>
      <c r="G85" s="6" t="s">
        <v>50279</v>
      </c>
      <c r="H85" s="6" t="s">
        <v>50280</v>
      </c>
      <c r="I85" s="6" t="s">
        <v>50281</v>
      </c>
      <c r="J85" s="6">
        <v>65</v>
      </c>
      <c r="K85" s="6">
        <v>120</v>
      </c>
      <c r="L85" s="6">
        <v>25</v>
      </c>
      <c r="M85" s="74" t="s">
        <v>468</v>
      </c>
    </row>
    <row r="86" s="33" customFormat="1" customHeight="1" spans="1:13">
      <c r="A86" s="6">
        <v>291867</v>
      </c>
      <c r="B86" s="6" t="s">
        <v>50282</v>
      </c>
      <c r="C86" s="6" t="s">
        <v>764</v>
      </c>
      <c r="D86" s="6" t="s">
        <v>49944</v>
      </c>
      <c r="E86" s="6" t="s">
        <v>2561</v>
      </c>
      <c r="F86" s="6" t="s">
        <v>50283</v>
      </c>
      <c r="G86" s="6" t="s">
        <v>50284</v>
      </c>
      <c r="H86" s="6" t="s">
        <v>50285</v>
      </c>
      <c r="I86" s="6" t="s">
        <v>50286</v>
      </c>
      <c r="J86" s="6">
        <v>60</v>
      </c>
      <c r="K86" s="6">
        <v>120</v>
      </c>
      <c r="L86" s="6">
        <v>26</v>
      </c>
      <c r="M86" s="74" t="s">
        <v>468</v>
      </c>
    </row>
    <row r="87" s="33" customFormat="1" customHeight="1" spans="1:13">
      <c r="A87" s="6">
        <v>262058</v>
      </c>
      <c r="B87" s="6" t="s">
        <v>50287</v>
      </c>
      <c r="C87" s="6" t="s">
        <v>764</v>
      </c>
      <c r="D87" s="6" t="s">
        <v>49944</v>
      </c>
      <c r="E87" s="6" t="s">
        <v>2561</v>
      </c>
      <c r="F87" s="6" t="s">
        <v>50288</v>
      </c>
      <c r="G87" s="6" t="s">
        <v>50279</v>
      </c>
      <c r="H87" s="6" t="s">
        <v>50280</v>
      </c>
      <c r="I87" s="6" t="s">
        <v>50289</v>
      </c>
      <c r="J87" s="6">
        <v>50</v>
      </c>
      <c r="K87" s="6">
        <v>120</v>
      </c>
      <c r="L87" s="6">
        <v>27</v>
      </c>
      <c r="M87" s="74" t="s">
        <v>468</v>
      </c>
    </row>
    <row r="88" s="33" customFormat="1" customHeight="1" spans="1:13">
      <c r="A88" s="6">
        <v>289133</v>
      </c>
      <c r="B88" s="6" t="s">
        <v>50290</v>
      </c>
      <c r="C88" s="6" t="s">
        <v>764</v>
      </c>
      <c r="D88" s="6" t="s">
        <v>49944</v>
      </c>
      <c r="E88" s="6" t="s">
        <v>2561</v>
      </c>
      <c r="F88" s="6" t="s">
        <v>50291</v>
      </c>
      <c r="G88" s="6" t="s">
        <v>50292</v>
      </c>
      <c r="H88" s="6" t="s">
        <v>50293</v>
      </c>
      <c r="I88" s="6" t="s">
        <v>50294</v>
      </c>
      <c r="J88" s="6">
        <v>50</v>
      </c>
      <c r="K88" s="6">
        <v>120</v>
      </c>
      <c r="L88" s="6">
        <v>28</v>
      </c>
      <c r="M88" s="74" t="s">
        <v>468</v>
      </c>
    </row>
    <row r="89" s="33" customFormat="1" customHeight="1" spans="1:13">
      <c r="A89" s="6">
        <v>289852</v>
      </c>
      <c r="B89" s="6" t="s">
        <v>50295</v>
      </c>
      <c r="C89" s="6" t="s">
        <v>764</v>
      </c>
      <c r="D89" s="6" t="s">
        <v>49944</v>
      </c>
      <c r="E89" s="6" t="s">
        <v>2561</v>
      </c>
      <c r="F89" s="6" t="s">
        <v>50296</v>
      </c>
      <c r="G89" s="6" t="s">
        <v>36868</v>
      </c>
      <c r="H89" s="6" t="s">
        <v>50297</v>
      </c>
      <c r="I89" s="6" t="s">
        <v>50298</v>
      </c>
      <c r="J89" s="6">
        <v>50</v>
      </c>
      <c r="K89" s="6">
        <v>120</v>
      </c>
      <c r="L89" s="6">
        <v>29</v>
      </c>
      <c r="M89" s="74" t="s">
        <v>468</v>
      </c>
    </row>
    <row r="90" s="33" customFormat="1" customHeight="1" spans="1:13">
      <c r="A90" s="6">
        <v>290259</v>
      </c>
      <c r="B90" s="6" t="s">
        <v>50299</v>
      </c>
      <c r="C90" s="6" t="s">
        <v>764</v>
      </c>
      <c r="D90" s="6" t="s">
        <v>49944</v>
      </c>
      <c r="E90" s="6" t="s">
        <v>2561</v>
      </c>
      <c r="F90" s="6" t="s">
        <v>50300</v>
      </c>
      <c r="G90" s="6" t="s">
        <v>4404</v>
      </c>
      <c r="H90" s="6" t="s">
        <v>7556</v>
      </c>
      <c r="I90" s="6" t="s">
        <v>50301</v>
      </c>
      <c r="J90" s="6">
        <v>50</v>
      </c>
      <c r="K90" s="6">
        <v>120</v>
      </c>
      <c r="L90" s="6">
        <v>30</v>
      </c>
      <c r="M90" s="74" t="s">
        <v>468</v>
      </c>
    </row>
    <row r="91" s="33" customFormat="1" customHeight="1" spans="1:13">
      <c r="A91" s="6">
        <v>289149</v>
      </c>
      <c r="B91" s="6" t="s">
        <v>50302</v>
      </c>
      <c r="C91" s="6" t="s">
        <v>764</v>
      </c>
      <c r="D91" s="6" t="s">
        <v>49944</v>
      </c>
      <c r="E91" s="6" t="s">
        <v>2561</v>
      </c>
      <c r="F91" s="6" t="s">
        <v>50303</v>
      </c>
      <c r="G91" s="6" t="s">
        <v>50304</v>
      </c>
      <c r="H91" s="6" t="s">
        <v>50305</v>
      </c>
      <c r="I91" s="6" t="s">
        <v>50306</v>
      </c>
      <c r="J91" s="6">
        <v>40</v>
      </c>
      <c r="K91" s="6">
        <v>120</v>
      </c>
      <c r="L91" s="6">
        <v>31</v>
      </c>
      <c r="M91" s="74" t="s">
        <v>468</v>
      </c>
    </row>
    <row r="92" s="33" customFormat="1" customHeight="1" spans="1:13">
      <c r="A92" s="76"/>
      <c r="B92" s="76"/>
      <c r="C92" s="76"/>
      <c r="D92" s="76"/>
      <c r="E92" s="76"/>
      <c r="F92" s="76"/>
      <c r="G92" s="76"/>
      <c r="H92" s="76"/>
      <c r="I92" s="2"/>
      <c r="J92" s="76"/>
      <c r="K92" s="77"/>
      <c r="L92" s="78"/>
      <c r="M92" s="79"/>
    </row>
    <row r="93" s="33" customFormat="1" customHeight="1" spans="1:13">
      <c r="A93" s="27" t="s">
        <v>1</v>
      </c>
      <c r="B93" s="27" t="s">
        <v>2</v>
      </c>
      <c r="C93" s="27" t="s">
        <v>380</v>
      </c>
      <c r="D93" s="27" t="s">
        <v>381</v>
      </c>
      <c r="E93" s="27" t="s">
        <v>382</v>
      </c>
      <c r="F93" s="27" t="s">
        <v>3</v>
      </c>
      <c r="G93" s="27" t="s">
        <v>4</v>
      </c>
      <c r="H93" s="27" t="s">
        <v>5</v>
      </c>
      <c r="I93" s="27" t="s">
        <v>6</v>
      </c>
      <c r="J93" s="27" t="s">
        <v>2297</v>
      </c>
      <c r="K93" s="28" t="s">
        <v>2298</v>
      </c>
      <c r="L93" s="74" t="s">
        <v>2299</v>
      </c>
      <c r="M93" s="14" t="s">
        <v>7</v>
      </c>
    </row>
    <row r="94" s="33" customFormat="1" customHeight="1" spans="1:13">
      <c r="A94" s="6" t="s">
        <v>762</v>
      </c>
      <c r="B94" s="27"/>
      <c r="C94" s="6"/>
      <c r="D94" s="6"/>
      <c r="E94" s="6"/>
      <c r="F94" s="27"/>
      <c r="G94" s="27"/>
      <c r="H94" s="27"/>
      <c r="I94" s="6"/>
      <c r="J94" s="27"/>
      <c r="K94" s="28"/>
      <c r="L94" s="74"/>
      <c r="M94" s="14"/>
    </row>
    <row r="95" customHeight="1" spans="1:13">
      <c r="A95" s="6">
        <v>278609</v>
      </c>
      <c r="B95" s="6" t="s">
        <v>50307</v>
      </c>
      <c r="C95" s="6" t="s">
        <v>1593</v>
      </c>
      <c r="D95" s="6" t="s">
        <v>50308</v>
      </c>
      <c r="E95" s="6" t="s">
        <v>766</v>
      </c>
      <c r="F95" s="6" t="s">
        <v>50309</v>
      </c>
      <c r="G95" s="6" t="s">
        <v>50310</v>
      </c>
      <c r="H95" s="6" t="s">
        <v>50311</v>
      </c>
      <c r="I95" s="6" t="s">
        <v>50312</v>
      </c>
      <c r="J95" s="6" t="s">
        <v>14053</v>
      </c>
      <c r="K95" s="6" t="s">
        <v>36437</v>
      </c>
      <c r="L95" s="6">
        <v>1</v>
      </c>
      <c r="M95" s="19" t="s">
        <v>393</v>
      </c>
    </row>
    <row r="96" customHeight="1" spans="1:13">
      <c r="A96" s="6">
        <v>277459</v>
      </c>
      <c r="B96" s="6" t="s">
        <v>50313</v>
      </c>
      <c r="C96" s="6" t="s">
        <v>1593</v>
      </c>
      <c r="D96" s="6" t="s">
        <v>50308</v>
      </c>
      <c r="E96" s="6" t="s">
        <v>766</v>
      </c>
      <c r="F96" s="6" t="s">
        <v>50314</v>
      </c>
      <c r="G96" s="6" t="s">
        <v>50315</v>
      </c>
      <c r="H96" s="6" t="s">
        <v>50316</v>
      </c>
      <c r="I96" s="6" t="s">
        <v>50317</v>
      </c>
      <c r="J96" s="6" t="s">
        <v>14124</v>
      </c>
      <c r="K96" s="6" t="s">
        <v>36437</v>
      </c>
      <c r="L96" s="6">
        <v>2</v>
      </c>
      <c r="M96" s="19" t="s">
        <v>404</v>
      </c>
    </row>
    <row r="97" customHeight="1" spans="1:13">
      <c r="A97" s="6">
        <v>285967</v>
      </c>
      <c r="B97" s="6" t="s">
        <v>50318</v>
      </c>
      <c r="C97" s="6" t="s">
        <v>1593</v>
      </c>
      <c r="D97" s="6" t="s">
        <v>50308</v>
      </c>
      <c r="E97" s="6" t="s">
        <v>766</v>
      </c>
      <c r="F97" s="6" t="s">
        <v>50319</v>
      </c>
      <c r="G97" s="6" t="s">
        <v>50320</v>
      </c>
      <c r="H97" s="6" t="s">
        <v>50321</v>
      </c>
      <c r="I97" s="6" t="s">
        <v>50322</v>
      </c>
      <c r="J97" s="6" t="s">
        <v>14134</v>
      </c>
      <c r="K97" s="6" t="s">
        <v>36437</v>
      </c>
      <c r="L97" s="6">
        <v>3</v>
      </c>
      <c r="M97" s="19" t="s">
        <v>415</v>
      </c>
    </row>
    <row r="98" customHeight="1" spans="1:13">
      <c r="A98" s="6">
        <v>277148</v>
      </c>
      <c r="B98" s="6" t="s">
        <v>50323</v>
      </c>
      <c r="C98" s="6" t="s">
        <v>1593</v>
      </c>
      <c r="D98" s="6" t="s">
        <v>50308</v>
      </c>
      <c r="E98" s="6" t="s">
        <v>766</v>
      </c>
      <c r="F98" s="6" t="s">
        <v>50324</v>
      </c>
      <c r="G98" s="6" t="s">
        <v>50325</v>
      </c>
      <c r="H98" s="6" t="s">
        <v>5511</v>
      </c>
      <c r="I98" s="6" t="s">
        <v>50326</v>
      </c>
      <c r="J98" s="6" t="s">
        <v>49962</v>
      </c>
      <c r="K98" s="6" t="s">
        <v>36437</v>
      </c>
      <c r="L98" s="6">
        <v>4</v>
      </c>
      <c r="M98" s="75" t="s">
        <v>800</v>
      </c>
    </row>
    <row r="99" customHeight="1" spans="1:13">
      <c r="A99" s="6">
        <v>278616</v>
      </c>
      <c r="B99" s="6" t="s">
        <v>50327</v>
      </c>
      <c r="C99" s="6" t="s">
        <v>1593</v>
      </c>
      <c r="D99" s="6" t="s">
        <v>50308</v>
      </c>
      <c r="E99" s="6" t="s">
        <v>766</v>
      </c>
      <c r="F99" s="6" t="s">
        <v>50328</v>
      </c>
      <c r="G99" s="6" t="s">
        <v>50310</v>
      </c>
      <c r="H99" s="6" t="s">
        <v>50311</v>
      </c>
      <c r="I99" s="6" t="s">
        <v>50329</v>
      </c>
      <c r="J99" s="6" t="s">
        <v>49968</v>
      </c>
      <c r="K99" s="6" t="s">
        <v>36437</v>
      </c>
      <c r="L99" s="6">
        <v>5</v>
      </c>
      <c r="M99" s="75" t="s">
        <v>800</v>
      </c>
    </row>
    <row r="100" customHeight="1" spans="1:13">
      <c r="A100" s="6">
        <v>275145</v>
      </c>
      <c r="B100" s="6" t="s">
        <v>50330</v>
      </c>
      <c r="C100" s="6" t="s">
        <v>1593</v>
      </c>
      <c r="D100" s="6" t="s">
        <v>50308</v>
      </c>
      <c r="E100" s="6" t="s">
        <v>766</v>
      </c>
      <c r="F100" s="6" t="s">
        <v>50331</v>
      </c>
      <c r="G100" s="6" t="s">
        <v>50332</v>
      </c>
      <c r="H100" s="6" t="s">
        <v>50333</v>
      </c>
      <c r="I100" s="6" t="s">
        <v>50334</v>
      </c>
      <c r="J100" s="6" t="s">
        <v>49968</v>
      </c>
      <c r="K100" s="6" t="s">
        <v>36437</v>
      </c>
      <c r="L100" s="6">
        <v>6</v>
      </c>
      <c r="M100" s="75" t="s">
        <v>800</v>
      </c>
    </row>
    <row r="101" customHeight="1" spans="1:13">
      <c r="A101" s="6">
        <v>279657</v>
      </c>
      <c r="B101" s="6" t="s">
        <v>50335</v>
      </c>
      <c r="C101" s="6" t="s">
        <v>1593</v>
      </c>
      <c r="D101" s="6" t="s">
        <v>50308</v>
      </c>
      <c r="E101" s="6" t="s">
        <v>766</v>
      </c>
      <c r="F101" s="6" t="s">
        <v>50336</v>
      </c>
      <c r="G101" s="6" t="s">
        <v>50337</v>
      </c>
      <c r="H101" s="6" t="s">
        <v>50338</v>
      </c>
      <c r="I101" s="6" t="s">
        <v>50339</v>
      </c>
      <c r="J101" s="6" t="s">
        <v>49968</v>
      </c>
      <c r="K101" s="6" t="s">
        <v>36437</v>
      </c>
      <c r="L101" s="6">
        <v>7</v>
      </c>
      <c r="M101" s="75" t="s">
        <v>800</v>
      </c>
    </row>
    <row r="102" customHeight="1" spans="1:13">
      <c r="A102" s="6">
        <v>279421</v>
      </c>
      <c r="B102" s="6" t="s">
        <v>50340</v>
      </c>
      <c r="C102" s="6" t="s">
        <v>1593</v>
      </c>
      <c r="D102" s="6" t="s">
        <v>50308</v>
      </c>
      <c r="E102" s="6" t="s">
        <v>766</v>
      </c>
      <c r="F102" s="6" t="s">
        <v>50341</v>
      </c>
      <c r="G102" s="6" t="s">
        <v>147</v>
      </c>
      <c r="H102" s="6" t="s">
        <v>50342</v>
      </c>
      <c r="I102" s="6" t="s">
        <v>50343</v>
      </c>
      <c r="J102" s="6" t="s">
        <v>49968</v>
      </c>
      <c r="K102" s="6" t="s">
        <v>36437</v>
      </c>
      <c r="L102" s="6">
        <v>8</v>
      </c>
      <c r="M102" s="75" t="s">
        <v>800</v>
      </c>
    </row>
    <row r="103" customHeight="1" spans="1:13">
      <c r="A103" s="6">
        <v>277382</v>
      </c>
      <c r="B103" s="6" t="s">
        <v>50344</v>
      </c>
      <c r="C103" s="6" t="s">
        <v>1593</v>
      </c>
      <c r="D103" s="6" t="s">
        <v>50308</v>
      </c>
      <c r="E103" s="6" t="s">
        <v>766</v>
      </c>
      <c r="F103" s="6" t="s">
        <v>50345</v>
      </c>
      <c r="G103" s="6" t="s">
        <v>50346</v>
      </c>
      <c r="H103" s="6" t="s">
        <v>50347</v>
      </c>
      <c r="I103" s="6" t="s">
        <v>50348</v>
      </c>
      <c r="J103" s="6" t="s">
        <v>49987</v>
      </c>
      <c r="K103" s="6" t="s">
        <v>36437</v>
      </c>
      <c r="L103" s="6">
        <v>9</v>
      </c>
      <c r="M103" s="75" t="s">
        <v>800</v>
      </c>
    </row>
    <row r="104" customHeight="1" spans="1:13">
      <c r="A104" s="6">
        <v>277345</v>
      </c>
      <c r="B104" s="6" t="s">
        <v>50349</v>
      </c>
      <c r="C104" s="6" t="s">
        <v>1593</v>
      </c>
      <c r="D104" s="6" t="s">
        <v>50308</v>
      </c>
      <c r="E104" s="6" t="s">
        <v>766</v>
      </c>
      <c r="F104" s="6" t="s">
        <v>50350</v>
      </c>
      <c r="G104" s="6" t="s">
        <v>50351</v>
      </c>
      <c r="H104" s="6" t="s">
        <v>50352</v>
      </c>
      <c r="I104" s="6" t="s">
        <v>50353</v>
      </c>
      <c r="J104" s="6" t="s">
        <v>49987</v>
      </c>
      <c r="K104" s="6" t="s">
        <v>36437</v>
      </c>
      <c r="L104" s="6">
        <v>10</v>
      </c>
      <c r="M104" s="75" t="s">
        <v>800</v>
      </c>
    </row>
    <row r="105" customHeight="1" spans="1:13">
      <c r="A105" s="6">
        <v>275044</v>
      </c>
      <c r="B105" s="6" t="s">
        <v>50354</v>
      </c>
      <c r="C105" s="6" t="s">
        <v>1593</v>
      </c>
      <c r="D105" s="6" t="s">
        <v>50308</v>
      </c>
      <c r="E105" s="6" t="s">
        <v>766</v>
      </c>
      <c r="F105" s="6" t="s">
        <v>50355</v>
      </c>
      <c r="G105" s="6" t="s">
        <v>50356</v>
      </c>
      <c r="H105" s="6" t="s">
        <v>50357</v>
      </c>
      <c r="I105" s="6" t="s">
        <v>50358</v>
      </c>
      <c r="J105" s="6" t="s">
        <v>49987</v>
      </c>
      <c r="K105" s="6" t="s">
        <v>36437</v>
      </c>
      <c r="L105" s="6">
        <v>11</v>
      </c>
      <c r="M105" s="75" t="s">
        <v>800</v>
      </c>
    </row>
    <row r="106" customHeight="1" spans="1:13">
      <c r="A106" s="6">
        <v>276905</v>
      </c>
      <c r="B106" s="6" t="s">
        <v>50359</v>
      </c>
      <c r="C106" s="6" t="s">
        <v>1593</v>
      </c>
      <c r="D106" s="6" t="s">
        <v>50308</v>
      </c>
      <c r="E106" s="6" t="s">
        <v>766</v>
      </c>
      <c r="F106" s="6" t="s">
        <v>50360</v>
      </c>
      <c r="G106" s="6" t="s">
        <v>50361</v>
      </c>
      <c r="H106" s="6" t="s">
        <v>50362</v>
      </c>
      <c r="I106" s="6" t="s">
        <v>50363</v>
      </c>
      <c r="J106" s="6" t="s">
        <v>49987</v>
      </c>
      <c r="K106" s="6" t="s">
        <v>36437</v>
      </c>
      <c r="L106" s="6">
        <v>12</v>
      </c>
      <c r="M106" s="75" t="s">
        <v>426</v>
      </c>
    </row>
    <row r="107" customHeight="1" spans="1:13">
      <c r="A107" s="6">
        <v>279423</v>
      </c>
      <c r="B107" s="6" t="s">
        <v>50364</v>
      </c>
      <c r="C107" s="6" t="s">
        <v>1593</v>
      </c>
      <c r="D107" s="6" t="s">
        <v>50308</v>
      </c>
      <c r="E107" s="6" t="s">
        <v>766</v>
      </c>
      <c r="F107" s="6" t="s">
        <v>50365</v>
      </c>
      <c r="G107" s="6" t="s">
        <v>147</v>
      </c>
      <c r="H107" s="6" t="s">
        <v>50366</v>
      </c>
      <c r="I107" s="6" t="s">
        <v>50367</v>
      </c>
      <c r="J107" s="6" t="s">
        <v>49987</v>
      </c>
      <c r="K107" s="6" t="s">
        <v>36437</v>
      </c>
      <c r="L107" s="6">
        <v>13</v>
      </c>
      <c r="M107" s="75" t="s">
        <v>426</v>
      </c>
    </row>
    <row r="108" customHeight="1" spans="1:13">
      <c r="A108" s="6">
        <v>276773</v>
      </c>
      <c r="B108" s="6" t="s">
        <v>50368</v>
      </c>
      <c r="C108" s="6" t="s">
        <v>1593</v>
      </c>
      <c r="D108" s="6" t="s">
        <v>50308</v>
      </c>
      <c r="E108" s="6" t="s">
        <v>766</v>
      </c>
      <c r="F108" s="6" t="s">
        <v>50369</v>
      </c>
      <c r="G108" s="6" t="s">
        <v>50370</v>
      </c>
      <c r="H108" s="6" t="s">
        <v>4335</v>
      </c>
      <c r="I108" s="6" t="s">
        <v>50371</v>
      </c>
      <c r="J108" s="6" t="s">
        <v>49987</v>
      </c>
      <c r="K108" s="6" t="s">
        <v>36437</v>
      </c>
      <c r="L108" s="6">
        <v>14</v>
      </c>
      <c r="M108" s="75" t="s">
        <v>426</v>
      </c>
    </row>
    <row r="109" customHeight="1" spans="1:13">
      <c r="A109" s="6">
        <v>278781</v>
      </c>
      <c r="B109" s="6" t="s">
        <v>50372</v>
      </c>
      <c r="C109" s="6" t="s">
        <v>1593</v>
      </c>
      <c r="D109" s="6" t="s">
        <v>50308</v>
      </c>
      <c r="E109" s="6" t="s">
        <v>766</v>
      </c>
      <c r="F109" s="6" t="s">
        <v>50373</v>
      </c>
      <c r="G109" s="6" t="s">
        <v>50374</v>
      </c>
      <c r="H109" s="6" t="s">
        <v>50375</v>
      </c>
      <c r="I109" s="6" t="s">
        <v>50376</v>
      </c>
      <c r="J109" s="6" t="s">
        <v>49987</v>
      </c>
      <c r="K109" s="6" t="s">
        <v>36437</v>
      </c>
      <c r="L109" s="6">
        <v>15</v>
      </c>
      <c r="M109" s="75" t="s">
        <v>426</v>
      </c>
    </row>
    <row r="110" customHeight="1" spans="1:13">
      <c r="A110" s="6">
        <v>291876</v>
      </c>
      <c r="B110" s="6" t="s">
        <v>50377</v>
      </c>
      <c r="C110" s="6" t="s">
        <v>1593</v>
      </c>
      <c r="D110" s="6" t="s">
        <v>50308</v>
      </c>
      <c r="E110" s="6" t="s">
        <v>766</v>
      </c>
      <c r="F110" s="6" t="s">
        <v>50378</v>
      </c>
      <c r="G110" s="6" t="s">
        <v>50284</v>
      </c>
      <c r="H110" s="6" t="s">
        <v>50285</v>
      </c>
      <c r="I110" s="6" t="s">
        <v>50379</v>
      </c>
      <c r="J110" s="6" t="s">
        <v>49987</v>
      </c>
      <c r="K110" s="6" t="s">
        <v>36437</v>
      </c>
      <c r="L110" s="6">
        <v>16</v>
      </c>
      <c r="M110" s="75" t="s">
        <v>426</v>
      </c>
    </row>
    <row r="111" customHeight="1" spans="1:13">
      <c r="A111" s="6">
        <v>290547</v>
      </c>
      <c r="B111" s="6" t="s">
        <v>50380</v>
      </c>
      <c r="C111" s="6" t="s">
        <v>1593</v>
      </c>
      <c r="D111" s="6" t="s">
        <v>50308</v>
      </c>
      <c r="E111" s="6" t="s">
        <v>766</v>
      </c>
      <c r="F111" s="6" t="s">
        <v>50381</v>
      </c>
      <c r="G111" s="6" t="s">
        <v>49971</v>
      </c>
      <c r="H111" s="6" t="s">
        <v>49972</v>
      </c>
      <c r="I111" s="6" t="s">
        <v>50382</v>
      </c>
      <c r="J111" s="6">
        <v>290</v>
      </c>
      <c r="K111" s="6">
        <v>174</v>
      </c>
      <c r="L111" s="6">
        <v>17</v>
      </c>
      <c r="M111" s="75" t="s">
        <v>426</v>
      </c>
    </row>
    <row r="112" customHeight="1" spans="1:13">
      <c r="A112" s="6">
        <v>279430</v>
      </c>
      <c r="B112" s="6" t="s">
        <v>50383</v>
      </c>
      <c r="C112" s="6" t="s">
        <v>1593</v>
      </c>
      <c r="D112" s="6" t="s">
        <v>50308</v>
      </c>
      <c r="E112" s="6" t="s">
        <v>766</v>
      </c>
      <c r="F112" s="6" t="s">
        <v>50384</v>
      </c>
      <c r="G112" s="6" t="s">
        <v>147</v>
      </c>
      <c r="H112" s="6" t="s">
        <v>29068</v>
      </c>
      <c r="I112" s="6" t="s">
        <v>50385</v>
      </c>
      <c r="J112" s="6">
        <v>287</v>
      </c>
      <c r="K112" s="6">
        <v>150.13</v>
      </c>
      <c r="L112" s="6">
        <v>18</v>
      </c>
      <c r="M112" s="75" t="s">
        <v>426</v>
      </c>
    </row>
    <row r="113" customHeight="1" spans="1:13">
      <c r="A113" s="6">
        <v>276977</v>
      </c>
      <c r="B113" s="6" t="s">
        <v>50386</v>
      </c>
      <c r="C113" s="6" t="s">
        <v>1593</v>
      </c>
      <c r="D113" s="6" t="s">
        <v>50308</v>
      </c>
      <c r="E113" s="6" t="s">
        <v>766</v>
      </c>
      <c r="F113" s="6" t="s">
        <v>50387</v>
      </c>
      <c r="G113" s="6" t="s">
        <v>50388</v>
      </c>
      <c r="H113" s="6" t="s">
        <v>50389</v>
      </c>
      <c r="I113" s="6" t="s">
        <v>50390</v>
      </c>
      <c r="J113" s="6">
        <v>285</v>
      </c>
      <c r="K113" s="6">
        <v>216</v>
      </c>
      <c r="L113" s="6">
        <v>19</v>
      </c>
      <c r="M113" s="75" t="s">
        <v>426</v>
      </c>
    </row>
    <row r="114" customHeight="1" spans="1:13">
      <c r="A114" s="6">
        <v>277116</v>
      </c>
      <c r="B114" s="6" t="s">
        <v>50391</v>
      </c>
      <c r="C114" s="6" t="s">
        <v>1593</v>
      </c>
      <c r="D114" s="6" t="s">
        <v>50308</v>
      </c>
      <c r="E114" s="6" t="s">
        <v>766</v>
      </c>
      <c r="F114" s="6" t="s">
        <v>50392</v>
      </c>
      <c r="G114" s="6" t="s">
        <v>50393</v>
      </c>
      <c r="H114" s="6" t="s">
        <v>5511</v>
      </c>
      <c r="I114" s="6" t="s">
        <v>50394</v>
      </c>
      <c r="J114" s="6">
        <v>280</v>
      </c>
      <c r="K114" s="6">
        <v>174.78</v>
      </c>
      <c r="L114" s="6">
        <v>20</v>
      </c>
      <c r="M114" s="75" t="s">
        <v>426</v>
      </c>
    </row>
    <row r="115" customHeight="1" spans="1:13">
      <c r="A115" s="36">
        <v>277409</v>
      </c>
      <c r="B115" s="36" t="s">
        <v>261</v>
      </c>
      <c r="C115" s="36" t="s">
        <v>50395</v>
      </c>
      <c r="D115" s="36" t="s">
        <v>50308</v>
      </c>
      <c r="E115" s="36" t="s">
        <v>4002</v>
      </c>
      <c r="F115" s="36" t="s">
        <v>262</v>
      </c>
      <c r="G115" s="36" t="s">
        <v>263</v>
      </c>
      <c r="H115" s="36" t="s">
        <v>264</v>
      </c>
      <c r="I115" s="36" t="s">
        <v>265</v>
      </c>
      <c r="J115" s="36">
        <v>278</v>
      </c>
      <c r="K115" s="36">
        <v>157.06</v>
      </c>
      <c r="L115" s="36">
        <v>21</v>
      </c>
      <c r="M115" s="75" t="s">
        <v>3924</v>
      </c>
    </row>
    <row r="116" customHeight="1" spans="1:13">
      <c r="A116" s="6">
        <v>281316</v>
      </c>
      <c r="B116" s="6" t="s">
        <v>50396</v>
      </c>
      <c r="C116" s="6" t="s">
        <v>1593</v>
      </c>
      <c r="D116" s="6" t="s">
        <v>50308</v>
      </c>
      <c r="E116" s="6" t="s">
        <v>766</v>
      </c>
      <c r="F116" s="6" t="s">
        <v>50397</v>
      </c>
      <c r="G116" s="6" t="s">
        <v>50398</v>
      </c>
      <c r="H116" s="6" t="s">
        <v>50199</v>
      </c>
      <c r="I116" s="6" t="s">
        <v>50399</v>
      </c>
      <c r="J116" s="6">
        <v>277</v>
      </c>
      <c r="K116" s="6">
        <v>90</v>
      </c>
      <c r="L116" s="6">
        <v>22</v>
      </c>
      <c r="M116" s="75" t="s">
        <v>426</v>
      </c>
    </row>
    <row r="117" customHeight="1" spans="1:13">
      <c r="A117" s="6">
        <v>269044</v>
      </c>
      <c r="B117" s="6" t="s">
        <v>50400</v>
      </c>
      <c r="C117" s="6" t="s">
        <v>1593</v>
      </c>
      <c r="D117" s="6" t="s">
        <v>50308</v>
      </c>
      <c r="E117" s="6" t="s">
        <v>766</v>
      </c>
      <c r="F117" s="6" t="s">
        <v>50401</v>
      </c>
      <c r="G117" s="6" t="s">
        <v>50402</v>
      </c>
      <c r="H117" s="6" t="s">
        <v>50403</v>
      </c>
      <c r="I117" s="6" t="s">
        <v>50404</v>
      </c>
      <c r="J117" s="6">
        <v>272</v>
      </c>
      <c r="K117" s="6">
        <v>155</v>
      </c>
      <c r="L117" s="6">
        <v>23</v>
      </c>
      <c r="M117" s="75" t="s">
        <v>426</v>
      </c>
    </row>
    <row r="118" customHeight="1" spans="1:13">
      <c r="A118" s="36">
        <v>281325</v>
      </c>
      <c r="B118" s="36" t="s">
        <v>50405</v>
      </c>
      <c r="C118" s="36" t="s">
        <v>1593</v>
      </c>
      <c r="D118" s="36" t="s">
        <v>50308</v>
      </c>
      <c r="E118" s="36" t="s">
        <v>766</v>
      </c>
      <c r="F118" s="36" t="s">
        <v>50406</v>
      </c>
      <c r="G118" s="36" t="s">
        <v>50407</v>
      </c>
      <c r="H118" s="36" t="s">
        <v>50199</v>
      </c>
      <c r="I118" s="36" t="s">
        <v>50408</v>
      </c>
      <c r="J118" s="36">
        <v>270</v>
      </c>
      <c r="K118" s="36">
        <v>123</v>
      </c>
      <c r="L118" s="6">
        <v>24</v>
      </c>
      <c r="M118" s="75" t="s">
        <v>426</v>
      </c>
    </row>
    <row r="119" customHeight="1" spans="1:13">
      <c r="A119" s="6">
        <v>285440</v>
      </c>
      <c r="B119" s="6" t="s">
        <v>50409</v>
      </c>
      <c r="C119" s="6" t="s">
        <v>1593</v>
      </c>
      <c r="D119" s="6" t="s">
        <v>50308</v>
      </c>
      <c r="E119" s="6" t="s">
        <v>766</v>
      </c>
      <c r="F119" s="6" t="s">
        <v>50410</v>
      </c>
      <c r="G119" s="6" t="s">
        <v>50411</v>
      </c>
      <c r="H119" s="6" t="s">
        <v>50026</v>
      </c>
      <c r="I119" s="6" t="s">
        <v>50412</v>
      </c>
      <c r="J119" s="6">
        <v>267</v>
      </c>
      <c r="K119" s="6">
        <v>216.53</v>
      </c>
      <c r="L119" s="6">
        <v>25</v>
      </c>
      <c r="M119" s="75" t="s">
        <v>426</v>
      </c>
    </row>
    <row r="120" customHeight="1" spans="1:13">
      <c r="A120" s="6">
        <v>279427</v>
      </c>
      <c r="B120" s="6" t="s">
        <v>50413</v>
      </c>
      <c r="C120" s="6" t="s">
        <v>1593</v>
      </c>
      <c r="D120" s="6" t="s">
        <v>50308</v>
      </c>
      <c r="E120" s="6" t="s">
        <v>766</v>
      </c>
      <c r="F120" s="6" t="s">
        <v>50414</v>
      </c>
      <c r="G120" s="6" t="s">
        <v>147</v>
      </c>
      <c r="H120" s="6" t="s">
        <v>50415</v>
      </c>
      <c r="I120" s="6" t="s">
        <v>50416</v>
      </c>
      <c r="J120" s="6">
        <v>265</v>
      </c>
      <c r="K120" s="6">
        <v>176</v>
      </c>
      <c r="L120" s="6">
        <v>26</v>
      </c>
      <c r="M120" s="75" t="s">
        <v>426</v>
      </c>
    </row>
    <row r="121" customHeight="1" spans="1:13">
      <c r="A121" s="6">
        <v>278660</v>
      </c>
      <c r="B121" s="6" t="s">
        <v>50417</v>
      </c>
      <c r="C121" s="6" t="s">
        <v>1593</v>
      </c>
      <c r="D121" s="6" t="s">
        <v>50308</v>
      </c>
      <c r="E121" s="6" t="s">
        <v>766</v>
      </c>
      <c r="F121" s="6" t="s">
        <v>50418</v>
      </c>
      <c r="G121" s="6" t="s">
        <v>50419</v>
      </c>
      <c r="H121" s="6" t="s">
        <v>50420</v>
      </c>
      <c r="I121" s="6" t="s">
        <v>50421</v>
      </c>
      <c r="J121" s="6">
        <v>264</v>
      </c>
      <c r="K121" s="6">
        <v>179</v>
      </c>
      <c r="L121" s="6">
        <v>27</v>
      </c>
      <c r="M121" s="75" t="s">
        <v>426</v>
      </c>
    </row>
    <row r="122" customHeight="1" spans="1:13">
      <c r="A122" s="6">
        <v>272295</v>
      </c>
      <c r="B122" s="6" t="s">
        <v>50422</v>
      </c>
      <c r="C122" s="6" t="s">
        <v>1593</v>
      </c>
      <c r="D122" s="6" t="s">
        <v>50308</v>
      </c>
      <c r="E122" s="6" t="s">
        <v>766</v>
      </c>
      <c r="F122" s="6" t="s">
        <v>50423</v>
      </c>
      <c r="G122" s="6" t="s">
        <v>50424</v>
      </c>
      <c r="H122" s="6" t="s">
        <v>50425</v>
      </c>
      <c r="I122" s="6" t="s">
        <v>50426</v>
      </c>
      <c r="J122" s="6">
        <v>257</v>
      </c>
      <c r="K122" s="6">
        <v>190</v>
      </c>
      <c r="L122" s="6">
        <v>28</v>
      </c>
      <c r="M122" s="75" t="s">
        <v>426</v>
      </c>
    </row>
    <row r="123" customHeight="1" spans="1:13">
      <c r="A123" s="6">
        <v>277152</v>
      </c>
      <c r="B123" s="6" t="s">
        <v>50427</v>
      </c>
      <c r="C123" s="6" t="s">
        <v>1593</v>
      </c>
      <c r="D123" s="6" t="s">
        <v>50308</v>
      </c>
      <c r="E123" s="6" t="s">
        <v>766</v>
      </c>
      <c r="F123" s="6" t="s">
        <v>50428</v>
      </c>
      <c r="G123" s="6" t="s">
        <v>50429</v>
      </c>
      <c r="H123" s="6" t="s">
        <v>5511</v>
      </c>
      <c r="I123" s="6" t="s">
        <v>50430</v>
      </c>
      <c r="J123" s="6">
        <v>254</v>
      </c>
      <c r="K123" s="6">
        <v>240</v>
      </c>
      <c r="L123" s="6">
        <v>29</v>
      </c>
      <c r="M123" s="75" t="s">
        <v>426</v>
      </c>
    </row>
    <row r="124" customHeight="1" spans="1:13">
      <c r="A124" s="6">
        <v>291879</v>
      </c>
      <c r="B124" s="6" t="s">
        <v>50431</v>
      </c>
      <c r="C124" s="6" t="s">
        <v>1593</v>
      </c>
      <c r="D124" s="6" t="s">
        <v>50308</v>
      </c>
      <c r="E124" s="6" t="s">
        <v>766</v>
      </c>
      <c r="F124" s="6" t="s">
        <v>50432</v>
      </c>
      <c r="G124" s="6" t="s">
        <v>50284</v>
      </c>
      <c r="H124" s="6" t="s">
        <v>50285</v>
      </c>
      <c r="I124" s="6" t="s">
        <v>50433</v>
      </c>
      <c r="J124" s="6">
        <v>252</v>
      </c>
      <c r="K124" s="6">
        <v>212</v>
      </c>
      <c r="L124" s="6">
        <v>30</v>
      </c>
      <c r="M124" s="75" t="s">
        <v>426</v>
      </c>
    </row>
    <row r="125" customHeight="1" spans="1:13">
      <c r="A125" s="6">
        <v>278693</v>
      </c>
      <c r="B125" s="6" t="s">
        <v>50434</v>
      </c>
      <c r="C125" s="6" t="s">
        <v>1593</v>
      </c>
      <c r="D125" s="6" t="s">
        <v>50308</v>
      </c>
      <c r="E125" s="6" t="s">
        <v>766</v>
      </c>
      <c r="F125" s="6" t="s">
        <v>50435</v>
      </c>
      <c r="G125" s="6" t="s">
        <v>50436</v>
      </c>
      <c r="H125" s="6" t="s">
        <v>50437</v>
      </c>
      <c r="I125" s="6" t="s">
        <v>50438</v>
      </c>
      <c r="J125" s="6">
        <v>229</v>
      </c>
      <c r="K125" s="6">
        <v>154</v>
      </c>
      <c r="L125" s="6">
        <v>31</v>
      </c>
      <c r="M125" s="75" t="s">
        <v>426</v>
      </c>
    </row>
    <row r="126" customHeight="1" spans="1:13">
      <c r="A126" s="6">
        <v>272315</v>
      </c>
      <c r="B126" s="6" t="s">
        <v>50439</v>
      </c>
      <c r="C126" s="6" t="s">
        <v>1593</v>
      </c>
      <c r="D126" s="6" t="s">
        <v>50308</v>
      </c>
      <c r="E126" s="6" t="s">
        <v>766</v>
      </c>
      <c r="F126" s="6" t="s">
        <v>50440</v>
      </c>
      <c r="G126" s="6" t="s">
        <v>50441</v>
      </c>
      <c r="H126" s="6" t="s">
        <v>50442</v>
      </c>
      <c r="I126" s="6" t="s">
        <v>50443</v>
      </c>
      <c r="J126" s="6">
        <v>228</v>
      </c>
      <c r="K126" s="6">
        <v>210.34</v>
      </c>
      <c r="L126" s="6">
        <v>32</v>
      </c>
      <c r="M126" s="75" t="s">
        <v>426</v>
      </c>
    </row>
    <row r="127" customHeight="1" spans="1:13">
      <c r="A127" s="6">
        <v>265788</v>
      </c>
      <c r="B127" s="6" t="s">
        <v>50444</v>
      </c>
      <c r="C127" s="6" t="s">
        <v>1593</v>
      </c>
      <c r="D127" s="6" t="s">
        <v>50308</v>
      </c>
      <c r="E127" s="6" t="s">
        <v>766</v>
      </c>
      <c r="F127" s="6" t="s">
        <v>50445</v>
      </c>
      <c r="G127" s="6" t="s">
        <v>50446</v>
      </c>
      <c r="H127" s="6" t="s">
        <v>50447</v>
      </c>
      <c r="I127" s="6" t="s">
        <v>50448</v>
      </c>
      <c r="J127" s="6">
        <v>218</v>
      </c>
      <c r="K127" s="6">
        <v>183.59</v>
      </c>
      <c r="L127" s="6">
        <v>33</v>
      </c>
      <c r="M127" s="75" t="s">
        <v>426</v>
      </c>
    </row>
    <row r="128" customHeight="1" spans="1:13">
      <c r="A128" s="6">
        <v>277313</v>
      </c>
      <c r="B128" s="6" t="s">
        <v>50449</v>
      </c>
      <c r="C128" s="6" t="s">
        <v>1593</v>
      </c>
      <c r="D128" s="6" t="s">
        <v>50308</v>
      </c>
      <c r="E128" s="6" t="s">
        <v>766</v>
      </c>
      <c r="F128" s="6" t="s">
        <v>50450</v>
      </c>
      <c r="G128" s="6" t="s">
        <v>50451</v>
      </c>
      <c r="H128" s="6" t="s">
        <v>50452</v>
      </c>
      <c r="I128" s="6" t="s">
        <v>50453</v>
      </c>
      <c r="J128" s="6">
        <v>212</v>
      </c>
      <c r="K128" s="6">
        <v>235</v>
      </c>
      <c r="L128" s="6">
        <v>34</v>
      </c>
      <c r="M128" s="75" t="s">
        <v>426</v>
      </c>
    </row>
    <row r="129" customHeight="1" spans="1:13">
      <c r="A129" s="6">
        <v>284992</v>
      </c>
      <c r="B129" s="6" t="s">
        <v>50454</v>
      </c>
      <c r="C129" s="6" t="s">
        <v>1593</v>
      </c>
      <c r="D129" s="6" t="s">
        <v>50308</v>
      </c>
      <c r="E129" s="6" t="s">
        <v>766</v>
      </c>
      <c r="F129" s="6" t="s">
        <v>50455</v>
      </c>
      <c r="G129" s="6" t="s">
        <v>50456</v>
      </c>
      <c r="H129" s="6" t="s">
        <v>50026</v>
      </c>
      <c r="I129" s="6" t="s">
        <v>50457</v>
      </c>
      <c r="J129" s="6">
        <v>207</v>
      </c>
      <c r="K129" s="6">
        <v>134.47</v>
      </c>
      <c r="L129" s="6">
        <v>35</v>
      </c>
      <c r="M129" s="75" t="s">
        <v>426</v>
      </c>
    </row>
    <row r="130" customHeight="1" spans="1:13">
      <c r="A130" s="6">
        <v>279416</v>
      </c>
      <c r="B130" s="6" t="s">
        <v>50458</v>
      </c>
      <c r="C130" s="6" t="s">
        <v>1593</v>
      </c>
      <c r="D130" s="6" t="s">
        <v>50308</v>
      </c>
      <c r="E130" s="6" t="s">
        <v>766</v>
      </c>
      <c r="F130" s="6" t="s">
        <v>50459</v>
      </c>
      <c r="G130" s="6" t="s">
        <v>147</v>
      </c>
      <c r="H130" s="6" t="s">
        <v>50460</v>
      </c>
      <c r="I130" s="6" t="s">
        <v>50461</v>
      </c>
      <c r="J130" s="6">
        <v>206</v>
      </c>
      <c r="K130" s="6">
        <v>184.62</v>
      </c>
      <c r="L130" s="6">
        <v>36</v>
      </c>
      <c r="M130" s="75" t="s">
        <v>426</v>
      </c>
    </row>
    <row r="131" customHeight="1" spans="1:13">
      <c r="A131" s="6">
        <v>291182</v>
      </c>
      <c r="B131" s="6" t="s">
        <v>50462</v>
      </c>
      <c r="C131" s="6" t="s">
        <v>1593</v>
      </c>
      <c r="D131" s="6" t="s">
        <v>50308</v>
      </c>
      <c r="E131" s="6" t="s">
        <v>766</v>
      </c>
      <c r="F131" s="6" t="s">
        <v>50463</v>
      </c>
      <c r="G131" s="6" t="s">
        <v>50464</v>
      </c>
      <c r="H131" s="6" t="s">
        <v>50465</v>
      </c>
      <c r="I131" s="6" t="s">
        <v>50466</v>
      </c>
      <c r="J131" s="6">
        <v>196</v>
      </c>
      <c r="K131" s="6">
        <v>159</v>
      </c>
      <c r="L131" s="6">
        <v>37</v>
      </c>
      <c r="M131" s="75" t="s">
        <v>426</v>
      </c>
    </row>
    <row r="132" customHeight="1" spans="1:13">
      <c r="A132" s="6">
        <v>279277</v>
      </c>
      <c r="B132" s="6" t="s">
        <v>50467</v>
      </c>
      <c r="C132" s="6" t="s">
        <v>1593</v>
      </c>
      <c r="D132" s="6" t="s">
        <v>50308</v>
      </c>
      <c r="E132" s="6" t="s">
        <v>766</v>
      </c>
      <c r="F132" s="6" t="s">
        <v>50468</v>
      </c>
      <c r="G132" s="6" t="s">
        <v>16877</v>
      </c>
      <c r="H132" s="6" t="s">
        <v>50469</v>
      </c>
      <c r="I132" s="6" t="s">
        <v>50470</v>
      </c>
      <c r="J132" s="6">
        <v>185</v>
      </c>
      <c r="K132" s="6">
        <v>240</v>
      </c>
      <c r="L132" s="6">
        <v>38</v>
      </c>
      <c r="M132" s="75" t="s">
        <v>426</v>
      </c>
    </row>
    <row r="133" customHeight="1" spans="1:13">
      <c r="A133" s="6">
        <v>275706</v>
      </c>
      <c r="B133" s="6" t="s">
        <v>50471</v>
      </c>
      <c r="C133" s="6" t="s">
        <v>1593</v>
      </c>
      <c r="D133" s="6" t="s">
        <v>50308</v>
      </c>
      <c r="E133" s="6" t="s">
        <v>766</v>
      </c>
      <c r="F133" s="6" t="s">
        <v>50472</v>
      </c>
      <c r="G133" s="6" t="s">
        <v>50</v>
      </c>
      <c r="H133" s="6" t="s">
        <v>50473</v>
      </c>
      <c r="I133" s="6" t="s">
        <v>50474</v>
      </c>
      <c r="J133" s="6">
        <v>183</v>
      </c>
      <c r="K133" s="6">
        <v>218</v>
      </c>
      <c r="L133" s="6">
        <v>39</v>
      </c>
      <c r="M133" s="75" t="s">
        <v>468</v>
      </c>
    </row>
    <row r="134" customHeight="1" spans="1:13">
      <c r="A134" s="6">
        <v>280997</v>
      </c>
      <c r="B134" s="6" t="s">
        <v>50475</v>
      </c>
      <c r="C134" s="6" t="s">
        <v>1593</v>
      </c>
      <c r="D134" s="6" t="s">
        <v>50308</v>
      </c>
      <c r="E134" s="6" t="s">
        <v>766</v>
      </c>
      <c r="F134" s="6" t="s">
        <v>50476</v>
      </c>
      <c r="G134" s="6" t="s">
        <v>50477</v>
      </c>
      <c r="H134" s="6" t="s">
        <v>50478</v>
      </c>
      <c r="I134" s="6" t="s">
        <v>50479</v>
      </c>
      <c r="J134" s="6">
        <v>179</v>
      </c>
      <c r="K134" s="6">
        <v>91</v>
      </c>
      <c r="L134" s="6">
        <v>40</v>
      </c>
      <c r="M134" s="75" t="s">
        <v>468</v>
      </c>
    </row>
    <row r="135" customHeight="1" spans="1:13">
      <c r="A135" s="6">
        <v>292116</v>
      </c>
      <c r="B135" s="6" t="s">
        <v>50480</v>
      </c>
      <c r="C135" s="6" t="s">
        <v>1593</v>
      </c>
      <c r="D135" s="6" t="s">
        <v>50308</v>
      </c>
      <c r="E135" s="6" t="s">
        <v>766</v>
      </c>
      <c r="F135" s="6" t="s">
        <v>50481</v>
      </c>
      <c r="G135" s="6" t="s">
        <v>50482</v>
      </c>
      <c r="H135" s="6" t="s">
        <v>50483</v>
      </c>
      <c r="I135" s="6" t="s">
        <v>50484</v>
      </c>
      <c r="J135" s="6">
        <v>179</v>
      </c>
      <c r="K135" s="6">
        <v>165.09</v>
      </c>
      <c r="L135" s="6">
        <v>41</v>
      </c>
      <c r="M135" s="75" t="s">
        <v>468</v>
      </c>
    </row>
    <row r="136" customHeight="1" spans="1:13">
      <c r="A136" s="6">
        <v>291802</v>
      </c>
      <c r="B136" s="6" t="s">
        <v>50485</v>
      </c>
      <c r="C136" s="6" t="s">
        <v>1593</v>
      </c>
      <c r="D136" s="6" t="s">
        <v>50308</v>
      </c>
      <c r="E136" s="6" t="s">
        <v>766</v>
      </c>
      <c r="F136" s="6" t="s">
        <v>50486</v>
      </c>
      <c r="G136" s="6" t="s">
        <v>50487</v>
      </c>
      <c r="H136" s="6" t="s">
        <v>50488</v>
      </c>
      <c r="I136" s="6" t="s">
        <v>50489</v>
      </c>
      <c r="J136" s="6">
        <v>176</v>
      </c>
      <c r="K136" s="6">
        <v>152.99</v>
      </c>
      <c r="L136" s="6">
        <v>42</v>
      </c>
      <c r="M136" s="75" t="s">
        <v>468</v>
      </c>
    </row>
    <row r="137" customHeight="1" spans="1:13">
      <c r="A137" s="6">
        <v>278687</v>
      </c>
      <c r="B137" s="6" t="s">
        <v>50490</v>
      </c>
      <c r="C137" s="6" t="s">
        <v>1593</v>
      </c>
      <c r="D137" s="6" t="s">
        <v>50308</v>
      </c>
      <c r="E137" s="6" t="s">
        <v>766</v>
      </c>
      <c r="F137" s="6" t="s">
        <v>50491</v>
      </c>
      <c r="G137" s="6" t="s">
        <v>18710</v>
      </c>
      <c r="H137" s="6" t="s">
        <v>2564</v>
      </c>
      <c r="I137" s="6" t="s">
        <v>50492</v>
      </c>
      <c r="J137" s="6">
        <v>174</v>
      </c>
      <c r="K137" s="6">
        <v>240</v>
      </c>
      <c r="L137" s="6">
        <v>43</v>
      </c>
      <c r="M137" s="75" t="s">
        <v>468</v>
      </c>
    </row>
    <row r="138" customHeight="1" spans="1:13">
      <c r="A138" s="6">
        <v>279400</v>
      </c>
      <c r="B138" s="6" t="s">
        <v>50493</v>
      </c>
      <c r="C138" s="6" t="s">
        <v>1593</v>
      </c>
      <c r="D138" s="6" t="s">
        <v>50308</v>
      </c>
      <c r="E138" s="6" t="s">
        <v>766</v>
      </c>
      <c r="F138" s="6" t="s">
        <v>50494</v>
      </c>
      <c r="G138" s="6" t="s">
        <v>147</v>
      </c>
      <c r="H138" s="6" t="s">
        <v>50495</v>
      </c>
      <c r="I138" s="6" t="s">
        <v>50496</v>
      </c>
      <c r="J138" s="6">
        <v>173</v>
      </c>
      <c r="K138" s="6">
        <v>180</v>
      </c>
      <c r="L138" s="6">
        <v>44</v>
      </c>
      <c r="M138" s="75" t="s">
        <v>468</v>
      </c>
    </row>
    <row r="139" customHeight="1" spans="1:13">
      <c r="A139" s="6">
        <v>286126</v>
      </c>
      <c r="B139" s="6" t="s">
        <v>50497</v>
      </c>
      <c r="C139" s="6" t="s">
        <v>1593</v>
      </c>
      <c r="D139" s="6" t="s">
        <v>50308</v>
      </c>
      <c r="E139" s="6" t="s">
        <v>766</v>
      </c>
      <c r="F139" s="6" t="s">
        <v>50498</v>
      </c>
      <c r="G139" s="6" t="s">
        <v>50499</v>
      </c>
      <c r="H139" s="6" t="s">
        <v>50500</v>
      </c>
      <c r="I139" s="6" t="s">
        <v>50501</v>
      </c>
      <c r="J139" s="6">
        <v>173</v>
      </c>
      <c r="K139" s="6">
        <v>203</v>
      </c>
      <c r="L139" s="6">
        <v>45</v>
      </c>
      <c r="M139" s="75" t="s">
        <v>468</v>
      </c>
    </row>
    <row r="140" customHeight="1" spans="1:13">
      <c r="A140" s="6">
        <v>286006</v>
      </c>
      <c r="B140" s="6" t="s">
        <v>50502</v>
      </c>
      <c r="C140" s="6" t="s">
        <v>1593</v>
      </c>
      <c r="D140" s="6" t="s">
        <v>50308</v>
      </c>
      <c r="E140" s="6" t="s">
        <v>766</v>
      </c>
      <c r="F140" s="6" t="s">
        <v>38674</v>
      </c>
      <c r="G140" s="6" t="s">
        <v>38674</v>
      </c>
      <c r="H140" s="6" t="s">
        <v>50503</v>
      </c>
      <c r="I140" s="6" t="s">
        <v>50504</v>
      </c>
      <c r="J140" s="6">
        <v>170</v>
      </c>
      <c r="K140" s="6">
        <v>167</v>
      </c>
      <c r="L140" s="6">
        <v>46</v>
      </c>
      <c r="M140" s="75" t="s">
        <v>468</v>
      </c>
    </row>
    <row r="141" customHeight="1" spans="1:13">
      <c r="A141" s="6">
        <v>260004</v>
      </c>
      <c r="B141" s="6" t="s">
        <v>50505</v>
      </c>
      <c r="C141" s="6" t="s">
        <v>1593</v>
      </c>
      <c r="D141" s="6" t="s">
        <v>50308</v>
      </c>
      <c r="E141" s="6" t="s">
        <v>766</v>
      </c>
      <c r="F141" s="6" t="s">
        <v>50506</v>
      </c>
      <c r="G141" s="6" t="s">
        <v>2547</v>
      </c>
      <c r="H141" s="6" t="s">
        <v>50507</v>
      </c>
      <c r="I141" s="6" t="s">
        <v>50508</v>
      </c>
      <c r="J141" s="6">
        <v>163</v>
      </c>
      <c r="K141" s="6">
        <v>208.37</v>
      </c>
      <c r="L141" s="6">
        <v>47</v>
      </c>
      <c r="M141" s="75" t="s">
        <v>468</v>
      </c>
    </row>
    <row r="142" customHeight="1" spans="1:13">
      <c r="A142" s="6">
        <v>278670</v>
      </c>
      <c r="B142" s="6" t="s">
        <v>50509</v>
      </c>
      <c r="C142" s="6" t="s">
        <v>1593</v>
      </c>
      <c r="D142" s="6" t="s">
        <v>50308</v>
      </c>
      <c r="E142" s="6" t="s">
        <v>766</v>
      </c>
      <c r="F142" s="6" t="s">
        <v>50510</v>
      </c>
      <c r="G142" s="6" t="s">
        <v>50419</v>
      </c>
      <c r="H142" s="6" t="s">
        <v>50420</v>
      </c>
      <c r="I142" s="6" t="s">
        <v>50511</v>
      </c>
      <c r="J142" s="6">
        <v>163</v>
      </c>
      <c r="K142" s="6">
        <v>182.07</v>
      </c>
      <c r="L142" s="6">
        <v>48</v>
      </c>
      <c r="M142" s="75" t="s">
        <v>468</v>
      </c>
    </row>
    <row r="143" customHeight="1" spans="1:13">
      <c r="A143" s="6">
        <v>269226</v>
      </c>
      <c r="B143" s="6" t="s">
        <v>50512</v>
      </c>
      <c r="C143" s="6" t="s">
        <v>1593</v>
      </c>
      <c r="D143" s="6" t="s">
        <v>50308</v>
      </c>
      <c r="E143" s="6" t="s">
        <v>766</v>
      </c>
      <c r="F143" s="6" t="s">
        <v>50513</v>
      </c>
      <c r="G143" s="6" t="s">
        <v>50514</v>
      </c>
      <c r="H143" s="6" t="s">
        <v>50515</v>
      </c>
      <c r="I143" s="6" t="s">
        <v>50516</v>
      </c>
      <c r="J143" s="6">
        <v>154</v>
      </c>
      <c r="K143" s="6">
        <v>240</v>
      </c>
      <c r="L143" s="6">
        <v>49</v>
      </c>
      <c r="M143" s="75" t="s">
        <v>468</v>
      </c>
    </row>
    <row r="144" customHeight="1" spans="1:13">
      <c r="A144" s="6">
        <v>279365</v>
      </c>
      <c r="B144" s="6" t="s">
        <v>50517</v>
      </c>
      <c r="C144" s="6" t="s">
        <v>1593</v>
      </c>
      <c r="D144" s="6" t="s">
        <v>50308</v>
      </c>
      <c r="E144" s="6" t="s">
        <v>766</v>
      </c>
      <c r="F144" s="6" t="s">
        <v>50518</v>
      </c>
      <c r="G144" s="6" t="s">
        <v>50419</v>
      </c>
      <c r="H144" s="6" t="s">
        <v>50519</v>
      </c>
      <c r="I144" s="6" t="s">
        <v>50520</v>
      </c>
      <c r="J144" s="6">
        <v>148</v>
      </c>
      <c r="K144" s="6">
        <v>204.88</v>
      </c>
      <c r="L144" s="6">
        <v>50</v>
      </c>
      <c r="M144" s="75" t="s">
        <v>468</v>
      </c>
    </row>
    <row r="145" customHeight="1" spans="1:13">
      <c r="A145" s="6">
        <v>281502</v>
      </c>
      <c r="B145" s="6" t="s">
        <v>50521</v>
      </c>
      <c r="C145" s="6" t="s">
        <v>1593</v>
      </c>
      <c r="D145" s="6" t="s">
        <v>50308</v>
      </c>
      <c r="E145" s="6" t="s">
        <v>766</v>
      </c>
      <c r="F145" s="6" t="s">
        <v>50522</v>
      </c>
      <c r="G145" s="6" t="s">
        <v>21735</v>
      </c>
      <c r="H145" s="6" t="s">
        <v>50108</v>
      </c>
      <c r="I145" s="6" t="s">
        <v>50523</v>
      </c>
      <c r="J145" s="6">
        <v>148</v>
      </c>
      <c r="K145" s="6">
        <v>155</v>
      </c>
      <c r="L145" s="6">
        <v>51</v>
      </c>
      <c r="M145" s="75" t="s">
        <v>468</v>
      </c>
    </row>
    <row r="146" customHeight="1" spans="1:13">
      <c r="A146" s="6">
        <v>288589</v>
      </c>
      <c r="B146" s="6" t="s">
        <v>50524</v>
      </c>
      <c r="C146" s="6" t="s">
        <v>1593</v>
      </c>
      <c r="D146" s="6" t="s">
        <v>50308</v>
      </c>
      <c r="E146" s="6" t="s">
        <v>766</v>
      </c>
      <c r="F146" s="6" t="s">
        <v>50525</v>
      </c>
      <c r="G146" s="6" t="s">
        <v>50526</v>
      </c>
      <c r="H146" s="6" t="s">
        <v>50527</v>
      </c>
      <c r="I146" s="6" t="s">
        <v>50528</v>
      </c>
      <c r="J146" s="6">
        <v>146</v>
      </c>
      <c r="K146" s="6">
        <v>240</v>
      </c>
      <c r="L146" s="6">
        <v>52</v>
      </c>
      <c r="M146" s="75" t="s">
        <v>468</v>
      </c>
    </row>
    <row r="147" customHeight="1" spans="1:13">
      <c r="A147" s="6">
        <v>291135</v>
      </c>
      <c r="B147" s="6" t="s">
        <v>50529</v>
      </c>
      <c r="C147" s="6" t="s">
        <v>1593</v>
      </c>
      <c r="D147" s="6" t="s">
        <v>50308</v>
      </c>
      <c r="E147" s="6" t="s">
        <v>766</v>
      </c>
      <c r="F147" s="6" t="s">
        <v>50530</v>
      </c>
      <c r="G147" s="6" t="s">
        <v>50531</v>
      </c>
      <c r="H147" s="6" t="s">
        <v>50465</v>
      </c>
      <c r="I147" s="6" t="s">
        <v>50532</v>
      </c>
      <c r="J147" s="6">
        <v>146</v>
      </c>
      <c r="K147" s="6">
        <v>240</v>
      </c>
      <c r="L147" s="6">
        <v>53</v>
      </c>
      <c r="M147" s="75" t="s">
        <v>468</v>
      </c>
    </row>
    <row r="148" customHeight="1" spans="1:13">
      <c r="A148" s="6">
        <v>279410</v>
      </c>
      <c r="B148" s="6" t="s">
        <v>50533</v>
      </c>
      <c r="C148" s="6" t="s">
        <v>1593</v>
      </c>
      <c r="D148" s="6" t="s">
        <v>50308</v>
      </c>
      <c r="E148" s="6" t="s">
        <v>766</v>
      </c>
      <c r="F148" s="6" t="s">
        <v>50534</v>
      </c>
      <c r="G148" s="6" t="s">
        <v>147</v>
      </c>
      <c r="H148" s="6" t="s">
        <v>50535</v>
      </c>
      <c r="I148" s="6" t="s">
        <v>50536</v>
      </c>
      <c r="J148" s="6">
        <v>144</v>
      </c>
      <c r="K148" s="6">
        <v>240</v>
      </c>
      <c r="L148" s="6">
        <v>54</v>
      </c>
      <c r="M148" s="75" t="s">
        <v>468</v>
      </c>
    </row>
    <row r="149" customHeight="1" spans="1:13">
      <c r="A149" s="6">
        <v>275744</v>
      </c>
      <c r="B149" s="6" t="s">
        <v>50537</v>
      </c>
      <c r="C149" s="6" t="s">
        <v>1593</v>
      </c>
      <c r="D149" s="6" t="s">
        <v>50308</v>
      </c>
      <c r="E149" s="6" t="s">
        <v>766</v>
      </c>
      <c r="F149" s="6" t="s">
        <v>50538</v>
      </c>
      <c r="G149" s="6" t="s">
        <v>50</v>
      </c>
      <c r="H149" s="6" t="s">
        <v>51</v>
      </c>
      <c r="I149" s="6" t="s">
        <v>50539</v>
      </c>
      <c r="J149" s="6">
        <v>135</v>
      </c>
      <c r="K149" s="6">
        <v>188.43</v>
      </c>
      <c r="L149" s="6">
        <v>55</v>
      </c>
      <c r="M149" s="75" t="s">
        <v>468</v>
      </c>
    </row>
    <row r="150" customHeight="1" spans="1:13">
      <c r="A150" s="6">
        <v>278688</v>
      </c>
      <c r="B150" s="6" t="s">
        <v>50540</v>
      </c>
      <c r="C150" s="6" t="s">
        <v>1593</v>
      </c>
      <c r="D150" s="6" t="s">
        <v>50308</v>
      </c>
      <c r="E150" s="6" t="s">
        <v>766</v>
      </c>
      <c r="F150" s="6" t="s">
        <v>50541</v>
      </c>
      <c r="G150" s="6" t="s">
        <v>18710</v>
      </c>
      <c r="H150" s="6" t="s">
        <v>2564</v>
      </c>
      <c r="I150" s="6" t="s">
        <v>50542</v>
      </c>
      <c r="J150" s="6">
        <v>133</v>
      </c>
      <c r="K150" s="6">
        <v>240</v>
      </c>
      <c r="L150" s="6">
        <v>56</v>
      </c>
      <c r="M150" s="75" t="s">
        <v>468</v>
      </c>
    </row>
    <row r="151" customHeight="1" spans="1:13">
      <c r="A151" s="6">
        <v>279011</v>
      </c>
      <c r="B151" s="6" t="s">
        <v>50543</v>
      </c>
      <c r="C151" s="6" t="s">
        <v>1593</v>
      </c>
      <c r="D151" s="6" t="s">
        <v>50308</v>
      </c>
      <c r="E151" s="6" t="s">
        <v>766</v>
      </c>
      <c r="F151" s="6" t="s">
        <v>50544</v>
      </c>
      <c r="G151" s="6" t="s">
        <v>50545</v>
      </c>
      <c r="H151" s="6" t="s">
        <v>50546</v>
      </c>
      <c r="I151" s="6" t="s">
        <v>50547</v>
      </c>
      <c r="J151" s="6">
        <v>131</v>
      </c>
      <c r="K151" s="6">
        <v>240</v>
      </c>
      <c r="L151" s="6">
        <v>57</v>
      </c>
      <c r="M151" s="75" t="s">
        <v>468</v>
      </c>
    </row>
    <row r="152" customHeight="1" spans="1:13">
      <c r="A152" s="6">
        <v>279357</v>
      </c>
      <c r="B152" s="6" t="s">
        <v>50548</v>
      </c>
      <c r="C152" s="6" t="s">
        <v>1593</v>
      </c>
      <c r="D152" s="6" t="s">
        <v>50308</v>
      </c>
      <c r="E152" s="6" t="s">
        <v>766</v>
      </c>
      <c r="F152" s="6" t="s">
        <v>50549</v>
      </c>
      <c r="G152" s="6" t="s">
        <v>50550</v>
      </c>
      <c r="H152" s="6" t="s">
        <v>50551</v>
      </c>
      <c r="I152" s="6" t="s">
        <v>50552</v>
      </c>
      <c r="J152" s="6">
        <v>126</v>
      </c>
      <c r="K152" s="6">
        <v>240</v>
      </c>
      <c r="L152" s="6">
        <v>58</v>
      </c>
      <c r="M152" s="75" t="s">
        <v>468</v>
      </c>
    </row>
    <row r="153" customHeight="1" spans="1:13">
      <c r="A153" s="6">
        <v>279523</v>
      </c>
      <c r="B153" s="6" t="s">
        <v>50553</v>
      </c>
      <c r="C153" s="6" t="s">
        <v>1593</v>
      </c>
      <c r="D153" s="6" t="s">
        <v>50308</v>
      </c>
      <c r="E153" s="6" t="s">
        <v>766</v>
      </c>
      <c r="F153" s="6" t="s">
        <v>50554</v>
      </c>
      <c r="G153" s="6" t="s">
        <v>50555</v>
      </c>
      <c r="H153" s="6" t="s">
        <v>44369</v>
      </c>
      <c r="I153" s="6" t="s">
        <v>50556</v>
      </c>
      <c r="J153" s="6">
        <v>124</v>
      </c>
      <c r="K153" s="6">
        <v>220.53</v>
      </c>
      <c r="L153" s="6">
        <v>59</v>
      </c>
      <c r="M153" s="75" t="s">
        <v>468</v>
      </c>
    </row>
    <row r="154" customHeight="1" spans="1:13">
      <c r="A154" s="6">
        <v>281501</v>
      </c>
      <c r="B154" s="6" t="s">
        <v>50557</v>
      </c>
      <c r="C154" s="6" t="s">
        <v>1593</v>
      </c>
      <c r="D154" s="6" t="s">
        <v>50308</v>
      </c>
      <c r="E154" s="6" t="s">
        <v>766</v>
      </c>
      <c r="F154" s="6" t="s">
        <v>50558</v>
      </c>
      <c r="G154" s="6" t="s">
        <v>39294</v>
      </c>
      <c r="H154" s="6" t="s">
        <v>50559</v>
      </c>
      <c r="I154" s="6" t="s">
        <v>50560</v>
      </c>
      <c r="J154" s="6">
        <v>122</v>
      </c>
      <c r="K154" s="6">
        <v>240</v>
      </c>
      <c r="L154" s="6">
        <v>60</v>
      </c>
      <c r="M154" s="75" t="s">
        <v>468</v>
      </c>
    </row>
    <row r="155" customHeight="1" spans="1:13">
      <c r="A155" s="6">
        <v>286352</v>
      </c>
      <c r="B155" s="6" t="s">
        <v>50561</v>
      </c>
      <c r="C155" s="6" t="s">
        <v>1593</v>
      </c>
      <c r="D155" s="6" t="s">
        <v>50308</v>
      </c>
      <c r="E155" s="6" t="s">
        <v>766</v>
      </c>
      <c r="F155" s="6" t="s">
        <v>50562</v>
      </c>
      <c r="G155" s="6" t="s">
        <v>50563</v>
      </c>
      <c r="H155" s="6" t="s">
        <v>50564</v>
      </c>
      <c r="I155" s="6" t="s">
        <v>50565</v>
      </c>
      <c r="J155" s="6">
        <v>116</v>
      </c>
      <c r="K155" s="6">
        <v>207.46</v>
      </c>
      <c r="L155" s="6">
        <v>61</v>
      </c>
      <c r="M155" s="75" t="s">
        <v>468</v>
      </c>
    </row>
    <row r="156" customHeight="1" spans="1:13">
      <c r="A156" s="6">
        <v>286366</v>
      </c>
      <c r="B156" s="6" t="s">
        <v>50566</v>
      </c>
      <c r="C156" s="6" t="s">
        <v>1593</v>
      </c>
      <c r="D156" s="6" t="s">
        <v>50308</v>
      </c>
      <c r="E156" s="6" t="s">
        <v>766</v>
      </c>
      <c r="F156" s="6" t="s">
        <v>50567</v>
      </c>
      <c r="G156" s="6" t="s">
        <v>50563</v>
      </c>
      <c r="H156" s="6" t="s">
        <v>50568</v>
      </c>
      <c r="I156" s="6" t="s">
        <v>50569</v>
      </c>
      <c r="J156" s="6">
        <v>105</v>
      </c>
      <c r="K156" s="6">
        <v>142</v>
      </c>
      <c r="L156" s="6">
        <v>62</v>
      </c>
      <c r="M156" s="75" t="s">
        <v>468</v>
      </c>
    </row>
    <row r="157" customHeight="1" spans="1:13">
      <c r="A157" s="6">
        <v>279981</v>
      </c>
      <c r="B157" s="6" t="s">
        <v>50570</v>
      </c>
      <c r="C157" s="6" t="s">
        <v>1593</v>
      </c>
      <c r="D157" s="6" t="s">
        <v>50308</v>
      </c>
      <c r="E157" s="6" t="s">
        <v>766</v>
      </c>
      <c r="F157" s="6" t="s">
        <v>50571</v>
      </c>
      <c r="G157" s="6" t="s">
        <v>50167</v>
      </c>
      <c r="H157" s="6" t="s">
        <v>50572</v>
      </c>
      <c r="I157" s="6" t="s">
        <v>50573</v>
      </c>
      <c r="J157" s="6">
        <v>98</v>
      </c>
      <c r="K157" s="6">
        <v>211.25</v>
      </c>
      <c r="L157" s="6">
        <v>63</v>
      </c>
      <c r="M157" s="75" t="s">
        <v>468</v>
      </c>
    </row>
    <row r="158" customHeight="1" spans="1:13">
      <c r="A158" s="36">
        <v>277371</v>
      </c>
      <c r="B158" s="36" t="s">
        <v>271</v>
      </c>
      <c r="C158" s="36" t="s">
        <v>50395</v>
      </c>
      <c r="D158" s="36" t="s">
        <v>50308</v>
      </c>
      <c r="E158" s="36" t="s">
        <v>4002</v>
      </c>
      <c r="F158" s="36" t="s">
        <v>272</v>
      </c>
      <c r="G158" s="36" t="s">
        <v>273</v>
      </c>
      <c r="H158" s="36" t="s">
        <v>50574</v>
      </c>
      <c r="I158" s="36" t="s">
        <v>275</v>
      </c>
      <c r="J158" s="36">
        <v>95</v>
      </c>
      <c r="K158" s="36">
        <v>219.71</v>
      </c>
      <c r="L158" s="36">
        <v>64</v>
      </c>
      <c r="M158" s="17" t="s">
        <v>3957</v>
      </c>
    </row>
    <row r="159" customHeight="1" spans="1:13">
      <c r="A159" s="6">
        <v>288855</v>
      </c>
      <c r="B159" s="6" t="s">
        <v>50575</v>
      </c>
      <c r="C159" s="6" t="s">
        <v>1593</v>
      </c>
      <c r="D159" s="6" t="s">
        <v>50308</v>
      </c>
      <c r="E159" s="6" t="s">
        <v>766</v>
      </c>
      <c r="F159" s="6" t="s">
        <v>50576</v>
      </c>
      <c r="G159" s="6" t="s">
        <v>50577</v>
      </c>
      <c r="H159" s="6" t="s">
        <v>50578</v>
      </c>
      <c r="I159" s="6" t="s">
        <v>50579</v>
      </c>
      <c r="J159" s="6">
        <v>73</v>
      </c>
      <c r="K159" s="6">
        <v>201</v>
      </c>
      <c r="L159" s="6">
        <v>65</v>
      </c>
      <c r="M159" s="75" t="s">
        <v>468</v>
      </c>
    </row>
    <row r="160" customHeight="1" spans="1:13">
      <c r="A160" s="6">
        <v>279975</v>
      </c>
      <c r="B160" s="6" t="s">
        <v>50580</v>
      </c>
      <c r="C160" s="6" t="s">
        <v>1593</v>
      </c>
      <c r="D160" s="6" t="s">
        <v>50308</v>
      </c>
      <c r="E160" s="6" t="s">
        <v>766</v>
      </c>
      <c r="F160" s="6" t="s">
        <v>50581</v>
      </c>
      <c r="G160" s="6" t="s">
        <v>50167</v>
      </c>
      <c r="H160" s="6" t="s">
        <v>42564</v>
      </c>
      <c r="I160" s="6" t="s">
        <v>50582</v>
      </c>
      <c r="J160" s="6">
        <v>68</v>
      </c>
      <c r="K160" s="6">
        <v>240</v>
      </c>
      <c r="L160" s="6">
        <v>66</v>
      </c>
      <c r="M160" s="75" t="s">
        <v>468</v>
      </c>
    </row>
    <row r="161" customHeight="1" spans="1:13">
      <c r="A161" s="6">
        <v>286274</v>
      </c>
      <c r="B161" s="6" t="s">
        <v>50583</v>
      </c>
      <c r="C161" s="6" t="s">
        <v>1593</v>
      </c>
      <c r="D161" s="6" t="s">
        <v>50308</v>
      </c>
      <c r="E161" s="6" t="s">
        <v>766</v>
      </c>
      <c r="F161" s="6" t="s">
        <v>50584</v>
      </c>
      <c r="G161" s="6" t="s">
        <v>50563</v>
      </c>
      <c r="H161" s="6" t="s">
        <v>50564</v>
      </c>
      <c r="I161" s="6" t="s">
        <v>50585</v>
      </c>
      <c r="J161" s="6">
        <v>53</v>
      </c>
      <c r="K161" s="6">
        <v>240</v>
      </c>
      <c r="L161" s="6">
        <v>67</v>
      </c>
      <c r="M161" s="75" t="s">
        <v>468</v>
      </c>
    </row>
    <row r="162" customHeight="1" spans="1:13">
      <c r="A162" s="36">
        <v>292368</v>
      </c>
      <c r="B162" s="36" t="s">
        <v>301</v>
      </c>
      <c r="C162" s="36" t="s">
        <v>50395</v>
      </c>
      <c r="D162" s="36" t="s">
        <v>50308</v>
      </c>
      <c r="E162" s="36" t="s">
        <v>4002</v>
      </c>
      <c r="F162" s="36" t="s">
        <v>302</v>
      </c>
      <c r="G162" s="36" t="s">
        <v>303</v>
      </c>
      <c r="H162" s="36" t="s">
        <v>304</v>
      </c>
      <c r="I162" s="36" t="s">
        <v>305</v>
      </c>
      <c r="J162" s="36">
        <v>50</v>
      </c>
      <c r="K162" s="36">
        <v>240</v>
      </c>
      <c r="L162" s="36">
        <v>68</v>
      </c>
      <c r="M162" s="17" t="s">
        <v>3957</v>
      </c>
    </row>
    <row r="163" customHeight="1" spans="1:13">
      <c r="A163" s="6">
        <v>283125</v>
      </c>
      <c r="B163" s="6" t="s">
        <v>50586</v>
      </c>
      <c r="C163" s="6" t="s">
        <v>1593</v>
      </c>
      <c r="D163" s="6" t="s">
        <v>50308</v>
      </c>
      <c r="E163" s="6" t="s">
        <v>766</v>
      </c>
      <c r="F163" s="6" t="s">
        <v>50587</v>
      </c>
      <c r="G163" s="6" t="s">
        <v>50079</v>
      </c>
      <c r="H163" s="6" t="s">
        <v>50588</v>
      </c>
      <c r="I163" s="6" t="s">
        <v>50589</v>
      </c>
      <c r="J163" s="6">
        <v>45</v>
      </c>
      <c r="K163" s="6">
        <v>240</v>
      </c>
      <c r="L163" s="6">
        <v>69</v>
      </c>
      <c r="M163" s="75" t="s">
        <v>468</v>
      </c>
    </row>
    <row r="164" customHeight="1" spans="1:13">
      <c r="A164" s="6">
        <v>290364</v>
      </c>
      <c r="B164" s="6" t="s">
        <v>50590</v>
      </c>
      <c r="C164" s="6" t="s">
        <v>1593</v>
      </c>
      <c r="D164" s="6" t="s">
        <v>50308</v>
      </c>
      <c r="E164" s="6" t="s">
        <v>766</v>
      </c>
      <c r="F164" s="6" t="s">
        <v>50591</v>
      </c>
      <c r="G164" s="6" t="s">
        <v>6783</v>
      </c>
      <c r="H164" s="6" t="s">
        <v>50592</v>
      </c>
      <c r="I164" s="6" t="s">
        <v>50593</v>
      </c>
      <c r="J164" s="6">
        <v>38</v>
      </c>
      <c r="K164" s="6">
        <v>240</v>
      </c>
      <c r="L164" s="6">
        <v>70</v>
      </c>
      <c r="M164" s="75" t="s">
        <v>468</v>
      </c>
    </row>
    <row r="165" customHeight="1" spans="1:13">
      <c r="A165" s="6">
        <v>278904</v>
      </c>
      <c r="B165" s="6" t="s">
        <v>50594</v>
      </c>
      <c r="C165" s="6" t="s">
        <v>1593</v>
      </c>
      <c r="D165" s="6" t="s">
        <v>50308</v>
      </c>
      <c r="E165" s="6" t="s">
        <v>766</v>
      </c>
      <c r="F165" s="6" t="s">
        <v>50595</v>
      </c>
      <c r="G165" s="6" t="s">
        <v>32684</v>
      </c>
      <c r="H165" s="6" t="s">
        <v>50596</v>
      </c>
      <c r="I165" s="6" t="s">
        <v>50597</v>
      </c>
      <c r="J165" s="6">
        <v>20</v>
      </c>
      <c r="K165" s="6">
        <v>240</v>
      </c>
      <c r="L165" s="6">
        <v>71</v>
      </c>
      <c r="M165" s="75" t="s">
        <v>468</v>
      </c>
    </row>
    <row r="166" customHeight="1" spans="1:13">
      <c r="A166" s="36">
        <v>292371</v>
      </c>
      <c r="B166" s="36" t="s">
        <v>306</v>
      </c>
      <c r="C166" s="36" t="s">
        <v>50395</v>
      </c>
      <c r="D166" s="36" t="s">
        <v>50308</v>
      </c>
      <c r="E166" s="36" t="s">
        <v>4002</v>
      </c>
      <c r="F166" s="36" t="s">
        <v>307</v>
      </c>
      <c r="G166" s="36" t="s">
        <v>308</v>
      </c>
      <c r="H166" s="36" t="s">
        <v>309</v>
      </c>
      <c r="I166" s="36" t="s">
        <v>310</v>
      </c>
      <c r="J166" s="36">
        <v>20</v>
      </c>
      <c r="K166" s="36">
        <v>240</v>
      </c>
      <c r="L166" s="36">
        <v>72</v>
      </c>
      <c r="M166" s="17" t="s">
        <v>3957</v>
      </c>
    </row>
    <row r="167" customHeight="1" spans="1:13">
      <c r="A167" s="6">
        <v>283132</v>
      </c>
      <c r="B167" s="6" t="s">
        <v>50598</v>
      </c>
      <c r="C167" s="6" t="s">
        <v>1593</v>
      </c>
      <c r="D167" s="6" t="s">
        <v>50308</v>
      </c>
      <c r="E167" s="6" t="s">
        <v>766</v>
      </c>
      <c r="F167" s="6" t="s">
        <v>50599</v>
      </c>
      <c r="G167" s="6" t="s">
        <v>50079</v>
      </c>
      <c r="H167" s="6" t="s">
        <v>50600</v>
      </c>
      <c r="I167" s="6" t="s">
        <v>50601</v>
      </c>
      <c r="J167" s="6">
        <v>20</v>
      </c>
      <c r="K167" s="6">
        <v>240</v>
      </c>
      <c r="L167" s="6">
        <v>73</v>
      </c>
      <c r="M167" s="75" t="s">
        <v>468</v>
      </c>
    </row>
    <row r="168" customHeight="1" spans="1:13">
      <c r="A168" s="6">
        <v>283136</v>
      </c>
      <c r="B168" s="6" t="s">
        <v>50602</v>
      </c>
      <c r="C168" s="6" t="s">
        <v>1593</v>
      </c>
      <c r="D168" s="6" t="s">
        <v>50308</v>
      </c>
      <c r="E168" s="6" t="s">
        <v>766</v>
      </c>
      <c r="F168" s="6" t="s">
        <v>50603</v>
      </c>
      <c r="G168" s="6" t="s">
        <v>50247</v>
      </c>
      <c r="H168" s="6" t="s">
        <v>50604</v>
      </c>
      <c r="I168" s="6" t="s">
        <v>50605</v>
      </c>
      <c r="J168" s="6">
        <v>20</v>
      </c>
      <c r="K168" s="6">
        <v>240</v>
      </c>
      <c r="L168" s="6">
        <v>74</v>
      </c>
      <c r="M168" s="75" t="s">
        <v>468</v>
      </c>
    </row>
    <row r="169" customHeight="1" spans="1:13">
      <c r="A169" s="36">
        <v>292362</v>
      </c>
      <c r="B169" s="36" t="s">
        <v>296</v>
      </c>
      <c r="C169" s="36" t="s">
        <v>50395</v>
      </c>
      <c r="D169" s="36" t="s">
        <v>50308</v>
      </c>
      <c r="E169" s="36" t="s">
        <v>4002</v>
      </c>
      <c r="F169" s="36" t="s">
        <v>297</v>
      </c>
      <c r="G169" s="36" t="s">
        <v>298</v>
      </c>
      <c r="H169" s="36" t="s">
        <v>299</v>
      </c>
      <c r="I169" s="36" t="s">
        <v>300</v>
      </c>
      <c r="J169" s="36">
        <v>10</v>
      </c>
      <c r="K169" s="36">
        <v>212.5</v>
      </c>
      <c r="L169" s="36">
        <v>75</v>
      </c>
      <c r="M169" s="17" t="s">
        <v>3957</v>
      </c>
    </row>
    <row r="170" s="33" customFormat="1" customHeight="1" spans="1:13">
      <c r="A170" s="6" t="s">
        <v>1070</v>
      </c>
      <c r="B170" s="27"/>
      <c r="C170" s="27"/>
      <c r="D170" s="27"/>
      <c r="E170" s="27"/>
      <c r="F170" s="27"/>
      <c r="G170" s="27"/>
      <c r="H170" s="27"/>
      <c r="I170" s="6"/>
      <c r="J170" s="27"/>
      <c r="K170" s="28"/>
      <c r="L170" s="74"/>
      <c r="M170" s="14"/>
    </row>
    <row r="171" customHeight="1" spans="1:13">
      <c r="A171" s="6">
        <v>279655</v>
      </c>
      <c r="B171" s="6" t="s">
        <v>50606</v>
      </c>
      <c r="C171" s="6" t="s">
        <v>1593</v>
      </c>
      <c r="D171" s="6" t="s">
        <v>50308</v>
      </c>
      <c r="E171" s="6" t="s">
        <v>766</v>
      </c>
      <c r="F171" s="6" t="s">
        <v>50607</v>
      </c>
      <c r="G171" s="6" t="s">
        <v>50608</v>
      </c>
      <c r="H171" s="6" t="s">
        <v>50609</v>
      </c>
      <c r="I171" s="6" t="s">
        <v>50610</v>
      </c>
      <c r="J171" s="6" t="s">
        <v>14053</v>
      </c>
      <c r="K171" s="6" t="s">
        <v>36437</v>
      </c>
      <c r="L171" s="6">
        <v>1</v>
      </c>
      <c r="M171" s="19" t="s">
        <v>393</v>
      </c>
    </row>
    <row r="172" customHeight="1" spans="1:13">
      <c r="A172" s="6">
        <v>279455</v>
      </c>
      <c r="B172" s="6" t="s">
        <v>50611</v>
      </c>
      <c r="C172" s="6" t="s">
        <v>1593</v>
      </c>
      <c r="D172" s="6" t="s">
        <v>50308</v>
      </c>
      <c r="E172" s="6" t="s">
        <v>766</v>
      </c>
      <c r="F172" s="6" t="s">
        <v>50612</v>
      </c>
      <c r="G172" s="6" t="s">
        <v>147</v>
      </c>
      <c r="H172" s="6" t="s">
        <v>10143</v>
      </c>
      <c r="I172" s="6" t="s">
        <v>50613</v>
      </c>
      <c r="J172" s="6" t="s">
        <v>14124</v>
      </c>
      <c r="K172" s="6" t="s">
        <v>36437</v>
      </c>
      <c r="L172" s="6">
        <v>2</v>
      </c>
      <c r="M172" s="19" t="s">
        <v>404</v>
      </c>
    </row>
    <row r="173" customHeight="1" spans="1:13">
      <c r="A173" s="6">
        <v>290531</v>
      </c>
      <c r="B173" s="6" t="s">
        <v>50614</v>
      </c>
      <c r="C173" s="6" t="s">
        <v>1593</v>
      </c>
      <c r="D173" s="6" t="s">
        <v>50308</v>
      </c>
      <c r="E173" s="6" t="s">
        <v>766</v>
      </c>
      <c r="F173" s="6" t="s">
        <v>50615</v>
      </c>
      <c r="G173" s="6" t="s">
        <v>50147</v>
      </c>
      <c r="H173" s="6" t="s">
        <v>50148</v>
      </c>
      <c r="I173" s="6" t="s">
        <v>50616</v>
      </c>
      <c r="J173" s="6" t="s">
        <v>14134</v>
      </c>
      <c r="K173" s="6" t="s">
        <v>36437</v>
      </c>
      <c r="L173" s="6">
        <v>3</v>
      </c>
      <c r="M173" s="19" t="s">
        <v>415</v>
      </c>
    </row>
    <row r="174" customHeight="1" spans="1:13">
      <c r="A174" s="6">
        <v>278621</v>
      </c>
      <c r="B174" s="6" t="s">
        <v>50617</v>
      </c>
      <c r="C174" s="6" t="s">
        <v>1593</v>
      </c>
      <c r="D174" s="6" t="s">
        <v>50308</v>
      </c>
      <c r="E174" s="6" t="s">
        <v>766</v>
      </c>
      <c r="F174" s="6" t="s">
        <v>50618</v>
      </c>
      <c r="G174" s="6" t="s">
        <v>50310</v>
      </c>
      <c r="H174" s="6" t="s">
        <v>50311</v>
      </c>
      <c r="I174" s="6" t="s">
        <v>50619</v>
      </c>
      <c r="J174" s="6" t="s">
        <v>49962</v>
      </c>
      <c r="K174" s="6" t="s">
        <v>36437</v>
      </c>
      <c r="L174" s="6">
        <v>4</v>
      </c>
      <c r="M174" s="75" t="s">
        <v>800</v>
      </c>
    </row>
    <row r="175" customHeight="1" spans="1:13">
      <c r="A175" s="6">
        <v>276848</v>
      </c>
      <c r="B175" s="6" t="s">
        <v>50620</v>
      </c>
      <c r="C175" s="6" t="s">
        <v>1593</v>
      </c>
      <c r="D175" s="6" t="s">
        <v>50308</v>
      </c>
      <c r="E175" s="6" t="s">
        <v>766</v>
      </c>
      <c r="F175" s="6" t="s">
        <v>50621</v>
      </c>
      <c r="G175" s="6" t="s">
        <v>50622</v>
      </c>
      <c r="H175" s="6" t="s">
        <v>21342</v>
      </c>
      <c r="I175" s="6" t="s">
        <v>50623</v>
      </c>
      <c r="J175" s="6" t="s">
        <v>49968</v>
      </c>
      <c r="K175" s="6" t="s">
        <v>36437</v>
      </c>
      <c r="L175" s="6">
        <v>5</v>
      </c>
      <c r="M175" s="75" t="s">
        <v>800</v>
      </c>
    </row>
    <row r="176" customHeight="1" spans="1:13">
      <c r="A176" s="6">
        <v>290542</v>
      </c>
      <c r="B176" s="6" t="s">
        <v>50624</v>
      </c>
      <c r="C176" s="6" t="s">
        <v>1593</v>
      </c>
      <c r="D176" s="6" t="s">
        <v>50308</v>
      </c>
      <c r="E176" s="6" t="s">
        <v>766</v>
      </c>
      <c r="F176" s="6" t="s">
        <v>50625</v>
      </c>
      <c r="G176" s="6" t="s">
        <v>50147</v>
      </c>
      <c r="H176" s="6" t="s">
        <v>50148</v>
      </c>
      <c r="I176" s="6" t="s">
        <v>50626</v>
      </c>
      <c r="J176" s="6" t="s">
        <v>49968</v>
      </c>
      <c r="K176" s="6" t="s">
        <v>36437</v>
      </c>
      <c r="L176" s="6">
        <v>6</v>
      </c>
      <c r="M176" s="75" t="s">
        <v>800</v>
      </c>
    </row>
    <row r="177" customHeight="1" spans="1:13">
      <c r="A177" s="6">
        <v>277239</v>
      </c>
      <c r="B177" s="6" t="s">
        <v>50627</v>
      </c>
      <c r="C177" s="6" t="s">
        <v>1593</v>
      </c>
      <c r="D177" s="6" t="s">
        <v>50308</v>
      </c>
      <c r="E177" s="6" t="s">
        <v>766</v>
      </c>
      <c r="F177" s="6" t="s">
        <v>50628</v>
      </c>
      <c r="G177" s="6" t="s">
        <v>50629</v>
      </c>
      <c r="H177" s="6" t="s">
        <v>50630</v>
      </c>
      <c r="I177" s="6" t="s">
        <v>50631</v>
      </c>
      <c r="J177" s="6" t="s">
        <v>49968</v>
      </c>
      <c r="K177" s="6" t="s">
        <v>36437</v>
      </c>
      <c r="L177" s="6">
        <v>7</v>
      </c>
      <c r="M177" s="75" t="s">
        <v>800</v>
      </c>
    </row>
    <row r="178" customHeight="1" spans="1:13">
      <c r="A178" s="6">
        <v>279227</v>
      </c>
      <c r="B178" s="6" t="s">
        <v>50632</v>
      </c>
      <c r="C178" s="6" t="s">
        <v>1593</v>
      </c>
      <c r="D178" s="6" t="s">
        <v>50308</v>
      </c>
      <c r="E178" s="6" t="s">
        <v>766</v>
      </c>
      <c r="F178" s="6" t="s">
        <v>50633</v>
      </c>
      <c r="G178" s="6" t="s">
        <v>50634</v>
      </c>
      <c r="H178" s="6" t="s">
        <v>50635</v>
      </c>
      <c r="I178" s="6" t="s">
        <v>50636</v>
      </c>
      <c r="J178" s="6" t="s">
        <v>49968</v>
      </c>
      <c r="K178" s="6" t="s">
        <v>36437</v>
      </c>
      <c r="L178" s="6">
        <v>8</v>
      </c>
      <c r="M178" s="75" t="s">
        <v>800</v>
      </c>
    </row>
    <row r="179" customHeight="1" spans="1:13">
      <c r="A179" s="6">
        <v>279656</v>
      </c>
      <c r="B179" s="6" t="s">
        <v>50637</v>
      </c>
      <c r="C179" s="6" t="s">
        <v>1593</v>
      </c>
      <c r="D179" s="6" t="s">
        <v>50308</v>
      </c>
      <c r="E179" s="6" t="s">
        <v>766</v>
      </c>
      <c r="F179" s="6" t="s">
        <v>50638</v>
      </c>
      <c r="G179" s="6" t="s">
        <v>50639</v>
      </c>
      <c r="H179" s="6" t="s">
        <v>50640</v>
      </c>
      <c r="I179" s="6" t="s">
        <v>50641</v>
      </c>
      <c r="J179" s="6" t="s">
        <v>49987</v>
      </c>
      <c r="K179" s="6" t="s">
        <v>36437</v>
      </c>
      <c r="L179" s="6">
        <v>9</v>
      </c>
      <c r="M179" s="75" t="s">
        <v>800</v>
      </c>
    </row>
    <row r="180" customHeight="1" spans="1:13">
      <c r="A180" s="6">
        <v>279654</v>
      </c>
      <c r="B180" s="6" t="s">
        <v>50642</v>
      </c>
      <c r="C180" s="6" t="s">
        <v>1593</v>
      </c>
      <c r="D180" s="6" t="s">
        <v>50308</v>
      </c>
      <c r="E180" s="6" t="s">
        <v>766</v>
      </c>
      <c r="F180" s="6" t="s">
        <v>50643</v>
      </c>
      <c r="G180" s="6" t="s">
        <v>50644</v>
      </c>
      <c r="H180" s="6" t="s">
        <v>50645</v>
      </c>
      <c r="I180" s="6" t="s">
        <v>50646</v>
      </c>
      <c r="J180" s="6" t="s">
        <v>49987</v>
      </c>
      <c r="K180" s="6" t="s">
        <v>36437</v>
      </c>
      <c r="L180" s="6">
        <v>10</v>
      </c>
      <c r="M180" s="75" t="s">
        <v>800</v>
      </c>
    </row>
    <row r="181" customHeight="1" spans="1:13">
      <c r="A181" s="6">
        <v>272351</v>
      </c>
      <c r="B181" s="6" t="s">
        <v>50647</v>
      </c>
      <c r="C181" s="6" t="s">
        <v>1593</v>
      </c>
      <c r="D181" s="6" t="s">
        <v>50308</v>
      </c>
      <c r="E181" s="6" t="s">
        <v>766</v>
      </c>
      <c r="F181" s="6" t="s">
        <v>50648</v>
      </c>
      <c r="G181" s="6" t="s">
        <v>50649</v>
      </c>
      <c r="H181" s="6" t="s">
        <v>50650</v>
      </c>
      <c r="I181" s="6" t="s">
        <v>50651</v>
      </c>
      <c r="J181" s="6" t="s">
        <v>49987</v>
      </c>
      <c r="K181" s="6" t="s">
        <v>36437</v>
      </c>
      <c r="L181" s="6">
        <v>11</v>
      </c>
      <c r="M181" s="75" t="s">
        <v>800</v>
      </c>
    </row>
    <row r="182" customHeight="1" spans="1:13">
      <c r="A182" s="6">
        <v>275235</v>
      </c>
      <c r="B182" s="6" t="s">
        <v>50652</v>
      </c>
      <c r="C182" s="6" t="s">
        <v>1593</v>
      </c>
      <c r="D182" s="6" t="s">
        <v>50308</v>
      </c>
      <c r="E182" s="6" t="s">
        <v>766</v>
      </c>
      <c r="F182" s="6" t="s">
        <v>50653</v>
      </c>
      <c r="G182" s="6" t="s">
        <v>50654</v>
      </c>
      <c r="H182" s="6" t="s">
        <v>50655</v>
      </c>
      <c r="I182" s="6" t="s">
        <v>50656</v>
      </c>
      <c r="J182" s="6" t="s">
        <v>49987</v>
      </c>
      <c r="K182" s="6" t="s">
        <v>36437</v>
      </c>
      <c r="L182" s="6">
        <v>12</v>
      </c>
      <c r="M182" s="75" t="s">
        <v>800</v>
      </c>
    </row>
    <row r="183" customHeight="1" spans="1:13">
      <c r="A183" s="6">
        <v>279345</v>
      </c>
      <c r="B183" s="6" t="s">
        <v>50657</v>
      </c>
      <c r="C183" s="6" t="s">
        <v>1593</v>
      </c>
      <c r="D183" s="6" t="s">
        <v>50308</v>
      </c>
      <c r="E183" s="6" t="s">
        <v>766</v>
      </c>
      <c r="F183" s="6" t="s">
        <v>50658</v>
      </c>
      <c r="G183" s="6" t="s">
        <v>50659</v>
      </c>
      <c r="H183" s="6" t="s">
        <v>24186</v>
      </c>
      <c r="I183" s="6" t="s">
        <v>50660</v>
      </c>
      <c r="J183" s="6" t="s">
        <v>49987</v>
      </c>
      <c r="K183" s="6" t="s">
        <v>36437</v>
      </c>
      <c r="L183" s="6">
        <v>13</v>
      </c>
      <c r="M183" s="75" t="s">
        <v>800</v>
      </c>
    </row>
    <row r="184" customHeight="1" spans="1:13">
      <c r="A184" s="6">
        <v>276567</v>
      </c>
      <c r="B184" s="6" t="s">
        <v>50661</v>
      </c>
      <c r="C184" s="6" t="s">
        <v>1593</v>
      </c>
      <c r="D184" s="6" t="s">
        <v>50308</v>
      </c>
      <c r="E184" s="6" t="s">
        <v>766</v>
      </c>
      <c r="F184" s="6" t="s">
        <v>50662</v>
      </c>
      <c r="G184" s="6" t="s">
        <v>50663</v>
      </c>
      <c r="H184" s="6" t="s">
        <v>50403</v>
      </c>
      <c r="I184" s="6" t="s">
        <v>50664</v>
      </c>
      <c r="J184" s="6" t="s">
        <v>49987</v>
      </c>
      <c r="K184" s="6" t="s">
        <v>36437</v>
      </c>
      <c r="L184" s="6">
        <v>14</v>
      </c>
      <c r="M184" s="75" t="s">
        <v>800</v>
      </c>
    </row>
    <row r="185" customHeight="1" spans="1:13">
      <c r="A185" s="6">
        <v>274388</v>
      </c>
      <c r="B185" s="6" t="s">
        <v>50665</v>
      </c>
      <c r="C185" s="6" t="s">
        <v>1593</v>
      </c>
      <c r="D185" s="6" t="s">
        <v>50308</v>
      </c>
      <c r="E185" s="6" t="s">
        <v>766</v>
      </c>
      <c r="F185" s="6" t="s">
        <v>50666</v>
      </c>
      <c r="G185" s="6" t="s">
        <v>50667</v>
      </c>
      <c r="H185" s="6" t="s">
        <v>50668</v>
      </c>
      <c r="I185" s="6" t="s">
        <v>50669</v>
      </c>
      <c r="J185" s="6" t="s">
        <v>49987</v>
      </c>
      <c r="K185" s="6" t="s">
        <v>36437</v>
      </c>
      <c r="L185" s="6">
        <v>15</v>
      </c>
      <c r="M185" s="75" t="s">
        <v>800</v>
      </c>
    </row>
    <row r="186" customHeight="1" spans="1:13">
      <c r="A186" s="6">
        <v>282018</v>
      </c>
      <c r="B186" s="6" t="s">
        <v>50670</v>
      </c>
      <c r="C186" s="6" t="s">
        <v>1593</v>
      </c>
      <c r="D186" s="6" t="s">
        <v>50308</v>
      </c>
      <c r="E186" s="6" t="s">
        <v>766</v>
      </c>
      <c r="F186" s="6" t="s">
        <v>50671</v>
      </c>
      <c r="G186" s="6" t="s">
        <v>50672</v>
      </c>
      <c r="H186" s="6" t="s">
        <v>50673</v>
      </c>
      <c r="I186" s="6" t="s">
        <v>50674</v>
      </c>
      <c r="J186" s="6" t="s">
        <v>49987</v>
      </c>
      <c r="K186" s="6" t="s">
        <v>36437</v>
      </c>
      <c r="L186" s="6">
        <v>16</v>
      </c>
      <c r="M186" s="75" t="s">
        <v>426</v>
      </c>
    </row>
    <row r="187" customHeight="1" spans="1:13">
      <c r="A187" s="6">
        <v>279283</v>
      </c>
      <c r="B187" s="6" t="s">
        <v>50675</v>
      </c>
      <c r="C187" s="6" t="s">
        <v>1593</v>
      </c>
      <c r="D187" s="6" t="s">
        <v>50308</v>
      </c>
      <c r="E187" s="6" t="s">
        <v>766</v>
      </c>
      <c r="F187" s="6" t="s">
        <v>50676</v>
      </c>
      <c r="G187" s="6" t="s">
        <v>16877</v>
      </c>
      <c r="H187" s="6" t="s">
        <v>50469</v>
      </c>
      <c r="I187" s="6" t="s">
        <v>50677</v>
      </c>
      <c r="J187" s="6">
        <v>310</v>
      </c>
      <c r="K187" s="6">
        <v>151.86</v>
      </c>
      <c r="L187" s="6">
        <v>17</v>
      </c>
      <c r="M187" s="75" t="s">
        <v>426</v>
      </c>
    </row>
    <row r="188" customHeight="1" spans="1:13">
      <c r="A188" s="6">
        <v>285648</v>
      </c>
      <c r="B188" s="6" t="s">
        <v>50678</v>
      </c>
      <c r="C188" s="6" t="s">
        <v>1593</v>
      </c>
      <c r="D188" s="6" t="s">
        <v>50308</v>
      </c>
      <c r="E188" s="6" t="s">
        <v>766</v>
      </c>
      <c r="F188" s="6" t="s">
        <v>50679</v>
      </c>
      <c r="G188" s="6" t="s">
        <v>50680</v>
      </c>
      <c r="H188" s="6" t="s">
        <v>50681</v>
      </c>
      <c r="I188" s="6" t="s">
        <v>50682</v>
      </c>
      <c r="J188" s="6">
        <v>294</v>
      </c>
      <c r="K188" s="6">
        <v>137.48</v>
      </c>
      <c r="L188" s="6">
        <v>18</v>
      </c>
      <c r="M188" s="75" t="s">
        <v>426</v>
      </c>
    </row>
    <row r="189" customHeight="1" spans="1:13">
      <c r="A189" s="6">
        <v>279462</v>
      </c>
      <c r="B189" s="6" t="s">
        <v>50683</v>
      </c>
      <c r="C189" s="6" t="s">
        <v>1593</v>
      </c>
      <c r="D189" s="6" t="s">
        <v>50308</v>
      </c>
      <c r="E189" s="6" t="s">
        <v>766</v>
      </c>
      <c r="F189" s="6" t="s">
        <v>50684</v>
      </c>
      <c r="G189" s="6" t="s">
        <v>147</v>
      </c>
      <c r="H189" s="6" t="s">
        <v>50685</v>
      </c>
      <c r="I189" s="6" t="s">
        <v>50686</v>
      </c>
      <c r="J189" s="6">
        <v>294</v>
      </c>
      <c r="K189" s="6">
        <v>178</v>
      </c>
      <c r="L189" s="6">
        <v>19</v>
      </c>
      <c r="M189" s="75" t="s">
        <v>426</v>
      </c>
    </row>
    <row r="190" customHeight="1" spans="1:13">
      <c r="A190" s="6">
        <v>279451</v>
      </c>
      <c r="B190" s="6" t="s">
        <v>145</v>
      </c>
      <c r="C190" s="6" t="s">
        <v>1593</v>
      </c>
      <c r="D190" s="6" t="s">
        <v>50308</v>
      </c>
      <c r="E190" s="6" t="s">
        <v>766</v>
      </c>
      <c r="F190" s="6" t="s">
        <v>146</v>
      </c>
      <c r="G190" s="6" t="s">
        <v>147</v>
      </c>
      <c r="H190" s="6" t="s">
        <v>148</v>
      </c>
      <c r="I190" s="6" t="s">
        <v>149</v>
      </c>
      <c r="J190" s="6">
        <v>289</v>
      </c>
      <c r="K190" s="6">
        <v>240</v>
      </c>
      <c r="L190" s="6">
        <v>20</v>
      </c>
      <c r="M190" s="75" t="s">
        <v>426</v>
      </c>
    </row>
    <row r="191" customHeight="1" spans="1:13">
      <c r="A191" s="6">
        <v>267897</v>
      </c>
      <c r="B191" s="6" t="s">
        <v>50687</v>
      </c>
      <c r="C191" s="6" t="s">
        <v>1593</v>
      </c>
      <c r="D191" s="6" t="s">
        <v>50308</v>
      </c>
      <c r="E191" s="6" t="s">
        <v>766</v>
      </c>
      <c r="F191" s="6" t="s">
        <v>50688</v>
      </c>
      <c r="G191" s="6" t="s">
        <v>50689</v>
      </c>
      <c r="H191" s="6" t="s">
        <v>50690</v>
      </c>
      <c r="I191" s="6" t="s">
        <v>50691</v>
      </c>
      <c r="J191" s="6">
        <v>287</v>
      </c>
      <c r="K191" s="6">
        <v>149</v>
      </c>
      <c r="L191" s="6">
        <v>21</v>
      </c>
      <c r="M191" s="75" t="s">
        <v>426</v>
      </c>
    </row>
    <row r="192" customHeight="1" spans="1:13">
      <c r="A192" s="6">
        <v>285652</v>
      </c>
      <c r="B192" s="6" t="s">
        <v>50692</v>
      </c>
      <c r="C192" s="6" t="s">
        <v>1593</v>
      </c>
      <c r="D192" s="6" t="s">
        <v>50308</v>
      </c>
      <c r="E192" s="6" t="s">
        <v>766</v>
      </c>
      <c r="F192" s="6" t="s">
        <v>50693</v>
      </c>
      <c r="G192" s="6" t="s">
        <v>50694</v>
      </c>
      <c r="H192" s="6" t="s">
        <v>50681</v>
      </c>
      <c r="I192" s="6" t="s">
        <v>50695</v>
      </c>
      <c r="J192" s="6">
        <v>287</v>
      </c>
      <c r="K192" s="6">
        <v>166</v>
      </c>
      <c r="L192" s="6">
        <v>22</v>
      </c>
      <c r="M192" s="75" t="s">
        <v>426</v>
      </c>
    </row>
    <row r="193" customHeight="1" spans="1:13">
      <c r="A193" s="6">
        <v>291845</v>
      </c>
      <c r="B193" s="6" t="s">
        <v>50696</v>
      </c>
      <c r="C193" s="6" t="s">
        <v>1593</v>
      </c>
      <c r="D193" s="6" t="s">
        <v>50308</v>
      </c>
      <c r="E193" s="6" t="s">
        <v>766</v>
      </c>
      <c r="F193" s="6" t="s">
        <v>50697</v>
      </c>
      <c r="G193" s="6" t="s">
        <v>50698</v>
      </c>
      <c r="H193" s="6" t="s">
        <v>50488</v>
      </c>
      <c r="I193" s="6" t="s">
        <v>50699</v>
      </c>
      <c r="J193" s="6">
        <v>277</v>
      </c>
      <c r="K193" s="6">
        <v>240</v>
      </c>
      <c r="L193" s="6">
        <v>23</v>
      </c>
      <c r="M193" s="75" t="s">
        <v>426</v>
      </c>
    </row>
    <row r="194" customHeight="1" spans="1:13">
      <c r="A194" s="6">
        <v>274570</v>
      </c>
      <c r="B194" s="6" t="s">
        <v>50700</v>
      </c>
      <c r="C194" s="6" t="s">
        <v>1593</v>
      </c>
      <c r="D194" s="6" t="s">
        <v>50308</v>
      </c>
      <c r="E194" s="6" t="s">
        <v>766</v>
      </c>
      <c r="F194" s="6" t="s">
        <v>50667</v>
      </c>
      <c r="G194" s="6" t="s">
        <v>50667</v>
      </c>
      <c r="H194" s="6" t="s">
        <v>50701</v>
      </c>
      <c r="I194" s="6" t="s">
        <v>50702</v>
      </c>
      <c r="J194" s="6">
        <v>275</v>
      </c>
      <c r="K194" s="6">
        <v>148.12</v>
      </c>
      <c r="L194" s="6">
        <v>24</v>
      </c>
      <c r="M194" s="75" t="s">
        <v>426</v>
      </c>
    </row>
    <row r="195" customHeight="1" spans="1:13">
      <c r="A195" s="6">
        <v>286152</v>
      </c>
      <c r="B195" s="6" t="s">
        <v>50703</v>
      </c>
      <c r="C195" s="6" t="s">
        <v>1593</v>
      </c>
      <c r="D195" s="6" t="s">
        <v>50308</v>
      </c>
      <c r="E195" s="6" t="s">
        <v>766</v>
      </c>
      <c r="F195" s="6" t="s">
        <v>50704</v>
      </c>
      <c r="G195" s="6" t="s">
        <v>42877</v>
      </c>
      <c r="H195" s="6" t="s">
        <v>50705</v>
      </c>
      <c r="I195" s="6" t="s">
        <v>50706</v>
      </c>
      <c r="J195" s="6">
        <v>275</v>
      </c>
      <c r="K195" s="6">
        <v>188.09</v>
      </c>
      <c r="L195" s="6">
        <v>25</v>
      </c>
      <c r="M195" s="75" t="s">
        <v>426</v>
      </c>
    </row>
    <row r="196" customHeight="1" spans="1:13">
      <c r="A196" s="6">
        <v>278617</v>
      </c>
      <c r="B196" s="6" t="s">
        <v>50707</v>
      </c>
      <c r="C196" s="6" t="s">
        <v>1593</v>
      </c>
      <c r="D196" s="6" t="s">
        <v>50308</v>
      </c>
      <c r="E196" s="6" t="s">
        <v>766</v>
      </c>
      <c r="F196" s="6" t="s">
        <v>50708</v>
      </c>
      <c r="G196" s="6" t="s">
        <v>50310</v>
      </c>
      <c r="H196" s="6" t="s">
        <v>50311</v>
      </c>
      <c r="I196" s="6" t="s">
        <v>50709</v>
      </c>
      <c r="J196" s="6">
        <v>269</v>
      </c>
      <c r="K196" s="6">
        <v>193</v>
      </c>
      <c r="L196" s="6">
        <v>26</v>
      </c>
      <c r="M196" s="75" t="s">
        <v>426</v>
      </c>
    </row>
    <row r="197" customHeight="1" spans="1:13">
      <c r="A197" s="6">
        <v>277173</v>
      </c>
      <c r="B197" s="6" t="s">
        <v>50710</v>
      </c>
      <c r="C197" s="6" t="s">
        <v>1593</v>
      </c>
      <c r="D197" s="6" t="s">
        <v>50308</v>
      </c>
      <c r="E197" s="6" t="s">
        <v>766</v>
      </c>
      <c r="F197" s="6" t="s">
        <v>50711</v>
      </c>
      <c r="G197" s="6" t="s">
        <v>50712</v>
      </c>
      <c r="H197" s="6" t="s">
        <v>5511</v>
      </c>
      <c r="I197" s="6" t="s">
        <v>50713</v>
      </c>
      <c r="J197" s="6">
        <v>269</v>
      </c>
      <c r="K197" s="6">
        <v>224</v>
      </c>
      <c r="L197" s="6">
        <v>27</v>
      </c>
      <c r="M197" s="75" t="s">
        <v>426</v>
      </c>
    </row>
    <row r="198" customHeight="1" spans="1:13">
      <c r="A198" s="6">
        <v>275161</v>
      </c>
      <c r="B198" s="6" t="s">
        <v>50714</v>
      </c>
      <c r="C198" s="6" t="s">
        <v>1593</v>
      </c>
      <c r="D198" s="6" t="s">
        <v>50308</v>
      </c>
      <c r="E198" s="6" t="s">
        <v>766</v>
      </c>
      <c r="F198" s="6" t="s">
        <v>50715</v>
      </c>
      <c r="G198" s="6" t="s">
        <v>50716</v>
      </c>
      <c r="H198" s="6" t="s">
        <v>42726</v>
      </c>
      <c r="I198" s="6" t="s">
        <v>50717</v>
      </c>
      <c r="J198" s="6">
        <v>264</v>
      </c>
      <c r="K198" s="6">
        <v>215</v>
      </c>
      <c r="L198" s="6">
        <v>28</v>
      </c>
      <c r="M198" s="75" t="s">
        <v>426</v>
      </c>
    </row>
    <row r="199" customHeight="1" spans="1:13">
      <c r="A199" s="6">
        <v>277192</v>
      </c>
      <c r="B199" s="6" t="s">
        <v>50718</v>
      </c>
      <c r="C199" s="6" t="s">
        <v>1593</v>
      </c>
      <c r="D199" s="6" t="s">
        <v>50308</v>
      </c>
      <c r="E199" s="6" t="s">
        <v>766</v>
      </c>
      <c r="F199" s="6" t="s">
        <v>50719</v>
      </c>
      <c r="G199" s="6" t="s">
        <v>50720</v>
      </c>
      <c r="H199" s="6" t="s">
        <v>50721</v>
      </c>
      <c r="I199" s="6" t="s">
        <v>50722</v>
      </c>
      <c r="J199" s="6">
        <v>264</v>
      </c>
      <c r="K199" s="6">
        <v>225</v>
      </c>
      <c r="L199" s="6">
        <v>29</v>
      </c>
      <c r="M199" s="75" t="s">
        <v>426</v>
      </c>
    </row>
    <row r="200" customHeight="1" spans="1:13">
      <c r="A200" s="6">
        <v>281332</v>
      </c>
      <c r="B200" s="6" t="s">
        <v>50723</v>
      </c>
      <c r="C200" s="6" t="s">
        <v>1593</v>
      </c>
      <c r="D200" s="6" t="s">
        <v>50308</v>
      </c>
      <c r="E200" s="6" t="s">
        <v>766</v>
      </c>
      <c r="F200" s="6" t="s">
        <v>50724</v>
      </c>
      <c r="G200" s="6" t="s">
        <v>50725</v>
      </c>
      <c r="H200" s="6" t="s">
        <v>50199</v>
      </c>
      <c r="I200" s="6" t="s">
        <v>50726</v>
      </c>
      <c r="J200" s="6">
        <v>264</v>
      </c>
      <c r="K200" s="6">
        <v>237</v>
      </c>
      <c r="L200" s="6">
        <v>30</v>
      </c>
      <c r="M200" s="75" t="s">
        <v>426</v>
      </c>
    </row>
    <row r="201" customHeight="1" spans="1:13">
      <c r="A201" s="6">
        <v>290662</v>
      </c>
      <c r="B201" s="6" t="s">
        <v>50727</v>
      </c>
      <c r="C201" s="6" t="s">
        <v>1593</v>
      </c>
      <c r="D201" s="6" t="s">
        <v>50308</v>
      </c>
      <c r="E201" s="6" t="s">
        <v>766</v>
      </c>
      <c r="F201" s="6" t="s">
        <v>50728</v>
      </c>
      <c r="G201" s="6" t="s">
        <v>50729</v>
      </c>
      <c r="H201" s="6" t="s">
        <v>50465</v>
      </c>
      <c r="I201" s="6" t="s">
        <v>50730</v>
      </c>
      <c r="J201" s="6">
        <v>254</v>
      </c>
      <c r="K201" s="6">
        <v>199.07</v>
      </c>
      <c r="L201" s="6">
        <v>31</v>
      </c>
      <c r="M201" s="75" t="s">
        <v>426</v>
      </c>
    </row>
    <row r="202" customHeight="1" spans="1:13">
      <c r="A202" s="6">
        <v>278335</v>
      </c>
      <c r="B202" s="6" t="s">
        <v>50731</v>
      </c>
      <c r="C202" s="6" t="s">
        <v>1593</v>
      </c>
      <c r="D202" s="6" t="s">
        <v>50308</v>
      </c>
      <c r="E202" s="6" t="s">
        <v>766</v>
      </c>
      <c r="F202" s="6" t="s">
        <v>50732</v>
      </c>
      <c r="G202" s="6" t="s">
        <v>50689</v>
      </c>
      <c r="H202" s="6" t="s">
        <v>50733</v>
      </c>
      <c r="I202" s="6" t="s">
        <v>50734</v>
      </c>
      <c r="J202" s="6">
        <v>248</v>
      </c>
      <c r="K202" s="6">
        <v>170.16</v>
      </c>
      <c r="L202" s="6">
        <v>32</v>
      </c>
      <c r="M202" s="75" t="s">
        <v>426</v>
      </c>
    </row>
    <row r="203" customHeight="1" spans="1:13">
      <c r="A203" s="6">
        <v>282026</v>
      </c>
      <c r="B203" s="6" t="s">
        <v>50735</v>
      </c>
      <c r="C203" s="6" t="s">
        <v>1593</v>
      </c>
      <c r="D203" s="6" t="s">
        <v>50308</v>
      </c>
      <c r="E203" s="6" t="s">
        <v>766</v>
      </c>
      <c r="F203" s="6" t="s">
        <v>50736</v>
      </c>
      <c r="G203" s="6" t="s">
        <v>50737</v>
      </c>
      <c r="H203" s="6" t="s">
        <v>50738</v>
      </c>
      <c r="I203" s="6" t="s">
        <v>50739</v>
      </c>
      <c r="J203" s="6">
        <v>247</v>
      </c>
      <c r="K203" s="6">
        <v>164</v>
      </c>
      <c r="L203" s="6">
        <v>33</v>
      </c>
      <c r="M203" s="75" t="s">
        <v>426</v>
      </c>
    </row>
    <row r="204" customHeight="1" spans="1:13">
      <c r="A204" s="6">
        <v>293125</v>
      </c>
      <c r="B204" s="6" t="s">
        <v>50740</v>
      </c>
      <c r="C204" s="6" t="s">
        <v>1593</v>
      </c>
      <c r="D204" s="6" t="s">
        <v>50308</v>
      </c>
      <c r="E204" s="6" t="s">
        <v>766</v>
      </c>
      <c r="F204" s="6" t="s">
        <v>50741</v>
      </c>
      <c r="G204" s="6" t="s">
        <v>50742</v>
      </c>
      <c r="H204" s="6" t="s">
        <v>50743</v>
      </c>
      <c r="I204" s="6" t="s">
        <v>50744</v>
      </c>
      <c r="J204" s="6">
        <v>245</v>
      </c>
      <c r="K204" s="6">
        <v>240</v>
      </c>
      <c r="L204" s="6">
        <v>34</v>
      </c>
      <c r="M204" s="75" t="s">
        <v>426</v>
      </c>
    </row>
    <row r="205" customHeight="1" spans="1:13">
      <c r="A205" s="6">
        <v>292114</v>
      </c>
      <c r="B205" s="6" t="s">
        <v>50745</v>
      </c>
      <c r="C205" s="6" t="s">
        <v>1593</v>
      </c>
      <c r="D205" s="6" t="s">
        <v>50308</v>
      </c>
      <c r="E205" s="6" t="s">
        <v>766</v>
      </c>
      <c r="F205" s="6" t="s">
        <v>50746</v>
      </c>
      <c r="G205" s="6" t="s">
        <v>50747</v>
      </c>
      <c r="H205" s="6" t="s">
        <v>50483</v>
      </c>
      <c r="I205" s="6" t="s">
        <v>50748</v>
      </c>
      <c r="J205" s="6">
        <v>242</v>
      </c>
      <c r="K205" s="6">
        <v>240</v>
      </c>
      <c r="L205" s="6">
        <v>35</v>
      </c>
      <c r="M205" s="75" t="s">
        <v>426</v>
      </c>
    </row>
    <row r="206" customHeight="1" spans="1:13">
      <c r="A206" s="6">
        <v>278263</v>
      </c>
      <c r="B206" s="6" t="s">
        <v>50749</v>
      </c>
      <c r="C206" s="6" t="s">
        <v>1593</v>
      </c>
      <c r="D206" s="6" t="s">
        <v>50308</v>
      </c>
      <c r="E206" s="6" t="s">
        <v>766</v>
      </c>
      <c r="F206" s="6" t="s">
        <v>50750</v>
      </c>
      <c r="G206" s="6" t="s">
        <v>50751</v>
      </c>
      <c r="H206" s="6" t="s">
        <v>50752</v>
      </c>
      <c r="I206" s="6" t="s">
        <v>50753</v>
      </c>
      <c r="J206" s="6">
        <v>241</v>
      </c>
      <c r="K206" s="6">
        <v>204</v>
      </c>
      <c r="L206" s="6">
        <v>36</v>
      </c>
      <c r="M206" s="75" t="s">
        <v>426</v>
      </c>
    </row>
    <row r="207" customHeight="1" spans="1:13">
      <c r="A207" s="6">
        <v>274226</v>
      </c>
      <c r="B207" s="6" t="s">
        <v>50754</v>
      </c>
      <c r="C207" s="6" t="s">
        <v>1593</v>
      </c>
      <c r="D207" s="6" t="s">
        <v>50308</v>
      </c>
      <c r="E207" s="6" t="s">
        <v>766</v>
      </c>
      <c r="F207" s="6" t="s">
        <v>50755</v>
      </c>
      <c r="G207" s="6" t="s">
        <v>50756</v>
      </c>
      <c r="H207" s="6" t="s">
        <v>50757</v>
      </c>
      <c r="I207" s="6" t="s">
        <v>50758</v>
      </c>
      <c r="J207" s="6">
        <v>239</v>
      </c>
      <c r="K207" s="6">
        <v>116.37</v>
      </c>
      <c r="L207" s="6">
        <v>37</v>
      </c>
      <c r="M207" s="75" t="s">
        <v>426</v>
      </c>
    </row>
    <row r="208" customHeight="1" spans="1:13">
      <c r="A208" s="6">
        <v>285369</v>
      </c>
      <c r="B208" s="6" t="s">
        <v>50759</v>
      </c>
      <c r="C208" s="6" t="s">
        <v>1593</v>
      </c>
      <c r="D208" s="6" t="s">
        <v>50308</v>
      </c>
      <c r="E208" s="6" t="s">
        <v>766</v>
      </c>
      <c r="F208" s="6" t="s">
        <v>50760</v>
      </c>
      <c r="G208" s="6" t="s">
        <v>50761</v>
      </c>
      <c r="H208" s="6" t="s">
        <v>45579</v>
      </c>
      <c r="I208" s="6" t="s">
        <v>50762</v>
      </c>
      <c r="J208" s="6">
        <v>239</v>
      </c>
      <c r="K208" s="6">
        <v>161</v>
      </c>
      <c r="L208" s="6">
        <v>38</v>
      </c>
      <c r="M208" s="75" t="s">
        <v>426</v>
      </c>
    </row>
    <row r="209" customHeight="1" spans="1:13">
      <c r="A209" s="6">
        <v>282008</v>
      </c>
      <c r="B209" s="6" t="s">
        <v>50763</v>
      </c>
      <c r="C209" s="6" t="s">
        <v>1593</v>
      </c>
      <c r="D209" s="6" t="s">
        <v>50308</v>
      </c>
      <c r="E209" s="6" t="s">
        <v>766</v>
      </c>
      <c r="F209" s="6" t="s">
        <v>50764</v>
      </c>
      <c r="G209" s="6" t="s">
        <v>50672</v>
      </c>
      <c r="H209" s="6" t="s">
        <v>50765</v>
      </c>
      <c r="I209" s="6" t="s">
        <v>50766</v>
      </c>
      <c r="J209" s="6">
        <v>236</v>
      </c>
      <c r="K209" s="6">
        <v>102</v>
      </c>
      <c r="L209" s="6">
        <v>39</v>
      </c>
      <c r="M209" s="75" t="s">
        <v>426</v>
      </c>
    </row>
    <row r="210" customHeight="1" spans="1:13">
      <c r="A210" s="6">
        <v>278690</v>
      </c>
      <c r="B210" s="6" t="s">
        <v>50767</v>
      </c>
      <c r="C210" s="6" t="s">
        <v>1593</v>
      </c>
      <c r="D210" s="6" t="s">
        <v>50308</v>
      </c>
      <c r="E210" s="6" t="s">
        <v>766</v>
      </c>
      <c r="F210" s="6" t="s">
        <v>50768</v>
      </c>
      <c r="G210" s="6" t="s">
        <v>50769</v>
      </c>
      <c r="H210" s="6" t="s">
        <v>50770</v>
      </c>
      <c r="I210" s="6" t="s">
        <v>50771</v>
      </c>
      <c r="J210" s="6">
        <v>227</v>
      </c>
      <c r="K210" s="6">
        <v>240</v>
      </c>
      <c r="L210" s="6">
        <v>40</v>
      </c>
      <c r="M210" s="75" t="s">
        <v>426</v>
      </c>
    </row>
    <row r="211" customHeight="1" spans="1:13">
      <c r="A211" s="6">
        <v>285494</v>
      </c>
      <c r="B211" s="6" t="s">
        <v>50772</v>
      </c>
      <c r="C211" s="6" t="s">
        <v>1593</v>
      </c>
      <c r="D211" s="6" t="s">
        <v>50308</v>
      </c>
      <c r="E211" s="6" t="s">
        <v>766</v>
      </c>
      <c r="F211" s="6" t="s">
        <v>50773</v>
      </c>
      <c r="G211" s="6" t="s">
        <v>50774</v>
      </c>
      <c r="H211" s="6" t="s">
        <v>50026</v>
      </c>
      <c r="I211" s="6" t="s">
        <v>50775</v>
      </c>
      <c r="J211" s="6">
        <v>223</v>
      </c>
      <c r="K211" s="6">
        <v>240</v>
      </c>
      <c r="L211" s="6">
        <v>41</v>
      </c>
      <c r="M211" s="75" t="s">
        <v>426</v>
      </c>
    </row>
    <row r="212" customHeight="1" spans="1:13">
      <c r="A212" s="6">
        <v>277159</v>
      </c>
      <c r="B212" s="6" t="s">
        <v>50776</v>
      </c>
      <c r="C212" s="6" t="s">
        <v>1593</v>
      </c>
      <c r="D212" s="6" t="s">
        <v>50308</v>
      </c>
      <c r="E212" s="6" t="s">
        <v>766</v>
      </c>
      <c r="F212" s="6" t="s">
        <v>50777</v>
      </c>
      <c r="G212" s="6" t="s">
        <v>50778</v>
      </c>
      <c r="H212" s="6" t="s">
        <v>50779</v>
      </c>
      <c r="I212" s="6" t="s">
        <v>50780</v>
      </c>
      <c r="J212" s="6">
        <v>224</v>
      </c>
      <c r="K212" s="6">
        <v>240</v>
      </c>
      <c r="L212" s="6">
        <v>42</v>
      </c>
      <c r="M212" s="75" t="s">
        <v>426</v>
      </c>
    </row>
    <row r="213" customHeight="1" spans="1:13">
      <c r="A213" s="6">
        <v>281530</v>
      </c>
      <c r="B213" s="6" t="s">
        <v>50781</v>
      </c>
      <c r="C213" s="6" t="s">
        <v>1593</v>
      </c>
      <c r="D213" s="6" t="s">
        <v>50308</v>
      </c>
      <c r="E213" s="6" t="s">
        <v>766</v>
      </c>
      <c r="F213" s="6" t="s">
        <v>50782</v>
      </c>
      <c r="G213" s="6" t="s">
        <v>50783</v>
      </c>
      <c r="H213" s="6" t="s">
        <v>50784</v>
      </c>
      <c r="I213" s="6" t="s">
        <v>50785</v>
      </c>
      <c r="J213" s="6">
        <v>221</v>
      </c>
      <c r="K213" s="6">
        <v>154.53</v>
      </c>
      <c r="L213" s="6">
        <v>43</v>
      </c>
      <c r="M213" s="75" t="s">
        <v>426</v>
      </c>
    </row>
    <row r="214" customHeight="1" spans="1:13">
      <c r="A214" s="6">
        <v>279282</v>
      </c>
      <c r="B214" s="6" t="s">
        <v>50786</v>
      </c>
      <c r="C214" s="6" t="s">
        <v>1593</v>
      </c>
      <c r="D214" s="6" t="s">
        <v>50308</v>
      </c>
      <c r="E214" s="6" t="s">
        <v>766</v>
      </c>
      <c r="F214" s="6" t="s">
        <v>50787</v>
      </c>
      <c r="G214" s="6" t="s">
        <v>50788</v>
      </c>
      <c r="H214" s="6" t="s">
        <v>50275</v>
      </c>
      <c r="I214" s="6" t="s">
        <v>50789</v>
      </c>
      <c r="J214" s="6">
        <v>219</v>
      </c>
      <c r="K214" s="6">
        <v>169.72</v>
      </c>
      <c r="L214" s="6">
        <v>44</v>
      </c>
      <c r="M214" s="75" t="s">
        <v>426</v>
      </c>
    </row>
    <row r="215" customHeight="1" spans="1:13">
      <c r="A215" s="6">
        <v>292117</v>
      </c>
      <c r="B215" s="6" t="s">
        <v>50790</v>
      </c>
      <c r="C215" s="6" t="s">
        <v>1593</v>
      </c>
      <c r="D215" s="6" t="s">
        <v>50308</v>
      </c>
      <c r="E215" s="6" t="s">
        <v>766</v>
      </c>
      <c r="F215" s="6" t="s">
        <v>50791</v>
      </c>
      <c r="G215" s="6" t="s">
        <v>50792</v>
      </c>
      <c r="H215" s="6" t="s">
        <v>50483</v>
      </c>
      <c r="I215" s="6" t="s">
        <v>50793</v>
      </c>
      <c r="J215" s="6">
        <v>218</v>
      </c>
      <c r="K215" s="6">
        <v>191</v>
      </c>
      <c r="L215" s="6">
        <v>45</v>
      </c>
      <c r="M215" s="75" t="s">
        <v>426</v>
      </c>
    </row>
    <row r="216" customHeight="1" spans="1:13">
      <c r="A216" s="6">
        <v>278618</v>
      </c>
      <c r="B216" s="6" t="s">
        <v>50794</v>
      </c>
      <c r="C216" s="6" t="s">
        <v>1593</v>
      </c>
      <c r="D216" s="6" t="s">
        <v>50308</v>
      </c>
      <c r="E216" s="6" t="s">
        <v>766</v>
      </c>
      <c r="F216" s="6" t="s">
        <v>50795</v>
      </c>
      <c r="G216" s="6" t="s">
        <v>50310</v>
      </c>
      <c r="H216" s="6" t="s">
        <v>50311</v>
      </c>
      <c r="I216" s="6" t="s">
        <v>50796</v>
      </c>
      <c r="J216" s="6">
        <v>216</v>
      </c>
      <c r="K216" s="6">
        <v>208.51</v>
      </c>
      <c r="L216" s="6">
        <v>46</v>
      </c>
      <c r="M216" s="75" t="s">
        <v>426</v>
      </c>
    </row>
    <row r="217" customHeight="1" spans="1:13">
      <c r="A217" s="6">
        <v>277274</v>
      </c>
      <c r="B217" s="6" t="s">
        <v>50797</v>
      </c>
      <c r="C217" s="6" t="s">
        <v>1593</v>
      </c>
      <c r="D217" s="6" t="s">
        <v>50308</v>
      </c>
      <c r="E217" s="6" t="s">
        <v>766</v>
      </c>
      <c r="F217" s="6" t="s">
        <v>50798</v>
      </c>
      <c r="G217" s="6" t="s">
        <v>50799</v>
      </c>
      <c r="H217" s="6" t="s">
        <v>21366</v>
      </c>
      <c r="I217" s="6" t="s">
        <v>50800</v>
      </c>
      <c r="J217" s="6">
        <v>216</v>
      </c>
      <c r="K217" s="6">
        <v>240</v>
      </c>
      <c r="L217" s="6">
        <v>47</v>
      </c>
      <c r="M217" s="75" t="s">
        <v>426</v>
      </c>
    </row>
    <row r="218" customHeight="1" spans="1:13">
      <c r="A218" s="6">
        <v>285741</v>
      </c>
      <c r="B218" s="6" t="s">
        <v>50801</v>
      </c>
      <c r="C218" s="6" t="s">
        <v>1593</v>
      </c>
      <c r="D218" s="6" t="s">
        <v>50308</v>
      </c>
      <c r="E218" s="6" t="s">
        <v>766</v>
      </c>
      <c r="F218" s="6" t="s">
        <v>50802</v>
      </c>
      <c r="G218" s="6" t="s">
        <v>50802</v>
      </c>
      <c r="H218" s="6" t="s">
        <v>41361</v>
      </c>
      <c r="I218" s="6" t="s">
        <v>50803</v>
      </c>
      <c r="J218" s="6">
        <v>215</v>
      </c>
      <c r="K218" s="6">
        <v>240</v>
      </c>
      <c r="L218" s="6">
        <v>48</v>
      </c>
      <c r="M218" s="75" t="s">
        <v>426</v>
      </c>
    </row>
    <row r="219" customHeight="1" spans="1:13">
      <c r="A219" s="36">
        <v>277419</v>
      </c>
      <c r="B219" s="36" t="s">
        <v>266</v>
      </c>
      <c r="C219" s="36" t="s">
        <v>50395</v>
      </c>
      <c r="D219" s="36" t="s">
        <v>50308</v>
      </c>
      <c r="E219" s="36" t="s">
        <v>4002</v>
      </c>
      <c r="F219" s="36" t="s">
        <v>267</v>
      </c>
      <c r="G219" s="36" t="s">
        <v>268</v>
      </c>
      <c r="H219" s="36" t="s">
        <v>269</v>
      </c>
      <c r="I219" s="36" t="s">
        <v>270</v>
      </c>
      <c r="J219" s="36">
        <v>214</v>
      </c>
      <c r="K219" s="36">
        <v>140</v>
      </c>
      <c r="L219" s="36">
        <v>49</v>
      </c>
      <c r="M219" s="75" t="s">
        <v>3924</v>
      </c>
    </row>
    <row r="220" customHeight="1" spans="1:13">
      <c r="A220" s="6">
        <v>283039</v>
      </c>
      <c r="B220" s="6" t="s">
        <v>50804</v>
      </c>
      <c r="C220" s="6" t="s">
        <v>1593</v>
      </c>
      <c r="D220" s="6" t="s">
        <v>50308</v>
      </c>
      <c r="E220" s="6" t="s">
        <v>766</v>
      </c>
      <c r="F220" s="6" t="s">
        <v>50805</v>
      </c>
      <c r="G220" s="6" t="s">
        <v>50806</v>
      </c>
      <c r="H220" s="6" t="s">
        <v>50807</v>
      </c>
      <c r="I220" s="6" t="s">
        <v>50808</v>
      </c>
      <c r="J220" s="6">
        <v>214</v>
      </c>
      <c r="K220" s="6">
        <v>197.85</v>
      </c>
      <c r="L220" s="6">
        <v>50</v>
      </c>
      <c r="M220" s="75" t="s">
        <v>426</v>
      </c>
    </row>
    <row r="221" customHeight="1" spans="1:13">
      <c r="A221" s="6">
        <v>276551</v>
      </c>
      <c r="B221" s="6" t="s">
        <v>50809</v>
      </c>
      <c r="C221" s="6" t="s">
        <v>1593</v>
      </c>
      <c r="D221" s="6" t="s">
        <v>50308</v>
      </c>
      <c r="E221" s="6" t="s">
        <v>766</v>
      </c>
      <c r="F221" s="6" t="s">
        <v>50810</v>
      </c>
      <c r="G221" s="6" t="s">
        <v>50811</v>
      </c>
      <c r="H221" s="6" t="s">
        <v>50403</v>
      </c>
      <c r="I221" s="6" t="s">
        <v>50812</v>
      </c>
      <c r="J221" s="6">
        <v>210</v>
      </c>
      <c r="K221" s="6">
        <v>187</v>
      </c>
      <c r="L221" s="6">
        <v>51</v>
      </c>
      <c r="M221" s="75" t="s">
        <v>468</v>
      </c>
    </row>
    <row r="222" customHeight="1" spans="1:13">
      <c r="A222" s="6">
        <v>272355</v>
      </c>
      <c r="B222" s="6" t="s">
        <v>50813</v>
      </c>
      <c r="C222" s="6" t="s">
        <v>1593</v>
      </c>
      <c r="D222" s="6" t="s">
        <v>50308</v>
      </c>
      <c r="E222" s="6" t="s">
        <v>766</v>
      </c>
      <c r="F222" s="6" t="s">
        <v>50814</v>
      </c>
      <c r="G222" s="6" t="s">
        <v>50649</v>
      </c>
      <c r="H222" s="6" t="s">
        <v>50650</v>
      </c>
      <c r="I222" s="6" t="s">
        <v>50815</v>
      </c>
      <c r="J222" s="6">
        <v>209</v>
      </c>
      <c r="K222" s="6">
        <v>205.01</v>
      </c>
      <c r="L222" s="6">
        <v>52</v>
      </c>
      <c r="M222" s="75" t="s">
        <v>468</v>
      </c>
    </row>
    <row r="223" customHeight="1" spans="1:13">
      <c r="A223" s="6">
        <v>291883</v>
      </c>
      <c r="B223" s="6" t="s">
        <v>50816</v>
      </c>
      <c r="C223" s="6" t="s">
        <v>1593</v>
      </c>
      <c r="D223" s="6" t="s">
        <v>50308</v>
      </c>
      <c r="E223" s="6" t="s">
        <v>766</v>
      </c>
      <c r="F223" s="6" t="s">
        <v>50817</v>
      </c>
      <c r="G223" s="6" t="s">
        <v>50284</v>
      </c>
      <c r="H223" s="6" t="s">
        <v>50285</v>
      </c>
      <c r="I223" s="6" t="s">
        <v>50818</v>
      </c>
      <c r="J223" s="6">
        <v>209</v>
      </c>
      <c r="K223" s="6">
        <v>240</v>
      </c>
      <c r="L223" s="6">
        <v>53</v>
      </c>
      <c r="M223" s="75" t="s">
        <v>468</v>
      </c>
    </row>
    <row r="224" customHeight="1" spans="1:13">
      <c r="A224" s="36">
        <v>277365</v>
      </c>
      <c r="B224" s="36" t="s">
        <v>257</v>
      </c>
      <c r="C224" s="36" t="s">
        <v>50395</v>
      </c>
      <c r="D224" s="36" t="s">
        <v>50308</v>
      </c>
      <c r="E224" s="36" t="s">
        <v>4002</v>
      </c>
      <c r="F224" s="36" t="s">
        <v>258</v>
      </c>
      <c r="G224" s="36" t="s">
        <v>254</v>
      </c>
      <c r="H224" s="36" t="s">
        <v>259</v>
      </c>
      <c r="I224" s="36" t="s">
        <v>260</v>
      </c>
      <c r="J224" s="36">
        <v>203</v>
      </c>
      <c r="K224" s="36">
        <v>176</v>
      </c>
      <c r="L224" s="36">
        <v>54</v>
      </c>
      <c r="M224" s="17" t="s">
        <v>3957</v>
      </c>
    </row>
    <row r="225" customHeight="1" spans="1:13">
      <c r="A225" s="6">
        <v>285782</v>
      </c>
      <c r="B225" s="6" t="s">
        <v>50819</v>
      </c>
      <c r="C225" s="6" t="s">
        <v>1593</v>
      </c>
      <c r="D225" s="6" t="s">
        <v>50308</v>
      </c>
      <c r="E225" s="6" t="s">
        <v>766</v>
      </c>
      <c r="F225" s="6" t="s">
        <v>50820</v>
      </c>
      <c r="G225" s="6" t="s">
        <v>50821</v>
      </c>
      <c r="H225" s="6" t="s">
        <v>41361</v>
      </c>
      <c r="I225" s="6" t="s">
        <v>50822</v>
      </c>
      <c r="J225" s="6">
        <v>199</v>
      </c>
      <c r="K225" s="6">
        <v>147.35</v>
      </c>
      <c r="L225" s="6">
        <v>55</v>
      </c>
      <c r="M225" s="75" t="s">
        <v>468</v>
      </c>
    </row>
    <row r="226" customHeight="1" spans="1:13">
      <c r="A226" s="6">
        <v>285477</v>
      </c>
      <c r="B226" s="6" t="s">
        <v>50823</v>
      </c>
      <c r="C226" s="6" t="s">
        <v>1593</v>
      </c>
      <c r="D226" s="6" t="s">
        <v>50308</v>
      </c>
      <c r="E226" s="6" t="s">
        <v>766</v>
      </c>
      <c r="F226" s="6" t="s">
        <v>50824</v>
      </c>
      <c r="G226" s="6" t="s">
        <v>50825</v>
      </c>
      <c r="H226" s="6" t="s">
        <v>50026</v>
      </c>
      <c r="I226" s="6" t="s">
        <v>50826</v>
      </c>
      <c r="J226" s="6">
        <v>199</v>
      </c>
      <c r="K226" s="6">
        <v>240</v>
      </c>
      <c r="L226" s="6">
        <v>56</v>
      </c>
      <c r="M226" s="75" t="s">
        <v>468</v>
      </c>
    </row>
    <row r="227" customHeight="1" spans="1:13">
      <c r="A227" s="6">
        <v>282017</v>
      </c>
      <c r="B227" s="6" t="s">
        <v>63</v>
      </c>
      <c r="C227" s="6" t="s">
        <v>1593</v>
      </c>
      <c r="D227" s="6" t="s">
        <v>50308</v>
      </c>
      <c r="E227" s="6" t="s">
        <v>766</v>
      </c>
      <c r="F227" s="6" t="s">
        <v>64</v>
      </c>
      <c r="G227" s="6" t="s">
        <v>65</v>
      </c>
      <c r="H227" s="6" t="s">
        <v>66</v>
      </c>
      <c r="I227" s="6" t="s">
        <v>67</v>
      </c>
      <c r="J227" s="6">
        <v>192</v>
      </c>
      <c r="K227" s="6">
        <v>220</v>
      </c>
      <c r="L227" s="6">
        <v>57</v>
      </c>
      <c r="M227" s="75" t="s">
        <v>468</v>
      </c>
    </row>
    <row r="228" customHeight="1" spans="1:13">
      <c r="A228" s="6">
        <v>275182</v>
      </c>
      <c r="B228" s="6" t="s">
        <v>50827</v>
      </c>
      <c r="C228" s="6" t="s">
        <v>1593</v>
      </c>
      <c r="D228" s="6" t="s">
        <v>50308</v>
      </c>
      <c r="E228" s="6" t="s">
        <v>766</v>
      </c>
      <c r="F228" s="6" t="s">
        <v>50828</v>
      </c>
      <c r="G228" s="6" t="s">
        <v>50829</v>
      </c>
      <c r="H228" s="6" t="s">
        <v>50830</v>
      </c>
      <c r="I228" s="6" t="s">
        <v>50831</v>
      </c>
      <c r="J228" s="6">
        <v>192</v>
      </c>
      <c r="K228" s="6">
        <v>240</v>
      </c>
      <c r="L228" s="6">
        <v>58</v>
      </c>
      <c r="M228" s="75" t="s">
        <v>468</v>
      </c>
    </row>
    <row r="229" customHeight="1" spans="1:13">
      <c r="A229" s="6">
        <v>274281</v>
      </c>
      <c r="B229" s="6" t="s">
        <v>50832</v>
      </c>
      <c r="C229" s="6" t="s">
        <v>1593</v>
      </c>
      <c r="D229" s="6" t="s">
        <v>50308</v>
      </c>
      <c r="E229" s="6" t="s">
        <v>766</v>
      </c>
      <c r="F229" s="6" t="s">
        <v>50833</v>
      </c>
      <c r="G229" s="6" t="s">
        <v>50756</v>
      </c>
      <c r="H229" s="6" t="s">
        <v>50757</v>
      </c>
      <c r="I229" s="6" t="s">
        <v>50834</v>
      </c>
      <c r="J229" s="6">
        <v>191</v>
      </c>
      <c r="K229" s="6">
        <v>179.03</v>
      </c>
      <c r="L229" s="6">
        <v>59</v>
      </c>
      <c r="M229" s="75" t="s">
        <v>468</v>
      </c>
    </row>
    <row r="230" customHeight="1" spans="1:13">
      <c r="A230" s="6">
        <v>291203</v>
      </c>
      <c r="B230" s="6" t="s">
        <v>50835</v>
      </c>
      <c r="C230" s="6" t="s">
        <v>1593</v>
      </c>
      <c r="D230" s="6" t="s">
        <v>50308</v>
      </c>
      <c r="E230" s="6" t="s">
        <v>766</v>
      </c>
      <c r="F230" s="6" t="s">
        <v>50836</v>
      </c>
      <c r="G230" s="6" t="s">
        <v>50837</v>
      </c>
      <c r="H230" s="6" t="s">
        <v>50465</v>
      </c>
      <c r="I230" s="6" t="s">
        <v>50838</v>
      </c>
      <c r="J230" s="6">
        <v>191</v>
      </c>
      <c r="K230" s="6">
        <v>240</v>
      </c>
      <c r="L230" s="6">
        <v>60</v>
      </c>
      <c r="M230" s="75" t="s">
        <v>468</v>
      </c>
    </row>
    <row r="231" customHeight="1" spans="1:13">
      <c r="A231" s="6">
        <v>288819</v>
      </c>
      <c r="B231" s="6" t="s">
        <v>50839</v>
      </c>
      <c r="C231" s="6" t="s">
        <v>1593</v>
      </c>
      <c r="D231" s="6" t="s">
        <v>50308</v>
      </c>
      <c r="E231" s="6" t="s">
        <v>766</v>
      </c>
      <c r="F231" s="6" t="s">
        <v>50840</v>
      </c>
      <c r="G231" s="6" t="s">
        <v>50841</v>
      </c>
      <c r="H231" s="6" t="s">
        <v>50842</v>
      </c>
      <c r="I231" s="6" t="s">
        <v>50843</v>
      </c>
      <c r="J231" s="6">
        <v>186</v>
      </c>
      <c r="K231" s="6">
        <v>235</v>
      </c>
      <c r="L231" s="6">
        <v>61</v>
      </c>
      <c r="M231" s="75" t="s">
        <v>468</v>
      </c>
    </row>
    <row r="232" customHeight="1" spans="1:13">
      <c r="A232" s="6">
        <v>290283</v>
      </c>
      <c r="B232" s="6" t="s">
        <v>50844</v>
      </c>
      <c r="C232" s="6" t="s">
        <v>1593</v>
      </c>
      <c r="D232" s="6" t="s">
        <v>50308</v>
      </c>
      <c r="E232" s="6" t="s">
        <v>766</v>
      </c>
      <c r="F232" s="6" t="s">
        <v>50845</v>
      </c>
      <c r="G232" s="6" t="s">
        <v>50846</v>
      </c>
      <c r="H232" s="6" t="s">
        <v>50847</v>
      </c>
      <c r="I232" s="6" t="s">
        <v>50848</v>
      </c>
      <c r="J232" s="6">
        <v>186</v>
      </c>
      <c r="K232" s="6">
        <v>240</v>
      </c>
      <c r="L232" s="6">
        <v>62</v>
      </c>
      <c r="M232" s="75" t="s">
        <v>468</v>
      </c>
    </row>
    <row r="233" customHeight="1" spans="1:13">
      <c r="A233" s="6">
        <v>288834</v>
      </c>
      <c r="B233" s="6" t="s">
        <v>50849</v>
      </c>
      <c r="C233" s="6" t="s">
        <v>1593</v>
      </c>
      <c r="D233" s="6" t="s">
        <v>50308</v>
      </c>
      <c r="E233" s="6" t="s">
        <v>766</v>
      </c>
      <c r="F233" s="6" t="s">
        <v>50850</v>
      </c>
      <c r="G233" s="6" t="s">
        <v>50851</v>
      </c>
      <c r="H233" s="6" t="s">
        <v>50852</v>
      </c>
      <c r="I233" s="6" t="s">
        <v>50853</v>
      </c>
      <c r="J233" s="6">
        <v>184</v>
      </c>
      <c r="K233" s="6">
        <v>180</v>
      </c>
      <c r="L233" s="6">
        <v>63</v>
      </c>
      <c r="M233" s="75" t="s">
        <v>468</v>
      </c>
    </row>
    <row r="234" customHeight="1" spans="1:13">
      <c r="A234" s="6">
        <v>278332</v>
      </c>
      <c r="B234" s="6" t="s">
        <v>50854</v>
      </c>
      <c r="C234" s="6" t="s">
        <v>1593</v>
      </c>
      <c r="D234" s="6" t="s">
        <v>50308</v>
      </c>
      <c r="E234" s="6" t="s">
        <v>766</v>
      </c>
      <c r="F234" s="6" t="s">
        <v>50855</v>
      </c>
      <c r="G234" s="6" t="s">
        <v>50689</v>
      </c>
      <c r="H234" s="6" t="s">
        <v>50856</v>
      </c>
      <c r="I234" s="6" t="s">
        <v>50857</v>
      </c>
      <c r="J234" s="6">
        <v>178</v>
      </c>
      <c r="K234" s="6">
        <v>240</v>
      </c>
      <c r="L234" s="6">
        <v>64</v>
      </c>
      <c r="M234" s="75" t="s">
        <v>468</v>
      </c>
    </row>
    <row r="235" customHeight="1" spans="1:13">
      <c r="A235" s="6">
        <v>276526</v>
      </c>
      <c r="B235" s="6" t="s">
        <v>50858</v>
      </c>
      <c r="C235" s="6" t="s">
        <v>1593</v>
      </c>
      <c r="D235" s="6" t="s">
        <v>50308</v>
      </c>
      <c r="E235" s="6" t="s">
        <v>766</v>
      </c>
      <c r="F235" s="6" t="s">
        <v>50859</v>
      </c>
      <c r="G235" s="6" t="s">
        <v>50860</v>
      </c>
      <c r="H235" s="6" t="s">
        <v>50861</v>
      </c>
      <c r="I235" s="6" t="s">
        <v>50862</v>
      </c>
      <c r="J235" s="6">
        <v>177</v>
      </c>
      <c r="K235" s="6">
        <v>217</v>
      </c>
      <c r="L235" s="6">
        <v>65</v>
      </c>
      <c r="M235" s="75" t="s">
        <v>468</v>
      </c>
    </row>
    <row r="236" customHeight="1" spans="1:13">
      <c r="A236" s="6">
        <v>265837</v>
      </c>
      <c r="B236" s="6" t="s">
        <v>50863</v>
      </c>
      <c r="C236" s="6" t="s">
        <v>1593</v>
      </c>
      <c r="D236" s="6" t="s">
        <v>50308</v>
      </c>
      <c r="E236" s="6" t="s">
        <v>766</v>
      </c>
      <c r="F236" s="6" t="s">
        <v>50864</v>
      </c>
      <c r="G236" s="6" t="s">
        <v>50446</v>
      </c>
      <c r="H236" s="6" t="s">
        <v>50865</v>
      </c>
      <c r="I236" s="6" t="s">
        <v>50866</v>
      </c>
      <c r="J236" s="6">
        <v>172</v>
      </c>
      <c r="K236" s="6">
        <v>240</v>
      </c>
      <c r="L236" s="6">
        <v>66</v>
      </c>
      <c r="M236" s="75" t="s">
        <v>468</v>
      </c>
    </row>
    <row r="237" customHeight="1" spans="1:13">
      <c r="A237" s="6">
        <v>282092</v>
      </c>
      <c r="B237" s="6" t="s">
        <v>50867</v>
      </c>
      <c r="C237" s="6" t="s">
        <v>1593</v>
      </c>
      <c r="D237" s="6" t="s">
        <v>50308</v>
      </c>
      <c r="E237" s="6" t="s">
        <v>766</v>
      </c>
      <c r="F237" s="6" t="s">
        <v>50868</v>
      </c>
      <c r="G237" s="6" t="s">
        <v>50869</v>
      </c>
      <c r="H237" s="6" t="s">
        <v>50870</v>
      </c>
      <c r="I237" s="6" t="s">
        <v>50871</v>
      </c>
      <c r="J237" s="6">
        <v>170</v>
      </c>
      <c r="K237" s="6">
        <v>236</v>
      </c>
      <c r="L237" s="6">
        <v>67</v>
      </c>
      <c r="M237" s="75" t="s">
        <v>468</v>
      </c>
    </row>
    <row r="238" customHeight="1" spans="1:13">
      <c r="A238" s="6">
        <v>281628</v>
      </c>
      <c r="B238" s="6" t="s">
        <v>50872</v>
      </c>
      <c r="C238" s="6" t="s">
        <v>1593</v>
      </c>
      <c r="D238" s="6" t="s">
        <v>50308</v>
      </c>
      <c r="E238" s="6" t="s">
        <v>766</v>
      </c>
      <c r="F238" s="6" t="s">
        <v>50873</v>
      </c>
      <c r="G238" s="6" t="s">
        <v>50874</v>
      </c>
      <c r="H238" s="6" t="s">
        <v>50875</v>
      </c>
      <c r="I238" s="6" t="s">
        <v>50876</v>
      </c>
      <c r="J238" s="6">
        <v>168</v>
      </c>
      <c r="K238" s="6">
        <v>240</v>
      </c>
      <c r="L238" s="6">
        <v>68</v>
      </c>
      <c r="M238" s="75" t="s">
        <v>468</v>
      </c>
    </row>
    <row r="239" customHeight="1" spans="1:13">
      <c r="A239" s="6">
        <v>286973</v>
      </c>
      <c r="B239" s="6" t="s">
        <v>50877</v>
      </c>
      <c r="C239" s="6" t="s">
        <v>1593</v>
      </c>
      <c r="D239" s="6" t="s">
        <v>50308</v>
      </c>
      <c r="E239" s="6" t="s">
        <v>766</v>
      </c>
      <c r="F239" s="6" t="s">
        <v>50878</v>
      </c>
      <c r="G239" s="6" t="s">
        <v>50879</v>
      </c>
      <c r="H239" s="6" t="s">
        <v>50880</v>
      </c>
      <c r="I239" s="6" t="s">
        <v>50881</v>
      </c>
      <c r="J239" s="6">
        <v>161</v>
      </c>
      <c r="K239" s="6">
        <v>169.53</v>
      </c>
      <c r="L239" s="6">
        <v>69</v>
      </c>
      <c r="M239" s="75" t="s">
        <v>468</v>
      </c>
    </row>
    <row r="240" customHeight="1" spans="1:13">
      <c r="A240" s="6">
        <v>274994</v>
      </c>
      <c r="B240" s="6" t="s">
        <v>50882</v>
      </c>
      <c r="C240" s="6" t="s">
        <v>1593</v>
      </c>
      <c r="D240" s="6" t="s">
        <v>50308</v>
      </c>
      <c r="E240" s="6" t="s">
        <v>766</v>
      </c>
      <c r="F240" s="6" t="s">
        <v>50883</v>
      </c>
      <c r="G240" s="6" t="s">
        <v>50667</v>
      </c>
      <c r="H240" s="6" t="s">
        <v>50884</v>
      </c>
      <c r="I240" s="6" t="s">
        <v>50885</v>
      </c>
      <c r="J240" s="6">
        <v>160</v>
      </c>
      <c r="K240" s="6">
        <v>216.28</v>
      </c>
      <c r="L240" s="6">
        <v>70</v>
      </c>
      <c r="M240" s="75" t="s">
        <v>468</v>
      </c>
    </row>
    <row r="241" customHeight="1" spans="1:13">
      <c r="A241" s="6">
        <v>265675</v>
      </c>
      <c r="B241" s="6" t="s">
        <v>50886</v>
      </c>
      <c r="C241" s="6" t="s">
        <v>1593</v>
      </c>
      <c r="D241" s="6" t="s">
        <v>50308</v>
      </c>
      <c r="E241" s="6" t="s">
        <v>766</v>
      </c>
      <c r="F241" s="6" t="s">
        <v>50887</v>
      </c>
      <c r="G241" s="6" t="s">
        <v>50446</v>
      </c>
      <c r="H241" s="6" t="s">
        <v>50888</v>
      </c>
      <c r="I241" s="6" t="s">
        <v>50889</v>
      </c>
      <c r="J241" s="6">
        <v>158</v>
      </c>
      <c r="K241" s="6">
        <v>221</v>
      </c>
      <c r="L241" s="6">
        <v>71</v>
      </c>
      <c r="M241" s="75" t="s">
        <v>468</v>
      </c>
    </row>
    <row r="242" customHeight="1" spans="1:13">
      <c r="A242" s="6">
        <v>288793</v>
      </c>
      <c r="B242" s="6" t="s">
        <v>50890</v>
      </c>
      <c r="C242" s="6" t="s">
        <v>1593</v>
      </c>
      <c r="D242" s="6" t="s">
        <v>50308</v>
      </c>
      <c r="E242" s="6" t="s">
        <v>766</v>
      </c>
      <c r="F242" s="6" t="s">
        <v>50891</v>
      </c>
      <c r="G242" s="6" t="s">
        <v>50841</v>
      </c>
      <c r="H242" s="6" t="s">
        <v>50892</v>
      </c>
      <c r="I242" s="6" t="s">
        <v>50893</v>
      </c>
      <c r="J242" s="6">
        <v>158</v>
      </c>
      <c r="K242" s="6">
        <v>240</v>
      </c>
      <c r="L242" s="6">
        <v>72</v>
      </c>
      <c r="M242" s="75" t="s">
        <v>468</v>
      </c>
    </row>
    <row r="243" customHeight="1" spans="1:13">
      <c r="A243" s="6">
        <v>281635</v>
      </c>
      <c r="B243" s="6" t="s">
        <v>50894</v>
      </c>
      <c r="C243" s="6" t="s">
        <v>1593</v>
      </c>
      <c r="D243" s="6" t="s">
        <v>50308</v>
      </c>
      <c r="E243" s="6" t="s">
        <v>766</v>
      </c>
      <c r="F243" s="6" t="s">
        <v>50895</v>
      </c>
      <c r="G243" s="6" t="s">
        <v>50896</v>
      </c>
      <c r="H243" s="6" t="s">
        <v>50897</v>
      </c>
      <c r="I243" s="6" t="s">
        <v>50898</v>
      </c>
      <c r="J243" s="6">
        <v>154</v>
      </c>
      <c r="K243" s="6">
        <v>240</v>
      </c>
      <c r="L243" s="6">
        <v>73</v>
      </c>
      <c r="M243" s="75" t="s">
        <v>468</v>
      </c>
    </row>
    <row r="244" customHeight="1" spans="1:13">
      <c r="A244" s="6">
        <v>285791</v>
      </c>
      <c r="B244" s="6" t="s">
        <v>50899</v>
      </c>
      <c r="C244" s="6" t="s">
        <v>1593</v>
      </c>
      <c r="D244" s="6" t="s">
        <v>50308</v>
      </c>
      <c r="E244" s="6" t="s">
        <v>766</v>
      </c>
      <c r="F244" s="6" t="s">
        <v>50900</v>
      </c>
      <c r="G244" s="6" t="s">
        <v>50901</v>
      </c>
      <c r="H244" s="6" t="s">
        <v>41361</v>
      </c>
      <c r="I244" s="6" t="s">
        <v>50902</v>
      </c>
      <c r="J244" s="6">
        <v>154</v>
      </c>
      <c r="K244" s="6">
        <v>240</v>
      </c>
      <c r="L244" s="6">
        <v>74</v>
      </c>
      <c r="M244" s="75" t="s">
        <v>468</v>
      </c>
    </row>
    <row r="245" customHeight="1" spans="1:13">
      <c r="A245" s="6">
        <v>292113</v>
      </c>
      <c r="B245" s="6" t="s">
        <v>50903</v>
      </c>
      <c r="C245" s="6" t="s">
        <v>1593</v>
      </c>
      <c r="D245" s="6" t="s">
        <v>50308</v>
      </c>
      <c r="E245" s="6" t="s">
        <v>766</v>
      </c>
      <c r="F245" s="6" t="s">
        <v>50904</v>
      </c>
      <c r="G245" s="6" t="s">
        <v>50905</v>
      </c>
      <c r="H245" s="6" t="s">
        <v>50483</v>
      </c>
      <c r="I245" s="6" t="s">
        <v>50906</v>
      </c>
      <c r="J245" s="6">
        <v>151</v>
      </c>
      <c r="K245" s="6">
        <v>200</v>
      </c>
      <c r="L245" s="6">
        <v>75</v>
      </c>
      <c r="M245" s="75" t="s">
        <v>468</v>
      </c>
    </row>
    <row r="246" customHeight="1" spans="1:13">
      <c r="A246" s="6">
        <v>292118</v>
      </c>
      <c r="B246" s="6" t="s">
        <v>50907</v>
      </c>
      <c r="C246" s="6" t="s">
        <v>1593</v>
      </c>
      <c r="D246" s="6" t="s">
        <v>50308</v>
      </c>
      <c r="E246" s="6" t="s">
        <v>766</v>
      </c>
      <c r="F246" s="6" t="s">
        <v>50908</v>
      </c>
      <c r="G246" s="6" t="s">
        <v>50482</v>
      </c>
      <c r="H246" s="6" t="s">
        <v>50483</v>
      </c>
      <c r="I246" s="6" t="s">
        <v>50909</v>
      </c>
      <c r="J246" s="6">
        <v>149</v>
      </c>
      <c r="K246" s="6">
        <v>240</v>
      </c>
      <c r="L246" s="6">
        <v>76</v>
      </c>
      <c r="M246" s="75" t="s">
        <v>468</v>
      </c>
    </row>
    <row r="247" customHeight="1" spans="1:13">
      <c r="A247" s="6">
        <v>291262</v>
      </c>
      <c r="B247" s="6" t="s">
        <v>50910</v>
      </c>
      <c r="C247" s="6" t="s">
        <v>1593</v>
      </c>
      <c r="D247" s="6" t="s">
        <v>50308</v>
      </c>
      <c r="E247" s="6" t="s">
        <v>766</v>
      </c>
      <c r="F247" s="6" t="s">
        <v>50911</v>
      </c>
      <c r="G247" s="6" t="s">
        <v>50912</v>
      </c>
      <c r="H247" s="6" t="s">
        <v>50465</v>
      </c>
      <c r="I247" s="6" t="s">
        <v>50913</v>
      </c>
      <c r="J247" s="6">
        <v>148</v>
      </c>
      <c r="K247" s="6">
        <v>240</v>
      </c>
      <c r="L247" s="6">
        <v>77</v>
      </c>
      <c r="M247" s="75" t="s">
        <v>468</v>
      </c>
    </row>
    <row r="248" customHeight="1" spans="1:13">
      <c r="A248" s="6">
        <v>292112</v>
      </c>
      <c r="B248" s="6" t="s">
        <v>50914</v>
      </c>
      <c r="C248" s="6" t="s">
        <v>1593</v>
      </c>
      <c r="D248" s="6" t="s">
        <v>50308</v>
      </c>
      <c r="E248" s="6" t="s">
        <v>766</v>
      </c>
      <c r="F248" s="6" t="s">
        <v>50915</v>
      </c>
      <c r="G248" s="6" t="s">
        <v>50916</v>
      </c>
      <c r="H248" s="6" t="s">
        <v>50483</v>
      </c>
      <c r="I248" s="6" t="s">
        <v>50917</v>
      </c>
      <c r="J248" s="6">
        <v>144</v>
      </c>
      <c r="K248" s="6">
        <v>225</v>
      </c>
      <c r="L248" s="6">
        <v>78</v>
      </c>
      <c r="M248" s="75" t="s">
        <v>468</v>
      </c>
    </row>
    <row r="249" customHeight="1" spans="1:13">
      <c r="A249" s="6">
        <v>279986</v>
      </c>
      <c r="B249" s="6" t="s">
        <v>50918</v>
      </c>
      <c r="C249" s="6" t="s">
        <v>1593</v>
      </c>
      <c r="D249" s="6" t="s">
        <v>50308</v>
      </c>
      <c r="E249" s="6" t="s">
        <v>766</v>
      </c>
      <c r="F249" s="6" t="s">
        <v>50919</v>
      </c>
      <c r="G249" s="6" t="s">
        <v>50167</v>
      </c>
      <c r="H249" s="6" t="s">
        <v>50920</v>
      </c>
      <c r="I249" s="6" t="s">
        <v>50921</v>
      </c>
      <c r="J249" s="6">
        <v>142</v>
      </c>
      <c r="K249" s="6">
        <v>227</v>
      </c>
      <c r="L249" s="6">
        <v>79</v>
      </c>
      <c r="M249" s="75" t="s">
        <v>468</v>
      </c>
    </row>
    <row r="250" customHeight="1" spans="1:13">
      <c r="A250" s="6">
        <v>290315</v>
      </c>
      <c r="B250" s="6" t="s">
        <v>50922</v>
      </c>
      <c r="C250" s="6" t="s">
        <v>1593</v>
      </c>
      <c r="D250" s="6" t="s">
        <v>50308</v>
      </c>
      <c r="E250" s="6" t="s">
        <v>766</v>
      </c>
      <c r="F250" s="6" t="s">
        <v>50923</v>
      </c>
      <c r="G250" s="6" t="s">
        <v>50924</v>
      </c>
      <c r="H250" s="6" t="s">
        <v>50925</v>
      </c>
      <c r="I250" s="6" t="s">
        <v>50926</v>
      </c>
      <c r="J250" s="6">
        <v>141</v>
      </c>
      <c r="K250" s="6">
        <v>240</v>
      </c>
      <c r="L250" s="6">
        <v>80</v>
      </c>
      <c r="M250" s="75" t="s">
        <v>468</v>
      </c>
    </row>
    <row r="251" customHeight="1" spans="1:13">
      <c r="A251" s="6">
        <v>272362</v>
      </c>
      <c r="B251" s="6" t="s">
        <v>50927</v>
      </c>
      <c r="C251" s="6" t="s">
        <v>1593</v>
      </c>
      <c r="D251" s="6" t="s">
        <v>50308</v>
      </c>
      <c r="E251" s="6" t="s">
        <v>766</v>
      </c>
      <c r="F251" s="6" t="s">
        <v>50928</v>
      </c>
      <c r="G251" s="6" t="s">
        <v>50929</v>
      </c>
      <c r="H251" s="6" t="s">
        <v>50930</v>
      </c>
      <c r="I251" s="6" t="s">
        <v>50931</v>
      </c>
      <c r="J251" s="6">
        <v>135</v>
      </c>
      <c r="K251" s="6">
        <v>240</v>
      </c>
      <c r="L251" s="6">
        <v>81</v>
      </c>
      <c r="M251" s="75" t="s">
        <v>468</v>
      </c>
    </row>
    <row r="252" customHeight="1" spans="1:13">
      <c r="A252" s="6">
        <v>290337</v>
      </c>
      <c r="B252" s="6" t="s">
        <v>50932</v>
      </c>
      <c r="C252" s="6" t="s">
        <v>1593</v>
      </c>
      <c r="D252" s="6" t="s">
        <v>50308</v>
      </c>
      <c r="E252" s="6" t="s">
        <v>766</v>
      </c>
      <c r="F252" s="6" t="s">
        <v>50933</v>
      </c>
      <c r="G252" s="6" t="s">
        <v>50924</v>
      </c>
      <c r="H252" s="6" t="s">
        <v>50934</v>
      </c>
      <c r="I252" s="6" t="s">
        <v>50935</v>
      </c>
      <c r="J252" s="6">
        <v>133</v>
      </c>
      <c r="K252" s="6">
        <v>240</v>
      </c>
      <c r="L252" s="6">
        <v>82</v>
      </c>
      <c r="M252" s="75" t="s">
        <v>468</v>
      </c>
    </row>
    <row r="253" customHeight="1" spans="1:13">
      <c r="A253" s="6">
        <v>279341</v>
      </c>
      <c r="B253" s="6" t="s">
        <v>50936</v>
      </c>
      <c r="C253" s="6" t="s">
        <v>1593</v>
      </c>
      <c r="D253" s="6" t="s">
        <v>50308</v>
      </c>
      <c r="E253" s="6" t="s">
        <v>766</v>
      </c>
      <c r="F253" s="6" t="s">
        <v>50937</v>
      </c>
      <c r="G253" s="6" t="s">
        <v>50419</v>
      </c>
      <c r="H253" s="6" t="s">
        <v>50519</v>
      </c>
      <c r="I253" s="6" t="s">
        <v>50938</v>
      </c>
      <c r="J253" s="6">
        <v>126</v>
      </c>
      <c r="K253" s="6">
        <v>240</v>
      </c>
      <c r="L253" s="6">
        <v>83</v>
      </c>
      <c r="M253" s="75" t="s">
        <v>468</v>
      </c>
    </row>
    <row r="254" customHeight="1" spans="1:13">
      <c r="A254" s="6">
        <v>278586</v>
      </c>
      <c r="B254" s="6" t="s">
        <v>50939</v>
      </c>
      <c r="C254" s="6" t="s">
        <v>1593</v>
      </c>
      <c r="D254" s="6" t="s">
        <v>50308</v>
      </c>
      <c r="E254" s="6" t="s">
        <v>766</v>
      </c>
      <c r="F254" s="6" t="s">
        <v>50940</v>
      </c>
      <c r="G254" s="6" t="s">
        <v>50419</v>
      </c>
      <c r="H254" s="6" t="s">
        <v>50420</v>
      </c>
      <c r="I254" s="6" t="s">
        <v>50941</v>
      </c>
      <c r="J254" s="6">
        <v>118</v>
      </c>
      <c r="K254" s="6">
        <v>240</v>
      </c>
      <c r="L254" s="6">
        <v>84</v>
      </c>
      <c r="M254" s="75" t="s">
        <v>468</v>
      </c>
    </row>
    <row r="255" customHeight="1" spans="1:13">
      <c r="A255" s="6">
        <v>290351</v>
      </c>
      <c r="B255" s="6" t="s">
        <v>50942</v>
      </c>
      <c r="C255" s="6" t="s">
        <v>1593</v>
      </c>
      <c r="D255" s="6" t="s">
        <v>50308</v>
      </c>
      <c r="E255" s="6" t="s">
        <v>766</v>
      </c>
      <c r="F255" s="6" t="s">
        <v>50943</v>
      </c>
      <c r="G255" s="6" t="s">
        <v>50924</v>
      </c>
      <c r="H255" s="6" t="s">
        <v>50944</v>
      </c>
      <c r="I255" s="6" t="s">
        <v>50945</v>
      </c>
      <c r="J255" s="6">
        <v>113</v>
      </c>
      <c r="K255" s="6">
        <v>240</v>
      </c>
      <c r="L255" s="6">
        <v>85</v>
      </c>
      <c r="M255" s="75" t="s">
        <v>468</v>
      </c>
    </row>
    <row r="256" customHeight="1" spans="1:13">
      <c r="A256" s="6">
        <v>291234</v>
      </c>
      <c r="B256" s="6" t="s">
        <v>50946</v>
      </c>
      <c r="C256" s="6" t="s">
        <v>1593</v>
      </c>
      <c r="D256" s="6" t="s">
        <v>50308</v>
      </c>
      <c r="E256" s="6" t="s">
        <v>766</v>
      </c>
      <c r="F256" s="6" t="s">
        <v>50947</v>
      </c>
      <c r="G256" s="6" t="s">
        <v>50948</v>
      </c>
      <c r="H256" s="6" t="s">
        <v>50465</v>
      </c>
      <c r="I256" s="6" t="s">
        <v>50949</v>
      </c>
      <c r="J256" s="6">
        <v>106</v>
      </c>
      <c r="K256" s="6">
        <v>240</v>
      </c>
      <c r="L256" s="6">
        <v>86</v>
      </c>
      <c r="M256" s="75" t="s">
        <v>468</v>
      </c>
    </row>
    <row r="257" customHeight="1" spans="1:13">
      <c r="A257" s="36">
        <v>292349</v>
      </c>
      <c r="B257" s="36" t="s">
        <v>291</v>
      </c>
      <c r="C257" s="36" t="s">
        <v>50395</v>
      </c>
      <c r="D257" s="36" t="s">
        <v>50308</v>
      </c>
      <c r="E257" s="36" t="s">
        <v>4002</v>
      </c>
      <c r="F257" s="36" t="s">
        <v>292</v>
      </c>
      <c r="G257" s="36" t="s">
        <v>293</v>
      </c>
      <c r="H257" s="36" t="s">
        <v>294</v>
      </c>
      <c r="I257" s="36" t="s">
        <v>295</v>
      </c>
      <c r="J257" s="36">
        <v>105</v>
      </c>
      <c r="K257" s="36">
        <v>201</v>
      </c>
      <c r="L257" s="36">
        <v>87</v>
      </c>
      <c r="M257" s="17" t="s">
        <v>3957</v>
      </c>
    </row>
    <row r="258" customHeight="1" spans="1:13">
      <c r="A258" s="6">
        <v>286691</v>
      </c>
      <c r="B258" s="6" t="s">
        <v>50950</v>
      </c>
      <c r="C258" s="6" t="s">
        <v>1593</v>
      </c>
      <c r="D258" s="6" t="s">
        <v>50308</v>
      </c>
      <c r="E258" s="6" t="s">
        <v>766</v>
      </c>
      <c r="F258" s="6" t="s">
        <v>50951</v>
      </c>
      <c r="G258" s="6" t="s">
        <v>29812</v>
      </c>
      <c r="H258" s="6" t="s">
        <v>50952</v>
      </c>
      <c r="I258" s="6" t="s">
        <v>50953</v>
      </c>
      <c r="J258" s="6">
        <v>100</v>
      </c>
      <c r="K258" s="6">
        <v>225.28</v>
      </c>
      <c r="L258" s="6">
        <v>88</v>
      </c>
      <c r="M258" s="75" t="s">
        <v>468</v>
      </c>
    </row>
    <row r="259" s="73" customFormat="1" customHeight="1" spans="1:13">
      <c r="A259" s="36">
        <v>277353</v>
      </c>
      <c r="B259" s="36" t="s">
        <v>252</v>
      </c>
      <c r="C259" s="36" t="s">
        <v>50395</v>
      </c>
      <c r="D259" s="80" t="s">
        <v>50308</v>
      </c>
      <c r="E259" s="80" t="s">
        <v>4002</v>
      </c>
      <c r="F259" s="36" t="s">
        <v>253</v>
      </c>
      <c r="G259" s="36" t="s">
        <v>254</v>
      </c>
      <c r="H259" s="36" t="s">
        <v>255</v>
      </c>
      <c r="I259" s="36" t="s">
        <v>256</v>
      </c>
      <c r="J259" s="80">
        <v>96</v>
      </c>
      <c r="K259" s="80">
        <v>240</v>
      </c>
      <c r="L259" s="80">
        <v>89</v>
      </c>
      <c r="M259" s="17" t="s">
        <v>3957</v>
      </c>
    </row>
    <row r="260" customHeight="1" spans="1:13">
      <c r="A260" s="6">
        <v>278912</v>
      </c>
      <c r="B260" s="6" t="s">
        <v>50954</v>
      </c>
      <c r="C260" s="6" t="s">
        <v>1593</v>
      </c>
      <c r="D260" s="6" t="s">
        <v>50308</v>
      </c>
      <c r="E260" s="6" t="s">
        <v>766</v>
      </c>
      <c r="F260" s="6" t="s">
        <v>50955</v>
      </c>
      <c r="G260" s="6" t="s">
        <v>50956</v>
      </c>
      <c r="H260" s="6" t="s">
        <v>50957</v>
      </c>
      <c r="I260" s="6" t="s">
        <v>50958</v>
      </c>
      <c r="J260" s="6">
        <v>91</v>
      </c>
      <c r="K260" s="6">
        <v>204</v>
      </c>
      <c r="L260" s="6">
        <v>90</v>
      </c>
      <c r="M260" s="75" t="s">
        <v>468</v>
      </c>
    </row>
    <row r="261" customHeight="1" spans="1:13">
      <c r="A261" s="6">
        <v>280128</v>
      </c>
      <c r="B261" s="6" t="s">
        <v>50959</v>
      </c>
      <c r="C261" s="6" t="s">
        <v>1593</v>
      </c>
      <c r="D261" s="6" t="s">
        <v>50308</v>
      </c>
      <c r="E261" s="6" t="s">
        <v>766</v>
      </c>
      <c r="F261" s="6" t="s">
        <v>50960</v>
      </c>
      <c r="G261" s="6" t="s">
        <v>44662</v>
      </c>
      <c r="H261" s="6" t="s">
        <v>50961</v>
      </c>
      <c r="I261" s="6" t="s">
        <v>50962</v>
      </c>
      <c r="J261" s="6">
        <v>90</v>
      </c>
      <c r="K261" s="6">
        <v>230</v>
      </c>
      <c r="L261" s="6">
        <v>91</v>
      </c>
      <c r="M261" s="75" t="s">
        <v>468</v>
      </c>
    </row>
    <row r="262" customHeight="1" spans="1:13">
      <c r="A262" s="6">
        <v>286012</v>
      </c>
      <c r="B262" s="6" t="s">
        <v>50963</v>
      </c>
      <c r="C262" s="6" t="s">
        <v>1593</v>
      </c>
      <c r="D262" s="6" t="s">
        <v>50308</v>
      </c>
      <c r="E262" s="6" t="s">
        <v>766</v>
      </c>
      <c r="F262" s="6" t="s">
        <v>50964</v>
      </c>
      <c r="G262" s="6" t="s">
        <v>38674</v>
      </c>
      <c r="H262" s="6" t="s">
        <v>50503</v>
      </c>
      <c r="I262" s="6" t="s">
        <v>50965</v>
      </c>
      <c r="J262" s="6">
        <v>88</v>
      </c>
      <c r="K262" s="6">
        <v>240</v>
      </c>
      <c r="L262" s="6">
        <v>92</v>
      </c>
      <c r="M262" s="75" t="s">
        <v>468</v>
      </c>
    </row>
    <row r="263" customHeight="1" spans="1:13">
      <c r="A263" s="36">
        <v>292333</v>
      </c>
      <c r="B263" s="36" t="s">
        <v>286</v>
      </c>
      <c r="C263" s="36" t="s">
        <v>50395</v>
      </c>
      <c r="D263" s="36" t="s">
        <v>50308</v>
      </c>
      <c r="E263" s="36" t="s">
        <v>4002</v>
      </c>
      <c r="F263" s="36" t="s">
        <v>287</v>
      </c>
      <c r="G263" s="36" t="s">
        <v>288</v>
      </c>
      <c r="H263" s="36" t="s">
        <v>289</v>
      </c>
      <c r="I263" s="36" t="s">
        <v>290</v>
      </c>
      <c r="J263" s="36">
        <v>85</v>
      </c>
      <c r="K263" s="36">
        <v>240</v>
      </c>
      <c r="L263" s="36">
        <v>93</v>
      </c>
      <c r="M263" s="17" t="s">
        <v>3957</v>
      </c>
    </row>
    <row r="264" customHeight="1" spans="1:13">
      <c r="A264" s="6">
        <v>279994</v>
      </c>
      <c r="B264" s="6" t="s">
        <v>50966</v>
      </c>
      <c r="C264" s="6" t="s">
        <v>1593</v>
      </c>
      <c r="D264" s="6" t="s">
        <v>50308</v>
      </c>
      <c r="E264" s="6" t="s">
        <v>766</v>
      </c>
      <c r="F264" s="6" t="s">
        <v>50967</v>
      </c>
      <c r="G264" s="6" t="s">
        <v>50167</v>
      </c>
      <c r="H264" s="6" t="s">
        <v>50572</v>
      </c>
      <c r="I264" s="6" t="s">
        <v>50968</v>
      </c>
      <c r="J264" s="6">
        <v>75</v>
      </c>
      <c r="K264" s="6">
        <v>240</v>
      </c>
      <c r="L264" s="6">
        <v>94</v>
      </c>
      <c r="M264" s="75" t="s">
        <v>468</v>
      </c>
    </row>
    <row r="265" customHeight="1" spans="1:13">
      <c r="A265" s="6">
        <v>283096</v>
      </c>
      <c r="B265" s="6" t="s">
        <v>50969</v>
      </c>
      <c r="C265" s="6" t="s">
        <v>1593</v>
      </c>
      <c r="D265" s="6" t="s">
        <v>50308</v>
      </c>
      <c r="E265" s="6" t="s">
        <v>766</v>
      </c>
      <c r="F265" s="6" t="s">
        <v>50970</v>
      </c>
      <c r="G265" s="6" t="s">
        <v>50247</v>
      </c>
      <c r="H265" s="6" t="s">
        <v>50971</v>
      </c>
      <c r="I265" s="6" t="s">
        <v>50972</v>
      </c>
      <c r="J265" s="6">
        <v>72</v>
      </c>
      <c r="K265" s="6">
        <v>240</v>
      </c>
      <c r="L265" s="6">
        <v>95</v>
      </c>
      <c r="M265" s="75" t="s">
        <v>468</v>
      </c>
    </row>
    <row r="266" customHeight="1" spans="1:13">
      <c r="A266" s="6">
        <v>278913</v>
      </c>
      <c r="B266" s="6" t="s">
        <v>50973</v>
      </c>
      <c r="C266" s="6" t="s">
        <v>1593</v>
      </c>
      <c r="D266" s="6" t="s">
        <v>50308</v>
      </c>
      <c r="E266" s="6" t="s">
        <v>766</v>
      </c>
      <c r="F266" s="6" t="s">
        <v>50974</v>
      </c>
      <c r="G266" s="6" t="s">
        <v>50975</v>
      </c>
      <c r="H266" s="6" t="s">
        <v>50976</v>
      </c>
      <c r="I266" s="6" t="s">
        <v>50977</v>
      </c>
      <c r="J266" s="6">
        <v>40</v>
      </c>
      <c r="K266" s="6">
        <v>240</v>
      </c>
      <c r="L266" s="6">
        <v>96</v>
      </c>
      <c r="M266" s="75" t="s">
        <v>468</v>
      </c>
    </row>
    <row r="267" customHeight="1" spans="1:13">
      <c r="A267" s="6">
        <v>278908</v>
      </c>
      <c r="B267" s="6" t="s">
        <v>50978</v>
      </c>
      <c r="C267" s="6" t="s">
        <v>1593</v>
      </c>
      <c r="D267" s="6" t="s">
        <v>50308</v>
      </c>
      <c r="E267" s="6" t="s">
        <v>766</v>
      </c>
      <c r="F267" s="6" t="s">
        <v>50979</v>
      </c>
      <c r="G267" s="6" t="s">
        <v>32684</v>
      </c>
      <c r="H267" s="6" t="s">
        <v>657</v>
      </c>
      <c r="I267" s="6" t="s">
        <v>50980</v>
      </c>
      <c r="J267" s="6">
        <v>28</v>
      </c>
      <c r="K267" s="6">
        <v>240</v>
      </c>
      <c r="L267" s="6">
        <v>97</v>
      </c>
      <c r="M267" s="75" t="s">
        <v>468</v>
      </c>
    </row>
    <row r="268" customHeight="1" spans="1:13">
      <c r="A268" s="6">
        <v>278906</v>
      </c>
      <c r="B268" s="6" t="s">
        <v>50981</v>
      </c>
      <c r="C268" s="6" t="s">
        <v>1593</v>
      </c>
      <c r="D268" s="6" t="s">
        <v>50308</v>
      </c>
      <c r="E268" s="6" t="s">
        <v>766</v>
      </c>
      <c r="F268" s="6" t="s">
        <v>50982</v>
      </c>
      <c r="G268" s="6" t="s">
        <v>32684</v>
      </c>
      <c r="H268" s="6" t="s">
        <v>32685</v>
      </c>
      <c r="I268" s="6" t="s">
        <v>50983</v>
      </c>
      <c r="J268" s="6">
        <v>20</v>
      </c>
      <c r="K268" s="6">
        <v>240</v>
      </c>
      <c r="L268" s="6">
        <v>98</v>
      </c>
      <c r="M268" s="75" t="s">
        <v>468</v>
      </c>
    </row>
    <row r="269" customHeight="1" spans="1:13">
      <c r="A269" s="36">
        <v>277393</v>
      </c>
      <c r="B269" s="36" t="s">
        <v>276</v>
      </c>
      <c r="C269" s="36" t="s">
        <v>50395</v>
      </c>
      <c r="D269" s="36" t="s">
        <v>50308</v>
      </c>
      <c r="E269" s="36" t="s">
        <v>4002</v>
      </c>
      <c r="F269" s="36" t="s">
        <v>277</v>
      </c>
      <c r="G269" s="36" t="s">
        <v>278</v>
      </c>
      <c r="H269" s="36" t="s">
        <v>279</v>
      </c>
      <c r="I269" s="36" t="s">
        <v>50984</v>
      </c>
      <c r="J269" s="36">
        <v>10</v>
      </c>
      <c r="K269" s="36">
        <v>240</v>
      </c>
      <c r="L269" s="36">
        <v>99</v>
      </c>
      <c r="M269" s="17" t="s">
        <v>3957</v>
      </c>
    </row>
    <row r="270" customHeight="1" spans="1:13">
      <c r="A270" s="36">
        <v>292312</v>
      </c>
      <c r="B270" s="36" t="s">
        <v>281</v>
      </c>
      <c r="C270" s="36" t="s">
        <v>50395</v>
      </c>
      <c r="D270" s="36" t="s">
        <v>50308</v>
      </c>
      <c r="E270" s="36" t="s">
        <v>4002</v>
      </c>
      <c r="F270" s="36" t="s">
        <v>282</v>
      </c>
      <c r="G270" s="36" t="s">
        <v>283</v>
      </c>
      <c r="H270" s="36" t="s">
        <v>284</v>
      </c>
      <c r="I270" s="36" t="s">
        <v>285</v>
      </c>
      <c r="J270" s="36">
        <v>10</v>
      </c>
      <c r="K270" s="36">
        <v>240</v>
      </c>
      <c r="L270" s="36">
        <v>100</v>
      </c>
      <c r="M270" s="17" t="s">
        <v>3957</v>
      </c>
    </row>
    <row r="272" customHeight="1" spans="1:13">
      <c r="A272" s="6">
        <v>279480</v>
      </c>
      <c r="B272" s="6" t="s">
        <v>50985</v>
      </c>
      <c r="C272" s="6" t="s">
        <v>1593</v>
      </c>
      <c r="D272" s="6" t="s">
        <v>50308</v>
      </c>
      <c r="E272" s="6" t="s">
        <v>1344</v>
      </c>
      <c r="F272" s="6" t="s">
        <v>50986</v>
      </c>
      <c r="G272" s="6" t="s">
        <v>50987</v>
      </c>
      <c r="H272" s="6" t="s">
        <v>50988</v>
      </c>
      <c r="I272" s="6" t="s">
        <v>50989</v>
      </c>
      <c r="J272" s="6" t="s">
        <v>50990</v>
      </c>
      <c r="K272" s="6" t="s">
        <v>36437</v>
      </c>
      <c r="L272" s="6">
        <v>1</v>
      </c>
      <c r="M272" s="19" t="s">
        <v>393</v>
      </c>
    </row>
    <row r="273" customHeight="1" spans="1:13">
      <c r="A273" s="6">
        <v>285805</v>
      </c>
      <c r="B273" s="6" t="s">
        <v>50991</v>
      </c>
      <c r="C273" s="6" t="s">
        <v>1593</v>
      </c>
      <c r="D273" s="6" t="s">
        <v>50308</v>
      </c>
      <c r="E273" s="6" t="s">
        <v>1344</v>
      </c>
      <c r="F273" s="6" t="s">
        <v>50992</v>
      </c>
      <c r="G273" s="6" t="s">
        <v>50993</v>
      </c>
      <c r="H273" s="6" t="s">
        <v>50994</v>
      </c>
      <c r="I273" s="6" t="s">
        <v>50995</v>
      </c>
      <c r="J273" s="6" t="s">
        <v>50990</v>
      </c>
      <c r="K273" s="6" t="s">
        <v>36437</v>
      </c>
      <c r="L273" s="6">
        <v>1</v>
      </c>
      <c r="M273" s="19" t="s">
        <v>393</v>
      </c>
    </row>
    <row r="274" customHeight="1" spans="1:13">
      <c r="A274" s="6">
        <v>279466</v>
      </c>
      <c r="B274" s="6" t="s">
        <v>50996</v>
      </c>
      <c r="C274" s="6" t="s">
        <v>1593</v>
      </c>
      <c r="D274" s="6" t="s">
        <v>50308</v>
      </c>
      <c r="E274" s="6" t="s">
        <v>1344</v>
      </c>
      <c r="F274" s="6" t="s">
        <v>50997</v>
      </c>
      <c r="G274" s="6" t="s">
        <v>50987</v>
      </c>
      <c r="H274" s="6" t="s">
        <v>50366</v>
      </c>
      <c r="I274" s="6" t="s">
        <v>50998</v>
      </c>
      <c r="J274" s="6" t="s">
        <v>50999</v>
      </c>
      <c r="K274" s="6" t="s">
        <v>36437</v>
      </c>
      <c r="L274" s="6">
        <v>2</v>
      </c>
      <c r="M274" s="19" t="s">
        <v>404</v>
      </c>
    </row>
    <row r="275" customHeight="1" spans="1:13">
      <c r="A275" s="6">
        <v>286404</v>
      </c>
      <c r="B275" s="6" t="s">
        <v>51000</v>
      </c>
      <c r="C275" s="6" t="s">
        <v>1593</v>
      </c>
      <c r="D275" s="6" t="s">
        <v>50308</v>
      </c>
      <c r="E275" s="6" t="s">
        <v>1344</v>
      </c>
      <c r="F275" s="6" t="s">
        <v>51001</v>
      </c>
      <c r="G275" s="6" t="s">
        <v>51002</v>
      </c>
      <c r="H275" s="6" t="s">
        <v>50255</v>
      </c>
      <c r="I275" s="6" t="s">
        <v>51003</v>
      </c>
      <c r="J275" s="6" t="s">
        <v>50999</v>
      </c>
      <c r="K275" s="6" t="s">
        <v>36437</v>
      </c>
      <c r="L275" s="6">
        <v>2</v>
      </c>
      <c r="M275" s="19" t="s">
        <v>404</v>
      </c>
    </row>
    <row r="276" customHeight="1" spans="1:13">
      <c r="A276" s="6">
        <v>265884</v>
      </c>
      <c r="B276" s="6" t="s">
        <v>51004</v>
      </c>
      <c r="C276" s="6" t="s">
        <v>1593</v>
      </c>
      <c r="D276" s="6" t="s">
        <v>50308</v>
      </c>
      <c r="E276" s="6" t="s">
        <v>1344</v>
      </c>
      <c r="F276" s="6" t="s">
        <v>51005</v>
      </c>
      <c r="G276" s="6" t="s">
        <v>50446</v>
      </c>
      <c r="H276" s="6" t="s">
        <v>50888</v>
      </c>
      <c r="I276" s="6" t="s">
        <v>51006</v>
      </c>
      <c r="J276" s="6" t="s">
        <v>51007</v>
      </c>
      <c r="K276" s="6" t="s">
        <v>36437</v>
      </c>
      <c r="L276" s="6">
        <v>3</v>
      </c>
      <c r="M276" s="19" t="s">
        <v>415</v>
      </c>
    </row>
    <row r="277" customHeight="1" spans="1:13">
      <c r="A277" s="6">
        <v>279207</v>
      </c>
      <c r="B277" s="6" t="s">
        <v>51008</v>
      </c>
      <c r="C277" s="6" t="s">
        <v>1593</v>
      </c>
      <c r="D277" s="6" t="s">
        <v>50308</v>
      </c>
      <c r="E277" s="6" t="s">
        <v>1344</v>
      </c>
      <c r="F277" s="6" t="s">
        <v>51009</v>
      </c>
      <c r="G277" s="6" t="s">
        <v>50446</v>
      </c>
      <c r="H277" s="6" t="s">
        <v>50865</v>
      </c>
      <c r="I277" s="6" t="s">
        <v>51010</v>
      </c>
      <c r="J277" s="6" t="s">
        <v>51007</v>
      </c>
      <c r="K277" s="6" t="s">
        <v>36437</v>
      </c>
      <c r="L277" s="6">
        <v>3</v>
      </c>
      <c r="M277" s="19" t="s">
        <v>415</v>
      </c>
    </row>
    <row r="278" customHeight="1" spans="1:13">
      <c r="A278" s="6">
        <v>278623</v>
      </c>
      <c r="B278" s="6" t="s">
        <v>51011</v>
      </c>
      <c r="C278" s="6" t="s">
        <v>1593</v>
      </c>
      <c r="D278" s="6" t="s">
        <v>50308</v>
      </c>
      <c r="E278" s="6" t="s">
        <v>1344</v>
      </c>
      <c r="F278" s="6" t="s">
        <v>51012</v>
      </c>
      <c r="G278" s="6" t="s">
        <v>50310</v>
      </c>
      <c r="H278" s="6" t="s">
        <v>50311</v>
      </c>
      <c r="I278" s="6" t="s">
        <v>51013</v>
      </c>
      <c r="J278" s="6" t="s">
        <v>51014</v>
      </c>
      <c r="K278" s="6" t="s">
        <v>36437</v>
      </c>
      <c r="L278" s="6">
        <v>4</v>
      </c>
      <c r="M278" s="75" t="s">
        <v>800</v>
      </c>
    </row>
    <row r="279" customHeight="1" spans="1:13">
      <c r="A279" s="6">
        <v>279202</v>
      </c>
      <c r="B279" s="6" t="s">
        <v>51015</v>
      </c>
      <c r="C279" s="6" t="s">
        <v>1593</v>
      </c>
      <c r="D279" s="6" t="s">
        <v>50308</v>
      </c>
      <c r="E279" s="6" t="s">
        <v>1344</v>
      </c>
      <c r="F279" s="6" t="s">
        <v>51016</v>
      </c>
      <c r="G279" s="6" t="s">
        <v>50446</v>
      </c>
      <c r="H279" s="6" t="s">
        <v>50447</v>
      </c>
      <c r="I279" s="6" t="s">
        <v>51017</v>
      </c>
      <c r="J279" s="6" t="s">
        <v>51014</v>
      </c>
      <c r="K279" s="6" t="s">
        <v>36437</v>
      </c>
      <c r="L279" s="6">
        <v>4</v>
      </c>
      <c r="M279" s="75" t="s">
        <v>800</v>
      </c>
    </row>
    <row r="280" customHeight="1" spans="1:13">
      <c r="A280" s="6">
        <v>272414</v>
      </c>
      <c r="B280" s="6" t="s">
        <v>51018</v>
      </c>
      <c r="C280" s="6" t="s">
        <v>1593</v>
      </c>
      <c r="D280" s="6" t="s">
        <v>50308</v>
      </c>
      <c r="E280" s="6" t="s">
        <v>1344</v>
      </c>
      <c r="F280" s="6" t="s">
        <v>51019</v>
      </c>
      <c r="G280" s="6" t="s">
        <v>51020</v>
      </c>
      <c r="H280" s="6" t="s">
        <v>51021</v>
      </c>
      <c r="I280" s="6" t="s">
        <v>51022</v>
      </c>
      <c r="J280" s="6" t="s">
        <v>51023</v>
      </c>
      <c r="K280" s="6" t="s">
        <v>36437</v>
      </c>
      <c r="L280" s="6">
        <v>5</v>
      </c>
      <c r="M280" s="4" t="s">
        <v>426</v>
      </c>
    </row>
    <row r="281" customHeight="1" spans="1:13">
      <c r="A281" s="6">
        <v>290310</v>
      </c>
      <c r="B281" s="6" t="s">
        <v>51024</v>
      </c>
      <c r="C281" s="6" t="s">
        <v>1593</v>
      </c>
      <c r="D281" s="6" t="s">
        <v>50308</v>
      </c>
      <c r="E281" s="6" t="s">
        <v>1344</v>
      </c>
      <c r="F281" s="6" t="s">
        <v>51025</v>
      </c>
      <c r="G281" s="6" t="s">
        <v>51026</v>
      </c>
      <c r="H281" s="6" t="s">
        <v>51027</v>
      </c>
      <c r="I281" s="6" t="s">
        <v>51028</v>
      </c>
      <c r="J281" s="6" t="s">
        <v>51023</v>
      </c>
      <c r="K281" s="6" t="s">
        <v>36437</v>
      </c>
      <c r="L281" s="6">
        <v>5</v>
      </c>
      <c r="M281" s="4" t="s">
        <v>426</v>
      </c>
    </row>
    <row r="282" customHeight="1" spans="1:13">
      <c r="A282" s="6">
        <v>288710</v>
      </c>
      <c r="B282" s="6" t="s">
        <v>51029</v>
      </c>
      <c r="C282" s="6" t="s">
        <v>1593</v>
      </c>
      <c r="D282" s="6" t="s">
        <v>50308</v>
      </c>
      <c r="E282" s="6" t="s">
        <v>1344</v>
      </c>
      <c r="F282" s="6" t="s">
        <v>51030</v>
      </c>
      <c r="G282" s="6" t="s">
        <v>51031</v>
      </c>
      <c r="H282" s="6" t="s">
        <v>51032</v>
      </c>
      <c r="I282" s="6" t="s">
        <v>51033</v>
      </c>
      <c r="J282" s="6" t="s">
        <v>51034</v>
      </c>
      <c r="K282" s="6" t="s">
        <v>36437</v>
      </c>
      <c r="L282" s="6">
        <v>6</v>
      </c>
      <c r="M282" s="4" t="s">
        <v>426</v>
      </c>
    </row>
    <row r="283" customHeight="1" spans="1:13">
      <c r="A283" s="6">
        <v>272399</v>
      </c>
      <c r="B283" s="6" t="s">
        <v>51035</v>
      </c>
      <c r="C283" s="6" t="s">
        <v>1593</v>
      </c>
      <c r="D283" s="6" t="s">
        <v>50308</v>
      </c>
      <c r="E283" s="6" t="s">
        <v>1344</v>
      </c>
      <c r="F283" s="6" t="s">
        <v>51036</v>
      </c>
      <c r="G283" s="6" t="s">
        <v>50649</v>
      </c>
      <c r="H283" s="6" t="s">
        <v>51037</v>
      </c>
      <c r="I283" s="6" t="s">
        <v>51038</v>
      </c>
      <c r="J283" s="6" t="s">
        <v>51034</v>
      </c>
      <c r="K283" s="6" t="s">
        <v>36437</v>
      </c>
      <c r="L283" s="6">
        <v>6</v>
      </c>
      <c r="M283" s="4" t="s">
        <v>426</v>
      </c>
    </row>
    <row r="284" customHeight="1" spans="1:13">
      <c r="A284" s="6">
        <v>285759</v>
      </c>
      <c r="B284" s="6" t="s">
        <v>51039</v>
      </c>
      <c r="C284" s="6" t="s">
        <v>1593</v>
      </c>
      <c r="D284" s="6" t="s">
        <v>50308</v>
      </c>
      <c r="E284" s="6" t="s">
        <v>1344</v>
      </c>
      <c r="F284" s="6" t="s">
        <v>51040</v>
      </c>
      <c r="G284" s="6" t="s">
        <v>51041</v>
      </c>
      <c r="H284" s="6" t="s">
        <v>51042</v>
      </c>
      <c r="I284" s="6" t="s">
        <v>51043</v>
      </c>
      <c r="J284" s="6">
        <v>190</v>
      </c>
      <c r="K284" s="6">
        <v>253.12</v>
      </c>
      <c r="L284" s="6">
        <v>13</v>
      </c>
      <c r="M284" s="4" t="s">
        <v>426</v>
      </c>
    </row>
    <row r="285" customHeight="1" spans="1:13">
      <c r="A285" s="6">
        <v>285743</v>
      </c>
      <c r="B285" s="6" t="s">
        <v>51044</v>
      </c>
      <c r="C285" s="6" t="s">
        <v>1593</v>
      </c>
      <c r="D285" s="6" t="s">
        <v>50308</v>
      </c>
      <c r="E285" s="6" t="s">
        <v>1344</v>
      </c>
      <c r="F285" s="6" t="s">
        <v>51045</v>
      </c>
      <c r="G285" s="6" t="s">
        <v>51046</v>
      </c>
      <c r="H285" s="6" t="s">
        <v>51042</v>
      </c>
      <c r="I285" s="6" t="s">
        <v>51047</v>
      </c>
      <c r="J285" s="6">
        <v>190</v>
      </c>
      <c r="K285" s="6">
        <v>255.63</v>
      </c>
      <c r="L285" s="6">
        <v>14</v>
      </c>
      <c r="M285" s="4" t="s">
        <v>426</v>
      </c>
    </row>
    <row r="286" customHeight="1" spans="1:13">
      <c r="A286" s="6">
        <v>279212</v>
      </c>
      <c r="B286" s="6" t="s">
        <v>51048</v>
      </c>
      <c r="C286" s="6" t="s">
        <v>1593</v>
      </c>
      <c r="D286" s="6" t="s">
        <v>50308</v>
      </c>
      <c r="E286" s="6" t="s">
        <v>1344</v>
      </c>
      <c r="F286" s="6" t="s">
        <v>51049</v>
      </c>
      <c r="G286" s="6" t="s">
        <v>50446</v>
      </c>
      <c r="H286" s="6" t="s">
        <v>50888</v>
      </c>
      <c r="I286" s="6" t="s">
        <v>51050</v>
      </c>
      <c r="J286" s="6">
        <v>190</v>
      </c>
      <c r="K286" s="6">
        <v>256.69</v>
      </c>
      <c r="L286" s="6">
        <v>15</v>
      </c>
      <c r="M286" s="4" t="s">
        <v>426</v>
      </c>
    </row>
    <row r="287" customHeight="1" spans="1:13">
      <c r="A287" s="6">
        <v>285779</v>
      </c>
      <c r="B287" s="6" t="s">
        <v>51051</v>
      </c>
      <c r="C287" s="6" t="s">
        <v>1593</v>
      </c>
      <c r="D287" s="6" t="s">
        <v>50308</v>
      </c>
      <c r="E287" s="6" t="s">
        <v>1344</v>
      </c>
      <c r="F287" s="6" t="s">
        <v>51052</v>
      </c>
      <c r="G287" s="6" t="s">
        <v>51053</v>
      </c>
      <c r="H287" s="6" t="s">
        <v>51054</v>
      </c>
      <c r="I287" s="6" t="s">
        <v>51055</v>
      </c>
      <c r="J287" s="6">
        <v>190</v>
      </c>
      <c r="K287" s="6">
        <v>263.46</v>
      </c>
      <c r="L287" s="6">
        <v>16</v>
      </c>
      <c r="M287" s="4" t="s">
        <v>426</v>
      </c>
    </row>
    <row r="288" customHeight="1" spans="1:13">
      <c r="A288" s="6">
        <v>291911</v>
      </c>
      <c r="B288" s="6" t="s">
        <v>51056</v>
      </c>
      <c r="C288" s="6" t="s">
        <v>1593</v>
      </c>
      <c r="D288" s="6" t="s">
        <v>50308</v>
      </c>
      <c r="E288" s="6" t="s">
        <v>1344</v>
      </c>
      <c r="F288" s="6" t="s">
        <v>51057</v>
      </c>
      <c r="G288" s="6" t="s">
        <v>50284</v>
      </c>
      <c r="H288" s="6" t="s">
        <v>50285</v>
      </c>
      <c r="I288" s="6" t="s">
        <v>51058</v>
      </c>
      <c r="J288" s="6">
        <v>190</v>
      </c>
      <c r="K288" s="6">
        <v>271.94</v>
      </c>
      <c r="L288" s="6">
        <v>17</v>
      </c>
      <c r="M288" s="4" t="s">
        <v>426</v>
      </c>
    </row>
    <row r="289" customHeight="1" spans="1:13">
      <c r="A289" s="6">
        <v>272393</v>
      </c>
      <c r="B289" s="6" t="s">
        <v>51059</v>
      </c>
      <c r="C289" s="6" t="s">
        <v>1593</v>
      </c>
      <c r="D289" s="6" t="s">
        <v>50308</v>
      </c>
      <c r="E289" s="6" t="s">
        <v>1344</v>
      </c>
      <c r="F289" s="6" t="s">
        <v>51060</v>
      </c>
      <c r="G289" s="6" t="s">
        <v>50649</v>
      </c>
      <c r="H289" s="6" t="s">
        <v>51037</v>
      </c>
      <c r="I289" s="6" t="s">
        <v>51061</v>
      </c>
      <c r="J289" s="6">
        <v>190</v>
      </c>
      <c r="K289" s="6">
        <v>281.18</v>
      </c>
      <c r="L289" s="6">
        <v>18</v>
      </c>
      <c r="M289" s="4" t="s">
        <v>426</v>
      </c>
    </row>
    <row r="290" customHeight="1" spans="1:13">
      <c r="A290" s="6">
        <v>272405</v>
      </c>
      <c r="B290" s="6" t="s">
        <v>51062</v>
      </c>
      <c r="C290" s="6" t="s">
        <v>1593</v>
      </c>
      <c r="D290" s="6" t="s">
        <v>50308</v>
      </c>
      <c r="E290" s="6" t="s">
        <v>1344</v>
      </c>
      <c r="F290" s="6" t="s">
        <v>51063</v>
      </c>
      <c r="G290" s="6" t="s">
        <v>51020</v>
      </c>
      <c r="H290" s="6" t="s">
        <v>51021</v>
      </c>
      <c r="I290" s="6" t="s">
        <v>51064</v>
      </c>
      <c r="J290" s="6">
        <v>185</v>
      </c>
      <c r="K290" s="6">
        <v>264.12</v>
      </c>
      <c r="L290" s="6">
        <v>19</v>
      </c>
      <c r="M290" s="4" t="s">
        <v>426</v>
      </c>
    </row>
    <row r="291" customHeight="1" spans="1:13">
      <c r="A291" s="6">
        <v>290285</v>
      </c>
      <c r="B291" s="6" t="s">
        <v>51065</v>
      </c>
      <c r="C291" s="6" t="s">
        <v>1593</v>
      </c>
      <c r="D291" s="6" t="s">
        <v>50308</v>
      </c>
      <c r="E291" s="6" t="s">
        <v>1344</v>
      </c>
      <c r="F291" s="6" t="s">
        <v>51066</v>
      </c>
      <c r="G291" s="6" t="s">
        <v>51026</v>
      </c>
      <c r="H291" s="6" t="s">
        <v>51067</v>
      </c>
      <c r="I291" s="6" t="s">
        <v>51068</v>
      </c>
      <c r="J291" s="6">
        <v>180</v>
      </c>
      <c r="K291" s="6">
        <v>217.19</v>
      </c>
      <c r="L291" s="6">
        <v>20</v>
      </c>
      <c r="M291" s="4" t="s">
        <v>426</v>
      </c>
    </row>
    <row r="292" customHeight="1" spans="1:13">
      <c r="A292" s="6">
        <v>285768</v>
      </c>
      <c r="B292" s="6" t="s">
        <v>51069</v>
      </c>
      <c r="C292" s="6" t="s">
        <v>1593</v>
      </c>
      <c r="D292" s="6" t="s">
        <v>50308</v>
      </c>
      <c r="E292" s="6" t="s">
        <v>1344</v>
      </c>
      <c r="F292" s="6" t="s">
        <v>51070</v>
      </c>
      <c r="G292" s="6" t="s">
        <v>51071</v>
      </c>
      <c r="H292" s="6" t="s">
        <v>51042</v>
      </c>
      <c r="I292" s="6" t="s">
        <v>51072</v>
      </c>
      <c r="J292" s="6">
        <v>180</v>
      </c>
      <c r="K292" s="6">
        <v>234.93</v>
      </c>
      <c r="L292" s="6">
        <v>21</v>
      </c>
      <c r="M292" s="4" t="s">
        <v>426</v>
      </c>
    </row>
    <row r="293" customHeight="1" spans="1:13">
      <c r="A293" s="6">
        <v>286524</v>
      </c>
      <c r="B293" s="6" t="s">
        <v>51073</v>
      </c>
      <c r="C293" s="6" t="s">
        <v>1593</v>
      </c>
      <c r="D293" s="6" t="s">
        <v>50308</v>
      </c>
      <c r="E293" s="6" t="s">
        <v>1344</v>
      </c>
      <c r="F293" s="6" t="s">
        <v>51074</v>
      </c>
      <c r="G293" s="6" t="s">
        <v>51075</v>
      </c>
      <c r="H293" s="6" t="s">
        <v>50255</v>
      </c>
      <c r="I293" s="6" t="s">
        <v>51076</v>
      </c>
      <c r="J293" s="6">
        <v>180</v>
      </c>
      <c r="K293" s="6">
        <v>238.72</v>
      </c>
      <c r="L293" s="6">
        <v>22</v>
      </c>
      <c r="M293" s="4" t="s">
        <v>426</v>
      </c>
    </row>
    <row r="294" customHeight="1" spans="1:13">
      <c r="A294" s="6">
        <v>288761</v>
      </c>
      <c r="B294" s="6" t="s">
        <v>51077</v>
      </c>
      <c r="C294" s="6" t="s">
        <v>1593</v>
      </c>
      <c r="D294" s="6" t="s">
        <v>50308</v>
      </c>
      <c r="E294" s="6" t="s">
        <v>1344</v>
      </c>
      <c r="F294" s="6" t="s">
        <v>51078</v>
      </c>
      <c r="G294" s="6" t="s">
        <v>51079</v>
      </c>
      <c r="H294" s="6" t="s">
        <v>51080</v>
      </c>
      <c r="I294" s="6" t="s">
        <v>51081</v>
      </c>
      <c r="J294" s="6">
        <v>175</v>
      </c>
      <c r="K294" s="6">
        <v>300</v>
      </c>
      <c r="L294" s="6">
        <v>23</v>
      </c>
      <c r="M294" s="4" t="s">
        <v>426</v>
      </c>
    </row>
    <row r="295" customHeight="1" spans="1:13">
      <c r="A295" s="6">
        <v>285795</v>
      </c>
      <c r="B295" s="6" t="s">
        <v>51082</v>
      </c>
      <c r="C295" s="6" t="s">
        <v>1593</v>
      </c>
      <c r="D295" s="6" t="s">
        <v>50308</v>
      </c>
      <c r="E295" s="6" t="s">
        <v>1344</v>
      </c>
      <c r="F295" s="6" t="s">
        <v>51083</v>
      </c>
      <c r="G295" s="6" t="s">
        <v>51084</v>
      </c>
      <c r="H295" s="6" t="s">
        <v>51042</v>
      </c>
      <c r="I295" s="6" t="s">
        <v>51085</v>
      </c>
      <c r="J295" s="6">
        <v>170</v>
      </c>
      <c r="K295" s="6">
        <v>236.59</v>
      </c>
      <c r="L295" s="6">
        <v>24</v>
      </c>
      <c r="M295" s="4" t="s">
        <v>426</v>
      </c>
    </row>
    <row r="296" customHeight="1" spans="1:13">
      <c r="A296" s="6">
        <v>285725</v>
      </c>
      <c r="B296" s="6" t="s">
        <v>51086</v>
      </c>
      <c r="C296" s="6" t="s">
        <v>1593</v>
      </c>
      <c r="D296" s="6" t="s">
        <v>50308</v>
      </c>
      <c r="E296" s="6" t="s">
        <v>1344</v>
      </c>
      <c r="F296" s="6" t="s">
        <v>51087</v>
      </c>
      <c r="G296" s="6" t="s">
        <v>51088</v>
      </c>
      <c r="H296" s="6" t="s">
        <v>51042</v>
      </c>
      <c r="I296" s="6" t="s">
        <v>51089</v>
      </c>
      <c r="J296" s="6">
        <v>170</v>
      </c>
      <c r="K296" s="6">
        <v>241.48</v>
      </c>
      <c r="L296" s="6">
        <v>25</v>
      </c>
      <c r="M296" s="4" t="s">
        <v>426</v>
      </c>
    </row>
    <row r="297" customHeight="1" spans="1:13">
      <c r="A297" s="6">
        <v>285774</v>
      </c>
      <c r="B297" s="6" t="s">
        <v>51090</v>
      </c>
      <c r="C297" s="6" t="s">
        <v>1593</v>
      </c>
      <c r="D297" s="6" t="s">
        <v>50308</v>
      </c>
      <c r="E297" s="6" t="s">
        <v>1344</v>
      </c>
      <c r="F297" s="6" t="s">
        <v>51091</v>
      </c>
      <c r="G297" s="6" t="s">
        <v>51092</v>
      </c>
      <c r="H297" s="6" t="s">
        <v>50255</v>
      </c>
      <c r="I297" s="6" t="s">
        <v>51093</v>
      </c>
      <c r="J297" s="6">
        <v>170</v>
      </c>
      <c r="K297" s="6">
        <v>260.23</v>
      </c>
      <c r="L297" s="6">
        <v>26</v>
      </c>
      <c r="M297" s="4" t="s">
        <v>468</v>
      </c>
    </row>
    <row r="298" customHeight="1" spans="1:13">
      <c r="A298" s="6">
        <v>290324</v>
      </c>
      <c r="B298" s="6" t="s">
        <v>51094</v>
      </c>
      <c r="C298" s="6" t="s">
        <v>1593</v>
      </c>
      <c r="D298" s="6" t="s">
        <v>50308</v>
      </c>
      <c r="E298" s="6" t="s">
        <v>1344</v>
      </c>
      <c r="F298" s="6" t="s">
        <v>51095</v>
      </c>
      <c r="G298" s="6" t="s">
        <v>51026</v>
      </c>
      <c r="H298" s="6" t="s">
        <v>51096</v>
      </c>
      <c r="I298" s="6" t="s">
        <v>51097</v>
      </c>
      <c r="J298" s="6">
        <v>170</v>
      </c>
      <c r="K298" s="6">
        <v>273.1</v>
      </c>
      <c r="L298" s="6">
        <v>27</v>
      </c>
      <c r="M298" s="4" t="s">
        <v>468</v>
      </c>
    </row>
    <row r="299" customHeight="1" spans="1:13">
      <c r="A299" s="6">
        <v>291913</v>
      </c>
      <c r="B299" s="6" t="s">
        <v>51098</v>
      </c>
      <c r="C299" s="6" t="s">
        <v>1593</v>
      </c>
      <c r="D299" s="6" t="s">
        <v>50308</v>
      </c>
      <c r="E299" s="6" t="s">
        <v>1344</v>
      </c>
      <c r="F299" s="6" t="s">
        <v>51099</v>
      </c>
      <c r="G299" s="6" t="s">
        <v>50284</v>
      </c>
      <c r="H299" s="6" t="s">
        <v>50285</v>
      </c>
      <c r="I299" s="6" t="s">
        <v>51100</v>
      </c>
      <c r="J299" s="6">
        <v>170</v>
      </c>
      <c r="K299" s="6">
        <v>278.53</v>
      </c>
      <c r="L299" s="6">
        <v>28</v>
      </c>
      <c r="M299" s="4" t="s">
        <v>468</v>
      </c>
    </row>
    <row r="300" customHeight="1" spans="1:13">
      <c r="A300" s="6">
        <v>278624</v>
      </c>
      <c r="B300" s="6" t="s">
        <v>51101</v>
      </c>
      <c r="C300" s="6" t="s">
        <v>1593</v>
      </c>
      <c r="D300" s="6" t="s">
        <v>50308</v>
      </c>
      <c r="E300" s="6" t="s">
        <v>1344</v>
      </c>
      <c r="F300" s="6" t="s">
        <v>51102</v>
      </c>
      <c r="G300" s="6" t="s">
        <v>50310</v>
      </c>
      <c r="H300" s="6" t="s">
        <v>50311</v>
      </c>
      <c r="I300" s="6" t="s">
        <v>51103</v>
      </c>
      <c r="J300" s="6">
        <v>160</v>
      </c>
      <c r="K300" s="6">
        <v>200.28</v>
      </c>
      <c r="L300" s="6">
        <v>29</v>
      </c>
      <c r="M300" s="4" t="s">
        <v>468</v>
      </c>
    </row>
    <row r="301" customHeight="1" spans="1:13">
      <c r="A301" s="6">
        <v>286002</v>
      </c>
      <c r="B301" s="6" t="s">
        <v>51104</v>
      </c>
      <c r="C301" s="6" t="s">
        <v>1593</v>
      </c>
      <c r="D301" s="6" t="s">
        <v>50308</v>
      </c>
      <c r="E301" s="6" t="s">
        <v>1344</v>
      </c>
      <c r="F301" s="6" t="s">
        <v>51105</v>
      </c>
      <c r="G301" s="6" t="s">
        <v>51106</v>
      </c>
      <c r="H301" s="6" t="s">
        <v>50255</v>
      </c>
      <c r="I301" s="6" t="s">
        <v>51107</v>
      </c>
      <c r="J301" s="6">
        <v>160</v>
      </c>
      <c r="K301" s="6">
        <v>232.65</v>
      </c>
      <c r="L301" s="6">
        <v>30</v>
      </c>
      <c r="M301" s="4" t="s">
        <v>468</v>
      </c>
    </row>
    <row r="302" customHeight="1" spans="1:13">
      <c r="A302" s="6">
        <v>291903</v>
      </c>
      <c r="B302" s="6" t="s">
        <v>51108</v>
      </c>
      <c r="C302" s="6" t="s">
        <v>1593</v>
      </c>
      <c r="D302" s="6" t="s">
        <v>50308</v>
      </c>
      <c r="E302" s="6" t="s">
        <v>1344</v>
      </c>
      <c r="F302" s="6" t="s">
        <v>51109</v>
      </c>
      <c r="G302" s="6" t="s">
        <v>50284</v>
      </c>
      <c r="H302" s="6" t="s">
        <v>50285</v>
      </c>
      <c r="I302" s="6" t="s">
        <v>51110</v>
      </c>
      <c r="J302" s="6">
        <v>160</v>
      </c>
      <c r="K302" s="6">
        <v>243.06</v>
      </c>
      <c r="L302" s="6">
        <v>31</v>
      </c>
      <c r="M302" s="4" t="s">
        <v>468</v>
      </c>
    </row>
    <row r="303" customHeight="1" spans="1:13">
      <c r="A303" s="6">
        <v>292119</v>
      </c>
      <c r="B303" s="6" t="s">
        <v>51111</v>
      </c>
      <c r="C303" s="6" t="s">
        <v>1593</v>
      </c>
      <c r="D303" s="6" t="s">
        <v>50308</v>
      </c>
      <c r="E303" s="6" t="s">
        <v>1344</v>
      </c>
      <c r="F303" s="6" t="s">
        <v>51112</v>
      </c>
      <c r="G303" s="6" t="s">
        <v>51113</v>
      </c>
      <c r="H303" s="6" t="s">
        <v>51114</v>
      </c>
      <c r="I303" s="6" t="s">
        <v>51115</v>
      </c>
      <c r="J303" s="6">
        <v>160</v>
      </c>
      <c r="K303" s="6">
        <v>244.59</v>
      </c>
      <c r="L303" s="6">
        <v>32</v>
      </c>
      <c r="M303" s="4" t="s">
        <v>468</v>
      </c>
    </row>
    <row r="304" customHeight="1" spans="1:13">
      <c r="A304" s="6">
        <v>285822</v>
      </c>
      <c r="B304" s="6" t="s">
        <v>51116</v>
      </c>
      <c r="C304" s="6" t="s">
        <v>1593</v>
      </c>
      <c r="D304" s="6" t="s">
        <v>50308</v>
      </c>
      <c r="E304" s="6" t="s">
        <v>1344</v>
      </c>
      <c r="F304" s="6" t="s">
        <v>51117</v>
      </c>
      <c r="G304" s="6" t="s">
        <v>51118</v>
      </c>
      <c r="H304" s="6" t="s">
        <v>51119</v>
      </c>
      <c r="I304" s="6" t="s">
        <v>51120</v>
      </c>
      <c r="J304" s="6">
        <v>160</v>
      </c>
      <c r="K304" s="6">
        <v>261.03</v>
      </c>
      <c r="L304" s="6">
        <v>33</v>
      </c>
      <c r="M304" s="4" t="s">
        <v>468</v>
      </c>
    </row>
    <row r="305" customHeight="1" spans="1:13">
      <c r="A305" s="6">
        <v>291914</v>
      </c>
      <c r="B305" s="6" t="s">
        <v>51121</v>
      </c>
      <c r="C305" s="6" t="s">
        <v>1593</v>
      </c>
      <c r="D305" s="6" t="s">
        <v>50308</v>
      </c>
      <c r="E305" s="6" t="s">
        <v>1344</v>
      </c>
      <c r="F305" s="6" t="s">
        <v>51122</v>
      </c>
      <c r="G305" s="6" t="s">
        <v>50284</v>
      </c>
      <c r="H305" s="6" t="s">
        <v>50285</v>
      </c>
      <c r="I305" s="6" t="s">
        <v>51123</v>
      </c>
      <c r="J305" s="6">
        <v>160</v>
      </c>
      <c r="K305" s="6">
        <v>280.44</v>
      </c>
      <c r="L305" s="6">
        <v>34</v>
      </c>
      <c r="M305" s="4" t="s">
        <v>468</v>
      </c>
    </row>
    <row r="306" customHeight="1" spans="1:13">
      <c r="A306" s="6">
        <v>292120</v>
      </c>
      <c r="B306" s="6" t="s">
        <v>51124</v>
      </c>
      <c r="C306" s="6" t="s">
        <v>1593</v>
      </c>
      <c r="D306" s="6" t="s">
        <v>50308</v>
      </c>
      <c r="E306" s="6" t="s">
        <v>1344</v>
      </c>
      <c r="F306" s="6" t="s">
        <v>51125</v>
      </c>
      <c r="G306" s="6" t="s">
        <v>51126</v>
      </c>
      <c r="H306" s="6" t="s">
        <v>51127</v>
      </c>
      <c r="I306" s="6" t="s">
        <v>51128</v>
      </c>
      <c r="J306" s="6">
        <v>160</v>
      </c>
      <c r="K306" s="6">
        <v>285.47</v>
      </c>
      <c r="L306" s="6">
        <v>35</v>
      </c>
      <c r="M306" s="4" t="s">
        <v>468</v>
      </c>
    </row>
    <row r="307" customHeight="1" spans="1:13">
      <c r="A307" s="6">
        <v>291896</v>
      </c>
      <c r="B307" s="6" t="s">
        <v>51129</v>
      </c>
      <c r="C307" s="6" t="s">
        <v>1593</v>
      </c>
      <c r="D307" s="6" t="s">
        <v>50308</v>
      </c>
      <c r="E307" s="6" t="s">
        <v>1344</v>
      </c>
      <c r="F307" s="6" t="s">
        <v>51130</v>
      </c>
      <c r="G307" s="6" t="s">
        <v>50284</v>
      </c>
      <c r="H307" s="6" t="s">
        <v>50285</v>
      </c>
      <c r="I307" s="6" t="s">
        <v>51131</v>
      </c>
      <c r="J307" s="6">
        <v>160</v>
      </c>
      <c r="K307" s="6">
        <v>300</v>
      </c>
      <c r="L307" s="6">
        <v>36</v>
      </c>
      <c r="M307" s="4" t="s">
        <v>468</v>
      </c>
    </row>
    <row r="308" customHeight="1" spans="1:13">
      <c r="A308" s="6">
        <v>291885</v>
      </c>
      <c r="B308" s="6" t="s">
        <v>51132</v>
      </c>
      <c r="C308" s="6" t="s">
        <v>1593</v>
      </c>
      <c r="D308" s="6" t="s">
        <v>50308</v>
      </c>
      <c r="E308" s="6" t="s">
        <v>1344</v>
      </c>
      <c r="F308" s="6" t="s">
        <v>51133</v>
      </c>
      <c r="G308" s="6" t="s">
        <v>50284</v>
      </c>
      <c r="H308" s="6" t="s">
        <v>50285</v>
      </c>
      <c r="I308" s="6" t="s">
        <v>51134</v>
      </c>
      <c r="J308" s="6">
        <v>150</v>
      </c>
      <c r="K308" s="6">
        <v>264.15</v>
      </c>
      <c r="L308" s="6">
        <v>37</v>
      </c>
      <c r="M308" s="4" t="s">
        <v>468</v>
      </c>
    </row>
    <row r="309" customHeight="1" spans="1:13">
      <c r="A309" s="6">
        <v>291916</v>
      </c>
      <c r="B309" s="6" t="s">
        <v>51135</v>
      </c>
      <c r="C309" s="6" t="s">
        <v>1593</v>
      </c>
      <c r="D309" s="6" t="s">
        <v>50308</v>
      </c>
      <c r="E309" s="6" t="s">
        <v>1344</v>
      </c>
      <c r="F309" s="6" t="s">
        <v>51136</v>
      </c>
      <c r="G309" s="6" t="s">
        <v>50284</v>
      </c>
      <c r="H309" s="6" t="s">
        <v>5489</v>
      </c>
      <c r="I309" s="6" t="s">
        <v>51137</v>
      </c>
      <c r="J309" s="6">
        <v>150</v>
      </c>
      <c r="K309" s="6">
        <v>282</v>
      </c>
      <c r="L309" s="6">
        <v>38</v>
      </c>
      <c r="M309" s="4" t="s">
        <v>468</v>
      </c>
    </row>
    <row r="310" customHeight="1" spans="1:13">
      <c r="A310" s="6">
        <v>278998</v>
      </c>
      <c r="B310" s="6" t="s">
        <v>51138</v>
      </c>
      <c r="C310" s="6" t="s">
        <v>1593</v>
      </c>
      <c r="D310" s="6" t="s">
        <v>50308</v>
      </c>
      <c r="E310" s="6" t="s">
        <v>1344</v>
      </c>
      <c r="F310" s="6" t="s">
        <v>51139</v>
      </c>
      <c r="G310" s="6" t="s">
        <v>51140</v>
      </c>
      <c r="H310" s="6" t="s">
        <v>5516</v>
      </c>
      <c r="I310" s="6" t="s">
        <v>51141</v>
      </c>
      <c r="J310" s="6">
        <v>150</v>
      </c>
      <c r="K310" s="6">
        <v>293.79</v>
      </c>
      <c r="L310" s="6">
        <v>39</v>
      </c>
      <c r="M310" s="4" t="s">
        <v>468</v>
      </c>
    </row>
    <row r="311" customHeight="1" spans="1:13">
      <c r="A311" s="6">
        <v>279004</v>
      </c>
      <c r="B311" s="6" t="s">
        <v>51142</v>
      </c>
      <c r="C311" s="6" t="s">
        <v>1593</v>
      </c>
      <c r="D311" s="6" t="s">
        <v>50308</v>
      </c>
      <c r="E311" s="6" t="s">
        <v>1344</v>
      </c>
      <c r="F311" s="6" t="s">
        <v>51143</v>
      </c>
      <c r="G311" s="6" t="s">
        <v>51140</v>
      </c>
      <c r="H311" s="6" t="s">
        <v>5516</v>
      </c>
      <c r="I311" s="6" t="s">
        <v>51144</v>
      </c>
      <c r="J311" s="6">
        <v>140</v>
      </c>
      <c r="K311" s="6">
        <v>300</v>
      </c>
      <c r="L311" s="6">
        <v>40</v>
      </c>
      <c r="M311" s="4" t="s">
        <v>468</v>
      </c>
    </row>
    <row r="312" customHeight="1" spans="1:13">
      <c r="A312" s="6">
        <v>279016</v>
      </c>
      <c r="B312" s="6" t="s">
        <v>51145</v>
      </c>
      <c r="C312" s="6" t="s">
        <v>1593</v>
      </c>
      <c r="D312" s="6" t="s">
        <v>50308</v>
      </c>
      <c r="E312" s="6" t="s">
        <v>1344</v>
      </c>
      <c r="F312" s="6" t="s">
        <v>51146</v>
      </c>
      <c r="G312" s="6" t="s">
        <v>51140</v>
      </c>
      <c r="H312" s="6" t="s">
        <v>5516</v>
      </c>
      <c r="I312" s="6" t="s">
        <v>51147</v>
      </c>
      <c r="J312" s="6">
        <v>120</v>
      </c>
      <c r="K312" s="6">
        <v>300</v>
      </c>
      <c r="L312" s="6">
        <v>41</v>
      </c>
      <c r="M312" s="4" t="s">
        <v>468</v>
      </c>
    </row>
    <row r="313" customHeight="1" spans="1:13">
      <c r="A313" s="6">
        <v>283529</v>
      </c>
      <c r="B313" s="6" t="s">
        <v>51148</v>
      </c>
      <c r="C313" s="6" t="s">
        <v>1593</v>
      </c>
      <c r="D313" s="6" t="s">
        <v>50308</v>
      </c>
      <c r="E313" s="6" t="s">
        <v>1344</v>
      </c>
      <c r="F313" s="6" t="s">
        <v>51149</v>
      </c>
      <c r="G313" s="6" t="s">
        <v>51150</v>
      </c>
      <c r="H313" s="6" t="s">
        <v>51151</v>
      </c>
      <c r="I313" s="6" t="s">
        <v>51152</v>
      </c>
      <c r="J313" s="6">
        <v>120</v>
      </c>
      <c r="K313" s="6">
        <v>300</v>
      </c>
      <c r="L313" s="6">
        <v>42</v>
      </c>
      <c r="M313" s="4" t="s">
        <v>468</v>
      </c>
    </row>
    <row r="314" customHeight="1" spans="1:13">
      <c r="A314" s="6">
        <v>285814</v>
      </c>
      <c r="B314" s="6" t="s">
        <v>51153</v>
      </c>
      <c r="C314" s="6" t="s">
        <v>1593</v>
      </c>
      <c r="D314" s="6" t="s">
        <v>50308</v>
      </c>
      <c r="E314" s="6" t="s">
        <v>1344</v>
      </c>
      <c r="F314" s="6" t="s">
        <v>51154</v>
      </c>
      <c r="G314" s="6" t="s">
        <v>51155</v>
      </c>
      <c r="H314" s="6" t="s">
        <v>50255</v>
      </c>
      <c r="I314" s="6" t="s">
        <v>51156</v>
      </c>
      <c r="J314" s="6">
        <v>110</v>
      </c>
      <c r="K314" s="6">
        <v>300</v>
      </c>
      <c r="L314" s="6">
        <v>43</v>
      </c>
      <c r="M314" s="4" t="s">
        <v>468</v>
      </c>
    </row>
    <row r="315" customHeight="1" spans="1:13">
      <c r="A315" s="6">
        <v>288685</v>
      </c>
      <c r="B315" s="6" t="s">
        <v>51157</v>
      </c>
      <c r="C315" s="6" t="s">
        <v>1593</v>
      </c>
      <c r="D315" s="6" t="s">
        <v>50308</v>
      </c>
      <c r="E315" s="6" t="s">
        <v>1344</v>
      </c>
      <c r="F315" s="6" t="s">
        <v>51158</v>
      </c>
      <c r="G315" s="6" t="s">
        <v>51031</v>
      </c>
      <c r="H315" s="6" t="s">
        <v>51032</v>
      </c>
      <c r="I315" s="6" t="s">
        <v>51159</v>
      </c>
      <c r="J315" s="6">
        <v>110</v>
      </c>
      <c r="K315" s="6">
        <v>300</v>
      </c>
      <c r="L315" s="6">
        <v>44</v>
      </c>
      <c r="M315" s="4" t="s">
        <v>468</v>
      </c>
    </row>
    <row r="316" customHeight="1" spans="1:13">
      <c r="A316" s="6">
        <v>278910</v>
      </c>
      <c r="B316" s="6" t="s">
        <v>51160</v>
      </c>
      <c r="C316" s="6" t="s">
        <v>1593</v>
      </c>
      <c r="D316" s="6" t="s">
        <v>50308</v>
      </c>
      <c r="E316" s="6" t="s">
        <v>1344</v>
      </c>
      <c r="F316" s="6" t="s">
        <v>51161</v>
      </c>
      <c r="G316" s="6" t="s">
        <v>32684</v>
      </c>
      <c r="H316" s="6" t="s">
        <v>50596</v>
      </c>
      <c r="I316" s="6" t="s">
        <v>51162</v>
      </c>
      <c r="J316" s="6">
        <v>90</v>
      </c>
      <c r="K316" s="6">
        <v>300</v>
      </c>
      <c r="L316" s="6">
        <v>45</v>
      </c>
      <c r="M316" s="4" t="s">
        <v>468</v>
      </c>
    </row>
    <row r="317" customHeight="1" spans="1:13">
      <c r="A317" s="6">
        <v>286195</v>
      </c>
      <c r="B317" s="6" t="s">
        <v>51163</v>
      </c>
      <c r="C317" s="6" t="s">
        <v>1593</v>
      </c>
      <c r="D317" s="6" t="s">
        <v>50308</v>
      </c>
      <c r="E317" s="6" t="s">
        <v>1344</v>
      </c>
      <c r="F317" s="6" t="s">
        <v>51164</v>
      </c>
      <c r="G317" s="6" t="s">
        <v>51165</v>
      </c>
      <c r="H317" s="6" t="s">
        <v>51166</v>
      </c>
      <c r="I317" s="6" t="s">
        <v>51167</v>
      </c>
      <c r="J317" s="6">
        <v>85</v>
      </c>
      <c r="K317" s="6">
        <v>300</v>
      </c>
      <c r="L317" s="6">
        <v>46</v>
      </c>
      <c r="M317" s="4" t="s">
        <v>468</v>
      </c>
    </row>
    <row r="318" customHeight="1" spans="1:13">
      <c r="A318" s="6">
        <v>286822</v>
      </c>
      <c r="B318" s="6" t="s">
        <v>51168</v>
      </c>
      <c r="C318" s="6" t="s">
        <v>1593</v>
      </c>
      <c r="D318" s="6" t="s">
        <v>50308</v>
      </c>
      <c r="E318" s="6" t="s">
        <v>1344</v>
      </c>
      <c r="F318" s="6" t="s">
        <v>51169</v>
      </c>
      <c r="G318" s="6" t="s">
        <v>51170</v>
      </c>
      <c r="H318" s="6" t="s">
        <v>51171</v>
      </c>
      <c r="I318" s="6" t="s">
        <v>51172</v>
      </c>
      <c r="J318" s="6">
        <v>85</v>
      </c>
      <c r="K318" s="6">
        <v>300</v>
      </c>
      <c r="L318" s="6">
        <v>47</v>
      </c>
      <c r="M318" s="4" t="s">
        <v>468</v>
      </c>
    </row>
    <row r="319" customHeight="1" spans="1:13">
      <c r="A319" s="6">
        <v>285010</v>
      </c>
      <c r="B319" s="6" t="s">
        <v>51173</v>
      </c>
      <c r="C319" s="6" t="s">
        <v>1593</v>
      </c>
      <c r="D319" s="6" t="s">
        <v>50308</v>
      </c>
      <c r="E319" s="6" t="s">
        <v>1344</v>
      </c>
      <c r="F319" s="6" t="s">
        <v>51174</v>
      </c>
      <c r="G319" s="6" t="s">
        <v>51175</v>
      </c>
      <c r="H319" s="6" t="s">
        <v>51176</v>
      </c>
      <c r="I319" s="6" t="s">
        <v>51177</v>
      </c>
      <c r="J319" s="6">
        <v>80</v>
      </c>
      <c r="K319" s="6">
        <v>300</v>
      </c>
      <c r="L319" s="6">
        <v>48</v>
      </c>
      <c r="M319" s="4" t="s">
        <v>468</v>
      </c>
    </row>
    <row r="320" customHeight="1" spans="1:13">
      <c r="A320" s="6">
        <v>278911</v>
      </c>
      <c r="B320" s="6" t="s">
        <v>51178</v>
      </c>
      <c r="C320" s="6" t="s">
        <v>1593</v>
      </c>
      <c r="D320" s="6" t="s">
        <v>50308</v>
      </c>
      <c r="E320" s="6" t="s">
        <v>1344</v>
      </c>
      <c r="F320" s="6" t="s">
        <v>51179</v>
      </c>
      <c r="G320" s="6" t="s">
        <v>32684</v>
      </c>
      <c r="H320" s="6" t="s">
        <v>50596</v>
      </c>
      <c r="I320" s="6" t="s">
        <v>51180</v>
      </c>
      <c r="J320" s="6">
        <v>70</v>
      </c>
      <c r="K320" s="6">
        <v>300</v>
      </c>
      <c r="L320" s="6">
        <v>49</v>
      </c>
      <c r="M320" s="4" t="s">
        <v>468</v>
      </c>
    </row>
  </sheetData>
  <mergeCells count="1">
    <mergeCell ref="A1:M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498"/>
  <sheetViews>
    <sheetView zoomScale="80" zoomScaleNormal="80" topLeftCell="A411" workbookViewId="0">
      <selection activeCell="I427" sqref="I427"/>
    </sheetView>
  </sheetViews>
  <sheetFormatPr defaultColWidth="9" defaultRowHeight="16.05" customHeight="1"/>
  <cols>
    <col min="1" max="1" width="9" style="49"/>
    <col min="2" max="2" width="37.070796460177" style="49" customWidth="1"/>
    <col min="3" max="3" width="21.6637168141593" style="49" customWidth="1"/>
    <col min="4" max="4" width="16.8672566371681" style="49" customWidth="1"/>
    <col min="5" max="5" width="17.5309734513274" style="49" customWidth="1"/>
    <col min="6" max="6" width="29.6637168141593" style="49" customWidth="1"/>
    <col min="7" max="7" width="24.7964601769912" style="49" customWidth="1"/>
    <col min="8" max="8" width="11.7964601769912" style="49" customWidth="1"/>
    <col min="9" max="9" width="13" style="49" customWidth="1"/>
    <col min="10" max="10" width="9.53097345132743" style="49"/>
    <col min="11" max="11" width="11.3362831858407" style="49" customWidth="1"/>
    <col min="12" max="12" width="13.929203539823" style="50" customWidth="1"/>
    <col min="13" max="16384" width="9" style="49"/>
  </cols>
  <sheetData>
    <row r="1" ht="35" customHeight="1" spans="1:12">
      <c r="A1" s="51" t="s">
        <v>51181</v>
      </c>
      <c r="B1" s="52"/>
      <c r="C1" s="52"/>
      <c r="D1" s="52"/>
      <c r="E1" s="52"/>
      <c r="F1" s="52"/>
      <c r="G1" s="52"/>
      <c r="H1" s="52"/>
      <c r="I1" s="52"/>
      <c r="J1" s="52"/>
      <c r="K1" s="52"/>
      <c r="L1" s="52"/>
    </row>
    <row r="2" s="47" customFormat="1" customHeight="1" spans="1:12">
      <c r="A2" s="53" t="s">
        <v>1</v>
      </c>
      <c r="B2" s="53" t="s">
        <v>2</v>
      </c>
      <c r="C2" s="53" t="s">
        <v>380</v>
      </c>
      <c r="D2" s="53" t="s">
        <v>381</v>
      </c>
      <c r="E2" s="53" t="s">
        <v>382</v>
      </c>
      <c r="F2" s="53" t="s">
        <v>3</v>
      </c>
      <c r="G2" s="53" t="s">
        <v>4</v>
      </c>
      <c r="H2" s="53" t="s">
        <v>5</v>
      </c>
      <c r="I2" s="53" t="s">
        <v>6</v>
      </c>
      <c r="J2" s="54" t="s">
        <v>2297</v>
      </c>
      <c r="K2" s="53" t="s">
        <v>2299</v>
      </c>
      <c r="L2" s="55" t="s">
        <v>7</v>
      </c>
    </row>
    <row r="3" customHeight="1" spans="1:12">
      <c r="A3" s="56">
        <v>259184</v>
      </c>
      <c r="B3" s="56" t="s">
        <v>51182</v>
      </c>
      <c r="C3" s="56" t="s">
        <v>13863</v>
      </c>
      <c r="D3" s="56" t="s">
        <v>51183</v>
      </c>
      <c r="E3" s="56" t="s">
        <v>388</v>
      </c>
      <c r="F3" s="56" t="s">
        <v>51184</v>
      </c>
      <c r="G3" s="56" t="s">
        <v>51185</v>
      </c>
      <c r="H3" s="56" t="s">
        <v>51186</v>
      </c>
      <c r="I3" s="56" t="s">
        <v>51187</v>
      </c>
      <c r="J3" s="57">
        <v>81.1426</v>
      </c>
      <c r="K3" s="58">
        <v>1</v>
      </c>
      <c r="L3" s="5" t="s">
        <v>393</v>
      </c>
    </row>
    <row r="4" customHeight="1" spans="1:12">
      <c r="A4" s="56">
        <v>286179</v>
      </c>
      <c r="B4" s="56" t="s">
        <v>51188</v>
      </c>
      <c r="C4" s="56" t="s">
        <v>13863</v>
      </c>
      <c r="D4" s="56" t="s">
        <v>51183</v>
      </c>
      <c r="E4" s="56" t="s">
        <v>388</v>
      </c>
      <c r="F4" s="56" t="s">
        <v>51189</v>
      </c>
      <c r="G4" s="56" t="s">
        <v>51190</v>
      </c>
      <c r="H4" s="56" t="s">
        <v>51191</v>
      </c>
      <c r="I4" s="56" t="s">
        <v>51192</v>
      </c>
      <c r="J4" s="57">
        <v>79.0502</v>
      </c>
      <c r="K4" s="58">
        <v>2</v>
      </c>
      <c r="L4" s="5" t="s">
        <v>404</v>
      </c>
    </row>
    <row r="5" customHeight="1" spans="1:12">
      <c r="A5" s="56">
        <v>290789</v>
      </c>
      <c r="B5" s="56" t="s">
        <v>51193</v>
      </c>
      <c r="C5" s="56" t="s">
        <v>13863</v>
      </c>
      <c r="D5" s="56" t="s">
        <v>51183</v>
      </c>
      <c r="E5" s="56" t="s">
        <v>388</v>
      </c>
      <c r="F5" s="56" t="s">
        <v>51194</v>
      </c>
      <c r="G5" s="56" t="s">
        <v>51195</v>
      </c>
      <c r="H5" s="56" t="s">
        <v>51196</v>
      </c>
      <c r="I5" s="56" t="s">
        <v>51197</v>
      </c>
      <c r="J5" s="57">
        <v>79.0402</v>
      </c>
      <c r="K5" s="58">
        <v>3</v>
      </c>
      <c r="L5" s="5" t="s">
        <v>415</v>
      </c>
    </row>
    <row r="6" customHeight="1" spans="1:12">
      <c r="A6" s="56">
        <v>291899</v>
      </c>
      <c r="B6" s="56" t="s">
        <v>51198</v>
      </c>
      <c r="C6" s="56" t="s">
        <v>13863</v>
      </c>
      <c r="D6" s="56" t="s">
        <v>51183</v>
      </c>
      <c r="E6" s="56" t="s">
        <v>388</v>
      </c>
      <c r="F6" s="56" t="s">
        <v>51199</v>
      </c>
      <c r="G6" s="56" t="s">
        <v>51200</v>
      </c>
      <c r="H6" s="56" t="s">
        <v>51201</v>
      </c>
      <c r="I6" s="56" t="s">
        <v>51202</v>
      </c>
      <c r="J6" s="57">
        <v>79.031</v>
      </c>
      <c r="K6" s="58">
        <v>4</v>
      </c>
      <c r="L6" s="59" t="s">
        <v>800</v>
      </c>
    </row>
    <row r="7" customHeight="1" spans="1:12">
      <c r="A7" s="56">
        <v>279071</v>
      </c>
      <c r="B7" s="56" t="s">
        <v>51203</v>
      </c>
      <c r="C7" s="56" t="s">
        <v>13863</v>
      </c>
      <c r="D7" s="56" t="s">
        <v>51183</v>
      </c>
      <c r="E7" s="56" t="s">
        <v>388</v>
      </c>
      <c r="F7" s="56" t="s">
        <v>51204</v>
      </c>
      <c r="G7" s="56" t="s">
        <v>51205</v>
      </c>
      <c r="H7" s="56" t="s">
        <v>51206</v>
      </c>
      <c r="I7" s="56" t="s">
        <v>51207</v>
      </c>
      <c r="J7" s="57">
        <v>79.0108</v>
      </c>
      <c r="K7" s="58">
        <v>5</v>
      </c>
      <c r="L7" s="59" t="s">
        <v>800</v>
      </c>
    </row>
    <row r="8" customHeight="1" spans="1:12">
      <c r="A8" s="56">
        <v>290813</v>
      </c>
      <c r="B8" s="56" t="s">
        <v>51208</v>
      </c>
      <c r="C8" s="56" t="s">
        <v>13863</v>
      </c>
      <c r="D8" s="56" t="s">
        <v>51183</v>
      </c>
      <c r="E8" s="56" t="s">
        <v>388</v>
      </c>
      <c r="F8" s="56" t="s">
        <v>51209</v>
      </c>
      <c r="G8" s="56" t="s">
        <v>51210</v>
      </c>
      <c r="H8" s="56" t="s">
        <v>51211</v>
      </c>
      <c r="I8" s="56" t="s">
        <v>51212</v>
      </c>
      <c r="J8" s="57">
        <v>78.0502</v>
      </c>
      <c r="K8" s="58">
        <v>6</v>
      </c>
      <c r="L8" s="59" t="s">
        <v>800</v>
      </c>
    </row>
    <row r="9" customHeight="1" spans="1:12">
      <c r="A9" s="56">
        <v>282014</v>
      </c>
      <c r="B9" s="56" t="s">
        <v>51213</v>
      </c>
      <c r="C9" s="56" t="s">
        <v>13863</v>
      </c>
      <c r="D9" s="56" t="s">
        <v>51183</v>
      </c>
      <c r="E9" s="56" t="s">
        <v>388</v>
      </c>
      <c r="F9" s="56" t="s">
        <v>12555</v>
      </c>
      <c r="G9" s="56" t="s">
        <v>51214</v>
      </c>
      <c r="H9" s="56" t="s">
        <v>12555</v>
      </c>
      <c r="I9" s="56" t="s">
        <v>51215</v>
      </c>
      <c r="J9" s="57">
        <v>78.031</v>
      </c>
      <c r="K9" s="58">
        <v>7</v>
      </c>
      <c r="L9" s="59" t="s">
        <v>800</v>
      </c>
    </row>
    <row r="10" customHeight="1" spans="1:12">
      <c r="A10" s="56">
        <v>291324</v>
      </c>
      <c r="B10" s="56" t="s">
        <v>51216</v>
      </c>
      <c r="C10" s="56" t="s">
        <v>13863</v>
      </c>
      <c r="D10" s="56" t="s">
        <v>51183</v>
      </c>
      <c r="E10" s="56" t="s">
        <v>388</v>
      </c>
      <c r="F10" s="56" t="s">
        <v>51217</v>
      </c>
      <c r="G10" s="56" t="s">
        <v>43642</v>
      </c>
      <c r="H10" s="56" t="s">
        <v>51218</v>
      </c>
      <c r="I10" s="56" t="s">
        <v>51219</v>
      </c>
      <c r="J10" s="57">
        <v>78.0008</v>
      </c>
      <c r="K10" s="58">
        <v>8</v>
      </c>
      <c r="L10" s="59" t="s">
        <v>800</v>
      </c>
    </row>
    <row r="11" customHeight="1" spans="1:12">
      <c r="A11" s="56">
        <v>291017</v>
      </c>
      <c r="B11" s="56" t="s">
        <v>51220</v>
      </c>
      <c r="C11" s="56" t="s">
        <v>13863</v>
      </c>
      <c r="D11" s="56" t="s">
        <v>51183</v>
      </c>
      <c r="E11" s="56" t="s">
        <v>388</v>
      </c>
      <c r="F11" s="56" t="s">
        <v>51221</v>
      </c>
      <c r="G11" s="56" t="s">
        <v>3503</v>
      </c>
      <c r="H11" s="56" t="s">
        <v>51222</v>
      </c>
      <c r="I11" s="56" t="s">
        <v>51223</v>
      </c>
      <c r="J11" s="57">
        <v>77.0509</v>
      </c>
      <c r="K11" s="58">
        <v>9</v>
      </c>
      <c r="L11" s="59" t="s">
        <v>800</v>
      </c>
    </row>
    <row r="12" customHeight="1" spans="1:12">
      <c r="A12" s="56">
        <v>281476</v>
      </c>
      <c r="B12" s="56" t="s">
        <v>51224</v>
      </c>
      <c r="C12" s="56" t="s">
        <v>13863</v>
      </c>
      <c r="D12" s="56" t="s">
        <v>51183</v>
      </c>
      <c r="E12" s="56" t="s">
        <v>388</v>
      </c>
      <c r="F12" s="56" t="s">
        <v>51225</v>
      </c>
      <c r="G12" s="56" t="s">
        <v>51226</v>
      </c>
      <c r="H12" s="56" t="s">
        <v>51227</v>
      </c>
      <c r="I12" s="56" t="s">
        <v>51228</v>
      </c>
      <c r="J12" s="57">
        <v>77.0202</v>
      </c>
      <c r="K12" s="58">
        <v>10</v>
      </c>
      <c r="L12" s="59" t="s">
        <v>800</v>
      </c>
    </row>
    <row r="13" customHeight="1" spans="1:12">
      <c r="A13" s="56">
        <v>288902</v>
      </c>
      <c r="B13" s="56" t="s">
        <v>51229</v>
      </c>
      <c r="C13" s="56" t="s">
        <v>13863</v>
      </c>
      <c r="D13" s="56" t="s">
        <v>51183</v>
      </c>
      <c r="E13" s="56" t="s">
        <v>388</v>
      </c>
      <c r="F13" s="56" t="s">
        <v>51230</v>
      </c>
      <c r="G13" s="56" t="s">
        <v>51231</v>
      </c>
      <c r="H13" s="56" t="s">
        <v>51232</v>
      </c>
      <c r="I13" s="56" t="s">
        <v>51233</v>
      </c>
      <c r="J13" s="57">
        <v>77</v>
      </c>
      <c r="K13" s="58">
        <v>11</v>
      </c>
      <c r="L13" s="59" t="s">
        <v>800</v>
      </c>
    </row>
    <row r="14" customHeight="1" spans="1:12">
      <c r="A14" s="56">
        <v>279350</v>
      </c>
      <c r="B14" s="56" t="s">
        <v>51234</v>
      </c>
      <c r="C14" s="56" t="s">
        <v>13863</v>
      </c>
      <c r="D14" s="56" t="s">
        <v>51183</v>
      </c>
      <c r="E14" s="56" t="s">
        <v>388</v>
      </c>
      <c r="F14" s="56" t="s">
        <v>51235</v>
      </c>
      <c r="G14" s="56" t="s">
        <v>51236</v>
      </c>
      <c r="H14" s="56" t="s">
        <v>51237</v>
      </c>
      <c r="I14" s="56" t="s">
        <v>51238</v>
      </c>
      <c r="J14" s="57">
        <v>76.0304</v>
      </c>
      <c r="K14" s="58">
        <v>12</v>
      </c>
      <c r="L14" s="59" t="s">
        <v>800</v>
      </c>
    </row>
    <row r="15" customHeight="1" spans="1:12">
      <c r="A15" s="56">
        <v>290730</v>
      </c>
      <c r="B15" s="56" t="s">
        <v>51239</v>
      </c>
      <c r="C15" s="56" t="s">
        <v>13863</v>
      </c>
      <c r="D15" s="56" t="s">
        <v>51183</v>
      </c>
      <c r="E15" s="56" t="s">
        <v>388</v>
      </c>
      <c r="F15" s="56" t="s">
        <v>51240</v>
      </c>
      <c r="G15" s="56" t="s">
        <v>51241</v>
      </c>
      <c r="H15" s="56" t="s">
        <v>51242</v>
      </c>
      <c r="I15" s="56" t="s">
        <v>51243</v>
      </c>
      <c r="J15" s="57">
        <v>76.0212</v>
      </c>
      <c r="K15" s="58">
        <v>13</v>
      </c>
      <c r="L15" s="59" t="s">
        <v>800</v>
      </c>
    </row>
    <row r="16" customHeight="1" spans="1:12">
      <c r="A16" s="56">
        <v>291030</v>
      </c>
      <c r="B16" s="56" t="s">
        <v>51244</v>
      </c>
      <c r="C16" s="56" t="s">
        <v>13863</v>
      </c>
      <c r="D16" s="56" t="s">
        <v>51183</v>
      </c>
      <c r="E16" s="56" t="s">
        <v>388</v>
      </c>
      <c r="F16" s="56" t="s">
        <v>51245</v>
      </c>
      <c r="G16" s="56" t="s">
        <v>51246</v>
      </c>
      <c r="H16" s="56" t="s">
        <v>51247</v>
      </c>
      <c r="I16" s="56" t="s">
        <v>51248</v>
      </c>
      <c r="J16" s="57">
        <v>76.0108</v>
      </c>
      <c r="K16" s="58">
        <v>14</v>
      </c>
      <c r="L16" s="59" t="s">
        <v>800</v>
      </c>
    </row>
    <row r="17" customHeight="1" spans="1:12">
      <c r="A17" s="56">
        <v>287023</v>
      </c>
      <c r="B17" s="56" t="s">
        <v>51249</v>
      </c>
      <c r="C17" s="56" t="s">
        <v>13863</v>
      </c>
      <c r="D17" s="56" t="s">
        <v>51183</v>
      </c>
      <c r="E17" s="56" t="s">
        <v>388</v>
      </c>
      <c r="F17" s="56" t="s">
        <v>51250</v>
      </c>
      <c r="G17" s="56" t="s">
        <v>51251</v>
      </c>
      <c r="H17" s="56" t="s">
        <v>51252</v>
      </c>
      <c r="I17" s="56" t="s">
        <v>51250</v>
      </c>
      <c r="J17" s="57">
        <v>76.0008</v>
      </c>
      <c r="K17" s="58">
        <v>15</v>
      </c>
      <c r="L17" s="59" t="s">
        <v>800</v>
      </c>
    </row>
    <row r="18" customHeight="1" spans="1:12">
      <c r="A18" s="56">
        <v>282675</v>
      </c>
      <c r="B18" s="56" t="s">
        <v>51253</v>
      </c>
      <c r="C18" s="56" t="s">
        <v>13863</v>
      </c>
      <c r="D18" s="56" t="s">
        <v>51183</v>
      </c>
      <c r="E18" s="56" t="s">
        <v>388</v>
      </c>
      <c r="F18" s="56" t="s">
        <v>51254</v>
      </c>
      <c r="G18" s="56" t="s">
        <v>51254</v>
      </c>
      <c r="H18" s="56" t="s">
        <v>51255</v>
      </c>
      <c r="I18" s="56" t="s">
        <v>51256</v>
      </c>
      <c r="J18" s="57">
        <v>76</v>
      </c>
      <c r="K18" s="58">
        <v>16</v>
      </c>
      <c r="L18" s="59" t="s">
        <v>800</v>
      </c>
    </row>
    <row r="19" customHeight="1" spans="1:12">
      <c r="A19" s="56">
        <v>281335</v>
      </c>
      <c r="B19" s="56" t="s">
        <v>51257</v>
      </c>
      <c r="C19" s="56" t="s">
        <v>13863</v>
      </c>
      <c r="D19" s="56" t="s">
        <v>51183</v>
      </c>
      <c r="E19" s="56" t="s">
        <v>388</v>
      </c>
      <c r="F19" s="56" t="s">
        <v>51258</v>
      </c>
      <c r="G19" s="56" t="s">
        <v>51259</v>
      </c>
      <c r="H19" s="56" t="s">
        <v>41389</v>
      </c>
      <c r="I19" s="56" t="s">
        <v>51260</v>
      </c>
      <c r="J19" s="57">
        <v>75.0302</v>
      </c>
      <c r="K19" s="58">
        <v>17</v>
      </c>
      <c r="L19" s="59" t="s">
        <v>800</v>
      </c>
    </row>
    <row r="20" customHeight="1" spans="1:12">
      <c r="A20" s="56">
        <v>287504</v>
      </c>
      <c r="B20" s="56" t="s">
        <v>51261</v>
      </c>
      <c r="C20" s="56" t="s">
        <v>13863</v>
      </c>
      <c r="D20" s="56" t="s">
        <v>51183</v>
      </c>
      <c r="E20" s="56" t="s">
        <v>388</v>
      </c>
      <c r="F20" s="56" t="s">
        <v>51262</v>
      </c>
      <c r="G20" s="56" t="s">
        <v>51263</v>
      </c>
      <c r="H20" s="56" t="s">
        <v>51264</v>
      </c>
      <c r="I20" s="56" t="s">
        <v>51265</v>
      </c>
      <c r="J20" s="57">
        <v>75.021</v>
      </c>
      <c r="K20" s="58">
        <v>18</v>
      </c>
      <c r="L20" s="59" t="s">
        <v>800</v>
      </c>
    </row>
    <row r="21" customHeight="1" spans="1:12">
      <c r="A21" s="56">
        <v>290070</v>
      </c>
      <c r="B21" s="56" t="s">
        <v>51266</v>
      </c>
      <c r="C21" s="56" t="s">
        <v>13863</v>
      </c>
      <c r="D21" s="56" t="s">
        <v>51183</v>
      </c>
      <c r="E21" s="56" t="s">
        <v>388</v>
      </c>
      <c r="F21" s="56" t="s">
        <v>51267</v>
      </c>
      <c r="G21" s="56" t="s">
        <v>51268</v>
      </c>
      <c r="H21" s="56" t="s">
        <v>51269</v>
      </c>
      <c r="I21" s="56" t="s">
        <v>51270</v>
      </c>
      <c r="J21" s="57">
        <v>75.0202</v>
      </c>
      <c r="K21" s="58">
        <v>19</v>
      </c>
      <c r="L21" s="59" t="s">
        <v>800</v>
      </c>
    </row>
    <row r="22" customHeight="1" spans="1:12">
      <c r="A22" s="56">
        <v>288250</v>
      </c>
      <c r="B22" s="56" t="s">
        <v>51271</v>
      </c>
      <c r="C22" s="56" t="s">
        <v>13863</v>
      </c>
      <c r="D22" s="56" t="s">
        <v>51183</v>
      </c>
      <c r="E22" s="56" t="s">
        <v>388</v>
      </c>
      <c r="F22" s="56" t="s">
        <v>51272</v>
      </c>
      <c r="G22" s="56" t="s">
        <v>1999</v>
      </c>
      <c r="H22" s="56" t="s">
        <v>51273</v>
      </c>
      <c r="I22" s="56" t="s">
        <v>51274</v>
      </c>
      <c r="J22" s="57">
        <v>75.0108</v>
      </c>
      <c r="K22" s="58">
        <v>20</v>
      </c>
      <c r="L22" s="59" t="s">
        <v>800</v>
      </c>
    </row>
    <row r="23" customHeight="1" spans="1:12">
      <c r="A23" s="56">
        <v>281676</v>
      </c>
      <c r="B23" s="56" t="s">
        <v>51275</v>
      </c>
      <c r="C23" s="56" t="s">
        <v>13863</v>
      </c>
      <c r="D23" s="56" t="s">
        <v>51183</v>
      </c>
      <c r="E23" s="56" t="s">
        <v>388</v>
      </c>
      <c r="F23" s="56" t="s">
        <v>51276</v>
      </c>
      <c r="G23" s="56" t="s">
        <v>51277</v>
      </c>
      <c r="H23" s="56" t="s">
        <v>51278</v>
      </c>
      <c r="I23" s="56" t="s">
        <v>51279</v>
      </c>
      <c r="J23" s="57">
        <v>75.0102</v>
      </c>
      <c r="K23" s="58">
        <v>21</v>
      </c>
      <c r="L23" s="59" t="s">
        <v>800</v>
      </c>
    </row>
    <row r="24" customHeight="1" spans="1:12">
      <c r="A24" s="56">
        <v>288358</v>
      </c>
      <c r="B24" s="56" t="s">
        <v>51280</v>
      </c>
      <c r="C24" s="56" t="s">
        <v>13863</v>
      </c>
      <c r="D24" s="56" t="s">
        <v>51183</v>
      </c>
      <c r="E24" s="56" t="s">
        <v>388</v>
      </c>
      <c r="F24" s="56" t="s">
        <v>51281</v>
      </c>
      <c r="G24" s="56" t="s">
        <v>21720</v>
      </c>
      <c r="H24" s="56" t="s">
        <v>9806</v>
      </c>
      <c r="I24" s="56" t="s">
        <v>51282</v>
      </c>
      <c r="J24" s="57">
        <v>75</v>
      </c>
      <c r="K24" s="58">
        <v>22</v>
      </c>
      <c r="L24" s="59" t="s">
        <v>800</v>
      </c>
    </row>
    <row r="25" customHeight="1" spans="1:12">
      <c r="A25" s="56">
        <v>290891</v>
      </c>
      <c r="B25" s="56" t="s">
        <v>51283</v>
      </c>
      <c r="C25" s="56" t="s">
        <v>13863</v>
      </c>
      <c r="D25" s="56" t="s">
        <v>51183</v>
      </c>
      <c r="E25" s="56" t="s">
        <v>388</v>
      </c>
      <c r="F25" s="56" t="s">
        <v>51284</v>
      </c>
      <c r="G25" s="56" t="s">
        <v>51285</v>
      </c>
      <c r="H25" s="56" t="s">
        <v>17962</v>
      </c>
      <c r="I25" s="56" t="s">
        <v>51286</v>
      </c>
      <c r="J25" s="57">
        <v>75</v>
      </c>
      <c r="K25" s="58">
        <v>23</v>
      </c>
      <c r="L25" s="59" t="s">
        <v>800</v>
      </c>
    </row>
    <row r="26" customHeight="1" spans="1:12">
      <c r="A26" s="56">
        <v>289873</v>
      </c>
      <c r="B26" s="56" t="s">
        <v>51287</v>
      </c>
      <c r="C26" s="56" t="s">
        <v>13863</v>
      </c>
      <c r="D26" s="56" t="s">
        <v>51183</v>
      </c>
      <c r="E26" s="56" t="s">
        <v>388</v>
      </c>
      <c r="F26" s="56" t="s">
        <v>51288</v>
      </c>
      <c r="G26" s="56" t="s">
        <v>51289</v>
      </c>
      <c r="H26" s="56" t="s">
        <v>51290</v>
      </c>
      <c r="I26" s="56" t="s">
        <v>51291</v>
      </c>
      <c r="J26" s="57">
        <v>75</v>
      </c>
      <c r="K26" s="58">
        <v>24</v>
      </c>
      <c r="L26" s="59" t="s">
        <v>800</v>
      </c>
    </row>
    <row r="27" customHeight="1" spans="1:12">
      <c r="A27" s="56">
        <v>289837</v>
      </c>
      <c r="B27" s="56" t="s">
        <v>51292</v>
      </c>
      <c r="C27" s="56" t="s">
        <v>13863</v>
      </c>
      <c r="D27" s="56" t="s">
        <v>51183</v>
      </c>
      <c r="E27" s="56" t="s">
        <v>388</v>
      </c>
      <c r="F27" s="56" t="s">
        <v>51293</v>
      </c>
      <c r="G27" s="56" t="s">
        <v>51294</v>
      </c>
      <c r="H27" s="56" t="s">
        <v>51295</v>
      </c>
      <c r="I27" s="56" t="s">
        <v>51296</v>
      </c>
      <c r="J27" s="57">
        <v>75</v>
      </c>
      <c r="K27" s="58">
        <v>25</v>
      </c>
      <c r="L27" s="59" t="s">
        <v>800</v>
      </c>
    </row>
    <row r="28" customHeight="1" spans="1:12">
      <c r="A28" s="56">
        <v>279334</v>
      </c>
      <c r="B28" s="56" t="s">
        <v>51297</v>
      </c>
      <c r="C28" s="56" t="s">
        <v>13863</v>
      </c>
      <c r="D28" s="56" t="s">
        <v>51183</v>
      </c>
      <c r="E28" s="56" t="s">
        <v>388</v>
      </c>
      <c r="F28" s="56" t="s">
        <v>51298</v>
      </c>
      <c r="G28" s="56" t="s">
        <v>51299</v>
      </c>
      <c r="H28" s="56" t="s">
        <v>51300</v>
      </c>
      <c r="I28" s="56" t="s">
        <v>51298</v>
      </c>
      <c r="J28" s="57">
        <v>74.0503</v>
      </c>
      <c r="K28" s="58">
        <v>26</v>
      </c>
      <c r="L28" s="59" t="s">
        <v>800</v>
      </c>
    </row>
    <row r="29" customHeight="1" spans="1:12">
      <c r="A29" s="56">
        <v>280158</v>
      </c>
      <c r="B29" s="56" t="s">
        <v>51301</v>
      </c>
      <c r="C29" s="56" t="s">
        <v>13863</v>
      </c>
      <c r="D29" s="56" t="s">
        <v>51183</v>
      </c>
      <c r="E29" s="56" t="s">
        <v>388</v>
      </c>
      <c r="F29" s="56" t="s">
        <v>51302</v>
      </c>
      <c r="G29" s="56" t="s">
        <v>51303</v>
      </c>
      <c r="H29" s="56" t="s">
        <v>51304</v>
      </c>
      <c r="I29" s="56" t="s">
        <v>51305</v>
      </c>
      <c r="J29" s="57">
        <v>74.0008</v>
      </c>
      <c r="K29" s="58">
        <v>27</v>
      </c>
      <c r="L29" s="59" t="s">
        <v>800</v>
      </c>
    </row>
    <row r="30" customHeight="1" spans="1:12">
      <c r="A30" s="56">
        <v>278887</v>
      </c>
      <c r="B30" s="56" t="s">
        <v>51306</v>
      </c>
      <c r="C30" s="56" t="s">
        <v>13863</v>
      </c>
      <c r="D30" s="56" t="s">
        <v>51183</v>
      </c>
      <c r="E30" s="56" t="s">
        <v>388</v>
      </c>
      <c r="F30" s="56" t="s">
        <v>51307</v>
      </c>
      <c r="G30" s="56" t="s">
        <v>51308</v>
      </c>
      <c r="H30" s="56" t="s">
        <v>51309</v>
      </c>
      <c r="I30" s="56" t="s">
        <v>51310</v>
      </c>
      <c r="J30" s="57">
        <v>73.0202</v>
      </c>
      <c r="K30" s="58">
        <v>28</v>
      </c>
      <c r="L30" s="59" t="s">
        <v>800</v>
      </c>
    </row>
    <row r="31" customHeight="1" spans="1:12">
      <c r="A31" s="56">
        <v>291009</v>
      </c>
      <c r="B31" s="56" t="s">
        <v>51311</v>
      </c>
      <c r="C31" s="56" t="s">
        <v>13863</v>
      </c>
      <c r="D31" s="56" t="s">
        <v>51183</v>
      </c>
      <c r="E31" s="56" t="s">
        <v>388</v>
      </c>
      <c r="F31" s="56" t="s">
        <v>51312</v>
      </c>
      <c r="G31" s="56" t="s">
        <v>51313</v>
      </c>
      <c r="H31" s="56" t="s">
        <v>51314</v>
      </c>
      <c r="I31" s="56" t="s">
        <v>51315</v>
      </c>
      <c r="J31" s="57">
        <v>73.0106</v>
      </c>
      <c r="K31" s="58">
        <v>29</v>
      </c>
      <c r="L31" s="59" t="s">
        <v>800</v>
      </c>
    </row>
    <row r="32" customHeight="1" spans="1:12">
      <c r="A32" s="56">
        <v>280378</v>
      </c>
      <c r="B32" s="56" t="s">
        <v>51316</v>
      </c>
      <c r="C32" s="56" t="s">
        <v>13863</v>
      </c>
      <c r="D32" s="56" t="s">
        <v>51183</v>
      </c>
      <c r="E32" s="56" t="s">
        <v>388</v>
      </c>
      <c r="F32" s="56" t="s">
        <v>51317</v>
      </c>
      <c r="G32" s="56" t="s">
        <v>51318</v>
      </c>
      <c r="H32" s="56" t="s">
        <v>51319</v>
      </c>
      <c r="I32" s="56" t="s">
        <v>51320</v>
      </c>
      <c r="J32" s="57">
        <v>73</v>
      </c>
      <c r="K32" s="58">
        <v>30</v>
      </c>
      <c r="L32" s="59" t="s">
        <v>800</v>
      </c>
    </row>
    <row r="33" customHeight="1" spans="1:12">
      <c r="A33" s="56">
        <v>281214</v>
      </c>
      <c r="B33" s="56" t="s">
        <v>51321</v>
      </c>
      <c r="C33" s="56" t="s">
        <v>13863</v>
      </c>
      <c r="D33" s="56" t="s">
        <v>51183</v>
      </c>
      <c r="E33" s="56" t="s">
        <v>388</v>
      </c>
      <c r="F33" s="56" t="s">
        <v>51322</v>
      </c>
      <c r="G33" s="56" t="s">
        <v>51323</v>
      </c>
      <c r="H33" s="56" t="s">
        <v>51324</v>
      </c>
      <c r="I33" s="56" t="s">
        <v>51322</v>
      </c>
      <c r="J33" s="57">
        <v>72.0402</v>
      </c>
      <c r="K33" s="58">
        <v>31</v>
      </c>
      <c r="L33" s="59" t="s">
        <v>800</v>
      </c>
    </row>
    <row r="34" customHeight="1" spans="1:12">
      <c r="A34" s="56">
        <v>290100</v>
      </c>
      <c r="B34" s="56" t="s">
        <v>51325</v>
      </c>
      <c r="C34" s="56" t="s">
        <v>13863</v>
      </c>
      <c r="D34" s="56" t="s">
        <v>51183</v>
      </c>
      <c r="E34" s="56" t="s">
        <v>388</v>
      </c>
      <c r="F34" s="56" t="s">
        <v>51326</v>
      </c>
      <c r="G34" s="56" t="s">
        <v>51326</v>
      </c>
      <c r="H34" s="56" t="s">
        <v>51269</v>
      </c>
      <c r="I34" s="56" t="s">
        <v>51327</v>
      </c>
      <c r="J34" s="57">
        <v>72.0202</v>
      </c>
      <c r="K34" s="58">
        <v>32</v>
      </c>
      <c r="L34" s="59" t="s">
        <v>800</v>
      </c>
    </row>
    <row r="35" customHeight="1" spans="1:12">
      <c r="A35" s="56">
        <v>286928</v>
      </c>
      <c r="B35" s="56" t="s">
        <v>51328</v>
      </c>
      <c r="C35" s="56" t="s">
        <v>13863</v>
      </c>
      <c r="D35" s="56" t="s">
        <v>51183</v>
      </c>
      <c r="E35" s="56" t="s">
        <v>388</v>
      </c>
      <c r="F35" s="56" t="s">
        <v>51329</v>
      </c>
      <c r="G35" s="56" t="s">
        <v>51330</v>
      </c>
      <c r="H35" s="56" t="s">
        <v>51331</v>
      </c>
      <c r="I35" s="56" t="s">
        <v>51332</v>
      </c>
      <c r="J35" s="57">
        <v>72.0008</v>
      </c>
      <c r="K35" s="58">
        <v>33</v>
      </c>
      <c r="L35" s="59" t="s">
        <v>800</v>
      </c>
    </row>
    <row r="36" customHeight="1" spans="1:12">
      <c r="A36" s="56">
        <v>290482</v>
      </c>
      <c r="B36" s="56" t="s">
        <v>51333</v>
      </c>
      <c r="C36" s="56" t="s">
        <v>13863</v>
      </c>
      <c r="D36" s="56" t="s">
        <v>51183</v>
      </c>
      <c r="E36" s="56" t="s">
        <v>388</v>
      </c>
      <c r="F36" s="56" t="s">
        <v>51334</v>
      </c>
      <c r="G36" s="56" t="s">
        <v>51335</v>
      </c>
      <c r="H36" s="56" t="s">
        <v>51336</v>
      </c>
      <c r="I36" s="56" t="s">
        <v>51337</v>
      </c>
      <c r="J36" s="57">
        <v>71.0302</v>
      </c>
      <c r="K36" s="58">
        <v>34</v>
      </c>
      <c r="L36" s="59" t="s">
        <v>800</v>
      </c>
    </row>
    <row r="37" customHeight="1" spans="1:12">
      <c r="A37" s="56">
        <v>280239</v>
      </c>
      <c r="B37" s="56" t="s">
        <v>51338</v>
      </c>
      <c r="C37" s="56" t="s">
        <v>13863</v>
      </c>
      <c r="D37" s="56" t="s">
        <v>51183</v>
      </c>
      <c r="E37" s="56" t="s">
        <v>388</v>
      </c>
      <c r="F37" s="56" t="s">
        <v>51339</v>
      </c>
      <c r="G37" s="56" t="s">
        <v>51340</v>
      </c>
      <c r="H37" s="56" t="s">
        <v>51341</v>
      </c>
      <c r="I37" s="56" t="s">
        <v>51342</v>
      </c>
      <c r="J37" s="57">
        <v>71.021</v>
      </c>
      <c r="K37" s="58">
        <v>35</v>
      </c>
      <c r="L37" s="59" t="s">
        <v>800</v>
      </c>
    </row>
    <row r="38" customHeight="1" spans="1:12">
      <c r="A38" s="56">
        <v>291283</v>
      </c>
      <c r="B38" s="56" t="s">
        <v>51343</v>
      </c>
      <c r="C38" s="56" t="s">
        <v>13863</v>
      </c>
      <c r="D38" s="56" t="s">
        <v>51183</v>
      </c>
      <c r="E38" s="56" t="s">
        <v>388</v>
      </c>
      <c r="F38" s="56" t="s">
        <v>51344</v>
      </c>
      <c r="G38" s="56" t="s">
        <v>36238</v>
      </c>
      <c r="H38" s="56" t="s">
        <v>4405</v>
      </c>
      <c r="I38" s="56" t="s">
        <v>51345</v>
      </c>
      <c r="J38" s="57">
        <v>71.0202</v>
      </c>
      <c r="K38" s="58">
        <v>36</v>
      </c>
      <c r="L38" s="59" t="s">
        <v>800</v>
      </c>
    </row>
    <row r="39" customHeight="1" spans="1:12">
      <c r="A39" s="56">
        <v>278437</v>
      </c>
      <c r="B39" s="56" t="s">
        <v>51346</v>
      </c>
      <c r="C39" s="56" t="s">
        <v>13863</v>
      </c>
      <c r="D39" s="56" t="s">
        <v>51183</v>
      </c>
      <c r="E39" s="56" t="s">
        <v>388</v>
      </c>
      <c r="F39" s="56" t="s">
        <v>51347</v>
      </c>
      <c r="G39" s="56" t="s">
        <v>51348</v>
      </c>
      <c r="H39" s="56" t="s">
        <v>51349</v>
      </c>
      <c r="I39" s="56" t="s">
        <v>51350</v>
      </c>
      <c r="J39" s="57">
        <v>71.0202</v>
      </c>
      <c r="K39" s="58">
        <v>37</v>
      </c>
      <c r="L39" s="59" t="s">
        <v>800</v>
      </c>
    </row>
    <row r="40" customHeight="1" spans="1:12">
      <c r="A40" s="56">
        <v>281717</v>
      </c>
      <c r="B40" s="56" t="s">
        <v>51351</v>
      </c>
      <c r="C40" s="56" t="s">
        <v>13863</v>
      </c>
      <c r="D40" s="56" t="s">
        <v>51183</v>
      </c>
      <c r="E40" s="56" t="s">
        <v>388</v>
      </c>
      <c r="F40" s="56" t="s">
        <v>51352</v>
      </c>
      <c r="G40" s="56" t="s">
        <v>51353</v>
      </c>
      <c r="H40" s="56" t="s">
        <v>51354</v>
      </c>
      <c r="I40" s="56" t="s">
        <v>51355</v>
      </c>
      <c r="J40" s="57">
        <v>71</v>
      </c>
      <c r="K40" s="58">
        <v>38</v>
      </c>
      <c r="L40" s="59" t="s">
        <v>800</v>
      </c>
    </row>
    <row r="41" customHeight="1" spans="1:12">
      <c r="A41" s="56">
        <v>279384</v>
      </c>
      <c r="B41" s="56" t="s">
        <v>51356</v>
      </c>
      <c r="C41" s="56" t="s">
        <v>13863</v>
      </c>
      <c r="D41" s="56" t="s">
        <v>51183</v>
      </c>
      <c r="E41" s="56" t="s">
        <v>388</v>
      </c>
      <c r="F41" s="56" t="s">
        <v>51357</v>
      </c>
      <c r="G41" s="56" t="s">
        <v>51358</v>
      </c>
      <c r="H41" s="56" t="s">
        <v>51359</v>
      </c>
      <c r="I41" s="56" t="s">
        <v>51357</v>
      </c>
      <c r="J41" s="57">
        <v>70.0502</v>
      </c>
      <c r="K41" s="58">
        <v>39</v>
      </c>
      <c r="L41" s="59" t="s">
        <v>800</v>
      </c>
    </row>
    <row r="42" customHeight="1" spans="1:12">
      <c r="A42" s="56">
        <v>291998</v>
      </c>
      <c r="B42" s="56" t="s">
        <v>51360</v>
      </c>
      <c r="C42" s="56" t="s">
        <v>13863</v>
      </c>
      <c r="D42" s="56" t="s">
        <v>51183</v>
      </c>
      <c r="E42" s="56" t="s">
        <v>388</v>
      </c>
      <c r="F42" s="56" t="s">
        <v>51361</v>
      </c>
      <c r="G42" s="56" t="s">
        <v>14137</v>
      </c>
      <c r="H42" s="56" t="s">
        <v>28518</v>
      </c>
      <c r="I42" s="56" t="s">
        <v>51362</v>
      </c>
      <c r="J42" s="57">
        <v>70.0404</v>
      </c>
      <c r="K42" s="58">
        <v>40</v>
      </c>
      <c r="L42" s="59" t="s">
        <v>800</v>
      </c>
    </row>
    <row r="43" customHeight="1" spans="1:12">
      <c r="A43" s="56">
        <v>289892</v>
      </c>
      <c r="B43" s="56" t="s">
        <v>51363</v>
      </c>
      <c r="C43" s="56" t="s">
        <v>13863</v>
      </c>
      <c r="D43" s="56" t="s">
        <v>51183</v>
      </c>
      <c r="E43" s="56" t="s">
        <v>388</v>
      </c>
      <c r="F43" s="56" t="s">
        <v>51364</v>
      </c>
      <c r="G43" s="56" t="s">
        <v>51190</v>
      </c>
      <c r="H43" s="56" t="s">
        <v>51365</v>
      </c>
      <c r="I43" s="56" t="s">
        <v>51366</v>
      </c>
      <c r="J43" s="57">
        <v>70.0303</v>
      </c>
      <c r="K43" s="58">
        <v>41</v>
      </c>
      <c r="L43" s="59" t="s">
        <v>800</v>
      </c>
    </row>
    <row r="44" customHeight="1" spans="1:12">
      <c r="A44" s="56">
        <v>291838</v>
      </c>
      <c r="B44" s="56" t="s">
        <v>51367</v>
      </c>
      <c r="C44" s="56" t="s">
        <v>13863</v>
      </c>
      <c r="D44" s="56" t="s">
        <v>51183</v>
      </c>
      <c r="E44" s="56" t="s">
        <v>388</v>
      </c>
      <c r="F44" s="56" t="s">
        <v>51368</v>
      </c>
      <c r="G44" s="56" t="s">
        <v>51369</v>
      </c>
      <c r="H44" s="56" t="s">
        <v>51370</v>
      </c>
      <c r="I44" s="56" t="s">
        <v>51371</v>
      </c>
      <c r="J44" s="57">
        <v>70.0302</v>
      </c>
      <c r="K44" s="58">
        <v>42</v>
      </c>
      <c r="L44" s="59" t="s">
        <v>800</v>
      </c>
    </row>
    <row r="45" customHeight="1" spans="1:12">
      <c r="A45" s="56">
        <v>259938</v>
      </c>
      <c r="B45" s="56" t="s">
        <v>51372</v>
      </c>
      <c r="C45" s="56" t="s">
        <v>13863</v>
      </c>
      <c r="D45" s="56" t="s">
        <v>51183</v>
      </c>
      <c r="E45" s="56" t="s">
        <v>388</v>
      </c>
      <c r="F45" s="56" t="s">
        <v>51373</v>
      </c>
      <c r="G45" s="56" t="s">
        <v>51374</v>
      </c>
      <c r="H45" s="56" t="s">
        <v>50148</v>
      </c>
      <c r="I45" s="56" t="s">
        <v>51375</v>
      </c>
      <c r="J45" s="57">
        <v>70.0204</v>
      </c>
      <c r="K45" s="58">
        <v>43</v>
      </c>
      <c r="L45" s="59" t="s">
        <v>800</v>
      </c>
    </row>
    <row r="46" customHeight="1" spans="1:12">
      <c r="A46" s="56">
        <v>289188</v>
      </c>
      <c r="B46" s="56" t="s">
        <v>51376</v>
      </c>
      <c r="C46" s="56" t="s">
        <v>13863</v>
      </c>
      <c r="D46" s="56" t="s">
        <v>51183</v>
      </c>
      <c r="E46" s="56" t="s">
        <v>388</v>
      </c>
      <c r="F46" s="56" t="s">
        <v>51377</v>
      </c>
      <c r="G46" s="56" t="s">
        <v>2736</v>
      </c>
      <c r="H46" s="56" t="s">
        <v>51378</v>
      </c>
      <c r="I46" s="56" t="s">
        <v>51379</v>
      </c>
      <c r="J46" s="57">
        <v>70.0202</v>
      </c>
      <c r="K46" s="58">
        <v>44</v>
      </c>
      <c r="L46" s="59" t="s">
        <v>800</v>
      </c>
    </row>
    <row r="47" customHeight="1" spans="1:12">
      <c r="A47" s="56">
        <v>278432</v>
      </c>
      <c r="B47" s="56" t="s">
        <v>51380</v>
      </c>
      <c r="C47" s="56" t="s">
        <v>13863</v>
      </c>
      <c r="D47" s="56" t="s">
        <v>51183</v>
      </c>
      <c r="E47" s="56" t="s">
        <v>388</v>
      </c>
      <c r="F47" s="56" t="s">
        <v>51381</v>
      </c>
      <c r="G47" s="56" t="s">
        <v>51382</v>
      </c>
      <c r="H47" s="56" t="s">
        <v>51383</v>
      </c>
      <c r="I47" s="56" t="s">
        <v>51384</v>
      </c>
      <c r="J47" s="57">
        <v>70.0202</v>
      </c>
      <c r="K47" s="58">
        <v>45</v>
      </c>
      <c r="L47" s="59" t="s">
        <v>800</v>
      </c>
    </row>
    <row r="48" customHeight="1" spans="1:12">
      <c r="A48" s="56">
        <v>290481</v>
      </c>
      <c r="B48" s="56" t="s">
        <v>51385</v>
      </c>
      <c r="C48" s="56" t="s">
        <v>13863</v>
      </c>
      <c r="D48" s="56" t="s">
        <v>51183</v>
      </c>
      <c r="E48" s="56" t="s">
        <v>388</v>
      </c>
      <c r="F48" s="56" t="s">
        <v>51386</v>
      </c>
      <c r="G48" s="56" t="s">
        <v>51348</v>
      </c>
      <c r="H48" s="56" t="s">
        <v>51387</v>
      </c>
      <c r="I48" s="56" t="s">
        <v>51388</v>
      </c>
      <c r="J48" s="57">
        <v>70.0202</v>
      </c>
      <c r="K48" s="58">
        <v>46</v>
      </c>
      <c r="L48" s="59" t="s">
        <v>426</v>
      </c>
    </row>
    <row r="49" customHeight="1" spans="1:12">
      <c r="A49" s="56">
        <v>259027</v>
      </c>
      <c r="B49" s="56" t="s">
        <v>51389</v>
      </c>
      <c r="C49" s="56" t="s">
        <v>13863</v>
      </c>
      <c r="D49" s="56" t="s">
        <v>51183</v>
      </c>
      <c r="E49" s="56" t="s">
        <v>388</v>
      </c>
      <c r="F49" s="56" t="s">
        <v>51390</v>
      </c>
      <c r="G49" s="56" t="s">
        <v>7571</v>
      </c>
      <c r="H49" s="56" t="s">
        <v>51391</v>
      </c>
      <c r="I49" s="56" t="s">
        <v>51392</v>
      </c>
      <c r="J49" s="57">
        <v>70.0102</v>
      </c>
      <c r="K49" s="58">
        <v>47</v>
      </c>
      <c r="L49" s="59" t="s">
        <v>426</v>
      </c>
    </row>
    <row r="50" customHeight="1" spans="1:12">
      <c r="A50" s="56">
        <v>288915</v>
      </c>
      <c r="B50" s="56" t="s">
        <v>51393</v>
      </c>
      <c r="C50" s="56" t="s">
        <v>13863</v>
      </c>
      <c r="D50" s="56" t="s">
        <v>51183</v>
      </c>
      <c r="E50" s="56" t="s">
        <v>388</v>
      </c>
      <c r="F50" s="56" t="s">
        <v>51394</v>
      </c>
      <c r="G50" s="56" t="s">
        <v>51395</v>
      </c>
      <c r="H50" s="56" t="s">
        <v>51396</v>
      </c>
      <c r="I50" s="56" t="s">
        <v>51397</v>
      </c>
      <c r="J50" s="57">
        <v>70.0102</v>
      </c>
      <c r="K50" s="58">
        <v>48</v>
      </c>
      <c r="L50" s="59" t="s">
        <v>426</v>
      </c>
    </row>
    <row r="51" customHeight="1" spans="1:12">
      <c r="A51" s="56">
        <v>287426</v>
      </c>
      <c r="B51" s="56" t="s">
        <v>51398</v>
      </c>
      <c r="C51" s="56" t="s">
        <v>13863</v>
      </c>
      <c r="D51" s="56" t="s">
        <v>51183</v>
      </c>
      <c r="E51" s="56" t="s">
        <v>388</v>
      </c>
      <c r="F51" s="56" t="s">
        <v>51399</v>
      </c>
      <c r="G51" s="56" t="s">
        <v>51400</v>
      </c>
      <c r="H51" s="56" t="s">
        <v>51401</v>
      </c>
      <c r="I51" s="56" t="s">
        <v>51399</v>
      </c>
      <c r="J51" s="57">
        <v>70.01</v>
      </c>
      <c r="K51" s="58">
        <v>49</v>
      </c>
      <c r="L51" s="59" t="s">
        <v>426</v>
      </c>
    </row>
    <row r="52" customHeight="1" spans="1:12">
      <c r="A52" s="56">
        <v>291815</v>
      </c>
      <c r="B52" s="56" t="s">
        <v>51402</v>
      </c>
      <c r="C52" s="56" t="s">
        <v>13863</v>
      </c>
      <c r="D52" s="56" t="s">
        <v>51183</v>
      </c>
      <c r="E52" s="56" t="s">
        <v>388</v>
      </c>
      <c r="F52" s="56" t="s">
        <v>51403</v>
      </c>
      <c r="G52" s="56" t="s">
        <v>51404</v>
      </c>
      <c r="H52" s="56" t="s">
        <v>32125</v>
      </c>
      <c r="I52" s="56" t="s">
        <v>51405</v>
      </c>
      <c r="J52" s="57">
        <v>70</v>
      </c>
      <c r="K52" s="58">
        <v>50</v>
      </c>
      <c r="L52" s="59" t="s">
        <v>426</v>
      </c>
    </row>
    <row r="53" customHeight="1" spans="1:12">
      <c r="A53" s="56">
        <v>279151</v>
      </c>
      <c r="B53" s="56" t="s">
        <v>51406</v>
      </c>
      <c r="C53" s="56" t="s">
        <v>13863</v>
      </c>
      <c r="D53" s="56" t="s">
        <v>51183</v>
      </c>
      <c r="E53" s="56" t="s">
        <v>388</v>
      </c>
      <c r="F53" s="56" t="s">
        <v>51407</v>
      </c>
      <c r="G53" s="56" t="s">
        <v>51408</v>
      </c>
      <c r="H53" s="56" t="s">
        <v>51409</v>
      </c>
      <c r="I53" s="56" t="s">
        <v>51410</v>
      </c>
      <c r="J53" s="57">
        <v>70</v>
      </c>
      <c r="K53" s="58">
        <v>51</v>
      </c>
      <c r="L53" s="59" t="s">
        <v>426</v>
      </c>
    </row>
    <row r="54" customHeight="1" spans="1:12">
      <c r="A54" s="56">
        <v>290055</v>
      </c>
      <c r="B54" s="56" t="s">
        <v>51411</v>
      </c>
      <c r="C54" s="56" t="s">
        <v>13863</v>
      </c>
      <c r="D54" s="56" t="s">
        <v>51183</v>
      </c>
      <c r="E54" s="56" t="s">
        <v>388</v>
      </c>
      <c r="F54" s="56" t="s">
        <v>51412</v>
      </c>
      <c r="G54" s="56" t="s">
        <v>51413</v>
      </c>
      <c r="H54" s="56" t="s">
        <v>51414</v>
      </c>
      <c r="I54" s="56" t="s">
        <v>51415</v>
      </c>
      <c r="J54" s="57">
        <v>69.0502</v>
      </c>
      <c r="K54" s="58">
        <v>52</v>
      </c>
      <c r="L54" s="59" t="s">
        <v>426</v>
      </c>
    </row>
    <row r="55" customHeight="1" spans="1:12">
      <c r="A55" s="56">
        <v>290603</v>
      </c>
      <c r="B55" s="56" t="s">
        <v>51416</v>
      </c>
      <c r="C55" s="56" t="s">
        <v>13863</v>
      </c>
      <c r="D55" s="56" t="s">
        <v>51183</v>
      </c>
      <c r="E55" s="56" t="s">
        <v>388</v>
      </c>
      <c r="F55" s="56" t="s">
        <v>51417</v>
      </c>
      <c r="G55" s="56" t="s">
        <v>51236</v>
      </c>
      <c r="H55" s="56" t="s">
        <v>51237</v>
      </c>
      <c r="I55" s="56" t="s">
        <v>51418</v>
      </c>
      <c r="J55" s="57">
        <v>69.0502</v>
      </c>
      <c r="K55" s="58">
        <v>53</v>
      </c>
      <c r="L55" s="59" t="s">
        <v>426</v>
      </c>
    </row>
    <row r="56" customHeight="1" spans="1:12">
      <c r="A56" s="56">
        <v>280359</v>
      </c>
      <c r="B56" s="56" t="s">
        <v>51419</v>
      </c>
      <c r="C56" s="56" t="s">
        <v>13863</v>
      </c>
      <c r="D56" s="56" t="s">
        <v>51183</v>
      </c>
      <c r="E56" s="56" t="s">
        <v>388</v>
      </c>
      <c r="F56" s="56" t="s">
        <v>51420</v>
      </c>
      <c r="G56" s="56" t="s">
        <v>51421</v>
      </c>
      <c r="H56" s="56" t="s">
        <v>51422</v>
      </c>
      <c r="I56" s="56" t="s">
        <v>51423</v>
      </c>
      <c r="J56" s="57">
        <v>69.0404</v>
      </c>
      <c r="K56" s="58">
        <v>54</v>
      </c>
      <c r="L56" s="59" t="s">
        <v>426</v>
      </c>
    </row>
    <row r="57" customHeight="1" spans="1:12">
      <c r="A57" s="56">
        <v>292562</v>
      </c>
      <c r="B57" s="56" t="s">
        <v>51424</v>
      </c>
      <c r="C57" s="56" t="s">
        <v>13863</v>
      </c>
      <c r="D57" s="56" t="s">
        <v>51183</v>
      </c>
      <c r="E57" s="56" t="s">
        <v>388</v>
      </c>
      <c r="F57" s="56" t="s">
        <v>51425</v>
      </c>
      <c r="G57" s="56" t="s">
        <v>51426</v>
      </c>
      <c r="H57" s="56" t="s">
        <v>51427</v>
      </c>
      <c r="I57" s="56" t="s">
        <v>51425</v>
      </c>
      <c r="J57" s="57">
        <v>69.0302</v>
      </c>
      <c r="K57" s="58">
        <v>55</v>
      </c>
      <c r="L57" s="59" t="s">
        <v>426</v>
      </c>
    </row>
    <row r="58" customHeight="1" spans="1:12">
      <c r="A58" s="56">
        <v>291980</v>
      </c>
      <c r="B58" s="56" t="s">
        <v>51428</v>
      </c>
      <c r="C58" s="56" t="s">
        <v>13863</v>
      </c>
      <c r="D58" s="56" t="s">
        <v>51183</v>
      </c>
      <c r="E58" s="56" t="s">
        <v>388</v>
      </c>
      <c r="F58" s="56" t="s">
        <v>51429</v>
      </c>
      <c r="G58" s="56" t="s">
        <v>14137</v>
      </c>
      <c r="H58" s="56" t="s">
        <v>14138</v>
      </c>
      <c r="I58" s="56" t="s">
        <v>51430</v>
      </c>
      <c r="J58" s="57">
        <v>69.02</v>
      </c>
      <c r="K58" s="58">
        <v>56</v>
      </c>
      <c r="L58" s="59" t="s">
        <v>426</v>
      </c>
    </row>
    <row r="59" customHeight="1" spans="1:12">
      <c r="A59" s="56">
        <v>289007</v>
      </c>
      <c r="B59" s="56" t="s">
        <v>51431</v>
      </c>
      <c r="C59" s="56" t="s">
        <v>13863</v>
      </c>
      <c r="D59" s="56" t="s">
        <v>51183</v>
      </c>
      <c r="E59" s="56" t="s">
        <v>388</v>
      </c>
      <c r="F59" s="56" t="s">
        <v>51432</v>
      </c>
      <c r="G59" s="56" t="s">
        <v>51433</v>
      </c>
      <c r="H59" s="56" t="s">
        <v>21422</v>
      </c>
      <c r="I59" s="56" t="s">
        <v>51432</v>
      </c>
      <c r="J59" s="57">
        <v>69.0102</v>
      </c>
      <c r="K59" s="58">
        <v>57</v>
      </c>
      <c r="L59" s="59" t="s">
        <v>426</v>
      </c>
    </row>
    <row r="60" customHeight="1" spans="1:12">
      <c r="A60" s="56">
        <v>278859</v>
      </c>
      <c r="B60" s="56" t="s">
        <v>51434</v>
      </c>
      <c r="C60" s="56" t="s">
        <v>13863</v>
      </c>
      <c r="D60" s="56" t="s">
        <v>51183</v>
      </c>
      <c r="E60" s="56" t="s">
        <v>388</v>
      </c>
      <c r="F60" s="56" t="s">
        <v>51435</v>
      </c>
      <c r="G60" s="56" t="s">
        <v>3676</v>
      </c>
      <c r="H60" s="56" t="s">
        <v>3677</v>
      </c>
      <c r="I60" s="56" t="s">
        <v>51436</v>
      </c>
      <c r="J60" s="57">
        <v>69</v>
      </c>
      <c r="K60" s="58">
        <v>58</v>
      </c>
      <c r="L60" s="59" t="s">
        <v>426</v>
      </c>
    </row>
    <row r="61" customHeight="1" spans="1:12">
      <c r="A61" s="56">
        <v>291040</v>
      </c>
      <c r="B61" s="56" t="s">
        <v>51437</v>
      </c>
      <c r="C61" s="56" t="s">
        <v>13863</v>
      </c>
      <c r="D61" s="56" t="s">
        <v>51183</v>
      </c>
      <c r="E61" s="56" t="s">
        <v>388</v>
      </c>
      <c r="F61" s="56" t="s">
        <v>51438</v>
      </c>
      <c r="G61" s="56" t="s">
        <v>51246</v>
      </c>
      <c r="H61" s="56" t="s">
        <v>51439</v>
      </c>
      <c r="I61" s="56" t="s">
        <v>51440</v>
      </c>
      <c r="J61" s="57">
        <v>69</v>
      </c>
      <c r="K61" s="58">
        <v>59</v>
      </c>
      <c r="L61" s="59" t="s">
        <v>426</v>
      </c>
    </row>
    <row r="62" customHeight="1" spans="1:12">
      <c r="A62" s="56">
        <v>288639</v>
      </c>
      <c r="B62" s="56" t="s">
        <v>51441</v>
      </c>
      <c r="C62" s="56" t="s">
        <v>13863</v>
      </c>
      <c r="D62" s="56" t="s">
        <v>51183</v>
      </c>
      <c r="E62" s="56" t="s">
        <v>388</v>
      </c>
      <c r="F62" s="56" t="s">
        <v>51442</v>
      </c>
      <c r="G62" s="56" t="s">
        <v>51443</v>
      </c>
      <c r="H62" s="56" t="s">
        <v>51444</v>
      </c>
      <c r="I62" s="56" t="s">
        <v>51445</v>
      </c>
      <c r="J62" s="57">
        <v>69</v>
      </c>
      <c r="K62" s="58">
        <v>60</v>
      </c>
      <c r="L62" s="59" t="s">
        <v>426</v>
      </c>
    </row>
    <row r="63" customHeight="1" spans="1:12">
      <c r="A63" s="56">
        <v>261661</v>
      </c>
      <c r="B63" s="56" t="s">
        <v>51446</v>
      </c>
      <c r="C63" s="56" t="s">
        <v>13863</v>
      </c>
      <c r="D63" s="56" t="s">
        <v>51183</v>
      </c>
      <c r="E63" s="56" t="s">
        <v>388</v>
      </c>
      <c r="F63" s="56" t="s">
        <v>51447</v>
      </c>
      <c r="G63" s="56" t="s">
        <v>51447</v>
      </c>
      <c r="H63" s="56" t="s">
        <v>51448</v>
      </c>
      <c r="I63" s="56" t="s">
        <v>51449</v>
      </c>
      <c r="J63" s="57">
        <v>68.0602</v>
      </c>
      <c r="K63" s="58">
        <v>61</v>
      </c>
      <c r="L63" s="59" t="s">
        <v>426</v>
      </c>
    </row>
    <row r="64" customHeight="1" spans="1:12">
      <c r="A64" s="56">
        <v>287601</v>
      </c>
      <c r="B64" s="56" t="s">
        <v>51450</v>
      </c>
      <c r="C64" s="56" t="s">
        <v>13863</v>
      </c>
      <c r="D64" s="56" t="s">
        <v>51183</v>
      </c>
      <c r="E64" s="56" t="s">
        <v>388</v>
      </c>
      <c r="F64" s="56" t="s">
        <v>51451</v>
      </c>
      <c r="G64" s="56" t="s">
        <v>37239</v>
      </c>
      <c r="H64" s="56" t="s">
        <v>51452</v>
      </c>
      <c r="I64" s="56" t="s">
        <v>51453</v>
      </c>
      <c r="J64" s="57">
        <v>68.0304</v>
      </c>
      <c r="K64" s="58">
        <v>62</v>
      </c>
      <c r="L64" s="59" t="s">
        <v>426</v>
      </c>
    </row>
    <row r="65" customHeight="1" spans="1:12">
      <c r="A65" s="56">
        <v>288998</v>
      </c>
      <c r="B65" s="56" t="s">
        <v>51454</v>
      </c>
      <c r="C65" s="56" t="s">
        <v>13863</v>
      </c>
      <c r="D65" s="56" t="s">
        <v>51183</v>
      </c>
      <c r="E65" s="56" t="s">
        <v>388</v>
      </c>
      <c r="F65" s="56" t="s">
        <v>51455</v>
      </c>
      <c r="G65" s="56" t="s">
        <v>34871</v>
      </c>
      <c r="H65" s="56" t="s">
        <v>21422</v>
      </c>
      <c r="I65" s="56" t="s">
        <v>51455</v>
      </c>
      <c r="J65" s="57">
        <v>68.0302</v>
      </c>
      <c r="K65" s="58">
        <v>63</v>
      </c>
      <c r="L65" s="59" t="s">
        <v>426</v>
      </c>
    </row>
    <row r="66" customHeight="1" spans="1:12">
      <c r="A66" s="56">
        <v>288984</v>
      </c>
      <c r="B66" s="56" t="s">
        <v>51456</v>
      </c>
      <c r="C66" s="56" t="s">
        <v>13863</v>
      </c>
      <c r="D66" s="56" t="s">
        <v>51183</v>
      </c>
      <c r="E66" s="56" t="s">
        <v>388</v>
      </c>
      <c r="F66" s="56" t="s">
        <v>51457</v>
      </c>
      <c r="G66" s="56" t="s">
        <v>51458</v>
      </c>
      <c r="H66" s="56" t="s">
        <v>21422</v>
      </c>
      <c r="I66" s="56" t="s">
        <v>51457</v>
      </c>
      <c r="J66" s="57">
        <v>68.0302</v>
      </c>
      <c r="K66" s="58">
        <v>64</v>
      </c>
      <c r="L66" s="59" t="s">
        <v>426</v>
      </c>
    </row>
    <row r="67" customHeight="1" spans="1:12">
      <c r="A67" s="56">
        <v>289615</v>
      </c>
      <c r="B67" s="56" t="s">
        <v>51459</v>
      </c>
      <c r="C67" s="56" t="s">
        <v>13863</v>
      </c>
      <c r="D67" s="56" t="s">
        <v>51183</v>
      </c>
      <c r="E67" s="56" t="s">
        <v>388</v>
      </c>
      <c r="F67" s="56" t="s">
        <v>51460</v>
      </c>
      <c r="G67" s="56" t="s">
        <v>51461</v>
      </c>
      <c r="H67" s="56" t="s">
        <v>51462</v>
      </c>
      <c r="I67" s="56" t="s">
        <v>51463</v>
      </c>
      <c r="J67" s="57">
        <v>68.0302</v>
      </c>
      <c r="K67" s="58">
        <v>65</v>
      </c>
      <c r="L67" s="59" t="s">
        <v>426</v>
      </c>
    </row>
    <row r="68" customHeight="1" spans="1:12">
      <c r="A68" s="56">
        <v>275609</v>
      </c>
      <c r="B68" s="56" t="s">
        <v>51464</v>
      </c>
      <c r="C68" s="56" t="s">
        <v>13863</v>
      </c>
      <c r="D68" s="56" t="s">
        <v>51183</v>
      </c>
      <c r="E68" s="56" t="s">
        <v>388</v>
      </c>
      <c r="F68" s="56" t="s">
        <v>51465</v>
      </c>
      <c r="G68" s="56" t="s">
        <v>51466</v>
      </c>
      <c r="H68" s="56" t="s">
        <v>51467</v>
      </c>
      <c r="I68" s="56" t="s">
        <v>51468</v>
      </c>
      <c r="J68" s="57">
        <v>68.0202</v>
      </c>
      <c r="K68" s="58">
        <v>66</v>
      </c>
      <c r="L68" s="59" t="s">
        <v>426</v>
      </c>
    </row>
    <row r="69" customHeight="1" spans="1:12">
      <c r="A69" s="56">
        <v>278438</v>
      </c>
      <c r="B69" s="56" t="s">
        <v>51469</v>
      </c>
      <c r="C69" s="56" t="s">
        <v>13863</v>
      </c>
      <c r="D69" s="56" t="s">
        <v>51183</v>
      </c>
      <c r="E69" s="56" t="s">
        <v>388</v>
      </c>
      <c r="F69" s="56" t="s">
        <v>51470</v>
      </c>
      <c r="G69" s="56" t="s">
        <v>51471</v>
      </c>
      <c r="H69" s="56" t="s">
        <v>51472</v>
      </c>
      <c r="I69" s="56" t="s">
        <v>51473</v>
      </c>
      <c r="J69" s="57">
        <v>68.0202</v>
      </c>
      <c r="K69" s="58">
        <v>67</v>
      </c>
      <c r="L69" s="59" t="s">
        <v>426</v>
      </c>
    </row>
    <row r="70" customHeight="1" spans="1:12">
      <c r="A70" s="56">
        <v>289031</v>
      </c>
      <c r="B70" s="56" t="s">
        <v>51474</v>
      </c>
      <c r="C70" s="56" t="s">
        <v>13863</v>
      </c>
      <c r="D70" s="56" t="s">
        <v>51183</v>
      </c>
      <c r="E70" s="56" t="s">
        <v>388</v>
      </c>
      <c r="F70" s="56" t="s">
        <v>51475</v>
      </c>
      <c r="G70" s="56" t="s">
        <v>51476</v>
      </c>
      <c r="H70" s="56" t="s">
        <v>51477</v>
      </c>
      <c r="I70" s="56" t="s">
        <v>51478</v>
      </c>
      <c r="J70" s="57">
        <v>68.01</v>
      </c>
      <c r="K70" s="58">
        <v>68</v>
      </c>
      <c r="L70" s="59" t="s">
        <v>426</v>
      </c>
    </row>
    <row r="71" customHeight="1" spans="1:12">
      <c r="A71" s="56">
        <v>287274</v>
      </c>
      <c r="B71" s="56" t="s">
        <v>51479</v>
      </c>
      <c r="C71" s="56" t="s">
        <v>13863</v>
      </c>
      <c r="D71" s="56" t="s">
        <v>51183</v>
      </c>
      <c r="E71" s="56" t="s">
        <v>388</v>
      </c>
      <c r="F71" s="56" t="s">
        <v>51480</v>
      </c>
      <c r="G71" s="56" t="s">
        <v>51481</v>
      </c>
      <c r="H71" s="56" t="s">
        <v>51482</v>
      </c>
      <c r="I71" s="56" t="s">
        <v>51483</v>
      </c>
      <c r="J71" s="57">
        <v>68</v>
      </c>
      <c r="K71" s="58">
        <v>69</v>
      </c>
      <c r="L71" s="59" t="s">
        <v>426</v>
      </c>
    </row>
    <row r="72" customHeight="1" spans="1:12">
      <c r="A72" s="56">
        <v>288468</v>
      </c>
      <c r="B72" s="56" t="s">
        <v>51484</v>
      </c>
      <c r="C72" s="56" t="s">
        <v>13863</v>
      </c>
      <c r="D72" s="56" t="s">
        <v>51183</v>
      </c>
      <c r="E72" s="56" t="s">
        <v>388</v>
      </c>
      <c r="F72" s="56" t="s">
        <v>51485</v>
      </c>
      <c r="G72" s="56" t="s">
        <v>10130</v>
      </c>
      <c r="H72" s="56" t="s">
        <v>51486</v>
      </c>
      <c r="I72" s="56" t="s">
        <v>51487</v>
      </c>
      <c r="J72" s="57">
        <v>68</v>
      </c>
      <c r="K72" s="58">
        <v>70</v>
      </c>
      <c r="L72" s="59" t="s">
        <v>426</v>
      </c>
    </row>
    <row r="73" customHeight="1" spans="1:12">
      <c r="A73" s="56">
        <v>283016</v>
      </c>
      <c r="B73" s="56" t="s">
        <v>51488</v>
      </c>
      <c r="C73" s="56" t="s">
        <v>13863</v>
      </c>
      <c r="D73" s="56" t="s">
        <v>51183</v>
      </c>
      <c r="E73" s="56" t="s">
        <v>388</v>
      </c>
      <c r="F73" s="56" t="s">
        <v>51489</v>
      </c>
      <c r="G73" s="56" t="s">
        <v>51490</v>
      </c>
      <c r="H73" s="56" t="s">
        <v>51491</v>
      </c>
      <c r="I73" s="56" t="s">
        <v>51492</v>
      </c>
      <c r="J73" s="57">
        <v>68</v>
      </c>
      <c r="K73" s="58">
        <v>71</v>
      </c>
      <c r="L73" s="59" t="s">
        <v>426</v>
      </c>
    </row>
    <row r="74" customHeight="1" spans="1:12">
      <c r="A74" s="56">
        <v>292247</v>
      </c>
      <c r="B74" s="56" t="s">
        <v>51493</v>
      </c>
      <c r="C74" s="56" t="s">
        <v>13863</v>
      </c>
      <c r="D74" s="56" t="s">
        <v>51183</v>
      </c>
      <c r="E74" s="56" t="s">
        <v>388</v>
      </c>
      <c r="F74" s="56" t="s">
        <v>51494</v>
      </c>
      <c r="G74" s="56" t="s">
        <v>51495</v>
      </c>
      <c r="H74" s="56" t="s">
        <v>51496</v>
      </c>
      <c r="I74" s="56" t="s">
        <v>51497</v>
      </c>
      <c r="J74" s="57">
        <v>68</v>
      </c>
      <c r="K74" s="58">
        <v>72</v>
      </c>
      <c r="L74" s="59" t="s">
        <v>426</v>
      </c>
    </row>
    <row r="75" customHeight="1" spans="1:12">
      <c r="A75" s="56">
        <v>264333</v>
      </c>
      <c r="B75" s="56" t="s">
        <v>51498</v>
      </c>
      <c r="C75" s="56" t="s">
        <v>13863</v>
      </c>
      <c r="D75" s="56" t="s">
        <v>51183</v>
      </c>
      <c r="E75" s="56" t="s">
        <v>388</v>
      </c>
      <c r="F75" s="56" t="s">
        <v>51499</v>
      </c>
      <c r="G75" s="56" t="s">
        <v>51500</v>
      </c>
      <c r="H75" s="56" t="s">
        <v>51501</v>
      </c>
      <c r="I75" s="56" t="s">
        <v>51502</v>
      </c>
      <c r="J75" s="57">
        <v>68</v>
      </c>
      <c r="K75" s="58">
        <v>73</v>
      </c>
      <c r="L75" s="59" t="s">
        <v>426</v>
      </c>
    </row>
    <row r="76" customHeight="1" spans="1:12">
      <c r="A76" s="56">
        <v>286768</v>
      </c>
      <c r="B76" s="56" t="s">
        <v>51503</v>
      </c>
      <c r="C76" s="56" t="s">
        <v>13863</v>
      </c>
      <c r="D76" s="56" t="s">
        <v>51183</v>
      </c>
      <c r="E76" s="56" t="s">
        <v>388</v>
      </c>
      <c r="F76" s="56" t="s">
        <v>51504</v>
      </c>
      <c r="G76" s="56" t="s">
        <v>51504</v>
      </c>
      <c r="H76" s="56" t="s">
        <v>51505</v>
      </c>
      <c r="I76" s="56" t="s">
        <v>5829</v>
      </c>
      <c r="J76" s="57">
        <v>67.0302</v>
      </c>
      <c r="K76" s="58">
        <v>74</v>
      </c>
      <c r="L76" s="59" t="s">
        <v>426</v>
      </c>
    </row>
    <row r="77" customHeight="1" spans="1:12">
      <c r="A77" s="56">
        <v>279176</v>
      </c>
      <c r="B77" s="56" t="s">
        <v>51506</v>
      </c>
      <c r="C77" s="56" t="s">
        <v>13863</v>
      </c>
      <c r="D77" s="56" t="s">
        <v>51183</v>
      </c>
      <c r="E77" s="56" t="s">
        <v>388</v>
      </c>
      <c r="F77" s="56" t="s">
        <v>51507</v>
      </c>
      <c r="G77" s="56" t="s">
        <v>51508</v>
      </c>
      <c r="H77" s="56" t="s">
        <v>51509</v>
      </c>
      <c r="I77" s="56" t="s">
        <v>51510</v>
      </c>
      <c r="J77" s="57">
        <v>67.0301</v>
      </c>
      <c r="K77" s="58">
        <v>75</v>
      </c>
      <c r="L77" s="59" t="s">
        <v>426</v>
      </c>
    </row>
    <row r="78" customHeight="1" spans="1:12">
      <c r="A78" s="56">
        <v>279370</v>
      </c>
      <c r="B78" s="56" t="s">
        <v>51511</v>
      </c>
      <c r="C78" s="56" t="s">
        <v>13863</v>
      </c>
      <c r="D78" s="56" t="s">
        <v>51183</v>
      </c>
      <c r="E78" s="56" t="s">
        <v>388</v>
      </c>
      <c r="F78" s="56" t="s">
        <v>51512</v>
      </c>
      <c r="G78" s="56" t="s">
        <v>51421</v>
      </c>
      <c r="H78" s="56" t="s">
        <v>51422</v>
      </c>
      <c r="I78" s="56" t="s">
        <v>51512</v>
      </c>
      <c r="J78" s="57">
        <v>67.0202</v>
      </c>
      <c r="K78" s="58">
        <v>76</v>
      </c>
      <c r="L78" s="59" t="s">
        <v>426</v>
      </c>
    </row>
    <row r="79" customHeight="1" spans="1:12">
      <c r="A79" s="56">
        <v>266048</v>
      </c>
      <c r="B79" s="56" t="s">
        <v>51513</v>
      </c>
      <c r="C79" s="56" t="s">
        <v>13863</v>
      </c>
      <c r="D79" s="56" t="s">
        <v>51183</v>
      </c>
      <c r="E79" s="56" t="s">
        <v>388</v>
      </c>
      <c r="F79" s="56" t="s">
        <v>51514</v>
      </c>
      <c r="G79" s="56" t="s">
        <v>51515</v>
      </c>
      <c r="H79" s="56" t="s">
        <v>7313</v>
      </c>
      <c r="I79" s="56" t="s">
        <v>42909</v>
      </c>
      <c r="J79" s="57">
        <v>67.01</v>
      </c>
      <c r="K79" s="58">
        <v>77</v>
      </c>
      <c r="L79" s="59" t="s">
        <v>426</v>
      </c>
    </row>
    <row r="80" customHeight="1" spans="1:12">
      <c r="A80" s="56">
        <v>290922</v>
      </c>
      <c r="B80" s="56" t="s">
        <v>51516</v>
      </c>
      <c r="C80" s="56" t="s">
        <v>13863</v>
      </c>
      <c r="D80" s="56" t="s">
        <v>51183</v>
      </c>
      <c r="E80" s="56" t="s">
        <v>388</v>
      </c>
      <c r="F80" s="56" t="s">
        <v>51517</v>
      </c>
      <c r="G80" s="56" t="s">
        <v>51518</v>
      </c>
      <c r="H80" s="56" t="s">
        <v>51519</v>
      </c>
      <c r="I80" s="56" t="s">
        <v>51520</v>
      </c>
      <c r="J80" s="57">
        <v>67.0016</v>
      </c>
      <c r="K80" s="58">
        <v>78</v>
      </c>
      <c r="L80" s="59" t="s">
        <v>426</v>
      </c>
    </row>
    <row r="81" customHeight="1" spans="1:12">
      <c r="A81" s="56">
        <v>284026</v>
      </c>
      <c r="B81" s="56" t="s">
        <v>51521</v>
      </c>
      <c r="C81" s="56" t="s">
        <v>13863</v>
      </c>
      <c r="D81" s="56" t="s">
        <v>51183</v>
      </c>
      <c r="E81" s="56" t="s">
        <v>388</v>
      </c>
      <c r="F81" s="56" t="s">
        <v>51522</v>
      </c>
      <c r="G81" s="56" t="s">
        <v>51490</v>
      </c>
      <c r="H81" s="56" t="s">
        <v>51491</v>
      </c>
      <c r="I81" s="56" t="s">
        <v>51523</v>
      </c>
      <c r="J81" s="57">
        <v>67.0014</v>
      </c>
      <c r="K81" s="58">
        <v>79</v>
      </c>
      <c r="L81" s="59" t="s">
        <v>426</v>
      </c>
    </row>
    <row r="82" customHeight="1" spans="1:12">
      <c r="A82" s="56">
        <v>287333</v>
      </c>
      <c r="B82" s="56" t="s">
        <v>51524</v>
      </c>
      <c r="C82" s="56" t="s">
        <v>13863</v>
      </c>
      <c r="D82" s="56" t="s">
        <v>51183</v>
      </c>
      <c r="E82" s="56" t="s">
        <v>388</v>
      </c>
      <c r="F82" s="56" t="s">
        <v>51525</v>
      </c>
      <c r="G82" s="56" t="s">
        <v>51526</v>
      </c>
      <c r="H82" s="56" t="s">
        <v>51527</v>
      </c>
      <c r="I82" s="56" t="s">
        <v>51528</v>
      </c>
      <c r="J82" s="57">
        <v>67</v>
      </c>
      <c r="K82" s="58">
        <v>80</v>
      </c>
      <c r="L82" s="59" t="s">
        <v>426</v>
      </c>
    </row>
    <row r="83" customHeight="1" spans="1:12">
      <c r="A83" s="56">
        <v>266193</v>
      </c>
      <c r="B83" s="56" t="s">
        <v>51529</v>
      </c>
      <c r="C83" s="56" t="s">
        <v>13863</v>
      </c>
      <c r="D83" s="56" t="s">
        <v>51183</v>
      </c>
      <c r="E83" s="56" t="s">
        <v>388</v>
      </c>
      <c r="F83" s="56" t="s">
        <v>9556</v>
      </c>
      <c r="G83" s="56" t="s">
        <v>51530</v>
      </c>
      <c r="H83" s="56" t="s">
        <v>51531</v>
      </c>
      <c r="I83" s="56" t="s">
        <v>9556</v>
      </c>
      <c r="J83" s="57">
        <v>67</v>
      </c>
      <c r="K83" s="58">
        <v>81</v>
      </c>
      <c r="L83" s="59" t="s">
        <v>426</v>
      </c>
    </row>
    <row r="84" customHeight="1" spans="1:12">
      <c r="A84" s="56">
        <v>289988</v>
      </c>
      <c r="B84" s="56" t="s">
        <v>51532</v>
      </c>
      <c r="C84" s="56" t="s">
        <v>13863</v>
      </c>
      <c r="D84" s="56" t="s">
        <v>51183</v>
      </c>
      <c r="E84" s="56" t="s">
        <v>388</v>
      </c>
      <c r="F84" s="56" t="s">
        <v>51533</v>
      </c>
      <c r="G84" s="56" t="s">
        <v>51534</v>
      </c>
      <c r="H84" s="56" t="s">
        <v>51535</v>
      </c>
      <c r="I84" s="56" t="s">
        <v>51536</v>
      </c>
      <c r="J84" s="57">
        <v>66.0302</v>
      </c>
      <c r="K84" s="58">
        <v>82</v>
      </c>
      <c r="L84" s="59" t="s">
        <v>426</v>
      </c>
    </row>
    <row r="85" customHeight="1" spans="1:12">
      <c r="A85" s="56">
        <v>280136</v>
      </c>
      <c r="B85" s="56" t="s">
        <v>51537</v>
      </c>
      <c r="C85" s="56" t="s">
        <v>13863</v>
      </c>
      <c r="D85" s="56" t="s">
        <v>51183</v>
      </c>
      <c r="E85" s="56" t="s">
        <v>388</v>
      </c>
      <c r="F85" s="56" t="s">
        <v>51538</v>
      </c>
      <c r="G85" s="56" t="s">
        <v>21966</v>
      </c>
      <c r="H85" s="56" t="s">
        <v>51539</v>
      </c>
      <c r="I85" s="56" t="s">
        <v>51540</v>
      </c>
      <c r="J85" s="57">
        <v>66.0302</v>
      </c>
      <c r="K85" s="58">
        <v>83</v>
      </c>
      <c r="L85" s="59" t="s">
        <v>426</v>
      </c>
    </row>
    <row r="86" customHeight="1" spans="1:12">
      <c r="A86" s="56">
        <v>290200</v>
      </c>
      <c r="B86" s="56" t="s">
        <v>51541</v>
      </c>
      <c r="C86" s="56" t="s">
        <v>13863</v>
      </c>
      <c r="D86" s="56" t="s">
        <v>51183</v>
      </c>
      <c r="E86" s="56" t="s">
        <v>388</v>
      </c>
      <c r="F86" s="56" t="s">
        <v>51542</v>
      </c>
      <c r="G86" s="56" t="s">
        <v>51543</v>
      </c>
      <c r="H86" s="56" t="s">
        <v>42564</v>
      </c>
      <c r="I86" s="56" t="s">
        <v>51544</v>
      </c>
      <c r="J86" s="57">
        <v>66.0302</v>
      </c>
      <c r="K86" s="58">
        <v>84</v>
      </c>
      <c r="L86" s="59" t="s">
        <v>426</v>
      </c>
    </row>
    <row r="87" customHeight="1" spans="1:12">
      <c r="A87" s="56">
        <v>290486</v>
      </c>
      <c r="B87" s="56" t="s">
        <v>51545</v>
      </c>
      <c r="C87" s="56" t="s">
        <v>13863</v>
      </c>
      <c r="D87" s="56" t="s">
        <v>51183</v>
      </c>
      <c r="E87" s="56" t="s">
        <v>388</v>
      </c>
      <c r="F87" s="56" t="s">
        <v>51546</v>
      </c>
      <c r="G87" s="56" t="s">
        <v>51547</v>
      </c>
      <c r="H87" s="56" t="s">
        <v>51548</v>
      </c>
      <c r="I87" s="56" t="s">
        <v>51549</v>
      </c>
      <c r="J87" s="57">
        <v>66.0204</v>
      </c>
      <c r="K87" s="58">
        <v>85</v>
      </c>
      <c r="L87" s="59" t="s">
        <v>426</v>
      </c>
    </row>
    <row r="88" customHeight="1" spans="1:12">
      <c r="A88" s="56">
        <v>289812</v>
      </c>
      <c r="B88" s="56" t="s">
        <v>51550</v>
      </c>
      <c r="C88" s="56" t="s">
        <v>13863</v>
      </c>
      <c r="D88" s="56" t="s">
        <v>51183</v>
      </c>
      <c r="E88" s="56" t="s">
        <v>388</v>
      </c>
      <c r="F88" s="56" t="s">
        <v>51551</v>
      </c>
      <c r="G88" s="56" t="s">
        <v>51190</v>
      </c>
      <c r="H88" s="56" t="s">
        <v>51552</v>
      </c>
      <c r="I88" s="56" t="s">
        <v>51553</v>
      </c>
      <c r="J88" s="57">
        <v>66.0202</v>
      </c>
      <c r="K88" s="58">
        <v>86</v>
      </c>
      <c r="L88" s="59" t="s">
        <v>426</v>
      </c>
    </row>
    <row r="89" customHeight="1" spans="1:12">
      <c r="A89" s="56">
        <v>291990</v>
      </c>
      <c r="B89" s="56" t="s">
        <v>51554</v>
      </c>
      <c r="C89" s="56" t="s">
        <v>13863</v>
      </c>
      <c r="D89" s="56" t="s">
        <v>51183</v>
      </c>
      <c r="E89" s="56" t="s">
        <v>388</v>
      </c>
      <c r="F89" s="56" t="s">
        <v>51555</v>
      </c>
      <c r="G89" s="56" t="s">
        <v>14137</v>
      </c>
      <c r="H89" s="56" t="s">
        <v>14138</v>
      </c>
      <c r="I89" s="56" t="s">
        <v>51556</v>
      </c>
      <c r="J89" s="57">
        <v>66.0202</v>
      </c>
      <c r="K89" s="58">
        <v>87</v>
      </c>
      <c r="L89" s="59" t="s">
        <v>426</v>
      </c>
    </row>
    <row r="90" customHeight="1" spans="1:12">
      <c r="A90" s="56">
        <v>293136</v>
      </c>
      <c r="B90" s="56" t="s">
        <v>51557</v>
      </c>
      <c r="C90" s="56" t="s">
        <v>13863</v>
      </c>
      <c r="D90" s="56" t="s">
        <v>51183</v>
      </c>
      <c r="E90" s="56" t="s">
        <v>388</v>
      </c>
      <c r="F90" s="56" t="s">
        <v>51558</v>
      </c>
      <c r="G90" s="56" t="s">
        <v>51559</v>
      </c>
      <c r="H90" s="56" t="s">
        <v>51560</v>
      </c>
      <c r="I90" s="56" t="s">
        <v>51561</v>
      </c>
      <c r="J90" s="57">
        <v>66.0102</v>
      </c>
      <c r="K90" s="58">
        <v>88</v>
      </c>
      <c r="L90" s="59" t="s">
        <v>426</v>
      </c>
    </row>
    <row r="91" customHeight="1" spans="1:12">
      <c r="A91" s="56">
        <v>290803</v>
      </c>
      <c r="B91" s="56" t="s">
        <v>51562</v>
      </c>
      <c r="C91" s="56" t="s">
        <v>13863</v>
      </c>
      <c r="D91" s="56" t="s">
        <v>51183</v>
      </c>
      <c r="E91" s="56" t="s">
        <v>388</v>
      </c>
      <c r="F91" s="56" t="s">
        <v>51563</v>
      </c>
      <c r="G91" s="56" t="s">
        <v>51564</v>
      </c>
      <c r="H91" s="56" t="s">
        <v>51565</v>
      </c>
      <c r="I91" s="56" t="s">
        <v>51563</v>
      </c>
      <c r="J91" s="57">
        <v>66.0008</v>
      </c>
      <c r="K91" s="58">
        <v>89</v>
      </c>
      <c r="L91" s="59" t="s">
        <v>426</v>
      </c>
    </row>
    <row r="92" customHeight="1" spans="1:12">
      <c r="A92" s="56">
        <v>291425</v>
      </c>
      <c r="B92" s="56" t="s">
        <v>51566</v>
      </c>
      <c r="C92" s="56" t="s">
        <v>13863</v>
      </c>
      <c r="D92" s="56" t="s">
        <v>51183</v>
      </c>
      <c r="E92" s="56" t="s">
        <v>388</v>
      </c>
      <c r="F92" s="56" t="s">
        <v>51567</v>
      </c>
      <c r="G92" s="56" t="s">
        <v>51568</v>
      </c>
      <c r="H92" s="56" t="s">
        <v>51569</v>
      </c>
      <c r="I92" s="56" t="s">
        <v>51570</v>
      </c>
      <c r="J92" s="57">
        <v>66</v>
      </c>
      <c r="K92" s="58">
        <v>90</v>
      </c>
      <c r="L92" s="59" t="s">
        <v>426</v>
      </c>
    </row>
    <row r="93" customHeight="1" spans="1:12">
      <c r="A93" s="56">
        <v>287625</v>
      </c>
      <c r="B93" s="56" t="s">
        <v>51571</v>
      </c>
      <c r="C93" s="56" t="s">
        <v>13863</v>
      </c>
      <c r="D93" s="56" t="s">
        <v>51183</v>
      </c>
      <c r="E93" s="56" t="s">
        <v>388</v>
      </c>
      <c r="F93" s="56" t="s">
        <v>51572</v>
      </c>
      <c r="G93" s="56" t="s">
        <v>37239</v>
      </c>
      <c r="H93" s="56" t="s">
        <v>51452</v>
      </c>
      <c r="I93" s="56" t="s">
        <v>51573</v>
      </c>
      <c r="J93" s="57">
        <v>66</v>
      </c>
      <c r="K93" s="58">
        <v>91</v>
      </c>
      <c r="L93" s="59" t="s">
        <v>426</v>
      </c>
    </row>
    <row r="94" customHeight="1" spans="1:12">
      <c r="A94" s="56">
        <v>289531</v>
      </c>
      <c r="B94" s="56" t="s">
        <v>51574</v>
      </c>
      <c r="C94" s="56" t="s">
        <v>13863</v>
      </c>
      <c r="D94" s="56" t="s">
        <v>51183</v>
      </c>
      <c r="E94" s="56" t="s">
        <v>388</v>
      </c>
      <c r="F94" s="56" t="s">
        <v>51575</v>
      </c>
      <c r="G94" s="56" t="s">
        <v>51576</v>
      </c>
      <c r="H94" s="56" t="s">
        <v>51467</v>
      </c>
      <c r="I94" s="56" t="s">
        <v>27625</v>
      </c>
      <c r="J94" s="57">
        <v>66</v>
      </c>
      <c r="K94" s="58">
        <v>92</v>
      </c>
      <c r="L94" s="59" t="s">
        <v>426</v>
      </c>
    </row>
    <row r="95" customHeight="1" spans="1:12">
      <c r="A95" s="56">
        <v>291066</v>
      </c>
      <c r="B95" s="56" t="s">
        <v>51577</v>
      </c>
      <c r="C95" s="56" t="s">
        <v>13863</v>
      </c>
      <c r="D95" s="56" t="s">
        <v>51183</v>
      </c>
      <c r="E95" s="56" t="s">
        <v>388</v>
      </c>
      <c r="F95" s="56" t="s">
        <v>51578</v>
      </c>
      <c r="G95" s="56" t="s">
        <v>51579</v>
      </c>
      <c r="H95" s="56" t="s">
        <v>51580</v>
      </c>
      <c r="I95" s="56" t="s">
        <v>51578</v>
      </c>
      <c r="J95" s="57">
        <v>65.0302</v>
      </c>
      <c r="K95" s="58">
        <v>93</v>
      </c>
      <c r="L95" s="59" t="s">
        <v>426</v>
      </c>
    </row>
    <row r="96" customHeight="1" spans="1:12">
      <c r="A96" s="56">
        <v>289797</v>
      </c>
      <c r="B96" s="56" t="s">
        <v>51581</v>
      </c>
      <c r="C96" s="56" t="s">
        <v>13863</v>
      </c>
      <c r="D96" s="56" t="s">
        <v>51183</v>
      </c>
      <c r="E96" s="56" t="s">
        <v>388</v>
      </c>
      <c r="F96" s="56" t="s">
        <v>51582</v>
      </c>
      <c r="G96" s="56" t="s">
        <v>51190</v>
      </c>
      <c r="H96" s="56" t="s">
        <v>51365</v>
      </c>
      <c r="I96" s="56" t="s">
        <v>51583</v>
      </c>
      <c r="J96" s="57">
        <v>65.0205</v>
      </c>
      <c r="K96" s="58">
        <v>94</v>
      </c>
      <c r="L96" s="59" t="s">
        <v>426</v>
      </c>
    </row>
    <row r="97" customHeight="1" spans="1:12">
      <c r="A97" s="56">
        <v>289986</v>
      </c>
      <c r="B97" s="56" t="s">
        <v>51584</v>
      </c>
      <c r="C97" s="56" t="s">
        <v>13863</v>
      </c>
      <c r="D97" s="56" t="s">
        <v>51183</v>
      </c>
      <c r="E97" s="56" t="s">
        <v>388</v>
      </c>
      <c r="F97" s="56" t="s">
        <v>51585</v>
      </c>
      <c r="G97" s="56" t="s">
        <v>51586</v>
      </c>
      <c r="H97" s="56" t="s">
        <v>51587</v>
      </c>
      <c r="I97" s="56" t="s">
        <v>51588</v>
      </c>
      <c r="J97" s="57">
        <v>65.0202</v>
      </c>
      <c r="K97" s="58">
        <v>95</v>
      </c>
      <c r="L97" s="59" t="s">
        <v>426</v>
      </c>
    </row>
    <row r="98" customHeight="1" spans="1:12">
      <c r="A98" s="56">
        <v>292002</v>
      </c>
      <c r="B98" s="56" t="s">
        <v>51589</v>
      </c>
      <c r="C98" s="56" t="s">
        <v>13863</v>
      </c>
      <c r="D98" s="56" t="s">
        <v>51183</v>
      </c>
      <c r="E98" s="56" t="s">
        <v>388</v>
      </c>
      <c r="F98" s="56" t="s">
        <v>51590</v>
      </c>
      <c r="G98" s="56" t="s">
        <v>14137</v>
      </c>
      <c r="H98" s="56" t="s">
        <v>51591</v>
      </c>
      <c r="I98" s="56" t="s">
        <v>51592</v>
      </c>
      <c r="J98" s="57">
        <v>65.0202</v>
      </c>
      <c r="K98" s="58">
        <v>96</v>
      </c>
      <c r="L98" s="59" t="s">
        <v>426</v>
      </c>
    </row>
    <row r="99" customHeight="1" spans="1:12">
      <c r="A99" s="56">
        <v>288792</v>
      </c>
      <c r="B99" s="56" t="s">
        <v>51593</v>
      </c>
      <c r="C99" s="56" t="s">
        <v>13863</v>
      </c>
      <c r="D99" s="56" t="s">
        <v>51183</v>
      </c>
      <c r="E99" s="56" t="s">
        <v>388</v>
      </c>
      <c r="F99" s="56" t="s">
        <v>51594</v>
      </c>
      <c r="G99" s="56" t="s">
        <v>51595</v>
      </c>
      <c r="H99" s="56" t="s">
        <v>21146</v>
      </c>
      <c r="I99" s="56" t="s">
        <v>51596</v>
      </c>
      <c r="J99" s="57">
        <v>65.0202</v>
      </c>
      <c r="K99" s="58">
        <v>97</v>
      </c>
      <c r="L99" s="59" t="s">
        <v>426</v>
      </c>
    </row>
    <row r="100" customHeight="1" spans="1:12">
      <c r="A100" s="56">
        <v>289747</v>
      </c>
      <c r="B100" s="56" t="s">
        <v>51597</v>
      </c>
      <c r="C100" s="56" t="s">
        <v>13863</v>
      </c>
      <c r="D100" s="56" t="s">
        <v>51183</v>
      </c>
      <c r="E100" s="56" t="s">
        <v>388</v>
      </c>
      <c r="F100" s="56" t="s">
        <v>51598</v>
      </c>
      <c r="G100" s="56" t="s">
        <v>51599</v>
      </c>
      <c r="H100" s="56" t="s">
        <v>51600</v>
      </c>
      <c r="I100" s="56" t="s">
        <v>51601</v>
      </c>
      <c r="J100" s="57">
        <v>65.0124</v>
      </c>
      <c r="K100" s="58">
        <v>98</v>
      </c>
      <c r="L100" s="59" t="s">
        <v>426</v>
      </c>
    </row>
    <row r="101" customHeight="1" spans="1:12">
      <c r="A101" s="56">
        <v>290354</v>
      </c>
      <c r="B101" s="56" t="s">
        <v>51602</v>
      </c>
      <c r="C101" s="56" t="s">
        <v>13863</v>
      </c>
      <c r="D101" s="56" t="s">
        <v>51183</v>
      </c>
      <c r="E101" s="56" t="s">
        <v>388</v>
      </c>
      <c r="F101" s="56" t="s">
        <v>51603</v>
      </c>
      <c r="G101" s="56" t="s">
        <v>51254</v>
      </c>
      <c r="H101" s="56" t="s">
        <v>51255</v>
      </c>
      <c r="I101" s="56" t="s">
        <v>51604</v>
      </c>
      <c r="J101" s="57">
        <v>65.0108</v>
      </c>
      <c r="K101" s="58">
        <v>99</v>
      </c>
      <c r="L101" s="59" t="s">
        <v>426</v>
      </c>
    </row>
    <row r="102" customHeight="1" spans="1:12">
      <c r="A102" s="56">
        <v>290022</v>
      </c>
      <c r="B102" s="56" t="s">
        <v>51605</v>
      </c>
      <c r="C102" s="56" t="s">
        <v>13863</v>
      </c>
      <c r="D102" s="56" t="s">
        <v>51183</v>
      </c>
      <c r="E102" s="56" t="s">
        <v>388</v>
      </c>
      <c r="F102" s="56" t="s">
        <v>51606</v>
      </c>
      <c r="G102" s="56" t="s">
        <v>51607</v>
      </c>
      <c r="H102" s="56" t="s">
        <v>51608</v>
      </c>
      <c r="I102" s="56" t="s">
        <v>51609</v>
      </c>
      <c r="J102" s="57">
        <v>65.01</v>
      </c>
      <c r="K102" s="58">
        <v>100</v>
      </c>
      <c r="L102" s="59" t="s">
        <v>426</v>
      </c>
    </row>
    <row r="103" customHeight="1" spans="1:12">
      <c r="A103" s="56">
        <v>290724</v>
      </c>
      <c r="B103" s="56" t="s">
        <v>51610</v>
      </c>
      <c r="C103" s="56" t="s">
        <v>13863</v>
      </c>
      <c r="D103" s="56" t="s">
        <v>51183</v>
      </c>
      <c r="E103" s="56" t="s">
        <v>388</v>
      </c>
      <c r="F103" s="56" t="s">
        <v>51611</v>
      </c>
      <c r="G103" s="56" t="s">
        <v>15020</v>
      </c>
      <c r="H103" s="56" t="s">
        <v>51565</v>
      </c>
      <c r="I103" s="56" t="s">
        <v>51611</v>
      </c>
      <c r="J103" s="57">
        <v>65.0008</v>
      </c>
      <c r="K103" s="58">
        <v>101</v>
      </c>
      <c r="L103" s="59" t="s">
        <v>426</v>
      </c>
    </row>
    <row r="104" customHeight="1" spans="1:12">
      <c r="A104" s="56">
        <v>290429</v>
      </c>
      <c r="B104" s="56" t="s">
        <v>51612</v>
      </c>
      <c r="C104" s="56" t="s">
        <v>13863</v>
      </c>
      <c r="D104" s="56" t="s">
        <v>51183</v>
      </c>
      <c r="E104" s="56" t="s">
        <v>388</v>
      </c>
      <c r="F104" s="56" t="s">
        <v>51613</v>
      </c>
      <c r="G104" s="56" t="s">
        <v>51614</v>
      </c>
      <c r="H104" s="56" t="s">
        <v>51615</v>
      </c>
      <c r="I104" s="56" t="s">
        <v>51616</v>
      </c>
      <c r="J104" s="57">
        <v>65.0001</v>
      </c>
      <c r="K104" s="58">
        <v>102</v>
      </c>
      <c r="L104" s="59" t="s">
        <v>426</v>
      </c>
    </row>
    <row r="105" customHeight="1" spans="1:12">
      <c r="A105" s="56">
        <v>287295</v>
      </c>
      <c r="B105" s="56" t="s">
        <v>51617</v>
      </c>
      <c r="C105" s="56" t="s">
        <v>13863</v>
      </c>
      <c r="D105" s="56" t="s">
        <v>51183</v>
      </c>
      <c r="E105" s="56" t="s">
        <v>388</v>
      </c>
      <c r="F105" s="56" t="s">
        <v>51618</v>
      </c>
      <c r="G105" s="56" t="s">
        <v>51618</v>
      </c>
      <c r="H105" s="56" t="s">
        <v>51619</v>
      </c>
      <c r="I105" s="56" t="s">
        <v>51620</v>
      </c>
      <c r="J105" s="57">
        <v>65</v>
      </c>
      <c r="K105" s="58">
        <v>103</v>
      </c>
      <c r="L105" s="59" t="s">
        <v>426</v>
      </c>
    </row>
    <row r="106" customHeight="1" spans="1:12">
      <c r="A106" s="56">
        <v>280277</v>
      </c>
      <c r="B106" s="56" t="s">
        <v>51621</v>
      </c>
      <c r="C106" s="56" t="s">
        <v>13863</v>
      </c>
      <c r="D106" s="56" t="s">
        <v>51183</v>
      </c>
      <c r="E106" s="56" t="s">
        <v>388</v>
      </c>
      <c r="F106" s="56" t="s">
        <v>51622</v>
      </c>
      <c r="G106" s="56" t="s">
        <v>51623</v>
      </c>
      <c r="H106" s="56" t="s">
        <v>24763</v>
      </c>
      <c r="I106" s="56" t="s">
        <v>51624</v>
      </c>
      <c r="J106" s="57">
        <v>65</v>
      </c>
      <c r="K106" s="58">
        <v>104</v>
      </c>
      <c r="L106" s="59" t="s">
        <v>426</v>
      </c>
    </row>
    <row r="107" customHeight="1" spans="1:12">
      <c r="A107" s="56">
        <v>281490</v>
      </c>
      <c r="B107" s="56" t="s">
        <v>51625</v>
      </c>
      <c r="C107" s="56" t="s">
        <v>13863</v>
      </c>
      <c r="D107" s="56" t="s">
        <v>51183</v>
      </c>
      <c r="E107" s="56" t="s">
        <v>388</v>
      </c>
      <c r="F107" s="56" t="s">
        <v>51626</v>
      </c>
      <c r="G107" s="56" t="s">
        <v>51627</v>
      </c>
      <c r="H107" s="56" t="s">
        <v>51628</v>
      </c>
      <c r="I107" s="56" t="s">
        <v>51629</v>
      </c>
      <c r="J107" s="57">
        <v>65</v>
      </c>
      <c r="K107" s="58">
        <v>105</v>
      </c>
      <c r="L107" s="59" t="s">
        <v>426</v>
      </c>
    </row>
    <row r="108" customHeight="1" spans="1:12">
      <c r="A108" s="56">
        <v>293219</v>
      </c>
      <c r="B108" s="56" t="s">
        <v>51630</v>
      </c>
      <c r="C108" s="56" t="s">
        <v>13863</v>
      </c>
      <c r="D108" s="56" t="s">
        <v>51183</v>
      </c>
      <c r="E108" s="56" t="s">
        <v>388</v>
      </c>
      <c r="F108" s="56" t="s">
        <v>51631</v>
      </c>
      <c r="G108" s="56" t="s">
        <v>51632</v>
      </c>
      <c r="H108" s="56" t="s">
        <v>51633</v>
      </c>
      <c r="I108" s="56" t="s">
        <v>51634</v>
      </c>
      <c r="J108" s="57">
        <v>64.0304</v>
      </c>
      <c r="K108" s="58">
        <v>106</v>
      </c>
      <c r="L108" s="59" t="s">
        <v>426</v>
      </c>
    </row>
    <row r="109" customHeight="1" spans="1:12">
      <c r="A109" s="56">
        <v>289965</v>
      </c>
      <c r="B109" s="56" t="s">
        <v>51635</v>
      </c>
      <c r="C109" s="56" t="s">
        <v>13863</v>
      </c>
      <c r="D109" s="56" t="s">
        <v>51183</v>
      </c>
      <c r="E109" s="56" t="s">
        <v>388</v>
      </c>
      <c r="F109" s="56" t="s">
        <v>51636</v>
      </c>
      <c r="G109" s="56" t="s">
        <v>51637</v>
      </c>
      <c r="H109" s="56" t="s">
        <v>51638</v>
      </c>
      <c r="I109" s="56" t="s">
        <v>51639</v>
      </c>
      <c r="J109" s="57">
        <v>64.0202</v>
      </c>
      <c r="K109" s="58">
        <v>107</v>
      </c>
      <c r="L109" s="59" t="s">
        <v>426</v>
      </c>
    </row>
    <row r="110" customHeight="1" spans="1:12">
      <c r="A110" s="56">
        <v>290284</v>
      </c>
      <c r="B110" s="56" t="s">
        <v>51640</v>
      </c>
      <c r="C110" s="56" t="s">
        <v>13863</v>
      </c>
      <c r="D110" s="56" t="s">
        <v>51183</v>
      </c>
      <c r="E110" s="56" t="s">
        <v>388</v>
      </c>
      <c r="F110" s="56" t="s">
        <v>51641</v>
      </c>
      <c r="G110" s="56" t="s">
        <v>51642</v>
      </c>
      <c r="H110" s="56" t="s">
        <v>51643</v>
      </c>
      <c r="I110" s="56" t="s">
        <v>51644</v>
      </c>
      <c r="J110" s="57">
        <v>64.0202</v>
      </c>
      <c r="K110" s="58">
        <v>108</v>
      </c>
      <c r="L110" s="59" t="s">
        <v>426</v>
      </c>
    </row>
    <row r="111" customHeight="1" spans="1:12">
      <c r="A111" s="56">
        <v>290379</v>
      </c>
      <c r="B111" s="56" t="s">
        <v>51645</v>
      </c>
      <c r="C111" s="56" t="s">
        <v>13863</v>
      </c>
      <c r="D111" s="56" t="s">
        <v>51183</v>
      </c>
      <c r="E111" s="56" t="s">
        <v>388</v>
      </c>
      <c r="F111" s="56" t="s">
        <v>51646</v>
      </c>
      <c r="G111" s="56" t="s">
        <v>51647</v>
      </c>
      <c r="H111" s="56" t="s">
        <v>51648</v>
      </c>
      <c r="I111" s="56" t="s">
        <v>51649</v>
      </c>
      <c r="J111" s="57">
        <v>64.02</v>
      </c>
      <c r="K111" s="58">
        <v>109</v>
      </c>
      <c r="L111" s="59" t="s">
        <v>426</v>
      </c>
    </row>
    <row r="112" customHeight="1" spans="1:12">
      <c r="A112" s="56">
        <v>292764</v>
      </c>
      <c r="B112" s="56" t="s">
        <v>51650</v>
      </c>
      <c r="C112" s="56" t="s">
        <v>13863</v>
      </c>
      <c r="D112" s="56" t="s">
        <v>51183</v>
      </c>
      <c r="E112" s="56" t="s">
        <v>388</v>
      </c>
      <c r="F112" s="56" t="s">
        <v>51651</v>
      </c>
      <c r="G112" s="56" t="s">
        <v>51652</v>
      </c>
      <c r="H112" s="56" t="s">
        <v>51653</v>
      </c>
      <c r="I112" s="56" t="s">
        <v>51654</v>
      </c>
      <c r="J112" s="57">
        <v>64.0102</v>
      </c>
      <c r="K112" s="58">
        <v>110</v>
      </c>
      <c r="L112" s="59" t="s">
        <v>426</v>
      </c>
    </row>
    <row r="113" customHeight="1" spans="1:12">
      <c r="A113" s="56">
        <v>292973</v>
      </c>
      <c r="B113" s="56" t="s">
        <v>51655</v>
      </c>
      <c r="C113" s="56" t="s">
        <v>13863</v>
      </c>
      <c r="D113" s="56" t="s">
        <v>51183</v>
      </c>
      <c r="E113" s="56" t="s">
        <v>388</v>
      </c>
      <c r="F113" s="56" t="s">
        <v>51656</v>
      </c>
      <c r="G113" s="56" t="s">
        <v>51657</v>
      </c>
      <c r="H113" s="56" t="s">
        <v>51658</v>
      </c>
      <c r="I113" s="56" t="s">
        <v>51659</v>
      </c>
      <c r="J113" s="57">
        <v>64.01</v>
      </c>
      <c r="K113" s="58">
        <v>111</v>
      </c>
      <c r="L113" s="59" t="s">
        <v>426</v>
      </c>
    </row>
    <row r="114" customHeight="1" spans="1:12">
      <c r="A114" s="56">
        <v>280661</v>
      </c>
      <c r="B114" s="56" t="s">
        <v>51660</v>
      </c>
      <c r="C114" s="56" t="s">
        <v>13863</v>
      </c>
      <c r="D114" s="56" t="s">
        <v>51183</v>
      </c>
      <c r="E114" s="56" t="s">
        <v>388</v>
      </c>
      <c r="F114" s="56" t="s">
        <v>51268</v>
      </c>
      <c r="G114" s="56" t="s">
        <v>51267</v>
      </c>
      <c r="H114" s="56" t="s">
        <v>51661</v>
      </c>
      <c r="I114" s="56" t="s">
        <v>51662</v>
      </c>
      <c r="J114" s="57">
        <v>64.01</v>
      </c>
      <c r="K114" s="58">
        <v>112</v>
      </c>
      <c r="L114" s="59" t="s">
        <v>426</v>
      </c>
    </row>
    <row r="115" customHeight="1" spans="1:12">
      <c r="A115" s="56">
        <v>289848</v>
      </c>
      <c r="B115" s="56" t="s">
        <v>51663</v>
      </c>
      <c r="C115" s="56" t="s">
        <v>13863</v>
      </c>
      <c r="D115" s="56" t="s">
        <v>51183</v>
      </c>
      <c r="E115" s="56" t="s">
        <v>388</v>
      </c>
      <c r="F115" s="56" t="s">
        <v>51664</v>
      </c>
      <c r="G115" s="56" t="s">
        <v>51665</v>
      </c>
      <c r="H115" s="56" t="s">
        <v>51666</v>
      </c>
      <c r="I115" s="56" t="s">
        <v>51664</v>
      </c>
      <c r="J115" s="57">
        <v>64.01</v>
      </c>
      <c r="K115" s="58">
        <v>113</v>
      </c>
      <c r="L115" s="59" t="s">
        <v>426</v>
      </c>
    </row>
    <row r="116" customHeight="1" spans="1:12">
      <c r="A116" s="56">
        <v>290039</v>
      </c>
      <c r="B116" s="56" t="s">
        <v>51667</v>
      </c>
      <c r="C116" s="56" t="s">
        <v>13863</v>
      </c>
      <c r="D116" s="56" t="s">
        <v>51183</v>
      </c>
      <c r="E116" s="56" t="s">
        <v>388</v>
      </c>
      <c r="F116" s="56" t="s">
        <v>51668</v>
      </c>
      <c r="G116" s="56" t="s">
        <v>51669</v>
      </c>
      <c r="H116" s="56" t="s">
        <v>2867</v>
      </c>
      <c r="I116" s="56" t="s">
        <v>51670</v>
      </c>
      <c r="J116" s="57">
        <v>64.01</v>
      </c>
      <c r="K116" s="58">
        <v>114</v>
      </c>
      <c r="L116" s="59" t="s">
        <v>426</v>
      </c>
    </row>
    <row r="117" customHeight="1" spans="1:12">
      <c r="A117" s="56">
        <v>287468</v>
      </c>
      <c r="B117" s="56" t="s">
        <v>51671</v>
      </c>
      <c r="C117" s="56" t="s">
        <v>13863</v>
      </c>
      <c r="D117" s="56" t="s">
        <v>51183</v>
      </c>
      <c r="E117" s="56" t="s">
        <v>388</v>
      </c>
      <c r="F117" s="56" t="s">
        <v>51672</v>
      </c>
      <c r="G117" s="56" t="s">
        <v>10130</v>
      </c>
      <c r="H117" s="56" t="s">
        <v>51486</v>
      </c>
      <c r="I117" s="56" t="s">
        <v>51673</v>
      </c>
      <c r="J117" s="57">
        <v>64.0008</v>
      </c>
      <c r="K117" s="58">
        <v>115</v>
      </c>
      <c r="L117" s="59" t="s">
        <v>426</v>
      </c>
    </row>
    <row r="118" customHeight="1" spans="1:12">
      <c r="A118" s="56">
        <v>279689</v>
      </c>
      <c r="B118" s="56" t="s">
        <v>51674</v>
      </c>
      <c r="C118" s="56" t="s">
        <v>13863</v>
      </c>
      <c r="D118" s="56" t="s">
        <v>51183</v>
      </c>
      <c r="E118" s="56" t="s">
        <v>388</v>
      </c>
      <c r="F118" s="56" t="s">
        <v>51675</v>
      </c>
      <c r="G118" s="56" t="s">
        <v>51676</v>
      </c>
      <c r="H118" s="56" t="s">
        <v>51677</v>
      </c>
      <c r="I118" s="56" t="s">
        <v>51678</v>
      </c>
      <c r="J118" s="57">
        <v>64.0008</v>
      </c>
      <c r="K118" s="58">
        <v>116</v>
      </c>
      <c r="L118" s="59" t="s">
        <v>426</v>
      </c>
    </row>
    <row r="119" customHeight="1" spans="1:12">
      <c r="A119" s="56">
        <v>290411</v>
      </c>
      <c r="B119" s="56" t="s">
        <v>51679</v>
      </c>
      <c r="C119" s="56" t="s">
        <v>13863</v>
      </c>
      <c r="D119" s="56" t="s">
        <v>51183</v>
      </c>
      <c r="E119" s="56" t="s">
        <v>388</v>
      </c>
      <c r="F119" s="56" t="s">
        <v>51680</v>
      </c>
      <c r="G119" s="56" t="s">
        <v>51681</v>
      </c>
      <c r="H119" s="56" t="s">
        <v>24763</v>
      </c>
      <c r="I119" s="56" t="s">
        <v>51682</v>
      </c>
      <c r="J119" s="57">
        <v>64</v>
      </c>
      <c r="K119" s="58">
        <v>117</v>
      </c>
      <c r="L119" s="59" t="s">
        <v>426</v>
      </c>
    </row>
    <row r="120" customHeight="1" spans="1:12">
      <c r="A120" s="56">
        <v>282076</v>
      </c>
      <c r="B120" s="56" t="s">
        <v>51683</v>
      </c>
      <c r="C120" s="56" t="s">
        <v>13863</v>
      </c>
      <c r="D120" s="56" t="s">
        <v>51183</v>
      </c>
      <c r="E120" s="56" t="s">
        <v>388</v>
      </c>
      <c r="F120" s="56" t="s">
        <v>51684</v>
      </c>
      <c r="G120" s="56" t="s">
        <v>51685</v>
      </c>
      <c r="H120" s="56" t="s">
        <v>42722</v>
      </c>
      <c r="I120" s="56" t="s">
        <v>51686</v>
      </c>
      <c r="J120" s="57">
        <v>64</v>
      </c>
      <c r="K120" s="58">
        <v>118</v>
      </c>
      <c r="L120" s="59" t="s">
        <v>426</v>
      </c>
    </row>
    <row r="121" customHeight="1" spans="1:12">
      <c r="A121" s="56">
        <v>279926</v>
      </c>
      <c r="B121" s="56" t="s">
        <v>51687</v>
      </c>
      <c r="C121" s="56" t="s">
        <v>13863</v>
      </c>
      <c r="D121" s="56" t="s">
        <v>51183</v>
      </c>
      <c r="E121" s="56" t="s">
        <v>388</v>
      </c>
      <c r="F121" s="56" t="s">
        <v>51688</v>
      </c>
      <c r="G121" s="56" t="s">
        <v>51689</v>
      </c>
      <c r="H121" s="56" t="s">
        <v>51690</v>
      </c>
      <c r="I121" s="56" t="s">
        <v>51691</v>
      </c>
      <c r="J121" s="57">
        <v>64</v>
      </c>
      <c r="K121" s="58">
        <v>119</v>
      </c>
      <c r="L121" s="59" t="s">
        <v>426</v>
      </c>
    </row>
    <row r="122" customHeight="1" spans="1:12">
      <c r="A122" s="56">
        <v>288557</v>
      </c>
      <c r="B122" s="56" t="s">
        <v>51692</v>
      </c>
      <c r="C122" s="56" t="s">
        <v>13863</v>
      </c>
      <c r="D122" s="56" t="s">
        <v>51183</v>
      </c>
      <c r="E122" s="56" t="s">
        <v>388</v>
      </c>
      <c r="F122" s="56" t="s">
        <v>51693</v>
      </c>
      <c r="G122" s="56" t="s">
        <v>51694</v>
      </c>
      <c r="H122" s="56" t="s">
        <v>51444</v>
      </c>
      <c r="I122" s="56" t="s">
        <v>51695</v>
      </c>
      <c r="J122" s="57">
        <v>64</v>
      </c>
      <c r="K122" s="58">
        <v>120</v>
      </c>
      <c r="L122" s="59" t="s">
        <v>426</v>
      </c>
    </row>
    <row r="123" customHeight="1" spans="1:12">
      <c r="A123" s="56">
        <v>293221</v>
      </c>
      <c r="B123" s="56" t="s">
        <v>51696</v>
      </c>
      <c r="C123" s="56" t="s">
        <v>13863</v>
      </c>
      <c r="D123" s="56" t="s">
        <v>51183</v>
      </c>
      <c r="E123" s="56" t="s">
        <v>388</v>
      </c>
      <c r="F123" s="56" t="s">
        <v>51697</v>
      </c>
      <c r="G123" s="56" t="s">
        <v>51632</v>
      </c>
      <c r="H123" s="56" t="s">
        <v>51698</v>
      </c>
      <c r="I123" s="56" t="s">
        <v>51699</v>
      </c>
      <c r="J123" s="57">
        <v>63.0302</v>
      </c>
      <c r="K123" s="58">
        <v>121</v>
      </c>
      <c r="L123" s="59" t="s">
        <v>426</v>
      </c>
    </row>
    <row r="124" customHeight="1" spans="1:12">
      <c r="A124" s="56">
        <v>288494</v>
      </c>
      <c r="B124" s="56" t="s">
        <v>51700</v>
      </c>
      <c r="C124" s="56" t="s">
        <v>13863</v>
      </c>
      <c r="D124" s="56" t="s">
        <v>51183</v>
      </c>
      <c r="E124" s="56" t="s">
        <v>388</v>
      </c>
      <c r="F124" s="56" t="s">
        <v>51701</v>
      </c>
      <c r="G124" s="56" t="s">
        <v>51702</v>
      </c>
      <c r="H124" s="56" t="s">
        <v>51703</v>
      </c>
      <c r="I124" s="56" t="s">
        <v>51704</v>
      </c>
      <c r="J124" s="57">
        <v>63.0204</v>
      </c>
      <c r="K124" s="58">
        <v>122</v>
      </c>
      <c r="L124" s="59" t="s">
        <v>426</v>
      </c>
    </row>
    <row r="125" customHeight="1" spans="1:12">
      <c r="A125" s="56">
        <v>289821</v>
      </c>
      <c r="B125" s="56" t="s">
        <v>51705</v>
      </c>
      <c r="C125" s="56" t="s">
        <v>13863</v>
      </c>
      <c r="D125" s="56" t="s">
        <v>51183</v>
      </c>
      <c r="E125" s="56" t="s">
        <v>388</v>
      </c>
      <c r="F125" s="56" t="s">
        <v>51706</v>
      </c>
      <c r="G125" s="56" t="s">
        <v>51707</v>
      </c>
      <c r="H125" s="56" t="s">
        <v>51708</v>
      </c>
      <c r="I125" s="56" t="s">
        <v>51706</v>
      </c>
      <c r="J125" s="57">
        <v>63.0202</v>
      </c>
      <c r="K125" s="58">
        <v>123</v>
      </c>
      <c r="L125" s="59" t="s">
        <v>426</v>
      </c>
    </row>
    <row r="126" customHeight="1" spans="1:12">
      <c r="A126" s="56">
        <v>292006</v>
      </c>
      <c r="B126" s="56" t="s">
        <v>51709</v>
      </c>
      <c r="C126" s="56" t="s">
        <v>13863</v>
      </c>
      <c r="D126" s="56" t="s">
        <v>51183</v>
      </c>
      <c r="E126" s="56" t="s">
        <v>388</v>
      </c>
      <c r="F126" s="56" t="s">
        <v>51710</v>
      </c>
      <c r="G126" s="56" t="s">
        <v>14137</v>
      </c>
      <c r="H126" s="56" t="s">
        <v>51591</v>
      </c>
      <c r="I126" s="56" t="s">
        <v>51711</v>
      </c>
      <c r="J126" s="57">
        <v>63.0202</v>
      </c>
      <c r="K126" s="58">
        <v>124</v>
      </c>
      <c r="L126" s="59" t="s">
        <v>426</v>
      </c>
    </row>
    <row r="127" customHeight="1" spans="1:12">
      <c r="A127" s="56">
        <v>290335</v>
      </c>
      <c r="B127" s="56" t="s">
        <v>51712</v>
      </c>
      <c r="C127" s="56" t="s">
        <v>13863</v>
      </c>
      <c r="D127" s="56" t="s">
        <v>51183</v>
      </c>
      <c r="E127" s="56" t="s">
        <v>388</v>
      </c>
      <c r="F127" s="56" t="s">
        <v>51713</v>
      </c>
      <c r="G127" s="56" t="s">
        <v>51714</v>
      </c>
      <c r="H127" s="56" t="s">
        <v>51715</v>
      </c>
      <c r="I127" s="56" t="s">
        <v>51716</v>
      </c>
      <c r="J127" s="57">
        <v>63.0202</v>
      </c>
      <c r="K127" s="58">
        <v>125</v>
      </c>
      <c r="L127" s="59" t="s">
        <v>426</v>
      </c>
    </row>
    <row r="128" customHeight="1" spans="1:12">
      <c r="A128" s="56">
        <v>278427</v>
      </c>
      <c r="B128" s="56" t="s">
        <v>51717</v>
      </c>
      <c r="C128" s="56" t="s">
        <v>13863</v>
      </c>
      <c r="D128" s="56" t="s">
        <v>51183</v>
      </c>
      <c r="E128" s="56" t="s">
        <v>388</v>
      </c>
      <c r="F128" s="56" t="s">
        <v>51718</v>
      </c>
      <c r="G128" s="56" t="s">
        <v>51348</v>
      </c>
      <c r="H128" s="56" t="s">
        <v>51719</v>
      </c>
      <c r="I128" s="56" t="s">
        <v>51720</v>
      </c>
      <c r="J128" s="57">
        <v>63.0202</v>
      </c>
      <c r="K128" s="58">
        <v>126</v>
      </c>
      <c r="L128" s="59" t="s">
        <v>426</v>
      </c>
    </row>
    <row r="129" customHeight="1" spans="1:12">
      <c r="A129" s="56">
        <v>293121</v>
      </c>
      <c r="B129" s="56" t="s">
        <v>51721</v>
      </c>
      <c r="C129" s="56" t="s">
        <v>13863</v>
      </c>
      <c r="D129" s="56" t="s">
        <v>51183</v>
      </c>
      <c r="E129" s="56" t="s">
        <v>388</v>
      </c>
      <c r="F129" s="56" t="s">
        <v>51722</v>
      </c>
      <c r="G129" s="56" t="s">
        <v>51723</v>
      </c>
      <c r="H129" s="56" t="s">
        <v>16954</v>
      </c>
      <c r="I129" s="56" t="s">
        <v>51724</v>
      </c>
      <c r="J129" s="57">
        <v>63.0102</v>
      </c>
      <c r="K129" s="58">
        <v>127</v>
      </c>
      <c r="L129" s="59" t="s">
        <v>426</v>
      </c>
    </row>
    <row r="130" customHeight="1" spans="1:12">
      <c r="A130" s="56">
        <v>283870</v>
      </c>
      <c r="B130" s="56" t="s">
        <v>51725</v>
      </c>
      <c r="C130" s="56" t="s">
        <v>13863</v>
      </c>
      <c r="D130" s="56" t="s">
        <v>51183</v>
      </c>
      <c r="E130" s="56" t="s">
        <v>388</v>
      </c>
      <c r="F130" s="56" t="s">
        <v>51726</v>
      </c>
      <c r="G130" s="56" t="s">
        <v>51727</v>
      </c>
      <c r="H130" s="56" t="s">
        <v>51728</v>
      </c>
      <c r="I130" s="56" t="s">
        <v>51729</v>
      </c>
      <c r="J130" s="57">
        <v>63.01</v>
      </c>
      <c r="K130" s="58">
        <v>128</v>
      </c>
      <c r="L130" s="59" t="s">
        <v>426</v>
      </c>
    </row>
    <row r="131" customHeight="1" spans="1:12">
      <c r="A131" s="56">
        <v>290849</v>
      </c>
      <c r="B131" s="56" t="s">
        <v>51730</v>
      </c>
      <c r="C131" s="56" t="s">
        <v>13863</v>
      </c>
      <c r="D131" s="56" t="s">
        <v>51183</v>
      </c>
      <c r="E131" s="56" t="s">
        <v>388</v>
      </c>
      <c r="F131" s="56" t="s">
        <v>51731</v>
      </c>
      <c r="G131" s="56" t="s">
        <v>51732</v>
      </c>
      <c r="H131" s="56" t="s">
        <v>51733</v>
      </c>
      <c r="I131" s="56" t="s">
        <v>51734</v>
      </c>
      <c r="J131" s="57">
        <v>63.01</v>
      </c>
      <c r="K131" s="58">
        <v>129</v>
      </c>
      <c r="L131" s="59" t="s">
        <v>426</v>
      </c>
    </row>
    <row r="132" customHeight="1" spans="1:12">
      <c r="A132" s="56">
        <v>290528</v>
      </c>
      <c r="B132" s="56" t="s">
        <v>51735</v>
      </c>
      <c r="C132" s="56" t="s">
        <v>13863</v>
      </c>
      <c r="D132" s="56" t="s">
        <v>51183</v>
      </c>
      <c r="E132" s="56" t="s">
        <v>388</v>
      </c>
      <c r="F132" s="56" t="s">
        <v>51736</v>
      </c>
      <c r="G132" s="56" t="s">
        <v>20773</v>
      </c>
      <c r="H132" s="56" t="s">
        <v>51737</v>
      </c>
      <c r="I132" s="56" t="s">
        <v>51738</v>
      </c>
      <c r="J132" s="57">
        <v>63.01</v>
      </c>
      <c r="K132" s="58">
        <v>130</v>
      </c>
      <c r="L132" s="59" t="s">
        <v>426</v>
      </c>
    </row>
    <row r="133" customHeight="1" spans="1:12">
      <c r="A133" s="56">
        <v>288605</v>
      </c>
      <c r="B133" s="56" t="s">
        <v>51739</v>
      </c>
      <c r="C133" s="56" t="s">
        <v>13863</v>
      </c>
      <c r="D133" s="56" t="s">
        <v>51183</v>
      </c>
      <c r="E133" s="56" t="s">
        <v>388</v>
      </c>
      <c r="F133" s="56" t="s">
        <v>51740</v>
      </c>
      <c r="G133" s="56" t="s">
        <v>51741</v>
      </c>
      <c r="H133" s="56" t="s">
        <v>51444</v>
      </c>
      <c r="I133" s="56" t="s">
        <v>47413</v>
      </c>
      <c r="J133" s="57">
        <v>63.01</v>
      </c>
      <c r="K133" s="58">
        <v>131</v>
      </c>
      <c r="L133" s="59" t="s">
        <v>426</v>
      </c>
    </row>
    <row r="134" customHeight="1" spans="1:12">
      <c r="A134" s="56">
        <v>278903</v>
      </c>
      <c r="B134" s="56" t="s">
        <v>51742</v>
      </c>
      <c r="C134" s="56" t="s">
        <v>13863</v>
      </c>
      <c r="D134" s="56" t="s">
        <v>51183</v>
      </c>
      <c r="E134" s="56" t="s">
        <v>388</v>
      </c>
      <c r="F134" s="56" t="s">
        <v>51743</v>
      </c>
      <c r="G134" s="56" t="s">
        <v>51744</v>
      </c>
      <c r="H134" s="56" t="s">
        <v>3616</v>
      </c>
      <c r="I134" s="56" t="s">
        <v>51743</v>
      </c>
      <c r="J134" s="57">
        <v>63</v>
      </c>
      <c r="K134" s="58">
        <v>132</v>
      </c>
      <c r="L134" s="59" t="s">
        <v>426</v>
      </c>
    </row>
    <row r="135" customHeight="1" spans="1:12">
      <c r="A135" s="56">
        <v>290250</v>
      </c>
      <c r="B135" s="56" t="s">
        <v>51745</v>
      </c>
      <c r="C135" s="56" t="s">
        <v>13863</v>
      </c>
      <c r="D135" s="56" t="s">
        <v>51183</v>
      </c>
      <c r="E135" s="56" t="s">
        <v>388</v>
      </c>
      <c r="F135" s="56" t="s">
        <v>51746</v>
      </c>
      <c r="G135" s="56" t="s">
        <v>51747</v>
      </c>
      <c r="H135" s="56" t="s">
        <v>51748</v>
      </c>
      <c r="I135" s="56" t="s">
        <v>51746</v>
      </c>
      <c r="J135" s="57">
        <v>63</v>
      </c>
      <c r="K135" s="58">
        <v>133</v>
      </c>
      <c r="L135" s="59" t="s">
        <v>426</v>
      </c>
    </row>
    <row r="136" customHeight="1" spans="1:12">
      <c r="A136" s="56">
        <v>290017</v>
      </c>
      <c r="B136" s="56" t="s">
        <v>51749</v>
      </c>
      <c r="C136" s="56" t="s">
        <v>13863</v>
      </c>
      <c r="D136" s="56" t="s">
        <v>51183</v>
      </c>
      <c r="E136" s="56" t="s">
        <v>388</v>
      </c>
      <c r="F136" s="56" t="s">
        <v>51750</v>
      </c>
      <c r="G136" s="56" t="s">
        <v>51751</v>
      </c>
      <c r="H136" s="56" t="s">
        <v>51752</v>
      </c>
      <c r="I136" s="56" t="s">
        <v>51753</v>
      </c>
      <c r="J136" s="57">
        <v>62.0304</v>
      </c>
      <c r="K136" s="58">
        <v>134</v>
      </c>
      <c r="L136" s="59" t="s">
        <v>426</v>
      </c>
    </row>
    <row r="137" customHeight="1" spans="1:12">
      <c r="A137" s="56">
        <v>291215</v>
      </c>
      <c r="B137" s="56" t="s">
        <v>51754</v>
      </c>
      <c r="C137" s="56" t="s">
        <v>13863</v>
      </c>
      <c r="D137" s="56" t="s">
        <v>51183</v>
      </c>
      <c r="E137" s="56" t="s">
        <v>388</v>
      </c>
      <c r="F137" s="56" t="s">
        <v>51755</v>
      </c>
      <c r="G137" s="56" t="s">
        <v>51756</v>
      </c>
      <c r="H137" s="56" t="s">
        <v>51757</v>
      </c>
      <c r="I137" s="56" t="s">
        <v>51758</v>
      </c>
      <c r="J137" s="57">
        <v>62.0202</v>
      </c>
      <c r="K137" s="58">
        <v>135</v>
      </c>
      <c r="L137" s="59" t="s">
        <v>426</v>
      </c>
    </row>
    <row r="138" customHeight="1" spans="1:12">
      <c r="A138" s="56">
        <v>290882</v>
      </c>
      <c r="B138" s="56" t="s">
        <v>51759</v>
      </c>
      <c r="C138" s="56" t="s">
        <v>13863</v>
      </c>
      <c r="D138" s="56" t="s">
        <v>51183</v>
      </c>
      <c r="E138" s="56" t="s">
        <v>388</v>
      </c>
      <c r="F138" s="56" t="s">
        <v>51760</v>
      </c>
      <c r="G138" s="56" t="s">
        <v>2808</v>
      </c>
      <c r="H138" s="56" t="s">
        <v>51761</v>
      </c>
      <c r="I138" s="56" t="s">
        <v>51762</v>
      </c>
      <c r="J138" s="57">
        <v>62.0202</v>
      </c>
      <c r="K138" s="58">
        <v>136</v>
      </c>
      <c r="L138" s="59" t="s">
        <v>426</v>
      </c>
    </row>
    <row r="139" customHeight="1" spans="1:12">
      <c r="A139" s="56">
        <v>290382</v>
      </c>
      <c r="B139" s="56" t="s">
        <v>51763</v>
      </c>
      <c r="C139" s="56" t="s">
        <v>13863</v>
      </c>
      <c r="D139" s="56" t="s">
        <v>51183</v>
      </c>
      <c r="E139" s="56" t="s">
        <v>388</v>
      </c>
      <c r="F139" s="56" t="s">
        <v>51764</v>
      </c>
      <c r="G139" s="56" t="s">
        <v>51765</v>
      </c>
      <c r="H139" s="56" t="s">
        <v>51766</v>
      </c>
      <c r="I139" s="56" t="s">
        <v>51767</v>
      </c>
      <c r="J139" s="57">
        <v>62.02</v>
      </c>
      <c r="K139" s="58">
        <v>137</v>
      </c>
      <c r="L139" s="59" t="s">
        <v>426</v>
      </c>
    </row>
    <row r="140" customHeight="1" spans="1:12">
      <c r="A140" s="56">
        <v>289748</v>
      </c>
      <c r="B140" s="56" t="s">
        <v>51768</v>
      </c>
      <c r="C140" s="56" t="s">
        <v>13863</v>
      </c>
      <c r="D140" s="56" t="s">
        <v>51183</v>
      </c>
      <c r="E140" s="56" t="s">
        <v>388</v>
      </c>
      <c r="F140" s="56" t="s">
        <v>51769</v>
      </c>
      <c r="G140" s="56" t="s">
        <v>51770</v>
      </c>
      <c r="H140" s="56" t="s">
        <v>51444</v>
      </c>
      <c r="I140" s="56" t="s">
        <v>51771</v>
      </c>
      <c r="J140" s="57">
        <v>62.0124</v>
      </c>
      <c r="K140" s="58">
        <v>138</v>
      </c>
      <c r="L140" s="59" t="s">
        <v>426</v>
      </c>
    </row>
    <row r="141" customHeight="1" spans="1:12">
      <c r="A141" s="56">
        <v>271446</v>
      </c>
      <c r="B141" s="56" t="s">
        <v>51772</v>
      </c>
      <c r="C141" s="56" t="s">
        <v>13863</v>
      </c>
      <c r="D141" s="56" t="s">
        <v>51183</v>
      </c>
      <c r="E141" s="56" t="s">
        <v>388</v>
      </c>
      <c r="F141" s="56" t="s">
        <v>51773</v>
      </c>
      <c r="G141" s="56" t="s">
        <v>51774</v>
      </c>
      <c r="H141" s="56" t="s">
        <v>51775</v>
      </c>
      <c r="I141" s="56" t="s">
        <v>51776</v>
      </c>
      <c r="J141" s="57">
        <v>62.0102</v>
      </c>
      <c r="K141" s="58">
        <v>139</v>
      </c>
      <c r="L141" s="59" t="s">
        <v>426</v>
      </c>
    </row>
    <row r="142" customHeight="1" spans="1:12">
      <c r="A142" s="56">
        <v>290130</v>
      </c>
      <c r="B142" s="56" t="s">
        <v>51777</v>
      </c>
      <c r="C142" s="56" t="s">
        <v>13863</v>
      </c>
      <c r="D142" s="56" t="s">
        <v>51183</v>
      </c>
      <c r="E142" s="56" t="s">
        <v>388</v>
      </c>
      <c r="F142" s="56" t="s">
        <v>51778</v>
      </c>
      <c r="G142" s="56" t="s">
        <v>51779</v>
      </c>
      <c r="H142" s="56" t="s">
        <v>51780</v>
      </c>
      <c r="I142" s="56" t="s">
        <v>51781</v>
      </c>
      <c r="J142" s="57">
        <v>62.01</v>
      </c>
      <c r="K142" s="58">
        <v>140</v>
      </c>
      <c r="L142" s="59" t="s">
        <v>426</v>
      </c>
    </row>
    <row r="143" customHeight="1" spans="1:12">
      <c r="A143" s="56">
        <v>289283</v>
      </c>
      <c r="B143" s="56" t="s">
        <v>51782</v>
      </c>
      <c r="C143" s="56" t="s">
        <v>13863</v>
      </c>
      <c r="D143" s="56" t="s">
        <v>51183</v>
      </c>
      <c r="E143" s="56" t="s">
        <v>388</v>
      </c>
      <c r="F143" s="56" t="s">
        <v>51783</v>
      </c>
      <c r="G143" s="56" t="s">
        <v>18678</v>
      </c>
      <c r="H143" s="56" t="s">
        <v>18044</v>
      </c>
      <c r="I143" s="56" t="s">
        <v>51784</v>
      </c>
      <c r="J143" s="57">
        <v>62</v>
      </c>
      <c r="K143" s="58">
        <v>141</v>
      </c>
      <c r="L143" s="59" t="s">
        <v>426</v>
      </c>
    </row>
    <row r="144" customHeight="1" spans="1:12">
      <c r="A144" s="56">
        <v>286933</v>
      </c>
      <c r="B144" s="56" t="s">
        <v>51785</v>
      </c>
      <c r="C144" s="56" t="s">
        <v>13863</v>
      </c>
      <c r="D144" s="56" t="s">
        <v>51183</v>
      </c>
      <c r="E144" s="56" t="s">
        <v>388</v>
      </c>
      <c r="F144" s="56" t="s">
        <v>51786</v>
      </c>
      <c r="G144" s="56" t="s">
        <v>51787</v>
      </c>
      <c r="H144" s="56" t="s">
        <v>51788</v>
      </c>
      <c r="I144" s="56" t="s">
        <v>51786</v>
      </c>
      <c r="J144" s="57">
        <v>62</v>
      </c>
      <c r="K144" s="58">
        <v>142</v>
      </c>
      <c r="L144" s="59" t="s">
        <v>426</v>
      </c>
    </row>
    <row r="145" customHeight="1" spans="1:12">
      <c r="A145" s="56">
        <v>290470</v>
      </c>
      <c r="B145" s="56" t="s">
        <v>51789</v>
      </c>
      <c r="C145" s="56" t="s">
        <v>13863</v>
      </c>
      <c r="D145" s="56" t="s">
        <v>51183</v>
      </c>
      <c r="E145" s="56" t="s">
        <v>388</v>
      </c>
      <c r="F145" s="56" t="s">
        <v>51790</v>
      </c>
      <c r="G145" s="56" t="s">
        <v>51335</v>
      </c>
      <c r="H145" s="56" t="s">
        <v>51336</v>
      </c>
      <c r="I145" s="56" t="s">
        <v>51791</v>
      </c>
      <c r="J145" s="57">
        <v>61.0402</v>
      </c>
      <c r="K145" s="58">
        <v>143</v>
      </c>
      <c r="L145" s="59" t="s">
        <v>426</v>
      </c>
    </row>
    <row r="146" customHeight="1" spans="1:12">
      <c r="A146" s="56">
        <v>276687</v>
      </c>
      <c r="B146" s="56" t="s">
        <v>51792</v>
      </c>
      <c r="C146" s="56" t="s">
        <v>13863</v>
      </c>
      <c r="D146" s="56" t="s">
        <v>51183</v>
      </c>
      <c r="E146" s="56" t="s">
        <v>388</v>
      </c>
      <c r="F146" s="56" t="s">
        <v>51793</v>
      </c>
      <c r="G146" s="56" t="s">
        <v>51794</v>
      </c>
      <c r="H146" s="56" t="s">
        <v>41134</v>
      </c>
      <c r="I146" s="56" t="s">
        <v>51795</v>
      </c>
      <c r="J146" s="57">
        <v>61.0302</v>
      </c>
      <c r="K146" s="58">
        <v>144</v>
      </c>
      <c r="L146" s="59" t="s">
        <v>426</v>
      </c>
    </row>
    <row r="147" customHeight="1" spans="1:12">
      <c r="A147" s="56">
        <v>287755</v>
      </c>
      <c r="B147" s="56" t="s">
        <v>51796</v>
      </c>
      <c r="C147" s="56" t="s">
        <v>13863</v>
      </c>
      <c r="D147" s="56" t="s">
        <v>51183</v>
      </c>
      <c r="E147" s="56" t="s">
        <v>388</v>
      </c>
      <c r="F147" s="56" t="s">
        <v>51797</v>
      </c>
      <c r="G147" s="56" t="s">
        <v>51798</v>
      </c>
      <c r="H147" s="56" t="s">
        <v>51799</v>
      </c>
      <c r="I147" s="56" t="s">
        <v>51800</v>
      </c>
      <c r="J147" s="57">
        <v>61.0202</v>
      </c>
      <c r="K147" s="58">
        <v>145</v>
      </c>
      <c r="L147" s="59" t="s">
        <v>426</v>
      </c>
    </row>
    <row r="148" customHeight="1" spans="1:12">
      <c r="A148" s="56">
        <v>291223</v>
      </c>
      <c r="B148" s="56" t="s">
        <v>51801</v>
      </c>
      <c r="C148" s="56" t="s">
        <v>13863</v>
      </c>
      <c r="D148" s="56" t="s">
        <v>51183</v>
      </c>
      <c r="E148" s="56" t="s">
        <v>388</v>
      </c>
      <c r="F148" s="56" t="s">
        <v>51802</v>
      </c>
      <c r="G148" s="56" t="s">
        <v>29409</v>
      </c>
      <c r="H148" s="56" t="s">
        <v>51803</v>
      </c>
      <c r="I148" s="56" t="s">
        <v>51804</v>
      </c>
      <c r="J148" s="57">
        <v>61.0202</v>
      </c>
      <c r="K148" s="58">
        <v>146</v>
      </c>
      <c r="L148" s="59" t="s">
        <v>426</v>
      </c>
    </row>
    <row r="149" customHeight="1" spans="1:12">
      <c r="A149" s="56">
        <v>278167</v>
      </c>
      <c r="B149" s="56" t="s">
        <v>51805</v>
      </c>
      <c r="C149" s="56" t="s">
        <v>13863</v>
      </c>
      <c r="D149" s="56" t="s">
        <v>51183</v>
      </c>
      <c r="E149" s="56" t="s">
        <v>388</v>
      </c>
      <c r="F149" s="56" t="s">
        <v>51806</v>
      </c>
      <c r="G149" s="56" t="s">
        <v>21406</v>
      </c>
      <c r="H149" s="56" t="s">
        <v>51807</v>
      </c>
      <c r="I149" s="56" t="s">
        <v>4993</v>
      </c>
      <c r="J149" s="57">
        <v>61.0202</v>
      </c>
      <c r="K149" s="58">
        <v>147</v>
      </c>
      <c r="L149" s="59" t="s">
        <v>426</v>
      </c>
    </row>
    <row r="150" customHeight="1" spans="1:12">
      <c r="A150" s="56">
        <v>291720</v>
      </c>
      <c r="B150" s="56" t="s">
        <v>51808</v>
      </c>
      <c r="C150" s="56" t="s">
        <v>13863</v>
      </c>
      <c r="D150" s="56" t="s">
        <v>51183</v>
      </c>
      <c r="E150" s="56" t="s">
        <v>388</v>
      </c>
      <c r="F150" s="56" t="s">
        <v>51809</v>
      </c>
      <c r="G150" s="56" t="s">
        <v>51810</v>
      </c>
      <c r="H150" s="56" t="s">
        <v>51811</v>
      </c>
      <c r="I150" s="56" t="s">
        <v>51812</v>
      </c>
      <c r="J150" s="57">
        <v>61.02</v>
      </c>
      <c r="K150" s="58">
        <v>148</v>
      </c>
      <c r="L150" s="59" t="s">
        <v>426</v>
      </c>
    </row>
    <row r="151" customHeight="1" spans="1:12">
      <c r="A151" s="56">
        <v>290793</v>
      </c>
      <c r="B151" s="56" t="s">
        <v>51813</v>
      </c>
      <c r="C151" s="56" t="s">
        <v>13863</v>
      </c>
      <c r="D151" s="56" t="s">
        <v>51183</v>
      </c>
      <c r="E151" s="56" t="s">
        <v>388</v>
      </c>
      <c r="F151" s="56" t="s">
        <v>51814</v>
      </c>
      <c r="G151" s="56" t="s">
        <v>22530</v>
      </c>
      <c r="H151" s="56" t="s">
        <v>22531</v>
      </c>
      <c r="I151" s="56" t="s">
        <v>51814</v>
      </c>
      <c r="J151" s="57">
        <v>61.02</v>
      </c>
      <c r="K151" s="58">
        <v>149</v>
      </c>
      <c r="L151" s="59" t="s">
        <v>426</v>
      </c>
    </row>
    <row r="152" customHeight="1" spans="1:12">
      <c r="A152" s="56">
        <v>293077</v>
      </c>
      <c r="B152" s="56" t="s">
        <v>51815</v>
      </c>
      <c r="C152" s="56" t="s">
        <v>13863</v>
      </c>
      <c r="D152" s="56" t="s">
        <v>51183</v>
      </c>
      <c r="E152" s="56" t="s">
        <v>388</v>
      </c>
      <c r="F152" s="56" t="s">
        <v>51816</v>
      </c>
      <c r="G152" s="56" t="s">
        <v>51817</v>
      </c>
      <c r="H152" s="56" t="s">
        <v>48858</v>
      </c>
      <c r="I152" s="56" t="s">
        <v>51816</v>
      </c>
      <c r="J152" s="57">
        <v>61.0116</v>
      </c>
      <c r="K152" s="58">
        <v>150</v>
      </c>
      <c r="L152" s="59" t="s">
        <v>426</v>
      </c>
    </row>
    <row r="153" customHeight="1" spans="1:12">
      <c r="A153" s="56">
        <v>287269</v>
      </c>
      <c r="B153" s="56" t="s">
        <v>51818</v>
      </c>
      <c r="C153" s="56" t="s">
        <v>13863</v>
      </c>
      <c r="D153" s="56" t="s">
        <v>51183</v>
      </c>
      <c r="E153" s="56" t="s">
        <v>388</v>
      </c>
      <c r="F153" s="56" t="s">
        <v>51819</v>
      </c>
      <c r="G153" s="56" t="s">
        <v>51400</v>
      </c>
      <c r="H153" s="56" t="s">
        <v>51401</v>
      </c>
      <c r="I153" s="56" t="s">
        <v>51820</v>
      </c>
      <c r="J153" s="57">
        <v>61.0102</v>
      </c>
      <c r="K153" s="58">
        <v>151</v>
      </c>
      <c r="L153" s="59" t="s">
        <v>426</v>
      </c>
    </row>
    <row r="154" customHeight="1" spans="1:12">
      <c r="A154" s="56">
        <v>278233</v>
      </c>
      <c r="B154" s="56" t="s">
        <v>51821</v>
      </c>
      <c r="C154" s="56" t="s">
        <v>13863</v>
      </c>
      <c r="D154" s="56" t="s">
        <v>51183</v>
      </c>
      <c r="E154" s="56" t="s">
        <v>388</v>
      </c>
      <c r="F154" s="56" t="s">
        <v>51822</v>
      </c>
      <c r="G154" s="56" t="s">
        <v>51823</v>
      </c>
      <c r="H154" s="56" t="s">
        <v>51824</v>
      </c>
      <c r="I154" s="56" t="s">
        <v>51825</v>
      </c>
      <c r="J154" s="57">
        <v>61</v>
      </c>
      <c r="K154" s="58">
        <v>152</v>
      </c>
      <c r="L154" s="59" t="s">
        <v>468</v>
      </c>
    </row>
    <row r="155" customHeight="1" spans="1:12">
      <c r="A155" s="56">
        <v>287394</v>
      </c>
      <c r="B155" s="56" t="s">
        <v>51826</v>
      </c>
      <c r="C155" s="56" t="s">
        <v>13863</v>
      </c>
      <c r="D155" s="56" t="s">
        <v>51183</v>
      </c>
      <c r="E155" s="56" t="s">
        <v>388</v>
      </c>
      <c r="F155" s="56" t="s">
        <v>51827</v>
      </c>
      <c r="G155" s="56" t="s">
        <v>51828</v>
      </c>
      <c r="H155" s="56" t="s">
        <v>51486</v>
      </c>
      <c r="I155" s="56" t="s">
        <v>51829</v>
      </c>
      <c r="J155" s="57">
        <v>61</v>
      </c>
      <c r="K155" s="58">
        <v>153</v>
      </c>
      <c r="L155" s="59" t="s">
        <v>468</v>
      </c>
    </row>
    <row r="156" customHeight="1" spans="1:12">
      <c r="A156" s="56">
        <v>289915</v>
      </c>
      <c r="B156" s="56" t="s">
        <v>51830</v>
      </c>
      <c r="C156" s="56" t="s">
        <v>13863</v>
      </c>
      <c r="D156" s="56" t="s">
        <v>51183</v>
      </c>
      <c r="E156" s="56" t="s">
        <v>388</v>
      </c>
      <c r="F156" s="56" t="s">
        <v>51831</v>
      </c>
      <c r="G156" s="56" t="s">
        <v>51190</v>
      </c>
      <c r="H156" s="56" t="s">
        <v>51365</v>
      </c>
      <c r="I156" s="56" t="s">
        <v>51832</v>
      </c>
      <c r="J156" s="57">
        <v>61</v>
      </c>
      <c r="K156" s="58">
        <v>154</v>
      </c>
      <c r="L156" s="59" t="s">
        <v>468</v>
      </c>
    </row>
    <row r="157" customHeight="1" spans="1:12">
      <c r="A157" s="56">
        <v>289607</v>
      </c>
      <c r="B157" s="56" t="s">
        <v>51833</v>
      </c>
      <c r="C157" s="56" t="s">
        <v>13863</v>
      </c>
      <c r="D157" s="56" t="s">
        <v>51183</v>
      </c>
      <c r="E157" s="56" t="s">
        <v>388</v>
      </c>
      <c r="F157" s="56" t="s">
        <v>51834</v>
      </c>
      <c r="G157" s="56" t="s">
        <v>29812</v>
      </c>
      <c r="H157" s="56" t="s">
        <v>29844</v>
      </c>
      <c r="I157" s="56" t="s">
        <v>51835</v>
      </c>
      <c r="J157" s="57">
        <v>61</v>
      </c>
      <c r="K157" s="58">
        <v>155</v>
      </c>
      <c r="L157" s="59" t="s">
        <v>468</v>
      </c>
    </row>
    <row r="158" customHeight="1" spans="1:12">
      <c r="A158" s="56">
        <v>290757</v>
      </c>
      <c r="B158" s="56" t="s">
        <v>51836</v>
      </c>
      <c r="C158" s="56" t="s">
        <v>13863</v>
      </c>
      <c r="D158" s="56" t="s">
        <v>51183</v>
      </c>
      <c r="E158" s="56" t="s">
        <v>388</v>
      </c>
      <c r="F158" s="56" t="s">
        <v>51837</v>
      </c>
      <c r="G158" s="56" t="s">
        <v>22530</v>
      </c>
      <c r="H158" s="56" t="s">
        <v>22531</v>
      </c>
      <c r="I158" s="56" t="s">
        <v>51837</v>
      </c>
      <c r="J158" s="57">
        <v>61</v>
      </c>
      <c r="K158" s="58">
        <v>156</v>
      </c>
      <c r="L158" s="59" t="s">
        <v>468</v>
      </c>
    </row>
    <row r="159" customHeight="1" spans="1:12">
      <c r="A159" s="56">
        <v>287239</v>
      </c>
      <c r="B159" s="56" t="s">
        <v>51838</v>
      </c>
      <c r="C159" s="56" t="s">
        <v>13863</v>
      </c>
      <c r="D159" s="56" t="s">
        <v>51183</v>
      </c>
      <c r="E159" s="56" t="s">
        <v>388</v>
      </c>
      <c r="F159" s="56" t="s">
        <v>51839</v>
      </c>
      <c r="G159" s="56" t="s">
        <v>51840</v>
      </c>
      <c r="H159" s="56" t="s">
        <v>51841</v>
      </c>
      <c r="I159" s="56" t="s">
        <v>51842</v>
      </c>
      <c r="J159" s="57">
        <v>60.0402</v>
      </c>
      <c r="K159" s="58">
        <v>157</v>
      </c>
      <c r="L159" s="59" t="s">
        <v>468</v>
      </c>
    </row>
    <row r="160" customHeight="1" spans="1:12">
      <c r="A160" s="56">
        <v>290102</v>
      </c>
      <c r="B160" s="56" t="s">
        <v>51843</v>
      </c>
      <c r="C160" s="56" t="s">
        <v>13863</v>
      </c>
      <c r="D160" s="56" t="s">
        <v>51183</v>
      </c>
      <c r="E160" s="56" t="s">
        <v>388</v>
      </c>
      <c r="F160" s="56" t="s">
        <v>51844</v>
      </c>
      <c r="G160" s="56" t="s">
        <v>51845</v>
      </c>
      <c r="H160" s="56" t="s">
        <v>51846</v>
      </c>
      <c r="I160" s="56" t="s">
        <v>51847</v>
      </c>
      <c r="J160" s="57">
        <v>60.0202</v>
      </c>
      <c r="K160" s="58">
        <v>158</v>
      </c>
      <c r="L160" s="59" t="s">
        <v>468</v>
      </c>
    </row>
    <row r="161" customHeight="1" spans="1:12">
      <c r="A161" s="56">
        <v>292667</v>
      </c>
      <c r="B161" s="56" t="s">
        <v>51848</v>
      </c>
      <c r="C161" s="56" t="s">
        <v>13863</v>
      </c>
      <c r="D161" s="56" t="s">
        <v>51183</v>
      </c>
      <c r="E161" s="56" t="s">
        <v>388</v>
      </c>
      <c r="F161" s="56" t="s">
        <v>51849</v>
      </c>
      <c r="G161" s="56" t="s">
        <v>51850</v>
      </c>
      <c r="H161" s="56" t="s">
        <v>51851</v>
      </c>
      <c r="I161" s="56" t="s">
        <v>51852</v>
      </c>
      <c r="J161" s="57">
        <v>60.0202</v>
      </c>
      <c r="K161" s="58">
        <v>159</v>
      </c>
      <c r="L161" s="59" t="s">
        <v>468</v>
      </c>
    </row>
    <row r="162" customHeight="1" spans="1:12">
      <c r="A162" s="56">
        <v>292674</v>
      </c>
      <c r="B162" s="56" t="s">
        <v>51853</v>
      </c>
      <c r="C162" s="56" t="s">
        <v>13863</v>
      </c>
      <c r="D162" s="56" t="s">
        <v>51183</v>
      </c>
      <c r="E162" s="56" t="s">
        <v>388</v>
      </c>
      <c r="F162" s="56" t="s">
        <v>51854</v>
      </c>
      <c r="G162" s="56" t="s">
        <v>51855</v>
      </c>
      <c r="H162" s="56" t="s">
        <v>51653</v>
      </c>
      <c r="I162" s="56" t="s">
        <v>51856</v>
      </c>
      <c r="J162" s="57">
        <v>60.0202</v>
      </c>
      <c r="K162" s="58">
        <v>160</v>
      </c>
      <c r="L162" s="59" t="s">
        <v>468</v>
      </c>
    </row>
    <row r="163" customHeight="1" spans="1:12">
      <c r="A163" s="56">
        <v>287220</v>
      </c>
      <c r="B163" s="56" t="s">
        <v>51857</v>
      </c>
      <c r="C163" s="56" t="s">
        <v>13863</v>
      </c>
      <c r="D163" s="56" t="s">
        <v>51183</v>
      </c>
      <c r="E163" s="56" t="s">
        <v>388</v>
      </c>
      <c r="F163" s="56" t="s">
        <v>51858</v>
      </c>
      <c r="G163" s="56" t="s">
        <v>51859</v>
      </c>
      <c r="H163" s="56" t="s">
        <v>51860</v>
      </c>
      <c r="I163" s="56" t="s">
        <v>51861</v>
      </c>
      <c r="J163" s="57">
        <v>60.0108</v>
      </c>
      <c r="K163" s="58">
        <v>161</v>
      </c>
      <c r="L163" s="59" t="s">
        <v>468</v>
      </c>
    </row>
    <row r="164" customHeight="1" spans="1:12">
      <c r="A164" s="56">
        <v>290367</v>
      </c>
      <c r="B164" s="56" t="s">
        <v>51862</v>
      </c>
      <c r="C164" s="56" t="s">
        <v>13863</v>
      </c>
      <c r="D164" s="56" t="s">
        <v>51183</v>
      </c>
      <c r="E164" s="56" t="s">
        <v>388</v>
      </c>
      <c r="F164" s="56" t="s">
        <v>51863</v>
      </c>
      <c r="G164" s="56" t="s">
        <v>20773</v>
      </c>
      <c r="H164" s="56" t="s">
        <v>51864</v>
      </c>
      <c r="I164" s="56" t="s">
        <v>51865</v>
      </c>
      <c r="J164" s="57">
        <v>60.0102</v>
      </c>
      <c r="K164" s="58">
        <v>162</v>
      </c>
      <c r="L164" s="59" t="s">
        <v>468</v>
      </c>
    </row>
    <row r="165" customHeight="1" spans="1:12">
      <c r="A165" s="56">
        <v>291614</v>
      </c>
      <c r="B165" s="56" t="s">
        <v>51866</v>
      </c>
      <c r="C165" s="56" t="s">
        <v>13863</v>
      </c>
      <c r="D165" s="56" t="s">
        <v>51183</v>
      </c>
      <c r="E165" s="56" t="s">
        <v>388</v>
      </c>
      <c r="F165" s="56" t="s">
        <v>51867</v>
      </c>
      <c r="G165" s="56" t="s">
        <v>51810</v>
      </c>
      <c r="H165" s="56" t="s">
        <v>51811</v>
      </c>
      <c r="I165" s="56" t="s">
        <v>51868</v>
      </c>
      <c r="J165" s="57">
        <v>60.01</v>
      </c>
      <c r="K165" s="58">
        <v>163</v>
      </c>
      <c r="L165" s="59" t="s">
        <v>468</v>
      </c>
    </row>
    <row r="166" customHeight="1" spans="1:12">
      <c r="A166" s="56">
        <v>289556</v>
      </c>
      <c r="B166" s="56" t="s">
        <v>51869</v>
      </c>
      <c r="C166" s="56" t="s">
        <v>13863</v>
      </c>
      <c r="D166" s="56" t="s">
        <v>51183</v>
      </c>
      <c r="E166" s="56" t="s">
        <v>388</v>
      </c>
      <c r="F166" s="56" t="s">
        <v>51870</v>
      </c>
      <c r="G166" s="56" t="s">
        <v>51871</v>
      </c>
      <c r="H166" s="56" t="s">
        <v>51872</v>
      </c>
      <c r="I166" s="56" t="s">
        <v>51870</v>
      </c>
      <c r="J166" s="57">
        <v>60.01</v>
      </c>
      <c r="K166" s="58">
        <v>164</v>
      </c>
      <c r="L166" s="59" t="s">
        <v>468</v>
      </c>
    </row>
    <row r="167" customHeight="1" spans="1:12">
      <c r="A167" s="56">
        <v>290727</v>
      </c>
      <c r="B167" s="56" t="s">
        <v>51873</v>
      </c>
      <c r="C167" s="56" t="s">
        <v>13863</v>
      </c>
      <c r="D167" s="56" t="s">
        <v>51183</v>
      </c>
      <c r="E167" s="56" t="s">
        <v>388</v>
      </c>
      <c r="F167" s="56" t="s">
        <v>51874</v>
      </c>
      <c r="G167" s="56" t="s">
        <v>51875</v>
      </c>
      <c r="H167" s="56" t="s">
        <v>51876</v>
      </c>
      <c r="I167" s="56" t="s">
        <v>51874</v>
      </c>
      <c r="J167" s="57">
        <v>60.0016</v>
      </c>
      <c r="K167" s="58">
        <v>165</v>
      </c>
      <c r="L167" s="59" t="s">
        <v>468</v>
      </c>
    </row>
    <row r="168" customHeight="1" spans="1:12">
      <c r="A168" s="56">
        <v>293123</v>
      </c>
      <c r="B168" s="56" t="s">
        <v>51877</v>
      </c>
      <c r="C168" s="56" t="s">
        <v>13863</v>
      </c>
      <c r="D168" s="56" t="s">
        <v>51183</v>
      </c>
      <c r="E168" s="56" t="s">
        <v>388</v>
      </c>
      <c r="F168" s="56" t="s">
        <v>51878</v>
      </c>
      <c r="G168" s="56" t="s">
        <v>51723</v>
      </c>
      <c r="H168" s="56" t="s">
        <v>16954</v>
      </c>
      <c r="I168" s="56" t="s">
        <v>51879</v>
      </c>
      <c r="J168" s="57">
        <v>60</v>
      </c>
      <c r="K168" s="58">
        <v>166</v>
      </c>
      <c r="L168" s="59" t="s">
        <v>468</v>
      </c>
    </row>
    <row r="169" customHeight="1" spans="1:12">
      <c r="A169" s="56">
        <v>290229</v>
      </c>
      <c r="B169" s="56" t="s">
        <v>51880</v>
      </c>
      <c r="C169" s="56" t="s">
        <v>13863</v>
      </c>
      <c r="D169" s="56" t="s">
        <v>51183</v>
      </c>
      <c r="E169" s="56" t="s">
        <v>388</v>
      </c>
      <c r="F169" s="56" t="s">
        <v>51881</v>
      </c>
      <c r="G169" s="56" t="s">
        <v>20773</v>
      </c>
      <c r="H169" s="56" t="s">
        <v>51737</v>
      </c>
      <c r="I169" s="56" t="s">
        <v>51882</v>
      </c>
      <c r="J169" s="57">
        <v>60</v>
      </c>
      <c r="K169" s="58">
        <v>167</v>
      </c>
      <c r="L169" s="59" t="s">
        <v>468</v>
      </c>
    </row>
    <row r="170" customHeight="1" spans="1:12">
      <c r="A170" s="56">
        <v>292736</v>
      </c>
      <c r="B170" s="56" t="s">
        <v>51883</v>
      </c>
      <c r="C170" s="56" t="s">
        <v>13863</v>
      </c>
      <c r="D170" s="56" t="s">
        <v>51183</v>
      </c>
      <c r="E170" s="56" t="s">
        <v>388</v>
      </c>
      <c r="F170" s="56" t="s">
        <v>51884</v>
      </c>
      <c r="G170" s="56" t="s">
        <v>51885</v>
      </c>
      <c r="H170" s="56" t="s">
        <v>51886</v>
      </c>
      <c r="I170" s="56" t="s">
        <v>51887</v>
      </c>
      <c r="J170" s="57">
        <v>60</v>
      </c>
      <c r="K170" s="58">
        <v>168</v>
      </c>
      <c r="L170" s="59" t="s">
        <v>468</v>
      </c>
    </row>
    <row r="171" customHeight="1" spans="1:12">
      <c r="A171" s="56">
        <v>290013</v>
      </c>
      <c r="B171" s="56" t="s">
        <v>51888</v>
      </c>
      <c r="C171" s="56" t="s">
        <v>13863</v>
      </c>
      <c r="D171" s="56" t="s">
        <v>51183</v>
      </c>
      <c r="E171" s="56" t="s">
        <v>388</v>
      </c>
      <c r="F171" s="56" t="s">
        <v>51889</v>
      </c>
      <c r="G171" s="56" t="s">
        <v>51890</v>
      </c>
      <c r="H171" s="56" t="s">
        <v>51891</v>
      </c>
      <c r="I171" s="56" t="s">
        <v>51892</v>
      </c>
      <c r="J171" s="57">
        <v>59.0308</v>
      </c>
      <c r="K171" s="58">
        <v>169</v>
      </c>
      <c r="L171" s="59" t="s">
        <v>468</v>
      </c>
    </row>
    <row r="172" customHeight="1" spans="1:12">
      <c r="A172" s="56">
        <v>279183</v>
      </c>
      <c r="B172" s="56" t="s">
        <v>51893</v>
      </c>
      <c r="C172" s="56" t="s">
        <v>13863</v>
      </c>
      <c r="D172" s="56" t="s">
        <v>51183</v>
      </c>
      <c r="E172" s="56" t="s">
        <v>388</v>
      </c>
      <c r="F172" s="56" t="s">
        <v>51894</v>
      </c>
      <c r="G172" s="56" t="s">
        <v>51508</v>
      </c>
      <c r="H172" s="56" t="s">
        <v>51895</v>
      </c>
      <c r="I172" s="56" t="s">
        <v>51896</v>
      </c>
      <c r="J172" s="57">
        <v>59.0216</v>
      </c>
      <c r="K172" s="58">
        <v>170</v>
      </c>
      <c r="L172" s="59" t="s">
        <v>468</v>
      </c>
    </row>
    <row r="173" customHeight="1" spans="1:12">
      <c r="A173" s="56">
        <v>288917</v>
      </c>
      <c r="B173" s="56" t="s">
        <v>51897</v>
      </c>
      <c r="C173" s="56" t="s">
        <v>13863</v>
      </c>
      <c r="D173" s="56" t="s">
        <v>51183</v>
      </c>
      <c r="E173" s="56" t="s">
        <v>388</v>
      </c>
      <c r="F173" s="56" t="s">
        <v>51898</v>
      </c>
      <c r="G173" s="56" t="s">
        <v>47340</v>
      </c>
      <c r="H173" s="56" t="s">
        <v>51899</v>
      </c>
      <c r="I173" s="56" t="s">
        <v>51900</v>
      </c>
      <c r="J173" s="57">
        <v>59.02</v>
      </c>
      <c r="K173" s="58">
        <v>171</v>
      </c>
      <c r="L173" s="59" t="s">
        <v>468</v>
      </c>
    </row>
    <row r="174" customHeight="1" spans="1:12">
      <c r="A174" s="56">
        <v>280376</v>
      </c>
      <c r="B174" s="56" t="s">
        <v>51901</v>
      </c>
      <c r="C174" s="56" t="s">
        <v>13863</v>
      </c>
      <c r="D174" s="56" t="s">
        <v>51183</v>
      </c>
      <c r="E174" s="56" t="s">
        <v>388</v>
      </c>
      <c r="F174" s="56" t="s">
        <v>51902</v>
      </c>
      <c r="G174" s="56" t="s">
        <v>51318</v>
      </c>
      <c r="H174" s="56" t="s">
        <v>51903</v>
      </c>
      <c r="I174" s="56" t="s">
        <v>51904</v>
      </c>
      <c r="J174" s="57">
        <v>59.01</v>
      </c>
      <c r="K174" s="58">
        <v>172</v>
      </c>
      <c r="L174" s="59" t="s">
        <v>468</v>
      </c>
    </row>
    <row r="175" customHeight="1" spans="1:12">
      <c r="A175" s="56">
        <v>280271</v>
      </c>
      <c r="B175" s="56" t="s">
        <v>51905</v>
      </c>
      <c r="C175" s="56" t="s">
        <v>13863</v>
      </c>
      <c r="D175" s="56" t="s">
        <v>51183</v>
      </c>
      <c r="E175" s="56" t="s">
        <v>388</v>
      </c>
      <c r="F175" s="56" t="s">
        <v>51906</v>
      </c>
      <c r="G175" s="56" t="s">
        <v>51907</v>
      </c>
      <c r="H175" s="56" t="s">
        <v>51908</v>
      </c>
      <c r="I175" s="56" t="s">
        <v>51909</v>
      </c>
      <c r="J175" s="57">
        <v>58.0304</v>
      </c>
      <c r="K175" s="58">
        <v>173</v>
      </c>
      <c r="L175" s="59" t="s">
        <v>468</v>
      </c>
    </row>
    <row r="176" customHeight="1" spans="1:12">
      <c r="A176" s="56">
        <v>288708</v>
      </c>
      <c r="B176" s="56" t="s">
        <v>51910</v>
      </c>
      <c r="C176" s="56" t="s">
        <v>13863</v>
      </c>
      <c r="D176" s="56" t="s">
        <v>51183</v>
      </c>
      <c r="E176" s="56" t="s">
        <v>388</v>
      </c>
      <c r="F176" s="56" t="s">
        <v>51911</v>
      </c>
      <c r="G176" s="56" t="s">
        <v>51912</v>
      </c>
      <c r="H176" s="56" t="s">
        <v>51913</v>
      </c>
      <c r="I176" s="56" t="s">
        <v>51914</v>
      </c>
      <c r="J176" s="57">
        <v>58.0302</v>
      </c>
      <c r="K176" s="58">
        <v>174</v>
      </c>
      <c r="L176" s="59" t="s">
        <v>468</v>
      </c>
    </row>
    <row r="177" customHeight="1" spans="1:12">
      <c r="A177" s="56">
        <v>279392</v>
      </c>
      <c r="B177" s="56" t="s">
        <v>51915</v>
      </c>
      <c r="C177" s="56" t="s">
        <v>13863</v>
      </c>
      <c r="D177" s="56" t="s">
        <v>51183</v>
      </c>
      <c r="E177" s="56" t="s">
        <v>388</v>
      </c>
      <c r="F177" s="56" t="s">
        <v>51916</v>
      </c>
      <c r="G177" s="56" t="s">
        <v>51358</v>
      </c>
      <c r="H177" s="56" t="s">
        <v>51917</v>
      </c>
      <c r="I177" s="56" t="s">
        <v>51916</v>
      </c>
      <c r="J177" s="57">
        <v>58.0204</v>
      </c>
      <c r="K177" s="58">
        <v>175</v>
      </c>
      <c r="L177" s="59" t="s">
        <v>468</v>
      </c>
    </row>
    <row r="178" customHeight="1" spans="1:12">
      <c r="A178" s="56">
        <v>291617</v>
      </c>
      <c r="B178" s="56" t="s">
        <v>51918</v>
      </c>
      <c r="C178" s="56" t="s">
        <v>13863</v>
      </c>
      <c r="D178" s="56" t="s">
        <v>51183</v>
      </c>
      <c r="E178" s="56" t="s">
        <v>388</v>
      </c>
      <c r="F178" s="56" t="s">
        <v>51919</v>
      </c>
      <c r="G178" s="56" t="s">
        <v>51810</v>
      </c>
      <c r="H178" s="56" t="s">
        <v>51811</v>
      </c>
      <c r="I178" s="56" t="s">
        <v>51920</v>
      </c>
      <c r="J178" s="57">
        <v>58.0204</v>
      </c>
      <c r="K178" s="58">
        <v>176</v>
      </c>
      <c r="L178" s="59" t="s">
        <v>468</v>
      </c>
    </row>
    <row r="179" customHeight="1" spans="1:12">
      <c r="A179" s="56">
        <v>290711</v>
      </c>
      <c r="B179" s="56" t="s">
        <v>51921</v>
      </c>
      <c r="C179" s="56" t="s">
        <v>13863</v>
      </c>
      <c r="D179" s="56" t="s">
        <v>51183</v>
      </c>
      <c r="E179" s="56" t="s">
        <v>388</v>
      </c>
      <c r="F179" s="56" t="s">
        <v>51922</v>
      </c>
      <c r="G179" s="56" t="s">
        <v>51923</v>
      </c>
      <c r="H179" s="56" t="s">
        <v>51924</v>
      </c>
      <c r="I179" s="56" t="s">
        <v>51922</v>
      </c>
      <c r="J179" s="57">
        <v>58.0202</v>
      </c>
      <c r="K179" s="58">
        <v>177</v>
      </c>
      <c r="L179" s="59" t="s">
        <v>468</v>
      </c>
    </row>
    <row r="180" customHeight="1" spans="1:12">
      <c r="A180" s="56">
        <v>290152</v>
      </c>
      <c r="B180" s="56" t="s">
        <v>51925</v>
      </c>
      <c r="C180" s="56" t="s">
        <v>13863</v>
      </c>
      <c r="D180" s="56" t="s">
        <v>51183</v>
      </c>
      <c r="E180" s="56" t="s">
        <v>388</v>
      </c>
      <c r="F180" s="56" t="s">
        <v>51926</v>
      </c>
      <c r="G180" s="56" t="s">
        <v>51927</v>
      </c>
      <c r="H180" s="56" t="s">
        <v>51780</v>
      </c>
      <c r="I180" s="56" t="s">
        <v>51928</v>
      </c>
      <c r="J180" s="57">
        <v>58.0104</v>
      </c>
      <c r="K180" s="58">
        <v>178</v>
      </c>
      <c r="L180" s="59" t="s">
        <v>468</v>
      </c>
    </row>
    <row r="181" customHeight="1" spans="1:12">
      <c r="A181" s="56">
        <v>263387</v>
      </c>
      <c r="B181" s="56" t="s">
        <v>51929</v>
      </c>
      <c r="C181" s="56" t="s">
        <v>13863</v>
      </c>
      <c r="D181" s="56" t="s">
        <v>51183</v>
      </c>
      <c r="E181" s="56" t="s">
        <v>388</v>
      </c>
      <c r="F181" s="56" t="s">
        <v>51930</v>
      </c>
      <c r="G181" s="56" t="s">
        <v>8873</v>
      </c>
      <c r="H181" s="56" t="s">
        <v>37287</v>
      </c>
      <c r="I181" s="56" t="s">
        <v>51930</v>
      </c>
      <c r="J181" s="57">
        <v>58.0102</v>
      </c>
      <c r="K181" s="58">
        <v>179</v>
      </c>
      <c r="L181" s="59" t="s">
        <v>468</v>
      </c>
    </row>
    <row r="182" customHeight="1" spans="1:12">
      <c r="A182" s="56">
        <v>289804</v>
      </c>
      <c r="B182" s="56" t="s">
        <v>51931</v>
      </c>
      <c r="C182" s="56" t="s">
        <v>13863</v>
      </c>
      <c r="D182" s="56" t="s">
        <v>51183</v>
      </c>
      <c r="E182" s="56" t="s">
        <v>388</v>
      </c>
      <c r="F182" s="56" t="s">
        <v>51932</v>
      </c>
      <c r="G182" s="56" t="s">
        <v>51576</v>
      </c>
      <c r="H182" s="56" t="s">
        <v>51933</v>
      </c>
      <c r="I182" s="56" t="s">
        <v>51934</v>
      </c>
      <c r="J182" s="57">
        <v>58.01</v>
      </c>
      <c r="K182" s="58">
        <v>180</v>
      </c>
      <c r="L182" s="59" t="s">
        <v>468</v>
      </c>
    </row>
    <row r="183" customHeight="1" spans="1:12">
      <c r="A183" s="56">
        <v>284883</v>
      </c>
      <c r="B183" s="56" t="s">
        <v>51935</v>
      </c>
      <c r="C183" s="56" t="s">
        <v>13863</v>
      </c>
      <c r="D183" s="56" t="s">
        <v>51183</v>
      </c>
      <c r="E183" s="56" t="s">
        <v>388</v>
      </c>
      <c r="F183" s="56" t="s">
        <v>51936</v>
      </c>
      <c r="G183" s="56" t="s">
        <v>51490</v>
      </c>
      <c r="H183" s="56" t="s">
        <v>51491</v>
      </c>
      <c r="I183" s="56" t="s">
        <v>51937</v>
      </c>
      <c r="J183" s="57">
        <v>58.0008</v>
      </c>
      <c r="K183" s="58">
        <v>181</v>
      </c>
      <c r="L183" s="59" t="s">
        <v>468</v>
      </c>
    </row>
    <row r="184" customHeight="1" spans="1:12">
      <c r="A184" s="56">
        <v>280362</v>
      </c>
      <c r="B184" s="56" t="s">
        <v>51938</v>
      </c>
      <c r="C184" s="56" t="s">
        <v>13863</v>
      </c>
      <c r="D184" s="56" t="s">
        <v>51183</v>
      </c>
      <c r="E184" s="56" t="s">
        <v>388</v>
      </c>
      <c r="F184" s="56" t="s">
        <v>51939</v>
      </c>
      <c r="G184" s="56" t="s">
        <v>2591</v>
      </c>
      <c r="H184" s="56" t="s">
        <v>51940</v>
      </c>
      <c r="I184" s="56" t="s">
        <v>51941</v>
      </c>
      <c r="J184" s="57">
        <v>58.0008</v>
      </c>
      <c r="K184" s="58">
        <v>182</v>
      </c>
      <c r="L184" s="59" t="s">
        <v>468</v>
      </c>
    </row>
    <row r="185" customHeight="1" spans="1:12">
      <c r="A185" s="56">
        <v>291394</v>
      </c>
      <c r="B185" s="56" t="s">
        <v>51942</v>
      </c>
      <c r="C185" s="56" t="s">
        <v>13863</v>
      </c>
      <c r="D185" s="56" t="s">
        <v>51183</v>
      </c>
      <c r="E185" s="56" t="s">
        <v>388</v>
      </c>
      <c r="F185" s="56" t="s">
        <v>51943</v>
      </c>
      <c r="G185" s="56" t="s">
        <v>51944</v>
      </c>
      <c r="H185" s="56" t="s">
        <v>51945</v>
      </c>
      <c r="I185" s="56" t="s">
        <v>51946</v>
      </c>
      <c r="J185" s="57">
        <v>58</v>
      </c>
      <c r="K185" s="58">
        <v>183</v>
      </c>
      <c r="L185" s="59" t="s">
        <v>468</v>
      </c>
    </row>
    <row r="186" customHeight="1" spans="1:12">
      <c r="A186" s="56">
        <v>290910</v>
      </c>
      <c r="B186" s="56" t="s">
        <v>51947</v>
      </c>
      <c r="C186" s="56" t="s">
        <v>13863</v>
      </c>
      <c r="D186" s="56" t="s">
        <v>51183</v>
      </c>
      <c r="E186" s="56" t="s">
        <v>388</v>
      </c>
      <c r="F186" s="56" t="s">
        <v>51948</v>
      </c>
      <c r="G186" s="56" t="s">
        <v>13039</v>
      </c>
      <c r="H186" s="56" t="s">
        <v>51949</v>
      </c>
      <c r="I186" s="56" t="s">
        <v>51950</v>
      </c>
      <c r="J186" s="57">
        <v>57.02</v>
      </c>
      <c r="K186" s="58">
        <v>184</v>
      </c>
      <c r="L186" s="59" t="s">
        <v>468</v>
      </c>
    </row>
    <row r="187" customHeight="1" spans="1:12">
      <c r="A187" s="56">
        <v>292715</v>
      </c>
      <c r="B187" s="56" t="s">
        <v>51951</v>
      </c>
      <c r="C187" s="56" t="s">
        <v>13863</v>
      </c>
      <c r="D187" s="56" t="s">
        <v>51183</v>
      </c>
      <c r="E187" s="56" t="s">
        <v>388</v>
      </c>
      <c r="F187" s="56" t="s">
        <v>51952</v>
      </c>
      <c r="G187" s="56" t="s">
        <v>51953</v>
      </c>
      <c r="H187" s="56" t="s">
        <v>51954</v>
      </c>
      <c r="I187" s="56" t="s">
        <v>51955</v>
      </c>
      <c r="J187" s="57">
        <v>57.01</v>
      </c>
      <c r="K187" s="58">
        <v>185</v>
      </c>
      <c r="L187" s="59" t="s">
        <v>468</v>
      </c>
    </row>
    <row r="188" customHeight="1" spans="1:12">
      <c r="A188" s="56">
        <v>288228</v>
      </c>
      <c r="B188" s="56" t="s">
        <v>51956</v>
      </c>
      <c r="C188" s="56" t="s">
        <v>13863</v>
      </c>
      <c r="D188" s="56" t="s">
        <v>51183</v>
      </c>
      <c r="E188" s="56" t="s">
        <v>388</v>
      </c>
      <c r="F188" s="56" t="s">
        <v>51957</v>
      </c>
      <c r="G188" s="56" t="s">
        <v>51958</v>
      </c>
      <c r="H188" s="56" t="s">
        <v>51273</v>
      </c>
      <c r="I188" s="56" t="s">
        <v>11365</v>
      </c>
      <c r="J188" s="57">
        <v>57</v>
      </c>
      <c r="K188" s="58">
        <v>186</v>
      </c>
      <c r="L188" s="59" t="s">
        <v>468</v>
      </c>
    </row>
    <row r="189" customHeight="1" spans="1:12">
      <c r="A189" s="56">
        <v>291476</v>
      </c>
      <c r="B189" s="56" t="s">
        <v>51959</v>
      </c>
      <c r="C189" s="56" t="s">
        <v>13863</v>
      </c>
      <c r="D189" s="56" t="s">
        <v>51183</v>
      </c>
      <c r="E189" s="56" t="s">
        <v>388</v>
      </c>
      <c r="F189" s="56" t="s">
        <v>51960</v>
      </c>
      <c r="G189" s="56" t="s">
        <v>51961</v>
      </c>
      <c r="H189" s="56" t="s">
        <v>51962</v>
      </c>
      <c r="I189" s="56" t="s">
        <v>51963</v>
      </c>
      <c r="J189" s="57">
        <v>57</v>
      </c>
      <c r="K189" s="58">
        <v>187</v>
      </c>
      <c r="L189" s="59" t="s">
        <v>468</v>
      </c>
    </row>
    <row r="190" customHeight="1" spans="1:12">
      <c r="A190" s="56">
        <v>292729</v>
      </c>
      <c r="B190" s="56" t="s">
        <v>51964</v>
      </c>
      <c r="C190" s="56" t="s">
        <v>13863</v>
      </c>
      <c r="D190" s="56" t="s">
        <v>51183</v>
      </c>
      <c r="E190" s="56" t="s">
        <v>388</v>
      </c>
      <c r="F190" s="56" t="s">
        <v>51965</v>
      </c>
      <c r="G190" s="56" t="s">
        <v>51966</v>
      </c>
      <c r="H190" s="56" t="s">
        <v>51886</v>
      </c>
      <c r="I190" s="56" t="s">
        <v>51967</v>
      </c>
      <c r="J190" s="57">
        <v>57</v>
      </c>
      <c r="K190" s="58">
        <v>188</v>
      </c>
      <c r="L190" s="59" t="s">
        <v>468</v>
      </c>
    </row>
    <row r="191" customHeight="1" spans="1:12">
      <c r="A191" s="56">
        <v>289733</v>
      </c>
      <c r="B191" s="56" t="s">
        <v>51968</v>
      </c>
      <c r="C191" s="56" t="s">
        <v>13863</v>
      </c>
      <c r="D191" s="56" t="s">
        <v>51183</v>
      </c>
      <c r="E191" s="56" t="s">
        <v>388</v>
      </c>
      <c r="F191" s="56" t="s">
        <v>51969</v>
      </c>
      <c r="G191" s="56" t="s">
        <v>51970</v>
      </c>
      <c r="H191" s="56" t="s">
        <v>51444</v>
      </c>
      <c r="I191" s="56" t="s">
        <v>51971</v>
      </c>
      <c r="J191" s="57">
        <v>57</v>
      </c>
      <c r="K191" s="58">
        <v>189</v>
      </c>
      <c r="L191" s="59" t="s">
        <v>468</v>
      </c>
    </row>
    <row r="192" customHeight="1" spans="1:12">
      <c r="A192" s="56">
        <v>291264</v>
      </c>
      <c r="B192" s="56" t="s">
        <v>51972</v>
      </c>
      <c r="C192" s="56" t="s">
        <v>13863</v>
      </c>
      <c r="D192" s="56" t="s">
        <v>51183</v>
      </c>
      <c r="E192" s="56" t="s">
        <v>388</v>
      </c>
      <c r="F192" s="56" t="s">
        <v>51973</v>
      </c>
      <c r="G192" s="56" t="s">
        <v>51974</v>
      </c>
      <c r="H192" s="56" t="s">
        <v>20569</v>
      </c>
      <c r="I192" s="56" t="s">
        <v>51975</v>
      </c>
      <c r="J192" s="57">
        <v>57</v>
      </c>
      <c r="K192" s="58">
        <v>190</v>
      </c>
      <c r="L192" s="59" t="s">
        <v>468</v>
      </c>
    </row>
    <row r="193" customHeight="1" spans="1:12">
      <c r="A193" s="56">
        <v>271944</v>
      </c>
      <c r="B193" s="56" t="s">
        <v>51976</v>
      </c>
      <c r="C193" s="56" t="s">
        <v>13863</v>
      </c>
      <c r="D193" s="56" t="s">
        <v>51183</v>
      </c>
      <c r="E193" s="56" t="s">
        <v>388</v>
      </c>
      <c r="F193" s="56" t="s">
        <v>51977</v>
      </c>
      <c r="G193" s="56" t="s">
        <v>24058</v>
      </c>
      <c r="H193" s="56" t="s">
        <v>51978</v>
      </c>
      <c r="I193" s="56" t="s">
        <v>51979</v>
      </c>
      <c r="J193" s="57">
        <v>56.0404</v>
      </c>
      <c r="K193" s="58">
        <v>191</v>
      </c>
      <c r="L193" s="59" t="s">
        <v>468</v>
      </c>
    </row>
    <row r="194" customHeight="1" spans="1:12">
      <c r="A194" s="56">
        <v>290861</v>
      </c>
      <c r="B194" s="56" t="s">
        <v>51980</v>
      </c>
      <c r="C194" s="56" t="s">
        <v>13863</v>
      </c>
      <c r="D194" s="56" t="s">
        <v>51183</v>
      </c>
      <c r="E194" s="56" t="s">
        <v>388</v>
      </c>
      <c r="F194" s="56" t="s">
        <v>51981</v>
      </c>
      <c r="G194" s="56" t="s">
        <v>51982</v>
      </c>
      <c r="H194" s="56" t="s">
        <v>51983</v>
      </c>
      <c r="I194" s="56" t="s">
        <v>51984</v>
      </c>
      <c r="J194" s="57">
        <v>56.0108</v>
      </c>
      <c r="K194" s="58">
        <v>192</v>
      </c>
      <c r="L194" s="59" t="s">
        <v>468</v>
      </c>
    </row>
    <row r="195" customHeight="1" spans="1:12">
      <c r="A195" s="56">
        <v>292758</v>
      </c>
      <c r="B195" s="56" t="s">
        <v>51985</v>
      </c>
      <c r="C195" s="56" t="s">
        <v>13863</v>
      </c>
      <c r="D195" s="56" t="s">
        <v>51183</v>
      </c>
      <c r="E195" s="56" t="s">
        <v>388</v>
      </c>
      <c r="F195" s="56" t="s">
        <v>51986</v>
      </c>
      <c r="G195" s="56" t="s">
        <v>51987</v>
      </c>
      <c r="H195" s="56" t="s">
        <v>51653</v>
      </c>
      <c r="I195" s="56" t="s">
        <v>51988</v>
      </c>
      <c r="J195" s="57">
        <v>56.01</v>
      </c>
      <c r="K195" s="58">
        <v>193</v>
      </c>
      <c r="L195" s="59" t="s">
        <v>468</v>
      </c>
    </row>
    <row r="196" customHeight="1" spans="1:12">
      <c r="A196" s="56">
        <v>286578</v>
      </c>
      <c r="B196" s="56" t="s">
        <v>51989</v>
      </c>
      <c r="C196" s="56" t="s">
        <v>13863</v>
      </c>
      <c r="D196" s="56" t="s">
        <v>51183</v>
      </c>
      <c r="E196" s="56" t="s">
        <v>388</v>
      </c>
      <c r="F196" s="56" t="s">
        <v>51990</v>
      </c>
      <c r="G196" s="56" t="s">
        <v>13478</v>
      </c>
      <c r="H196" s="56" t="s">
        <v>51991</v>
      </c>
      <c r="I196" s="56" t="s">
        <v>51992</v>
      </c>
      <c r="J196" s="57">
        <v>56</v>
      </c>
      <c r="K196" s="58">
        <v>194</v>
      </c>
      <c r="L196" s="59" t="s">
        <v>468</v>
      </c>
    </row>
    <row r="197" customHeight="1" spans="1:12">
      <c r="A197" s="56">
        <v>291587</v>
      </c>
      <c r="B197" s="56" t="s">
        <v>51993</v>
      </c>
      <c r="C197" s="56" t="s">
        <v>13863</v>
      </c>
      <c r="D197" s="56" t="s">
        <v>51183</v>
      </c>
      <c r="E197" s="56" t="s">
        <v>388</v>
      </c>
      <c r="F197" s="56" t="s">
        <v>51994</v>
      </c>
      <c r="G197" s="56" t="s">
        <v>51810</v>
      </c>
      <c r="H197" s="56" t="s">
        <v>51811</v>
      </c>
      <c r="I197" s="56" t="s">
        <v>51995</v>
      </c>
      <c r="J197" s="57">
        <v>55.0302</v>
      </c>
      <c r="K197" s="58">
        <v>195</v>
      </c>
      <c r="L197" s="59" t="s">
        <v>468</v>
      </c>
    </row>
    <row r="198" customHeight="1" spans="1:12">
      <c r="A198" s="56">
        <v>290344</v>
      </c>
      <c r="B198" s="56" t="s">
        <v>51996</v>
      </c>
      <c r="C198" s="56" t="s">
        <v>13863</v>
      </c>
      <c r="D198" s="56" t="s">
        <v>51183</v>
      </c>
      <c r="E198" s="56" t="s">
        <v>388</v>
      </c>
      <c r="F198" s="56" t="s">
        <v>51997</v>
      </c>
      <c r="G198" s="56" t="s">
        <v>51998</v>
      </c>
      <c r="H198" s="56" t="s">
        <v>51643</v>
      </c>
      <c r="I198" s="56" t="s">
        <v>51999</v>
      </c>
      <c r="J198" s="57">
        <v>55.0302</v>
      </c>
      <c r="K198" s="58">
        <v>196</v>
      </c>
      <c r="L198" s="59" t="s">
        <v>468</v>
      </c>
    </row>
    <row r="199" customHeight="1" spans="1:12">
      <c r="A199" s="56">
        <v>292157</v>
      </c>
      <c r="B199" s="56" t="s">
        <v>52000</v>
      </c>
      <c r="C199" s="56" t="s">
        <v>13863</v>
      </c>
      <c r="D199" s="56" t="s">
        <v>51183</v>
      </c>
      <c r="E199" s="56" t="s">
        <v>388</v>
      </c>
      <c r="F199" s="56" t="s">
        <v>52001</v>
      </c>
      <c r="G199" s="56" t="s">
        <v>28402</v>
      </c>
      <c r="H199" s="56" t="s">
        <v>52002</v>
      </c>
      <c r="I199" s="56" t="s">
        <v>52003</v>
      </c>
      <c r="J199" s="57">
        <v>55.0102</v>
      </c>
      <c r="K199" s="58">
        <v>197</v>
      </c>
      <c r="L199" s="59" t="s">
        <v>468</v>
      </c>
    </row>
    <row r="200" customHeight="1" spans="1:12">
      <c r="A200" s="56">
        <v>282844</v>
      </c>
      <c r="B200" s="56" t="s">
        <v>52004</v>
      </c>
      <c r="C200" s="56" t="s">
        <v>13863</v>
      </c>
      <c r="D200" s="56" t="s">
        <v>51183</v>
      </c>
      <c r="E200" s="56" t="s">
        <v>388</v>
      </c>
      <c r="F200" s="56" t="s">
        <v>52005</v>
      </c>
      <c r="G200" s="56" t="s">
        <v>51490</v>
      </c>
      <c r="H200" s="56" t="s">
        <v>51491</v>
      </c>
      <c r="I200" s="56" t="s">
        <v>52006</v>
      </c>
      <c r="J200" s="57">
        <v>55</v>
      </c>
      <c r="K200" s="58">
        <v>198</v>
      </c>
      <c r="L200" s="59" t="s">
        <v>468</v>
      </c>
    </row>
    <row r="201" customHeight="1" spans="1:12">
      <c r="A201" s="56">
        <v>288248</v>
      </c>
      <c r="B201" s="56" t="s">
        <v>52007</v>
      </c>
      <c r="C201" s="56" t="s">
        <v>13863</v>
      </c>
      <c r="D201" s="56" t="s">
        <v>51183</v>
      </c>
      <c r="E201" s="56" t="s">
        <v>388</v>
      </c>
      <c r="F201" s="56" t="s">
        <v>52008</v>
      </c>
      <c r="G201" s="56" t="s">
        <v>51231</v>
      </c>
      <c r="H201" s="56" t="s">
        <v>51232</v>
      </c>
      <c r="I201" s="56" t="s">
        <v>52009</v>
      </c>
      <c r="J201" s="57">
        <v>55</v>
      </c>
      <c r="K201" s="58">
        <v>199</v>
      </c>
      <c r="L201" s="59" t="s">
        <v>468</v>
      </c>
    </row>
    <row r="202" customHeight="1" spans="1:12">
      <c r="A202" s="56">
        <v>280058</v>
      </c>
      <c r="B202" s="56" t="s">
        <v>52010</v>
      </c>
      <c r="C202" s="56" t="s">
        <v>13863</v>
      </c>
      <c r="D202" s="56" t="s">
        <v>51183</v>
      </c>
      <c r="E202" s="56" t="s">
        <v>388</v>
      </c>
      <c r="F202" s="56" t="s">
        <v>52011</v>
      </c>
      <c r="G202" s="56" t="s">
        <v>12921</v>
      </c>
      <c r="H202" s="56" t="s">
        <v>52012</v>
      </c>
      <c r="I202" s="56" t="s">
        <v>52013</v>
      </c>
      <c r="J202" s="57">
        <v>55</v>
      </c>
      <c r="K202" s="58">
        <v>200</v>
      </c>
      <c r="L202" s="59" t="s">
        <v>468</v>
      </c>
    </row>
    <row r="203" customHeight="1" spans="1:12">
      <c r="A203" s="56">
        <v>279648</v>
      </c>
      <c r="B203" s="56" t="s">
        <v>52014</v>
      </c>
      <c r="C203" s="56" t="s">
        <v>13863</v>
      </c>
      <c r="D203" s="56" t="s">
        <v>51183</v>
      </c>
      <c r="E203" s="56" t="s">
        <v>388</v>
      </c>
      <c r="F203" s="56" t="s">
        <v>52015</v>
      </c>
      <c r="G203" s="56" t="s">
        <v>48416</v>
      </c>
      <c r="H203" s="56" t="s">
        <v>48417</v>
      </c>
      <c r="I203" s="56" t="s">
        <v>11825</v>
      </c>
      <c r="J203" s="57">
        <v>55</v>
      </c>
      <c r="K203" s="58">
        <v>201</v>
      </c>
      <c r="L203" s="59" t="s">
        <v>468</v>
      </c>
    </row>
    <row r="204" customHeight="1" spans="1:12">
      <c r="A204" s="56">
        <v>290139</v>
      </c>
      <c r="B204" s="56" t="s">
        <v>52016</v>
      </c>
      <c r="C204" s="56" t="s">
        <v>13863</v>
      </c>
      <c r="D204" s="56" t="s">
        <v>51183</v>
      </c>
      <c r="E204" s="56" t="s">
        <v>388</v>
      </c>
      <c r="F204" s="56" t="s">
        <v>52017</v>
      </c>
      <c r="G204" s="56" t="s">
        <v>51927</v>
      </c>
      <c r="H204" s="56" t="s">
        <v>51780</v>
      </c>
      <c r="I204" s="56" t="s">
        <v>52018</v>
      </c>
      <c r="J204" s="57">
        <v>54.0202</v>
      </c>
      <c r="K204" s="58">
        <v>202</v>
      </c>
      <c r="L204" s="59" t="s">
        <v>468</v>
      </c>
    </row>
    <row r="205" customHeight="1" spans="1:12">
      <c r="A205" s="56">
        <v>288677</v>
      </c>
      <c r="B205" s="56" t="s">
        <v>52019</v>
      </c>
      <c r="C205" s="56" t="s">
        <v>13863</v>
      </c>
      <c r="D205" s="56" t="s">
        <v>51183</v>
      </c>
      <c r="E205" s="56" t="s">
        <v>388</v>
      </c>
      <c r="F205" s="56" t="s">
        <v>52020</v>
      </c>
      <c r="G205" s="56" t="s">
        <v>52021</v>
      </c>
      <c r="H205" s="56" t="s">
        <v>52022</v>
      </c>
      <c r="I205" s="56" t="s">
        <v>52023</v>
      </c>
      <c r="J205" s="57">
        <v>54.0116</v>
      </c>
      <c r="K205" s="58">
        <v>203</v>
      </c>
      <c r="L205" s="59" t="s">
        <v>468</v>
      </c>
    </row>
    <row r="206" customHeight="1" spans="1:12">
      <c r="A206" s="56">
        <v>287559</v>
      </c>
      <c r="B206" s="56" t="s">
        <v>52024</v>
      </c>
      <c r="C206" s="56" t="s">
        <v>13863</v>
      </c>
      <c r="D206" s="56" t="s">
        <v>51183</v>
      </c>
      <c r="E206" s="56" t="s">
        <v>388</v>
      </c>
      <c r="F206" s="56" t="s">
        <v>52025</v>
      </c>
      <c r="G206" s="56" t="s">
        <v>8029</v>
      </c>
      <c r="H206" s="56" t="s">
        <v>52026</v>
      </c>
      <c r="I206" s="56" t="s">
        <v>52027</v>
      </c>
      <c r="J206" s="57">
        <v>54</v>
      </c>
      <c r="K206" s="58">
        <v>204</v>
      </c>
      <c r="L206" s="59" t="s">
        <v>468</v>
      </c>
    </row>
    <row r="207" customHeight="1" spans="1:12">
      <c r="A207" s="56">
        <v>291619</v>
      </c>
      <c r="B207" s="56" t="s">
        <v>52028</v>
      </c>
      <c r="C207" s="56" t="s">
        <v>13863</v>
      </c>
      <c r="D207" s="56" t="s">
        <v>51183</v>
      </c>
      <c r="E207" s="56" t="s">
        <v>388</v>
      </c>
      <c r="F207" s="56" t="s">
        <v>52029</v>
      </c>
      <c r="G207" s="56" t="s">
        <v>51810</v>
      </c>
      <c r="H207" s="56" t="s">
        <v>51811</v>
      </c>
      <c r="I207" s="56" t="s">
        <v>52030</v>
      </c>
      <c r="J207" s="57">
        <v>53.0201</v>
      </c>
      <c r="K207" s="58">
        <v>205</v>
      </c>
      <c r="L207" s="59" t="s">
        <v>468</v>
      </c>
    </row>
    <row r="208" customHeight="1" spans="1:12">
      <c r="A208" s="56">
        <v>288595</v>
      </c>
      <c r="B208" s="56" t="s">
        <v>52031</v>
      </c>
      <c r="C208" s="56" t="s">
        <v>13863</v>
      </c>
      <c r="D208" s="56" t="s">
        <v>51183</v>
      </c>
      <c r="E208" s="56" t="s">
        <v>388</v>
      </c>
      <c r="F208" s="56" t="s">
        <v>52032</v>
      </c>
      <c r="G208" s="56" t="s">
        <v>52033</v>
      </c>
      <c r="H208" s="56" t="s">
        <v>52034</v>
      </c>
      <c r="I208" s="56" t="s">
        <v>52035</v>
      </c>
      <c r="J208" s="57">
        <v>53.02</v>
      </c>
      <c r="K208" s="58">
        <v>206</v>
      </c>
      <c r="L208" s="59" t="s">
        <v>468</v>
      </c>
    </row>
    <row r="209" customHeight="1" spans="1:12">
      <c r="A209" s="56">
        <v>291710</v>
      </c>
      <c r="B209" s="56" t="s">
        <v>52036</v>
      </c>
      <c r="C209" s="56" t="s">
        <v>13863</v>
      </c>
      <c r="D209" s="56" t="s">
        <v>51183</v>
      </c>
      <c r="E209" s="56" t="s">
        <v>388</v>
      </c>
      <c r="F209" s="56" t="s">
        <v>52037</v>
      </c>
      <c r="G209" s="56" t="s">
        <v>51810</v>
      </c>
      <c r="H209" s="56" t="s">
        <v>51811</v>
      </c>
      <c r="I209" s="56" t="s">
        <v>9185</v>
      </c>
      <c r="J209" s="57">
        <v>53.0102</v>
      </c>
      <c r="K209" s="58">
        <v>207</v>
      </c>
      <c r="L209" s="59" t="s">
        <v>468</v>
      </c>
    </row>
    <row r="210" customHeight="1" spans="1:12">
      <c r="A210" s="56">
        <v>293108</v>
      </c>
      <c r="B210" s="56" t="s">
        <v>52038</v>
      </c>
      <c r="C210" s="56" t="s">
        <v>13863</v>
      </c>
      <c r="D210" s="56" t="s">
        <v>51183</v>
      </c>
      <c r="E210" s="56" t="s">
        <v>388</v>
      </c>
      <c r="F210" s="56" t="s">
        <v>52039</v>
      </c>
      <c r="G210" s="56" t="s">
        <v>52040</v>
      </c>
      <c r="H210" s="56" t="s">
        <v>13746</v>
      </c>
      <c r="I210" s="56" t="s">
        <v>52041</v>
      </c>
      <c r="J210" s="57">
        <v>53</v>
      </c>
      <c r="K210" s="58">
        <v>208</v>
      </c>
      <c r="L210" s="59" t="s">
        <v>468</v>
      </c>
    </row>
    <row r="211" customHeight="1" spans="1:12">
      <c r="A211" s="56">
        <v>291250</v>
      </c>
      <c r="B211" s="56" t="s">
        <v>52042</v>
      </c>
      <c r="C211" s="56" t="s">
        <v>13863</v>
      </c>
      <c r="D211" s="56" t="s">
        <v>51183</v>
      </c>
      <c r="E211" s="56" t="s">
        <v>388</v>
      </c>
      <c r="F211" s="56" t="s">
        <v>52043</v>
      </c>
      <c r="G211" s="56" t="s">
        <v>52044</v>
      </c>
      <c r="H211" s="56" t="s">
        <v>52045</v>
      </c>
      <c r="I211" s="56" t="s">
        <v>52046</v>
      </c>
      <c r="J211" s="57">
        <v>53</v>
      </c>
      <c r="K211" s="58">
        <v>209</v>
      </c>
      <c r="L211" s="59" t="s">
        <v>468</v>
      </c>
    </row>
    <row r="212" customHeight="1" spans="1:12">
      <c r="A212" s="56">
        <v>264003</v>
      </c>
      <c r="B212" s="56" t="s">
        <v>52047</v>
      </c>
      <c r="C212" s="56" t="s">
        <v>13863</v>
      </c>
      <c r="D212" s="56" t="s">
        <v>51183</v>
      </c>
      <c r="E212" s="56" t="s">
        <v>388</v>
      </c>
      <c r="F212" s="56" t="s">
        <v>52048</v>
      </c>
      <c r="G212" s="56" t="s">
        <v>8630</v>
      </c>
      <c r="H212" s="56" t="s">
        <v>52049</v>
      </c>
      <c r="I212" s="56" t="s">
        <v>52050</v>
      </c>
      <c r="J212" s="57">
        <v>53</v>
      </c>
      <c r="K212" s="58">
        <v>210</v>
      </c>
      <c r="L212" s="59" t="s">
        <v>468</v>
      </c>
    </row>
    <row r="213" customHeight="1" spans="1:12">
      <c r="A213" s="56">
        <v>279446</v>
      </c>
      <c r="B213" s="56" t="s">
        <v>52051</v>
      </c>
      <c r="C213" s="56" t="s">
        <v>13863</v>
      </c>
      <c r="D213" s="56" t="s">
        <v>51183</v>
      </c>
      <c r="E213" s="56" t="s">
        <v>388</v>
      </c>
      <c r="F213" s="56" t="s">
        <v>52052</v>
      </c>
      <c r="G213" s="56" t="s">
        <v>41183</v>
      </c>
      <c r="H213" s="56" t="s">
        <v>48858</v>
      </c>
      <c r="I213" s="56" t="s">
        <v>52052</v>
      </c>
      <c r="J213" s="57">
        <v>53</v>
      </c>
      <c r="K213" s="58">
        <v>211</v>
      </c>
      <c r="L213" s="59" t="s">
        <v>468</v>
      </c>
    </row>
    <row r="214" customHeight="1" spans="1:12">
      <c r="A214" s="56">
        <v>264151</v>
      </c>
      <c r="B214" s="56" t="s">
        <v>52053</v>
      </c>
      <c r="C214" s="56" t="s">
        <v>13863</v>
      </c>
      <c r="D214" s="56" t="s">
        <v>51183</v>
      </c>
      <c r="E214" s="56" t="s">
        <v>388</v>
      </c>
      <c r="F214" s="56" t="s">
        <v>52054</v>
      </c>
      <c r="G214" s="56" t="s">
        <v>52055</v>
      </c>
      <c r="H214" s="56" t="s">
        <v>52056</v>
      </c>
      <c r="I214" s="56" t="s">
        <v>52057</v>
      </c>
      <c r="J214" s="57">
        <v>52.0302</v>
      </c>
      <c r="K214" s="58">
        <v>212</v>
      </c>
      <c r="L214" s="59" t="s">
        <v>468</v>
      </c>
    </row>
    <row r="215" customHeight="1" spans="1:12">
      <c r="A215" s="56">
        <v>292154</v>
      </c>
      <c r="B215" s="56" t="s">
        <v>52058</v>
      </c>
      <c r="C215" s="56" t="s">
        <v>13863</v>
      </c>
      <c r="D215" s="56" t="s">
        <v>51183</v>
      </c>
      <c r="E215" s="56" t="s">
        <v>388</v>
      </c>
      <c r="F215" s="56" t="s">
        <v>52059</v>
      </c>
      <c r="G215" s="56" t="s">
        <v>28402</v>
      </c>
      <c r="H215" s="56" t="s">
        <v>52002</v>
      </c>
      <c r="I215" s="56" t="s">
        <v>52060</v>
      </c>
      <c r="J215" s="57">
        <v>52.0202</v>
      </c>
      <c r="K215" s="58">
        <v>213</v>
      </c>
      <c r="L215" s="59" t="s">
        <v>468</v>
      </c>
    </row>
    <row r="216" customHeight="1" spans="1:12">
      <c r="A216" s="56">
        <v>263163</v>
      </c>
      <c r="B216" s="56" t="s">
        <v>52061</v>
      </c>
      <c r="C216" s="56" t="s">
        <v>13863</v>
      </c>
      <c r="D216" s="56" t="s">
        <v>51183</v>
      </c>
      <c r="E216" s="56" t="s">
        <v>388</v>
      </c>
      <c r="F216" s="56" t="s">
        <v>52062</v>
      </c>
      <c r="G216" s="56" t="s">
        <v>8873</v>
      </c>
      <c r="H216" s="56" t="s">
        <v>52063</v>
      </c>
      <c r="I216" s="56" t="s">
        <v>52062</v>
      </c>
      <c r="J216" s="57">
        <v>52.02</v>
      </c>
      <c r="K216" s="58">
        <v>214</v>
      </c>
      <c r="L216" s="59" t="s">
        <v>468</v>
      </c>
    </row>
    <row r="217" customHeight="1" spans="1:12">
      <c r="A217" s="56">
        <v>289980</v>
      </c>
      <c r="B217" s="56" t="s">
        <v>52064</v>
      </c>
      <c r="C217" s="56" t="s">
        <v>13863</v>
      </c>
      <c r="D217" s="56" t="s">
        <v>51183</v>
      </c>
      <c r="E217" s="56" t="s">
        <v>388</v>
      </c>
      <c r="F217" s="56" t="s">
        <v>52065</v>
      </c>
      <c r="G217" s="56" t="s">
        <v>50374</v>
      </c>
      <c r="H217" s="56" t="s">
        <v>51983</v>
      </c>
      <c r="I217" s="56" t="s">
        <v>52066</v>
      </c>
      <c r="J217" s="57">
        <v>52.0024</v>
      </c>
      <c r="K217" s="58">
        <v>215</v>
      </c>
      <c r="L217" s="59" t="s">
        <v>468</v>
      </c>
    </row>
    <row r="218" customHeight="1" spans="1:12">
      <c r="A218" s="56">
        <v>278292</v>
      </c>
      <c r="B218" s="56" t="s">
        <v>52067</v>
      </c>
      <c r="C218" s="56" t="s">
        <v>13863</v>
      </c>
      <c r="D218" s="56" t="s">
        <v>51183</v>
      </c>
      <c r="E218" s="56" t="s">
        <v>388</v>
      </c>
      <c r="F218" s="56" t="s">
        <v>52068</v>
      </c>
      <c r="G218" s="56" t="s">
        <v>52069</v>
      </c>
      <c r="H218" s="56" t="s">
        <v>52070</v>
      </c>
      <c r="I218" s="56" t="s">
        <v>52068</v>
      </c>
      <c r="J218" s="57">
        <v>51.0302</v>
      </c>
      <c r="K218" s="58">
        <v>216</v>
      </c>
      <c r="L218" s="59" t="s">
        <v>468</v>
      </c>
    </row>
    <row r="219" customHeight="1" spans="1:12">
      <c r="A219" s="56">
        <v>280366</v>
      </c>
      <c r="B219" s="56" t="s">
        <v>52071</v>
      </c>
      <c r="C219" s="56" t="s">
        <v>13863</v>
      </c>
      <c r="D219" s="56" t="s">
        <v>51183</v>
      </c>
      <c r="E219" s="56" t="s">
        <v>388</v>
      </c>
      <c r="F219" s="56" t="s">
        <v>52072</v>
      </c>
      <c r="G219" s="56" t="s">
        <v>52073</v>
      </c>
      <c r="H219" s="56" t="s">
        <v>52074</v>
      </c>
      <c r="I219" s="56" t="s">
        <v>52075</v>
      </c>
      <c r="J219" s="57">
        <v>51.0202</v>
      </c>
      <c r="K219" s="58">
        <v>217</v>
      </c>
      <c r="L219" s="59" t="s">
        <v>468</v>
      </c>
    </row>
    <row r="220" customHeight="1" spans="1:12">
      <c r="A220" s="56">
        <v>292699</v>
      </c>
      <c r="B220" s="56" t="s">
        <v>52076</v>
      </c>
      <c r="C220" s="56" t="s">
        <v>13863</v>
      </c>
      <c r="D220" s="56" t="s">
        <v>51183</v>
      </c>
      <c r="E220" s="56" t="s">
        <v>388</v>
      </c>
      <c r="F220" s="56" t="s">
        <v>52077</v>
      </c>
      <c r="G220" s="56" t="s">
        <v>52078</v>
      </c>
      <c r="H220" s="56" t="s">
        <v>51851</v>
      </c>
      <c r="I220" s="56" t="s">
        <v>52079</v>
      </c>
      <c r="J220" s="57">
        <v>51.01</v>
      </c>
      <c r="K220" s="58">
        <v>218</v>
      </c>
      <c r="L220" s="59" t="s">
        <v>468</v>
      </c>
    </row>
    <row r="221" customHeight="1" spans="1:12">
      <c r="A221" s="56">
        <v>290092</v>
      </c>
      <c r="B221" s="56" t="s">
        <v>52080</v>
      </c>
      <c r="C221" s="56" t="s">
        <v>13863</v>
      </c>
      <c r="D221" s="56" t="s">
        <v>51183</v>
      </c>
      <c r="E221" s="56" t="s">
        <v>388</v>
      </c>
      <c r="F221" s="56" t="s">
        <v>52081</v>
      </c>
      <c r="G221" s="56" t="s">
        <v>52082</v>
      </c>
      <c r="H221" s="56" t="s">
        <v>52083</v>
      </c>
      <c r="I221" s="56" t="s">
        <v>52084</v>
      </c>
      <c r="J221" s="57">
        <v>51.01</v>
      </c>
      <c r="K221" s="58">
        <v>219</v>
      </c>
      <c r="L221" s="59" t="s">
        <v>468</v>
      </c>
    </row>
    <row r="222" customHeight="1" spans="1:12">
      <c r="A222" s="56">
        <v>292664</v>
      </c>
      <c r="B222" s="56" t="s">
        <v>52085</v>
      </c>
      <c r="C222" s="56" t="s">
        <v>13863</v>
      </c>
      <c r="D222" s="56" t="s">
        <v>51183</v>
      </c>
      <c r="E222" s="56" t="s">
        <v>388</v>
      </c>
      <c r="F222" s="56" t="s">
        <v>52086</v>
      </c>
      <c r="G222" s="56" t="s">
        <v>52087</v>
      </c>
      <c r="H222" s="56" t="s">
        <v>51886</v>
      </c>
      <c r="I222" s="56" t="s">
        <v>52088</v>
      </c>
      <c r="J222" s="57">
        <v>51.0016</v>
      </c>
      <c r="K222" s="58">
        <v>220</v>
      </c>
      <c r="L222" s="59" t="s">
        <v>468</v>
      </c>
    </row>
    <row r="223" customHeight="1" spans="1:12">
      <c r="A223" s="56">
        <v>279215</v>
      </c>
      <c r="B223" s="56" t="s">
        <v>52089</v>
      </c>
      <c r="C223" s="56" t="s">
        <v>13863</v>
      </c>
      <c r="D223" s="56" t="s">
        <v>51183</v>
      </c>
      <c r="E223" s="56" t="s">
        <v>388</v>
      </c>
      <c r="F223" s="56" t="s">
        <v>52090</v>
      </c>
      <c r="G223" s="56" t="s">
        <v>52091</v>
      </c>
      <c r="H223" s="56" t="s">
        <v>51409</v>
      </c>
      <c r="I223" s="56" t="s">
        <v>52092</v>
      </c>
      <c r="J223" s="57">
        <v>51</v>
      </c>
      <c r="K223" s="58">
        <v>221</v>
      </c>
      <c r="L223" s="59" t="s">
        <v>468</v>
      </c>
    </row>
    <row r="224" customHeight="1" spans="1:12">
      <c r="A224" s="56">
        <v>291738</v>
      </c>
      <c r="B224" s="56" t="s">
        <v>52093</v>
      </c>
      <c r="C224" s="56" t="s">
        <v>13863</v>
      </c>
      <c r="D224" s="56" t="s">
        <v>51183</v>
      </c>
      <c r="E224" s="56" t="s">
        <v>388</v>
      </c>
      <c r="F224" s="56" t="s">
        <v>52094</v>
      </c>
      <c r="G224" s="56" t="s">
        <v>52095</v>
      </c>
      <c r="H224" s="56" t="s">
        <v>52096</v>
      </c>
      <c r="I224" s="56" t="s">
        <v>52094</v>
      </c>
      <c r="J224" s="57">
        <v>51</v>
      </c>
      <c r="K224" s="58">
        <v>222</v>
      </c>
      <c r="L224" s="59" t="s">
        <v>468</v>
      </c>
    </row>
    <row r="225" customHeight="1" spans="1:12">
      <c r="A225" s="56">
        <v>291655</v>
      </c>
      <c r="B225" s="56" t="s">
        <v>52097</v>
      </c>
      <c r="C225" s="56" t="s">
        <v>13863</v>
      </c>
      <c r="D225" s="56" t="s">
        <v>51183</v>
      </c>
      <c r="E225" s="56" t="s">
        <v>388</v>
      </c>
      <c r="F225" s="56" t="s">
        <v>52098</v>
      </c>
      <c r="G225" s="56" t="s">
        <v>27589</v>
      </c>
      <c r="H225" s="56" t="s">
        <v>26208</v>
      </c>
      <c r="I225" s="56" t="s">
        <v>52098</v>
      </c>
      <c r="J225" s="57">
        <v>51</v>
      </c>
      <c r="K225" s="58">
        <v>223</v>
      </c>
      <c r="L225" s="59" t="s">
        <v>468</v>
      </c>
    </row>
    <row r="226" customHeight="1" spans="1:12">
      <c r="A226" s="56">
        <v>280356</v>
      </c>
      <c r="B226" s="56" t="s">
        <v>52099</v>
      </c>
      <c r="C226" s="56" t="s">
        <v>13863</v>
      </c>
      <c r="D226" s="56" t="s">
        <v>51183</v>
      </c>
      <c r="E226" s="56" t="s">
        <v>388</v>
      </c>
      <c r="F226" s="56" t="s">
        <v>52100</v>
      </c>
      <c r="G226" s="56" t="s">
        <v>52101</v>
      </c>
      <c r="H226" s="56" t="s">
        <v>52102</v>
      </c>
      <c r="I226" s="56" t="s">
        <v>52103</v>
      </c>
      <c r="J226" s="57">
        <v>51</v>
      </c>
      <c r="K226" s="58">
        <v>224</v>
      </c>
      <c r="L226" s="59" t="s">
        <v>468</v>
      </c>
    </row>
    <row r="227" customHeight="1" spans="1:12">
      <c r="A227" s="56">
        <v>263371</v>
      </c>
      <c r="B227" s="56" t="s">
        <v>52104</v>
      </c>
      <c r="C227" s="56" t="s">
        <v>13863</v>
      </c>
      <c r="D227" s="56" t="s">
        <v>51183</v>
      </c>
      <c r="E227" s="56" t="s">
        <v>388</v>
      </c>
      <c r="F227" s="56" t="s">
        <v>52105</v>
      </c>
      <c r="G227" s="56" t="s">
        <v>8873</v>
      </c>
      <c r="H227" s="56" t="s">
        <v>37287</v>
      </c>
      <c r="I227" s="56" t="s">
        <v>52105</v>
      </c>
      <c r="J227" s="57">
        <v>50.0302</v>
      </c>
      <c r="K227" s="58">
        <v>225</v>
      </c>
      <c r="L227" s="59" t="s">
        <v>468</v>
      </c>
    </row>
    <row r="228" customHeight="1" spans="1:12">
      <c r="A228" s="56">
        <v>292784</v>
      </c>
      <c r="B228" s="56" t="s">
        <v>52106</v>
      </c>
      <c r="C228" s="56" t="s">
        <v>13863</v>
      </c>
      <c r="D228" s="56" t="s">
        <v>51183</v>
      </c>
      <c r="E228" s="56" t="s">
        <v>388</v>
      </c>
      <c r="F228" s="56" t="s">
        <v>52107</v>
      </c>
      <c r="G228" s="56" t="s">
        <v>52108</v>
      </c>
      <c r="H228" s="56" t="s">
        <v>52109</v>
      </c>
      <c r="I228" s="56" t="s">
        <v>52110</v>
      </c>
      <c r="J228" s="57">
        <v>50.0202</v>
      </c>
      <c r="K228" s="58">
        <v>226</v>
      </c>
      <c r="L228" s="59" t="s">
        <v>468</v>
      </c>
    </row>
    <row r="229" customHeight="1" spans="1:12">
      <c r="A229" s="56">
        <v>264106</v>
      </c>
      <c r="B229" s="56" t="s">
        <v>52111</v>
      </c>
      <c r="C229" s="56" t="s">
        <v>13863</v>
      </c>
      <c r="D229" s="56" t="s">
        <v>51183</v>
      </c>
      <c r="E229" s="56" t="s">
        <v>388</v>
      </c>
      <c r="F229" s="56" t="s">
        <v>52112</v>
      </c>
      <c r="G229" s="56" t="s">
        <v>48371</v>
      </c>
      <c r="H229" s="56" t="s">
        <v>48372</v>
      </c>
      <c r="I229" s="56" t="s">
        <v>52113</v>
      </c>
      <c r="J229" s="57">
        <v>50.02</v>
      </c>
      <c r="K229" s="58">
        <v>227</v>
      </c>
      <c r="L229" s="59" t="s">
        <v>468</v>
      </c>
    </row>
    <row r="230" customHeight="1" spans="1:12">
      <c r="A230" s="56">
        <v>276312</v>
      </c>
      <c r="B230" s="56" t="s">
        <v>52114</v>
      </c>
      <c r="C230" s="56" t="s">
        <v>13863</v>
      </c>
      <c r="D230" s="56" t="s">
        <v>51183</v>
      </c>
      <c r="E230" s="56" t="s">
        <v>388</v>
      </c>
      <c r="F230" s="56" t="s">
        <v>52115</v>
      </c>
      <c r="G230" s="56" t="s">
        <v>52116</v>
      </c>
      <c r="H230" s="56" t="s">
        <v>52117</v>
      </c>
      <c r="I230" s="56" t="s">
        <v>52115</v>
      </c>
      <c r="J230" s="57">
        <v>50</v>
      </c>
      <c r="K230" s="58">
        <v>228</v>
      </c>
      <c r="L230" s="59" t="s">
        <v>468</v>
      </c>
    </row>
    <row r="231" customHeight="1" spans="1:12">
      <c r="A231" s="56">
        <v>292771</v>
      </c>
      <c r="B231" s="56" t="s">
        <v>52118</v>
      </c>
      <c r="C231" s="56" t="s">
        <v>13863</v>
      </c>
      <c r="D231" s="56" t="s">
        <v>51183</v>
      </c>
      <c r="E231" s="56" t="s">
        <v>388</v>
      </c>
      <c r="F231" s="56" t="s">
        <v>52119</v>
      </c>
      <c r="G231" s="56" t="s">
        <v>52120</v>
      </c>
      <c r="H231" s="56" t="s">
        <v>51886</v>
      </c>
      <c r="I231" s="56" t="s">
        <v>52121</v>
      </c>
      <c r="J231" s="57">
        <v>50</v>
      </c>
      <c r="K231" s="58">
        <v>229</v>
      </c>
      <c r="L231" s="59" t="s">
        <v>468</v>
      </c>
    </row>
    <row r="232" customHeight="1" spans="1:12">
      <c r="A232" s="56">
        <v>291870</v>
      </c>
      <c r="B232" s="56" t="s">
        <v>52122</v>
      </c>
      <c r="C232" s="56" t="s">
        <v>13863</v>
      </c>
      <c r="D232" s="56" t="s">
        <v>51183</v>
      </c>
      <c r="E232" s="56" t="s">
        <v>388</v>
      </c>
      <c r="F232" s="56" t="s">
        <v>52123</v>
      </c>
      <c r="G232" s="56" t="s">
        <v>52124</v>
      </c>
      <c r="H232" s="56" t="s">
        <v>52125</v>
      </c>
      <c r="I232" s="56" t="s">
        <v>52126</v>
      </c>
      <c r="J232" s="57">
        <v>50</v>
      </c>
      <c r="K232" s="58">
        <v>230</v>
      </c>
      <c r="L232" s="59" t="s">
        <v>468</v>
      </c>
    </row>
    <row r="233" customHeight="1" spans="1:12">
      <c r="A233" s="56">
        <v>280365</v>
      </c>
      <c r="B233" s="56" t="s">
        <v>52127</v>
      </c>
      <c r="C233" s="56" t="s">
        <v>13863</v>
      </c>
      <c r="D233" s="56" t="s">
        <v>51183</v>
      </c>
      <c r="E233" s="56" t="s">
        <v>388</v>
      </c>
      <c r="F233" s="56" t="s">
        <v>52128</v>
      </c>
      <c r="G233" s="56" t="s">
        <v>52073</v>
      </c>
      <c r="H233" s="56" t="s">
        <v>52129</v>
      </c>
      <c r="I233" s="56" t="s">
        <v>52130</v>
      </c>
      <c r="J233" s="57">
        <v>49.0202</v>
      </c>
      <c r="K233" s="58">
        <v>231</v>
      </c>
      <c r="L233" s="59" t="s">
        <v>468</v>
      </c>
    </row>
    <row r="234" customHeight="1" spans="1:12">
      <c r="A234" s="56">
        <v>291482</v>
      </c>
      <c r="B234" s="56" t="s">
        <v>52131</v>
      </c>
      <c r="C234" s="56" t="s">
        <v>13863</v>
      </c>
      <c r="D234" s="56" t="s">
        <v>51183</v>
      </c>
      <c r="E234" s="56" t="s">
        <v>388</v>
      </c>
      <c r="F234" s="56" t="s">
        <v>52132</v>
      </c>
      <c r="G234" s="56" t="s">
        <v>51961</v>
      </c>
      <c r="H234" s="56" t="s">
        <v>51962</v>
      </c>
      <c r="I234" s="56" t="s">
        <v>52133</v>
      </c>
      <c r="J234" s="57">
        <v>49.0102</v>
      </c>
      <c r="K234" s="58">
        <v>232</v>
      </c>
      <c r="L234" s="59" t="s">
        <v>468</v>
      </c>
    </row>
    <row r="235" customHeight="1" spans="1:12">
      <c r="A235" s="56">
        <v>292661</v>
      </c>
      <c r="B235" s="56" t="s">
        <v>52134</v>
      </c>
      <c r="C235" s="56" t="s">
        <v>13863</v>
      </c>
      <c r="D235" s="56" t="s">
        <v>51183</v>
      </c>
      <c r="E235" s="56" t="s">
        <v>388</v>
      </c>
      <c r="F235" s="56" t="s">
        <v>52135</v>
      </c>
      <c r="G235" s="56" t="s">
        <v>52136</v>
      </c>
      <c r="H235" s="56" t="s">
        <v>52137</v>
      </c>
      <c r="I235" s="56" t="s">
        <v>52138</v>
      </c>
      <c r="J235" s="57">
        <v>49.0102</v>
      </c>
      <c r="K235" s="58">
        <v>233</v>
      </c>
      <c r="L235" s="59" t="s">
        <v>468</v>
      </c>
    </row>
    <row r="236" customHeight="1" spans="1:12">
      <c r="A236" s="56">
        <v>279343</v>
      </c>
      <c r="B236" s="56" t="s">
        <v>52139</v>
      </c>
      <c r="C236" s="56" t="s">
        <v>13863</v>
      </c>
      <c r="D236" s="56" t="s">
        <v>51183</v>
      </c>
      <c r="E236" s="56" t="s">
        <v>388</v>
      </c>
      <c r="F236" s="56" t="s">
        <v>52140</v>
      </c>
      <c r="G236" s="56" t="s">
        <v>52141</v>
      </c>
      <c r="H236" s="56" t="s">
        <v>52142</v>
      </c>
      <c r="I236" s="56" t="s">
        <v>52143</v>
      </c>
      <c r="J236" s="57">
        <v>49.0102</v>
      </c>
      <c r="K236" s="58">
        <v>234</v>
      </c>
      <c r="L236" s="59" t="s">
        <v>468</v>
      </c>
    </row>
    <row r="237" customHeight="1" spans="1:12">
      <c r="A237" s="56">
        <v>289888</v>
      </c>
      <c r="B237" s="56" t="s">
        <v>52144</v>
      </c>
      <c r="C237" s="56" t="s">
        <v>13863</v>
      </c>
      <c r="D237" s="56" t="s">
        <v>51183</v>
      </c>
      <c r="E237" s="56" t="s">
        <v>388</v>
      </c>
      <c r="F237" s="56" t="s">
        <v>52145</v>
      </c>
      <c r="G237" s="56" t="s">
        <v>51294</v>
      </c>
      <c r="H237" s="56" t="s">
        <v>52146</v>
      </c>
      <c r="I237" s="56" t="s">
        <v>52147</v>
      </c>
      <c r="J237" s="57">
        <v>49</v>
      </c>
      <c r="K237" s="58">
        <v>235</v>
      </c>
      <c r="L237" s="59" t="s">
        <v>468</v>
      </c>
    </row>
    <row r="238" customHeight="1" spans="1:12">
      <c r="A238" s="56">
        <v>288657</v>
      </c>
      <c r="B238" s="56" t="s">
        <v>52148</v>
      </c>
      <c r="C238" s="56" t="s">
        <v>13863</v>
      </c>
      <c r="D238" s="56" t="s">
        <v>51183</v>
      </c>
      <c r="E238" s="56" t="s">
        <v>388</v>
      </c>
      <c r="F238" s="56" t="s">
        <v>52149</v>
      </c>
      <c r="G238" s="56" t="s">
        <v>52150</v>
      </c>
      <c r="H238" s="56" t="s">
        <v>52151</v>
      </c>
      <c r="I238" s="56" t="s">
        <v>52152</v>
      </c>
      <c r="J238" s="57">
        <v>49</v>
      </c>
      <c r="K238" s="58">
        <v>236</v>
      </c>
      <c r="L238" s="59" t="s">
        <v>468</v>
      </c>
    </row>
    <row r="239" customHeight="1" spans="1:12">
      <c r="A239" s="56">
        <v>291466</v>
      </c>
      <c r="B239" s="56" t="s">
        <v>52153</v>
      </c>
      <c r="C239" s="56" t="s">
        <v>13863</v>
      </c>
      <c r="D239" s="56" t="s">
        <v>51183</v>
      </c>
      <c r="E239" s="56" t="s">
        <v>388</v>
      </c>
      <c r="F239" s="56" t="s">
        <v>52154</v>
      </c>
      <c r="G239" s="56" t="s">
        <v>51961</v>
      </c>
      <c r="H239" s="56" t="s">
        <v>51962</v>
      </c>
      <c r="I239" s="56" t="s">
        <v>52155</v>
      </c>
      <c r="J239" s="57">
        <v>48.0204</v>
      </c>
      <c r="K239" s="58">
        <v>237</v>
      </c>
      <c r="L239" s="59" t="s">
        <v>468</v>
      </c>
    </row>
    <row r="240" customHeight="1" spans="1:12">
      <c r="A240" s="56">
        <v>289832</v>
      </c>
      <c r="B240" s="56" t="s">
        <v>52156</v>
      </c>
      <c r="C240" s="56" t="s">
        <v>13863</v>
      </c>
      <c r="D240" s="56" t="s">
        <v>51183</v>
      </c>
      <c r="E240" s="56" t="s">
        <v>388</v>
      </c>
      <c r="F240" s="56" t="s">
        <v>52157</v>
      </c>
      <c r="G240" s="56" t="s">
        <v>52158</v>
      </c>
      <c r="H240" s="56" t="s">
        <v>51748</v>
      </c>
      <c r="I240" s="56" t="s">
        <v>52157</v>
      </c>
      <c r="J240" s="57">
        <v>48</v>
      </c>
      <c r="K240" s="58">
        <v>238</v>
      </c>
      <c r="L240" s="59" t="s">
        <v>468</v>
      </c>
    </row>
    <row r="241" customHeight="1" spans="1:12">
      <c r="A241" s="56">
        <v>290305</v>
      </c>
      <c r="B241" s="56" t="s">
        <v>52159</v>
      </c>
      <c r="C241" s="56" t="s">
        <v>13863</v>
      </c>
      <c r="D241" s="56" t="s">
        <v>51183</v>
      </c>
      <c r="E241" s="56" t="s">
        <v>388</v>
      </c>
      <c r="F241" s="56" t="s">
        <v>52160</v>
      </c>
      <c r="G241" s="56" t="s">
        <v>52161</v>
      </c>
      <c r="H241" s="56" t="s">
        <v>52162</v>
      </c>
      <c r="I241" s="56" t="s">
        <v>44158</v>
      </c>
      <c r="J241" s="57">
        <v>48</v>
      </c>
      <c r="K241" s="58">
        <v>239</v>
      </c>
      <c r="L241" s="59" t="s">
        <v>468</v>
      </c>
    </row>
    <row r="242" customHeight="1" spans="1:12">
      <c r="A242" s="56">
        <v>291470</v>
      </c>
      <c r="B242" s="56" t="s">
        <v>52163</v>
      </c>
      <c r="C242" s="56" t="s">
        <v>13863</v>
      </c>
      <c r="D242" s="56" t="s">
        <v>51183</v>
      </c>
      <c r="E242" s="56" t="s">
        <v>388</v>
      </c>
      <c r="F242" s="56" t="s">
        <v>52164</v>
      </c>
      <c r="G242" s="56" t="s">
        <v>51961</v>
      </c>
      <c r="H242" s="56" t="s">
        <v>51962</v>
      </c>
      <c r="I242" s="56" t="s">
        <v>52165</v>
      </c>
      <c r="J242" s="57">
        <v>47.0202</v>
      </c>
      <c r="K242" s="58">
        <v>240</v>
      </c>
      <c r="L242" s="59" t="s">
        <v>468</v>
      </c>
    </row>
    <row r="243" customHeight="1" spans="1:12">
      <c r="A243" s="56">
        <v>263407</v>
      </c>
      <c r="B243" s="56" t="s">
        <v>52166</v>
      </c>
      <c r="C243" s="56" t="s">
        <v>13863</v>
      </c>
      <c r="D243" s="56" t="s">
        <v>51183</v>
      </c>
      <c r="E243" s="56" t="s">
        <v>388</v>
      </c>
      <c r="F243" s="56" t="s">
        <v>52167</v>
      </c>
      <c r="G243" s="56" t="s">
        <v>8873</v>
      </c>
      <c r="H243" s="56" t="s">
        <v>37287</v>
      </c>
      <c r="I243" s="56" t="s">
        <v>52167</v>
      </c>
      <c r="J243" s="57">
        <v>47.0102</v>
      </c>
      <c r="K243" s="58">
        <v>241</v>
      </c>
      <c r="L243" s="59" t="s">
        <v>468</v>
      </c>
    </row>
    <row r="244" customHeight="1" spans="1:12">
      <c r="A244" s="56">
        <v>292492</v>
      </c>
      <c r="B244" s="56" t="s">
        <v>52168</v>
      </c>
      <c r="C244" s="56" t="s">
        <v>13863</v>
      </c>
      <c r="D244" s="56" t="s">
        <v>51183</v>
      </c>
      <c r="E244" s="56" t="s">
        <v>388</v>
      </c>
      <c r="F244" s="56" t="s">
        <v>52169</v>
      </c>
      <c r="G244" s="56" t="s">
        <v>52170</v>
      </c>
      <c r="H244" s="56" t="s">
        <v>52171</v>
      </c>
      <c r="I244" s="56" t="s">
        <v>52172</v>
      </c>
      <c r="J244" s="57">
        <v>47.0024</v>
      </c>
      <c r="K244" s="58">
        <v>242</v>
      </c>
      <c r="L244" s="59" t="s">
        <v>468</v>
      </c>
    </row>
    <row r="245" customHeight="1" spans="1:12">
      <c r="A245" s="56">
        <v>288347</v>
      </c>
      <c r="B245" s="56" t="s">
        <v>52173</v>
      </c>
      <c r="C245" s="56" t="s">
        <v>13863</v>
      </c>
      <c r="D245" s="56" t="s">
        <v>51183</v>
      </c>
      <c r="E245" s="56" t="s">
        <v>388</v>
      </c>
      <c r="F245" s="56" t="s">
        <v>52174</v>
      </c>
      <c r="G245" s="56" t="s">
        <v>52175</v>
      </c>
      <c r="H245" s="56" t="s">
        <v>52176</v>
      </c>
      <c r="I245" s="56" t="s">
        <v>52177</v>
      </c>
      <c r="J245" s="57">
        <v>47.0024</v>
      </c>
      <c r="K245" s="58">
        <v>243</v>
      </c>
      <c r="L245" s="59" t="s">
        <v>468</v>
      </c>
    </row>
    <row r="246" customHeight="1" spans="1:12">
      <c r="A246" s="56">
        <v>286073</v>
      </c>
      <c r="B246" s="56" t="s">
        <v>52178</v>
      </c>
      <c r="C246" s="56" t="s">
        <v>13863</v>
      </c>
      <c r="D246" s="56" t="s">
        <v>51183</v>
      </c>
      <c r="E246" s="56" t="s">
        <v>388</v>
      </c>
      <c r="F246" s="56" t="s">
        <v>52179</v>
      </c>
      <c r="G246" s="56" t="s">
        <v>52180</v>
      </c>
      <c r="H246" s="56" t="s">
        <v>26208</v>
      </c>
      <c r="I246" s="56" t="s">
        <v>52179</v>
      </c>
      <c r="J246" s="57">
        <v>47</v>
      </c>
      <c r="K246" s="58">
        <v>244</v>
      </c>
      <c r="L246" s="59" t="s">
        <v>468</v>
      </c>
    </row>
    <row r="247" customHeight="1" spans="1:12">
      <c r="A247" s="56">
        <v>292744</v>
      </c>
      <c r="B247" s="56" t="s">
        <v>52181</v>
      </c>
      <c r="C247" s="56" t="s">
        <v>13863</v>
      </c>
      <c r="D247" s="56" t="s">
        <v>51183</v>
      </c>
      <c r="E247" s="56" t="s">
        <v>388</v>
      </c>
      <c r="F247" s="56" t="s">
        <v>52182</v>
      </c>
      <c r="G247" s="56" t="s">
        <v>52183</v>
      </c>
      <c r="H247" s="56" t="s">
        <v>51653</v>
      </c>
      <c r="I247" s="56" t="s">
        <v>52184</v>
      </c>
      <c r="J247" s="57">
        <v>46.0102</v>
      </c>
      <c r="K247" s="58">
        <v>245</v>
      </c>
      <c r="L247" s="59" t="s">
        <v>468</v>
      </c>
    </row>
    <row r="248" customHeight="1" spans="1:12">
      <c r="A248" s="56">
        <v>292159</v>
      </c>
      <c r="B248" s="56" t="s">
        <v>52185</v>
      </c>
      <c r="C248" s="56" t="s">
        <v>13863</v>
      </c>
      <c r="D248" s="56" t="s">
        <v>51183</v>
      </c>
      <c r="E248" s="56" t="s">
        <v>388</v>
      </c>
      <c r="F248" s="56" t="s">
        <v>52186</v>
      </c>
      <c r="G248" s="56" t="s">
        <v>52187</v>
      </c>
      <c r="H248" s="56" t="s">
        <v>52002</v>
      </c>
      <c r="I248" s="56" t="s">
        <v>52188</v>
      </c>
      <c r="J248" s="57">
        <v>46.01</v>
      </c>
      <c r="K248" s="58">
        <v>246</v>
      </c>
      <c r="L248" s="59" t="s">
        <v>468</v>
      </c>
    </row>
    <row r="249" customHeight="1" spans="1:12">
      <c r="A249" s="56">
        <v>279799</v>
      </c>
      <c r="B249" s="56" t="s">
        <v>52189</v>
      </c>
      <c r="C249" s="56" t="s">
        <v>13863</v>
      </c>
      <c r="D249" s="56" t="s">
        <v>51183</v>
      </c>
      <c r="E249" s="56" t="s">
        <v>388</v>
      </c>
      <c r="F249" s="56" t="s">
        <v>52190</v>
      </c>
      <c r="G249" s="56" t="s">
        <v>52191</v>
      </c>
      <c r="H249" s="56" t="s">
        <v>52192</v>
      </c>
      <c r="I249" s="56" t="s">
        <v>52190</v>
      </c>
      <c r="J249" s="57">
        <v>46</v>
      </c>
      <c r="K249" s="58">
        <v>247</v>
      </c>
      <c r="L249" s="59" t="s">
        <v>468</v>
      </c>
    </row>
    <row r="250" customHeight="1" spans="1:12">
      <c r="A250" s="56">
        <v>290467</v>
      </c>
      <c r="B250" s="56" t="s">
        <v>52193</v>
      </c>
      <c r="C250" s="56" t="s">
        <v>13863</v>
      </c>
      <c r="D250" s="56" t="s">
        <v>51183</v>
      </c>
      <c r="E250" s="56" t="s">
        <v>388</v>
      </c>
      <c r="F250" s="56" t="s">
        <v>52194</v>
      </c>
      <c r="G250" s="56" t="s">
        <v>52195</v>
      </c>
      <c r="H250" s="56" t="s">
        <v>52196</v>
      </c>
      <c r="I250" s="56" t="s">
        <v>52197</v>
      </c>
      <c r="J250" s="57">
        <v>46</v>
      </c>
      <c r="K250" s="58">
        <v>248</v>
      </c>
      <c r="L250" s="59" t="s">
        <v>468</v>
      </c>
    </row>
    <row r="251" customHeight="1" spans="1:12">
      <c r="A251" s="56">
        <v>282069</v>
      </c>
      <c r="B251" s="56" t="s">
        <v>52198</v>
      </c>
      <c r="C251" s="56" t="s">
        <v>13863</v>
      </c>
      <c r="D251" s="56" t="s">
        <v>51183</v>
      </c>
      <c r="E251" s="56" t="s">
        <v>388</v>
      </c>
      <c r="F251" s="56" t="s">
        <v>52199</v>
      </c>
      <c r="G251" s="56" t="s">
        <v>52200</v>
      </c>
      <c r="H251" s="56" t="s">
        <v>52201</v>
      </c>
      <c r="I251" s="56" t="s">
        <v>52202</v>
      </c>
      <c r="J251" s="57">
        <v>45.0102</v>
      </c>
      <c r="K251" s="58">
        <v>249</v>
      </c>
      <c r="L251" s="59" t="s">
        <v>468</v>
      </c>
    </row>
    <row r="252" customHeight="1" spans="1:12">
      <c r="A252" s="56">
        <v>291875</v>
      </c>
      <c r="B252" s="56" t="s">
        <v>52203</v>
      </c>
      <c r="C252" s="56" t="s">
        <v>13863</v>
      </c>
      <c r="D252" s="56" t="s">
        <v>51183</v>
      </c>
      <c r="E252" s="56" t="s">
        <v>388</v>
      </c>
      <c r="F252" s="56" t="s">
        <v>52204</v>
      </c>
      <c r="G252" s="56" t="s">
        <v>52204</v>
      </c>
      <c r="H252" s="56" t="s">
        <v>52002</v>
      </c>
      <c r="I252" s="56" t="s">
        <v>52205</v>
      </c>
      <c r="J252" s="57">
        <v>44.0204</v>
      </c>
      <c r="K252" s="58">
        <v>250</v>
      </c>
      <c r="L252" s="59" t="s">
        <v>468</v>
      </c>
    </row>
    <row r="253" customHeight="1" spans="1:12">
      <c r="A253" s="56">
        <v>292342</v>
      </c>
      <c r="B253" s="56" t="s">
        <v>52206</v>
      </c>
      <c r="C253" s="56" t="s">
        <v>13863</v>
      </c>
      <c r="D253" s="56" t="s">
        <v>51183</v>
      </c>
      <c r="E253" s="56" t="s">
        <v>388</v>
      </c>
      <c r="F253" s="56" t="s">
        <v>52207</v>
      </c>
      <c r="G253" s="56" t="s">
        <v>52208</v>
      </c>
      <c r="H253" s="56" t="s">
        <v>36777</v>
      </c>
      <c r="I253" s="56" t="s">
        <v>52207</v>
      </c>
      <c r="J253" s="57">
        <v>44.0104</v>
      </c>
      <c r="K253" s="58">
        <v>251</v>
      </c>
      <c r="L253" s="59" t="s">
        <v>468</v>
      </c>
    </row>
    <row r="254" customHeight="1" spans="1:12">
      <c r="A254" s="56">
        <v>292700</v>
      </c>
      <c r="B254" s="56" t="s">
        <v>52209</v>
      </c>
      <c r="C254" s="56" t="s">
        <v>13863</v>
      </c>
      <c r="D254" s="56" t="s">
        <v>51183</v>
      </c>
      <c r="E254" s="56" t="s">
        <v>388</v>
      </c>
      <c r="F254" s="56" t="s">
        <v>52210</v>
      </c>
      <c r="G254" s="56" t="s">
        <v>52211</v>
      </c>
      <c r="H254" s="56" t="s">
        <v>52212</v>
      </c>
      <c r="I254" s="56" t="s">
        <v>52213</v>
      </c>
      <c r="J254" s="57">
        <v>44.01</v>
      </c>
      <c r="K254" s="58">
        <v>252</v>
      </c>
      <c r="L254" s="59" t="s">
        <v>468</v>
      </c>
    </row>
    <row r="255" customHeight="1" spans="1:12">
      <c r="A255" s="56">
        <v>287044</v>
      </c>
      <c r="B255" s="56" t="s">
        <v>52214</v>
      </c>
      <c r="C255" s="56" t="s">
        <v>13863</v>
      </c>
      <c r="D255" s="56" t="s">
        <v>51183</v>
      </c>
      <c r="E255" s="56" t="s">
        <v>388</v>
      </c>
      <c r="F255" s="56" t="s">
        <v>52215</v>
      </c>
      <c r="G255" s="56" t="s">
        <v>51251</v>
      </c>
      <c r="H255" s="56" t="s">
        <v>52216</v>
      </c>
      <c r="I255" s="56" t="s">
        <v>52215</v>
      </c>
      <c r="J255" s="57">
        <v>43</v>
      </c>
      <c r="K255" s="58">
        <v>253</v>
      </c>
      <c r="L255" s="59" t="s">
        <v>468</v>
      </c>
    </row>
    <row r="256" customHeight="1" spans="1:12">
      <c r="A256" s="56">
        <v>291856</v>
      </c>
      <c r="B256" s="56" t="s">
        <v>52217</v>
      </c>
      <c r="C256" s="56" t="s">
        <v>13863</v>
      </c>
      <c r="D256" s="56" t="s">
        <v>51183</v>
      </c>
      <c r="E256" s="56" t="s">
        <v>388</v>
      </c>
      <c r="F256" s="56" t="s">
        <v>52218</v>
      </c>
      <c r="G256" s="56" t="s">
        <v>52219</v>
      </c>
      <c r="H256" s="56" t="s">
        <v>52002</v>
      </c>
      <c r="I256" s="56" t="s">
        <v>52220</v>
      </c>
      <c r="J256" s="57">
        <v>43</v>
      </c>
      <c r="K256" s="58">
        <v>254</v>
      </c>
      <c r="L256" s="59" t="s">
        <v>468</v>
      </c>
    </row>
    <row r="257" customHeight="1" spans="1:12">
      <c r="A257" s="56">
        <v>263133</v>
      </c>
      <c r="B257" s="56" t="s">
        <v>52221</v>
      </c>
      <c r="C257" s="56" t="s">
        <v>13863</v>
      </c>
      <c r="D257" s="56" t="s">
        <v>51183</v>
      </c>
      <c r="E257" s="56" t="s">
        <v>388</v>
      </c>
      <c r="F257" s="56" t="s">
        <v>52222</v>
      </c>
      <c r="G257" s="56" t="s">
        <v>8873</v>
      </c>
      <c r="H257" s="56" t="s">
        <v>52223</v>
      </c>
      <c r="I257" s="56" t="s">
        <v>52222</v>
      </c>
      <c r="J257" s="57">
        <v>42.0202</v>
      </c>
      <c r="K257" s="58">
        <v>255</v>
      </c>
      <c r="L257" s="59" t="s">
        <v>468</v>
      </c>
    </row>
    <row r="258" customHeight="1" spans="1:12">
      <c r="A258" s="56">
        <v>287461</v>
      </c>
      <c r="B258" s="56" t="s">
        <v>52224</v>
      </c>
      <c r="C258" s="56" t="s">
        <v>13863</v>
      </c>
      <c r="D258" s="56" t="s">
        <v>51183</v>
      </c>
      <c r="E258" s="56" t="s">
        <v>388</v>
      </c>
      <c r="F258" s="56" t="s">
        <v>52225</v>
      </c>
      <c r="G258" s="56" t="s">
        <v>52226</v>
      </c>
      <c r="H258" s="56" t="s">
        <v>52227</v>
      </c>
      <c r="I258" s="56" t="s">
        <v>52228</v>
      </c>
      <c r="J258" s="57">
        <v>42.0102</v>
      </c>
      <c r="K258" s="58">
        <v>256</v>
      </c>
      <c r="L258" s="59" t="s">
        <v>468</v>
      </c>
    </row>
    <row r="259" customHeight="1" spans="1:12">
      <c r="A259" s="56">
        <v>291052</v>
      </c>
      <c r="B259" s="56" t="s">
        <v>52229</v>
      </c>
      <c r="C259" s="56" t="s">
        <v>13863</v>
      </c>
      <c r="D259" s="56" t="s">
        <v>51183</v>
      </c>
      <c r="E259" s="56" t="s">
        <v>388</v>
      </c>
      <c r="F259" s="56" t="s">
        <v>52230</v>
      </c>
      <c r="G259" s="56" t="s">
        <v>51246</v>
      </c>
      <c r="H259" s="56" t="s">
        <v>51247</v>
      </c>
      <c r="I259" s="56" t="s">
        <v>52231</v>
      </c>
      <c r="J259" s="57">
        <v>42</v>
      </c>
      <c r="K259" s="58">
        <v>257</v>
      </c>
      <c r="L259" s="59" t="s">
        <v>468</v>
      </c>
    </row>
    <row r="260" customHeight="1" spans="1:12">
      <c r="A260" s="56">
        <v>292899</v>
      </c>
      <c r="B260" s="56" t="s">
        <v>52232</v>
      </c>
      <c r="C260" s="56" t="s">
        <v>13863</v>
      </c>
      <c r="D260" s="56" t="s">
        <v>51183</v>
      </c>
      <c r="E260" s="56" t="s">
        <v>388</v>
      </c>
      <c r="F260" s="56" t="s">
        <v>52233</v>
      </c>
      <c r="G260" s="56" t="s">
        <v>52108</v>
      </c>
      <c r="H260" s="56" t="s">
        <v>52109</v>
      </c>
      <c r="I260" s="56" t="s">
        <v>52234</v>
      </c>
      <c r="J260" s="57">
        <v>42</v>
      </c>
      <c r="K260" s="58">
        <v>258</v>
      </c>
      <c r="L260" s="59" t="s">
        <v>468</v>
      </c>
    </row>
    <row r="261" customHeight="1" spans="1:12">
      <c r="A261" s="56">
        <v>292707</v>
      </c>
      <c r="B261" s="56" t="s">
        <v>52235</v>
      </c>
      <c r="C261" s="56" t="s">
        <v>13863</v>
      </c>
      <c r="D261" s="56" t="s">
        <v>51183</v>
      </c>
      <c r="E261" s="56" t="s">
        <v>388</v>
      </c>
      <c r="F261" s="56" t="s">
        <v>52236</v>
      </c>
      <c r="G261" s="56" t="s">
        <v>44726</v>
      </c>
      <c r="H261" s="56" t="s">
        <v>51886</v>
      </c>
      <c r="I261" s="56" t="s">
        <v>52237</v>
      </c>
      <c r="J261" s="57">
        <v>42</v>
      </c>
      <c r="K261" s="58">
        <v>259</v>
      </c>
      <c r="L261" s="59" t="s">
        <v>468</v>
      </c>
    </row>
    <row r="262" customHeight="1" spans="1:12">
      <c r="A262" s="56">
        <v>278954</v>
      </c>
      <c r="B262" s="56" t="s">
        <v>52238</v>
      </c>
      <c r="C262" s="56" t="s">
        <v>13863</v>
      </c>
      <c r="D262" s="56" t="s">
        <v>51183</v>
      </c>
      <c r="E262" s="56" t="s">
        <v>388</v>
      </c>
      <c r="F262" s="56" t="s">
        <v>52239</v>
      </c>
      <c r="G262" s="56" t="s">
        <v>52240</v>
      </c>
      <c r="H262" s="56" t="s">
        <v>52241</v>
      </c>
      <c r="I262" s="56" t="s">
        <v>52242</v>
      </c>
      <c r="J262" s="57">
        <v>41</v>
      </c>
      <c r="K262" s="58">
        <v>260</v>
      </c>
      <c r="L262" s="59" t="s">
        <v>468</v>
      </c>
    </row>
    <row r="263" customHeight="1" spans="1:12">
      <c r="A263" s="56">
        <v>291494</v>
      </c>
      <c r="B263" s="56" t="s">
        <v>52243</v>
      </c>
      <c r="C263" s="56" t="s">
        <v>13863</v>
      </c>
      <c r="D263" s="56" t="s">
        <v>51183</v>
      </c>
      <c r="E263" s="56" t="s">
        <v>388</v>
      </c>
      <c r="F263" s="56" t="s">
        <v>52244</v>
      </c>
      <c r="G263" s="56" t="s">
        <v>51961</v>
      </c>
      <c r="H263" s="56" t="s">
        <v>51962</v>
      </c>
      <c r="I263" s="56" t="s">
        <v>52245</v>
      </c>
      <c r="J263" s="57">
        <v>39.0102</v>
      </c>
      <c r="K263" s="58">
        <v>261</v>
      </c>
      <c r="L263" s="59" t="s">
        <v>468</v>
      </c>
    </row>
    <row r="264" customHeight="1" spans="1:12">
      <c r="A264" s="56">
        <v>288490</v>
      </c>
      <c r="B264" s="56" t="s">
        <v>52246</v>
      </c>
      <c r="C264" s="56" t="s">
        <v>13863</v>
      </c>
      <c r="D264" s="56" t="s">
        <v>51183</v>
      </c>
      <c r="E264" s="56" t="s">
        <v>388</v>
      </c>
      <c r="F264" s="56" t="s">
        <v>52247</v>
      </c>
      <c r="G264" s="56" t="s">
        <v>52248</v>
      </c>
      <c r="H264" s="56" t="s">
        <v>52176</v>
      </c>
      <c r="I264" s="56" t="s">
        <v>52249</v>
      </c>
      <c r="J264" s="57">
        <v>39.0024</v>
      </c>
      <c r="K264" s="58">
        <v>262</v>
      </c>
      <c r="L264" s="59" t="s">
        <v>468</v>
      </c>
    </row>
    <row r="265" customHeight="1" spans="1:12">
      <c r="A265" s="56">
        <v>292173</v>
      </c>
      <c r="B265" s="56" t="s">
        <v>52250</v>
      </c>
      <c r="C265" s="56" t="s">
        <v>13863</v>
      </c>
      <c r="D265" s="56" t="s">
        <v>51183</v>
      </c>
      <c r="E265" s="56" t="s">
        <v>388</v>
      </c>
      <c r="F265" s="56" t="s">
        <v>52251</v>
      </c>
      <c r="G265" s="56" t="s">
        <v>27623</v>
      </c>
      <c r="H265" s="56" t="s">
        <v>52002</v>
      </c>
      <c r="I265" s="56" t="s">
        <v>52252</v>
      </c>
      <c r="J265" s="57">
        <v>39</v>
      </c>
      <c r="K265" s="58">
        <v>263</v>
      </c>
      <c r="L265" s="59" t="s">
        <v>468</v>
      </c>
    </row>
    <row r="266" customHeight="1" spans="1:12">
      <c r="A266" s="56">
        <v>279722</v>
      </c>
      <c r="B266" s="56" t="s">
        <v>52253</v>
      </c>
      <c r="C266" s="56" t="s">
        <v>13863</v>
      </c>
      <c r="D266" s="56" t="s">
        <v>51183</v>
      </c>
      <c r="E266" s="56" t="s">
        <v>388</v>
      </c>
      <c r="F266" s="56" t="s">
        <v>52254</v>
      </c>
      <c r="G266" s="56" t="s">
        <v>52255</v>
      </c>
      <c r="H266" s="56" t="s">
        <v>52256</v>
      </c>
      <c r="I266" s="56" t="s">
        <v>52254</v>
      </c>
      <c r="J266" s="57">
        <v>39</v>
      </c>
      <c r="K266" s="58">
        <v>264</v>
      </c>
      <c r="L266" s="59" t="s">
        <v>468</v>
      </c>
    </row>
    <row r="267" customHeight="1" spans="1:12">
      <c r="A267" s="56">
        <v>290944</v>
      </c>
      <c r="B267" s="56" t="s">
        <v>52257</v>
      </c>
      <c r="C267" s="56" t="s">
        <v>13863</v>
      </c>
      <c r="D267" s="56" t="s">
        <v>51183</v>
      </c>
      <c r="E267" s="56" t="s">
        <v>388</v>
      </c>
      <c r="F267" s="56" t="s">
        <v>52258</v>
      </c>
      <c r="G267" s="56" t="s">
        <v>52259</v>
      </c>
      <c r="H267" s="56" t="s">
        <v>52260</v>
      </c>
      <c r="I267" s="56" t="s">
        <v>51900</v>
      </c>
      <c r="J267" s="57">
        <v>38</v>
      </c>
      <c r="K267" s="58">
        <v>265</v>
      </c>
      <c r="L267" s="59" t="s">
        <v>468</v>
      </c>
    </row>
    <row r="268" customHeight="1" spans="1:12">
      <c r="A268" s="56">
        <v>291488</v>
      </c>
      <c r="B268" s="56" t="s">
        <v>52261</v>
      </c>
      <c r="C268" s="56" t="s">
        <v>13863</v>
      </c>
      <c r="D268" s="56" t="s">
        <v>51183</v>
      </c>
      <c r="E268" s="56" t="s">
        <v>388</v>
      </c>
      <c r="F268" s="56" t="s">
        <v>52262</v>
      </c>
      <c r="G268" s="56" t="s">
        <v>51961</v>
      </c>
      <c r="H268" s="56" t="s">
        <v>51962</v>
      </c>
      <c r="I268" s="56" t="s">
        <v>52263</v>
      </c>
      <c r="J268" s="57">
        <v>37.0202</v>
      </c>
      <c r="K268" s="58">
        <v>266</v>
      </c>
      <c r="L268" s="59" t="s">
        <v>468</v>
      </c>
    </row>
    <row r="269" customHeight="1" spans="1:12">
      <c r="A269" s="56">
        <v>278531</v>
      </c>
      <c r="B269" s="56" t="s">
        <v>52264</v>
      </c>
      <c r="C269" s="56" t="s">
        <v>13863</v>
      </c>
      <c r="D269" s="56" t="s">
        <v>51183</v>
      </c>
      <c r="E269" s="56" t="s">
        <v>388</v>
      </c>
      <c r="F269" s="56" t="s">
        <v>52265</v>
      </c>
      <c r="G269" s="56" t="s">
        <v>1464</v>
      </c>
      <c r="H269" s="56" t="s">
        <v>52266</v>
      </c>
      <c r="I269" s="56" t="s">
        <v>52267</v>
      </c>
      <c r="J269" s="57">
        <v>37</v>
      </c>
      <c r="K269" s="58">
        <v>267</v>
      </c>
      <c r="L269" s="59" t="s">
        <v>468</v>
      </c>
    </row>
    <row r="270" customHeight="1" spans="1:12">
      <c r="A270" s="56">
        <v>281737</v>
      </c>
      <c r="B270" s="56" t="s">
        <v>52268</v>
      </c>
      <c r="C270" s="56" t="s">
        <v>13863</v>
      </c>
      <c r="D270" s="56" t="s">
        <v>51183</v>
      </c>
      <c r="E270" s="56" t="s">
        <v>388</v>
      </c>
      <c r="F270" s="56" t="s">
        <v>52269</v>
      </c>
      <c r="G270" s="56" t="s">
        <v>52270</v>
      </c>
      <c r="H270" s="56" t="s">
        <v>52271</v>
      </c>
      <c r="I270" s="56" t="s">
        <v>52272</v>
      </c>
      <c r="J270" s="57">
        <v>37</v>
      </c>
      <c r="K270" s="58">
        <v>268</v>
      </c>
      <c r="L270" s="59" t="s">
        <v>468</v>
      </c>
    </row>
    <row r="271" customHeight="1" spans="1:12">
      <c r="A271" s="56">
        <v>277504</v>
      </c>
      <c r="B271" s="56" t="s">
        <v>52273</v>
      </c>
      <c r="C271" s="56" t="s">
        <v>13863</v>
      </c>
      <c r="D271" s="56" t="s">
        <v>51183</v>
      </c>
      <c r="E271" s="56" t="s">
        <v>388</v>
      </c>
      <c r="F271" s="56" t="s">
        <v>52274</v>
      </c>
      <c r="G271" s="56" t="s">
        <v>3591</v>
      </c>
      <c r="H271" s="56" t="s">
        <v>52275</v>
      </c>
      <c r="I271" s="56" t="s">
        <v>52276</v>
      </c>
      <c r="J271" s="57">
        <v>36.0202</v>
      </c>
      <c r="K271" s="58">
        <v>269</v>
      </c>
      <c r="L271" s="59" t="s">
        <v>468</v>
      </c>
    </row>
    <row r="272" customHeight="1" spans="1:12">
      <c r="A272" s="56">
        <v>291966</v>
      </c>
      <c r="B272" s="56" t="s">
        <v>52277</v>
      </c>
      <c r="C272" s="56" t="s">
        <v>13863</v>
      </c>
      <c r="D272" s="56" t="s">
        <v>51183</v>
      </c>
      <c r="E272" s="56" t="s">
        <v>388</v>
      </c>
      <c r="F272" s="56" t="s">
        <v>52278</v>
      </c>
      <c r="G272" s="56" t="s">
        <v>52279</v>
      </c>
      <c r="H272" s="56" t="s">
        <v>52280</v>
      </c>
      <c r="I272" s="56" t="s">
        <v>52281</v>
      </c>
      <c r="J272" s="57">
        <v>36</v>
      </c>
      <c r="K272" s="58">
        <v>270</v>
      </c>
      <c r="L272" s="59" t="s">
        <v>468</v>
      </c>
    </row>
    <row r="273" customHeight="1" spans="1:12">
      <c r="A273" s="56">
        <v>291788</v>
      </c>
      <c r="B273" s="56" t="s">
        <v>52282</v>
      </c>
      <c r="C273" s="56" t="s">
        <v>13863</v>
      </c>
      <c r="D273" s="56" t="s">
        <v>51183</v>
      </c>
      <c r="E273" s="56" t="s">
        <v>388</v>
      </c>
      <c r="F273" s="56" t="s">
        <v>52283</v>
      </c>
      <c r="G273" s="56" t="s">
        <v>51961</v>
      </c>
      <c r="H273" s="56" t="s">
        <v>51962</v>
      </c>
      <c r="I273" s="56" t="s">
        <v>52284</v>
      </c>
      <c r="J273" s="57">
        <v>34.0102</v>
      </c>
      <c r="K273" s="58">
        <v>271</v>
      </c>
      <c r="L273" s="59" t="s">
        <v>468</v>
      </c>
    </row>
    <row r="274" customHeight="1" spans="1:12">
      <c r="A274" s="56">
        <v>281708</v>
      </c>
      <c r="B274" s="56" t="s">
        <v>52285</v>
      </c>
      <c r="C274" s="56" t="s">
        <v>13863</v>
      </c>
      <c r="D274" s="56" t="s">
        <v>51183</v>
      </c>
      <c r="E274" s="56" t="s">
        <v>388</v>
      </c>
      <c r="F274" s="56" t="s">
        <v>52286</v>
      </c>
      <c r="G274" s="56" t="s">
        <v>42120</v>
      </c>
      <c r="H274" s="56" t="s">
        <v>52271</v>
      </c>
      <c r="I274" s="56" t="s">
        <v>52287</v>
      </c>
      <c r="J274" s="57">
        <v>34</v>
      </c>
      <c r="K274" s="58">
        <v>272</v>
      </c>
      <c r="L274" s="59" t="s">
        <v>468</v>
      </c>
    </row>
    <row r="275" customHeight="1" spans="1:12">
      <c r="A275" s="56">
        <v>291547</v>
      </c>
      <c r="B275" s="56" t="s">
        <v>52288</v>
      </c>
      <c r="C275" s="56" t="s">
        <v>13863</v>
      </c>
      <c r="D275" s="56" t="s">
        <v>51183</v>
      </c>
      <c r="E275" s="56" t="s">
        <v>388</v>
      </c>
      <c r="F275" s="56" t="s">
        <v>52289</v>
      </c>
      <c r="G275" s="56" t="s">
        <v>51246</v>
      </c>
      <c r="H275" s="56" t="s">
        <v>51439</v>
      </c>
      <c r="I275" s="56" t="s">
        <v>52290</v>
      </c>
      <c r="J275" s="57">
        <v>34</v>
      </c>
      <c r="K275" s="58">
        <v>273</v>
      </c>
      <c r="L275" s="59" t="s">
        <v>468</v>
      </c>
    </row>
    <row r="276" customHeight="1" spans="1:12">
      <c r="A276" s="56">
        <v>280373</v>
      </c>
      <c r="B276" s="56" t="s">
        <v>52291</v>
      </c>
      <c r="C276" s="56" t="s">
        <v>13863</v>
      </c>
      <c r="D276" s="56" t="s">
        <v>51183</v>
      </c>
      <c r="E276" s="56" t="s">
        <v>388</v>
      </c>
      <c r="F276" s="56" t="s">
        <v>52292</v>
      </c>
      <c r="G276" s="56" t="s">
        <v>51318</v>
      </c>
      <c r="H276" s="56" t="s">
        <v>52293</v>
      </c>
      <c r="I276" s="56" t="s">
        <v>52294</v>
      </c>
      <c r="J276" s="57">
        <v>34</v>
      </c>
      <c r="K276" s="58">
        <v>274</v>
      </c>
      <c r="L276" s="59" t="s">
        <v>468</v>
      </c>
    </row>
    <row r="277" customHeight="1" spans="1:12">
      <c r="A277" s="56">
        <v>290888</v>
      </c>
      <c r="B277" s="56" t="s">
        <v>52295</v>
      </c>
      <c r="C277" s="56" t="s">
        <v>13863</v>
      </c>
      <c r="D277" s="56" t="s">
        <v>51183</v>
      </c>
      <c r="E277" s="56" t="s">
        <v>388</v>
      </c>
      <c r="F277" s="56" t="s">
        <v>52296</v>
      </c>
      <c r="G277" s="56" t="s">
        <v>51246</v>
      </c>
      <c r="H277" s="56" t="s">
        <v>51439</v>
      </c>
      <c r="I277" s="56" t="s">
        <v>52297</v>
      </c>
      <c r="J277" s="57">
        <v>33</v>
      </c>
      <c r="K277" s="58">
        <v>275</v>
      </c>
      <c r="L277" s="59" t="s">
        <v>468</v>
      </c>
    </row>
    <row r="278" customHeight="1" spans="1:12">
      <c r="A278" s="56">
        <v>276129</v>
      </c>
      <c r="B278" s="56" t="s">
        <v>52298</v>
      </c>
      <c r="C278" s="56" t="s">
        <v>13863</v>
      </c>
      <c r="D278" s="56" t="s">
        <v>51183</v>
      </c>
      <c r="E278" s="56" t="s">
        <v>388</v>
      </c>
      <c r="F278" s="56" t="s">
        <v>52299</v>
      </c>
      <c r="G278" s="56" t="s">
        <v>52300</v>
      </c>
      <c r="H278" s="56" t="s">
        <v>25017</v>
      </c>
      <c r="I278" s="56" t="s">
        <v>52301</v>
      </c>
      <c r="J278" s="57">
        <v>33</v>
      </c>
      <c r="K278" s="58">
        <v>276</v>
      </c>
      <c r="L278" s="59" t="s">
        <v>468</v>
      </c>
    </row>
    <row r="279" customHeight="1" spans="1:12">
      <c r="A279" s="56">
        <v>292823</v>
      </c>
      <c r="B279" s="56" t="s">
        <v>52302</v>
      </c>
      <c r="C279" s="56" t="s">
        <v>13863</v>
      </c>
      <c r="D279" s="56" t="s">
        <v>51183</v>
      </c>
      <c r="E279" s="56" t="s">
        <v>388</v>
      </c>
      <c r="F279" s="56" t="s">
        <v>52303</v>
      </c>
      <c r="G279" s="56" t="s">
        <v>52108</v>
      </c>
      <c r="H279" s="56" t="s">
        <v>52109</v>
      </c>
      <c r="I279" s="56" t="s">
        <v>52304</v>
      </c>
      <c r="J279" s="57">
        <v>32</v>
      </c>
      <c r="K279" s="58">
        <v>277</v>
      </c>
      <c r="L279" s="59" t="s">
        <v>468</v>
      </c>
    </row>
    <row r="280" customHeight="1" spans="1:12">
      <c r="A280" s="56">
        <v>278850</v>
      </c>
      <c r="B280" s="56" t="s">
        <v>52305</v>
      </c>
      <c r="C280" s="56" t="s">
        <v>13863</v>
      </c>
      <c r="D280" s="56" t="s">
        <v>51183</v>
      </c>
      <c r="E280" s="56" t="s">
        <v>388</v>
      </c>
      <c r="F280" s="56" t="s">
        <v>52306</v>
      </c>
      <c r="G280" s="56" t="s">
        <v>51246</v>
      </c>
      <c r="H280" s="56" t="s">
        <v>51439</v>
      </c>
      <c r="I280" s="56" t="s">
        <v>52307</v>
      </c>
      <c r="J280" s="57">
        <v>31.0102</v>
      </c>
      <c r="K280" s="58">
        <v>278</v>
      </c>
      <c r="L280" s="59" t="s">
        <v>468</v>
      </c>
    </row>
    <row r="281" customHeight="1" spans="1:12">
      <c r="A281" s="56">
        <v>290784</v>
      </c>
      <c r="B281" s="56" t="s">
        <v>52308</v>
      </c>
      <c r="C281" s="56" t="s">
        <v>13863</v>
      </c>
      <c r="D281" s="56" t="s">
        <v>51183</v>
      </c>
      <c r="E281" s="56" t="s">
        <v>388</v>
      </c>
      <c r="F281" s="56" t="s">
        <v>52309</v>
      </c>
      <c r="G281" s="56" t="s">
        <v>51246</v>
      </c>
      <c r="H281" s="56" t="s">
        <v>51247</v>
      </c>
      <c r="I281" s="56" t="s">
        <v>52310</v>
      </c>
      <c r="J281" s="57">
        <v>29</v>
      </c>
      <c r="K281" s="58">
        <v>279</v>
      </c>
      <c r="L281" s="59" t="s">
        <v>468</v>
      </c>
    </row>
    <row r="282" customHeight="1" spans="1:12">
      <c r="A282" s="56">
        <v>291729</v>
      </c>
      <c r="B282" s="56" t="s">
        <v>52311</v>
      </c>
      <c r="C282" s="56" t="s">
        <v>13863</v>
      </c>
      <c r="D282" s="56" t="s">
        <v>51183</v>
      </c>
      <c r="E282" s="56" t="s">
        <v>388</v>
      </c>
      <c r="F282" s="56" t="s">
        <v>52312</v>
      </c>
      <c r="G282" s="56" t="s">
        <v>52313</v>
      </c>
      <c r="H282" s="56" t="s">
        <v>52314</v>
      </c>
      <c r="I282" s="56" t="s">
        <v>52315</v>
      </c>
      <c r="J282" s="57">
        <v>29</v>
      </c>
      <c r="K282" s="58">
        <v>280</v>
      </c>
      <c r="L282" s="59" t="s">
        <v>468</v>
      </c>
    </row>
    <row r="283" customHeight="1" spans="1:12">
      <c r="A283" s="56">
        <v>260679</v>
      </c>
      <c r="B283" s="56" t="s">
        <v>52316</v>
      </c>
      <c r="C283" s="56" t="s">
        <v>13863</v>
      </c>
      <c r="D283" s="56" t="s">
        <v>51183</v>
      </c>
      <c r="E283" s="56" t="s">
        <v>388</v>
      </c>
      <c r="F283" s="56" t="s">
        <v>52317</v>
      </c>
      <c r="G283" s="56" t="s">
        <v>52318</v>
      </c>
      <c r="H283" s="56" t="s">
        <v>52319</v>
      </c>
      <c r="I283" s="56" t="s">
        <v>52320</v>
      </c>
      <c r="J283" s="57">
        <v>28</v>
      </c>
      <c r="K283" s="58">
        <v>281</v>
      </c>
      <c r="L283" s="59" t="s">
        <v>468</v>
      </c>
    </row>
    <row r="284" customHeight="1" spans="1:12">
      <c r="A284" s="56">
        <v>286414</v>
      </c>
      <c r="B284" s="56" t="s">
        <v>52321</v>
      </c>
      <c r="C284" s="56" t="s">
        <v>13863</v>
      </c>
      <c r="D284" s="56" t="s">
        <v>51183</v>
      </c>
      <c r="E284" s="56" t="s">
        <v>388</v>
      </c>
      <c r="F284" s="56" t="s">
        <v>52322</v>
      </c>
      <c r="G284" s="56" t="s">
        <v>412</v>
      </c>
      <c r="H284" s="56" t="s">
        <v>51991</v>
      </c>
      <c r="I284" s="56" t="s">
        <v>52323</v>
      </c>
      <c r="J284" s="57">
        <v>28</v>
      </c>
      <c r="K284" s="58">
        <v>282</v>
      </c>
      <c r="L284" s="59" t="s">
        <v>468</v>
      </c>
    </row>
    <row r="285" customHeight="1" spans="1:12">
      <c r="A285" s="56">
        <v>287734</v>
      </c>
      <c r="B285" s="56" t="s">
        <v>52324</v>
      </c>
      <c r="C285" s="56" t="s">
        <v>13863</v>
      </c>
      <c r="D285" s="56" t="s">
        <v>51183</v>
      </c>
      <c r="E285" s="56" t="s">
        <v>388</v>
      </c>
      <c r="F285" s="56" t="s">
        <v>52325</v>
      </c>
      <c r="G285" s="56" t="s">
        <v>36529</v>
      </c>
      <c r="H285" s="56" t="s">
        <v>52326</v>
      </c>
      <c r="I285" s="56" t="s">
        <v>52327</v>
      </c>
      <c r="J285" s="57">
        <v>27.0102</v>
      </c>
      <c r="K285" s="58">
        <v>283</v>
      </c>
      <c r="L285" s="59" t="s">
        <v>468</v>
      </c>
    </row>
    <row r="286" customHeight="1" spans="1:12">
      <c r="A286" s="56">
        <v>279852</v>
      </c>
      <c r="B286" s="56" t="s">
        <v>52328</v>
      </c>
      <c r="C286" s="56" t="s">
        <v>13863</v>
      </c>
      <c r="D286" s="56" t="s">
        <v>51183</v>
      </c>
      <c r="E286" s="56" t="s">
        <v>388</v>
      </c>
      <c r="F286" s="56" t="s">
        <v>52329</v>
      </c>
      <c r="G286" s="56" t="s">
        <v>52330</v>
      </c>
      <c r="H286" s="56" t="s">
        <v>52331</v>
      </c>
      <c r="I286" s="56" t="s">
        <v>52329</v>
      </c>
      <c r="J286" s="57">
        <v>26.0104</v>
      </c>
      <c r="K286" s="58">
        <v>284</v>
      </c>
      <c r="L286" s="59" t="s">
        <v>468</v>
      </c>
    </row>
    <row r="287" customHeight="1" spans="1:12">
      <c r="A287" s="56">
        <v>291275</v>
      </c>
      <c r="B287" s="56" t="s">
        <v>52332</v>
      </c>
      <c r="C287" s="56" t="s">
        <v>13863</v>
      </c>
      <c r="D287" s="56" t="s">
        <v>51183</v>
      </c>
      <c r="E287" s="56" t="s">
        <v>388</v>
      </c>
      <c r="F287" s="56" t="s">
        <v>52333</v>
      </c>
      <c r="G287" s="56" t="s">
        <v>52334</v>
      </c>
      <c r="H287" s="56" t="s">
        <v>52335</v>
      </c>
      <c r="I287" s="56" t="s">
        <v>52336</v>
      </c>
      <c r="J287" s="57">
        <v>26</v>
      </c>
      <c r="K287" s="58">
        <v>285</v>
      </c>
      <c r="L287" s="59" t="s">
        <v>468</v>
      </c>
    </row>
    <row r="288" customHeight="1" spans="1:12">
      <c r="A288" s="56">
        <v>275386</v>
      </c>
      <c r="B288" s="56" t="s">
        <v>52337</v>
      </c>
      <c r="C288" s="56" t="s">
        <v>13863</v>
      </c>
      <c r="D288" s="56" t="s">
        <v>51183</v>
      </c>
      <c r="E288" s="56" t="s">
        <v>388</v>
      </c>
      <c r="F288" s="56" t="s">
        <v>52338</v>
      </c>
      <c r="G288" s="56" t="s">
        <v>52339</v>
      </c>
      <c r="H288" s="56" t="s">
        <v>52340</v>
      </c>
      <c r="I288" s="56" t="s">
        <v>52341</v>
      </c>
      <c r="J288" s="57">
        <v>26</v>
      </c>
      <c r="K288" s="58">
        <v>286</v>
      </c>
      <c r="L288" s="59" t="s">
        <v>468</v>
      </c>
    </row>
    <row r="289" customHeight="1" spans="1:12">
      <c r="A289" s="56">
        <v>291979</v>
      </c>
      <c r="B289" s="56" t="s">
        <v>52342</v>
      </c>
      <c r="C289" s="56" t="s">
        <v>13863</v>
      </c>
      <c r="D289" s="56" t="s">
        <v>51183</v>
      </c>
      <c r="E289" s="56" t="s">
        <v>388</v>
      </c>
      <c r="F289" s="56" t="s">
        <v>52343</v>
      </c>
      <c r="G289" s="56" t="s">
        <v>52344</v>
      </c>
      <c r="H289" s="56" t="s">
        <v>52280</v>
      </c>
      <c r="I289" s="56" t="s">
        <v>52345</v>
      </c>
      <c r="J289" s="57">
        <v>25</v>
      </c>
      <c r="K289" s="58">
        <v>287</v>
      </c>
      <c r="L289" s="59" t="s">
        <v>468</v>
      </c>
    </row>
    <row r="290" customHeight="1" spans="1:12">
      <c r="A290" s="56">
        <v>278697</v>
      </c>
      <c r="B290" s="56" t="s">
        <v>52346</v>
      </c>
      <c r="C290" s="56" t="s">
        <v>13863</v>
      </c>
      <c r="D290" s="56" t="s">
        <v>51183</v>
      </c>
      <c r="E290" s="56" t="s">
        <v>388</v>
      </c>
      <c r="F290" s="56" t="s">
        <v>52347</v>
      </c>
      <c r="G290" s="56" t="s">
        <v>52348</v>
      </c>
      <c r="H290" s="56" t="s">
        <v>52349</v>
      </c>
      <c r="I290" s="56" t="s">
        <v>52350</v>
      </c>
      <c r="J290" s="57">
        <v>24.0104</v>
      </c>
      <c r="K290" s="58">
        <v>288</v>
      </c>
      <c r="L290" s="59" t="s">
        <v>468</v>
      </c>
    </row>
    <row r="291" customHeight="1" spans="1:12">
      <c r="A291" s="56">
        <v>290804</v>
      </c>
      <c r="B291" s="56" t="s">
        <v>52351</v>
      </c>
      <c r="C291" s="56" t="s">
        <v>13863</v>
      </c>
      <c r="D291" s="56" t="s">
        <v>51183</v>
      </c>
      <c r="E291" s="56" t="s">
        <v>388</v>
      </c>
      <c r="F291" s="56" t="s">
        <v>52352</v>
      </c>
      <c r="G291" s="56" t="s">
        <v>51246</v>
      </c>
      <c r="H291" s="56" t="s">
        <v>51439</v>
      </c>
      <c r="I291" s="56" t="s">
        <v>8322</v>
      </c>
      <c r="J291" s="57">
        <v>24</v>
      </c>
      <c r="K291" s="58">
        <v>289</v>
      </c>
      <c r="L291" s="59" t="s">
        <v>468</v>
      </c>
    </row>
    <row r="292" customHeight="1" spans="1:12">
      <c r="A292" s="56">
        <v>279842</v>
      </c>
      <c r="B292" s="56" t="s">
        <v>52353</v>
      </c>
      <c r="C292" s="56" t="s">
        <v>13863</v>
      </c>
      <c r="D292" s="56" t="s">
        <v>51183</v>
      </c>
      <c r="E292" s="56" t="s">
        <v>388</v>
      </c>
      <c r="F292" s="56" t="s">
        <v>52354</v>
      </c>
      <c r="G292" s="56" t="s">
        <v>52355</v>
      </c>
      <c r="H292" s="56" t="s">
        <v>52331</v>
      </c>
      <c r="I292" s="56" t="s">
        <v>52354</v>
      </c>
      <c r="J292" s="57">
        <v>23.0204</v>
      </c>
      <c r="K292" s="58">
        <v>290</v>
      </c>
      <c r="L292" s="59" t="s">
        <v>468</v>
      </c>
    </row>
    <row r="293" customHeight="1" spans="1:12">
      <c r="A293" s="56">
        <v>280487</v>
      </c>
      <c r="B293" s="56" t="s">
        <v>52356</v>
      </c>
      <c r="C293" s="56" t="s">
        <v>13863</v>
      </c>
      <c r="D293" s="56" t="s">
        <v>51183</v>
      </c>
      <c r="E293" s="56" t="s">
        <v>388</v>
      </c>
      <c r="F293" s="56" t="s">
        <v>27555</v>
      </c>
      <c r="G293" s="56" t="s">
        <v>52357</v>
      </c>
      <c r="H293" s="56" t="s">
        <v>52358</v>
      </c>
      <c r="I293" s="56" t="s">
        <v>27555</v>
      </c>
      <c r="J293" s="57">
        <v>23</v>
      </c>
      <c r="K293" s="58">
        <v>291</v>
      </c>
      <c r="L293" s="59" t="s">
        <v>468</v>
      </c>
    </row>
    <row r="294" customHeight="1" spans="1:12">
      <c r="A294" s="56">
        <v>291991</v>
      </c>
      <c r="B294" s="56" t="s">
        <v>52359</v>
      </c>
      <c r="C294" s="56" t="s">
        <v>13863</v>
      </c>
      <c r="D294" s="56" t="s">
        <v>51183</v>
      </c>
      <c r="E294" s="56" t="s">
        <v>388</v>
      </c>
      <c r="F294" s="56" t="s">
        <v>52360</v>
      </c>
      <c r="G294" s="56" t="s">
        <v>52361</v>
      </c>
      <c r="H294" s="56" t="s">
        <v>52280</v>
      </c>
      <c r="I294" s="56" t="s">
        <v>52362</v>
      </c>
      <c r="J294" s="57">
        <v>23</v>
      </c>
      <c r="K294" s="58">
        <v>292</v>
      </c>
      <c r="L294" s="59" t="s">
        <v>468</v>
      </c>
    </row>
    <row r="295" customHeight="1" spans="1:12">
      <c r="A295" s="56">
        <v>278461</v>
      </c>
      <c r="B295" s="56" t="s">
        <v>52363</v>
      </c>
      <c r="C295" s="56" t="s">
        <v>13863</v>
      </c>
      <c r="D295" s="56" t="s">
        <v>51183</v>
      </c>
      <c r="E295" s="56" t="s">
        <v>388</v>
      </c>
      <c r="F295" s="56" t="s">
        <v>52364</v>
      </c>
      <c r="G295" s="56" t="s">
        <v>3581</v>
      </c>
      <c r="H295" s="56" t="s">
        <v>52365</v>
      </c>
      <c r="I295" s="56" t="s">
        <v>52366</v>
      </c>
      <c r="J295" s="57">
        <v>20</v>
      </c>
      <c r="K295" s="58">
        <v>293</v>
      </c>
      <c r="L295" s="59" t="s">
        <v>468</v>
      </c>
    </row>
    <row r="296" customHeight="1" spans="1:12">
      <c r="A296" s="56">
        <v>280519</v>
      </c>
      <c r="B296" s="56" t="s">
        <v>52367</v>
      </c>
      <c r="C296" s="56" t="s">
        <v>13863</v>
      </c>
      <c r="D296" s="56" t="s">
        <v>51183</v>
      </c>
      <c r="E296" s="56" t="s">
        <v>388</v>
      </c>
      <c r="F296" s="56" t="s">
        <v>13624</v>
      </c>
      <c r="G296" s="56" t="s">
        <v>52368</v>
      </c>
      <c r="H296" s="56" t="s">
        <v>41930</v>
      </c>
      <c r="I296" s="56" t="s">
        <v>13624</v>
      </c>
      <c r="J296" s="57">
        <v>20</v>
      </c>
      <c r="K296" s="58">
        <v>294</v>
      </c>
      <c r="L296" s="59" t="s">
        <v>468</v>
      </c>
    </row>
    <row r="297" customHeight="1" spans="1:12">
      <c r="A297" s="56">
        <v>279243</v>
      </c>
      <c r="B297" s="56" t="s">
        <v>52369</v>
      </c>
      <c r="C297" s="56" t="s">
        <v>13863</v>
      </c>
      <c r="D297" s="56" t="s">
        <v>51183</v>
      </c>
      <c r="E297" s="56" t="s">
        <v>388</v>
      </c>
      <c r="F297" s="56" t="s">
        <v>52370</v>
      </c>
      <c r="G297" s="56" t="s">
        <v>52371</v>
      </c>
      <c r="H297" s="56" t="s">
        <v>52372</v>
      </c>
      <c r="I297" s="56" t="s">
        <v>52373</v>
      </c>
      <c r="J297" s="57">
        <v>20</v>
      </c>
      <c r="K297" s="58">
        <v>295</v>
      </c>
      <c r="L297" s="59" t="s">
        <v>468</v>
      </c>
    </row>
    <row r="298" customHeight="1" spans="1:12">
      <c r="A298" s="56">
        <v>278706</v>
      </c>
      <c r="B298" s="56" t="s">
        <v>52374</v>
      </c>
      <c r="C298" s="56" t="s">
        <v>13863</v>
      </c>
      <c r="D298" s="56" t="s">
        <v>51183</v>
      </c>
      <c r="E298" s="56" t="s">
        <v>388</v>
      </c>
      <c r="F298" s="56" t="s">
        <v>52375</v>
      </c>
      <c r="G298" s="56" t="s">
        <v>52348</v>
      </c>
      <c r="H298" s="56" t="s">
        <v>52376</v>
      </c>
      <c r="I298" s="56" t="s">
        <v>52377</v>
      </c>
      <c r="J298" s="57">
        <v>18.0104</v>
      </c>
      <c r="K298" s="58">
        <v>296</v>
      </c>
      <c r="L298" s="59" t="s">
        <v>468</v>
      </c>
    </row>
    <row r="299" customHeight="1" spans="1:12">
      <c r="A299" s="56">
        <v>278713</v>
      </c>
      <c r="B299" s="56" t="s">
        <v>52378</v>
      </c>
      <c r="C299" s="56" t="s">
        <v>13863</v>
      </c>
      <c r="D299" s="56" t="s">
        <v>51183</v>
      </c>
      <c r="E299" s="56" t="s">
        <v>388</v>
      </c>
      <c r="F299" s="56" t="s">
        <v>52379</v>
      </c>
      <c r="G299" s="56" t="s">
        <v>52348</v>
      </c>
      <c r="H299" s="56" t="s">
        <v>52380</v>
      </c>
      <c r="I299" s="56" t="s">
        <v>52381</v>
      </c>
      <c r="J299" s="57">
        <v>18.0002</v>
      </c>
      <c r="K299" s="58">
        <v>297</v>
      </c>
      <c r="L299" s="59" t="s">
        <v>468</v>
      </c>
    </row>
    <row r="300" customHeight="1" spans="1:12">
      <c r="A300" s="56">
        <v>282679</v>
      </c>
      <c r="B300" s="56" t="s">
        <v>52382</v>
      </c>
      <c r="C300" s="56" t="s">
        <v>13863</v>
      </c>
      <c r="D300" s="56" t="s">
        <v>51183</v>
      </c>
      <c r="E300" s="56" t="s">
        <v>388</v>
      </c>
      <c r="F300" s="56" t="s">
        <v>52383</v>
      </c>
      <c r="G300" s="56" t="s">
        <v>52384</v>
      </c>
      <c r="H300" s="56" t="s">
        <v>52385</v>
      </c>
      <c r="I300" s="56" t="s">
        <v>52386</v>
      </c>
      <c r="J300" s="57">
        <v>17</v>
      </c>
      <c r="K300" s="58">
        <v>298</v>
      </c>
      <c r="L300" s="59" t="s">
        <v>468</v>
      </c>
    </row>
    <row r="301" customHeight="1" spans="1:12">
      <c r="A301" s="56">
        <v>279048</v>
      </c>
      <c r="B301" s="56" t="s">
        <v>52387</v>
      </c>
      <c r="C301" s="56" t="s">
        <v>13863</v>
      </c>
      <c r="D301" s="56" t="s">
        <v>51183</v>
      </c>
      <c r="E301" s="56" t="s">
        <v>388</v>
      </c>
      <c r="F301" s="56" t="s">
        <v>52388</v>
      </c>
      <c r="G301" s="56" t="s">
        <v>52348</v>
      </c>
      <c r="H301" s="56" t="s">
        <v>52380</v>
      </c>
      <c r="I301" s="56" t="s">
        <v>52389</v>
      </c>
      <c r="J301" s="57">
        <v>15.0102</v>
      </c>
      <c r="K301" s="58">
        <v>299</v>
      </c>
      <c r="L301" s="59" t="s">
        <v>468</v>
      </c>
    </row>
    <row r="302" customHeight="1" spans="1:12">
      <c r="A302" s="56">
        <v>280514</v>
      </c>
      <c r="B302" s="56" t="s">
        <v>52390</v>
      </c>
      <c r="C302" s="56" t="s">
        <v>13863</v>
      </c>
      <c r="D302" s="56" t="s">
        <v>51183</v>
      </c>
      <c r="E302" s="56" t="s">
        <v>388</v>
      </c>
      <c r="F302" s="56" t="s">
        <v>52391</v>
      </c>
      <c r="G302" s="56" t="s">
        <v>52392</v>
      </c>
      <c r="H302" s="56" t="s">
        <v>52358</v>
      </c>
      <c r="I302" s="56" t="s">
        <v>52391</v>
      </c>
      <c r="J302" s="57">
        <v>13.0202</v>
      </c>
      <c r="K302" s="58">
        <v>300</v>
      </c>
      <c r="L302" s="59" t="s">
        <v>468</v>
      </c>
    </row>
    <row r="303" customHeight="1" spans="1:12">
      <c r="A303" s="56">
        <v>280507</v>
      </c>
      <c r="B303" s="56" t="s">
        <v>52393</v>
      </c>
      <c r="C303" s="56" t="s">
        <v>13863</v>
      </c>
      <c r="D303" s="56" t="s">
        <v>51183</v>
      </c>
      <c r="E303" s="56" t="s">
        <v>388</v>
      </c>
      <c r="F303" s="56" t="s">
        <v>52394</v>
      </c>
      <c r="G303" s="56" t="s">
        <v>52395</v>
      </c>
      <c r="H303" s="56" t="s">
        <v>41930</v>
      </c>
      <c r="I303" s="56" t="s">
        <v>52394</v>
      </c>
      <c r="J303" s="57">
        <v>10.0002</v>
      </c>
      <c r="K303" s="58">
        <v>301</v>
      </c>
      <c r="L303" s="59" t="s">
        <v>468</v>
      </c>
    </row>
    <row r="304" s="48" customFormat="1" customHeight="1" spans="1:12">
      <c r="A304" s="60"/>
      <c r="B304" s="60"/>
      <c r="C304" s="60"/>
      <c r="D304" s="60"/>
      <c r="E304" s="60"/>
      <c r="F304" s="60"/>
      <c r="G304" s="60"/>
      <c r="H304" s="60"/>
      <c r="I304" s="60"/>
      <c r="J304" s="61"/>
      <c r="K304" s="60"/>
      <c r="L304" s="53"/>
    </row>
    <row r="305" s="48" customFormat="1" customHeight="1" spans="1:12">
      <c r="A305" s="56">
        <v>259335</v>
      </c>
      <c r="B305" s="56" t="s">
        <v>52396</v>
      </c>
      <c r="C305" s="56" t="s">
        <v>13863</v>
      </c>
      <c r="D305" s="56" t="s">
        <v>51183</v>
      </c>
      <c r="E305" s="56" t="s">
        <v>2561</v>
      </c>
      <c r="F305" s="56" t="s">
        <v>52397</v>
      </c>
      <c r="G305" s="56" t="s">
        <v>52398</v>
      </c>
      <c r="H305" s="56" t="s">
        <v>52399</v>
      </c>
      <c r="I305" s="56" t="s">
        <v>52397</v>
      </c>
      <c r="J305" s="57">
        <v>90.0911</v>
      </c>
      <c r="K305" s="58">
        <v>1</v>
      </c>
      <c r="L305" s="5" t="s">
        <v>393</v>
      </c>
    </row>
    <row r="306" s="48" customFormat="1" customHeight="1" spans="1:12">
      <c r="A306" s="56">
        <v>287351</v>
      </c>
      <c r="B306" s="56" t="s">
        <v>52400</v>
      </c>
      <c r="C306" s="56" t="s">
        <v>13863</v>
      </c>
      <c r="D306" s="56" t="s">
        <v>51183</v>
      </c>
      <c r="E306" s="56" t="s">
        <v>2561</v>
      </c>
      <c r="F306" s="56" t="s">
        <v>52401</v>
      </c>
      <c r="G306" s="56" t="s">
        <v>52402</v>
      </c>
      <c r="H306" s="56" t="s">
        <v>52403</v>
      </c>
      <c r="I306" s="56" t="s">
        <v>52401</v>
      </c>
      <c r="J306" s="57">
        <v>81.1318</v>
      </c>
      <c r="K306" s="58">
        <v>2</v>
      </c>
      <c r="L306" s="5" t="s">
        <v>404</v>
      </c>
    </row>
    <row r="307" s="48" customFormat="1" customHeight="1" spans="1:12">
      <c r="A307" s="56">
        <v>278881</v>
      </c>
      <c r="B307" s="56" t="s">
        <v>52404</v>
      </c>
      <c r="C307" s="56" t="s">
        <v>13863</v>
      </c>
      <c r="D307" s="56" t="s">
        <v>51183</v>
      </c>
      <c r="E307" s="56" t="s">
        <v>2561</v>
      </c>
      <c r="F307" s="56" t="s">
        <v>52405</v>
      </c>
      <c r="G307" s="56" t="s">
        <v>2483</v>
      </c>
      <c r="H307" s="56" t="s">
        <v>2484</v>
      </c>
      <c r="I307" s="56" t="s">
        <v>52406</v>
      </c>
      <c r="J307" s="57">
        <v>80.0508</v>
      </c>
      <c r="K307" s="58">
        <v>3</v>
      </c>
      <c r="L307" s="5" t="s">
        <v>415</v>
      </c>
    </row>
    <row r="308" s="48" customFormat="1" customHeight="1" spans="1:12">
      <c r="A308" s="56">
        <v>286693</v>
      </c>
      <c r="B308" s="56" t="s">
        <v>52407</v>
      </c>
      <c r="C308" s="56" t="s">
        <v>13863</v>
      </c>
      <c r="D308" s="56" t="s">
        <v>51183</v>
      </c>
      <c r="E308" s="56" t="s">
        <v>2561</v>
      </c>
      <c r="F308" s="56" t="s">
        <v>52408</v>
      </c>
      <c r="G308" s="56" t="s">
        <v>51214</v>
      </c>
      <c r="H308" s="56" t="s">
        <v>12555</v>
      </c>
      <c r="I308" s="56" t="s">
        <v>52409</v>
      </c>
      <c r="J308" s="57">
        <v>79.041</v>
      </c>
      <c r="K308" s="58">
        <v>4</v>
      </c>
      <c r="L308" s="59" t="s">
        <v>800</v>
      </c>
    </row>
    <row r="309" s="48" customFormat="1" customHeight="1" spans="1:12">
      <c r="A309" s="56">
        <v>259329</v>
      </c>
      <c r="B309" s="56" t="s">
        <v>52410</v>
      </c>
      <c r="C309" s="56" t="s">
        <v>13863</v>
      </c>
      <c r="D309" s="56" t="s">
        <v>51183</v>
      </c>
      <c r="E309" s="56" t="s">
        <v>2561</v>
      </c>
      <c r="F309" s="56" t="s">
        <v>52411</v>
      </c>
      <c r="G309" s="56" t="s">
        <v>52398</v>
      </c>
      <c r="H309" s="56" t="s">
        <v>52412</v>
      </c>
      <c r="I309" s="56" t="s">
        <v>52411</v>
      </c>
      <c r="J309" s="57">
        <v>78.111</v>
      </c>
      <c r="K309" s="58">
        <v>5</v>
      </c>
      <c r="L309" s="59" t="s">
        <v>800</v>
      </c>
    </row>
    <row r="310" s="48" customFormat="1" customHeight="1" spans="1:12">
      <c r="A310" s="56">
        <v>259317</v>
      </c>
      <c r="B310" s="56" t="s">
        <v>52413</v>
      </c>
      <c r="C310" s="56" t="s">
        <v>13863</v>
      </c>
      <c r="D310" s="56" t="s">
        <v>51183</v>
      </c>
      <c r="E310" s="56" t="s">
        <v>2561</v>
      </c>
      <c r="F310" s="56" t="s">
        <v>52414</v>
      </c>
      <c r="G310" s="56" t="s">
        <v>52398</v>
      </c>
      <c r="H310" s="56" t="s">
        <v>52412</v>
      </c>
      <c r="I310" s="56" t="s">
        <v>52414</v>
      </c>
      <c r="J310" s="57">
        <v>78.1018</v>
      </c>
      <c r="K310" s="58">
        <v>6</v>
      </c>
      <c r="L310" s="59" t="s">
        <v>800</v>
      </c>
    </row>
    <row r="311" s="48" customFormat="1" customHeight="1" spans="1:12">
      <c r="A311" s="56">
        <v>292177</v>
      </c>
      <c r="B311" s="56" t="s">
        <v>52415</v>
      </c>
      <c r="C311" s="56" t="s">
        <v>13863</v>
      </c>
      <c r="D311" s="56" t="s">
        <v>51183</v>
      </c>
      <c r="E311" s="56" t="s">
        <v>2561</v>
      </c>
      <c r="F311" s="56" t="s">
        <v>52416</v>
      </c>
      <c r="G311" s="56" t="s">
        <v>52417</v>
      </c>
      <c r="H311" s="56" t="s">
        <v>52418</v>
      </c>
      <c r="I311" s="56" t="s">
        <v>43603</v>
      </c>
      <c r="J311" s="57">
        <v>78.0802</v>
      </c>
      <c r="K311" s="58">
        <v>7</v>
      </c>
      <c r="L311" s="59" t="s">
        <v>800</v>
      </c>
    </row>
    <row r="312" s="48" customFormat="1" customHeight="1" spans="1:12">
      <c r="A312" s="56">
        <v>288790</v>
      </c>
      <c r="B312" s="56" t="s">
        <v>52419</v>
      </c>
      <c r="C312" s="56" t="s">
        <v>13863</v>
      </c>
      <c r="D312" s="56" t="s">
        <v>51183</v>
      </c>
      <c r="E312" s="56" t="s">
        <v>2561</v>
      </c>
      <c r="F312" s="56" t="s">
        <v>52420</v>
      </c>
      <c r="G312" s="56" t="s">
        <v>52421</v>
      </c>
      <c r="H312" s="56" t="s">
        <v>52422</v>
      </c>
      <c r="I312" s="56" t="s">
        <v>52423</v>
      </c>
      <c r="J312" s="57">
        <v>78.0237</v>
      </c>
      <c r="K312" s="58">
        <v>8</v>
      </c>
      <c r="L312" s="59" t="s">
        <v>800</v>
      </c>
    </row>
    <row r="313" s="48" customFormat="1" customHeight="1" spans="1:12">
      <c r="A313" s="56">
        <v>279440</v>
      </c>
      <c r="B313" s="56" t="s">
        <v>52424</v>
      </c>
      <c r="C313" s="56" t="s">
        <v>13863</v>
      </c>
      <c r="D313" s="56" t="s">
        <v>51183</v>
      </c>
      <c r="E313" s="56" t="s">
        <v>2561</v>
      </c>
      <c r="F313" s="56" t="s">
        <v>52425</v>
      </c>
      <c r="G313" s="56" t="s">
        <v>52426</v>
      </c>
      <c r="H313" s="56" t="s">
        <v>19813</v>
      </c>
      <c r="I313" s="56" t="s">
        <v>52427</v>
      </c>
      <c r="J313" s="57">
        <v>78</v>
      </c>
      <c r="K313" s="58">
        <v>9</v>
      </c>
      <c r="L313" s="59" t="s">
        <v>800</v>
      </c>
    </row>
    <row r="314" s="48" customFormat="1" customHeight="1" spans="1:12">
      <c r="A314" s="56">
        <v>290348</v>
      </c>
      <c r="B314" s="56" t="s">
        <v>52428</v>
      </c>
      <c r="C314" s="56" t="s">
        <v>13863</v>
      </c>
      <c r="D314" s="56" t="s">
        <v>51183</v>
      </c>
      <c r="E314" s="56" t="s">
        <v>2561</v>
      </c>
      <c r="F314" s="56" t="s">
        <v>52429</v>
      </c>
      <c r="G314" s="56" t="s">
        <v>52429</v>
      </c>
      <c r="H314" s="56" t="s">
        <v>52430</v>
      </c>
      <c r="I314" s="56" t="s">
        <v>52431</v>
      </c>
      <c r="J314" s="57">
        <v>78</v>
      </c>
      <c r="K314" s="58">
        <v>10</v>
      </c>
      <c r="L314" s="59" t="s">
        <v>800</v>
      </c>
    </row>
    <row r="315" customHeight="1" spans="1:12">
      <c r="A315" s="56">
        <v>276858</v>
      </c>
      <c r="B315" s="56" t="s">
        <v>52432</v>
      </c>
      <c r="C315" s="56" t="s">
        <v>13863</v>
      </c>
      <c r="D315" s="56" t="s">
        <v>51183</v>
      </c>
      <c r="E315" s="56" t="s">
        <v>2561</v>
      </c>
      <c r="F315" s="56" t="s">
        <v>52433</v>
      </c>
      <c r="G315" s="56" t="s">
        <v>52434</v>
      </c>
      <c r="H315" s="56" t="s">
        <v>41085</v>
      </c>
      <c r="I315" s="56" t="s">
        <v>52435</v>
      </c>
      <c r="J315" s="57">
        <v>77.0603</v>
      </c>
      <c r="K315" s="58">
        <v>11</v>
      </c>
      <c r="L315" s="59" t="s">
        <v>800</v>
      </c>
    </row>
    <row r="316" customHeight="1" spans="1:12">
      <c r="A316" s="56">
        <v>279356</v>
      </c>
      <c r="B316" s="56" t="s">
        <v>52436</v>
      </c>
      <c r="C316" s="56" t="s">
        <v>13863</v>
      </c>
      <c r="D316" s="56" t="s">
        <v>51183</v>
      </c>
      <c r="E316" s="56" t="s">
        <v>2561</v>
      </c>
      <c r="F316" s="56" t="s">
        <v>52437</v>
      </c>
      <c r="G316" s="56" t="s">
        <v>52437</v>
      </c>
      <c r="H316" s="56" t="s">
        <v>52438</v>
      </c>
      <c r="I316" s="56" t="s">
        <v>52439</v>
      </c>
      <c r="J316" s="57">
        <v>77.0508</v>
      </c>
      <c r="K316" s="58">
        <v>12</v>
      </c>
      <c r="L316" s="59" t="s">
        <v>800</v>
      </c>
    </row>
    <row r="317" customHeight="1" spans="1:12">
      <c r="A317" s="56">
        <v>265235</v>
      </c>
      <c r="B317" s="56" t="s">
        <v>52440</v>
      </c>
      <c r="C317" s="56" t="s">
        <v>13863</v>
      </c>
      <c r="D317" s="56" t="s">
        <v>51183</v>
      </c>
      <c r="E317" s="56" t="s">
        <v>2561</v>
      </c>
      <c r="F317" s="56" t="s">
        <v>52441</v>
      </c>
      <c r="G317" s="56" t="s">
        <v>52442</v>
      </c>
      <c r="H317" s="56" t="s">
        <v>52443</v>
      </c>
      <c r="I317" s="56" t="s">
        <v>52441</v>
      </c>
      <c r="J317" s="57">
        <v>77</v>
      </c>
      <c r="K317" s="58">
        <v>13</v>
      </c>
      <c r="L317" s="59" t="s">
        <v>800</v>
      </c>
    </row>
    <row r="318" customHeight="1" spans="1:12">
      <c r="A318" s="56">
        <v>288341</v>
      </c>
      <c r="B318" s="56" t="s">
        <v>52444</v>
      </c>
      <c r="C318" s="56" t="s">
        <v>13863</v>
      </c>
      <c r="D318" s="56" t="s">
        <v>51183</v>
      </c>
      <c r="E318" s="56" t="s">
        <v>2561</v>
      </c>
      <c r="F318" s="56" t="s">
        <v>52445</v>
      </c>
      <c r="G318" s="56" t="s">
        <v>2363</v>
      </c>
      <c r="H318" s="56" t="s">
        <v>3273</v>
      </c>
      <c r="I318" s="56" t="s">
        <v>9891</v>
      </c>
      <c r="J318" s="57">
        <v>76.101</v>
      </c>
      <c r="K318" s="58">
        <v>14</v>
      </c>
      <c r="L318" s="59" t="s">
        <v>800</v>
      </c>
    </row>
    <row r="319" customHeight="1" spans="1:12">
      <c r="A319" s="56">
        <v>290539</v>
      </c>
      <c r="B319" s="56" t="s">
        <v>52446</v>
      </c>
      <c r="C319" s="56" t="s">
        <v>13863</v>
      </c>
      <c r="D319" s="56" t="s">
        <v>51183</v>
      </c>
      <c r="E319" s="56" t="s">
        <v>2561</v>
      </c>
      <c r="F319" s="56" t="s">
        <v>52447</v>
      </c>
      <c r="G319" s="56" t="s">
        <v>29978</v>
      </c>
      <c r="H319" s="56" t="s">
        <v>52448</v>
      </c>
      <c r="I319" s="56" t="s">
        <v>52449</v>
      </c>
      <c r="J319" s="57">
        <v>76.0006</v>
      </c>
      <c r="K319" s="58">
        <v>15</v>
      </c>
      <c r="L319" s="59" t="s">
        <v>800</v>
      </c>
    </row>
    <row r="320" customHeight="1" spans="1:12">
      <c r="A320" s="56">
        <v>288681</v>
      </c>
      <c r="B320" s="56" t="s">
        <v>52450</v>
      </c>
      <c r="C320" s="56" t="s">
        <v>13863</v>
      </c>
      <c r="D320" s="56" t="s">
        <v>51183</v>
      </c>
      <c r="E320" s="56" t="s">
        <v>2561</v>
      </c>
      <c r="F320" s="56" t="s">
        <v>52451</v>
      </c>
      <c r="G320" s="56" t="s">
        <v>52452</v>
      </c>
      <c r="H320" s="56" t="s">
        <v>52453</v>
      </c>
      <c r="I320" s="56" t="s">
        <v>52454</v>
      </c>
      <c r="J320" s="57">
        <v>75.0403</v>
      </c>
      <c r="K320" s="58">
        <v>16</v>
      </c>
      <c r="L320" s="59" t="s">
        <v>800</v>
      </c>
    </row>
    <row r="321" customHeight="1" spans="1:12">
      <c r="A321" s="56">
        <v>278876</v>
      </c>
      <c r="B321" s="56" t="s">
        <v>52455</v>
      </c>
      <c r="C321" s="56" t="s">
        <v>13863</v>
      </c>
      <c r="D321" s="56" t="s">
        <v>51183</v>
      </c>
      <c r="E321" s="56" t="s">
        <v>2561</v>
      </c>
      <c r="F321" s="56" t="s">
        <v>52456</v>
      </c>
      <c r="G321" s="56" t="s">
        <v>48857</v>
      </c>
      <c r="H321" s="56" t="s">
        <v>48858</v>
      </c>
      <c r="I321" s="56" t="s">
        <v>52457</v>
      </c>
      <c r="J321" s="57">
        <v>75.0402</v>
      </c>
      <c r="K321" s="58">
        <v>17</v>
      </c>
      <c r="L321" s="59" t="s">
        <v>800</v>
      </c>
    </row>
    <row r="322" customHeight="1" spans="1:12">
      <c r="A322" s="56">
        <v>279577</v>
      </c>
      <c r="B322" s="56" t="s">
        <v>52458</v>
      </c>
      <c r="C322" s="56" t="s">
        <v>13863</v>
      </c>
      <c r="D322" s="56" t="s">
        <v>51183</v>
      </c>
      <c r="E322" s="56" t="s">
        <v>2561</v>
      </c>
      <c r="F322" s="56" t="s">
        <v>52459</v>
      </c>
      <c r="G322" s="56" t="s">
        <v>9362</v>
      </c>
      <c r="H322" s="56" t="s">
        <v>9363</v>
      </c>
      <c r="I322" s="56" t="s">
        <v>52460</v>
      </c>
      <c r="J322" s="57">
        <v>75.0303</v>
      </c>
      <c r="K322" s="58">
        <v>18</v>
      </c>
      <c r="L322" s="59" t="s">
        <v>800</v>
      </c>
    </row>
    <row r="323" customHeight="1" spans="1:12">
      <c r="A323" s="56">
        <v>279214</v>
      </c>
      <c r="B323" s="56" t="s">
        <v>52461</v>
      </c>
      <c r="C323" s="56" t="s">
        <v>13863</v>
      </c>
      <c r="D323" s="56" t="s">
        <v>51183</v>
      </c>
      <c r="E323" s="56" t="s">
        <v>2561</v>
      </c>
      <c r="F323" s="56" t="s">
        <v>52462</v>
      </c>
      <c r="G323" s="56" t="s">
        <v>52463</v>
      </c>
      <c r="H323" s="56" t="s">
        <v>52464</v>
      </c>
      <c r="I323" s="56" t="s">
        <v>52465</v>
      </c>
      <c r="J323" s="57">
        <v>75.0112</v>
      </c>
      <c r="K323" s="58">
        <v>19</v>
      </c>
      <c r="L323" s="59" t="s">
        <v>800</v>
      </c>
    </row>
    <row r="324" customHeight="1" spans="1:12">
      <c r="A324" s="56">
        <v>279188</v>
      </c>
      <c r="B324" s="56" t="s">
        <v>52466</v>
      </c>
      <c r="C324" s="56" t="s">
        <v>13863</v>
      </c>
      <c r="D324" s="56" t="s">
        <v>51183</v>
      </c>
      <c r="E324" s="56" t="s">
        <v>2561</v>
      </c>
      <c r="F324" s="56" t="s">
        <v>52467</v>
      </c>
      <c r="G324" s="56" t="s">
        <v>52468</v>
      </c>
      <c r="H324" s="56" t="s">
        <v>52469</v>
      </c>
      <c r="I324" s="56" t="s">
        <v>52467</v>
      </c>
      <c r="J324" s="57">
        <v>74.0603</v>
      </c>
      <c r="K324" s="58">
        <v>20</v>
      </c>
      <c r="L324" s="59" t="s">
        <v>800</v>
      </c>
    </row>
    <row r="325" customHeight="1" spans="1:12">
      <c r="A325" s="56">
        <v>272678</v>
      </c>
      <c r="B325" s="56" t="s">
        <v>52470</v>
      </c>
      <c r="C325" s="56" t="s">
        <v>13863</v>
      </c>
      <c r="D325" s="56" t="s">
        <v>51183</v>
      </c>
      <c r="E325" s="56" t="s">
        <v>2561</v>
      </c>
      <c r="F325" s="56" t="s">
        <v>52471</v>
      </c>
      <c r="G325" s="56" t="s">
        <v>52472</v>
      </c>
      <c r="H325" s="56" t="s">
        <v>52473</v>
      </c>
      <c r="I325" s="56" t="s">
        <v>52474</v>
      </c>
      <c r="J325" s="57">
        <v>74.0206</v>
      </c>
      <c r="K325" s="58">
        <v>21</v>
      </c>
      <c r="L325" s="59" t="s">
        <v>800</v>
      </c>
    </row>
    <row r="326" customHeight="1" spans="1:12">
      <c r="A326" s="56">
        <v>290879</v>
      </c>
      <c r="B326" s="56" t="s">
        <v>52475</v>
      </c>
      <c r="C326" s="56" t="s">
        <v>13863</v>
      </c>
      <c r="D326" s="56" t="s">
        <v>51183</v>
      </c>
      <c r="E326" s="56" t="s">
        <v>2561</v>
      </c>
      <c r="F326" s="56" t="s">
        <v>52476</v>
      </c>
      <c r="G326" s="56" t="s">
        <v>52477</v>
      </c>
      <c r="H326" s="56" t="s">
        <v>52478</v>
      </c>
      <c r="I326" s="56" t="s">
        <v>52479</v>
      </c>
      <c r="J326" s="57">
        <v>74</v>
      </c>
      <c r="K326" s="58">
        <v>22</v>
      </c>
      <c r="L326" s="59" t="s">
        <v>800</v>
      </c>
    </row>
    <row r="327" customHeight="1" spans="1:12">
      <c r="A327" s="56">
        <v>281319</v>
      </c>
      <c r="B327" s="56" t="s">
        <v>52480</v>
      </c>
      <c r="C327" s="56" t="s">
        <v>13863</v>
      </c>
      <c r="D327" s="56" t="s">
        <v>51183</v>
      </c>
      <c r="E327" s="56" t="s">
        <v>2561</v>
      </c>
      <c r="F327" s="56" t="s">
        <v>52481</v>
      </c>
      <c r="G327" s="56" t="s">
        <v>52482</v>
      </c>
      <c r="H327" s="56" t="s">
        <v>52483</v>
      </c>
      <c r="I327" s="56" t="s">
        <v>52484</v>
      </c>
      <c r="J327" s="57">
        <v>74</v>
      </c>
      <c r="K327" s="58">
        <v>23</v>
      </c>
      <c r="L327" s="59" t="s">
        <v>800</v>
      </c>
    </row>
    <row r="328" customHeight="1" spans="1:12">
      <c r="A328" s="56">
        <v>279250</v>
      </c>
      <c r="B328" s="56" t="s">
        <v>52485</v>
      </c>
      <c r="C328" s="56" t="s">
        <v>13863</v>
      </c>
      <c r="D328" s="56" t="s">
        <v>51183</v>
      </c>
      <c r="E328" s="56" t="s">
        <v>2561</v>
      </c>
      <c r="F328" s="56" t="s">
        <v>52486</v>
      </c>
      <c r="G328" s="56" t="s">
        <v>52463</v>
      </c>
      <c r="H328" s="56" t="s">
        <v>52487</v>
      </c>
      <c r="I328" s="56" t="s">
        <v>20002</v>
      </c>
      <c r="J328" s="57">
        <v>73.0503</v>
      </c>
      <c r="K328" s="58">
        <v>24</v>
      </c>
      <c r="L328" s="59" t="s">
        <v>800</v>
      </c>
    </row>
    <row r="329" customHeight="1" spans="1:12">
      <c r="A329" s="56">
        <v>284962</v>
      </c>
      <c r="B329" s="56" t="s">
        <v>52488</v>
      </c>
      <c r="C329" s="56" t="s">
        <v>13863</v>
      </c>
      <c r="D329" s="56" t="s">
        <v>51183</v>
      </c>
      <c r="E329" s="56" t="s">
        <v>2561</v>
      </c>
      <c r="F329" s="56" t="s">
        <v>52489</v>
      </c>
      <c r="G329" s="56" t="s">
        <v>52490</v>
      </c>
      <c r="H329" s="56" t="s">
        <v>43379</v>
      </c>
      <c r="I329" s="56" t="s">
        <v>52489</v>
      </c>
      <c r="J329" s="57">
        <v>73.0403</v>
      </c>
      <c r="K329" s="58">
        <v>25</v>
      </c>
      <c r="L329" s="59" t="s">
        <v>800</v>
      </c>
    </row>
    <row r="330" customHeight="1" spans="1:12">
      <c r="A330" s="56">
        <v>286667</v>
      </c>
      <c r="B330" s="56" t="s">
        <v>52491</v>
      </c>
      <c r="C330" s="56" t="s">
        <v>13863</v>
      </c>
      <c r="D330" s="56" t="s">
        <v>51183</v>
      </c>
      <c r="E330" s="56" t="s">
        <v>2561</v>
      </c>
      <c r="F330" s="56" t="s">
        <v>52492</v>
      </c>
      <c r="G330" s="56" t="s">
        <v>52493</v>
      </c>
      <c r="H330" s="56" t="s">
        <v>52494</v>
      </c>
      <c r="I330" s="56" t="s">
        <v>52495</v>
      </c>
      <c r="J330" s="57">
        <v>73.0402</v>
      </c>
      <c r="K330" s="58">
        <v>26</v>
      </c>
      <c r="L330" s="59" t="s">
        <v>800</v>
      </c>
    </row>
    <row r="331" customHeight="1" spans="1:12">
      <c r="A331" s="56">
        <v>290697</v>
      </c>
      <c r="B331" s="56" t="s">
        <v>52496</v>
      </c>
      <c r="C331" s="56" t="s">
        <v>13863</v>
      </c>
      <c r="D331" s="56" t="s">
        <v>51183</v>
      </c>
      <c r="E331" s="56" t="s">
        <v>2561</v>
      </c>
      <c r="F331" s="56" t="s">
        <v>52497</v>
      </c>
      <c r="G331" s="56" t="s">
        <v>51241</v>
      </c>
      <c r="H331" s="56" t="s">
        <v>13285</v>
      </c>
      <c r="I331" s="56" t="s">
        <v>52498</v>
      </c>
      <c r="J331" s="57">
        <v>73.0222</v>
      </c>
      <c r="K331" s="58">
        <v>27</v>
      </c>
      <c r="L331" s="59" t="s">
        <v>800</v>
      </c>
    </row>
    <row r="332" customHeight="1" spans="1:12">
      <c r="A332" s="56">
        <v>279058</v>
      </c>
      <c r="B332" s="56" t="s">
        <v>52499</v>
      </c>
      <c r="C332" s="56" t="s">
        <v>13863</v>
      </c>
      <c r="D332" s="56" t="s">
        <v>51183</v>
      </c>
      <c r="E332" s="56" t="s">
        <v>2561</v>
      </c>
      <c r="F332" s="56" t="s">
        <v>52500</v>
      </c>
      <c r="G332" s="56" t="s">
        <v>52501</v>
      </c>
      <c r="H332" s="56" t="s">
        <v>52502</v>
      </c>
      <c r="I332" s="56" t="s">
        <v>52500</v>
      </c>
      <c r="J332" s="57">
        <v>73.0016</v>
      </c>
      <c r="K332" s="58">
        <v>28</v>
      </c>
      <c r="L332" s="59" t="s">
        <v>800</v>
      </c>
    </row>
    <row r="333" customHeight="1" spans="1:12">
      <c r="A333" s="56">
        <v>281035</v>
      </c>
      <c r="B333" s="56" t="s">
        <v>52503</v>
      </c>
      <c r="C333" s="56" t="s">
        <v>13863</v>
      </c>
      <c r="D333" s="56" t="s">
        <v>51183</v>
      </c>
      <c r="E333" s="56" t="s">
        <v>2561</v>
      </c>
      <c r="F333" s="56" t="s">
        <v>52504</v>
      </c>
      <c r="G333" s="56" t="s">
        <v>52505</v>
      </c>
      <c r="H333" s="56" t="s">
        <v>52506</v>
      </c>
      <c r="I333" s="56" t="s">
        <v>52504</v>
      </c>
      <c r="J333" s="57">
        <v>73.0008</v>
      </c>
      <c r="K333" s="58">
        <v>29</v>
      </c>
      <c r="L333" s="59" t="s">
        <v>800</v>
      </c>
    </row>
    <row r="334" customHeight="1" spans="1:12">
      <c r="A334" s="56">
        <v>292802</v>
      </c>
      <c r="B334" s="56" t="s">
        <v>52507</v>
      </c>
      <c r="C334" s="56" t="s">
        <v>13863</v>
      </c>
      <c r="D334" s="56" t="s">
        <v>51183</v>
      </c>
      <c r="E334" s="56" t="s">
        <v>2561</v>
      </c>
      <c r="F334" s="56" t="s">
        <v>52508</v>
      </c>
      <c r="G334" s="56" t="s">
        <v>43588</v>
      </c>
      <c r="H334" s="56" t="s">
        <v>52509</v>
      </c>
      <c r="I334" s="56" t="s">
        <v>52508</v>
      </c>
      <c r="J334" s="57">
        <v>72.0608</v>
      </c>
      <c r="K334" s="58">
        <v>30</v>
      </c>
      <c r="L334" s="59" t="s">
        <v>800</v>
      </c>
    </row>
    <row r="335" customHeight="1" spans="1:12">
      <c r="A335" s="56">
        <v>288031</v>
      </c>
      <c r="B335" s="56" t="s">
        <v>52510</v>
      </c>
      <c r="C335" s="56" t="s">
        <v>13863</v>
      </c>
      <c r="D335" s="56" t="s">
        <v>51183</v>
      </c>
      <c r="E335" s="56" t="s">
        <v>2561</v>
      </c>
      <c r="F335" s="56" t="s">
        <v>52511</v>
      </c>
      <c r="G335" s="56" t="s">
        <v>52512</v>
      </c>
      <c r="H335" s="56" t="s">
        <v>52513</v>
      </c>
      <c r="I335" s="56" t="s">
        <v>52514</v>
      </c>
      <c r="J335" s="57">
        <v>72.0308</v>
      </c>
      <c r="K335" s="58">
        <v>31</v>
      </c>
      <c r="L335" s="59" t="s">
        <v>800</v>
      </c>
    </row>
    <row r="336" customHeight="1" spans="1:12">
      <c r="A336" s="56">
        <v>289074</v>
      </c>
      <c r="B336" s="56" t="s">
        <v>52515</v>
      </c>
      <c r="C336" s="56" t="s">
        <v>13863</v>
      </c>
      <c r="D336" s="56" t="s">
        <v>51183</v>
      </c>
      <c r="E336" s="56" t="s">
        <v>2561</v>
      </c>
      <c r="F336" s="56" t="s">
        <v>52516</v>
      </c>
      <c r="G336" s="56" t="s">
        <v>21421</v>
      </c>
      <c r="H336" s="56" t="s">
        <v>52517</v>
      </c>
      <c r="I336" s="56" t="s">
        <v>52516</v>
      </c>
      <c r="J336" s="57">
        <v>72.0209</v>
      </c>
      <c r="K336" s="58">
        <v>32</v>
      </c>
      <c r="L336" s="59" t="s">
        <v>800</v>
      </c>
    </row>
    <row r="337" customHeight="1" spans="1:12">
      <c r="A337" s="56">
        <v>280141</v>
      </c>
      <c r="B337" s="56" t="s">
        <v>52518</v>
      </c>
      <c r="C337" s="56" t="s">
        <v>13863</v>
      </c>
      <c r="D337" s="56" t="s">
        <v>51183</v>
      </c>
      <c r="E337" s="56" t="s">
        <v>2561</v>
      </c>
      <c r="F337" s="56" t="s">
        <v>52519</v>
      </c>
      <c r="G337" s="56" t="s">
        <v>52520</v>
      </c>
      <c r="H337" s="56" t="s">
        <v>52521</v>
      </c>
      <c r="I337" s="56" t="s">
        <v>52522</v>
      </c>
      <c r="J337" s="57">
        <v>72.0103</v>
      </c>
      <c r="K337" s="58">
        <v>33</v>
      </c>
      <c r="L337" s="59" t="s">
        <v>800</v>
      </c>
    </row>
    <row r="338" customHeight="1" spans="1:12">
      <c r="A338" s="56">
        <v>288253</v>
      </c>
      <c r="B338" s="56" t="s">
        <v>52523</v>
      </c>
      <c r="C338" s="56" t="s">
        <v>13863</v>
      </c>
      <c r="D338" s="56" t="s">
        <v>51183</v>
      </c>
      <c r="E338" s="56" t="s">
        <v>2561</v>
      </c>
      <c r="F338" s="56" t="s">
        <v>52524</v>
      </c>
      <c r="G338" s="56" t="s">
        <v>52525</v>
      </c>
      <c r="H338" s="56" t="s">
        <v>52526</v>
      </c>
      <c r="I338" s="56" t="s">
        <v>52527</v>
      </c>
      <c r="J338" s="57">
        <v>72.0101</v>
      </c>
      <c r="K338" s="58">
        <v>34</v>
      </c>
      <c r="L338" s="59" t="s">
        <v>800</v>
      </c>
    </row>
    <row r="339" customHeight="1" spans="1:12">
      <c r="A339" s="56">
        <v>288594</v>
      </c>
      <c r="B339" s="56" t="s">
        <v>52528</v>
      </c>
      <c r="C339" s="56" t="s">
        <v>13863</v>
      </c>
      <c r="D339" s="56" t="s">
        <v>51183</v>
      </c>
      <c r="E339" s="56" t="s">
        <v>2561</v>
      </c>
      <c r="F339" s="56" t="s">
        <v>52529</v>
      </c>
      <c r="G339" s="56" t="s">
        <v>52530</v>
      </c>
      <c r="H339" s="56" t="s">
        <v>52531</v>
      </c>
      <c r="I339" s="56" t="s">
        <v>52532</v>
      </c>
      <c r="J339" s="57">
        <v>72.0028</v>
      </c>
      <c r="K339" s="58">
        <v>35</v>
      </c>
      <c r="L339" s="59" t="s">
        <v>800</v>
      </c>
    </row>
    <row r="340" customHeight="1" spans="1:12">
      <c r="A340" s="56">
        <v>281665</v>
      </c>
      <c r="B340" s="56" t="s">
        <v>52533</v>
      </c>
      <c r="C340" s="56" t="s">
        <v>13863</v>
      </c>
      <c r="D340" s="56" t="s">
        <v>51183</v>
      </c>
      <c r="E340" s="56" t="s">
        <v>2561</v>
      </c>
      <c r="F340" s="56" t="s">
        <v>52534</v>
      </c>
      <c r="G340" s="56" t="s">
        <v>52535</v>
      </c>
      <c r="H340" s="56" t="s">
        <v>52536</v>
      </c>
      <c r="I340" s="56" t="s">
        <v>52534</v>
      </c>
      <c r="J340" s="57">
        <v>72.0012</v>
      </c>
      <c r="K340" s="58">
        <v>36</v>
      </c>
      <c r="L340" s="59" t="s">
        <v>800</v>
      </c>
    </row>
    <row r="341" customHeight="1" spans="1:12">
      <c r="A341" s="56">
        <v>278875</v>
      </c>
      <c r="B341" s="56" t="s">
        <v>52537</v>
      </c>
      <c r="C341" s="56" t="s">
        <v>13863</v>
      </c>
      <c r="D341" s="56" t="s">
        <v>51183</v>
      </c>
      <c r="E341" s="56" t="s">
        <v>2561</v>
      </c>
      <c r="F341" s="56" t="s">
        <v>52538</v>
      </c>
      <c r="G341" s="56" t="s">
        <v>52539</v>
      </c>
      <c r="H341" s="56" t="s">
        <v>52540</v>
      </c>
      <c r="I341" s="56" t="s">
        <v>52541</v>
      </c>
      <c r="J341" s="57">
        <v>72.0006</v>
      </c>
      <c r="K341" s="58">
        <v>37</v>
      </c>
      <c r="L341" s="59" t="s">
        <v>800</v>
      </c>
    </row>
    <row r="342" customHeight="1" spans="1:12">
      <c r="A342" s="56">
        <v>278877</v>
      </c>
      <c r="B342" s="56" t="s">
        <v>52542</v>
      </c>
      <c r="C342" s="56" t="s">
        <v>13863</v>
      </c>
      <c r="D342" s="56" t="s">
        <v>51183</v>
      </c>
      <c r="E342" s="56" t="s">
        <v>2561</v>
      </c>
      <c r="F342" s="56" t="s">
        <v>52543</v>
      </c>
      <c r="G342" s="56" t="s">
        <v>52544</v>
      </c>
      <c r="H342" s="56" t="s">
        <v>52545</v>
      </c>
      <c r="I342" s="56" t="s">
        <v>52546</v>
      </c>
      <c r="J342" s="57">
        <v>71.0507</v>
      </c>
      <c r="K342" s="58">
        <v>38</v>
      </c>
      <c r="L342" s="59" t="s">
        <v>800</v>
      </c>
    </row>
    <row r="343" customHeight="1" spans="1:12">
      <c r="A343" s="56">
        <v>287284</v>
      </c>
      <c r="B343" s="56" t="s">
        <v>52547</v>
      </c>
      <c r="C343" s="56" t="s">
        <v>13863</v>
      </c>
      <c r="D343" s="56" t="s">
        <v>51183</v>
      </c>
      <c r="E343" s="56" t="s">
        <v>2561</v>
      </c>
      <c r="F343" s="56" t="s">
        <v>52548</v>
      </c>
      <c r="G343" s="56" t="s">
        <v>52402</v>
      </c>
      <c r="H343" s="56" t="s">
        <v>52549</v>
      </c>
      <c r="I343" s="56" t="s">
        <v>52548</v>
      </c>
      <c r="J343" s="57">
        <v>71.0202</v>
      </c>
      <c r="K343" s="58">
        <v>39</v>
      </c>
      <c r="L343" s="59" t="s">
        <v>800</v>
      </c>
    </row>
    <row r="344" customHeight="1" spans="1:12">
      <c r="A344" s="56">
        <v>287175</v>
      </c>
      <c r="B344" s="56" t="s">
        <v>52550</v>
      </c>
      <c r="C344" s="56" t="s">
        <v>13863</v>
      </c>
      <c r="D344" s="56" t="s">
        <v>51183</v>
      </c>
      <c r="E344" s="56" t="s">
        <v>2561</v>
      </c>
      <c r="F344" s="56" t="s">
        <v>52551</v>
      </c>
      <c r="G344" s="56" t="s">
        <v>52552</v>
      </c>
      <c r="H344" s="56" t="s">
        <v>52553</v>
      </c>
      <c r="I344" s="56" t="s">
        <v>52551</v>
      </c>
      <c r="J344" s="57">
        <v>71.0202</v>
      </c>
      <c r="K344" s="58">
        <v>40</v>
      </c>
      <c r="L344" s="59" t="s">
        <v>800</v>
      </c>
    </row>
    <row r="345" customHeight="1" spans="1:12">
      <c r="A345" s="56">
        <v>281637</v>
      </c>
      <c r="B345" s="56" t="s">
        <v>52554</v>
      </c>
      <c r="C345" s="56" t="s">
        <v>13863</v>
      </c>
      <c r="D345" s="56" t="s">
        <v>51183</v>
      </c>
      <c r="E345" s="56" t="s">
        <v>2561</v>
      </c>
      <c r="F345" s="56" t="s">
        <v>52555</v>
      </c>
      <c r="G345" s="56" t="s">
        <v>43523</v>
      </c>
      <c r="H345" s="56" t="s">
        <v>52556</v>
      </c>
      <c r="I345" s="56" t="s">
        <v>52557</v>
      </c>
      <c r="J345" s="57">
        <v>71.0112</v>
      </c>
      <c r="K345" s="58">
        <v>41</v>
      </c>
      <c r="L345" s="59" t="s">
        <v>800</v>
      </c>
    </row>
    <row r="346" customHeight="1" spans="1:12">
      <c r="A346" s="56">
        <v>287602</v>
      </c>
      <c r="B346" s="56" t="s">
        <v>52558</v>
      </c>
      <c r="C346" s="56" t="s">
        <v>13863</v>
      </c>
      <c r="D346" s="56" t="s">
        <v>51183</v>
      </c>
      <c r="E346" s="56" t="s">
        <v>2561</v>
      </c>
      <c r="F346" s="56" t="s">
        <v>52559</v>
      </c>
      <c r="G346" s="56" t="s">
        <v>37168</v>
      </c>
      <c r="H346" s="56" t="s">
        <v>52560</v>
      </c>
      <c r="I346" s="56" t="s">
        <v>52559</v>
      </c>
      <c r="J346" s="57">
        <v>71.01</v>
      </c>
      <c r="K346" s="58">
        <v>42</v>
      </c>
      <c r="L346" s="59" t="s">
        <v>800</v>
      </c>
    </row>
    <row r="347" customHeight="1" spans="1:12">
      <c r="A347" s="56">
        <v>289296</v>
      </c>
      <c r="B347" s="56" t="s">
        <v>52561</v>
      </c>
      <c r="C347" s="56" t="s">
        <v>13863</v>
      </c>
      <c r="D347" s="56" t="s">
        <v>51183</v>
      </c>
      <c r="E347" s="56" t="s">
        <v>2561</v>
      </c>
      <c r="F347" s="56" t="s">
        <v>52562</v>
      </c>
      <c r="G347" s="56" t="s">
        <v>5801</v>
      </c>
      <c r="H347" s="56" t="s">
        <v>52563</v>
      </c>
      <c r="I347" s="56" t="s">
        <v>52564</v>
      </c>
      <c r="J347" s="57">
        <v>71.01</v>
      </c>
      <c r="K347" s="58">
        <v>43</v>
      </c>
      <c r="L347" s="59" t="s">
        <v>800</v>
      </c>
    </row>
    <row r="348" customHeight="1" spans="1:12">
      <c r="A348" s="56">
        <v>288423</v>
      </c>
      <c r="B348" s="56" t="s">
        <v>52565</v>
      </c>
      <c r="C348" s="56" t="s">
        <v>13863</v>
      </c>
      <c r="D348" s="56" t="s">
        <v>51183</v>
      </c>
      <c r="E348" s="56" t="s">
        <v>2561</v>
      </c>
      <c r="F348" s="56" t="s">
        <v>52566</v>
      </c>
      <c r="G348" s="56" t="s">
        <v>52567</v>
      </c>
      <c r="H348" s="56" t="s">
        <v>52568</v>
      </c>
      <c r="I348" s="56" t="s">
        <v>52566</v>
      </c>
      <c r="J348" s="57">
        <v>71.01</v>
      </c>
      <c r="K348" s="58">
        <v>44</v>
      </c>
      <c r="L348" s="59" t="s">
        <v>800</v>
      </c>
    </row>
    <row r="349" customHeight="1" spans="1:12">
      <c r="A349" s="56">
        <v>288943</v>
      </c>
      <c r="B349" s="56" t="s">
        <v>52569</v>
      </c>
      <c r="C349" s="56" t="s">
        <v>13863</v>
      </c>
      <c r="D349" s="56" t="s">
        <v>51183</v>
      </c>
      <c r="E349" s="56" t="s">
        <v>2561</v>
      </c>
      <c r="F349" s="56" t="s">
        <v>52570</v>
      </c>
      <c r="G349" s="56" t="s">
        <v>51395</v>
      </c>
      <c r="H349" s="56" t="s">
        <v>51396</v>
      </c>
      <c r="I349" s="56" t="s">
        <v>52571</v>
      </c>
      <c r="J349" s="57">
        <v>71.01</v>
      </c>
      <c r="K349" s="58">
        <v>45</v>
      </c>
      <c r="L349" s="59" t="s">
        <v>800</v>
      </c>
    </row>
    <row r="350" customHeight="1" spans="1:12">
      <c r="A350" s="56">
        <v>292936</v>
      </c>
      <c r="B350" s="56" t="s">
        <v>52572</v>
      </c>
      <c r="C350" s="56" t="s">
        <v>13863</v>
      </c>
      <c r="D350" s="56" t="s">
        <v>51183</v>
      </c>
      <c r="E350" s="56" t="s">
        <v>2561</v>
      </c>
      <c r="F350" s="56" t="s">
        <v>52573</v>
      </c>
      <c r="G350" s="56" t="s">
        <v>52574</v>
      </c>
      <c r="H350" s="56" t="s">
        <v>52575</v>
      </c>
      <c r="I350" s="56" t="s">
        <v>52576</v>
      </c>
      <c r="J350" s="57">
        <v>71.0008</v>
      </c>
      <c r="K350" s="58">
        <v>46</v>
      </c>
      <c r="L350" s="59" t="s">
        <v>800</v>
      </c>
    </row>
    <row r="351" customHeight="1" spans="1:12">
      <c r="A351" s="56">
        <v>287736</v>
      </c>
      <c r="B351" s="56" t="s">
        <v>52577</v>
      </c>
      <c r="C351" s="56" t="s">
        <v>13863</v>
      </c>
      <c r="D351" s="56" t="s">
        <v>51183</v>
      </c>
      <c r="E351" s="56" t="s">
        <v>2561</v>
      </c>
      <c r="F351" s="56" t="s">
        <v>52578</v>
      </c>
      <c r="G351" s="56" t="s">
        <v>52579</v>
      </c>
      <c r="H351" s="56" t="s">
        <v>17853</v>
      </c>
      <c r="I351" s="56" t="s">
        <v>52580</v>
      </c>
      <c r="J351" s="57">
        <v>71</v>
      </c>
      <c r="K351" s="58">
        <v>47</v>
      </c>
      <c r="L351" s="59" t="s">
        <v>800</v>
      </c>
    </row>
    <row r="352" customHeight="1" spans="1:12">
      <c r="A352" s="56">
        <v>278888</v>
      </c>
      <c r="B352" s="56" t="s">
        <v>52581</v>
      </c>
      <c r="C352" s="56" t="s">
        <v>13863</v>
      </c>
      <c r="D352" s="56" t="s">
        <v>51183</v>
      </c>
      <c r="E352" s="56" t="s">
        <v>2561</v>
      </c>
      <c r="F352" s="56" t="s">
        <v>52582</v>
      </c>
      <c r="G352" s="56" t="s">
        <v>52583</v>
      </c>
      <c r="H352" s="56" t="s">
        <v>52584</v>
      </c>
      <c r="I352" s="56" t="s">
        <v>52585</v>
      </c>
      <c r="J352" s="57">
        <v>71</v>
      </c>
      <c r="K352" s="58">
        <v>48</v>
      </c>
      <c r="L352" s="59" t="s">
        <v>800</v>
      </c>
    </row>
    <row r="353" customHeight="1" spans="1:12">
      <c r="A353" s="56">
        <v>293143</v>
      </c>
      <c r="B353" s="56" t="s">
        <v>52586</v>
      </c>
      <c r="C353" s="56" t="s">
        <v>13863</v>
      </c>
      <c r="D353" s="56" t="s">
        <v>51183</v>
      </c>
      <c r="E353" s="56" t="s">
        <v>2561</v>
      </c>
      <c r="F353" s="56" t="s">
        <v>52587</v>
      </c>
      <c r="G353" s="56" t="s">
        <v>52588</v>
      </c>
      <c r="H353" s="56" t="s">
        <v>51560</v>
      </c>
      <c r="I353" s="56" t="s">
        <v>52589</v>
      </c>
      <c r="J353" s="57">
        <v>71</v>
      </c>
      <c r="K353" s="58">
        <v>49</v>
      </c>
      <c r="L353" s="59" t="s">
        <v>800</v>
      </c>
    </row>
    <row r="354" customHeight="1" spans="1:12">
      <c r="A354" s="56">
        <v>278924</v>
      </c>
      <c r="B354" s="56" t="s">
        <v>52590</v>
      </c>
      <c r="C354" s="56" t="s">
        <v>13863</v>
      </c>
      <c r="D354" s="56" t="s">
        <v>51183</v>
      </c>
      <c r="E354" s="56" t="s">
        <v>2561</v>
      </c>
      <c r="F354" s="56" t="s">
        <v>52591</v>
      </c>
      <c r="G354" s="56" t="s">
        <v>52592</v>
      </c>
      <c r="H354" s="56" t="s">
        <v>21146</v>
      </c>
      <c r="I354" s="56" t="s">
        <v>52593</v>
      </c>
      <c r="J354" s="57">
        <v>70.0303</v>
      </c>
      <c r="K354" s="58">
        <v>50</v>
      </c>
      <c r="L354" s="59" t="s">
        <v>800</v>
      </c>
    </row>
    <row r="355" customHeight="1" spans="1:12">
      <c r="A355" s="56">
        <v>277236</v>
      </c>
      <c r="B355" s="56" t="s">
        <v>52594</v>
      </c>
      <c r="C355" s="56" t="s">
        <v>13863</v>
      </c>
      <c r="D355" s="56" t="s">
        <v>51183</v>
      </c>
      <c r="E355" s="56" t="s">
        <v>2561</v>
      </c>
      <c r="F355" s="56" t="s">
        <v>52595</v>
      </c>
      <c r="G355" s="56" t="s">
        <v>52596</v>
      </c>
      <c r="H355" s="56" t="s">
        <v>52597</v>
      </c>
      <c r="I355" s="56" t="s">
        <v>52598</v>
      </c>
      <c r="J355" s="57">
        <v>70.0201</v>
      </c>
      <c r="K355" s="58">
        <v>51</v>
      </c>
      <c r="L355" s="59" t="s">
        <v>800</v>
      </c>
    </row>
    <row r="356" customHeight="1" spans="1:12">
      <c r="A356" s="56">
        <v>272722</v>
      </c>
      <c r="B356" s="56" t="s">
        <v>52599</v>
      </c>
      <c r="C356" s="56" t="s">
        <v>13863</v>
      </c>
      <c r="D356" s="56" t="s">
        <v>51183</v>
      </c>
      <c r="E356" s="56" t="s">
        <v>2561</v>
      </c>
      <c r="F356" s="56" t="s">
        <v>52600</v>
      </c>
      <c r="G356" s="56" t="s">
        <v>52442</v>
      </c>
      <c r="H356" s="56" t="s">
        <v>52443</v>
      </c>
      <c r="I356" s="56" t="s">
        <v>52600</v>
      </c>
      <c r="J356" s="57">
        <v>70.01</v>
      </c>
      <c r="K356" s="58">
        <v>52</v>
      </c>
      <c r="L356" s="59" t="s">
        <v>800</v>
      </c>
    </row>
    <row r="357" customHeight="1" spans="1:12">
      <c r="A357" s="56">
        <v>259194</v>
      </c>
      <c r="B357" s="56" t="s">
        <v>52601</v>
      </c>
      <c r="C357" s="56" t="s">
        <v>13863</v>
      </c>
      <c r="D357" s="56" t="s">
        <v>51183</v>
      </c>
      <c r="E357" s="56" t="s">
        <v>2561</v>
      </c>
      <c r="F357" s="56" t="s">
        <v>52602</v>
      </c>
      <c r="G357" s="56" t="s">
        <v>52603</v>
      </c>
      <c r="H357" s="56" t="s">
        <v>51186</v>
      </c>
      <c r="I357" s="56" t="s">
        <v>52604</v>
      </c>
      <c r="J357" s="57">
        <v>70.01</v>
      </c>
      <c r="K357" s="58">
        <v>53</v>
      </c>
      <c r="L357" s="59" t="s">
        <v>800</v>
      </c>
    </row>
    <row r="358" customHeight="1" spans="1:12">
      <c r="A358" s="56">
        <v>279096</v>
      </c>
      <c r="B358" s="56" t="s">
        <v>52605</v>
      </c>
      <c r="C358" s="56" t="s">
        <v>13863</v>
      </c>
      <c r="D358" s="56" t="s">
        <v>51183</v>
      </c>
      <c r="E358" s="56" t="s">
        <v>2561</v>
      </c>
      <c r="F358" s="56" t="s">
        <v>52606</v>
      </c>
      <c r="G358" s="56" t="s">
        <v>51912</v>
      </c>
      <c r="H358" s="56" t="s">
        <v>51913</v>
      </c>
      <c r="I358" s="56" t="s">
        <v>52607</v>
      </c>
      <c r="J358" s="57">
        <v>69.0408</v>
      </c>
      <c r="K358" s="58">
        <v>54</v>
      </c>
      <c r="L358" s="59" t="s">
        <v>800</v>
      </c>
    </row>
    <row r="359" customHeight="1" spans="1:12">
      <c r="A359" s="56">
        <v>290108</v>
      </c>
      <c r="B359" s="56" t="s">
        <v>52608</v>
      </c>
      <c r="C359" s="56" t="s">
        <v>13863</v>
      </c>
      <c r="D359" s="56" t="s">
        <v>51183</v>
      </c>
      <c r="E359" s="56" t="s">
        <v>2561</v>
      </c>
      <c r="F359" s="56" t="s">
        <v>52609</v>
      </c>
      <c r="G359" s="56" t="s">
        <v>52610</v>
      </c>
      <c r="H359" s="56" t="s">
        <v>52611</v>
      </c>
      <c r="I359" s="56" t="s">
        <v>52612</v>
      </c>
      <c r="J359" s="57">
        <v>69.0402</v>
      </c>
      <c r="K359" s="58">
        <v>55</v>
      </c>
      <c r="L359" s="59" t="s">
        <v>426</v>
      </c>
    </row>
    <row r="360" customHeight="1" spans="1:12">
      <c r="A360" s="56">
        <v>289761</v>
      </c>
      <c r="B360" s="56" t="s">
        <v>52613</v>
      </c>
      <c r="C360" s="56" t="s">
        <v>13863</v>
      </c>
      <c r="D360" s="56" t="s">
        <v>51183</v>
      </c>
      <c r="E360" s="56" t="s">
        <v>2561</v>
      </c>
      <c r="F360" s="56" t="s">
        <v>52614</v>
      </c>
      <c r="G360" s="56" t="s">
        <v>52615</v>
      </c>
      <c r="H360" s="56" t="s">
        <v>52616</v>
      </c>
      <c r="I360" s="56" t="s">
        <v>52617</v>
      </c>
      <c r="J360" s="57">
        <v>69.0202</v>
      </c>
      <c r="K360" s="58">
        <v>56</v>
      </c>
      <c r="L360" s="59" t="s">
        <v>426</v>
      </c>
    </row>
    <row r="361" customHeight="1" spans="1:12">
      <c r="A361" s="56">
        <v>292931</v>
      </c>
      <c r="B361" s="56" t="s">
        <v>52618</v>
      </c>
      <c r="C361" s="56" t="s">
        <v>13863</v>
      </c>
      <c r="D361" s="56" t="s">
        <v>51183</v>
      </c>
      <c r="E361" s="56" t="s">
        <v>2561</v>
      </c>
      <c r="F361" s="56" t="s">
        <v>52619</v>
      </c>
      <c r="G361" s="56" t="s">
        <v>52620</v>
      </c>
      <c r="H361" s="56" t="s">
        <v>52621</v>
      </c>
      <c r="I361" s="56" t="s">
        <v>52622</v>
      </c>
      <c r="J361" s="57">
        <v>69.0202</v>
      </c>
      <c r="K361" s="58">
        <v>57</v>
      </c>
      <c r="L361" s="59" t="s">
        <v>426</v>
      </c>
    </row>
    <row r="362" customHeight="1" spans="1:12">
      <c r="A362" s="56">
        <v>289451</v>
      </c>
      <c r="B362" s="56" t="s">
        <v>52623</v>
      </c>
      <c r="C362" s="56" t="s">
        <v>13863</v>
      </c>
      <c r="D362" s="56" t="s">
        <v>51183</v>
      </c>
      <c r="E362" s="56" t="s">
        <v>2561</v>
      </c>
      <c r="F362" s="56" t="s">
        <v>52624</v>
      </c>
      <c r="G362" s="56" t="s">
        <v>48416</v>
      </c>
      <c r="H362" s="56" t="s">
        <v>48417</v>
      </c>
      <c r="I362" s="56" t="s">
        <v>52625</v>
      </c>
      <c r="J362" s="57">
        <v>69</v>
      </c>
      <c r="K362" s="58">
        <v>58</v>
      </c>
      <c r="L362" s="59" t="s">
        <v>426</v>
      </c>
    </row>
    <row r="363" customHeight="1" spans="1:12">
      <c r="A363" s="56">
        <v>289974</v>
      </c>
      <c r="B363" s="56" t="s">
        <v>52626</v>
      </c>
      <c r="C363" s="56" t="s">
        <v>13863</v>
      </c>
      <c r="D363" s="56" t="s">
        <v>51183</v>
      </c>
      <c r="E363" s="56" t="s">
        <v>2561</v>
      </c>
      <c r="F363" s="56" t="s">
        <v>52627</v>
      </c>
      <c r="G363" s="56" t="s">
        <v>2363</v>
      </c>
      <c r="H363" s="56" t="s">
        <v>52628</v>
      </c>
      <c r="I363" s="56" t="s">
        <v>52629</v>
      </c>
      <c r="J363" s="57">
        <v>68.08</v>
      </c>
      <c r="K363" s="58">
        <v>59</v>
      </c>
      <c r="L363" s="59" t="s">
        <v>426</v>
      </c>
    </row>
    <row r="364" customHeight="1" spans="1:12">
      <c r="A364" s="56">
        <v>265258</v>
      </c>
      <c r="B364" s="56" t="s">
        <v>52630</v>
      </c>
      <c r="C364" s="56" t="s">
        <v>13863</v>
      </c>
      <c r="D364" s="56" t="s">
        <v>51183</v>
      </c>
      <c r="E364" s="56" t="s">
        <v>2561</v>
      </c>
      <c r="F364" s="56" t="s">
        <v>52631</v>
      </c>
      <c r="G364" s="56" t="s">
        <v>52442</v>
      </c>
      <c r="H364" s="56" t="s">
        <v>52632</v>
      </c>
      <c r="I364" s="56" t="s">
        <v>52631</v>
      </c>
      <c r="J364" s="57">
        <v>68.0702</v>
      </c>
      <c r="K364" s="58">
        <v>60</v>
      </c>
      <c r="L364" s="59" t="s">
        <v>426</v>
      </c>
    </row>
    <row r="365" customHeight="1" spans="1:12">
      <c r="A365" s="56">
        <v>289063</v>
      </c>
      <c r="B365" s="56" t="s">
        <v>52633</v>
      </c>
      <c r="C365" s="56" t="s">
        <v>13863</v>
      </c>
      <c r="D365" s="56" t="s">
        <v>51183</v>
      </c>
      <c r="E365" s="56" t="s">
        <v>2561</v>
      </c>
      <c r="F365" s="56" t="s">
        <v>52634</v>
      </c>
      <c r="G365" s="56" t="s">
        <v>22353</v>
      </c>
      <c r="H365" s="56" t="s">
        <v>52517</v>
      </c>
      <c r="I365" s="56" t="s">
        <v>52634</v>
      </c>
      <c r="J365" s="57">
        <v>68.0403</v>
      </c>
      <c r="K365" s="58">
        <v>61</v>
      </c>
      <c r="L365" s="59" t="s">
        <v>426</v>
      </c>
    </row>
    <row r="366" customHeight="1" spans="1:12">
      <c r="A366" s="56">
        <v>273294</v>
      </c>
      <c r="B366" s="56" t="s">
        <v>52635</v>
      </c>
      <c r="C366" s="56" t="s">
        <v>13863</v>
      </c>
      <c r="D366" s="56" t="s">
        <v>51183</v>
      </c>
      <c r="E366" s="56" t="s">
        <v>2561</v>
      </c>
      <c r="F366" s="56" t="s">
        <v>52636</v>
      </c>
      <c r="G366" s="56" t="s">
        <v>797</v>
      </c>
      <c r="H366" s="56" t="s">
        <v>52171</v>
      </c>
      <c r="I366" s="56" t="s">
        <v>52637</v>
      </c>
      <c r="J366" s="57">
        <v>68.0402</v>
      </c>
      <c r="K366" s="58">
        <v>62</v>
      </c>
      <c r="L366" s="59" t="s">
        <v>426</v>
      </c>
    </row>
    <row r="367" customHeight="1" spans="1:12">
      <c r="A367" s="56">
        <v>290775</v>
      </c>
      <c r="B367" s="56" t="s">
        <v>52638</v>
      </c>
      <c r="C367" s="56" t="s">
        <v>13863</v>
      </c>
      <c r="D367" s="56" t="s">
        <v>51183</v>
      </c>
      <c r="E367" s="56" t="s">
        <v>2561</v>
      </c>
      <c r="F367" s="56" t="s">
        <v>52639</v>
      </c>
      <c r="G367" s="56" t="s">
        <v>52640</v>
      </c>
      <c r="H367" s="56" t="s">
        <v>52641</v>
      </c>
      <c r="I367" s="56" t="s">
        <v>52639</v>
      </c>
      <c r="J367" s="57">
        <v>68.0303</v>
      </c>
      <c r="K367" s="58">
        <v>63</v>
      </c>
      <c r="L367" s="59" t="s">
        <v>426</v>
      </c>
    </row>
    <row r="368" customHeight="1" spans="1:12">
      <c r="A368" s="56">
        <v>290136</v>
      </c>
      <c r="B368" s="56" t="s">
        <v>52642</v>
      </c>
      <c r="C368" s="56" t="s">
        <v>13863</v>
      </c>
      <c r="D368" s="56" t="s">
        <v>51183</v>
      </c>
      <c r="E368" s="56" t="s">
        <v>2561</v>
      </c>
      <c r="F368" s="56" t="s">
        <v>52643</v>
      </c>
      <c r="G368" s="56" t="s">
        <v>52610</v>
      </c>
      <c r="H368" s="56" t="s">
        <v>52644</v>
      </c>
      <c r="I368" s="56" t="s">
        <v>52645</v>
      </c>
      <c r="J368" s="57">
        <v>68.0302</v>
      </c>
      <c r="K368" s="58">
        <v>64</v>
      </c>
      <c r="L368" s="59" t="s">
        <v>426</v>
      </c>
    </row>
    <row r="369" customHeight="1" spans="1:12">
      <c r="A369" s="56">
        <v>293210</v>
      </c>
      <c r="B369" s="56" t="s">
        <v>52646</v>
      </c>
      <c r="C369" s="56" t="s">
        <v>13863</v>
      </c>
      <c r="D369" s="56" t="s">
        <v>51183</v>
      </c>
      <c r="E369" s="56" t="s">
        <v>2561</v>
      </c>
      <c r="F369" s="56" t="s">
        <v>52647</v>
      </c>
      <c r="G369" s="56" t="s">
        <v>51632</v>
      </c>
      <c r="H369" s="56" t="s">
        <v>52648</v>
      </c>
      <c r="I369" s="56" t="s">
        <v>52649</v>
      </c>
      <c r="J369" s="57">
        <v>68.02</v>
      </c>
      <c r="K369" s="58">
        <v>65</v>
      </c>
      <c r="L369" s="59" t="s">
        <v>426</v>
      </c>
    </row>
    <row r="370" customHeight="1" spans="1:12">
      <c r="A370" s="56">
        <v>263427</v>
      </c>
      <c r="B370" s="56" t="s">
        <v>52650</v>
      </c>
      <c r="C370" s="56" t="s">
        <v>13863</v>
      </c>
      <c r="D370" s="56" t="s">
        <v>51183</v>
      </c>
      <c r="E370" s="56" t="s">
        <v>2561</v>
      </c>
      <c r="F370" s="56" t="s">
        <v>52651</v>
      </c>
      <c r="G370" s="56" t="s">
        <v>8873</v>
      </c>
      <c r="H370" s="56" t="s">
        <v>37287</v>
      </c>
      <c r="I370" s="56" t="s">
        <v>52651</v>
      </c>
      <c r="J370" s="57">
        <v>68.0104</v>
      </c>
      <c r="K370" s="58">
        <v>66</v>
      </c>
      <c r="L370" s="59" t="s">
        <v>426</v>
      </c>
    </row>
    <row r="371" customHeight="1" spans="1:12">
      <c r="A371" s="56">
        <v>287604</v>
      </c>
      <c r="B371" s="56" t="s">
        <v>52652</v>
      </c>
      <c r="C371" s="56" t="s">
        <v>13863</v>
      </c>
      <c r="D371" s="56" t="s">
        <v>51183</v>
      </c>
      <c r="E371" s="56" t="s">
        <v>2561</v>
      </c>
      <c r="F371" s="56" t="s">
        <v>52653</v>
      </c>
      <c r="G371" s="56" t="s">
        <v>18678</v>
      </c>
      <c r="H371" s="56" t="s">
        <v>17853</v>
      </c>
      <c r="I371" s="56" t="s">
        <v>52654</v>
      </c>
      <c r="J371" s="57">
        <v>68.0101</v>
      </c>
      <c r="K371" s="58">
        <v>67</v>
      </c>
      <c r="L371" s="59" t="s">
        <v>426</v>
      </c>
    </row>
    <row r="372" customHeight="1" spans="1:12">
      <c r="A372" s="56">
        <v>286883</v>
      </c>
      <c r="B372" s="56" t="s">
        <v>52655</v>
      </c>
      <c r="C372" s="56" t="s">
        <v>13863</v>
      </c>
      <c r="D372" s="56" t="s">
        <v>51183</v>
      </c>
      <c r="E372" s="56" t="s">
        <v>2561</v>
      </c>
      <c r="F372" s="56" t="s">
        <v>52656</v>
      </c>
      <c r="G372" s="56" t="s">
        <v>52402</v>
      </c>
      <c r="H372" s="56" t="s">
        <v>52403</v>
      </c>
      <c r="I372" s="56" t="s">
        <v>52656</v>
      </c>
      <c r="J372" s="57">
        <v>68.01</v>
      </c>
      <c r="K372" s="58">
        <v>68</v>
      </c>
      <c r="L372" s="59" t="s">
        <v>426</v>
      </c>
    </row>
    <row r="373" customHeight="1" spans="1:12">
      <c r="A373" s="56">
        <v>286879</v>
      </c>
      <c r="B373" s="56" t="s">
        <v>52657</v>
      </c>
      <c r="C373" s="56" t="s">
        <v>13863</v>
      </c>
      <c r="D373" s="56" t="s">
        <v>51183</v>
      </c>
      <c r="E373" s="56" t="s">
        <v>2561</v>
      </c>
      <c r="F373" s="56" t="s">
        <v>52658</v>
      </c>
      <c r="G373" s="56" t="s">
        <v>51787</v>
      </c>
      <c r="H373" s="56" t="s">
        <v>51788</v>
      </c>
      <c r="I373" s="56" t="s">
        <v>52658</v>
      </c>
      <c r="J373" s="57">
        <v>68.01</v>
      </c>
      <c r="K373" s="58">
        <v>69</v>
      </c>
      <c r="L373" s="59" t="s">
        <v>426</v>
      </c>
    </row>
    <row r="374" customHeight="1" spans="1:12">
      <c r="A374" s="56">
        <v>291758</v>
      </c>
      <c r="B374" s="56" t="s">
        <v>52659</v>
      </c>
      <c r="C374" s="56" t="s">
        <v>13863</v>
      </c>
      <c r="D374" s="56" t="s">
        <v>51183</v>
      </c>
      <c r="E374" s="56" t="s">
        <v>2561</v>
      </c>
      <c r="F374" s="56" t="s">
        <v>52660</v>
      </c>
      <c r="G374" s="56" t="s">
        <v>35294</v>
      </c>
      <c r="H374" s="56" t="s">
        <v>52661</v>
      </c>
      <c r="I374" s="56" t="s">
        <v>52662</v>
      </c>
      <c r="J374" s="57">
        <v>68.01</v>
      </c>
      <c r="K374" s="58">
        <v>70</v>
      </c>
      <c r="L374" s="59" t="s">
        <v>426</v>
      </c>
    </row>
    <row r="375" customHeight="1" spans="1:12">
      <c r="A375" s="56">
        <v>289864</v>
      </c>
      <c r="B375" s="56" t="s">
        <v>52663</v>
      </c>
      <c r="C375" s="56" t="s">
        <v>13863</v>
      </c>
      <c r="D375" s="56" t="s">
        <v>51183</v>
      </c>
      <c r="E375" s="56" t="s">
        <v>2561</v>
      </c>
      <c r="F375" s="56" t="s">
        <v>52664</v>
      </c>
      <c r="G375" s="56" t="s">
        <v>52665</v>
      </c>
      <c r="H375" s="56" t="s">
        <v>39227</v>
      </c>
      <c r="I375" s="56" t="s">
        <v>52664</v>
      </c>
      <c r="J375" s="57">
        <v>68.01</v>
      </c>
      <c r="K375" s="58">
        <v>71</v>
      </c>
      <c r="L375" s="59" t="s">
        <v>426</v>
      </c>
    </row>
    <row r="376" customHeight="1" spans="1:12">
      <c r="A376" s="56">
        <v>276657</v>
      </c>
      <c r="B376" s="56" t="s">
        <v>52666</v>
      </c>
      <c r="C376" s="56" t="s">
        <v>13863</v>
      </c>
      <c r="D376" s="56" t="s">
        <v>51183</v>
      </c>
      <c r="E376" s="56" t="s">
        <v>2561</v>
      </c>
      <c r="F376" s="56" t="s">
        <v>52667</v>
      </c>
      <c r="G376" s="56" t="s">
        <v>52668</v>
      </c>
      <c r="H376" s="56" t="s">
        <v>11220</v>
      </c>
      <c r="I376" s="56" t="s">
        <v>52667</v>
      </c>
      <c r="J376" s="57">
        <v>68.01</v>
      </c>
      <c r="K376" s="58">
        <v>72</v>
      </c>
      <c r="L376" s="59" t="s">
        <v>426</v>
      </c>
    </row>
    <row r="377" customHeight="1" spans="1:12">
      <c r="A377" s="56">
        <v>293149</v>
      </c>
      <c r="B377" s="56" t="s">
        <v>52669</v>
      </c>
      <c r="C377" s="56" t="s">
        <v>13863</v>
      </c>
      <c r="D377" s="56" t="s">
        <v>51183</v>
      </c>
      <c r="E377" s="56" t="s">
        <v>2561</v>
      </c>
      <c r="F377" s="56" t="s">
        <v>52670</v>
      </c>
      <c r="G377" s="56" t="s">
        <v>52671</v>
      </c>
      <c r="H377" s="56" t="s">
        <v>52672</v>
      </c>
      <c r="I377" s="56" t="s">
        <v>52673</v>
      </c>
      <c r="J377" s="57">
        <v>68.0016</v>
      </c>
      <c r="K377" s="58">
        <v>73</v>
      </c>
      <c r="L377" s="59" t="s">
        <v>426</v>
      </c>
    </row>
    <row r="378" customHeight="1" spans="1:12">
      <c r="A378" s="56">
        <v>290890</v>
      </c>
      <c r="B378" s="56" t="s">
        <v>52674</v>
      </c>
      <c r="C378" s="56" t="s">
        <v>13863</v>
      </c>
      <c r="D378" s="56" t="s">
        <v>51183</v>
      </c>
      <c r="E378" s="56" t="s">
        <v>2561</v>
      </c>
      <c r="F378" s="56" t="s">
        <v>52675</v>
      </c>
      <c r="G378" s="56" t="s">
        <v>52676</v>
      </c>
      <c r="H378" s="56" t="s">
        <v>51983</v>
      </c>
      <c r="I378" s="56" t="s">
        <v>52677</v>
      </c>
      <c r="J378" s="57">
        <v>68.0006</v>
      </c>
      <c r="K378" s="58">
        <v>74</v>
      </c>
      <c r="L378" s="59" t="s">
        <v>426</v>
      </c>
    </row>
    <row r="379" customHeight="1" spans="1:12">
      <c r="A379" s="56">
        <v>288279</v>
      </c>
      <c r="B379" s="56" t="s">
        <v>52678</v>
      </c>
      <c r="C379" s="56" t="s">
        <v>13863</v>
      </c>
      <c r="D379" s="56" t="s">
        <v>51183</v>
      </c>
      <c r="E379" s="56" t="s">
        <v>2561</v>
      </c>
      <c r="F379" s="56" t="s">
        <v>52679</v>
      </c>
      <c r="G379" s="56" t="s">
        <v>52525</v>
      </c>
      <c r="H379" s="56" t="s">
        <v>52526</v>
      </c>
      <c r="I379" s="56" t="s">
        <v>52680</v>
      </c>
      <c r="J379" s="57">
        <v>67.0402</v>
      </c>
      <c r="K379" s="58">
        <v>75</v>
      </c>
      <c r="L379" s="59" t="s">
        <v>426</v>
      </c>
    </row>
    <row r="380" customHeight="1" spans="1:12">
      <c r="A380" s="56">
        <v>290795</v>
      </c>
      <c r="B380" s="56" t="s">
        <v>52681</v>
      </c>
      <c r="C380" s="56" t="s">
        <v>13863</v>
      </c>
      <c r="D380" s="56" t="s">
        <v>51183</v>
      </c>
      <c r="E380" s="56" t="s">
        <v>2561</v>
      </c>
      <c r="F380" s="56" t="s">
        <v>52682</v>
      </c>
      <c r="G380" s="56" t="s">
        <v>52683</v>
      </c>
      <c r="H380" s="56" t="s">
        <v>52684</v>
      </c>
      <c r="I380" s="56" t="s">
        <v>52682</v>
      </c>
      <c r="J380" s="57">
        <v>67.0402</v>
      </c>
      <c r="K380" s="58">
        <v>76</v>
      </c>
      <c r="L380" s="59" t="s">
        <v>426</v>
      </c>
    </row>
    <row r="381" customHeight="1" spans="1:12">
      <c r="A381" s="56">
        <v>278880</v>
      </c>
      <c r="B381" s="56" t="s">
        <v>52685</v>
      </c>
      <c r="C381" s="56" t="s">
        <v>13863</v>
      </c>
      <c r="D381" s="56" t="s">
        <v>51183</v>
      </c>
      <c r="E381" s="56" t="s">
        <v>2561</v>
      </c>
      <c r="F381" s="56" t="s">
        <v>52686</v>
      </c>
      <c r="G381" s="56" t="s">
        <v>52544</v>
      </c>
      <c r="H381" s="56" t="s">
        <v>52545</v>
      </c>
      <c r="I381" s="56" t="s">
        <v>52687</v>
      </c>
      <c r="J381" s="57">
        <v>67.0303</v>
      </c>
      <c r="K381" s="58">
        <v>77</v>
      </c>
      <c r="L381" s="59" t="s">
        <v>426</v>
      </c>
    </row>
    <row r="382" customHeight="1" spans="1:12">
      <c r="A382" s="56">
        <v>291054</v>
      </c>
      <c r="B382" s="56" t="s">
        <v>52688</v>
      </c>
      <c r="C382" s="56" t="s">
        <v>13863</v>
      </c>
      <c r="D382" s="56" t="s">
        <v>51183</v>
      </c>
      <c r="E382" s="56" t="s">
        <v>2561</v>
      </c>
      <c r="F382" s="56" t="s">
        <v>52689</v>
      </c>
      <c r="G382" s="56" t="s">
        <v>52690</v>
      </c>
      <c r="H382" s="56" t="s">
        <v>52691</v>
      </c>
      <c r="I382" s="56" t="s">
        <v>52692</v>
      </c>
      <c r="J382" s="57">
        <v>67.0302</v>
      </c>
      <c r="K382" s="58">
        <v>78</v>
      </c>
      <c r="L382" s="59" t="s">
        <v>426</v>
      </c>
    </row>
    <row r="383" customHeight="1" spans="1:12">
      <c r="A383" s="56">
        <v>286750</v>
      </c>
      <c r="B383" s="56" t="s">
        <v>52693</v>
      </c>
      <c r="C383" s="56" t="s">
        <v>13863</v>
      </c>
      <c r="D383" s="56" t="s">
        <v>51183</v>
      </c>
      <c r="E383" s="56" t="s">
        <v>2561</v>
      </c>
      <c r="F383" s="56" t="s">
        <v>52694</v>
      </c>
      <c r="G383" s="56" t="s">
        <v>52695</v>
      </c>
      <c r="H383" s="56" t="s">
        <v>51780</v>
      </c>
      <c r="I383" s="56" t="s">
        <v>52696</v>
      </c>
      <c r="J383" s="57">
        <v>67.0302</v>
      </c>
      <c r="K383" s="58">
        <v>79</v>
      </c>
      <c r="L383" s="59" t="s">
        <v>426</v>
      </c>
    </row>
    <row r="384" customHeight="1" spans="1:12">
      <c r="A384" s="56">
        <v>291191</v>
      </c>
      <c r="B384" s="56" t="s">
        <v>52697</v>
      </c>
      <c r="C384" s="56" t="s">
        <v>13863</v>
      </c>
      <c r="D384" s="56" t="s">
        <v>51183</v>
      </c>
      <c r="E384" s="56" t="s">
        <v>2561</v>
      </c>
      <c r="F384" s="56" t="s">
        <v>52698</v>
      </c>
      <c r="G384" s="56" t="s">
        <v>52699</v>
      </c>
      <c r="H384" s="56" t="s">
        <v>52700</v>
      </c>
      <c r="I384" s="56" t="s">
        <v>52701</v>
      </c>
      <c r="J384" s="57">
        <v>67.0203</v>
      </c>
      <c r="K384" s="58">
        <v>80</v>
      </c>
      <c r="L384" s="59" t="s">
        <v>426</v>
      </c>
    </row>
    <row r="385" customHeight="1" spans="1:12">
      <c r="A385" s="56">
        <v>292487</v>
      </c>
      <c r="B385" s="56" t="s">
        <v>52702</v>
      </c>
      <c r="C385" s="56" t="s">
        <v>13863</v>
      </c>
      <c r="D385" s="56" t="s">
        <v>51183</v>
      </c>
      <c r="E385" s="56" t="s">
        <v>2561</v>
      </c>
      <c r="F385" s="56" t="s">
        <v>52703</v>
      </c>
      <c r="G385" s="56" t="s">
        <v>52704</v>
      </c>
      <c r="H385" s="56" t="s">
        <v>52171</v>
      </c>
      <c r="I385" s="56" t="s">
        <v>52705</v>
      </c>
      <c r="J385" s="57">
        <v>67.0202</v>
      </c>
      <c r="K385" s="58">
        <v>81</v>
      </c>
      <c r="L385" s="59" t="s">
        <v>426</v>
      </c>
    </row>
    <row r="386" customHeight="1" spans="1:12">
      <c r="A386" s="56">
        <v>276825</v>
      </c>
      <c r="B386" s="56" t="s">
        <v>52706</v>
      </c>
      <c r="C386" s="56" t="s">
        <v>13863</v>
      </c>
      <c r="D386" s="56" t="s">
        <v>51183</v>
      </c>
      <c r="E386" s="56" t="s">
        <v>2561</v>
      </c>
      <c r="F386" s="56" t="s">
        <v>52707</v>
      </c>
      <c r="G386" s="56" t="s">
        <v>52708</v>
      </c>
      <c r="H386" s="56" t="s">
        <v>42136</v>
      </c>
      <c r="I386" s="56" t="s">
        <v>52709</v>
      </c>
      <c r="J386" s="57">
        <v>67.0202</v>
      </c>
      <c r="K386" s="58">
        <v>82</v>
      </c>
      <c r="L386" s="59" t="s">
        <v>426</v>
      </c>
    </row>
    <row r="387" customHeight="1" spans="1:12">
      <c r="A387" s="56">
        <v>292235</v>
      </c>
      <c r="B387" s="56" t="s">
        <v>52710</v>
      </c>
      <c r="C387" s="56" t="s">
        <v>13863</v>
      </c>
      <c r="D387" s="56" t="s">
        <v>51183</v>
      </c>
      <c r="E387" s="56" t="s">
        <v>2561</v>
      </c>
      <c r="F387" s="56" t="s">
        <v>52711</v>
      </c>
      <c r="G387" s="56" t="s">
        <v>52712</v>
      </c>
      <c r="H387" s="56" t="s">
        <v>52713</v>
      </c>
      <c r="I387" s="56" t="s">
        <v>52714</v>
      </c>
      <c r="J387" s="57">
        <v>67.0103</v>
      </c>
      <c r="K387" s="58">
        <v>83</v>
      </c>
      <c r="L387" s="59" t="s">
        <v>426</v>
      </c>
    </row>
    <row r="388" customHeight="1" spans="1:12">
      <c r="A388" s="56">
        <v>289018</v>
      </c>
      <c r="B388" s="56" t="s">
        <v>52715</v>
      </c>
      <c r="C388" s="56" t="s">
        <v>13863</v>
      </c>
      <c r="D388" s="56" t="s">
        <v>51183</v>
      </c>
      <c r="E388" s="56" t="s">
        <v>2561</v>
      </c>
      <c r="F388" s="56" t="s">
        <v>52716</v>
      </c>
      <c r="G388" s="56" t="s">
        <v>30408</v>
      </c>
      <c r="H388" s="56" t="s">
        <v>52717</v>
      </c>
      <c r="I388" s="56" t="s">
        <v>52716</v>
      </c>
      <c r="J388" s="57">
        <v>67.0102</v>
      </c>
      <c r="K388" s="58">
        <v>84</v>
      </c>
      <c r="L388" s="59" t="s">
        <v>426</v>
      </c>
    </row>
    <row r="389" customHeight="1" spans="1:12">
      <c r="A389" s="56">
        <v>271890</v>
      </c>
      <c r="B389" s="56" t="s">
        <v>52718</v>
      </c>
      <c r="C389" s="56" t="s">
        <v>13863</v>
      </c>
      <c r="D389" s="56" t="s">
        <v>51183</v>
      </c>
      <c r="E389" s="56" t="s">
        <v>2561</v>
      </c>
      <c r="F389" s="56" t="s">
        <v>52719</v>
      </c>
      <c r="G389" s="56" t="s">
        <v>52720</v>
      </c>
      <c r="H389" s="56" t="s">
        <v>52721</v>
      </c>
      <c r="I389" s="56" t="s">
        <v>52722</v>
      </c>
      <c r="J389" s="57">
        <v>67.01</v>
      </c>
      <c r="K389" s="58">
        <v>85</v>
      </c>
      <c r="L389" s="59" t="s">
        <v>426</v>
      </c>
    </row>
    <row r="390" customHeight="1" spans="1:12">
      <c r="A390" s="56">
        <v>286315</v>
      </c>
      <c r="B390" s="56" t="s">
        <v>52723</v>
      </c>
      <c r="C390" s="56" t="s">
        <v>13863</v>
      </c>
      <c r="D390" s="56" t="s">
        <v>51183</v>
      </c>
      <c r="E390" s="56" t="s">
        <v>2561</v>
      </c>
      <c r="F390" s="56" t="s">
        <v>52724</v>
      </c>
      <c r="G390" s="56" t="s">
        <v>52725</v>
      </c>
      <c r="H390" s="56" t="s">
        <v>51780</v>
      </c>
      <c r="I390" s="56" t="s">
        <v>52726</v>
      </c>
      <c r="J390" s="57">
        <v>67.01</v>
      </c>
      <c r="K390" s="58">
        <v>86</v>
      </c>
      <c r="L390" s="59" t="s">
        <v>426</v>
      </c>
    </row>
    <row r="391" customHeight="1" spans="1:12">
      <c r="A391" s="56">
        <v>287371</v>
      </c>
      <c r="B391" s="56" t="s">
        <v>52727</v>
      </c>
      <c r="C391" s="56" t="s">
        <v>13863</v>
      </c>
      <c r="D391" s="56" t="s">
        <v>51183</v>
      </c>
      <c r="E391" s="56" t="s">
        <v>2561</v>
      </c>
      <c r="F391" s="56" t="s">
        <v>52728</v>
      </c>
      <c r="G391" s="56" t="s">
        <v>52402</v>
      </c>
      <c r="H391" s="56" t="s">
        <v>52549</v>
      </c>
      <c r="I391" s="56" t="s">
        <v>52728</v>
      </c>
      <c r="J391" s="57">
        <v>67.01</v>
      </c>
      <c r="K391" s="58">
        <v>87</v>
      </c>
      <c r="L391" s="59" t="s">
        <v>426</v>
      </c>
    </row>
    <row r="392" customHeight="1" spans="1:12">
      <c r="A392" s="56">
        <v>278990</v>
      </c>
      <c r="B392" s="56" t="s">
        <v>52729</v>
      </c>
      <c r="C392" s="56" t="s">
        <v>13863</v>
      </c>
      <c r="D392" s="56" t="s">
        <v>51183</v>
      </c>
      <c r="E392" s="56" t="s">
        <v>2561</v>
      </c>
      <c r="F392" s="56" t="s">
        <v>52730</v>
      </c>
      <c r="G392" s="56" t="s">
        <v>52539</v>
      </c>
      <c r="H392" s="56" t="s">
        <v>52731</v>
      </c>
      <c r="I392" s="56" t="s">
        <v>52732</v>
      </c>
      <c r="J392" s="57">
        <v>67</v>
      </c>
      <c r="K392" s="58">
        <v>88</v>
      </c>
      <c r="L392" s="59" t="s">
        <v>426</v>
      </c>
    </row>
    <row r="393" customHeight="1" spans="1:12">
      <c r="A393" s="56">
        <v>278879</v>
      </c>
      <c r="B393" s="56" t="s">
        <v>52733</v>
      </c>
      <c r="C393" s="56" t="s">
        <v>13863</v>
      </c>
      <c r="D393" s="56" t="s">
        <v>51183</v>
      </c>
      <c r="E393" s="56" t="s">
        <v>2561</v>
      </c>
      <c r="F393" s="56" t="s">
        <v>52734</v>
      </c>
      <c r="G393" s="56" t="s">
        <v>52539</v>
      </c>
      <c r="H393" s="56" t="s">
        <v>52735</v>
      </c>
      <c r="I393" s="56" t="s">
        <v>52736</v>
      </c>
      <c r="J393" s="57">
        <v>67</v>
      </c>
      <c r="K393" s="58">
        <v>89</v>
      </c>
      <c r="L393" s="59" t="s">
        <v>426</v>
      </c>
    </row>
    <row r="394" customHeight="1" spans="1:12">
      <c r="A394" s="56">
        <v>279068</v>
      </c>
      <c r="B394" s="56" t="s">
        <v>52737</v>
      </c>
      <c r="C394" s="56" t="s">
        <v>13863</v>
      </c>
      <c r="D394" s="56" t="s">
        <v>51183</v>
      </c>
      <c r="E394" s="56" t="s">
        <v>2561</v>
      </c>
      <c r="F394" s="56" t="s">
        <v>52738</v>
      </c>
      <c r="G394" s="56" t="s">
        <v>52739</v>
      </c>
      <c r="H394" s="56" t="s">
        <v>52740</v>
      </c>
      <c r="I394" s="56" t="s">
        <v>52741</v>
      </c>
      <c r="J394" s="57">
        <v>67</v>
      </c>
      <c r="K394" s="58">
        <v>90</v>
      </c>
      <c r="L394" s="59" t="s">
        <v>426</v>
      </c>
    </row>
    <row r="395" customHeight="1" spans="1:12">
      <c r="A395" s="56">
        <v>289534</v>
      </c>
      <c r="B395" s="56" t="s">
        <v>52742</v>
      </c>
      <c r="C395" s="56" t="s">
        <v>13863</v>
      </c>
      <c r="D395" s="56" t="s">
        <v>51183</v>
      </c>
      <c r="E395" s="56" t="s">
        <v>2561</v>
      </c>
      <c r="F395" s="56" t="s">
        <v>52743</v>
      </c>
      <c r="G395" s="56" t="s">
        <v>23642</v>
      </c>
      <c r="H395" s="56" t="s">
        <v>52744</v>
      </c>
      <c r="I395" s="56" t="s">
        <v>52743</v>
      </c>
      <c r="J395" s="57">
        <v>67</v>
      </c>
      <c r="K395" s="58">
        <v>91</v>
      </c>
      <c r="L395" s="59" t="s">
        <v>426</v>
      </c>
    </row>
    <row r="396" customHeight="1" spans="1:12">
      <c r="A396" s="56">
        <v>287652</v>
      </c>
      <c r="B396" s="56" t="s">
        <v>52745</v>
      </c>
      <c r="C396" s="56" t="s">
        <v>13863</v>
      </c>
      <c r="D396" s="56" t="s">
        <v>51183</v>
      </c>
      <c r="E396" s="56" t="s">
        <v>2561</v>
      </c>
      <c r="F396" s="56" t="s">
        <v>52746</v>
      </c>
      <c r="G396" s="56" t="s">
        <v>52747</v>
      </c>
      <c r="H396" s="56" t="s">
        <v>52748</v>
      </c>
      <c r="I396" s="56" t="s">
        <v>52746</v>
      </c>
      <c r="J396" s="57">
        <v>67</v>
      </c>
      <c r="K396" s="58">
        <v>92</v>
      </c>
      <c r="L396" s="59" t="s">
        <v>426</v>
      </c>
    </row>
    <row r="397" customHeight="1" spans="1:12">
      <c r="A397" s="56">
        <v>288374</v>
      </c>
      <c r="B397" s="56" t="s">
        <v>52749</v>
      </c>
      <c r="C397" s="56" t="s">
        <v>13863</v>
      </c>
      <c r="D397" s="56" t="s">
        <v>51183</v>
      </c>
      <c r="E397" s="56" t="s">
        <v>2561</v>
      </c>
      <c r="F397" s="56" t="s">
        <v>52750</v>
      </c>
      <c r="G397" s="56" t="s">
        <v>52751</v>
      </c>
      <c r="H397" s="56" t="s">
        <v>52752</v>
      </c>
      <c r="I397" s="56" t="s">
        <v>52753</v>
      </c>
      <c r="J397" s="57">
        <v>66.1306</v>
      </c>
      <c r="K397" s="58">
        <v>93</v>
      </c>
      <c r="L397" s="59" t="s">
        <v>426</v>
      </c>
    </row>
    <row r="398" customHeight="1" spans="1:12">
      <c r="A398" s="56">
        <v>290643</v>
      </c>
      <c r="B398" s="56" t="s">
        <v>52754</v>
      </c>
      <c r="C398" s="56" t="s">
        <v>13863</v>
      </c>
      <c r="D398" s="56" t="s">
        <v>51183</v>
      </c>
      <c r="E398" s="56" t="s">
        <v>2561</v>
      </c>
      <c r="F398" s="56" t="s">
        <v>52755</v>
      </c>
      <c r="G398" s="56" t="s">
        <v>52756</v>
      </c>
      <c r="H398" s="56" t="s">
        <v>52684</v>
      </c>
      <c r="I398" s="56" t="s">
        <v>52755</v>
      </c>
      <c r="J398" s="57">
        <v>66.0608</v>
      </c>
      <c r="K398" s="58">
        <v>94</v>
      </c>
      <c r="L398" s="59" t="s">
        <v>426</v>
      </c>
    </row>
    <row r="399" customHeight="1" spans="1:12">
      <c r="A399" s="56">
        <v>292257</v>
      </c>
      <c r="B399" s="56" t="s">
        <v>52757</v>
      </c>
      <c r="C399" s="56" t="s">
        <v>13863</v>
      </c>
      <c r="D399" s="56" t="s">
        <v>51183</v>
      </c>
      <c r="E399" s="56" t="s">
        <v>2561</v>
      </c>
      <c r="F399" s="56" t="s">
        <v>52758</v>
      </c>
      <c r="G399" s="56" t="s">
        <v>52610</v>
      </c>
      <c r="H399" s="56" t="s">
        <v>52759</v>
      </c>
      <c r="I399" s="56" t="s">
        <v>52760</v>
      </c>
      <c r="J399" s="57">
        <v>66.0503</v>
      </c>
      <c r="K399" s="58">
        <v>95</v>
      </c>
      <c r="L399" s="59" t="s">
        <v>426</v>
      </c>
    </row>
    <row r="400" customHeight="1" spans="1:12">
      <c r="A400" s="56">
        <v>279191</v>
      </c>
      <c r="B400" s="56" t="s">
        <v>52761</v>
      </c>
      <c r="C400" s="56" t="s">
        <v>13863</v>
      </c>
      <c r="D400" s="56" t="s">
        <v>51183</v>
      </c>
      <c r="E400" s="56" t="s">
        <v>2561</v>
      </c>
      <c r="F400" s="56" t="s">
        <v>52762</v>
      </c>
      <c r="G400" s="56" t="s">
        <v>52468</v>
      </c>
      <c r="H400" s="56" t="s">
        <v>52763</v>
      </c>
      <c r="I400" s="56" t="s">
        <v>52764</v>
      </c>
      <c r="J400" s="57">
        <v>66.0411</v>
      </c>
      <c r="K400" s="58">
        <v>96</v>
      </c>
      <c r="L400" s="59" t="s">
        <v>426</v>
      </c>
    </row>
    <row r="401" customHeight="1" spans="1:12">
      <c r="A401" s="56">
        <v>290698</v>
      </c>
      <c r="B401" s="56" t="s">
        <v>52765</v>
      </c>
      <c r="C401" s="56" t="s">
        <v>13863</v>
      </c>
      <c r="D401" s="56" t="s">
        <v>51183</v>
      </c>
      <c r="E401" s="56" t="s">
        <v>2561</v>
      </c>
      <c r="F401" s="56" t="s">
        <v>52766</v>
      </c>
      <c r="G401" s="56" t="s">
        <v>52767</v>
      </c>
      <c r="H401" s="56" t="s">
        <v>52768</v>
      </c>
      <c r="I401" s="56" t="s">
        <v>52766</v>
      </c>
      <c r="J401" s="57">
        <v>66.0403</v>
      </c>
      <c r="K401" s="58">
        <v>97</v>
      </c>
      <c r="L401" s="59" t="s">
        <v>426</v>
      </c>
    </row>
    <row r="402" customHeight="1" spans="1:12">
      <c r="A402" s="56">
        <v>278295</v>
      </c>
      <c r="B402" s="56" t="s">
        <v>52769</v>
      </c>
      <c r="C402" s="56" t="s">
        <v>13863</v>
      </c>
      <c r="D402" s="56" t="s">
        <v>51183</v>
      </c>
      <c r="E402" s="56" t="s">
        <v>2561</v>
      </c>
      <c r="F402" s="56" t="s">
        <v>52770</v>
      </c>
      <c r="G402" s="56" t="s">
        <v>52771</v>
      </c>
      <c r="H402" s="56" t="s">
        <v>52772</v>
      </c>
      <c r="I402" s="56" t="s">
        <v>52770</v>
      </c>
      <c r="J402" s="57">
        <v>66.0402</v>
      </c>
      <c r="K402" s="58">
        <v>98</v>
      </c>
      <c r="L402" s="59" t="s">
        <v>426</v>
      </c>
    </row>
    <row r="403" customHeight="1" spans="1:12">
      <c r="A403" s="56">
        <v>288626</v>
      </c>
      <c r="B403" s="56" t="s">
        <v>52773</v>
      </c>
      <c r="C403" s="56" t="s">
        <v>13863</v>
      </c>
      <c r="D403" s="56" t="s">
        <v>51183</v>
      </c>
      <c r="E403" s="56" t="s">
        <v>2561</v>
      </c>
      <c r="F403" s="56" t="s">
        <v>52774</v>
      </c>
      <c r="G403" s="56" t="s">
        <v>52775</v>
      </c>
      <c r="H403" s="56" t="s">
        <v>52776</v>
      </c>
      <c r="I403" s="56" t="s">
        <v>52777</v>
      </c>
      <c r="J403" s="57">
        <v>66.031</v>
      </c>
      <c r="K403" s="58">
        <v>99</v>
      </c>
      <c r="L403" s="59" t="s">
        <v>426</v>
      </c>
    </row>
    <row r="404" customHeight="1" spans="1:12">
      <c r="A404" s="56">
        <v>279516</v>
      </c>
      <c r="B404" s="56" t="s">
        <v>52778</v>
      </c>
      <c r="C404" s="56" t="s">
        <v>13863</v>
      </c>
      <c r="D404" s="56" t="s">
        <v>51183</v>
      </c>
      <c r="E404" s="56" t="s">
        <v>2561</v>
      </c>
      <c r="F404" s="56" t="s">
        <v>52779</v>
      </c>
      <c r="G404" s="56" t="s">
        <v>42062</v>
      </c>
      <c r="H404" s="56" t="s">
        <v>18399</v>
      </c>
      <c r="I404" s="56" t="s">
        <v>52780</v>
      </c>
      <c r="J404" s="57">
        <v>66.0303</v>
      </c>
      <c r="K404" s="58">
        <v>100</v>
      </c>
      <c r="L404" s="59" t="s">
        <v>426</v>
      </c>
    </row>
    <row r="405" customHeight="1" spans="1:12">
      <c r="A405" s="56">
        <v>280383</v>
      </c>
      <c r="B405" s="56" t="s">
        <v>52781</v>
      </c>
      <c r="C405" s="56" t="s">
        <v>13863</v>
      </c>
      <c r="D405" s="56" t="s">
        <v>51183</v>
      </c>
      <c r="E405" s="56" t="s">
        <v>2561</v>
      </c>
      <c r="F405" s="56" t="s">
        <v>52782</v>
      </c>
      <c r="G405" s="56" t="s">
        <v>52782</v>
      </c>
      <c r="H405" s="56" t="s">
        <v>51269</v>
      </c>
      <c r="I405" s="56" t="s">
        <v>5414</v>
      </c>
      <c r="J405" s="57">
        <v>66.0302</v>
      </c>
      <c r="K405" s="58">
        <v>101</v>
      </c>
      <c r="L405" s="59" t="s">
        <v>426</v>
      </c>
    </row>
    <row r="406" customHeight="1" spans="1:12">
      <c r="A406" s="56">
        <v>278353</v>
      </c>
      <c r="B406" s="56" t="s">
        <v>52783</v>
      </c>
      <c r="C406" s="56" t="s">
        <v>13863</v>
      </c>
      <c r="D406" s="56" t="s">
        <v>51183</v>
      </c>
      <c r="E406" s="56" t="s">
        <v>2561</v>
      </c>
      <c r="F406" s="56" t="s">
        <v>52784</v>
      </c>
      <c r="G406" s="56" t="s">
        <v>20773</v>
      </c>
      <c r="H406" s="56" t="s">
        <v>52785</v>
      </c>
      <c r="I406" s="56" t="s">
        <v>52786</v>
      </c>
      <c r="J406" s="57">
        <v>66.0116</v>
      </c>
      <c r="K406" s="58">
        <v>102</v>
      </c>
      <c r="L406" s="59" t="s">
        <v>426</v>
      </c>
    </row>
    <row r="407" customHeight="1" spans="1:12">
      <c r="A407" s="56">
        <v>279182</v>
      </c>
      <c r="B407" s="56" t="s">
        <v>52787</v>
      </c>
      <c r="C407" s="56" t="s">
        <v>13863</v>
      </c>
      <c r="D407" s="56" t="s">
        <v>51183</v>
      </c>
      <c r="E407" s="56" t="s">
        <v>2561</v>
      </c>
      <c r="F407" s="56" t="s">
        <v>52788</v>
      </c>
      <c r="G407" s="56" t="s">
        <v>52789</v>
      </c>
      <c r="H407" s="56" t="s">
        <v>52790</v>
      </c>
      <c r="I407" s="56" t="s">
        <v>52791</v>
      </c>
      <c r="J407" s="57">
        <v>66.0103</v>
      </c>
      <c r="K407" s="58">
        <v>103</v>
      </c>
      <c r="L407" s="59" t="s">
        <v>426</v>
      </c>
    </row>
    <row r="408" customHeight="1" spans="1:12">
      <c r="A408" s="56">
        <v>291026</v>
      </c>
      <c r="B408" s="56" t="s">
        <v>52792</v>
      </c>
      <c r="C408" s="56" t="s">
        <v>13863</v>
      </c>
      <c r="D408" s="56" t="s">
        <v>51183</v>
      </c>
      <c r="E408" s="56" t="s">
        <v>2561</v>
      </c>
      <c r="F408" s="56" t="s">
        <v>52793</v>
      </c>
      <c r="G408" s="56" t="s">
        <v>52794</v>
      </c>
      <c r="H408" s="56" t="s">
        <v>52795</v>
      </c>
      <c r="I408" s="56" t="s">
        <v>52796</v>
      </c>
      <c r="J408" s="57">
        <v>66.0102</v>
      </c>
      <c r="K408" s="58">
        <v>104</v>
      </c>
      <c r="L408" s="59" t="s">
        <v>426</v>
      </c>
    </row>
    <row r="409" customHeight="1" spans="1:12">
      <c r="A409" s="56">
        <v>287525</v>
      </c>
      <c r="B409" s="56" t="s">
        <v>52797</v>
      </c>
      <c r="C409" s="56" t="s">
        <v>13863</v>
      </c>
      <c r="D409" s="56" t="s">
        <v>51183</v>
      </c>
      <c r="E409" s="56" t="s">
        <v>2561</v>
      </c>
      <c r="F409" s="56" t="s">
        <v>52798</v>
      </c>
      <c r="G409" s="56" t="s">
        <v>52799</v>
      </c>
      <c r="H409" s="56" t="s">
        <v>52800</v>
      </c>
      <c r="I409" s="56" t="s">
        <v>52798</v>
      </c>
      <c r="J409" s="57">
        <v>66.01</v>
      </c>
      <c r="K409" s="58">
        <v>105</v>
      </c>
      <c r="L409" s="59" t="s">
        <v>426</v>
      </c>
    </row>
    <row r="410" customHeight="1" spans="1:12">
      <c r="A410" s="56">
        <v>279100</v>
      </c>
      <c r="B410" s="56" t="s">
        <v>52801</v>
      </c>
      <c r="C410" s="56" t="s">
        <v>13863</v>
      </c>
      <c r="D410" s="56" t="s">
        <v>51183</v>
      </c>
      <c r="E410" s="56" t="s">
        <v>2561</v>
      </c>
      <c r="F410" s="56" t="s">
        <v>52802</v>
      </c>
      <c r="G410" s="56" t="s">
        <v>51912</v>
      </c>
      <c r="H410" s="56" t="s">
        <v>31689</v>
      </c>
      <c r="I410" s="56" t="s">
        <v>52803</v>
      </c>
      <c r="J410" s="57">
        <v>66.01</v>
      </c>
      <c r="K410" s="58">
        <v>106</v>
      </c>
      <c r="L410" s="59" t="s">
        <v>426</v>
      </c>
    </row>
    <row r="411" customHeight="1" spans="1:12">
      <c r="A411" s="56">
        <v>291901</v>
      </c>
      <c r="B411" s="56" t="s">
        <v>52804</v>
      </c>
      <c r="C411" s="56" t="s">
        <v>13863</v>
      </c>
      <c r="D411" s="56" t="s">
        <v>51183</v>
      </c>
      <c r="E411" s="56" t="s">
        <v>2561</v>
      </c>
      <c r="F411" s="56" t="s">
        <v>52805</v>
      </c>
      <c r="G411" s="56" t="s">
        <v>51647</v>
      </c>
      <c r="H411" s="56" t="s">
        <v>52806</v>
      </c>
      <c r="I411" s="56" t="s">
        <v>52807</v>
      </c>
      <c r="J411" s="57">
        <v>66.0012</v>
      </c>
      <c r="K411" s="58">
        <v>107</v>
      </c>
      <c r="L411" s="59" t="s">
        <v>426</v>
      </c>
    </row>
    <row r="412" customHeight="1" spans="1:12">
      <c r="A412" s="56">
        <v>279995</v>
      </c>
      <c r="B412" s="56" t="s">
        <v>52808</v>
      </c>
      <c r="C412" s="56" t="s">
        <v>13863</v>
      </c>
      <c r="D412" s="56" t="s">
        <v>51183</v>
      </c>
      <c r="E412" s="56" t="s">
        <v>2561</v>
      </c>
      <c r="F412" s="56" t="s">
        <v>52809</v>
      </c>
      <c r="G412" s="56" t="s">
        <v>52810</v>
      </c>
      <c r="H412" s="56" t="s">
        <v>52811</v>
      </c>
      <c r="I412" s="56" t="s">
        <v>52812</v>
      </c>
      <c r="J412" s="57">
        <v>66.0012</v>
      </c>
      <c r="K412" s="58">
        <v>108</v>
      </c>
      <c r="L412" s="59" t="s">
        <v>426</v>
      </c>
    </row>
    <row r="413" customHeight="1" spans="1:12">
      <c r="A413" s="56">
        <v>281526</v>
      </c>
      <c r="B413" s="56" t="s">
        <v>52813</v>
      </c>
      <c r="C413" s="56" t="s">
        <v>13863</v>
      </c>
      <c r="D413" s="56" t="s">
        <v>51183</v>
      </c>
      <c r="E413" s="56" t="s">
        <v>2561</v>
      </c>
      <c r="F413" s="56" t="s">
        <v>52814</v>
      </c>
      <c r="G413" s="56" t="s">
        <v>52525</v>
      </c>
      <c r="H413" s="56" t="s">
        <v>52815</v>
      </c>
      <c r="I413" s="56" t="s">
        <v>52816</v>
      </c>
      <c r="J413" s="57">
        <v>66</v>
      </c>
      <c r="K413" s="58">
        <v>109</v>
      </c>
      <c r="L413" s="59" t="s">
        <v>426</v>
      </c>
    </row>
    <row r="414" customHeight="1" spans="1:12">
      <c r="A414" s="56">
        <v>288415</v>
      </c>
      <c r="B414" s="56" t="s">
        <v>52817</v>
      </c>
      <c r="C414" s="56" t="s">
        <v>13863</v>
      </c>
      <c r="D414" s="56" t="s">
        <v>51183</v>
      </c>
      <c r="E414" s="56" t="s">
        <v>2561</v>
      </c>
      <c r="F414" s="56" t="s">
        <v>52818</v>
      </c>
      <c r="G414" s="56" t="s">
        <v>52819</v>
      </c>
      <c r="H414" s="56" t="s">
        <v>52820</v>
      </c>
      <c r="I414" s="56" t="s">
        <v>52821</v>
      </c>
      <c r="J414" s="57">
        <v>66</v>
      </c>
      <c r="K414" s="58">
        <v>110</v>
      </c>
      <c r="L414" s="59" t="s">
        <v>426</v>
      </c>
    </row>
    <row r="415" customHeight="1" spans="1:12">
      <c r="A415" s="56">
        <v>288221</v>
      </c>
      <c r="B415" s="56" t="s">
        <v>52822</v>
      </c>
      <c r="C415" s="56" t="s">
        <v>13863</v>
      </c>
      <c r="D415" s="56" t="s">
        <v>51183</v>
      </c>
      <c r="E415" s="56" t="s">
        <v>2561</v>
      </c>
      <c r="F415" s="56" t="s">
        <v>52823</v>
      </c>
      <c r="G415" s="56" t="s">
        <v>52824</v>
      </c>
      <c r="H415" s="56" t="s">
        <v>52825</v>
      </c>
      <c r="I415" s="56" t="s">
        <v>52826</v>
      </c>
      <c r="J415" s="57">
        <v>66</v>
      </c>
      <c r="K415" s="58">
        <v>111</v>
      </c>
      <c r="L415" s="59" t="s">
        <v>426</v>
      </c>
    </row>
    <row r="416" customHeight="1" spans="1:12">
      <c r="A416" s="56">
        <v>288929</v>
      </c>
      <c r="B416" s="56" t="s">
        <v>52827</v>
      </c>
      <c r="C416" s="56" t="s">
        <v>13863</v>
      </c>
      <c r="D416" s="56" t="s">
        <v>51183</v>
      </c>
      <c r="E416" s="56" t="s">
        <v>2561</v>
      </c>
      <c r="F416" s="56" t="s">
        <v>52828</v>
      </c>
      <c r="G416" s="56" t="s">
        <v>52829</v>
      </c>
      <c r="H416" s="56" t="s">
        <v>51396</v>
      </c>
      <c r="I416" s="56" t="s">
        <v>52830</v>
      </c>
      <c r="J416" s="57">
        <v>66</v>
      </c>
      <c r="K416" s="58">
        <v>112</v>
      </c>
      <c r="L416" s="59" t="s">
        <v>426</v>
      </c>
    </row>
    <row r="417" customHeight="1" spans="1:12">
      <c r="A417" s="56">
        <v>290934</v>
      </c>
      <c r="B417" s="56" t="s">
        <v>52831</v>
      </c>
      <c r="C417" s="56" t="s">
        <v>13863</v>
      </c>
      <c r="D417" s="56" t="s">
        <v>51183</v>
      </c>
      <c r="E417" s="56" t="s">
        <v>2561</v>
      </c>
      <c r="F417" s="56" t="s">
        <v>52832</v>
      </c>
      <c r="G417" s="56" t="s">
        <v>20773</v>
      </c>
      <c r="H417" s="56" t="s">
        <v>51864</v>
      </c>
      <c r="I417" s="56" t="s">
        <v>52833</v>
      </c>
      <c r="J417" s="57">
        <v>66</v>
      </c>
      <c r="K417" s="58">
        <v>113</v>
      </c>
      <c r="L417" s="59" t="s">
        <v>426</v>
      </c>
    </row>
    <row r="418" customHeight="1" spans="1:12">
      <c r="A418" s="56">
        <v>290624</v>
      </c>
      <c r="B418" s="56" t="s">
        <v>52834</v>
      </c>
      <c r="C418" s="56" t="s">
        <v>13863</v>
      </c>
      <c r="D418" s="56" t="s">
        <v>51183</v>
      </c>
      <c r="E418" s="56" t="s">
        <v>2561</v>
      </c>
      <c r="F418" s="56" t="s">
        <v>52835</v>
      </c>
      <c r="G418" s="56" t="s">
        <v>4246</v>
      </c>
      <c r="H418" s="56" t="s">
        <v>4247</v>
      </c>
      <c r="I418" s="56" t="s">
        <v>52836</v>
      </c>
      <c r="J418" s="57">
        <v>65.0302</v>
      </c>
      <c r="K418" s="58">
        <v>114</v>
      </c>
      <c r="L418" s="59" t="s">
        <v>426</v>
      </c>
    </row>
    <row r="419" customHeight="1" spans="1:12">
      <c r="A419" s="56">
        <v>287197</v>
      </c>
      <c r="B419" s="56" t="s">
        <v>52837</v>
      </c>
      <c r="C419" s="56" t="s">
        <v>13863</v>
      </c>
      <c r="D419" s="56" t="s">
        <v>51183</v>
      </c>
      <c r="E419" s="56" t="s">
        <v>2561</v>
      </c>
      <c r="F419" s="56" t="s">
        <v>52838</v>
      </c>
      <c r="G419" s="56" t="s">
        <v>52552</v>
      </c>
      <c r="H419" s="56" t="s">
        <v>52553</v>
      </c>
      <c r="I419" s="56" t="s">
        <v>52838</v>
      </c>
      <c r="J419" s="57">
        <v>65.0202</v>
      </c>
      <c r="K419" s="58">
        <v>115</v>
      </c>
      <c r="L419" s="59" t="s">
        <v>426</v>
      </c>
    </row>
    <row r="420" customHeight="1" spans="1:12">
      <c r="A420" s="56">
        <v>288665</v>
      </c>
      <c r="B420" s="56" t="s">
        <v>52839</v>
      </c>
      <c r="C420" s="56" t="s">
        <v>13863</v>
      </c>
      <c r="D420" s="56" t="s">
        <v>51183</v>
      </c>
      <c r="E420" s="56" t="s">
        <v>2561</v>
      </c>
      <c r="F420" s="56" t="s">
        <v>52840</v>
      </c>
      <c r="G420" s="56" t="s">
        <v>52775</v>
      </c>
      <c r="H420" s="56" t="s">
        <v>52841</v>
      </c>
      <c r="I420" s="56" t="s">
        <v>52842</v>
      </c>
      <c r="J420" s="57">
        <v>65.011</v>
      </c>
      <c r="K420" s="58">
        <v>116</v>
      </c>
      <c r="L420" s="59" t="s">
        <v>426</v>
      </c>
    </row>
    <row r="421" customHeight="1" spans="1:12">
      <c r="A421" s="56">
        <v>290372</v>
      </c>
      <c r="B421" s="56" t="s">
        <v>52843</v>
      </c>
      <c r="C421" s="56" t="s">
        <v>13863</v>
      </c>
      <c r="D421" s="56" t="s">
        <v>51183</v>
      </c>
      <c r="E421" s="56" t="s">
        <v>2561</v>
      </c>
      <c r="F421" s="56" t="s">
        <v>52844</v>
      </c>
      <c r="G421" s="56" t="s">
        <v>22209</v>
      </c>
      <c r="H421" s="56" t="s">
        <v>51643</v>
      </c>
      <c r="I421" s="56" t="s">
        <v>52845</v>
      </c>
      <c r="J421" s="57">
        <v>65.011</v>
      </c>
      <c r="K421" s="58">
        <v>117</v>
      </c>
      <c r="L421" s="59" t="s">
        <v>426</v>
      </c>
    </row>
    <row r="422" customHeight="1" spans="1:12">
      <c r="A422" s="56">
        <v>289034</v>
      </c>
      <c r="B422" s="56" t="s">
        <v>52846</v>
      </c>
      <c r="C422" s="56" t="s">
        <v>13863</v>
      </c>
      <c r="D422" s="56" t="s">
        <v>51183</v>
      </c>
      <c r="E422" s="56" t="s">
        <v>2561</v>
      </c>
      <c r="F422" s="56" t="s">
        <v>52847</v>
      </c>
      <c r="G422" s="56" t="s">
        <v>52848</v>
      </c>
      <c r="H422" s="56" t="s">
        <v>21422</v>
      </c>
      <c r="I422" s="56" t="s">
        <v>52847</v>
      </c>
      <c r="J422" s="57">
        <v>65.0103</v>
      </c>
      <c r="K422" s="58">
        <v>118</v>
      </c>
      <c r="L422" s="59" t="s">
        <v>426</v>
      </c>
    </row>
    <row r="423" customHeight="1" spans="1:12">
      <c r="A423" s="56">
        <v>287436</v>
      </c>
      <c r="B423" s="56" t="s">
        <v>52849</v>
      </c>
      <c r="C423" s="56" t="s">
        <v>13863</v>
      </c>
      <c r="D423" s="56" t="s">
        <v>51183</v>
      </c>
      <c r="E423" s="56" t="s">
        <v>2561</v>
      </c>
      <c r="F423" s="56" t="s">
        <v>52850</v>
      </c>
      <c r="G423" s="56" t="s">
        <v>52402</v>
      </c>
      <c r="H423" s="56" t="s">
        <v>52851</v>
      </c>
      <c r="I423" s="56" t="s">
        <v>52850</v>
      </c>
      <c r="J423" s="57">
        <v>65.0101</v>
      </c>
      <c r="K423" s="58">
        <v>119</v>
      </c>
      <c r="L423" s="59" t="s">
        <v>426</v>
      </c>
    </row>
    <row r="424" customHeight="1" spans="1:12">
      <c r="A424" s="56">
        <v>289702</v>
      </c>
      <c r="B424" s="56" t="s">
        <v>52852</v>
      </c>
      <c r="C424" s="56" t="s">
        <v>13863</v>
      </c>
      <c r="D424" s="56" t="s">
        <v>51183</v>
      </c>
      <c r="E424" s="56" t="s">
        <v>2561</v>
      </c>
      <c r="F424" s="56" t="s">
        <v>52853</v>
      </c>
      <c r="G424" s="56" t="s">
        <v>52442</v>
      </c>
      <c r="H424" s="56" t="s">
        <v>52854</v>
      </c>
      <c r="I424" s="56" t="s">
        <v>52855</v>
      </c>
      <c r="J424" s="57">
        <v>65.01</v>
      </c>
      <c r="K424" s="58">
        <v>120</v>
      </c>
      <c r="L424" s="59" t="s">
        <v>426</v>
      </c>
    </row>
    <row r="425" customHeight="1" spans="1:12">
      <c r="A425" s="56">
        <v>293265</v>
      </c>
      <c r="B425" s="56" t="s">
        <v>52856</v>
      </c>
      <c r="C425" s="56" t="s">
        <v>13863</v>
      </c>
      <c r="D425" s="56" t="s">
        <v>51183</v>
      </c>
      <c r="E425" s="56" t="s">
        <v>2561</v>
      </c>
      <c r="F425" s="56" t="s">
        <v>52857</v>
      </c>
      <c r="G425" s="56" t="s">
        <v>52858</v>
      </c>
      <c r="H425" s="56" t="s">
        <v>52859</v>
      </c>
      <c r="I425" s="56" t="s">
        <v>52860</v>
      </c>
      <c r="J425" s="57">
        <v>65.0016</v>
      </c>
      <c r="K425" s="58">
        <v>121</v>
      </c>
      <c r="L425" s="59" t="s">
        <v>426</v>
      </c>
    </row>
    <row r="426" customHeight="1" spans="1:12">
      <c r="A426" s="56">
        <v>288453</v>
      </c>
      <c r="B426" s="56" t="s">
        <v>52861</v>
      </c>
      <c r="C426" s="56" t="s">
        <v>13863</v>
      </c>
      <c r="D426" s="56" t="s">
        <v>51183</v>
      </c>
      <c r="E426" s="56" t="s">
        <v>2561</v>
      </c>
      <c r="F426" s="56" t="s">
        <v>52862</v>
      </c>
      <c r="G426" s="56" t="s">
        <v>52819</v>
      </c>
      <c r="H426" s="56" t="s">
        <v>52863</v>
      </c>
      <c r="I426" s="56" t="s">
        <v>52864</v>
      </c>
      <c r="J426" s="57">
        <v>65.0012</v>
      </c>
      <c r="K426" s="58">
        <v>122</v>
      </c>
      <c r="L426" s="59" t="s">
        <v>426</v>
      </c>
    </row>
    <row r="427" customHeight="1" spans="1:12">
      <c r="A427" s="62">
        <v>289307</v>
      </c>
      <c r="B427" s="62" t="s">
        <v>52865</v>
      </c>
      <c r="C427" s="62" t="s">
        <v>13863</v>
      </c>
      <c r="D427" s="62" t="s">
        <v>51183</v>
      </c>
      <c r="E427" s="62" t="s">
        <v>2561</v>
      </c>
      <c r="F427" s="62" t="s">
        <v>52866</v>
      </c>
      <c r="G427" s="62" t="s">
        <v>51395</v>
      </c>
      <c r="H427" s="62" t="s">
        <v>51396</v>
      </c>
      <c r="I427" s="62" t="s">
        <v>52867</v>
      </c>
      <c r="J427" s="63">
        <v>65.0001</v>
      </c>
      <c r="K427" s="64">
        <v>123</v>
      </c>
      <c r="L427" s="65" t="s">
        <v>426</v>
      </c>
    </row>
    <row r="428" customHeight="1" spans="1:12">
      <c r="A428" s="56">
        <v>260502</v>
      </c>
      <c r="B428" s="56" t="s">
        <v>52868</v>
      </c>
      <c r="C428" s="56" t="s">
        <v>13863</v>
      </c>
      <c r="D428" s="56" t="s">
        <v>51183</v>
      </c>
      <c r="E428" s="56" t="s">
        <v>2561</v>
      </c>
      <c r="F428" s="56" t="s">
        <v>52869</v>
      </c>
      <c r="G428" s="56" t="s">
        <v>3328</v>
      </c>
      <c r="H428" s="56" t="s">
        <v>3329</v>
      </c>
      <c r="I428" s="56" t="s">
        <v>52870</v>
      </c>
      <c r="J428" s="57">
        <v>65</v>
      </c>
      <c r="K428" s="58">
        <v>124</v>
      </c>
      <c r="L428" s="59" t="s">
        <v>426</v>
      </c>
    </row>
    <row r="429" customHeight="1" spans="1:12">
      <c r="A429" s="56">
        <v>288440</v>
      </c>
      <c r="B429" s="56" t="s">
        <v>52871</v>
      </c>
      <c r="C429" s="56" t="s">
        <v>13863</v>
      </c>
      <c r="D429" s="56" t="s">
        <v>51183</v>
      </c>
      <c r="E429" s="56" t="s">
        <v>2561</v>
      </c>
      <c r="F429" s="56" t="s">
        <v>52872</v>
      </c>
      <c r="G429" s="56" t="s">
        <v>52819</v>
      </c>
      <c r="H429" s="56" t="s">
        <v>52873</v>
      </c>
      <c r="I429" s="56" t="s">
        <v>52874</v>
      </c>
      <c r="J429" s="57">
        <v>65</v>
      </c>
      <c r="K429" s="58">
        <v>125</v>
      </c>
      <c r="L429" s="59" t="s">
        <v>426</v>
      </c>
    </row>
    <row r="430" customHeight="1" spans="1:12">
      <c r="A430" s="56">
        <v>290271</v>
      </c>
      <c r="B430" s="56" t="s">
        <v>52875</v>
      </c>
      <c r="C430" s="56" t="s">
        <v>13863</v>
      </c>
      <c r="D430" s="56" t="s">
        <v>51183</v>
      </c>
      <c r="E430" s="56" t="s">
        <v>2561</v>
      </c>
      <c r="F430" s="56" t="s">
        <v>52876</v>
      </c>
      <c r="G430" s="56" t="s">
        <v>52877</v>
      </c>
      <c r="H430" s="56" t="s">
        <v>52740</v>
      </c>
      <c r="I430" s="56" t="s">
        <v>52878</v>
      </c>
      <c r="J430" s="57">
        <v>65</v>
      </c>
      <c r="K430" s="58">
        <v>126</v>
      </c>
      <c r="L430" s="59" t="s">
        <v>426</v>
      </c>
    </row>
    <row r="431" customHeight="1" spans="1:12">
      <c r="A431" s="56">
        <v>289299</v>
      </c>
      <c r="B431" s="56" t="s">
        <v>52879</v>
      </c>
      <c r="C431" s="56" t="s">
        <v>13863</v>
      </c>
      <c r="D431" s="56" t="s">
        <v>51183</v>
      </c>
      <c r="E431" s="56" t="s">
        <v>2561</v>
      </c>
      <c r="F431" s="56" t="s">
        <v>51395</v>
      </c>
      <c r="G431" s="56" t="s">
        <v>51395</v>
      </c>
      <c r="H431" s="56" t="s">
        <v>51396</v>
      </c>
      <c r="I431" s="56" t="s">
        <v>52880</v>
      </c>
      <c r="J431" s="57">
        <v>65</v>
      </c>
      <c r="K431" s="58">
        <v>127</v>
      </c>
      <c r="L431" s="59" t="s">
        <v>426</v>
      </c>
    </row>
    <row r="432" customHeight="1" spans="1:12">
      <c r="A432" s="56">
        <v>288629</v>
      </c>
      <c r="B432" s="56" t="s">
        <v>52881</v>
      </c>
      <c r="C432" s="56" t="s">
        <v>13863</v>
      </c>
      <c r="D432" s="56" t="s">
        <v>51183</v>
      </c>
      <c r="E432" s="56" t="s">
        <v>2561</v>
      </c>
      <c r="F432" s="56" t="s">
        <v>52882</v>
      </c>
      <c r="G432" s="56" t="s">
        <v>52525</v>
      </c>
      <c r="H432" s="56" t="s">
        <v>52883</v>
      </c>
      <c r="I432" s="56" t="s">
        <v>52884</v>
      </c>
      <c r="J432" s="57">
        <v>65</v>
      </c>
      <c r="K432" s="58">
        <v>128</v>
      </c>
      <c r="L432" s="59" t="s">
        <v>426</v>
      </c>
    </row>
    <row r="433" customHeight="1" spans="1:12">
      <c r="A433" s="56">
        <v>282031</v>
      </c>
      <c r="B433" s="56" t="s">
        <v>52885</v>
      </c>
      <c r="C433" s="56" t="s">
        <v>13863</v>
      </c>
      <c r="D433" s="56" t="s">
        <v>51183</v>
      </c>
      <c r="E433" s="56" t="s">
        <v>2561</v>
      </c>
      <c r="F433" s="56" t="s">
        <v>52886</v>
      </c>
      <c r="G433" s="56" t="s">
        <v>52887</v>
      </c>
      <c r="H433" s="56" t="s">
        <v>52888</v>
      </c>
      <c r="I433" s="56" t="s">
        <v>52889</v>
      </c>
      <c r="J433" s="57">
        <v>65</v>
      </c>
      <c r="K433" s="58">
        <v>129</v>
      </c>
      <c r="L433" s="59" t="s">
        <v>426</v>
      </c>
    </row>
    <row r="434" customHeight="1" spans="1:12">
      <c r="A434" s="56">
        <v>292595</v>
      </c>
      <c r="B434" s="56" t="s">
        <v>52890</v>
      </c>
      <c r="C434" s="56" t="s">
        <v>13863</v>
      </c>
      <c r="D434" s="56" t="s">
        <v>51183</v>
      </c>
      <c r="E434" s="56" t="s">
        <v>2561</v>
      </c>
      <c r="F434" s="56" t="s">
        <v>52891</v>
      </c>
      <c r="G434" s="56" t="s">
        <v>52892</v>
      </c>
      <c r="H434" s="56" t="s">
        <v>52893</v>
      </c>
      <c r="I434" s="56" t="s">
        <v>52891</v>
      </c>
      <c r="J434" s="57">
        <v>65</v>
      </c>
      <c r="K434" s="58">
        <v>130</v>
      </c>
      <c r="L434" s="59" t="s">
        <v>426</v>
      </c>
    </row>
    <row r="435" customHeight="1" spans="1:12">
      <c r="A435" s="56">
        <v>292250</v>
      </c>
      <c r="B435" s="56" t="s">
        <v>52894</v>
      </c>
      <c r="C435" s="56" t="s">
        <v>13863</v>
      </c>
      <c r="D435" s="56" t="s">
        <v>51183</v>
      </c>
      <c r="E435" s="56" t="s">
        <v>2561</v>
      </c>
      <c r="F435" s="56" t="s">
        <v>52895</v>
      </c>
      <c r="G435" s="56" t="s">
        <v>52896</v>
      </c>
      <c r="H435" s="56" t="s">
        <v>52713</v>
      </c>
      <c r="I435" s="56" t="s">
        <v>52897</v>
      </c>
      <c r="J435" s="57">
        <v>64.0908</v>
      </c>
      <c r="K435" s="58">
        <v>131</v>
      </c>
      <c r="L435" s="59" t="s">
        <v>426</v>
      </c>
    </row>
    <row r="436" customHeight="1" spans="1:12">
      <c r="A436" s="56">
        <v>279195</v>
      </c>
      <c r="B436" s="56" t="s">
        <v>52898</v>
      </c>
      <c r="C436" s="56" t="s">
        <v>13863</v>
      </c>
      <c r="D436" s="56" t="s">
        <v>51183</v>
      </c>
      <c r="E436" s="56" t="s">
        <v>2561</v>
      </c>
      <c r="F436" s="56" t="s">
        <v>52899</v>
      </c>
      <c r="G436" s="56" t="s">
        <v>52468</v>
      </c>
      <c r="H436" s="56" t="s">
        <v>52900</v>
      </c>
      <c r="I436" s="56" t="s">
        <v>52901</v>
      </c>
      <c r="J436" s="57">
        <v>64.0502</v>
      </c>
      <c r="K436" s="58">
        <v>132</v>
      </c>
      <c r="L436" s="59" t="s">
        <v>426</v>
      </c>
    </row>
    <row r="437" customHeight="1" spans="1:12">
      <c r="A437" s="56">
        <v>279153</v>
      </c>
      <c r="B437" s="56" t="s">
        <v>52902</v>
      </c>
      <c r="C437" s="56" t="s">
        <v>13863</v>
      </c>
      <c r="D437" s="56" t="s">
        <v>51183</v>
      </c>
      <c r="E437" s="56" t="s">
        <v>2561</v>
      </c>
      <c r="F437" s="56" t="s">
        <v>52903</v>
      </c>
      <c r="G437" s="56" t="s">
        <v>52904</v>
      </c>
      <c r="H437" s="56" t="s">
        <v>52905</v>
      </c>
      <c r="I437" s="56" t="s">
        <v>52906</v>
      </c>
      <c r="J437" s="57">
        <v>64.0203</v>
      </c>
      <c r="K437" s="58">
        <v>133</v>
      </c>
      <c r="L437" s="59" t="s">
        <v>426</v>
      </c>
    </row>
    <row r="438" customHeight="1" spans="1:12">
      <c r="A438" s="56">
        <v>291420</v>
      </c>
      <c r="B438" s="56" t="s">
        <v>52907</v>
      </c>
      <c r="C438" s="56" t="s">
        <v>13863</v>
      </c>
      <c r="D438" s="56" t="s">
        <v>51183</v>
      </c>
      <c r="E438" s="56" t="s">
        <v>2561</v>
      </c>
      <c r="F438" s="56" t="s">
        <v>52908</v>
      </c>
      <c r="G438" s="56" t="s">
        <v>52909</v>
      </c>
      <c r="H438" s="56" t="s">
        <v>52684</v>
      </c>
      <c r="I438" s="56" t="s">
        <v>52908</v>
      </c>
      <c r="J438" s="57">
        <v>64.0203</v>
      </c>
      <c r="K438" s="58">
        <v>134</v>
      </c>
      <c r="L438" s="59" t="s">
        <v>426</v>
      </c>
    </row>
    <row r="439" customHeight="1" spans="1:12">
      <c r="A439" s="56">
        <v>278959</v>
      </c>
      <c r="B439" s="56" t="s">
        <v>52910</v>
      </c>
      <c r="C439" s="56" t="s">
        <v>13863</v>
      </c>
      <c r="D439" s="56" t="s">
        <v>51183</v>
      </c>
      <c r="E439" s="56" t="s">
        <v>2561</v>
      </c>
      <c r="F439" s="56" t="s">
        <v>52911</v>
      </c>
      <c r="G439" s="56" t="s">
        <v>52912</v>
      </c>
      <c r="H439" s="56" t="s">
        <v>52241</v>
      </c>
      <c r="I439" s="56" t="s">
        <v>52913</v>
      </c>
      <c r="J439" s="57">
        <v>64.0203</v>
      </c>
      <c r="K439" s="58">
        <v>135</v>
      </c>
      <c r="L439" s="59" t="s">
        <v>426</v>
      </c>
    </row>
    <row r="440" customHeight="1" spans="1:12">
      <c r="A440" s="56">
        <v>276883</v>
      </c>
      <c r="B440" s="56" t="s">
        <v>52914</v>
      </c>
      <c r="C440" s="56" t="s">
        <v>13863</v>
      </c>
      <c r="D440" s="56" t="s">
        <v>51183</v>
      </c>
      <c r="E440" s="56" t="s">
        <v>2561</v>
      </c>
      <c r="F440" s="56" t="s">
        <v>52915</v>
      </c>
      <c r="G440" s="56" t="s">
        <v>52916</v>
      </c>
      <c r="H440" s="56" t="s">
        <v>41134</v>
      </c>
      <c r="I440" s="56" t="s">
        <v>52917</v>
      </c>
      <c r="J440" s="57">
        <v>64.02</v>
      </c>
      <c r="K440" s="58">
        <v>136</v>
      </c>
      <c r="L440" s="59" t="s">
        <v>426</v>
      </c>
    </row>
    <row r="441" customHeight="1" spans="1:12">
      <c r="A441" s="56">
        <v>279118</v>
      </c>
      <c r="B441" s="56" t="s">
        <v>52918</v>
      </c>
      <c r="C441" s="56" t="s">
        <v>13863</v>
      </c>
      <c r="D441" s="56" t="s">
        <v>51183</v>
      </c>
      <c r="E441" s="56" t="s">
        <v>2561</v>
      </c>
      <c r="F441" s="56" t="s">
        <v>52919</v>
      </c>
      <c r="G441" s="56" t="s">
        <v>52920</v>
      </c>
      <c r="H441" s="56" t="s">
        <v>51462</v>
      </c>
      <c r="I441" s="56" t="s">
        <v>52921</v>
      </c>
      <c r="J441" s="57">
        <v>64.0124</v>
      </c>
      <c r="K441" s="58">
        <v>137</v>
      </c>
      <c r="L441" s="59" t="s">
        <v>426</v>
      </c>
    </row>
    <row r="442" customHeight="1" spans="1:12">
      <c r="A442" s="56">
        <v>273611</v>
      </c>
      <c r="B442" s="56" t="s">
        <v>52922</v>
      </c>
      <c r="C442" s="56" t="s">
        <v>13863</v>
      </c>
      <c r="D442" s="56" t="s">
        <v>51183</v>
      </c>
      <c r="E442" s="56" t="s">
        <v>2561</v>
      </c>
      <c r="F442" s="56" t="s">
        <v>52923</v>
      </c>
      <c r="G442" s="56" t="s">
        <v>52924</v>
      </c>
      <c r="H442" s="56" t="s">
        <v>52925</v>
      </c>
      <c r="I442" s="56" t="s">
        <v>52926</v>
      </c>
      <c r="J442" s="57">
        <v>64.0116</v>
      </c>
      <c r="K442" s="58">
        <v>138</v>
      </c>
      <c r="L442" s="59" t="s">
        <v>426</v>
      </c>
    </row>
    <row r="443" customHeight="1" spans="1:12">
      <c r="A443" s="56">
        <v>290383</v>
      </c>
      <c r="B443" s="56" t="s">
        <v>52927</v>
      </c>
      <c r="C443" s="56" t="s">
        <v>13863</v>
      </c>
      <c r="D443" s="56" t="s">
        <v>51183</v>
      </c>
      <c r="E443" s="56" t="s">
        <v>2561</v>
      </c>
      <c r="F443" s="56" t="s">
        <v>52928</v>
      </c>
      <c r="G443" s="56" t="s">
        <v>52429</v>
      </c>
      <c r="H443" s="56" t="s">
        <v>52430</v>
      </c>
      <c r="I443" s="56" t="s">
        <v>29989</v>
      </c>
      <c r="J443" s="57">
        <v>64.0116</v>
      </c>
      <c r="K443" s="58">
        <v>139</v>
      </c>
      <c r="L443" s="59" t="s">
        <v>426</v>
      </c>
    </row>
    <row r="444" customHeight="1" spans="1:12">
      <c r="A444" s="56">
        <v>289044</v>
      </c>
      <c r="B444" s="56" t="s">
        <v>52929</v>
      </c>
      <c r="C444" s="56" t="s">
        <v>13863</v>
      </c>
      <c r="D444" s="56" t="s">
        <v>51183</v>
      </c>
      <c r="E444" s="56" t="s">
        <v>2561</v>
      </c>
      <c r="F444" s="56" t="s">
        <v>52930</v>
      </c>
      <c r="G444" s="56" t="s">
        <v>21868</v>
      </c>
      <c r="H444" s="56" t="s">
        <v>52517</v>
      </c>
      <c r="I444" s="56" t="s">
        <v>52930</v>
      </c>
      <c r="J444" s="57">
        <v>64.0103</v>
      </c>
      <c r="K444" s="58">
        <v>140</v>
      </c>
      <c r="L444" s="59" t="s">
        <v>426</v>
      </c>
    </row>
    <row r="445" customHeight="1" spans="1:12">
      <c r="A445" s="56">
        <v>265287</v>
      </c>
      <c r="B445" s="56" t="s">
        <v>52931</v>
      </c>
      <c r="C445" s="56" t="s">
        <v>13863</v>
      </c>
      <c r="D445" s="56" t="s">
        <v>51183</v>
      </c>
      <c r="E445" s="56" t="s">
        <v>2561</v>
      </c>
      <c r="F445" s="56" t="s">
        <v>52932</v>
      </c>
      <c r="G445" s="56" t="s">
        <v>52442</v>
      </c>
      <c r="H445" s="56" t="s">
        <v>52443</v>
      </c>
      <c r="I445" s="56" t="s">
        <v>52932</v>
      </c>
      <c r="J445" s="57">
        <v>64.01</v>
      </c>
      <c r="K445" s="58">
        <v>141</v>
      </c>
      <c r="L445" s="59" t="s">
        <v>426</v>
      </c>
    </row>
    <row r="446" customHeight="1" spans="1:12">
      <c r="A446" s="56">
        <v>287327</v>
      </c>
      <c r="B446" s="56" t="s">
        <v>52933</v>
      </c>
      <c r="C446" s="56" t="s">
        <v>13863</v>
      </c>
      <c r="D446" s="56" t="s">
        <v>51183</v>
      </c>
      <c r="E446" s="56" t="s">
        <v>2561</v>
      </c>
      <c r="F446" s="56" t="s">
        <v>52934</v>
      </c>
      <c r="G446" s="56" t="s">
        <v>52402</v>
      </c>
      <c r="H446" s="56" t="s">
        <v>52935</v>
      </c>
      <c r="I446" s="56" t="s">
        <v>52934</v>
      </c>
      <c r="J446" s="57">
        <v>64.01</v>
      </c>
      <c r="K446" s="58">
        <v>142</v>
      </c>
      <c r="L446" s="59" t="s">
        <v>426</v>
      </c>
    </row>
    <row r="447" customHeight="1" spans="1:12">
      <c r="A447" s="56">
        <v>291773</v>
      </c>
      <c r="B447" s="56" t="s">
        <v>52936</v>
      </c>
      <c r="C447" s="56" t="s">
        <v>13863</v>
      </c>
      <c r="D447" s="56" t="s">
        <v>51183</v>
      </c>
      <c r="E447" s="56" t="s">
        <v>2561</v>
      </c>
      <c r="F447" s="56" t="s">
        <v>52937</v>
      </c>
      <c r="G447" s="56" t="s">
        <v>52938</v>
      </c>
      <c r="H447" s="56" t="s">
        <v>52939</v>
      </c>
      <c r="I447" s="56" t="s">
        <v>52940</v>
      </c>
      <c r="J447" s="57">
        <v>64.01</v>
      </c>
      <c r="K447" s="58">
        <v>143</v>
      </c>
      <c r="L447" s="59" t="s">
        <v>426</v>
      </c>
    </row>
    <row r="448" customHeight="1" spans="1:12">
      <c r="A448" s="56">
        <v>290997</v>
      </c>
      <c r="B448" s="56" t="s">
        <v>52941</v>
      </c>
      <c r="C448" s="56" t="s">
        <v>13863</v>
      </c>
      <c r="D448" s="56" t="s">
        <v>51183</v>
      </c>
      <c r="E448" s="56" t="s">
        <v>2561</v>
      </c>
      <c r="F448" s="56" t="s">
        <v>7446</v>
      </c>
      <c r="G448" s="56" t="s">
        <v>52942</v>
      </c>
      <c r="H448" s="56" t="s">
        <v>52943</v>
      </c>
      <c r="I448" s="56" t="s">
        <v>7446</v>
      </c>
      <c r="J448" s="57">
        <v>64.01</v>
      </c>
      <c r="K448" s="58">
        <v>144</v>
      </c>
      <c r="L448" s="59" t="s">
        <v>426</v>
      </c>
    </row>
    <row r="449" customHeight="1" spans="1:12">
      <c r="A449" s="56">
        <v>290286</v>
      </c>
      <c r="B449" s="56" t="s">
        <v>52944</v>
      </c>
      <c r="C449" s="56" t="s">
        <v>13863</v>
      </c>
      <c r="D449" s="56" t="s">
        <v>51183</v>
      </c>
      <c r="E449" s="56" t="s">
        <v>2561</v>
      </c>
      <c r="F449" s="56" t="s">
        <v>52945</v>
      </c>
      <c r="G449" s="56" t="s">
        <v>52946</v>
      </c>
      <c r="H449" s="56" t="s">
        <v>52806</v>
      </c>
      <c r="I449" s="56" t="s">
        <v>52947</v>
      </c>
      <c r="J449" s="57">
        <v>64.01</v>
      </c>
      <c r="K449" s="58">
        <v>145</v>
      </c>
      <c r="L449" s="59" t="s">
        <v>426</v>
      </c>
    </row>
    <row r="450" customHeight="1" spans="1:12">
      <c r="A450" s="56">
        <v>290898</v>
      </c>
      <c r="B450" s="56" t="s">
        <v>52948</v>
      </c>
      <c r="C450" s="56" t="s">
        <v>13863</v>
      </c>
      <c r="D450" s="56" t="s">
        <v>51183</v>
      </c>
      <c r="E450" s="56" t="s">
        <v>2561</v>
      </c>
      <c r="F450" s="56" t="s">
        <v>52949</v>
      </c>
      <c r="G450" s="56" t="s">
        <v>52950</v>
      </c>
      <c r="H450" s="56" t="s">
        <v>52951</v>
      </c>
      <c r="I450" s="56" t="s">
        <v>52952</v>
      </c>
      <c r="J450" s="57">
        <v>64.0016</v>
      </c>
      <c r="K450" s="58">
        <v>146</v>
      </c>
      <c r="L450" s="59" t="s">
        <v>426</v>
      </c>
    </row>
    <row r="451" customHeight="1" spans="1:12">
      <c r="A451" s="56">
        <v>289742</v>
      </c>
      <c r="B451" s="56" t="s">
        <v>52953</v>
      </c>
      <c r="C451" s="56" t="s">
        <v>13863</v>
      </c>
      <c r="D451" s="56" t="s">
        <v>51183</v>
      </c>
      <c r="E451" s="56" t="s">
        <v>2561</v>
      </c>
      <c r="F451" s="56" t="s">
        <v>52954</v>
      </c>
      <c r="G451" s="56" t="s">
        <v>51599</v>
      </c>
      <c r="H451" s="56" t="s">
        <v>51600</v>
      </c>
      <c r="I451" s="56" t="s">
        <v>52955</v>
      </c>
      <c r="J451" s="57">
        <v>64</v>
      </c>
      <c r="K451" s="58">
        <v>147</v>
      </c>
      <c r="L451" s="59" t="s">
        <v>426</v>
      </c>
    </row>
    <row r="452" customHeight="1" spans="1:12">
      <c r="A452" s="56">
        <v>289316</v>
      </c>
      <c r="B452" s="56" t="s">
        <v>52956</v>
      </c>
      <c r="C452" s="56" t="s">
        <v>13863</v>
      </c>
      <c r="D452" s="56" t="s">
        <v>51183</v>
      </c>
      <c r="E452" s="56" t="s">
        <v>2561</v>
      </c>
      <c r="F452" s="56" t="s">
        <v>52957</v>
      </c>
      <c r="G452" s="56" t="s">
        <v>52958</v>
      </c>
      <c r="H452" s="56" t="s">
        <v>51396</v>
      </c>
      <c r="I452" s="56" t="s">
        <v>52959</v>
      </c>
      <c r="J452" s="57">
        <v>64</v>
      </c>
      <c r="K452" s="58">
        <v>148</v>
      </c>
      <c r="L452" s="59" t="s">
        <v>426</v>
      </c>
    </row>
    <row r="453" customHeight="1" spans="1:12">
      <c r="A453" s="56">
        <v>280377</v>
      </c>
      <c r="B453" s="56" t="s">
        <v>52960</v>
      </c>
      <c r="C453" s="56" t="s">
        <v>13863</v>
      </c>
      <c r="D453" s="56" t="s">
        <v>51183</v>
      </c>
      <c r="E453" s="56" t="s">
        <v>2561</v>
      </c>
      <c r="F453" s="56" t="s">
        <v>52961</v>
      </c>
      <c r="G453" s="56" t="s">
        <v>51318</v>
      </c>
      <c r="H453" s="56" t="s">
        <v>51319</v>
      </c>
      <c r="I453" s="56" t="s">
        <v>52962</v>
      </c>
      <c r="J453" s="57">
        <v>64</v>
      </c>
      <c r="K453" s="58">
        <v>149</v>
      </c>
      <c r="L453" s="59" t="s">
        <v>426</v>
      </c>
    </row>
    <row r="454" customHeight="1" spans="1:12">
      <c r="A454" s="56">
        <v>290507</v>
      </c>
      <c r="B454" s="56" t="s">
        <v>52963</v>
      </c>
      <c r="C454" s="56" t="s">
        <v>13863</v>
      </c>
      <c r="D454" s="56" t="s">
        <v>51183</v>
      </c>
      <c r="E454" s="56" t="s">
        <v>2561</v>
      </c>
      <c r="F454" s="56" t="s">
        <v>52964</v>
      </c>
      <c r="G454" s="56" t="s">
        <v>20773</v>
      </c>
      <c r="H454" s="56" t="s">
        <v>51864</v>
      </c>
      <c r="I454" s="56" t="s">
        <v>52965</v>
      </c>
      <c r="J454" s="57">
        <v>64</v>
      </c>
      <c r="K454" s="58">
        <v>150</v>
      </c>
      <c r="L454" s="59" t="s">
        <v>426</v>
      </c>
    </row>
    <row r="455" customHeight="1" spans="1:12">
      <c r="A455" s="56">
        <v>273511</v>
      </c>
      <c r="B455" s="56" t="s">
        <v>52966</v>
      </c>
      <c r="C455" s="56" t="s">
        <v>13863</v>
      </c>
      <c r="D455" s="56" t="s">
        <v>51183</v>
      </c>
      <c r="E455" s="56" t="s">
        <v>2561</v>
      </c>
      <c r="F455" s="56" t="s">
        <v>52967</v>
      </c>
      <c r="G455" s="56" t="s">
        <v>11578</v>
      </c>
      <c r="H455" s="56" t="s">
        <v>52968</v>
      </c>
      <c r="I455" s="56" t="s">
        <v>52969</v>
      </c>
      <c r="J455" s="57">
        <v>63.0405</v>
      </c>
      <c r="K455" s="58">
        <v>151</v>
      </c>
      <c r="L455" s="59" t="s">
        <v>426</v>
      </c>
    </row>
    <row r="456" customHeight="1" spans="1:12">
      <c r="A456" s="56">
        <v>293132</v>
      </c>
      <c r="B456" s="56" t="s">
        <v>52970</v>
      </c>
      <c r="C456" s="56" t="s">
        <v>13863</v>
      </c>
      <c r="D456" s="56" t="s">
        <v>51183</v>
      </c>
      <c r="E456" s="56" t="s">
        <v>2561</v>
      </c>
      <c r="F456" s="56" t="s">
        <v>52971</v>
      </c>
      <c r="G456" s="56" t="s">
        <v>52972</v>
      </c>
      <c r="H456" s="56" t="s">
        <v>52973</v>
      </c>
      <c r="I456" s="56" t="s">
        <v>52974</v>
      </c>
      <c r="J456" s="57">
        <v>63.0203</v>
      </c>
      <c r="K456" s="58">
        <v>152</v>
      </c>
      <c r="L456" s="59" t="s">
        <v>426</v>
      </c>
    </row>
    <row r="457" customHeight="1" spans="1:12">
      <c r="A457" s="56">
        <v>290616</v>
      </c>
      <c r="B457" s="56" t="s">
        <v>52975</v>
      </c>
      <c r="C457" s="56" t="s">
        <v>13863</v>
      </c>
      <c r="D457" s="56" t="s">
        <v>51183</v>
      </c>
      <c r="E457" s="56" t="s">
        <v>2561</v>
      </c>
      <c r="F457" s="56" t="s">
        <v>52976</v>
      </c>
      <c r="G457" s="56" t="s">
        <v>4246</v>
      </c>
      <c r="H457" s="56" t="s">
        <v>4247</v>
      </c>
      <c r="I457" s="56" t="s">
        <v>52977</v>
      </c>
      <c r="J457" s="57">
        <v>63.0203</v>
      </c>
      <c r="K457" s="58">
        <v>153</v>
      </c>
      <c r="L457" s="59" t="s">
        <v>426</v>
      </c>
    </row>
    <row r="458" customHeight="1" spans="1:12">
      <c r="A458" s="56">
        <v>289088</v>
      </c>
      <c r="B458" s="56" t="s">
        <v>52978</v>
      </c>
      <c r="C458" s="56" t="s">
        <v>13863</v>
      </c>
      <c r="D458" s="56" t="s">
        <v>51183</v>
      </c>
      <c r="E458" s="56" t="s">
        <v>2561</v>
      </c>
      <c r="F458" s="56" t="s">
        <v>52979</v>
      </c>
      <c r="G458" s="56" t="s">
        <v>52980</v>
      </c>
      <c r="H458" s="56" t="s">
        <v>52517</v>
      </c>
      <c r="I458" s="56" t="s">
        <v>52979</v>
      </c>
      <c r="J458" s="57">
        <v>63.0202</v>
      </c>
      <c r="K458" s="58">
        <v>154</v>
      </c>
      <c r="L458" s="59" t="s">
        <v>426</v>
      </c>
    </row>
    <row r="459" customHeight="1" spans="1:12">
      <c r="A459" s="56">
        <v>290675</v>
      </c>
      <c r="B459" s="56" t="s">
        <v>52981</v>
      </c>
      <c r="C459" s="56" t="s">
        <v>13863</v>
      </c>
      <c r="D459" s="56" t="s">
        <v>51183</v>
      </c>
      <c r="E459" s="56" t="s">
        <v>2561</v>
      </c>
      <c r="F459" s="56" t="s">
        <v>9734</v>
      </c>
      <c r="G459" s="56" t="s">
        <v>21680</v>
      </c>
      <c r="H459" s="56" t="s">
        <v>52982</v>
      </c>
      <c r="I459" s="56" t="s">
        <v>9734</v>
      </c>
      <c r="J459" s="57">
        <v>63.0103</v>
      </c>
      <c r="K459" s="58">
        <v>155</v>
      </c>
      <c r="L459" s="59" t="s">
        <v>426</v>
      </c>
    </row>
    <row r="460" customHeight="1" spans="1:12">
      <c r="A460" s="56">
        <v>279075</v>
      </c>
      <c r="B460" s="56" t="s">
        <v>52983</v>
      </c>
      <c r="C460" s="56" t="s">
        <v>13863</v>
      </c>
      <c r="D460" s="56" t="s">
        <v>51183</v>
      </c>
      <c r="E460" s="56" t="s">
        <v>2561</v>
      </c>
      <c r="F460" s="56" t="s">
        <v>52984</v>
      </c>
      <c r="G460" s="56" t="s">
        <v>2382</v>
      </c>
      <c r="H460" s="56" t="s">
        <v>51462</v>
      </c>
      <c r="I460" s="56" t="s">
        <v>52985</v>
      </c>
      <c r="J460" s="57">
        <v>63.0102</v>
      </c>
      <c r="K460" s="58">
        <v>156</v>
      </c>
      <c r="L460" s="59" t="s">
        <v>426</v>
      </c>
    </row>
    <row r="461" customHeight="1" spans="1:12">
      <c r="A461" s="56">
        <v>288507</v>
      </c>
      <c r="B461" s="56" t="s">
        <v>52986</v>
      </c>
      <c r="C461" s="56" t="s">
        <v>13863</v>
      </c>
      <c r="D461" s="56" t="s">
        <v>51183</v>
      </c>
      <c r="E461" s="56" t="s">
        <v>2561</v>
      </c>
      <c r="F461" s="56" t="s">
        <v>52987</v>
      </c>
      <c r="G461" s="56" t="s">
        <v>42062</v>
      </c>
      <c r="H461" s="56" t="s">
        <v>52988</v>
      </c>
      <c r="I461" s="56" t="s">
        <v>52989</v>
      </c>
      <c r="J461" s="57">
        <v>63.0006</v>
      </c>
      <c r="K461" s="58">
        <v>157</v>
      </c>
      <c r="L461" s="59" t="s">
        <v>426</v>
      </c>
    </row>
    <row r="462" customHeight="1" spans="1:12">
      <c r="A462" s="56">
        <v>292690</v>
      </c>
      <c r="B462" s="56" t="s">
        <v>52990</v>
      </c>
      <c r="C462" s="56" t="s">
        <v>13863</v>
      </c>
      <c r="D462" s="56" t="s">
        <v>51183</v>
      </c>
      <c r="E462" s="56" t="s">
        <v>2561</v>
      </c>
      <c r="F462" s="56" t="s">
        <v>52991</v>
      </c>
      <c r="G462" s="56" t="s">
        <v>52992</v>
      </c>
      <c r="H462" s="56" t="s">
        <v>51954</v>
      </c>
      <c r="I462" s="56" t="s">
        <v>52993</v>
      </c>
      <c r="J462" s="57">
        <v>63</v>
      </c>
      <c r="K462" s="58">
        <v>158</v>
      </c>
      <c r="L462" s="59" t="s">
        <v>426</v>
      </c>
    </row>
    <row r="463" customHeight="1" spans="1:12">
      <c r="A463" s="56">
        <v>259201</v>
      </c>
      <c r="B463" s="56" t="s">
        <v>52994</v>
      </c>
      <c r="C463" s="56" t="s">
        <v>13863</v>
      </c>
      <c r="D463" s="56" t="s">
        <v>51183</v>
      </c>
      <c r="E463" s="56" t="s">
        <v>2561</v>
      </c>
      <c r="F463" s="56" t="s">
        <v>52995</v>
      </c>
      <c r="G463" s="56" t="s">
        <v>52996</v>
      </c>
      <c r="H463" s="56" t="s">
        <v>52997</v>
      </c>
      <c r="I463" s="56" t="s">
        <v>52995</v>
      </c>
      <c r="J463" s="57">
        <v>63</v>
      </c>
      <c r="K463" s="58">
        <v>159</v>
      </c>
      <c r="L463" s="59" t="s">
        <v>426</v>
      </c>
    </row>
    <row r="464" customHeight="1" spans="1:12">
      <c r="A464" s="56">
        <v>290015</v>
      </c>
      <c r="B464" s="56" t="s">
        <v>52998</v>
      </c>
      <c r="C464" s="56" t="s">
        <v>13863</v>
      </c>
      <c r="D464" s="56" t="s">
        <v>51183</v>
      </c>
      <c r="E464" s="56" t="s">
        <v>2561</v>
      </c>
      <c r="F464" s="56" t="s">
        <v>52999</v>
      </c>
      <c r="G464" s="56" t="s">
        <v>52950</v>
      </c>
      <c r="H464" s="56" t="s">
        <v>52951</v>
      </c>
      <c r="I464" s="56" t="s">
        <v>53000</v>
      </c>
      <c r="J464" s="57">
        <v>63</v>
      </c>
      <c r="K464" s="58">
        <v>160</v>
      </c>
      <c r="L464" s="59" t="s">
        <v>426</v>
      </c>
    </row>
    <row r="465" customHeight="1" spans="1:12">
      <c r="A465" s="56">
        <v>290027</v>
      </c>
      <c r="B465" s="56" t="s">
        <v>53001</v>
      </c>
      <c r="C465" s="56" t="s">
        <v>13863</v>
      </c>
      <c r="D465" s="56" t="s">
        <v>51183</v>
      </c>
      <c r="E465" s="56" t="s">
        <v>2561</v>
      </c>
      <c r="F465" s="56" t="s">
        <v>53002</v>
      </c>
      <c r="G465" s="56" t="s">
        <v>51982</v>
      </c>
      <c r="H465" s="56" t="s">
        <v>52951</v>
      </c>
      <c r="I465" s="56" t="s">
        <v>53003</v>
      </c>
      <c r="J465" s="57">
        <v>63</v>
      </c>
      <c r="K465" s="58">
        <v>161</v>
      </c>
      <c r="L465" s="59" t="s">
        <v>426</v>
      </c>
    </row>
    <row r="466" customHeight="1" spans="1:12">
      <c r="A466" s="56">
        <v>286618</v>
      </c>
      <c r="B466" s="56" t="s">
        <v>53004</v>
      </c>
      <c r="C466" s="56" t="s">
        <v>13863</v>
      </c>
      <c r="D466" s="56" t="s">
        <v>51183</v>
      </c>
      <c r="E466" s="56" t="s">
        <v>2561</v>
      </c>
      <c r="F466" s="56" t="s">
        <v>53005</v>
      </c>
      <c r="G466" s="56" t="s">
        <v>53006</v>
      </c>
      <c r="H466" s="56" t="s">
        <v>53007</v>
      </c>
      <c r="I466" s="56" t="s">
        <v>53008</v>
      </c>
      <c r="J466" s="57">
        <v>63</v>
      </c>
      <c r="K466" s="58">
        <v>162</v>
      </c>
      <c r="L466" s="59" t="s">
        <v>426</v>
      </c>
    </row>
    <row r="467" customHeight="1" spans="1:12">
      <c r="A467" s="56">
        <v>288613</v>
      </c>
      <c r="B467" s="56" t="s">
        <v>53009</v>
      </c>
      <c r="C467" s="56" t="s">
        <v>13863</v>
      </c>
      <c r="D467" s="56" t="s">
        <v>51183</v>
      </c>
      <c r="E467" s="56" t="s">
        <v>2561</v>
      </c>
      <c r="F467" s="56" t="s">
        <v>53010</v>
      </c>
      <c r="G467" s="56" t="s">
        <v>53011</v>
      </c>
      <c r="H467" s="56" t="s">
        <v>53012</v>
      </c>
      <c r="I467" s="56" t="s">
        <v>53013</v>
      </c>
      <c r="J467" s="57">
        <v>63</v>
      </c>
      <c r="K467" s="58">
        <v>163</v>
      </c>
      <c r="L467" s="59" t="s">
        <v>426</v>
      </c>
    </row>
    <row r="468" customHeight="1" spans="1:12">
      <c r="A468" s="56">
        <v>293148</v>
      </c>
      <c r="B468" s="56" t="s">
        <v>53014</v>
      </c>
      <c r="C468" s="56" t="s">
        <v>13863</v>
      </c>
      <c r="D468" s="56" t="s">
        <v>51183</v>
      </c>
      <c r="E468" s="56" t="s">
        <v>2561</v>
      </c>
      <c r="F468" s="56" t="s">
        <v>53015</v>
      </c>
      <c r="G468" s="56" t="s">
        <v>52588</v>
      </c>
      <c r="H468" s="56" t="s">
        <v>51560</v>
      </c>
      <c r="I468" s="56" t="s">
        <v>53016</v>
      </c>
      <c r="J468" s="57">
        <v>63</v>
      </c>
      <c r="K468" s="58">
        <v>164</v>
      </c>
      <c r="L468" s="59" t="s">
        <v>426</v>
      </c>
    </row>
    <row r="469" customHeight="1" spans="1:12">
      <c r="A469" s="56">
        <v>288630</v>
      </c>
      <c r="B469" s="56" t="s">
        <v>53017</v>
      </c>
      <c r="C469" s="56" t="s">
        <v>13863</v>
      </c>
      <c r="D469" s="56" t="s">
        <v>51183</v>
      </c>
      <c r="E469" s="56" t="s">
        <v>2561</v>
      </c>
      <c r="F469" s="56" t="s">
        <v>53018</v>
      </c>
      <c r="G469" s="56" t="s">
        <v>52468</v>
      </c>
      <c r="H469" s="56" t="s">
        <v>52763</v>
      </c>
      <c r="I469" s="56" t="s">
        <v>53019</v>
      </c>
      <c r="J469" s="57">
        <v>62.0302</v>
      </c>
      <c r="K469" s="58">
        <v>165</v>
      </c>
      <c r="L469" s="59" t="s">
        <v>426</v>
      </c>
    </row>
    <row r="470" customHeight="1" spans="1:12">
      <c r="A470" s="56">
        <v>289813</v>
      </c>
      <c r="B470" s="56" t="s">
        <v>53020</v>
      </c>
      <c r="C470" s="56" t="s">
        <v>13863</v>
      </c>
      <c r="D470" s="56" t="s">
        <v>51183</v>
      </c>
      <c r="E470" s="56" t="s">
        <v>2561</v>
      </c>
      <c r="F470" s="56" t="s">
        <v>53021</v>
      </c>
      <c r="G470" s="56" t="s">
        <v>53022</v>
      </c>
      <c r="H470" s="56" t="s">
        <v>53023</v>
      </c>
      <c r="I470" s="56" t="s">
        <v>53021</v>
      </c>
      <c r="J470" s="57">
        <v>62.0216</v>
      </c>
      <c r="K470" s="58">
        <v>166</v>
      </c>
      <c r="L470" s="59" t="s">
        <v>426</v>
      </c>
    </row>
    <row r="471" customHeight="1" spans="1:12">
      <c r="A471" s="56">
        <v>263441</v>
      </c>
      <c r="B471" s="56" t="s">
        <v>53024</v>
      </c>
      <c r="C471" s="56" t="s">
        <v>13863</v>
      </c>
      <c r="D471" s="56" t="s">
        <v>51183</v>
      </c>
      <c r="E471" s="56" t="s">
        <v>2561</v>
      </c>
      <c r="F471" s="56" t="s">
        <v>53025</v>
      </c>
      <c r="G471" s="56" t="s">
        <v>8873</v>
      </c>
      <c r="H471" s="56" t="s">
        <v>53026</v>
      </c>
      <c r="I471" s="56" t="s">
        <v>53025</v>
      </c>
      <c r="J471" s="57">
        <v>62.0203</v>
      </c>
      <c r="K471" s="58">
        <v>167</v>
      </c>
      <c r="L471" s="59" t="s">
        <v>426</v>
      </c>
    </row>
    <row r="472" customHeight="1" spans="1:12">
      <c r="A472" s="56">
        <v>288701</v>
      </c>
      <c r="B472" s="56" t="s">
        <v>53027</v>
      </c>
      <c r="C472" s="56" t="s">
        <v>13863</v>
      </c>
      <c r="D472" s="56" t="s">
        <v>51183</v>
      </c>
      <c r="E472" s="56" t="s">
        <v>2561</v>
      </c>
      <c r="F472" s="56" t="s">
        <v>53028</v>
      </c>
      <c r="G472" s="56" t="s">
        <v>52775</v>
      </c>
      <c r="H472" s="56" t="s">
        <v>52776</v>
      </c>
      <c r="I472" s="56" t="s">
        <v>53029</v>
      </c>
      <c r="J472" s="57">
        <v>62.0203</v>
      </c>
      <c r="K472" s="58">
        <v>168</v>
      </c>
      <c r="L472" s="59" t="s">
        <v>426</v>
      </c>
    </row>
    <row r="473" customHeight="1" spans="1:12">
      <c r="A473" s="56">
        <v>287687</v>
      </c>
      <c r="B473" s="56" t="s">
        <v>53030</v>
      </c>
      <c r="C473" s="56" t="s">
        <v>13863</v>
      </c>
      <c r="D473" s="56" t="s">
        <v>51183</v>
      </c>
      <c r="E473" s="56" t="s">
        <v>2561</v>
      </c>
      <c r="F473" s="56" t="s">
        <v>53031</v>
      </c>
      <c r="G473" s="56" t="s">
        <v>53032</v>
      </c>
      <c r="H473" s="56" t="s">
        <v>53033</v>
      </c>
      <c r="I473" s="56" t="s">
        <v>53034</v>
      </c>
      <c r="J473" s="57">
        <v>62.0103</v>
      </c>
      <c r="K473" s="58">
        <v>169</v>
      </c>
      <c r="L473" s="59" t="s">
        <v>426</v>
      </c>
    </row>
    <row r="474" customHeight="1" spans="1:12">
      <c r="A474" s="56">
        <v>290927</v>
      </c>
      <c r="B474" s="56" t="s">
        <v>53035</v>
      </c>
      <c r="C474" s="56" t="s">
        <v>13863</v>
      </c>
      <c r="D474" s="56" t="s">
        <v>51183</v>
      </c>
      <c r="E474" s="56" t="s">
        <v>2561</v>
      </c>
      <c r="F474" s="56" t="s">
        <v>53036</v>
      </c>
      <c r="G474" s="56" t="s">
        <v>17274</v>
      </c>
      <c r="H474" s="56" t="s">
        <v>53037</v>
      </c>
      <c r="I474" s="56" t="s">
        <v>53038</v>
      </c>
      <c r="J474" s="57">
        <v>62.0103</v>
      </c>
      <c r="K474" s="58">
        <v>170</v>
      </c>
      <c r="L474" s="59" t="s">
        <v>426</v>
      </c>
    </row>
    <row r="475" customHeight="1" spans="1:12">
      <c r="A475" s="56">
        <v>263434</v>
      </c>
      <c r="B475" s="56" t="s">
        <v>53039</v>
      </c>
      <c r="C475" s="56" t="s">
        <v>13863</v>
      </c>
      <c r="D475" s="56" t="s">
        <v>51183</v>
      </c>
      <c r="E475" s="56" t="s">
        <v>2561</v>
      </c>
      <c r="F475" s="56" t="s">
        <v>53040</v>
      </c>
      <c r="G475" s="56" t="s">
        <v>8873</v>
      </c>
      <c r="H475" s="56" t="s">
        <v>37287</v>
      </c>
      <c r="I475" s="56" t="s">
        <v>53040</v>
      </c>
      <c r="J475" s="57">
        <v>62.0102</v>
      </c>
      <c r="K475" s="58">
        <v>171</v>
      </c>
      <c r="L475" s="59" t="s">
        <v>426</v>
      </c>
    </row>
    <row r="476" customHeight="1" spans="1:12">
      <c r="A476" s="56">
        <v>280508</v>
      </c>
      <c r="B476" s="56" t="s">
        <v>53041</v>
      </c>
      <c r="C476" s="56" t="s">
        <v>13863</v>
      </c>
      <c r="D476" s="56" t="s">
        <v>51183</v>
      </c>
      <c r="E476" s="56" t="s">
        <v>2561</v>
      </c>
      <c r="F476" s="56" t="s">
        <v>53042</v>
      </c>
      <c r="G476" s="56" t="s">
        <v>19301</v>
      </c>
      <c r="H476" s="56" t="s">
        <v>53043</v>
      </c>
      <c r="I476" s="56" t="s">
        <v>53044</v>
      </c>
      <c r="J476" s="57">
        <v>62.0101</v>
      </c>
      <c r="K476" s="58">
        <v>172</v>
      </c>
      <c r="L476" s="59" t="s">
        <v>426</v>
      </c>
    </row>
    <row r="477" customHeight="1" spans="1:12">
      <c r="A477" s="56">
        <v>288778</v>
      </c>
      <c r="B477" s="56" t="s">
        <v>53045</v>
      </c>
      <c r="C477" s="56" t="s">
        <v>13863</v>
      </c>
      <c r="D477" s="56" t="s">
        <v>51183</v>
      </c>
      <c r="E477" s="56" t="s">
        <v>2561</v>
      </c>
      <c r="F477" s="56" t="s">
        <v>53046</v>
      </c>
      <c r="G477" s="56" t="s">
        <v>53047</v>
      </c>
      <c r="H477" s="56" t="s">
        <v>53048</v>
      </c>
      <c r="I477" s="56" t="s">
        <v>53049</v>
      </c>
      <c r="J477" s="57">
        <v>62.01</v>
      </c>
      <c r="K477" s="58">
        <v>173</v>
      </c>
      <c r="L477" s="59" t="s">
        <v>426</v>
      </c>
    </row>
    <row r="478" customHeight="1" spans="1:12">
      <c r="A478" s="56">
        <v>287302</v>
      </c>
      <c r="B478" s="56" t="s">
        <v>53050</v>
      </c>
      <c r="C478" s="56" t="s">
        <v>13863</v>
      </c>
      <c r="D478" s="56" t="s">
        <v>51183</v>
      </c>
      <c r="E478" s="56" t="s">
        <v>2561</v>
      </c>
      <c r="F478" s="56" t="s">
        <v>53051</v>
      </c>
      <c r="G478" s="56" t="s">
        <v>52402</v>
      </c>
      <c r="H478" s="56" t="s">
        <v>53052</v>
      </c>
      <c r="I478" s="56" t="s">
        <v>53051</v>
      </c>
      <c r="J478" s="57">
        <v>62.01</v>
      </c>
      <c r="K478" s="58">
        <v>174</v>
      </c>
      <c r="L478" s="59" t="s">
        <v>426</v>
      </c>
    </row>
    <row r="479" customHeight="1" spans="1:12">
      <c r="A479" s="56">
        <v>288370</v>
      </c>
      <c r="B479" s="56" t="s">
        <v>53053</v>
      </c>
      <c r="C479" s="56" t="s">
        <v>13863</v>
      </c>
      <c r="D479" s="56" t="s">
        <v>51183</v>
      </c>
      <c r="E479" s="56" t="s">
        <v>2561</v>
      </c>
      <c r="F479" s="56" t="s">
        <v>53054</v>
      </c>
      <c r="G479" s="56" t="s">
        <v>52819</v>
      </c>
      <c r="H479" s="56" t="s">
        <v>23120</v>
      </c>
      <c r="I479" s="56" t="s">
        <v>53055</v>
      </c>
      <c r="J479" s="57">
        <v>62.01</v>
      </c>
      <c r="K479" s="58">
        <v>175</v>
      </c>
      <c r="L479" s="59" t="s">
        <v>426</v>
      </c>
    </row>
    <row r="480" customHeight="1" spans="1:12">
      <c r="A480" s="56">
        <v>287663</v>
      </c>
      <c r="B480" s="56" t="s">
        <v>53056</v>
      </c>
      <c r="C480" s="56" t="s">
        <v>13863</v>
      </c>
      <c r="D480" s="56" t="s">
        <v>51183</v>
      </c>
      <c r="E480" s="56" t="s">
        <v>2561</v>
      </c>
      <c r="F480" s="56" t="s">
        <v>53057</v>
      </c>
      <c r="G480" s="56" t="s">
        <v>53058</v>
      </c>
      <c r="H480" s="56" t="s">
        <v>53059</v>
      </c>
      <c r="I480" s="56" t="s">
        <v>53057</v>
      </c>
      <c r="J480" s="57">
        <v>62.0028</v>
      </c>
      <c r="K480" s="58">
        <v>176</v>
      </c>
      <c r="L480" s="59" t="s">
        <v>426</v>
      </c>
    </row>
    <row r="481" customHeight="1" spans="1:12">
      <c r="A481" s="56">
        <v>288397</v>
      </c>
      <c r="B481" s="56" t="s">
        <v>53060</v>
      </c>
      <c r="C481" s="56" t="s">
        <v>13863</v>
      </c>
      <c r="D481" s="56" t="s">
        <v>51183</v>
      </c>
      <c r="E481" s="56" t="s">
        <v>2561</v>
      </c>
      <c r="F481" s="56" t="s">
        <v>53061</v>
      </c>
      <c r="G481" s="56" t="s">
        <v>52819</v>
      </c>
      <c r="H481" s="56" t="s">
        <v>53062</v>
      </c>
      <c r="I481" s="56" t="s">
        <v>53063</v>
      </c>
      <c r="J481" s="57">
        <v>62.0016</v>
      </c>
      <c r="K481" s="58">
        <v>177</v>
      </c>
      <c r="L481" s="59" t="s">
        <v>426</v>
      </c>
    </row>
    <row r="482" customHeight="1" spans="1:12">
      <c r="A482" s="56">
        <v>291212</v>
      </c>
      <c r="B482" s="56" t="s">
        <v>53064</v>
      </c>
      <c r="C482" s="56" t="s">
        <v>13863</v>
      </c>
      <c r="D482" s="56" t="s">
        <v>51183</v>
      </c>
      <c r="E482" s="56" t="s">
        <v>2561</v>
      </c>
      <c r="F482" s="56" t="s">
        <v>53065</v>
      </c>
      <c r="G482" s="56" t="s">
        <v>53066</v>
      </c>
      <c r="H482" s="56" t="s">
        <v>53067</v>
      </c>
      <c r="I482" s="56" t="s">
        <v>53068</v>
      </c>
      <c r="J482" s="57">
        <v>62</v>
      </c>
      <c r="K482" s="58">
        <v>178</v>
      </c>
      <c r="L482" s="59" t="s">
        <v>426</v>
      </c>
    </row>
    <row r="483" customHeight="1" spans="1:12">
      <c r="A483" s="56">
        <v>280794</v>
      </c>
      <c r="B483" s="56" t="s">
        <v>53069</v>
      </c>
      <c r="C483" s="56" t="s">
        <v>13863</v>
      </c>
      <c r="D483" s="56" t="s">
        <v>51183</v>
      </c>
      <c r="E483" s="56" t="s">
        <v>2561</v>
      </c>
      <c r="F483" s="56" t="s">
        <v>53070</v>
      </c>
      <c r="G483" s="56" t="s">
        <v>53071</v>
      </c>
      <c r="H483" s="56" t="s">
        <v>53072</v>
      </c>
      <c r="I483" s="56" t="s">
        <v>53073</v>
      </c>
      <c r="J483" s="57">
        <v>62</v>
      </c>
      <c r="K483" s="58">
        <v>179</v>
      </c>
      <c r="L483" s="59" t="s">
        <v>426</v>
      </c>
    </row>
    <row r="484" customHeight="1" spans="1:12">
      <c r="A484" s="56">
        <v>291070</v>
      </c>
      <c r="B484" s="56" t="s">
        <v>53074</v>
      </c>
      <c r="C484" s="56" t="s">
        <v>13863</v>
      </c>
      <c r="D484" s="56" t="s">
        <v>51183</v>
      </c>
      <c r="E484" s="56" t="s">
        <v>2561</v>
      </c>
      <c r="F484" s="56" t="s">
        <v>53075</v>
      </c>
      <c r="G484" s="56" t="s">
        <v>53076</v>
      </c>
      <c r="H484" s="56" t="s">
        <v>3834</v>
      </c>
      <c r="I484" s="56" t="s">
        <v>53077</v>
      </c>
      <c r="J484" s="57">
        <v>61.1002</v>
      </c>
      <c r="K484" s="58">
        <v>180</v>
      </c>
      <c r="L484" s="59" t="s">
        <v>426</v>
      </c>
    </row>
    <row r="485" customHeight="1" spans="1:12">
      <c r="A485" s="56">
        <v>279066</v>
      </c>
      <c r="B485" s="56" t="s">
        <v>53078</v>
      </c>
      <c r="C485" s="56" t="s">
        <v>13863</v>
      </c>
      <c r="D485" s="56" t="s">
        <v>51183</v>
      </c>
      <c r="E485" s="56" t="s">
        <v>2561</v>
      </c>
      <c r="F485" s="56" t="s">
        <v>53079</v>
      </c>
      <c r="G485" s="56" t="s">
        <v>52468</v>
      </c>
      <c r="H485" s="56" t="s">
        <v>53080</v>
      </c>
      <c r="I485" s="56" t="s">
        <v>53081</v>
      </c>
      <c r="J485" s="57">
        <v>61.0303</v>
      </c>
      <c r="K485" s="58">
        <v>181</v>
      </c>
      <c r="L485" s="59" t="s">
        <v>468</v>
      </c>
    </row>
    <row r="486" customHeight="1" spans="1:12">
      <c r="A486" s="56">
        <v>278882</v>
      </c>
      <c r="B486" s="56" t="s">
        <v>53082</v>
      </c>
      <c r="C486" s="56" t="s">
        <v>13863</v>
      </c>
      <c r="D486" s="56" t="s">
        <v>51183</v>
      </c>
      <c r="E486" s="56" t="s">
        <v>2561</v>
      </c>
      <c r="F486" s="56" t="s">
        <v>53083</v>
      </c>
      <c r="G486" s="56" t="s">
        <v>48857</v>
      </c>
      <c r="H486" s="56" t="s">
        <v>48858</v>
      </c>
      <c r="I486" s="56" t="s">
        <v>53084</v>
      </c>
      <c r="J486" s="57">
        <v>61.0303</v>
      </c>
      <c r="K486" s="58">
        <v>182</v>
      </c>
      <c r="L486" s="59" t="s">
        <v>468</v>
      </c>
    </row>
    <row r="487" customHeight="1" spans="1:12">
      <c r="A487" s="56">
        <v>289834</v>
      </c>
      <c r="B487" s="56" t="s">
        <v>53085</v>
      </c>
      <c r="C487" s="56" t="s">
        <v>13863</v>
      </c>
      <c r="D487" s="56" t="s">
        <v>51183</v>
      </c>
      <c r="E487" s="56" t="s">
        <v>2561</v>
      </c>
      <c r="F487" s="56" t="s">
        <v>53086</v>
      </c>
      <c r="G487" s="56" t="s">
        <v>51190</v>
      </c>
      <c r="H487" s="56" t="s">
        <v>51365</v>
      </c>
      <c r="I487" s="56" t="s">
        <v>53087</v>
      </c>
      <c r="J487" s="57">
        <v>61.0203</v>
      </c>
      <c r="K487" s="58">
        <v>183</v>
      </c>
      <c r="L487" s="59" t="s">
        <v>468</v>
      </c>
    </row>
    <row r="488" customHeight="1" spans="1:12">
      <c r="A488" s="56">
        <v>281388</v>
      </c>
      <c r="B488" s="56" t="s">
        <v>53088</v>
      </c>
      <c r="C488" s="56" t="s">
        <v>13863</v>
      </c>
      <c r="D488" s="56" t="s">
        <v>51183</v>
      </c>
      <c r="E488" s="56" t="s">
        <v>2561</v>
      </c>
      <c r="F488" s="56" t="s">
        <v>53089</v>
      </c>
      <c r="G488" s="56" t="s">
        <v>15190</v>
      </c>
      <c r="H488" s="56" t="s">
        <v>53090</v>
      </c>
      <c r="I488" s="56" t="s">
        <v>53091</v>
      </c>
      <c r="J488" s="57">
        <v>61.0203</v>
      </c>
      <c r="K488" s="58">
        <v>184</v>
      </c>
      <c r="L488" s="59" t="s">
        <v>468</v>
      </c>
    </row>
    <row r="489" customHeight="1" spans="1:12">
      <c r="A489" s="56">
        <v>290631</v>
      </c>
      <c r="B489" s="56" t="s">
        <v>53092</v>
      </c>
      <c r="C489" s="56" t="s">
        <v>13863</v>
      </c>
      <c r="D489" s="56" t="s">
        <v>51183</v>
      </c>
      <c r="E489" s="56" t="s">
        <v>2561</v>
      </c>
      <c r="F489" s="56" t="s">
        <v>53093</v>
      </c>
      <c r="G489" s="56" t="s">
        <v>51236</v>
      </c>
      <c r="H489" s="56" t="s">
        <v>51237</v>
      </c>
      <c r="I489" s="56" t="s">
        <v>53094</v>
      </c>
      <c r="J489" s="57">
        <v>61.0203</v>
      </c>
      <c r="K489" s="58">
        <v>185</v>
      </c>
      <c r="L489" s="59" t="s">
        <v>468</v>
      </c>
    </row>
    <row r="490" customHeight="1" spans="1:12">
      <c r="A490" s="56">
        <v>287628</v>
      </c>
      <c r="B490" s="56" t="s">
        <v>53095</v>
      </c>
      <c r="C490" s="56" t="s">
        <v>13863</v>
      </c>
      <c r="D490" s="56" t="s">
        <v>51183</v>
      </c>
      <c r="E490" s="56" t="s">
        <v>2561</v>
      </c>
      <c r="F490" s="56" t="s">
        <v>53096</v>
      </c>
      <c r="G490" s="56" t="s">
        <v>14142</v>
      </c>
      <c r="H490" s="56" t="s">
        <v>53097</v>
      </c>
      <c r="I490" s="56" t="s">
        <v>53096</v>
      </c>
      <c r="J490" s="57">
        <v>61.0202</v>
      </c>
      <c r="K490" s="58">
        <v>186</v>
      </c>
      <c r="L490" s="59" t="s">
        <v>468</v>
      </c>
    </row>
    <row r="491" customHeight="1" spans="1:12">
      <c r="A491" s="56">
        <v>288485</v>
      </c>
      <c r="B491" s="56" t="s">
        <v>53098</v>
      </c>
      <c r="C491" s="56" t="s">
        <v>13863</v>
      </c>
      <c r="D491" s="56" t="s">
        <v>51183</v>
      </c>
      <c r="E491" s="56" t="s">
        <v>2561</v>
      </c>
      <c r="F491" s="56" t="s">
        <v>53099</v>
      </c>
      <c r="G491" s="56" t="s">
        <v>52819</v>
      </c>
      <c r="H491" s="56" t="s">
        <v>53100</v>
      </c>
      <c r="I491" s="56" t="s">
        <v>53101</v>
      </c>
      <c r="J491" s="57">
        <v>61.0016</v>
      </c>
      <c r="K491" s="58">
        <v>187</v>
      </c>
      <c r="L491" s="59" t="s">
        <v>468</v>
      </c>
    </row>
    <row r="492" customHeight="1" spans="1:12">
      <c r="A492" s="56">
        <v>287401</v>
      </c>
      <c r="B492" s="56" t="s">
        <v>53102</v>
      </c>
      <c r="C492" s="56" t="s">
        <v>13863</v>
      </c>
      <c r="D492" s="56" t="s">
        <v>51183</v>
      </c>
      <c r="E492" s="56" t="s">
        <v>2561</v>
      </c>
      <c r="F492" s="56" t="s">
        <v>53103</v>
      </c>
      <c r="G492" s="56" t="s">
        <v>52402</v>
      </c>
      <c r="H492" s="56" t="s">
        <v>53052</v>
      </c>
      <c r="I492" s="56" t="s">
        <v>53103</v>
      </c>
      <c r="J492" s="57">
        <v>61</v>
      </c>
      <c r="K492" s="58">
        <v>188</v>
      </c>
      <c r="L492" s="59" t="s">
        <v>468</v>
      </c>
    </row>
    <row r="493" customHeight="1" spans="1:12">
      <c r="A493" s="56">
        <v>288472</v>
      </c>
      <c r="B493" s="56" t="s">
        <v>53104</v>
      </c>
      <c r="C493" s="56" t="s">
        <v>13863</v>
      </c>
      <c r="D493" s="56" t="s">
        <v>51183</v>
      </c>
      <c r="E493" s="56" t="s">
        <v>2561</v>
      </c>
      <c r="F493" s="56" t="s">
        <v>53105</v>
      </c>
      <c r="G493" s="56" t="s">
        <v>52819</v>
      </c>
      <c r="H493" s="56" t="s">
        <v>53106</v>
      </c>
      <c r="I493" s="56" t="s">
        <v>53107</v>
      </c>
      <c r="J493" s="57">
        <v>61</v>
      </c>
      <c r="K493" s="58">
        <v>189</v>
      </c>
      <c r="L493" s="59" t="s">
        <v>468</v>
      </c>
    </row>
    <row r="494" customHeight="1" spans="1:12">
      <c r="A494" s="56">
        <v>289324</v>
      </c>
      <c r="B494" s="56" t="s">
        <v>53108</v>
      </c>
      <c r="C494" s="56" t="s">
        <v>13863</v>
      </c>
      <c r="D494" s="56" t="s">
        <v>51183</v>
      </c>
      <c r="E494" s="56" t="s">
        <v>2561</v>
      </c>
      <c r="F494" s="56" t="s">
        <v>53109</v>
      </c>
      <c r="G494" s="56" t="s">
        <v>51395</v>
      </c>
      <c r="H494" s="56" t="s">
        <v>51396</v>
      </c>
      <c r="I494" s="56" t="s">
        <v>53110</v>
      </c>
      <c r="J494" s="57">
        <v>61</v>
      </c>
      <c r="K494" s="58">
        <v>190</v>
      </c>
      <c r="L494" s="59" t="s">
        <v>468</v>
      </c>
    </row>
    <row r="495" customHeight="1" spans="1:12">
      <c r="A495" s="56">
        <v>280926</v>
      </c>
      <c r="B495" s="56" t="s">
        <v>53111</v>
      </c>
      <c r="C495" s="56" t="s">
        <v>13863</v>
      </c>
      <c r="D495" s="56" t="s">
        <v>51183</v>
      </c>
      <c r="E495" s="56" t="s">
        <v>2561</v>
      </c>
      <c r="F495" s="56" t="s">
        <v>53112</v>
      </c>
      <c r="G495" s="56" t="s">
        <v>53113</v>
      </c>
      <c r="H495" s="56" t="s">
        <v>53114</v>
      </c>
      <c r="I495" s="56" t="s">
        <v>53112</v>
      </c>
      <c r="J495" s="57">
        <v>60.0402</v>
      </c>
      <c r="K495" s="58">
        <v>191</v>
      </c>
      <c r="L495" s="59" t="s">
        <v>468</v>
      </c>
    </row>
    <row r="496" customHeight="1" spans="1:12">
      <c r="A496" s="56">
        <v>263416</v>
      </c>
      <c r="B496" s="56" t="s">
        <v>53115</v>
      </c>
      <c r="C496" s="56" t="s">
        <v>13863</v>
      </c>
      <c r="D496" s="56" t="s">
        <v>51183</v>
      </c>
      <c r="E496" s="56" t="s">
        <v>2561</v>
      </c>
      <c r="F496" s="56" t="s">
        <v>53116</v>
      </c>
      <c r="G496" s="56" t="s">
        <v>8873</v>
      </c>
      <c r="H496" s="56" t="s">
        <v>37287</v>
      </c>
      <c r="I496" s="56" t="s">
        <v>53116</v>
      </c>
      <c r="J496" s="57">
        <v>60.0302</v>
      </c>
      <c r="K496" s="58">
        <v>192</v>
      </c>
      <c r="L496" s="59" t="s">
        <v>468</v>
      </c>
    </row>
    <row r="497" customHeight="1" spans="1:12">
      <c r="A497" s="56">
        <v>289081</v>
      </c>
      <c r="B497" s="56" t="s">
        <v>53117</v>
      </c>
      <c r="C497" s="56" t="s">
        <v>13863</v>
      </c>
      <c r="D497" s="56" t="s">
        <v>51183</v>
      </c>
      <c r="E497" s="56" t="s">
        <v>2561</v>
      </c>
      <c r="F497" s="56" t="s">
        <v>53118</v>
      </c>
      <c r="G497" s="56" t="s">
        <v>53119</v>
      </c>
      <c r="H497" s="56" t="s">
        <v>29877</v>
      </c>
      <c r="I497" s="56" t="s">
        <v>53118</v>
      </c>
      <c r="J497" s="57">
        <v>60.0302</v>
      </c>
      <c r="K497" s="58">
        <v>193</v>
      </c>
      <c r="L497" s="59" t="s">
        <v>468</v>
      </c>
    </row>
    <row r="498" customHeight="1" spans="1:12">
      <c r="A498" s="56">
        <v>278439</v>
      </c>
      <c r="B498" s="56" t="s">
        <v>53120</v>
      </c>
      <c r="C498" s="56" t="s">
        <v>13863</v>
      </c>
      <c r="D498" s="56" t="s">
        <v>51183</v>
      </c>
      <c r="E498" s="56" t="s">
        <v>2561</v>
      </c>
      <c r="F498" s="56" t="s">
        <v>53121</v>
      </c>
      <c r="G498" s="56" t="s">
        <v>53122</v>
      </c>
      <c r="H498" s="56" t="s">
        <v>53123</v>
      </c>
      <c r="I498" s="56" t="s">
        <v>53124</v>
      </c>
      <c r="J498" s="57">
        <v>60.0302</v>
      </c>
      <c r="K498" s="58">
        <v>194</v>
      </c>
      <c r="L498" s="59" t="s">
        <v>468</v>
      </c>
    </row>
    <row r="499" customHeight="1" spans="1:12">
      <c r="A499" s="56">
        <v>282853</v>
      </c>
      <c r="B499" s="56" t="s">
        <v>53125</v>
      </c>
      <c r="C499" s="56" t="s">
        <v>13863</v>
      </c>
      <c r="D499" s="56" t="s">
        <v>51183</v>
      </c>
      <c r="E499" s="56" t="s">
        <v>2561</v>
      </c>
      <c r="F499" s="56" t="s">
        <v>53126</v>
      </c>
      <c r="G499" s="56" t="s">
        <v>51627</v>
      </c>
      <c r="H499" s="56" t="s">
        <v>51628</v>
      </c>
      <c r="I499" s="56" t="s">
        <v>44096</v>
      </c>
      <c r="J499" s="57">
        <v>60.03</v>
      </c>
      <c r="K499" s="58">
        <v>195</v>
      </c>
      <c r="L499" s="59" t="s">
        <v>468</v>
      </c>
    </row>
    <row r="500" customHeight="1" spans="1:12">
      <c r="A500" s="56">
        <v>288675</v>
      </c>
      <c r="B500" s="56" t="s">
        <v>53127</v>
      </c>
      <c r="C500" s="56" t="s">
        <v>13863</v>
      </c>
      <c r="D500" s="56" t="s">
        <v>51183</v>
      </c>
      <c r="E500" s="56" t="s">
        <v>2561</v>
      </c>
      <c r="F500" s="56" t="s">
        <v>53128</v>
      </c>
      <c r="G500" s="56" t="s">
        <v>41365</v>
      </c>
      <c r="H500" s="56" t="s">
        <v>41366</v>
      </c>
      <c r="I500" s="56" t="s">
        <v>53129</v>
      </c>
      <c r="J500" s="57">
        <v>60.0203</v>
      </c>
      <c r="K500" s="58">
        <v>196</v>
      </c>
      <c r="L500" s="59" t="s">
        <v>468</v>
      </c>
    </row>
    <row r="501" customHeight="1" spans="1:12">
      <c r="A501" s="56">
        <v>290346</v>
      </c>
      <c r="B501" s="56" t="s">
        <v>53130</v>
      </c>
      <c r="C501" s="56" t="s">
        <v>13863</v>
      </c>
      <c r="D501" s="56" t="s">
        <v>51183</v>
      </c>
      <c r="E501" s="56" t="s">
        <v>2561</v>
      </c>
      <c r="F501" s="56" t="s">
        <v>53131</v>
      </c>
      <c r="G501" s="56" t="s">
        <v>53132</v>
      </c>
      <c r="H501" s="56" t="s">
        <v>53133</v>
      </c>
      <c r="I501" s="56" t="s">
        <v>53131</v>
      </c>
      <c r="J501" s="57">
        <v>60.0203</v>
      </c>
      <c r="K501" s="58">
        <v>197</v>
      </c>
      <c r="L501" s="59" t="s">
        <v>468</v>
      </c>
    </row>
    <row r="502" customHeight="1" spans="1:12">
      <c r="A502" s="56">
        <v>276735</v>
      </c>
      <c r="B502" s="56" t="s">
        <v>53134</v>
      </c>
      <c r="C502" s="56" t="s">
        <v>13863</v>
      </c>
      <c r="D502" s="56" t="s">
        <v>51183</v>
      </c>
      <c r="E502" s="56" t="s">
        <v>2561</v>
      </c>
      <c r="F502" s="56" t="s">
        <v>53135</v>
      </c>
      <c r="G502" s="56" t="s">
        <v>53136</v>
      </c>
      <c r="H502" s="56" t="s">
        <v>41134</v>
      </c>
      <c r="I502" s="56" t="s">
        <v>53137</v>
      </c>
      <c r="J502" s="57">
        <v>60.0103</v>
      </c>
      <c r="K502" s="58">
        <v>198</v>
      </c>
      <c r="L502" s="59" t="s">
        <v>468</v>
      </c>
    </row>
    <row r="503" customHeight="1" spans="1:12">
      <c r="A503" s="56">
        <v>290607</v>
      </c>
      <c r="B503" s="56" t="s">
        <v>53138</v>
      </c>
      <c r="C503" s="56" t="s">
        <v>13863</v>
      </c>
      <c r="D503" s="56" t="s">
        <v>51183</v>
      </c>
      <c r="E503" s="56" t="s">
        <v>2561</v>
      </c>
      <c r="F503" s="56" t="s">
        <v>53139</v>
      </c>
      <c r="G503" s="56" t="s">
        <v>4246</v>
      </c>
      <c r="H503" s="56" t="s">
        <v>4247</v>
      </c>
      <c r="I503" s="56" t="s">
        <v>53140</v>
      </c>
      <c r="J503" s="57">
        <v>60.0102</v>
      </c>
      <c r="K503" s="58">
        <v>199</v>
      </c>
      <c r="L503" s="59" t="s">
        <v>468</v>
      </c>
    </row>
    <row r="504" customHeight="1" spans="1:12">
      <c r="A504" s="56">
        <v>288771</v>
      </c>
      <c r="B504" s="56" t="s">
        <v>53141</v>
      </c>
      <c r="C504" s="56" t="s">
        <v>13863</v>
      </c>
      <c r="D504" s="56" t="s">
        <v>51183</v>
      </c>
      <c r="E504" s="56" t="s">
        <v>2561</v>
      </c>
      <c r="F504" s="56" t="s">
        <v>53142</v>
      </c>
      <c r="G504" s="56" t="s">
        <v>53047</v>
      </c>
      <c r="H504" s="56" t="s">
        <v>53143</v>
      </c>
      <c r="I504" s="56" t="s">
        <v>53144</v>
      </c>
      <c r="J504" s="57">
        <v>60.01</v>
      </c>
      <c r="K504" s="58">
        <v>200</v>
      </c>
      <c r="L504" s="59" t="s">
        <v>468</v>
      </c>
    </row>
    <row r="505" customHeight="1" spans="1:12">
      <c r="A505" s="56">
        <v>287814</v>
      </c>
      <c r="B505" s="56" t="s">
        <v>53145</v>
      </c>
      <c r="C505" s="56" t="s">
        <v>13863</v>
      </c>
      <c r="D505" s="56" t="s">
        <v>51183</v>
      </c>
      <c r="E505" s="56" t="s">
        <v>2561</v>
      </c>
      <c r="F505" s="56" t="s">
        <v>53146</v>
      </c>
      <c r="G505" s="56" t="s">
        <v>18678</v>
      </c>
      <c r="H505" s="56" t="s">
        <v>17853</v>
      </c>
      <c r="I505" s="56" t="s">
        <v>53147</v>
      </c>
      <c r="J505" s="57">
        <v>60.01</v>
      </c>
      <c r="K505" s="58">
        <v>201</v>
      </c>
      <c r="L505" s="59" t="s">
        <v>468</v>
      </c>
    </row>
    <row r="506" customHeight="1" spans="1:12">
      <c r="A506" s="56">
        <v>292392</v>
      </c>
      <c r="B506" s="56" t="s">
        <v>53148</v>
      </c>
      <c r="C506" s="56" t="s">
        <v>13863</v>
      </c>
      <c r="D506" s="56" t="s">
        <v>51183</v>
      </c>
      <c r="E506" s="56" t="s">
        <v>2561</v>
      </c>
      <c r="F506" s="56" t="s">
        <v>53149</v>
      </c>
      <c r="G506" s="56" t="s">
        <v>53150</v>
      </c>
      <c r="H506" s="56" t="s">
        <v>53151</v>
      </c>
      <c r="I506" s="56" t="s">
        <v>53152</v>
      </c>
      <c r="J506" s="57">
        <v>60.0016</v>
      </c>
      <c r="K506" s="58">
        <v>202</v>
      </c>
      <c r="L506" s="59" t="s">
        <v>468</v>
      </c>
    </row>
    <row r="507" customHeight="1" spans="1:12">
      <c r="A507" s="56">
        <v>273593</v>
      </c>
      <c r="B507" s="56" t="s">
        <v>53153</v>
      </c>
      <c r="C507" s="56" t="s">
        <v>13863</v>
      </c>
      <c r="D507" s="56" t="s">
        <v>51183</v>
      </c>
      <c r="E507" s="56" t="s">
        <v>2561</v>
      </c>
      <c r="F507" s="56" t="s">
        <v>53154</v>
      </c>
      <c r="G507" s="56" t="s">
        <v>6262</v>
      </c>
      <c r="H507" s="56" t="s">
        <v>53155</v>
      </c>
      <c r="I507" s="56" t="s">
        <v>53156</v>
      </c>
      <c r="J507" s="57">
        <v>60</v>
      </c>
      <c r="K507" s="58">
        <v>203</v>
      </c>
      <c r="L507" s="59" t="s">
        <v>468</v>
      </c>
    </row>
    <row r="508" customHeight="1" spans="1:12">
      <c r="A508" s="56">
        <v>290646</v>
      </c>
      <c r="B508" s="56" t="s">
        <v>53157</v>
      </c>
      <c r="C508" s="56" t="s">
        <v>13863</v>
      </c>
      <c r="D508" s="56" t="s">
        <v>51183</v>
      </c>
      <c r="E508" s="56" t="s">
        <v>2561</v>
      </c>
      <c r="F508" s="56" t="s">
        <v>53158</v>
      </c>
      <c r="G508" s="56" t="s">
        <v>53159</v>
      </c>
      <c r="H508" s="56" t="s">
        <v>53160</v>
      </c>
      <c r="I508" s="56" t="s">
        <v>53161</v>
      </c>
      <c r="J508" s="57">
        <v>60</v>
      </c>
      <c r="K508" s="58">
        <v>204</v>
      </c>
      <c r="L508" s="59" t="s">
        <v>468</v>
      </c>
    </row>
    <row r="509" customHeight="1" spans="1:12">
      <c r="A509" s="56">
        <v>290769</v>
      </c>
      <c r="B509" s="56" t="s">
        <v>53162</v>
      </c>
      <c r="C509" s="56" t="s">
        <v>13863</v>
      </c>
      <c r="D509" s="56" t="s">
        <v>51183</v>
      </c>
      <c r="E509" s="56" t="s">
        <v>2561</v>
      </c>
      <c r="F509" s="56" t="s">
        <v>53163</v>
      </c>
      <c r="G509" s="56" t="s">
        <v>53164</v>
      </c>
      <c r="H509" s="56" t="s">
        <v>53165</v>
      </c>
      <c r="I509" s="56" t="s">
        <v>53166</v>
      </c>
      <c r="J509" s="57">
        <v>60</v>
      </c>
      <c r="K509" s="58">
        <v>205</v>
      </c>
      <c r="L509" s="59" t="s">
        <v>468</v>
      </c>
    </row>
    <row r="510" customHeight="1" spans="1:12">
      <c r="A510" s="56">
        <v>290430</v>
      </c>
      <c r="B510" s="56" t="s">
        <v>53167</v>
      </c>
      <c r="C510" s="56" t="s">
        <v>13863</v>
      </c>
      <c r="D510" s="56" t="s">
        <v>51183</v>
      </c>
      <c r="E510" s="56" t="s">
        <v>2561</v>
      </c>
      <c r="F510" s="56" t="s">
        <v>53168</v>
      </c>
      <c r="G510" s="56" t="s">
        <v>44837</v>
      </c>
      <c r="H510" s="56" t="s">
        <v>44838</v>
      </c>
      <c r="I510" s="56" t="s">
        <v>53168</v>
      </c>
      <c r="J510" s="57">
        <v>60</v>
      </c>
      <c r="K510" s="58">
        <v>206</v>
      </c>
      <c r="L510" s="59" t="s">
        <v>468</v>
      </c>
    </row>
    <row r="511" customHeight="1" spans="1:12">
      <c r="A511" s="56">
        <v>292344</v>
      </c>
      <c r="B511" s="56" t="s">
        <v>53169</v>
      </c>
      <c r="C511" s="56" t="s">
        <v>13863</v>
      </c>
      <c r="D511" s="56" t="s">
        <v>51183</v>
      </c>
      <c r="E511" s="56" t="s">
        <v>2561</v>
      </c>
      <c r="F511" s="56" t="s">
        <v>53170</v>
      </c>
      <c r="G511" s="56" t="s">
        <v>53171</v>
      </c>
      <c r="H511" s="56" t="s">
        <v>36777</v>
      </c>
      <c r="I511" s="56" t="s">
        <v>53170</v>
      </c>
      <c r="J511" s="57">
        <v>59.0203</v>
      </c>
      <c r="K511" s="58">
        <v>207</v>
      </c>
      <c r="L511" s="59" t="s">
        <v>468</v>
      </c>
    </row>
    <row r="512" customHeight="1" spans="1:12">
      <c r="A512" s="56">
        <v>291048</v>
      </c>
      <c r="B512" s="56" t="s">
        <v>53172</v>
      </c>
      <c r="C512" s="56" t="s">
        <v>13863</v>
      </c>
      <c r="D512" s="56" t="s">
        <v>51183</v>
      </c>
      <c r="E512" s="56" t="s">
        <v>2561</v>
      </c>
      <c r="F512" s="56" t="s">
        <v>53173</v>
      </c>
      <c r="G512" s="56" t="s">
        <v>4399</v>
      </c>
      <c r="H512" s="56" t="s">
        <v>53174</v>
      </c>
      <c r="I512" s="56" t="s">
        <v>53175</v>
      </c>
      <c r="J512" s="57">
        <v>59.0203</v>
      </c>
      <c r="K512" s="58">
        <v>208</v>
      </c>
      <c r="L512" s="59" t="s">
        <v>468</v>
      </c>
    </row>
    <row r="513" customHeight="1" spans="1:12">
      <c r="A513" s="56">
        <v>280416</v>
      </c>
      <c r="B513" s="56" t="s">
        <v>53176</v>
      </c>
      <c r="C513" s="56" t="s">
        <v>13863</v>
      </c>
      <c r="D513" s="56" t="s">
        <v>51183</v>
      </c>
      <c r="E513" s="56" t="s">
        <v>2561</v>
      </c>
      <c r="F513" s="56" t="s">
        <v>53177</v>
      </c>
      <c r="G513" s="56" t="s">
        <v>19301</v>
      </c>
      <c r="H513" s="56" t="s">
        <v>53178</v>
      </c>
      <c r="I513" s="56" t="s">
        <v>53179</v>
      </c>
      <c r="J513" s="57">
        <v>59.0203</v>
      </c>
      <c r="K513" s="58">
        <v>209</v>
      </c>
      <c r="L513" s="59" t="s">
        <v>468</v>
      </c>
    </row>
    <row r="514" customHeight="1" spans="1:12">
      <c r="A514" s="56">
        <v>263451</v>
      </c>
      <c r="B514" s="56" t="s">
        <v>53180</v>
      </c>
      <c r="C514" s="56" t="s">
        <v>13863</v>
      </c>
      <c r="D514" s="56" t="s">
        <v>51183</v>
      </c>
      <c r="E514" s="56" t="s">
        <v>2561</v>
      </c>
      <c r="F514" s="56" t="s">
        <v>53181</v>
      </c>
      <c r="G514" s="56" t="s">
        <v>8873</v>
      </c>
      <c r="H514" s="56" t="s">
        <v>37287</v>
      </c>
      <c r="I514" s="56" t="s">
        <v>53181</v>
      </c>
      <c r="J514" s="57">
        <v>59.0202</v>
      </c>
      <c r="K514" s="58">
        <v>210</v>
      </c>
      <c r="L514" s="59" t="s">
        <v>468</v>
      </c>
    </row>
    <row r="515" customHeight="1" spans="1:12">
      <c r="A515" s="56">
        <v>279156</v>
      </c>
      <c r="B515" s="56" t="s">
        <v>53182</v>
      </c>
      <c r="C515" s="56" t="s">
        <v>13863</v>
      </c>
      <c r="D515" s="56" t="s">
        <v>51183</v>
      </c>
      <c r="E515" s="56" t="s">
        <v>2561</v>
      </c>
      <c r="F515" s="56" t="s">
        <v>53183</v>
      </c>
      <c r="G515" s="56" t="s">
        <v>52904</v>
      </c>
      <c r="H515" s="56" t="s">
        <v>53184</v>
      </c>
      <c r="I515" s="56" t="s">
        <v>53185</v>
      </c>
      <c r="J515" s="57">
        <v>59.0102</v>
      </c>
      <c r="K515" s="58">
        <v>211</v>
      </c>
      <c r="L515" s="59" t="s">
        <v>468</v>
      </c>
    </row>
    <row r="516" customHeight="1" spans="1:12">
      <c r="A516" s="56">
        <v>291049</v>
      </c>
      <c r="B516" s="56" t="s">
        <v>53186</v>
      </c>
      <c r="C516" s="56" t="s">
        <v>13863</v>
      </c>
      <c r="D516" s="56" t="s">
        <v>51183</v>
      </c>
      <c r="E516" s="56" t="s">
        <v>2561</v>
      </c>
      <c r="F516" s="56" t="s">
        <v>53187</v>
      </c>
      <c r="G516" s="56" t="s">
        <v>51579</v>
      </c>
      <c r="H516" s="56" t="s">
        <v>53188</v>
      </c>
      <c r="I516" s="56" t="s">
        <v>53187</v>
      </c>
      <c r="J516" s="57">
        <v>59.0102</v>
      </c>
      <c r="K516" s="58">
        <v>212</v>
      </c>
      <c r="L516" s="59" t="s">
        <v>468</v>
      </c>
    </row>
    <row r="517" customHeight="1" spans="1:12">
      <c r="A517" s="56">
        <v>278869</v>
      </c>
      <c r="B517" s="56" t="s">
        <v>53189</v>
      </c>
      <c r="C517" s="56" t="s">
        <v>13863</v>
      </c>
      <c r="D517" s="56" t="s">
        <v>51183</v>
      </c>
      <c r="E517" s="56" t="s">
        <v>2561</v>
      </c>
      <c r="F517" s="56" t="s">
        <v>53190</v>
      </c>
      <c r="G517" s="56" t="s">
        <v>52539</v>
      </c>
      <c r="H517" s="56" t="s">
        <v>53191</v>
      </c>
      <c r="I517" s="56" t="s">
        <v>53192</v>
      </c>
      <c r="J517" s="57">
        <v>59.01</v>
      </c>
      <c r="K517" s="58">
        <v>213</v>
      </c>
      <c r="L517" s="59" t="s">
        <v>468</v>
      </c>
    </row>
    <row r="518" customHeight="1" spans="1:12">
      <c r="A518" s="56">
        <v>270398</v>
      </c>
      <c r="B518" s="56" t="s">
        <v>53193</v>
      </c>
      <c r="C518" s="56" t="s">
        <v>13863</v>
      </c>
      <c r="D518" s="56" t="s">
        <v>51183</v>
      </c>
      <c r="E518" s="56" t="s">
        <v>2561</v>
      </c>
      <c r="F518" s="56" t="s">
        <v>53194</v>
      </c>
      <c r="G518" s="56" t="s">
        <v>53194</v>
      </c>
      <c r="H518" s="56" t="s">
        <v>53195</v>
      </c>
      <c r="I518" s="56" t="s">
        <v>53196</v>
      </c>
      <c r="J518" s="57">
        <v>59.0016</v>
      </c>
      <c r="K518" s="58">
        <v>214</v>
      </c>
      <c r="L518" s="59" t="s">
        <v>468</v>
      </c>
    </row>
    <row r="519" customHeight="1" spans="1:12">
      <c r="A519" s="56">
        <v>289885</v>
      </c>
      <c r="B519" s="56" t="s">
        <v>53197</v>
      </c>
      <c r="C519" s="56" t="s">
        <v>13863</v>
      </c>
      <c r="D519" s="56" t="s">
        <v>51183</v>
      </c>
      <c r="E519" s="56" t="s">
        <v>2561</v>
      </c>
      <c r="F519" s="56" t="s">
        <v>53198</v>
      </c>
      <c r="G519" s="56" t="s">
        <v>53199</v>
      </c>
      <c r="H519" s="56" t="s">
        <v>53200</v>
      </c>
      <c r="I519" s="56" t="s">
        <v>53198</v>
      </c>
      <c r="J519" s="57">
        <v>59</v>
      </c>
      <c r="K519" s="58">
        <v>215</v>
      </c>
      <c r="L519" s="59" t="s">
        <v>468</v>
      </c>
    </row>
    <row r="520" customHeight="1" spans="1:12">
      <c r="A520" s="56">
        <v>281251</v>
      </c>
      <c r="B520" s="56" t="s">
        <v>53201</v>
      </c>
      <c r="C520" s="56" t="s">
        <v>13863</v>
      </c>
      <c r="D520" s="56" t="s">
        <v>51183</v>
      </c>
      <c r="E520" s="56" t="s">
        <v>2561</v>
      </c>
      <c r="F520" s="56" t="s">
        <v>53202</v>
      </c>
      <c r="G520" s="56" t="s">
        <v>27280</v>
      </c>
      <c r="H520" s="56" t="s">
        <v>53203</v>
      </c>
      <c r="I520" s="56" t="s">
        <v>53204</v>
      </c>
      <c r="J520" s="57">
        <v>58.0302</v>
      </c>
      <c r="K520" s="58">
        <v>216</v>
      </c>
      <c r="L520" s="59" t="s">
        <v>468</v>
      </c>
    </row>
    <row r="521" customHeight="1" spans="1:12">
      <c r="A521" s="56">
        <v>289118</v>
      </c>
      <c r="B521" s="56" t="s">
        <v>53205</v>
      </c>
      <c r="C521" s="56" t="s">
        <v>13863</v>
      </c>
      <c r="D521" s="56" t="s">
        <v>51183</v>
      </c>
      <c r="E521" s="56" t="s">
        <v>2561</v>
      </c>
      <c r="F521" s="56" t="s">
        <v>53206</v>
      </c>
      <c r="G521" s="56" t="s">
        <v>53207</v>
      </c>
      <c r="H521" s="56" t="s">
        <v>52517</v>
      </c>
      <c r="I521" s="56" t="s">
        <v>53206</v>
      </c>
      <c r="J521" s="57">
        <v>58.021</v>
      </c>
      <c r="K521" s="58">
        <v>217</v>
      </c>
      <c r="L521" s="59" t="s">
        <v>468</v>
      </c>
    </row>
    <row r="522" customHeight="1" spans="1:12">
      <c r="A522" s="56">
        <v>280018</v>
      </c>
      <c r="B522" s="56" t="s">
        <v>53208</v>
      </c>
      <c r="C522" s="56" t="s">
        <v>13863</v>
      </c>
      <c r="D522" s="56" t="s">
        <v>51183</v>
      </c>
      <c r="E522" s="56" t="s">
        <v>2561</v>
      </c>
      <c r="F522" s="56" t="s">
        <v>53209</v>
      </c>
      <c r="G522" s="56" t="s">
        <v>41365</v>
      </c>
      <c r="H522" s="56" t="s">
        <v>53210</v>
      </c>
      <c r="I522" s="56" t="s">
        <v>53211</v>
      </c>
      <c r="J522" s="57">
        <v>58.0203</v>
      </c>
      <c r="K522" s="58">
        <v>218</v>
      </c>
      <c r="L522" s="59" t="s">
        <v>468</v>
      </c>
    </row>
    <row r="523" customHeight="1" spans="1:12">
      <c r="A523" s="56">
        <v>292179</v>
      </c>
      <c r="B523" s="56" t="s">
        <v>53212</v>
      </c>
      <c r="C523" s="56" t="s">
        <v>13863</v>
      </c>
      <c r="D523" s="56" t="s">
        <v>51183</v>
      </c>
      <c r="E523" s="56" t="s">
        <v>2561</v>
      </c>
      <c r="F523" s="56" t="s">
        <v>53213</v>
      </c>
      <c r="G523" s="56" t="s">
        <v>53214</v>
      </c>
      <c r="H523" s="56" t="s">
        <v>51864</v>
      </c>
      <c r="I523" s="56" t="s">
        <v>53215</v>
      </c>
      <c r="J523" s="57">
        <v>58.0202</v>
      </c>
      <c r="K523" s="58">
        <v>219</v>
      </c>
      <c r="L523" s="59" t="s">
        <v>468</v>
      </c>
    </row>
    <row r="524" customHeight="1" spans="1:12">
      <c r="A524" s="56">
        <v>278885</v>
      </c>
      <c r="B524" s="56" t="s">
        <v>53216</v>
      </c>
      <c r="C524" s="56" t="s">
        <v>13863</v>
      </c>
      <c r="D524" s="56" t="s">
        <v>51183</v>
      </c>
      <c r="E524" s="56" t="s">
        <v>2561</v>
      </c>
      <c r="F524" s="56" t="s">
        <v>53217</v>
      </c>
      <c r="G524" s="56" t="s">
        <v>2483</v>
      </c>
      <c r="H524" s="56" t="s">
        <v>2484</v>
      </c>
      <c r="I524" s="56" t="s">
        <v>53218</v>
      </c>
      <c r="J524" s="57">
        <v>58.0202</v>
      </c>
      <c r="K524" s="58">
        <v>220</v>
      </c>
      <c r="L524" s="59" t="s">
        <v>468</v>
      </c>
    </row>
    <row r="525" customHeight="1" spans="1:12">
      <c r="A525" s="56">
        <v>279152</v>
      </c>
      <c r="B525" s="56" t="s">
        <v>53219</v>
      </c>
      <c r="C525" s="56" t="s">
        <v>13863</v>
      </c>
      <c r="D525" s="56" t="s">
        <v>51183</v>
      </c>
      <c r="E525" s="56" t="s">
        <v>2561</v>
      </c>
      <c r="F525" s="56" t="s">
        <v>53220</v>
      </c>
      <c r="G525" s="56" t="s">
        <v>53221</v>
      </c>
      <c r="H525" s="56" t="s">
        <v>53222</v>
      </c>
      <c r="I525" s="56" t="s">
        <v>53223</v>
      </c>
      <c r="J525" s="57">
        <v>58.02</v>
      </c>
      <c r="K525" s="58">
        <v>221</v>
      </c>
      <c r="L525" s="59" t="s">
        <v>468</v>
      </c>
    </row>
    <row r="526" customHeight="1" spans="1:12">
      <c r="A526" s="56">
        <v>289858</v>
      </c>
      <c r="B526" s="56" t="s">
        <v>53224</v>
      </c>
      <c r="C526" s="56" t="s">
        <v>13863</v>
      </c>
      <c r="D526" s="56" t="s">
        <v>51183</v>
      </c>
      <c r="E526" s="56" t="s">
        <v>2561</v>
      </c>
      <c r="F526" s="56" t="s">
        <v>53225</v>
      </c>
      <c r="G526" s="56" t="s">
        <v>53226</v>
      </c>
      <c r="H526" s="56" t="s">
        <v>51933</v>
      </c>
      <c r="I526" s="56" t="s">
        <v>53227</v>
      </c>
      <c r="J526" s="57">
        <v>58.0103</v>
      </c>
      <c r="K526" s="58">
        <v>222</v>
      </c>
      <c r="L526" s="59" t="s">
        <v>468</v>
      </c>
    </row>
    <row r="527" customHeight="1" spans="1:12">
      <c r="A527" s="56">
        <v>290184</v>
      </c>
      <c r="B527" s="56" t="s">
        <v>53228</v>
      </c>
      <c r="C527" s="56" t="s">
        <v>13863</v>
      </c>
      <c r="D527" s="56" t="s">
        <v>51183</v>
      </c>
      <c r="E527" s="56" t="s">
        <v>2561</v>
      </c>
      <c r="F527" s="56" t="s">
        <v>53229</v>
      </c>
      <c r="G527" s="56" t="s">
        <v>53230</v>
      </c>
      <c r="H527" s="56" t="s">
        <v>53231</v>
      </c>
      <c r="I527" s="56" t="s">
        <v>53232</v>
      </c>
      <c r="J527" s="57">
        <v>58.0103</v>
      </c>
      <c r="K527" s="58">
        <v>223</v>
      </c>
      <c r="L527" s="59" t="s">
        <v>468</v>
      </c>
    </row>
    <row r="528" customHeight="1" spans="1:12">
      <c r="A528" s="56">
        <v>278939</v>
      </c>
      <c r="B528" s="56" t="s">
        <v>53233</v>
      </c>
      <c r="C528" s="56" t="s">
        <v>13863</v>
      </c>
      <c r="D528" s="56" t="s">
        <v>51183</v>
      </c>
      <c r="E528" s="56" t="s">
        <v>2561</v>
      </c>
      <c r="F528" s="56" t="s">
        <v>53234</v>
      </c>
      <c r="G528" s="56" t="s">
        <v>52592</v>
      </c>
      <c r="H528" s="56" t="s">
        <v>21146</v>
      </c>
      <c r="I528" s="56" t="s">
        <v>53235</v>
      </c>
      <c r="J528" s="57">
        <v>58.0103</v>
      </c>
      <c r="K528" s="58">
        <v>224</v>
      </c>
      <c r="L528" s="59" t="s">
        <v>468</v>
      </c>
    </row>
    <row r="529" customHeight="1" spans="1:12">
      <c r="A529" s="56">
        <v>278878</v>
      </c>
      <c r="B529" s="56" t="s">
        <v>53236</v>
      </c>
      <c r="C529" s="56" t="s">
        <v>13863</v>
      </c>
      <c r="D529" s="56" t="s">
        <v>51183</v>
      </c>
      <c r="E529" s="56" t="s">
        <v>2561</v>
      </c>
      <c r="F529" s="56" t="s">
        <v>53237</v>
      </c>
      <c r="G529" s="56" t="s">
        <v>53238</v>
      </c>
      <c r="H529" s="56" t="s">
        <v>53239</v>
      </c>
      <c r="I529" s="56" t="s">
        <v>53240</v>
      </c>
      <c r="J529" s="57">
        <v>58.0102</v>
      </c>
      <c r="K529" s="58">
        <v>225</v>
      </c>
      <c r="L529" s="59" t="s">
        <v>468</v>
      </c>
    </row>
    <row r="530" customHeight="1" spans="1:12">
      <c r="A530" s="56">
        <v>290105</v>
      </c>
      <c r="B530" s="56" t="s">
        <v>53241</v>
      </c>
      <c r="C530" s="56" t="s">
        <v>13863</v>
      </c>
      <c r="D530" s="56" t="s">
        <v>51183</v>
      </c>
      <c r="E530" s="56" t="s">
        <v>2561</v>
      </c>
      <c r="F530" s="56" t="s">
        <v>53242</v>
      </c>
      <c r="G530" s="56" t="s">
        <v>53242</v>
      </c>
      <c r="H530" s="56" t="s">
        <v>51269</v>
      </c>
      <c r="I530" s="56" t="s">
        <v>53243</v>
      </c>
      <c r="J530" s="57">
        <v>58.0102</v>
      </c>
      <c r="K530" s="58">
        <v>226</v>
      </c>
      <c r="L530" s="59" t="s">
        <v>468</v>
      </c>
    </row>
    <row r="531" customHeight="1" spans="1:12">
      <c r="A531" s="56">
        <v>282093</v>
      </c>
      <c r="B531" s="56" t="s">
        <v>53244</v>
      </c>
      <c r="C531" s="56" t="s">
        <v>13863</v>
      </c>
      <c r="D531" s="56" t="s">
        <v>51183</v>
      </c>
      <c r="E531" s="56" t="s">
        <v>2561</v>
      </c>
      <c r="F531" s="56" t="s">
        <v>53245</v>
      </c>
      <c r="G531" s="56" t="s">
        <v>53246</v>
      </c>
      <c r="H531" s="56" t="s">
        <v>53247</v>
      </c>
      <c r="I531" s="56" t="s">
        <v>53248</v>
      </c>
      <c r="J531" s="57">
        <v>58.01</v>
      </c>
      <c r="K531" s="58">
        <v>227</v>
      </c>
      <c r="L531" s="59" t="s">
        <v>468</v>
      </c>
    </row>
    <row r="532" customHeight="1" spans="1:12">
      <c r="A532" s="56">
        <v>291373</v>
      </c>
      <c r="B532" s="56" t="s">
        <v>53249</v>
      </c>
      <c r="C532" s="56" t="s">
        <v>13863</v>
      </c>
      <c r="D532" s="56" t="s">
        <v>51183</v>
      </c>
      <c r="E532" s="56" t="s">
        <v>2561</v>
      </c>
      <c r="F532" s="56" t="s">
        <v>53250</v>
      </c>
      <c r="G532" s="56" t="s">
        <v>53251</v>
      </c>
      <c r="H532" s="56" t="s">
        <v>53252</v>
      </c>
      <c r="I532" s="56" t="s">
        <v>53253</v>
      </c>
      <c r="J532" s="57">
        <v>58</v>
      </c>
      <c r="K532" s="58">
        <v>228</v>
      </c>
      <c r="L532" s="59" t="s">
        <v>468</v>
      </c>
    </row>
    <row r="533" customHeight="1" spans="1:12">
      <c r="A533" s="56">
        <v>289998</v>
      </c>
      <c r="B533" s="56" t="s">
        <v>53254</v>
      </c>
      <c r="C533" s="56" t="s">
        <v>13863</v>
      </c>
      <c r="D533" s="56" t="s">
        <v>51183</v>
      </c>
      <c r="E533" s="56" t="s">
        <v>2561</v>
      </c>
      <c r="F533" s="56" t="s">
        <v>53255</v>
      </c>
      <c r="G533" s="56" t="s">
        <v>52676</v>
      </c>
      <c r="H533" s="56" t="s">
        <v>52951</v>
      </c>
      <c r="I533" s="56" t="s">
        <v>53256</v>
      </c>
      <c r="J533" s="57">
        <v>58</v>
      </c>
      <c r="K533" s="58">
        <v>229</v>
      </c>
      <c r="L533" s="59" t="s">
        <v>468</v>
      </c>
    </row>
    <row r="534" customHeight="1" spans="1:12">
      <c r="A534" s="56">
        <v>278883</v>
      </c>
      <c r="B534" s="56" t="s">
        <v>53257</v>
      </c>
      <c r="C534" s="56" t="s">
        <v>13863</v>
      </c>
      <c r="D534" s="56" t="s">
        <v>51183</v>
      </c>
      <c r="E534" s="56" t="s">
        <v>2561</v>
      </c>
      <c r="F534" s="56" t="s">
        <v>53258</v>
      </c>
      <c r="G534" s="56" t="s">
        <v>48388</v>
      </c>
      <c r="H534" s="56" t="s">
        <v>53259</v>
      </c>
      <c r="I534" s="56" t="s">
        <v>53260</v>
      </c>
      <c r="J534" s="57">
        <v>57.0302</v>
      </c>
      <c r="K534" s="58">
        <v>230</v>
      </c>
      <c r="L534" s="59" t="s">
        <v>468</v>
      </c>
    </row>
    <row r="535" customHeight="1" spans="1:12">
      <c r="A535" s="56">
        <v>279103</v>
      </c>
      <c r="B535" s="56" t="s">
        <v>53261</v>
      </c>
      <c r="C535" s="56" t="s">
        <v>13863</v>
      </c>
      <c r="D535" s="56" t="s">
        <v>51183</v>
      </c>
      <c r="E535" s="56" t="s">
        <v>2561</v>
      </c>
      <c r="F535" s="56" t="s">
        <v>53262</v>
      </c>
      <c r="G535" s="56" t="s">
        <v>51912</v>
      </c>
      <c r="H535" s="56" t="s">
        <v>53263</v>
      </c>
      <c r="I535" s="56" t="s">
        <v>53264</v>
      </c>
      <c r="J535" s="57">
        <v>57.0202</v>
      </c>
      <c r="K535" s="58">
        <v>231</v>
      </c>
      <c r="L535" s="59" t="s">
        <v>468</v>
      </c>
    </row>
    <row r="536" customHeight="1" spans="1:12">
      <c r="A536" s="56">
        <v>289958</v>
      </c>
      <c r="B536" s="56" t="s">
        <v>53265</v>
      </c>
      <c r="C536" s="56" t="s">
        <v>13863</v>
      </c>
      <c r="D536" s="56" t="s">
        <v>51183</v>
      </c>
      <c r="E536" s="56" t="s">
        <v>2561</v>
      </c>
      <c r="F536" s="56" t="s">
        <v>53266</v>
      </c>
      <c r="G536" s="56" t="s">
        <v>53267</v>
      </c>
      <c r="H536" s="56" t="s">
        <v>53268</v>
      </c>
      <c r="I536" s="56" t="s">
        <v>43746</v>
      </c>
      <c r="J536" s="57">
        <v>57.0101</v>
      </c>
      <c r="K536" s="58">
        <v>232</v>
      </c>
      <c r="L536" s="59" t="s">
        <v>468</v>
      </c>
    </row>
    <row r="537" customHeight="1" spans="1:12">
      <c r="A537" s="56">
        <v>290325</v>
      </c>
      <c r="B537" s="56" t="s">
        <v>53269</v>
      </c>
      <c r="C537" s="56" t="s">
        <v>13863</v>
      </c>
      <c r="D537" s="56" t="s">
        <v>51183</v>
      </c>
      <c r="E537" s="56" t="s">
        <v>2561</v>
      </c>
      <c r="F537" s="56" t="s">
        <v>53270</v>
      </c>
      <c r="G537" s="56" t="s">
        <v>53271</v>
      </c>
      <c r="H537" s="56" t="s">
        <v>53272</v>
      </c>
      <c r="I537" s="56" t="s">
        <v>53273</v>
      </c>
      <c r="J537" s="57">
        <v>56.0303</v>
      </c>
      <c r="K537" s="58">
        <v>233</v>
      </c>
      <c r="L537" s="59" t="s">
        <v>468</v>
      </c>
    </row>
    <row r="538" customHeight="1" spans="1:12">
      <c r="A538" s="56">
        <v>280759</v>
      </c>
      <c r="B538" s="56" t="s">
        <v>53274</v>
      </c>
      <c r="C538" s="56" t="s">
        <v>13863</v>
      </c>
      <c r="D538" s="56" t="s">
        <v>51183</v>
      </c>
      <c r="E538" s="56" t="s">
        <v>2561</v>
      </c>
      <c r="F538" s="56" t="s">
        <v>53275</v>
      </c>
      <c r="G538" s="56" t="s">
        <v>48981</v>
      </c>
      <c r="H538" s="56" t="s">
        <v>48982</v>
      </c>
      <c r="I538" s="56" t="s">
        <v>53276</v>
      </c>
      <c r="J538" s="57">
        <v>56.0303</v>
      </c>
      <c r="K538" s="58">
        <v>234</v>
      </c>
      <c r="L538" s="59" t="s">
        <v>468</v>
      </c>
    </row>
    <row r="539" customHeight="1" spans="1:12">
      <c r="A539" s="56">
        <v>289125</v>
      </c>
      <c r="B539" s="56" t="s">
        <v>53277</v>
      </c>
      <c r="C539" s="56" t="s">
        <v>13863</v>
      </c>
      <c r="D539" s="56" t="s">
        <v>51183</v>
      </c>
      <c r="E539" s="56" t="s">
        <v>2561</v>
      </c>
      <c r="F539" s="56" t="s">
        <v>53278</v>
      </c>
      <c r="G539" s="56" t="s">
        <v>53279</v>
      </c>
      <c r="H539" s="56" t="s">
        <v>10703</v>
      </c>
      <c r="I539" s="56" t="s">
        <v>53278</v>
      </c>
      <c r="J539" s="57">
        <v>56.0302</v>
      </c>
      <c r="K539" s="58">
        <v>235</v>
      </c>
      <c r="L539" s="59" t="s">
        <v>468</v>
      </c>
    </row>
    <row r="540" customHeight="1" spans="1:12">
      <c r="A540" s="56">
        <v>290598</v>
      </c>
      <c r="B540" s="56" t="s">
        <v>53280</v>
      </c>
      <c r="C540" s="56" t="s">
        <v>13863</v>
      </c>
      <c r="D540" s="56" t="s">
        <v>51183</v>
      </c>
      <c r="E540" s="56" t="s">
        <v>2561</v>
      </c>
      <c r="F540" s="56" t="s">
        <v>53281</v>
      </c>
      <c r="G540" s="56" t="s">
        <v>53282</v>
      </c>
      <c r="H540" s="56" t="s">
        <v>53283</v>
      </c>
      <c r="I540" s="56" t="s">
        <v>53284</v>
      </c>
      <c r="J540" s="57">
        <v>56.0203</v>
      </c>
      <c r="K540" s="58">
        <v>236</v>
      </c>
      <c r="L540" s="59" t="s">
        <v>468</v>
      </c>
    </row>
    <row r="541" customHeight="1" spans="1:12">
      <c r="A541" s="56">
        <v>290895</v>
      </c>
      <c r="B541" s="56" t="s">
        <v>53285</v>
      </c>
      <c r="C541" s="56" t="s">
        <v>13863</v>
      </c>
      <c r="D541" s="56" t="s">
        <v>51183</v>
      </c>
      <c r="E541" s="56" t="s">
        <v>2561</v>
      </c>
      <c r="F541" s="56" t="s">
        <v>53286</v>
      </c>
      <c r="G541" s="56" t="s">
        <v>53287</v>
      </c>
      <c r="H541" s="56" t="s">
        <v>53288</v>
      </c>
      <c r="I541" s="56" t="s">
        <v>53286</v>
      </c>
      <c r="J541" s="57">
        <v>56.0202</v>
      </c>
      <c r="K541" s="58">
        <v>237</v>
      </c>
      <c r="L541" s="59" t="s">
        <v>468</v>
      </c>
    </row>
    <row r="542" customHeight="1" spans="1:12">
      <c r="A542" s="56">
        <v>292686</v>
      </c>
      <c r="B542" s="56" t="s">
        <v>53289</v>
      </c>
      <c r="C542" s="56" t="s">
        <v>13863</v>
      </c>
      <c r="D542" s="56" t="s">
        <v>51183</v>
      </c>
      <c r="E542" s="56" t="s">
        <v>2561</v>
      </c>
      <c r="F542" s="56" t="s">
        <v>53290</v>
      </c>
      <c r="G542" s="56" t="s">
        <v>11547</v>
      </c>
      <c r="H542" s="56" t="s">
        <v>53291</v>
      </c>
      <c r="I542" s="56" t="s">
        <v>53292</v>
      </c>
      <c r="J542" s="57">
        <v>56.01</v>
      </c>
      <c r="K542" s="58">
        <v>238</v>
      </c>
      <c r="L542" s="59" t="s">
        <v>468</v>
      </c>
    </row>
    <row r="543" customHeight="1" spans="1:12">
      <c r="A543" s="56">
        <v>289545</v>
      </c>
      <c r="B543" s="56" t="s">
        <v>53293</v>
      </c>
      <c r="C543" s="56" t="s">
        <v>13863</v>
      </c>
      <c r="D543" s="56" t="s">
        <v>51183</v>
      </c>
      <c r="E543" s="56" t="s">
        <v>2561</v>
      </c>
      <c r="F543" s="56" t="s">
        <v>53294</v>
      </c>
      <c r="G543" s="56" t="s">
        <v>23642</v>
      </c>
      <c r="H543" s="56" t="s">
        <v>52744</v>
      </c>
      <c r="I543" s="56" t="s">
        <v>53294</v>
      </c>
      <c r="J543" s="57">
        <v>56.0016</v>
      </c>
      <c r="K543" s="58">
        <v>239</v>
      </c>
      <c r="L543" s="59" t="s">
        <v>468</v>
      </c>
    </row>
    <row r="544" customHeight="1" spans="1:12">
      <c r="A544" s="56">
        <v>288727</v>
      </c>
      <c r="B544" s="56" t="s">
        <v>53295</v>
      </c>
      <c r="C544" s="56" t="s">
        <v>13863</v>
      </c>
      <c r="D544" s="56" t="s">
        <v>51183</v>
      </c>
      <c r="E544" s="56" t="s">
        <v>2561</v>
      </c>
      <c r="F544" s="56" t="s">
        <v>53296</v>
      </c>
      <c r="G544" s="56" t="s">
        <v>53047</v>
      </c>
      <c r="H544" s="56" t="s">
        <v>53297</v>
      </c>
      <c r="I544" s="56" t="s">
        <v>53298</v>
      </c>
      <c r="J544" s="57">
        <v>56</v>
      </c>
      <c r="K544" s="58">
        <v>240</v>
      </c>
      <c r="L544" s="59" t="s">
        <v>468</v>
      </c>
    </row>
    <row r="545" customHeight="1" spans="1:12">
      <c r="A545" s="56">
        <v>287410</v>
      </c>
      <c r="B545" s="56" t="s">
        <v>53299</v>
      </c>
      <c r="C545" s="56" t="s">
        <v>13863</v>
      </c>
      <c r="D545" s="56" t="s">
        <v>51183</v>
      </c>
      <c r="E545" s="56" t="s">
        <v>2561</v>
      </c>
      <c r="F545" s="56" t="s">
        <v>53300</v>
      </c>
      <c r="G545" s="56" t="s">
        <v>35005</v>
      </c>
      <c r="H545" s="56" t="s">
        <v>53301</v>
      </c>
      <c r="I545" s="56" t="s">
        <v>53302</v>
      </c>
      <c r="J545" s="57">
        <v>56</v>
      </c>
      <c r="K545" s="58">
        <v>241</v>
      </c>
      <c r="L545" s="59" t="s">
        <v>468</v>
      </c>
    </row>
    <row r="546" customHeight="1" spans="1:12">
      <c r="A546" s="56">
        <v>278884</v>
      </c>
      <c r="B546" s="56" t="s">
        <v>53303</v>
      </c>
      <c r="C546" s="56" t="s">
        <v>13863</v>
      </c>
      <c r="D546" s="56" t="s">
        <v>51183</v>
      </c>
      <c r="E546" s="56" t="s">
        <v>2561</v>
      </c>
      <c r="F546" s="56" t="s">
        <v>53304</v>
      </c>
      <c r="G546" s="56" t="s">
        <v>52583</v>
      </c>
      <c r="H546" s="56" t="s">
        <v>52584</v>
      </c>
      <c r="I546" s="56" t="s">
        <v>53305</v>
      </c>
      <c r="J546" s="57">
        <v>56</v>
      </c>
      <c r="K546" s="58">
        <v>242</v>
      </c>
      <c r="L546" s="59" t="s">
        <v>468</v>
      </c>
    </row>
    <row r="547" customHeight="1" spans="1:12">
      <c r="A547" s="56">
        <v>289601</v>
      </c>
      <c r="B547" s="56" t="s">
        <v>53306</v>
      </c>
      <c r="C547" s="56" t="s">
        <v>13863</v>
      </c>
      <c r="D547" s="56" t="s">
        <v>51183</v>
      </c>
      <c r="E547" s="56" t="s">
        <v>2561</v>
      </c>
      <c r="F547" s="56" t="s">
        <v>53307</v>
      </c>
      <c r="G547" s="56" t="s">
        <v>53308</v>
      </c>
      <c r="H547" s="56" t="s">
        <v>53307</v>
      </c>
      <c r="I547" s="56" t="s">
        <v>53309</v>
      </c>
      <c r="J547" s="57">
        <v>56</v>
      </c>
      <c r="K547" s="58">
        <v>243</v>
      </c>
      <c r="L547" s="59" t="s">
        <v>468</v>
      </c>
    </row>
    <row r="548" customHeight="1" spans="1:12">
      <c r="A548" s="56">
        <v>280372</v>
      </c>
      <c r="B548" s="56" t="s">
        <v>53310</v>
      </c>
      <c r="C548" s="56" t="s">
        <v>13863</v>
      </c>
      <c r="D548" s="56" t="s">
        <v>51183</v>
      </c>
      <c r="E548" s="56" t="s">
        <v>2561</v>
      </c>
      <c r="F548" s="56" t="s">
        <v>53311</v>
      </c>
      <c r="G548" s="56" t="s">
        <v>51318</v>
      </c>
      <c r="H548" s="56" t="s">
        <v>51903</v>
      </c>
      <c r="I548" s="56" t="s">
        <v>53312</v>
      </c>
      <c r="J548" s="57">
        <v>56</v>
      </c>
      <c r="K548" s="58">
        <v>244</v>
      </c>
      <c r="L548" s="59" t="s">
        <v>468</v>
      </c>
    </row>
    <row r="549" customHeight="1" spans="1:12">
      <c r="A549" s="56">
        <v>293090</v>
      </c>
      <c r="B549" s="56" t="s">
        <v>53313</v>
      </c>
      <c r="C549" s="56" t="s">
        <v>13863</v>
      </c>
      <c r="D549" s="56" t="s">
        <v>51183</v>
      </c>
      <c r="E549" s="56" t="s">
        <v>2561</v>
      </c>
      <c r="F549" s="56" t="s">
        <v>53314</v>
      </c>
      <c r="G549" s="56" t="s">
        <v>52620</v>
      </c>
      <c r="H549" s="56" t="s">
        <v>52621</v>
      </c>
      <c r="I549" s="56" t="s">
        <v>53315</v>
      </c>
      <c r="J549" s="57">
        <v>55.0403</v>
      </c>
      <c r="K549" s="58">
        <v>245</v>
      </c>
      <c r="L549" s="59" t="s">
        <v>468</v>
      </c>
    </row>
    <row r="550" customHeight="1" spans="1:12">
      <c r="A550" s="56">
        <v>289736</v>
      </c>
      <c r="B550" s="56" t="s">
        <v>53316</v>
      </c>
      <c r="C550" s="56" t="s">
        <v>13863</v>
      </c>
      <c r="D550" s="56" t="s">
        <v>51183</v>
      </c>
      <c r="E550" s="56" t="s">
        <v>2561</v>
      </c>
      <c r="F550" s="56" t="s">
        <v>53317</v>
      </c>
      <c r="G550" s="56" t="s">
        <v>53318</v>
      </c>
      <c r="H550" s="56" t="s">
        <v>51444</v>
      </c>
      <c r="I550" s="56" t="s">
        <v>53319</v>
      </c>
      <c r="J550" s="57">
        <v>55.0303</v>
      </c>
      <c r="K550" s="58">
        <v>246</v>
      </c>
      <c r="L550" s="59" t="s">
        <v>468</v>
      </c>
    </row>
    <row r="551" customHeight="1" spans="1:12">
      <c r="A551" s="56">
        <v>291259</v>
      </c>
      <c r="B551" s="56" t="s">
        <v>53320</v>
      </c>
      <c r="C551" s="56" t="s">
        <v>13863</v>
      </c>
      <c r="D551" s="56" t="s">
        <v>51183</v>
      </c>
      <c r="E551" s="56" t="s">
        <v>2561</v>
      </c>
      <c r="F551" s="56" t="s">
        <v>53321</v>
      </c>
      <c r="G551" s="56" t="s">
        <v>53322</v>
      </c>
      <c r="H551" s="56" t="s">
        <v>53323</v>
      </c>
      <c r="I551" s="56" t="s">
        <v>53324</v>
      </c>
      <c r="J551" s="57">
        <v>55.0203</v>
      </c>
      <c r="K551" s="58">
        <v>247</v>
      </c>
      <c r="L551" s="59" t="s">
        <v>468</v>
      </c>
    </row>
    <row r="552" customHeight="1" spans="1:12">
      <c r="A552" s="56">
        <v>292716</v>
      </c>
      <c r="B552" s="56" t="s">
        <v>53325</v>
      </c>
      <c r="C552" s="56" t="s">
        <v>13863</v>
      </c>
      <c r="D552" s="56" t="s">
        <v>51183</v>
      </c>
      <c r="E552" s="56" t="s">
        <v>2561</v>
      </c>
      <c r="F552" s="56" t="s">
        <v>53326</v>
      </c>
      <c r="G552" s="56" t="s">
        <v>52136</v>
      </c>
      <c r="H552" s="56" t="s">
        <v>52137</v>
      </c>
      <c r="I552" s="56" t="s">
        <v>53327</v>
      </c>
      <c r="J552" s="57">
        <v>55.0103</v>
      </c>
      <c r="K552" s="58">
        <v>248</v>
      </c>
      <c r="L552" s="59" t="s">
        <v>468</v>
      </c>
    </row>
    <row r="553" customHeight="1" spans="1:12">
      <c r="A553" s="56">
        <v>261358</v>
      </c>
      <c r="B553" s="56" t="s">
        <v>53328</v>
      </c>
      <c r="C553" s="56" t="s">
        <v>13863</v>
      </c>
      <c r="D553" s="56" t="s">
        <v>51183</v>
      </c>
      <c r="E553" s="56" t="s">
        <v>2561</v>
      </c>
      <c r="F553" s="56" t="s">
        <v>53329</v>
      </c>
      <c r="G553" s="56" t="s">
        <v>53330</v>
      </c>
      <c r="H553" s="56" t="s">
        <v>53331</v>
      </c>
      <c r="I553" s="56" t="s">
        <v>53332</v>
      </c>
      <c r="J553" s="57">
        <v>55</v>
      </c>
      <c r="K553" s="58">
        <v>249</v>
      </c>
      <c r="L553" s="59" t="s">
        <v>468</v>
      </c>
    </row>
    <row r="554" customHeight="1" spans="1:12">
      <c r="A554" s="56">
        <v>289103</v>
      </c>
      <c r="B554" s="56" t="s">
        <v>53333</v>
      </c>
      <c r="C554" s="56" t="s">
        <v>13863</v>
      </c>
      <c r="D554" s="56" t="s">
        <v>51183</v>
      </c>
      <c r="E554" s="56" t="s">
        <v>2561</v>
      </c>
      <c r="F554" s="56" t="s">
        <v>53334</v>
      </c>
      <c r="G554" s="56" t="s">
        <v>22353</v>
      </c>
      <c r="H554" s="56" t="s">
        <v>52517</v>
      </c>
      <c r="I554" s="56" t="s">
        <v>53334</v>
      </c>
      <c r="J554" s="57">
        <v>55</v>
      </c>
      <c r="K554" s="58">
        <v>250</v>
      </c>
      <c r="L554" s="59" t="s">
        <v>468</v>
      </c>
    </row>
    <row r="555" customHeight="1" spans="1:12">
      <c r="A555" s="56">
        <v>286997</v>
      </c>
      <c r="B555" s="56" t="s">
        <v>53335</v>
      </c>
      <c r="C555" s="56" t="s">
        <v>13863</v>
      </c>
      <c r="D555" s="56" t="s">
        <v>51183</v>
      </c>
      <c r="E555" s="56" t="s">
        <v>2561</v>
      </c>
      <c r="F555" s="56" t="s">
        <v>53336</v>
      </c>
      <c r="G555" s="56" t="s">
        <v>53336</v>
      </c>
      <c r="H555" s="56" t="s">
        <v>53195</v>
      </c>
      <c r="I555" s="56" t="s">
        <v>53337</v>
      </c>
      <c r="J555" s="57">
        <v>55</v>
      </c>
      <c r="K555" s="58">
        <v>251</v>
      </c>
      <c r="L555" s="59" t="s">
        <v>468</v>
      </c>
    </row>
    <row r="556" customHeight="1" spans="1:12">
      <c r="A556" s="56">
        <v>290043</v>
      </c>
      <c r="B556" s="56" t="s">
        <v>53338</v>
      </c>
      <c r="C556" s="56" t="s">
        <v>13863</v>
      </c>
      <c r="D556" s="56" t="s">
        <v>51183</v>
      </c>
      <c r="E556" s="56" t="s">
        <v>2561</v>
      </c>
      <c r="F556" s="56" t="s">
        <v>53339</v>
      </c>
      <c r="G556" s="56" t="s">
        <v>52950</v>
      </c>
      <c r="H556" s="56" t="s">
        <v>52951</v>
      </c>
      <c r="I556" s="56" t="s">
        <v>53340</v>
      </c>
      <c r="J556" s="57">
        <v>55</v>
      </c>
      <c r="K556" s="58">
        <v>252</v>
      </c>
      <c r="L556" s="59" t="s">
        <v>468</v>
      </c>
    </row>
    <row r="557" customHeight="1" spans="1:12">
      <c r="A557" s="56">
        <v>290295</v>
      </c>
      <c r="B557" s="56" t="s">
        <v>53341</v>
      </c>
      <c r="C557" s="56" t="s">
        <v>13863</v>
      </c>
      <c r="D557" s="56" t="s">
        <v>51183</v>
      </c>
      <c r="E557" s="56" t="s">
        <v>2561</v>
      </c>
      <c r="F557" s="56" t="s">
        <v>53342</v>
      </c>
      <c r="G557" s="56" t="s">
        <v>53343</v>
      </c>
      <c r="H557" s="56" t="s">
        <v>53344</v>
      </c>
      <c r="I557" s="56" t="s">
        <v>53345</v>
      </c>
      <c r="J557" s="57">
        <v>54.0709</v>
      </c>
      <c r="K557" s="58">
        <v>253</v>
      </c>
      <c r="L557" s="59" t="s">
        <v>468</v>
      </c>
    </row>
    <row r="558" customHeight="1" spans="1:12">
      <c r="A558" s="56">
        <v>290880</v>
      </c>
      <c r="B558" s="56" t="s">
        <v>53346</v>
      </c>
      <c r="C558" s="56" t="s">
        <v>13863</v>
      </c>
      <c r="D558" s="56" t="s">
        <v>51183</v>
      </c>
      <c r="E558" s="56" t="s">
        <v>2561</v>
      </c>
      <c r="F558" s="56" t="s">
        <v>53347</v>
      </c>
      <c r="G558" s="56" t="s">
        <v>53287</v>
      </c>
      <c r="H558" s="56" t="s">
        <v>53288</v>
      </c>
      <c r="I558" s="56" t="s">
        <v>53347</v>
      </c>
      <c r="J558" s="57">
        <v>54.0203</v>
      </c>
      <c r="K558" s="58">
        <v>254</v>
      </c>
      <c r="L558" s="59" t="s">
        <v>468</v>
      </c>
    </row>
    <row r="559" customHeight="1" spans="1:12">
      <c r="A559" s="56">
        <v>293037</v>
      </c>
      <c r="B559" s="56" t="s">
        <v>53348</v>
      </c>
      <c r="C559" s="56" t="s">
        <v>13863</v>
      </c>
      <c r="D559" s="56" t="s">
        <v>51183</v>
      </c>
      <c r="E559" s="56" t="s">
        <v>2561</v>
      </c>
      <c r="F559" s="56" t="s">
        <v>53349</v>
      </c>
      <c r="G559" s="56" t="s">
        <v>52972</v>
      </c>
      <c r="H559" s="56" t="s">
        <v>53350</v>
      </c>
      <c r="I559" s="56" t="s">
        <v>53351</v>
      </c>
      <c r="J559" s="57">
        <v>54.0202</v>
      </c>
      <c r="K559" s="58">
        <v>255</v>
      </c>
      <c r="L559" s="59" t="s">
        <v>468</v>
      </c>
    </row>
    <row r="560" customHeight="1" spans="1:12">
      <c r="A560" s="56">
        <v>263446</v>
      </c>
      <c r="B560" s="56" t="s">
        <v>53352</v>
      </c>
      <c r="C560" s="56" t="s">
        <v>13863</v>
      </c>
      <c r="D560" s="56" t="s">
        <v>51183</v>
      </c>
      <c r="E560" s="56" t="s">
        <v>2561</v>
      </c>
      <c r="F560" s="56" t="s">
        <v>53353</v>
      </c>
      <c r="G560" s="56" t="s">
        <v>8873</v>
      </c>
      <c r="H560" s="56" t="s">
        <v>53354</v>
      </c>
      <c r="I560" s="56" t="s">
        <v>53353</v>
      </c>
      <c r="J560" s="57">
        <v>54.0103</v>
      </c>
      <c r="K560" s="58">
        <v>256</v>
      </c>
      <c r="L560" s="59" t="s">
        <v>468</v>
      </c>
    </row>
    <row r="561" customHeight="1" spans="1:12">
      <c r="A561" s="56">
        <v>288582</v>
      </c>
      <c r="B561" s="56" t="s">
        <v>53355</v>
      </c>
      <c r="C561" s="56" t="s">
        <v>13863</v>
      </c>
      <c r="D561" s="56" t="s">
        <v>51183</v>
      </c>
      <c r="E561" s="56" t="s">
        <v>2561</v>
      </c>
      <c r="F561" s="56" t="s">
        <v>53356</v>
      </c>
      <c r="G561" s="56" t="s">
        <v>53356</v>
      </c>
      <c r="H561" s="56" t="s">
        <v>53357</v>
      </c>
      <c r="I561" s="56" t="s">
        <v>53358</v>
      </c>
      <c r="J561" s="57">
        <v>54.0103</v>
      </c>
      <c r="K561" s="58">
        <v>257</v>
      </c>
      <c r="L561" s="59" t="s">
        <v>468</v>
      </c>
    </row>
    <row r="562" customHeight="1" spans="1:12">
      <c r="A562" s="56">
        <v>292156</v>
      </c>
      <c r="B562" s="56" t="s">
        <v>53359</v>
      </c>
      <c r="C562" s="56" t="s">
        <v>13863</v>
      </c>
      <c r="D562" s="56" t="s">
        <v>51183</v>
      </c>
      <c r="E562" s="56" t="s">
        <v>2561</v>
      </c>
      <c r="F562" s="56" t="s">
        <v>53360</v>
      </c>
      <c r="G562" s="56" t="s">
        <v>53361</v>
      </c>
      <c r="H562" s="56" t="s">
        <v>51899</v>
      </c>
      <c r="I562" s="56" t="s">
        <v>53362</v>
      </c>
      <c r="J562" s="57">
        <v>54.0103</v>
      </c>
      <c r="K562" s="58">
        <v>258</v>
      </c>
      <c r="L562" s="59" t="s">
        <v>468</v>
      </c>
    </row>
    <row r="563" customHeight="1" spans="1:12">
      <c r="A563" s="56">
        <v>281059</v>
      </c>
      <c r="B563" s="56" t="s">
        <v>53363</v>
      </c>
      <c r="C563" s="56" t="s">
        <v>13863</v>
      </c>
      <c r="D563" s="56" t="s">
        <v>51183</v>
      </c>
      <c r="E563" s="56" t="s">
        <v>2561</v>
      </c>
      <c r="F563" s="56" t="s">
        <v>53364</v>
      </c>
      <c r="G563" s="56" t="s">
        <v>34047</v>
      </c>
      <c r="H563" s="56" t="s">
        <v>53365</v>
      </c>
      <c r="I563" s="56" t="s">
        <v>53366</v>
      </c>
      <c r="J563" s="57">
        <v>54.0102</v>
      </c>
      <c r="K563" s="58">
        <v>259</v>
      </c>
      <c r="L563" s="59" t="s">
        <v>468</v>
      </c>
    </row>
    <row r="564" customHeight="1" spans="1:12">
      <c r="A564" s="56">
        <v>292666</v>
      </c>
      <c r="B564" s="56" t="s">
        <v>53367</v>
      </c>
      <c r="C564" s="56" t="s">
        <v>13863</v>
      </c>
      <c r="D564" s="56" t="s">
        <v>51183</v>
      </c>
      <c r="E564" s="56" t="s">
        <v>2561</v>
      </c>
      <c r="F564" s="56" t="s">
        <v>53368</v>
      </c>
      <c r="G564" s="56" t="s">
        <v>53369</v>
      </c>
      <c r="H564" s="56" t="s">
        <v>53370</v>
      </c>
      <c r="I564" s="56" t="s">
        <v>53371</v>
      </c>
      <c r="J564" s="57">
        <v>54.0102</v>
      </c>
      <c r="K564" s="58">
        <v>260</v>
      </c>
      <c r="L564" s="59" t="s">
        <v>468</v>
      </c>
    </row>
    <row r="565" customHeight="1" spans="1:12">
      <c r="A565" s="56">
        <v>289830</v>
      </c>
      <c r="B565" s="56" t="s">
        <v>53372</v>
      </c>
      <c r="C565" s="56" t="s">
        <v>13863</v>
      </c>
      <c r="D565" s="56" t="s">
        <v>51183</v>
      </c>
      <c r="E565" s="56" t="s">
        <v>2561</v>
      </c>
      <c r="F565" s="56" t="s">
        <v>53373</v>
      </c>
      <c r="G565" s="56" t="s">
        <v>29393</v>
      </c>
      <c r="H565" s="56" t="s">
        <v>53374</v>
      </c>
      <c r="I565" s="56" t="s">
        <v>53373</v>
      </c>
      <c r="J565" s="57">
        <v>54.01</v>
      </c>
      <c r="K565" s="58">
        <v>261</v>
      </c>
      <c r="L565" s="59" t="s">
        <v>468</v>
      </c>
    </row>
    <row r="566" customHeight="1" spans="1:12">
      <c r="A566" s="56">
        <v>282302</v>
      </c>
      <c r="B566" s="56" t="s">
        <v>53375</v>
      </c>
      <c r="C566" s="56" t="s">
        <v>13863</v>
      </c>
      <c r="D566" s="56" t="s">
        <v>51183</v>
      </c>
      <c r="E566" s="56" t="s">
        <v>2561</v>
      </c>
      <c r="F566" s="56" t="s">
        <v>53376</v>
      </c>
      <c r="G566" s="56" t="s">
        <v>53377</v>
      </c>
      <c r="H566" s="56" t="s">
        <v>53378</v>
      </c>
      <c r="I566" s="56" t="s">
        <v>53379</v>
      </c>
      <c r="J566" s="57">
        <v>54.01</v>
      </c>
      <c r="K566" s="58">
        <v>262</v>
      </c>
      <c r="L566" s="59" t="s">
        <v>468</v>
      </c>
    </row>
    <row r="567" customHeight="1" spans="1:12">
      <c r="A567" s="56">
        <v>276633</v>
      </c>
      <c r="B567" s="56" t="s">
        <v>53380</v>
      </c>
      <c r="C567" s="56" t="s">
        <v>13863</v>
      </c>
      <c r="D567" s="56" t="s">
        <v>51183</v>
      </c>
      <c r="E567" s="56" t="s">
        <v>2561</v>
      </c>
      <c r="F567" s="56" t="s">
        <v>53381</v>
      </c>
      <c r="G567" s="56" t="s">
        <v>6468</v>
      </c>
      <c r="H567" s="56" t="s">
        <v>53382</v>
      </c>
      <c r="I567" s="56" t="s">
        <v>53381</v>
      </c>
      <c r="J567" s="57">
        <v>54.0012</v>
      </c>
      <c r="K567" s="58">
        <v>263</v>
      </c>
      <c r="L567" s="59" t="s">
        <v>468</v>
      </c>
    </row>
    <row r="568" customHeight="1" spans="1:12">
      <c r="A568" s="56">
        <v>287329</v>
      </c>
      <c r="B568" s="56" t="s">
        <v>53383</v>
      </c>
      <c r="C568" s="56" t="s">
        <v>13863</v>
      </c>
      <c r="D568" s="56" t="s">
        <v>51183</v>
      </c>
      <c r="E568" s="56" t="s">
        <v>2561</v>
      </c>
      <c r="F568" s="56" t="s">
        <v>53384</v>
      </c>
      <c r="G568" s="56" t="s">
        <v>51618</v>
      </c>
      <c r="H568" s="56" t="s">
        <v>53385</v>
      </c>
      <c r="I568" s="56" t="s">
        <v>53386</v>
      </c>
      <c r="J568" s="57">
        <v>54</v>
      </c>
      <c r="K568" s="58">
        <v>264</v>
      </c>
      <c r="L568" s="59" t="s">
        <v>468</v>
      </c>
    </row>
    <row r="569" customHeight="1" spans="1:12">
      <c r="A569" s="56">
        <v>291766</v>
      </c>
      <c r="B569" s="56" t="s">
        <v>53387</v>
      </c>
      <c r="C569" s="56" t="s">
        <v>13863</v>
      </c>
      <c r="D569" s="56" t="s">
        <v>51183</v>
      </c>
      <c r="E569" s="56" t="s">
        <v>2561</v>
      </c>
      <c r="F569" s="56" t="s">
        <v>53388</v>
      </c>
      <c r="G569" s="56" t="s">
        <v>53389</v>
      </c>
      <c r="H569" s="56" t="s">
        <v>53390</v>
      </c>
      <c r="I569" s="56" t="s">
        <v>53391</v>
      </c>
      <c r="J569" s="57">
        <v>54</v>
      </c>
      <c r="K569" s="58">
        <v>265</v>
      </c>
      <c r="L569" s="59" t="s">
        <v>468</v>
      </c>
    </row>
    <row r="570" customHeight="1" spans="1:12">
      <c r="A570" s="56">
        <v>289578</v>
      </c>
      <c r="B570" s="56" t="s">
        <v>53392</v>
      </c>
      <c r="C570" s="56" t="s">
        <v>13863</v>
      </c>
      <c r="D570" s="56" t="s">
        <v>51183</v>
      </c>
      <c r="E570" s="56" t="s">
        <v>2561</v>
      </c>
      <c r="F570" s="56" t="s">
        <v>53393</v>
      </c>
      <c r="G570" s="56" t="s">
        <v>53394</v>
      </c>
      <c r="H570" s="56" t="s">
        <v>51872</v>
      </c>
      <c r="I570" s="56" t="s">
        <v>53393</v>
      </c>
      <c r="J570" s="57">
        <v>54</v>
      </c>
      <c r="K570" s="58">
        <v>266</v>
      </c>
      <c r="L570" s="59" t="s">
        <v>468</v>
      </c>
    </row>
    <row r="571" customHeight="1" spans="1:12">
      <c r="A571" s="56">
        <v>288487</v>
      </c>
      <c r="B571" s="56" t="s">
        <v>53395</v>
      </c>
      <c r="C571" s="56" t="s">
        <v>13863</v>
      </c>
      <c r="D571" s="56" t="s">
        <v>51183</v>
      </c>
      <c r="E571" s="56" t="s">
        <v>2561</v>
      </c>
      <c r="F571" s="56" t="s">
        <v>53396</v>
      </c>
      <c r="G571" s="56" t="s">
        <v>51599</v>
      </c>
      <c r="H571" s="56" t="s">
        <v>51600</v>
      </c>
      <c r="I571" s="56" t="s">
        <v>53397</v>
      </c>
      <c r="J571" s="57">
        <v>54</v>
      </c>
      <c r="K571" s="58">
        <v>267</v>
      </c>
      <c r="L571" s="59" t="s">
        <v>468</v>
      </c>
    </row>
    <row r="572" customHeight="1" spans="1:12">
      <c r="A572" s="56">
        <v>280798</v>
      </c>
      <c r="B572" s="56" t="s">
        <v>53398</v>
      </c>
      <c r="C572" s="56" t="s">
        <v>13863</v>
      </c>
      <c r="D572" s="56" t="s">
        <v>51183</v>
      </c>
      <c r="E572" s="56" t="s">
        <v>2561</v>
      </c>
      <c r="F572" s="56" t="s">
        <v>53399</v>
      </c>
      <c r="G572" s="56" t="s">
        <v>53400</v>
      </c>
      <c r="H572" s="56" t="s">
        <v>53401</v>
      </c>
      <c r="I572" s="56" t="s">
        <v>53402</v>
      </c>
      <c r="J572" s="57">
        <v>53.0301</v>
      </c>
      <c r="K572" s="58">
        <v>268</v>
      </c>
      <c r="L572" s="59" t="s">
        <v>468</v>
      </c>
    </row>
    <row r="573" customHeight="1" spans="1:12">
      <c r="A573" s="56">
        <v>282794</v>
      </c>
      <c r="B573" s="56" t="s">
        <v>53403</v>
      </c>
      <c r="C573" s="56" t="s">
        <v>13863</v>
      </c>
      <c r="D573" s="56" t="s">
        <v>51183</v>
      </c>
      <c r="E573" s="56" t="s">
        <v>2561</v>
      </c>
      <c r="F573" s="56" t="s">
        <v>53404</v>
      </c>
      <c r="G573" s="56" t="s">
        <v>53405</v>
      </c>
      <c r="H573" s="56" t="s">
        <v>21146</v>
      </c>
      <c r="I573" s="56" t="s">
        <v>53406</v>
      </c>
      <c r="J573" s="57">
        <v>53.0103</v>
      </c>
      <c r="K573" s="58">
        <v>269</v>
      </c>
      <c r="L573" s="59" t="s">
        <v>468</v>
      </c>
    </row>
    <row r="574" customHeight="1" spans="1:12">
      <c r="A574" s="56">
        <v>289115</v>
      </c>
      <c r="B574" s="56" t="s">
        <v>53407</v>
      </c>
      <c r="C574" s="56" t="s">
        <v>13863</v>
      </c>
      <c r="D574" s="56" t="s">
        <v>51183</v>
      </c>
      <c r="E574" s="56" t="s">
        <v>2561</v>
      </c>
      <c r="F574" s="56" t="s">
        <v>9780</v>
      </c>
      <c r="G574" s="56" t="s">
        <v>9780</v>
      </c>
      <c r="H574" s="56" t="s">
        <v>53408</v>
      </c>
      <c r="I574" s="56" t="s">
        <v>53409</v>
      </c>
      <c r="J574" s="57">
        <v>53.0102</v>
      </c>
      <c r="K574" s="58">
        <v>270</v>
      </c>
      <c r="L574" s="59" t="s">
        <v>468</v>
      </c>
    </row>
    <row r="575" customHeight="1" spans="1:12">
      <c r="A575" s="56">
        <v>291679</v>
      </c>
      <c r="B575" s="56" t="s">
        <v>53410</v>
      </c>
      <c r="C575" s="56" t="s">
        <v>13863</v>
      </c>
      <c r="D575" s="56" t="s">
        <v>51183</v>
      </c>
      <c r="E575" s="56" t="s">
        <v>2561</v>
      </c>
      <c r="F575" s="56" t="s">
        <v>53411</v>
      </c>
      <c r="G575" s="56" t="s">
        <v>53412</v>
      </c>
      <c r="H575" s="56" t="s">
        <v>53413</v>
      </c>
      <c r="I575" s="56" t="s">
        <v>53414</v>
      </c>
      <c r="J575" s="57">
        <v>53.0101</v>
      </c>
      <c r="K575" s="58">
        <v>271</v>
      </c>
      <c r="L575" s="59" t="s">
        <v>468</v>
      </c>
    </row>
    <row r="576" customHeight="1" spans="1:12">
      <c r="A576" s="56">
        <v>289536</v>
      </c>
      <c r="B576" s="56" t="s">
        <v>53415</v>
      </c>
      <c r="C576" s="56" t="s">
        <v>13863</v>
      </c>
      <c r="D576" s="56" t="s">
        <v>51183</v>
      </c>
      <c r="E576" s="56" t="s">
        <v>2561</v>
      </c>
      <c r="F576" s="56" t="s">
        <v>53416</v>
      </c>
      <c r="G576" s="56" t="s">
        <v>27368</v>
      </c>
      <c r="H576" s="56" t="s">
        <v>53417</v>
      </c>
      <c r="I576" s="56" t="s">
        <v>53418</v>
      </c>
      <c r="J576" s="57">
        <v>53.0016</v>
      </c>
      <c r="K576" s="58">
        <v>272</v>
      </c>
      <c r="L576" s="59" t="s">
        <v>468</v>
      </c>
    </row>
    <row r="577" customHeight="1" spans="1:12">
      <c r="A577" s="56">
        <v>291878</v>
      </c>
      <c r="B577" s="56" t="s">
        <v>53419</v>
      </c>
      <c r="C577" s="56" t="s">
        <v>13863</v>
      </c>
      <c r="D577" s="56" t="s">
        <v>51183</v>
      </c>
      <c r="E577" s="56" t="s">
        <v>2561</v>
      </c>
      <c r="F577" s="56" t="s">
        <v>52417</v>
      </c>
      <c r="G577" s="56" t="s">
        <v>52417</v>
      </c>
      <c r="H577" s="56" t="s">
        <v>52418</v>
      </c>
      <c r="I577" s="56" t="s">
        <v>53420</v>
      </c>
      <c r="J577" s="57">
        <v>53</v>
      </c>
      <c r="K577" s="58">
        <v>273</v>
      </c>
      <c r="L577" s="59" t="s">
        <v>468</v>
      </c>
    </row>
    <row r="578" customHeight="1" spans="1:12">
      <c r="A578" s="56">
        <v>288524</v>
      </c>
      <c r="B578" s="56" t="s">
        <v>53421</v>
      </c>
      <c r="C578" s="56" t="s">
        <v>13863</v>
      </c>
      <c r="D578" s="56" t="s">
        <v>51183</v>
      </c>
      <c r="E578" s="56" t="s">
        <v>2561</v>
      </c>
      <c r="F578" s="56" t="s">
        <v>53422</v>
      </c>
      <c r="G578" s="56" t="s">
        <v>7044</v>
      </c>
      <c r="H578" s="56" t="s">
        <v>53423</v>
      </c>
      <c r="I578" s="56" t="s">
        <v>53424</v>
      </c>
      <c r="J578" s="57">
        <v>53</v>
      </c>
      <c r="K578" s="58">
        <v>274</v>
      </c>
      <c r="L578" s="59" t="s">
        <v>468</v>
      </c>
    </row>
    <row r="579" customHeight="1" spans="1:12">
      <c r="A579" s="56">
        <v>261192</v>
      </c>
      <c r="B579" s="56" t="s">
        <v>53425</v>
      </c>
      <c r="C579" s="56" t="s">
        <v>13863</v>
      </c>
      <c r="D579" s="56" t="s">
        <v>51183</v>
      </c>
      <c r="E579" s="56" t="s">
        <v>2561</v>
      </c>
      <c r="F579" s="56" t="s">
        <v>53426</v>
      </c>
      <c r="G579" s="56" t="s">
        <v>53427</v>
      </c>
      <c r="H579" s="56" t="s">
        <v>53428</v>
      </c>
      <c r="I579" s="56" t="s">
        <v>53429</v>
      </c>
      <c r="J579" s="57">
        <v>53</v>
      </c>
      <c r="K579" s="58">
        <v>275</v>
      </c>
      <c r="L579" s="59" t="s">
        <v>468</v>
      </c>
    </row>
    <row r="580" customHeight="1" spans="1:12">
      <c r="A580" s="56">
        <v>288827</v>
      </c>
      <c r="B580" s="56" t="s">
        <v>53430</v>
      </c>
      <c r="C580" s="56" t="s">
        <v>13863</v>
      </c>
      <c r="D580" s="56" t="s">
        <v>51183</v>
      </c>
      <c r="E580" s="56" t="s">
        <v>2561</v>
      </c>
      <c r="F580" s="56" t="s">
        <v>53431</v>
      </c>
      <c r="G580" s="56" t="s">
        <v>53432</v>
      </c>
      <c r="H580" s="56" t="s">
        <v>53433</v>
      </c>
      <c r="I580" s="56" t="s">
        <v>53434</v>
      </c>
      <c r="J580" s="57">
        <v>52.011</v>
      </c>
      <c r="K580" s="58">
        <v>276</v>
      </c>
      <c r="L580" s="59" t="s">
        <v>468</v>
      </c>
    </row>
    <row r="581" customHeight="1" spans="1:12">
      <c r="A581" s="56">
        <v>278948</v>
      </c>
      <c r="B581" s="56" t="s">
        <v>53435</v>
      </c>
      <c r="C581" s="56" t="s">
        <v>13863</v>
      </c>
      <c r="D581" s="56" t="s">
        <v>51183</v>
      </c>
      <c r="E581" s="56" t="s">
        <v>2561</v>
      </c>
      <c r="F581" s="56" t="s">
        <v>53436</v>
      </c>
      <c r="G581" s="56" t="s">
        <v>53437</v>
      </c>
      <c r="H581" s="56" t="s">
        <v>52241</v>
      </c>
      <c r="I581" s="56" t="s">
        <v>53438</v>
      </c>
      <c r="J581" s="57">
        <v>52.0103</v>
      </c>
      <c r="K581" s="58">
        <v>277</v>
      </c>
      <c r="L581" s="59" t="s">
        <v>468</v>
      </c>
    </row>
    <row r="582" customHeight="1" spans="1:12">
      <c r="A582" s="56">
        <v>292695</v>
      </c>
      <c r="B582" s="56" t="s">
        <v>53439</v>
      </c>
      <c r="C582" s="56" t="s">
        <v>13863</v>
      </c>
      <c r="D582" s="56" t="s">
        <v>51183</v>
      </c>
      <c r="E582" s="56" t="s">
        <v>2561</v>
      </c>
      <c r="F582" s="56" t="s">
        <v>53440</v>
      </c>
      <c r="G582" s="56" t="s">
        <v>53441</v>
      </c>
      <c r="H582" s="56" t="s">
        <v>53370</v>
      </c>
      <c r="I582" s="56" t="s">
        <v>53442</v>
      </c>
      <c r="J582" s="57">
        <v>52.0103</v>
      </c>
      <c r="K582" s="58">
        <v>278</v>
      </c>
      <c r="L582" s="59" t="s">
        <v>468</v>
      </c>
    </row>
    <row r="583" customHeight="1" spans="1:12">
      <c r="A583" s="56">
        <v>292615</v>
      </c>
      <c r="B583" s="56" t="s">
        <v>53443</v>
      </c>
      <c r="C583" s="56" t="s">
        <v>13863</v>
      </c>
      <c r="D583" s="56" t="s">
        <v>51183</v>
      </c>
      <c r="E583" s="56" t="s">
        <v>2561</v>
      </c>
      <c r="F583" s="56" t="s">
        <v>53444</v>
      </c>
      <c r="G583" s="56" t="s">
        <v>53445</v>
      </c>
      <c r="H583" s="56" t="s">
        <v>53446</v>
      </c>
      <c r="I583" s="56" t="s">
        <v>53447</v>
      </c>
      <c r="J583" s="57">
        <v>52</v>
      </c>
      <c r="K583" s="58">
        <v>279</v>
      </c>
      <c r="L583" s="59" t="s">
        <v>468</v>
      </c>
    </row>
    <row r="584" customHeight="1" spans="1:12">
      <c r="A584" s="56">
        <v>289996</v>
      </c>
      <c r="B584" s="56" t="s">
        <v>53448</v>
      </c>
      <c r="C584" s="56" t="s">
        <v>13863</v>
      </c>
      <c r="D584" s="56" t="s">
        <v>51183</v>
      </c>
      <c r="E584" s="56" t="s">
        <v>2561</v>
      </c>
      <c r="F584" s="56" t="s">
        <v>53449</v>
      </c>
      <c r="G584" s="56" t="s">
        <v>53450</v>
      </c>
      <c r="H584" s="56" t="s">
        <v>53451</v>
      </c>
      <c r="I584" s="56" t="s">
        <v>53452</v>
      </c>
      <c r="J584" s="57">
        <v>51.0102</v>
      </c>
      <c r="K584" s="58">
        <v>280</v>
      </c>
      <c r="L584" s="59" t="s">
        <v>468</v>
      </c>
    </row>
    <row r="585" customHeight="1" spans="1:12">
      <c r="A585" s="56">
        <v>279878</v>
      </c>
      <c r="B585" s="56" t="s">
        <v>53453</v>
      </c>
      <c r="C585" s="56" t="s">
        <v>13863</v>
      </c>
      <c r="D585" s="56" t="s">
        <v>51183</v>
      </c>
      <c r="E585" s="56" t="s">
        <v>2561</v>
      </c>
      <c r="F585" s="56" t="s">
        <v>53454</v>
      </c>
      <c r="G585" s="56" t="s">
        <v>5853</v>
      </c>
      <c r="H585" s="56" t="s">
        <v>53455</v>
      </c>
      <c r="I585" s="56" t="s">
        <v>53454</v>
      </c>
      <c r="J585" s="57">
        <v>51</v>
      </c>
      <c r="K585" s="58">
        <v>281</v>
      </c>
      <c r="L585" s="59" t="s">
        <v>468</v>
      </c>
    </row>
    <row r="586" customHeight="1" spans="1:12">
      <c r="A586" s="56">
        <v>289903</v>
      </c>
      <c r="B586" s="56" t="s">
        <v>53456</v>
      </c>
      <c r="C586" s="56" t="s">
        <v>13863</v>
      </c>
      <c r="D586" s="56" t="s">
        <v>51183</v>
      </c>
      <c r="E586" s="56" t="s">
        <v>2561</v>
      </c>
      <c r="F586" s="56" t="s">
        <v>52812</v>
      </c>
      <c r="G586" s="56" t="s">
        <v>52195</v>
      </c>
      <c r="H586" s="56" t="s">
        <v>53457</v>
      </c>
      <c r="I586" s="56" t="s">
        <v>52812</v>
      </c>
      <c r="J586" s="57">
        <v>51</v>
      </c>
      <c r="K586" s="58">
        <v>282</v>
      </c>
      <c r="L586" s="59" t="s">
        <v>468</v>
      </c>
    </row>
    <row r="587" customHeight="1" spans="1:12">
      <c r="A587" s="56">
        <v>288691</v>
      </c>
      <c r="B587" s="56" t="s">
        <v>53458</v>
      </c>
      <c r="C587" s="56" t="s">
        <v>13863</v>
      </c>
      <c r="D587" s="56" t="s">
        <v>51183</v>
      </c>
      <c r="E587" s="56" t="s">
        <v>2561</v>
      </c>
      <c r="F587" s="56" t="s">
        <v>53459</v>
      </c>
      <c r="G587" s="56" t="s">
        <v>52775</v>
      </c>
      <c r="H587" s="56" t="s">
        <v>53460</v>
      </c>
      <c r="I587" s="56" t="s">
        <v>53461</v>
      </c>
      <c r="J587" s="57">
        <v>50.0303</v>
      </c>
      <c r="K587" s="58">
        <v>283</v>
      </c>
      <c r="L587" s="59" t="s">
        <v>468</v>
      </c>
    </row>
    <row r="588" customHeight="1" spans="1:12">
      <c r="A588" s="56">
        <v>291147</v>
      </c>
      <c r="B588" s="56" t="s">
        <v>53462</v>
      </c>
      <c r="C588" s="56" t="s">
        <v>13863</v>
      </c>
      <c r="D588" s="56" t="s">
        <v>51183</v>
      </c>
      <c r="E588" s="56" t="s">
        <v>2561</v>
      </c>
      <c r="F588" s="56" t="s">
        <v>53463</v>
      </c>
      <c r="G588" s="56" t="s">
        <v>53464</v>
      </c>
      <c r="H588" s="56" t="s">
        <v>53465</v>
      </c>
      <c r="I588" s="56" t="s">
        <v>53466</v>
      </c>
      <c r="J588" s="57">
        <v>50.0203</v>
      </c>
      <c r="K588" s="58">
        <v>284</v>
      </c>
      <c r="L588" s="59" t="s">
        <v>468</v>
      </c>
    </row>
    <row r="589" customHeight="1" spans="1:12">
      <c r="A589" s="56">
        <v>291884</v>
      </c>
      <c r="B589" s="56" t="s">
        <v>53467</v>
      </c>
      <c r="C589" s="56" t="s">
        <v>13863</v>
      </c>
      <c r="D589" s="56" t="s">
        <v>51183</v>
      </c>
      <c r="E589" s="56" t="s">
        <v>2561</v>
      </c>
      <c r="F589" s="56" t="s">
        <v>53468</v>
      </c>
      <c r="G589" s="56" t="s">
        <v>53469</v>
      </c>
      <c r="H589" s="56" t="s">
        <v>52002</v>
      </c>
      <c r="I589" s="56" t="s">
        <v>53470</v>
      </c>
      <c r="J589" s="57">
        <v>50.0016</v>
      </c>
      <c r="K589" s="58">
        <v>285</v>
      </c>
      <c r="L589" s="59" t="s">
        <v>468</v>
      </c>
    </row>
    <row r="590" customHeight="1" spans="1:12">
      <c r="A590" s="56">
        <v>280371</v>
      </c>
      <c r="B590" s="56" t="s">
        <v>53471</v>
      </c>
      <c r="C590" s="56" t="s">
        <v>13863</v>
      </c>
      <c r="D590" s="56" t="s">
        <v>51183</v>
      </c>
      <c r="E590" s="56" t="s">
        <v>2561</v>
      </c>
      <c r="F590" s="56" t="s">
        <v>53472</v>
      </c>
      <c r="G590" s="56" t="s">
        <v>51318</v>
      </c>
      <c r="H590" s="56" t="s">
        <v>52293</v>
      </c>
      <c r="I590" s="56" t="s">
        <v>53473</v>
      </c>
      <c r="J590" s="57">
        <v>50</v>
      </c>
      <c r="K590" s="58">
        <v>286</v>
      </c>
      <c r="L590" s="59" t="s">
        <v>468</v>
      </c>
    </row>
    <row r="591" customHeight="1" spans="1:12">
      <c r="A591" s="56">
        <v>289358</v>
      </c>
      <c r="B591" s="56" t="s">
        <v>53474</v>
      </c>
      <c r="C591" s="56" t="s">
        <v>13863</v>
      </c>
      <c r="D591" s="56" t="s">
        <v>51183</v>
      </c>
      <c r="E591" s="56" t="s">
        <v>2561</v>
      </c>
      <c r="F591" s="56" t="s">
        <v>53475</v>
      </c>
      <c r="G591" s="56" t="s">
        <v>53476</v>
      </c>
      <c r="H591" s="56" t="s">
        <v>53307</v>
      </c>
      <c r="I591" s="56" t="s">
        <v>53475</v>
      </c>
      <c r="J591" s="57">
        <v>50</v>
      </c>
      <c r="K591" s="58">
        <v>287</v>
      </c>
      <c r="L591" s="59" t="s">
        <v>468</v>
      </c>
    </row>
    <row r="592" customHeight="1" spans="1:12">
      <c r="A592" s="56">
        <v>280374</v>
      </c>
      <c r="B592" s="56" t="s">
        <v>53477</v>
      </c>
      <c r="C592" s="56" t="s">
        <v>13863</v>
      </c>
      <c r="D592" s="56" t="s">
        <v>51183</v>
      </c>
      <c r="E592" s="56" t="s">
        <v>2561</v>
      </c>
      <c r="F592" s="56" t="s">
        <v>53478</v>
      </c>
      <c r="G592" s="56" t="s">
        <v>51318</v>
      </c>
      <c r="H592" s="56" t="s">
        <v>51903</v>
      </c>
      <c r="I592" s="56" t="s">
        <v>53479</v>
      </c>
      <c r="J592" s="57">
        <v>50</v>
      </c>
      <c r="K592" s="58">
        <v>288</v>
      </c>
      <c r="L592" s="59" t="s">
        <v>468</v>
      </c>
    </row>
    <row r="593" customHeight="1" spans="1:12">
      <c r="A593" s="56">
        <v>280585</v>
      </c>
      <c r="B593" s="56" t="s">
        <v>53480</v>
      </c>
      <c r="C593" s="56" t="s">
        <v>13863</v>
      </c>
      <c r="D593" s="56" t="s">
        <v>51183</v>
      </c>
      <c r="E593" s="56" t="s">
        <v>2561</v>
      </c>
      <c r="F593" s="56" t="s">
        <v>53481</v>
      </c>
      <c r="G593" s="56" t="s">
        <v>53482</v>
      </c>
      <c r="H593" s="56" t="s">
        <v>53483</v>
      </c>
      <c r="I593" s="56" t="s">
        <v>53484</v>
      </c>
      <c r="J593" s="57">
        <v>49.0203</v>
      </c>
      <c r="K593" s="58">
        <v>289</v>
      </c>
      <c r="L593" s="59" t="s">
        <v>468</v>
      </c>
    </row>
    <row r="594" customHeight="1" spans="1:12">
      <c r="A594" s="56">
        <v>287259</v>
      </c>
      <c r="B594" s="56" t="s">
        <v>53485</v>
      </c>
      <c r="C594" s="56" t="s">
        <v>13863</v>
      </c>
      <c r="D594" s="56" t="s">
        <v>51183</v>
      </c>
      <c r="E594" s="56" t="s">
        <v>2561</v>
      </c>
      <c r="F594" s="56" t="s">
        <v>53486</v>
      </c>
      <c r="G594" s="56" t="s">
        <v>52402</v>
      </c>
      <c r="H594" s="56" t="s">
        <v>52935</v>
      </c>
      <c r="I594" s="56" t="s">
        <v>53486</v>
      </c>
      <c r="J594" s="57">
        <v>49.02</v>
      </c>
      <c r="K594" s="58">
        <v>290</v>
      </c>
      <c r="L594" s="59" t="s">
        <v>468</v>
      </c>
    </row>
    <row r="595" customHeight="1" spans="1:12">
      <c r="A595" s="56">
        <v>276106</v>
      </c>
      <c r="B595" s="56" t="s">
        <v>53487</v>
      </c>
      <c r="C595" s="56" t="s">
        <v>13863</v>
      </c>
      <c r="D595" s="56" t="s">
        <v>51183</v>
      </c>
      <c r="E595" s="56" t="s">
        <v>2561</v>
      </c>
      <c r="F595" s="56" t="s">
        <v>53488</v>
      </c>
      <c r="G595" s="56" t="s">
        <v>53489</v>
      </c>
      <c r="H595" s="56" t="s">
        <v>25017</v>
      </c>
      <c r="I595" s="56" t="s">
        <v>53490</v>
      </c>
      <c r="J595" s="57">
        <v>49</v>
      </c>
      <c r="K595" s="58">
        <v>291</v>
      </c>
      <c r="L595" s="59" t="s">
        <v>468</v>
      </c>
    </row>
    <row r="596" customHeight="1" spans="1:12">
      <c r="A596" s="56">
        <v>276116</v>
      </c>
      <c r="B596" s="56" t="s">
        <v>53491</v>
      </c>
      <c r="C596" s="56" t="s">
        <v>13863</v>
      </c>
      <c r="D596" s="56" t="s">
        <v>51183</v>
      </c>
      <c r="E596" s="56" t="s">
        <v>2561</v>
      </c>
      <c r="F596" s="56" t="s">
        <v>53492</v>
      </c>
      <c r="G596" s="56" t="s">
        <v>53493</v>
      </c>
      <c r="H596" s="56" t="s">
        <v>9181</v>
      </c>
      <c r="I596" s="56" t="s">
        <v>53494</v>
      </c>
      <c r="J596" s="57">
        <v>49</v>
      </c>
      <c r="K596" s="58">
        <v>292</v>
      </c>
      <c r="L596" s="59" t="s">
        <v>468</v>
      </c>
    </row>
    <row r="597" customHeight="1" spans="1:12">
      <c r="A597" s="56">
        <v>291897</v>
      </c>
      <c r="B597" s="56" t="s">
        <v>53495</v>
      </c>
      <c r="C597" s="56" t="s">
        <v>13863</v>
      </c>
      <c r="D597" s="56" t="s">
        <v>51183</v>
      </c>
      <c r="E597" s="56" t="s">
        <v>2561</v>
      </c>
      <c r="F597" s="56" t="s">
        <v>53496</v>
      </c>
      <c r="G597" s="56" t="s">
        <v>53497</v>
      </c>
      <c r="H597" s="56" t="s">
        <v>52280</v>
      </c>
      <c r="I597" s="56" t="s">
        <v>53498</v>
      </c>
      <c r="J597" s="57">
        <v>49</v>
      </c>
      <c r="K597" s="58">
        <v>293</v>
      </c>
      <c r="L597" s="59" t="s">
        <v>468</v>
      </c>
    </row>
    <row r="598" customHeight="1" spans="1:12">
      <c r="A598" s="56">
        <v>280675</v>
      </c>
      <c r="B598" s="56" t="s">
        <v>53499</v>
      </c>
      <c r="C598" s="56" t="s">
        <v>13863</v>
      </c>
      <c r="D598" s="56" t="s">
        <v>51183</v>
      </c>
      <c r="E598" s="56" t="s">
        <v>2561</v>
      </c>
      <c r="F598" s="56" t="s">
        <v>27407</v>
      </c>
      <c r="G598" s="56" t="s">
        <v>27407</v>
      </c>
      <c r="H598" s="56" t="s">
        <v>27223</v>
      </c>
      <c r="I598" s="56" t="s">
        <v>53500</v>
      </c>
      <c r="J598" s="57">
        <v>49</v>
      </c>
      <c r="K598" s="58">
        <v>294</v>
      </c>
      <c r="L598" s="59" t="s">
        <v>468</v>
      </c>
    </row>
    <row r="599" customHeight="1" spans="1:12">
      <c r="A599" s="56">
        <v>281395</v>
      </c>
      <c r="B599" s="56" t="s">
        <v>53501</v>
      </c>
      <c r="C599" s="56" t="s">
        <v>13863</v>
      </c>
      <c r="D599" s="56" t="s">
        <v>51183</v>
      </c>
      <c r="E599" s="56" t="s">
        <v>2561</v>
      </c>
      <c r="F599" s="56" t="s">
        <v>53502</v>
      </c>
      <c r="G599" s="56" t="s">
        <v>2808</v>
      </c>
      <c r="H599" s="56" t="s">
        <v>53503</v>
      </c>
      <c r="I599" s="56" t="s">
        <v>53504</v>
      </c>
      <c r="J599" s="57">
        <v>48.0102</v>
      </c>
      <c r="K599" s="58">
        <v>295</v>
      </c>
      <c r="L599" s="59" t="s">
        <v>468</v>
      </c>
    </row>
    <row r="600" customHeight="1" spans="1:12">
      <c r="A600" s="56">
        <v>289580</v>
      </c>
      <c r="B600" s="56" t="s">
        <v>53505</v>
      </c>
      <c r="C600" s="56" t="s">
        <v>13863</v>
      </c>
      <c r="D600" s="56" t="s">
        <v>51183</v>
      </c>
      <c r="E600" s="56" t="s">
        <v>2561</v>
      </c>
      <c r="F600" s="56" t="s">
        <v>53506</v>
      </c>
      <c r="G600" s="56" t="s">
        <v>52720</v>
      </c>
      <c r="H600" s="56" t="s">
        <v>52721</v>
      </c>
      <c r="I600" s="56" t="s">
        <v>53506</v>
      </c>
      <c r="J600" s="57">
        <v>48.0016</v>
      </c>
      <c r="K600" s="58">
        <v>296</v>
      </c>
      <c r="L600" s="59" t="s">
        <v>468</v>
      </c>
    </row>
    <row r="601" customHeight="1" spans="1:12">
      <c r="A601" s="56">
        <v>287770</v>
      </c>
      <c r="B601" s="56" t="s">
        <v>53507</v>
      </c>
      <c r="C601" s="56" t="s">
        <v>13863</v>
      </c>
      <c r="D601" s="56" t="s">
        <v>51183</v>
      </c>
      <c r="E601" s="56" t="s">
        <v>2561</v>
      </c>
      <c r="F601" s="56" t="s">
        <v>53508</v>
      </c>
      <c r="G601" s="56" t="s">
        <v>14142</v>
      </c>
      <c r="H601" s="56" t="s">
        <v>53097</v>
      </c>
      <c r="I601" s="56" t="s">
        <v>53508</v>
      </c>
      <c r="J601" s="57">
        <v>47.0103</v>
      </c>
      <c r="K601" s="58">
        <v>297</v>
      </c>
      <c r="L601" s="59" t="s">
        <v>468</v>
      </c>
    </row>
    <row r="602" customHeight="1" spans="1:12">
      <c r="A602" s="56">
        <v>272431</v>
      </c>
      <c r="B602" s="56" t="s">
        <v>53509</v>
      </c>
      <c r="C602" s="56" t="s">
        <v>13863</v>
      </c>
      <c r="D602" s="56" t="s">
        <v>51183</v>
      </c>
      <c r="E602" s="56" t="s">
        <v>2561</v>
      </c>
      <c r="F602" s="56" t="s">
        <v>53510</v>
      </c>
      <c r="G602" s="56" t="s">
        <v>53511</v>
      </c>
      <c r="H602" s="56" t="s">
        <v>53512</v>
      </c>
      <c r="I602" s="56" t="s">
        <v>53513</v>
      </c>
      <c r="J602" s="57">
        <v>47.0102</v>
      </c>
      <c r="K602" s="58">
        <v>298</v>
      </c>
      <c r="L602" s="59" t="s">
        <v>468</v>
      </c>
    </row>
    <row r="603" customHeight="1" spans="1:12">
      <c r="A603" s="56">
        <v>281377</v>
      </c>
      <c r="B603" s="56" t="s">
        <v>53514</v>
      </c>
      <c r="C603" s="56" t="s">
        <v>13863</v>
      </c>
      <c r="D603" s="56" t="s">
        <v>51183</v>
      </c>
      <c r="E603" s="56" t="s">
        <v>2561</v>
      </c>
      <c r="F603" s="56" t="s">
        <v>53515</v>
      </c>
      <c r="G603" s="56" t="s">
        <v>53516</v>
      </c>
      <c r="H603" s="56" t="s">
        <v>53517</v>
      </c>
      <c r="I603" s="56" t="s">
        <v>53518</v>
      </c>
      <c r="J603" s="57">
        <v>47.01</v>
      </c>
      <c r="K603" s="58">
        <v>299</v>
      </c>
      <c r="L603" s="59" t="s">
        <v>468</v>
      </c>
    </row>
    <row r="604" customHeight="1" spans="1:12">
      <c r="A604" s="56">
        <v>290396</v>
      </c>
      <c r="B604" s="56" t="s">
        <v>53519</v>
      </c>
      <c r="C604" s="56" t="s">
        <v>13863</v>
      </c>
      <c r="D604" s="56" t="s">
        <v>51183</v>
      </c>
      <c r="E604" s="56" t="s">
        <v>2561</v>
      </c>
      <c r="F604" s="56" t="s">
        <v>53520</v>
      </c>
      <c r="G604" s="56" t="s">
        <v>53271</v>
      </c>
      <c r="H604" s="56" t="s">
        <v>44931</v>
      </c>
      <c r="I604" s="56" t="s">
        <v>53521</v>
      </c>
      <c r="J604" s="57">
        <v>47</v>
      </c>
      <c r="K604" s="58">
        <v>300</v>
      </c>
      <c r="L604" s="59" t="s">
        <v>468</v>
      </c>
    </row>
    <row r="605" customHeight="1" spans="1:12">
      <c r="A605" s="56">
        <v>292927</v>
      </c>
      <c r="B605" s="56" t="s">
        <v>53522</v>
      </c>
      <c r="C605" s="56" t="s">
        <v>13863</v>
      </c>
      <c r="D605" s="56" t="s">
        <v>51183</v>
      </c>
      <c r="E605" s="56" t="s">
        <v>2561</v>
      </c>
      <c r="F605" s="56" t="s">
        <v>53523</v>
      </c>
      <c r="G605" s="56" t="s">
        <v>52108</v>
      </c>
      <c r="H605" s="56" t="s">
        <v>52109</v>
      </c>
      <c r="I605" s="56" t="s">
        <v>53524</v>
      </c>
      <c r="J605" s="57">
        <v>46.0102</v>
      </c>
      <c r="K605" s="58">
        <v>301</v>
      </c>
      <c r="L605" s="59" t="s">
        <v>468</v>
      </c>
    </row>
    <row r="606" customHeight="1" spans="1:12">
      <c r="A606" s="56">
        <v>280410</v>
      </c>
      <c r="B606" s="56" t="s">
        <v>53525</v>
      </c>
      <c r="C606" s="56" t="s">
        <v>13863</v>
      </c>
      <c r="D606" s="56" t="s">
        <v>51183</v>
      </c>
      <c r="E606" s="56" t="s">
        <v>2561</v>
      </c>
      <c r="F606" s="56" t="s">
        <v>53526</v>
      </c>
      <c r="G606" s="56" t="s">
        <v>53527</v>
      </c>
      <c r="H606" s="56" t="s">
        <v>53528</v>
      </c>
      <c r="I606" s="56" t="s">
        <v>53529</v>
      </c>
      <c r="J606" s="57">
        <v>46.0102</v>
      </c>
      <c r="K606" s="58">
        <v>302</v>
      </c>
      <c r="L606" s="59" t="s">
        <v>468</v>
      </c>
    </row>
    <row r="607" customHeight="1" spans="1:12">
      <c r="A607" s="56">
        <v>289856</v>
      </c>
      <c r="B607" s="56" t="s">
        <v>53530</v>
      </c>
      <c r="C607" s="56" t="s">
        <v>13863</v>
      </c>
      <c r="D607" s="56" t="s">
        <v>51183</v>
      </c>
      <c r="E607" s="56" t="s">
        <v>2561</v>
      </c>
      <c r="F607" s="56" t="s">
        <v>53531</v>
      </c>
      <c r="G607" s="56" t="s">
        <v>53531</v>
      </c>
      <c r="H607" s="56" t="s">
        <v>53532</v>
      </c>
      <c r="I607" s="56" t="s">
        <v>53533</v>
      </c>
      <c r="J607" s="57">
        <v>46</v>
      </c>
      <c r="K607" s="58">
        <v>303</v>
      </c>
      <c r="L607" s="59" t="s">
        <v>468</v>
      </c>
    </row>
    <row r="608" customHeight="1" spans="1:12">
      <c r="A608" s="56">
        <v>287685</v>
      </c>
      <c r="B608" s="56" t="s">
        <v>53534</v>
      </c>
      <c r="C608" s="56" t="s">
        <v>13863</v>
      </c>
      <c r="D608" s="56" t="s">
        <v>51183</v>
      </c>
      <c r="E608" s="56" t="s">
        <v>2561</v>
      </c>
      <c r="F608" s="56" t="s">
        <v>53535</v>
      </c>
      <c r="G608" s="56" t="s">
        <v>14142</v>
      </c>
      <c r="H608" s="56" t="s">
        <v>53097</v>
      </c>
      <c r="I608" s="56" t="s">
        <v>53535</v>
      </c>
      <c r="J608" s="57">
        <v>45.0202</v>
      </c>
      <c r="K608" s="58">
        <v>304</v>
      </c>
      <c r="L608" s="59" t="s">
        <v>468</v>
      </c>
    </row>
    <row r="609" customHeight="1" spans="1:12">
      <c r="A609" s="56">
        <v>279825</v>
      </c>
      <c r="B609" s="56" t="s">
        <v>53536</v>
      </c>
      <c r="C609" s="56" t="s">
        <v>13863</v>
      </c>
      <c r="D609" s="56" t="s">
        <v>51183</v>
      </c>
      <c r="E609" s="56" t="s">
        <v>2561</v>
      </c>
      <c r="F609" s="56" t="s">
        <v>53537</v>
      </c>
      <c r="G609" s="56" t="s">
        <v>53538</v>
      </c>
      <c r="H609" s="56" t="s">
        <v>52331</v>
      </c>
      <c r="I609" s="56" t="s">
        <v>53537</v>
      </c>
      <c r="J609" s="57">
        <v>45.0103</v>
      </c>
      <c r="K609" s="58">
        <v>305</v>
      </c>
      <c r="L609" s="59" t="s">
        <v>468</v>
      </c>
    </row>
    <row r="610" customHeight="1" spans="1:12">
      <c r="A610" s="56">
        <v>292658</v>
      </c>
      <c r="B610" s="56" t="s">
        <v>53539</v>
      </c>
      <c r="C610" s="56" t="s">
        <v>13863</v>
      </c>
      <c r="D610" s="56" t="s">
        <v>51183</v>
      </c>
      <c r="E610" s="56" t="s">
        <v>2561</v>
      </c>
      <c r="F610" s="56" t="s">
        <v>53540</v>
      </c>
      <c r="G610" s="56" t="s">
        <v>53541</v>
      </c>
      <c r="H610" s="56" t="s">
        <v>51954</v>
      </c>
      <c r="I610" s="56" t="s">
        <v>53542</v>
      </c>
      <c r="J610" s="57">
        <v>45.0102</v>
      </c>
      <c r="K610" s="58">
        <v>306</v>
      </c>
      <c r="L610" s="59" t="s">
        <v>468</v>
      </c>
    </row>
    <row r="611" customHeight="1" spans="1:12">
      <c r="A611" s="56">
        <v>280263</v>
      </c>
      <c r="B611" s="56" t="s">
        <v>53543</v>
      </c>
      <c r="C611" s="56" t="s">
        <v>13863</v>
      </c>
      <c r="D611" s="56" t="s">
        <v>51183</v>
      </c>
      <c r="E611" s="56" t="s">
        <v>2561</v>
      </c>
      <c r="F611" s="56" t="s">
        <v>53544</v>
      </c>
      <c r="G611" s="56" t="s">
        <v>51190</v>
      </c>
      <c r="H611" s="56" t="s">
        <v>51552</v>
      </c>
      <c r="I611" s="56" t="s">
        <v>53544</v>
      </c>
      <c r="J611" s="57">
        <v>45</v>
      </c>
      <c r="K611" s="58">
        <v>307</v>
      </c>
      <c r="L611" s="59" t="s">
        <v>468</v>
      </c>
    </row>
    <row r="612" customHeight="1" spans="1:12">
      <c r="A612" s="56">
        <v>279864</v>
      </c>
      <c r="B612" s="56" t="s">
        <v>53545</v>
      </c>
      <c r="C612" s="56" t="s">
        <v>13863</v>
      </c>
      <c r="D612" s="56" t="s">
        <v>51183</v>
      </c>
      <c r="E612" s="56" t="s">
        <v>2561</v>
      </c>
      <c r="F612" s="56" t="s">
        <v>53546</v>
      </c>
      <c r="G612" s="56" t="s">
        <v>53547</v>
      </c>
      <c r="H612" s="56" t="s">
        <v>53548</v>
      </c>
      <c r="I612" s="56" t="s">
        <v>53549</v>
      </c>
      <c r="J612" s="57">
        <v>45</v>
      </c>
      <c r="K612" s="58">
        <v>308</v>
      </c>
      <c r="L612" s="59" t="s">
        <v>468</v>
      </c>
    </row>
    <row r="613" customHeight="1" spans="1:12">
      <c r="A613" s="56">
        <v>293102</v>
      </c>
      <c r="B613" s="56" t="s">
        <v>53550</v>
      </c>
      <c r="C613" s="56" t="s">
        <v>13863</v>
      </c>
      <c r="D613" s="56" t="s">
        <v>51183</v>
      </c>
      <c r="E613" s="56" t="s">
        <v>2561</v>
      </c>
      <c r="F613" s="56" t="s">
        <v>53551</v>
      </c>
      <c r="G613" s="56" t="s">
        <v>29714</v>
      </c>
      <c r="H613" s="56" t="s">
        <v>53552</v>
      </c>
      <c r="I613" s="56" t="s">
        <v>53551</v>
      </c>
      <c r="J613" s="57">
        <v>44.0016</v>
      </c>
      <c r="K613" s="58">
        <v>309</v>
      </c>
      <c r="L613" s="59" t="s">
        <v>468</v>
      </c>
    </row>
    <row r="614" customHeight="1" spans="1:12">
      <c r="A614" s="56">
        <v>280370</v>
      </c>
      <c r="B614" s="56" t="s">
        <v>53553</v>
      </c>
      <c r="C614" s="56" t="s">
        <v>13863</v>
      </c>
      <c r="D614" s="56" t="s">
        <v>51183</v>
      </c>
      <c r="E614" s="56" t="s">
        <v>2561</v>
      </c>
      <c r="F614" s="56" t="s">
        <v>53554</v>
      </c>
      <c r="G614" s="56" t="s">
        <v>51318</v>
      </c>
      <c r="H614" s="56" t="s">
        <v>51319</v>
      </c>
      <c r="I614" s="56" t="s">
        <v>53555</v>
      </c>
      <c r="J614" s="57">
        <v>44</v>
      </c>
      <c r="K614" s="58">
        <v>310</v>
      </c>
      <c r="L614" s="59" t="s">
        <v>468</v>
      </c>
    </row>
    <row r="615" customHeight="1" spans="1:12">
      <c r="A615" s="56">
        <v>291935</v>
      </c>
      <c r="B615" s="56" t="s">
        <v>53556</v>
      </c>
      <c r="C615" s="56" t="s">
        <v>13863</v>
      </c>
      <c r="D615" s="56" t="s">
        <v>51183</v>
      </c>
      <c r="E615" s="56" t="s">
        <v>2561</v>
      </c>
      <c r="F615" s="56" t="s">
        <v>53557</v>
      </c>
      <c r="G615" s="56" t="s">
        <v>52279</v>
      </c>
      <c r="H615" s="56" t="s">
        <v>52280</v>
      </c>
      <c r="I615" s="56" t="s">
        <v>53558</v>
      </c>
      <c r="J615" s="57">
        <v>43</v>
      </c>
      <c r="K615" s="58">
        <v>311</v>
      </c>
      <c r="L615" s="59" t="s">
        <v>468</v>
      </c>
    </row>
    <row r="616" customHeight="1" spans="1:12">
      <c r="A616" s="56">
        <v>273161</v>
      </c>
      <c r="B616" s="56" t="s">
        <v>53559</v>
      </c>
      <c r="C616" s="56" t="s">
        <v>13863</v>
      </c>
      <c r="D616" s="56" t="s">
        <v>51183</v>
      </c>
      <c r="E616" s="56" t="s">
        <v>2561</v>
      </c>
      <c r="F616" s="56" t="s">
        <v>53560</v>
      </c>
      <c r="G616" s="56" t="s">
        <v>53561</v>
      </c>
      <c r="H616" s="56" t="s">
        <v>25017</v>
      </c>
      <c r="I616" s="56" t="s">
        <v>53560</v>
      </c>
      <c r="J616" s="57">
        <v>42</v>
      </c>
      <c r="K616" s="58">
        <v>312</v>
      </c>
      <c r="L616" s="59" t="s">
        <v>468</v>
      </c>
    </row>
    <row r="617" customHeight="1" spans="1:12">
      <c r="A617" s="56">
        <v>291829</v>
      </c>
      <c r="B617" s="56" t="s">
        <v>53562</v>
      </c>
      <c r="C617" s="56" t="s">
        <v>13863</v>
      </c>
      <c r="D617" s="56" t="s">
        <v>51183</v>
      </c>
      <c r="E617" s="56" t="s">
        <v>2561</v>
      </c>
      <c r="F617" s="56" t="s">
        <v>53563</v>
      </c>
      <c r="G617" s="56" t="s">
        <v>34514</v>
      </c>
      <c r="H617" s="56" t="s">
        <v>53564</v>
      </c>
      <c r="I617" s="56" t="s">
        <v>53565</v>
      </c>
      <c r="J617" s="57">
        <v>41</v>
      </c>
      <c r="K617" s="58">
        <v>313</v>
      </c>
      <c r="L617" s="59" t="s">
        <v>468</v>
      </c>
    </row>
    <row r="618" customHeight="1" spans="1:12">
      <c r="A618" s="56">
        <v>279873</v>
      </c>
      <c r="B618" s="56" t="s">
        <v>53566</v>
      </c>
      <c r="C618" s="56" t="s">
        <v>13863</v>
      </c>
      <c r="D618" s="56" t="s">
        <v>51183</v>
      </c>
      <c r="E618" s="56" t="s">
        <v>2561</v>
      </c>
      <c r="F618" s="56" t="s">
        <v>53567</v>
      </c>
      <c r="G618" s="56" t="s">
        <v>53568</v>
      </c>
      <c r="H618" s="56" t="s">
        <v>53569</v>
      </c>
      <c r="I618" s="56" t="s">
        <v>53570</v>
      </c>
      <c r="J618" s="57">
        <v>40</v>
      </c>
      <c r="K618" s="58">
        <v>314</v>
      </c>
      <c r="L618" s="59" t="s">
        <v>468</v>
      </c>
    </row>
    <row r="619" customHeight="1" spans="1:12">
      <c r="A619" s="56">
        <v>289518</v>
      </c>
      <c r="B619" s="56" t="s">
        <v>53571</v>
      </c>
      <c r="C619" s="56" t="s">
        <v>13863</v>
      </c>
      <c r="D619" s="56" t="s">
        <v>51183</v>
      </c>
      <c r="E619" s="56" t="s">
        <v>2561</v>
      </c>
      <c r="F619" s="56" t="s">
        <v>53572</v>
      </c>
      <c r="G619" s="56" t="s">
        <v>53573</v>
      </c>
      <c r="H619" s="56" t="s">
        <v>53574</v>
      </c>
      <c r="I619" s="56" t="s">
        <v>53575</v>
      </c>
      <c r="J619" s="57">
        <v>40</v>
      </c>
      <c r="K619" s="58">
        <v>315</v>
      </c>
      <c r="L619" s="59" t="s">
        <v>468</v>
      </c>
    </row>
    <row r="620" customHeight="1" spans="1:12">
      <c r="A620" s="56">
        <v>279904</v>
      </c>
      <c r="B620" s="56" t="s">
        <v>53576</v>
      </c>
      <c r="C620" s="56" t="s">
        <v>13863</v>
      </c>
      <c r="D620" s="56" t="s">
        <v>51183</v>
      </c>
      <c r="E620" s="56" t="s">
        <v>2561</v>
      </c>
      <c r="F620" s="56" t="s">
        <v>22999</v>
      </c>
      <c r="G620" s="56" t="s">
        <v>53577</v>
      </c>
      <c r="H620" s="56" t="s">
        <v>52331</v>
      </c>
      <c r="I620" s="56" t="s">
        <v>22999</v>
      </c>
      <c r="J620" s="57">
        <v>39.0103</v>
      </c>
      <c r="K620" s="58">
        <v>316</v>
      </c>
      <c r="L620" s="59" t="s">
        <v>468</v>
      </c>
    </row>
    <row r="621" customHeight="1" spans="1:12">
      <c r="A621" s="56">
        <v>281170</v>
      </c>
      <c r="B621" s="56" t="s">
        <v>53578</v>
      </c>
      <c r="C621" s="56" t="s">
        <v>13863</v>
      </c>
      <c r="D621" s="56" t="s">
        <v>51183</v>
      </c>
      <c r="E621" s="56" t="s">
        <v>2561</v>
      </c>
      <c r="F621" s="56" t="s">
        <v>53579</v>
      </c>
      <c r="G621" s="56" t="s">
        <v>53580</v>
      </c>
      <c r="H621" s="56" t="s">
        <v>53581</v>
      </c>
      <c r="I621" s="56" t="s">
        <v>53582</v>
      </c>
      <c r="J621" s="57">
        <v>39</v>
      </c>
      <c r="K621" s="58">
        <v>317</v>
      </c>
      <c r="L621" s="59" t="s">
        <v>468</v>
      </c>
    </row>
    <row r="622" customHeight="1" spans="1:12">
      <c r="A622" s="56">
        <v>280549</v>
      </c>
      <c r="B622" s="56" t="s">
        <v>53583</v>
      </c>
      <c r="C622" s="56" t="s">
        <v>13863</v>
      </c>
      <c r="D622" s="56" t="s">
        <v>51183</v>
      </c>
      <c r="E622" s="56" t="s">
        <v>2561</v>
      </c>
      <c r="F622" s="56" t="s">
        <v>53584</v>
      </c>
      <c r="G622" s="56" t="s">
        <v>41929</v>
      </c>
      <c r="H622" s="56" t="s">
        <v>41930</v>
      </c>
      <c r="I622" s="56" t="s">
        <v>53584</v>
      </c>
      <c r="J622" s="57">
        <v>38.0103</v>
      </c>
      <c r="K622" s="58">
        <v>318</v>
      </c>
      <c r="L622" s="59" t="s">
        <v>468</v>
      </c>
    </row>
    <row r="623" customHeight="1" spans="1:12">
      <c r="A623" s="56">
        <v>292962</v>
      </c>
      <c r="B623" s="56" t="s">
        <v>53585</v>
      </c>
      <c r="C623" s="56" t="s">
        <v>13863</v>
      </c>
      <c r="D623" s="56" t="s">
        <v>51183</v>
      </c>
      <c r="E623" s="56" t="s">
        <v>2561</v>
      </c>
      <c r="F623" s="56" t="s">
        <v>53586</v>
      </c>
      <c r="G623" s="56" t="s">
        <v>52108</v>
      </c>
      <c r="H623" s="56" t="s">
        <v>52109</v>
      </c>
      <c r="I623" s="56" t="s">
        <v>53587</v>
      </c>
      <c r="J623" s="57">
        <v>38.0103</v>
      </c>
      <c r="K623" s="58">
        <v>319</v>
      </c>
      <c r="L623" s="59" t="s">
        <v>468</v>
      </c>
    </row>
    <row r="624" customHeight="1" spans="1:12">
      <c r="A624" s="56">
        <v>291951</v>
      </c>
      <c r="B624" s="56" t="s">
        <v>53588</v>
      </c>
      <c r="C624" s="56" t="s">
        <v>13863</v>
      </c>
      <c r="D624" s="56" t="s">
        <v>51183</v>
      </c>
      <c r="E624" s="56" t="s">
        <v>2561</v>
      </c>
      <c r="F624" s="56" t="s">
        <v>53589</v>
      </c>
      <c r="G624" s="56" t="s">
        <v>52279</v>
      </c>
      <c r="H624" s="56" t="s">
        <v>52280</v>
      </c>
      <c r="I624" s="56" t="s">
        <v>53590</v>
      </c>
      <c r="J624" s="57">
        <v>38</v>
      </c>
      <c r="K624" s="58">
        <v>320</v>
      </c>
      <c r="L624" s="59" t="s">
        <v>468</v>
      </c>
    </row>
    <row r="625" customHeight="1" spans="1:12">
      <c r="A625" s="56">
        <v>280375</v>
      </c>
      <c r="B625" s="56" t="s">
        <v>53591</v>
      </c>
      <c r="C625" s="56" t="s">
        <v>13863</v>
      </c>
      <c r="D625" s="56" t="s">
        <v>51183</v>
      </c>
      <c r="E625" s="56" t="s">
        <v>2561</v>
      </c>
      <c r="F625" s="56" t="s">
        <v>53592</v>
      </c>
      <c r="G625" s="56" t="s">
        <v>51318</v>
      </c>
      <c r="H625" s="56" t="s">
        <v>52293</v>
      </c>
      <c r="I625" s="56" t="s">
        <v>53593</v>
      </c>
      <c r="J625" s="57">
        <v>38</v>
      </c>
      <c r="K625" s="58">
        <v>321</v>
      </c>
      <c r="L625" s="59" t="s">
        <v>468</v>
      </c>
    </row>
    <row r="626" customHeight="1" spans="1:12">
      <c r="A626" s="56">
        <v>291866</v>
      </c>
      <c r="B626" s="56" t="s">
        <v>53594</v>
      </c>
      <c r="C626" s="56" t="s">
        <v>13863</v>
      </c>
      <c r="D626" s="56" t="s">
        <v>51183</v>
      </c>
      <c r="E626" s="56" t="s">
        <v>2561</v>
      </c>
      <c r="F626" s="56" t="s">
        <v>53595</v>
      </c>
      <c r="G626" s="56" t="s">
        <v>27765</v>
      </c>
      <c r="H626" s="56" t="s">
        <v>52002</v>
      </c>
      <c r="I626" s="56" t="s">
        <v>53596</v>
      </c>
      <c r="J626" s="57">
        <v>35</v>
      </c>
      <c r="K626" s="58">
        <v>322</v>
      </c>
      <c r="L626" s="59" t="s">
        <v>468</v>
      </c>
    </row>
    <row r="627" customHeight="1" spans="1:12">
      <c r="A627" s="56">
        <v>276628</v>
      </c>
      <c r="B627" s="56" t="s">
        <v>53597</v>
      </c>
      <c r="C627" s="56" t="s">
        <v>13863</v>
      </c>
      <c r="D627" s="56" t="s">
        <v>51183</v>
      </c>
      <c r="E627" s="56" t="s">
        <v>2561</v>
      </c>
      <c r="F627" s="56" t="s">
        <v>53598</v>
      </c>
      <c r="G627" s="56" t="s">
        <v>53599</v>
      </c>
      <c r="H627" s="56" t="s">
        <v>53600</v>
      </c>
      <c r="I627" s="56" t="s">
        <v>53601</v>
      </c>
      <c r="J627" s="57">
        <v>34.0102</v>
      </c>
      <c r="K627" s="58">
        <v>323</v>
      </c>
      <c r="L627" s="59" t="s">
        <v>468</v>
      </c>
    </row>
    <row r="628" customHeight="1" spans="1:12">
      <c r="A628" s="56">
        <v>281175</v>
      </c>
      <c r="B628" s="56" t="s">
        <v>53602</v>
      </c>
      <c r="C628" s="56" t="s">
        <v>13863</v>
      </c>
      <c r="D628" s="56" t="s">
        <v>51183</v>
      </c>
      <c r="E628" s="56" t="s">
        <v>2561</v>
      </c>
      <c r="F628" s="56" t="s">
        <v>53603</v>
      </c>
      <c r="G628" s="56" t="s">
        <v>53604</v>
      </c>
      <c r="H628" s="56" t="s">
        <v>53581</v>
      </c>
      <c r="I628" s="56" t="s">
        <v>53605</v>
      </c>
      <c r="J628" s="57">
        <v>34.01</v>
      </c>
      <c r="K628" s="58">
        <v>324</v>
      </c>
      <c r="L628" s="59" t="s">
        <v>468</v>
      </c>
    </row>
    <row r="629" customHeight="1" spans="1:12">
      <c r="A629" s="56">
        <v>280547</v>
      </c>
      <c r="B629" s="56" t="s">
        <v>53606</v>
      </c>
      <c r="C629" s="56" t="s">
        <v>13863</v>
      </c>
      <c r="D629" s="56" t="s">
        <v>51183</v>
      </c>
      <c r="E629" s="56" t="s">
        <v>2561</v>
      </c>
      <c r="F629" s="56" t="s">
        <v>53607</v>
      </c>
      <c r="G629" s="56" t="s">
        <v>53608</v>
      </c>
      <c r="H629" s="56" t="s">
        <v>53609</v>
      </c>
      <c r="I629" s="56" t="s">
        <v>53607</v>
      </c>
      <c r="J629" s="57">
        <v>32.0103</v>
      </c>
      <c r="K629" s="58">
        <v>325</v>
      </c>
      <c r="L629" s="59" t="s">
        <v>468</v>
      </c>
    </row>
    <row r="630" customHeight="1" spans="1:12">
      <c r="A630" s="56">
        <v>278738</v>
      </c>
      <c r="B630" s="56" t="s">
        <v>53610</v>
      </c>
      <c r="C630" s="56" t="s">
        <v>13863</v>
      </c>
      <c r="D630" s="56" t="s">
        <v>51183</v>
      </c>
      <c r="E630" s="56" t="s">
        <v>2561</v>
      </c>
      <c r="F630" s="56" t="s">
        <v>53611</v>
      </c>
      <c r="G630" s="56" t="s">
        <v>52348</v>
      </c>
      <c r="H630" s="56" t="s">
        <v>52376</v>
      </c>
      <c r="I630" s="56" t="s">
        <v>53612</v>
      </c>
      <c r="J630" s="57">
        <v>31</v>
      </c>
      <c r="K630" s="58">
        <v>326</v>
      </c>
      <c r="L630" s="59" t="s">
        <v>468</v>
      </c>
    </row>
    <row r="631" customHeight="1" spans="1:12">
      <c r="A631" s="56">
        <v>292314</v>
      </c>
      <c r="B631" s="56" t="s">
        <v>53613</v>
      </c>
      <c r="C631" s="56" t="s">
        <v>13863</v>
      </c>
      <c r="D631" s="56" t="s">
        <v>51183</v>
      </c>
      <c r="E631" s="56" t="s">
        <v>2561</v>
      </c>
      <c r="F631" s="56" t="s">
        <v>53614</v>
      </c>
      <c r="G631" s="56" t="s">
        <v>53615</v>
      </c>
      <c r="H631" s="56" t="s">
        <v>52280</v>
      </c>
      <c r="I631" s="56" t="s">
        <v>53616</v>
      </c>
      <c r="J631" s="57">
        <v>31</v>
      </c>
      <c r="K631" s="58">
        <v>327</v>
      </c>
      <c r="L631" s="59" t="s">
        <v>468</v>
      </c>
    </row>
    <row r="632" customHeight="1" spans="1:12">
      <c r="A632" s="56">
        <v>279909</v>
      </c>
      <c r="B632" s="56" t="s">
        <v>53617</v>
      </c>
      <c r="C632" s="56" t="s">
        <v>13863</v>
      </c>
      <c r="D632" s="56" t="s">
        <v>51183</v>
      </c>
      <c r="E632" s="56" t="s">
        <v>2561</v>
      </c>
      <c r="F632" s="56" t="s">
        <v>53618</v>
      </c>
      <c r="G632" s="56" t="s">
        <v>52392</v>
      </c>
      <c r="H632" s="56" t="s">
        <v>52331</v>
      </c>
      <c r="I632" s="56" t="s">
        <v>53618</v>
      </c>
      <c r="J632" s="57">
        <v>29.0103</v>
      </c>
      <c r="K632" s="58">
        <v>328</v>
      </c>
      <c r="L632" s="59" t="s">
        <v>468</v>
      </c>
    </row>
    <row r="633" customHeight="1" spans="1:12">
      <c r="A633" s="56">
        <v>280543</v>
      </c>
      <c r="B633" s="56" t="s">
        <v>53619</v>
      </c>
      <c r="C633" s="56" t="s">
        <v>13863</v>
      </c>
      <c r="D633" s="56" t="s">
        <v>51183</v>
      </c>
      <c r="E633" s="56" t="s">
        <v>2561</v>
      </c>
      <c r="F633" s="56" t="s">
        <v>53620</v>
      </c>
      <c r="G633" s="56" t="s">
        <v>53608</v>
      </c>
      <c r="H633" s="56" t="s">
        <v>53621</v>
      </c>
      <c r="I633" s="56" t="s">
        <v>53620</v>
      </c>
      <c r="J633" s="57">
        <v>29.0103</v>
      </c>
      <c r="K633" s="58">
        <v>329</v>
      </c>
      <c r="L633" s="59" t="s">
        <v>468</v>
      </c>
    </row>
    <row r="634" customHeight="1" spans="1:12">
      <c r="A634" s="56">
        <v>280538</v>
      </c>
      <c r="B634" s="56" t="s">
        <v>53622</v>
      </c>
      <c r="C634" s="56" t="s">
        <v>13863</v>
      </c>
      <c r="D634" s="56" t="s">
        <v>51183</v>
      </c>
      <c r="E634" s="56" t="s">
        <v>2561</v>
      </c>
      <c r="F634" s="56" t="s">
        <v>53623</v>
      </c>
      <c r="G634" s="56" t="s">
        <v>53624</v>
      </c>
      <c r="H634" s="56" t="s">
        <v>52358</v>
      </c>
      <c r="I634" s="56" t="s">
        <v>53623</v>
      </c>
      <c r="J634" s="57">
        <v>29.0001</v>
      </c>
      <c r="K634" s="58">
        <v>330</v>
      </c>
      <c r="L634" s="59" t="s">
        <v>468</v>
      </c>
    </row>
    <row r="635" customHeight="1" spans="1:12">
      <c r="A635" s="56">
        <v>278724</v>
      </c>
      <c r="B635" s="56" t="s">
        <v>53625</v>
      </c>
      <c r="C635" s="56" t="s">
        <v>13863</v>
      </c>
      <c r="D635" s="56" t="s">
        <v>51183</v>
      </c>
      <c r="E635" s="56" t="s">
        <v>2561</v>
      </c>
      <c r="F635" s="56" t="s">
        <v>53626</v>
      </c>
      <c r="G635" s="56" t="s">
        <v>52348</v>
      </c>
      <c r="H635" s="56" t="s">
        <v>52376</v>
      </c>
      <c r="I635" s="56" t="s">
        <v>53627</v>
      </c>
      <c r="J635" s="57">
        <v>28.0103</v>
      </c>
      <c r="K635" s="58">
        <v>331</v>
      </c>
      <c r="L635" s="59" t="s">
        <v>468</v>
      </c>
    </row>
    <row r="636" customHeight="1" spans="1:12">
      <c r="A636" s="56">
        <v>284239</v>
      </c>
      <c r="B636" s="56" t="s">
        <v>53628</v>
      </c>
      <c r="C636" s="56" t="s">
        <v>13863</v>
      </c>
      <c r="D636" s="56" t="s">
        <v>51183</v>
      </c>
      <c r="E636" s="56" t="s">
        <v>2561</v>
      </c>
      <c r="F636" s="56" t="s">
        <v>53629</v>
      </c>
      <c r="G636" s="56" t="s">
        <v>11189</v>
      </c>
      <c r="H636" s="56" t="s">
        <v>41115</v>
      </c>
      <c r="I636" s="56" t="s">
        <v>53629</v>
      </c>
      <c r="J636" s="57">
        <v>28.0103</v>
      </c>
      <c r="K636" s="58">
        <v>332</v>
      </c>
      <c r="L636" s="59" t="s">
        <v>468</v>
      </c>
    </row>
    <row r="637" customHeight="1" spans="1:12">
      <c r="A637" s="56">
        <v>278718</v>
      </c>
      <c r="B637" s="56" t="s">
        <v>53630</v>
      </c>
      <c r="C637" s="56" t="s">
        <v>13863</v>
      </c>
      <c r="D637" s="56" t="s">
        <v>51183</v>
      </c>
      <c r="E637" s="56" t="s">
        <v>2561</v>
      </c>
      <c r="F637" s="56" t="s">
        <v>53631</v>
      </c>
      <c r="G637" s="56" t="s">
        <v>52348</v>
      </c>
      <c r="H637" s="56" t="s">
        <v>52349</v>
      </c>
      <c r="I637" s="56" t="s">
        <v>53632</v>
      </c>
      <c r="J637" s="57">
        <v>26.0103</v>
      </c>
      <c r="K637" s="58">
        <v>333</v>
      </c>
      <c r="L637" s="59" t="s">
        <v>468</v>
      </c>
    </row>
    <row r="638" customHeight="1" spans="1:12">
      <c r="A638" s="56">
        <v>278871</v>
      </c>
      <c r="B638" s="56" t="s">
        <v>53633</v>
      </c>
      <c r="C638" s="56" t="s">
        <v>13863</v>
      </c>
      <c r="D638" s="56" t="s">
        <v>51183</v>
      </c>
      <c r="E638" s="56" t="s">
        <v>2561</v>
      </c>
      <c r="F638" s="56" t="s">
        <v>53634</v>
      </c>
      <c r="G638" s="56" t="s">
        <v>53634</v>
      </c>
      <c r="H638" s="56" t="s">
        <v>53635</v>
      </c>
      <c r="I638" s="56" t="s">
        <v>53636</v>
      </c>
      <c r="J638" s="57">
        <v>26</v>
      </c>
      <c r="K638" s="58">
        <v>334</v>
      </c>
      <c r="L638" s="59" t="s">
        <v>468</v>
      </c>
    </row>
    <row r="639" customHeight="1" spans="1:12">
      <c r="A639" s="56">
        <v>279835</v>
      </c>
      <c r="B639" s="56" t="s">
        <v>53637</v>
      </c>
      <c r="C639" s="56" t="s">
        <v>13863</v>
      </c>
      <c r="D639" s="56" t="s">
        <v>51183</v>
      </c>
      <c r="E639" s="56" t="s">
        <v>2561</v>
      </c>
      <c r="F639" s="56" t="s">
        <v>53638</v>
      </c>
      <c r="G639" s="56" t="s">
        <v>53639</v>
      </c>
      <c r="H639" s="56" t="s">
        <v>52331</v>
      </c>
      <c r="I639" s="56" t="s">
        <v>53638</v>
      </c>
      <c r="J639" s="57">
        <v>24.0103</v>
      </c>
      <c r="K639" s="58">
        <v>335</v>
      </c>
      <c r="L639" s="59" t="s">
        <v>468</v>
      </c>
    </row>
    <row r="640" customHeight="1" spans="1:12">
      <c r="A640" s="56">
        <v>279209</v>
      </c>
      <c r="B640" s="56" t="s">
        <v>53640</v>
      </c>
      <c r="C640" s="56" t="s">
        <v>13863</v>
      </c>
      <c r="D640" s="56" t="s">
        <v>51183</v>
      </c>
      <c r="E640" s="56" t="s">
        <v>2561</v>
      </c>
      <c r="F640" s="56" t="s">
        <v>53641</v>
      </c>
      <c r="G640" s="56" t="s">
        <v>53642</v>
      </c>
      <c r="H640" s="56" t="s">
        <v>53643</v>
      </c>
      <c r="I640" s="56" t="s">
        <v>53644</v>
      </c>
      <c r="J640" s="57">
        <v>24</v>
      </c>
      <c r="K640" s="58">
        <v>336</v>
      </c>
      <c r="L640" s="59" t="s">
        <v>468</v>
      </c>
    </row>
    <row r="641" customHeight="1" spans="1:12">
      <c r="A641" s="56">
        <v>287762</v>
      </c>
      <c r="B641" s="56" t="s">
        <v>53645</v>
      </c>
      <c r="C641" s="56" t="s">
        <v>13863</v>
      </c>
      <c r="D641" s="56" t="s">
        <v>51183</v>
      </c>
      <c r="E641" s="56" t="s">
        <v>2561</v>
      </c>
      <c r="F641" s="56" t="s">
        <v>53646</v>
      </c>
      <c r="G641" s="56" t="s">
        <v>36529</v>
      </c>
      <c r="H641" s="56" t="s">
        <v>52326</v>
      </c>
      <c r="I641" s="56" t="s">
        <v>53647</v>
      </c>
      <c r="J641" s="57">
        <v>23.0102</v>
      </c>
      <c r="K641" s="58">
        <v>337</v>
      </c>
      <c r="L641" s="59" t="s">
        <v>468</v>
      </c>
    </row>
    <row r="642" customHeight="1" spans="1:12">
      <c r="A642" s="56">
        <v>293226</v>
      </c>
      <c r="B642" s="56" t="s">
        <v>53648</v>
      </c>
      <c r="C642" s="56" t="s">
        <v>13863</v>
      </c>
      <c r="D642" s="56" t="s">
        <v>51183</v>
      </c>
      <c r="E642" s="56" t="s">
        <v>2561</v>
      </c>
      <c r="F642" s="56" t="s">
        <v>10594</v>
      </c>
      <c r="G642" s="56" t="s">
        <v>53649</v>
      </c>
      <c r="H642" s="56" t="s">
        <v>53552</v>
      </c>
      <c r="I642" s="56" t="s">
        <v>10594</v>
      </c>
      <c r="J642" s="57">
        <v>23</v>
      </c>
      <c r="K642" s="58">
        <v>338</v>
      </c>
      <c r="L642" s="59" t="s">
        <v>468</v>
      </c>
    </row>
    <row r="643" customHeight="1" spans="1:12">
      <c r="A643" s="56">
        <v>278733</v>
      </c>
      <c r="B643" s="56" t="s">
        <v>53650</v>
      </c>
      <c r="C643" s="56" t="s">
        <v>13863</v>
      </c>
      <c r="D643" s="56" t="s">
        <v>51183</v>
      </c>
      <c r="E643" s="56" t="s">
        <v>2561</v>
      </c>
      <c r="F643" s="56" t="s">
        <v>53651</v>
      </c>
      <c r="G643" s="56" t="s">
        <v>52348</v>
      </c>
      <c r="H643" s="56" t="s">
        <v>52380</v>
      </c>
      <c r="I643" s="56" t="s">
        <v>13618</v>
      </c>
      <c r="J643" s="57">
        <v>22.0102</v>
      </c>
      <c r="K643" s="58">
        <v>339</v>
      </c>
      <c r="L643" s="59" t="s">
        <v>468</v>
      </c>
    </row>
    <row r="644" customHeight="1" spans="1:12">
      <c r="A644" s="56">
        <v>278796</v>
      </c>
      <c r="B644" s="56" t="s">
        <v>53652</v>
      </c>
      <c r="C644" s="56" t="s">
        <v>13863</v>
      </c>
      <c r="D644" s="56" t="s">
        <v>51183</v>
      </c>
      <c r="E644" s="56" t="s">
        <v>2561</v>
      </c>
      <c r="F644" s="56" t="s">
        <v>53653</v>
      </c>
      <c r="G644" s="56" t="s">
        <v>52348</v>
      </c>
      <c r="H644" s="56" t="s">
        <v>52380</v>
      </c>
      <c r="I644" s="56" t="s">
        <v>10895</v>
      </c>
      <c r="J644" s="57">
        <v>21.0103</v>
      </c>
      <c r="K644" s="58">
        <v>340</v>
      </c>
      <c r="L644" s="59" t="s">
        <v>468</v>
      </c>
    </row>
    <row r="645" customHeight="1" spans="1:12">
      <c r="A645" s="56">
        <v>279898</v>
      </c>
      <c r="B645" s="56" t="s">
        <v>53654</v>
      </c>
      <c r="C645" s="56" t="s">
        <v>13863</v>
      </c>
      <c r="D645" s="56" t="s">
        <v>51183</v>
      </c>
      <c r="E645" s="56" t="s">
        <v>2561</v>
      </c>
      <c r="F645" s="56" t="s">
        <v>53655</v>
      </c>
      <c r="G645" s="56" t="s">
        <v>53639</v>
      </c>
      <c r="H645" s="56" t="s">
        <v>52331</v>
      </c>
      <c r="I645" s="56" t="s">
        <v>53655</v>
      </c>
      <c r="J645" s="57">
        <v>21.0103</v>
      </c>
      <c r="K645" s="58">
        <v>341</v>
      </c>
      <c r="L645" s="59" t="s">
        <v>468</v>
      </c>
    </row>
    <row r="646" customHeight="1" spans="1:12">
      <c r="A646" s="56">
        <v>280114</v>
      </c>
      <c r="B646" s="56" t="s">
        <v>53656</v>
      </c>
      <c r="C646" s="56" t="s">
        <v>13863</v>
      </c>
      <c r="D646" s="56" t="s">
        <v>51183</v>
      </c>
      <c r="E646" s="56" t="s">
        <v>2561</v>
      </c>
      <c r="F646" s="56" t="s">
        <v>53657</v>
      </c>
      <c r="G646" s="56" t="s">
        <v>52348</v>
      </c>
      <c r="H646" s="56" t="s">
        <v>52380</v>
      </c>
      <c r="I646" s="56" t="s">
        <v>53658</v>
      </c>
      <c r="J646" s="57">
        <v>20.0103</v>
      </c>
      <c r="K646" s="58">
        <v>342</v>
      </c>
      <c r="L646" s="59" t="s">
        <v>468</v>
      </c>
    </row>
    <row r="647" customHeight="1" spans="1:12">
      <c r="A647" s="56">
        <v>279892</v>
      </c>
      <c r="B647" s="56" t="s">
        <v>53659</v>
      </c>
      <c r="C647" s="56" t="s">
        <v>13863</v>
      </c>
      <c r="D647" s="56" t="s">
        <v>51183</v>
      </c>
      <c r="E647" s="56" t="s">
        <v>2561</v>
      </c>
      <c r="F647" s="56" t="s">
        <v>53660</v>
      </c>
      <c r="G647" s="56" t="s">
        <v>52355</v>
      </c>
      <c r="H647" s="56" t="s">
        <v>52331</v>
      </c>
      <c r="I647" s="56" t="s">
        <v>53660</v>
      </c>
      <c r="J647" s="57">
        <v>20.0102</v>
      </c>
      <c r="K647" s="58">
        <v>343</v>
      </c>
      <c r="L647" s="59" t="s">
        <v>468</v>
      </c>
    </row>
    <row r="648" customHeight="1" spans="1:12">
      <c r="A648" s="56">
        <v>281713</v>
      </c>
      <c r="B648" s="56" t="s">
        <v>53661</v>
      </c>
      <c r="C648" s="56" t="s">
        <v>13863</v>
      </c>
      <c r="D648" s="56" t="s">
        <v>51183</v>
      </c>
      <c r="E648" s="56" t="s">
        <v>2561</v>
      </c>
      <c r="F648" s="56" t="s">
        <v>53662</v>
      </c>
      <c r="G648" s="56" t="s">
        <v>53663</v>
      </c>
      <c r="H648" s="56" t="s">
        <v>52271</v>
      </c>
      <c r="I648" s="56" t="s">
        <v>53664</v>
      </c>
      <c r="J648" s="57">
        <v>20</v>
      </c>
      <c r="K648" s="58">
        <v>344</v>
      </c>
      <c r="L648" s="59" t="s">
        <v>468</v>
      </c>
    </row>
    <row r="649" customHeight="1" spans="1:12">
      <c r="A649" s="56">
        <v>291179</v>
      </c>
      <c r="B649" s="56" t="s">
        <v>53665</v>
      </c>
      <c r="C649" s="56" t="s">
        <v>13863</v>
      </c>
      <c r="D649" s="56" t="s">
        <v>51183</v>
      </c>
      <c r="E649" s="56" t="s">
        <v>2561</v>
      </c>
      <c r="F649" s="56" t="s">
        <v>53666</v>
      </c>
      <c r="G649" s="56" t="s">
        <v>52334</v>
      </c>
      <c r="H649" s="56" t="s">
        <v>52335</v>
      </c>
      <c r="I649" s="56" t="s">
        <v>53667</v>
      </c>
      <c r="J649" s="57">
        <v>20</v>
      </c>
      <c r="K649" s="58">
        <v>345</v>
      </c>
      <c r="L649" s="59" t="s">
        <v>468</v>
      </c>
    </row>
    <row r="650" customHeight="1" spans="1:12">
      <c r="A650" s="62">
        <v>289318</v>
      </c>
      <c r="B650" s="62" t="s">
        <v>53668</v>
      </c>
      <c r="C650" s="62" t="s">
        <v>53669</v>
      </c>
      <c r="D650" s="62" t="s">
        <v>53670</v>
      </c>
      <c r="E650" s="62" t="s">
        <v>3907</v>
      </c>
      <c r="F650" s="62" t="s">
        <v>53671</v>
      </c>
      <c r="G650" s="62" t="s">
        <v>53672</v>
      </c>
      <c r="H650" s="62" t="s">
        <v>53673</v>
      </c>
      <c r="I650" s="62" t="s">
        <v>53674</v>
      </c>
      <c r="J650" s="63">
        <v>20</v>
      </c>
      <c r="K650" s="64">
        <v>346</v>
      </c>
      <c r="L650" s="66" t="s">
        <v>3957</v>
      </c>
    </row>
    <row r="651" customHeight="1" spans="1:12">
      <c r="A651" s="56">
        <v>278740</v>
      </c>
      <c r="B651" s="56" t="s">
        <v>53675</v>
      </c>
      <c r="C651" s="56" t="s">
        <v>13863</v>
      </c>
      <c r="D651" s="56" t="s">
        <v>51183</v>
      </c>
      <c r="E651" s="56" t="s">
        <v>2561</v>
      </c>
      <c r="F651" s="56" t="s">
        <v>53676</v>
      </c>
      <c r="G651" s="56" t="s">
        <v>52348</v>
      </c>
      <c r="H651" s="56" t="s">
        <v>52380</v>
      </c>
      <c r="I651" s="56" t="s">
        <v>53677</v>
      </c>
      <c r="J651" s="57">
        <v>18.0103</v>
      </c>
      <c r="K651" s="58">
        <v>347</v>
      </c>
      <c r="L651" s="59" t="s">
        <v>468</v>
      </c>
    </row>
    <row r="652" customHeight="1" spans="1:12">
      <c r="A652" s="56">
        <v>278727</v>
      </c>
      <c r="B652" s="56" t="s">
        <v>53678</v>
      </c>
      <c r="C652" s="56" t="s">
        <v>13863</v>
      </c>
      <c r="D652" s="56" t="s">
        <v>51183</v>
      </c>
      <c r="E652" s="56" t="s">
        <v>2561</v>
      </c>
      <c r="F652" s="56" t="s">
        <v>53679</v>
      </c>
      <c r="G652" s="56" t="s">
        <v>52348</v>
      </c>
      <c r="H652" s="56" t="s">
        <v>52380</v>
      </c>
      <c r="I652" s="56" t="s">
        <v>53680</v>
      </c>
      <c r="J652" s="57">
        <v>18.0101</v>
      </c>
      <c r="K652" s="58">
        <v>348</v>
      </c>
      <c r="L652" s="59" t="s">
        <v>468</v>
      </c>
    </row>
    <row r="653" customHeight="1" spans="1:12">
      <c r="A653" s="62">
        <v>286085</v>
      </c>
      <c r="B653" s="62" t="s">
        <v>53681</v>
      </c>
      <c r="C653" s="62" t="s">
        <v>53669</v>
      </c>
      <c r="D653" s="62" t="s">
        <v>53670</v>
      </c>
      <c r="E653" s="62" t="s">
        <v>3907</v>
      </c>
      <c r="F653" s="62" t="s">
        <v>53682</v>
      </c>
      <c r="G653" s="62" t="s">
        <v>53672</v>
      </c>
      <c r="H653" s="62" t="s">
        <v>53673</v>
      </c>
      <c r="I653" s="62" t="s">
        <v>53683</v>
      </c>
      <c r="J653" s="63">
        <v>17</v>
      </c>
      <c r="K653" s="64">
        <v>349</v>
      </c>
      <c r="L653" s="66" t="s">
        <v>3957</v>
      </c>
    </row>
    <row r="654" customHeight="1" spans="1:12">
      <c r="A654" s="67">
        <v>286081</v>
      </c>
      <c r="B654" s="67" t="s">
        <v>53684</v>
      </c>
      <c r="C654" s="62" t="s">
        <v>53669</v>
      </c>
      <c r="D654" s="62" t="s">
        <v>53670</v>
      </c>
      <c r="E654" s="62" t="s">
        <v>3907</v>
      </c>
      <c r="F654" s="62" t="s">
        <v>53685</v>
      </c>
      <c r="G654" s="62" t="s">
        <v>53672</v>
      </c>
      <c r="H654" s="62" t="s">
        <v>53673</v>
      </c>
      <c r="I654" s="62" t="s">
        <v>53686</v>
      </c>
      <c r="J654" s="63">
        <v>17</v>
      </c>
      <c r="K654" s="64">
        <v>350</v>
      </c>
      <c r="L654" s="66" t="s">
        <v>3957</v>
      </c>
    </row>
    <row r="655" customHeight="1" spans="1:12">
      <c r="A655" s="62">
        <v>289195</v>
      </c>
      <c r="B655" s="62" t="s">
        <v>53687</v>
      </c>
      <c r="C655" s="62" t="s">
        <v>53669</v>
      </c>
      <c r="D655" s="62" t="s">
        <v>53670</v>
      </c>
      <c r="E655" s="62" t="s">
        <v>3907</v>
      </c>
      <c r="F655" s="62" t="s">
        <v>53688</v>
      </c>
      <c r="G655" s="62" t="s">
        <v>53672</v>
      </c>
      <c r="H655" s="62" t="s">
        <v>53673</v>
      </c>
      <c r="I655" s="62" t="s">
        <v>53689</v>
      </c>
      <c r="J655" s="63">
        <v>17</v>
      </c>
      <c r="K655" s="64">
        <v>351</v>
      </c>
      <c r="L655" s="66" t="s">
        <v>3957</v>
      </c>
    </row>
    <row r="656" customHeight="1" spans="1:12">
      <c r="A656" s="56">
        <v>278736</v>
      </c>
      <c r="B656" s="56" t="s">
        <v>53690</v>
      </c>
      <c r="C656" s="56" t="s">
        <v>13863</v>
      </c>
      <c r="D656" s="56" t="s">
        <v>51183</v>
      </c>
      <c r="E656" s="56" t="s">
        <v>2561</v>
      </c>
      <c r="F656" s="56" t="s">
        <v>53691</v>
      </c>
      <c r="G656" s="56" t="s">
        <v>52348</v>
      </c>
      <c r="H656" s="56" t="s">
        <v>52376</v>
      </c>
      <c r="I656" s="56" t="s">
        <v>53692</v>
      </c>
      <c r="J656" s="57">
        <v>15.0102</v>
      </c>
      <c r="K656" s="58">
        <v>352</v>
      </c>
      <c r="L656" s="59" t="s">
        <v>468</v>
      </c>
    </row>
    <row r="657" customHeight="1" spans="1:12">
      <c r="A657" s="62">
        <v>286056</v>
      </c>
      <c r="B657" s="62" t="s">
        <v>53693</v>
      </c>
      <c r="C657" s="62" t="s">
        <v>53669</v>
      </c>
      <c r="D657" s="62" t="s">
        <v>53670</v>
      </c>
      <c r="E657" s="62" t="s">
        <v>3907</v>
      </c>
      <c r="F657" s="62" t="s">
        <v>53694</v>
      </c>
      <c r="G657" s="62" t="s">
        <v>53672</v>
      </c>
      <c r="H657" s="62" t="s">
        <v>53673</v>
      </c>
      <c r="I657" s="62" t="s">
        <v>53695</v>
      </c>
      <c r="J657" s="63">
        <v>15</v>
      </c>
      <c r="K657" s="64">
        <v>353</v>
      </c>
      <c r="L657" s="66" t="s">
        <v>3957</v>
      </c>
    </row>
    <row r="658" customHeight="1" spans="1:12">
      <c r="A658" s="56">
        <v>287487</v>
      </c>
      <c r="B658" s="56" t="s">
        <v>53696</v>
      </c>
      <c r="C658" s="56" t="s">
        <v>13863</v>
      </c>
      <c r="D658" s="56" t="s">
        <v>51183</v>
      </c>
      <c r="E658" s="56" t="s">
        <v>2561</v>
      </c>
      <c r="F658" s="56" t="s">
        <v>53697</v>
      </c>
      <c r="G658" s="56" t="s">
        <v>52226</v>
      </c>
      <c r="H658" s="56" t="s">
        <v>52227</v>
      </c>
      <c r="I658" s="56" t="s">
        <v>53698</v>
      </c>
      <c r="J658" s="57">
        <v>14</v>
      </c>
      <c r="K658" s="58">
        <v>354</v>
      </c>
      <c r="L658" s="59" t="s">
        <v>468</v>
      </c>
    </row>
    <row r="659" customHeight="1" spans="1:12">
      <c r="A659" s="67">
        <v>289241</v>
      </c>
      <c r="B659" s="67" t="s">
        <v>53699</v>
      </c>
      <c r="C659" s="62" t="s">
        <v>53669</v>
      </c>
      <c r="D659" s="62" t="s">
        <v>53670</v>
      </c>
      <c r="E659" s="62" t="s">
        <v>3907</v>
      </c>
      <c r="F659" s="62" t="s">
        <v>53700</v>
      </c>
      <c r="G659" s="62" t="s">
        <v>53672</v>
      </c>
      <c r="H659" s="62" t="s">
        <v>53673</v>
      </c>
      <c r="I659" s="62" t="s">
        <v>53701</v>
      </c>
      <c r="J659" s="63">
        <v>10</v>
      </c>
      <c r="K659" s="64">
        <v>355</v>
      </c>
      <c r="L659" s="66" t="s">
        <v>3957</v>
      </c>
    </row>
    <row r="660" customHeight="1" spans="1:12">
      <c r="A660" s="62">
        <v>286063</v>
      </c>
      <c r="B660" s="62" t="s">
        <v>53702</v>
      </c>
      <c r="C660" s="62" t="s">
        <v>53669</v>
      </c>
      <c r="D660" s="62" t="s">
        <v>53670</v>
      </c>
      <c r="E660" s="62" t="s">
        <v>3907</v>
      </c>
      <c r="F660" s="62" t="s">
        <v>53703</v>
      </c>
      <c r="G660" s="62" t="s">
        <v>53672</v>
      </c>
      <c r="H660" s="62" t="s">
        <v>53673</v>
      </c>
      <c r="I660" s="62" t="s">
        <v>53704</v>
      </c>
      <c r="J660" s="63">
        <v>7</v>
      </c>
      <c r="K660" s="64">
        <v>356</v>
      </c>
      <c r="L660" s="66" t="s">
        <v>3957</v>
      </c>
    </row>
    <row r="661" customHeight="1" spans="1:12">
      <c r="A661" s="67">
        <v>286061</v>
      </c>
      <c r="B661" s="67" t="s">
        <v>53705</v>
      </c>
      <c r="C661" s="62" t="s">
        <v>53669</v>
      </c>
      <c r="D661" s="62" t="s">
        <v>53670</v>
      </c>
      <c r="E661" s="62" t="s">
        <v>3907</v>
      </c>
      <c r="F661" s="62" t="s">
        <v>53706</v>
      </c>
      <c r="G661" s="62" t="s">
        <v>53672</v>
      </c>
      <c r="H661" s="62" t="s">
        <v>53673</v>
      </c>
      <c r="I661" s="62" t="s">
        <v>53707</v>
      </c>
      <c r="J661" s="63">
        <v>6</v>
      </c>
      <c r="K661" s="64">
        <v>357</v>
      </c>
      <c r="L661" s="66" t="s">
        <v>3957</v>
      </c>
    </row>
    <row r="662" customHeight="1" spans="1:12">
      <c r="A662" s="56">
        <v>291214</v>
      </c>
      <c r="B662" s="56" t="s">
        <v>53708</v>
      </c>
      <c r="C662" s="56" t="s">
        <v>13863</v>
      </c>
      <c r="D662" s="56" t="s">
        <v>51183</v>
      </c>
      <c r="E662" s="56" t="s">
        <v>2561</v>
      </c>
      <c r="F662" s="56" t="s">
        <v>53709</v>
      </c>
      <c r="G662" s="56" t="s">
        <v>53710</v>
      </c>
      <c r="H662" s="56" t="s">
        <v>53711</v>
      </c>
      <c r="I662" s="56" t="s">
        <v>53712</v>
      </c>
      <c r="J662" s="57">
        <v>4</v>
      </c>
      <c r="K662" s="58">
        <v>358</v>
      </c>
      <c r="L662" s="59" t="s">
        <v>468</v>
      </c>
    </row>
    <row r="663" customHeight="1" spans="1:12">
      <c r="A663" s="62">
        <v>281454</v>
      </c>
      <c r="B663" s="62" t="s">
        <v>53713</v>
      </c>
      <c r="C663" s="62" t="s">
        <v>53669</v>
      </c>
      <c r="D663" s="62" t="s">
        <v>53670</v>
      </c>
      <c r="E663" s="62" t="s">
        <v>3907</v>
      </c>
      <c r="F663" s="62" t="s">
        <v>53714</v>
      </c>
      <c r="G663" s="62" t="s">
        <v>53672</v>
      </c>
      <c r="H663" s="62" t="s">
        <v>53673</v>
      </c>
      <c r="I663" s="62" t="s">
        <v>53715</v>
      </c>
      <c r="J663" s="63">
        <v>4</v>
      </c>
      <c r="K663" s="64">
        <v>359</v>
      </c>
      <c r="L663" s="66" t="s">
        <v>3957</v>
      </c>
    </row>
    <row r="664" customHeight="1" spans="1:12">
      <c r="A664" s="67">
        <v>281462</v>
      </c>
      <c r="B664" s="67" t="s">
        <v>53716</v>
      </c>
      <c r="C664" s="62" t="s">
        <v>53669</v>
      </c>
      <c r="D664" s="62" t="s">
        <v>53670</v>
      </c>
      <c r="E664" s="62" t="s">
        <v>3907</v>
      </c>
      <c r="F664" s="62" t="s">
        <v>53717</v>
      </c>
      <c r="G664" s="62" t="s">
        <v>53672</v>
      </c>
      <c r="H664" s="62" t="s">
        <v>53673</v>
      </c>
      <c r="I664" s="62" t="s">
        <v>53718</v>
      </c>
      <c r="J664" s="63">
        <v>2</v>
      </c>
      <c r="K664" s="64">
        <v>360</v>
      </c>
      <c r="L664" s="66" t="s">
        <v>3957</v>
      </c>
    </row>
    <row r="665" s="48" customFormat="1" customHeight="1" spans="1:12">
      <c r="A665" s="60"/>
      <c r="B665" s="60"/>
      <c r="C665" s="60"/>
      <c r="D665" s="60"/>
      <c r="E665" s="60"/>
      <c r="F665" s="60"/>
      <c r="G665" s="60"/>
      <c r="H665" s="60"/>
      <c r="I665" s="60"/>
      <c r="J665" s="61"/>
      <c r="K665" s="60"/>
      <c r="L665" s="53"/>
    </row>
    <row r="666" s="48" customFormat="1" customHeight="1" spans="1:12">
      <c r="A666" s="60">
        <v>278909</v>
      </c>
      <c r="B666" s="60" t="s">
        <v>53719</v>
      </c>
      <c r="C666" s="60" t="s">
        <v>13863</v>
      </c>
      <c r="D666" s="60" t="s">
        <v>53720</v>
      </c>
      <c r="E666" s="60" t="s">
        <v>2561</v>
      </c>
      <c r="F666" s="60" t="s">
        <v>53721</v>
      </c>
      <c r="G666" s="60" t="s">
        <v>53721</v>
      </c>
      <c r="H666" s="60" t="s">
        <v>53722</v>
      </c>
      <c r="I666" s="60" t="s">
        <v>53723</v>
      </c>
      <c r="J666" s="61">
        <v>81.3504</v>
      </c>
      <c r="K666" s="68">
        <v>1</v>
      </c>
      <c r="L666" s="5" t="s">
        <v>393</v>
      </c>
    </row>
    <row r="667" s="48" customFormat="1" customHeight="1" spans="1:12">
      <c r="A667" s="60">
        <v>273315</v>
      </c>
      <c r="B667" s="60" t="s">
        <v>53724</v>
      </c>
      <c r="C667" s="60" t="s">
        <v>13863</v>
      </c>
      <c r="D667" s="60" t="s">
        <v>53720</v>
      </c>
      <c r="E667" s="60" t="s">
        <v>2561</v>
      </c>
      <c r="F667" s="60" t="s">
        <v>53725</v>
      </c>
      <c r="G667" s="60" t="s">
        <v>43333</v>
      </c>
      <c r="H667" s="60" t="s">
        <v>52171</v>
      </c>
      <c r="I667" s="60" t="s">
        <v>53726</v>
      </c>
      <c r="J667" s="61">
        <v>79.2607</v>
      </c>
      <c r="K667" s="68">
        <v>2</v>
      </c>
      <c r="L667" s="5" t="s">
        <v>404</v>
      </c>
    </row>
    <row r="668" s="48" customFormat="1" customHeight="1" spans="1:12">
      <c r="A668" s="60">
        <v>262098</v>
      </c>
      <c r="B668" s="60" t="s">
        <v>53727</v>
      </c>
      <c r="C668" s="60" t="s">
        <v>13863</v>
      </c>
      <c r="D668" s="60" t="s">
        <v>53720</v>
      </c>
      <c r="E668" s="60" t="s">
        <v>2561</v>
      </c>
      <c r="F668" s="60" t="s">
        <v>53728</v>
      </c>
      <c r="G668" s="60" t="s">
        <v>53729</v>
      </c>
      <c r="H668" s="60" t="s">
        <v>53730</v>
      </c>
      <c r="I668" s="60" t="s">
        <v>53728</v>
      </c>
      <c r="J668" s="61">
        <v>77.3712</v>
      </c>
      <c r="K668" s="68">
        <v>3</v>
      </c>
      <c r="L668" s="5" t="s">
        <v>415</v>
      </c>
    </row>
    <row r="669" s="48" customFormat="1" customHeight="1" spans="1:12">
      <c r="A669" s="60">
        <v>259090</v>
      </c>
      <c r="B669" s="60" t="s">
        <v>53731</v>
      </c>
      <c r="C669" s="60" t="s">
        <v>13863</v>
      </c>
      <c r="D669" s="60" t="s">
        <v>53720</v>
      </c>
      <c r="E669" s="60" t="s">
        <v>2561</v>
      </c>
      <c r="F669" s="60" t="s">
        <v>53732</v>
      </c>
      <c r="G669" s="60" t="s">
        <v>53733</v>
      </c>
      <c r="H669" s="60" t="s">
        <v>53734</v>
      </c>
      <c r="I669" s="60" t="s">
        <v>53732</v>
      </c>
      <c r="J669" s="61">
        <v>77.1504</v>
      </c>
      <c r="K669" s="68">
        <v>4</v>
      </c>
      <c r="L669" s="59" t="s">
        <v>800</v>
      </c>
    </row>
    <row r="670" s="48" customFormat="1" customHeight="1" spans="1:12">
      <c r="A670" s="60">
        <v>278863</v>
      </c>
      <c r="B670" s="60" t="s">
        <v>53735</v>
      </c>
      <c r="C670" s="60" t="s">
        <v>13863</v>
      </c>
      <c r="D670" s="60" t="s">
        <v>53720</v>
      </c>
      <c r="E670" s="60" t="s">
        <v>2561</v>
      </c>
      <c r="F670" s="60" t="s">
        <v>53736</v>
      </c>
      <c r="G670" s="60" t="s">
        <v>53736</v>
      </c>
      <c r="H670" s="60" t="s">
        <v>53737</v>
      </c>
      <c r="I670" s="60" t="s">
        <v>53738</v>
      </c>
      <c r="J670" s="61">
        <v>76.5222</v>
      </c>
      <c r="K670" s="68">
        <v>5</v>
      </c>
      <c r="L670" s="59" t="s">
        <v>800</v>
      </c>
    </row>
    <row r="671" s="48" customFormat="1" customHeight="1" spans="1:12">
      <c r="A671" s="60">
        <v>279247</v>
      </c>
      <c r="B671" s="60" t="s">
        <v>53739</v>
      </c>
      <c r="C671" s="60" t="s">
        <v>13863</v>
      </c>
      <c r="D671" s="60" t="s">
        <v>53720</v>
      </c>
      <c r="E671" s="60" t="s">
        <v>2561</v>
      </c>
      <c r="F671" s="60" t="s">
        <v>53740</v>
      </c>
      <c r="G671" s="60" t="s">
        <v>53741</v>
      </c>
      <c r="H671" s="60" t="s">
        <v>53742</v>
      </c>
      <c r="I671" s="60" t="s">
        <v>53743</v>
      </c>
      <c r="J671" s="61">
        <v>75.2514</v>
      </c>
      <c r="K671" s="68">
        <v>6</v>
      </c>
      <c r="L671" s="59" t="s">
        <v>800</v>
      </c>
    </row>
    <row r="672" s="48" customFormat="1" customHeight="1" spans="1:12">
      <c r="A672" s="60">
        <v>278620</v>
      </c>
      <c r="B672" s="60" t="s">
        <v>53744</v>
      </c>
      <c r="C672" s="60" t="s">
        <v>13863</v>
      </c>
      <c r="D672" s="60" t="s">
        <v>53720</v>
      </c>
      <c r="E672" s="60" t="s">
        <v>2561</v>
      </c>
      <c r="F672" s="60" t="s">
        <v>53745</v>
      </c>
      <c r="G672" s="60" t="s">
        <v>53746</v>
      </c>
      <c r="H672" s="60" t="s">
        <v>16954</v>
      </c>
      <c r="I672" s="60" t="s">
        <v>53747</v>
      </c>
      <c r="J672" s="61">
        <v>75.14</v>
      </c>
      <c r="K672" s="68">
        <v>7</v>
      </c>
      <c r="L672" s="59" t="s">
        <v>800</v>
      </c>
    </row>
    <row r="673" s="48" customFormat="1" customHeight="1" spans="1:12">
      <c r="A673" s="60">
        <v>273306</v>
      </c>
      <c r="B673" s="60" t="s">
        <v>53748</v>
      </c>
      <c r="C673" s="60" t="s">
        <v>13863</v>
      </c>
      <c r="D673" s="60" t="s">
        <v>53720</v>
      </c>
      <c r="E673" s="60" t="s">
        <v>2561</v>
      </c>
      <c r="F673" s="60" t="s">
        <v>53749</v>
      </c>
      <c r="G673" s="60" t="s">
        <v>53749</v>
      </c>
      <c r="H673" s="60" t="s">
        <v>53750</v>
      </c>
      <c r="I673" s="60" t="s">
        <v>28315</v>
      </c>
      <c r="J673" s="61">
        <v>75.1007</v>
      </c>
      <c r="K673" s="68">
        <v>8</v>
      </c>
      <c r="L673" s="59" t="s">
        <v>800</v>
      </c>
    </row>
    <row r="674" s="48" customFormat="1" customHeight="1" spans="1:12">
      <c r="A674" s="60">
        <v>259947</v>
      </c>
      <c r="B674" s="60" t="s">
        <v>53751</v>
      </c>
      <c r="C674" s="60" t="s">
        <v>13863</v>
      </c>
      <c r="D674" s="60" t="s">
        <v>53720</v>
      </c>
      <c r="E674" s="60" t="s">
        <v>2561</v>
      </c>
      <c r="F674" s="60" t="s">
        <v>53752</v>
      </c>
      <c r="G674" s="60" t="s">
        <v>51400</v>
      </c>
      <c r="H674" s="60" t="s">
        <v>51401</v>
      </c>
      <c r="I674" s="60" t="s">
        <v>53752</v>
      </c>
      <c r="J674" s="61">
        <v>74.4015</v>
      </c>
      <c r="K674" s="68">
        <v>9</v>
      </c>
      <c r="L674" s="59" t="s">
        <v>800</v>
      </c>
    </row>
    <row r="675" s="48" customFormat="1" customHeight="1" spans="1:12">
      <c r="A675" s="60">
        <v>266888</v>
      </c>
      <c r="B675" s="60" t="s">
        <v>53753</v>
      </c>
      <c r="C675" s="60" t="s">
        <v>13863</v>
      </c>
      <c r="D675" s="60" t="s">
        <v>53720</v>
      </c>
      <c r="E675" s="60" t="s">
        <v>2561</v>
      </c>
      <c r="F675" s="60" t="s">
        <v>53754</v>
      </c>
      <c r="G675" s="60" t="s">
        <v>53755</v>
      </c>
      <c r="H675" s="60" t="s">
        <v>53756</v>
      </c>
      <c r="I675" s="60" t="s">
        <v>53757</v>
      </c>
      <c r="J675" s="61">
        <v>74.253</v>
      </c>
      <c r="K675" s="68">
        <v>10</v>
      </c>
      <c r="L675" s="59" t="s">
        <v>800</v>
      </c>
    </row>
    <row r="676" s="48" customFormat="1" customHeight="1" spans="1:12">
      <c r="A676" s="60">
        <v>278572</v>
      </c>
      <c r="B676" s="60" t="s">
        <v>53758</v>
      </c>
      <c r="C676" s="60" t="s">
        <v>13863</v>
      </c>
      <c r="D676" s="60" t="s">
        <v>53720</v>
      </c>
      <c r="E676" s="60" t="s">
        <v>2561</v>
      </c>
      <c r="F676" s="60" t="s">
        <v>53759</v>
      </c>
      <c r="G676" s="60" t="s">
        <v>53760</v>
      </c>
      <c r="H676" s="60" t="s">
        <v>53761</v>
      </c>
      <c r="I676" s="60" t="s">
        <v>53762</v>
      </c>
      <c r="J676" s="61">
        <v>74.1804</v>
      </c>
      <c r="K676" s="68">
        <v>11</v>
      </c>
      <c r="L676" s="59" t="s">
        <v>800</v>
      </c>
    </row>
    <row r="677" s="48" customFormat="1" customHeight="1" spans="1:12">
      <c r="A677" s="60">
        <v>288426</v>
      </c>
      <c r="B677" s="60" t="s">
        <v>53763</v>
      </c>
      <c r="C677" s="60" t="s">
        <v>13863</v>
      </c>
      <c r="D677" s="60" t="s">
        <v>53720</v>
      </c>
      <c r="E677" s="60" t="s">
        <v>2561</v>
      </c>
      <c r="F677" s="60" t="s">
        <v>53764</v>
      </c>
      <c r="G677" s="60" t="s">
        <v>53765</v>
      </c>
      <c r="H677" s="60" t="s">
        <v>53766</v>
      </c>
      <c r="I677" s="60" t="s">
        <v>53764</v>
      </c>
      <c r="J677" s="61">
        <v>73.0508</v>
      </c>
      <c r="K677" s="68">
        <v>12</v>
      </c>
      <c r="L677" s="59" t="s">
        <v>800</v>
      </c>
    </row>
    <row r="678" s="48" customFormat="1" customHeight="1" spans="1:12">
      <c r="A678" s="60">
        <v>286817</v>
      </c>
      <c r="B678" s="60" t="s">
        <v>53767</v>
      </c>
      <c r="C678" s="60" t="s">
        <v>13863</v>
      </c>
      <c r="D678" s="60" t="s">
        <v>53720</v>
      </c>
      <c r="E678" s="60" t="s">
        <v>2561</v>
      </c>
      <c r="F678" s="60" t="s">
        <v>53768</v>
      </c>
      <c r="G678" s="60" t="s">
        <v>51508</v>
      </c>
      <c r="H678" s="60" t="s">
        <v>53007</v>
      </c>
      <c r="I678" s="60" t="s">
        <v>53769</v>
      </c>
      <c r="J678" s="61">
        <v>72.1911</v>
      </c>
      <c r="K678" s="68">
        <v>13</v>
      </c>
      <c r="L678" s="59" t="s">
        <v>800</v>
      </c>
    </row>
    <row r="679" s="48" customFormat="1" customHeight="1" spans="1:12">
      <c r="A679" s="60">
        <v>277034</v>
      </c>
      <c r="B679" s="60" t="s">
        <v>53770</v>
      </c>
      <c r="C679" s="60" t="s">
        <v>13863</v>
      </c>
      <c r="D679" s="60" t="s">
        <v>53720</v>
      </c>
      <c r="E679" s="60" t="s">
        <v>2561</v>
      </c>
      <c r="F679" s="60" t="s">
        <v>53771</v>
      </c>
      <c r="G679" s="60" t="s">
        <v>53772</v>
      </c>
      <c r="H679" s="60" t="s">
        <v>53773</v>
      </c>
      <c r="I679" s="60" t="s">
        <v>53774</v>
      </c>
      <c r="J679" s="61">
        <v>72.171</v>
      </c>
      <c r="K679" s="68">
        <v>14</v>
      </c>
      <c r="L679" s="59" t="s">
        <v>800</v>
      </c>
    </row>
    <row r="680" s="48" customFormat="1" customHeight="1" spans="1:12">
      <c r="A680" s="60">
        <v>263950</v>
      </c>
      <c r="B680" s="60" t="s">
        <v>53775</v>
      </c>
      <c r="C680" s="60" t="s">
        <v>13863</v>
      </c>
      <c r="D680" s="60" t="s">
        <v>53720</v>
      </c>
      <c r="E680" s="60" t="s">
        <v>2561</v>
      </c>
      <c r="F680" s="60" t="s">
        <v>53776</v>
      </c>
      <c r="G680" s="60" t="s">
        <v>53777</v>
      </c>
      <c r="H680" s="60" t="s">
        <v>53778</v>
      </c>
      <c r="I680" s="60" t="s">
        <v>53779</v>
      </c>
      <c r="J680" s="61">
        <v>72.1312</v>
      </c>
      <c r="K680" s="68">
        <v>15</v>
      </c>
      <c r="L680" s="59" t="s">
        <v>800</v>
      </c>
    </row>
    <row r="681" s="48" customFormat="1" customHeight="1" spans="1:12">
      <c r="A681" s="60">
        <v>287443</v>
      </c>
      <c r="B681" s="60" t="s">
        <v>53780</v>
      </c>
      <c r="C681" s="60" t="s">
        <v>13863</v>
      </c>
      <c r="D681" s="60" t="s">
        <v>53720</v>
      </c>
      <c r="E681" s="60" t="s">
        <v>2561</v>
      </c>
      <c r="F681" s="60" t="s">
        <v>53781</v>
      </c>
      <c r="G681" s="60" t="s">
        <v>51400</v>
      </c>
      <c r="H681" s="60" t="s">
        <v>51401</v>
      </c>
      <c r="I681" s="60" t="s">
        <v>53782</v>
      </c>
      <c r="J681" s="61">
        <v>71.3709</v>
      </c>
      <c r="K681" s="68">
        <v>16</v>
      </c>
      <c r="L681" s="59" t="s">
        <v>800</v>
      </c>
    </row>
    <row r="682" s="48" customFormat="1" customHeight="1" spans="1:12">
      <c r="A682" s="60">
        <v>279187</v>
      </c>
      <c r="B682" s="60" t="s">
        <v>53783</v>
      </c>
      <c r="C682" s="60" t="s">
        <v>13863</v>
      </c>
      <c r="D682" s="60" t="s">
        <v>53720</v>
      </c>
      <c r="E682" s="60" t="s">
        <v>2561</v>
      </c>
      <c r="F682" s="60" t="s">
        <v>53784</v>
      </c>
      <c r="G682" s="60" t="s">
        <v>51508</v>
      </c>
      <c r="H682" s="60" t="s">
        <v>53785</v>
      </c>
      <c r="I682" s="60" t="s">
        <v>53786</v>
      </c>
      <c r="J682" s="61">
        <v>71.2414</v>
      </c>
      <c r="K682" s="68">
        <v>17</v>
      </c>
      <c r="L682" s="59" t="s">
        <v>800</v>
      </c>
    </row>
    <row r="683" s="48" customFormat="1" customHeight="1" spans="1:12">
      <c r="A683" s="60">
        <v>279504</v>
      </c>
      <c r="B683" s="60" t="s">
        <v>53787</v>
      </c>
      <c r="C683" s="60" t="s">
        <v>13863</v>
      </c>
      <c r="D683" s="60" t="s">
        <v>53720</v>
      </c>
      <c r="E683" s="60" t="s">
        <v>2561</v>
      </c>
      <c r="F683" s="60" t="s">
        <v>53788</v>
      </c>
      <c r="G683" s="60" t="s">
        <v>52775</v>
      </c>
      <c r="H683" s="60" t="s">
        <v>53460</v>
      </c>
      <c r="I683" s="60" t="s">
        <v>53789</v>
      </c>
      <c r="J683" s="61">
        <v>71.1</v>
      </c>
      <c r="K683" s="68">
        <v>18</v>
      </c>
      <c r="L683" s="59" t="s">
        <v>800</v>
      </c>
    </row>
    <row r="684" s="48" customFormat="1" customHeight="1" spans="1:12">
      <c r="A684" s="60">
        <v>288704</v>
      </c>
      <c r="B684" s="60" t="s">
        <v>53790</v>
      </c>
      <c r="C684" s="60" t="s">
        <v>13863</v>
      </c>
      <c r="D684" s="60" t="s">
        <v>53720</v>
      </c>
      <c r="E684" s="60" t="s">
        <v>2561</v>
      </c>
      <c r="F684" s="60" t="s">
        <v>53791</v>
      </c>
      <c r="G684" s="60" t="s">
        <v>53792</v>
      </c>
      <c r="H684" s="60" t="s">
        <v>52034</v>
      </c>
      <c r="I684" s="60" t="s">
        <v>53793</v>
      </c>
      <c r="J684" s="61">
        <v>71.0508</v>
      </c>
      <c r="K684" s="68">
        <v>19</v>
      </c>
      <c r="L684" s="59" t="s">
        <v>800</v>
      </c>
    </row>
    <row r="685" s="48" customFormat="1" customHeight="1" spans="1:12">
      <c r="A685" s="60">
        <v>264005</v>
      </c>
      <c r="B685" s="60" t="s">
        <v>53794</v>
      </c>
      <c r="C685" s="60" t="s">
        <v>13863</v>
      </c>
      <c r="D685" s="60" t="s">
        <v>53720</v>
      </c>
      <c r="E685" s="60" t="s">
        <v>2561</v>
      </c>
      <c r="F685" s="60" t="s">
        <v>53795</v>
      </c>
      <c r="G685" s="60" t="s">
        <v>53796</v>
      </c>
      <c r="H685" s="60" t="s">
        <v>53797</v>
      </c>
      <c r="I685" s="60" t="s">
        <v>53798</v>
      </c>
      <c r="J685" s="61">
        <v>70.1603</v>
      </c>
      <c r="K685" s="68">
        <v>20</v>
      </c>
      <c r="L685" s="59" t="s">
        <v>800</v>
      </c>
    </row>
    <row r="686" s="48" customFormat="1" customHeight="1" spans="1:12">
      <c r="A686" s="60">
        <v>277242</v>
      </c>
      <c r="B686" s="60" t="s">
        <v>53799</v>
      </c>
      <c r="C686" s="60" t="s">
        <v>13863</v>
      </c>
      <c r="D686" s="60" t="s">
        <v>53720</v>
      </c>
      <c r="E686" s="60" t="s">
        <v>2561</v>
      </c>
      <c r="F686" s="60" t="s">
        <v>53800</v>
      </c>
      <c r="G686" s="60" t="s">
        <v>53801</v>
      </c>
      <c r="H686" s="60" t="s">
        <v>53802</v>
      </c>
      <c r="I686" s="60" t="s">
        <v>53800</v>
      </c>
      <c r="J686" s="61">
        <v>70.0711</v>
      </c>
      <c r="K686" s="68">
        <v>21</v>
      </c>
      <c r="L686" s="59" t="s">
        <v>800</v>
      </c>
    </row>
    <row r="687" s="48" customFormat="1" customHeight="1" spans="1:12">
      <c r="A687" s="60">
        <v>289481</v>
      </c>
      <c r="B687" s="60" t="s">
        <v>53803</v>
      </c>
      <c r="C687" s="60" t="s">
        <v>13863</v>
      </c>
      <c r="D687" s="60" t="s">
        <v>53720</v>
      </c>
      <c r="E687" s="60" t="s">
        <v>2561</v>
      </c>
      <c r="F687" s="60" t="s">
        <v>53804</v>
      </c>
      <c r="G687" s="60" t="s">
        <v>53805</v>
      </c>
      <c r="H687" s="60" t="s">
        <v>53806</v>
      </c>
      <c r="I687" s="60" t="s">
        <v>53807</v>
      </c>
      <c r="J687" s="61">
        <v>70.0702</v>
      </c>
      <c r="K687" s="68">
        <v>22</v>
      </c>
      <c r="L687" s="59" t="s">
        <v>800</v>
      </c>
    </row>
    <row r="688" s="48" customFormat="1" customHeight="1" spans="1:12">
      <c r="A688" s="60">
        <v>279198</v>
      </c>
      <c r="B688" s="60" t="s">
        <v>53808</v>
      </c>
      <c r="C688" s="60" t="s">
        <v>13863</v>
      </c>
      <c r="D688" s="60" t="s">
        <v>53720</v>
      </c>
      <c r="E688" s="60" t="s">
        <v>2561</v>
      </c>
      <c r="F688" s="60" t="s">
        <v>53809</v>
      </c>
      <c r="G688" s="60" t="s">
        <v>51508</v>
      </c>
      <c r="H688" s="60" t="s">
        <v>53810</v>
      </c>
      <c r="I688" s="60" t="s">
        <v>53811</v>
      </c>
      <c r="J688" s="61">
        <v>69.3705</v>
      </c>
      <c r="K688" s="68">
        <v>23</v>
      </c>
      <c r="L688" s="59" t="s">
        <v>800</v>
      </c>
    </row>
    <row r="689" s="48" customFormat="1" customHeight="1" spans="1:12">
      <c r="A689" s="60">
        <v>279193</v>
      </c>
      <c r="B689" s="60" t="s">
        <v>53812</v>
      </c>
      <c r="C689" s="60" t="s">
        <v>13863</v>
      </c>
      <c r="D689" s="60" t="s">
        <v>53720</v>
      </c>
      <c r="E689" s="60" t="s">
        <v>2561</v>
      </c>
      <c r="F689" s="60" t="s">
        <v>53813</v>
      </c>
      <c r="G689" s="60" t="s">
        <v>51508</v>
      </c>
      <c r="H689" s="60" t="s">
        <v>53814</v>
      </c>
      <c r="I689" s="60" t="s">
        <v>53815</v>
      </c>
      <c r="J689" s="61">
        <v>69.2811</v>
      </c>
      <c r="K689" s="68">
        <v>24</v>
      </c>
      <c r="L689" s="59" t="s">
        <v>800</v>
      </c>
    </row>
    <row r="690" s="48" customFormat="1" customHeight="1" spans="1:12">
      <c r="A690" s="60">
        <v>287561</v>
      </c>
      <c r="B690" s="60" t="s">
        <v>53816</v>
      </c>
      <c r="C690" s="60" t="s">
        <v>13863</v>
      </c>
      <c r="D690" s="60" t="s">
        <v>53720</v>
      </c>
      <c r="E690" s="60" t="s">
        <v>2561</v>
      </c>
      <c r="F690" s="60" t="s">
        <v>53817</v>
      </c>
      <c r="G690" s="60" t="s">
        <v>51400</v>
      </c>
      <c r="H690" s="60" t="s">
        <v>51401</v>
      </c>
      <c r="I690" s="60" t="s">
        <v>53818</v>
      </c>
      <c r="J690" s="61">
        <v>69.1508</v>
      </c>
      <c r="K690" s="68">
        <v>25</v>
      </c>
      <c r="L690" s="59" t="s">
        <v>800</v>
      </c>
    </row>
    <row r="691" s="48" customFormat="1" customHeight="1" spans="1:12">
      <c r="A691" s="60">
        <v>279201</v>
      </c>
      <c r="B691" s="60" t="s">
        <v>53819</v>
      </c>
      <c r="C691" s="60" t="s">
        <v>13863</v>
      </c>
      <c r="D691" s="60" t="s">
        <v>53720</v>
      </c>
      <c r="E691" s="60" t="s">
        <v>2561</v>
      </c>
      <c r="F691" s="60" t="s">
        <v>53820</v>
      </c>
      <c r="G691" s="60" t="s">
        <v>51508</v>
      </c>
      <c r="H691" s="60" t="s">
        <v>51452</v>
      </c>
      <c r="I691" s="60" t="s">
        <v>53821</v>
      </c>
      <c r="J691" s="61">
        <v>69.15</v>
      </c>
      <c r="K691" s="68">
        <v>26</v>
      </c>
      <c r="L691" s="59" t="s">
        <v>800</v>
      </c>
    </row>
    <row r="692" s="48" customFormat="1" customHeight="1" spans="1:12">
      <c r="A692" s="60">
        <v>286490</v>
      </c>
      <c r="B692" s="60" t="s">
        <v>53822</v>
      </c>
      <c r="C692" s="60" t="s">
        <v>13863</v>
      </c>
      <c r="D692" s="60" t="s">
        <v>53720</v>
      </c>
      <c r="E692" s="60" t="s">
        <v>2561</v>
      </c>
      <c r="F692" s="60" t="s">
        <v>53823</v>
      </c>
      <c r="G692" s="60" t="s">
        <v>15617</v>
      </c>
      <c r="H692" s="60" t="s">
        <v>53824</v>
      </c>
      <c r="I692" s="60" t="s">
        <v>53825</v>
      </c>
      <c r="J692" s="61">
        <v>69.1201</v>
      </c>
      <c r="K692" s="68">
        <v>27</v>
      </c>
      <c r="L692" s="59" t="s">
        <v>800</v>
      </c>
    </row>
    <row r="693" s="48" customFormat="1" customHeight="1" spans="1:12">
      <c r="A693" s="60">
        <v>279150</v>
      </c>
      <c r="B693" s="60" t="s">
        <v>53826</v>
      </c>
      <c r="C693" s="60" t="s">
        <v>13863</v>
      </c>
      <c r="D693" s="60" t="s">
        <v>53720</v>
      </c>
      <c r="E693" s="60" t="s">
        <v>2561</v>
      </c>
      <c r="F693" s="60" t="s">
        <v>53827</v>
      </c>
      <c r="G693" s="60" t="s">
        <v>52904</v>
      </c>
      <c r="H693" s="60" t="s">
        <v>53828</v>
      </c>
      <c r="I693" s="60" t="s">
        <v>53829</v>
      </c>
      <c r="J693" s="61">
        <v>69.1002</v>
      </c>
      <c r="K693" s="68">
        <v>28</v>
      </c>
      <c r="L693" s="59" t="s">
        <v>800</v>
      </c>
    </row>
    <row r="694" s="48" customFormat="1" customHeight="1" spans="1:12">
      <c r="A694" s="60">
        <v>285219</v>
      </c>
      <c r="B694" s="60" t="s">
        <v>53830</v>
      </c>
      <c r="C694" s="60" t="s">
        <v>13863</v>
      </c>
      <c r="D694" s="60" t="s">
        <v>53720</v>
      </c>
      <c r="E694" s="60" t="s">
        <v>2561</v>
      </c>
      <c r="F694" s="60" t="s">
        <v>53831</v>
      </c>
      <c r="G694" s="60" t="s">
        <v>52512</v>
      </c>
      <c r="H694" s="60" t="s">
        <v>53832</v>
      </c>
      <c r="I694" s="60" t="s">
        <v>53833</v>
      </c>
      <c r="J694" s="61">
        <v>69.1</v>
      </c>
      <c r="K694" s="68">
        <v>29</v>
      </c>
      <c r="L694" s="59" t="s">
        <v>800</v>
      </c>
    </row>
    <row r="695" s="48" customFormat="1" customHeight="1" spans="1:12">
      <c r="A695" s="60">
        <v>287858</v>
      </c>
      <c r="B695" s="60" t="s">
        <v>53834</v>
      </c>
      <c r="C695" s="60" t="s">
        <v>13863</v>
      </c>
      <c r="D695" s="60" t="s">
        <v>53720</v>
      </c>
      <c r="E695" s="60" t="s">
        <v>2561</v>
      </c>
      <c r="F695" s="60" t="s">
        <v>53835</v>
      </c>
      <c r="G695" s="60" t="s">
        <v>53836</v>
      </c>
      <c r="H695" s="60" t="s">
        <v>53837</v>
      </c>
      <c r="I695" s="60" t="s">
        <v>53835</v>
      </c>
      <c r="J695" s="61">
        <v>69.08</v>
      </c>
      <c r="K695" s="68">
        <v>30</v>
      </c>
      <c r="L695" s="59" t="s">
        <v>800</v>
      </c>
    </row>
    <row r="696" s="48" customFormat="1" customHeight="1" spans="1:12">
      <c r="A696" s="60">
        <v>290622</v>
      </c>
      <c r="B696" s="60" t="s">
        <v>53838</v>
      </c>
      <c r="C696" s="60" t="s">
        <v>13863</v>
      </c>
      <c r="D696" s="60" t="s">
        <v>53720</v>
      </c>
      <c r="E696" s="60" t="s">
        <v>2561</v>
      </c>
      <c r="F696" s="60" t="s">
        <v>7232</v>
      </c>
      <c r="G696" s="60" t="s">
        <v>7232</v>
      </c>
      <c r="H696" s="60" t="s">
        <v>53839</v>
      </c>
      <c r="I696" s="60" t="s">
        <v>53840</v>
      </c>
      <c r="J696" s="61">
        <v>68.3208</v>
      </c>
      <c r="K696" s="68">
        <v>31</v>
      </c>
      <c r="L696" s="59" t="s">
        <v>800</v>
      </c>
    </row>
    <row r="697" s="48" customFormat="1" customHeight="1" spans="1:12">
      <c r="A697" s="60">
        <v>259743</v>
      </c>
      <c r="B697" s="60" t="s">
        <v>53841</v>
      </c>
      <c r="C697" s="60" t="s">
        <v>13863</v>
      </c>
      <c r="D697" s="60" t="s">
        <v>53720</v>
      </c>
      <c r="E697" s="60" t="s">
        <v>2561</v>
      </c>
      <c r="F697" s="60" t="s">
        <v>53842</v>
      </c>
      <c r="G697" s="60" t="s">
        <v>51400</v>
      </c>
      <c r="H697" s="60" t="s">
        <v>51401</v>
      </c>
      <c r="I697" s="60" t="s">
        <v>53843</v>
      </c>
      <c r="J697" s="61">
        <v>68.2604</v>
      </c>
      <c r="K697" s="68">
        <v>32</v>
      </c>
      <c r="L697" s="59" t="s">
        <v>800</v>
      </c>
    </row>
    <row r="698" s="48" customFormat="1" customHeight="1" spans="1:12">
      <c r="A698" s="60">
        <v>286144</v>
      </c>
      <c r="B698" s="60" t="s">
        <v>53844</v>
      </c>
      <c r="C698" s="60" t="s">
        <v>13863</v>
      </c>
      <c r="D698" s="60" t="s">
        <v>53720</v>
      </c>
      <c r="E698" s="60" t="s">
        <v>2561</v>
      </c>
      <c r="F698" s="60" t="s">
        <v>53845</v>
      </c>
      <c r="G698" s="60" t="s">
        <v>51190</v>
      </c>
      <c r="H698" s="60" t="s">
        <v>51552</v>
      </c>
      <c r="I698" s="60" t="s">
        <v>53846</v>
      </c>
      <c r="J698" s="61">
        <v>68.1702</v>
      </c>
      <c r="K698" s="68">
        <v>33</v>
      </c>
      <c r="L698" s="59" t="s">
        <v>800</v>
      </c>
    </row>
    <row r="699" s="48" customFormat="1" customHeight="1" spans="1:12">
      <c r="A699" s="60">
        <v>289340</v>
      </c>
      <c r="B699" s="60" t="s">
        <v>53847</v>
      </c>
      <c r="C699" s="60" t="s">
        <v>13863</v>
      </c>
      <c r="D699" s="60" t="s">
        <v>53720</v>
      </c>
      <c r="E699" s="60" t="s">
        <v>2561</v>
      </c>
      <c r="F699" s="60" t="s">
        <v>53848</v>
      </c>
      <c r="G699" s="60" t="s">
        <v>15859</v>
      </c>
      <c r="H699" s="60" t="s">
        <v>51396</v>
      </c>
      <c r="I699" s="60" t="s">
        <v>53849</v>
      </c>
      <c r="J699" s="61">
        <v>68.1116</v>
      </c>
      <c r="K699" s="68">
        <v>34</v>
      </c>
      <c r="L699" s="59" t="s">
        <v>800</v>
      </c>
    </row>
    <row r="700" s="48" customFormat="1" customHeight="1" spans="1:12">
      <c r="A700" s="60">
        <v>289786</v>
      </c>
      <c r="B700" s="60" t="s">
        <v>53850</v>
      </c>
      <c r="C700" s="60" t="s">
        <v>13863</v>
      </c>
      <c r="D700" s="60" t="s">
        <v>53720</v>
      </c>
      <c r="E700" s="60" t="s">
        <v>2561</v>
      </c>
      <c r="F700" s="60" t="s">
        <v>53851</v>
      </c>
      <c r="G700" s="60" t="s">
        <v>53852</v>
      </c>
      <c r="H700" s="60" t="s">
        <v>53853</v>
      </c>
      <c r="I700" s="60" t="s">
        <v>53851</v>
      </c>
      <c r="J700" s="61">
        <v>68.0815</v>
      </c>
      <c r="K700" s="68">
        <v>35</v>
      </c>
      <c r="L700" s="59" t="s">
        <v>800</v>
      </c>
    </row>
    <row r="701" s="48" customFormat="1" customHeight="1" spans="1:12">
      <c r="A701" s="60">
        <v>276688</v>
      </c>
      <c r="B701" s="60" t="s">
        <v>53854</v>
      </c>
      <c r="C701" s="60" t="s">
        <v>13863</v>
      </c>
      <c r="D701" s="60" t="s">
        <v>53720</v>
      </c>
      <c r="E701" s="60" t="s">
        <v>2561</v>
      </c>
      <c r="F701" s="60" t="s">
        <v>53855</v>
      </c>
      <c r="G701" s="60" t="s">
        <v>53856</v>
      </c>
      <c r="H701" s="60" t="s">
        <v>52256</v>
      </c>
      <c r="I701" s="60" t="s">
        <v>53855</v>
      </c>
      <c r="J701" s="61">
        <v>68.06</v>
      </c>
      <c r="K701" s="68">
        <v>36</v>
      </c>
      <c r="L701" s="59" t="s">
        <v>800</v>
      </c>
    </row>
    <row r="702" s="48" customFormat="1" customHeight="1" spans="1:12">
      <c r="A702" s="60">
        <v>287964</v>
      </c>
      <c r="B702" s="60" t="s">
        <v>53857</v>
      </c>
      <c r="C702" s="60" t="s">
        <v>13863</v>
      </c>
      <c r="D702" s="60" t="s">
        <v>53720</v>
      </c>
      <c r="E702" s="60" t="s">
        <v>2561</v>
      </c>
      <c r="F702" s="60" t="s">
        <v>53858</v>
      </c>
      <c r="G702" s="60" t="s">
        <v>53859</v>
      </c>
      <c r="H702" s="60" t="s">
        <v>53860</v>
      </c>
      <c r="I702" s="60" t="s">
        <v>53858</v>
      </c>
      <c r="J702" s="61">
        <v>67.5402</v>
      </c>
      <c r="K702" s="68">
        <v>37</v>
      </c>
      <c r="L702" s="59" t="s">
        <v>800</v>
      </c>
    </row>
    <row r="703" s="48" customFormat="1" customHeight="1" spans="1:12">
      <c r="A703" s="60">
        <v>279002</v>
      </c>
      <c r="B703" s="60" t="s">
        <v>53861</v>
      </c>
      <c r="C703" s="60" t="s">
        <v>13863</v>
      </c>
      <c r="D703" s="60" t="s">
        <v>53720</v>
      </c>
      <c r="E703" s="60" t="s">
        <v>2561</v>
      </c>
      <c r="F703" s="60" t="s">
        <v>53862</v>
      </c>
      <c r="G703" s="60" t="s">
        <v>53863</v>
      </c>
      <c r="H703" s="60" t="s">
        <v>9601</v>
      </c>
      <c r="I703" s="60" t="s">
        <v>53864</v>
      </c>
      <c r="J703" s="61">
        <v>67.1706</v>
      </c>
      <c r="K703" s="68">
        <v>38</v>
      </c>
      <c r="L703" s="53" t="s">
        <v>426</v>
      </c>
    </row>
    <row r="704" s="48" customFormat="1" customHeight="1" spans="1:12">
      <c r="A704" s="60">
        <v>259094</v>
      </c>
      <c r="B704" s="60" t="s">
        <v>53865</v>
      </c>
      <c r="C704" s="60" t="s">
        <v>13863</v>
      </c>
      <c r="D704" s="60" t="s">
        <v>53720</v>
      </c>
      <c r="E704" s="60" t="s">
        <v>2561</v>
      </c>
      <c r="F704" s="60" t="s">
        <v>53866</v>
      </c>
      <c r="G704" s="60" t="s">
        <v>53867</v>
      </c>
      <c r="H704" s="60" t="s">
        <v>53868</v>
      </c>
      <c r="I704" s="60" t="s">
        <v>53866</v>
      </c>
      <c r="J704" s="61">
        <v>67.1703</v>
      </c>
      <c r="K704" s="68">
        <v>39</v>
      </c>
      <c r="L704" s="53" t="s">
        <v>426</v>
      </c>
    </row>
    <row r="705" s="48" customFormat="1" customHeight="1" spans="1:12">
      <c r="A705" s="60">
        <v>287995</v>
      </c>
      <c r="B705" s="60" t="s">
        <v>53869</v>
      </c>
      <c r="C705" s="60" t="s">
        <v>13863</v>
      </c>
      <c r="D705" s="60" t="s">
        <v>53720</v>
      </c>
      <c r="E705" s="60" t="s">
        <v>2561</v>
      </c>
      <c r="F705" s="60" t="s">
        <v>53870</v>
      </c>
      <c r="G705" s="60" t="s">
        <v>53859</v>
      </c>
      <c r="H705" s="60" t="s">
        <v>53871</v>
      </c>
      <c r="I705" s="60" t="s">
        <v>53870</v>
      </c>
      <c r="J705" s="61">
        <v>67.1106</v>
      </c>
      <c r="K705" s="68">
        <v>40</v>
      </c>
      <c r="L705" s="53" t="s">
        <v>426</v>
      </c>
    </row>
    <row r="706" s="48" customFormat="1" customHeight="1" spans="1:12">
      <c r="A706" s="60">
        <v>288602</v>
      </c>
      <c r="B706" s="60" t="s">
        <v>53872</v>
      </c>
      <c r="C706" s="60" t="s">
        <v>13863</v>
      </c>
      <c r="D706" s="60" t="s">
        <v>53720</v>
      </c>
      <c r="E706" s="60" t="s">
        <v>2561</v>
      </c>
      <c r="F706" s="60" t="s">
        <v>53873</v>
      </c>
      <c r="G706" s="60" t="s">
        <v>52775</v>
      </c>
      <c r="H706" s="60" t="s">
        <v>53874</v>
      </c>
      <c r="I706" s="60" t="s">
        <v>53875</v>
      </c>
      <c r="J706" s="61">
        <v>67.1003</v>
      </c>
      <c r="K706" s="68">
        <v>41</v>
      </c>
      <c r="L706" s="53" t="s">
        <v>426</v>
      </c>
    </row>
    <row r="707" s="48" customFormat="1" customHeight="1" spans="1:12">
      <c r="A707" s="60">
        <v>292950</v>
      </c>
      <c r="B707" s="60" t="s">
        <v>53876</v>
      </c>
      <c r="C707" s="60" t="s">
        <v>13863</v>
      </c>
      <c r="D707" s="60" t="s">
        <v>53720</v>
      </c>
      <c r="E707" s="60" t="s">
        <v>2561</v>
      </c>
      <c r="F707" s="60" t="s">
        <v>53877</v>
      </c>
      <c r="G707" s="60" t="s">
        <v>46132</v>
      </c>
      <c r="H707" s="60" t="s">
        <v>53878</v>
      </c>
      <c r="I707" s="60" t="s">
        <v>6299</v>
      </c>
      <c r="J707" s="61">
        <v>67.0904</v>
      </c>
      <c r="K707" s="68">
        <v>42</v>
      </c>
      <c r="L707" s="53" t="s">
        <v>426</v>
      </c>
    </row>
    <row r="708" s="48" customFormat="1" customHeight="1" spans="1:12">
      <c r="A708" s="60">
        <v>280032</v>
      </c>
      <c r="B708" s="60" t="s">
        <v>53879</v>
      </c>
      <c r="C708" s="60" t="s">
        <v>13863</v>
      </c>
      <c r="D708" s="60" t="s">
        <v>53720</v>
      </c>
      <c r="E708" s="60" t="s">
        <v>2561</v>
      </c>
      <c r="F708" s="60" t="s">
        <v>53880</v>
      </c>
      <c r="G708" s="60" t="s">
        <v>43301</v>
      </c>
      <c r="H708" s="60" t="s">
        <v>2544</v>
      </c>
      <c r="I708" s="60" t="s">
        <v>43302</v>
      </c>
      <c r="J708" s="61">
        <v>67.0101</v>
      </c>
      <c r="K708" s="68">
        <v>43</v>
      </c>
      <c r="L708" s="53" t="s">
        <v>426</v>
      </c>
    </row>
    <row r="709" s="48" customFormat="1" customHeight="1" spans="1:12">
      <c r="A709" s="60">
        <v>287372</v>
      </c>
      <c r="B709" s="60" t="s">
        <v>53881</v>
      </c>
      <c r="C709" s="60" t="s">
        <v>13863</v>
      </c>
      <c r="D709" s="60" t="s">
        <v>53720</v>
      </c>
      <c r="E709" s="60" t="s">
        <v>2561</v>
      </c>
      <c r="F709" s="60" t="s">
        <v>53882</v>
      </c>
      <c r="G709" s="60" t="s">
        <v>51400</v>
      </c>
      <c r="H709" s="60" t="s">
        <v>51401</v>
      </c>
      <c r="I709" s="60" t="s">
        <v>53883</v>
      </c>
      <c r="J709" s="61">
        <v>66.3206</v>
      </c>
      <c r="K709" s="68">
        <v>44</v>
      </c>
      <c r="L709" s="53" t="s">
        <v>426</v>
      </c>
    </row>
    <row r="710" s="48" customFormat="1" customHeight="1" spans="1:12">
      <c r="A710" s="60">
        <v>293103</v>
      </c>
      <c r="B710" s="60" t="s">
        <v>53884</v>
      </c>
      <c r="C710" s="60" t="s">
        <v>13863</v>
      </c>
      <c r="D710" s="60" t="s">
        <v>53720</v>
      </c>
      <c r="E710" s="60" t="s">
        <v>2561</v>
      </c>
      <c r="F710" s="60" t="s">
        <v>53885</v>
      </c>
      <c r="G710" s="60" t="s">
        <v>14137</v>
      </c>
      <c r="H710" s="60" t="s">
        <v>28518</v>
      </c>
      <c r="I710" s="60" t="s">
        <v>53886</v>
      </c>
      <c r="J710" s="61">
        <v>66.1904</v>
      </c>
      <c r="K710" s="68">
        <v>45</v>
      </c>
      <c r="L710" s="53" t="s">
        <v>426</v>
      </c>
    </row>
    <row r="711" s="48" customFormat="1" customHeight="1" spans="1:12">
      <c r="A711" s="60">
        <v>279231</v>
      </c>
      <c r="B711" s="60" t="s">
        <v>53887</v>
      </c>
      <c r="C711" s="60" t="s">
        <v>13863</v>
      </c>
      <c r="D711" s="60" t="s">
        <v>53720</v>
      </c>
      <c r="E711" s="60" t="s">
        <v>2561</v>
      </c>
      <c r="F711" s="60" t="s">
        <v>53888</v>
      </c>
      <c r="G711" s="60" t="s">
        <v>29912</v>
      </c>
      <c r="H711" s="60" t="s">
        <v>53889</v>
      </c>
      <c r="I711" s="60" t="s">
        <v>53888</v>
      </c>
      <c r="J711" s="61">
        <v>66.0902</v>
      </c>
      <c r="K711" s="68">
        <v>46</v>
      </c>
      <c r="L711" s="53" t="s">
        <v>426</v>
      </c>
    </row>
    <row r="712" s="48" customFormat="1" customHeight="1" spans="1:12">
      <c r="A712" s="60">
        <v>287793</v>
      </c>
      <c r="B712" s="60" t="s">
        <v>53890</v>
      </c>
      <c r="C712" s="60" t="s">
        <v>13863</v>
      </c>
      <c r="D712" s="60" t="s">
        <v>53720</v>
      </c>
      <c r="E712" s="60" t="s">
        <v>2561</v>
      </c>
      <c r="F712" s="60" t="s">
        <v>53891</v>
      </c>
      <c r="G712" s="60" t="s">
        <v>53058</v>
      </c>
      <c r="H712" s="60" t="s">
        <v>53892</v>
      </c>
      <c r="I712" s="60" t="s">
        <v>53891</v>
      </c>
      <c r="J712" s="61">
        <v>65.1805</v>
      </c>
      <c r="K712" s="68">
        <v>47</v>
      </c>
      <c r="L712" s="53" t="s">
        <v>426</v>
      </c>
    </row>
    <row r="713" s="48" customFormat="1" customHeight="1" spans="1:12">
      <c r="A713" s="60">
        <v>290150</v>
      </c>
      <c r="B713" s="60" t="s">
        <v>53893</v>
      </c>
      <c r="C713" s="60" t="s">
        <v>13863</v>
      </c>
      <c r="D713" s="60" t="s">
        <v>53720</v>
      </c>
      <c r="E713" s="60" t="s">
        <v>2561</v>
      </c>
      <c r="F713" s="60" t="s">
        <v>53894</v>
      </c>
      <c r="G713" s="60" t="s">
        <v>52161</v>
      </c>
      <c r="H713" s="60" t="s">
        <v>52162</v>
      </c>
      <c r="I713" s="60" t="s">
        <v>53895</v>
      </c>
      <c r="J713" s="61">
        <v>65.0811</v>
      </c>
      <c r="K713" s="68">
        <v>48</v>
      </c>
      <c r="L713" s="53" t="s">
        <v>426</v>
      </c>
    </row>
    <row r="714" s="48" customFormat="1" customHeight="1" spans="1:12">
      <c r="A714" s="60">
        <v>289412</v>
      </c>
      <c r="B714" s="60" t="s">
        <v>53896</v>
      </c>
      <c r="C714" s="60" t="s">
        <v>13863</v>
      </c>
      <c r="D714" s="60" t="s">
        <v>53720</v>
      </c>
      <c r="E714" s="60" t="s">
        <v>2561</v>
      </c>
      <c r="F714" s="60" t="s">
        <v>53897</v>
      </c>
      <c r="G714" s="60" t="s">
        <v>53898</v>
      </c>
      <c r="H714" s="60" t="s">
        <v>3119</v>
      </c>
      <c r="I714" s="60" t="s">
        <v>53899</v>
      </c>
      <c r="J714" s="61">
        <v>65.0802</v>
      </c>
      <c r="K714" s="68">
        <v>49</v>
      </c>
      <c r="L714" s="53" t="s">
        <v>426</v>
      </c>
    </row>
    <row r="715" s="48" customFormat="1" customHeight="1" spans="1:12">
      <c r="A715" s="60">
        <v>291355</v>
      </c>
      <c r="B715" s="60" t="s">
        <v>53900</v>
      </c>
      <c r="C715" s="60" t="s">
        <v>13863</v>
      </c>
      <c r="D715" s="60" t="s">
        <v>53720</v>
      </c>
      <c r="E715" s="60" t="s">
        <v>2561</v>
      </c>
      <c r="F715" s="60" t="s">
        <v>53901</v>
      </c>
      <c r="G715" s="60" t="s">
        <v>53902</v>
      </c>
      <c r="H715" s="60" t="s">
        <v>53903</v>
      </c>
      <c r="I715" s="60" t="s">
        <v>53904</v>
      </c>
      <c r="J715" s="61">
        <v>65.08</v>
      </c>
      <c r="K715" s="68">
        <v>50</v>
      </c>
      <c r="L715" s="53" t="s">
        <v>426</v>
      </c>
    </row>
    <row r="716" s="48" customFormat="1" customHeight="1" spans="1:12">
      <c r="A716" s="60">
        <v>290710</v>
      </c>
      <c r="B716" s="60" t="s">
        <v>53905</v>
      </c>
      <c r="C716" s="60" t="s">
        <v>13863</v>
      </c>
      <c r="D716" s="60" t="s">
        <v>53720</v>
      </c>
      <c r="E716" s="60" t="s">
        <v>2561</v>
      </c>
      <c r="F716" s="60" t="s">
        <v>53906</v>
      </c>
      <c r="G716" s="60" t="s">
        <v>53907</v>
      </c>
      <c r="H716" s="60" t="s">
        <v>53908</v>
      </c>
      <c r="I716" s="60" t="s">
        <v>53909</v>
      </c>
      <c r="J716" s="61">
        <v>65.0607</v>
      </c>
      <c r="K716" s="68">
        <v>51</v>
      </c>
      <c r="L716" s="53" t="s">
        <v>426</v>
      </c>
    </row>
    <row r="717" s="48" customFormat="1" customHeight="1" spans="1:12">
      <c r="A717" s="60">
        <v>292166</v>
      </c>
      <c r="B717" s="60" t="s">
        <v>53910</v>
      </c>
      <c r="C717" s="60" t="s">
        <v>13863</v>
      </c>
      <c r="D717" s="60" t="s">
        <v>53720</v>
      </c>
      <c r="E717" s="60" t="s">
        <v>2561</v>
      </c>
      <c r="F717" s="60" t="s">
        <v>53911</v>
      </c>
      <c r="G717" s="60" t="s">
        <v>51285</v>
      </c>
      <c r="H717" s="60" t="s">
        <v>53912</v>
      </c>
      <c r="I717" s="60" t="s">
        <v>53913</v>
      </c>
      <c r="J717" s="61">
        <v>65.0102</v>
      </c>
      <c r="K717" s="68">
        <v>52</v>
      </c>
      <c r="L717" s="53" t="s">
        <v>426</v>
      </c>
    </row>
    <row r="718" s="48" customFormat="1" customHeight="1" spans="1:12">
      <c r="A718" s="60">
        <v>290292</v>
      </c>
      <c r="B718" s="60" t="s">
        <v>53914</v>
      </c>
      <c r="C718" s="60" t="s">
        <v>13863</v>
      </c>
      <c r="D718" s="60" t="s">
        <v>53720</v>
      </c>
      <c r="E718" s="60" t="s">
        <v>2561</v>
      </c>
      <c r="F718" s="60" t="s">
        <v>53915</v>
      </c>
      <c r="G718" s="60" t="s">
        <v>53287</v>
      </c>
      <c r="H718" s="60" t="s">
        <v>53916</v>
      </c>
      <c r="I718" s="60" t="s">
        <v>53915</v>
      </c>
      <c r="J718" s="61">
        <v>64.1905</v>
      </c>
      <c r="K718" s="68">
        <v>53</v>
      </c>
      <c r="L718" s="53" t="s">
        <v>426</v>
      </c>
    </row>
    <row r="719" s="48" customFormat="1" customHeight="1" spans="1:12">
      <c r="A719" s="60">
        <v>292654</v>
      </c>
      <c r="B719" s="60" t="s">
        <v>53917</v>
      </c>
      <c r="C719" s="60" t="s">
        <v>13863</v>
      </c>
      <c r="D719" s="60" t="s">
        <v>53720</v>
      </c>
      <c r="E719" s="60" t="s">
        <v>2561</v>
      </c>
      <c r="F719" s="60" t="s">
        <v>53918</v>
      </c>
      <c r="G719" s="60" t="s">
        <v>53919</v>
      </c>
      <c r="H719" s="60" t="s">
        <v>53920</v>
      </c>
      <c r="I719" s="60" t="s">
        <v>53918</v>
      </c>
      <c r="J719" s="61">
        <v>64.1705</v>
      </c>
      <c r="K719" s="68">
        <v>54</v>
      </c>
      <c r="L719" s="53" t="s">
        <v>426</v>
      </c>
    </row>
    <row r="720" s="48" customFormat="1" customHeight="1" spans="1:12">
      <c r="A720" s="60">
        <v>289336</v>
      </c>
      <c r="B720" s="60" t="s">
        <v>53921</v>
      </c>
      <c r="C720" s="60" t="s">
        <v>13863</v>
      </c>
      <c r="D720" s="60" t="s">
        <v>53720</v>
      </c>
      <c r="E720" s="60" t="s">
        <v>2561</v>
      </c>
      <c r="F720" s="60" t="s">
        <v>53922</v>
      </c>
      <c r="G720" s="60" t="s">
        <v>51395</v>
      </c>
      <c r="H720" s="60" t="s">
        <v>51396</v>
      </c>
      <c r="I720" s="60" t="s">
        <v>53923</v>
      </c>
      <c r="J720" s="61">
        <v>64.1711</v>
      </c>
      <c r="K720" s="68">
        <v>55</v>
      </c>
      <c r="L720" s="53" t="s">
        <v>426</v>
      </c>
    </row>
    <row r="721" s="48" customFormat="1" customHeight="1" spans="1:12">
      <c r="A721" s="60">
        <v>260038</v>
      </c>
      <c r="B721" s="60" t="s">
        <v>53924</v>
      </c>
      <c r="C721" s="60" t="s">
        <v>13863</v>
      </c>
      <c r="D721" s="60" t="s">
        <v>53720</v>
      </c>
      <c r="E721" s="60" t="s">
        <v>2561</v>
      </c>
      <c r="F721" s="60" t="s">
        <v>53801</v>
      </c>
      <c r="G721" s="60" t="s">
        <v>53801</v>
      </c>
      <c r="H721" s="60" t="s">
        <v>53802</v>
      </c>
      <c r="I721" s="60" t="s">
        <v>53925</v>
      </c>
      <c r="J721" s="61">
        <v>64.1511</v>
      </c>
      <c r="K721" s="68">
        <v>56</v>
      </c>
      <c r="L721" s="53" t="s">
        <v>426</v>
      </c>
    </row>
    <row r="722" s="48" customFormat="1" customHeight="1" spans="1:12">
      <c r="A722" s="60">
        <v>289491</v>
      </c>
      <c r="B722" s="60" t="s">
        <v>53926</v>
      </c>
      <c r="C722" s="60" t="s">
        <v>13863</v>
      </c>
      <c r="D722" s="60" t="s">
        <v>53720</v>
      </c>
      <c r="E722" s="60" t="s">
        <v>2561</v>
      </c>
      <c r="F722" s="60" t="s">
        <v>53927</v>
      </c>
      <c r="G722" s="60" t="s">
        <v>53928</v>
      </c>
      <c r="H722" s="60" t="s">
        <v>53806</v>
      </c>
      <c r="I722" s="60" t="s">
        <v>53929</v>
      </c>
      <c r="J722" s="61">
        <v>64.1506</v>
      </c>
      <c r="K722" s="68">
        <v>57</v>
      </c>
      <c r="L722" s="53" t="s">
        <v>426</v>
      </c>
    </row>
    <row r="723" s="48" customFormat="1" customHeight="1" spans="1:12">
      <c r="A723" s="60">
        <v>292945</v>
      </c>
      <c r="B723" s="60" t="s">
        <v>53930</v>
      </c>
      <c r="C723" s="60" t="s">
        <v>13863</v>
      </c>
      <c r="D723" s="60" t="s">
        <v>53720</v>
      </c>
      <c r="E723" s="60" t="s">
        <v>2561</v>
      </c>
      <c r="F723" s="60" t="s">
        <v>53931</v>
      </c>
      <c r="G723" s="60" t="s">
        <v>53932</v>
      </c>
      <c r="H723" s="60" t="s">
        <v>53933</v>
      </c>
      <c r="I723" s="60" t="s">
        <v>53934</v>
      </c>
      <c r="J723" s="61">
        <v>64.1306</v>
      </c>
      <c r="K723" s="68">
        <v>58</v>
      </c>
      <c r="L723" s="53" t="s">
        <v>426</v>
      </c>
    </row>
    <row r="724" s="48" customFormat="1" customHeight="1" spans="1:12">
      <c r="A724" s="60">
        <v>287916</v>
      </c>
      <c r="B724" s="60" t="s">
        <v>53935</v>
      </c>
      <c r="C724" s="60" t="s">
        <v>13863</v>
      </c>
      <c r="D724" s="60" t="s">
        <v>53720</v>
      </c>
      <c r="E724" s="60" t="s">
        <v>2561</v>
      </c>
      <c r="F724" s="60" t="s">
        <v>53936</v>
      </c>
      <c r="G724" s="60" t="s">
        <v>53937</v>
      </c>
      <c r="H724" s="60" t="s">
        <v>7189</v>
      </c>
      <c r="I724" s="60" t="s">
        <v>53936</v>
      </c>
      <c r="J724" s="61">
        <v>64.1301</v>
      </c>
      <c r="K724" s="68">
        <v>59</v>
      </c>
      <c r="L724" s="53" t="s">
        <v>426</v>
      </c>
    </row>
    <row r="725" s="48" customFormat="1" customHeight="1" spans="1:12">
      <c r="A725" s="60">
        <v>288118</v>
      </c>
      <c r="B725" s="60" t="s">
        <v>53938</v>
      </c>
      <c r="C725" s="60" t="s">
        <v>13863</v>
      </c>
      <c r="D725" s="60" t="s">
        <v>53720</v>
      </c>
      <c r="E725" s="60" t="s">
        <v>2561</v>
      </c>
      <c r="F725" s="60" t="s">
        <v>53939</v>
      </c>
      <c r="G725" s="60" t="s">
        <v>53940</v>
      </c>
      <c r="H725" s="60" t="s">
        <v>53941</v>
      </c>
      <c r="I725" s="60" t="s">
        <v>53942</v>
      </c>
      <c r="J725" s="61">
        <v>64.0603</v>
      </c>
      <c r="K725" s="68">
        <v>60</v>
      </c>
      <c r="L725" s="53" t="s">
        <v>426</v>
      </c>
    </row>
    <row r="726" s="48" customFormat="1" customHeight="1" spans="1:12">
      <c r="A726" s="60">
        <v>290399</v>
      </c>
      <c r="B726" s="60" t="s">
        <v>53943</v>
      </c>
      <c r="C726" s="60" t="s">
        <v>13863</v>
      </c>
      <c r="D726" s="60" t="s">
        <v>53720</v>
      </c>
      <c r="E726" s="60" t="s">
        <v>2561</v>
      </c>
      <c r="F726" s="60" t="s">
        <v>53944</v>
      </c>
      <c r="G726" s="60" t="s">
        <v>53944</v>
      </c>
      <c r="H726" s="60" t="s">
        <v>53945</v>
      </c>
      <c r="I726" s="60" t="s">
        <v>53946</v>
      </c>
      <c r="J726" s="61">
        <v>64.0409</v>
      </c>
      <c r="K726" s="68">
        <v>61</v>
      </c>
      <c r="L726" s="53" t="s">
        <v>426</v>
      </c>
    </row>
    <row r="727" s="48" customFormat="1" customHeight="1" spans="1:12">
      <c r="A727" s="60">
        <v>290766</v>
      </c>
      <c r="B727" s="60" t="s">
        <v>53947</v>
      </c>
      <c r="C727" s="60" t="s">
        <v>13863</v>
      </c>
      <c r="D727" s="60" t="s">
        <v>53720</v>
      </c>
      <c r="E727" s="60" t="s">
        <v>2561</v>
      </c>
      <c r="F727" s="60" t="s">
        <v>53948</v>
      </c>
      <c r="G727" s="60" t="s">
        <v>53949</v>
      </c>
      <c r="H727" s="60" t="s">
        <v>53950</v>
      </c>
      <c r="I727" s="60" t="s">
        <v>53951</v>
      </c>
      <c r="J727" s="61">
        <v>63.14</v>
      </c>
      <c r="K727" s="68">
        <v>62</v>
      </c>
      <c r="L727" s="53" t="s">
        <v>426</v>
      </c>
    </row>
    <row r="728" s="48" customFormat="1" customHeight="1" spans="1:12">
      <c r="A728" s="60">
        <v>289329</v>
      </c>
      <c r="B728" s="60" t="s">
        <v>53952</v>
      </c>
      <c r="C728" s="60" t="s">
        <v>13863</v>
      </c>
      <c r="D728" s="60" t="s">
        <v>53720</v>
      </c>
      <c r="E728" s="60" t="s">
        <v>2561</v>
      </c>
      <c r="F728" s="60" t="s">
        <v>53953</v>
      </c>
      <c r="G728" s="60" t="s">
        <v>53954</v>
      </c>
      <c r="H728" s="60" t="s">
        <v>51396</v>
      </c>
      <c r="I728" s="60" t="s">
        <v>53955</v>
      </c>
      <c r="J728" s="61">
        <v>63.1111</v>
      </c>
      <c r="K728" s="68">
        <v>63</v>
      </c>
      <c r="L728" s="53" t="s">
        <v>426</v>
      </c>
    </row>
    <row r="729" s="48" customFormat="1" customHeight="1" spans="1:12">
      <c r="A729" s="60">
        <v>291714</v>
      </c>
      <c r="B729" s="60" t="s">
        <v>53956</v>
      </c>
      <c r="C729" s="60" t="s">
        <v>13863</v>
      </c>
      <c r="D729" s="60" t="s">
        <v>53720</v>
      </c>
      <c r="E729" s="60" t="s">
        <v>2561</v>
      </c>
      <c r="F729" s="60" t="s">
        <v>53957</v>
      </c>
      <c r="G729" s="60" t="s">
        <v>53958</v>
      </c>
      <c r="H729" s="60" t="s">
        <v>53959</v>
      </c>
      <c r="I729" s="60" t="s">
        <v>53960</v>
      </c>
      <c r="J729" s="61">
        <v>63.1001</v>
      </c>
      <c r="K729" s="68">
        <v>64</v>
      </c>
      <c r="L729" s="53" t="s">
        <v>426</v>
      </c>
    </row>
    <row r="730" s="48" customFormat="1" customHeight="1" spans="1:12">
      <c r="A730" s="60">
        <v>259097</v>
      </c>
      <c r="B730" s="60" t="s">
        <v>53961</v>
      </c>
      <c r="C730" s="60" t="s">
        <v>13863</v>
      </c>
      <c r="D730" s="60" t="s">
        <v>53720</v>
      </c>
      <c r="E730" s="60" t="s">
        <v>2561</v>
      </c>
      <c r="F730" s="60" t="s">
        <v>53962</v>
      </c>
      <c r="G730" s="60" t="s">
        <v>52747</v>
      </c>
      <c r="H730" s="60" t="s">
        <v>53963</v>
      </c>
      <c r="I730" s="60" t="s">
        <v>53962</v>
      </c>
      <c r="J730" s="61">
        <v>63.0801</v>
      </c>
      <c r="K730" s="68">
        <v>65</v>
      </c>
      <c r="L730" s="53" t="s">
        <v>426</v>
      </c>
    </row>
    <row r="731" s="48" customFormat="1" customHeight="1" spans="1:12">
      <c r="A731" s="60">
        <v>289910</v>
      </c>
      <c r="B731" s="60" t="s">
        <v>53964</v>
      </c>
      <c r="C731" s="60" t="s">
        <v>13863</v>
      </c>
      <c r="D731" s="60" t="s">
        <v>53720</v>
      </c>
      <c r="E731" s="60" t="s">
        <v>2561</v>
      </c>
      <c r="F731" s="60" t="s">
        <v>53965</v>
      </c>
      <c r="G731" s="60" t="s">
        <v>3676</v>
      </c>
      <c r="H731" s="60" t="s">
        <v>3677</v>
      </c>
      <c r="I731" s="60" t="s">
        <v>53966</v>
      </c>
      <c r="J731" s="61">
        <v>63.07</v>
      </c>
      <c r="K731" s="68">
        <v>66</v>
      </c>
      <c r="L731" s="53" t="s">
        <v>426</v>
      </c>
    </row>
    <row r="732" s="48" customFormat="1" customHeight="1" spans="1:12">
      <c r="A732" s="60">
        <v>289784</v>
      </c>
      <c r="B732" s="60" t="s">
        <v>53967</v>
      </c>
      <c r="C732" s="60" t="s">
        <v>13863</v>
      </c>
      <c r="D732" s="60" t="s">
        <v>53720</v>
      </c>
      <c r="E732" s="60" t="s">
        <v>2561</v>
      </c>
      <c r="F732" s="60" t="s">
        <v>53968</v>
      </c>
      <c r="G732" s="60" t="s">
        <v>53969</v>
      </c>
      <c r="H732" s="60" t="s">
        <v>53970</v>
      </c>
      <c r="I732" s="60" t="s">
        <v>53971</v>
      </c>
      <c r="J732" s="61">
        <v>63.0401</v>
      </c>
      <c r="K732" s="68">
        <v>67</v>
      </c>
      <c r="L732" s="53" t="s">
        <v>426</v>
      </c>
    </row>
    <row r="733" s="48" customFormat="1" customHeight="1" spans="1:12">
      <c r="A733" s="60">
        <v>290726</v>
      </c>
      <c r="B733" s="60" t="s">
        <v>53972</v>
      </c>
      <c r="C733" s="60" t="s">
        <v>13863</v>
      </c>
      <c r="D733" s="60" t="s">
        <v>53720</v>
      </c>
      <c r="E733" s="60" t="s">
        <v>2561</v>
      </c>
      <c r="F733" s="60" t="s">
        <v>53973</v>
      </c>
      <c r="G733" s="60" t="s">
        <v>53974</v>
      </c>
      <c r="H733" s="60" t="s">
        <v>53975</v>
      </c>
      <c r="I733" s="60" t="s">
        <v>51384</v>
      </c>
      <c r="J733" s="61">
        <v>63.0306</v>
      </c>
      <c r="K733" s="68">
        <v>68</v>
      </c>
      <c r="L733" s="53" t="s">
        <v>426</v>
      </c>
    </row>
    <row r="734" s="48" customFormat="1" customHeight="1" spans="1:12">
      <c r="A734" s="60">
        <v>281041</v>
      </c>
      <c r="B734" s="60" t="s">
        <v>53976</v>
      </c>
      <c r="C734" s="60" t="s">
        <v>13863</v>
      </c>
      <c r="D734" s="60" t="s">
        <v>53720</v>
      </c>
      <c r="E734" s="60" t="s">
        <v>2561</v>
      </c>
      <c r="F734" s="60" t="s">
        <v>53977</v>
      </c>
      <c r="G734" s="60" t="s">
        <v>53978</v>
      </c>
      <c r="H734" s="60" t="s">
        <v>53979</v>
      </c>
      <c r="I734" s="60" t="s">
        <v>53977</v>
      </c>
      <c r="J734" s="61">
        <v>63.0209</v>
      </c>
      <c r="K734" s="68">
        <v>69</v>
      </c>
      <c r="L734" s="53" t="s">
        <v>426</v>
      </c>
    </row>
    <row r="735" s="48" customFormat="1" customHeight="1" spans="1:12">
      <c r="A735" s="60">
        <v>289814</v>
      </c>
      <c r="B735" s="60" t="s">
        <v>53980</v>
      </c>
      <c r="C735" s="60" t="s">
        <v>13863</v>
      </c>
      <c r="D735" s="60" t="s">
        <v>53720</v>
      </c>
      <c r="E735" s="60" t="s">
        <v>2561</v>
      </c>
      <c r="F735" s="60" t="s">
        <v>53981</v>
      </c>
      <c r="G735" s="60" t="s">
        <v>53982</v>
      </c>
      <c r="H735" s="60" t="s">
        <v>51748</v>
      </c>
      <c r="I735" s="60" t="s">
        <v>53981</v>
      </c>
      <c r="J735" s="61">
        <v>63.02</v>
      </c>
      <c r="K735" s="68">
        <v>70</v>
      </c>
      <c r="L735" s="53" t="s">
        <v>426</v>
      </c>
    </row>
    <row r="736" s="48" customFormat="1" customHeight="1" spans="1:12">
      <c r="A736" s="60">
        <v>293116</v>
      </c>
      <c r="B736" s="60" t="s">
        <v>53983</v>
      </c>
      <c r="C736" s="60" t="s">
        <v>13863</v>
      </c>
      <c r="D736" s="60" t="s">
        <v>53720</v>
      </c>
      <c r="E736" s="60" t="s">
        <v>2561</v>
      </c>
      <c r="F736" s="60" t="s">
        <v>53984</v>
      </c>
      <c r="G736" s="60" t="s">
        <v>13319</v>
      </c>
      <c r="H736" s="60" t="s">
        <v>28567</v>
      </c>
      <c r="I736" s="60" t="s">
        <v>53985</v>
      </c>
      <c r="J736" s="61">
        <v>62.1503</v>
      </c>
      <c r="K736" s="68">
        <v>71</v>
      </c>
      <c r="L736" s="53" t="s">
        <v>426</v>
      </c>
    </row>
    <row r="737" s="48" customFormat="1" customHeight="1" spans="1:12">
      <c r="A737" s="60">
        <v>291918</v>
      </c>
      <c r="B737" s="60" t="s">
        <v>53986</v>
      </c>
      <c r="C737" s="60" t="s">
        <v>13863</v>
      </c>
      <c r="D737" s="60" t="s">
        <v>53720</v>
      </c>
      <c r="E737" s="60" t="s">
        <v>2561</v>
      </c>
      <c r="F737" s="60" t="s">
        <v>53987</v>
      </c>
      <c r="G737" s="60" t="s">
        <v>53988</v>
      </c>
      <c r="H737" s="60" t="s">
        <v>53989</v>
      </c>
      <c r="I737" s="60" t="s">
        <v>53990</v>
      </c>
      <c r="J737" s="61">
        <v>62.0908</v>
      </c>
      <c r="K737" s="68">
        <v>72</v>
      </c>
      <c r="L737" s="53" t="s">
        <v>426</v>
      </c>
    </row>
    <row r="738" s="48" customFormat="1" customHeight="1" spans="1:12">
      <c r="A738" s="60">
        <v>290251</v>
      </c>
      <c r="B738" s="60" t="s">
        <v>53991</v>
      </c>
      <c r="C738" s="60" t="s">
        <v>13863</v>
      </c>
      <c r="D738" s="60" t="s">
        <v>53720</v>
      </c>
      <c r="E738" s="60" t="s">
        <v>2561</v>
      </c>
      <c r="F738" s="60" t="s">
        <v>53992</v>
      </c>
      <c r="G738" s="60" t="s">
        <v>53993</v>
      </c>
      <c r="H738" s="60" t="s">
        <v>53994</v>
      </c>
      <c r="I738" s="60" t="s">
        <v>53995</v>
      </c>
      <c r="J738" s="61">
        <v>62.0801</v>
      </c>
      <c r="K738" s="68">
        <v>73</v>
      </c>
      <c r="L738" s="53" t="s">
        <v>426</v>
      </c>
    </row>
    <row r="739" s="48" customFormat="1" customHeight="1" spans="1:12">
      <c r="A739" s="60">
        <v>291189</v>
      </c>
      <c r="B739" s="60" t="s">
        <v>53996</v>
      </c>
      <c r="C739" s="60" t="s">
        <v>13863</v>
      </c>
      <c r="D739" s="60" t="s">
        <v>53720</v>
      </c>
      <c r="E739" s="60" t="s">
        <v>2561</v>
      </c>
      <c r="F739" s="60" t="s">
        <v>53997</v>
      </c>
      <c r="G739" s="60" t="s">
        <v>41825</v>
      </c>
      <c r="H739" s="60" t="s">
        <v>42941</v>
      </c>
      <c r="I739" s="60" t="s">
        <v>53997</v>
      </c>
      <c r="J739" s="61">
        <v>62.071</v>
      </c>
      <c r="K739" s="68">
        <v>74</v>
      </c>
      <c r="L739" s="53" t="s">
        <v>426</v>
      </c>
    </row>
    <row r="740" s="48" customFormat="1" customHeight="1" spans="1:12">
      <c r="A740" s="60">
        <v>286013</v>
      </c>
      <c r="B740" s="60" t="s">
        <v>53998</v>
      </c>
      <c r="C740" s="60" t="s">
        <v>13863</v>
      </c>
      <c r="D740" s="60" t="s">
        <v>53720</v>
      </c>
      <c r="E740" s="60" t="s">
        <v>2561</v>
      </c>
      <c r="F740" s="60" t="s">
        <v>53999</v>
      </c>
      <c r="G740" s="60" t="s">
        <v>54000</v>
      </c>
      <c r="H740" s="60" t="s">
        <v>54001</v>
      </c>
      <c r="I740" s="60" t="s">
        <v>54002</v>
      </c>
      <c r="J740" s="61">
        <v>62.03</v>
      </c>
      <c r="K740" s="68">
        <v>75</v>
      </c>
      <c r="L740" s="53" t="s">
        <v>426</v>
      </c>
    </row>
    <row r="741" s="48" customFormat="1" customHeight="1" spans="1:12">
      <c r="A741" s="60">
        <v>290317</v>
      </c>
      <c r="B741" s="60" t="s">
        <v>54003</v>
      </c>
      <c r="C741" s="60" t="s">
        <v>13863</v>
      </c>
      <c r="D741" s="60" t="s">
        <v>53720</v>
      </c>
      <c r="E741" s="60" t="s">
        <v>2561</v>
      </c>
      <c r="F741" s="60" t="s">
        <v>54004</v>
      </c>
      <c r="G741" s="60" t="s">
        <v>12527</v>
      </c>
      <c r="H741" s="60" t="s">
        <v>54005</v>
      </c>
      <c r="I741" s="60" t="s">
        <v>54006</v>
      </c>
      <c r="J741" s="61">
        <v>62.0003</v>
      </c>
      <c r="K741" s="68">
        <v>76</v>
      </c>
      <c r="L741" s="53" t="s">
        <v>426</v>
      </c>
    </row>
    <row r="742" s="48" customFormat="1" customHeight="1" spans="1:12">
      <c r="A742" s="60">
        <v>279871</v>
      </c>
      <c r="B742" s="60" t="s">
        <v>54007</v>
      </c>
      <c r="C742" s="60" t="s">
        <v>13863</v>
      </c>
      <c r="D742" s="60" t="s">
        <v>53720</v>
      </c>
      <c r="E742" s="60" t="s">
        <v>2561</v>
      </c>
      <c r="F742" s="60" t="s">
        <v>54008</v>
      </c>
      <c r="G742" s="60" t="s">
        <v>54009</v>
      </c>
      <c r="H742" s="60" t="s">
        <v>54010</v>
      </c>
      <c r="I742" s="60" t="s">
        <v>54011</v>
      </c>
      <c r="J742" s="61">
        <v>61.0903</v>
      </c>
      <c r="K742" s="68">
        <v>77</v>
      </c>
      <c r="L742" s="53" t="s">
        <v>426</v>
      </c>
    </row>
    <row r="743" s="48" customFormat="1" customHeight="1" spans="1:12">
      <c r="A743" s="60">
        <v>278264</v>
      </c>
      <c r="B743" s="60" t="s">
        <v>54012</v>
      </c>
      <c r="C743" s="60" t="s">
        <v>13863</v>
      </c>
      <c r="D743" s="60" t="s">
        <v>53720</v>
      </c>
      <c r="E743" s="60" t="s">
        <v>2561</v>
      </c>
      <c r="F743" s="60" t="s">
        <v>54013</v>
      </c>
      <c r="G743" s="60" t="s">
        <v>43420</v>
      </c>
      <c r="H743" s="60" t="s">
        <v>54014</v>
      </c>
      <c r="I743" s="60" t="s">
        <v>54015</v>
      </c>
      <c r="J743" s="61">
        <v>61.09</v>
      </c>
      <c r="K743" s="68">
        <v>78</v>
      </c>
      <c r="L743" s="53" t="s">
        <v>426</v>
      </c>
    </row>
    <row r="744" s="48" customFormat="1" customHeight="1" spans="1:12">
      <c r="A744" s="60">
        <v>291256</v>
      </c>
      <c r="B744" s="60" t="s">
        <v>54016</v>
      </c>
      <c r="C744" s="60" t="s">
        <v>13863</v>
      </c>
      <c r="D744" s="60" t="s">
        <v>53720</v>
      </c>
      <c r="E744" s="60" t="s">
        <v>2561</v>
      </c>
      <c r="F744" s="60" t="s">
        <v>54017</v>
      </c>
      <c r="G744" s="60" t="s">
        <v>51974</v>
      </c>
      <c r="H744" s="60" t="s">
        <v>54018</v>
      </c>
      <c r="I744" s="60" t="s">
        <v>54019</v>
      </c>
      <c r="J744" s="61">
        <v>61.0804</v>
      </c>
      <c r="K744" s="68">
        <v>79</v>
      </c>
      <c r="L744" s="53" t="s">
        <v>426</v>
      </c>
    </row>
    <row r="745" s="48" customFormat="1" customHeight="1" spans="1:12">
      <c r="A745" s="60">
        <v>278689</v>
      </c>
      <c r="B745" s="60" t="s">
        <v>54020</v>
      </c>
      <c r="C745" s="60" t="s">
        <v>13863</v>
      </c>
      <c r="D745" s="60" t="s">
        <v>53720</v>
      </c>
      <c r="E745" s="60" t="s">
        <v>2561</v>
      </c>
      <c r="F745" s="60" t="s">
        <v>54021</v>
      </c>
      <c r="G745" s="60" t="s">
        <v>53287</v>
      </c>
      <c r="H745" s="60" t="s">
        <v>53288</v>
      </c>
      <c r="I745" s="60" t="s">
        <v>54021</v>
      </c>
      <c r="J745" s="61">
        <v>61.0601</v>
      </c>
      <c r="K745" s="68">
        <v>80</v>
      </c>
      <c r="L745" s="53" t="s">
        <v>426</v>
      </c>
    </row>
    <row r="746" s="48" customFormat="1" customHeight="1" spans="1:12">
      <c r="A746" s="60">
        <v>292696</v>
      </c>
      <c r="B746" s="60" t="s">
        <v>54022</v>
      </c>
      <c r="C746" s="60" t="s">
        <v>13863</v>
      </c>
      <c r="D746" s="60" t="s">
        <v>53720</v>
      </c>
      <c r="E746" s="60" t="s">
        <v>2561</v>
      </c>
      <c r="F746" s="60" t="s">
        <v>54023</v>
      </c>
      <c r="G746" s="60" t="s">
        <v>53919</v>
      </c>
      <c r="H746" s="60" t="s">
        <v>53920</v>
      </c>
      <c r="I746" s="60" t="s">
        <v>54023</v>
      </c>
      <c r="J746" s="61">
        <v>61.03</v>
      </c>
      <c r="K746" s="68">
        <v>81</v>
      </c>
      <c r="L746" s="53" t="s">
        <v>426</v>
      </c>
    </row>
    <row r="747" s="48" customFormat="1" customHeight="1" spans="1:12">
      <c r="A747" s="60">
        <v>278345</v>
      </c>
      <c r="B747" s="60" t="s">
        <v>54024</v>
      </c>
      <c r="C747" s="60" t="s">
        <v>13863</v>
      </c>
      <c r="D747" s="60" t="s">
        <v>53720</v>
      </c>
      <c r="E747" s="60" t="s">
        <v>2561</v>
      </c>
      <c r="F747" s="60" t="s">
        <v>54025</v>
      </c>
      <c r="G747" s="60" t="s">
        <v>54026</v>
      </c>
      <c r="H747" s="60" t="s">
        <v>21676</v>
      </c>
      <c r="I747" s="60" t="s">
        <v>54027</v>
      </c>
      <c r="J747" s="61">
        <v>61.0209</v>
      </c>
      <c r="K747" s="68">
        <v>82</v>
      </c>
      <c r="L747" s="53" t="s">
        <v>426</v>
      </c>
    </row>
    <row r="748" s="48" customFormat="1" customHeight="1" spans="1:12">
      <c r="A748" s="60">
        <v>280192</v>
      </c>
      <c r="B748" s="60" t="s">
        <v>54028</v>
      </c>
      <c r="C748" s="60" t="s">
        <v>13863</v>
      </c>
      <c r="D748" s="60" t="s">
        <v>53720</v>
      </c>
      <c r="E748" s="60" t="s">
        <v>2561</v>
      </c>
      <c r="F748" s="60" t="s">
        <v>54029</v>
      </c>
      <c r="G748" s="60" t="s">
        <v>54029</v>
      </c>
      <c r="H748" s="60" t="s">
        <v>54030</v>
      </c>
      <c r="I748" s="60" t="s">
        <v>54031</v>
      </c>
      <c r="J748" s="61">
        <v>61.01</v>
      </c>
      <c r="K748" s="68">
        <v>83</v>
      </c>
      <c r="L748" s="53" t="s">
        <v>426</v>
      </c>
    </row>
    <row r="749" s="48" customFormat="1" customHeight="1" spans="1:12">
      <c r="A749" s="60">
        <v>288064</v>
      </c>
      <c r="B749" s="60" t="s">
        <v>54032</v>
      </c>
      <c r="C749" s="60" t="s">
        <v>13863</v>
      </c>
      <c r="D749" s="60" t="s">
        <v>53720</v>
      </c>
      <c r="E749" s="60" t="s">
        <v>2561</v>
      </c>
      <c r="F749" s="60" t="s">
        <v>54033</v>
      </c>
      <c r="G749" s="60" t="s">
        <v>53940</v>
      </c>
      <c r="H749" s="60" t="s">
        <v>53941</v>
      </c>
      <c r="I749" s="60" t="s">
        <v>54034</v>
      </c>
      <c r="J749" s="61">
        <v>61</v>
      </c>
      <c r="K749" s="68">
        <v>84</v>
      </c>
      <c r="L749" s="53" t="s">
        <v>426</v>
      </c>
    </row>
    <row r="750" s="48" customFormat="1" customHeight="1" spans="1:12">
      <c r="A750" s="60">
        <v>263904</v>
      </c>
      <c r="B750" s="60" t="s">
        <v>54035</v>
      </c>
      <c r="C750" s="60" t="s">
        <v>13863</v>
      </c>
      <c r="D750" s="60" t="s">
        <v>53720</v>
      </c>
      <c r="E750" s="60" t="s">
        <v>2561</v>
      </c>
      <c r="F750" s="60" t="s">
        <v>54036</v>
      </c>
      <c r="G750" s="60" t="s">
        <v>54037</v>
      </c>
      <c r="H750" s="60" t="s">
        <v>54038</v>
      </c>
      <c r="I750" s="60" t="s">
        <v>54039</v>
      </c>
      <c r="J750" s="61">
        <v>61</v>
      </c>
      <c r="K750" s="68">
        <v>85</v>
      </c>
      <c r="L750" s="53" t="s">
        <v>426</v>
      </c>
    </row>
    <row r="751" s="48" customFormat="1" customHeight="1" spans="1:12">
      <c r="A751" s="60">
        <v>265518</v>
      </c>
      <c r="B751" s="60" t="s">
        <v>54040</v>
      </c>
      <c r="C751" s="60" t="s">
        <v>13863</v>
      </c>
      <c r="D751" s="60" t="s">
        <v>53720</v>
      </c>
      <c r="E751" s="60" t="s">
        <v>2561</v>
      </c>
      <c r="F751" s="60" t="s">
        <v>54041</v>
      </c>
      <c r="G751" s="60" t="s">
        <v>54041</v>
      </c>
      <c r="H751" s="60" t="s">
        <v>54042</v>
      </c>
      <c r="I751" s="60" t="s">
        <v>54043</v>
      </c>
      <c r="J751" s="61">
        <v>60.1806</v>
      </c>
      <c r="K751" s="68">
        <v>86</v>
      </c>
      <c r="L751" s="53" t="s">
        <v>426</v>
      </c>
    </row>
    <row r="752" s="48" customFormat="1" customHeight="1" spans="1:12">
      <c r="A752" s="60">
        <v>288225</v>
      </c>
      <c r="B752" s="60" t="s">
        <v>54044</v>
      </c>
      <c r="C752" s="60" t="s">
        <v>13863</v>
      </c>
      <c r="D752" s="60" t="s">
        <v>53720</v>
      </c>
      <c r="E752" s="60" t="s">
        <v>2561</v>
      </c>
      <c r="F752" s="60" t="s">
        <v>54045</v>
      </c>
      <c r="G752" s="60" t="s">
        <v>14142</v>
      </c>
      <c r="H752" s="60" t="s">
        <v>53097</v>
      </c>
      <c r="I752" s="60" t="s">
        <v>54045</v>
      </c>
      <c r="J752" s="61">
        <v>60.1703</v>
      </c>
      <c r="K752" s="68">
        <v>87</v>
      </c>
      <c r="L752" s="53" t="s">
        <v>426</v>
      </c>
    </row>
    <row r="753" s="48" customFormat="1" customHeight="1" spans="1:12">
      <c r="A753" s="60">
        <v>278388</v>
      </c>
      <c r="B753" s="60" t="s">
        <v>54046</v>
      </c>
      <c r="C753" s="60" t="s">
        <v>13863</v>
      </c>
      <c r="D753" s="60" t="s">
        <v>53720</v>
      </c>
      <c r="E753" s="60" t="s">
        <v>2561</v>
      </c>
      <c r="F753" s="60" t="s">
        <v>54047</v>
      </c>
      <c r="G753" s="60" t="s">
        <v>54048</v>
      </c>
      <c r="H753" s="60" t="s">
        <v>54049</v>
      </c>
      <c r="I753" s="60" t="s">
        <v>54050</v>
      </c>
      <c r="J753" s="61">
        <v>60.1212</v>
      </c>
      <c r="K753" s="68">
        <v>88</v>
      </c>
      <c r="L753" s="53" t="s">
        <v>426</v>
      </c>
    </row>
    <row r="754" s="48" customFormat="1" customHeight="1" spans="1:12">
      <c r="A754" s="60">
        <v>286878</v>
      </c>
      <c r="B754" s="60" t="s">
        <v>54051</v>
      </c>
      <c r="C754" s="60" t="s">
        <v>13863</v>
      </c>
      <c r="D754" s="60" t="s">
        <v>53720</v>
      </c>
      <c r="E754" s="60" t="s">
        <v>2561</v>
      </c>
      <c r="F754" s="60" t="s">
        <v>54052</v>
      </c>
      <c r="G754" s="60" t="s">
        <v>51508</v>
      </c>
      <c r="H754" s="60" t="s">
        <v>54053</v>
      </c>
      <c r="I754" s="60" t="s">
        <v>54054</v>
      </c>
      <c r="J754" s="61">
        <v>60.08</v>
      </c>
      <c r="K754" s="68">
        <v>89</v>
      </c>
      <c r="L754" s="53" t="s">
        <v>426</v>
      </c>
    </row>
    <row r="755" s="48" customFormat="1" customHeight="1" spans="1:12">
      <c r="A755" s="60">
        <v>280022</v>
      </c>
      <c r="B755" s="60" t="s">
        <v>54055</v>
      </c>
      <c r="C755" s="60" t="s">
        <v>13863</v>
      </c>
      <c r="D755" s="60" t="s">
        <v>53720</v>
      </c>
      <c r="E755" s="60" t="s">
        <v>2561</v>
      </c>
      <c r="F755" s="60" t="s">
        <v>54056</v>
      </c>
      <c r="G755" s="60" t="s">
        <v>43301</v>
      </c>
      <c r="H755" s="60" t="s">
        <v>54057</v>
      </c>
      <c r="I755" s="60" t="s">
        <v>54058</v>
      </c>
      <c r="J755" s="61">
        <v>60.07</v>
      </c>
      <c r="K755" s="68">
        <v>90</v>
      </c>
      <c r="L755" s="53" t="s">
        <v>426</v>
      </c>
    </row>
    <row r="756" s="48" customFormat="1" customHeight="1" spans="1:12">
      <c r="A756" s="60">
        <v>290256</v>
      </c>
      <c r="B756" s="60" t="s">
        <v>54059</v>
      </c>
      <c r="C756" s="60" t="s">
        <v>13863</v>
      </c>
      <c r="D756" s="60" t="s">
        <v>53720</v>
      </c>
      <c r="E756" s="60" t="s">
        <v>2561</v>
      </c>
      <c r="F756" s="60" t="s">
        <v>54060</v>
      </c>
      <c r="G756" s="60" t="s">
        <v>54061</v>
      </c>
      <c r="H756" s="60" t="s">
        <v>27827</v>
      </c>
      <c r="I756" s="60" t="s">
        <v>54062</v>
      </c>
      <c r="J756" s="61">
        <v>60.0402</v>
      </c>
      <c r="K756" s="68">
        <v>91</v>
      </c>
      <c r="L756" s="53" t="s">
        <v>426</v>
      </c>
    </row>
    <row r="757" s="48" customFormat="1" customHeight="1" spans="1:12">
      <c r="A757" s="60">
        <v>287450</v>
      </c>
      <c r="B757" s="60" t="s">
        <v>54063</v>
      </c>
      <c r="C757" s="60" t="s">
        <v>13863</v>
      </c>
      <c r="D757" s="60" t="s">
        <v>53720</v>
      </c>
      <c r="E757" s="60" t="s">
        <v>2561</v>
      </c>
      <c r="F757" s="60" t="s">
        <v>54064</v>
      </c>
      <c r="G757" s="60" t="s">
        <v>54065</v>
      </c>
      <c r="H757" s="60" t="s">
        <v>54066</v>
      </c>
      <c r="I757" s="60" t="s">
        <v>54067</v>
      </c>
      <c r="J757" s="61">
        <v>60.0308</v>
      </c>
      <c r="K757" s="68">
        <v>92</v>
      </c>
      <c r="L757" s="53" t="s">
        <v>426</v>
      </c>
    </row>
    <row r="758" s="48" customFormat="1" customHeight="1" spans="1:12">
      <c r="A758" s="60">
        <v>291628</v>
      </c>
      <c r="B758" s="60" t="s">
        <v>54068</v>
      </c>
      <c r="C758" s="60" t="s">
        <v>13863</v>
      </c>
      <c r="D758" s="60" t="s">
        <v>53720</v>
      </c>
      <c r="E758" s="60" t="s">
        <v>2561</v>
      </c>
      <c r="F758" s="60" t="s">
        <v>54069</v>
      </c>
      <c r="G758" s="60" t="s">
        <v>51810</v>
      </c>
      <c r="H758" s="60" t="s">
        <v>51811</v>
      </c>
      <c r="I758" s="60" t="s">
        <v>54070</v>
      </c>
      <c r="J758" s="61">
        <v>60.0301</v>
      </c>
      <c r="K758" s="68">
        <v>93</v>
      </c>
      <c r="L758" s="53" t="s">
        <v>426</v>
      </c>
    </row>
    <row r="759" s="48" customFormat="1" customHeight="1" spans="1:12">
      <c r="A759" s="60">
        <v>280364</v>
      </c>
      <c r="B759" s="60" t="s">
        <v>54071</v>
      </c>
      <c r="C759" s="60" t="s">
        <v>13863</v>
      </c>
      <c r="D759" s="60" t="s">
        <v>53720</v>
      </c>
      <c r="E759" s="60" t="s">
        <v>2561</v>
      </c>
      <c r="F759" s="60" t="s">
        <v>54072</v>
      </c>
      <c r="G759" s="60" t="s">
        <v>52073</v>
      </c>
      <c r="H759" s="60" t="s">
        <v>52129</v>
      </c>
      <c r="I759" s="60" t="s">
        <v>54073</v>
      </c>
      <c r="J759" s="61">
        <v>59.08</v>
      </c>
      <c r="K759" s="68">
        <v>94</v>
      </c>
      <c r="L759" s="53" t="s">
        <v>426</v>
      </c>
    </row>
    <row r="760" s="48" customFormat="1" customHeight="1" spans="1:12">
      <c r="A760" s="60">
        <v>287785</v>
      </c>
      <c r="B760" s="60" t="s">
        <v>54074</v>
      </c>
      <c r="C760" s="60" t="s">
        <v>13863</v>
      </c>
      <c r="D760" s="60" t="s">
        <v>53720</v>
      </c>
      <c r="E760" s="60" t="s">
        <v>2561</v>
      </c>
      <c r="F760" s="60" t="s">
        <v>54075</v>
      </c>
      <c r="G760" s="60" t="s">
        <v>53937</v>
      </c>
      <c r="H760" s="60" t="s">
        <v>54076</v>
      </c>
      <c r="I760" s="60" t="s">
        <v>54075</v>
      </c>
      <c r="J760" s="61">
        <v>59.0601</v>
      </c>
      <c r="K760" s="68">
        <v>95</v>
      </c>
      <c r="L760" s="53" t="s">
        <v>426</v>
      </c>
    </row>
    <row r="761" s="48" customFormat="1" customHeight="1" spans="1:12">
      <c r="A761" s="60">
        <v>292958</v>
      </c>
      <c r="B761" s="60" t="s">
        <v>54077</v>
      </c>
      <c r="C761" s="60" t="s">
        <v>13863</v>
      </c>
      <c r="D761" s="60" t="s">
        <v>53720</v>
      </c>
      <c r="E761" s="60" t="s">
        <v>2561</v>
      </c>
      <c r="F761" s="60" t="s">
        <v>54078</v>
      </c>
      <c r="G761" s="60" t="s">
        <v>54079</v>
      </c>
      <c r="H761" s="60" t="s">
        <v>54080</v>
      </c>
      <c r="I761" s="60" t="s">
        <v>54081</v>
      </c>
      <c r="J761" s="61">
        <v>59.02</v>
      </c>
      <c r="K761" s="68">
        <v>96</v>
      </c>
      <c r="L761" s="53" t="s">
        <v>426</v>
      </c>
    </row>
    <row r="762" s="48" customFormat="1" customHeight="1" spans="1:12">
      <c r="A762" s="60">
        <v>279729</v>
      </c>
      <c r="B762" s="60" t="s">
        <v>54082</v>
      </c>
      <c r="C762" s="60" t="s">
        <v>13863</v>
      </c>
      <c r="D762" s="60" t="s">
        <v>53720</v>
      </c>
      <c r="E762" s="60" t="s">
        <v>2561</v>
      </c>
      <c r="F762" s="60" t="s">
        <v>54083</v>
      </c>
      <c r="G762" s="60" t="s">
        <v>54084</v>
      </c>
      <c r="H762" s="60" t="s">
        <v>54085</v>
      </c>
      <c r="I762" s="60" t="s">
        <v>54086</v>
      </c>
      <c r="J762" s="61">
        <v>58.1001</v>
      </c>
      <c r="K762" s="68">
        <v>97</v>
      </c>
      <c r="L762" s="53" t="s">
        <v>426</v>
      </c>
    </row>
    <row r="763" s="48" customFormat="1" customHeight="1" spans="1:12">
      <c r="A763" s="60">
        <v>292971</v>
      </c>
      <c r="B763" s="60" t="s">
        <v>54087</v>
      </c>
      <c r="C763" s="60" t="s">
        <v>13863</v>
      </c>
      <c r="D763" s="60" t="s">
        <v>53720</v>
      </c>
      <c r="E763" s="60" t="s">
        <v>2561</v>
      </c>
      <c r="F763" s="60" t="s">
        <v>54088</v>
      </c>
      <c r="G763" s="60" t="s">
        <v>54089</v>
      </c>
      <c r="H763" s="60" t="s">
        <v>53878</v>
      </c>
      <c r="I763" s="60" t="s">
        <v>54090</v>
      </c>
      <c r="J763" s="61">
        <v>58.09</v>
      </c>
      <c r="K763" s="68">
        <v>98</v>
      </c>
      <c r="L763" s="53" t="s">
        <v>426</v>
      </c>
    </row>
    <row r="764" s="48" customFormat="1" customHeight="1" spans="1:12">
      <c r="A764" s="60">
        <v>290122</v>
      </c>
      <c r="B764" s="60" t="s">
        <v>54091</v>
      </c>
      <c r="C764" s="60" t="s">
        <v>13863</v>
      </c>
      <c r="D764" s="60" t="s">
        <v>53720</v>
      </c>
      <c r="E764" s="60" t="s">
        <v>2561</v>
      </c>
      <c r="F764" s="60" t="s">
        <v>54092</v>
      </c>
      <c r="G764" s="60" t="s">
        <v>54092</v>
      </c>
      <c r="H764" s="60" t="s">
        <v>54093</v>
      </c>
      <c r="I764" s="60" t="s">
        <v>54094</v>
      </c>
      <c r="J764" s="61">
        <v>58.0602</v>
      </c>
      <c r="K764" s="68">
        <v>99</v>
      </c>
      <c r="L764" s="53" t="s">
        <v>426</v>
      </c>
    </row>
    <row r="765" s="48" customFormat="1" customHeight="1" spans="1:12">
      <c r="A765" s="60">
        <v>290637</v>
      </c>
      <c r="B765" s="60" t="s">
        <v>54095</v>
      </c>
      <c r="C765" s="60" t="s">
        <v>13863</v>
      </c>
      <c r="D765" s="60" t="s">
        <v>53720</v>
      </c>
      <c r="E765" s="60" t="s">
        <v>2561</v>
      </c>
      <c r="F765" s="60" t="s">
        <v>54096</v>
      </c>
      <c r="G765" s="60" t="s">
        <v>54097</v>
      </c>
      <c r="H765" s="60" t="s">
        <v>15360</v>
      </c>
      <c r="I765" s="60" t="s">
        <v>54098</v>
      </c>
      <c r="J765" s="61">
        <v>58.06</v>
      </c>
      <c r="K765" s="68">
        <v>100</v>
      </c>
      <c r="L765" s="53" t="s">
        <v>426</v>
      </c>
    </row>
    <row r="766" s="48" customFormat="1" customHeight="1" spans="1:12">
      <c r="A766" s="60">
        <v>275260</v>
      </c>
      <c r="B766" s="60" t="s">
        <v>54099</v>
      </c>
      <c r="C766" s="60" t="s">
        <v>13863</v>
      </c>
      <c r="D766" s="60" t="s">
        <v>53720</v>
      </c>
      <c r="E766" s="60" t="s">
        <v>2561</v>
      </c>
      <c r="F766" s="60" t="s">
        <v>54100</v>
      </c>
      <c r="G766" s="60" t="s">
        <v>54101</v>
      </c>
      <c r="H766" s="60" t="s">
        <v>54102</v>
      </c>
      <c r="I766" s="60" t="s">
        <v>54103</v>
      </c>
      <c r="J766" s="61">
        <v>58.05</v>
      </c>
      <c r="K766" s="68">
        <v>101</v>
      </c>
      <c r="L766" s="53" t="s">
        <v>426</v>
      </c>
    </row>
    <row r="767" s="48" customFormat="1" customHeight="1" spans="1:12">
      <c r="A767" s="60">
        <v>283606</v>
      </c>
      <c r="B767" s="60" t="s">
        <v>54104</v>
      </c>
      <c r="C767" s="60" t="s">
        <v>13863</v>
      </c>
      <c r="D767" s="60" t="s">
        <v>53720</v>
      </c>
      <c r="E767" s="60" t="s">
        <v>2561</v>
      </c>
      <c r="F767" s="60" t="s">
        <v>54105</v>
      </c>
      <c r="G767" s="60" t="s">
        <v>54037</v>
      </c>
      <c r="H767" s="60" t="s">
        <v>54038</v>
      </c>
      <c r="I767" s="60" t="s">
        <v>54106</v>
      </c>
      <c r="J767" s="61">
        <v>58.0406</v>
      </c>
      <c r="K767" s="68">
        <v>102</v>
      </c>
      <c r="L767" s="53" t="s">
        <v>426</v>
      </c>
    </row>
    <row r="768" s="48" customFormat="1" customHeight="1" spans="1:12">
      <c r="A768" s="60">
        <v>278891</v>
      </c>
      <c r="B768" s="60" t="s">
        <v>54107</v>
      </c>
      <c r="C768" s="60" t="s">
        <v>13863</v>
      </c>
      <c r="D768" s="60" t="s">
        <v>53720</v>
      </c>
      <c r="E768" s="60" t="s">
        <v>2561</v>
      </c>
      <c r="F768" s="60" t="s">
        <v>54108</v>
      </c>
      <c r="G768" s="60" t="s">
        <v>52583</v>
      </c>
      <c r="H768" s="60" t="s">
        <v>52584</v>
      </c>
      <c r="I768" s="60" t="s">
        <v>54109</v>
      </c>
      <c r="J768" s="61">
        <v>58.04</v>
      </c>
      <c r="K768" s="68">
        <v>103</v>
      </c>
      <c r="L768" s="53" t="s">
        <v>426</v>
      </c>
    </row>
    <row r="769" s="48" customFormat="1" customHeight="1" spans="1:12">
      <c r="A769" s="60">
        <v>290471</v>
      </c>
      <c r="B769" s="60" t="s">
        <v>54110</v>
      </c>
      <c r="C769" s="60" t="s">
        <v>13863</v>
      </c>
      <c r="D769" s="60" t="s">
        <v>53720</v>
      </c>
      <c r="E769" s="60" t="s">
        <v>2561</v>
      </c>
      <c r="F769" s="60" t="s">
        <v>54111</v>
      </c>
      <c r="G769" s="60" t="s">
        <v>54112</v>
      </c>
      <c r="H769" s="60" t="s">
        <v>54113</v>
      </c>
      <c r="I769" s="60" t="s">
        <v>54114</v>
      </c>
      <c r="J769" s="61">
        <v>58.02</v>
      </c>
      <c r="K769" s="68">
        <v>104</v>
      </c>
      <c r="L769" s="53" t="s">
        <v>426</v>
      </c>
    </row>
    <row r="770" s="48" customFormat="1" customHeight="1" spans="1:12">
      <c r="A770" s="60">
        <v>290234</v>
      </c>
      <c r="B770" s="60" t="s">
        <v>54115</v>
      </c>
      <c r="C770" s="60" t="s">
        <v>13863</v>
      </c>
      <c r="D770" s="60" t="s">
        <v>53720</v>
      </c>
      <c r="E770" s="60" t="s">
        <v>2561</v>
      </c>
      <c r="F770" s="60" t="s">
        <v>54116</v>
      </c>
      <c r="G770" s="60" t="s">
        <v>20773</v>
      </c>
      <c r="H770" s="60" t="s">
        <v>52785</v>
      </c>
      <c r="I770" s="60" t="s">
        <v>54117</v>
      </c>
      <c r="J770" s="61">
        <v>58.02</v>
      </c>
      <c r="K770" s="68">
        <v>105</v>
      </c>
      <c r="L770" s="53" t="s">
        <v>426</v>
      </c>
    </row>
    <row r="771" s="48" customFormat="1" customHeight="1" spans="1:12">
      <c r="A771" s="60">
        <v>289114</v>
      </c>
      <c r="B771" s="60" t="s">
        <v>54118</v>
      </c>
      <c r="C771" s="60" t="s">
        <v>13863</v>
      </c>
      <c r="D771" s="60" t="s">
        <v>53720</v>
      </c>
      <c r="E771" s="60" t="s">
        <v>2561</v>
      </c>
      <c r="F771" s="60" t="s">
        <v>54119</v>
      </c>
      <c r="G771" s="60" t="s">
        <v>54120</v>
      </c>
      <c r="H771" s="60" t="s">
        <v>54121</v>
      </c>
      <c r="I771" s="60" t="s">
        <v>54122</v>
      </c>
      <c r="J771" s="61">
        <v>58.0109</v>
      </c>
      <c r="K771" s="68">
        <v>106</v>
      </c>
      <c r="L771" s="53" t="s">
        <v>426</v>
      </c>
    </row>
    <row r="772" s="48" customFormat="1" customHeight="1" spans="1:12">
      <c r="A772" s="60">
        <v>288693</v>
      </c>
      <c r="B772" s="60" t="s">
        <v>54123</v>
      </c>
      <c r="C772" s="60" t="s">
        <v>13863</v>
      </c>
      <c r="D772" s="60" t="s">
        <v>53720</v>
      </c>
      <c r="E772" s="60" t="s">
        <v>2561</v>
      </c>
      <c r="F772" s="60" t="s">
        <v>54124</v>
      </c>
      <c r="G772" s="60" t="s">
        <v>54125</v>
      </c>
      <c r="H772" s="60" t="s">
        <v>54126</v>
      </c>
      <c r="I772" s="60" t="s">
        <v>54127</v>
      </c>
      <c r="J772" s="61">
        <v>58.0009</v>
      </c>
      <c r="K772" s="68">
        <v>107</v>
      </c>
      <c r="L772" s="53" t="s">
        <v>426</v>
      </c>
    </row>
    <row r="773" s="48" customFormat="1" customHeight="1" spans="1:12">
      <c r="A773" s="60">
        <v>291534</v>
      </c>
      <c r="B773" s="60" t="s">
        <v>54128</v>
      </c>
      <c r="C773" s="60" t="s">
        <v>13863</v>
      </c>
      <c r="D773" s="60" t="s">
        <v>53720</v>
      </c>
      <c r="E773" s="60" t="s">
        <v>2561</v>
      </c>
      <c r="F773" s="60" t="s">
        <v>54129</v>
      </c>
      <c r="G773" s="60" t="s">
        <v>54130</v>
      </c>
      <c r="H773" s="60" t="s">
        <v>54131</v>
      </c>
      <c r="I773" s="60" t="s">
        <v>54132</v>
      </c>
      <c r="J773" s="61">
        <v>58</v>
      </c>
      <c r="K773" s="68">
        <v>108</v>
      </c>
      <c r="L773" s="53" t="s">
        <v>426</v>
      </c>
    </row>
    <row r="774" s="48" customFormat="1" customHeight="1" spans="1:12">
      <c r="A774" s="60">
        <v>290968</v>
      </c>
      <c r="B774" s="60" t="s">
        <v>54133</v>
      </c>
      <c r="C774" s="60" t="s">
        <v>13863</v>
      </c>
      <c r="D774" s="60" t="s">
        <v>53720</v>
      </c>
      <c r="E774" s="60" t="s">
        <v>2561</v>
      </c>
      <c r="F774" s="60" t="s">
        <v>54134</v>
      </c>
      <c r="G774" s="60" t="s">
        <v>41459</v>
      </c>
      <c r="H774" s="60" t="s">
        <v>54135</v>
      </c>
      <c r="I774" s="60" t="s">
        <v>54136</v>
      </c>
      <c r="J774" s="61">
        <v>57.1805</v>
      </c>
      <c r="K774" s="68">
        <v>109</v>
      </c>
      <c r="L774" s="53" t="s">
        <v>426</v>
      </c>
    </row>
    <row r="775" s="48" customFormat="1" customHeight="1" spans="1:12">
      <c r="A775" s="60">
        <v>291571</v>
      </c>
      <c r="B775" s="60" t="s">
        <v>54137</v>
      </c>
      <c r="C775" s="60" t="s">
        <v>13863</v>
      </c>
      <c r="D775" s="60" t="s">
        <v>53720</v>
      </c>
      <c r="E775" s="60" t="s">
        <v>2561</v>
      </c>
      <c r="F775" s="60" t="s">
        <v>54138</v>
      </c>
      <c r="G775" s="60" t="s">
        <v>38853</v>
      </c>
      <c r="H775" s="60" t="s">
        <v>11803</v>
      </c>
      <c r="I775" s="60" t="s">
        <v>54139</v>
      </c>
      <c r="J775" s="61">
        <v>57.0506</v>
      </c>
      <c r="K775" s="68">
        <v>110</v>
      </c>
      <c r="L775" s="53" t="s">
        <v>426</v>
      </c>
    </row>
    <row r="776" s="48" customFormat="1" customHeight="1" spans="1:12">
      <c r="A776" s="60">
        <v>286159</v>
      </c>
      <c r="B776" s="60" t="s">
        <v>54140</v>
      </c>
      <c r="C776" s="60" t="s">
        <v>13863</v>
      </c>
      <c r="D776" s="60" t="s">
        <v>53720</v>
      </c>
      <c r="E776" s="60" t="s">
        <v>2561</v>
      </c>
      <c r="F776" s="60" t="s">
        <v>54141</v>
      </c>
      <c r="G776" s="60" t="s">
        <v>51190</v>
      </c>
      <c r="H776" s="60" t="s">
        <v>51552</v>
      </c>
      <c r="I776" s="60" t="s">
        <v>54142</v>
      </c>
      <c r="J776" s="61">
        <v>57.0502</v>
      </c>
      <c r="K776" s="68">
        <v>111</v>
      </c>
      <c r="L776" s="53" t="s">
        <v>426</v>
      </c>
    </row>
    <row r="777" s="48" customFormat="1" customHeight="1" spans="1:12">
      <c r="A777" s="60">
        <v>289362</v>
      </c>
      <c r="B777" s="60" t="s">
        <v>54143</v>
      </c>
      <c r="C777" s="60" t="s">
        <v>13863</v>
      </c>
      <c r="D777" s="60" t="s">
        <v>53720</v>
      </c>
      <c r="E777" s="60" t="s">
        <v>2561</v>
      </c>
      <c r="F777" s="60" t="s">
        <v>54144</v>
      </c>
      <c r="G777" s="60" t="s">
        <v>2206</v>
      </c>
      <c r="H777" s="60" t="s">
        <v>54145</v>
      </c>
      <c r="I777" s="60" t="s">
        <v>54146</v>
      </c>
      <c r="J777" s="61">
        <v>57.0402</v>
      </c>
      <c r="K777" s="68">
        <v>112</v>
      </c>
      <c r="L777" s="53" t="s">
        <v>426</v>
      </c>
    </row>
    <row r="778" s="48" customFormat="1" customHeight="1" spans="1:12">
      <c r="A778" s="60">
        <v>286365</v>
      </c>
      <c r="B778" s="60" t="s">
        <v>54147</v>
      </c>
      <c r="C778" s="60" t="s">
        <v>13863</v>
      </c>
      <c r="D778" s="60" t="s">
        <v>53720</v>
      </c>
      <c r="E778" s="60" t="s">
        <v>2561</v>
      </c>
      <c r="F778" s="60" t="s">
        <v>54148</v>
      </c>
      <c r="G778" s="60" t="s">
        <v>54148</v>
      </c>
      <c r="H778" s="60" t="s">
        <v>54149</v>
      </c>
      <c r="I778" s="60" t="s">
        <v>54150</v>
      </c>
      <c r="J778" s="61">
        <v>57.04</v>
      </c>
      <c r="K778" s="68">
        <v>113</v>
      </c>
      <c r="L778" s="53" t="s">
        <v>426</v>
      </c>
    </row>
    <row r="779" s="48" customFormat="1" customHeight="1" spans="1:12">
      <c r="A779" s="60">
        <v>277249</v>
      </c>
      <c r="B779" s="60" t="s">
        <v>54151</v>
      </c>
      <c r="C779" s="60" t="s">
        <v>13863</v>
      </c>
      <c r="D779" s="60" t="s">
        <v>53720</v>
      </c>
      <c r="E779" s="60" t="s">
        <v>2561</v>
      </c>
      <c r="F779" s="60" t="s">
        <v>54152</v>
      </c>
      <c r="G779" s="60" t="s">
        <v>54153</v>
      </c>
      <c r="H779" s="60" t="s">
        <v>54154</v>
      </c>
      <c r="I779" s="60" t="s">
        <v>54152</v>
      </c>
      <c r="J779" s="61">
        <v>57.0206</v>
      </c>
      <c r="K779" s="68">
        <v>114</v>
      </c>
      <c r="L779" s="53" t="s">
        <v>426</v>
      </c>
    </row>
    <row r="780" s="48" customFormat="1" customHeight="1" spans="1:12">
      <c r="A780" s="60">
        <v>281972</v>
      </c>
      <c r="B780" s="60" t="s">
        <v>54155</v>
      </c>
      <c r="C780" s="60" t="s">
        <v>13863</v>
      </c>
      <c r="D780" s="60" t="s">
        <v>53720</v>
      </c>
      <c r="E780" s="60" t="s">
        <v>2561</v>
      </c>
      <c r="F780" s="60" t="s">
        <v>54156</v>
      </c>
      <c r="G780" s="60" t="s">
        <v>54157</v>
      </c>
      <c r="H780" s="60" t="s">
        <v>54158</v>
      </c>
      <c r="I780" s="60" t="s">
        <v>54156</v>
      </c>
      <c r="J780" s="61">
        <v>57.0204</v>
      </c>
      <c r="K780" s="68">
        <v>115</v>
      </c>
      <c r="L780" s="53" t="s">
        <v>426</v>
      </c>
    </row>
    <row r="781" s="48" customFormat="1" customHeight="1" spans="1:12">
      <c r="A781" s="60">
        <v>290725</v>
      </c>
      <c r="B781" s="60" t="s">
        <v>54159</v>
      </c>
      <c r="C781" s="60" t="s">
        <v>13863</v>
      </c>
      <c r="D781" s="60" t="s">
        <v>53720</v>
      </c>
      <c r="E781" s="60" t="s">
        <v>2561</v>
      </c>
      <c r="F781" s="60" t="s">
        <v>7848</v>
      </c>
      <c r="G781" s="60" t="s">
        <v>22530</v>
      </c>
      <c r="H781" s="60" t="s">
        <v>22531</v>
      </c>
      <c r="I781" s="60" t="s">
        <v>7848</v>
      </c>
      <c r="J781" s="61">
        <v>57.0202</v>
      </c>
      <c r="K781" s="68">
        <v>116</v>
      </c>
      <c r="L781" s="53" t="s">
        <v>426</v>
      </c>
    </row>
    <row r="782" s="48" customFormat="1" customHeight="1" spans="1:12">
      <c r="A782" s="60">
        <v>289497</v>
      </c>
      <c r="B782" s="60" t="s">
        <v>54160</v>
      </c>
      <c r="C782" s="60" t="s">
        <v>13863</v>
      </c>
      <c r="D782" s="60" t="s">
        <v>53720</v>
      </c>
      <c r="E782" s="60" t="s">
        <v>2561</v>
      </c>
      <c r="F782" s="60" t="s">
        <v>54161</v>
      </c>
      <c r="G782" s="60" t="s">
        <v>53928</v>
      </c>
      <c r="H782" s="60" t="s">
        <v>54162</v>
      </c>
      <c r="I782" s="60" t="s">
        <v>54163</v>
      </c>
      <c r="J782" s="61">
        <v>57.0201</v>
      </c>
      <c r="K782" s="68">
        <v>117</v>
      </c>
      <c r="L782" s="53" t="s">
        <v>426</v>
      </c>
    </row>
    <row r="783" s="48" customFormat="1" customHeight="1" spans="1:12">
      <c r="A783" s="60">
        <v>280316</v>
      </c>
      <c r="B783" s="60" t="s">
        <v>54164</v>
      </c>
      <c r="C783" s="60" t="s">
        <v>13863</v>
      </c>
      <c r="D783" s="60" t="s">
        <v>53720</v>
      </c>
      <c r="E783" s="60" t="s">
        <v>2561</v>
      </c>
      <c r="F783" s="60" t="s">
        <v>54165</v>
      </c>
      <c r="G783" s="60" t="s">
        <v>54166</v>
      </c>
      <c r="H783" s="60" t="s">
        <v>54167</v>
      </c>
      <c r="I783" s="60" t="s">
        <v>54168</v>
      </c>
      <c r="J783" s="61">
        <v>57.01</v>
      </c>
      <c r="K783" s="68">
        <v>118</v>
      </c>
      <c r="L783" s="53" t="s">
        <v>426</v>
      </c>
    </row>
    <row r="784" s="48" customFormat="1" customHeight="1" spans="1:12">
      <c r="A784" s="60">
        <v>286909</v>
      </c>
      <c r="B784" s="60" t="s">
        <v>54169</v>
      </c>
      <c r="C784" s="60" t="s">
        <v>13863</v>
      </c>
      <c r="D784" s="60" t="s">
        <v>53720</v>
      </c>
      <c r="E784" s="60" t="s">
        <v>2561</v>
      </c>
      <c r="F784" s="60" t="s">
        <v>54170</v>
      </c>
      <c r="G784" s="60" t="s">
        <v>51508</v>
      </c>
      <c r="H784" s="60" t="s">
        <v>53007</v>
      </c>
      <c r="I784" s="60" t="s">
        <v>54171</v>
      </c>
      <c r="J784" s="61">
        <v>56.1504</v>
      </c>
      <c r="K784" s="68">
        <v>119</v>
      </c>
      <c r="L784" s="53" t="s">
        <v>426</v>
      </c>
    </row>
    <row r="785" s="48" customFormat="1" customHeight="1" spans="1:12">
      <c r="A785" s="60">
        <v>290854</v>
      </c>
      <c r="B785" s="60" t="s">
        <v>54172</v>
      </c>
      <c r="C785" s="60" t="s">
        <v>13863</v>
      </c>
      <c r="D785" s="60" t="s">
        <v>53720</v>
      </c>
      <c r="E785" s="60" t="s">
        <v>2561</v>
      </c>
      <c r="F785" s="60" t="s">
        <v>54173</v>
      </c>
      <c r="G785" s="60" t="s">
        <v>54174</v>
      </c>
      <c r="H785" s="60" t="s">
        <v>54175</v>
      </c>
      <c r="I785" s="60" t="s">
        <v>54173</v>
      </c>
      <c r="J785" s="61">
        <v>56.0203</v>
      </c>
      <c r="K785" s="68">
        <v>120</v>
      </c>
      <c r="L785" s="53" t="s">
        <v>426</v>
      </c>
    </row>
    <row r="786" s="48" customFormat="1" customHeight="1" spans="1:12">
      <c r="A786" s="60">
        <v>292712</v>
      </c>
      <c r="B786" s="60" t="s">
        <v>54176</v>
      </c>
      <c r="C786" s="60" t="s">
        <v>13863</v>
      </c>
      <c r="D786" s="60" t="s">
        <v>53720</v>
      </c>
      <c r="E786" s="60" t="s">
        <v>2561</v>
      </c>
      <c r="F786" s="60" t="s">
        <v>54177</v>
      </c>
      <c r="G786" s="60" t="s">
        <v>54178</v>
      </c>
      <c r="H786" s="60" t="s">
        <v>54179</v>
      </c>
      <c r="I786" s="60" t="s">
        <v>10793</v>
      </c>
      <c r="J786" s="61">
        <v>56.011</v>
      </c>
      <c r="K786" s="68">
        <v>121</v>
      </c>
      <c r="L786" s="53" t="s">
        <v>426</v>
      </c>
    </row>
    <row r="787" s="48" customFormat="1" customHeight="1" spans="1:12">
      <c r="A787" s="60">
        <v>279273</v>
      </c>
      <c r="B787" s="60" t="s">
        <v>54180</v>
      </c>
      <c r="C787" s="60" t="s">
        <v>13863</v>
      </c>
      <c r="D787" s="60" t="s">
        <v>53720</v>
      </c>
      <c r="E787" s="60" t="s">
        <v>2561</v>
      </c>
      <c r="F787" s="60" t="s">
        <v>54181</v>
      </c>
      <c r="G787" s="60" t="s">
        <v>53863</v>
      </c>
      <c r="H787" s="60" t="s">
        <v>9601</v>
      </c>
      <c r="I787" s="60" t="s">
        <v>54182</v>
      </c>
      <c r="J787" s="61">
        <v>56.0001</v>
      </c>
      <c r="K787" s="68">
        <v>122</v>
      </c>
      <c r="L787" s="53" t="s">
        <v>426</v>
      </c>
    </row>
    <row r="788" s="48" customFormat="1" customHeight="1" spans="1:12">
      <c r="A788" s="60">
        <v>288132</v>
      </c>
      <c r="B788" s="60" t="s">
        <v>54183</v>
      </c>
      <c r="C788" s="60" t="s">
        <v>13863</v>
      </c>
      <c r="D788" s="60" t="s">
        <v>53720</v>
      </c>
      <c r="E788" s="60" t="s">
        <v>2561</v>
      </c>
      <c r="F788" s="60" t="s">
        <v>54184</v>
      </c>
      <c r="G788" s="60" t="s">
        <v>54185</v>
      </c>
      <c r="H788" s="60" t="s">
        <v>13285</v>
      </c>
      <c r="I788" s="60" t="s">
        <v>54184</v>
      </c>
      <c r="J788" s="61">
        <v>55.1202</v>
      </c>
      <c r="K788" s="68">
        <v>123</v>
      </c>
      <c r="L788" s="53" t="s">
        <v>426</v>
      </c>
    </row>
    <row r="789" s="48" customFormat="1" customHeight="1" spans="1:12">
      <c r="A789" s="60">
        <v>292965</v>
      </c>
      <c r="B789" s="60" t="s">
        <v>54186</v>
      </c>
      <c r="C789" s="60" t="s">
        <v>13863</v>
      </c>
      <c r="D789" s="60" t="s">
        <v>53720</v>
      </c>
      <c r="E789" s="60" t="s">
        <v>2561</v>
      </c>
      <c r="F789" s="60" t="s">
        <v>54187</v>
      </c>
      <c r="G789" s="60" t="s">
        <v>18949</v>
      </c>
      <c r="H789" s="60" t="s">
        <v>53878</v>
      </c>
      <c r="I789" s="60" t="s">
        <v>54188</v>
      </c>
      <c r="J789" s="61">
        <v>55.1103</v>
      </c>
      <c r="K789" s="68">
        <v>124</v>
      </c>
      <c r="L789" s="53" t="s">
        <v>426</v>
      </c>
    </row>
    <row r="790" s="48" customFormat="1" customHeight="1" spans="1:12">
      <c r="A790" s="60">
        <v>259279</v>
      </c>
      <c r="B790" s="60" t="s">
        <v>54189</v>
      </c>
      <c r="C790" s="60" t="s">
        <v>13863</v>
      </c>
      <c r="D790" s="60" t="s">
        <v>53720</v>
      </c>
      <c r="E790" s="60" t="s">
        <v>2561</v>
      </c>
      <c r="F790" s="60" t="s">
        <v>54190</v>
      </c>
      <c r="G790" s="60" t="s">
        <v>36868</v>
      </c>
      <c r="H790" s="60" t="s">
        <v>54191</v>
      </c>
      <c r="I790" s="60" t="s">
        <v>54192</v>
      </c>
      <c r="J790" s="61">
        <v>55.0808</v>
      </c>
      <c r="K790" s="68">
        <v>125</v>
      </c>
      <c r="L790" s="53" t="s">
        <v>468</v>
      </c>
    </row>
    <row r="791" s="48" customFormat="1" customHeight="1" spans="1:12">
      <c r="A791" s="60">
        <v>259740</v>
      </c>
      <c r="B791" s="60" t="s">
        <v>54193</v>
      </c>
      <c r="C791" s="60" t="s">
        <v>13863</v>
      </c>
      <c r="D791" s="60" t="s">
        <v>53720</v>
      </c>
      <c r="E791" s="60" t="s">
        <v>2561</v>
      </c>
      <c r="F791" s="60" t="s">
        <v>21846</v>
      </c>
      <c r="G791" s="60" t="s">
        <v>21846</v>
      </c>
      <c r="H791" s="60" t="s">
        <v>21847</v>
      </c>
      <c r="I791" s="60" t="s">
        <v>54194</v>
      </c>
      <c r="J791" s="61">
        <v>55.0709</v>
      </c>
      <c r="K791" s="68">
        <v>126</v>
      </c>
      <c r="L791" s="53" t="s">
        <v>468</v>
      </c>
    </row>
    <row r="792" s="48" customFormat="1" customHeight="1" spans="1:12">
      <c r="A792" s="60">
        <v>292174</v>
      </c>
      <c r="B792" s="60" t="s">
        <v>54195</v>
      </c>
      <c r="C792" s="60" t="s">
        <v>13863</v>
      </c>
      <c r="D792" s="60" t="s">
        <v>53720</v>
      </c>
      <c r="E792" s="60" t="s">
        <v>2561</v>
      </c>
      <c r="F792" s="60" t="s">
        <v>54196</v>
      </c>
      <c r="G792" s="60" t="s">
        <v>7341</v>
      </c>
      <c r="H792" s="60" t="s">
        <v>54197</v>
      </c>
      <c r="I792" s="60" t="s">
        <v>54196</v>
      </c>
      <c r="J792" s="61">
        <v>55.06</v>
      </c>
      <c r="K792" s="68">
        <v>127</v>
      </c>
      <c r="L792" s="53" t="s">
        <v>468</v>
      </c>
    </row>
    <row r="793" s="48" customFormat="1" customHeight="1" spans="1:12">
      <c r="A793" s="60">
        <v>259719</v>
      </c>
      <c r="B793" s="60" t="s">
        <v>54198</v>
      </c>
      <c r="C793" s="60" t="s">
        <v>13863</v>
      </c>
      <c r="D793" s="60" t="s">
        <v>53720</v>
      </c>
      <c r="E793" s="60" t="s">
        <v>2561</v>
      </c>
      <c r="F793" s="60" t="s">
        <v>54199</v>
      </c>
      <c r="G793" s="60" t="s">
        <v>5510</v>
      </c>
      <c r="H793" s="60" t="s">
        <v>5511</v>
      </c>
      <c r="I793" s="60" t="s">
        <v>54200</v>
      </c>
      <c r="J793" s="61">
        <v>55.0508</v>
      </c>
      <c r="K793" s="68">
        <v>128</v>
      </c>
      <c r="L793" s="53" t="s">
        <v>468</v>
      </c>
    </row>
    <row r="794" s="48" customFormat="1" customHeight="1" spans="1:12">
      <c r="A794" s="60">
        <v>259429</v>
      </c>
      <c r="B794" s="60" t="s">
        <v>54201</v>
      </c>
      <c r="C794" s="60" t="s">
        <v>13863</v>
      </c>
      <c r="D794" s="60" t="s">
        <v>53720</v>
      </c>
      <c r="E794" s="60" t="s">
        <v>2561</v>
      </c>
      <c r="F794" s="60" t="s">
        <v>54202</v>
      </c>
      <c r="G794" s="60" t="s">
        <v>41029</v>
      </c>
      <c r="H794" s="60" t="s">
        <v>41030</v>
      </c>
      <c r="I794" s="60" t="s">
        <v>21522</v>
      </c>
      <c r="J794" s="61">
        <v>55.0503</v>
      </c>
      <c r="K794" s="68">
        <v>129</v>
      </c>
      <c r="L794" s="53" t="s">
        <v>468</v>
      </c>
    </row>
    <row r="795" s="48" customFormat="1" customHeight="1" spans="1:12">
      <c r="A795" s="60">
        <v>287121</v>
      </c>
      <c r="B795" s="60" t="s">
        <v>54203</v>
      </c>
      <c r="C795" s="60" t="s">
        <v>13863</v>
      </c>
      <c r="D795" s="60" t="s">
        <v>53720</v>
      </c>
      <c r="E795" s="60" t="s">
        <v>2561</v>
      </c>
      <c r="F795" s="60" t="s">
        <v>54204</v>
      </c>
      <c r="G795" s="60" t="s">
        <v>54205</v>
      </c>
      <c r="H795" s="60" t="s">
        <v>54206</v>
      </c>
      <c r="I795" s="60" t="s">
        <v>54207</v>
      </c>
      <c r="J795" s="61">
        <v>55.0208</v>
      </c>
      <c r="K795" s="68">
        <v>130</v>
      </c>
      <c r="L795" s="53" t="s">
        <v>468</v>
      </c>
    </row>
    <row r="796" s="48" customFormat="1" customHeight="1" spans="1:12">
      <c r="A796" s="60">
        <v>292638</v>
      </c>
      <c r="B796" s="60" t="s">
        <v>54208</v>
      </c>
      <c r="C796" s="60" t="s">
        <v>13863</v>
      </c>
      <c r="D796" s="60" t="s">
        <v>53720</v>
      </c>
      <c r="E796" s="60" t="s">
        <v>2561</v>
      </c>
      <c r="F796" s="60" t="s">
        <v>54209</v>
      </c>
      <c r="G796" s="60" t="s">
        <v>2808</v>
      </c>
      <c r="H796" s="60" t="s">
        <v>51761</v>
      </c>
      <c r="I796" s="60" t="s">
        <v>54210</v>
      </c>
      <c r="J796" s="61">
        <v>54.0804</v>
      </c>
      <c r="K796" s="68">
        <v>131</v>
      </c>
      <c r="L796" s="53" t="s">
        <v>468</v>
      </c>
    </row>
    <row r="797" s="48" customFormat="1" customHeight="1" spans="1:12">
      <c r="A797" s="60">
        <v>288371</v>
      </c>
      <c r="B797" s="60" t="s">
        <v>54211</v>
      </c>
      <c r="C797" s="60" t="s">
        <v>13863</v>
      </c>
      <c r="D797" s="60" t="s">
        <v>53720</v>
      </c>
      <c r="E797" s="60" t="s">
        <v>2561</v>
      </c>
      <c r="F797" s="60" t="s">
        <v>54212</v>
      </c>
      <c r="G797" s="60" t="s">
        <v>54213</v>
      </c>
      <c r="H797" s="60" t="s">
        <v>54214</v>
      </c>
      <c r="I797" s="60" t="s">
        <v>54215</v>
      </c>
      <c r="J797" s="61">
        <v>54.0703</v>
      </c>
      <c r="K797" s="68">
        <v>132</v>
      </c>
      <c r="L797" s="53" t="s">
        <v>468</v>
      </c>
    </row>
    <row r="798" s="48" customFormat="1" customHeight="1" spans="1:12">
      <c r="A798" s="60">
        <v>291609</v>
      </c>
      <c r="B798" s="60" t="s">
        <v>54216</v>
      </c>
      <c r="C798" s="60" t="s">
        <v>13863</v>
      </c>
      <c r="D798" s="60" t="s">
        <v>53720</v>
      </c>
      <c r="E798" s="60" t="s">
        <v>2561</v>
      </c>
      <c r="F798" s="60" t="s">
        <v>54217</v>
      </c>
      <c r="G798" s="60" t="s">
        <v>47808</v>
      </c>
      <c r="H798" s="60" t="s">
        <v>47809</v>
      </c>
      <c r="I798" s="60" t="s">
        <v>54218</v>
      </c>
      <c r="J798" s="61">
        <v>54.0104</v>
      </c>
      <c r="K798" s="68">
        <v>133</v>
      </c>
      <c r="L798" s="53" t="s">
        <v>468</v>
      </c>
    </row>
    <row r="799" s="48" customFormat="1" customHeight="1" spans="1:12">
      <c r="A799" s="60">
        <v>276631</v>
      </c>
      <c r="B799" s="60" t="s">
        <v>54219</v>
      </c>
      <c r="C799" s="60" t="s">
        <v>13863</v>
      </c>
      <c r="D799" s="60" t="s">
        <v>53720</v>
      </c>
      <c r="E799" s="60" t="s">
        <v>2561</v>
      </c>
      <c r="F799" s="60" t="s">
        <v>54220</v>
      </c>
      <c r="G799" s="60" t="s">
        <v>54221</v>
      </c>
      <c r="H799" s="60" t="s">
        <v>54102</v>
      </c>
      <c r="I799" s="60" t="s">
        <v>54222</v>
      </c>
      <c r="J799" s="61">
        <v>54.0103</v>
      </c>
      <c r="K799" s="68">
        <v>134</v>
      </c>
      <c r="L799" s="53" t="s">
        <v>468</v>
      </c>
    </row>
    <row r="800" s="48" customFormat="1" customHeight="1" spans="1:12">
      <c r="A800" s="60">
        <v>289323</v>
      </c>
      <c r="B800" s="60" t="s">
        <v>54223</v>
      </c>
      <c r="C800" s="60" t="s">
        <v>13863</v>
      </c>
      <c r="D800" s="60" t="s">
        <v>53720</v>
      </c>
      <c r="E800" s="60" t="s">
        <v>2561</v>
      </c>
      <c r="F800" s="60" t="s">
        <v>54224</v>
      </c>
      <c r="G800" s="60" t="s">
        <v>54225</v>
      </c>
      <c r="H800" s="60" t="s">
        <v>54226</v>
      </c>
      <c r="I800" s="60" t="s">
        <v>54227</v>
      </c>
      <c r="J800" s="61">
        <v>54.0102</v>
      </c>
      <c r="K800" s="68">
        <v>135</v>
      </c>
      <c r="L800" s="53" t="s">
        <v>468</v>
      </c>
    </row>
    <row r="801" s="48" customFormat="1" customHeight="1" spans="1:12">
      <c r="A801" s="60">
        <v>290395</v>
      </c>
      <c r="B801" s="60" t="s">
        <v>54228</v>
      </c>
      <c r="C801" s="60" t="s">
        <v>13863</v>
      </c>
      <c r="D801" s="60" t="s">
        <v>53720</v>
      </c>
      <c r="E801" s="60" t="s">
        <v>2561</v>
      </c>
      <c r="F801" s="60" t="s">
        <v>54229</v>
      </c>
      <c r="G801" s="60" t="s">
        <v>20773</v>
      </c>
      <c r="H801" s="60" t="s">
        <v>54230</v>
      </c>
      <c r="I801" s="60" t="s">
        <v>2864</v>
      </c>
      <c r="J801" s="61">
        <v>54.01</v>
      </c>
      <c r="K801" s="68">
        <v>136</v>
      </c>
      <c r="L801" s="53" t="s">
        <v>468</v>
      </c>
    </row>
    <row r="802" s="48" customFormat="1" customHeight="1" spans="1:12">
      <c r="A802" s="60">
        <v>288722</v>
      </c>
      <c r="B802" s="60" t="s">
        <v>54231</v>
      </c>
      <c r="C802" s="60" t="s">
        <v>13863</v>
      </c>
      <c r="D802" s="60" t="s">
        <v>53720</v>
      </c>
      <c r="E802" s="60" t="s">
        <v>2561</v>
      </c>
      <c r="F802" s="60" t="s">
        <v>54232</v>
      </c>
      <c r="G802" s="60" t="s">
        <v>52775</v>
      </c>
      <c r="H802" s="60" t="s">
        <v>53874</v>
      </c>
      <c r="I802" s="60" t="s">
        <v>54233</v>
      </c>
      <c r="J802" s="61">
        <v>54</v>
      </c>
      <c r="K802" s="68">
        <v>137</v>
      </c>
      <c r="L802" s="53" t="s">
        <v>468</v>
      </c>
    </row>
    <row r="803" s="48" customFormat="1" customHeight="1" spans="1:12">
      <c r="A803" s="60">
        <v>289349</v>
      </c>
      <c r="B803" s="60" t="s">
        <v>54234</v>
      </c>
      <c r="C803" s="60" t="s">
        <v>13863</v>
      </c>
      <c r="D803" s="60" t="s">
        <v>53720</v>
      </c>
      <c r="E803" s="60" t="s">
        <v>2561</v>
      </c>
      <c r="F803" s="60" t="s">
        <v>54235</v>
      </c>
      <c r="G803" s="60" t="s">
        <v>51395</v>
      </c>
      <c r="H803" s="60" t="s">
        <v>51396</v>
      </c>
      <c r="I803" s="60" t="s">
        <v>54236</v>
      </c>
      <c r="J803" s="61">
        <v>53.0913</v>
      </c>
      <c r="K803" s="68">
        <v>138</v>
      </c>
      <c r="L803" s="53" t="s">
        <v>468</v>
      </c>
    </row>
    <row r="804" s="48" customFormat="1" customHeight="1" spans="1:12">
      <c r="A804" s="60">
        <v>285997</v>
      </c>
      <c r="B804" s="60" t="s">
        <v>54237</v>
      </c>
      <c r="C804" s="60" t="s">
        <v>13863</v>
      </c>
      <c r="D804" s="60" t="s">
        <v>53720</v>
      </c>
      <c r="E804" s="60" t="s">
        <v>2561</v>
      </c>
      <c r="F804" s="60" t="s">
        <v>54238</v>
      </c>
      <c r="G804" s="60" t="s">
        <v>54239</v>
      </c>
      <c r="H804" s="60" t="s">
        <v>43412</v>
      </c>
      <c r="I804" s="60" t="s">
        <v>54238</v>
      </c>
      <c r="J804" s="61">
        <v>53.05</v>
      </c>
      <c r="K804" s="68">
        <v>139</v>
      </c>
      <c r="L804" s="53" t="s">
        <v>468</v>
      </c>
    </row>
    <row r="805" s="48" customFormat="1" customHeight="1" spans="1:12">
      <c r="A805" s="60">
        <v>286279</v>
      </c>
      <c r="B805" s="60" t="s">
        <v>54240</v>
      </c>
      <c r="C805" s="60" t="s">
        <v>13863</v>
      </c>
      <c r="D805" s="60" t="s">
        <v>53720</v>
      </c>
      <c r="E805" s="60" t="s">
        <v>2561</v>
      </c>
      <c r="F805" s="60" t="s">
        <v>54241</v>
      </c>
      <c r="G805" s="60" t="s">
        <v>54242</v>
      </c>
      <c r="H805" s="60" t="s">
        <v>51780</v>
      </c>
      <c r="I805" s="60" t="s">
        <v>54243</v>
      </c>
      <c r="J805" s="61">
        <v>53.05</v>
      </c>
      <c r="K805" s="68">
        <v>140</v>
      </c>
      <c r="L805" s="53" t="s">
        <v>468</v>
      </c>
    </row>
    <row r="806" s="48" customFormat="1" customHeight="1" spans="1:12">
      <c r="A806" s="60">
        <v>291639</v>
      </c>
      <c r="B806" s="60" t="s">
        <v>54244</v>
      </c>
      <c r="C806" s="60" t="s">
        <v>13863</v>
      </c>
      <c r="D806" s="60" t="s">
        <v>53720</v>
      </c>
      <c r="E806" s="60" t="s">
        <v>2561</v>
      </c>
      <c r="F806" s="60" t="s">
        <v>54245</v>
      </c>
      <c r="G806" s="60" t="s">
        <v>38853</v>
      </c>
      <c r="H806" s="60" t="s">
        <v>11803</v>
      </c>
      <c r="I806" s="60" t="s">
        <v>54246</v>
      </c>
      <c r="J806" s="61">
        <v>53.0406</v>
      </c>
      <c r="K806" s="68">
        <v>141</v>
      </c>
      <c r="L806" s="53" t="s">
        <v>468</v>
      </c>
    </row>
    <row r="807" s="48" customFormat="1" customHeight="1" spans="1:12">
      <c r="A807" s="60">
        <v>292720</v>
      </c>
      <c r="B807" s="60" t="s">
        <v>54247</v>
      </c>
      <c r="C807" s="60" t="s">
        <v>13863</v>
      </c>
      <c r="D807" s="60" t="s">
        <v>53720</v>
      </c>
      <c r="E807" s="60" t="s">
        <v>2561</v>
      </c>
      <c r="F807" s="60" t="s">
        <v>54248</v>
      </c>
      <c r="G807" s="60" t="s">
        <v>54249</v>
      </c>
      <c r="H807" s="60" t="s">
        <v>54179</v>
      </c>
      <c r="I807" s="60" t="s">
        <v>54250</v>
      </c>
      <c r="J807" s="61">
        <v>53.0404</v>
      </c>
      <c r="K807" s="68">
        <v>142</v>
      </c>
      <c r="L807" s="53" t="s">
        <v>468</v>
      </c>
    </row>
    <row r="808" s="48" customFormat="1" customHeight="1" spans="1:12">
      <c r="A808" s="60">
        <v>280339</v>
      </c>
      <c r="B808" s="60" t="s">
        <v>54251</v>
      </c>
      <c r="C808" s="60" t="s">
        <v>13863</v>
      </c>
      <c r="D808" s="60" t="s">
        <v>53720</v>
      </c>
      <c r="E808" s="60" t="s">
        <v>2561</v>
      </c>
      <c r="F808" s="60" t="s">
        <v>54252</v>
      </c>
      <c r="G808" s="60" t="s">
        <v>54253</v>
      </c>
      <c r="H808" s="60" t="s">
        <v>53165</v>
      </c>
      <c r="I808" s="60" t="s">
        <v>54254</v>
      </c>
      <c r="J808" s="61">
        <v>53.031</v>
      </c>
      <c r="K808" s="68">
        <v>143</v>
      </c>
      <c r="L808" s="53" t="s">
        <v>468</v>
      </c>
    </row>
    <row r="809" s="48" customFormat="1" customHeight="1" spans="1:12">
      <c r="A809" s="60">
        <v>291622</v>
      </c>
      <c r="B809" s="60" t="s">
        <v>54255</v>
      </c>
      <c r="C809" s="60" t="s">
        <v>13863</v>
      </c>
      <c r="D809" s="60" t="s">
        <v>53720</v>
      </c>
      <c r="E809" s="60" t="s">
        <v>2561</v>
      </c>
      <c r="F809" s="60" t="s">
        <v>54256</v>
      </c>
      <c r="G809" s="60" t="s">
        <v>51810</v>
      </c>
      <c r="H809" s="60" t="s">
        <v>51811</v>
      </c>
      <c r="I809" s="60" t="s">
        <v>54257</v>
      </c>
      <c r="J809" s="61">
        <v>53.02</v>
      </c>
      <c r="K809" s="68">
        <v>144</v>
      </c>
      <c r="L809" s="53" t="s">
        <v>468</v>
      </c>
    </row>
    <row r="810" s="48" customFormat="1" customHeight="1" spans="1:12">
      <c r="A810" s="60">
        <v>291624</v>
      </c>
      <c r="B810" s="60" t="s">
        <v>54258</v>
      </c>
      <c r="C810" s="60" t="s">
        <v>13863</v>
      </c>
      <c r="D810" s="60" t="s">
        <v>53720</v>
      </c>
      <c r="E810" s="60" t="s">
        <v>2561</v>
      </c>
      <c r="F810" s="60" t="s">
        <v>54259</v>
      </c>
      <c r="G810" s="60" t="s">
        <v>51810</v>
      </c>
      <c r="H810" s="60" t="s">
        <v>51811</v>
      </c>
      <c r="I810" s="60" t="s">
        <v>54260</v>
      </c>
      <c r="J810" s="61">
        <v>53.0101</v>
      </c>
      <c r="K810" s="68">
        <v>145</v>
      </c>
      <c r="L810" s="53" t="s">
        <v>468</v>
      </c>
    </row>
    <row r="811" s="48" customFormat="1" customHeight="1" spans="1:12">
      <c r="A811" s="60">
        <v>279663</v>
      </c>
      <c r="B811" s="60" t="s">
        <v>54261</v>
      </c>
      <c r="C811" s="60" t="s">
        <v>13863</v>
      </c>
      <c r="D811" s="60" t="s">
        <v>53720</v>
      </c>
      <c r="E811" s="60" t="s">
        <v>2561</v>
      </c>
      <c r="F811" s="60" t="s">
        <v>54262</v>
      </c>
      <c r="G811" s="60" t="s">
        <v>54263</v>
      </c>
      <c r="H811" s="60" t="s">
        <v>54264</v>
      </c>
      <c r="I811" s="60" t="s">
        <v>54265</v>
      </c>
      <c r="J811" s="61">
        <v>53.0008</v>
      </c>
      <c r="K811" s="68">
        <v>146</v>
      </c>
      <c r="L811" s="53" t="s">
        <v>468</v>
      </c>
    </row>
    <row r="812" s="48" customFormat="1" customHeight="1" spans="1:12">
      <c r="A812" s="60">
        <v>258973</v>
      </c>
      <c r="B812" s="60" t="s">
        <v>54266</v>
      </c>
      <c r="C812" s="60" t="s">
        <v>13863</v>
      </c>
      <c r="D812" s="60" t="s">
        <v>53720</v>
      </c>
      <c r="E812" s="60" t="s">
        <v>2561</v>
      </c>
      <c r="F812" s="60" t="s">
        <v>54267</v>
      </c>
      <c r="G812" s="60" t="s">
        <v>4246</v>
      </c>
      <c r="H812" s="60" t="s">
        <v>4247</v>
      </c>
      <c r="I812" s="60" t="s">
        <v>54268</v>
      </c>
      <c r="J812" s="61">
        <v>53.0001</v>
      </c>
      <c r="K812" s="68">
        <v>147</v>
      </c>
      <c r="L812" s="53" t="s">
        <v>468</v>
      </c>
    </row>
    <row r="813" s="48" customFormat="1" customHeight="1" spans="1:12">
      <c r="A813" s="60">
        <v>292999</v>
      </c>
      <c r="B813" s="60" t="s">
        <v>54269</v>
      </c>
      <c r="C813" s="60" t="s">
        <v>13863</v>
      </c>
      <c r="D813" s="60" t="s">
        <v>53720</v>
      </c>
      <c r="E813" s="60" t="s">
        <v>2561</v>
      </c>
      <c r="F813" s="60" t="s">
        <v>54270</v>
      </c>
      <c r="G813" s="60" t="s">
        <v>54271</v>
      </c>
      <c r="H813" s="60" t="s">
        <v>53552</v>
      </c>
      <c r="I813" s="60" t="s">
        <v>54270</v>
      </c>
      <c r="J813" s="61">
        <v>52.1104</v>
      </c>
      <c r="K813" s="68">
        <v>148</v>
      </c>
      <c r="L813" s="53" t="s">
        <v>468</v>
      </c>
    </row>
    <row r="814" s="48" customFormat="1" customHeight="1" spans="1:12">
      <c r="A814" s="60">
        <v>279930</v>
      </c>
      <c r="B814" s="60" t="s">
        <v>54272</v>
      </c>
      <c r="C814" s="60" t="s">
        <v>13863</v>
      </c>
      <c r="D814" s="60" t="s">
        <v>53720</v>
      </c>
      <c r="E814" s="60" t="s">
        <v>2561</v>
      </c>
      <c r="F814" s="60" t="s">
        <v>54273</v>
      </c>
      <c r="G814" s="60" t="s">
        <v>54274</v>
      </c>
      <c r="H814" s="60" t="s">
        <v>54275</v>
      </c>
      <c r="I814" s="60" t="s">
        <v>54276</v>
      </c>
      <c r="J814" s="61">
        <v>52.0803</v>
      </c>
      <c r="K814" s="68">
        <v>149</v>
      </c>
      <c r="L814" s="53" t="s">
        <v>468</v>
      </c>
    </row>
    <row r="815" s="48" customFormat="1" customHeight="1" spans="1:12">
      <c r="A815" s="60">
        <v>291008</v>
      </c>
      <c r="B815" s="60" t="s">
        <v>54277</v>
      </c>
      <c r="C815" s="60" t="s">
        <v>13863</v>
      </c>
      <c r="D815" s="60" t="s">
        <v>53720</v>
      </c>
      <c r="E815" s="60" t="s">
        <v>2561</v>
      </c>
      <c r="F815" s="60" t="s">
        <v>54278</v>
      </c>
      <c r="G815" s="60" t="s">
        <v>54279</v>
      </c>
      <c r="H815" s="60" t="s">
        <v>54280</v>
      </c>
      <c r="I815" s="60" t="s">
        <v>54281</v>
      </c>
      <c r="J815" s="61">
        <v>52.0502</v>
      </c>
      <c r="K815" s="68">
        <v>150</v>
      </c>
      <c r="L815" s="53" t="s">
        <v>468</v>
      </c>
    </row>
    <row r="816" s="48" customFormat="1" customHeight="1" spans="1:12">
      <c r="A816" s="60">
        <v>290669</v>
      </c>
      <c r="B816" s="60" t="s">
        <v>54282</v>
      </c>
      <c r="C816" s="60" t="s">
        <v>13863</v>
      </c>
      <c r="D816" s="60" t="s">
        <v>53720</v>
      </c>
      <c r="E816" s="60" t="s">
        <v>2561</v>
      </c>
      <c r="F816" s="60" t="s">
        <v>54283</v>
      </c>
      <c r="G816" s="60" t="s">
        <v>54284</v>
      </c>
      <c r="H816" s="60" t="s">
        <v>54285</v>
      </c>
      <c r="I816" s="60" t="s">
        <v>54286</v>
      </c>
      <c r="J816" s="61">
        <v>52.0406</v>
      </c>
      <c r="K816" s="68">
        <v>151</v>
      </c>
      <c r="L816" s="53" t="s">
        <v>468</v>
      </c>
    </row>
    <row r="817" s="48" customFormat="1" customHeight="1" spans="1:12">
      <c r="A817" s="60">
        <v>291613</v>
      </c>
      <c r="B817" s="60" t="s">
        <v>54287</v>
      </c>
      <c r="C817" s="60" t="s">
        <v>13863</v>
      </c>
      <c r="D817" s="60" t="s">
        <v>53720</v>
      </c>
      <c r="E817" s="60" t="s">
        <v>2561</v>
      </c>
      <c r="F817" s="60" t="s">
        <v>54288</v>
      </c>
      <c r="G817" s="60" t="s">
        <v>38853</v>
      </c>
      <c r="H817" s="60" t="s">
        <v>11803</v>
      </c>
      <c r="I817" s="60" t="s">
        <v>54289</v>
      </c>
      <c r="J817" s="61">
        <v>52.04</v>
      </c>
      <c r="K817" s="68">
        <v>152</v>
      </c>
      <c r="L817" s="53" t="s">
        <v>468</v>
      </c>
    </row>
    <row r="818" s="48" customFormat="1" customHeight="1" spans="1:12">
      <c r="A818" s="60">
        <v>292669</v>
      </c>
      <c r="B818" s="60" t="s">
        <v>54290</v>
      </c>
      <c r="C818" s="60" t="s">
        <v>13863</v>
      </c>
      <c r="D818" s="60" t="s">
        <v>53720</v>
      </c>
      <c r="E818" s="60" t="s">
        <v>2561</v>
      </c>
      <c r="F818" s="60" t="s">
        <v>54291</v>
      </c>
      <c r="G818" s="60" t="s">
        <v>54292</v>
      </c>
      <c r="H818" s="60" t="s">
        <v>54179</v>
      </c>
      <c r="I818" s="60" t="s">
        <v>54293</v>
      </c>
      <c r="J818" s="61">
        <v>52.0308</v>
      </c>
      <c r="K818" s="68">
        <v>153</v>
      </c>
      <c r="L818" s="53" t="s">
        <v>468</v>
      </c>
    </row>
    <row r="819" s="48" customFormat="1" customHeight="1" spans="1:12">
      <c r="A819" s="60">
        <v>280186</v>
      </c>
      <c r="B819" s="60" t="s">
        <v>54294</v>
      </c>
      <c r="C819" s="60" t="s">
        <v>13863</v>
      </c>
      <c r="D819" s="60" t="s">
        <v>53720</v>
      </c>
      <c r="E819" s="60" t="s">
        <v>2561</v>
      </c>
      <c r="F819" s="60" t="s">
        <v>54295</v>
      </c>
      <c r="G819" s="60" t="s">
        <v>54296</v>
      </c>
      <c r="H819" s="60" t="s">
        <v>54297</v>
      </c>
      <c r="I819" s="60" t="s">
        <v>54298</v>
      </c>
      <c r="J819" s="61">
        <v>52.0208</v>
      </c>
      <c r="K819" s="68">
        <v>154</v>
      </c>
      <c r="L819" s="53" t="s">
        <v>468</v>
      </c>
    </row>
    <row r="820" s="48" customFormat="1" customHeight="1" spans="1:12">
      <c r="A820" s="60">
        <v>292150</v>
      </c>
      <c r="B820" s="60" t="s">
        <v>54299</v>
      </c>
      <c r="C820" s="60" t="s">
        <v>13863</v>
      </c>
      <c r="D820" s="60" t="s">
        <v>53720</v>
      </c>
      <c r="E820" s="60" t="s">
        <v>2561</v>
      </c>
      <c r="F820" s="60" t="s">
        <v>54300</v>
      </c>
      <c r="G820" s="60" t="s">
        <v>28402</v>
      </c>
      <c r="H820" s="60" t="s">
        <v>52002</v>
      </c>
      <c r="I820" s="60" t="s">
        <v>54301</v>
      </c>
      <c r="J820" s="61">
        <v>52.0109</v>
      </c>
      <c r="K820" s="68">
        <v>155</v>
      </c>
      <c r="L820" s="53" t="s">
        <v>468</v>
      </c>
    </row>
    <row r="821" s="48" customFormat="1" customHeight="1" spans="1:12">
      <c r="A821" s="60">
        <v>289090</v>
      </c>
      <c r="B821" s="60" t="s">
        <v>54302</v>
      </c>
      <c r="C821" s="60" t="s">
        <v>13863</v>
      </c>
      <c r="D821" s="60" t="s">
        <v>53720</v>
      </c>
      <c r="E821" s="60" t="s">
        <v>2561</v>
      </c>
      <c r="F821" s="60" t="s">
        <v>54303</v>
      </c>
      <c r="G821" s="60" t="s">
        <v>54120</v>
      </c>
      <c r="H821" s="60" t="s">
        <v>54121</v>
      </c>
      <c r="I821" s="60" t="s">
        <v>13787</v>
      </c>
      <c r="J821" s="61">
        <v>52.0108</v>
      </c>
      <c r="K821" s="68">
        <v>156</v>
      </c>
      <c r="L821" s="53" t="s">
        <v>468</v>
      </c>
    </row>
    <row r="822" s="48" customFormat="1" customHeight="1" spans="1:12">
      <c r="A822" s="60">
        <v>279232</v>
      </c>
      <c r="B822" s="60" t="s">
        <v>54304</v>
      </c>
      <c r="C822" s="60" t="s">
        <v>13863</v>
      </c>
      <c r="D822" s="60" t="s">
        <v>53720</v>
      </c>
      <c r="E822" s="60" t="s">
        <v>2561</v>
      </c>
      <c r="F822" s="60" t="s">
        <v>54305</v>
      </c>
      <c r="G822" s="60" t="s">
        <v>54306</v>
      </c>
      <c r="H822" s="60" t="s">
        <v>54307</v>
      </c>
      <c r="I822" s="60" t="s">
        <v>54308</v>
      </c>
      <c r="J822" s="61">
        <v>52.0102</v>
      </c>
      <c r="K822" s="68">
        <v>157</v>
      </c>
      <c r="L822" s="53" t="s">
        <v>468</v>
      </c>
    </row>
    <row r="823" s="48" customFormat="1" customHeight="1" spans="1:12">
      <c r="A823" s="60">
        <v>288514</v>
      </c>
      <c r="B823" s="60" t="s">
        <v>54309</v>
      </c>
      <c r="C823" s="60" t="s">
        <v>13863</v>
      </c>
      <c r="D823" s="60" t="s">
        <v>53720</v>
      </c>
      <c r="E823" s="60" t="s">
        <v>2561</v>
      </c>
      <c r="F823" s="60" t="s">
        <v>54310</v>
      </c>
      <c r="G823" s="60" t="s">
        <v>54311</v>
      </c>
      <c r="H823" s="60" t="s">
        <v>54312</v>
      </c>
      <c r="I823" s="60" t="s">
        <v>54313</v>
      </c>
      <c r="J823" s="61">
        <v>51.06</v>
      </c>
      <c r="K823" s="68">
        <v>158</v>
      </c>
      <c r="L823" s="53" t="s">
        <v>468</v>
      </c>
    </row>
    <row r="824" s="48" customFormat="1" customHeight="1" spans="1:12">
      <c r="A824" s="60">
        <v>276791</v>
      </c>
      <c r="B824" s="60" t="s">
        <v>54314</v>
      </c>
      <c r="C824" s="60" t="s">
        <v>13863</v>
      </c>
      <c r="D824" s="60" t="s">
        <v>53720</v>
      </c>
      <c r="E824" s="60" t="s">
        <v>2561</v>
      </c>
      <c r="F824" s="60" t="s">
        <v>54315</v>
      </c>
      <c r="G824" s="60" t="s">
        <v>53856</v>
      </c>
      <c r="H824" s="60" t="s">
        <v>52256</v>
      </c>
      <c r="I824" s="60" t="s">
        <v>54315</v>
      </c>
      <c r="J824" s="61">
        <v>51.0402</v>
      </c>
      <c r="K824" s="68">
        <v>159</v>
      </c>
      <c r="L824" s="53" t="s">
        <v>468</v>
      </c>
    </row>
    <row r="825" s="48" customFormat="1" customHeight="1" spans="1:12">
      <c r="A825" s="60">
        <v>279921</v>
      </c>
      <c r="B825" s="60" t="s">
        <v>54316</v>
      </c>
      <c r="C825" s="60" t="s">
        <v>13863</v>
      </c>
      <c r="D825" s="60" t="s">
        <v>53720</v>
      </c>
      <c r="E825" s="60" t="s">
        <v>2561</v>
      </c>
      <c r="F825" s="60" t="s">
        <v>54317</v>
      </c>
      <c r="G825" s="60" t="s">
        <v>54318</v>
      </c>
      <c r="H825" s="60" t="s">
        <v>54319</v>
      </c>
      <c r="I825" s="60" t="s">
        <v>54320</v>
      </c>
      <c r="J825" s="61">
        <v>51.0303</v>
      </c>
      <c r="K825" s="68">
        <v>160</v>
      </c>
      <c r="L825" s="53" t="s">
        <v>468</v>
      </c>
    </row>
    <row r="826" s="48" customFormat="1" customHeight="1" spans="1:12">
      <c r="A826" s="60">
        <v>273412</v>
      </c>
      <c r="B826" s="60" t="s">
        <v>54321</v>
      </c>
      <c r="C826" s="60" t="s">
        <v>13863</v>
      </c>
      <c r="D826" s="60" t="s">
        <v>53720</v>
      </c>
      <c r="E826" s="60" t="s">
        <v>2561</v>
      </c>
      <c r="F826" s="60" t="s">
        <v>54322</v>
      </c>
      <c r="G826" s="60" t="s">
        <v>54323</v>
      </c>
      <c r="H826" s="60" t="s">
        <v>54324</v>
      </c>
      <c r="I826" s="60" t="s">
        <v>54325</v>
      </c>
      <c r="J826" s="61">
        <v>51.021</v>
      </c>
      <c r="K826" s="68">
        <v>161</v>
      </c>
      <c r="L826" s="53" t="s">
        <v>468</v>
      </c>
    </row>
    <row r="827" s="48" customFormat="1" customHeight="1" spans="1:12">
      <c r="A827" s="60">
        <v>292981</v>
      </c>
      <c r="B827" s="60" t="s">
        <v>54326</v>
      </c>
      <c r="C827" s="60" t="s">
        <v>13863</v>
      </c>
      <c r="D827" s="60" t="s">
        <v>53720</v>
      </c>
      <c r="E827" s="60" t="s">
        <v>2561</v>
      </c>
      <c r="F827" s="60" t="s">
        <v>54327</v>
      </c>
      <c r="G827" s="60" t="s">
        <v>54328</v>
      </c>
      <c r="H827" s="60" t="s">
        <v>54329</v>
      </c>
      <c r="I827" s="60" t="s">
        <v>54330</v>
      </c>
      <c r="J827" s="61">
        <v>51.0101</v>
      </c>
      <c r="K827" s="68">
        <v>162</v>
      </c>
      <c r="L827" s="53" t="s">
        <v>468</v>
      </c>
    </row>
    <row r="828" s="48" customFormat="1" customHeight="1" spans="1:12">
      <c r="A828" s="60">
        <v>277689</v>
      </c>
      <c r="B828" s="60" t="s">
        <v>54331</v>
      </c>
      <c r="C828" s="60" t="s">
        <v>13863</v>
      </c>
      <c r="D828" s="60" t="s">
        <v>53720</v>
      </c>
      <c r="E828" s="60" t="s">
        <v>2561</v>
      </c>
      <c r="F828" s="60" t="s">
        <v>54332</v>
      </c>
      <c r="G828" s="60" t="s">
        <v>54332</v>
      </c>
      <c r="H828" s="60" t="s">
        <v>54333</v>
      </c>
      <c r="I828" s="60" t="s">
        <v>54334</v>
      </c>
      <c r="J828" s="61">
        <v>51.01</v>
      </c>
      <c r="K828" s="68">
        <v>163</v>
      </c>
      <c r="L828" s="53" t="s">
        <v>468</v>
      </c>
    </row>
    <row r="829" s="48" customFormat="1" customHeight="1" spans="1:12">
      <c r="A829" s="60">
        <v>290248</v>
      </c>
      <c r="B829" s="60" t="s">
        <v>54335</v>
      </c>
      <c r="C829" s="60" t="s">
        <v>13863</v>
      </c>
      <c r="D829" s="60" t="s">
        <v>53720</v>
      </c>
      <c r="E829" s="60" t="s">
        <v>2561</v>
      </c>
      <c r="F829" s="60" t="s">
        <v>54336</v>
      </c>
      <c r="G829" s="60" t="s">
        <v>54337</v>
      </c>
      <c r="H829" s="60" t="s">
        <v>29537</v>
      </c>
      <c r="I829" s="60" t="s">
        <v>54338</v>
      </c>
      <c r="J829" s="61">
        <v>50.1109</v>
      </c>
      <c r="K829" s="68">
        <v>164</v>
      </c>
      <c r="L829" s="53" t="s">
        <v>468</v>
      </c>
    </row>
    <row r="830" s="48" customFormat="1" customHeight="1" spans="1:12">
      <c r="A830" s="60">
        <v>290226</v>
      </c>
      <c r="B830" s="60" t="s">
        <v>54339</v>
      </c>
      <c r="C830" s="60" t="s">
        <v>13863</v>
      </c>
      <c r="D830" s="60" t="s">
        <v>53720</v>
      </c>
      <c r="E830" s="60" t="s">
        <v>2561</v>
      </c>
      <c r="F830" s="60" t="s">
        <v>54340</v>
      </c>
      <c r="G830" s="60" t="s">
        <v>51543</v>
      </c>
      <c r="H830" s="60" t="s">
        <v>42564</v>
      </c>
      <c r="I830" s="60" t="s">
        <v>54341</v>
      </c>
      <c r="J830" s="61">
        <v>50.0601</v>
      </c>
      <c r="K830" s="68">
        <v>165</v>
      </c>
      <c r="L830" s="53" t="s">
        <v>468</v>
      </c>
    </row>
    <row r="831" s="48" customFormat="1" customHeight="1" spans="1:12">
      <c r="A831" s="60">
        <v>292988</v>
      </c>
      <c r="B831" s="60" t="s">
        <v>54342</v>
      </c>
      <c r="C831" s="60" t="s">
        <v>13863</v>
      </c>
      <c r="D831" s="60" t="s">
        <v>53720</v>
      </c>
      <c r="E831" s="60" t="s">
        <v>2561</v>
      </c>
      <c r="F831" s="60" t="s">
        <v>54343</v>
      </c>
      <c r="G831" s="60" t="s">
        <v>54344</v>
      </c>
      <c r="H831" s="60" t="s">
        <v>54345</v>
      </c>
      <c r="I831" s="60" t="s">
        <v>54346</v>
      </c>
      <c r="J831" s="61">
        <v>50.0109</v>
      </c>
      <c r="K831" s="68">
        <v>166</v>
      </c>
      <c r="L831" s="53" t="s">
        <v>468</v>
      </c>
    </row>
    <row r="832" s="48" customFormat="1" customHeight="1" spans="1:12">
      <c r="A832" s="60">
        <v>291851</v>
      </c>
      <c r="B832" s="60" t="s">
        <v>54347</v>
      </c>
      <c r="C832" s="60" t="s">
        <v>13863</v>
      </c>
      <c r="D832" s="60" t="s">
        <v>53720</v>
      </c>
      <c r="E832" s="60" t="s">
        <v>2561</v>
      </c>
      <c r="F832" s="60" t="s">
        <v>54348</v>
      </c>
      <c r="G832" s="60" t="s">
        <v>27765</v>
      </c>
      <c r="H832" s="60" t="s">
        <v>52002</v>
      </c>
      <c r="I832" s="60" t="s">
        <v>54349</v>
      </c>
      <c r="J832" s="61">
        <v>50.0105</v>
      </c>
      <c r="K832" s="68">
        <v>167</v>
      </c>
      <c r="L832" s="53" t="s">
        <v>468</v>
      </c>
    </row>
    <row r="833" s="48" customFormat="1" customHeight="1" spans="1:12">
      <c r="A833" s="60">
        <v>292650</v>
      </c>
      <c r="B833" s="60" t="s">
        <v>54350</v>
      </c>
      <c r="C833" s="60" t="s">
        <v>13863</v>
      </c>
      <c r="D833" s="60" t="s">
        <v>53720</v>
      </c>
      <c r="E833" s="60" t="s">
        <v>2561</v>
      </c>
      <c r="F833" s="60" t="s">
        <v>54351</v>
      </c>
      <c r="G833" s="60" t="s">
        <v>2808</v>
      </c>
      <c r="H833" s="60" t="s">
        <v>51761</v>
      </c>
      <c r="I833" s="60" t="s">
        <v>54352</v>
      </c>
      <c r="J833" s="61">
        <v>49.0601</v>
      </c>
      <c r="K833" s="68">
        <v>168</v>
      </c>
      <c r="L833" s="53" t="s">
        <v>468</v>
      </c>
    </row>
    <row r="834" s="48" customFormat="1" customHeight="1" spans="1:12">
      <c r="A834" s="60">
        <v>291238</v>
      </c>
      <c r="B834" s="60" t="s">
        <v>54353</v>
      </c>
      <c r="C834" s="60" t="s">
        <v>13863</v>
      </c>
      <c r="D834" s="60" t="s">
        <v>53720</v>
      </c>
      <c r="E834" s="60" t="s">
        <v>2561</v>
      </c>
      <c r="F834" s="60" t="s">
        <v>54354</v>
      </c>
      <c r="G834" s="60" t="s">
        <v>51974</v>
      </c>
      <c r="H834" s="60" t="s">
        <v>54018</v>
      </c>
      <c r="I834" s="60" t="s">
        <v>54355</v>
      </c>
      <c r="J834" s="61">
        <v>49.031</v>
      </c>
      <c r="K834" s="68">
        <v>169</v>
      </c>
      <c r="L834" s="53" t="s">
        <v>468</v>
      </c>
    </row>
    <row r="835" s="48" customFormat="1" customHeight="1" spans="1:12">
      <c r="A835" s="60">
        <v>292424</v>
      </c>
      <c r="B835" s="60" t="s">
        <v>54356</v>
      </c>
      <c r="C835" s="60" t="s">
        <v>13863</v>
      </c>
      <c r="D835" s="60" t="s">
        <v>53720</v>
      </c>
      <c r="E835" s="60" t="s">
        <v>2561</v>
      </c>
      <c r="F835" s="60" t="s">
        <v>54357</v>
      </c>
      <c r="G835" s="60" t="s">
        <v>54358</v>
      </c>
      <c r="H835" s="60" t="s">
        <v>54359</v>
      </c>
      <c r="I835" s="60" t="s">
        <v>54357</v>
      </c>
      <c r="J835" s="61">
        <v>49.01</v>
      </c>
      <c r="K835" s="68">
        <v>170</v>
      </c>
      <c r="L835" s="53" t="s">
        <v>468</v>
      </c>
    </row>
    <row r="836" s="48" customFormat="1" customHeight="1" spans="1:12">
      <c r="A836" s="60">
        <v>291831</v>
      </c>
      <c r="B836" s="60" t="s">
        <v>54360</v>
      </c>
      <c r="C836" s="60" t="s">
        <v>13863</v>
      </c>
      <c r="D836" s="60" t="s">
        <v>53720</v>
      </c>
      <c r="E836" s="60" t="s">
        <v>2561</v>
      </c>
      <c r="F836" s="60" t="s">
        <v>54361</v>
      </c>
      <c r="G836" s="60" t="s">
        <v>54362</v>
      </c>
      <c r="H836" s="60" t="s">
        <v>54121</v>
      </c>
      <c r="I836" s="60" t="s">
        <v>54363</v>
      </c>
      <c r="J836" s="61">
        <v>49.0001</v>
      </c>
      <c r="K836" s="68">
        <v>171</v>
      </c>
      <c r="L836" s="53" t="s">
        <v>468</v>
      </c>
    </row>
    <row r="837" s="48" customFormat="1" customHeight="1" spans="1:12">
      <c r="A837" s="60">
        <v>291320</v>
      </c>
      <c r="B837" s="60" t="s">
        <v>54364</v>
      </c>
      <c r="C837" s="60" t="s">
        <v>13863</v>
      </c>
      <c r="D837" s="60" t="s">
        <v>53720</v>
      </c>
      <c r="E837" s="60" t="s">
        <v>2561</v>
      </c>
      <c r="F837" s="60" t="s">
        <v>54365</v>
      </c>
      <c r="G837" s="60" t="s">
        <v>54366</v>
      </c>
      <c r="H837" s="60" t="s">
        <v>48858</v>
      </c>
      <c r="I837" s="60" t="s">
        <v>54365</v>
      </c>
      <c r="J837" s="61">
        <v>48.0309</v>
      </c>
      <c r="K837" s="68">
        <v>172</v>
      </c>
      <c r="L837" s="53" t="s">
        <v>468</v>
      </c>
    </row>
    <row r="838" s="48" customFormat="1" customHeight="1" spans="1:12">
      <c r="A838" s="60">
        <v>290862</v>
      </c>
      <c r="B838" s="60" t="s">
        <v>54367</v>
      </c>
      <c r="C838" s="60" t="s">
        <v>13863</v>
      </c>
      <c r="D838" s="60" t="s">
        <v>53720</v>
      </c>
      <c r="E838" s="60" t="s">
        <v>2561</v>
      </c>
      <c r="F838" s="60" t="s">
        <v>54368</v>
      </c>
      <c r="G838" s="60" t="s">
        <v>53287</v>
      </c>
      <c r="H838" s="60" t="s">
        <v>54369</v>
      </c>
      <c r="I838" s="60" t="s">
        <v>54368</v>
      </c>
      <c r="J838" s="61">
        <v>48.02</v>
      </c>
      <c r="K838" s="68">
        <v>173</v>
      </c>
      <c r="L838" s="53" t="s">
        <v>468</v>
      </c>
    </row>
    <row r="839" s="48" customFormat="1" customHeight="1" spans="1:12">
      <c r="A839" s="60">
        <v>292687</v>
      </c>
      <c r="B839" s="60" t="s">
        <v>54370</v>
      </c>
      <c r="C839" s="60" t="s">
        <v>13863</v>
      </c>
      <c r="D839" s="60" t="s">
        <v>53720</v>
      </c>
      <c r="E839" s="60" t="s">
        <v>2561</v>
      </c>
      <c r="F839" s="60" t="s">
        <v>54371</v>
      </c>
      <c r="G839" s="60" t="s">
        <v>54372</v>
      </c>
      <c r="H839" s="60" t="s">
        <v>54373</v>
      </c>
      <c r="I839" s="60" t="s">
        <v>54374</v>
      </c>
      <c r="J839" s="61">
        <v>48.02</v>
      </c>
      <c r="K839" s="68">
        <v>174</v>
      </c>
      <c r="L839" s="53" t="s">
        <v>468</v>
      </c>
    </row>
    <row r="840" s="48" customFormat="1" customHeight="1" spans="1:12">
      <c r="A840" s="60">
        <v>290899</v>
      </c>
      <c r="B840" s="60" t="s">
        <v>54375</v>
      </c>
      <c r="C840" s="60" t="s">
        <v>13863</v>
      </c>
      <c r="D840" s="60" t="s">
        <v>53720</v>
      </c>
      <c r="E840" s="60" t="s">
        <v>2561</v>
      </c>
      <c r="F840" s="60" t="s">
        <v>54376</v>
      </c>
      <c r="G840" s="60" t="s">
        <v>54174</v>
      </c>
      <c r="H840" s="60" t="s">
        <v>54175</v>
      </c>
      <c r="I840" s="60" t="s">
        <v>54376</v>
      </c>
      <c r="J840" s="61">
        <v>48.0102</v>
      </c>
      <c r="K840" s="68">
        <v>175</v>
      </c>
      <c r="L840" s="53" t="s">
        <v>468</v>
      </c>
    </row>
    <row r="841" s="48" customFormat="1" customHeight="1" spans="1:12">
      <c r="A841" s="60">
        <v>280340</v>
      </c>
      <c r="B841" s="60" t="s">
        <v>54377</v>
      </c>
      <c r="C841" s="60" t="s">
        <v>13863</v>
      </c>
      <c r="D841" s="60" t="s">
        <v>53720</v>
      </c>
      <c r="E841" s="60" t="s">
        <v>2561</v>
      </c>
      <c r="F841" s="60" t="s">
        <v>54378</v>
      </c>
      <c r="G841" s="60" t="s">
        <v>29471</v>
      </c>
      <c r="H841" s="60" t="s">
        <v>53165</v>
      </c>
      <c r="I841" s="60" t="s">
        <v>54379</v>
      </c>
      <c r="J841" s="61">
        <v>48</v>
      </c>
      <c r="K841" s="68">
        <v>176</v>
      </c>
      <c r="L841" s="53" t="s">
        <v>468</v>
      </c>
    </row>
    <row r="842" s="48" customFormat="1" customHeight="1" spans="1:12">
      <c r="A842" s="60">
        <v>290112</v>
      </c>
      <c r="B842" s="60" t="s">
        <v>54380</v>
      </c>
      <c r="C842" s="60" t="s">
        <v>13863</v>
      </c>
      <c r="D842" s="60" t="s">
        <v>53720</v>
      </c>
      <c r="E842" s="60" t="s">
        <v>2561</v>
      </c>
      <c r="F842" s="60" t="s">
        <v>54381</v>
      </c>
      <c r="G842" s="60" t="s">
        <v>54382</v>
      </c>
      <c r="H842" s="60" t="s">
        <v>54383</v>
      </c>
      <c r="I842" s="60" t="s">
        <v>54384</v>
      </c>
      <c r="J842" s="61">
        <v>47.1006</v>
      </c>
      <c r="K842" s="68">
        <v>177</v>
      </c>
      <c r="L842" s="53" t="s">
        <v>468</v>
      </c>
    </row>
    <row r="843" s="48" customFormat="1" customHeight="1" spans="1:12">
      <c r="A843" s="60">
        <v>291222</v>
      </c>
      <c r="B843" s="60" t="s">
        <v>54385</v>
      </c>
      <c r="C843" s="60" t="s">
        <v>13863</v>
      </c>
      <c r="D843" s="60" t="s">
        <v>53720</v>
      </c>
      <c r="E843" s="60" t="s">
        <v>2561</v>
      </c>
      <c r="F843" s="60" t="s">
        <v>54386</v>
      </c>
      <c r="G843" s="60" t="s">
        <v>51974</v>
      </c>
      <c r="H843" s="60" t="s">
        <v>54018</v>
      </c>
      <c r="I843" s="60" t="s">
        <v>54387</v>
      </c>
      <c r="J843" s="61">
        <v>47.0602</v>
      </c>
      <c r="K843" s="68">
        <v>178</v>
      </c>
      <c r="L843" s="53" t="s">
        <v>468</v>
      </c>
    </row>
    <row r="844" s="48" customFormat="1" customHeight="1" spans="1:12">
      <c r="A844" s="60">
        <v>290065</v>
      </c>
      <c r="B844" s="60" t="s">
        <v>54388</v>
      </c>
      <c r="C844" s="60" t="s">
        <v>13863</v>
      </c>
      <c r="D844" s="60" t="s">
        <v>53720</v>
      </c>
      <c r="E844" s="60" t="s">
        <v>2561</v>
      </c>
      <c r="F844" s="60" t="s">
        <v>54389</v>
      </c>
      <c r="G844" s="60" t="s">
        <v>52950</v>
      </c>
      <c r="H844" s="60" t="s">
        <v>52951</v>
      </c>
      <c r="I844" s="60" t="s">
        <v>11028</v>
      </c>
      <c r="J844" s="61">
        <v>47.0202</v>
      </c>
      <c r="K844" s="68">
        <v>179</v>
      </c>
      <c r="L844" s="53" t="s">
        <v>468</v>
      </c>
    </row>
    <row r="845" s="48" customFormat="1" customHeight="1" spans="1:12">
      <c r="A845" s="60">
        <v>293107</v>
      </c>
      <c r="B845" s="60" t="s">
        <v>54390</v>
      </c>
      <c r="C845" s="60" t="s">
        <v>13863</v>
      </c>
      <c r="D845" s="60" t="s">
        <v>53720</v>
      </c>
      <c r="E845" s="60" t="s">
        <v>2561</v>
      </c>
      <c r="F845" s="60" t="s">
        <v>54391</v>
      </c>
      <c r="G845" s="60" t="s">
        <v>54392</v>
      </c>
      <c r="H845" s="60" t="s">
        <v>12205</v>
      </c>
      <c r="I845" s="60" t="s">
        <v>54393</v>
      </c>
      <c r="J845" s="61">
        <v>47.0002</v>
      </c>
      <c r="K845" s="68">
        <v>180</v>
      </c>
      <c r="L845" s="53" t="s">
        <v>468</v>
      </c>
    </row>
    <row r="846" s="48" customFormat="1" customHeight="1" spans="1:12">
      <c r="A846" s="60">
        <v>293109</v>
      </c>
      <c r="B846" s="60" t="s">
        <v>54394</v>
      </c>
      <c r="C846" s="60" t="s">
        <v>13863</v>
      </c>
      <c r="D846" s="60" t="s">
        <v>53720</v>
      </c>
      <c r="E846" s="60" t="s">
        <v>2561</v>
      </c>
      <c r="F846" s="60" t="s">
        <v>54395</v>
      </c>
      <c r="G846" s="60" t="s">
        <v>54392</v>
      </c>
      <c r="H846" s="60" t="s">
        <v>12205</v>
      </c>
      <c r="I846" s="60" t="s">
        <v>54396</v>
      </c>
      <c r="J846" s="61">
        <v>47.0001</v>
      </c>
      <c r="K846" s="68">
        <v>181</v>
      </c>
      <c r="L846" s="53" t="s">
        <v>468</v>
      </c>
    </row>
    <row r="847" s="48" customFormat="1" customHeight="1" spans="1:12">
      <c r="A847" s="60">
        <v>258977</v>
      </c>
      <c r="B847" s="60" t="s">
        <v>54397</v>
      </c>
      <c r="C847" s="60" t="s">
        <v>13863</v>
      </c>
      <c r="D847" s="60" t="s">
        <v>53720</v>
      </c>
      <c r="E847" s="60" t="s">
        <v>2561</v>
      </c>
      <c r="F847" s="60" t="s">
        <v>54398</v>
      </c>
      <c r="G847" s="60" t="s">
        <v>54399</v>
      </c>
      <c r="H847" s="60" t="s">
        <v>54400</v>
      </c>
      <c r="I847" s="60" t="s">
        <v>54401</v>
      </c>
      <c r="J847" s="61">
        <v>47.0001</v>
      </c>
      <c r="K847" s="68">
        <v>182</v>
      </c>
      <c r="L847" s="53" t="s">
        <v>468</v>
      </c>
    </row>
    <row r="848" s="48" customFormat="1" customHeight="1" spans="1:12">
      <c r="A848" s="60">
        <v>263971</v>
      </c>
      <c r="B848" s="60" t="s">
        <v>54402</v>
      </c>
      <c r="C848" s="60" t="s">
        <v>13863</v>
      </c>
      <c r="D848" s="60" t="s">
        <v>53720</v>
      </c>
      <c r="E848" s="60" t="s">
        <v>2561</v>
      </c>
      <c r="F848" s="60" t="s">
        <v>54403</v>
      </c>
      <c r="G848" s="60" t="s">
        <v>4246</v>
      </c>
      <c r="H848" s="60" t="s">
        <v>4247</v>
      </c>
      <c r="I848" s="60" t="s">
        <v>54404</v>
      </c>
      <c r="J848" s="61">
        <v>47.0001</v>
      </c>
      <c r="K848" s="68">
        <v>183</v>
      </c>
      <c r="L848" s="53" t="s">
        <v>468</v>
      </c>
    </row>
    <row r="849" s="48" customFormat="1" customHeight="1" spans="1:12">
      <c r="A849" s="60">
        <v>261278</v>
      </c>
      <c r="B849" s="60" t="s">
        <v>54405</v>
      </c>
      <c r="C849" s="60" t="s">
        <v>13863</v>
      </c>
      <c r="D849" s="60" t="s">
        <v>53720</v>
      </c>
      <c r="E849" s="60" t="s">
        <v>2561</v>
      </c>
      <c r="F849" s="60" t="s">
        <v>54406</v>
      </c>
      <c r="G849" s="60" t="s">
        <v>974</v>
      </c>
      <c r="H849" s="60" t="s">
        <v>54407</v>
      </c>
      <c r="I849" s="60" t="s">
        <v>54408</v>
      </c>
      <c r="J849" s="61">
        <v>46.0702</v>
      </c>
      <c r="K849" s="68">
        <v>184</v>
      </c>
      <c r="L849" s="53" t="s">
        <v>468</v>
      </c>
    </row>
    <row r="850" s="48" customFormat="1" customHeight="1" spans="1:12">
      <c r="A850" s="60">
        <v>281200</v>
      </c>
      <c r="B850" s="60" t="s">
        <v>54409</v>
      </c>
      <c r="C850" s="60" t="s">
        <v>13863</v>
      </c>
      <c r="D850" s="60" t="s">
        <v>53720</v>
      </c>
      <c r="E850" s="60" t="s">
        <v>2561</v>
      </c>
      <c r="F850" s="60" t="s">
        <v>54410</v>
      </c>
      <c r="G850" s="60" t="s">
        <v>52384</v>
      </c>
      <c r="H850" s="60" t="s">
        <v>54411</v>
      </c>
      <c r="I850" s="60" t="s">
        <v>54412</v>
      </c>
      <c r="J850" s="61">
        <v>46.0408</v>
      </c>
      <c r="K850" s="68">
        <v>185</v>
      </c>
      <c r="L850" s="53" t="s">
        <v>468</v>
      </c>
    </row>
    <row r="851" s="48" customFormat="1" customHeight="1" spans="1:12">
      <c r="A851" s="60">
        <v>290815</v>
      </c>
      <c r="B851" s="60" t="s">
        <v>54413</v>
      </c>
      <c r="C851" s="60" t="s">
        <v>13863</v>
      </c>
      <c r="D851" s="60" t="s">
        <v>53720</v>
      </c>
      <c r="E851" s="60" t="s">
        <v>2561</v>
      </c>
      <c r="F851" s="60" t="s">
        <v>54414</v>
      </c>
      <c r="G851" s="60" t="s">
        <v>53287</v>
      </c>
      <c r="H851" s="60" t="s">
        <v>53916</v>
      </c>
      <c r="I851" s="60" t="s">
        <v>54414</v>
      </c>
      <c r="J851" s="61">
        <v>46.0402</v>
      </c>
      <c r="K851" s="68">
        <v>186</v>
      </c>
      <c r="L851" s="53" t="s">
        <v>468</v>
      </c>
    </row>
    <row r="852" s="48" customFormat="1" customHeight="1" spans="1:12">
      <c r="A852" s="60">
        <v>292698</v>
      </c>
      <c r="B852" s="60" t="s">
        <v>54415</v>
      </c>
      <c r="C852" s="60" t="s">
        <v>13863</v>
      </c>
      <c r="D852" s="60" t="s">
        <v>53720</v>
      </c>
      <c r="E852" s="60" t="s">
        <v>2561</v>
      </c>
      <c r="F852" s="60" t="s">
        <v>54416</v>
      </c>
      <c r="G852" s="60" t="s">
        <v>54417</v>
      </c>
      <c r="H852" s="60" t="s">
        <v>54179</v>
      </c>
      <c r="I852" s="60" t="s">
        <v>54418</v>
      </c>
      <c r="J852" s="61">
        <v>46.0302</v>
      </c>
      <c r="K852" s="68">
        <v>187</v>
      </c>
      <c r="L852" s="53" t="s">
        <v>468</v>
      </c>
    </row>
    <row r="853" s="48" customFormat="1" customHeight="1" spans="1:12">
      <c r="A853" s="60">
        <v>276326</v>
      </c>
      <c r="B853" s="60" t="s">
        <v>54419</v>
      </c>
      <c r="C853" s="60" t="s">
        <v>13863</v>
      </c>
      <c r="D853" s="60" t="s">
        <v>53720</v>
      </c>
      <c r="E853" s="60" t="s">
        <v>2561</v>
      </c>
      <c r="F853" s="60" t="s">
        <v>54420</v>
      </c>
      <c r="G853" s="60" t="s">
        <v>54421</v>
      </c>
      <c r="H853" s="60" t="s">
        <v>21785</v>
      </c>
      <c r="I853" s="60" t="s">
        <v>54420</v>
      </c>
      <c r="J853" s="61">
        <v>46.01</v>
      </c>
      <c r="K853" s="68">
        <v>188</v>
      </c>
      <c r="L853" s="53" t="s">
        <v>468</v>
      </c>
    </row>
    <row r="854" s="48" customFormat="1" customHeight="1" spans="1:12">
      <c r="A854" s="60">
        <v>291445</v>
      </c>
      <c r="B854" s="60" t="s">
        <v>54422</v>
      </c>
      <c r="C854" s="60" t="s">
        <v>13863</v>
      </c>
      <c r="D854" s="60" t="s">
        <v>53720</v>
      </c>
      <c r="E854" s="60" t="s">
        <v>2561</v>
      </c>
      <c r="F854" s="60" t="s">
        <v>54423</v>
      </c>
      <c r="G854" s="60" t="s">
        <v>51961</v>
      </c>
      <c r="H854" s="60" t="s">
        <v>51962</v>
      </c>
      <c r="I854" s="60" t="s">
        <v>54424</v>
      </c>
      <c r="J854" s="61">
        <v>46</v>
      </c>
      <c r="K854" s="68">
        <v>189</v>
      </c>
      <c r="L854" s="53" t="s">
        <v>468</v>
      </c>
    </row>
    <row r="855" s="48" customFormat="1" customHeight="1" spans="1:12">
      <c r="A855" s="60">
        <v>287765</v>
      </c>
      <c r="B855" s="60" t="s">
        <v>54425</v>
      </c>
      <c r="C855" s="60" t="s">
        <v>13863</v>
      </c>
      <c r="D855" s="60" t="s">
        <v>53720</v>
      </c>
      <c r="E855" s="60" t="s">
        <v>2561</v>
      </c>
      <c r="F855" s="60" t="s">
        <v>54426</v>
      </c>
      <c r="G855" s="60" t="s">
        <v>4246</v>
      </c>
      <c r="H855" s="60" t="s">
        <v>4247</v>
      </c>
      <c r="I855" s="60" t="s">
        <v>54427</v>
      </c>
      <c r="J855" s="61">
        <v>46</v>
      </c>
      <c r="K855" s="68">
        <v>190</v>
      </c>
      <c r="L855" s="53" t="s">
        <v>468</v>
      </c>
    </row>
    <row r="856" s="48" customFormat="1" customHeight="1" spans="1:12">
      <c r="A856" s="60">
        <v>288437</v>
      </c>
      <c r="B856" s="60" t="s">
        <v>54428</v>
      </c>
      <c r="C856" s="60" t="s">
        <v>13863</v>
      </c>
      <c r="D856" s="60" t="s">
        <v>53720</v>
      </c>
      <c r="E856" s="60" t="s">
        <v>2561</v>
      </c>
      <c r="F856" s="60" t="s">
        <v>54429</v>
      </c>
      <c r="G856" s="60" t="s">
        <v>54430</v>
      </c>
      <c r="H856" s="60" t="s">
        <v>51444</v>
      </c>
      <c r="I856" s="60" t="s">
        <v>54431</v>
      </c>
      <c r="J856" s="61">
        <v>46</v>
      </c>
      <c r="K856" s="68">
        <v>191</v>
      </c>
      <c r="L856" s="53" t="s">
        <v>468</v>
      </c>
    </row>
    <row r="857" s="48" customFormat="1" customHeight="1" spans="1:12">
      <c r="A857" s="60">
        <v>281187</v>
      </c>
      <c r="B857" s="60" t="s">
        <v>54432</v>
      </c>
      <c r="C857" s="60" t="s">
        <v>13863</v>
      </c>
      <c r="D857" s="60" t="s">
        <v>53720</v>
      </c>
      <c r="E857" s="60" t="s">
        <v>2561</v>
      </c>
      <c r="F857" s="60" t="s">
        <v>54433</v>
      </c>
      <c r="G857" s="60" t="s">
        <v>52384</v>
      </c>
      <c r="H857" s="60" t="s">
        <v>54411</v>
      </c>
      <c r="I857" s="60" t="s">
        <v>54434</v>
      </c>
      <c r="J857" s="61">
        <v>45.06</v>
      </c>
      <c r="K857" s="68">
        <v>192</v>
      </c>
      <c r="L857" s="53" t="s">
        <v>468</v>
      </c>
    </row>
    <row r="858" s="48" customFormat="1" customHeight="1" spans="1:12">
      <c r="A858" s="60">
        <v>293015</v>
      </c>
      <c r="B858" s="60" t="s">
        <v>54435</v>
      </c>
      <c r="C858" s="60" t="s">
        <v>13863</v>
      </c>
      <c r="D858" s="60" t="s">
        <v>53720</v>
      </c>
      <c r="E858" s="60" t="s">
        <v>2561</v>
      </c>
      <c r="F858" s="60" t="s">
        <v>54436</v>
      </c>
      <c r="G858" s="60" t="s">
        <v>54437</v>
      </c>
      <c r="H858" s="60" t="s">
        <v>53552</v>
      </c>
      <c r="I858" s="60" t="s">
        <v>54436</v>
      </c>
      <c r="J858" s="61">
        <v>45.0306</v>
      </c>
      <c r="K858" s="68">
        <v>193</v>
      </c>
      <c r="L858" s="53" t="s">
        <v>468</v>
      </c>
    </row>
    <row r="859" s="48" customFormat="1" customHeight="1" spans="1:12">
      <c r="A859" s="60">
        <v>282592</v>
      </c>
      <c r="B859" s="60" t="s">
        <v>54438</v>
      </c>
      <c r="C859" s="60" t="s">
        <v>13863</v>
      </c>
      <c r="D859" s="60" t="s">
        <v>53720</v>
      </c>
      <c r="E859" s="60" t="s">
        <v>2561</v>
      </c>
      <c r="F859" s="60" t="s">
        <v>54439</v>
      </c>
      <c r="G859" s="60" t="s">
        <v>54440</v>
      </c>
      <c r="H859" s="60" t="s">
        <v>8446</v>
      </c>
      <c r="I859" s="60" t="s">
        <v>54441</v>
      </c>
      <c r="J859" s="61">
        <v>45.0106</v>
      </c>
      <c r="K859" s="68">
        <v>194</v>
      </c>
      <c r="L859" s="53" t="s">
        <v>468</v>
      </c>
    </row>
    <row r="860" s="48" customFormat="1" customHeight="1" spans="1:12">
      <c r="A860" s="60">
        <v>288393</v>
      </c>
      <c r="B860" s="60" t="s">
        <v>54442</v>
      </c>
      <c r="C860" s="60" t="s">
        <v>13863</v>
      </c>
      <c r="D860" s="60" t="s">
        <v>53720</v>
      </c>
      <c r="E860" s="60" t="s">
        <v>2561</v>
      </c>
      <c r="F860" s="60" t="s">
        <v>54443</v>
      </c>
      <c r="G860" s="60" t="s">
        <v>34130</v>
      </c>
      <c r="H860" s="60" t="s">
        <v>54444</v>
      </c>
      <c r="I860" s="60" t="s">
        <v>54445</v>
      </c>
      <c r="J860" s="61">
        <v>45.0103</v>
      </c>
      <c r="K860" s="68">
        <v>195</v>
      </c>
      <c r="L860" s="53" t="s">
        <v>468</v>
      </c>
    </row>
    <row r="861" s="48" customFormat="1" customHeight="1" spans="1:12">
      <c r="A861" s="60">
        <v>292938</v>
      </c>
      <c r="B861" s="60" t="s">
        <v>54446</v>
      </c>
      <c r="C861" s="60" t="s">
        <v>13863</v>
      </c>
      <c r="D861" s="60" t="s">
        <v>53720</v>
      </c>
      <c r="E861" s="60" t="s">
        <v>2561</v>
      </c>
      <c r="F861" s="60" t="s">
        <v>54447</v>
      </c>
      <c r="G861" s="60" t="s">
        <v>37376</v>
      </c>
      <c r="H861" s="60" t="s">
        <v>54448</v>
      </c>
      <c r="I861" s="60" t="s">
        <v>54449</v>
      </c>
      <c r="J861" s="61">
        <v>44.0501</v>
      </c>
      <c r="K861" s="68">
        <v>196</v>
      </c>
      <c r="L861" s="53" t="s">
        <v>468</v>
      </c>
    </row>
    <row r="862" s="48" customFormat="1" customHeight="1" spans="1:12">
      <c r="A862" s="60">
        <v>281204</v>
      </c>
      <c r="B862" s="60" t="s">
        <v>54450</v>
      </c>
      <c r="C862" s="60" t="s">
        <v>13863</v>
      </c>
      <c r="D862" s="60" t="s">
        <v>53720</v>
      </c>
      <c r="E862" s="60" t="s">
        <v>2561</v>
      </c>
      <c r="F862" s="60" t="s">
        <v>54451</v>
      </c>
      <c r="G862" s="60" t="s">
        <v>54452</v>
      </c>
      <c r="H862" s="60" t="s">
        <v>54411</v>
      </c>
      <c r="I862" s="60" t="s">
        <v>54453</v>
      </c>
      <c r="J862" s="61">
        <v>44.0404</v>
      </c>
      <c r="K862" s="68">
        <v>197</v>
      </c>
      <c r="L862" s="53" t="s">
        <v>468</v>
      </c>
    </row>
    <row r="863" s="48" customFormat="1" customHeight="1" spans="1:12">
      <c r="A863" s="60">
        <v>266245</v>
      </c>
      <c r="B863" s="60" t="s">
        <v>54454</v>
      </c>
      <c r="C863" s="60" t="s">
        <v>13863</v>
      </c>
      <c r="D863" s="60" t="s">
        <v>53720</v>
      </c>
      <c r="E863" s="60" t="s">
        <v>2561</v>
      </c>
      <c r="F863" s="60" t="s">
        <v>54455</v>
      </c>
      <c r="G863" s="60" t="s">
        <v>54456</v>
      </c>
      <c r="H863" s="60" t="s">
        <v>54457</v>
      </c>
      <c r="I863" s="60" t="s">
        <v>54455</v>
      </c>
      <c r="J863" s="61">
        <v>44.03</v>
      </c>
      <c r="K863" s="68">
        <v>198</v>
      </c>
      <c r="L863" s="53" t="s">
        <v>468</v>
      </c>
    </row>
    <row r="864" s="48" customFormat="1" customHeight="1" spans="1:12">
      <c r="A864" s="60">
        <v>279893</v>
      </c>
      <c r="B864" s="60" t="s">
        <v>54458</v>
      </c>
      <c r="C864" s="60" t="s">
        <v>13863</v>
      </c>
      <c r="D864" s="60" t="s">
        <v>53720</v>
      </c>
      <c r="E864" s="60" t="s">
        <v>2561</v>
      </c>
      <c r="F864" s="60" t="s">
        <v>12347</v>
      </c>
      <c r="G864" s="60" t="s">
        <v>12347</v>
      </c>
      <c r="H864" s="60" t="s">
        <v>54459</v>
      </c>
      <c r="I864" s="60" t="s">
        <v>54460</v>
      </c>
      <c r="J864" s="61">
        <v>44.0203</v>
      </c>
      <c r="K864" s="68">
        <v>199</v>
      </c>
      <c r="L864" s="53" t="s">
        <v>468</v>
      </c>
    </row>
    <row r="865" s="48" customFormat="1" customHeight="1" spans="1:12">
      <c r="A865" s="60">
        <v>280369</v>
      </c>
      <c r="B865" s="60" t="s">
        <v>54461</v>
      </c>
      <c r="C865" s="60" t="s">
        <v>13863</v>
      </c>
      <c r="D865" s="60" t="s">
        <v>53720</v>
      </c>
      <c r="E865" s="60" t="s">
        <v>2561</v>
      </c>
      <c r="F865" s="60" t="s">
        <v>54462</v>
      </c>
      <c r="G865" s="60" t="s">
        <v>51318</v>
      </c>
      <c r="H865" s="60" t="s">
        <v>51319</v>
      </c>
      <c r="I865" s="60" t="s">
        <v>54463</v>
      </c>
      <c r="J865" s="61">
        <v>44.0106</v>
      </c>
      <c r="K865" s="68">
        <v>200</v>
      </c>
      <c r="L865" s="53" t="s">
        <v>468</v>
      </c>
    </row>
    <row r="866" s="48" customFormat="1" customHeight="1" spans="1:12">
      <c r="A866" s="60">
        <v>290240</v>
      </c>
      <c r="B866" s="60" t="s">
        <v>54464</v>
      </c>
      <c r="C866" s="60" t="s">
        <v>13863</v>
      </c>
      <c r="D866" s="60" t="s">
        <v>53720</v>
      </c>
      <c r="E866" s="60" t="s">
        <v>2561</v>
      </c>
      <c r="F866" s="60" t="s">
        <v>54465</v>
      </c>
      <c r="G866" s="60" t="s">
        <v>51543</v>
      </c>
      <c r="H866" s="60" t="s">
        <v>42564</v>
      </c>
      <c r="I866" s="60" t="s">
        <v>54466</v>
      </c>
      <c r="J866" s="61">
        <v>44.01</v>
      </c>
      <c r="K866" s="68">
        <v>201</v>
      </c>
      <c r="L866" s="53" t="s">
        <v>468</v>
      </c>
    </row>
    <row r="867" s="48" customFormat="1" customHeight="1" spans="1:12">
      <c r="A867" s="60">
        <v>258984</v>
      </c>
      <c r="B867" s="60" t="s">
        <v>54467</v>
      </c>
      <c r="C867" s="60" t="s">
        <v>13863</v>
      </c>
      <c r="D867" s="60" t="s">
        <v>53720</v>
      </c>
      <c r="E867" s="60" t="s">
        <v>2561</v>
      </c>
      <c r="F867" s="60" t="s">
        <v>54468</v>
      </c>
      <c r="G867" s="60" t="s">
        <v>54469</v>
      </c>
      <c r="H867" s="60" t="s">
        <v>54470</v>
      </c>
      <c r="I867" s="60" t="s">
        <v>54471</v>
      </c>
      <c r="J867" s="61">
        <v>44.0002</v>
      </c>
      <c r="K867" s="68">
        <v>202</v>
      </c>
      <c r="L867" s="53" t="s">
        <v>468</v>
      </c>
    </row>
    <row r="868" s="48" customFormat="1" customHeight="1" spans="1:12">
      <c r="A868" s="60">
        <v>279114</v>
      </c>
      <c r="B868" s="60" t="s">
        <v>54472</v>
      </c>
      <c r="C868" s="60" t="s">
        <v>13863</v>
      </c>
      <c r="D868" s="60" t="s">
        <v>53720</v>
      </c>
      <c r="E868" s="60" t="s">
        <v>2561</v>
      </c>
      <c r="F868" s="60" t="s">
        <v>54473</v>
      </c>
      <c r="G868" s="60" t="s">
        <v>54474</v>
      </c>
      <c r="H868" s="60" t="s">
        <v>54475</v>
      </c>
      <c r="I868" s="60" t="s">
        <v>54476</v>
      </c>
      <c r="J868" s="61">
        <v>44.0001</v>
      </c>
      <c r="K868" s="68">
        <v>203</v>
      </c>
      <c r="L868" s="53" t="s">
        <v>468</v>
      </c>
    </row>
    <row r="869" s="48" customFormat="1" customHeight="1" spans="1:12">
      <c r="A869" s="60">
        <v>293011</v>
      </c>
      <c r="B869" s="60" t="s">
        <v>54477</v>
      </c>
      <c r="C869" s="60" t="s">
        <v>13863</v>
      </c>
      <c r="D869" s="60" t="s">
        <v>53720</v>
      </c>
      <c r="E869" s="60" t="s">
        <v>2561</v>
      </c>
      <c r="F869" s="60" t="s">
        <v>54478</v>
      </c>
      <c r="G869" s="60" t="s">
        <v>29714</v>
      </c>
      <c r="H869" s="60" t="s">
        <v>53552</v>
      </c>
      <c r="I869" s="60" t="s">
        <v>54478</v>
      </c>
      <c r="J869" s="61">
        <v>43.0703</v>
      </c>
      <c r="K869" s="68">
        <v>204</v>
      </c>
      <c r="L869" s="53" t="s">
        <v>468</v>
      </c>
    </row>
    <row r="870" s="48" customFormat="1" customHeight="1" spans="1:12">
      <c r="A870" s="60">
        <v>291785</v>
      </c>
      <c r="B870" s="60" t="s">
        <v>54479</v>
      </c>
      <c r="C870" s="60" t="s">
        <v>13863</v>
      </c>
      <c r="D870" s="60" t="s">
        <v>53720</v>
      </c>
      <c r="E870" s="60" t="s">
        <v>2561</v>
      </c>
      <c r="F870" s="60" t="s">
        <v>54480</v>
      </c>
      <c r="G870" s="60" t="s">
        <v>51961</v>
      </c>
      <c r="H870" s="60" t="s">
        <v>51962</v>
      </c>
      <c r="I870" s="60" t="s">
        <v>54481</v>
      </c>
      <c r="J870" s="61">
        <v>43</v>
      </c>
      <c r="K870" s="68">
        <v>205</v>
      </c>
      <c r="L870" s="53" t="s">
        <v>468</v>
      </c>
    </row>
    <row r="871" s="48" customFormat="1" customHeight="1" spans="1:12">
      <c r="A871" s="60">
        <v>258967</v>
      </c>
      <c r="B871" s="60" t="s">
        <v>54482</v>
      </c>
      <c r="C871" s="60" t="s">
        <v>13863</v>
      </c>
      <c r="D871" s="60" t="s">
        <v>53720</v>
      </c>
      <c r="E871" s="60" t="s">
        <v>2561</v>
      </c>
      <c r="F871" s="60" t="s">
        <v>54483</v>
      </c>
      <c r="G871" s="60" t="s">
        <v>54484</v>
      </c>
      <c r="H871" s="60" t="s">
        <v>54485</v>
      </c>
      <c r="I871" s="60" t="s">
        <v>54486</v>
      </c>
      <c r="J871" s="61">
        <v>42.0508</v>
      </c>
      <c r="K871" s="68">
        <v>206</v>
      </c>
      <c r="L871" s="53" t="s">
        <v>468</v>
      </c>
    </row>
    <row r="872" s="48" customFormat="1" customHeight="1" spans="1:12">
      <c r="A872" s="60">
        <v>280335</v>
      </c>
      <c r="B872" s="60" t="s">
        <v>54487</v>
      </c>
      <c r="C872" s="60" t="s">
        <v>13863</v>
      </c>
      <c r="D872" s="60" t="s">
        <v>53720</v>
      </c>
      <c r="E872" s="60" t="s">
        <v>2561</v>
      </c>
      <c r="F872" s="60" t="s">
        <v>54488</v>
      </c>
      <c r="G872" s="60" t="s">
        <v>54489</v>
      </c>
      <c r="H872" s="60" t="s">
        <v>53165</v>
      </c>
      <c r="I872" s="60" t="s">
        <v>54490</v>
      </c>
      <c r="J872" s="61">
        <v>42.0408</v>
      </c>
      <c r="K872" s="68">
        <v>207</v>
      </c>
      <c r="L872" s="53" t="s">
        <v>468</v>
      </c>
    </row>
    <row r="873" s="48" customFormat="1" customHeight="1" spans="1:12">
      <c r="A873" s="60">
        <v>292148</v>
      </c>
      <c r="B873" s="60" t="s">
        <v>54491</v>
      </c>
      <c r="C873" s="60" t="s">
        <v>13863</v>
      </c>
      <c r="D873" s="60" t="s">
        <v>53720</v>
      </c>
      <c r="E873" s="60" t="s">
        <v>2561</v>
      </c>
      <c r="F873" s="60" t="s">
        <v>54492</v>
      </c>
      <c r="G873" s="60" t="s">
        <v>28402</v>
      </c>
      <c r="H873" s="60" t="s">
        <v>52002</v>
      </c>
      <c r="I873" s="60" t="s">
        <v>25013</v>
      </c>
      <c r="J873" s="61">
        <v>42.03</v>
      </c>
      <c r="K873" s="68">
        <v>208</v>
      </c>
      <c r="L873" s="53" t="s">
        <v>468</v>
      </c>
    </row>
    <row r="874" s="48" customFormat="1" customHeight="1" spans="1:12">
      <c r="A874" s="60">
        <v>291843</v>
      </c>
      <c r="B874" s="60" t="s">
        <v>54493</v>
      </c>
      <c r="C874" s="60" t="s">
        <v>13863</v>
      </c>
      <c r="D874" s="60" t="s">
        <v>53720</v>
      </c>
      <c r="E874" s="60" t="s">
        <v>2561</v>
      </c>
      <c r="F874" s="60" t="s">
        <v>54494</v>
      </c>
      <c r="G874" s="60" t="s">
        <v>27623</v>
      </c>
      <c r="H874" s="60" t="s">
        <v>52002</v>
      </c>
      <c r="I874" s="60" t="s">
        <v>54495</v>
      </c>
      <c r="J874" s="61">
        <v>42.03</v>
      </c>
      <c r="K874" s="68">
        <v>209</v>
      </c>
      <c r="L874" s="53" t="s">
        <v>468</v>
      </c>
    </row>
    <row r="875" s="48" customFormat="1" customHeight="1" spans="1:12">
      <c r="A875" s="60">
        <v>282599</v>
      </c>
      <c r="B875" s="60" t="s">
        <v>54496</v>
      </c>
      <c r="C875" s="60" t="s">
        <v>13863</v>
      </c>
      <c r="D875" s="60" t="s">
        <v>53720</v>
      </c>
      <c r="E875" s="60" t="s">
        <v>2561</v>
      </c>
      <c r="F875" s="60" t="s">
        <v>54497</v>
      </c>
      <c r="G875" s="60" t="s">
        <v>54440</v>
      </c>
      <c r="H875" s="60" t="s">
        <v>8446</v>
      </c>
      <c r="I875" s="60" t="s">
        <v>54498</v>
      </c>
      <c r="J875" s="61">
        <v>42.0208</v>
      </c>
      <c r="K875" s="68">
        <v>210</v>
      </c>
      <c r="L875" s="53" t="s">
        <v>468</v>
      </c>
    </row>
    <row r="876" s="48" customFormat="1" customHeight="1" spans="1:12">
      <c r="A876" s="60">
        <v>293048</v>
      </c>
      <c r="B876" s="60" t="s">
        <v>54499</v>
      </c>
      <c r="C876" s="60" t="s">
        <v>13863</v>
      </c>
      <c r="D876" s="60" t="s">
        <v>53720</v>
      </c>
      <c r="E876" s="60" t="s">
        <v>2561</v>
      </c>
      <c r="F876" s="60" t="s">
        <v>54500</v>
      </c>
      <c r="G876" s="60" t="s">
        <v>41667</v>
      </c>
      <c r="H876" s="60" t="s">
        <v>3616</v>
      </c>
      <c r="I876" s="60" t="s">
        <v>54501</v>
      </c>
      <c r="J876" s="61">
        <v>42.0001</v>
      </c>
      <c r="K876" s="68">
        <v>211</v>
      </c>
      <c r="L876" s="53" t="s">
        <v>468</v>
      </c>
    </row>
    <row r="877" s="48" customFormat="1" customHeight="1" spans="1:12">
      <c r="A877" s="60">
        <v>288482</v>
      </c>
      <c r="B877" s="60" t="s">
        <v>54502</v>
      </c>
      <c r="C877" s="60" t="s">
        <v>13863</v>
      </c>
      <c r="D877" s="60" t="s">
        <v>53720</v>
      </c>
      <c r="E877" s="60" t="s">
        <v>2561</v>
      </c>
      <c r="F877" s="60" t="s">
        <v>54503</v>
      </c>
      <c r="G877" s="60" t="s">
        <v>54504</v>
      </c>
      <c r="H877" s="60" t="s">
        <v>54312</v>
      </c>
      <c r="I877" s="60" t="s">
        <v>54505</v>
      </c>
      <c r="J877" s="61">
        <v>41.0602</v>
      </c>
      <c r="K877" s="68">
        <v>212</v>
      </c>
      <c r="L877" s="53" t="s">
        <v>468</v>
      </c>
    </row>
    <row r="878" s="48" customFormat="1" customHeight="1" spans="1:12">
      <c r="A878" s="60">
        <v>291459</v>
      </c>
      <c r="B878" s="60" t="s">
        <v>54506</v>
      </c>
      <c r="C878" s="60" t="s">
        <v>13863</v>
      </c>
      <c r="D878" s="60" t="s">
        <v>53720</v>
      </c>
      <c r="E878" s="60" t="s">
        <v>2561</v>
      </c>
      <c r="F878" s="60" t="s">
        <v>54507</v>
      </c>
      <c r="G878" s="60" t="s">
        <v>51961</v>
      </c>
      <c r="H878" s="60" t="s">
        <v>51962</v>
      </c>
      <c r="I878" s="60" t="s">
        <v>54508</v>
      </c>
      <c r="J878" s="61">
        <v>41.05</v>
      </c>
      <c r="K878" s="68">
        <v>213</v>
      </c>
      <c r="L878" s="53" t="s">
        <v>468</v>
      </c>
    </row>
    <row r="879" s="48" customFormat="1" customHeight="1" spans="1:12">
      <c r="A879" s="60">
        <v>290565</v>
      </c>
      <c r="B879" s="60" t="s">
        <v>54509</v>
      </c>
      <c r="C879" s="60" t="s">
        <v>13863</v>
      </c>
      <c r="D879" s="60" t="s">
        <v>53720</v>
      </c>
      <c r="E879" s="60" t="s">
        <v>2561</v>
      </c>
      <c r="F879" s="60" t="s">
        <v>54510</v>
      </c>
      <c r="G879" s="60" t="s">
        <v>4246</v>
      </c>
      <c r="H879" s="60" t="s">
        <v>4247</v>
      </c>
      <c r="I879" s="60" t="s">
        <v>54511</v>
      </c>
      <c r="J879" s="61">
        <v>41.0001</v>
      </c>
      <c r="K879" s="68">
        <v>214</v>
      </c>
      <c r="L879" s="53" t="s">
        <v>468</v>
      </c>
    </row>
    <row r="880" s="48" customFormat="1" customHeight="1" spans="1:12">
      <c r="A880" s="60">
        <v>280344</v>
      </c>
      <c r="B880" s="60" t="s">
        <v>54512</v>
      </c>
      <c r="C880" s="60" t="s">
        <v>13863</v>
      </c>
      <c r="D880" s="60" t="s">
        <v>53720</v>
      </c>
      <c r="E880" s="60" t="s">
        <v>2561</v>
      </c>
      <c r="F880" s="60" t="s">
        <v>54513</v>
      </c>
      <c r="G880" s="60" t="s">
        <v>54514</v>
      </c>
      <c r="H880" s="60" t="s">
        <v>53165</v>
      </c>
      <c r="I880" s="60" t="s">
        <v>54515</v>
      </c>
      <c r="J880" s="61">
        <v>40.0509</v>
      </c>
      <c r="K880" s="68">
        <v>215</v>
      </c>
      <c r="L880" s="53" t="s">
        <v>468</v>
      </c>
    </row>
    <row r="881" s="48" customFormat="1" customHeight="1" spans="1:12">
      <c r="A881" s="60">
        <v>291696</v>
      </c>
      <c r="B881" s="60" t="s">
        <v>54516</v>
      </c>
      <c r="C881" s="60" t="s">
        <v>13863</v>
      </c>
      <c r="D881" s="60" t="s">
        <v>53720</v>
      </c>
      <c r="E881" s="60" t="s">
        <v>2561</v>
      </c>
      <c r="F881" s="60" t="s">
        <v>54517</v>
      </c>
      <c r="G881" s="60" t="s">
        <v>54518</v>
      </c>
      <c r="H881" s="60" t="s">
        <v>52002</v>
      </c>
      <c r="I881" s="60" t="s">
        <v>54519</v>
      </c>
      <c r="J881" s="61">
        <v>40.0401</v>
      </c>
      <c r="K881" s="68">
        <v>216</v>
      </c>
      <c r="L881" s="53" t="s">
        <v>468</v>
      </c>
    </row>
    <row r="882" s="48" customFormat="1" customHeight="1" spans="1:12">
      <c r="A882" s="60">
        <v>292717</v>
      </c>
      <c r="B882" s="60" t="s">
        <v>54520</v>
      </c>
      <c r="C882" s="60" t="s">
        <v>13863</v>
      </c>
      <c r="D882" s="60" t="s">
        <v>53720</v>
      </c>
      <c r="E882" s="60" t="s">
        <v>2561</v>
      </c>
      <c r="F882" s="60" t="s">
        <v>54521</v>
      </c>
      <c r="G882" s="60" t="s">
        <v>54522</v>
      </c>
      <c r="H882" s="60" t="s">
        <v>54373</v>
      </c>
      <c r="I882" s="60" t="s">
        <v>54523</v>
      </c>
      <c r="J882" s="61">
        <v>40.0101</v>
      </c>
      <c r="K882" s="68">
        <v>217</v>
      </c>
      <c r="L882" s="53" t="s">
        <v>468</v>
      </c>
    </row>
    <row r="883" s="48" customFormat="1" customHeight="1" spans="1:12">
      <c r="A883" s="60">
        <v>260790</v>
      </c>
      <c r="B883" s="60" t="s">
        <v>54524</v>
      </c>
      <c r="C883" s="60" t="s">
        <v>13863</v>
      </c>
      <c r="D883" s="60" t="s">
        <v>53720</v>
      </c>
      <c r="E883" s="60" t="s">
        <v>2561</v>
      </c>
      <c r="F883" s="60" t="s">
        <v>54525</v>
      </c>
      <c r="G883" s="60" t="s">
        <v>6138</v>
      </c>
      <c r="H883" s="60" t="s">
        <v>6139</v>
      </c>
      <c r="I883" s="60" t="s">
        <v>54526</v>
      </c>
      <c r="J883" s="61">
        <v>40.0002</v>
      </c>
      <c r="K883" s="68">
        <v>218</v>
      </c>
      <c r="L883" s="53" t="s">
        <v>468</v>
      </c>
    </row>
    <row r="884" s="48" customFormat="1" customHeight="1" spans="1:12">
      <c r="A884" s="60">
        <v>259926</v>
      </c>
      <c r="B884" s="60" t="s">
        <v>54527</v>
      </c>
      <c r="C884" s="60" t="s">
        <v>13863</v>
      </c>
      <c r="D884" s="60" t="s">
        <v>53720</v>
      </c>
      <c r="E884" s="60" t="s">
        <v>2561</v>
      </c>
      <c r="F884" s="60" t="s">
        <v>54528</v>
      </c>
      <c r="G884" s="60" t="s">
        <v>54529</v>
      </c>
      <c r="H884" s="60" t="s">
        <v>50148</v>
      </c>
      <c r="I884" s="60" t="s">
        <v>54530</v>
      </c>
      <c r="J884" s="61">
        <v>40</v>
      </c>
      <c r="K884" s="68">
        <v>219</v>
      </c>
      <c r="L884" s="53" t="s">
        <v>468</v>
      </c>
    </row>
    <row r="885" s="48" customFormat="1" customHeight="1" spans="1:12">
      <c r="A885" s="60">
        <v>282604</v>
      </c>
      <c r="B885" s="60" t="s">
        <v>54531</v>
      </c>
      <c r="C885" s="60" t="s">
        <v>13863</v>
      </c>
      <c r="D885" s="60" t="s">
        <v>53720</v>
      </c>
      <c r="E885" s="60" t="s">
        <v>2561</v>
      </c>
      <c r="F885" s="60" t="s">
        <v>54532</v>
      </c>
      <c r="G885" s="60" t="s">
        <v>4717</v>
      </c>
      <c r="H885" s="60" t="s">
        <v>4718</v>
      </c>
      <c r="I885" s="60" t="s">
        <v>54533</v>
      </c>
      <c r="J885" s="61">
        <v>40</v>
      </c>
      <c r="K885" s="68">
        <v>220</v>
      </c>
      <c r="L885" s="53" t="s">
        <v>468</v>
      </c>
    </row>
    <row r="886" s="48" customFormat="1" customHeight="1" spans="1:12">
      <c r="A886" s="60">
        <v>281197</v>
      </c>
      <c r="B886" s="60" t="s">
        <v>54534</v>
      </c>
      <c r="C886" s="60" t="s">
        <v>13863</v>
      </c>
      <c r="D886" s="60" t="s">
        <v>53720</v>
      </c>
      <c r="E886" s="60" t="s">
        <v>2561</v>
      </c>
      <c r="F886" s="60" t="s">
        <v>54535</v>
      </c>
      <c r="G886" s="60" t="s">
        <v>52384</v>
      </c>
      <c r="H886" s="60" t="s">
        <v>54411</v>
      </c>
      <c r="I886" s="60" t="s">
        <v>54536</v>
      </c>
      <c r="J886" s="61">
        <v>38.0509</v>
      </c>
      <c r="K886" s="68">
        <v>221</v>
      </c>
      <c r="L886" s="53" t="s">
        <v>468</v>
      </c>
    </row>
    <row r="887" s="48" customFormat="1" customHeight="1" spans="1:12">
      <c r="A887" s="60">
        <v>281207</v>
      </c>
      <c r="B887" s="60" t="s">
        <v>54537</v>
      </c>
      <c r="C887" s="60" t="s">
        <v>13863</v>
      </c>
      <c r="D887" s="60" t="s">
        <v>53720</v>
      </c>
      <c r="E887" s="60" t="s">
        <v>2561</v>
      </c>
      <c r="F887" s="60" t="s">
        <v>54538</v>
      </c>
      <c r="G887" s="60" t="s">
        <v>54539</v>
      </c>
      <c r="H887" s="60" t="s">
        <v>54411</v>
      </c>
      <c r="I887" s="60" t="s">
        <v>54540</v>
      </c>
      <c r="J887" s="61">
        <v>38.0406</v>
      </c>
      <c r="K887" s="68">
        <v>222</v>
      </c>
      <c r="L887" s="53" t="s">
        <v>468</v>
      </c>
    </row>
    <row r="888" s="48" customFormat="1" customHeight="1" spans="1:12">
      <c r="A888" s="60">
        <v>266282</v>
      </c>
      <c r="B888" s="60" t="s">
        <v>54541</v>
      </c>
      <c r="C888" s="60" t="s">
        <v>13863</v>
      </c>
      <c r="D888" s="60" t="s">
        <v>53720</v>
      </c>
      <c r="E888" s="60" t="s">
        <v>2561</v>
      </c>
      <c r="F888" s="60" t="s">
        <v>54542</v>
      </c>
      <c r="G888" s="60" t="s">
        <v>54543</v>
      </c>
      <c r="H888" s="60" t="s">
        <v>7313</v>
      </c>
      <c r="I888" s="60" t="s">
        <v>54544</v>
      </c>
      <c r="J888" s="61">
        <v>38.0008</v>
      </c>
      <c r="K888" s="68">
        <v>223</v>
      </c>
      <c r="L888" s="53" t="s">
        <v>468</v>
      </c>
    </row>
    <row r="889" s="48" customFormat="1" customHeight="1" spans="1:12">
      <c r="A889" s="60">
        <v>291000</v>
      </c>
      <c r="B889" s="60" t="s">
        <v>54545</v>
      </c>
      <c r="C889" s="60" t="s">
        <v>13863</v>
      </c>
      <c r="D889" s="60" t="s">
        <v>53720</v>
      </c>
      <c r="E889" s="60" t="s">
        <v>2561</v>
      </c>
      <c r="F889" s="60" t="s">
        <v>54546</v>
      </c>
      <c r="G889" s="60" t="s">
        <v>51246</v>
      </c>
      <c r="H889" s="60" t="s">
        <v>51247</v>
      </c>
      <c r="I889" s="60" t="s">
        <v>54547</v>
      </c>
      <c r="J889" s="61">
        <v>37</v>
      </c>
      <c r="K889" s="68">
        <v>224</v>
      </c>
      <c r="L889" s="53" t="s">
        <v>468</v>
      </c>
    </row>
    <row r="890" s="48" customFormat="1" customHeight="1" spans="1:12">
      <c r="A890" s="60">
        <v>291369</v>
      </c>
      <c r="B890" s="60" t="s">
        <v>54548</v>
      </c>
      <c r="C890" s="60" t="s">
        <v>13863</v>
      </c>
      <c r="D890" s="60" t="s">
        <v>53720</v>
      </c>
      <c r="E890" s="60" t="s">
        <v>2561</v>
      </c>
      <c r="F890" s="60" t="s">
        <v>54549</v>
      </c>
      <c r="G890" s="60" t="s">
        <v>51961</v>
      </c>
      <c r="H890" s="60" t="s">
        <v>51962</v>
      </c>
      <c r="I890" s="60" t="s">
        <v>54550</v>
      </c>
      <c r="J890" s="61">
        <v>37</v>
      </c>
      <c r="K890" s="68">
        <v>225</v>
      </c>
      <c r="L890" s="53" t="s">
        <v>468</v>
      </c>
    </row>
    <row r="891" s="48" customFormat="1" customHeight="1" spans="1:12">
      <c r="A891" s="60">
        <v>282588</v>
      </c>
      <c r="B891" s="60" t="s">
        <v>54551</v>
      </c>
      <c r="C891" s="60" t="s">
        <v>13863</v>
      </c>
      <c r="D891" s="60" t="s">
        <v>53720</v>
      </c>
      <c r="E891" s="60" t="s">
        <v>2561</v>
      </c>
      <c r="F891" s="60" t="s">
        <v>54552</v>
      </c>
      <c r="G891" s="60" t="s">
        <v>54553</v>
      </c>
      <c r="H891" s="60" t="s">
        <v>54554</v>
      </c>
      <c r="I891" s="60" t="s">
        <v>54555</v>
      </c>
      <c r="J891" s="61">
        <v>35.02</v>
      </c>
      <c r="K891" s="68">
        <v>226</v>
      </c>
      <c r="L891" s="53" t="s">
        <v>468</v>
      </c>
    </row>
    <row r="892" s="48" customFormat="1" customHeight="1" spans="1:12">
      <c r="A892" s="60">
        <v>260841</v>
      </c>
      <c r="B892" s="60" t="s">
        <v>54556</v>
      </c>
      <c r="C892" s="60" t="s">
        <v>13863</v>
      </c>
      <c r="D892" s="60" t="s">
        <v>53720</v>
      </c>
      <c r="E892" s="60" t="s">
        <v>2561</v>
      </c>
      <c r="F892" s="60" t="s">
        <v>54557</v>
      </c>
      <c r="G892" s="60" t="s">
        <v>54558</v>
      </c>
      <c r="H892" s="60" t="s">
        <v>6872</v>
      </c>
      <c r="I892" s="60" t="s">
        <v>54559</v>
      </c>
      <c r="J892" s="61">
        <v>35.0109</v>
      </c>
      <c r="K892" s="68">
        <v>227</v>
      </c>
      <c r="L892" s="53" t="s">
        <v>468</v>
      </c>
    </row>
    <row r="893" s="48" customFormat="1" customHeight="1" spans="1:12">
      <c r="A893" s="60">
        <v>281201</v>
      </c>
      <c r="B893" s="60" t="s">
        <v>54560</v>
      </c>
      <c r="C893" s="60" t="s">
        <v>13863</v>
      </c>
      <c r="D893" s="60" t="s">
        <v>53720</v>
      </c>
      <c r="E893" s="60" t="s">
        <v>2561</v>
      </c>
      <c r="F893" s="60" t="s">
        <v>54561</v>
      </c>
      <c r="G893" s="60" t="s">
        <v>52384</v>
      </c>
      <c r="H893" s="60" t="s">
        <v>54411</v>
      </c>
      <c r="I893" s="60" t="s">
        <v>54562</v>
      </c>
      <c r="J893" s="61">
        <v>34.0501</v>
      </c>
      <c r="K893" s="68">
        <v>228</v>
      </c>
      <c r="L893" s="53" t="s">
        <v>468</v>
      </c>
    </row>
    <row r="894" s="48" customFormat="1" customHeight="1" spans="1:12">
      <c r="A894" s="60">
        <v>293880</v>
      </c>
      <c r="B894" s="60" t="s">
        <v>54563</v>
      </c>
      <c r="C894" s="60" t="s">
        <v>13863</v>
      </c>
      <c r="D894" s="60" t="s">
        <v>53720</v>
      </c>
      <c r="E894" s="60" t="s">
        <v>2561</v>
      </c>
      <c r="F894" s="60" t="s">
        <v>54564</v>
      </c>
      <c r="G894" s="60" t="s">
        <v>54565</v>
      </c>
      <c r="H894" s="60" t="s">
        <v>51439</v>
      </c>
      <c r="I894" s="60" t="s">
        <v>54566</v>
      </c>
      <c r="J894" s="61">
        <v>34.0001</v>
      </c>
      <c r="K894" s="68">
        <v>229</v>
      </c>
      <c r="L894" s="53" t="s">
        <v>468</v>
      </c>
    </row>
    <row r="895" s="48" customFormat="1" customHeight="1" spans="1:12">
      <c r="A895" s="60">
        <v>276993</v>
      </c>
      <c r="B895" s="60" t="s">
        <v>54567</v>
      </c>
      <c r="C895" s="60" t="s">
        <v>13863</v>
      </c>
      <c r="D895" s="60" t="s">
        <v>53720</v>
      </c>
      <c r="E895" s="60" t="s">
        <v>2561</v>
      </c>
      <c r="F895" s="60" t="s">
        <v>54568</v>
      </c>
      <c r="G895" s="60" t="s">
        <v>54569</v>
      </c>
      <c r="H895" s="60" t="s">
        <v>54570</v>
      </c>
      <c r="I895" s="60" t="s">
        <v>54571</v>
      </c>
      <c r="J895" s="61">
        <v>33.0001</v>
      </c>
      <c r="K895" s="68">
        <v>230</v>
      </c>
      <c r="L895" s="53" t="s">
        <v>468</v>
      </c>
    </row>
    <row r="896" s="48" customFormat="1" customHeight="1" spans="1:12">
      <c r="A896" s="60">
        <v>291457</v>
      </c>
      <c r="B896" s="60" t="s">
        <v>54572</v>
      </c>
      <c r="C896" s="60" t="s">
        <v>13863</v>
      </c>
      <c r="D896" s="60" t="s">
        <v>53720</v>
      </c>
      <c r="E896" s="60" t="s">
        <v>2561</v>
      </c>
      <c r="F896" s="60" t="s">
        <v>54573</v>
      </c>
      <c r="G896" s="60" t="s">
        <v>51961</v>
      </c>
      <c r="H896" s="60" t="s">
        <v>51962</v>
      </c>
      <c r="I896" s="60" t="s">
        <v>54574</v>
      </c>
      <c r="J896" s="61">
        <v>33</v>
      </c>
      <c r="K896" s="68">
        <v>231</v>
      </c>
      <c r="L896" s="53" t="s">
        <v>468</v>
      </c>
    </row>
    <row r="897" s="48" customFormat="1" customHeight="1" spans="1:12">
      <c r="A897" s="60">
        <v>258964</v>
      </c>
      <c r="B897" s="60" t="s">
        <v>54575</v>
      </c>
      <c r="C897" s="60" t="s">
        <v>13863</v>
      </c>
      <c r="D897" s="60" t="s">
        <v>53720</v>
      </c>
      <c r="E897" s="60" t="s">
        <v>2561</v>
      </c>
      <c r="F897" s="60" t="s">
        <v>54576</v>
      </c>
      <c r="G897" s="60" t="s">
        <v>51500</v>
      </c>
      <c r="H897" s="60" t="s">
        <v>51501</v>
      </c>
      <c r="I897" s="60" t="s">
        <v>54577</v>
      </c>
      <c r="J897" s="61">
        <v>33</v>
      </c>
      <c r="K897" s="68">
        <v>232</v>
      </c>
      <c r="L897" s="53" t="s">
        <v>468</v>
      </c>
    </row>
    <row r="898" s="48" customFormat="1" customHeight="1" spans="1:12">
      <c r="A898" s="60">
        <v>293097</v>
      </c>
      <c r="B898" s="60" t="s">
        <v>54578</v>
      </c>
      <c r="C898" s="60" t="s">
        <v>13863</v>
      </c>
      <c r="D898" s="60" t="s">
        <v>53720</v>
      </c>
      <c r="E898" s="60" t="s">
        <v>2561</v>
      </c>
      <c r="F898" s="60" t="s">
        <v>54579</v>
      </c>
      <c r="G898" s="60" t="s">
        <v>8630</v>
      </c>
      <c r="H898" s="60" t="s">
        <v>48858</v>
      </c>
      <c r="I898" s="60" t="s">
        <v>54579</v>
      </c>
      <c r="J898" s="61">
        <v>32.0111</v>
      </c>
      <c r="K898" s="68">
        <v>233</v>
      </c>
      <c r="L898" s="53" t="s">
        <v>468</v>
      </c>
    </row>
    <row r="899" s="48" customFormat="1" customHeight="1" spans="1:12">
      <c r="A899" s="60">
        <v>281199</v>
      </c>
      <c r="B899" s="60" t="s">
        <v>54580</v>
      </c>
      <c r="C899" s="60" t="s">
        <v>13863</v>
      </c>
      <c r="D899" s="60" t="s">
        <v>53720</v>
      </c>
      <c r="E899" s="60" t="s">
        <v>2561</v>
      </c>
      <c r="F899" s="60" t="s">
        <v>54581</v>
      </c>
      <c r="G899" s="60" t="s">
        <v>52384</v>
      </c>
      <c r="H899" s="60" t="s">
        <v>54411</v>
      </c>
      <c r="I899" s="60" t="s">
        <v>54582</v>
      </c>
      <c r="J899" s="61">
        <v>32.01</v>
      </c>
      <c r="K899" s="68">
        <v>234</v>
      </c>
      <c r="L899" s="53" t="s">
        <v>468</v>
      </c>
    </row>
    <row r="900" s="48" customFormat="1" customHeight="1" spans="1:12">
      <c r="A900" s="60">
        <v>291830</v>
      </c>
      <c r="B900" s="60" t="s">
        <v>54583</v>
      </c>
      <c r="C900" s="60" t="s">
        <v>13863</v>
      </c>
      <c r="D900" s="60" t="s">
        <v>53720</v>
      </c>
      <c r="E900" s="60" t="s">
        <v>2561</v>
      </c>
      <c r="F900" s="60" t="s">
        <v>54584</v>
      </c>
      <c r="G900" s="60" t="s">
        <v>54585</v>
      </c>
      <c r="H900" s="60" t="s">
        <v>54586</v>
      </c>
      <c r="I900" s="60" t="s">
        <v>54587</v>
      </c>
      <c r="J900" s="61">
        <v>32.0001</v>
      </c>
      <c r="K900" s="68">
        <v>235</v>
      </c>
      <c r="L900" s="53" t="s">
        <v>468</v>
      </c>
    </row>
    <row r="901" s="48" customFormat="1" customHeight="1" spans="1:12">
      <c r="A901" s="60">
        <v>282579</v>
      </c>
      <c r="B901" s="60" t="s">
        <v>54588</v>
      </c>
      <c r="C901" s="60" t="s">
        <v>13863</v>
      </c>
      <c r="D901" s="60" t="s">
        <v>53720</v>
      </c>
      <c r="E901" s="60" t="s">
        <v>2561</v>
      </c>
      <c r="F901" s="60" t="s">
        <v>54589</v>
      </c>
      <c r="G901" s="60" t="s">
        <v>54553</v>
      </c>
      <c r="H901" s="60" t="s">
        <v>54554</v>
      </c>
      <c r="I901" s="60" t="s">
        <v>54590</v>
      </c>
      <c r="J901" s="61">
        <v>31.01</v>
      </c>
      <c r="K901" s="68">
        <v>236</v>
      </c>
      <c r="L901" s="53" t="s">
        <v>468</v>
      </c>
    </row>
    <row r="902" s="48" customFormat="1" customHeight="1" spans="1:12">
      <c r="A902" s="60">
        <v>291006</v>
      </c>
      <c r="B902" s="60" t="s">
        <v>54591</v>
      </c>
      <c r="C902" s="60" t="s">
        <v>13863</v>
      </c>
      <c r="D902" s="60" t="s">
        <v>53720</v>
      </c>
      <c r="E902" s="60" t="s">
        <v>2561</v>
      </c>
      <c r="F902" s="60" t="s">
        <v>54592</v>
      </c>
      <c r="G902" s="60" t="s">
        <v>51246</v>
      </c>
      <c r="H902" s="60" t="s">
        <v>51439</v>
      </c>
      <c r="I902" s="60" t="s">
        <v>54593</v>
      </c>
      <c r="J902" s="61">
        <v>30</v>
      </c>
      <c r="K902" s="68">
        <v>237</v>
      </c>
      <c r="L902" s="53" t="s">
        <v>468</v>
      </c>
    </row>
    <row r="903" s="48" customFormat="1" customHeight="1" spans="1:12">
      <c r="A903" s="60">
        <v>290977</v>
      </c>
      <c r="B903" s="60" t="s">
        <v>54594</v>
      </c>
      <c r="C903" s="60" t="s">
        <v>13863</v>
      </c>
      <c r="D903" s="60" t="s">
        <v>53720</v>
      </c>
      <c r="E903" s="60" t="s">
        <v>2561</v>
      </c>
      <c r="F903" s="60" t="s">
        <v>54595</v>
      </c>
      <c r="G903" s="60" t="s">
        <v>51246</v>
      </c>
      <c r="H903" s="60" t="s">
        <v>51247</v>
      </c>
      <c r="I903" s="60" t="s">
        <v>54596</v>
      </c>
      <c r="J903" s="61">
        <v>29</v>
      </c>
      <c r="K903" s="68">
        <v>238</v>
      </c>
      <c r="L903" s="53" t="s">
        <v>468</v>
      </c>
    </row>
    <row r="904" s="48" customFormat="1" customHeight="1" spans="1:12">
      <c r="A904" s="60">
        <v>287393</v>
      </c>
      <c r="B904" s="60" t="s">
        <v>54597</v>
      </c>
      <c r="C904" s="60" t="s">
        <v>13863</v>
      </c>
      <c r="D904" s="60" t="s">
        <v>53720</v>
      </c>
      <c r="E904" s="60" t="s">
        <v>2561</v>
      </c>
      <c r="F904" s="60" t="s">
        <v>54598</v>
      </c>
      <c r="G904" s="60" t="s">
        <v>2529</v>
      </c>
      <c r="H904" s="60" t="s">
        <v>52227</v>
      </c>
      <c r="I904" s="60" t="s">
        <v>54599</v>
      </c>
      <c r="J904" s="61">
        <v>28.0001</v>
      </c>
      <c r="K904" s="68">
        <v>239</v>
      </c>
      <c r="L904" s="53" t="s">
        <v>468</v>
      </c>
    </row>
    <row r="905" s="48" customFormat="1" customHeight="1" spans="1:12">
      <c r="A905" s="60">
        <v>280175</v>
      </c>
      <c r="B905" s="60" t="s">
        <v>54600</v>
      </c>
      <c r="C905" s="60" t="s">
        <v>13863</v>
      </c>
      <c r="D905" s="60" t="s">
        <v>53720</v>
      </c>
      <c r="E905" s="60" t="s">
        <v>2561</v>
      </c>
      <c r="F905" s="60" t="s">
        <v>54601</v>
      </c>
      <c r="G905" s="60" t="s">
        <v>51318</v>
      </c>
      <c r="H905" s="60" t="s">
        <v>51903</v>
      </c>
      <c r="I905" s="60" t="s">
        <v>54602</v>
      </c>
      <c r="J905" s="61">
        <v>28</v>
      </c>
      <c r="K905" s="68">
        <v>240</v>
      </c>
      <c r="L905" s="53" t="s">
        <v>468</v>
      </c>
    </row>
    <row r="906" s="48" customFormat="1" customHeight="1" spans="1:12">
      <c r="A906" s="60">
        <v>290921</v>
      </c>
      <c r="B906" s="60" t="s">
        <v>54603</v>
      </c>
      <c r="C906" s="60" t="s">
        <v>13863</v>
      </c>
      <c r="D906" s="60" t="s">
        <v>53720</v>
      </c>
      <c r="E906" s="60" t="s">
        <v>2561</v>
      </c>
      <c r="F906" s="60" t="s">
        <v>54604</v>
      </c>
      <c r="G906" s="60" t="s">
        <v>51246</v>
      </c>
      <c r="H906" s="60" t="s">
        <v>51439</v>
      </c>
      <c r="I906" s="60" t="s">
        <v>54605</v>
      </c>
      <c r="J906" s="61">
        <v>27.01</v>
      </c>
      <c r="K906" s="68">
        <v>241</v>
      </c>
      <c r="L906" s="53" t="s">
        <v>468</v>
      </c>
    </row>
    <row r="907" s="48" customFormat="1" customHeight="1" spans="1:12">
      <c r="A907" s="60">
        <v>291433</v>
      </c>
      <c r="B907" s="60" t="s">
        <v>54606</v>
      </c>
      <c r="C907" s="60" t="s">
        <v>13863</v>
      </c>
      <c r="D907" s="60" t="s">
        <v>53720</v>
      </c>
      <c r="E907" s="60" t="s">
        <v>2561</v>
      </c>
      <c r="F907" s="60" t="s">
        <v>54607</v>
      </c>
      <c r="G907" s="60" t="s">
        <v>51961</v>
      </c>
      <c r="H907" s="60" t="s">
        <v>51962</v>
      </c>
      <c r="I907" s="60" t="s">
        <v>54608</v>
      </c>
      <c r="J907" s="61">
        <v>26</v>
      </c>
      <c r="K907" s="68">
        <v>242</v>
      </c>
      <c r="L907" s="53" t="s">
        <v>468</v>
      </c>
    </row>
    <row r="908" s="48" customFormat="1" customHeight="1" spans="1:12">
      <c r="A908" s="60">
        <v>280368</v>
      </c>
      <c r="B908" s="60" t="s">
        <v>54609</v>
      </c>
      <c r="C908" s="60" t="s">
        <v>13863</v>
      </c>
      <c r="D908" s="60" t="s">
        <v>53720</v>
      </c>
      <c r="E908" s="60" t="s">
        <v>2561</v>
      </c>
      <c r="F908" s="60" t="s">
        <v>54610</v>
      </c>
      <c r="G908" s="60" t="s">
        <v>51318</v>
      </c>
      <c r="H908" s="60" t="s">
        <v>52293</v>
      </c>
      <c r="I908" s="60" t="s">
        <v>54611</v>
      </c>
      <c r="J908" s="61">
        <v>25</v>
      </c>
      <c r="K908" s="68">
        <v>243</v>
      </c>
      <c r="L908" s="53" t="s">
        <v>468</v>
      </c>
    </row>
    <row r="909" s="48" customFormat="1" customHeight="1" spans="1:12">
      <c r="A909" s="60">
        <v>278926</v>
      </c>
      <c r="B909" s="60" t="s">
        <v>54612</v>
      </c>
      <c r="C909" s="60" t="s">
        <v>13863</v>
      </c>
      <c r="D909" s="60" t="s">
        <v>53720</v>
      </c>
      <c r="E909" s="60" t="s">
        <v>2561</v>
      </c>
      <c r="F909" s="60" t="s">
        <v>54613</v>
      </c>
      <c r="G909" s="60" t="s">
        <v>54614</v>
      </c>
      <c r="H909" s="60" t="s">
        <v>8626</v>
      </c>
      <c r="I909" s="60" t="s">
        <v>54615</v>
      </c>
      <c r="J909" s="61">
        <v>24</v>
      </c>
      <c r="K909" s="68">
        <v>244</v>
      </c>
      <c r="L909" s="53" t="s">
        <v>468</v>
      </c>
    </row>
    <row r="910" s="48" customFormat="1" customHeight="1" spans="1:12">
      <c r="A910" s="60">
        <v>285983</v>
      </c>
      <c r="B910" s="60" t="s">
        <v>54616</v>
      </c>
      <c r="C910" s="60" t="s">
        <v>13863</v>
      </c>
      <c r="D910" s="60" t="s">
        <v>53720</v>
      </c>
      <c r="E910" s="60" t="s">
        <v>2561</v>
      </c>
      <c r="F910" s="60" t="s">
        <v>54617</v>
      </c>
      <c r="G910" s="60" t="s">
        <v>54618</v>
      </c>
      <c r="H910" s="60" t="s">
        <v>42049</v>
      </c>
      <c r="I910" s="60" t="s">
        <v>54619</v>
      </c>
      <c r="J910" s="61">
        <v>20.05</v>
      </c>
      <c r="K910" s="68">
        <v>245</v>
      </c>
      <c r="L910" s="53" t="s">
        <v>468</v>
      </c>
    </row>
    <row r="911" s="48" customFormat="1" customHeight="1" spans="1:12">
      <c r="A911" s="60">
        <v>281715</v>
      </c>
      <c r="B911" s="60" t="s">
        <v>54620</v>
      </c>
      <c r="C911" s="60" t="s">
        <v>13863</v>
      </c>
      <c r="D911" s="60" t="s">
        <v>53720</v>
      </c>
      <c r="E911" s="60" t="s">
        <v>2561</v>
      </c>
      <c r="F911" s="60" t="s">
        <v>54621</v>
      </c>
      <c r="G911" s="60" t="s">
        <v>10130</v>
      </c>
      <c r="H911" s="60" t="s">
        <v>54622</v>
      </c>
      <c r="I911" s="60" t="s">
        <v>54621</v>
      </c>
      <c r="J911" s="61">
        <v>11</v>
      </c>
      <c r="K911" s="68">
        <v>246</v>
      </c>
      <c r="L911" s="53" t="s">
        <v>468</v>
      </c>
    </row>
    <row r="912" s="48" customFormat="1" customHeight="1" spans="1:12">
      <c r="A912" s="60">
        <v>287249</v>
      </c>
      <c r="B912" s="60" t="s">
        <v>54623</v>
      </c>
      <c r="C912" s="60" t="s">
        <v>13863</v>
      </c>
      <c r="D912" s="60" t="s">
        <v>53720</v>
      </c>
      <c r="E912" s="60" t="s">
        <v>2561</v>
      </c>
      <c r="F912" s="60" t="s">
        <v>54624</v>
      </c>
      <c r="G912" s="60" t="s">
        <v>54625</v>
      </c>
      <c r="H912" s="60" t="s">
        <v>54626</v>
      </c>
      <c r="I912" s="60" t="s">
        <v>54627</v>
      </c>
      <c r="J912" s="61">
        <v>8</v>
      </c>
      <c r="K912" s="68">
        <v>247</v>
      </c>
      <c r="L912" s="53" t="s">
        <v>468</v>
      </c>
    </row>
    <row r="913" s="48" customFormat="1" customHeight="1" spans="1:12">
      <c r="A913" s="60"/>
      <c r="B913" s="60"/>
      <c r="C913" s="60"/>
      <c r="D913" s="60"/>
      <c r="E913" s="60"/>
      <c r="F913" s="60"/>
      <c r="G913" s="60"/>
      <c r="H913" s="60"/>
      <c r="I913" s="60"/>
      <c r="J913" s="61"/>
      <c r="K913" s="68"/>
      <c r="L913" s="53"/>
    </row>
    <row r="914" customHeight="1" spans="1:12">
      <c r="A914" s="56">
        <v>280474</v>
      </c>
      <c r="B914" s="56" t="s">
        <v>54628</v>
      </c>
      <c r="C914" s="60" t="s">
        <v>13863</v>
      </c>
      <c r="D914" s="60" t="s">
        <v>53720</v>
      </c>
      <c r="E914" s="56" t="s">
        <v>1344</v>
      </c>
      <c r="F914" s="56" t="s">
        <v>10174</v>
      </c>
      <c r="G914" s="56" t="s">
        <v>10174</v>
      </c>
      <c r="H914" s="56" t="s">
        <v>10369</v>
      </c>
      <c r="I914" s="56" t="s">
        <v>54629</v>
      </c>
      <c r="J914" s="57">
        <v>77.2411</v>
      </c>
      <c r="K914" s="58">
        <v>1</v>
      </c>
      <c r="L914" s="5" t="s">
        <v>393</v>
      </c>
    </row>
    <row r="915" customHeight="1" spans="1:12">
      <c r="A915" s="56">
        <v>289779</v>
      </c>
      <c r="B915" s="56" t="s">
        <v>54630</v>
      </c>
      <c r="C915" s="60" t="s">
        <v>13863</v>
      </c>
      <c r="D915" s="60" t="s">
        <v>53720</v>
      </c>
      <c r="E915" s="56" t="s">
        <v>1344</v>
      </c>
      <c r="F915" s="56" t="s">
        <v>54631</v>
      </c>
      <c r="G915" s="56" t="s">
        <v>53852</v>
      </c>
      <c r="H915" s="56" t="s">
        <v>54632</v>
      </c>
      <c r="I915" s="56" t="s">
        <v>54631</v>
      </c>
      <c r="J915" s="57">
        <v>75.1706</v>
      </c>
      <c r="K915" s="58">
        <v>2</v>
      </c>
      <c r="L915" s="5" t="s">
        <v>404</v>
      </c>
    </row>
    <row r="916" customHeight="1" spans="1:12">
      <c r="A916" s="56">
        <v>292107</v>
      </c>
      <c r="B916" s="56" t="s">
        <v>54633</v>
      </c>
      <c r="C916" s="60" t="s">
        <v>13863</v>
      </c>
      <c r="D916" s="60" t="s">
        <v>53720</v>
      </c>
      <c r="E916" s="56" t="s">
        <v>1344</v>
      </c>
      <c r="F916" s="56" t="s">
        <v>54634</v>
      </c>
      <c r="G916" s="56" t="s">
        <v>16706</v>
      </c>
      <c r="H916" s="56" t="s">
        <v>54635</v>
      </c>
      <c r="I916" s="56" t="s">
        <v>54636</v>
      </c>
      <c r="J916" s="57">
        <v>75.1104</v>
      </c>
      <c r="K916" s="58">
        <v>3</v>
      </c>
      <c r="L916" s="5" t="s">
        <v>415</v>
      </c>
    </row>
    <row r="917" customHeight="1" spans="1:12">
      <c r="A917" s="56">
        <v>279324</v>
      </c>
      <c r="B917" s="56" t="s">
        <v>54637</v>
      </c>
      <c r="C917" s="60" t="s">
        <v>13863</v>
      </c>
      <c r="D917" s="60" t="s">
        <v>53720</v>
      </c>
      <c r="E917" s="56" t="s">
        <v>1344</v>
      </c>
      <c r="F917" s="56" t="s">
        <v>54638</v>
      </c>
      <c r="G917" s="56" t="s">
        <v>54638</v>
      </c>
      <c r="H917" s="56" t="s">
        <v>54639</v>
      </c>
      <c r="I917" s="56" t="s">
        <v>54640</v>
      </c>
      <c r="J917" s="57">
        <v>71.1802</v>
      </c>
      <c r="K917" s="58">
        <v>4</v>
      </c>
      <c r="L917" s="59" t="s">
        <v>800</v>
      </c>
    </row>
    <row r="918" customHeight="1" spans="1:12">
      <c r="A918" s="56">
        <v>279543</v>
      </c>
      <c r="B918" s="56" t="s">
        <v>54641</v>
      </c>
      <c r="C918" s="60" t="s">
        <v>13863</v>
      </c>
      <c r="D918" s="60" t="s">
        <v>53720</v>
      </c>
      <c r="E918" s="56" t="s">
        <v>1344</v>
      </c>
      <c r="F918" s="56" t="s">
        <v>54642</v>
      </c>
      <c r="G918" s="56" t="s">
        <v>10335</v>
      </c>
      <c r="H918" s="56" t="s">
        <v>54643</v>
      </c>
      <c r="I918" s="56" t="s">
        <v>54644</v>
      </c>
      <c r="J918" s="57">
        <v>71.1715</v>
      </c>
      <c r="K918" s="58">
        <v>5</v>
      </c>
      <c r="L918" s="59" t="s">
        <v>800</v>
      </c>
    </row>
    <row r="919" customHeight="1" spans="1:12">
      <c r="A919" s="56">
        <v>280382</v>
      </c>
      <c r="B919" s="56" t="s">
        <v>54645</v>
      </c>
      <c r="C919" s="60" t="s">
        <v>13863</v>
      </c>
      <c r="D919" s="60" t="s">
        <v>53720</v>
      </c>
      <c r="E919" s="56" t="s">
        <v>1344</v>
      </c>
      <c r="F919" s="56" t="s">
        <v>54646</v>
      </c>
      <c r="G919" s="56" t="s">
        <v>54646</v>
      </c>
      <c r="H919" s="56" t="s">
        <v>41154</v>
      </c>
      <c r="I919" s="56" t="s">
        <v>54647</v>
      </c>
      <c r="J919" s="57">
        <v>71.1519</v>
      </c>
      <c r="K919" s="58">
        <v>6</v>
      </c>
      <c r="L919" s="59" t="s">
        <v>800</v>
      </c>
    </row>
    <row r="920" customHeight="1" spans="1:12">
      <c r="A920" s="56">
        <v>286736</v>
      </c>
      <c r="B920" s="56" t="s">
        <v>54648</v>
      </c>
      <c r="C920" s="60" t="s">
        <v>13863</v>
      </c>
      <c r="D920" s="60" t="s">
        <v>53720</v>
      </c>
      <c r="E920" s="56" t="s">
        <v>1344</v>
      </c>
      <c r="F920" s="56" t="s">
        <v>54649</v>
      </c>
      <c r="G920" s="56" t="s">
        <v>53898</v>
      </c>
      <c r="H920" s="56" t="s">
        <v>54650</v>
      </c>
      <c r="I920" s="56" t="s">
        <v>54651</v>
      </c>
      <c r="J920" s="57">
        <v>70.2209</v>
      </c>
      <c r="K920" s="58">
        <v>7</v>
      </c>
      <c r="L920" s="59" t="s">
        <v>800</v>
      </c>
    </row>
    <row r="921" customHeight="1" spans="1:12">
      <c r="A921" s="56">
        <v>290460</v>
      </c>
      <c r="B921" s="56" t="s">
        <v>54652</v>
      </c>
      <c r="C921" s="60" t="s">
        <v>13863</v>
      </c>
      <c r="D921" s="60" t="s">
        <v>53720</v>
      </c>
      <c r="E921" s="56" t="s">
        <v>1344</v>
      </c>
      <c r="F921" s="56" t="s">
        <v>54653</v>
      </c>
      <c r="G921" s="56" t="s">
        <v>54654</v>
      </c>
      <c r="H921" s="56" t="s">
        <v>54653</v>
      </c>
      <c r="I921" s="56" t="s">
        <v>54655</v>
      </c>
      <c r="J921" s="57">
        <v>70.1008</v>
      </c>
      <c r="K921" s="58">
        <v>8</v>
      </c>
      <c r="L921" s="59" t="s">
        <v>800</v>
      </c>
    </row>
    <row r="922" customHeight="1" spans="1:12">
      <c r="A922" s="56">
        <v>291634</v>
      </c>
      <c r="B922" s="56" t="s">
        <v>54656</v>
      </c>
      <c r="C922" s="60" t="s">
        <v>13863</v>
      </c>
      <c r="D922" s="60" t="s">
        <v>53720</v>
      </c>
      <c r="E922" s="56" t="s">
        <v>1344</v>
      </c>
      <c r="F922" s="56" t="s">
        <v>54657</v>
      </c>
      <c r="G922" s="56" t="s">
        <v>54658</v>
      </c>
      <c r="H922" s="56" t="s">
        <v>53959</v>
      </c>
      <c r="I922" s="56" t="s">
        <v>54659</v>
      </c>
      <c r="J922" s="57">
        <v>69.4034</v>
      </c>
      <c r="K922" s="58">
        <v>9</v>
      </c>
      <c r="L922" s="59" t="s">
        <v>800</v>
      </c>
    </row>
    <row r="923" customHeight="1" spans="1:12">
      <c r="A923" s="56">
        <v>290590</v>
      </c>
      <c r="B923" s="56" t="s">
        <v>54660</v>
      </c>
      <c r="C923" s="60" t="s">
        <v>13863</v>
      </c>
      <c r="D923" s="60" t="s">
        <v>53720</v>
      </c>
      <c r="E923" s="56" t="s">
        <v>1344</v>
      </c>
      <c r="F923" s="56" t="s">
        <v>54661</v>
      </c>
      <c r="G923" s="56" t="s">
        <v>54662</v>
      </c>
      <c r="H923" s="56" t="s">
        <v>54663</v>
      </c>
      <c r="I923" s="56" t="s">
        <v>54664</v>
      </c>
      <c r="J923" s="57">
        <v>69.1801</v>
      </c>
      <c r="K923" s="58">
        <v>10</v>
      </c>
      <c r="L923" s="59" t="s">
        <v>800</v>
      </c>
    </row>
    <row r="924" customHeight="1" spans="1:12">
      <c r="A924" s="56">
        <v>290593</v>
      </c>
      <c r="B924" s="56" t="s">
        <v>54665</v>
      </c>
      <c r="C924" s="60" t="s">
        <v>13863</v>
      </c>
      <c r="D924" s="60" t="s">
        <v>53720</v>
      </c>
      <c r="E924" s="56" t="s">
        <v>1344</v>
      </c>
      <c r="F924" s="56" t="s">
        <v>54666</v>
      </c>
      <c r="G924" s="56" t="s">
        <v>54662</v>
      </c>
      <c r="H924" s="56" t="s">
        <v>54667</v>
      </c>
      <c r="I924" s="56" t="s">
        <v>54668</v>
      </c>
      <c r="J924" s="57">
        <v>69.1702</v>
      </c>
      <c r="K924" s="58">
        <v>11</v>
      </c>
      <c r="L924" s="59" t="s">
        <v>800</v>
      </c>
    </row>
    <row r="925" customHeight="1" spans="1:12">
      <c r="A925" s="56">
        <v>286765</v>
      </c>
      <c r="B925" s="56" t="s">
        <v>54669</v>
      </c>
      <c r="C925" s="60" t="s">
        <v>13863</v>
      </c>
      <c r="D925" s="60" t="s">
        <v>53720</v>
      </c>
      <c r="E925" s="56" t="s">
        <v>1344</v>
      </c>
      <c r="F925" s="56" t="s">
        <v>54670</v>
      </c>
      <c r="G925" s="56" t="s">
        <v>53898</v>
      </c>
      <c r="H925" s="56" t="s">
        <v>54671</v>
      </c>
      <c r="I925" s="56" t="s">
        <v>54672</v>
      </c>
      <c r="J925" s="57">
        <v>68.2041</v>
      </c>
      <c r="K925" s="58">
        <v>12</v>
      </c>
      <c r="L925" s="59" t="s">
        <v>800</v>
      </c>
    </row>
    <row r="926" customHeight="1" spans="1:12">
      <c r="A926" s="56">
        <v>293124</v>
      </c>
      <c r="B926" s="56" t="s">
        <v>54673</v>
      </c>
      <c r="C926" s="60" t="s">
        <v>13863</v>
      </c>
      <c r="D926" s="60" t="s">
        <v>53720</v>
      </c>
      <c r="E926" s="56" t="s">
        <v>1344</v>
      </c>
      <c r="F926" s="56" t="s">
        <v>54674</v>
      </c>
      <c r="G926" s="56" t="s">
        <v>54675</v>
      </c>
      <c r="H926" s="56" t="s">
        <v>54676</v>
      </c>
      <c r="I926" s="56" t="s">
        <v>54677</v>
      </c>
      <c r="J926" s="57">
        <v>68.1109</v>
      </c>
      <c r="K926" s="58">
        <v>13</v>
      </c>
      <c r="L926" s="59" t="s">
        <v>800</v>
      </c>
    </row>
    <row r="927" customHeight="1" spans="1:12">
      <c r="A927" s="56">
        <v>280126</v>
      </c>
      <c r="B927" s="56" t="s">
        <v>54678</v>
      </c>
      <c r="C927" s="60" t="s">
        <v>13863</v>
      </c>
      <c r="D927" s="60" t="s">
        <v>53720</v>
      </c>
      <c r="E927" s="56" t="s">
        <v>1344</v>
      </c>
      <c r="F927" s="56" t="s">
        <v>54679</v>
      </c>
      <c r="G927" s="56" t="s">
        <v>53898</v>
      </c>
      <c r="H927" s="56" t="s">
        <v>54680</v>
      </c>
      <c r="I927" s="56" t="s">
        <v>54681</v>
      </c>
      <c r="J927" s="57">
        <v>68.0706</v>
      </c>
      <c r="K927" s="58">
        <v>14</v>
      </c>
      <c r="L927" s="59" t="s">
        <v>800</v>
      </c>
    </row>
    <row r="928" customHeight="1" spans="1:12">
      <c r="A928" s="56">
        <v>292126</v>
      </c>
      <c r="B928" s="56" t="s">
        <v>54682</v>
      </c>
      <c r="C928" s="60" t="s">
        <v>13863</v>
      </c>
      <c r="D928" s="60" t="s">
        <v>53720</v>
      </c>
      <c r="E928" s="56" t="s">
        <v>1344</v>
      </c>
      <c r="F928" s="56" t="s">
        <v>54683</v>
      </c>
      <c r="G928" s="56" t="s">
        <v>54684</v>
      </c>
      <c r="H928" s="56" t="s">
        <v>54685</v>
      </c>
      <c r="I928" s="56" t="s">
        <v>52504</v>
      </c>
      <c r="J928" s="57">
        <v>68.0007</v>
      </c>
      <c r="K928" s="58">
        <v>15</v>
      </c>
      <c r="L928" s="59" t="s">
        <v>800</v>
      </c>
    </row>
    <row r="929" customHeight="1" spans="1:12">
      <c r="A929" s="56">
        <v>287235</v>
      </c>
      <c r="B929" s="56" t="s">
        <v>54686</v>
      </c>
      <c r="C929" s="60" t="s">
        <v>13863</v>
      </c>
      <c r="D929" s="60" t="s">
        <v>53720</v>
      </c>
      <c r="E929" s="56" t="s">
        <v>1344</v>
      </c>
      <c r="F929" s="56" t="s">
        <v>54687</v>
      </c>
      <c r="G929" s="56" t="s">
        <v>31243</v>
      </c>
      <c r="H929" s="56" t="s">
        <v>54688</v>
      </c>
      <c r="I929" s="56" t="s">
        <v>54687</v>
      </c>
      <c r="J929" s="57">
        <v>67.2919</v>
      </c>
      <c r="K929" s="58">
        <v>16</v>
      </c>
      <c r="L929" s="59" t="s">
        <v>800</v>
      </c>
    </row>
    <row r="930" customHeight="1" spans="1:12">
      <c r="A930" s="56">
        <v>286154</v>
      </c>
      <c r="B930" s="56" t="s">
        <v>54689</v>
      </c>
      <c r="C930" s="60" t="s">
        <v>13863</v>
      </c>
      <c r="D930" s="60" t="s">
        <v>53720</v>
      </c>
      <c r="E930" s="56" t="s">
        <v>1344</v>
      </c>
      <c r="F930" s="56" t="s">
        <v>54690</v>
      </c>
      <c r="G930" s="56" t="s">
        <v>54691</v>
      </c>
      <c r="H930" s="56" t="s">
        <v>54692</v>
      </c>
      <c r="I930" s="56" t="s">
        <v>54690</v>
      </c>
      <c r="J930" s="57">
        <v>67.2621</v>
      </c>
      <c r="K930" s="58">
        <v>17</v>
      </c>
      <c r="L930" s="59" t="s">
        <v>800</v>
      </c>
    </row>
    <row r="931" customHeight="1" spans="1:12">
      <c r="A931" s="56">
        <v>289566</v>
      </c>
      <c r="B931" s="56" t="s">
        <v>54693</v>
      </c>
      <c r="C931" s="60" t="s">
        <v>13863</v>
      </c>
      <c r="D931" s="60" t="s">
        <v>53720</v>
      </c>
      <c r="E931" s="56" t="s">
        <v>1344</v>
      </c>
      <c r="F931" s="56" t="s">
        <v>54694</v>
      </c>
      <c r="G931" s="56" t="s">
        <v>54695</v>
      </c>
      <c r="H931" s="56" t="s">
        <v>54696</v>
      </c>
      <c r="I931" s="56" t="s">
        <v>54694</v>
      </c>
      <c r="J931" s="57">
        <v>67.2404</v>
      </c>
      <c r="K931" s="58">
        <v>18</v>
      </c>
      <c r="L931" s="59" t="s">
        <v>800</v>
      </c>
    </row>
    <row r="932" customHeight="1" spans="1:12">
      <c r="A932" s="56">
        <v>290468</v>
      </c>
      <c r="B932" s="56" t="s">
        <v>54697</v>
      </c>
      <c r="C932" s="60" t="s">
        <v>13863</v>
      </c>
      <c r="D932" s="60" t="s">
        <v>53720</v>
      </c>
      <c r="E932" s="56" t="s">
        <v>1344</v>
      </c>
      <c r="F932" s="56" t="s">
        <v>54698</v>
      </c>
      <c r="G932" s="56" t="s">
        <v>53287</v>
      </c>
      <c r="H932" s="56" t="s">
        <v>54699</v>
      </c>
      <c r="I932" s="56" t="s">
        <v>54698</v>
      </c>
      <c r="J932" s="57">
        <v>67.0408</v>
      </c>
      <c r="K932" s="58">
        <v>19</v>
      </c>
      <c r="L932" s="59" t="s">
        <v>800</v>
      </c>
    </row>
    <row r="933" customHeight="1" spans="1:12">
      <c r="A933" s="56">
        <v>262336</v>
      </c>
      <c r="B933" s="56" t="s">
        <v>54700</v>
      </c>
      <c r="C933" s="60" t="s">
        <v>13863</v>
      </c>
      <c r="D933" s="60" t="s">
        <v>53720</v>
      </c>
      <c r="E933" s="56" t="s">
        <v>1344</v>
      </c>
      <c r="F933" s="56" t="s">
        <v>54701</v>
      </c>
      <c r="G933" s="56" t="s">
        <v>54701</v>
      </c>
      <c r="H933" s="56" t="s">
        <v>54702</v>
      </c>
      <c r="I933" s="56" t="s">
        <v>54703</v>
      </c>
      <c r="J933" s="57">
        <v>65.2805</v>
      </c>
      <c r="K933" s="58">
        <v>20</v>
      </c>
      <c r="L933" s="59" t="s">
        <v>800</v>
      </c>
    </row>
    <row r="934" customHeight="1" spans="1:12">
      <c r="A934" s="56">
        <v>290541</v>
      </c>
      <c r="B934" s="56" t="s">
        <v>54704</v>
      </c>
      <c r="C934" s="60" t="s">
        <v>13863</v>
      </c>
      <c r="D934" s="60" t="s">
        <v>53720</v>
      </c>
      <c r="E934" s="56" t="s">
        <v>1344</v>
      </c>
      <c r="F934" s="56" t="s">
        <v>54705</v>
      </c>
      <c r="G934" s="56" t="s">
        <v>41067</v>
      </c>
      <c r="H934" s="56" t="s">
        <v>54706</v>
      </c>
      <c r="I934" s="56" t="s">
        <v>54707</v>
      </c>
      <c r="J934" s="57">
        <v>65.0708</v>
      </c>
      <c r="K934" s="58">
        <v>21</v>
      </c>
      <c r="L934" s="59" t="s">
        <v>800</v>
      </c>
    </row>
    <row r="935" customHeight="1" spans="1:12">
      <c r="A935" s="56">
        <v>293154</v>
      </c>
      <c r="B935" s="56" t="s">
        <v>54708</v>
      </c>
      <c r="C935" s="60" t="s">
        <v>13863</v>
      </c>
      <c r="D935" s="60" t="s">
        <v>53720</v>
      </c>
      <c r="E935" s="56" t="s">
        <v>1344</v>
      </c>
      <c r="F935" s="56" t="s">
        <v>54709</v>
      </c>
      <c r="G935" s="56" t="s">
        <v>54710</v>
      </c>
      <c r="H935" s="56" t="s">
        <v>32125</v>
      </c>
      <c r="I935" s="56" t="s">
        <v>54711</v>
      </c>
      <c r="J935" s="57">
        <v>65.0408</v>
      </c>
      <c r="K935" s="58">
        <v>22</v>
      </c>
      <c r="L935" s="59" t="s">
        <v>800</v>
      </c>
    </row>
    <row r="936" customHeight="1" spans="1:12">
      <c r="A936" s="56">
        <v>293093</v>
      </c>
      <c r="B936" s="56" t="s">
        <v>54712</v>
      </c>
      <c r="C936" s="60" t="s">
        <v>13863</v>
      </c>
      <c r="D936" s="60" t="s">
        <v>53720</v>
      </c>
      <c r="E936" s="56" t="s">
        <v>1344</v>
      </c>
      <c r="F936" s="56" t="s">
        <v>54713</v>
      </c>
      <c r="G936" s="56" t="s">
        <v>54714</v>
      </c>
      <c r="H936" s="56" t="s">
        <v>54715</v>
      </c>
      <c r="I936" s="56" t="s">
        <v>54716</v>
      </c>
      <c r="J936" s="57">
        <v>65</v>
      </c>
      <c r="K936" s="58">
        <v>23</v>
      </c>
      <c r="L936" s="59" t="s">
        <v>800</v>
      </c>
    </row>
    <row r="937" customHeight="1" spans="1:12">
      <c r="A937" s="56">
        <v>281892</v>
      </c>
      <c r="B937" s="56" t="s">
        <v>54717</v>
      </c>
      <c r="C937" s="60" t="s">
        <v>13863</v>
      </c>
      <c r="D937" s="60" t="s">
        <v>53720</v>
      </c>
      <c r="E937" s="56" t="s">
        <v>1344</v>
      </c>
      <c r="F937" s="56" t="s">
        <v>54718</v>
      </c>
      <c r="G937" s="56" t="s">
        <v>3503</v>
      </c>
      <c r="H937" s="56" t="s">
        <v>54719</v>
      </c>
      <c r="I937" s="56" t="s">
        <v>54718</v>
      </c>
      <c r="J937" s="57">
        <v>64.2311</v>
      </c>
      <c r="K937" s="58">
        <v>24</v>
      </c>
      <c r="L937" s="59" t="s">
        <v>800</v>
      </c>
    </row>
    <row r="938" customHeight="1" spans="1:12">
      <c r="A938" s="56">
        <v>279773</v>
      </c>
      <c r="B938" s="56" t="s">
        <v>54720</v>
      </c>
      <c r="C938" s="60" t="s">
        <v>13863</v>
      </c>
      <c r="D938" s="60" t="s">
        <v>53720</v>
      </c>
      <c r="E938" s="56" t="s">
        <v>1344</v>
      </c>
      <c r="F938" s="56" t="s">
        <v>54721</v>
      </c>
      <c r="G938" s="56" t="s">
        <v>54722</v>
      </c>
      <c r="H938" s="56" t="s">
        <v>54135</v>
      </c>
      <c r="I938" s="56" t="s">
        <v>54723</v>
      </c>
      <c r="J938" s="57">
        <v>64.1602</v>
      </c>
      <c r="K938" s="58">
        <v>25</v>
      </c>
      <c r="L938" s="59" t="s">
        <v>800</v>
      </c>
    </row>
    <row r="939" customHeight="1" spans="1:12">
      <c r="A939" s="56">
        <v>290211</v>
      </c>
      <c r="B939" s="56" t="s">
        <v>54724</v>
      </c>
      <c r="C939" s="60" t="s">
        <v>13863</v>
      </c>
      <c r="D939" s="60" t="s">
        <v>53720</v>
      </c>
      <c r="E939" s="56" t="s">
        <v>1344</v>
      </c>
      <c r="F939" s="56" t="s">
        <v>54725</v>
      </c>
      <c r="G939" s="56" t="s">
        <v>54726</v>
      </c>
      <c r="H939" s="56" t="s">
        <v>51780</v>
      </c>
      <c r="I939" s="56" t="s">
        <v>54727</v>
      </c>
      <c r="J939" s="57">
        <v>64.1212</v>
      </c>
      <c r="K939" s="58">
        <v>26</v>
      </c>
      <c r="L939" s="59" t="s">
        <v>800</v>
      </c>
    </row>
    <row r="940" customHeight="1" spans="1:12">
      <c r="A940" s="56">
        <v>291799</v>
      </c>
      <c r="B940" s="56" t="s">
        <v>54728</v>
      </c>
      <c r="C940" s="60" t="s">
        <v>13863</v>
      </c>
      <c r="D940" s="60" t="s">
        <v>53720</v>
      </c>
      <c r="E940" s="56" t="s">
        <v>1344</v>
      </c>
      <c r="F940" s="56" t="s">
        <v>54729</v>
      </c>
      <c r="G940" s="56" t="s">
        <v>54684</v>
      </c>
      <c r="H940" s="56" t="s">
        <v>54685</v>
      </c>
      <c r="I940" s="56" t="s">
        <v>54730</v>
      </c>
      <c r="J940" s="57">
        <v>64.0509</v>
      </c>
      <c r="K940" s="58">
        <v>27</v>
      </c>
      <c r="L940" s="59" t="s">
        <v>800</v>
      </c>
    </row>
    <row r="941" customHeight="1" spans="1:12">
      <c r="A941" s="56">
        <v>290165</v>
      </c>
      <c r="B941" s="56" t="s">
        <v>54731</v>
      </c>
      <c r="C941" s="60" t="s">
        <v>13863</v>
      </c>
      <c r="D941" s="60" t="s">
        <v>53720</v>
      </c>
      <c r="E941" s="56" t="s">
        <v>1344</v>
      </c>
      <c r="F941" s="56" t="s">
        <v>54732</v>
      </c>
      <c r="G941" s="56" t="s">
        <v>54733</v>
      </c>
      <c r="H941" s="56" t="s">
        <v>51780</v>
      </c>
      <c r="I941" s="56" t="s">
        <v>54734</v>
      </c>
      <c r="J941" s="57">
        <v>64.0501</v>
      </c>
      <c r="K941" s="58">
        <v>28</v>
      </c>
      <c r="L941" s="59" t="s">
        <v>800</v>
      </c>
    </row>
    <row r="942" customHeight="1" spans="1:12">
      <c r="A942" s="56">
        <v>287837</v>
      </c>
      <c r="B942" s="56" t="s">
        <v>54735</v>
      </c>
      <c r="C942" s="60" t="s">
        <v>13863</v>
      </c>
      <c r="D942" s="60" t="s">
        <v>53720</v>
      </c>
      <c r="E942" s="56" t="s">
        <v>1344</v>
      </c>
      <c r="F942" s="56" t="s">
        <v>54736</v>
      </c>
      <c r="G942" s="56" t="s">
        <v>54737</v>
      </c>
      <c r="H942" s="56" t="s">
        <v>23120</v>
      </c>
      <c r="I942" s="56" t="s">
        <v>54736</v>
      </c>
      <c r="J942" s="57">
        <v>64.0401</v>
      </c>
      <c r="K942" s="58">
        <v>29</v>
      </c>
      <c r="L942" s="59" t="s">
        <v>800</v>
      </c>
    </row>
    <row r="943" customHeight="1" spans="1:12">
      <c r="A943" s="56">
        <v>291610</v>
      </c>
      <c r="B943" s="56" t="s">
        <v>54738</v>
      </c>
      <c r="C943" s="60" t="s">
        <v>13863</v>
      </c>
      <c r="D943" s="60" t="s">
        <v>53720</v>
      </c>
      <c r="E943" s="56" t="s">
        <v>1344</v>
      </c>
      <c r="F943" s="56" t="s">
        <v>54739</v>
      </c>
      <c r="G943" s="56" t="s">
        <v>54740</v>
      </c>
      <c r="H943" s="56" t="s">
        <v>53959</v>
      </c>
      <c r="I943" s="56" t="s">
        <v>54741</v>
      </c>
      <c r="J943" s="57">
        <v>64.0201</v>
      </c>
      <c r="K943" s="58">
        <v>30</v>
      </c>
      <c r="L943" s="59" t="s">
        <v>800</v>
      </c>
    </row>
    <row r="944" customHeight="1" spans="1:12">
      <c r="A944" s="56">
        <v>281919</v>
      </c>
      <c r="B944" s="56" t="s">
        <v>54742</v>
      </c>
      <c r="C944" s="60" t="s">
        <v>13863</v>
      </c>
      <c r="D944" s="60" t="s">
        <v>53720</v>
      </c>
      <c r="E944" s="56" t="s">
        <v>1344</v>
      </c>
      <c r="F944" s="56" t="s">
        <v>54743</v>
      </c>
      <c r="G944" s="56" t="s">
        <v>54743</v>
      </c>
      <c r="H944" s="56" t="s">
        <v>54744</v>
      </c>
      <c r="I944" s="56" t="s">
        <v>54745</v>
      </c>
      <c r="J944" s="57">
        <v>63.2303</v>
      </c>
      <c r="K944" s="58">
        <v>31</v>
      </c>
      <c r="L944" s="59" t="s">
        <v>800</v>
      </c>
    </row>
    <row r="945" customHeight="1" spans="1:12">
      <c r="A945" s="56">
        <v>289460</v>
      </c>
      <c r="B945" s="56" t="s">
        <v>54746</v>
      </c>
      <c r="C945" s="60" t="s">
        <v>13863</v>
      </c>
      <c r="D945" s="60" t="s">
        <v>53720</v>
      </c>
      <c r="E945" s="56" t="s">
        <v>1344</v>
      </c>
      <c r="F945" s="56" t="s">
        <v>54747</v>
      </c>
      <c r="G945" s="56" t="s">
        <v>54748</v>
      </c>
      <c r="H945" s="56" t="s">
        <v>53806</v>
      </c>
      <c r="I945" s="56" t="s">
        <v>54749</v>
      </c>
      <c r="J945" s="57">
        <v>63.0701</v>
      </c>
      <c r="K945" s="58">
        <v>32</v>
      </c>
      <c r="L945" s="59" t="s">
        <v>800</v>
      </c>
    </row>
    <row r="946" customHeight="1" spans="1:12">
      <c r="A946" s="56">
        <v>290201</v>
      </c>
      <c r="B946" s="56" t="s">
        <v>54750</v>
      </c>
      <c r="C946" s="60" t="s">
        <v>13863</v>
      </c>
      <c r="D946" s="60" t="s">
        <v>53720</v>
      </c>
      <c r="E946" s="56" t="s">
        <v>1344</v>
      </c>
      <c r="F946" s="56" t="s">
        <v>54751</v>
      </c>
      <c r="G946" s="56" t="s">
        <v>54726</v>
      </c>
      <c r="H946" s="56" t="s">
        <v>51780</v>
      </c>
      <c r="I946" s="56" t="s">
        <v>54752</v>
      </c>
      <c r="J946" s="57">
        <v>63.0408</v>
      </c>
      <c r="K946" s="58">
        <v>33</v>
      </c>
      <c r="L946" s="59" t="s">
        <v>800</v>
      </c>
    </row>
    <row r="947" customHeight="1" spans="1:12">
      <c r="A947" s="56">
        <v>291423</v>
      </c>
      <c r="B947" s="56" t="s">
        <v>54753</v>
      </c>
      <c r="C947" s="60" t="s">
        <v>13863</v>
      </c>
      <c r="D947" s="60" t="s">
        <v>53720</v>
      </c>
      <c r="E947" s="56" t="s">
        <v>1344</v>
      </c>
      <c r="F947" s="56" t="s">
        <v>54754</v>
      </c>
      <c r="G947" s="56" t="s">
        <v>54755</v>
      </c>
      <c r="H947" s="56" t="s">
        <v>54756</v>
      </c>
      <c r="I947" s="56" t="s">
        <v>54757</v>
      </c>
      <c r="J947" s="57">
        <v>63.0307</v>
      </c>
      <c r="K947" s="58">
        <v>34</v>
      </c>
      <c r="L947" s="59" t="s">
        <v>800</v>
      </c>
    </row>
    <row r="948" customHeight="1" spans="1:12">
      <c r="A948" s="56">
        <v>264803</v>
      </c>
      <c r="B948" s="56" t="s">
        <v>54758</v>
      </c>
      <c r="C948" s="60" t="s">
        <v>13863</v>
      </c>
      <c r="D948" s="60" t="s">
        <v>53720</v>
      </c>
      <c r="E948" s="56" t="s">
        <v>1344</v>
      </c>
      <c r="F948" s="56" t="s">
        <v>54759</v>
      </c>
      <c r="G948" s="56" t="s">
        <v>9362</v>
      </c>
      <c r="H948" s="56" t="s">
        <v>9363</v>
      </c>
      <c r="I948" s="56" t="s">
        <v>54760</v>
      </c>
      <c r="J948" s="57">
        <v>63.0201</v>
      </c>
      <c r="K948" s="58">
        <v>35</v>
      </c>
      <c r="L948" s="59" t="s">
        <v>800</v>
      </c>
    </row>
    <row r="949" customHeight="1" spans="1:12">
      <c r="A949" s="56">
        <v>279414</v>
      </c>
      <c r="B949" s="56" t="s">
        <v>54761</v>
      </c>
      <c r="C949" s="60" t="s">
        <v>13863</v>
      </c>
      <c r="D949" s="60" t="s">
        <v>53720</v>
      </c>
      <c r="E949" s="56" t="s">
        <v>1344</v>
      </c>
      <c r="F949" s="56" t="s">
        <v>54762</v>
      </c>
      <c r="G949" s="56" t="s">
        <v>54763</v>
      </c>
      <c r="H949" s="56" t="s">
        <v>26872</v>
      </c>
      <c r="I949" s="56" t="s">
        <v>54764</v>
      </c>
      <c r="J949" s="57">
        <v>63.01</v>
      </c>
      <c r="K949" s="58">
        <v>36</v>
      </c>
      <c r="L949" s="59" t="s">
        <v>426</v>
      </c>
    </row>
    <row r="950" customHeight="1" spans="1:12">
      <c r="A950" s="56">
        <v>293127</v>
      </c>
      <c r="B950" s="56" t="s">
        <v>54765</v>
      </c>
      <c r="C950" s="60" t="s">
        <v>13863</v>
      </c>
      <c r="D950" s="60" t="s">
        <v>53720</v>
      </c>
      <c r="E950" s="56" t="s">
        <v>1344</v>
      </c>
      <c r="F950" s="56" t="s">
        <v>54766</v>
      </c>
      <c r="G950" s="56" t="s">
        <v>54675</v>
      </c>
      <c r="H950" s="56" t="s">
        <v>54767</v>
      </c>
      <c r="I950" s="56" t="s">
        <v>54768</v>
      </c>
      <c r="J950" s="57">
        <v>63.01</v>
      </c>
      <c r="K950" s="58">
        <v>37</v>
      </c>
      <c r="L950" s="59" t="s">
        <v>426</v>
      </c>
    </row>
    <row r="951" customHeight="1" spans="1:12">
      <c r="A951" s="56">
        <v>288443</v>
      </c>
      <c r="B951" s="56" t="s">
        <v>54769</v>
      </c>
      <c r="C951" s="60" t="s">
        <v>13863</v>
      </c>
      <c r="D951" s="60" t="s">
        <v>53720</v>
      </c>
      <c r="E951" s="56" t="s">
        <v>1344</v>
      </c>
      <c r="F951" s="56" t="s">
        <v>54770</v>
      </c>
      <c r="G951" s="56" t="s">
        <v>54771</v>
      </c>
      <c r="H951" s="56" t="s">
        <v>54772</v>
      </c>
      <c r="I951" s="56" t="s">
        <v>54770</v>
      </c>
      <c r="J951" s="57">
        <v>62.12</v>
      </c>
      <c r="K951" s="58">
        <v>38</v>
      </c>
      <c r="L951" s="59" t="s">
        <v>426</v>
      </c>
    </row>
    <row r="952" customHeight="1" spans="1:12">
      <c r="A952" s="56">
        <v>290973</v>
      </c>
      <c r="B952" s="56" t="s">
        <v>54773</v>
      </c>
      <c r="C952" s="60" t="s">
        <v>13863</v>
      </c>
      <c r="D952" s="60" t="s">
        <v>53720</v>
      </c>
      <c r="E952" s="56" t="s">
        <v>1344</v>
      </c>
      <c r="F952" s="56" t="s">
        <v>54774</v>
      </c>
      <c r="G952" s="56" t="s">
        <v>54775</v>
      </c>
      <c r="H952" s="56" t="s">
        <v>54776</v>
      </c>
      <c r="I952" s="56" t="s">
        <v>54777</v>
      </c>
      <c r="J952" s="57">
        <v>62.08</v>
      </c>
      <c r="K952" s="58">
        <v>39</v>
      </c>
      <c r="L952" s="59" t="s">
        <v>426</v>
      </c>
    </row>
    <row r="953" customHeight="1" spans="1:12">
      <c r="A953" s="56">
        <v>280099</v>
      </c>
      <c r="B953" s="56" t="s">
        <v>54778</v>
      </c>
      <c r="C953" s="60" t="s">
        <v>13863</v>
      </c>
      <c r="D953" s="60" t="s">
        <v>53720</v>
      </c>
      <c r="E953" s="56" t="s">
        <v>1344</v>
      </c>
      <c r="F953" s="56" t="s">
        <v>54779</v>
      </c>
      <c r="G953" s="56" t="s">
        <v>54780</v>
      </c>
      <c r="H953" s="56" t="s">
        <v>54781</v>
      </c>
      <c r="I953" s="56" t="s">
        <v>54782</v>
      </c>
      <c r="J953" s="57">
        <v>62.0409</v>
      </c>
      <c r="K953" s="58">
        <v>40</v>
      </c>
      <c r="L953" s="59" t="s">
        <v>426</v>
      </c>
    </row>
    <row r="954" customHeight="1" spans="1:12">
      <c r="A954" s="56">
        <v>289796</v>
      </c>
      <c r="B954" s="56" t="s">
        <v>54783</v>
      </c>
      <c r="C954" s="60" t="s">
        <v>13863</v>
      </c>
      <c r="D954" s="60" t="s">
        <v>53720</v>
      </c>
      <c r="E954" s="56" t="s">
        <v>1344</v>
      </c>
      <c r="F954" s="56" t="s">
        <v>54784</v>
      </c>
      <c r="G954" s="56" t="s">
        <v>54785</v>
      </c>
      <c r="H954" s="56" t="s">
        <v>54786</v>
      </c>
      <c r="I954" s="56" t="s">
        <v>54787</v>
      </c>
      <c r="J954" s="57">
        <v>62.02</v>
      </c>
      <c r="K954" s="58">
        <v>41</v>
      </c>
      <c r="L954" s="59" t="s">
        <v>426</v>
      </c>
    </row>
    <row r="955" customHeight="1" spans="1:12">
      <c r="A955" s="56">
        <v>278272</v>
      </c>
      <c r="B955" s="56" t="s">
        <v>54788</v>
      </c>
      <c r="C955" s="60" t="s">
        <v>13863</v>
      </c>
      <c r="D955" s="60" t="s">
        <v>53720</v>
      </c>
      <c r="E955" s="56" t="s">
        <v>1344</v>
      </c>
      <c r="F955" s="56" t="s">
        <v>54789</v>
      </c>
      <c r="G955" s="56" t="s">
        <v>54790</v>
      </c>
      <c r="H955" s="56" t="s">
        <v>54791</v>
      </c>
      <c r="I955" s="56" t="s">
        <v>54792</v>
      </c>
      <c r="J955" s="57">
        <v>62.02</v>
      </c>
      <c r="K955" s="58">
        <v>42</v>
      </c>
      <c r="L955" s="59" t="s">
        <v>426</v>
      </c>
    </row>
    <row r="956" customHeight="1" spans="1:12">
      <c r="A956" s="56">
        <v>281828</v>
      </c>
      <c r="B956" s="56" t="s">
        <v>54793</v>
      </c>
      <c r="C956" s="60" t="s">
        <v>13863</v>
      </c>
      <c r="D956" s="60" t="s">
        <v>53720</v>
      </c>
      <c r="E956" s="56" t="s">
        <v>1344</v>
      </c>
      <c r="F956" s="56" t="s">
        <v>54794</v>
      </c>
      <c r="G956" s="56" t="s">
        <v>54794</v>
      </c>
      <c r="H956" s="56" t="s">
        <v>53839</v>
      </c>
      <c r="I956" s="56" t="s">
        <v>54795</v>
      </c>
      <c r="J956" s="57">
        <v>61.231</v>
      </c>
      <c r="K956" s="58">
        <v>43</v>
      </c>
      <c r="L956" s="59" t="s">
        <v>426</v>
      </c>
    </row>
    <row r="957" customHeight="1" spans="1:12">
      <c r="A957" s="56">
        <v>289561</v>
      </c>
      <c r="B957" s="56" t="s">
        <v>54796</v>
      </c>
      <c r="C957" s="60" t="s">
        <v>13863</v>
      </c>
      <c r="D957" s="60" t="s">
        <v>53720</v>
      </c>
      <c r="E957" s="56" t="s">
        <v>1344</v>
      </c>
      <c r="F957" s="56" t="s">
        <v>54797</v>
      </c>
      <c r="G957" s="56" t="s">
        <v>54695</v>
      </c>
      <c r="H957" s="56" t="s">
        <v>54798</v>
      </c>
      <c r="I957" s="56" t="s">
        <v>54797</v>
      </c>
      <c r="J957" s="57">
        <v>61.1102</v>
      </c>
      <c r="K957" s="58">
        <v>44</v>
      </c>
      <c r="L957" s="59" t="s">
        <v>426</v>
      </c>
    </row>
    <row r="958" customHeight="1" spans="1:12">
      <c r="A958" s="56">
        <v>260325</v>
      </c>
      <c r="B958" s="56" t="s">
        <v>54799</v>
      </c>
      <c r="C958" s="60" t="s">
        <v>13863</v>
      </c>
      <c r="D958" s="60" t="s">
        <v>53720</v>
      </c>
      <c r="E958" s="56" t="s">
        <v>1344</v>
      </c>
      <c r="F958" s="56" t="s">
        <v>54800</v>
      </c>
      <c r="G958" s="56" t="s">
        <v>54801</v>
      </c>
      <c r="H958" s="56" t="s">
        <v>51396</v>
      </c>
      <c r="I958" s="56" t="s">
        <v>54802</v>
      </c>
      <c r="J958" s="57">
        <v>61.1</v>
      </c>
      <c r="K958" s="58">
        <v>45</v>
      </c>
      <c r="L958" s="59" t="s">
        <v>426</v>
      </c>
    </row>
    <row r="959" customHeight="1" spans="1:12">
      <c r="A959" s="56">
        <v>290273</v>
      </c>
      <c r="B959" s="56" t="s">
        <v>54803</v>
      </c>
      <c r="C959" s="60" t="s">
        <v>13863</v>
      </c>
      <c r="D959" s="60" t="s">
        <v>53720</v>
      </c>
      <c r="E959" s="56" t="s">
        <v>1344</v>
      </c>
      <c r="F959" s="56" t="s">
        <v>54804</v>
      </c>
      <c r="G959" s="56" t="s">
        <v>126</v>
      </c>
      <c r="H959" s="56" t="s">
        <v>6817</v>
      </c>
      <c r="I959" s="56" t="s">
        <v>54805</v>
      </c>
      <c r="J959" s="57">
        <v>61.0409</v>
      </c>
      <c r="K959" s="58">
        <v>46</v>
      </c>
      <c r="L959" s="59" t="s">
        <v>426</v>
      </c>
    </row>
    <row r="960" customHeight="1" spans="1:12">
      <c r="A960" s="56">
        <v>273568</v>
      </c>
      <c r="B960" s="56" t="s">
        <v>54806</v>
      </c>
      <c r="C960" s="60" t="s">
        <v>13863</v>
      </c>
      <c r="D960" s="60" t="s">
        <v>53720</v>
      </c>
      <c r="E960" s="56" t="s">
        <v>1344</v>
      </c>
      <c r="F960" s="56" t="s">
        <v>54807</v>
      </c>
      <c r="G960" s="56" t="s">
        <v>54808</v>
      </c>
      <c r="H960" s="56" t="s">
        <v>54809</v>
      </c>
      <c r="I960" s="56" t="s">
        <v>54810</v>
      </c>
      <c r="J960" s="57">
        <v>61.02</v>
      </c>
      <c r="K960" s="58">
        <v>47</v>
      </c>
      <c r="L960" s="59" t="s">
        <v>426</v>
      </c>
    </row>
    <row r="961" customHeight="1" spans="1:12">
      <c r="A961" s="56">
        <v>279005</v>
      </c>
      <c r="B961" s="56" t="s">
        <v>54811</v>
      </c>
      <c r="C961" s="60" t="s">
        <v>13863</v>
      </c>
      <c r="D961" s="60" t="s">
        <v>53720</v>
      </c>
      <c r="E961" s="56" t="s">
        <v>1344</v>
      </c>
      <c r="F961" s="56" t="s">
        <v>54812</v>
      </c>
      <c r="G961" s="56" t="s">
        <v>54813</v>
      </c>
      <c r="H961" s="56" t="s">
        <v>54814</v>
      </c>
      <c r="I961" s="56" t="s">
        <v>54815</v>
      </c>
      <c r="J961" s="57">
        <v>61.02</v>
      </c>
      <c r="K961" s="58">
        <v>48</v>
      </c>
      <c r="L961" s="59" t="s">
        <v>426</v>
      </c>
    </row>
    <row r="962" customHeight="1" spans="1:12">
      <c r="A962" s="56">
        <v>292162</v>
      </c>
      <c r="B962" s="56" t="s">
        <v>54816</v>
      </c>
      <c r="C962" s="60" t="s">
        <v>13863</v>
      </c>
      <c r="D962" s="60" t="s">
        <v>53720</v>
      </c>
      <c r="E962" s="56" t="s">
        <v>1344</v>
      </c>
      <c r="F962" s="56" t="s">
        <v>54817</v>
      </c>
      <c r="G962" s="56" t="s">
        <v>54818</v>
      </c>
      <c r="H962" s="56" t="s">
        <v>54819</v>
      </c>
      <c r="I962" s="56" t="s">
        <v>54820</v>
      </c>
      <c r="J962" s="57">
        <v>61.0108</v>
      </c>
      <c r="K962" s="58">
        <v>49</v>
      </c>
      <c r="L962" s="59" t="s">
        <v>426</v>
      </c>
    </row>
    <row r="963" customHeight="1" spans="1:12">
      <c r="A963" s="56">
        <v>259875</v>
      </c>
      <c r="B963" s="56" t="s">
        <v>54821</v>
      </c>
      <c r="C963" s="60" t="s">
        <v>13863</v>
      </c>
      <c r="D963" s="60" t="s">
        <v>53720</v>
      </c>
      <c r="E963" s="56" t="s">
        <v>1344</v>
      </c>
      <c r="F963" s="56" t="s">
        <v>54822</v>
      </c>
      <c r="G963" s="56" t="s">
        <v>54823</v>
      </c>
      <c r="H963" s="56" t="s">
        <v>54824</v>
      </c>
      <c r="I963" s="56" t="s">
        <v>54825</v>
      </c>
      <c r="J963" s="57">
        <v>61.0101</v>
      </c>
      <c r="K963" s="58">
        <v>50</v>
      </c>
      <c r="L963" s="59" t="s">
        <v>426</v>
      </c>
    </row>
    <row r="964" customHeight="1" spans="1:12">
      <c r="A964" s="56">
        <v>286980</v>
      </c>
      <c r="B964" s="56" t="s">
        <v>54826</v>
      </c>
      <c r="C964" s="60" t="s">
        <v>13863</v>
      </c>
      <c r="D964" s="60" t="s">
        <v>53720</v>
      </c>
      <c r="E964" s="56" t="s">
        <v>1344</v>
      </c>
      <c r="F964" s="56" t="s">
        <v>54827</v>
      </c>
      <c r="G964" s="56" t="s">
        <v>54828</v>
      </c>
      <c r="H964" s="56" t="s">
        <v>53195</v>
      </c>
      <c r="I964" s="56" t="s">
        <v>54829</v>
      </c>
      <c r="J964" s="57">
        <v>61.01</v>
      </c>
      <c r="K964" s="58">
        <v>51</v>
      </c>
      <c r="L964" s="59" t="s">
        <v>426</v>
      </c>
    </row>
    <row r="965" customHeight="1" spans="1:12">
      <c r="A965" s="56">
        <v>290046</v>
      </c>
      <c r="B965" s="56" t="s">
        <v>54830</v>
      </c>
      <c r="C965" s="60" t="s">
        <v>13863</v>
      </c>
      <c r="D965" s="60" t="s">
        <v>53720</v>
      </c>
      <c r="E965" s="56" t="s">
        <v>1344</v>
      </c>
      <c r="F965" s="56" t="s">
        <v>10240</v>
      </c>
      <c r="G965" s="56" t="s">
        <v>10240</v>
      </c>
      <c r="H965" s="56" t="s">
        <v>51269</v>
      </c>
      <c r="I965" s="56" t="s">
        <v>54831</v>
      </c>
      <c r="J965" s="57">
        <v>60.1</v>
      </c>
      <c r="K965" s="58">
        <v>52</v>
      </c>
      <c r="L965" s="59" t="s">
        <v>426</v>
      </c>
    </row>
    <row r="966" customHeight="1" spans="1:12">
      <c r="A966" s="56">
        <v>291057</v>
      </c>
      <c r="B966" s="56" t="s">
        <v>54832</v>
      </c>
      <c r="C966" s="60" t="s">
        <v>13863</v>
      </c>
      <c r="D966" s="60" t="s">
        <v>53720</v>
      </c>
      <c r="E966" s="56" t="s">
        <v>1344</v>
      </c>
      <c r="F966" s="56" t="s">
        <v>54833</v>
      </c>
      <c r="G966" s="56" t="s">
        <v>54834</v>
      </c>
      <c r="H966" s="56" t="s">
        <v>54835</v>
      </c>
      <c r="I966" s="56" t="s">
        <v>54836</v>
      </c>
      <c r="J966" s="57">
        <v>60.0901</v>
      </c>
      <c r="K966" s="58">
        <v>53</v>
      </c>
      <c r="L966" s="59" t="s">
        <v>426</v>
      </c>
    </row>
    <row r="967" customHeight="1" spans="1:12">
      <c r="A967" s="56">
        <v>289571</v>
      </c>
      <c r="B967" s="56" t="s">
        <v>54837</v>
      </c>
      <c r="C967" s="60" t="s">
        <v>13863</v>
      </c>
      <c r="D967" s="60" t="s">
        <v>53720</v>
      </c>
      <c r="E967" s="56" t="s">
        <v>1344</v>
      </c>
      <c r="F967" s="56" t="s">
        <v>54838</v>
      </c>
      <c r="G967" s="56" t="s">
        <v>54839</v>
      </c>
      <c r="H967" s="56" t="s">
        <v>54798</v>
      </c>
      <c r="I967" s="56" t="s">
        <v>54838</v>
      </c>
      <c r="J967" s="57">
        <v>60.06</v>
      </c>
      <c r="K967" s="58">
        <v>54</v>
      </c>
      <c r="L967" s="59" t="s">
        <v>426</v>
      </c>
    </row>
    <row r="968" customHeight="1" spans="1:12">
      <c r="A968" s="56">
        <v>279098</v>
      </c>
      <c r="B968" s="56" t="s">
        <v>54840</v>
      </c>
      <c r="C968" s="60" t="s">
        <v>13863</v>
      </c>
      <c r="D968" s="60" t="s">
        <v>53720</v>
      </c>
      <c r="E968" s="56" t="s">
        <v>1344</v>
      </c>
      <c r="F968" s="56" t="s">
        <v>54841</v>
      </c>
      <c r="G968" s="56" t="s">
        <v>54842</v>
      </c>
      <c r="H968" s="56" t="s">
        <v>54843</v>
      </c>
      <c r="I968" s="56" t="s">
        <v>54844</v>
      </c>
      <c r="J968" s="57">
        <v>60.051</v>
      </c>
      <c r="K968" s="58">
        <v>55</v>
      </c>
      <c r="L968" s="59" t="s">
        <v>426</v>
      </c>
    </row>
    <row r="969" customHeight="1" spans="1:12">
      <c r="A969" s="56">
        <v>291408</v>
      </c>
      <c r="B969" s="56" t="s">
        <v>54845</v>
      </c>
      <c r="C969" s="60" t="s">
        <v>13863</v>
      </c>
      <c r="D969" s="60" t="s">
        <v>53720</v>
      </c>
      <c r="E969" s="56" t="s">
        <v>1344</v>
      </c>
      <c r="F969" s="56" t="s">
        <v>54846</v>
      </c>
      <c r="G969" s="56" t="s">
        <v>54847</v>
      </c>
      <c r="H969" s="56" t="s">
        <v>54848</v>
      </c>
      <c r="I969" s="56" t="s">
        <v>54846</v>
      </c>
      <c r="J969" s="57">
        <v>60.0409</v>
      </c>
      <c r="K969" s="58">
        <v>56</v>
      </c>
      <c r="L969" s="59" t="s">
        <v>426</v>
      </c>
    </row>
    <row r="970" customHeight="1" spans="1:12">
      <c r="A970" s="56">
        <v>291415</v>
      </c>
      <c r="B970" s="56" t="s">
        <v>54849</v>
      </c>
      <c r="C970" s="60" t="s">
        <v>13863</v>
      </c>
      <c r="D970" s="60" t="s">
        <v>53720</v>
      </c>
      <c r="E970" s="56" t="s">
        <v>1344</v>
      </c>
      <c r="F970" s="56" t="s">
        <v>54850</v>
      </c>
      <c r="G970" s="56" t="s">
        <v>54851</v>
      </c>
      <c r="H970" s="56" t="s">
        <v>54852</v>
      </c>
      <c r="I970" s="56" t="s">
        <v>54853</v>
      </c>
      <c r="J970" s="57">
        <v>60.0308</v>
      </c>
      <c r="K970" s="58">
        <v>57</v>
      </c>
      <c r="L970" s="59" t="s">
        <v>426</v>
      </c>
    </row>
    <row r="971" customHeight="1" spans="1:12">
      <c r="A971" s="56">
        <v>276792</v>
      </c>
      <c r="B971" s="56" t="s">
        <v>54854</v>
      </c>
      <c r="C971" s="60" t="s">
        <v>13863</v>
      </c>
      <c r="D971" s="60" t="s">
        <v>53720</v>
      </c>
      <c r="E971" s="56" t="s">
        <v>1344</v>
      </c>
      <c r="F971" s="56" t="s">
        <v>54855</v>
      </c>
      <c r="G971" s="56" t="s">
        <v>54856</v>
      </c>
      <c r="H971" s="56" t="s">
        <v>43711</v>
      </c>
      <c r="I971" s="56" t="s">
        <v>54857</v>
      </c>
      <c r="J971" s="57">
        <v>60.0308</v>
      </c>
      <c r="K971" s="58">
        <v>58</v>
      </c>
      <c r="L971" s="59" t="s">
        <v>426</v>
      </c>
    </row>
    <row r="972" customHeight="1" spans="1:12">
      <c r="A972" s="56">
        <v>280346</v>
      </c>
      <c r="B972" s="56" t="s">
        <v>54858</v>
      </c>
      <c r="C972" s="60" t="s">
        <v>13863</v>
      </c>
      <c r="D972" s="60" t="s">
        <v>53720</v>
      </c>
      <c r="E972" s="56" t="s">
        <v>1344</v>
      </c>
      <c r="F972" s="56" t="s">
        <v>54859</v>
      </c>
      <c r="G972" s="56" t="s">
        <v>43120</v>
      </c>
      <c r="H972" s="56" t="s">
        <v>54860</v>
      </c>
      <c r="I972" s="56" t="s">
        <v>54861</v>
      </c>
      <c r="J972" s="57">
        <v>60.0208</v>
      </c>
      <c r="K972" s="58">
        <v>59</v>
      </c>
      <c r="L972" s="59" t="s">
        <v>426</v>
      </c>
    </row>
    <row r="973" customHeight="1" spans="1:12">
      <c r="A973" s="56">
        <v>278274</v>
      </c>
      <c r="B973" s="56" t="s">
        <v>54862</v>
      </c>
      <c r="C973" s="60" t="s">
        <v>13863</v>
      </c>
      <c r="D973" s="60" t="s">
        <v>53720</v>
      </c>
      <c r="E973" s="56" t="s">
        <v>1344</v>
      </c>
      <c r="F973" s="56" t="s">
        <v>54863</v>
      </c>
      <c r="G973" s="56" t="s">
        <v>54864</v>
      </c>
      <c r="H973" s="56" t="s">
        <v>54865</v>
      </c>
      <c r="I973" s="56" t="s">
        <v>54866</v>
      </c>
      <c r="J973" s="57">
        <v>59.11</v>
      </c>
      <c r="K973" s="58">
        <v>60</v>
      </c>
      <c r="L973" s="59" t="s">
        <v>426</v>
      </c>
    </row>
    <row r="974" customHeight="1" spans="1:12">
      <c r="A974" s="56">
        <v>290833</v>
      </c>
      <c r="B974" s="56" t="s">
        <v>54867</v>
      </c>
      <c r="C974" s="60" t="s">
        <v>13863</v>
      </c>
      <c r="D974" s="60" t="s">
        <v>53720</v>
      </c>
      <c r="E974" s="56" t="s">
        <v>1344</v>
      </c>
      <c r="F974" s="56" t="s">
        <v>54868</v>
      </c>
      <c r="G974" s="56" t="s">
        <v>54869</v>
      </c>
      <c r="H974" s="56" t="s">
        <v>54870</v>
      </c>
      <c r="I974" s="56" t="s">
        <v>54868</v>
      </c>
      <c r="J974" s="57">
        <v>59.1</v>
      </c>
      <c r="K974" s="58">
        <v>61</v>
      </c>
      <c r="L974" s="59" t="s">
        <v>426</v>
      </c>
    </row>
    <row r="975" customHeight="1" spans="1:12">
      <c r="A975" s="56">
        <v>291502</v>
      </c>
      <c r="B975" s="56" t="s">
        <v>54871</v>
      </c>
      <c r="C975" s="60" t="s">
        <v>13863</v>
      </c>
      <c r="D975" s="60" t="s">
        <v>53720</v>
      </c>
      <c r="E975" s="56" t="s">
        <v>1344</v>
      </c>
      <c r="F975" s="56" t="s">
        <v>54872</v>
      </c>
      <c r="G975" s="56" t="s">
        <v>54872</v>
      </c>
      <c r="H975" s="56" t="s">
        <v>54873</v>
      </c>
      <c r="I975" s="56" t="s">
        <v>54874</v>
      </c>
      <c r="J975" s="57">
        <v>59.0608</v>
      </c>
      <c r="K975" s="58">
        <v>62</v>
      </c>
      <c r="L975" s="59" t="s">
        <v>426</v>
      </c>
    </row>
    <row r="976" customHeight="1" spans="1:12">
      <c r="A976" s="56">
        <v>290894</v>
      </c>
      <c r="B976" s="56" t="s">
        <v>54875</v>
      </c>
      <c r="C976" s="60" t="s">
        <v>13863</v>
      </c>
      <c r="D976" s="60" t="s">
        <v>53720</v>
      </c>
      <c r="E976" s="56" t="s">
        <v>1344</v>
      </c>
      <c r="F976" s="56" t="s">
        <v>54876</v>
      </c>
      <c r="G976" s="56" t="s">
        <v>54877</v>
      </c>
      <c r="H976" s="56" t="s">
        <v>54878</v>
      </c>
      <c r="I976" s="56" t="s">
        <v>54879</v>
      </c>
      <c r="J976" s="57">
        <v>59.0509</v>
      </c>
      <c r="K976" s="58">
        <v>63</v>
      </c>
      <c r="L976" s="59" t="s">
        <v>426</v>
      </c>
    </row>
    <row r="977" customHeight="1" spans="1:12">
      <c r="A977" s="56">
        <v>289930</v>
      </c>
      <c r="B977" s="56" t="s">
        <v>54880</v>
      </c>
      <c r="C977" s="60" t="s">
        <v>13863</v>
      </c>
      <c r="D977" s="60" t="s">
        <v>53720</v>
      </c>
      <c r="E977" s="56" t="s">
        <v>1344</v>
      </c>
      <c r="F977" s="56" t="s">
        <v>54881</v>
      </c>
      <c r="G977" s="56" t="s">
        <v>54882</v>
      </c>
      <c r="H977" s="56" t="s">
        <v>54883</v>
      </c>
      <c r="I977" s="56" t="s">
        <v>54881</v>
      </c>
      <c r="J977" s="57">
        <v>59.0408</v>
      </c>
      <c r="K977" s="58">
        <v>64</v>
      </c>
      <c r="L977" s="59" t="s">
        <v>426</v>
      </c>
    </row>
    <row r="978" customHeight="1" spans="1:12">
      <c r="A978" s="56">
        <v>287860</v>
      </c>
      <c r="B978" s="56" t="s">
        <v>54884</v>
      </c>
      <c r="C978" s="60" t="s">
        <v>13863</v>
      </c>
      <c r="D978" s="60" t="s">
        <v>53720</v>
      </c>
      <c r="E978" s="56" t="s">
        <v>1344</v>
      </c>
      <c r="F978" s="56" t="s">
        <v>54885</v>
      </c>
      <c r="G978" s="56" t="s">
        <v>54737</v>
      </c>
      <c r="H978" s="56" t="s">
        <v>23120</v>
      </c>
      <c r="I978" s="56" t="s">
        <v>54885</v>
      </c>
      <c r="J978" s="57">
        <v>59.0408</v>
      </c>
      <c r="K978" s="58">
        <v>65</v>
      </c>
      <c r="L978" s="59" t="s">
        <v>426</v>
      </c>
    </row>
    <row r="979" customHeight="1" spans="1:12">
      <c r="A979" s="56">
        <v>278275</v>
      </c>
      <c r="B979" s="56" t="s">
        <v>54886</v>
      </c>
      <c r="C979" s="60" t="s">
        <v>13863</v>
      </c>
      <c r="D979" s="60" t="s">
        <v>53720</v>
      </c>
      <c r="E979" s="56" t="s">
        <v>1344</v>
      </c>
      <c r="F979" s="56" t="s">
        <v>54887</v>
      </c>
      <c r="G979" s="56" t="s">
        <v>54888</v>
      </c>
      <c r="H979" s="56" t="s">
        <v>54889</v>
      </c>
      <c r="I979" s="56" t="s">
        <v>54890</v>
      </c>
      <c r="J979" s="57">
        <v>59.0401</v>
      </c>
      <c r="K979" s="58">
        <v>66</v>
      </c>
      <c r="L979" s="59" t="s">
        <v>426</v>
      </c>
    </row>
    <row r="980" customHeight="1" spans="1:12">
      <c r="A980" s="56">
        <v>286192</v>
      </c>
      <c r="B980" s="56" t="s">
        <v>54891</v>
      </c>
      <c r="C980" s="60" t="s">
        <v>13863</v>
      </c>
      <c r="D980" s="60" t="s">
        <v>53720</v>
      </c>
      <c r="E980" s="56" t="s">
        <v>1344</v>
      </c>
      <c r="F980" s="56" t="s">
        <v>54892</v>
      </c>
      <c r="G980" s="56" t="s">
        <v>54691</v>
      </c>
      <c r="H980" s="56" t="s">
        <v>54692</v>
      </c>
      <c r="I980" s="56" t="s">
        <v>54892</v>
      </c>
      <c r="J980" s="57">
        <v>59.01</v>
      </c>
      <c r="K980" s="58">
        <v>67</v>
      </c>
      <c r="L980" s="59" t="s">
        <v>426</v>
      </c>
    </row>
    <row r="981" customHeight="1" spans="1:12">
      <c r="A981" s="56">
        <v>289844</v>
      </c>
      <c r="B981" s="56" t="s">
        <v>54893</v>
      </c>
      <c r="C981" s="60" t="s">
        <v>13863</v>
      </c>
      <c r="D981" s="60" t="s">
        <v>53720</v>
      </c>
      <c r="E981" s="56" t="s">
        <v>1344</v>
      </c>
      <c r="F981" s="56" t="s">
        <v>54894</v>
      </c>
      <c r="G981" s="56" t="s">
        <v>54895</v>
      </c>
      <c r="H981" s="56" t="s">
        <v>54896</v>
      </c>
      <c r="I981" s="56" t="s">
        <v>54897</v>
      </c>
      <c r="J981" s="57">
        <v>58.2013</v>
      </c>
      <c r="K981" s="58">
        <v>68</v>
      </c>
      <c r="L981" s="59" t="s">
        <v>426</v>
      </c>
    </row>
    <row r="982" customHeight="1" spans="1:12">
      <c r="A982" s="56">
        <v>278393</v>
      </c>
      <c r="B982" s="56" t="s">
        <v>54898</v>
      </c>
      <c r="C982" s="60" t="s">
        <v>13863</v>
      </c>
      <c r="D982" s="60" t="s">
        <v>53720</v>
      </c>
      <c r="E982" s="56" t="s">
        <v>1344</v>
      </c>
      <c r="F982" s="56" t="s">
        <v>20773</v>
      </c>
      <c r="G982" s="56" t="s">
        <v>20773</v>
      </c>
      <c r="H982" s="56" t="s">
        <v>54899</v>
      </c>
      <c r="I982" s="56" t="s">
        <v>54900</v>
      </c>
      <c r="J982" s="57">
        <v>58.0508</v>
      </c>
      <c r="K982" s="58">
        <v>69</v>
      </c>
      <c r="L982" s="59" t="s">
        <v>426</v>
      </c>
    </row>
    <row r="983" customHeight="1" spans="1:12">
      <c r="A983" s="56">
        <v>288153</v>
      </c>
      <c r="B983" s="56" t="s">
        <v>54901</v>
      </c>
      <c r="C983" s="60" t="s">
        <v>13863</v>
      </c>
      <c r="D983" s="60" t="s">
        <v>53720</v>
      </c>
      <c r="E983" s="56" t="s">
        <v>1344</v>
      </c>
      <c r="F983" s="56" t="s">
        <v>54902</v>
      </c>
      <c r="G983" s="56" t="s">
        <v>54903</v>
      </c>
      <c r="H983" s="56" t="s">
        <v>14143</v>
      </c>
      <c r="I983" s="56" t="s">
        <v>54902</v>
      </c>
      <c r="J983" s="57">
        <v>58.0308</v>
      </c>
      <c r="K983" s="58">
        <v>70</v>
      </c>
      <c r="L983" s="59" t="s">
        <v>426</v>
      </c>
    </row>
    <row r="984" customHeight="1" spans="1:12">
      <c r="A984" s="56">
        <v>278409</v>
      </c>
      <c r="B984" s="56" t="s">
        <v>54904</v>
      </c>
      <c r="C984" s="60" t="s">
        <v>13863</v>
      </c>
      <c r="D984" s="60" t="s">
        <v>53720</v>
      </c>
      <c r="E984" s="56" t="s">
        <v>1344</v>
      </c>
      <c r="F984" s="56" t="s">
        <v>54828</v>
      </c>
      <c r="G984" s="56" t="s">
        <v>54828</v>
      </c>
      <c r="H984" s="56" t="s">
        <v>53195</v>
      </c>
      <c r="I984" s="56" t="s">
        <v>54905</v>
      </c>
      <c r="J984" s="57">
        <v>58.03</v>
      </c>
      <c r="K984" s="58">
        <v>71</v>
      </c>
      <c r="L984" s="59" t="s">
        <v>426</v>
      </c>
    </row>
    <row r="985" customHeight="1" spans="1:12">
      <c r="A985" s="56">
        <v>286067</v>
      </c>
      <c r="B985" s="56" t="s">
        <v>54906</v>
      </c>
      <c r="C985" s="60" t="s">
        <v>13863</v>
      </c>
      <c r="D985" s="60" t="s">
        <v>53720</v>
      </c>
      <c r="E985" s="56" t="s">
        <v>1344</v>
      </c>
      <c r="F985" s="56" t="s">
        <v>54907</v>
      </c>
      <c r="G985" s="56" t="s">
        <v>54908</v>
      </c>
      <c r="H985" s="56" t="s">
        <v>54909</v>
      </c>
      <c r="I985" s="56" t="s">
        <v>54907</v>
      </c>
      <c r="J985" s="57">
        <v>58.0201</v>
      </c>
      <c r="K985" s="58">
        <v>72</v>
      </c>
      <c r="L985" s="59" t="s">
        <v>426</v>
      </c>
    </row>
    <row r="986" customHeight="1" spans="1:12">
      <c r="A986" s="56">
        <v>279008</v>
      </c>
      <c r="B986" s="56" t="s">
        <v>54910</v>
      </c>
      <c r="C986" s="60" t="s">
        <v>13863</v>
      </c>
      <c r="D986" s="60" t="s">
        <v>53720</v>
      </c>
      <c r="E986" s="56" t="s">
        <v>1344</v>
      </c>
      <c r="F986" s="56" t="s">
        <v>54911</v>
      </c>
      <c r="G986" s="56" t="s">
        <v>27098</v>
      </c>
      <c r="H986" s="56" t="s">
        <v>54912</v>
      </c>
      <c r="I986" s="56" t="s">
        <v>54913</v>
      </c>
      <c r="J986" s="57">
        <v>58.02</v>
      </c>
      <c r="K986" s="58">
        <v>73</v>
      </c>
      <c r="L986" s="59" t="s">
        <v>426</v>
      </c>
    </row>
    <row r="987" customHeight="1" spans="1:12">
      <c r="A987" s="56">
        <v>290807</v>
      </c>
      <c r="B987" s="56" t="s">
        <v>54914</v>
      </c>
      <c r="C987" s="60" t="s">
        <v>13863</v>
      </c>
      <c r="D987" s="60" t="s">
        <v>53720</v>
      </c>
      <c r="E987" s="56" t="s">
        <v>1344</v>
      </c>
      <c r="F987" s="56" t="s">
        <v>54915</v>
      </c>
      <c r="G987" s="56" t="s">
        <v>54916</v>
      </c>
      <c r="H987" s="56" t="s">
        <v>24693</v>
      </c>
      <c r="I987" s="56" t="s">
        <v>54917</v>
      </c>
      <c r="J987" s="57">
        <v>58.02</v>
      </c>
      <c r="K987" s="58">
        <v>74</v>
      </c>
      <c r="L987" s="59" t="s">
        <v>426</v>
      </c>
    </row>
    <row r="988" customHeight="1" spans="1:12">
      <c r="A988" s="56">
        <v>278857</v>
      </c>
      <c r="B988" s="56" t="s">
        <v>54918</v>
      </c>
      <c r="C988" s="60" t="s">
        <v>13863</v>
      </c>
      <c r="D988" s="60" t="s">
        <v>53720</v>
      </c>
      <c r="E988" s="56" t="s">
        <v>1344</v>
      </c>
      <c r="F988" s="56" t="s">
        <v>54919</v>
      </c>
      <c r="G988" s="56" t="s">
        <v>54920</v>
      </c>
      <c r="H988" s="56" t="s">
        <v>54921</v>
      </c>
      <c r="I988" s="56" t="s">
        <v>54922</v>
      </c>
      <c r="J988" s="57">
        <v>58.02</v>
      </c>
      <c r="K988" s="58">
        <v>75</v>
      </c>
      <c r="L988" s="59" t="s">
        <v>426</v>
      </c>
    </row>
    <row r="989" customHeight="1" spans="1:12">
      <c r="A989" s="56">
        <v>281337</v>
      </c>
      <c r="B989" s="56" t="s">
        <v>54923</v>
      </c>
      <c r="C989" s="60" t="s">
        <v>13863</v>
      </c>
      <c r="D989" s="60" t="s">
        <v>53720</v>
      </c>
      <c r="E989" s="56" t="s">
        <v>1344</v>
      </c>
      <c r="F989" s="56" t="s">
        <v>54924</v>
      </c>
      <c r="G989" s="56" t="s">
        <v>54925</v>
      </c>
      <c r="H989" s="56" t="s">
        <v>54926</v>
      </c>
      <c r="I989" s="56" t="s">
        <v>54927</v>
      </c>
      <c r="J989" s="57">
        <v>58.0001</v>
      </c>
      <c r="K989" s="58">
        <v>76</v>
      </c>
      <c r="L989" s="59" t="s">
        <v>426</v>
      </c>
    </row>
    <row r="990" customHeight="1" spans="1:12">
      <c r="A990" s="56">
        <v>278294</v>
      </c>
      <c r="B990" s="56" t="s">
        <v>54928</v>
      </c>
      <c r="C990" s="60" t="s">
        <v>13863</v>
      </c>
      <c r="D990" s="60" t="s">
        <v>53720</v>
      </c>
      <c r="E990" s="56" t="s">
        <v>1344</v>
      </c>
      <c r="F990" s="56" t="s">
        <v>54929</v>
      </c>
      <c r="G990" s="56" t="s">
        <v>54930</v>
      </c>
      <c r="H990" s="56" t="s">
        <v>54931</v>
      </c>
      <c r="I990" s="56" t="s">
        <v>54929</v>
      </c>
      <c r="J990" s="57">
        <v>57.0809</v>
      </c>
      <c r="K990" s="58">
        <v>77</v>
      </c>
      <c r="L990" s="59" t="s">
        <v>426</v>
      </c>
    </row>
    <row r="991" customHeight="1" spans="1:12">
      <c r="A991" s="56">
        <v>290415</v>
      </c>
      <c r="B991" s="56" t="s">
        <v>54932</v>
      </c>
      <c r="C991" s="60" t="s">
        <v>13863</v>
      </c>
      <c r="D991" s="60" t="s">
        <v>53720</v>
      </c>
      <c r="E991" s="56" t="s">
        <v>1344</v>
      </c>
      <c r="F991" s="56" t="s">
        <v>54933</v>
      </c>
      <c r="G991" s="56" t="s">
        <v>54933</v>
      </c>
      <c r="H991" s="56" t="s">
        <v>54934</v>
      </c>
      <c r="I991" s="56" t="s">
        <v>54935</v>
      </c>
      <c r="J991" s="57">
        <v>57.0308</v>
      </c>
      <c r="K991" s="58">
        <v>78</v>
      </c>
      <c r="L991" s="59" t="s">
        <v>426</v>
      </c>
    </row>
    <row r="992" customHeight="1" spans="1:12">
      <c r="A992" s="56">
        <v>269320</v>
      </c>
      <c r="B992" s="56" t="s">
        <v>54936</v>
      </c>
      <c r="C992" s="60" t="s">
        <v>13863</v>
      </c>
      <c r="D992" s="60" t="s">
        <v>53720</v>
      </c>
      <c r="E992" s="56" t="s">
        <v>1344</v>
      </c>
      <c r="F992" s="56" t="s">
        <v>54937</v>
      </c>
      <c r="G992" s="56" t="s">
        <v>54937</v>
      </c>
      <c r="H992" s="56" t="s">
        <v>54938</v>
      </c>
      <c r="I992" s="56" t="s">
        <v>54939</v>
      </c>
      <c r="J992" s="57">
        <v>57.03</v>
      </c>
      <c r="K992" s="58">
        <v>79</v>
      </c>
      <c r="L992" s="59" t="s">
        <v>426</v>
      </c>
    </row>
    <row r="993" customHeight="1" spans="1:12">
      <c r="A993" s="56">
        <v>278783</v>
      </c>
      <c r="B993" s="56" t="s">
        <v>54940</v>
      </c>
      <c r="C993" s="60" t="s">
        <v>13863</v>
      </c>
      <c r="D993" s="60" t="s">
        <v>53720</v>
      </c>
      <c r="E993" s="56" t="s">
        <v>1344</v>
      </c>
      <c r="F993" s="56" t="s">
        <v>54941</v>
      </c>
      <c r="G993" s="56" t="s">
        <v>54942</v>
      </c>
      <c r="H993" s="56" t="s">
        <v>54943</v>
      </c>
      <c r="I993" s="56" t="s">
        <v>54944</v>
      </c>
      <c r="J993" s="57">
        <v>57.0208</v>
      </c>
      <c r="K993" s="58">
        <v>80</v>
      </c>
      <c r="L993" s="59" t="s">
        <v>426</v>
      </c>
    </row>
    <row r="994" customHeight="1" spans="1:12">
      <c r="A994" s="56">
        <v>276077</v>
      </c>
      <c r="B994" s="56" t="s">
        <v>54945</v>
      </c>
      <c r="C994" s="60" t="s">
        <v>13863</v>
      </c>
      <c r="D994" s="60" t="s">
        <v>53720</v>
      </c>
      <c r="E994" s="56" t="s">
        <v>1344</v>
      </c>
      <c r="F994" s="56" t="s">
        <v>54946</v>
      </c>
      <c r="G994" s="56" t="s">
        <v>54946</v>
      </c>
      <c r="H994" s="56" t="s">
        <v>54947</v>
      </c>
      <c r="I994" s="56" t="s">
        <v>54948</v>
      </c>
      <c r="J994" s="57">
        <v>57.02</v>
      </c>
      <c r="K994" s="58">
        <v>81</v>
      </c>
      <c r="L994" s="59" t="s">
        <v>426</v>
      </c>
    </row>
    <row r="995" customHeight="1" spans="1:12">
      <c r="A995" s="56">
        <v>280928</v>
      </c>
      <c r="B995" s="56" t="s">
        <v>54949</v>
      </c>
      <c r="C995" s="60" t="s">
        <v>13863</v>
      </c>
      <c r="D995" s="60" t="s">
        <v>53720</v>
      </c>
      <c r="E995" s="56" t="s">
        <v>1344</v>
      </c>
      <c r="F995" s="56" t="s">
        <v>54950</v>
      </c>
      <c r="G995" s="56" t="s">
        <v>8873</v>
      </c>
      <c r="H995" s="56" t="s">
        <v>54951</v>
      </c>
      <c r="I995" s="56" t="s">
        <v>54950</v>
      </c>
      <c r="J995" s="57">
        <v>57.01</v>
      </c>
      <c r="K995" s="58">
        <v>82</v>
      </c>
      <c r="L995" s="59" t="s">
        <v>426</v>
      </c>
    </row>
    <row r="996" customHeight="1" spans="1:12">
      <c r="A996" s="56">
        <v>288375</v>
      </c>
      <c r="B996" s="56" t="s">
        <v>54952</v>
      </c>
      <c r="C996" s="60" t="s">
        <v>13863</v>
      </c>
      <c r="D996" s="60" t="s">
        <v>53720</v>
      </c>
      <c r="E996" s="56" t="s">
        <v>1344</v>
      </c>
      <c r="F996" s="56" t="s">
        <v>54953</v>
      </c>
      <c r="G996" s="56" t="s">
        <v>54954</v>
      </c>
      <c r="H996" s="56" t="s">
        <v>54955</v>
      </c>
      <c r="I996" s="56" t="s">
        <v>54953</v>
      </c>
      <c r="J996" s="57">
        <v>57.0001</v>
      </c>
      <c r="K996" s="58">
        <v>83</v>
      </c>
      <c r="L996" s="59" t="s">
        <v>426</v>
      </c>
    </row>
    <row r="997" customHeight="1" spans="1:12">
      <c r="A997" s="56">
        <v>280357</v>
      </c>
      <c r="B997" s="56" t="s">
        <v>54956</v>
      </c>
      <c r="C997" s="60" t="s">
        <v>13863</v>
      </c>
      <c r="D997" s="60" t="s">
        <v>53720</v>
      </c>
      <c r="E997" s="56" t="s">
        <v>1344</v>
      </c>
      <c r="F997" s="56" t="s">
        <v>54957</v>
      </c>
      <c r="G997" s="56" t="s">
        <v>54958</v>
      </c>
      <c r="H997" s="56" t="s">
        <v>51940</v>
      </c>
      <c r="I997" s="56" t="s">
        <v>54959</v>
      </c>
      <c r="J997" s="57">
        <v>57</v>
      </c>
      <c r="K997" s="58">
        <v>84</v>
      </c>
      <c r="L997" s="59" t="s">
        <v>426</v>
      </c>
    </row>
    <row r="998" customHeight="1" spans="1:12">
      <c r="A998" s="56">
        <v>282425</v>
      </c>
      <c r="B998" s="56" t="s">
        <v>54960</v>
      </c>
      <c r="C998" s="60" t="s">
        <v>13863</v>
      </c>
      <c r="D998" s="60" t="s">
        <v>53720</v>
      </c>
      <c r="E998" s="56" t="s">
        <v>1344</v>
      </c>
      <c r="F998" s="56" t="s">
        <v>54961</v>
      </c>
      <c r="G998" s="56" t="s">
        <v>54962</v>
      </c>
      <c r="H998" s="56" t="s">
        <v>54963</v>
      </c>
      <c r="I998" s="56" t="s">
        <v>54964</v>
      </c>
      <c r="J998" s="57">
        <v>56.1</v>
      </c>
      <c r="K998" s="58">
        <v>85</v>
      </c>
      <c r="L998" s="59" t="s">
        <v>426</v>
      </c>
    </row>
    <row r="999" customHeight="1" spans="1:12">
      <c r="A999" s="56">
        <v>288357</v>
      </c>
      <c r="B999" s="56" t="s">
        <v>54965</v>
      </c>
      <c r="C999" s="60" t="s">
        <v>13863</v>
      </c>
      <c r="D999" s="60" t="s">
        <v>53720</v>
      </c>
      <c r="E999" s="56" t="s">
        <v>1344</v>
      </c>
      <c r="F999" s="56" t="s">
        <v>54966</v>
      </c>
      <c r="G999" s="56" t="s">
        <v>54954</v>
      </c>
      <c r="H999" s="56" t="s">
        <v>54955</v>
      </c>
      <c r="I999" s="56" t="s">
        <v>54966</v>
      </c>
      <c r="J999" s="57">
        <v>56.03</v>
      </c>
      <c r="K999" s="58">
        <v>86</v>
      </c>
      <c r="L999" s="59" t="s">
        <v>426</v>
      </c>
    </row>
    <row r="1000" customHeight="1" spans="1:12">
      <c r="A1000" s="56">
        <v>287980</v>
      </c>
      <c r="B1000" s="56" t="s">
        <v>54967</v>
      </c>
      <c r="C1000" s="60" t="s">
        <v>13863</v>
      </c>
      <c r="D1000" s="60" t="s">
        <v>53720</v>
      </c>
      <c r="E1000" s="56" t="s">
        <v>1344</v>
      </c>
      <c r="F1000" s="56" t="s">
        <v>54968</v>
      </c>
      <c r="G1000" s="56" t="s">
        <v>52512</v>
      </c>
      <c r="H1000" s="56" t="s">
        <v>54969</v>
      </c>
      <c r="I1000" s="56" t="s">
        <v>54970</v>
      </c>
      <c r="J1000" s="57">
        <v>56.0208</v>
      </c>
      <c r="K1000" s="58">
        <v>87</v>
      </c>
      <c r="L1000" s="59" t="s">
        <v>426</v>
      </c>
    </row>
    <row r="1001" customHeight="1" spans="1:12">
      <c r="A1001" s="56">
        <v>275487</v>
      </c>
      <c r="B1001" s="56" t="s">
        <v>54971</v>
      </c>
      <c r="C1001" s="60" t="s">
        <v>13863</v>
      </c>
      <c r="D1001" s="60" t="s">
        <v>53720</v>
      </c>
      <c r="E1001" s="56" t="s">
        <v>1344</v>
      </c>
      <c r="F1001" s="56" t="s">
        <v>54972</v>
      </c>
      <c r="G1001" s="56" t="s">
        <v>54973</v>
      </c>
      <c r="H1001" s="56" t="s">
        <v>54974</v>
      </c>
      <c r="I1001" s="56" t="s">
        <v>54975</v>
      </c>
      <c r="J1001" s="57">
        <v>56.02</v>
      </c>
      <c r="K1001" s="58">
        <v>88</v>
      </c>
      <c r="L1001" s="59" t="s">
        <v>426</v>
      </c>
    </row>
    <row r="1002" customHeight="1" spans="1:12">
      <c r="A1002" s="56">
        <v>278501</v>
      </c>
      <c r="B1002" s="56" t="s">
        <v>54976</v>
      </c>
      <c r="C1002" s="60" t="s">
        <v>13863</v>
      </c>
      <c r="D1002" s="60" t="s">
        <v>53720</v>
      </c>
      <c r="E1002" s="56" t="s">
        <v>1344</v>
      </c>
      <c r="F1002" s="56" t="s">
        <v>54977</v>
      </c>
      <c r="G1002" s="56" t="s">
        <v>54978</v>
      </c>
      <c r="H1002" s="56" t="s">
        <v>54979</v>
      </c>
      <c r="I1002" s="56" t="s">
        <v>1465</v>
      </c>
      <c r="J1002" s="57">
        <v>56.01</v>
      </c>
      <c r="K1002" s="58">
        <v>89</v>
      </c>
      <c r="L1002" s="59" t="s">
        <v>426</v>
      </c>
    </row>
    <row r="1003" customHeight="1" spans="1:12">
      <c r="A1003" s="56">
        <v>261610</v>
      </c>
      <c r="B1003" s="56" t="s">
        <v>54980</v>
      </c>
      <c r="C1003" s="60" t="s">
        <v>13863</v>
      </c>
      <c r="D1003" s="60" t="s">
        <v>53720</v>
      </c>
      <c r="E1003" s="56" t="s">
        <v>1344</v>
      </c>
      <c r="F1003" s="56" t="s">
        <v>21365</v>
      </c>
      <c r="G1003" s="56" t="s">
        <v>21365</v>
      </c>
      <c r="H1003" s="56" t="s">
        <v>21366</v>
      </c>
      <c r="I1003" s="56" t="s">
        <v>54981</v>
      </c>
      <c r="J1003" s="57">
        <v>56.01</v>
      </c>
      <c r="K1003" s="58">
        <v>90</v>
      </c>
      <c r="L1003" s="59" t="s">
        <v>426</v>
      </c>
    </row>
    <row r="1004" customHeight="1" spans="1:12">
      <c r="A1004" s="56">
        <v>290450</v>
      </c>
      <c r="B1004" s="56" t="s">
        <v>54982</v>
      </c>
      <c r="C1004" s="60" t="s">
        <v>13863</v>
      </c>
      <c r="D1004" s="60" t="s">
        <v>53720</v>
      </c>
      <c r="E1004" s="56" t="s">
        <v>1344</v>
      </c>
      <c r="F1004" s="56" t="s">
        <v>54983</v>
      </c>
      <c r="G1004" s="56" t="s">
        <v>37575</v>
      </c>
      <c r="H1004" s="56" t="s">
        <v>54984</v>
      </c>
      <c r="I1004" s="56" t="s">
        <v>54985</v>
      </c>
      <c r="J1004" s="57">
        <v>55.3509</v>
      </c>
      <c r="K1004" s="58">
        <v>91</v>
      </c>
      <c r="L1004" s="59" t="s">
        <v>426</v>
      </c>
    </row>
    <row r="1005" customHeight="1" spans="1:12">
      <c r="A1005" s="56">
        <v>280779</v>
      </c>
      <c r="B1005" s="56" t="s">
        <v>54986</v>
      </c>
      <c r="C1005" s="60" t="s">
        <v>13863</v>
      </c>
      <c r="D1005" s="60" t="s">
        <v>53720</v>
      </c>
      <c r="E1005" s="56" t="s">
        <v>1344</v>
      </c>
      <c r="F1005" s="56" t="s">
        <v>54987</v>
      </c>
      <c r="G1005" s="56" t="s">
        <v>48981</v>
      </c>
      <c r="H1005" s="56" t="s">
        <v>54988</v>
      </c>
      <c r="I1005" s="56" t="s">
        <v>54989</v>
      </c>
      <c r="J1005" s="57">
        <v>55.1506</v>
      </c>
      <c r="K1005" s="58">
        <v>92</v>
      </c>
      <c r="L1005" s="59" t="s">
        <v>426</v>
      </c>
    </row>
    <row r="1006" customHeight="1" spans="1:12">
      <c r="A1006" s="56">
        <v>288298</v>
      </c>
      <c r="B1006" s="56" t="s">
        <v>54990</v>
      </c>
      <c r="C1006" s="60" t="s">
        <v>13863</v>
      </c>
      <c r="D1006" s="60" t="s">
        <v>53720</v>
      </c>
      <c r="E1006" s="56" t="s">
        <v>1344</v>
      </c>
      <c r="F1006" s="56" t="s">
        <v>54991</v>
      </c>
      <c r="G1006" s="56" t="s">
        <v>54954</v>
      </c>
      <c r="H1006" s="56" t="s">
        <v>54955</v>
      </c>
      <c r="I1006" s="56" t="s">
        <v>54991</v>
      </c>
      <c r="J1006" s="57">
        <v>55.0803</v>
      </c>
      <c r="K1006" s="58">
        <v>93</v>
      </c>
      <c r="L1006" s="59" t="s">
        <v>426</v>
      </c>
    </row>
    <row r="1007" customHeight="1" spans="1:12">
      <c r="A1007" s="56">
        <v>290494</v>
      </c>
      <c r="B1007" s="56" t="s">
        <v>54992</v>
      </c>
      <c r="C1007" s="60" t="s">
        <v>13863</v>
      </c>
      <c r="D1007" s="60" t="s">
        <v>53720</v>
      </c>
      <c r="E1007" s="56" t="s">
        <v>1344</v>
      </c>
      <c r="F1007" s="56" t="s">
        <v>54993</v>
      </c>
      <c r="G1007" s="56" t="s">
        <v>53287</v>
      </c>
      <c r="H1007" s="56" t="s">
        <v>54699</v>
      </c>
      <c r="I1007" s="56" t="s">
        <v>54993</v>
      </c>
      <c r="J1007" s="57">
        <v>55.0509</v>
      </c>
      <c r="K1007" s="58">
        <v>94</v>
      </c>
      <c r="L1007" s="59" t="s">
        <v>426</v>
      </c>
    </row>
    <row r="1008" customHeight="1" spans="1:12">
      <c r="A1008" s="56">
        <v>278354</v>
      </c>
      <c r="B1008" s="56" t="s">
        <v>54994</v>
      </c>
      <c r="C1008" s="60" t="s">
        <v>13863</v>
      </c>
      <c r="D1008" s="60" t="s">
        <v>53720</v>
      </c>
      <c r="E1008" s="56" t="s">
        <v>1344</v>
      </c>
      <c r="F1008" s="56" t="s">
        <v>54995</v>
      </c>
      <c r="G1008" s="56" t="s">
        <v>54996</v>
      </c>
      <c r="H1008" s="56" t="s">
        <v>54997</v>
      </c>
      <c r="I1008" s="56" t="s">
        <v>54998</v>
      </c>
      <c r="J1008" s="57">
        <v>55.0408</v>
      </c>
      <c r="K1008" s="58">
        <v>95</v>
      </c>
      <c r="L1008" s="59" t="s">
        <v>426</v>
      </c>
    </row>
    <row r="1009" customHeight="1" spans="1:12">
      <c r="A1009" s="56">
        <v>291388</v>
      </c>
      <c r="B1009" s="56" t="s">
        <v>54999</v>
      </c>
      <c r="C1009" s="60" t="s">
        <v>13863</v>
      </c>
      <c r="D1009" s="60" t="s">
        <v>53720</v>
      </c>
      <c r="E1009" s="56" t="s">
        <v>1344</v>
      </c>
      <c r="F1009" s="56" t="s">
        <v>55000</v>
      </c>
      <c r="G1009" s="56" t="s">
        <v>54755</v>
      </c>
      <c r="H1009" s="56" t="s">
        <v>54756</v>
      </c>
      <c r="I1009" s="56" t="s">
        <v>55001</v>
      </c>
      <c r="J1009" s="57">
        <v>55.04</v>
      </c>
      <c r="K1009" s="58">
        <v>96</v>
      </c>
      <c r="L1009" s="59" t="s">
        <v>426</v>
      </c>
    </row>
    <row r="1010" customHeight="1" spans="1:12">
      <c r="A1010" s="56">
        <v>278545</v>
      </c>
      <c r="B1010" s="56" t="s">
        <v>55002</v>
      </c>
      <c r="C1010" s="60" t="s">
        <v>13863</v>
      </c>
      <c r="D1010" s="60" t="s">
        <v>53720</v>
      </c>
      <c r="E1010" s="56" t="s">
        <v>1344</v>
      </c>
      <c r="F1010" s="56" t="s">
        <v>55003</v>
      </c>
      <c r="G1010" s="56" t="s">
        <v>31017</v>
      </c>
      <c r="H1010" s="56" t="s">
        <v>55004</v>
      </c>
      <c r="I1010" s="56" t="s">
        <v>55003</v>
      </c>
      <c r="J1010" s="57">
        <v>55.04</v>
      </c>
      <c r="K1010" s="58">
        <v>97</v>
      </c>
      <c r="L1010" s="59" t="s">
        <v>426</v>
      </c>
    </row>
    <row r="1011" customHeight="1" spans="1:12">
      <c r="A1011" s="56">
        <v>288348</v>
      </c>
      <c r="B1011" s="56" t="s">
        <v>55005</v>
      </c>
      <c r="C1011" s="60" t="s">
        <v>13863</v>
      </c>
      <c r="D1011" s="60" t="s">
        <v>53720</v>
      </c>
      <c r="E1011" s="56" t="s">
        <v>1344</v>
      </c>
      <c r="F1011" s="56" t="s">
        <v>7426</v>
      </c>
      <c r="G1011" s="56" t="s">
        <v>54954</v>
      </c>
      <c r="H1011" s="56" t="s">
        <v>54955</v>
      </c>
      <c r="I1011" s="56" t="s">
        <v>7426</v>
      </c>
      <c r="J1011" s="57">
        <v>55.03</v>
      </c>
      <c r="K1011" s="58">
        <v>98</v>
      </c>
      <c r="L1011" s="59" t="s">
        <v>426</v>
      </c>
    </row>
    <row r="1012" customHeight="1" spans="1:12">
      <c r="A1012" s="56">
        <v>278814</v>
      </c>
      <c r="B1012" s="56" t="s">
        <v>55006</v>
      </c>
      <c r="C1012" s="60" t="s">
        <v>13863</v>
      </c>
      <c r="D1012" s="60" t="s">
        <v>53720</v>
      </c>
      <c r="E1012" s="56" t="s">
        <v>1344</v>
      </c>
      <c r="F1012" s="56" t="s">
        <v>55007</v>
      </c>
      <c r="G1012" s="56" t="s">
        <v>55008</v>
      </c>
      <c r="H1012" s="56" t="s">
        <v>55009</v>
      </c>
      <c r="I1012" s="56" t="s">
        <v>55010</v>
      </c>
      <c r="J1012" s="57">
        <v>55.02</v>
      </c>
      <c r="K1012" s="58">
        <v>99</v>
      </c>
      <c r="L1012" s="59" t="s">
        <v>426</v>
      </c>
    </row>
    <row r="1013" customHeight="1" spans="1:12">
      <c r="A1013" s="56">
        <v>292161</v>
      </c>
      <c r="B1013" s="56" t="s">
        <v>55011</v>
      </c>
      <c r="C1013" s="60" t="s">
        <v>13863</v>
      </c>
      <c r="D1013" s="60" t="s">
        <v>53720</v>
      </c>
      <c r="E1013" s="56" t="s">
        <v>1344</v>
      </c>
      <c r="F1013" s="56" t="s">
        <v>55012</v>
      </c>
      <c r="G1013" s="56" t="s">
        <v>54818</v>
      </c>
      <c r="H1013" s="56" t="s">
        <v>54819</v>
      </c>
      <c r="I1013" s="56" t="s">
        <v>55013</v>
      </c>
      <c r="J1013" s="57">
        <v>55.01</v>
      </c>
      <c r="K1013" s="58">
        <v>100</v>
      </c>
      <c r="L1013" s="59" t="s">
        <v>426</v>
      </c>
    </row>
    <row r="1014" customHeight="1" spans="1:12">
      <c r="A1014" s="56">
        <v>287946</v>
      </c>
      <c r="B1014" s="56" t="s">
        <v>55014</v>
      </c>
      <c r="C1014" s="60" t="s">
        <v>13863</v>
      </c>
      <c r="D1014" s="60" t="s">
        <v>53720</v>
      </c>
      <c r="E1014" s="56" t="s">
        <v>1344</v>
      </c>
      <c r="F1014" s="56" t="s">
        <v>55015</v>
      </c>
      <c r="G1014" s="56" t="s">
        <v>55016</v>
      </c>
      <c r="H1014" s="56" t="s">
        <v>53283</v>
      </c>
      <c r="I1014" s="56" t="s">
        <v>55017</v>
      </c>
      <c r="J1014" s="57">
        <v>55.0001</v>
      </c>
      <c r="K1014" s="58">
        <v>101</v>
      </c>
      <c r="L1014" s="59" t="s">
        <v>426</v>
      </c>
    </row>
    <row r="1015" customHeight="1" spans="1:12">
      <c r="A1015" s="56">
        <v>277186</v>
      </c>
      <c r="B1015" s="56" t="s">
        <v>55018</v>
      </c>
      <c r="C1015" s="60" t="s">
        <v>13863</v>
      </c>
      <c r="D1015" s="60" t="s">
        <v>53720</v>
      </c>
      <c r="E1015" s="56" t="s">
        <v>1344</v>
      </c>
      <c r="F1015" s="56" t="s">
        <v>55019</v>
      </c>
      <c r="G1015" s="56" t="s">
        <v>54153</v>
      </c>
      <c r="H1015" s="56" t="s">
        <v>55020</v>
      </c>
      <c r="I1015" s="56" t="s">
        <v>55019</v>
      </c>
      <c r="J1015" s="57">
        <v>54.0708</v>
      </c>
      <c r="K1015" s="58">
        <v>102</v>
      </c>
      <c r="L1015" s="59" t="s">
        <v>426</v>
      </c>
    </row>
    <row r="1016" customHeight="1" spans="1:12">
      <c r="A1016" s="56">
        <v>292657</v>
      </c>
      <c r="B1016" s="56" t="s">
        <v>55021</v>
      </c>
      <c r="C1016" s="60" t="s">
        <v>13863</v>
      </c>
      <c r="D1016" s="60" t="s">
        <v>53720</v>
      </c>
      <c r="E1016" s="56" t="s">
        <v>1344</v>
      </c>
      <c r="F1016" s="56" t="s">
        <v>55022</v>
      </c>
      <c r="G1016" s="56" t="s">
        <v>55023</v>
      </c>
      <c r="H1016" s="56" t="s">
        <v>55024</v>
      </c>
      <c r="I1016" s="56" t="s">
        <v>55025</v>
      </c>
      <c r="J1016" s="57">
        <v>54.0408</v>
      </c>
      <c r="K1016" s="58">
        <v>103</v>
      </c>
      <c r="L1016" s="59" t="s">
        <v>426</v>
      </c>
    </row>
    <row r="1017" customHeight="1" spans="1:12">
      <c r="A1017" s="56">
        <v>291002</v>
      </c>
      <c r="B1017" s="56" t="s">
        <v>55026</v>
      </c>
      <c r="C1017" s="60" t="s">
        <v>13863</v>
      </c>
      <c r="D1017" s="60" t="s">
        <v>53720</v>
      </c>
      <c r="E1017" s="56" t="s">
        <v>1344</v>
      </c>
      <c r="F1017" s="56" t="s">
        <v>55027</v>
      </c>
      <c r="G1017" s="56" t="s">
        <v>55028</v>
      </c>
      <c r="H1017" s="56" t="s">
        <v>55029</v>
      </c>
      <c r="I1017" s="56" t="s">
        <v>55027</v>
      </c>
      <c r="J1017" s="57">
        <v>54.0308</v>
      </c>
      <c r="K1017" s="58">
        <v>104</v>
      </c>
      <c r="L1017" s="59" t="s">
        <v>426</v>
      </c>
    </row>
    <row r="1018" customHeight="1" spans="1:12">
      <c r="A1018" s="56">
        <v>285659</v>
      </c>
      <c r="B1018" s="56" t="s">
        <v>55030</v>
      </c>
      <c r="C1018" s="60" t="s">
        <v>13863</v>
      </c>
      <c r="D1018" s="60" t="s">
        <v>53720</v>
      </c>
      <c r="E1018" s="56" t="s">
        <v>1344</v>
      </c>
      <c r="F1018" s="56" t="s">
        <v>55031</v>
      </c>
      <c r="G1018" s="56" t="s">
        <v>55032</v>
      </c>
      <c r="H1018" s="56" t="s">
        <v>25429</v>
      </c>
      <c r="I1018" s="56" t="s">
        <v>55031</v>
      </c>
      <c r="J1018" s="57">
        <v>54.0307</v>
      </c>
      <c r="K1018" s="58">
        <v>105</v>
      </c>
      <c r="L1018" s="59" t="s">
        <v>426</v>
      </c>
    </row>
    <row r="1019" customHeight="1" spans="1:12">
      <c r="A1019" s="56">
        <v>288473</v>
      </c>
      <c r="B1019" s="56" t="s">
        <v>55033</v>
      </c>
      <c r="C1019" s="60" t="s">
        <v>13863</v>
      </c>
      <c r="D1019" s="60" t="s">
        <v>53720</v>
      </c>
      <c r="E1019" s="56" t="s">
        <v>1344</v>
      </c>
      <c r="F1019" s="56" t="s">
        <v>55034</v>
      </c>
      <c r="G1019" s="56" t="s">
        <v>55035</v>
      </c>
      <c r="H1019" s="56" t="s">
        <v>55036</v>
      </c>
      <c r="I1019" s="56" t="s">
        <v>55037</v>
      </c>
      <c r="J1019" s="57">
        <v>54.0202</v>
      </c>
      <c r="K1019" s="58">
        <v>106</v>
      </c>
      <c r="L1019" s="59" t="s">
        <v>426</v>
      </c>
    </row>
    <row r="1020" customHeight="1" spans="1:12">
      <c r="A1020" s="56">
        <v>279021</v>
      </c>
      <c r="B1020" s="56" t="s">
        <v>55038</v>
      </c>
      <c r="C1020" s="60" t="s">
        <v>13863</v>
      </c>
      <c r="D1020" s="60" t="s">
        <v>53720</v>
      </c>
      <c r="E1020" s="56" t="s">
        <v>1344</v>
      </c>
      <c r="F1020" s="56" t="s">
        <v>55039</v>
      </c>
      <c r="G1020" s="56" t="s">
        <v>55040</v>
      </c>
      <c r="H1020" s="56" t="s">
        <v>55041</v>
      </c>
      <c r="I1020" s="56" t="s">
        <v>55042</v>
      </c>
      <c r="J1020" s="57">
        <v>53.0408</v>
      </c>
      <c r="K1020" s="58">
        <v>107</v>
      </c>
      <c r="L1020" s="59" t="s">
        <v>426</v>
      </c>
    </row>
    <row r="1021" customHeight="1" spans="1:12">
      <c r="A1021" s="56">
        <v>288186</v>
      </c>
      <c r="B1021" s="56" t="s">
        <v>55043</v>
      </c>
      <c r="C1021" s="60" t="s">
        <v>13863</v>
      </c>
      <c r="D1021" s="60" t="s">
        <v>53720</v>
      </c>
      <c r="E1021" s="56" t="s">
        <v>1344</v>
      </c>
      <c r="F1021" s="56" t="s">
        <v>55044</v>
      </c>
      <c r="G1021" s="56" t="s">
        <v>55045</v>
      </c>
      <c r="H1021" s="56" t="s">
        <v>53097</v>
      </c>
      <c r="I1021" s="56" t="s">
        <v>55044</v>
      </c>
      <c r="J1021" s="57">
        <v>53.0001</v>
      </c>
      <c r="K1021" s="58">
        <v>108</v>
      </c>
      <c r="L1021" s="59" t="s">
        <v>426</v>
      </c>
    </row>
    <row r="1022" customHeight="1" spans="1:12">
      <c r="A1022" s="56">
        <v>290905</v>
      </c>
      <c r="B1022" s="56" t="s">
        <v>55046</v>
      </c>
      <c r="C1022" s="60" t="s">
        <v>13863</v>
      </c>
      <c r="D1022" s="60" t="s">
        <v>53720</v>
      </c>
      <c r="E1022" s="56" t="s">
        <v>1344</v>
      </c>
      <c r="F1022" s="56" t="s">
        <v>55047</v>
      </c>
      <c r="G1022" s="56" t="s">
        <v>55048</v>
      </c>
      <c r="H1022" s="56" t="s">
        <v>55049</v>
      </c>
      <c r="I1022" s="56" t="s">
        <v>55050</v>
      </c>
      <c r="J1022" s="57">
        <v>52.1007</v>
      </c>
      <c r="K1022" s="58">
        <v>109</v>
      </c>
      <c r="L1022" s="59" t="s">
        <v>426</v>
      </c>
    </row>
    <row r="1023" customHeight="1" spans="1:12">
      <c r="A1023" s="56">
        <v>278508</v>
      </c>
      <c r="B1023" s="56" t="s">
        <v>55051</v>
      </c>
      <c r="C1023" s="60" t="s">
        <v>13863</v>
      </c>
      <c r="D1023" s="60" t="s">
        <v>53720</v>
      </c>
      <c r="E1023" s="56" t="s">
        <v>1344</v>
      </c>
      <c r="F1023" s="56" t="s">
        <v>55052</v>
      </c>
      <c r="G1023" s="56" t="s">
        <v>52161</v>
      </c>
      <c r="H1023" s="56" t="s">
        <v>55053</v>
      </c>
      <c r="I1023" s="56" t="s">
        <v>55054</v>
      </c>
      <c r="J1023" s="57">
        <v>52.06</v>
      </c>
      <c r="K1023" s="58">
        <v>110</v>
      </c>
      <c r="L1023" s="59" t="s">
        <v>426</v>
      </c>
    </row>
    <row r="1024" customHeight="1" spans="1:12">
      <c r="A1024" s="56">
        <v>260626</v>
      </c>
      <c r="B1024" s="56" t="s">
        <v>55055</v>
      </c>
      <c r="C1024" s="60" t="s">
        <v>13863</v>
      </c>
      <c r="D1024" s="60" t="s">
        <v>53720</v>
      </c>
      <c r="E1024" s="56" t="s">
        <v>1344</v>
      </c>
      <c r="F1024" s="56" t="s">
        <v>47959</v>
      </c>
      <c r="G1024" s="56" t="s">
        <v>47959</v>
      </c>
      <c r="H1024" s="56" t="s">
        <v>55056</v>
      </c>
      <c r="I1024" s="56" t="s">
        <v>55057</v>
      </c>
      <c r="J1024" s="57">
        <v>52.0508</v>
      </c>
      <c r="K1024" s="58">
        <v>111</v>
      </c>
      <c r="L1024" s="59" t="s">
        <v>426</v>
      </c>
    </row>
    <row r="1025" customHeight="1" spans="1:12">
      <c r="A1025" s="56">
        <v>290216</v>
      </c>
      <c r="B1025" s="56" t="s">
        <v>55058</v>
      </c>
      <c r="C1025" s="60" t="s">
        <v>13863</v>
      </c>
      <c r="D1025" s="60" t="s">
        <v>53720</v>
      </c>
      <c r="E1025" s="56" t="s">
        <v>1344</v>
      </c>
      <c r="F1025" s="56" t="s">
        <v>55059</v>
      </c>
      <c r="G1025" s="56" t="s">
        <v>54733</v>
      </c>
      <c r="H1025" s="56" t="s">
        <v>51780</v>
      </c>
      <c r="I1025" s="56" t="s">
        <v>55060</v>
      </c>
      <c r="J1025" s="57">
        <v>52.0208</v>
      </c>
      <c r="K1025" s="58">
        <v>112</v>
      </c>
      <c r="L1025" s="59" t="s">
        <v>426</v>
      </c>
    </row>
    <row r="1026" customHeight="1" spans="1:12">
      <c r="A1026" s="56">
        <v>289469</v>
      </c>
      <c r="B1026" s="56" t="s">
        <v>55061</v>
      </c>
      <c r="C1026" s="60" t="s">
        <v>13863</v>
      </c>
      <c r="D1026" s="60" t="s">
        <v>53720</v>
      </c>
      <c r="E1026" s="56" t="s">
        <v>1344</v>
      </c>
      <c r="F1026" s="56" t="s">
        <v>55062</v>
      </c>
      <c r="G1026" s="56" t="s">
        <v>54748</v>
      </c>
      <c r="H1026" s="56" t="s">
        <v>55063</v>
      </c>
      <c r="I1026" s="56" t="s">
        <v>55064</v>
      </c>
      <c r="J1026" s="57">
        <v>52</v>
      </c>
      <c r="K1026" s="58">
        <v>113</v>
      </c>
      <c r="L1026" s="59" t="s">
        <v>426</v>
      </c>
    </row>
    <row r="1027" customHeight="1" spans="1:12">
      <c r="A1027" s="56">
        <v>292619</v>
      </c>
      <c r="B1027" s="56" t="s">
        <v>55065</v>
      </c>
      <c r="C1027" s="60" t="s">
        <v>13863</v>
      </c>
      <c r="D1027" s="60" t="s">
        <v>53720</v>
      </c>
      <c r="E1027" s="56" t="s">
        <v>1344</v>
      </c>
      <c r="F1027" s="56" t="s">
        <v>55066</v>
      </c>
      <c r="G1027" s="56" t="s">
        <v>55023</v>
      </c>
      <c r="H1027" s="56" t="s">
        <v>55024</v>
      </c>
      <c r="I1027" s="56" t="s">
        <v>55067</v>
      </c>
      <c r="J1027" s="57">
        <v>52</v>
      </c>
      <c r="K1027" s="58">
        <v>114</v>
      </c>
      <c r="L1027" s="59" t="s">
        <v>426</v>
      </c>
    </row>
    <row r="1028" customHeight="1" spans="1:12">
      <c r="A1028" s="56">
        <v>276816</v>
      </c>
      <c r="B1028" s="56" t="s">
        <v>55068</v>
      </c>
      <c r="C1028" s="60" t="s">
        <v>13863</v>
      </c>
      <c r="D1028" s="60" t="s">
        <v>53720</v>
      </c>
      <c r="E1028" s="56" t="s">
        <v>1344</v>
      </c>
      <c r="F1028" s="56" t="s">
        <v>7775</v>
      </c>
      <c r="G1028" s="56" t="s">
        <v>10318</v>
      </c>
      <c r="H1028" s="56" t="s">
        <v>11220</v>
      </c>
      <c r="I1028" s="56" t="s">
        <v>7775</v>
      </c>
      <c r="J1028" s="57">
        <v>51.0308</v>
      </c>
      <c r="K1028" s="58">
        <v>115</v>
      </c>
      <c r="L1028" s="59" t="s">
        <v>426</v>
      </c>
    </row>
    <row r="1029" customHeight="1" spans="1:12">
      <c r="A1029" s="56">
        <v>283630</v>
      </c>
      <c r="B1029" s="56" t="s">
        <v>55069</v>
      </c>
      <c r="C1029" s="60" t="s">
        <v>13863</v>
      </c>
      <c r="D1029" s="60" t="s">
        <v>53720</v>
      </c>
      <c r="E1029" s="56" t="s">
        <v>1344</v>
      </c>
      <c r="F1029" s="56" t="s">
        <v>55070</v>
      </c>
      <c r="G1029" s="56" t="s">
        <v>55071</v>
      </c>
      <c r="H1029" s="56" t="s">
        <v>54345</v>
      </c>
      <c r="I1029" s="56" t="s">
        <v>55072</v>
      </c>
      <c r="J1029" s="57">
        <v>51.01</v>
      </c>
      <c r="K1029" s="58">
        <v>116</v>
      </c>
      <c r="L1029" s="59" t="s">
        <v>468</v>
      </c>
    </row>
    <row r="1030" customHeight="1" spans="1:12">
      <c r="A1030" s="56">
        <v>281967</v>
      </c>
      <c r="B1030" s="56" t="s">
        <v>55073</v>
      </c>
      <c r="C1030" s="60" t="s">
        <v>13863</v>
      </c>
      <c r="D1030" s="60" t="s">
        <v>53720</v>
      </c>
      <c r="E1030" s="56" t="s">
        <v>1344</v>
      </c>
      <c r="F1030" s="56" t="s">
        <v>55074</v>
      </c>
      <c r="G1030" s="56" t="s">
        <v>55074</v>
      </c>
      <c r="H1030" s="56" t="s">
        <v>53839</v>
      </c>
      <c r="I1030" s="56" t="s">
        <v>55075</v>
      </c>
      <c r="J1030" s="57">
        <v>50.2308</v>
      </c>
      <c r="K1030" s="58">
        <v>117</v>
      </c>
      <c r="L1030" s="59" t="s">
        <v>468</v>
      </c>
    </row>
    <row r="1031" customHeight="1" spans="1:12">
      <c r="A1031" s="56">
        <v>288496</v>
      </c>
      <c r="B1031" s="56" t="s">
        <v>55076</v>
      </c>
      <c r="C1031" s="60" t="s">
        <v>13863</v>
      </c>
      <c r="D1031" s="60" t="s">
        <v>53720</v>
      </c>
      <c r="E1031" s="56" t="s">
        <v>1344</v>
      </c>
      <c r="F1031" s="56" t="s">
        <v>55077</v>
      </c>
      <c r="G1031" s="56" t="s">
        <v>55078</v>
      </c>
      <c r="H1031" s="56" t="s">
        <v>43295</v>
      </c>
      <c r="I1031" s="56" t="s">
        <v>55077</v>
      </c>
      <c r="J1031" s="57">
        <v>50.0608</v>
      </c>
      <c r="K1031" s="58">
        <v>118</v>
      </c>
      <c r="L1031" s="59" t="s">
        <v>468</v>
      </c>
    </row>
    <row r="1032" customHeight="1" spans="1:12">
      <c r="A1032" s="56">
        <v>288387</v>
      </c>
      <c r="B1032" s="56" t="s">
        <v>55079</v>
      </c>
      <c r="C1032" s="60" t="s">
        <v>13863</v>
      </c>
      <c r="D1032" s="60" t="s">
        <v>53720</v>
      </c>
      <c r="E1032" s="56" t="s">
        <v>1344</v>
      </c>
      <c r="F1032" s="56" t="s">
        <v>55080</v>
      </c>
      <c r="G1032" s="56" t="s">
        <v>54954</v>
      </c>
      <c r="H1032" s="56" t="s">
        <v>54955</v>
      </c>
      <c r="I1032" s="56" t="s">
        <v>55080</v>
      </c>
      <c r="J1032" s="57">
        <v>50.03</v>
      </c>
      <c r="K1032" s="58">
        <v>119</v>
      </c>
      <c r="L1032" s="59" t="s">
        <v>468</v>
      </c>
    </row>
    <row r="1033" customHeight="1" spans="1:12">
      <c r="A1033" s="56">
        <v>279364</v>
      </c>
      <c r="B1033" s="56" t="s">
        <v>55081</v>
      </c>
      <c r="C1033" s="60" t="s">
        <v>13863</v>
      </c>
      <c r="D1033" s="60" t="s">
        <v>53720</v>
      </c>
      <c r="E1033" s="56" t="s">
        <v>1344</v>
      </c>
      <c r="F1033" s="56" t="s">
        <v>55082</v>
      </c>
      <c r="G1033" s="56" t="s">
        <v>55083</v>
      </c>
      <c r="H1033" s="56" t="s">
        <v>37507</v>
      </c>
      <c r="I1033" s="56" t="s">
        <v>55084</v>
      </c>
      <c r="J1033" s="57">
        <v>50</v>
      </c>
      <c r="K1033" s="58">
        <v>120</v>
      </c>
      <c r="L1033" s="59" t="s">
        <v>468</v>
      </c>
    </row>
    <row r="1034" customHeight="1" spans="1:12">
      <c r="A1034" s="56">
        <v>292385</v>
      </c>
      <c r="B1034" s="56" t="s">
        <v>55085</v>
      </c>
      <c r="C1034" s="60" t="s">
        <v>13863</v>
      </c>
      <c r="D1034" s="60" t="s">
        <v>53720</v>
      </c>
      <c r="E1034" s="56" t="s">
        <v>1344</v>
      </c>
      <c r="F1034" s="56" t="s">
        <v>55086</v>
      </c>
      <c r="G1034" s="56" t="s">
        <v>51982</v>
      </c>
      <c r="H1034" s="56" t="s">
        <v>52951</v>
      </c>
      <c r="I1034" s="56" t="s">
        <v>55087</v>
      </c>
      <c r="J1034" s="57">
        <v>49.0307</v>
      </c>
      <c r="K1034" s="58">
        <v>121</v>
      </c>
      <c r="L1034" s="59" t="s">
        <v>468</v>
      </c>
    </row>
    <row r="1035" customHeight="1" spans="1:12">
      <c r="A1035" s="56">
        <v>292803</v>
      </c>
      <c r="B1035" s="56" t="s">
        <v>55088</v>
      </c>
      <c r="C1035" s="60" t="s">
        <v>13863</v>
      </c>
      <c r="D1035" s="60" t="s">
        <v>53720</v>
      </c>
      <c r="E1035" s="56" t="s">
        <v>1344</v>
      </c>
      <c r="F1035" s="56" t="s">
        <v>55089</v>
      </c>
      <c r="G1035" s="56" t="s">
        <v>55090</v>
      </c>
      <c r="H1035" s="56" t="s">
        <v>46492</v>
      </c>
      <c r="I1035" s="56" t="s">
        <v>55091</v>
      </c>
      <c r="J1035" s="57">
        <v>49.03</v>
      </c>
      <c r="K1035" s="58">
        <v>122</v>
      </c>
      <c r="L1035" s="59" t="s">
        <v>468</v>
      </c>
    </row>
    <row r="1036" customHeight="1" spans="1:12">
      <c r="A1036" s="56">
        <v>290059</v>
      </c>
      <c r="B1036" s="56" t="s">
        <v>55092</v>
      </c>
      <c r="C1036" s="60" t="s">
        <v>13863</v>
      </c>
      <c r="D1036" s="60" t="s">
        <v>53720</v>
      </c>
      <c r="E1036" s="56" t="s">
        <v>1344</v>
      </c>
      <c r="F1036" s="56" t="s">
        <v>55093</v>
      </c>
      <c r="G1036" s="56" t="s">
        <v>41459</v>
      </c>
      <c r="H1036" s="56" t="s">
        <v>52951</v>
      </c>
      <c r="I1036" s="56" t="s">
        <v>55094</v>
      </c>
      <c r="J1036" s="57">
        <v>49.03</v>
      </c>
      <c r="K1036" s="58">
        <v>123</v>
      </c>
      <c r="L1036" s="59" t="s">
        <v>468</v>
      </c>
    </row>
    <row r="1037" customHeight="1" spans="1:12">
      <c r="A1037" s="56">
        <v>279910</v>
      </c>
      <c r="B1037" s="56" t="s">
        <v>55095</v>
      </c>
      <c r="C1037" s="60" t="s">
        <v>13863</v>
      </c>
      <c r="D1037" s="60" t="s">
        <v>53720</v>
      </c>
      <c r="E1037" s="56" t="s">
        <v>1344</v>
      </c>
      <c r="F1037" s="56" t="s">
        <v>55096</v>
      </c>
      <c r="G1037" s="56" t="s">
        <v>55097</v>
      </c>
      <c r="H1037" s="56" t="s">
        <v>55098</v>
      </c>
      <c r="I1037" s="56" t="s">
        <v>55099</v>
      </c>
      <c r="J1037" s="57">
        <v>49.01</v>
      </c>
      <c r="K1037" s="58">
        <v>124</v>
      </c>
      <c r="L1037" s="59" t="s">
        <v>468</v>
      </c>
    </row>
    <row r="1038" customHeight="1" spans="1:12">
      <c r="A1038" s="56">
        <v>288442</v>
      </c>
      <c r="B1038" s="56" t="s">
        <v>55100</v>
      </c>
      <c r="C1038" s="60" t="s">
        <v>13863</v>
      </c>
      <c r="D1038" s="60" t="s">
        <v>53720</v>
      </c>
      <c r="E1038" s="56" t="s">
        <v>1344</v>
      </c>
      <c r="F1038" s="56" t="s">
        <v>55101</v>
      </c>
      <c r="G1038" s="56" t="s">
        <v>54954</v>
      </c>
      <c r="H1038" s="56" t="s">
        <v>55102</v>
      </c>
      <c r="I1038" s="56" t="s">
        <v>55101</v>
      </c>
      <c r="J1038" s="57">
        <v>49.01</v>
      </c>
      <c r="K1038" s="58">
        <v>125</v>
      </c>
      <c r="L1038" s="59" t="s">
        <v>468</v>
      </c>
    </row>
    <row r="1039" customHeight="1" spans="1:12">
      <c r="A1039" s="56">
        <v>288399</v>
      </c>
      <c r="B1039" s="56" t="s">
        <v>55103</v>
      </c>
      <c r="C1039" s="60" t="s">
        <v>13863</v>
      </c>
      <c r="D1039" s="60" t="s">
        <v>53720</v>
      </c>
      <c r="E1039" s="56" t="s">
        <v>1344</v>
      </c>
      <c r="F1039" s="56" t="s">
        <v>55104</v>
      </c>
      <c r="G1039" s="56" t="s">
        <v>54954</v>
      </c>
      <c r="H1039" s="56" t="s">
        <v>13285</v>
      </c>
      <c r="I1039" s="56" t="s">
        <v>55104</v>
      </c>
      <c r="J1039" s="57">
        <v>49.01</v>
      </c>
      <c r="K1039" s="58">
        <v>126</v>
      </c>
      <c r="L1039" s="59" t="s">
        <v>468</v>
      </c>
    </row>
    <row r="1040" customHeight="1" spans="1:12">
      <c r="A1040" s="56">
        <v>278339</v>
      </c>
      <c r="B1040" s="56" t="s">
        <v>55105</v>
      </c>
      <c r="C1040" s="60" t="s">
        <v>13863</v>
      </c>
      <c r="D1040" s="60" t="s">
        <v>53720</v>
      </c>
      <c r="E1040" s="56" t="s">
        <v>1344</v>
      </c>
      <c r="F1040" s="56" t="s">
        <v>55106</v>
      </c>
      <c r="G1040" s="56" t="s">
        <v>55107</v>
      </c>
      <c r="H1040" s="56" t="s">
        <v>55108</v>
      </c>
      <c r="I1040" s="56" t="s">
        <v>55109</v>
      </c>
      <c r="J1040" s="57">
        <v>49</v>
      </c>
      <c r="K1040" s="58">
        <v>127</v>
      </c>
      <c r="L1040" s="59" t="s">
        <v>468</v>
      </c>
    </row>
    <row r="1041" customHeight="1" spans="1:12">
      <c r="A1041" s="56">
        <v>291339</v>
      </c>
      <c r="B1041" s="56" t="s">
        <v>55110</v>
      </c>
      <c r="C1041" s="60" t="s">
        <v>13863</v>
      </c>
      <c r="D1041" s="60" t="s">
        <v>53720</v>
      </c>
      <c r="E1041" s="56" t="s">
        <v>1344</v>
      </c>
      <c r="F1041" s="56" t="s">
        <v>55111</v>
      </c>
      <c r="G1041" s="56" t="s">
        <v>55112</v>
      </c>
      <c r="H1041" s="56" t="s">
        <v>55113</v>
      </c>
      <c r="I1041" s="56" t="s">
        <v>55114</v>
      </c>
      <c r="J1041" s="57">
        <v>48.01</v>
      </c>
      <c r="K1041" s="58">
        <v>128</v>
      </c>
      <c r="L1041" s="59" t="s">
        <v>468</v>
      </c>
    </row>
    <row r="1042" customHeight="1" spans="1:12">
      <c r="A1042" s="56">
        <v>288266</v>
      </c>
      <c r="B1042" s="56" t="s">
        <v>55115</v>
      </c>
      <c r="C1042" s="60" t="s">
        <v>13863</v>
      </c>
      <c r="D1042" s="60" t="s">
        <v>53720</v>
      </c>
      <c r="E1042" s="56" t="s">
        <v>1344</v>
      </c>
      <c r="F1042" s="56" t="s">
        <v>55116</v>
      </c>
      <c r="G1042" s="56" t="s">
        <v>55045</v>
      </c>
      <c r="H1042" s="56" t="s">
        <v>53097</v>
      </c>
      <c r="I1042" s="56" t="s">
        <v>55117</v>
      </c>
      <c r="J1042" s="57">
        <v>48</v>
      </c>
      <c r="K1042" s="58">
        <v>129</v>
      </c>
      <c r="L1042" s="59" t="s">
        <v>468</v>
      </c>
    </row>
    <row r="1043" customHeight="1" spans="1:12">
      <c r="A1043" s="56">
        <v>287233</v>
      </c>
      <c r="B1043" s="56" t="s">
        <v>55118</v>
      </c>
      <c r="C1043" s="60" t="s">
        <v>13863</v>
      </c>
      <c r="D1043" s="60" t="s">
        <v>53720</v>
      </c>
      <c r="E1043" s="56" t="s">
        <v>1344</v>
      </c>
      <c r="F1043" s="56" t="s">
        <v>55119</v>
      </c>
      <c r="G1043" s="56" t="s">
        <v>5380</v>
      </c>
      <c r="H1043" s="56" t="s">
        <v>55120</v>
      </c>
      <c r="I1043" s="56" t="s">
        <v>55119</v>
      </c>
      <c r="J1043" s="57">
        <v>48</v>
      </c>
      <c r="K1043" s="58">
        <v>130</v>
      </c>
      <c r="L1043" s="59" t="s">
        <v>468</v>
      </c>
    </row>
    <row r="1044" customHeight="1" spans="1:12">
      <c r="A1044" s="56">
        <v>287987</v>
      </c>
      <c r="B1044" s="56" t="s">
        <v>55121</v>
      </c>
      <c r="C1044" s="60" t="s">
        <v>13863</v>
      </c>
      <c r="D1044" s="60" t="s">
        <v>53720</v>
      </c>
      <c r="E1044" s="56" t="s">
        <v>1344</v>
      </c>
      <c r="F1044" s="56" t="s">
        <v>55122</v>
      </c>
      <c r="G1044" s="56" t="s">
        <v>31068</v>
      </c>
      <c r="H1044" s="56" t="s">
        <v>55123</v>
      </c>
      <c r="I1044" s="56" t="s">
        <v>55124</v>
      </c>
      <c r="J1044" s="57">
        <v>48</v>
      </c>
      <c r="K1044" s="58">
        <v>131</v>
      </c>
      <c r="L1044" s="59" t="s">
        <v>468</v>
      </c>
    </row>
    <row r="1045" customHeight="1" spans="1:12">
      <c r="A1045" s="56">
        <v>283628</v>
      </c>
      <c r="B1045" s="56" t="s">
        <v>55125</v>
      </c>
      <c r="C1045" s="60" t="s">
        <v>13863</v>
      </c>
      <c r="D1045" s="60" t="s">
        <v>53720</v>
      </c>
      <c r="E1045" s="56" t="s">
        <v>1344</v>
      </c>
      <c r="F1045" s="56" t="s">
        <v>55126</v>
      </c>
      <c r="G1045" s="56" t="s">
        <v>55127</v>
      </c>
      <c r="H1045" s="56" t="s">
        <v>55128</v>
      </c>
      <c r="I1045" s="56" t="s">
        <v>55129</v>
      </c>
      <c r="J1045" s="57">
        <v>47.02</v>
      </c>
      <c r="K1045" s="58">
        <v>132</v>
      </c>
      <c r="L1045" s="59" t="s">
        <v>468</v>
      </c>
    </row>
    <row r="1046" customHeight="1" spans="1:12">
      <c r="A1046" s="56">
        <v>289359</v>
      </c>
      <c r="B1046" s="56" t="s">
        <v>55130</v>
      </c>
      <c r="C1046" s="60" t="s">
        <v>13863</v>
      </c>
      <c r="D1046" s="60" t="s">
        <v>53720</v>
      </c>
      <c r="E1046" s="56" t="s">
        <v>1344</v>
      </c>
      <c r="F1046" s="56" t="s">
        <v>55131</v>
      </c>
      <c r="G1046" s="56" t="s">
        <v>55132</v>
      </c>
      <c r="H1046" s="56" t="s">
        <v>51396</v>
      </c>
      <c r="I1046" s="56" t="s">
        <v>55133</v>
      </c>
      <c r="J1046" s="57">
        <v>46.0809</v>
      </c>
      <c r="K1046" s="58">
        <v>133</v>
      </c>
      <c r="L1046" s="59" t="s">
        <v>468</v>
      </c>
    </row>
    <row r="1047" customHeight="1" spans="1:12">
      <c r="A1047" s="56">
        <v>280578</v>
      </c>
      <c r="B1047" s="56" t="s">
        <v>55134</v>
      </c>
      <c r="C1047" s="60" t="s">
        <v>13863</v>
      </c>
      <c r="D1047" s="60" t="s">
        <v>53720</v>
      </c>
      <c r="E1047" s="56" t="s">
        <v>1344</v>
      </c>
      <c r="F1047" s="56" t="s">
        <v>55135</v>
      </c>
      <c r="G1047" s="56" t="s">
        <v>55136</v>
      </c>
      <c r="H1047" s="56" t="s">
        <v>55137</v>
      </c>
      <c r="I1047" s="56" t="s">
        <v>55138</v>
      </c>
      <c r="J1047" s="57">
        <v>46.0701</v>
      </c>
      <c r="K1047" s="58">
        <v>134</v>
      </c>
      <c r="L1047" s="59" t="s">
        <v>468</v>
      </c>
    </row>
    <row r="1048" customHeight="1" spans="1:12">
      <c r="A1048" s="56">
        <v>282827</v>
      </c>
      <c r="B1048" s="56" t="s">
        <v>55139</v>
      </c>
      <c r="C1048" s="60" t="s">
        <v>13863</v>
      </c>
      <c r="D1048" s="60" t="s">
        <v>53720</v>
      </c>
      <c r="E1048" s="56" t="s">
        <v>1344</v>
      </c>
      <c r="F1048" s="56" t="s">
        <v>55140</v>
      </c>
      <c r="G1048" s="56" t="s">
        <v>55141</v>
      </c>
      <c r="H1048" s="56" t="s">
        <v>55142</v>
      </c>
      <c r="I1048" s="56" t="s">
        <v>55143</v>
      </c>
      <c r="J1048" s="57">
        <v>46.0601</v>
      </c>
      <c r="K1048" s="58">
        <v>135</v>
      </c>
      <c r="L1048" s="59" t="s">
        <v>468</v>
      </c>
    </row>
    <row r="1049" customHeight="1" spans="1:12">
      <c r="A1049" s="56">
        <v>288455</v>
      </c>
      <c r="B1049" s="56" t="s">
        <v>55144</v>
      </c>
      <c r="C1049" s="60" t="s">
        <v>13863</v>
      </c>
      <c r="D1049" s="60" t="s">
        <v>53720</v>
      </c>
      <c r="E1049" s="56" t="s">
        <v>1344</v>
      </c>
      <c r="F1049" s="56" t="s">
        <v>55145</v>
      </c>
      <c r="G1049" s="56" t="s">
        <v>54954</v>
      </c>
      <c r="H1049" s="56" t="s">
        <v>55102</v>
      </c>
      <c r="I1049" s="56" t="s">
        <v>55145</v>
      </c>
      <c r="J1049" s="57">
        <v>46.0408</v>
      </c>
      <c r="K1049" s="58">
        <v>136</v>
      </c>
      <c r="L1049" s="59" t="s">
        <v>468</v>
      </c>
    </row>
    <row r="1050" customHeight="1" spans="1:12">
      <c r="A1050" s="56">
        <v>292646</v>
      </c>
      <c r="B1050" s="56" t="s">
        <v>55146</v>
      </c>
      <c r="C1050" s="60" t="s">
        <v>13863</v>
      </c>
      <c r="D1050" s="60" t="s">
        <v>53720</v>
      </c>
      <c r="E1050" s="56" t="s">
        <v>1344</v>
      </c>
      <c r="F1050" s="56" t="s">
        <v>55147</v>
      </c>
      <c r="G1050" s="56" t="s">
        <v>55023</v>
      </c>
      <c r="H1050" s="56" t="s">
        <v>55024</v>
      </c>
      <c r="I1050" s="56" t="s">
        <v>55148</v>
      </c>
      <c r="J1050" s="57">
        <v>46</v>
      </c>
      <c r="K1050" s="58">
        <v>137</v>
      </c>
      <c r="L1050" s="59" t="s">
        <v>468</v>
      </c>
    </row>
    <row r="1051" customHeight="1" spans="1:12">
      <c r="A1051" s="56">
        <v>276955</v>
      </c>
      <c r="B1051" s="56" t="s">
        <v>55149</v>
      </c>
      <c r="C1051" s="60" t="s">
        <v>13863</v>
      </c>
      <c r="D1051" s="60" t="s">
        <v>53720</v>
      </c>
      <c r="E1051" s="56" t="s">
        <v>1344</v>
      </c>
      <c r="F1051" s="56" t="s">
        <v>55150</v>
      </c>
      <c r="G1051" s="56" t="s">
        <v>55151</v>
      </c>
      <c r="H1051" s="56" t="s">
        <v>42136</v>
      </c>
      <c r="I1051" s="56" t="s">
        <v>55152</v>
      </c>
      <c r="J1051" s="57">
        <v>45.02</v>
      </c>
      <c r="K1051" s="58">
        <v>138</v>
      </c>
      <c r="L1051" s="59" t="s">
        <v>468</v>
      </c>
    </row>
    <row r="1052" customHeight="1" spans="1:12">
      <c r="A1052" s="56">
        <v>291651</v>
      </c>
      <c r="B1052" s="56" t="s">
        <v>55153</v>
      </c>
      <c r="C1052" s="60" t="s">
        <v>13863</v>
      </c>
      <c r="D1052" s="60" t="s">
        <v>53720</v>
      </c>
      <c r="E1052" s="56" t="s">
        <v>1344</v>
      </c>
      <c r="F1052" s="56" t="s">
        <v>55154</v>
      </c>
      <c r="G1052" s="56" t="s">
        <v>55155</v>
      </c>
      <c r="H1052" s="56" t="s">
        <v>52002</v>
      </c>
      <c r="I1052" s="56" t="s">
        <v>55156</v>
      </c>
      <c r="J1052" s="57">
        <v>45.0108</v>
      </c>
      <c r="K1052" s="58">
        <v>139</v>
      </c>
      <c r="L1052" s="59" t="s">
        <v>468</v>
      </c>
    </row>
    <row r="1053" customHeight="1" spans="1:12">
      <c r="A1053" s="56">
        <v>283615</v>
      </c>
      <c r="B1053" s="56" t="s">
        <v>55157</v>
      </c>
      <c r="C1053" s="60" t="s">
        <v>13863</v>
      </c>
      <c r="D1053" s="60" t="s">
        <v>53720</v>
      </c>
      <c r="E1053" s="56" t="s">
        <v>1344</v>
      </c>
      <c r="F1053" s="56" t="s">
        <v>55158</v>
      </c>
      <c r="G1053" s="56" t="s">
        <v>55127</v>
      </c>
      <c r="H1053" s="56" t="s">
        <v>55128</v>
      </c>
      <c r="I1053" s="56" t="s">
        <v>55159</v>
      </c>
      <c r="J1053" s="57">
        <v>45</v>
      </c>
      <c r="K1053" s="58">
        <v>140</v>
      </c>
      <c r="L1053" s="59" t="s">
        <v>468</v>
      </c>
    </row>
    <row r="1054" customHeight="1" spans="1:12">
      <c r="A1054" s="56">
        <v>279882</v>
      </c>
      <c r="B1054" s="56" t="s">
        <v>55160</v>
      </c>
      <c r="C1054" s="60" t="s">
        <v>13863</v>
      </c>
      <c r="D1054" s="60" t="s">
        <v>53720</v>
      </c>
      <c r="E1054" s="56" t="s">
        <v>1344</v>
      </c>
      <c r="F1054" s="56" t="s">
        <v>55161</v>
      </c>
      <c r="G1054" s="56" t="s">
        <v>55162</v>
      </c>
      <c r="H1054" s="56" t="s">
        <v>55163</v>
      </c>
      <c r="I1054" s="56" t="s">
        <v>55164</v>
      </c>
      <c r="J1054" s="57">
        <v>45</v>
      </c>
      <c r="K1054" s="58">
        <v>141</v>
      </c>
      <c r="L1054" s="59" t="s">
        <v>468</v>
      </c>
    </row>
    <row r="1055" customHeight="1" spans="1:12">
      <c r="A1055" s="56">
        <v>279984</v>
      </c>
      <c r="B1055" s="56" t="s">
        <v>55165</v>
      </c>
      <c r="C1055" s="60" t="s">
        <v>13863</v>
      </c>
      <c r="D1055" s="60" t="s">
        <v>53720</v>
      </c>
      <c r="E1055" s="56" t="s">
        <v>1344</v>
      </c>
      <c r="F1055" s="56" t="s">
        <v>55166</v>
      </c>
      <c r="G1055" s="56" t="s">
        <v>33393</v>
      </c>
      <c r="H1055" s="56" t="s">
        <v>55167</v>
      </c>
      <c r="I1055" s="56" t="s">
        <v>55166</v>
      </c>
      <c r="J1055" s="57">
        <v>45</v>
      </c>
      <c r="K1055" s="58">
        <v>142</v>
      </c>
      <c r="L1055" s="59" t="s">
        <v>468</v>
      </c>
    </row>
    <row r="1056" customHeight="1" spans="1:12">
      <c r="A1056" s="56">
        <v>292494</v>
      </c>
      <c r="B1056" s="56" t="s">
        <v>55168</v>
      </c>
      <c r="C1056" s="60" t="s">
        <v>13863</v>
      </c>
      <c r="D1056" s="60" t="s">
        <v>53720</v>
      </c>
      <c r="E1056" s="56" t="s">
        <v>1344</v>
      </c>
      <c r="F1056" s="56" t="s">
        <v>55169</v>
      </c>
      <c r="G1056" s="56" t="s">
        <v>55170</v>
      </c>
      <c r="H1056" s="56" t="s">
        <v>52951</v>
      </c>
      <c r="I1056" s="56" t="s">
        <v>55171</v>
      </c>
      <c r="J1056" s="57">
        <v>45</v>
      </c>
      <c r="K1056" s="58">
        <v>143</v>
      </c>
      <c r="L1056" s="59" t="s">
        <v>468</v>
      </c>
    </row>
    <row r="1057" customHeight="1" spans="1:12">
      <c r="A1057" s="56">
        <v>291908</v>
      </c>
      <c r="B1057" s="56" t="s">
        <v>55172</v>
      </c>
      <c r="C1057" s="60" t="s">
        <v>13863</v>
      </c>
      <c r="D1057" s="60" t="s">
        <v>53720</v>
      </c>
      <c r="E1057" s="56" t="s">
        <v>1344</v>
      </c>
      <c r="F1057" s="56" t="s">
        <v>55173</v>
      </c>
      <c r="G1057" s="56" t="s">
        <v>35369</v>
      </c>
      <c r="H1057" s="56" t="s">
        <v>55174</v>
      </c>
      <c r="I1057" s="56" t="s">
        <v>55175</v>
      </c>
      <c r="J1057" s="57">
        <v>44.03</v>
      </c>
      <c r="K1057" s="58">
        <v>144</v>
      </c>
      <c r="L1057" s="59" t="s">
        <v>468</v>
      </c>
    </row>
    <row r="1058" customHeight="1" spans="1:12">
      <c r="A1058" s="56">
        <v>279814</v>
      </c>
      <c r="B1058" s="56" t="s">
        <v>55176</v>
      </c>
      <c r="C1058" s="60" t="s">
        <v>13863</v>
      </c>
      <c r="D1058" s="60" t="s">
        <v>53720</v>
      </c>
      <c r="E1058" s="56" t="s">
        <v>1344</v>
      </c>
      <c r="F1058" s="56" t="s">
        <v>55177</v>
      </c>
      <c r="G1058" s="56" t="s">
        <v>55178</v>
      </c>
      <c r="H1058" s="56" t="s">
        <v>55179</v>
      </c>
      <c r="I1058" s="56" t="s">
        <v>55180</v>
      </c>
      <c r="J1058" s="57">
        <v>44</v>
      </c>
      <c r="K1058" s="58">
        <v>145</v>
      </c>
      <c r="L1058" s="59" t="s">
        <v>468</v>
      </c>
    </row>
    <row r="1059" customHeight="1" spans="1:12">
      <c r="A1059" s="56">
        <v>279934</v>
      </c>
      <c r="B1059" s="56" t="s">
        <v>55181</v>
      </c>
      <c r="C1059" s="60" t="s">
        <v>13863</v>
      </c>
      <c r="D1059" s="60" t="s">
        <v>53720</v>
      </c>
      <c r="E1059" s="56" t="s">
        <v>1344</v>
      </c>
      <c r="F1059" s="56" t="s">
        <v>55182</v>
      </c>
      <c r="G1059" s="56" t="s">
        <v>55183</v>
      </c>
      <c r="H1059" s="56" t="s">
        <v>54275</v>
      </c>
      <c r="I1059" s="56" t="s">
        <v>55184</v>
      </c>
      <c r="J1059" s="57">
        <v>43.04</v>
      </c>
      <c r="K1059" s="58">
        <v>146</v>
      </c>
      <c r="L1059" s="59" t="s">
        <v>468</v>
      </c>
    </row>
    <row r="1060" customHeight="1" spans="1:12">
      <c r="A1060" s="56">
        <v>292987</v>
      </c>
      <c r="B1060" s="56" t="s">
        <v>55185</v>
      </c>
      <c r="C1060" s="60" t="s">
        <v>13863</v>
      </c>
      <c r="D1060" s="60" t="s">
        <v>53720</v>
      </c>
      <c r="E1060" s="56" t="s">
        <v>1344</v>
      </c>
      <c r="F1060" s="56" t="s">
        <v>55186</v>
      </c>
      <c r="G1060" s="56" t="s">
        <v>55187</v>
      </c>
      <c r="H1060" s="56" t="s">
        <v>53552</v>
      </c>
      <c r="I1060" s="56" t="s">
        <v>55186</v>
      </c>
      <c r="J1060" s="57">
        <v>43</v>
      </c>
      <c r="K1060" s="58">
        <v>147</v>
      </c>
      <c r="L1060" s="59" t="s">
        <v>468</v>
      </c>
    </row>
    <row r="1061" customHeight="1" spans="1:12">
      <c r="A1061" s="56">
        <v>286356</v>
      </c>
      <c r="B1061" s="56" t="s">
        <v>55188</v>
      </c>
      <c r="C1061" s="60" t="s">
        <v>13863</v>
      </c>
      <c r="D1061" s="60" t="s">
        <v>53720</v>
      </c>
      <c r="E1061" s="56" t="s">
        <v>1344</v>
      </c>
      <c r="F1061" s="56" t="s">
        <v>55189</v>
      </c>
      <c r="G1061" s="56" t="s">
        <v>18557</v>
      </c>
      <c r="H1061" s="56" t="s">
        <v>55190</v>
      </c>
      <c r="I1061" s="56" t="s">
        <v>55191</v>
      </c>
      <c r="J1061" s="57">
        <v>43</v>
      </c>
      <c r="K1061" s="58">
        <v>148</v>
      </c>
      <c r="L1061" s="59" t="s">
        <v>468</v>
      </c>
    </row>
    <row r="1062" customHeight="1" spans="1:12">
      <c r="A1062" s="56">
        <v>288432</v>
      </c>
      <c r="B1062" s="56" t="s">
        <v>55192</v>
      </c>
      <c r="C1062" s="60" t="s">
        <v>13863</v>
      </c>
      <c r="D1062" s="60" t="s">
        <v>53720</v>
      </c>
      <c r="E1062" s="56" t="s">
        <v>1344</v>
      </c>
      <c r="F1062" s="56" t="s">
        <v>55193</v>
      </c>
      <c r="G1062" s="56" t="s">
        <v>54954</v>
      </c>
      <c r="H1062" s="56" t="s">
        <v>13285</v>
      </c>
      <c r="I1062" s="56" t="s">
        <v>55193</v>
      </c>
      <c r="J1062" s="57">
        <v>42.02</v>
      </c>
      <c r="K1062" s="58">
        <v>149</v>
      </c>
      <c r="L1062" s="59" t="s">
        <v>468</v>
      </c>
    </row>
    <row r="1063" customHeight="1" spans="1:12">
      <c r="A1063" s="56">
        <v>273858</v>
      </c>
      <c r="B1063" s="56" t="s">
        <v>55194</v>
      </c>
      <c r="C1063" s="60" t="s">
        <v>13863</v>
      </c>
      <c r="D1063" s="60" t="s">
        <v>53720</v>
      </c>
      <c r="E1063" s="56" t="s">
        <v>1344</v>
      </c>
      <c r="F1063" s="56" t="s">
        <v>55195</v>
      </c>
      <c r="G1063" s="56" t="s">
        <v>55178</v>
      </c>
      <c r="H1063" s="56" t="s">
        <v>11972</v>
      </c>
      <c r="I1063" s="56" t="s">
        <v>55196</v>
      </c>
      <c r="J1063" s="57">
        <v>42</v>
      </c>
      <c r="K1063" s="58">
        <v>150</v>
      </c>
      <c r="L1063" s="59" t="s">
        <v>468</v>
      </c>
    </row>
    <row r="1064" customHeight="1" spans="1:12">
      <c r="A1064" s="56">
        <v>288481</v>
      </c>
      <c r="B1064" s="56" t="s">
        <v>55197</v>
      </c>
      <c r="C1064" s="60" t="s">
        <v>13863</v>
      </c>
      <c r="D1064" s="60" t="s">
        <v>53720</v>
      </c>
      <c r="E1064" s="56" t="s">
        <v>1344</v>
      </c>
      <c r="F1064" s="56" t="s">
        <v>55198</v>
      </c>
      <c r="G1064" s="56" t="s">
        <v>54954</v>
      </c>
      <c r="H1064" s="56" t="s">
        <v>55102</v>
      </c>
      <c r="I1064" s="56" t="s">
        <v>55198</v>
      </c>
      <c r="J1064" s="57">
        <v>42</v>
      </c>
      <c r="K1064" s="58">
        <v>151</v>
      </c>
      <c r="L1064" s="59" t="s">
        <v>468</v>
      </c>
    </row>
    <row r="1065" customHeight="1" spans="1:12">
      <c r="A1065" s="56">
        <v>281343</v>
      </c>
      <c r="B1065" s="56" t="s">
        <v>55199</v>
      </c>
      <c r="C1065" s="60" t="s">
        <v>13863</v>
      </c>
      <c r="D1065" s="60" t="s">
        <v>53720</v>
      </c>
      <c r="E1065" s="56" t="s">
        <v>1344</v>
      </c>
      <c r="F1065" s="56" t="s">
        <v>55200</v>
      </c>
      <c r="G1065" s="56" t="s">
        <v>55201</v>
      </c>
      <c r="H1065" s="56" t="s">
        <v>55202</v>
      </c>
      <c r="I1065" s="56" t="s">
        <v>55203</v>
      </c>
      <c r="J1065" s="57">
        <v>41.02</v>
      </c>
      <c r="K1065" s="58">
        <v>152</v>
      </c>
      <c r="L1065" s="59" t="s">
        <v>468</v>
      </c>
    </row>
    <row r="1066" customHeight="1" spans="1:12">
      <c r="A1066" s="56">
        <v>280581</v>
      </c>
      <c r="B1066" s="56" t="s">
        <v>55204</v>
      </c>
      <c r="C1066" s="60" t="s">
        <v>13863</v>
      </c>
      <c r="D1066" s="60" t="s">
        <v>53720</v>
      </c>
      <c r="E1066" s="56" t="s">
        <v>1344</v>
      </c>
      <c r="F1066" s="56" t="s">
        <v>55205</v>
      </c>
      <c r="G1066" s="56" t="s">
        <v>55206</v>
      </c>
      <c r="H1066" s="56" t="s">
        <v>55207</v>
      </c>
      <c r="I1066" s="56" t="s">
        <v>55208</v>
      </c>
      <c r="J1066" s="57">
        <v>41.01</v>
      </c>
      <c r="K1066" s="58">
        <v>153</v>
      </c>
      <c r="L1066" s="59" t="s">
        <v>468</v>
      </c>
    </row>
    <row r="1067" customHeight="1" spans="1:12">
      <c r="A1067" s="56">
        <v>288467</v>
      </c>
      <c r="B1067" s="56" t="s">
        <v>55209</v>
      </c>
      <c r="C1067" s="60" t="s">
        <v>13863</v>
      </c>
      <c r="D1067" s="60" t="s">
        <v>53720</v>
      </c>
      <c r="E1067" s="56" t="s">
        <v>1344</v>
      </c>
      <c r="F1067" s="56" t="s">
        <v>55210</v>
      </c>
      <c r="G1067" s="56" t="s">
        <v>54954</v>
      </c>
      <c r="H1067" s="56" t="s">
        <v>55102</v>
      </c>
      <c r="I1067" s="56" t="s">
        <v>55210</v>
      </c>
      <c r="J1067" s="57">
        <v>41.01</v>
      </c>
      <c r="K1067" s="58">
        <v>154</v>
      </c>
      <c r="L1067" s="59" t="s">
        <v>468</v>
      </c>
    </row>
    <row r="1068" customHeight="1" spans="1:12">
      <c r="A1068" s="56">
        <v>273103</v>
      </c>
      <c r="B1068" s="56" t="s">
        <v>55211</v>
      </c>
      <c r="C1068" s="60" t="s">
        <v>13863</v>
      </c>
      <c r="D1068" s="60" t="s">
        <v>53720</v>
      </c>
      <c r="E1068" s="56" t="s">
        <v>1344</v>
      </c>
      <c r="F1068" s="56" t="s">
        <v>55212</v>
      </c>
      <c r="G1068" s="56" t="s">
        <v>45076</v>
      </c>
      <c r="H1068" s="56" t="s">
        <v>55213</v>
      </c>
      <c r="I1068" s="56" t="s">
        <v>55214</v>
      </c>
      <c r="J1068" s="57">
        <v>41</v>
      </c>
      <c r="K1068" s="58">
        <v>155</v>
      </c>
      <c r="L1068" s="59" t="s">
        <v>468</v>
      </c>
    </row>
    <row r="1069" customHeight="1" spans="1:12">
      <c r="A1069" s="56">
        <v>290920</v>
      </c>
      <c r="B1069" s="56" t="s">
        <v>55215</v>
      </c>
      <c r="C1069" s="60" t="s">
        <v>13863</v>
      </c>
      <c r="D1069" s="60" t="s">
        <v>53720</v>
      </c>
      <c r="E1069" s="56" t="s">
        <v>1344</v>
      </c>
      <c r="F1069" s="56" t="s">
        <v>55216</v>
      </c>
      <c r="G1069" s="56" t="s">
        <v>55217</v>
      </c>
      <c r="H1069" s="56" t="s">
        <v>51949</v>
      </c>
      <c r="I1069" s="56" t="s">
        <v>53779</v>
      </c>
      <c r="J1069" s="57">
        <v>41</v>
      </c>
      <c r="K1069" s="58">
        <v>156</v>
      </c>
      <c r="L1069" s="59" t="s">
        <v>468</v>
      </c>
    </row>
    <row r="1070" customHeight="1" spans="1:12">
      <c r="A1070" s="56">
        <v>276932</v>
      </c>
      <c r="B1070" s="56" t="s">
        <v>55218</v>
      </c>
      <c r="C1070" s="60" t="s">
        <v>13863</v>
      </c>
      <c r="D1070" s="60" t="s">
        <v>53720</v>
      </c>
      <c r="E1070" s="56" t="s">
        <v>1344</v>
      </c>
      <c r="F1070" s="56" t="s">
        <v>55219</v>
      </c>
      <c r="G1070" s="56" t="s">
        <v>54856</v>
      </c>
      <c r="H1070" s="56" t="s">
        <v>43711</v>
      </c>
      <c r="I1070" s="56" t="s">
        <v>29487</v>
      </c>
      <c r="J1070" s="57">
        <v>39.01</v>
      </c>
      <c r="K1070" s="58">
        <v>157</v>
      </c>
      <c r="L1070" s="59" t="s">
        <v>468</v>
      </c>
    </row>
    <row r="1071" customHeight="1" spans="1:12">
      <c r="A1071" s="56">
        <v>281830</v>
      </c>
      <c r="B1071" s="56" t="s">
        <v>55220</v>
      </c>
      <c r="C1071" s="60" t="s">
        <v>13863</v>
      </c>
      <c r="D1071" s="60" t="s">
        <v>53720</v>
      </c>
      <c r="E1071" s="56" t="s">
        <v>1344</v>
      </c>
      <c r="F1071" s="56" t="s">
        <v>55221</v>
      </c>
      <c r="G1071" s="56" t="s">
        <v>55222</v>
      </c>
      <c r="H1071" s="56" t="s">
        <v>54719</v>
      </c>
      <c r="I1071" s="56" t="s">
        <v>55221</v>
      </c>
      <c r="J1071" s="57">
        <v>39</v>
      </c>
      <c r="K1071" s="58">
        <v>158</v>
      </c>
      <c r="L1071" s="59" t="s">
        <v>468</v>
      </c>
    </row>
    <row r="1072" customHeight="1" spans="1:12">
      <c r="A1072" s="56">
        <v>281466</v>
      </c>
      <c r="B1072" s="56" t="s">
        <v>55223</v>
      </c>
      <c r="C1072" s="60" t="s">
        <v>13863</v>
      </c>
      <c r="D1072" s="60" t="s">
        <v>53720</v>
      </c>
      <c r="E1072" s="56" t="s">
        <v>1344</v>
      </c>
      <c r="F1072" s="56" t="s">
        <v>55224</v>
      </c>
      <c r="G1072" s="56" t="s">
        <v>55225</v>
      </c>
      <c r="H1072" s="56" t="s">
        <v>55226</v>
      </c>
      <c r="I1072" s="56" t="s">
        <v>29654</v>
      </c>
      <c r="J1072" s="57">
        <v>38</v>
      </c>
      <c r="K1072" s="58">
        <v>159</v>
      </c>
      <c r="L1072" s="59" t="s">
        <v>468</v>
      </c>
    </row>
    <row r="1073" customHeight="1" spans="1:12">
      <c r="A1073" s="56">
        <v>272965</v>
      </c>
      <c r="B1073" s="56" t="s">
        <v>55227</v>
      </c>
      <c r="C1073" s="60" t="s">
        <v>13863</v>
      </c>
      <c r="D1073" s="60" t="s">
        <v>53720</v>
      </c>
      <c r="E1073" s="56" t="s">
        <v>1344</v>
      </c>
      <c r="F1073" s="56" t="s">
        <v>55228</v>
      </c>
      <c r="G1073" s="56" t="s">
        <v>55229</v>
      </c>
      <c r="H1073" s="56" t="s">
        <v>55230</v>
      </c>
      <c r="I1073" s="56" t="s">
        <v>55231</v>
      </c>
      <c r="J1073" s="57">
        <v>36.02</v>
      </c>
      <c r="K1073" s="58">
        <v>160</v>
      </c>
      <c r="L1073" s="59" t="s">
        <v>468</v>
      </c>
    </row>
    <row r="1074" customHeight="1" spans="1:12">
      <c r="A1074" s="56">
        <v>280789</v>
      </c>
      <c r="B1074" s="56" t="s">
        <v>55232</v>
      </c>
      <c r="C1074" s="60" t="s">
        <v>13863</v>
      </c>
      <c r="D1074" s="60" t="s">
        <v>53720</v>
      </c>
      <c r="E1074" s="56" t="s">
        <v>1344</v>
      </c>
      <c r="F1074" s="56" t="s">
        <v>55233</v>
      </c>
      <c r="G1074" s="56" t="s">
        <v>48981</v>
      </c>
      <c r="H1074" s="56" t="s">
        <v>54988</v>
      </c>
      <c r="I1074" s="56" t="s">
        <v>55234</v>
      </c>
      <c r="J1074" s="57">
        <v>36.01</v>
      </c>
      <c r="K1074" s="58">
        <v>161</v>
      </c>
      <c r="L1074" s="59" t="s">
        <v>468</v>
      </c>
    </row>
    <row r="1075" customHeight="1" spans="1:12">
      <c r="A1075" s="56">
        <v>279880</v>
      </c>
      <c r="B1075" s="56" t="s">
        <v>55235</v>
      </c>
      <c r="C1075" s="60" t="s">
        <v>13863</v>
      </c>
      <c r="D1075" s="60" t="s">
        <v>53720</v>
      </c>
      <c r="E1075" s="56" t="s">
        <v>1344</v>
      </c>
      <c r="F1075" s="56" t="s">
        <v>55236</v>
      </c>
      <c r="G1075" s="56" t="s">
        <v>44240</v>
      </c>
      <c r="H1075" s="56" t="s">
        <v>52331</v>
      </c>
      <c r="I1075" s="56" t="s">
        <v>55236</v>
      </c>
      <c r="J1075" s="57">
        <v>36</v>
      </c>
      <c r="K1075" s="58">
        <v>162</v>
      </c>
      <c r="L1075" s="59" t="s">
        <v>468</v>
      </c>
    </row>
    <row r="1076" customHeight="1" spans="1:12">
      <c r="A1076" s="56">
        <v>278915</v>
      </c>
      <c r="B1076" s="56" t="s">
        <v>55237</v>
      </c>
      <c r="C1076" s="60" t="s">
        <v>13863</v>
      </c>
      <c r="D1076" s="60" t="s">
        <v>53720</v>
      </c>
      <c r="E1076" s="56" t="s">
        <v>1344</v>
      </c>
      <c r="F1076" s="56" t="s">
        <v>55238</v>
      </c>
      <c r="G1076" s="56" t="s">
        <v>55239</v>
      </c>
      <c r="H1076" s="56" t="s">
        <v>55240</v>
      </c>
      <c r="I1076" s="56" t="s">
        <v>55241</v>
      </c>
      <c r="J1076" s="57">
        <v>35.02</v>
      </c>
      <c r="K1076" s="58">
        <v>163</v>
      </c>
      <c r="L1076" s="59" t="s">
        <v>468</v>
      </c>
    </row>
    <row r="1077" customHeight="1" spans="1:12">
      <c r="A1077" s="56">
        <v>288293</v>
      </c>
      <c r="B1077" s="56" t="s">
        <v>55242</v>
      </c>
      <c r="C1077" s="60" t="s">
        <v>13863</v>
      </c>
      <c r="D1077" s="60" t="s">
        <v>53720</v>
      </c>
      <c r="E1077" s="56" t="s">
        <v>1344</v>
      </c>
      <c r="F1077" s="56" t="s">
        <v>55243</v>
      </c>
      <c r="G1077" s="56" t="s">
        <v>55244</v>
      </c>
      <c r="H1077" s="56" t="s">
        <v>55245</v>
      </c>
      <c r="I1077" s="56" t="s">
        <v>55246</v>
      </c>
      <c r="J1077" s="57">
        <v>35.01</v>
      </c>
      <c r="K1077" s="58">
        <v>164</v>
      </c>
      <c r="L1077" s="59" t="s">
        <v>468</v>
      </c>
    </row>
    <row r="1078" customHeight="1" spans="1:12">
      <c r="A1078" s="56">
        <v>288364</v>
      </c>
      <c r="B1078" s="56" t="s">
        <v>55247</v>
      </c>
      <c r="C1078" s="60" t="s">
        <v>13863</v>
      </c>
      <c r="D1078" s="60" t="s">
        <v>53720</v>
      </c>
      <c r="E1078" s="56" t="s">
        <v>1344</v>
      </c>
      <c r="F1078" s="56" t="s">
        <v>55248</v>
      </c>
      <c r="G1078" s="56" t="s">
        <v>54954</v>
      </c>
      <c r="H1078" s="56" t="s">
        <v>54955</v>
      </c>
      <c r="I1078" s="56" t="s">
        <v>55248</v>
      </c>
      <c r="J1078" s="57">
        <v>35.01</v>
      </c>
      <c r="K1078" s="58">
        <v>165</v>
      </c>
      <c r="L1078" s="59" t="s">
        <v>468</v>
      </c>
    </row>
    <row r="1079" customHeight="1" spans="1:12">
      <c r="A1079" s="56">
        <v>290756</v>
      </c>
      <c r="B1079" s="56" t="s">
        <v>55249</v>
      </c>
      <c r="C1079" s="60" t="s">
        <v>13863</v>
      </c>
      <c r="D1079" s="60" t="s">
        <v>53720</v>
      </c>
      <c r="E1079" s="56" t="s">
        <v>1344</v>
      </c>
      <c r="F1079" s="56" t="s">
        <v>55250</v>
      </c>
      <c r="G1079" s="56" t="s">
        <v>53287</v>
      </c>
      <c r="H1079" s="56" t="s">
        <v>54699</v>
      </c>
      <c r="I1079" s="56" t="s">
        <v>55250</v>
      </c>
      <c r="J1079" s="57">
        <v>35</v>
      </c>
      <c r="K1079" s="58">
        <v>166</v>
      </c>
      <c r="L1079" s="59" t="s">
        <v>468</v>
      </c>
    </row>
    <row r="1080" customHeight="1" spans="1:12">
      <c r="A1080" s="56">
        <v>279434</v>
      </c>
      <c r="B1080" s="56" t="s">
        <v>55251</v>
      </c>
      <c r="C1080" s="60" t="s">
        <v>13863</v>
      </c>
      <c r="D1080" s="60" t="s">
        <v>53720</v>
      </c>
      <c r="E1080" s="56" t="s">
        <v>1344</v>
      </c>
      <c r="F1080" s="56" t="s">
        <v>55252</v>
      </c>
      <c r="G1080" s="56" t="s">
        <v>55253</v>
      </c>
      <c r="H1080" s="56" t="s">
        <v>48858</v>
      </c>
      <c r="I1080" s="56" t="s">
        <v>55252</v>
      </c>
      <c r="J1080" s="57">
        <v>34.0301</v>
      </c>
      <c r="K1080" s="58">
        <v>167</v>
      </c>
      <c r="L1080" s="59" t="s">
        <v>468</v>
      </c>
    </row>
    <row r="1081" customHeight="1" spans="1:12">
      <c r="A1081" s="56">
        <v>272883</v>
      </c>
      <c r="B1081" s="56" t="s">
        <v>55254</v>
      </c>
      <c r="C1081" s="60" t="s">
        <v>13863</v>
      </c>
      <c r="D1081" s="60" t="s">
        <v>53720</v>
      </c>
      <c r="E1081" s="56" t="s">
        <v>1344</v>
      </c>
      <c r="F1081" s="56" t="s">
        <v>55255</v>
      </c>
      <c r="G1081" s="56" t="s">
        <v>26434</v>
      </c>
      <c r="H1081" s="56" t="s">
        <v>26435</v>
      </c>
      <c r="I1081" s="56" t="s">
        <v>28870</v>
      </c>
      <c r="J1081" s="57">
        <v>34</v>
      </c>
      <c r="K1081" s="58">
        <v>168</v>
      </c>
      <c r="L1081" s="59" t="s">
        <v>468</v>
      </c>
    </row>
    <row r="1082" customHeight="1" spans="1:12">
      <c r="A1082" s="56">
        <v>279056</v>
      </c>
      <c r="B1082" s="56" t="s">
        <v>55256</v>
      </c>
      <c r="C1082" s="60" t="s">
        <v>13863</v>
      </c>
      <c r="D1082" s="60" t="s">
        <v>53720</v>
      </c>
      <c r="E1082" s="56" t="s">
        <v>1344</v>
      </c>
      <c r="F1082" s="56" t="s">
        <v>55257</v>
      </c>
      <c r="G1082" s="56" t="s">
        <v>55258</v>
      </c>
      <c r="H1082" s="56" t="s">
        <v>51462</v>
      </c>
      <c r="I1082" s="56" t="s">
        <v>55259</v>
      </c>
      <c r="J1082" s="57">
        <v>33.01</v>
      </c>
      <c r="K1082" s="58">
        <v>169</v>
      </c>
      <c r="L1082" s="59" t="s">
        <v>468</v>
      </c>
    </row>
    <row r="1083" customHeight="1" spans="1:12">
      <c r="A1083" s="56">
        <v>279874</v>
      </c>
      <c r="B1083" s="56" t="s">
        <v>55260</v>
      </c>
      <c r="C1083" s="60" t="s">
        <v>13863</v>
      </c>
      <c r="D1083" s="60" t="s">
        <v>53720</v>
      </c>
      <c r="E1083" s="56" t="s">
        <v>1344</v>
      </c>
      <c r="F1083" s="56" t="s">
        <v>55261</v>
      </c>
      <c r="G1083" s="56" t="s">
        <v>55262</v>
      </c>
      <c r="H1083" s="56" t="s">
        <v>52331</v>
      </c>
      <c r="I1083" s="56" t="s">
        <v>55261</v>
      </c>
      <c r="J1083" s="57">
        <v>33</v>
      </c>
      <c r="K1083" s="58">
        <v>170</v>
      </c>
      <c r="L1083" s="59" t="s">
        <v>468</v>
      </c>
    </row>
    <row r="1084" customHeight="1" spans="1:12">
      <c r="A1084" s="56">
        <v>274188</v>
      </c>
      <c r="B1084" s="56" t="s">
        <v>55263</v>
      </c>
      <c r="C1084" s="60" t="s">
        <v>13863</v>
      </c>
      <c r="D1084" s="60" t="s">
        <v>53720</v>
      </c>
      <c r="E1084" s="56" t="s">
        <v>1344</v>
      </c>
      <c r="F1084" s="56" t="s">
        <v>55264</v>
      </c>
      <c r="G1084" s="56" t="s">
        <v>55265</v>
      </c>
      <c r="H1084" s="56" t="s">
        <v>55266</v>
      </c>
      <c r="I1084" s="56" t="s">
        <v>55267</v>
      </c>
      <c r="J1084" s="57">
        <v>33</v>
      </c>
      <c r="K1084" s="58">
        <v>171</v>
      </c>
      <c r="L1084" s="59" t="s">
        <v>468</v>
      </c>
    </row>
    <row r="1085" customHeight="1" spans="1:12">
      <c r="A1085" s="56">
        <v>290069</v>
      </c>
      <c r="B1085" s="56" t="s">
        <v>55268</v>
      </c>
      <c r="C1085" s="60" t="s">
        <v>13863</v>
      </c>
      <c r="D1085" s="60" t="s">
        <v>53720</v>
      </c>
      <c r="E1085" s="56" t="s">
        <v>1344</v>
      </c>
      <c r="F1085" s="56" t="s">
        <v>55269</v>
      </c>
      <c r="G1085" s="56" t="s">
        <v>55269</v>
      </c>
      <c r="H1085" s="56" t="s">
        <v>53532</v>
      </c>
      <c r="I1085" s="56" t="s">
        <v>55270</v>
      </c>
      <c r="J1085" s="57">
        <v>33</v>
      </c>
      <c r="K1085" s="58">
        <v>172</v>
      </c>
      <c r="L1085" s="59" t="s">
        <v>468</v>
      </c>
    </row>
    <row r="1086" customHeight="1" spans="1:12">
      <c r="A1086" s="56">
        <v>292990</v>
      </c>
      <c r="B1086" s="56" t="s">
        <v>55271</v>
      </c>
      <c r="C1086" s="60" t="s">
        <v>13863</v>
      </c>
      <c r="D1086" s="60" t="s">
        <v>53720</v>
      </c>
      <c r="E1086" s="56" t="s">
        <v>1344</v>
      </c>
      <c r="F1086" s="56" t="s">
        <v>55272</v>
      </c>
      <c r="G1086" s="56" t="s">
        <v>55273</v>
      </c>
      <c r="H1086" s="56" t="s">
        <v>55274</v>
      </c>
      <c r="I1086" s="56" t="s">
        <v>55275</v>
      </c>
      <c r="J1086" s="57">
        <v>32</v>
      </c>
      <c r="K1086" s="58">
        <v>173</v>
      </c>
      <c r="L1086" s="59" t="s">
        <v>468</v>
      </c>
    </row>
    <row r="1087" customHeight="1" spans="1:12">
      <c r="A1087" s="56">
        <v>279710</v>
      </c>
      <c r="B1087" s="56" t="s">
        <v>55276</v>
      </c>
      <c r="C1087" s="60" t="s">
        <v>13863</v>
      </c>
      <c r="D1087" s="60" t="s">
        <v>53720</v>
      </c>
      <c r="E1087" s="56" t="s">
        <v>1344</v>
      </c>
      <c r="F1087" s="56" t="s">
        <v>55277</v>
      </c>
      <c r="G1087" s="56" t="s">
        <v>26434</v>
      </c>
      <c r="H1087" s="56" t="s">
        <v>26435</v>
      </c>
      <c r="I1087" s="56" t="s">
        <v>55278</v>
      </c>
      <c r="J1087" s="57">
        <v>32</v>
      </c>
      <c r="K1087" s="58">
        <v>174</v>
      </c>
      <c r="L1087" s="59" t="s">
        <v>468</v>
      </c>
    </row>
    <row r="1088" customHeight="1" spans="1:12">
      <c r="A1088" s="56">
        <v>259019</v>
      </c>
      <c r="B1088" s="56" t="s">
        <v>55279</v>
      </c>
      <c r="C1088" s="60" t="s">
        <v>13863</v>
      </c>
      <c r="D1088" s="60" t="s">
        <v>53720</v>
      </c>
      <c r="E1088" s="56" t="s">
        <v>1344</v>
      </c>
      <c r="F1088" s="56" t="s">
        <v>55280</v>
      </c>
      <c r="G1088" s="56" t="s">
        <v>55281</v>
      </c>
      <c r="H1088" s="56" t="s">
        <v>55282</v>
      </c>
      <c r="I1088" s="56" t="s">
        <v>55283</v>
      </c>
      <c r="J1088" s="57">
        <v>32</v>
      </c>
      <c r="K1088" s="58">
        <v>175</v>
      </c>
      <c r="L1088" s="59" t="s">
        <v>468</v>
      </c>
    </row>
    <row r="1089" customHeight="1" spans="1:12">
      <c r="A1089" s="56">
        <v>292979</v>
      </c>
      <c r="B1089" s="56" t="s">
        <v>55284</v>
      </c>
      <c r="C1089" s="60" t="s">
        <v>13863</v>
      </c>
      <c r="D1089" s="60" t="s">
        <v>53720</v>
      </c>
      <c r="E1089" s="56" t="s">
        <v>1344</v>
      </c>
      <c r="F1089" s="56" t="s">
        <v>55285</v>
      </c>
      <c r="G1089" s="56" t="s">
        <v>55286</v>
      </c>
      <c r="H1089" s="56" t="s">
        <v>53552</v>
      </c>
      <c r="I1089" s="56" t="s">
        <v>55285</v>
      </c>
      <c r="J1089" s="57">
        <v>30.01</v>
      </c>
      <c r="K1089" s="58">
        <v>176</v>
      </c>
      <c r="L1089" s="59" t="s">
        <v>468</v>
      </c>
    </row>
    <row r="1090" customHeight="1" spans="1:12">
      <c r="A1090" s="56">
        <v>273233</v>
      </c>
      <c r="B1090" s="56" t="s">
        <v>55287</v>
      </c>
      <c r="C1090" s="60" t="s">
        <v>13863</v>
      </c>
      <c r="D1090" s="60" t="s">
        <v>53720</v>
      </c>
      <c r="E1090" s="56" t="s">
        <v>1344</v>
      </c>
      <c r="F1090" s="56" t="s">
        <v>55288</v>
      </c>
      <c r="G1090" s="56" t="s">
        <v>55289</v>
      </c>
      <c r="H1090" s="56" t="s">
        <v>55290</v>
      </c>
      <c r="I1090" s="56" t="s">
        <v>55291</v>
      </c>
      <c r="J1090" s="57">
        <v>29</v>
      </c>
      <c r="K1090" s="58">
        <v>177</v>
      </c>
      <c r="L1090" s="59" t="s">
        <v>468</v>
      </c>
    </row>
    <row r="1091" customHeight="1" spans="1:12">
      <c r="A1091" s="56">
        <v>281773</v>
      </c>
      <c r="B1091" s="56" t="s">
        <v>55292</v>
      </c>
      <c r="C1091" s="60" t="s">
        <v>13863</v>
      </c>
      <c r="D1091" s="60" t="s">
        <v>53720</v>
      </c>
      <c r="E1091" s="56" t="s">
        <v>1344</v>
      </c>
      <c r="F1091" s="56" t="s">
        <v>55293</v>
      </c>
      <c r="G1091" s="56" t="s">
        <v>55294</v>
      </c>
      <c r="H1091" s="56" t="s">
        <v>11220</v>
      </c>
      <c r="I1091" s="56" t="s">
        <v>55293</v>
      </c>
      <c r="J1091" s="57">
        <v>29</v>
      </c>
      <c r="K1091" s="58">
        <v>178</v>
      </c>
      <c r="L1091" s="59" t="s">
        <v>468</v>
      </c>
    </row>
    <row r="1092" customHeight="1" spans="1:12">
      <c r="A1092" s="56">
        <v>286214</v>
      </c>
      <c r="B1092" s="56" t="s">
        <v>55295</v>
      </c>
      <c r="C1092" s="60" t="s">
        <v>13863</v>
      </c>
      <c r="D1092" s="60" t="s">
        <v>53720</v>
      </c>
      <c r="E1092" s="56" t="s">
        <v>1344</v>
      </c>
      <c r="F1092" s="56" t="s">
        <v>55296</v>
      </c>
      <c r="G1092" s="56" t="s">
        <v>55297</v>
      </c>
      <c r="H1092" s="56" t="s">
        <v>33563</v>
      </c>
      <c r="I1092" s="56" t="s">
        <v>55298</v>
      </c>
      <c r="J1092" s="57">
        <v>28</v>
      </c>
      <c r="K1092" s="58">
        <v>179</v>
      </c>
      <c r="L1092" s="59" t="s">
        <v>468</v>
      </c>
    </row>
    <row r="1093" customHeight="1" spans="1:12">
      <c r="A1093" s="56">
        <v>290500</v>
      </c>
      <c r="B1093" s="56" t="s">
        <v>55299</v>
      </c>
      <c r="C1093" s="60" t="s">
        <v>13863</v>
      </c>
      <c r="D1093" s="60" t="s">
        <v>53720</v>
      </c>
      <c r="E1093" s="56" t="s">
        <v>1344</v>
      </c>
      <c r="F1093" s="56" t="s">
        <v>55300</v>
      </c>
      <c r="G1093" s="56" t="s">
        <v>55301</v>
      </c>
      <c r="H1093" s="56" t="s">
        <v>33563</v>
      </c>
      <c r="I1093" s="56" t="s">
        <v>55302</v>
      </c>
      <c r="J1093" s="57">
        <v>28</v>
      </c>
      <c r="K1093" s="58">
        <v>180</v>
      </c>
      <c r="L1093" s="59" t="s">
        <v>468</v>
      </c>
    </row>
    <row r="1094" customHeight="1" spans="1:12">
      <c r="A1094" s="56">
        <v>264032</v>
      </c>
      <c r="B1094" s="56" t="s">
        <v>55303</v>
      </c>
      <c r="C1094" s="60" t="s">
        <v>13863</v>
      </c>
      <c r="D1094" s="60" t="s">
        <v>53720</v>
      </c>
      <c r="E1094" s="56" t="s">
        <v>1344</v>
      </c>
      <c r="F1094" s="56" t="s">
        <v>55304</v>
      </c>
      <c r="G1094" s="56" t="s">
        <v>55305</v>
      </c>
      <c r="H1094" s="56" t="s">
        <v>55306</v>
      </c>
      <c r="I1094" s="56" t="s">
        <v>55307</v>
      </c>
      <c r="J1094" s="57">
        <v>28</v>
      </c>
      <c r="K1094" s="58">
        <v>181</v>
      </c>
      <c r="L1094" s="59" t="s">
        <v>468</v>
      </c>
    </row>
    <row r="1095" customHeight="1" spans="1:12">
      <c r="A1095" s="56">
        <v>273167</v>
      </c>
      <c r="B1095" s="56" t="s">
        <v>55308</v>
      </c>
      <c r="C1095" s="60" t="s">
        <v>13863</v>
      </c>
      <c r="D1095" s="60" t="s">
        <v>53720</v>
      </c>
      <c r="E1095" s="56" t="s">
        <v>1344</v>
      </c>
      <c r="F1095" s="56" t="s">
        <v>55309</v>
      </c>
      <c r="G1095" s="56" t="s">
        <v>55229</v>
      </c>
      <c r="H1095" s="56" t="s">
        <v>55230</v>
      </c>
      <c r="I1095" s="56" t="s">
        <v>55310</v>
      </c>
      <c r="J1095" s="57">
        <v>28</v>
      </c>
      <c r="K1095" s="58">
        <v>182</v>
      </c>
      <c r="L1095" s="59" t="s">
        <v>468</v>
      </c>
    </row>
    <row r="1096" customHeight="1" spans="1:12">
      <c r="A1096" s="56">
        <v>272997</v>
      </c>
      <c r="B1096" s="56" t="s">
        <v>55311</v>
      </c>
      <c r="C1096" s="60" t="s">
        <v>13863</v>
      </c>
      <c r="D1096" s="60" t="s">
        <v>53720</v>
      </c>
      <c r="E1096" s="56" t="s">
        <v>1344</v>
      </c>
      <c r="F1096" s="56" t="s">
        <v>55312</v>
      </c>
      <c r="G1096" s="56" t="s">
        <v>26434</v>
      </c>
      <c r="H1096" s="56" t="s">
        <v>26435</v>
      </c>
      <c r="I1096" s="56" t="s">
        <v>42755</v>
      </c>
      <c r="J1096" s="57">
        <v>28</v>
      </c>
      <c r="K1096" s="58">
        <v>183</v>
      </c>
      <c r="L1096" s="59" t="s">
        <v>468</v>
      </c>
    </row>
    <row r="1097" customHeight="1" spans="1:12">
      <c r="A1097" s="56">
        <v>274154</v>
      </c>
      <c r="B1097" s="56" t="s">
        <v>55313</v>
      </c>
      <c r="C1097" s="60" t="s">
        <v>13863</v>
      </c>
      <c r="D1097" s="60" t="s">
        <v>53720</v>
      </c>
      <c r="E1097" s="56" t="s">
        <v>1344</v>
      </c>
      <c r="F1097" s="56" t="s">
        <v>55314</v>
      </c>
      <c r="G1097" s="56" t="s">
        <v>55315</v>
      </c>
      <c r="H1097" s="56" t="s">
        <v>52256</v>
      </c>
      <c r="I1097" s="56" t="s">
        <v>55314</v>
      </c>
      <c r="J1097" s="57">
        <v>28</v>
      </c>
      <c r="K1097" s="58">
        <v>184</v>
      </c>
      <c r="L1097" s="59" t="s">
        <v>468</v>
      </c>
    </row>
    <row r="1098" customHeight="1" spans="1:12">
      <c r="A1098" s="56">
        <v>272929</v>
      </c>
      <c r="B1098" s="56" t="s">
        <v>55316</v>
      </c>
      <c r="C1098" s="60" t="s">
        <v>13863</v>
      </c>
      <c r="D1098" s="60" t="s">
        <v>53720</v>
      </c>
      <c r="E1098" s="56" t="s">
        <v>1344</v>
      </c>
      <c r="F1098" s="56" t="s">
        <v>55317</v>
      </c>
      <c r="G1098" s="56" t="s">
        <v>55318</v>
      </c>
      <c r="H1098" s="56" t="s">
        <v>55290</v>
      </c>
      <c r="I1098" s="56" t="s">
        <v>55319</v>
      </c>
      <c r="J1098" s="57">
        <v>27.0101</v>
      </c>
      <c r="K1098" s="58">
        <v>185</v>
      </c>
      <c r="L1098" s="59" t="s">
        <v>468</v>
      </c>
    </row>
    <row r="1099" customHeight="1" spans="1:12">
      <c r="A1099" s="56">
        <v>272889</v>
      </c>
      <c r="B1099" s="56" t="s">
        <v>55320</v>
      </c>
      <c r="C1099" s="60" t="s">
        <v>13863</v>
      </c>
      <c r="D1099" s="60" t="s">
        <v>53720</v>
      </c>
      <c r="E1099" s="56" t="s">
        <v>1344</v>
      </c>
      <c r="F1099" s="56" t="s">
        <v>55321</v>
      </c>
      <c r="G1099" s="56" t="s">
        <v>55229</v>
      </c>
      <c r="H1099" s="56" t="s">
        <v>55230</v>
      </c>
      <c r="I1099" s="56" t="s">
        <v>55322</v>
      </c>
      <c r="J1099" s="57">
        <v>27</v>
      </c>
      <c r="K1099" s="58">
        <v>186</v>
      </c>
      <c r="L1099" s="59" t="s">
        <v>468</v>
      </c>
    </row>
    <row r="1100" customHeight="1" spans="1:12">
      <c r="A1100" s="56">
        <v>272814</v>
      </c>
      <c r="B1100" s="56" t="s">
        <v>55323</v>
      </c>
      <c r="C1100" s="60" t="s">
        <v>13863</v>
      </c>
      <c r="D1100" s="60" t="s">
        <v>53720</v>
      </c>
      <c r="E1100" s="56" t="s">
        <v>1344</v>
      </c>
      <c r="F1100" s="56" t="s">
        <v>55324</v>
      </c>
      <c r="G1100" s="56" t="s">
        <v>55325</v>
      </c>
      <c r="H1100" s="56" t="s">
        <v>55326</v>
      </c>
      <c r="I1100" s="56" t="s">
        <v>55327</v>
      </c>
      <c r="J1100" s="57">
        <v>27</v>
      </c>
      <c r="K1100" s="58">
        <v>187</v>
      </c>
      <c r="L1100" s="59" t="s">
        <v>468</v>
      </c>
    </row>
    <row r="1101" customHeight="1" spans="1:12">
      <c r="A1101" s="56">
        <v>273159</v>
      </c>
      <c r="B1101" s="56" t="s">
        <v>55328</v>
      </c>
      <c r="C1101" s="60" t="s">
        <v>13863</v>
      </c>
      <c r="D1101" s="60" t="s">
        <v>53720</v>
      </c>
      <c r="E1101" s="56" t="s">
        <v>1344</v>
      </c>
      <c r="F1101" s="56" t="s">
        <v>55329</v>
      </c>
      <c r="G1101" s="56" t="s">
        <v>55229</v>
      </c>
      <c r="H1101" s="56" t="s">
        <v>55230</v>
      </c>
      <c r="I1101" s="56" t="s">
        <v>55330</v>
      </c>
      <c r="J1101" s="57">
        <v>26.01</v>
      </c>
      <c r="K1101" s="58">
        <v>188</v>
      </c>
      <c r="L1101" s="59" t="s">
        <v>468</v>
      </c>
    </row>
    <row r="1102" customHeight="1" spans="1:12">
      <c r="A1102" s="56">
        <v>279891</v>
      </c>
      <c r="B1102" s="56" t="s">
        <v>55331</v>
      </c>
      <c r="C1102" s="60" t="s">
        <v>13863</v>
      </c>
      <c r="D1102" s="60" t="s">
        <v>53720</v>
      </c>
      <c r="E1102" s="56" t="s">
        <v>1344</v>
      </c>
      <c r="F1102" s="56" t="s">
        <v>55332</v>
      </c>
      <c r="G1102" s="56" t="s">
        <v>55333</v>
      </c>
      <c r="H1102" s="56" t="s">
        <v>40495</v>
      </c>
      <c r="I1102" s="56" t="s">
        <v>55334</v>
      </c>
      <c r="J1102" s="57">
        <v>26</v>
      </c>
      <c r="K1102" s="58">
        <v>189</v>
      </c>
      <c r="L1102" s="59" t="s">
        <v>468</v>
      </c>
    </row>
    <row r="1103" customHeight="1" spans="1:12">
      <c r="A1103" s="56">
        <v>272775</v>
      </c>
      <c r="B1103" s="56" t="s">
        <v>55335</v>
      </c>
      <c r="C1103" s="60" t="s">
        <v>13863</v>
      </c>
      <c r="D1103" s="60" t="s">
        <v>53720</v>
      </c>
      <c r="E1103" s="56" t="s">
        <v>1344</v>
      </c>
      <c r="F1103" s="56" t="s">
        <v>55336</v>
      </c>
      <c r="G1103" s="56" t="s">
        <v>26434</v>
      </c>
      <c r="H1103" s="56" t="s">
        <v>26435</v>
      </c>
      <c r="I1103" s="56" t="s">
        <v>55337</v>
      </c>
      <c r="J1103" s="57">
        <v>26</v>
      </c>
      <c r="K1103" s="58">
        <v>190</v>
      </c>
      <c r="L1103" s="59" t="s">
        <v>468</v>
      </c>
    </row>
    <row r="1104" customHeight="1" spans="1:12">
      <c r="A1104" s="56">
        <v>273426</v>
      </c>
      <c r="B1104" s="56" t="s">
        <v>55338</v>
      </c>
      <c r="C1104" s="60" t="s">
        <v>13863</v>
      </c>
      <c r="D1104" s="60" t="s">
        <v>53720</v>
      </c>
      <c r="E1104" s="56" t="s">
        <v>1344</v>
      </c>
      <c r="F1104" s="56" t="s">
        <v>55339</v>
      </c>
      <c r="G1104" s="56" t="s">
        <v>29912</v>
      </c>
      <c r="H1104" s="56" t="s">
        <v>55290</v>
      </c>
      <c r="I1104" s="56" t="s">
        <v>55340</v>
      </c>
      <c r="J1104" s="57">
        <v>26</v>
      </c>
      <c r="K1104" s="58">
        <v>191</v>
      </c>
      <c r="L1104" s="59" t="s">
        <v>468</v>
      </c>
    </row>
    <row r="1105" customHeight="1" spans="1:12">
      <c r="A1105" s="56">
        <v>272859</v>
      </c>
      <c r="B1105" s="56" t="s">
        <v>55341</v>
      </c>
      <c r="C1105" s="60" t="s">
        <v>13863</v>
      </c>
      <c r="D1105" s="60" t="s">
        <v>53720</v>
      </c>
      <c r="E1105" s="56" t="s">
        <v>1344</v>
      </c>
      <c r="F1105" s="56" t="s">
        <v>55342</v>
      </c>
      <c r="G1105" s="56" t="s">
        <v>55343</v>
      </c>
      <c r="H1105" s="56" t="s">
        <v>55326</v>
      </c>
      <c r="I1105" s="56" t="s">
        <v>55344</v>
      </c>
      <c r="J1105" s="57">
        <v>26</v>
      </c>
      <c r="K1105" s="58">
        <v>192</v>
      </c>
      <c r="L1105" s="59" t="s">
        <v>468</v>
      </c>
    </row>
    <row r="1106" customHeight="1" spans="1:12">
      <c r="A1106" s="56">
        <v>274306</v>
      </c>
      <c r="B1106" s="56" t="s">
        <v>55345</v>
      </c>
      <c r="C1106" s="60" t="s">
        <v>13863</v>
      </c>
      <c r="D1106" s="60" t="s">
        <v>53720</v>
      </c>
      <c r="E1106" s="56" t="s">
        <v>1344</v>
      </c>
      <c r="F1106" s="56" t="s">
        <v>55346</v>
      </c>
      <c r="G1106" s="56" t="s">
        <v>55347</v>
      </c>
      <c r="H1106" s="56" t="s">
        <v>52256</v>
      </c>
      <c r="I1106" s="56" t="s">
        <v>55346</v>
      </c>
      <c r="J1106" s="57">
        <v>26</v>
      </c>
      <c r="K1106" s="58">
        <v>193</v>
      </c>
      <c r="L1106" s="59" t="s">
        <v>468</v>
      </c>
    </row>
    <row r="1107" customHeight="1" spans="1:12">
      <c r="A1107" s="56">
        <v>264924</v>
      </c>
      <c r="B1107" s="56" t="s">
        <v>55348</v>
      </c>
      <c r="C1107" s="60" t="s">
        <v>13863</v>
      </c>
      <c r="D1107" s="60" t="s">
        <v>53720</v>
      </c>
      <c r="E1107" s="56" t="s">
        <v>1344</v>
      </c>
      <c r="F1107" s="56" t="s">
        <v>55349</v>
      </c>
      <c r="G1107" s="56" t="s">
        <v>55032</v>
      </c>
      <c r="H1107" s="56" t="s">
        <v>25429</v>
      </c>
      <c r="I1107" s="56" t="s">
        <v>55349</v>
      </c>
      <c r="J1107" s="57">
        <v>25</v>
      </c>
      <c r="K1107" s="58">
        <v>194</v>
      </c>
      <c r="L1107" s="59" t="s">
        <v>468</v>
      </c>
    </row>
    <row r="1108" customHeight="1" spans="1:12">
      <c r="A1108" s="56">
        <v>273000</v>
      </c>
      <c r="B1108" s="56" t="s">
        <v>55350</v>
      </c>
      <c r="C1108" s="60" t="s">
        <v>13863</v>
      </c>
      <c r="D1108" s="60" t="s">
        <v>53720</v>
      </c>
      <c r="E1108" s="56" t="s">
        <v>1344</v>
      </c>
      <c r="F1108" s="56" t="s">
        <v>55351</v>
      </c>
      <c r="G1108" s="56" t="s">
        <v>55229</v>
      </c>
      <c r="H1108" s="56" t="s">
        <v>55230</v>
      </c>
      <c r="I1108" s="56" t="s">
        <v>55352</v>
      </c>
      <c r="J1108" s="57">
        <v>25</v>
      </c>
      <c r="K1108" s="58">
        <v>195</v>
      </c>
      <c r="L1108" s="59" t="s">
        <v>468</v>
      </c>
    </row>
    <row r="1109" customHeight="1" spans="1:12">
      <c r="A1109" s="56">
        <v>280567</v>
      </c>
      <c r="B1109" s="56" t="s">
        <v>55353</v>
      </c>
      <c r="C1109" s="60" t="s">
        <v>13863</v>
      </c>
      <c r="D1109" s="60" t="s">
        <v>53720</v>
      </c>
      <c r="E1109" s="56" t="s">
        <v>1344</v>
      </c>
      <c r="F1109" s="56" t="s">
        <v>55354</v>
      </c>
      <c r="G1109" s="56" t="s">
        <v>55136</v>
      </c>
      <c r="H1109" s="56" t="s">
        <v>2450</v>
      </c>
      <c r="I1109" s="56" t="s">
        <v>55355</v>
      </c>
      <c r="J1109" s="57">
        <v>24.01</v>
      </c>
      <c r="K1109" s="58">
        <v>196</v>
      </c>
      <c r="L1109" s="59" t="s">
        <v>468</v>
      </c>
    </row>
    <row r="1110" customHeight="1" spans="1:12">
      <c r="A1110" s="56">
        <v>278747</v>
      </c>
      <c r="B1110" s="56" t="s">
        <v>55356</v>
      </c>
      <c r="C1110" s="60" t="s">
        <v>13863</v>
      </c>
      <c r="D1110" s="60" t="s">
        <v>53720</v>
      </c>
      <c r="E1110" s="56" t="s">
        <v>1344</v>
      </c>
      <c r="F1110" s="56" t="s">
        <v>55357</v>
      </c>
      <c r="G1110" s="56" t="s">
        <v>55358</v>
      </c>
      <c r="H1110" s="56" t="s">
        <v>52376</v>
      </c>
      <c r="I1110" s="56" t="s">
        <v>55359</v>
      </c>
      <c r="J1110" s="57">
        <v>24</v>
      </c>
      <c r="K1110" s="58">
        <v>197</v>
      </c>
      <c r="L1110" s="59" t="s">
        <v>468</v>
      </c>
    </row>
    <row r="1111" customHeight="1" spans="1:12">
      <c r="A1111" s="56">
        <v>273037</v>
      </c>
      <c r="B1111" s="56" t="s">
        <v>55360</v>
      </c>
      <c r="C1111" s="60" t="s">
        <v>13863</v>
      </c>
      <c r="D1111" s="60" t="s">
        <v>53720</v>
      </c>
      <c r="E1111" s="56" t="s">
        <v>1344</v>
      </c>
      <c r="F1111" s="56" t="s">
        <v>55361</v>
      </c>
      <c r="G1111" s="56" t="s">
        <v>26434</v>
      </c>
      <c r="H1111" s="56" t="s">
        <v>26435</v>
      </c>
      <c r="I1111" s="56" t="s">
        <v>55362</v>
      </c>
      <c r="J1111" s="57">
        <v>24</v>
      </c>
      <c r="K1111" s="58">
        <v>198</v>
      </c>
      <c r="L1111" s="59" t="s">
        <v>468</v>
      </c>
    </row>
    <row r="1112" customHeight="1" spans="1:12">
      <c r="A1112" s="56">
        <v>272789</v>
      </c>
      <c r="B1112" s="56" t="s">
        <v>55363</v>
      </c>
      <c r="C1112" s="60" t="s">
        <v>13863</v>
      </c>
      <c r="D1112" s="60" t="s">
        <v>53720</v>
      </c>
      <c r="E1112" s="56" t="s">
        <v>1344</v>
      </c>
      <c r="F1112" s="56" t="s">
        <v>55364</v>
      </c>
      <c r="G1112" s="56" t="s">
        <v>26434</v>
      </c>
      <c r="H1112" s="56" t="s">
        <v>26435</v>
      </c>
      <c r="I1112" s="56" t="s">
        <v>55365</v>
      </c>
      <c r="J1112" s="57">
        <v>24</v>
      </c>
      <c r="K1112" s="58">
        <v>199</v>
      </c>
      <c r="L1112" s="59" t="s">
        <v>468</v>
      </c>
    </row>
    <row r="1113" customHeight="1" spans="1:12">
      <c r="A1113" s="56">
        <v>278750</v>
      </c>
      <c r="B1113" s="56" t="s">
        <v>55366</v>
      </c>
      <c r="C1113" s="60" t="s">
        <v>13863</v>
      </c>
      <c r="D1113" s="60" t="s">
        <v>53720</v>
      </c>
      <c r="E1113" s="56" t="s">
        <v>1344</v>
      </c>
      <c r="F1113" s="56" t="s">
        <v>55367</v>
      </c>
      <c r="G1113" s="56" t="s">
        <v>55368</v>
      </c>
      <c r="H1113" s="56" t="s">
        <v>52376</v>
      </c>
      <c r="I1113" s="56" t="s">
        <v>55369</v>
      </c>
      <c r="J1113" s="57">
        <v>23</v>
      </c>
      <c r="K1113" s="58">
        <v>200</v>
      </c>
      <c r="L1113" s="59" t="s">
        <v>468</v>
      </c>
    </row>
    <row r="1114" customHeight="1" spans="1:12">
      <c r="A1114" s="56">
        <v>273040</v>
      </c>
      <c r="B1114" s="56" t="s">
        <v>55370</v>
      </c>
      <c r="C1114" s="60" t="s">
        <v>13863</v>
      </c>
      <c r="D1114" s="60" t="s">
        <v>53720</v>
      </c>
      <c r="E1114" s="56" t="s">
        <v>1344</v>
      </c>
      <c r="F1114" s="56" t="s">
        <v>55371</v>
      </c>
      <c r="G1114" s="56" t="s">
        <v>26434</v>
      </c>
      <c r="H1114" s="56" t="s">
        <v>26435</v>
      </c>
      <c r="I1114" s="56" t="s">
        <v>55372</v>
      </c>
      <c r="J1114" s="57">
        <v>23</v>
      </c>
      <c r="K1114" s="58">
        <v>201</v>
      </c>
      <c r="L1114" s="59" t="s">
        <v>468</v>
      </c>
    </row>
    <row r="1115" customHeight="1" spans="1:12">
      <c r="A1115" s="56">
        <v>273234</v>
      </c>
      <c r="B1115" s="56" t="s">
        <v>55373</v>
      </c>
      <c r="C1115" s="60" t="s">
        <v>13863</v>
      </c>
      <c r="D1115" s="60" t="s">
        <v>53720</v>
      </c>
      <c r="E1115" s="56" t="s">
        <v>1344</v>
      </c>
      <c r="F1115" s="56" t="s">
        <v>55374</v>
      </c>
      <c r="G1115" s="56" t="s">
        <v>55375</v>
      </c>
      <c r="H1115" s="56" t="s">
        <v>55290</v>
      </c>
      <c r="I1115" s="56" t="s">
        <v>55376</v>
      </c>
      <c r="J1115" s="57">
        <v>23</v>
      </c>
      <c r="K1115" s="58">
        <v>202</v>
      </c>
      <c r="L1115" s="59" t="s">
        <v>468</v>
      </c>
    </row>
    <row r="1116" customHeight="1" spans="1:12">
      <c r="A1116" s="56">
        <v>281814</v>
      </c>
      <c r="B1116" s="56" t="s">
        <v>55377</v>
      </c>
      <c r="C1116" s="60" t="s">
        <v>13863</v>
      </c>
      <c r="D1116" s="60" t="s">
        <v>53720</v>
      </c>
      <c r="E1116" s="56" t="s">
        <v>1344</v>
      </c>
      <c r="F1116" s="56" t="s">
        <v>55378</v>
      </c>
      <c r="G1116" s="56" t="s">
        <v>55379</v>
      </c>
      <c r="H1116" s="56" t="s">
        <v>55380</v>
      </c>
      <c r="I1116" s="56" t="s">
        <v>55381</v>
      </c>
      <c r="J1116" s="57">
        <v>23</v>
      </c>
      <c r="K1116" s="58">
        <v>203</v>
      </c>
      <c r="L1116" s="59" t="s">
        <v>468</v>
      </c>
    </row>
    <row r="1117" customHeight="1" spans="1:12">
      <c r="A1117" s="56">
        <v>279346</v>
      </c>
      <c r="B1117" s="56" t="s">
        <v>55382</v>
      </c>
      <c r="C1117" s="60" t="s">
        <v>13863</v>
      </c>
      <c r="D1117" s="60" t="s">
        <v>53720</v>
      </c>
      <c r="E1117" s="56" t="s">
        <v>1344</v>
      </c>
      <c r="F1117" s="56" t="s">
        <v>55383</v>
      </c>
      <c r="G1117" s="56" t="s">
        <v>11828</v>
      </c>
      <c r="H1117" s="56" t="s">
        <v>11220</v>
      </c>
      <c r="I1117" s="56" t="s">
        <v>55383</v>
      </c>
      <c r="J1117" s="57">
        <v>23</v>
      </c>
      <c r="K1117" s="58">
        <v>204</v>
      </c>
      <c r="L1117" s="59" t="s">
        <v>468</v>
      </c>
    </row>
    <row r="1118" customHeight="1" spans="1:12">
      <c r="A1118" s="56">
        <v>274464</v>
      </c>
      <c r="B1118" s="56" t="s">
        <v>55384</v>
      </c>
      <c r="C1118" s="60" t="s">
        <v>13863</v>
      </c>
      <c r="D1118" s="60" t="s">
        <v>53720</v>
      </c>
      <c r="E1118" s="56" t="s">
        <v>1344</v>
      </c>
      <c r="F1118" s="56" t="s">
        <v>55385</v>
      </c>
      <c r="G1118" s="56" t="s">
        <v>10318</v>
      </c>
      <c r="H1118" s="56" t="s">
        <v>11220</v>
      </c>
      <c r="I1118" s="56" t="s">
        <v>55385</v>
      </c>
      <c r="J1118" s="57">
        <v>23</v>
      </c>
      <c r="K1118" s="58">
        <v>205</v>
      </c>
      <c r="L1118" s="59" t="s">
        <v>468</v>
      </c>
    </row>
    <row r="1119" customHeight="1" spans="1:12">
      <c r="A1119" s="56">
        <v>279500</v>
      </c>
      <c r="B1119" s="56" t="s">
        <v>55386</v>
      </c>
      <c r="C1119" s="60" t="s">
        <v>13863</v>
      </c>
      <c r="D1119" s="60" t="s">
        <v>53720</v>
      </c>
      <c r="E1119" s="56" t="s">
        <v>1344</v>
      </c>
      <c r="F1119" s="56" t="s">
        <v>55387</v>
      </c>
      <c r="G1119" s="56" t="s">
        <v>55388</v>
      </c>
      <c r="H1119" s="56" t="s">
        <v>55389</v>
      </c>
      <c r="I1119" s="56" t="s">
        <v>55390</v>
      </c>
      <c r="J1119" s="57">
        <v>22</v>
      </c>
      <c r="K1119" s="58">
        <v>206</v>
      </c>
      <c r="L1119" s="59" t="s">
        <v>468</v>
      </c>
    </row>
    <row r="1120" customHeight="1" spans="1:12">
      <c r="A1120" s="56">
        <v>279884</v>
      </c>
      <c r="B1120" s="56" t="s">
        <v>55391</v>
      </c>
      <c r="C1120" s="60" t="s">
        <v>13863</v>
      </c>
      <c r="D1120" s="60" t="s">
        <v>53720</v>
      </c>
      <c r="E1120" s="56" t="s">
        <v>1344</v>
      </c>
      <c r="F1120" s="56" t="s">
        <v>55392</v>
      </c>
      <c r="G1120" s="56" t="s">
        <v>44240</v>
      </c>
      <c r="H1120" s="56" t="s">
        <v>52331</v>
      </c>
      <c r="I1120" s="56" t="s">
        <v>55392</v>
      </c>
      <c r="J1120" s="57">
        <v>22</v>
      </c>
      <c r="K1120" s="58">
        <v>207</v>
      </c>
      <c r="L1120" s="59" t="s">
        <v>468</v>
      </c>
    </row>
    <row r="1121" customHeight="1" spans="1:12">
      <c r="A1121" s="56">
        <v>290487</v>
      </c>
      <c r="B1121" s="56" t="s">
        <v>55393</v>
      </c>
      <c r="C1121" s="60" t="s">
        <v>13863</v>
      </c>
      <c r="D1121" s="60" t="s">
        <v>53720</v>
      </c>
      <c r="E1121" s="56" t="s">
        <v>1344</v>
      </c>
      <c r="F1121" s="56" t="s">
        <v>55394</v>
      </c>
      <c r="G1121" s="56" t="s">
        <v>55301</v>
      </c>
      <c r="H1121" s="56" t="s">
        <v>33563</v>
      </c>
      <c r="I1121" s="56" t="s">
        <v>55395</v>
      </c>
      <c r="J1121" s="57">
        <v>22</v>
      </c>
      <c r="K1121" s="58">
        <v>208</v>
      </c>
      <c r="L1121" s="59" t="s">
        <v>468</v>
      </c>
    </row>
    <row r="1122" customHeight="1" spans="1:12">
      <c r="A1122" s="56">
        <v>290506</v>
      </c>
      <c r="B1122" s="56" t="s">
        <v>55396</v>
      </c>
      <c r="C1122" s="60" t="s">
        <v>13863</v>
      </c>
      <c r="D1122" s="60" t="s">
        <v>53720</v>
      </c>
      <c r="E1122" s="56" t="s">
        <v>1344</v>
      </c>
      <c r="F1122" s="56" t="s">
        <v>55397</v>
      </c>
      <c r="G1122" s="56" t="s">
        <v>55398</v>
      </c>
      <c r="H1122" s="56" t="s">
        <v>33563</v>
      </c>
      <c r="I1122" s="56" t="s">
        <v>55399</v>
      </c>
      <c r="J1122" s="57">
        <v>21</v>
      </c>
      <c r="K1122" s="58">
        <v>209</v>
      </c>
      <c r="L1122" s="59" t="s">
        <v>468</v>
      </c>
    </row>
    <row r="1123" customHeight="1" spans="1:12">
      <c r="A1123" s="56">
        <v>280706</v>
      </c>
      <c r="B1123" s="56" t="s">
        <v>55400</v>
      </c>
      <c r="C1123" s="60" t="s">
        <v>13863</v>
      </c>
      <c r="D1123" s="60" t="s">
        <v>53720</v>
      </c>
      <c r="E1123" s="56" t="s">
        <v>1344</v>
      </c>
      <c r="F1123" s="56" t="s">
        <v>55401</v>
      </c>
      <c r="G1123" s="56" t="s">
        <v>10318</v>
      </c>
      <c r="H1123" s="56" t="s">
        <v>40495</v>
      </c>
      <c r="I1123" s="56" t="s">
        <v>55402</v>
      </c>
      <c r="J1123" s="57">
        <v>21</v>
      </c>
      <c r="K1123" s="58">
        <v>210</v>
      </c>
      <c r="L1123" s="59" t="s">
        <v>468</v>
      </c>
    </row>
    <row r="1124" customHeight="1" spans="1:12">
      <c r="A1124" s="56">
        <v>272955</v>
      </c>
      <c r="B1124" s="56" t="s">
        <v>55403</v>
      </c>
      <c r="C1124" s="60" t="s">
        <v>13863</v>
      </c>
      <c r="D1124" s="60" t="s">
        <v>53720</v>
      </c>
      <c r="E1124" s="56" t="s">
        <v>1344</v>
      </c>
      <c r="F1124" s="56" t="s">
        <v>55404</v>
      </c>
      <c r="G1124" s="56" t="s">
        <v>26434</v>
      </c>
      <c r="H1124" s="56" t="s">
        <v>26435</v>
      </c>
      <c r="I1124" s="56" t="s">
        <v>55405</v>
      </c>
      <c r="J1124" s="57">
        <v>20</v>
      </c>
      <c r="K1124" s="58">
        <v>211</v>
      </c>
      <c r="L1124" s="59" t="s">
        <v>468</v>
      </c>
    </row>
    <row r="1125" customHeight="1" spans="1:12">
      <c r="A1125" s="56">
        <v>278748</v>
      </c>
      <c r="B1125" s="56" t="s">
        <v>55406</v>
      </c>
      <c r="C1125" s="60" t="s">
        <v>13863</v>
      </c>
      <c r="D1125" s="60" t="s">
        <v>53720</v>
      </c>
      <c r="E1125" s="56" t="s">
        <v>1344</v>
      </c>
      <c r="F1125" s="56" t="s">
        <v>55407</v>
      </c>
      <c r="G1125" s="56" t="s">
        <v>55368</v>
      </c>
      <c r="H1125" s="56" t="s">
        <v>52376</v>
      </c>
      <c r="I1125" s="56" t="s">
        <v>55408</v>
      </c>
      <c r="J1125" s="57">
        <v>19</v>
      </c>
      <c r="K1125" s="58">
        <v>212</v>
      </c>
      <c r="L1125" s="59" t="s">
        <v>468</v>
      </c>
    </row>
    <row r="1126" customHeight="1" spans="1:12">
      <c r="A1126" s="56">
        <v>276920</v>
      </c>
      <c r="B1126" s="56" t="s">
        <v>55409</v>
      </c>
      <c r="C1126" s="60" t="s">
        <v>13863</v>
      </c>
      <c r="D1126" s="60" t="s">
        <v>53720</v>
      </c>
      <c r="E1126" s="56" t="s">
        <v>1344</v>
      </c>
      <c r="F1126" s="56" t="s">
        <v>55410</v>
      </c>
      <c r="G1126" s="56" t="s">
        <v>10318</v>
      </c>
      <c r="H1126" s="56" t="s">
        <v>41085</v>
      </c>
      <c r="I1126" s="56" t="s">
        <v>55411</v>
      </c>
      <c r="J1126" s="57">
        <v>19</v>
      </c>
      <c r="K1126" s="58">
        <v>213</v>
      </c>
      <c r="L1126" s="59" t="s">
        <v>468</v>
      </c>
    </row>
    <row r="1127" customHeight="1" spans="1:12">
      <c r="A1127" s="56">
        <v>273005</v>
      </c>
      <c r="B1127" s="56" t="s">
        <v>55412</v>
      </c>
      <c r="C1127" s="60" t="s">
        <v>13863</v>
      </c>
      <c r="D1127" s="60" t="s">
        <v>53720</v>
      </c>
      <c r="E1127" s="56" t="s">
        <v>1344</v>
      </c>
      <c r="F1127" s="56" t="s">
        <v>55413</v>
      </c>
      <c r="G1127" s="56" t="s">
        <v>26434</v>
      </c>
      <c r="H1127" s="56" t="s">
        <v>26435</v>
      </c>
      <c r="I1127" s="56" t="s">
        <v>10236</v>
      </c>
      <c r="J1127" s="57">
        <v>19</v>
      </c>
      <c r="K1127" s="58">
        <v>214</v>
      </c>
      <c r="L1127" s="59" t="s">
        <v>468</v>
      </c>
    </row>
    <row r="1128" customHeight="1" spans="1:12">
      <c r="A1128" s="56">
        <v>279861</v>
      </c>
      <c r="B1128" s="56" t="s">
        <v>55414</v>
      </c>
      <c r="C1128" s="60" t="s">
        <v>13863</v>
      </c>
      <c r="D1128" s="60" t="s">
        <v>53720</v>
      </c>
      <c r="E1128" s="56" t="s">
        <v>1344</v>
      </c>
      <c r="F1128" s="56" t="s">
        <v>55415</v>
      </c>
      <c r="G1128" s="56" t="s">
        <v>55416</v>
      </c>
      <c r="H1128" s="56" t="s">
        <v>52331</v>
      </c>
      <c r="I1128" s="56" t="s">
        <v>55415</v>
      </c>
      <c r="J1128" s="57">
        <v>18</v>
      </c>
      <c r="K1128" s="58">
        <v>215</v>
      </c>
      <c r="L1128" s="59" t="s">
        <v>468</v>
      </c>
    </row>
    <row r="1129" customHeight="1" spans="1:12">
      <c r="A1129" s="56">
        <v>273062</v>
      </c>
      <c r="B1129" s="56" t="s">
        <v>55417</v>
      </c>
      <c r="C1129" s="60" t="s">
        <v>13863</v>
      </c>
      <c r="D1129" s="60" t="s">
        <v>53720</v>
      </c>
      <c r="E1129" s="56" t="s">
        <v>1344</v>
      </c>
      <c r="F1129" s="56" t="s">
        <v>55418</v>
      </c>
      <c r="G1129" s="56" t="s">
        <v>26434</v>
      </c>
      <c r="H1129" s="56" t="s">
        <v>26435</v>
      </c>
      <c r="I1129" s="56" t="s">
        <v>55419</v>
      </c>
      <c r="J1129" s="57">
        <v>18</v>
      </c>
      <c r="K1129" s="58">
        <v>216</v>
      </c>
      <c r="L1129" s="59" t="s">
        <v>468</v>
      </c>
    </row>
    <row r="1130" customHeight="1" spans="1:12">
      <c r="A1130" s="56">
        <v>273095</v>
      </c>
      <c r="B1130" s="56" t="s">
        <v>55420</v>
      </c>
      <c r="C1130" s="60" t="s">
        <v>13863</v>
      </c>
      <c r="D1130" s="60" t="s">
        <v>53720</v>
      </c>
      <c r="E1130" s="56" t="s">
        <v>1344</v>
      </c>
      <c r="F1130" s="56" t="s">
        <v>55421</v>
      </c>
      <c r="G1130" s="56" t="s">
        <v>55229</v>
      </c>
      <c r="H1130" s="56" t="s">
        <v>55230</v>
      </c>
      <c r="I1130" s="56" t="s">
        <v>55422</v>
      </c>
      <c r="J1130" s="57">
        <v>18</v>
      </c>
      <c r="K1130" s="58">
        <v>217</v>
      </c>
      <c r="L1130" s="59" t="s">
        <v>468</v>
      </c>
    </row>
    <row r="1131" customHeight="1" spans="1:12">
      <c r="A1131" s="56">
        <v>280143</v>
      </c>
      <c r="B1131" s="56" t="s">
        <v>55423</v>
      </c>
      <c r="C1131" s="60" t="s">
        <v>13863</v>
      </c>
      <c r="D1131" s="60" t="s">
        <v>53720</v>
      </c>
      <c r="E1131" s="56" t="s">
        <v>1344</v>
      </c>
      <c r="F1131" s="56" t="s">
        <v>55424</v>
      </c>
      <c r="G1131" s="56" t="s">
        <v>11828</v>
      </c>
      <c r="H1131" s="56" t="s">
        <v>55425</v>
      </c>
      <c r="I1131" s="56" t="s">
        <v>55426</v>
      </c>
      <c r="J1131" s="57">
        <v>18</v>
      </c>
      <c r="K1131" s="58">
        <v>218</v>
      </c>
      <c r="L1131" s="59" t="s">
        <v>468</v>
      </c>
    </row>
    <row r="1132" customHeight="1" spans="1:12">
      <c r="A1132" s="56">
        <v>278752</v>
      </c>
      <c r="B1132" s="56" t="s">
        <v>55427</v>
      </c>
      <c r="C1132" s="60" t="s">
        <v>13863</v>
      </c>
      <c r="D1132" s="60" t="s">
        <v>53720</v>
      </c>
      <c r="E1132" s="56" t="s">
        <v>1344</v>
      </c>
      <c r="F1132" s="56" t="s">
        <v>55428</v>
      </c>
      <c r="G1132" s="56" t="s">
        <v>55429</v>
      </c>
      <c r="H1132" s="56" t="s">
        <v>52376</v>
      </c>
      <c r="I1132" s="56" t="s">
        <v>55430</v>
      </c>
      <c r="J1132" s="57">
        <v>17</v>
      </c>
      <c r="K1132" s="58">
        <v>219</v>
      </c>
      <c r="L1132" s="59" t="s">
        <v>468</v>
      </c>
    </row>
    <row r="1133" customHeight="1" spans="1:12">
      <c r="A1133" s="56">
        <v>278753</v>
      </c>
      <c r="B1133" s="56" t="s">
        <v>55431</v>
      </c>
      <c r="C1133" s="60" t="s">
        <v>13863</v>
      </c>
      <c r="D1133" s="60" t="s">
        <v>53720</v>
      </c>
      <c r="E1133" s="56" t="s">
        <v>1344</v>
      </c>
      <c r="F1133" s="56" t="s">
        <v>55432</v>
      </c>
      <c r="G1133" s="56" t="s">
        <v>45146</v>
      </c>
      <c r="H1133" s="56" t="s">
        <v>52376</v>
      </c>
      <c r="I1133" s="56" t="s">
        <v>55433</v>
      </c>
      <c r="J1133" s="57">
        <v>16.02</v>
      </c>
      <c r="K1133" s="58">
        <v>220</v>
      </c>
      <c r="L1133" s="59" t="s">
        <v>468</v>
      </c>
    </row>
    <row r="1134" customHeight="1" spans="1:12">
      <c r="A1134" s="56">
        <v>288277</v>
      </c>
      <c r="B1134" s="56" t="s">
        <v>55434</v>
      </c>
      <c r="C1134" s="60" t="s">
        <v>13863</v>
      </c>
      <c r="D1134" s="60" t="s">
        <v>53720</v>
      </c>
      <c r="E1134" s="56" t="s">
        <v>1344</v>
      </c>
      <c r="F1134" s="56" t="s">
        <v>55435</v>
      </c>
      <c r="G1134" s="56" t="s">
        <v>42120</v>
      </c>
      <c r="H1134" s="56" t="s">
        <v>52271</v>
      </c>
      <c r="I1134" s="56" t="s">
        <v>55436</v>
      </c>
      <c r="J1134" s="57">
        <v>16</v>
      </c>
      <c r="K1134" s="58">
        <v>221</v>
      </c>
      <c r="L1134" s="59" t="s">
        <v>468</v>
      </c>
    </row>
    <row r="1135" customHeight="1" spans="1:12">
      <c r="A1135" s="56">
        <v>279728</v>
      </c>
      <c r="B1135" s="56" t="s">
        <v>55437</v>
      </c>
      <c r="C1135" s="60" t="s">
        <v>13863</v>
      </c>
      <c r="D1135" s="60" t="s">
        <v>53720</v>
      </c>
      <c r="E1135" s="56" t="s">
        <v>1344</v>
      </c>
      <c r="F1135" s="56" t="s">
        <v>55438</v>
      </c>
      <c r="G1135" s="56" t="s">
        <v>30925</v>
      </c>
      <c r="H1135" s="56" t="s">
        <v>55439</v>
      </c>
      <c r="I1135" s="56" t="s">
        <v>55440</v>
      </c>
      <c r="J1135" s="57">
        <v>16</v>
      </c>
      <c r="K1135" s="58">
        <v>222</v>
      </c>
      <c r="L1135" s="59" t="s">
        <v>468</v>
      </c>
    </row>
    <row r="1136" customHeight="1" spans="1:12">
      <c r="A1136" s="56">
        <v>279246</v>
      </c>
      <c r="B1136" s="56" t="s">
        <v>55441</v>
      </c>
      <c r="C1136" s="60" t="s">
        <v>13863</v>
      </c>
      <c r="D1136" s="60" t="s">
        <v>53720</v>
      </c>
      <c r="E1136" s="56" t="s">
        <v>1344</v>
      </c>
      <c r="F1136" s="56" t="s">
        <v>55442</v>
      </c>
      <c r="G1136" s="56" t="s">
        <v>55443</v>
      </c>
      <c r="H1136" s="56" t="s">
        <v>55444</v>
      </c>
      <c r="I1136" s="56" t="s">
        <v>55445</v>
      </c>
      <c r="J1136" s="57">
        <v>16</v>
      </c>
      <c r="K1136" s="58">
        <v>223</v>
      </c>
      <c r="L1136" s="59" t="s">
        <v>468</v>
      </c>
    </row>
    <row r="1137" customHeight="1" spans="1:12">
      <c r="A1137" s="56">
        <v>278754</v>
      </c>
      <c r="B1137" s="56" t="s">
        <v>55446</v>
      </c>
      <c r="C1137" s="60" t="s">
        <v>13863</v>
      </c>
      <c r="D1137" s="60" t="s">
        <v>53720</v>
      </c>
      <c r="E1137" s="56" t="s">
        <v>1344</v>
      </c>
      <c r="F1137" s="56" t="s">
        <v>55447</v>
      </c>
      <c r="G1137" s="56" t="s">
        <v>55368</v>
      </c>
      <c r="H1137" s="56" t="s">
        <v>52380</v>
      </c>
      <c r="I1137" s="56" t="s">
        <v>55448</v>
      </c>
      <c r="J1137" s="57">
        <v>15</v>
      </c>
      <c r="K1137" s="58">
        <v>224</v>
      </c>
      <c r="L1137" s="59" t="s">
        <v>468</v>
      </c>
    </row>
    <row r="1138" customHeight="1" spans="1:12">
      <c r="A1138" s="56">
        <v>279737</v>
      </c>
      <c r="B1138" s="56" t="s">
        <v>55449</v>
      </c>
      <c r="C1138" s="60" t="s">
        <v>13863</v>
      </c>
      <c r="D1138" s="60" t="s">
        <v>53720</v>
      </c>
      <c r="E1138" s="56" t="s">
        <v>1344</v>
      </c>
      <c r="F1138" s="56" t="s">
        <v>55450</v>
      </c>
      <c r="G1138" s="56" t="s">
        <v>55451</v>
      </c>
      <c r="H1138" s="56" t="s">
        <v>55452</v>
      </c>
      <c r="I1138" s="56" t="s">
        <v>55450</v>
      </c>
      <c r="J1138" s="57">
        <v>15</v>
      </c>
      <c r="K1138" s="58">
        <v>225</v>
      </c>
      <c r="L1138" s="59" t="s">
        <v>468</v>
      </c>
    </row>
    <row r="1139" customHeight="1" spans="1:12">
      <c r="A1139" s="56">
        <v>279872</v>
      </c>
      <c r="B1139" s="56" t="s">
        <v>55453</v>
      </c>
      <c r="C1139" s="60" t="s">
        <v>13863</v>
      </c>
      <c r="D1139" s="60" t="s">
        <v>53720</v>
      </c>
      <c r="E1139" s="56" t="s">
        <v>1344</v>
      </c>
      <c r="F1139" s="56" t="s">
        <v>55454</v>
      </c>
      <c r="G1139" s="56" t="s">
        <v>52240</v>
      </c>
      <c r="H1139" s="56" t="s">
        <v>40495</v>
      </c>
      <c r="I1139" s="56" t="s">
        <v>55455</v>
      </c>
      <c r="J1139" s="57">
        <v>15</v>
      </c>
      <c r="K1139" s="58">
        <v>226</v>
      </c>
      <c r="L1139" s="59" t="s">
        <v>468</v>
      </c>
    </row>
    <row r="1140" customHeight="1" spans="1:12">
      <c r="A1140" s="56">
        <v>292358</v>
      </c>
      <c r="B1140" s="56" t="s">
        <v>55456</v>
      </c>
      <c r="C1140" s="60" t="s">
        <v>13863</v>
      </c>
      <c r="D1140" s="60" t="s">
        <v>53720</v>
      </c>
      <c r="E1140" s="56" t="s">
        <v>1344</v>
      </c>
      <c r="F1140" s="56" t="s">
        <v>55457</v>
      </c>
      <c r="G1140" s="56" t="s">
        <v>40945</v>
      </c>
      <c r="H1140" s="56" t="s">
        <v>11220</v>
      </c>
      <c r="I1140" s="56" t="s">
        <v>55457</v>
      </c>
      <c r="J1140" s="57">
        <v>14</v>
      </c>
      <c r="K1140" s="58">
        <v>227</v>
      </c>
      <c r="L1140" s="59" t="s">
        <v>468</v>
      </c>
    </row>
    <row r="1141" customHeight="1" spans="1:12">
      <c r="A1141" s="56">
        <v>278743</v>
      </c>
      <c r="B1141" s="56" t="s">
        <v>55458</v>
      </c>
      <c r="C1141" s="60" t="s">
        <v>13863</v>
      </c>
      <c r="D1141" s="60" t="s">
        <v>53720</v>
      </c>
      <c r="E1141" s="56" t="s">
        <v>1344</v>
      </c>
      <c r="F1141" s="56" t="s">
        <v>55459</v>
      </c>
      <c r="G1141" s="56" t="s">
        <v>55368</v>
      </c>
      <c r="H1141" s="56" t="s">
        <v>52376</v>
      </c>
      <c r="I1141" s="56" t="s">
        <v>55460</v>
      </c>
      <c r="J1141" s="57">
        <v>13</v>
      </c>
      <c r="K1141" s="58">
        <v>228</v>
      </c>
      <c r="L1141" s="59" t="s">
        <v>468</v>
      </c>
    </row>
    <row r="1142" customHeight="1" spans="1:12">
      <c r="A1142" s="56">
        <v>290594</v>
      </c>
      <c r="B1142" s="56" t="s">
        <v>55461</v>
      </c>
      <c r="C1142" s="60" t="s">
        <v>13863</v>
      </c>
      <c r="D1142" s="60" t="s">
        <v>53720</v>
      </c>
      <c r="E1142" s="56" t="s">
        <v>1344</v>
      </c>
      <c r="F1142" s="56" t="s">
        <v>55462</v>
      </c>
      <c r="G1142" s="56" t="s">
        <v>11084</v>
      </c>
      <c r="H1142" s="56" t="s">
        <v>11220</v>
      </c>
      <c r="I1142" s="56" t="s">
        <v>55462</v>
      </c>
      <c r="J1142" s="57">
        <v>12</v>
      </c>
      <c r="K1142" s="58">
        <v>229</v>
      </c>
      <c r="L1142" s="59" t="s">
        <v>468</v>
      </c>
    </row>
    <row r="1143" customHeight="1" spans="1:12">
      <c r="A1143" s="56">
        <v>272953</v>
      </c>
      <c r="B1143" s="56" t="s">
        <v>55463</v>
      </c>
      <c r="C1143" s="60" t="s">
        <v>13863</v>
      </c>
      <c r="D1143" s="60" t="s">
        <v>53720</v>
      </c>
      <c r="E1143" s="56" t="s">
        <v>1344</v>
      </c>
      <c r="F1143" s="56" t="s">
        <v>55464</v>
      </c>
      <c r="G1143" s="56" t="s">
        <v>26434</v>
      </c>
      <c r="H1143" s="56" t="s">
        <v>26435</v>
      </c>
      <c r="I1143" s="56" t="s">
        <v>55465</v>
      </c>
      <c r="J1143" s="57">
        <v>10</v>
      </c>
      <c r="K1143" s="58">
        <v>230</v>
      </c>
      <c r="L1143" s="59" t="s">
        <v>468</v>
      </c>
    </row>
    <row r="1144" s="48" customFormat="1" customHeight="1" spans="1:12">
      <c r="A1144" s="60"/>
      <c r="B1144" s="60"/>
      <c r="C1144" s="60"/>
      <c r="D1144" s="60"/>
      <c r="E1144" s="60"/>
      <c r="F1144" s="60"/>
      <c r="G1144" s="60"/>
      <c r="H1144" s="60"/>
      <c r="I1144" s="60"/>
      <c r="J1144" s="61"/>
      <c r="K1144" s="60"/>
      <c r="L1144" s="53"/>
    </row>
    <row r="1145" customHeight="1" spans="1:12">
      <c r="A1145" s="56">
        <v>285962</v>
      </c>
      <c r="B1145" s="56" t="s">
        <v>55466</v>
      </c>
      <c r="C1145" s="60" t="s">
        <v>13863</v>
      </c>
      <c r="D1145" s="56" t="s">
        <v>55467</v>
      </c>
      <c r="E1145" s="56" t="s">
        <v>1595</v>
      </c>
      <c r="F1145" s="56" t="s">
        <v>55468</v>
      </c>
      <c r="G1145" s="56" t="s">
        <v>10311</v>
      </c>
      <c r="H1145" s="56" t="s">
        <v>55469</v>
      </c>
      <c r="I1145" s="56" t="s">
        <v>55468</v>
      </c>
      <c r="J1145" s="57">
        <v>85.4213</v>
      </c>
      <c r="K1145" s="58">
        <v>1</v>
      </c>
      <c r="L1145" s="5" t="s">
        <v>393</v>
      </c>
    </row>
    <row r="1146" customHeight="1" spans="1:12">
      <c r="A1146" s="56">
        <v>286558</v>
      </c>
      <c r="B1146" s="56" t="s">
        <v>55470</v>
      </c>
      <c r="C1146" s="60" t="s">
        <v>13863</v>
      </c>
      <c r="D1146" s="56" t="s">
        <v>55467</v>
      </c>
      <c r="E1146" s="56" t="s">
        <v>1595</v>
      </c>
      <c r="F1146" s="56" t="s">
        <v>55471</v>
      </c>
      <c r="G1146" s="56" t="s">
        <v>10335</v>
      </c>
      <c r="H1146" s="56" t="s">
        <v>10410</v>
      </c>
      <c r="I1146" s="56" t="s">
        <v>55472</v>
      </c>
      <c r="J1146" s="57">
        <v>83.5826</v>
      </c>
      <c r="K1146" s="58">
        <v>2</v>
      </c>
      <c r="L1146" s="5" t="s">
        <v>404</v>
      </c>
    </row>
    <row r="1147" customHeight="1" spans="1:12">
      <c r="A1147" s="56">
        <v>290811</v>
      </c>
      <c r="B1147" s="56" t="s">
        <v>55473</v>
      </c>
      <c r="C1147" s="60" t="s">
        <v>13863</v>
      </c>
      <c r="D1147" s="56" t="s">
        <v>55467</v>
      </c>
      <c r="E1147" s="56" t="s">
        <v>1595</v>
      </c>
      <c r="F1147" s="56" t="s">
        <v>55474</v>
      </c>
      <c r="G1147" s="56" t="s">
        <v>55475</v>
      </c>
      <c r="H1147" s="56" t="s">
        <v>55476</v>
      </c>
      <c r="I1147" s="56" t="s">
        <v>55477</v>
      </c>
      <c r="J1147" s="57">
        <v>78.5356</v>
      </c>
      <c r="K1147" s="58">
        <v>3</v>
      </c>
      <c r="L1147" s="5" t="s">
        <v>415</v>
      </c>
    </row>
    <row r="1148" customHeight="1" spans="1:12">
      <c r="A1148" s="56">
        <v>291672</v>
      </c>
      <c r="B1148" s="56" t="s">
        <v>55478</v>
      </c>
      <c r="C1148" s="60" t="s">
        <v>13863</v>
      </c>
      <c r="D1148" s="56" t="s">
        <v>55467</v>
      </c>
      <c r="E1148" s="56" t="s">
        <v>1595</v>
      </c>
      <c r="F1148" s="56" t="s">
        <v>55479</v>
      </c>
      <c r="G1148" s="56" t="s">
        <v>55480</v>
      </c>
      <c r="H1148" s="56" t="s">
        <v>53959</v>
      </c>
      <c r="I1148" s="56" t="s">
        <v>55481</v>
      </c>
      <c r="J1148" s="57">
        <v>76.1001</v>
      </c>
      <c r="K1148" s="58">
        <v>4</v>
      </c>
      <c r="L1148" s="59" t="s">
        <v>800</v>
      </c>
    </row>
    <row r="1149" customHeight="1" spans="1:12">
      <c r="A1149" s="56">
        <v>293879</v>
      </c>
      <c r="B1149" s="56" t="s">
        <v>55482</v>
      </c>
      <c r="C1149" s="60" t="s">
        <v>13863</v>
      </c>
      <c r="D1149" s="56" t="s">
        <v>55467</v>
      </c>
      <c r="E1149" s="56" t="s">
        <v>1595</v>
      </c>
      <c r="F1149" s="56" t="s">
        <v>55483</v>
      </c>
      <c r="G1149" s="56" t="s">
        <v>55484</v>
      </c>
      <c r="H1149" s="56" t="s">
        <v>55485</v>
      </c>
      <c r="I1149" s="56" t="s">
        <v>55486</v>
      </c>
      <c r="J1149" s="57">
        <v>75.2601</v>
      </c>
      <c r="K1149" s="58">
        <v>5</v>
      </c>
      <c r="L1149" s="59" t="s">
        <v>800</v>
      </c>
    </row>
    <row r="1150" customHeight="1" spans="1:12">
      <c r="A1150" s="56">
        <v>286499</v>
      </c>
      <c r="B1150" s="56" t="s">
        <v>55487</v>
      </c>
      <c r="C1150" s="60" t="s">
        <v>13863</v>
      </c>
      <c r="D1150" s="56" t="s">
        <v>55467</v>
      </c>
      <c r="E1150" s="56" t="s">
        <v>1595</v>
      </c>
      <c r="F1150" s="56" t="s">
        <v>55488</v>
      </c>
      <c r="G1150" s="56" t="s">
        <v>54691</v>
      </c>
      <c r="H1150" s="56" t="s">
        <v>54692</v>
      </c>
      <c r="I1150" s="56" t="s">
        <v>55488</v>
      </c>
      <c r="J1150" s="57">
        <v>75.05</v>
      </c>
      <c r="K1150" s="58">
        <v>6</v>
      </c>
      <c r="L1150" s="59" t="s">
        <v>800</v>
      </c>
    </row>
    <row r="1151" customHeight="1" spans="1:12">
      <c r="A1151" s="56">
        <v>289788</v>
      </c>
      <c r="B1151" s="56" t="s">
        <v>55489</v>
      </c>
      <c r="C1151" s="60" t="s">
        <v>13863</v>
      </c>
      <c r="D1151" s="56" t="s">
        <v>55467</v>
      </c>
      <c r="E1151" s="56" t="s">
        <v>1595</v>
      </c>
      <c r="F1151" s="56" t="s">
        <v>55490</v>
      </c>
      <c r="G1151" s="56" t="s">
        <v>55491</v>
      </c>
      <c r="H1151" s="56" t="s">
        <v>55492</v>
      </c>
      <c r="I1151" s="56" t="s">
        <v>55493</v>
      </c>
      <c r="J1151" s="57">
        <v>73.2</v>
      </c>
      <c r="K1151" s="58">
        <v>7</v>
      </c>
      <c r="L1151" s="59" t="s">
        <v>800</v>
      </c>
    </row>
    <row r="1152" customHeight="1" spans="1:12">
      <c r="A1152" s="56">
        <v>290676</v>
      </c>
      <c r="B1152" s="56" t="s">
        <v>55494</v>
      </c>
      <c r="C1152" s="60" t="s">
        <v>13863</v>
      </c>
      <c r="D1152" s="56" t="s">
        <v>55467</v>
      </c>
      <c r="E1152" s="56" t="s">
        <v>1595</v>
      </c>
      <c r="F1152" s="56" t="s">
        <v>55495</v>
      </c>
      <c r="G1152" s="56" t="s">
        <v>17293</v>
      </c>
      <c r="H1152" s="56" t="s">
        <v>55496</v>
      </c>
      <c r="I1152" s="56" t="s">
        <v>55497</v>
      </c>
      <c r="J1152" s="57">
        <v>73.1632</v>
      </c>
      <c r="K1152" s="58">
        <v>8</v>
      </c>
      <c r="L1152" s="59" t="s">
        <v>800</v>
      </c>
    </row>
    <row r="1153" customHeight="1" spans="1:12">
      <c r="A1153" s="56">
        <v>259735</v>
      </c>
      <c r="B1153" s="56" t="s">
        <v>55498</v>
      </c>
      <c r="C1153" s="60" t="s">
        <v>13863</v>
      </c>
      <c r="D1153" s="56" t="s">
        <v>55467</v>
      </c>
      <c r="E1153" s="56" t="s">
        <v>1595</v>
      </c>
      <c r="F1153" s="56" t="s">
        <v>55499</v>
      </c>
      <c r="G1153" s="56" t="s">
        <v>371</v>
      </c>
      <c r="H1153" s="56" t="s">
        <v>55500</v>
      </c>
      <c r="I1153" s="56" t="s">
        <v>10823</v>
      </c>
      <c r="J1153" s="57">
        <v>72.05</v>
      </c>
      <c r="K1153" s="58">
        <v>9</v>
      </c>
      <c r="L1153" s="59" t="s">
        <v>800</v>
      </c>
    </row>
    <row r="1154" customHeight="1" spans="1:12">
      <c r="A1154" s="56">
        <v>290393</v>
      </c>
      <c r="B1154" s="56" t="s">
        <v>55501</v>
      </c>
      <c r="C1154" s="60" t="s">
        <v>13863</v>
      </c>
      <c r="D1154" s="56" t="s">
        <v>55467</v>
      </c>
      <c r="E1154" s="56" t="s">
        <v>1595</v>
      </c>
      <c r="F1154" s="56" t="s">
        <v>55502</v>
      </c>
      <c r="G1154" s="56" t="s">
        <v>10503</v>
      </c>
      <c r="H1154" s="56" t="s">
        <v>55503</v>
      </c>
      <c r="I1154" s="56" t="s">
        <v>55504</v>
      </c>
      <c r="J1154" s="57">
        <v>71.3003</v>
      </c>
      <c r="K1154" s="58">
        <v>10</v>
      </c>
      <c r="L1154" s="59" t="s">
        <v>800</v>
      </c>
    </row>
    <row r="1155" customHeight="1" spans="1:12">
      <c r="A1155" s="56">
        <v>288574</v>
      </c>
      <c r="B1155" s="56" t="s">
        <v>55505</v>
      </c>
      <c r="C1155" s="60" t="s">
        <v>13863</v>
      </c>
      <c r="D1155" s="56" t="s">
        <v>55467</v>
      </c>
      <c r="E1155" s="56" t="s">
        <v>1595</v>
      </c>
      <c r="F1155" s="56" t="s">
        <v>55506</v>
      </c>
      <c r="G1155" s="56" t="s">
        <v>55507</v>
      </c>
      <c r="H1155" s="56" t="s">
        <v>55508</v>
      </c>
      <c r="I1155" s="56" t="s">
        <v>55509</v>
      </c>
      <c r="J1155" s="57">
        <v>69.1701</v>
      </c>
      <c r="K1155" s="58">
        <v>11</v>
      </c>
      <c r="L1155" s="59" t="s">
        <v>800</v>
      </c>
    </row>
    <row r="1156" customHeight="1" spans="1:12">
      <c r="A1156" s="56">
        <v>290521</v>
      </c>
      <c r="B1156" s="56" t="s">
        <v>55510</v>
      </c>
      <c r="C1156" s="60" t="s">
        <v>13863</v>
      </c>
      <c r="D1156" s="56" t="s">
        <v>55467</v>
      </c>
      <c r="E1156" s="56" t="s">
        <v>1595</v>
      </c>
      <c r="F1156" s="56" t="s">
        <v>55511</v>
      </c>
      <c r="G1156" s="56" t="s">
        <v>55512</v>
      </c>
      <c r="H1156" s="56" t="s">
        <v>55513</v>
      </c>
      <c r="I1156" s="56" t="s">
        <v>55514</v>
      </c>
      <c r="J1156" s="57">
        <v>69.1603</v>
      </c>
      <c r="K1156" s="58">
        <v>12</v>
      </c>
      <c r="L1156" s="59" t="s">
        <v>800</v>
      </c>
    </row>
    <row r="1157" customHeight="1" spans="1:12">
      <c r="A1157" s="56">
        <v>290699</v>
      </c>
      <c r="B1157" s="56" t="s">
        <v>55515</v>
      </c>
      <c r="C1157" s="60" t="s">
        <v>13863</v>
      </c>
      <c r="D1157" s="56" t="s">
        <v>55467</v>
      </c>
      <c r="E1157" s="56" t="s">
        <v>1595</v>
      </c>
      <c r="F1157" s="56" t="s">
        <v>55516</v>
      </c>
      <c r="G1157" s="56" t="s">
        <v>17293</v>
      </c>
      <c r="H1157" s="56" t="s">
        <v>55517</v>
      </c>
      <c r="I1157" s="56" t="s">
        <v>55518</v>
      </c>
      <c r="J1157" s="57">
        <v>69.1409</v>
      </c>
      <c r="K1157" s="58">
        <v>13</v>
      </c>
      <c r="L1157" s="59" t="s">
        <v>800</v>
      </c>
    </row>
    <row r="1158" customHeight="1" spans="1:12">
      <c r="A1158" s="56">
        <v>286384</v>
      </c>
      <c r="B1158" s="56" t="s">
        <v>55519</v>
      </c>
      <c r="C1158" s="60" t="s">
        <v>13863</v>
      </c>
      <c r="D1158" s="56" t="s">
        <v>55467</v>
      </c>
      <c r="E1158" s="56" t="s">
        <v>1595</v>
      </c>
      <c r="F1158" s="56" t="s">
        <v>55520</v>
      </c>
      <c r="G1158" s="56" t="s">
        <v>11203</v>
      </c>
      <c r="H1158" s="56" t="s">
        <v>55521</v>
      </c>
      <c r="I1158" s="56" t="s">
        <v>55522</v>
      </c>
      <c r="J1158" s="57">
        <v>69.0502</v>
      </c>
      <c r="K1158" s="58">
        <v>14</v>
      </c>
      <c r="L1158" s="59" t="s">
        <v>800</v>
      </c>
    </row>
    <row r="1159" customHeight="1" spans="1:12">
      <c r="A1159" s="56">
        <v>289977</v>
      </c>
      <c r="B1159" s="56" t="s">
        <v>55523</v>
      </c>
      <c r="C1159" s="60" t="s">
        <v>13863</v>
      </c>
      <c r="D1159" s="56" t="s">
        <v>55467</v>
      </c>
      <c r="E1159" s="56" t="s">
        <v>1595</v>
      </c>
      <c r="F1159" s="56" t="s">
        <v>55524</v>
      </c>
      <c r="G1159" s="56" t="s">
        <v>55525</v>
      </c>
      <c r="H1159" s="56" t="s">
        <v>55526</v>
      </c>
      <c r="I1159" s="56" t="s">
        <v>55524</v>
      </c>
      <c r="J1159" s="57">
        <v>69</v>
      </c>
      <c r="K1159" s="58">
        <v>15</v>
      </c>
      <c r="L1159" s="59" t="s">
        <v>800</v>
      </c>
    </row>
    <row r="1160" customHeight="1" spans="1:12">
      <c r="A1160" s="56">
        <v>291156</v>
      </c>
      <c r="B1160" s="56" t="s">
        <v>55527</v>
      </c>
      <c r="C1160" s="60" t="s">
        <v>13863</v>
      </c>
      <c r="D1160" s="56" t="s">
        <v>55467</v>
      </c>
      <c r="E1160" s="56" t="s">
        <v>1595</v>
      </c>
      <c r="F1160" s="56" t="s">
        <v>55528</v>
      </c>
      <c r="G1160" s="56" t="s">
        <v>17030</v>
      </c>
      <c r="H1160" s="56" t="s">
        <v>55529</v>
      </c>
      <c r="I1160" s="56" t="s">
        <v>55530</v>
      </c>
      <c r="J1160" s="57">
        <v>68.0706</v>
      </c>
      <c r="K1160" s="58">
        <v>16</v>
      </c>
      <c r="L1160" s="59" t="s">
        <v>800</v>
      </c>
    </row>
    <row r="1161" customHeight="1" spans="1:12">
      <c r="A1161" s="56">
        <v>291970</v>
      </c>
      <c r="B1161" s="56" t="s">
        <v>55531</v>
      </c>
      <c r="C1161" s="60" t="s">
        <v>13863</v>
      </c>
      <c r="D1161" s="56" t="s">
        <v>55467</v>
      </c>
      <c r="E1161" s="56" t="s">
        <v>1595</v>
      </c>
      <c r="F1161" s="56" t="s">
        <v>55532</v>
      </c>
      <c r="G1161" s="56" t="s">
        <v>52161</v>
      </c>
      <c r="H1161" s="56" t="s">
        <v>55053</v>
      </c>
      <c r="I1161" s="56" t="s">
        <v>55533</v>
      </c>
      <c r="J1161" s="57">
        <v>68.061</v>
      </c>
      <c r="K1161" s="58">
        <v>17</v>
      </c>
      <c r="L1161" s="59" t="s">
        <v>800</v>
      </c>
    </row>
    <row r="1162" customHeight="1" spans="1:12">
      <c r="A1162" s="56">
        <v>287965</v>
      </c>
      <c r="B1162" s="56" t="s">
        <v>55534</v>
      </c>
      <c r="C1162" s="60" t="s">
        <v>13863</v>
      </c>
      <c r="D1162" s="56" t="s">
        <v>55467</v>
      </c>
      <c r="E1162" s="56" t="s">
        <v>1595</v>
      </c>
      <c r="F1162" s="56" t="s">
        <v>55535</v>
      </c>
      <c r="G1162" s="56" t="s">
        <v>11828</v>
      </c>
      <c r="H1162" s="56" t="s">
        <v>55536</v>
      </c>
      <c r="I1162" s="56" t="s">
        <v>55537</v>
      </c>
      <c r="J1162" s="57">
        <v>68.0501</v>
      </c>
      <c r="K1162" s="58">
        <v>18</v>
      </c>
      <c r="L1162" s="59" t="s">
        <v>800</v>
      </c>
    </row>
    <row r="1163" customHeight="1" spans="1:12">
      <c r="A1163" s="56">
        <v>293131</v>
      </c>
      <c r="B1163" s="56" t="s">
        <v>55538</v>
      </c>
      <c r="C1163" s="60" t="s">
        <v>13863</v>
      </c>
      <c r="D1163" s="56" t="s">
        <v>55467</v>
      </c>
      <c r="E1163" s="56" t="s">
        <v>1595</v>
      </c>
      <c r="F1163" s="56" t="s">
        <v>55539</v>
      </c>
      <c r="G1163" s="56" t="s">
        <v>54675</v>
      </c>
      <c r="H1163" s="56" t="s">
        <v>22328</v>
      </c>
      <c r="I1163" s="56" t="s">
        <v>55540</v>
      </c>
      <c r="J1163" s="57">
        <v>68.01</v>
      </c>
      <c r="K1163" s="58">
        <v>19</v>
      </c>
      <c r="L1163" s="59" t="s">
        <v>800</v>
      </c>
    </row>
    <row r="1164" customHeight="1" spans="1:12">
      <c r="A1164" s="56">
        <v>288431</v>
      </c>
      <c r="B1164" s="56" t="s">
        <v>55541</v>
      </c>
      <c r="C1164" s="60" t="s">
        <v>13863</v>
      </c>
      <c r="D1164" s="56" t="s">
        <v>55467</v>
      </c>
      <c r="E1164" s="56" t="s">
        <v>1595</v>
      </c>
      <c r="F1164" s="56" t="s">
        <v>55542</v>
      </c>
      <c r="G1164" s="56" t="s">
        <v>10511</v>
      </c>
      <c r="H1164" s="56" t="s">
        <v>55543</v>
      </c>
      <c r="I1164" s="56" t="s">
        <v>55544</v>
      </c>
      <c r="J1164" s="57">
        <v>67.103</v>
      </c>
      <c r="K1164" s="58">
        <v>20</v>
      </c>
      <c r="L1164" s="59" t="s">
        <v>800</v>
      </c>
    </row>
    <row r="1165" customHeight="1" spans="1:12">
      <c r="A1165" s="56">
        <v>280014</v>
      </c>
      <c r="B1165" s="56" t="s">
        <v>55545</v>
      </c>
      <c r="C1165" s="60" t="s">
        <v>13863</v>
      </c>
      <c r="D1165" s="56" t="s">
        <v>55467</v>
      </c>
      <c r="E1165" s="56" t="s">
        <v>1595</v>
      </c>
      <c r="F1165" s="56" t="s">
        <v>55546</v>
      </c>
      <c r="G1165" s="56" t="s">
        <v>43830</v>
      </c>
      <c r="H1165" s="56" t="s">
        <v>55547</v>
      </c>
      <c r="I1165" s="56" t="s">
        <v>43832</v>
      </c>
      <c r="J1165" s="57">
        <v>67.0601</v>
      </c>
      <c r="K1165" s="58">
        <v>21</v>
      </c>
      <c r="L1165" s="59" t="s">
        <v>800</v>
      </c>
    </row>
    <row r="1166" customHeight="1" spans="1:12">
      <c r="A1166" s="56">
        <v>291266</v>
      </c>
      <c r="B1166" s="56" t="s">
        <v>55548</v>
      </c>
      <c r="C1166" s="60" t="s">
        <v>13863</v>
      </c>
      <c r="D1166" s="56" t="s">
        <v>55467</v>
      </c>
      <c r="E1166" s="56" t="s">
        <v>1595</v>
      </c>
      <c r="F1166" s="56" t="s">
        <v>55549</v>
      </c>
      <c r="G1166" s="56" t="s">
        <v>54895</v>
      </c>
      <c r="H1166" s="56" t="s">
        <v>55550</v>
      </c>
      <c r="I1166" s="56" t="s">
        <v>55549</v>
      </c>
      <c r="J1166" s="57">
        <v>66.1103</v>
      </c>
      <c r="K1166" s="58">
        <v>22</v>
      </c>
      <c r="L1166" s="59" t="s">
        <v>800</v>
      </c>
    </row>
    <row r="1167" customHeight="1" spans="1:12">
      <c r="A1167" s="56">
        <v>288526</v>
      </c>
      <c r="B1167" s="56" t="s">
        <v>55551</v>
      </c>
      <c r="C1167" s="60" t="s">
        <v>13863</v>
      </c>
      <c r="D1167" s="56" t="s">
        <v>55467</v>
      </c>
      <c r="E1167" s="56" t="s">
        <v>1595</v>
      </c>
      <c r="F1167" s="56" t="s">
        <v>55552</v>
      </c>
      <c r="G1167" s="56" t="s">
        <v>55553</v>
      </c>
      <c r="H1167" s="56" t="s">
        <v>55554</v>
      </c>
      <c r="I1167" s="56" t="s">
        <v>55555</v>
      </c>
      <c r="J1167" s="57">
        <v>66.0705</v>
      </c>
      <c r="K1167" s="58">
        <v>23</v>
      </c>
      <c r="L1167" s="59" t="s">
        <v>800</v>
      </c>
    </row>
    <row r="1168" customHeight="1" spans="1:12">
      <c r="A1168" s="56">
        <v>281837</v>
      </c>
      <c r="B1168" s="56" t="s">
        <v>55556</v>
      </c>
      <c r="C1168" s="60" t="s">
        <v>13863</v>
      </c>
      <c r="D1168" s="56" t="s">
        <v>55467</v>
      </c>
      <c r="E1168" s="56" t="s">
        <v>1595</v>
      </c>
      <c r="F1168" s="56" t="s">
        <v>55557</v>
      </c>
      <c r="G1168" s="56" t="s">
        <v>55558</v>
      </c>
      <c r="H1168" s="56" t="s">
        <v>26708</v>
      </c>
      <c r="I1168" s="56" t="s">
        <v>55559</v>
      </c>
      <c r="J1168" s="57">
        <v>66.0701</v>
      </c>
      <c r="K1168" s="58">
        <v>24</v>
      </c>
      <c r="L1168" s="59" t="s">
        <v>800</v>
      </c>
    </row>
    <row r="1169" customHeight="1" spans="1:12">
      <c r="A1169" s="56">
        <v>283490</v>
      </c>
      <c r="B1169" s="56" t="s">
        <v>55560</v>
      </c>
      <c r="C1169" s="60" t="s">
        <v>13863</v>
      </c>
      <c r="D1169" s="56" t="s">
        <v>55467</v>
      </c>
      <c r="E1169" s="56" t="s">
        <v>1595</v>
      </c>
      <c r="F1169" s="56" t="s">
        <v>55561</v>
      </c>
      <c r="G1169" s="56" t="s">
        <v>55305</v>
      </c>
      <c r="H1169" s="56" t="s">
        <v>55306</v>
      </c>
      <c r="I1169" s="56" t="s">
        <v>55562</v>
      </c>
      <c r="J1169" s="57">
        <v>66</v>
      </c>
      <c r="K1169" s="58">
        <v>25</v>
      </c>
      <c r="L1169" s="59" t="s">
        <v>800</v>
      </c>
    </row>
    <row r="1170" customHeight="1" spans="1:12">
      <c r="A1170" s="56">
        <v>291257</v>
      </c>
      <c r="B1170" s="56" t="s">
        <v>55563</v>
      </c>
      <c r="C1170" s="60" t="s">
        <v>13863</v>
      </c>
      <c r="D1170" s="56" t="s">
        <v>55467</v>
      </c>
      <c r="E1170" s="56" t="s">
        <v>1595</v>
      </c>
      <c r="F1170" s="56" t="s">
        <v>55564</v>
      </c>
      <c r="G1170" s="56" t="s">
        <v>55565</v>
      </c>
      <c r="H1170" s="56" t="s">
        <v>55566</v>
      </c>
      <c r="I1170" s="56" t="s">
        <v>55567</v>
      </c>
      <c r="J1170" s="57">
        <v>65.3105</v>
      </c>
      <c r="K1170" s="58">
        <v>26</v>
      </c>
      <c r="L1170" s="59" t="s">
        <v>800</v>
      </c>
    </row>
    <row r="1171" customHeight="1" spans="1:12">
      <c r="A1171" s="56">
        <v>288356</v>
      </c>
      <c r="B1171" s="56" t="s">
        <v>55568</v>
      </c>
      <c r="C1171" s="60" t="s">
        <v>13863</v>
      </c>
      <c r="D1171" s="56" t="s">
        <v>55467</v>
      </c>
      <c r="E1171" s="56" t="s">
        <v>1595</v>
      </c>
      <c r="F1171" s="56" t="s">
        <v>55569</v>
      </c>
      <c r="G1171" s="56" t="s">
        <v>10511</v>
      </c>
      <c r="H1171" s="56" t="s">
        <v>55543</v>
      </c>
      <c r="I1171" s="56" t="s">
        <v>55570</v>
      </c>
      <c r="J1171" s="57">
        <v>65.1129</v>
      </c>
      <c r="K1171" s="58">
        <v>27</v>
      </c>
      <c r="L1171" s="59" t="s">
        <v>800</v>
      </c>
    </row>
    <row r="1172" customHeight="1" spans="1:12">
      <c r="A1172" s="56">
        <v>267120</v>
      </c>
      <c r="B1172" s="56" t="s">
        <v>55571</v>
      </c>
      <c r="C1172" s="60" t="s">
        <v>13863</v>
      </c>
      <c r="D1172" s="56" t="s">
        <v>55467</v>
      </c>
      <c r="E1172" s="56" t="s">
        <v>1595</v>
      </c>
      <c r="F1172" s="56" t="s">
        <v>55572</v>
      </c>
      <c r="G1172" s="56" t="s">
        <v>14082</v>
      </c>
      <c r="H1172" s="56" t="s">
        <v>55573</v>
      </c>
      <c r="I1172" s="56" t="s">
        <v>55574</v>
      </c>
      <c r="J1172" s="57">
        <v>65.1123</v>
      </c>
      <c r="K1172" s="58">
        <v>28</v>
      </c>
      <c r="L1172" s="59" t="s">
        <v>800</v>
      </c>
    </row>
    <row r="1173" customHeight="1" spans="1:12">
      <c r="A1173" s="56">
        <v>288309</v>
      </c>
      <c r="B1173" s="56" t="s">
        <v>55575</v>
      </c>
      <c r="C1173" s="60" t="s">
        <v>13863</v>
      </c>
      <c r="D1173" s="56" t="s">
        <v>55467</v>
      </c>
      <c r="E1173" s="56" t="s">
        <v>1595</v>
      </c>
      <c r="F1173" s="56" t="s">
        <v>55576</v>
      </c>
      <c r="G1173" s="56" t="s">
        <v>10511</v>
      </c>
      <c r="H1173" s="56" t="s">
        <v>55543</v>
      </c>
      <c r="I1173" s="56" t="s">
        <v>11825</v>
      </c>
      <c r="J1173" s="57">
        <v>65.0829</v>
      </c>
      <c r="K1173" s="58">
        <v>29</v>
      </c>
      <c r="L1173" s="59" t="s">
        <v>800</v>
      </c>
    </row>
    <row r="1174" customHeight="1" spans="1:12">
      <c r="A1174" s="56">
        <v>288650</v>
      </c>
      <c r="B1174" s="56" t="s">
        <v>55577</v>
      </c>
      <c r="C1174" s="60" t="s">
        <v>13863</v>
      </c>
      <c r="D1174" s="56" t="s">
        <v>55467</v>
      </c>
      <c r="E1174" s="56" t="s">
        <v>1595</v>
      </c>
      <c r="F1174" s="56" t="s">
        <v>55578</v>
      </c>
      <c r="G1174" s="56" t="s">
        <v>8873</v>
      </c>
      <c r="H1174" s="56" t="s">
        <v>55579</v>
      </c>
      <c r="I1174" s="56" t="s">
        <v>55578</v>
      </c>
      <c r="J1174" s="57">
        <v>65.0508</v>
      </c>
      <c r="K1174" s="58">
        <v>30</v>
      </c>
      <c r="L1174" s="59" t="s">
        <v>800</v>
      </c>
    </row>
    <row r="1175" customHeight="1" spans="1:12">
      <c r="A1175" s="56">
        <v>289790</v>
      </c>
      <c r="B1175" s="56" t="s">
        <v>55580</v>
      </c>
      <c r="C1175" s="60" t="s">
        <v>13863</v>
      </c>
      <c r="D1175" s="56" t="s">
        <v>55467</v>
      </c>
      <c r="E1175" s="56" t="s">
        <v>1595</v>
      </c>
      <c r="F1175" s="56" t="s">
        <v>55581</v>
      </c>
      <c r="G1175" s="56" t="s">
        <v>55491</v>
      </c>
      <c r="H1175" s="56" t="s">
        <v>55582</v>
      </c>
      <c r="I1175" s="56" t="s">
        <v>55583</v>
      </c>
      <c r="J1175" s="57">
        <v>65.01</v>
      </c>
      <c r="K1175" s="58">
        <v>31</v>
      </c>
      <c r="L1175" s="59" t="s">
        <v>800</v>
      </c>
    </row>
    <row r="1176" customHeight="1" spans="1:12">
      <c r="A1176" s="56">
        <v>283471</v>
      </c>
      <c r="B1176" s="56" t="s">
        <v>55584</v>
      </c>
      <c r="C1176" s="60" t="s">
        <v>13863</v>
      </c>
      <c r="D1176" s="56" t="s">
        <v>55467</v>
      </c>
      <c r="E1176" s="56" t="s">
        <v>1595</v>
      </c>
      <c r="F1176" s="56" t="s">
        <v>55585</v>
      </c>
      <c r="G1176" s="56" t="s">
        <v>54978</v>
      </c>
      <c r="H1176" s="56" t="s">
        <v>54979</v>
      </c>
      <c r="I1176" s="56" t="s">
        <v>55586</v>
      </c>
      <c r="J1176" s="57">
        <v>65.01</v>
      </c>
      <c r="K1176" s="58">
        <v>32</v>
      </c>
      <c r="L1176" s="59" t="s">
        <v>800</v>
      </c>
    </row>
    <row r="1177" customHeight="1" spans="1:12">
      <c r="A1177" s="56">
        <v>291168</v>
      </c>
      <c r="B1177" s="56" t="s">
        <v>55587</v>
      </c>
      <c r="C1177" s="60" t="s">
        <v>13863</v>
      </c>
      <c r="D1177" s="56" t="s">
        <v>55467</v>
      </c>
      <c r="E1177" s="56" t="s">
        <v>1595</v>
      </c>
      <c r="F1177" s="56" t="s">
        <v>55588</v>
      </c>
      <c r="G1177" s="56" t="s">
        <v>55565</v>
      </c>
      <c r="H1177" s="56" t="s">
        <v>55589</v>
      </c>
      <c r="I1177" s="56" t="s">
        <v>55590</v>
      </c>
      <c r="J1177" s="57">
        <v>64.3614</v>
      </c>
      <c r="K1177" s="58">
        <v>33</v>
      </c>
      <c r="L1177" s="59" t="s">
        <v>800</v>
      </c>
    </row>
    <row r="1178" customHeight="1" spans="1:12">
      <c r="A1178" s="56">
        <v>291056</v>
      </c>
      <c r="B1178" s="56" t="s">
        <v>55591</v>
      </c>
      <c r="C1178" s="60" t="s">
        <v>13863</v>
      </c>
      <c r="D1178" s="56" t="s">
        <v>55467</v>
      </c>
      <c r="E1178" s="56" t="s">
        <v>1595</v>
      </c>
      <c r="F1178" s="56" t="s">
        <v>55592</v>
      </c>
      <c r="G1178" s="56" t="s">
        <v>10511</v>
      </c>
      <c r="H1178" s="56" t="s">
        <v>55543</v>
      </c>
      <c r="I1178" s="56" t="s">
        <v>55593</v>
      </c>
      <c r="J1178" s="57">
        <v>64.1211</v>
      </c>
      <c r="K1178" s="58">
        <v>34</v>
      </c>
      <c r="L1178" s="59" t="s">
        <v>800</v>
      </c>
    </row>
    <row r="1179" customHeight="1" spans="1:12">
      <c r="A1179" s="56">
        <v>292725</v>
      </c>
      <c r="B1179" s="56" t="s">
        <v>55594</v>
      </c>
      <c r="C1179" s="60" t="s">
        <v>13863</v>
      </c>
      <c r="D1179" s="56" t="s">
        <v>55467</v>
      </c>
      <c r="E1179" s="56" t="s">
        <v>1595</v>
      </c>
      <c r="F1179" s="56" t="s">
        <v>55595</v>
      </c>
      <c r="G1179" s="56" t="s">
        <v>55596</v>
      </c>
      <c r="H1179" s="56" t="s">
        <v>54179</v>
      </c>
      <c r="I1179" s="56" t="s">
        <v>55597</v>
      </c>
      <c r="J1179" s="57">
        <v>64.051</v>
      </c>
      <c r="K1179" s="58">
        <v>35</v>
      </c>
      <c r="L1179" s="59" t="s">
        <v>800</v>
      </c>
    </row>
    <row r="1180" customHeight="1" spans="1:12">
      <c r="A1180" s="56">
        <v>287173</v>
      </c>
      <c r="B1180" s="56" t="s">
        <v>55598</v>
      </c>
      <c r="C1180" s="60" t="s">
        <v>13863</v>
      </c>
      <c r="D1180" s="56" t="s">
        <v>55467</v>
      </c>
      <c r="E1180" s="56" t="s">
        <v>1595</v>
      </c>
      <c r="F1180" s="56" t="s">
        <v>55599</v>
      </c>
      <c r="G1180" s="56" t="s">
        <v>29340</v>
      </c>
      <c r="H1180" s="56" t="s">
        <v>53365</v>
      </c>
      <c r="I1180" s="56" t="s">
        <v>55600</v>
      </c>
      <c r="J1180" s="57">
        <v>63.2519</v>
      </c>
      <c r="K1180" s="58">
        <v>36</v>
      </c>
      <c r="L1180" s="59" t="s">
        <v>800</v>
      </c>
    </row>
    <row r="1181" customHeight="1" spans="1:12">
      <c r="A1181" s="56">
        <v>286141</v>
      </c>
      <c r="B1181" s="56" t="s">
        <v>55601</v>
      </c>
      <c r="C1181" s="60" t="s">
        <v>13863</v>
      </c>
      <c r="D1181" s="56" t="s">
        <v>55467</v>
      </c>
      <c r="E1181" s="56" t="s">
        <v>1595</v>
      </c>
      <c r="F1181" s="56" t="s">
        <v>55602</v>
      </c>
      <c r="G1181" s="56" t="s">
        <v>54973</v>
      </c>
      <c r="H1181" s="56" t="s">
        <v>54974</v>
      </c>
      <c r="I1181" s="56" t="s">
        <v>55603</v>
      </c>
      <c r="J1181" s="57">
        <v>63.1101</v>
      </c>
      <c r="K1181" s="58">
        <v>37</v>
      </c>
      <c r="L1181" s="59" t="s">
        <v>800</v>
      </c>
    </row>
    <row r="1182" customHeight="1" spans="1:12">
      <c r="A1182" s="56">
        <v>289778</v>
      </c>
      <c r="B1182" s="56" t="s">
        <v>55604</v>
      </c>
      <c r="C1182" s="60" t="s">
        <v>13863</v>
      </c>
      <c r="D1182" s="56" t="s">
        <v>55467</v>
      </c>
      <c r="E1182" s="56" t="s">
        <v>1595</v>
      </c>
      <c r="F1182" s="56" t="s">
        <v>55605</v>
      </c>
      <c r="G1182" s="56" t="s">
        <v>55491</v>
      </c>
      <c r="H1182" s="56" t="s">
        <v>55582</v>
      </c>
      <c r="I1182" s="56" t="s">
        <v>55606</v>
      </c>
      <c r="J1182" s="57">
        <v>63.1008</v>
      </c>
      <c r="K1182" s="58">
        <v>38</v>
      </c>
      <c r="L1182" s="59" t="s">
        <v>800</v>
      </c>
    </row>
    <row r="1183" customHeight="1" spans="1:12">
      <c r="A1183" s="56">
        <v>291251</v>
      </c>
      <c r="B1183" s="56" t="s">
        <v>55607</v>
      </c>
      <c r="C1183" s="60" t="s">
        <v>13863</v>
      </c>
      <c r="D1183" s="56" t="s">
        <v>55467</v>
      </c>
      <c r="E1183" s="56" t="s">
        <v>1595</v>
      </c>
      <c r="F1183" s="56" t="s">
        <v>55608</v>
      </c>
      <c r="G1183" s="56" t="s">
        <v>55565</v>
      </c>
      <c r="H1183" s="56" t="s">
        <v>55609</v>
      </c>
      <c r="I1183" s="56" t="s">
        <v>55610</v>
      </c>
      <c r="J1183" s="57">
        <v>62.1406</v>
      </c>
      <c r="K1183" s="58">
        <v>39</v>
      </c>
      <c r="L1183" s="59" t="s">
        <v>800</v>
      </c>
    </row>
    <row r="1184" customHeight="1" spans="1:12">
      <c r="A1184" s="56">
        <v>267060</v>
      </c>
      <c r="B1184" s="56" t="s">
        <v>55611</v>
      </c>
      <c r="C1184" s="60" t="s">
        <v>13863</v>
      </c>
      <c r="D1184" s="56" t="s">
        <v>55467</v>
      </c>
      <c r="E1184" s="56" t="s">
        <v>1595</v>
      </c>
      <c r="F1184" s="56" t="s">
        <v>55612</v>
      </c>
      <c r="G1184" s="56" t="s">
        <v>10511</v>
      </c>
      <c r="H1184" s="56" t="s">
        <v>55543</v>
      </c>
      <c r="I1184" s="56" t="s">
        <v>55613</v>
      </c>
      <c r="J1184" s="57">
        <v>62.1029</v>
      </c>
      <c r="K1184" s="58">
        <v>40</v>
      </c>
      <c r="L1184" s="59" t="s">
        <v>800</v>
      </c>
    </row>
    <row r="1185" customHeight="1" spans="1:12">
      <c r="A1185" s="56">
        <v>291177</v>
      </c>
      <c r="B1185" s="56" t="s">
        <v>55614</v>
      </c>
      <c r="C1185" s="60" t="s">
        <v>13863</v>
      </c>
      <c r="D1185" s="56" t="s">
        <v>55467</v>
      </c>
      <c r="E1185" s="56" t="s">
        <v>1595</v>
      </c>
      <c r="F1185" s="56" t="s">
        <v>55615</v>
      </c>
      <c r="G1185" s="56" t="s">
        <v>51974</v>
      </c>
      <c r="H1185" s="56" t="s">
        <v>55616</v>
      </c>
      <c r="I1185" s="56" t="s">
        <v>55617</v>
      </c>
      <c r="J1185" s="57">
        <v>62.01</v>
      </c>
      <c r="K1185" s="58">
        <v>41</v>
      </c>
      <c r="L1185" s="59" t="s">
        <v>800</v>
      </c>
    </row>
    <row r="1186" customHeight="1" spans="1:12">
      <c r="A1186" s="56">
        <v>289552</v>
      </c>
      <c r="B1186" s="56" t="s">
        <v>55618</v>
      </c>
      <c r="C1186" s="60" t="s">
        <v>13863</v>
      </c>
      <c r="D1186" s="56" t="s">
        <v>55467</v>
      </c>
      <c r="E1186" s="56" t="s">
        <v>1595</v>
      </c>
      <c r="F1186" s="56" t="s">
        <v>55619</v>
      </c>
      <c r="G1186" s="56" t="s">
        <v>17093</v>
      </c>
      <c r="H1186" s="56" t="s">
        <v>55620</v>
      </c>
      <c r="I1186" s="56" t="s">
        <v>330</v>
      </c>
      <c r="J1186" s="57">
        <v>61.1212</v>
      </c>
      <c r="K1186" s="58">
        <v>42</v>
      </c>
      <c r="L1186" s="59" t="s">
        <v>800</v>
      </c>
    </row>
    <row r="1187" customHeight="1" spans="1:12">
      <c r="A1187" s="56">
        <v>290752</v>
      </c>
      <c r="B1187" s="56" t="s">
        <v>55621</v>
      </c>
      <c r="C1187" s="60" t="s">
        <v>13863</v>
      </c>
      <c r="D1187" s="56" t="s">
        <v>55467</v>
      </c>
      <c r="E1187" s="56" t="s">
        <v>1595</v>
      </c>
      <c r="F1187" s="56" t="s">
        <v>55622</v>
      </c>
      <c r="G1187" s="56" t="s">
        <v>20773</v>
      </c>
      <c r="H1187" s="56" t="s">
        <v>54899</v>
      </c>
      <c r="I1187" s="56" t="s">
        <v>15383</v>
      </c>
      <c r="J1187" s="57">
        <v>61.1212</v>
      </c>
      <c r="K1187" s="58">
        <v>43</v>
      </c>
      <c r="L1187" s="59" t="s">
        <v>800</v>
      </c>
    </row>
    <row r="1188" customHeight="1" spans="1:12">
      <c r="A1188" s="56">
        <v>289787</v>
      </c>
      <c r="B1188" s="56" t="s">
        <v>55623</v>
      </c>
      <c r="C1188" s="60" t="s">
        <v>13863</v>
      </c>
      <c r="D1188" s="56" t="s">
        <v>55467</v>
      </c>
      <c r="E1188" s="56" t="s">
        <v>1595</v>
      </c>
      <c r="F1188" s="56" t="s">
        <v>55624</v>
      </c>
      <c r="G1188" s="56" t="s">
        <v>55491</v>
      </c>
      <c r="H1188" s="56" t="s">
        <v>55492</v>
      </c>
      <c r="I1188" s="56" t="s">
        <v>55625</v>
      </c>
      <c r="J1188" s="57">
        <v>61.1133</v>
      </c>
      <c r="K1188" s="58">
        <v>44</v>
      </c>
      <c r="L1188" s="59" t="s">
        <v>800</v>
      </c>
    </row>
    <row r="1189" customHeight="1" spans="1:12">
      <c r="A1189" s="56">
        <v>288448</v>
      </c>
      <c r="B1189" s="56" t="s">
        <v>55626</v>
      </c>
      <c r="C1189" s="60" t="s">
        <v>13863</v>
      </c>
      <c r="D1189" s="56" t="s">
        <v>55467</v>
      </c>
      <c r="E1189" s="56" t="s">
        <v>1595</v>
      </c>
      <c r="F1189" s="56" t="s">
        <v>55627</v>
      </c>
      <c r="G1189" s="56" t="s">
        <v>10511</v>
      </c>
      <c r="H1189" s="56" t="s">
        <v>55543</v>
      </c>
      <c r="I1189" s="56" t="s">
        <v>55628</v>
      </c>
      <c r="J1189" s="57">
        <v>61.0929</v>
      </c>
      <c r="K1189" s="58">
        <v>45</v>
      </c>
      <c r="L1189" s="59" t="s">
        <v>800</v>
      </c>
    </row>
    <row r="1190" customHeight="1" spans="1:12">
      <c r="A1190" s="56">
        <v>285314</v>
      </c>
      <c r="B1190" s="56" t="s">
        <v>55629</v>
      </c>
      <c r="C1190" s="60" t="s">
        <v>13863</v>
      </c>
      <c r="D1190" s="56" t="s">
        <v>55467</v>
      </c>
      <c r="E1190" s="56" t="s">
        <v>1595</v>
      </c>
      <c r="F1190" s="56" t="s">
        <v>55630</v>
      </c>
      <c r="G1190" s="56" t="s">
        <v>55631</v>
      </c>
      <c r="H1190" s="56" t="s">
        <v>55632</v>
      </c>
      <c r="I1190" s="56" t="s">
        <v>55630</v>
      </c>
      <c r="J1190" s="57">
        <v>61.0808</v>
      </c>
      <c r="K1190" s="58">
        <v>46</v>
      </c>
      <c r="L1190" s="59" t="s">
        <v>800</v>
      </c>
    </row>
    <row r="1191" customHeight="1" spans="1:12">
      <c r="A1191" s="56">
        <v>290214</v>
      </c>
      <c r="B1191" s="56" t="s">
        <v>55633</v>
      </c>
      <c r="C1191" s="60" t="s">
        <v>13863</v>
      </c>
      <c r="D1191" s="56" t="s">
        <v>55467</v>
      </c>
      <c r="E1191" s="56" t="s">
        <v>1595</v>
      </c>
      <c r="F1191" s="56" t="s">
        <v>55634</v>
      </c>
      <c r="G1191" s="56" t="s">
        <v>55635</v>
      </c>
      <c r="H1191" s="56" t="s">
        <v>55636</v>
      </c>
      <c r="I1191" s="56" t="s">
        <v>55634</v>
      </c>
      <c r="J1191" s="57">
        <v>61.08</v>
      </c>
      <c r="K1191" s="58">
        <v>47</v>
      </c>
      <c r="L1191" s="59" t="s">
        <v>800</v>
      </c>
    </row>
    <row r="1192" customHeight="1" spans="1:12">
      <c r="A1192" s="56">
        <v>291444</v>
      </c>
      <c r="B1192" s="56" t="s">
        <v>55637</v>
      </c>
      <c r="C1192" s="60" t="s">
        <v>13863</v>
      </c>
      <c r="D1192" s="56" t="s">
        <v>55467</v>
      </c>
      <c r="E1192" s="56" t="s">
        <v>1595</v>
      </c>
      <c r="F1192" s="56" t="s">
        <v>55638</v>
      </c>
      <c r="G1192" s="56" t="s">
        <v>52161</v>
      </c>
      <c r="H1192" s="56" t="s">
        <v>55053</v>
      </c>
      <c r="I1192" s="56" t="s">
        <v>55639</v>
      </c>
      <c r="J1192" s="57">
        <v>61.0302</v>
      </c>
      <c r="K1192" s="58">
        <v>48</v>
      </c>
      <c r="L1192" s="59" t="s">
        <v>800</v>
      </c>
    </row>
    <row r="1193" customHeight="1" spans="1:12">
      <c r="A1193" s="56">
        <v>288446</v>
      </c>
      <c r="B1193" s="56" t="s">
        <v>55640</v>
      </c>
      <c r="C1193" s="60" t="s">
        <v>13863</v>
      </c>
      <c r="D1193" s="56" t="s">
        <v>55467</v>
      </c>
      <c r="E1193" s="56" t="s">
        <v>1595</v>
      </c>
      <c r="F1193" s="56" t="s">
        <v>55641</v>
      </c>
      <c r="G1193" s="56" t="s">
        <v>55035</v>
      </c>
      <c r="H1193" s="56" t="s">
        <v>55642</v>
      </c>
      <c r="I1193" s="56" t="s">
        <v>55643</v>
      </c>
      <c r="J1193" s="57">
        <v>61</v>
      </c>
      <c r="K1193" s="58">
        <v>49</v>
      </c>
      <c r="L1193" s="59" t="s">
        <v>800</v>
      </c>
    </row>
    <row r="1194" customHeight="1" spans="1:12">
      <c r="A1194" s="56">
        <v>291220</v>
      </c>
      <c r="B1194" s="56" t="s">
        <v>55644</v>
      </c>
      <c r="C1194" s="60" t="s">
        <v>13863</v>
      </c>
      <c r="D1194" s="56" t="s">
        <v>55467</v>
      </c>
      <c r="E1194" s="56" t="s">
        <v>1595</v>
      </c>
      <c r="F1194" s="56" t="s">
        <v>55645</v>
      </c>
      <c r="G1194" s="56" t="s">
        <v>17030</v>
      </c>
      <c r="H1194" s="56" t="s">
        <v>55529</v>
      </c>
      <c r="I1194" s="56" t="s">
        <v>55646</v>
      </c>
      <c r="J1194" s="57">
        <v>60.1311</v>
      </c>
      <c r="K1194" s="58">
        <v>50</v>
      </c>
      <c r="L1194" s="59" t="s">
        <v>800</v>
      </c>
    </row>
    <row r="1195" customHeight="1" spans="1:12">
      <c r="A1195" s="56">
        <v>290275</v>
      </c>
      <c r="B1195" s="56" t="s">
        <v>55647</v>
      </c>
      <c r="C1195" s="60" t="s">
        <v>13863</v>
      </c>
      <c r="D1195" s="56" t="s">
        <v>55467</v>
      </c>
      <c r="E1195" s="56" t="s">
        <v>1595</v>
      </c>
      <c r="F1195" s="56" t="s">
        <v>55648</v>
      </c>
      <c r="G1195" s="56" t="s">
        <v>55649</v>
      </c>
      <c r="H1195" s="56" t="s">
        <v>29537</v>
      </c>
      <c r="I1195" s="56" t="s">
        <v>55650</v>
      </c>
      <c r="J1195" s="57">
        <v>60.0306</v>
      </c>
      <c r="K1195" s="58">
        <v>51</v>
      </c>
      <c r="L1195" s="59" t="s">
        <v>800</v>
      </c>
    </row>
    <row r="1196" customHeight="1" spans="1:12">
      <c r="A1196" s="56">
        <v>289463</v>
      </c>
      <c r="B1196" s="56" t="s">
        <v>55651</v>
      </c>
      <c r="C1196" s="60" t="s">
        <v>13863</v>
      </c>
      <c r="D1196" s="56" t="s">
        <v>55467</v>
      </c>
      <c r="E1196" s="56" t="s">
        <v>1595</v>
      </c>
      <c r="F1196" s="56" t="s">
        <v>55652</v>
      </c>
      <c r="G1196" s="56" t="s">
        <v>30600</v>
      </c>
      <c r="H1196" s="56" t="s">
        <v>55653</v>
      </c>
      <c r="I1196" s="56" t="s">
        <v>55654</v>
      </c>
      <c r="J1196" s="57">
        <v>60.0206</v>
      </c>
      <c r="K1196" s="58">
        <v>52</v>
      </c>
      <c r="L1196" s="59" t="s">
        <v>800</v>
      </c>
    </row>
    <row r="1197" customHeight="1" spans="1:12">
      <c r="A1197" s="56">
        <v>270691</v>
      </c>
      <c r="B1197" s="56" t="s">
        <v>55655</v>
      </c>
      <c r="C1197" s="60" t="s">
        <v>13863</v>
      </c>
      <c r="D1197" s="56" t="s">
        <v>55467</v>
      </c>
      <c r="E1197" s="56" t="s">
        <v>1595</v>
      </c>
      <c r="F1197" s="56" t="s">
        <v>2101</v>
      </c>
      <c r="G1197" s="56" t="s">
        <v>2101</v>
      </c>
      <c r="H1197" s="56" t="s">
        <v>32164</v>
      </c>
      <c r="I1197" s="56" t="s">
        <v>55656</v>
      </c>
      <c r="J1197" s="57">
        <v>60.0103</v>
      </c>
      <c r="K1197" s="58">
        <v>53</v>
      </c>
      <c r="L1197" s="59" t="s">
        <v>800</v>
      </c>
    </row>
    <row r="1198" customHeight="1" spans="1:12">
      <c r="A1198" s="56">
        <v>292232</v>
      </c>
      <c r="B1198" s="56" t="s">
        <v>55657</v>
      </c>
      <c r="C1198" s="60" t="s">
        <v>13863</v>
      </c>
      <c r="D1198" s="56" t="s">
        <v>55467</v>
      </c>
      <c r="E1198" s="56" t="s">
        <v>1595</v>
      </c>
      <c r="F1198" s="56" t="s">
        <v>55658</v>
      </c>
      <c r="G1198" s="56" t="s">
        <v>55658</v>
      </c>
      <c r="H1198" s="56" t="s">
        <v>55659</v>
      </c>
      <c r="I1198" s="56" t="s">
        <v>55660</v>
      </c>
      <c r="J1198" s="57">
        <v>60</v>
      </c>
      <c r="K1198" s="58">
        <v>54</v>
      </c>
      <c r="L1198" s="59" t="s">
        <v>426</v>
      </c>
    </row>
    <row r="1199" customHeight="1" spans="1:12">
      <c r="A1199" s="56">
        <v>290397</v>
      </c>
      <c r="B1199" s="56" t="s">
        <v>55661</v>
      </c>
      <c r="C1199" s="60" t="s">
        <v>13863</v>
      </c>
      <c r="D1199" s="56" t="s">
        <v>55467</v>
      </c>
      <c r="E1199" s="56" t="s">
        <v>1595</v>
      </c>
      <c r="F1199" s="56" t="s">
        <v>55662</v>
      </c>
      <c r="G1199" s="56" t="s">
        <v>12255</v>
      </c>
      <c r="H1199" s="56" t="s">
        <v>12256</v>
      </c>
      <c r="I1199" s="56" t="s">
        <v>55663</v>
      </c>
      <c r="J1199" s="57">
        <v>59.3206</v>
      </c>
      <c r="K1199" s="58">
        <v>55</v>
      </c>
      <c r="L1199" s="59" t="s">
        <v>426</v>
      </c>
    </row>
    <row r="1200" customHeight="1" spans="1:12">
      <c r="A1200" s="56">
        <v>260960</v>
      </c>
      <c r="B1200" s="56" t="s">
        <v>55664</v>
      </c>
      <c r="C1200" s="60" t="s">
        <v>13863</v>
      </c>
      <c r="D1200" s="56" t="s">
        <v>55467</v>
      </c>
      <c r="E1200" s="56" t="s">
        <v>1595</v>
      </c>
      <c r="F1200" s="56" t="s">
        <v>55665</v>
      </c>
      <c r="G1200" s="56" t="s">
        <v>21711</v>
      </c>
      <c r="H1200" s="56" t="s">
        <v>21712</v>
      </c>
      <c r="I1200" s="56" t="s">
        <v>55666</v>
      </c>
      <c r="J1200" s="57">
        <v>59.0801</v>
      </c>
      <c r="K1200" s="58">
        <v>56</v>
      </c>
      <c r="L1200" s="59" t="s">
        <v>426</v>
      </c>
    </row>
    <row r="1201" customHeight="1" spans="1:12">
      <c r="A1201" s="56">
        <v>286133</v>
      </c>
      <c r="B1201" s="56" t="s">
        <v>55667</v>
      </c>
      <c r="C1201" s="60" t="s">
        <v>13863</v>
      </c>
      <c r="D1201" s="56" t="s">
        <v>55467</v>
      </c>
      <c r="E1201" s="56" t="s">
        <v>1595</v>
      </c>
      <c r="F1201" s="56" t="s">
        <v>55668</v>
      </c>
      <c r="G1201" s="56" t="s">
        <v>55669</v>
      </c>
      <c r="H1201" s="56" t="s">
        <v>55543</v>
      </c>
      <c r="I1201" s="56" t="s">
        <v>55670</v>
      </c>
      <c r="J1201" s="57">
        <v>59.0728</v>
      </c>
      <c r="K1201" s="58">
        <v>57</v>
      </c>
      <c r="L1201" s="59" t="s">
        <v>426</v>
      </c>
    </row>
    <row r="1202" customHeight="1" spans="1:12">
      <c r="A1202" s="56">
        <v>293042</v>
      </c>
      <c r="B1202" s="56" t="s">
        <v>55671</v>
      </c>
      <c r="C1202" s="60" t="s">
        <v>13863</v>
      </c>
      <c r="D1202" s="56" t="s">
        <v>55467</v>
      </c>
      <c r="E1202" s="56" t="s">
        <v>1595</v>
      </c>
      <c r="F1202" s="56" t="s">
        <v>55672</v>
      </c>
      <c r="G1202" s="56" t="s">
        <v>55673</v>
      </c>
      <c r="H1202" s="56" t="s">
        <v>48858</v>
      </c>
      <c r="I1202" s="56" t="s">
        <v>55672</v>
      </c>
      <c r="J1202" s="57">
        <v>59.0209</v>
      </c>
      <c r="K1202" s="58">
        <v>58</v>
      </c>
      <c r="L1202" s="59" t="s">
        <v>426</v>
      </c>
    </row>
    <row r="1203" customHeight="1" spans="1:12">
      <c r="A1203" s="56">
        <v>289792</v>
      </c>
      <c r="B1203" s="56" t="s">
        <v>55674</v>
      </c>
      <c r="C1203" s="60" t="s">
        <v>13863</v>
      </c>
      <c r="D1203" s="56" t="s">
        <v>55467</v>
      </c>
      <c r="E1203" s="56" t="s">
        <v>1595</v>
      </c>
      <c r="F1203" s="56" t="s">
        <v>55675</v>
      </c>
      <c r="G1203" s="56" t="s">
        <v>55491</v>
      </c>
      <c r="H1203" s="56" t="s">
        <v>55582</v>
      </c>
      <c r="I1203" s="56" t="s">
        <v>55676</v>
      </c>
      <c r="J1203" s="57">
        <v>59.01</v>
      </c>
      <c r="K1203" s="58">
        <v>59</v>
      </c>
      <c r="L1203" s="59" t="s">
        <v>426</v>
      </c>
    </row>
    <row r="1204" customHeight="1" spans="1:12">
      <c r="A1204" s="56">
        <v>264470</v>
      </c>
      <c r="B1204" s="56" t="s">
        <v>55677</v>
      </c>
      <c r="C1204" s="60" t="s">
        <v>13863</v>
      </c>
      <c r="D1204" s="56" t="s">
        <v>55467</v>
      </c>
      <c r="E1204" s="56" t="s">
        <v>1595</v>
      </c>
      <c r="F1204" s="56" t="s">
        <v>55678</v>
      </c>
      <c r="G1204" s="56" t="s">
        <v>55679</v>
      </c>
      <c r="H1204" s="56" t="s">
        <v>55680</v>
      </c>
      <c r="I1204" s="56" t="s">
        <v>55681</v>
      </c>
      <c r="J1204" s="57">
        <v>59</v>
      </c>
      <c r="K1204" s="58">
        <v>60</v>
      </c>
      <c r="L1204" s="59" t="s">
        <v>426</v>
      </c>
    </row>
    <row r="1205" customHeight="1" spans="1:12">
      <c r="A1205" s="56">
        <v>260530</v>
      </c>
      <c r="B1205" s="56" t="s">
        <v>55682</v>
      </c>
      <c r="C1205" s="60" t="s">
        <v>13863</v>
      </c>
      <c r="D1205" s="56" t="s">
        <v>55467</v>
      </c>
      <c r="E1205" s="56" t="s">
        <v>1595</v>
      </c>
      <c r="F1205" s="56" t="s">
        <v>55683</v>
      </c>
      <c r="G1205" s="56" t="s">
        <v>3328</v>
      </c>
      <c r="H1205" s="56" t="s">
        <v>3329</v>
      </c>
      <c r="I1205" s="56" t="s">
        <v>55684</v>
      </c>
      <c r="J1205" s="57">
        <v>58.07</v>
      </c>
      <c r="K1205" s="58">
        <v>61</v>
      </c>
      <c r="L1205" s="59" t="s">
        <v>426</v>
      </c>
    </row>
    <row r="1206" customHeight="1" spans="1:12">
      <c r="A1206" s="56">
        <v>292645</v>
      </c>
      <c r="B1206" s="56" t="s">
        <v>55685</v>
      </c>
      <c r="C1206" s="60" t="s">
        <v>13863</v>
      </c>
      <c r="D1206" s="56" t="s">
        <v>55467</v>
      </c>
      <c r="E1206" s="56" t="s">
        <v>1595</v>
      </c>
      <c r="F1206" s="56" t="s">
        <v>55686</v>
      </c>
      <c r="G1206" s="56" t="s">
        <v>55687</v>
      </c>
      <c r="H1206" s="56" t="s">
        <v>54373</v>
      </c>
      <c r="I1206" s="56" t="s">
        <v>55688</v>
      </c>
      <c r="J1206" s="57">
        <v>58.06</v>
      </c>
      <c r="K1206" s="58">
        <v>62</v>
      </c>
      <c r="L1206" s="59" t="s">
        <v>426</v>
      </c>
    </row>
    <row r="1207" customHeight="1" spans="1:12">
      <c r="A1207" s="56">
        <v>290835</v>
      </c>
      <c r="B1207" s="56" t="s">
        <v>55689</v>
      </c>
      <c r="C1207" s="60" t="s">
        <v>13863</v>
      </c>
      <c r="D1207" s="56" t="s">
        <v>55467</v>
      </c>
      <c r="E1207" s="56" t="s">
        <v>1595</v>
      </c>
      <c r="F1207" s="56" t="s">
        <v>55690</v>
      </c>
      <c r="G1207" s="56" t="s">
        <v>52161</v>
      </c>
      <c r="H1207" s="56" t="s">
        <v>55053</v>
      </c>
      <c r="I1207" s="56" t="s">
        <v>55691</v>
      </c>
      <c r="J1207" s="57">
        <v>58.0402</v>
      </c>
      <c r="K1207" s="58">
        <v>63</v>
      </c>
      <c r="L1207" s="59" t="s">
        <v>426</v>
      </c>
    </row>
    <row r="1208" customHeight="1" spans="1:12">
      <c r="A1208" s="56">
        <v>283590</v>
      </c>
      <c r="B1208" s="56" t="s">
        <v>55692</v>
      </c>
      <c r="C1208" s="60" t="s">
        <v>13863</v>
      </c>
      <c r="D1208" s="56" t="s">
        <v>55467</v>
      </c>
      <c r="E1208" s="56" t="s">
        <v>1595</v>
      </c>
      <c r="F1208" s="56" t="s">
        <v>55693</v>
      </c>
      <c r="G1208" s="56" t="s">
        <v>55693</v>
      </c>
      <c r="H1208" s="56" t="s">
        <v>55694</v>
      </c>
      <c r="I1208" s="56" t="s">
        <v>55695</v>
      </c>
      <c r="J1208" s="57">
        <v>58.01</v>
      </c>
      <c r="K1208" s="58">
        <v>64</v>
      </c>
      <c r="L1208" s="59" t="s">
        <v>426</v>
      </c>
    </row>
    <row r="1209" customHeight="1" spans="1:12">
      <c r="A1209" s="56">
        <v>290522</v>
      </c>
      <c r="B1209" s="56" t="s">
        <v>55696</v>
      </c>
      <c r="C1209" s="60" t="s">
        <v>13863</v>
      </c>
      <c r="D1209" s="56" t="s">
        <v>55467</v>
      </c>
      <c r="E1209" s="56" t="s">
        <v>1595</v>
      </c>
      <c r="F1209" s="56" t="s">
        <v>55697</v>
      </c>
      <c r="G1209" s="56" t="s">
        <v>55512</v>
      </c>
      <c r="H1209" s="56" t="s">
        <v>55513</v>
      </c>
      <c r="I1209" s="56" t="s">
        <v>55698</v>
      </c>
      <c r="J1209" s="57">
        <v>57.2401</v>
      </c>
      <c r="K1209" s="58">
        <v>65</v>
      </c>
      <c r="L1209" s="59" t="s">
        <v>426</v>
      </c>
    </row>
    <row r="1210" customHeight="1" spans="1:12">
      <c r="A1210" s="56">
        <v>291564</v>
      </c>
      <c r="B1210" s="56" t="s">
        <v>55699</v>
      </c>
      <c r="C1210" s="60" t="s">
        <v>13863</v>
      </c>
      <c r="D1210" s="56" t="s">
        <v>55467</v>
      </c>
      <c r="E1210" s="56" t="s">
        <v>1595</v>
      </c>
      <c r="F1210" s="56" t="s">
        <v>55700</v>
      </c>
      <c r="G1210" s="56" t="s">
        <v>55701</v>
      </c>
      <c r="H1210" s="56" t="s">
        <v>55702</v>
      </c>
      <c r="I1210" s="56" t="s">
        <v>55703</v>
      </c>
      <c r="J1210" s="57">
        <v>57.1709</v>
      </c>
      <c r="K1210" s="58">
        <v>66</v>
      </c>
      <c r="L1210" s="59" t="s">
        <v>426</v>
      </c>
    </row>
    <row r="1211" customHeight="1" spans="1:12">
      <c r="A1211" s="56">
        <v>279673</v>
      </c>
      <c r="B1211" s="56" t="s">
        <v>55704</v>
      </c>
      <c r="C1211" s="60" t="s">
        <v>13863</v>
      </c>
      <c r="D1211" s="56" t="s">
        <v>55467</v>
      </c>
      <c r="E1211" s="56" t="s">
        <v>1595</v>
      </c>
      <c r="F1211" s="56" t="s">
        <v>55705</v>
      </c>
      <c r="G1211" s="56" t="s">
        <v>55475</v>
      </c>
      <c r="H1211" s="56" t="s">
        <v>55706</v>
      </c>
      <c r="I1211" s="56" t="s">
        <v>55707</v>
      </c>
      <c r="J1211" s="57">
        <v>57.1702</v>
      </c>
      <c r="K1211" s="58">
        <v>67</v>
      </c>
      <c r="L1211" s="59" t="s">
        <v>426</v>
      </c>
    </row>
    <row r="1212" customHeight="1" spans="1:12">
      <c r="A1212" s="56">
        <v>290385</v>
      </c>
      <c r="B1212" s="56" t="s">
        <v>55708</v>
      </c>
      <c r="C1212" s="60" t="s">
        <v>13863</v>
      </c>
      <c r="D1212" s="56" t="s">
        <v>55467</v>
      </c>
      <c r="E1212" s="56" t="s">
        <v>1595</v>
      </c>
      <c r="F1212" s="56" t="s">
        <v>55709</v>
      </c>
      <c r="G1212" s="56" t="s">
        <v>10503</v>
      </c>
      <c r="H1212" s="56" t="s">
        <v>55503</v>
      </c>
      <c r="I1212" s="56" t="s">
        <v>55710</v>
      </c>
      <c r="J1212" s="57">
        <v>57.1411</v>
      </c>
      <c r="K1212" s="58">
        <v>68</v>
      </c>
      <c r="L1212" s="59" t="s">
        <v>426</v>
      </c>
    </row>
    <row r="1213" customHeight="1" spans="1:12">
      <c r="A1213" s="56">
        <v>288581</v>
      </c>
      <c r="B1213" s="56" t="s">
        <v>55711</v>
      </c>
      <c r="C1213" s="60" t="s">
        <v>13863</v>
      </c>
      <c r="D1213" s="56" t="s">
        <v>55467</v>
      </c>
      <c r="E1213" s="56" t="s">
        <v>1595</v>
      </c>
      <c r="F1213" s="56" t="s">
        <v>55712</v>
      </c>
      <c r="G1213" s="56" t="s">
        <v>31064</v>
      </c>
      <c r="H1213" s="56" t="s">
        <v>55713</v>
      </c>
      <c r="I1213" s="56" t="s">
        <v>55714</v>
      </c>
      <c r="J1213" s="57">
        <v>57.0807</v>
      </c>
      <c r="K1213" s="58">
        <v>69</v>
      </c>
      <c r="L1213" s="59" t="s">
        <v>426</v>
      </c>
    </row>
    <row r="1214" customHeight="1" spans="1:12">
      <c r="A1214" s="56">
        <v>292649</v>
      </c>
      <c r="B1214" s="56" t="s">
        <v>55715</v>
      </c>
      <c r="C1214" s="60" t="s">
        <v>13863</v>
      </c>
      <c r="D1214" s="56" t="s">
        <v>55467</v>
      </c>
      <c r="E1214" s="56" t="s">
        <v>1595</v>
      </c>
      <c r="F1214" s="56" t="s">
        <v>55716</v>
      </c>
      <c r="G1214" s="56" t="s">
        <v>53445</v>
      </c>
      <c r="H1214" s="56" t="s">
        <v>53446</v>
      </c>
      <c r="I1214" s="56" t="s">
        <v>55717</v>
      </c>
      <c r="J1214" s="57">
        <v>57.0703</v>
      </c>
      <c r="K1214" s="58">
        <v>70</v>
      </c>
      <c r="L1214" s="59" t="s">
        <v>426</v>
      </c>
    </row>
    <row r="1215" customHeight="1" spans="1:12">
      <c r="A1215" s="56">
        <v>278400</v>
      </c>
      <c r="B1215" s="56" t="s">
        <v>55718</v>
      </c>
      <c r="C1215" s="60" t="s">
        <v>13863</v>
      </c>
      <c r="D1215" s="56" t="s">
        <v>55467</v>
      </c>
      <c r="E1215" s="56" t="s">
        <v>1595</v>
      </c>
      <c r="F1215" s="56" t="s">
        <v>55719</v>
      </c>
      <c r="G1215" s="56" t="s">
        <v>55719</v>
      </c>
      <c r="H1215" s="56" t="s">
        <v>32164</v>
      </c>
      <c r="I1215" s="56" t="s">
        <v>55720</v>
      </c>
      <c r="J1215" s="57">
        <v>57.0605</v>
      </c>
      <c r="K1215" s="58">
        <v>71</v>
      </c>
      <c r="L1215" s="59" t="s">
        <v>426</v>
      </c>
    </row>
    <row r="1216" customHeight="1" spans="1:12">
      <c r="A1216" s="56">
        <v>283698</v>
      </c>
      <c r="B1216" s="56" t="s">
        <v>55721</v>
      </c>
      <c r="C1216" s="60" t="s">
        <v>13863</v>
      </c>
      <c r="D1216" s="56" t="s">
        <v>55467</v>
      </c>
      <c r="E1216" s="56" t="s">
        <v>1595</v>
      </c>
      <c r="F1216" s="56" t="s">
        <v>55722</v>
      </c>
      <c r="G1216" s="56" t="s">
        <v>11084</v>
      </c>
      <c r="H1216" s="56" t="s">
        <v>11085</v>
      </c>
      <c r="I1216" s="56" t="s">
        <v>55722</v>
      </c>
      <c r="J1216" s="57">
        <v>57.0009</v>
      </c>
      <c r="K1216" s="58">
        <v>72</v>
      </c>
      <c r="L1216" s="59" t="s">
        <v>426</v>
      </c>
    </row>
    <row r="1217" customHeight="1" spans="1:12">
      <c r="A1217" s="56">
        <v>292293</v>
      </c>
      <c r="B1217" s="56" t="s">
        <v>55723</v>
      </c>
      <c r="C1217" s="60" t="s">
        <v>13863</v>
      </c>
      <c r="D1217" s="56" t="s">
        <v>55467</v>
      </c>
      <c r="E1217" s="56" t="s">
        <v>1595</v>
      </c>
      <c r="F1217" s="56" t="s">
        <v>55724</v>
      </c>
      <c r="G1217" s="56" t="s">
        <v>55725</v>
      </c>
      <c r="H1217" s="56" t="s">
        <v>55726</v>
      </c>
      <c r="I1217" s="56" t="s">
        <v>55727</v>
      </c>
      <c r="J1217" s="57">
        <v>57</v>
      </c>
      <c r="K1217" s="58">
        <v>73</v>
      </c>
      <c r="L1217" s="59" t="s">
        <v>426</v>
      </c>
    </row>
    <row r="1218" customHeight="1" spans="1:12">
      <c r="A1218" s="56">
        <v>283525</v>
      </c>
      <c r="B1218" s="56" t="s">
        <v>55728</v>
      </c>
      <c r="C1218" s="60" t="s">
        <v>13863</v>
      </c>
      <c r="D1218" s="56" t="s">
        <v>55467</v>
      </c>
      <c r="E1218" s="56" t="s">
        <v>1595</v>
      </c>
      <c r="F1218" s="56" t="s">
        <v>55729</v>
      </c>
      <c r="G1218" s="56" t="s">
        <v>55730</v>
      </c>
      <c r="H1218" s="56" t="s">
        <v>55731</v>
      </c>
      <c r="I1218" s="56" t="s">
        <v>55732</v>
      </c>
      <c r="J1218" s="57">
        <v>56.03</v>
      </c>
      <c r="K1218" s="58">
        <v>74</v>
      </c>
      <c r="L1218" s="59" t="s">
        <v>426</v>
      </c>
    </row>
    <row r="1219" customHeight="1" spans="1:12">
      <c r="A1219" s="56">
        <v>271603</v>
      </c>
      <c r="B1219" s="56" t="s">
        <v>55733</v>
      </c>
      <c r="C1219" s="60" t="s">
        <v>13863</v>
      </c>
      <c r="D1219" s="56" t="s">
        <v>55467</v>
      </c>
      <c r="E1219" s="56" t="s">
        <v>1595</v>
      </c>
      <c r="F1219" s="56" t="s">
        <v>55734</v>
      </c>
      <c r="G1219" s="56" t="s">
        <v>55735</v>
      </c>
      <c r="H1219" s="56" t="s">
        <v>55736</v>
      </c>
      <c r="I1219" s="56" t="s">
        <v>55734</v>
      </c>
      <c r="J1219" s="57">
        <v>56.03</v>
      </c>
      <c r="K1219" s="58">
        <v>75</v>
      </c>
      <c r="L1219" s="59" t="s">
        <v>426</v>
      </c>
    </row>
    <row r="1220" customHeight="1" spans="1:12">
      <c r="A1220" s="56">
        <v>290666</v>
      </c>
      <c r="B1220" s="56" t="s">
        <v>55737</v>
      </c>
      <c r="C1220" s="60" t="s">
        <v>13863</v>
      </c>
      <c r="D1220" s="56" t="s">
        <v>55467</v>
      </c>
      <c r="E1220" s="56" t="s">
        <v>1595</v>
      </c>
      <c r="F1220" s="56" t="s">
        <v>55738</v>
      </c>
      <c r="G1220" s="56" t="s">
        <v>55739</v>
      </c>
      <c r="H1220" s="56" t="s">
        <v>54049</v>
      </c>
      <c r="I1220" s="56" t="s">
        <v>55738</v>
      </c>
      <c r="J1220" s="57">
        <v>56.0008</v>
      </c>
      <c r="K1220" s="58">
        <v>76</v>
      </c>
      <c r="L1220" s="59" t="s">
        <v>426</v>
      </c>
    </row>
    <row r="1221" customHeight="1" spans="1:12">
      <c r="A1221" s="56">
        <v>279754</v>
      </c>
      <c r="B1221" s="56" t="s">
        <v>55740</v>
      </c>
      <c r="C1221" s="60" t="s">
        <v>13863</v>
      </c>
      <c r="D1221" s="56" t="s">
        <v>55467</v>
      </c>
      <c r="E1221" s="56" t="s">
        <v>1595</v>
      </c>
      <c r="F1221" s="56" t="s">
        <v>55741</v>
      </c>
      <c r="G1221" s="56" t="s">
        <v>30567</v>
      </c>
      <c r="H1221" s="56" t="s">
        <v>55120</v>
      </c>
      <c r="I1221" s="56" t="s">
        <v>55741</v>
      </c>
      <c r="J1221" s="57">
        <v>56</v>
      </c>
      <c r="K1221" s="58">
        <v>77</v>
      </c>
      <c r="L1221" s="59" t="s">
        <v>426</v>
      </c>
    </row>
    <row r="1222" customHeight="1" spans="1:12">
      <c r="A1222" s="56">
        <v>285925</v>
      </c>
      <c r="B1222" s="56" t="s">
        <v>55742</v>
      </c>
      <c r="C1222" s="60" t="s">
        <v>13863</v>
      </c>
      <c r="D1222" s="56" t="s">
        <v>55467</v>
      </c>
      <c r="E1222" s="56" t="s">
        <v>1595</v>
      </c>
      <c r="F1222" s="56" t="s">
        <v>55743</v>
      </c>
      <c r="G1222" s="56" t="s">
        <v>55744</v>
      </c>
      <c r="H1222" s="56" t="s">
        <v>55745</v>
      </c>
      <c r="I1222" s="56" t="s">
        <v>55746</v>
      </c>
      <c r="J1222" s="57">
        <v>56</v>
      </c>
      <c r="K1222" s="58">
        <v>78</v>
      </c>
      <c r="L1222" s="59" t="s">
        <v>426</v>
      </c>
    </row>
    <row r="1223" customHeight="1" spans="1:12">
      <c r="A1223" s="56">
        <v>292198</v>
      </c>
      <c r="B1223" s="56" t="s">
        <v>55747</v>
      </c>
      <c r="C1223" s="60" t="s">
        <v>13863</v>
      </c>
      <c r="D1223" s="56" t="s">
        <v>55467</v>
      </c>
      <c r="E1223" s="56" t="s">
        <v>1595</v>
      </c>
      <c r="F1223" s="56" t="s">
        <v>55748</v>
      </c>
      <c r="G1223" s="56" t="s">
        <v>16615</v>
      </c>
      <c r="H1223" s="56" t="s">
        <v>55120</v>
      </c>
      <c r="I1223" s="56" t="s">
        <v>55748</v>
      </c>
      <c r="J1223" s="57">
        <v>56</v>
      </c>
      <c r="K1223" s="58">
        <v>79</v>
      </c>
      <c r="L1223" s="59" t="s">
        <v>426</v>
      </c>
    </row>
    <row r="1224" customHeight="1" spans="1:12">
      <c r="A1224" s="56">
        <v>288439</v>
      </c>
      <c r="B1224" s="56" t="s">
        <v>55749</v>
      </c>
      <c r="C1224" s="60" t="s">
        <v>13863</v>
      </c>
      <c r="D1224" s="56" t="s">
        <v>55467</v>
      </c>
      <c r="E1224" s="56" t="s">
        <v>1595</v>
      </c>
      <c r="F1224" s="56" t="s">
        <v>5269</v>
      </c>
      <c r="G1224" s="56" t="s">
        <v>5269</v>
      </c>
      <c r="H1224" s="56" t="s">
        <v>43295</v>
      </c>
      <c r="I1224" s="56" t="s">
        <v>55750</v>
      </c>
      <c r="J1224" s="57">
        <v>55.01</v>
      </c>
      <c r="K1224" s="58">
        <v>80</v>
      </c>
      <c r="L1224" s="59" t="s">
        <v>426</v>
      </c>
    </row>
    <row r="1225" customHeight="1" spans="1:12">
      <c r="A1225" s="56">
        <v>275826</v>
      </c>
      <c r="B1225" s="56" t="s">
        <v>55751</v>
      </c>
      <c r="C1225" s="60" t="s">
        <v>13863</v>
      </c>
      <c r="D1225" s="56" t="s">
        <v>55467</v>
      </c>
      <c r="E1225" s="56" t="s">
        <v>1595</v>
      </c>
      <c r="F1225" s="56" t="s">
        <v>51847</v>
      </c>
      <c r="G1225" s="56" t="s">
        <v>55735</v>
      </c>
      <c r="H1225" s="56" t="s">
        <v>55752</v>
      </c>
      <c r="I1225" s="56" t="s">
        <v>51847</v>
      </c>
      <c r="J1225" s="57">
        <v>54.04</v>
      </c>
      <c r="K1225" s="58">
        <v>81</v>
      </c>
      <c r="L1225" s="59" t="s">
        <v>426</v>
      </c>
    </row>
    <row r="1226" customHeight="1" spans="1:12">
      <c r="A1226" s="56">
        <v>278657</v>
      </c>
      <c r="B1226" s="56" t="s">
        <v>55753</v>
      </c>
      <c r="C1226" s="60" t="s">
        <v>13863</v>
      </c>
      <c r="D1226" s="56" t="s">
        <v>55467</v>
      </c>
      <c r="E1226" s="56" t="s">
        <v>1595</v>
      </c>
      <c r="F1226" s="56" t="s">
        <v>55754</v>
      </c>
      <c r="G1226" s="56" t="s">
        <v>55755</v>
      </c>
      <c r="H1226" s="56" t="s">
        <v>55756</v>
      </c>
      <c r="I1226" s="56" t="s">
        <v>55757</v>
      </c>
      <c r="J1226" s="57">
        <v>54.0304</v>
      </c>
      <c r="K1226" s="58">
        <v>82</v>
      </c>
      <c r="L1226" s="59" t="s">
        <v>426</v>
      </c>
    </row>
    <row r="1227" customHeight="1" spans="1:12">
      <c r="A1227" s="56">
        <v>281196</v>
      </c>
      <c r="B1227" s="56" t="s">
        <v>55758</v>
      </c>
      <c r="C1227" s="60" t="s">
        <v>13863</v>
      </c>
      <c r="D1227" s="56" t="s">
        <v>55467</v>
      </c>
      <c r="E1227" s="56" t="s">
        <v>1595</v>
      </c>
      <c r="F1227" s="56" t="s">
        <v>55759</v>
      </c>
      <c r="G1227" s="56" t="s">
        <v>55760</v>
      </c>
      <c r="H1227" s="56" t="s">
        <v>55761</v>
      </c>
      <c r="I1227" s="56" t="s">
        <v>55762</v>
      </c>
      <c r="J1227" s="57">
        <v>54.01</v>
      </c>
      <c r="K1227" s="58">
        <v>83</v>
      </c>
      <c r="L1227" s="59" t="s">
        <v>426</v>
      </c>
    </row>
    <row r="1228" customHeight="1" spans="1:12">
      <c r="A1228" s="56">
        <v>279674</v>
      </c>
      <c r="B1228" s="56" t="s">
        <v>55763</v>
      </c>
      <c r="C1228" s="60" t="s">
        <v>13863</v>
      </c>
      <c r="D1228" s="56" t="s">
        <v>55467</v>
      </c>
      <c r="E1228" s="56" t="s">
        <v>1595</v>
      </c>
      <c r="F1228" s="56" t="s">
        <v>55764</v>
      </c>
      <c r="G1228" s="56" t="s">
        <v>55475</v>
      </c>
      <c r="H1228" s="56" t="s">
        <v>55765</v>
      </c>
      <c r="I1228" s="56" t="s">
        <v>55766</v>
      </c>
      <c r="J1228" s="57">
        <v>54.0003</v>
      </c>
      <c r="K1228" s="58">
        <v>84</v>
      </c>
      <c r="L1228" s="59" t="s">
        <v>426</v>
      </c>
    </row>
    <row r="1229" customHeight="1" spans="1:12">
      <c r="A1229" s="56">
        <v>292290</v>
      </c>
      <c r="B1229" s="56" t="s">
        <v>55767</v>
      </c>
      <c r="C1229" s="60" t="s">
        <v>13863</v>
      </c>
      <c r="D1229" s="56" t="s">
        <v>55467</v>
      </c>
      <c r="E1229" s="56" t="s">
        <v>1595</v>
      </c>
      <c r="F1229" s="56" t="s">
        <v>55768</v>
      </c>
      <c r="G1229" s="56" t="s">
        <v>55769</v>
      </c>
      <c r="H1229" s="56" t="s">
        <v>55726</v>
      </c>
      <c r="I1229" s="56" t="s">
        <v>55770</v>
      </c>
      <c r="J1229" s="57">
        <v>54</v>
      </c>
      <c r="K1229" s="58">
        <v>85</v>
      </c>
      <c r="L1229" s="59" t="s">
        <v>426</v>
      </c>
    </row>
    <row r="1230" customHeight="1" spans="1:12">
      <c r="A1230" s="56">
        <v>290924</v>
      </c>
      <c r="B1230" s="56" t="s">
        <v>55771</v>
      </c>
      <c r="C1230" s="60" t="s">
        <v>13863</v>
      </c>
      <c r="D1230" s="56" t="s">
        <v>55467</v>
      </c>
      <c r="E1230" s="56" t="s">
        <v>1595</v>
      </c>
      <c r="F1230" s="56" t="s">
        <v>55772</v>
      </c>
      <c r="G1230" s="56" t="s">
        <v>53287</v>
      </c>
      <c r="H1230" s="56" t="s">
        <v>55773</v>
      </c>
      <c r="I1230" s="56" t="s">
        <v>55772</v>
      </c>
      <c r="J1230" s="57">
        <v>54</v>
      </c>
      <c r="K1230" s="58">
        <v>86</v>
      </c>
      <c r="L1230" s="59" t="s">
        <v>426</v>
      </c>
    </row>
    <row r="1231" customHeight="1" spans="1:12">
      <c r="A1231" s="56">
        <v>279972</v>
      </c>
      <c r="B1231" s="56" t="s">
        <v>55774</v>
      </c>
      <c r="C1231" s="60" t="s">
        <v>13863</v>
      </c>
      <c r="D1231" s="56" t="s">
        <v>55467</v>
      </c>
      <c r="E1231" s="56" t="s">
        <v>1595</v>
      </c>
      <c r="F1231" s="56" t="s">
        <v>55775</v>
      </c>
      <c r="G1231" s="56" t="s">
        <v>55776</v>
      </c>
      <c r="H1231" s="56" t="s">
        <v>55777</v>
      </c>
      <c r="I1231" s="56" t="s">
        <v>55778</v>
      </c>
      <c r="J1231" s="57">
        <v>53.0801</v>
      </c>
      <c r="K1231" s="58">
        <v>87</v>
      </c>
      <c r="L1231" s="59" t="s">
        <v>426</v>
      </c>
    </row>
    <row r="1232" customHeight="1" spans="1:12">
      <c r="A1232" s="56">
        <v>290750</v>
      </c>
      <c r="B1232" s="56" t="s">
        <v>55779</v>
      </c>
      <c r="C1232" s="60" t="s">
        <v>13863</v>
      </c>
      <c r="D1232" s="56" t="s">
        <v>55467</v>
      </c>
      <c r="E1232" s="56" t="s">
        <v>1595</v>
      </c>
      <c r="F1232" s="56" t="s">
        <v>55780</v>
      </c>
      <c r="G1232" s="56" t="s">
        <v>55781</v>
      </c>
      <c r="H1232" s="56" t="s">
        <v>52684</v>
      </c>
      <c r="I1232" s="56" t="s">
        <v>55780</v>
      </c>
      <c r="J1232" s="57">
        <v>53.0701</v>
      </c>
      <c r="K1232" s="58">
        <v>88</v>
      </c>
      <c r="L1232" s="59" t="s">
        <v>426</v>
      </c>
    </row>
    <row r="1233" customHeight="1" spans="1:12">
      <c r="A1233" s="56">
        <v>273517</v>
      </c>
      <c r="B1233" s="56" t="s">
        <v>55782</v>
      </c>
      <c r="C1233" s="60" t="s">
        <v>13863</v>
      </c>
      <c r="D1233" s="56" t="s">
        <v>55467</v>
      </c>
      <c r="E1233" s="56" t="s">
        <v>1595</v>
      </c>
      <c r="F1233" s="56" t="s">
        <v>55783</v>
      </c>
      <c r="G1233" s="56" t="s">
        <v>55784</v>
      </c>
      <c r="H1233" s="56" t="s">
        <v>55785</v>
      </c>
      <c r="I1233" s="56" t="s">
        <v>55783</v>
      </c>
      <c r="J1233" s="57">
        <v>53.0601</v>
      </c>
      <c r="K1233" s="58">
        <v>89</v>
      </c>
      <c r="L1233" s="59" t="s">
        <v>426</v>
      </c>
    </row>
    <row r="1234" customHeight="1" spans="1:12">
      <c r="A1234" s="56">
        <v>286832</v>
      </c>
      <c r="B1234" s="56" t="s">
        <v>55786</v>
      </c>
      <c r="C1234" s="60" t="s">
        <v>13863</v>
      </c>
      <c r="D1234" s="56" t="s">
        <v>55467</v>
      </c>
      <c r="E1234" s="56" t="s">
        <v>1595</v>
      </c>
      <c r="F1234" s="56" t="s">
        <v>55787</v>
      </c>
      <c r="G1234" s="56" t="s">
        <v>51421</v>
      </c>
      <c r="H1234" s="56" t="s">
        <v>51422</v>
      </c>
      <c r="I1234" s="56" t="s">
        <v>43748</v>
      </c>
      <c r="J1234" s="57">
        <v>53.03</v>
      </c>
      <c r="K1234" s="58">
        <v>90</v>
      </c>
      <c r="L1234" s="59" t="s">
        <v>426</v>
      </c>
    </row>
    <row r="1235" customHeight="1" spans="1:12">
      <c r="A1235" s="56">
        <v>286230</v>
      </c>
      <c r="B1235" s="56" t="s">
        <v>55788</v>
      </c>
      <c r="C1235" s="60" t="s">
        <v>13863</v>
      </c>
      <c r="D1235" s="56" t="s">
        <v>55467</v>
      </c>
      <c r="E1235" s="56" t="s">
        <v>1595</v>
      </c>
      <c r="F1235" s="56" t="s">
        <v>55789</v>
      </c>
      <c r="G1235" s="56" t="s">
        <v>55790</v>
      </c>
      <c r="H1235" s="56" t="s">
        <v>53878</v>
      </c>
      <c r="I1235" s="56" t="s">
        <v>55791</v>
      </c>
      <c r="J1235" s="57">
        <v>53</v>
      </c>
      <c r="K1235" s="58">
        <v>91</v>
      </c>
      <c r="L1235" s="59" t="s">
        <v>426</v>
      </c>
    </row>
    <row r="1236" customHeight="1" spans="1:12">
      <c r="A1236" s="56">
        <v>258958</v>
      </c>
      <c r="B1236" s="56" t="s">
        <v>55792</v>
      </c>
      <c r="C1236" s="60" t="s">
        <v>13863</v>
      </c>
      <c r="D1236" s="56" t="s">
        <v>55467</v>
      </c>
      <c r="E1236" s="56" t="s">
        <v>1595</v>
      </c>
      <c r="F1236" s="56" t="s">
        <v>55793</v>
      </c>
      <c r="G1236" s="56" t="s">
        <v>55794</v>
      </c>
      <c r="H1236" s="56" t="s">
        <v>55795</v>
      </c>
      <c r="I1236" s="56" t="s">
        <v>55796</v>
      </c>
      <c r="J1236" s="57">
        <v>53</v>
      </c>
      <c r="K1236" s="58">
        <v>92</v>
      </c>
      <c r="L1236" s="59" t="s">
        <v>426</v>
      </c>
    </row>
    <row r="1237" customHeight="1" spans="1:12">
      <c r="A1237" s="56">
        <v>279145</v>
      </c>
      <c r="B1237" s="56" t="s">
        <v>55797</v>
      </c>
      <c r="C1237" s="60" t="s">
        <v>13863</v>
      </c>
      <c r="D1237" s="56" t="s">
        <v>55467</v>
      </c>
      <c r="E1237" s="56" t="s">
        <v>1595</v>
      </c>
      <c r="F1237" s="56" t="s">
        <v>55798</v>
      </c>
      <c r="G1237" s="56" t="s">
        <v>55799</v>
      </c>
      <c r="H1237" s="56" t="s">
        <v>55800</v>
      </c>
      <c r="I1237" s="56" t="s">
        <v>55801</v>
      </c>
      <c r="J1237" s="57">
        <v>52.1402</v>
      </c>
      <c r="K1237" s="58">
        <v>93</v>
      </c>
      <c r="L1237" s="59" t="s">
        <v>426</v>
      </c>
    </row>
    <row r="1238" customHeight="1" spans="1:12">
      <c r="A1238" s="56">
        <v>291023</v>
      </c>
      <c r="B1238" s="56" t="s">
        <v>55802</v>
      </c>
      <c r="C1238" s="60" t="s">
        <v>13863</v>
      </c>
      <c r="D1238" s="56" t="s">
        <v>55467</v>
      </c>
      <c r="E1238" s="56" t="s">
        <v>1595</v>
      </c>
      <c r="F1238" s="56" t="s">
        <v>55803</v>
      </c>
      <c r="G1238" s="56" t="s">
        <v>55804</v>
      </c>
      <c r="H1238" s="56" t="s">
        <v>55805</v>
      </c>
      <c r="I1238" s="56" t="s">
        <v>55806</v>
      </c>
      <c r="J1238" s="57">
        <v>52.0403</v>
      </c>
      <c r="K1238" s="58">
        <v>94</v>
      </c>
      <c r="L1238" s="59" t="s">
        <v>426</v>
      </c>
    </row>
    <row r="1239" customHeight="1" spans="1:12">
      <c r="A1239" s="56">
        <v>285613</v>
      </c>
      <c r="B1239" s="56" t="s">
        <v>55807</v>
      </c>
      <c r="C1239" s="60" t="s">
        <v>13863</v>
      </c>
      <c r="D1239" s="56" t="s">
        <v>55467</v>
      </c>
      <c r="E1239" s="56" t="s">
        <v>1595</v>
      </c>
      <c r="F1239" s="56" t="s">
        <v>55808</v>
      </c>
      <c r="G1239" s="56" t="s">
        <v>55809</v>
      </c>
      <c r="H1239" s="56" t="s">
        <v>55636</v>
      </c>
      <c r="I1239" s="56" t="s">
        <v>55808</v>
      </c>
      <c r="J1239" s="57">
        <v>52.02</v>
      </c>
      <c r="K1239" s="58">
        <v>95</v>
      </c>
      <c r="L1239" s="59" t="s">
        <v>426</v>
      </c>
    </row>
    <row r="1240" customHeight="1" spans="1:12">
      <c r="A1240" s="56">
        <v>291631</v>
      </c>
      <c r="B1240" s="56" t="s">
        <v>55810</v>
      </c>
      <c r="C1240" s="60" t="s">
        <v>13863</v>
      </c>
      <c r="D1240" s="56" t="s">
        <v>55467</v>
      </c>
      <c r="E1240" s="56" t="s">
        <v>1595</v>
      </c>
      <c r="F1240" s="56" t="s">
        <v>55811</v>
      </c>
      <c r="G1240" s="56" t="s">
        <v>51810</v>
      </c>
      <c r="H1240" s="56" t="s">
        <v>51811</v>
      </c>
      <c r="I1240" s="56" t="s">
        <v>55812</v>
      </c>
      <c r="J1240" s="57">
        <v>51.03</v>
      </c>
      <c r="K1240" s="58">
        <v>96</v>
      </c>
      <c r="L1240" s="59" t="s">
        <v>426</v>
      </c>
    </row>
    <row r="1241" customHeight="1" spans="1:12">
      <c r="A1241" s="56">
        <v>292321</v>
      </c>
      <c r="B1241" s="56" t="s">
        <v>55813</v>
      </c>
      <c r="C1241" s="60" t="s">
        <v>13863</v>
      </c>
      <c r="D1241" s="56" t="s">
        <v>55467</v>
      </c>
      <c r="E1241" s="56" t="s">
        <v>1595</v>
      </c>
      <c r="F1241" s="56" t="s">
        <v>55814</v>
      </c>
      <c r="G1241" s="56" t="s">
        <v>55815</v>
      </c>
      <c r="H1241" s="56" t="s">
        <v>55816</v>
      </c>
      <c r="I1241" s="56" t="s">
        <v>55817</v>
      </c>
      <c r="J1241" s="57">
        <v>51.03</v>
      </c>
      <c r="K1241" s="58">
        <v>97</v>
      </c>
      <c r="L1241" s="59" t="s">
        <v>426</v>
      </c>
    </row>
    <row r="1242" customHeight="1" spans="1:12">
      <c r="A1242" s="56">
        <v>278968</v>
      </c>
      <c r="B1242" s="56" t="s">
        <v>55818</v>
      </c>
      <c r="C1242" s="60" t="s">
        <v>13863</v>
      </c>
      <c r="D1242" s="56" t="s">
        <v>55467</v>
      </c>
      <c r="E1242" s="56" t="s">
        <v>1595</v>
      </c>
      <c r="F1242" s="56" t="s">
        <v>55819</v>
      </c>
      <c r="G1242" s="56" t="s">
        <v>40481</v>
      </c>
      <c r="H1242" s="56" t="s">
        <v>55820</v>
      </c>
      <c r="I1242" s="56" t="s">
        <v>55821</v>
      </c>
      <c r="J1242" s="57">
        <v>49.0202</v>
      </c>
      <c r="K1242" s="58">
        <v>98</v>
      </c>
      <c r="L1242" s="59" t="s">
        <v>426</v>
      </c>
    </row>
    <row r="1243" customHeight="1" spans="1:12">
      <c r="A1243" s="56">
        <v>286851</v>
      </c>
      <c r="B1243" s="56" t="s">
        <v>55822</v>
      </c>
      <c r="C1243" s="60" t="s">
        <v>13863</v>
      </c>
      <c r="D1243" s="56" t="s">
        <v>55467</v>
      </c>
      <c r="E1243" s="56" t="s">
        <v>1595</v>
      </c>
      <c r="F1243" s="56" t="s">
        <v>55823</v>
      </c>
      <c r="G1243" s="56" t="s">
        <v>52073</v>
      </c>
      <c r="H1243" s="56" t="s">
        <v>52129</v>
      </c>
      <c r="I1243" s="56" t="s">
        <v>55824</v>
      </c>
      <c r="J1243" s="57">
        <v>49.0201</v>
      </c>
      <c r="K1243" s="58">
        <v>99</v>
      </c>
      <c r="L1243" s="59" t="s">
        <v>426</v>
      </c>
    </row>
    <row r="1244" customHeight="1" spans="1:12">
      <c r="A1244" s="56">
        <v>279700</v>
      </c>
      <c r="B1244" s="56" t="s">
        <v>55825</v>
      </c>
      <c r="C1244" s="60" t="s">
        <v>13863</v>
      </c>
      <c r="D1244" s="56" t="s">
        <v>55467</v>
      </c>
      <c r="E1244" s="56" t="s">
        <v>1595</v>
      </c>
      <c r="F1244" s="56" t="s">
        <v>55826</v>
      </c>
      <c r="G1244" s="56" t="s">
        <v>55475</v>
      </c>
      <c r="H1244" s="56" t="s">
        <v>55827</v>
      </c>
      <c r="I1244" s="56" t="s">
        <v>55828</v>
      </c>
      <c r="J1244" s="57">
        <v>49.0109</v>
      </c>
      <c r="K1244" s="58">
        <v>100</v>
      </c>
      <c r="L1244" s="59" t="s">
        <v>426</v>
      </c>
    </row>
    <row r="1245" customHeight="1" spans="1:12">
      <c r="A1245" s="56">
        <v>273490</v>
      </c>
      <c r="B1245" s="56" t="s">
        <v>55829</v>
      </c>
      <c r="C1245" s="60" t="s">
        <v>13863</v>
      </c>
      <c r="D1245" s="56" t="s">
        <v>55467</v>
      </c>
      <c r="E1245" s="56" t="s">
        <v>1595</v>
      </c>
      <c r="F1245" s="56" t="s">
        <v>55830</v>
      </c>
      <c r="G1245" s="56" t="s">
        <v>10174</v>
      </c>
      <c r="H1245" s="56" t="s">
        <v>10175</v>
      </c>
      <c r="I1245" s="56" t="s">
        <v>55830</v>
      </c>
      <c r="J1245" s="57">
        <v>49.001</v>
      </c>
      <c r="K1245" s="58">
        <v>101</v>
      </c>
      <c r="L1245" s="59" t="s">
        <v>426</v>
      </c>
    </row>
    <row r="1246" customHeight="1" spans="1:12">
      <c r="A1246" s="56">
        <v>290887</v>
      </c>
      <c r="B1246" s="56" t="s">
        <v>55831</v>
      </c>
      <c r="C1246" s="60" t="s">
        <v>13863</v>
      </c>
      <c r="D1246" s="56" t="s">
        <v>55467</v>
      </c>
      <c r="E1246" s="56" t="s">
        <v>1595</v>
      </c>
      <c r="F1246" s="56" t="s">
        <v>55832</v>
      </c>
      <c r="G1246" s="56" t="s">
        <v>53287</v>
      </c>
      <c r="H1246" s="56" t="s">
        <v>55833</v>
      </c>
      <c r="I1246" s="56" t="s">
        <v>55832</v>
      </c>
      <c r="J1246" s="57">
        <v>49</v>
      </c>
      <c r="K1246" s="58">
        <v>102</v>
      </c>
      <c r="L1246" s="59" t="s">
        <v>426</v>
      </c>
    </row>
    <row r="1247" customHeight="1" spans="1:12">
      <c r="A1247" s="56">
        <v>284821</v>
      </c>
      <c r="B1247" s="56" t="s">
        <v>55834</v>
      </c>
      <c r="C1247" s="60" t="s">
        <v>13863</v>
      </c>
      <c r="D1247" s="56" t="s">
        <v>55467</v>
      </c>
      <c r="E1247" s="56" t="s">
        <v>1595</v>
      </c>
      <c r="F1247" s="56" t="s">
        <v>55835</v>
      </c>
      <c r="G1247" s="56" t="s">
        <v>55836</v>
      </c>
      <c r="H1247" s="56" t="s">
        <v>55837</v>
      </c>
      <c r="I1247" s="56" t="s">
        <v>55838</v>
      </c>
      <c r="J1247" s="57">
        <v>48.01</v>
      </c>
      <c r="K1247" s="58">
        <v>103</v>
      </c>
      <c r="L1247" s="59" t="s">
        <v>426</v>
      </c>
    </row>
    <row r="1248" customHeight="1" spans="1:12">
      <c r="A1248" s="56">
        <v>279721</v>
      </c>
      <c r="B1248" s="56" t="s">
        <v>55839</v>
      </c>
      <c r="C1248" s="60" t="s">
        <v>13863</v>
      </c>
      <c r="D1248" s="56" t="s">
        <v>55467</v>
      </c>
      <c r="E1248" s="56" t="s">
        <v>1595</v>
      </c>
      <c r="F1248" s="56" t="s">
        <v>55840</v>
      </c>
      <c r="G1248" s="56" t="s">
        <v>55841</v>
      </c>
      <c r="H1248" s="56" t="s">
        <v>55842</v>
      </c>
      <c r="I1248" s="56" t="s">
        <v>55840</v>
      </c>
      <c r="J1248" s="57">
        <v>48.0006</v>
      </c>
      <c r="K1248" s="58">
        <v>104</v>
      </c>
      <c r="L1248" s="59" t="s">
        <v>426</v>
      </c>
    </row>
    <row r="1249" customHeight="1" spans="1:12">
      <c r="A1249" s="56">
        <v>291498</v>
      </c>
      <c r="B1249" s="56" t="s">
        <v>55843</v>
      </c>
      <c r="C1249" s="60" t="s">
        <v>13863</v>
      </c>
      <c r="D1249" s="56" t="s">
        <v>55467</v>
      </c>
      <c r="E1249" s="56" t="s">
        <v>1595</v>
      </c>
      <c r="F1249" s="56" t="s">
        <v>55844</v>
      </c>
      <c r="G1249" s="56" t="s">
        <v>51961</v>
      </c>
      <c r="H1249" s="56" t="s">
        <v>51962</v>
      </c>
      <c r="I1249" s="56" t="s">
        <v>55845</v>
      </c>
      <c r="J1249" s="57">
        <v>47.0601</v>
      </c>
      <c r="K1249" s="58">
        <v>105</v>
      </c>
      <c r="L1249" s="59" t="s">
        <v>426</v>
      </c>
    </row>
    <row r="1250" customHeight="1" spans="1:12">
      <c r="A1250" s="56">
        <v>291857</v>
      </c>
      <c r="B1250" s="56" t="s">
        <v>55846</v>
      </c>
      <c r="C1250" s="60" t="s">
        <v>13863</v>
      </c>
      <c r="D1250" s="56" t="s">
        <v>55467</v>
      </c>
      <c r="E1250" s="56" t="s">
        <v>1595</v>
      </c>
      <c r="F1250" s="56" t="s">
        <v>55847</v>
      </c>
      <c r="G1250" s="56" t="s">
        <v>55848</v>
      </c>
      <c r="H1250" s="56" t="s">
        <v>55816</v>
      </c>
      <c r="I1250" s="56" t="s">
        <v>20142</v>
      </c>
      <c r="J1250" s="57">
        <v>47.0511</v>
      </c>
      <c r="K1250" s="58">
        <v>106</v>
      </c>
      <c r="L1250" s="59" t="s">
        <v>426</v>
      </c>
    </row>
    <row r="1251" customHeight="1" spans="1:12">
      <c r="A1251" s="56">
        <v>291865</v>
      </c>
      <c r="B1251" s="56" t="s">
        <v>55849</v>
      </c>
      <c r="C1251" s="60" t="s">
        <v>13863</v>
      </c>
      <c r="D1251" s="56" t="s">
        <v>55467</v>
      </c>
      <c r="E1251" s="56" t="s">
        <v>1595</v>
      </c>
      <c r="F1251" s="56" t="s">
        <v>55850</v>
      </c>
      <c r="G1251" s="56" t="s">
        <v>55851</v>
      </c>
      <c r="H1251" s="56" t="s">
        <v>55816</v>
      </c>
      <c r="I1251" s="56" t="s">
        <v>55852</v>
      </c>
      <c r="J1251" s="57">
        <v>47.0306</v>
      </c>
      <c r="K1251" s="58">
        <v>107</v>
      </c>
      <c r="L1251" s="59" t="s">
        <v>426</v>
      </c>
    </row>
    <row r="1252" customHeight="1" spans="1:12">
      <c r="A1252" s="56">
        <v>279680</v>
      </c>
      <c r="B1252" s="56" t="s">
        <v>55853</v>
      </c>
      <c r="C1252" s="60" t="s">
        <v>13863</v>
      </c>
      <c r="D1252" s="56" t="s">
        <v>55467</v>
      </c>
      <c r="E1252" s="56" t="s">
        <v>1595</v>
      </c>
      <c r="F1252" s="56" t="s">
        <v>55854</v>
      </c>
      <c r="G1252" s="56" t="s">
        <v>55475</v>
      </c>
      <c r="H1252" s="56" t="s">
        <v>55855</v>
      </c>
      <c r="I1252" s="56" t="s">
        <v>55856</v>
      </c>
      <c r="J1252" s="57">
        <v>47.0203</v>
      </c>
      <c r="K1252" s="58">
        <v>108</v>
      </c>
      <c r="L1252" s="59" t="s">
        <v>426</v>
      </c>
    </row>
    <row r="1253" customHeight="1" spans="1:12">
      <c r="A1253" s="56">
        <v>286952</v>
      </c>
      <c r="B1253" s="56" t="s">
        <v>55857</v>
      </c>
      <c r="C1253" s="60" t="s">
        <v>13863</v>
      </c>
      <c r="D1253" s="56" t="s">
        <v>55467</v>
      </c>
      <c r="E1253" s="56" t="s">
        <v>1595</v>
      </c>
      <c r="F1253" s="56" t="s">
        <v>55858</v>
      </c>
      <c r="G1253" s="56" t="s">
        <v>55859</v>
      </c>
      <c r="H1253" s="56" t="s">
        <v>55860</v>
      </c>
      <c r="I1253" s="56" t="s">
        <v>55861</v>
      </c>
      <c r="J1253" s="57">
        <v>47.02</v>
      </c>
      <c r="K1253" s="58">
        <v>109</v>
      </c>
      <c r="L1253" s="59" t="s">
        <v>426</v>
      </c>
    </row>
    <row r="1254" customHeight="1" spans="1:12">
      <c r="A1254" s="56">
        <v>291100</v>
      </c>
      <c r="B1254" s="56" t="s">
        <v>55862</v>
      </c>
      <c r="C1254" s="60" t="s">
        <v>13863</v>
      </c>
      <c r="D1254" s="56" t="s">
        <v>55467</v>
      </c>
      <c r="E1254" s="56" t="s">
        <v>1595</v>
      </c>
      <c r="F1254" s="56" t="s">
        <v>55863</v>
      </c>
      <c r="G1254" s="56" t="s">
        <v>51875</v>
      </c>
      <c r="H1254" s="56" t="s">
        <v>55864</v>
      </c>
      <c r="I1254" s="56" t="s">
        <v>55863</v>
      </c>
      <c r="J1254" s="57">
        <v>47.0101</v>
      </c>
      <c r="K1254" s="58">
        <v>110</v>
      </c>
      <c r="L1254" s="59" t="s">
        <v>426</v>
      </c>
    </row>
    <row r="1255" customHeight="1" spans="1:12">
      <c r="A1255" s="56">
        <v>292137</v>
      </c>
      <c r="B1255" s="56" t="s">
        <v>55865</v>
      </c>
      <c r="C1255" s="60" t="s">
        <v>13863</v>
      </c>
      <c r="D1255" s="56" t="s">
        <v>55467</v>
      </c>
      <c r="E1255" s="56" t="s">
        <v>1595</v>
      </c>
      <c r="F1255" s="56" t="s">
        <v>55866</v>
      </c>
      <c r="G1255" s="56" t="s">
        <v>55867</v>
      </c>
      <c r="H1255" s="56" t="s">
        <v>3616</v>
      </c>
      <c r="I1255" s="56" t="s">
        <v>55868</v>
      </c>
      <c r="J1255" s="57">
        <v>47</v>
      </c>
      <c r="K1255" s="58">
        <v>111</v>
      </c>
      <c r="L1255" s="59" t="s">
        <v>426</v>
      </c>
    </row>
    <row r="1256" customHeight="1" spans="1:12">
      <c r="A1256" s="56">
        <v>291518</v>
      </c>
      <c r="B1256" s="56" t="s">
        <v>55869</v>
      </c>
      <c r="C1256" s="60" t="s">
        <v>13863</v>
      </c>
      <c r="D1256" s="56" t="s">
        <v>55467</v>
      </c>
      <c r="E1256" s="56" t="s">
        <v>1595</v>
      </c>
      <c r="F1256" s="56" t="s">
        <v>55870</v>
      </c>
      <c r="G1256" s="56" t="s">
        <v>11084</v>
      </c>
      <c r="H1256" s="56" t="s">
        <v>52256</v>
      </c>
      <c r="I1256" s="56" t="s">
        <v>55870</v>
      </c>
      <c r="J1256" s="57">
        <v>46.0509</v>
      </c>
      <c r="K1256" s="58">
        <v>112</v>
      </c>
      <c r="L1256" s="59" t="s">
        <v>426</v>
      </c>
    </row>
    <row r="1257" customHeight="1" spans="1:12">
      <c r="A1257" s="56">
        <v>286809</v>
      </c>
      <c r="B1257" s="56" t="s">
        <v>55871</v>
      </c>
      <c r="C1257" s="60" t="s">
        <v>13863</v>
      </c>
      <c r="D1257" s="56" t="s">
        <v>55467</v>
      </c>
      <c r="E1257" s="56" t="s">
        <v>1595</v>
      </c>
      <c r="F1257" s="56" t="s">
        <v>55872</v>
      </c>
      <c r="G1257" s="56" t="s">
        <v>2123</v>
      </c>
      <c r="H1257" s="56" t="s">
        <v>5404</v>
      </c>
      <c r="I1257" s="56" t="s">
        <v>55873</v>
      </c>
      <c r="J1257" s="57">
        <v>46.02</v>
      </c>
      <c r="K1257" s="58">
        <v>113</v>
      </c>
      <c r="L1257" s="59" t="s">
        <v>426</v>
      </c>
    </row>
    <row r="1258" customHeight="1" spans="1:12">
      <c r="A1258" s="69">
        <v>290438</v>
      </c>
      <c r="B1258" s="69" t="s">
        <v>55874</v>
      </c>
      <c r="C1258" s="69" t="s">
        <v>13863</v>
      </c>
      <c r="D1258" s="69" t="s">
        <v>55467</v>
      </c>
      <c r="E1258" s="69" t="s">
        <v>1595</v>
      </c>
      <c r="F1258" s="69" t="s">
        <v>55875</v>
      </c>
      <c r="G1258" s="69" t="s">
        <v>55876</v>
      </c>
      <c r="H1258" s="69" t="s">
        <v>53878</v>
      </c>
      <c r="I1258" s="69" t="s">
        <v>55877</v>
      </c>
      <c r="J1258" s="70">
        <v>45.03</v>
      </c>
      <c r="K1258" s="71">
        <v>114</v>
      </c>
      <c r="L1258" s="72" t="s">
        <v>426</v>
      </c>
    </row>
    <row r="1259" customHeight="1" spans="1:12">
      <c r="A1259" s="56">
        <v>284814</v>
      </c>
      <c r="B1259" s="56" t="s">
        <v>55878</v>
      </c>
      <c r="C1259" s="60" t="s">
        <v>13863</v>
      </c>
      <c r="D1259" s="56" t="s">
        <v>55467</v>
      </c>
      <c r="E1259" s="56" t="s">
        <v>1595</v>
      </c>
      <c r="F1259" s="56" t="s">
        <v>55879</v>
      </c>
      <c r="G1259" s="56" t="s">
        <v>55880</v>
      </c>
      <c r="H1259" s="56" t="s">
        <v>55881</v>
      </c>
      <c r="I1259" s="56" t="s">
        <v>55882</v>
      </c>
      <c r="J1259" s="57">
        <v>45.01</v>
      </c>
      <c r="K1259" s="58">
        <v>115</v>
      </c>
      <c r="L1259" s="59" t="s">
        <v>426</v>
      </c>
    </row>
    <row r="1260" customHeight="1" spans="1:12">
      <c r="A1260" s="56">
        <v>273541</v>
      </c>
      <c r="B1260" s="56" t="s">
        <v>55883</v>
      </c>
      <c r="C1260" s="60" t="s">
        <v>13863</v>
      </c>
      <c r="D1260" s="56" t="s">
        <v>55467</v>
      </c>
      <c r="E1260" s="56" t="s">
        <v>1595</v>
      </c>
      <c r="F1260" s="56" t="s">
        <v>55884</v>
      </c>
      <c r="G1260" s="56" t="s">
        <v>55784</v>
      </c>
      <c r="H1260" s="56" t="s">
        <v>55885</v>
      </c>
      <c r="I1260" s="56" t="s">
        <v>55884</v>
      </c>
      <c r="J1260" s="57">
        <v>45.01</v>
      </c>
      <c r="K1260" s="58">
        <v>116</v>
      </c>
      <c r="L1260" s="59" t="s">
        <v>426</v>
      </c>
    </row>
    <row r="1261" customHeight="1" spans="1:12">
      <c r="A1261" s="56">
        <v>284171</v>
      </c>
      <c r="B1261" s="56" t="s">
        <v>55886</v>
      </c>
      <c r="C1261" s="60" t="s">
        <v>13863</v>
      </c>
      <c r="D1261" s="56" t="s">
        <v>55467</v>
      </c>
      <c r="E1261" s="56" t="s">
        <v>1595</v>
      </c>
      <c r="F1261" s="56" t="s">
        <v>55887</v>
      </c>
      <c r="G1261" s="56" t="s">
        <v>55888</v>
      </c>
      <c r="H1261" s="56" t="s">
        <v>53878</v>
      </c>
      <c r="I1261" s="56" t="s">
        <v>55889</v>
      </c>
      <c r="J1261" s="57">
        <v>45.01</v>
      </c>
      <c r="K1261" s="58">
        <v>117</v>
      </c>
      <c r="L1261" s="59" t="s">
        <v>426</v>
      </c>
    </row>
    <row r="1262" customHeight="1" spans="1:12">
      <c r="A1262" s="56">
        <v>288414</v>
      </c>
      <c r="B1262" s="56" t="s">
        <v>55890</v>
      </c>
      <c r="C1262" s="60" t="s">
        <v>13863</v>
      </c>
      <c r="D1262" s="56" t="s">
        <v>55467</v>
      </c>
      <c r="E1262" s="56" t="s">
        <v>1595</v>
      </c>
      <c r="F1262" s="56" t="s">
        <v>55891</v>
      </c>
      <c r="G1262" s="56" t="s">
        <v>17132</v>
      </c>
      <c r="H1262" s="56" t="s">
        <v>55892</v>
      </c>
      <c r="I1262" s="56" t="s">
        <v>55893</v>
      </c>
      <c r="J1262" s="57">
        <v>45.0004</v>
      </c>
      <c r="K1262" s="58">
        <v>118</v>
      </c>
      <c r="L1262" s="59" t="s">
        <v>426</v>
      </c>
    </row>
    <row r="1263" customHeight="1" spans="1:12">
      <c r="A1263" s="56">
        <v>284543</v>
      </c>
      <c r="B1263" s="56" t="s">
        <v>55894</v>
      </c>
      <c r="C1263" s="60" t="s">
        <v>13863</v>
      </c>
      <c r="D1263" s="56" t="s">
        <v>55467</v>
      </c>
      <c r="E1263" s="56" t="s">
        <v>1595</v>
      </c>
      <c r="F1263" s="56" t="s">
        <v>55895</v>
      </c>
      <c r="G1263" s="56" t="s">
        <v>31010</v>
      </c>
      <c r="H1263" s="56" t="s">
        <v>31878</v>
      </c>
      <c r="I1263" s="56" t="s">
        <v>55896</v>
      </c>
      <c r="J1263" s="57">
        <v>45</v>
      </c>
      <c r="K1263" s="58">
        <v>119</v>
      </c>
      <c r="L1263" s="59" t="s">
        <v>426</v>
      </c>
    </row>
    <row r="1264" customHeight="1" spans="1:12">
      <c r="A1264" s="56">
        <v>289377</v>
      </c>
      <c r="B1264" s="56" t="s">
        <v>55897</v>
      </c>
      <c r="C1264" s="60" t="s">
        <v>13863</v>
      </c>
      <c r="D1264" s="56" t="s">
        <v>55467</v>
      </c>
      <c r="E1264" s="56" t="s">
        <v>1595</v>
      </c>
      <c r="F1264" s="56" t="s">
        <v>55898</v>
      </c>
      <c r="G1264" s="56" t="s">
        <v>43120</v>
      </c>
      <c r="H1264" s="56" t="s">
        <v>11850</v>
      </c>
      <c r="I1264" s="56" t="s">
        <v>55899</v>
      </c>
      <c r="J1264" s="57">
        <v>45</v>
      </c>
      <c r="K1264" s="58">
        <v>120</v>
      </c>
      <c r="L1264" s="59" t="s">
        <v>426</v>
      </c>
    </row>
    <row r="1265" customHeight="1" spans="1:12">
      <c r="A1265" s="56">
        <v>287405</v>
      </c>
      <c r="B1265" s="56" t="s">
        <v>55900</v>
      </c>
      <c r="C1265" s="60" t="s">
        <v>13863</v>
      </c>
      <c r="D1265" s="56" t="s">
        <v>55467</v>
      </c>
      <c r="E1265" s="56" t="s">
        <v>1595</v>
      </c>
      <c r="F1265" s="56" t="s">
        <v>55901</v>
      </c>
      <c r="G1265" s="56" t="s">
        <v>55635</v>
      </c>
      <c r="H1265" s="56" t="s">
        <v>55636</v>
      </c>
      <c r="I1265" s="56" t="s">
        <v>55901</v>
      </c>
      <c r="J1265" s="57">
        <v>45</v>
      </c>
      <c r="K1265" s="58">
        <v>121</v>
      </c>
      <c r="L1265" s="59" t="s">
        <v>426</v>
      </c>
    </row>
    <row r="1266" customHeight="1" spans="1:12">
      <c r="A1266" s="56">
        <v>284834</v>
      </c>
      <c r="B1266" s="56" t="s">
        <v>55902</v>
      </c>
      <c r="C1266" s="60" t="s">
        <v>13863</v>
      </c>
      <c r="D1266" s="56" t="s">
        <v>55467</v>
      </c>
      <c r="E1266" s="56" t="s">
        <v>1595</v>
      </c>
      <c r="F1266" s="56" t="s">
        <v>55903</v>
      </c>
      <c r="G1266" s="56" t="s">
        <v>55836</v>
      </c>
      <c r="H1266" s="56" t="s">
        <v>55904</v>
      </c>
      <c r="I1266" s="56" t="s">
        <v>27454</v>
      </c>
      <c r="J1266" s="57">
        <v>45</v>
      </c>
      <c r="K1266" s="58">
        <v>122</v>
      </c>
      <c r="L1266" s="59" t="s">
        <v>426</v>
      </c>
    </row>
    <row r="1267" customHeight="1" spans="1:12">
      <c r="A1267" s="56">
        <v>260915</v>
      </c>
      <c r="B1267" s="56" t="s">
        <v>55905</v>
      </c>
      <c r="C1267" s="60" t="s">
        <v>13863</v>
      </c>
      <c r="D1267" s="56" t="s">
        <v>55467</v>
      </c>
      <c r="E1267" s="56" t="s">
        <v>1595</v>
      </c>
      <c r="F1267" s="56" t="s">
        <v>55906</v>
      </c>
      <c r="G1267" s="56" t="s">
        <v>55907</v>
      </c>
      <c r="H1267" s="56" t="s">
        <v>55908</v>
      </c>
      <c r="I1267" s="56" t="s">
        <v>9782</v>
      </c>
      <c r="J1267" s="57">
        <v>44.0208</v>
      </c>
      <c r="K1267" s="58">
        <v>123</v>
      </c>
      <c r="L1267" s="59" t="s">
        <v>426</v>
      </c>
    </row>
    <row r="1268" customHeight="1" spans="1:12">
      <c r="A1268" s="56">
        <v>279971</v>
      </c>
      <c r="B1268" s="56" t="s">
        <v>55909</v>
      </c>
      <c r="C1268" s="60" t="s">
        <v>13863</v>
      </c>
      <c r="D1268" s="56" t="s">
        <v>55467</v>
      </c>
      <c r="E1268" s="56" t="s">
        <v>1595</v>
      </c>
      <c r="F1268" s="56" t="s">
        <v>55910</v>
      </c>
      <c r="G1268" s="56" t="s">
        <v>16882</v>
      </c>
      <c r="H1268" s="56" t="s">
        <v>55713</v>
      </c>
      <c r="I1268" s="56" t="s">
        <v>9782</v>
      </c>
      <c r="J1268" s="57">
        <v>44.02</v>
      </c>
      <c r="K1268" s="58">
        <v>124</v>
      </c>
      <c r="L1268" s="59" t="s">
        <v>426</v>
      </c>
    </row>
    <row r="1269" customHeight="1" spans="1:12">
      <c r="A1269" s="56">
        <v>284044</v>
      </c>
      <c r="B1269" s="56" t="s">
        <v>55911</v>
      </c>
      <c r="C1269" s="60" t="s">
        <v>13863</v>
      </c>
      <c r="D1269" s="56" t="s">
        <v>55467</v>
      </c>
      <c r="E1269" s="56" t="s">
        <v>1595</v>
      </c>
      <c r="F1269" s="56" t="s">
        <v>55912</v>
      </c>
      <c r="G1269" s="56" t="s">
        <v>55913</v>
      </c>
      <c r="H1269" s="56" t="s">
        <v>55914</v>
      </c>
      <c r="I1269" s="56" t="s">
        <v>55915</v>
      </c>
      <c r="J1269" s="57">
        <v>44.01</v>
      </c>
      <c r="K1269" s="58">
        <v>125</v>
      </c>
      <c r="L1269" s="59" t="s">
        <v>426</v>
      </c>
    </row>
    <row r="1270" customHeight="1" spans="1:12">
      <c r="A1270" s="56">
        <v>286256</v>
      </c>
      <c r="B1270" s="56" t="s">
        <v>55916</v>
      </c>
      <c r="C1270" s="60" t="s">
        <v>13863</v>
      </c>
      <c r="D1270" s="56" t="s">
        <v>55467</v>
      </c>
      <c r="E1270" s="56" t="s">
        <v>1595</v>
      </c>
      <c r="F1270" s="56" t="s">
        <v>55917</v>
      </c>
      <c r="G1270" s="56" t="s">
        <v>55918</v>
      </c>
      <c r="H1270" s="56" t="s">
        <v>53878</v>
      </c>
      <c r="I1270" s="56" t="s">
        <v>55919</v>
      </c>
      <c r="J1270" s="57">
        <v>44.0009</v>
      </c>
      <c r="K1270" s="58">
        <v>126</v>
      </c>
      <c r="L1270" s="59" t="s">
        <v>426</v>
      </c>
    </row>
    <row r="1271" customHeight="1" spans="1:12">
      <c r="A1271" s="56">
        <v>288386</v>
      </c>
      <c r="B1271" s="56" t="s">
        <v>55920</v>
      </c>
      <c r="C1271" s="60" t="s">
        <v>13863</v>
      </c>
      <c r="D1271" s="56" t="s">
        <v>55467</v>
      </c>
      <c r="E1271" s="56" t="s">
        <v>1595</v>
      </c>
      <c r="F1271" s="56" t="s">
        <v>55921</v>
      </c>
      <c r="G1271" s="56" t="s">
        <v>55922</v>
      </c>
      <c r="H1271" s="56" t="s">
        <v>55923</v>
      </c>
      <c r="I1271" s="56" t="s">
        <v>55924</v>
      </c>
      <c r="J1271" s="57">
        <v>44</v>
      </c>
      <c r="K1271" s="58">
        <v>127</v>
      </c>
      <c r="L1271" s="59" t="s">
        <v>426</v>
      </c>
    </row>
    <row r="1272" customHeight="1" spans="1:12">
      <c r="A1272" s="56">
        <v>283839</v>
      </c>
      <c r="B1272" s="56" t="s">
        <v>55925</v>
      </c>
      <c r="C1272" s="60" t="s">
        <v>13863</v>
      </c>
      <c r="D1272" s="56" t="s">
        <v>55467</v>
      </c>
      <c r="E1272" s="56" t="s">
        <v>1595</v>
      </c>
      <c r="F1272" s="56" t="s">
        <v>55926</v>
      </c>
      <c r="G1272" s="56" t="s">
        <v>11198</v>
      </c>
      <c r="H1272" s="56" t="s">
        <v>55927</v>
      </c>
      <c r="I1272" s="56" t="s">
        <v>55928</v>
      </c>
      <c r="J1272" s="57">
        <v>44</v>
      </c>
      <c r="K1272" s="58">
        <v>128</v>
      </c>
      <c r="L1272" s="59" t="s">
        <v>426</v>
      </c>
    </row>
    <row r="1273" customHeight="1" spans="1:12">
      <c r="A1273" s="56">
        <v>284896</v>
      </c>
      <c r="B1273" s="56" t="s">
        <v>55929</v>
      </c>
      <c r="C1273" s="60" t="s">
        <v>13863</v>
      </c>
      <c r="D1273" s="56" t="s">
        <v>55467</v>
      </c>
      <c r="E1273" s="56" t="s">
        <v>1595</v>
      </c>
      <c r="F1273" s="56" t="s">
        <v>55930</v>
      </c>
      <c r="G1273" s="56" t="s">
        <v>55931</v>
      </c>
      <c r="H1273" s="56" t="s">
        <v>55932</v>
      </c>
      <c r="I1273" s="56" t="s">
        <v>55933</v>
      </c>
      <c r="J1273" s="57">
        <v>44</v>
      </c>
      <c r="K1273" s="58">
        <v>129</v>
      </c>
      <c r="L1273" s="59" t="s">
        <v>426</v>
      </c>
    </row>
    <row r="1274" customHeight="1" spans="1:12">
      <c r="A1274" s="56">
        <v>287428</v>
      </c>
      <c r="B1274" s="56" t="s">
        <v>55934</v>
      </c>
      <c r="C1274" s="60" t="s">
        <v>13863</v>
      </c>
      <c r="D1274" s="56" t="s">
        <v>55467</v>
      </c>
      <c r="E1274" s="56" t="s">
        <v>1595</v>
      </c>
      <c r="F1274" s="56" t="s">
        <v>55935</v>
      </c>
      <c r="G1274" s="56" t="s">
        <v>55635</v>
      </c>
      <c r="H1274" s="56" t="s">
        <v>55636</v>
      </c>
      <c r="I1274" s="56" t="s">
        <v>55935</v>
      </c>
      <c r="J1274" s="57">
        <v>44</v>
      </c>
      <c r="K1274" s="58">
        <v>130</v>
      </c>
      <c r="L1274" s="59" t="s">
        <v>426</v>
      </c>
    </row>
    <row r="1275" customHeight="1" spans="1:12">
      <c r="A1275" s="56">
        <v>261754</v>
      </c>
      <c r="B1275" s="56" t="s">
        <v>55936</v>
      </c>
      <c r="C1275" s="60" t="s">
        <v>13863</v>
      </c>
      <c r="D1275" s="56" t="s">
        <v>55467</v>
      </c>
      <c r="E1275" s="56" t="s">
        <v>1595</v>
      </c>
      <c r="F1275" s="56" t="s">
        <v>55937</v>
      </c>
      <c r="G1275" s="56" t="s">
        <v>55938</v>
      </c>
      <c r="H1275" s="56" t="s">
        <v>55939</v>
      </c>
      <c r="I1275" s="56" t="s">
        <v>55940</v>
      </c>
      <c r="J1275" s="57">
        <v>44</v>
      </c>
      <c r="K1275" s="58">
        <v>131</v>
      </c>
      <c r="L1275" s="59" t="s">
        <v>426</v>
      </c>
    </row>
    <row r="1276" customHeight="1" spans="1:12">
      <c r="A1276" s="56">
        <v>285308</v>
      </c>
      <c r="B1276" s="56" t="s">
        <v>55941</v>
      </c>
      <c r="C1276" s="60" t="s">
        <v>13863</v>
      </c>
      <c r="D1276" s="56" t="s">
        <v>55467</v>
      </c>
      <c r="E1276" s="56" t="s">
        <v>1595</v>
      </c>
      <c r="F1276" s="56" t="s">
        <v>55942</v>
      </c>
      <c r="G1276" s="56" t="s">
        <v>33363</v>
      </c>
      <c r="H1276" s="56" t="s">
        <v>55632</v>
      </c>
      <c r="I1276" s="56" t="s">
        <v>55942</v>
      </c>
      <c r="J1276" s="57">
        <v>43.0209</v>
      </c>
      <c r="K1276" s="58">
        <v>132</v>
      </c>
      <c r="L1276" s="59" t="s">
        <v>426</v>
      </c>
    </row>
    <row r="1277" customHeight="1" spans="1:12">
      <c r="A1277" s="56">
        <v>284859</v>
      </c>
      <c r="B1277" s="56" t="s">
        <v>55943</v>
      </c>
      <c r="C1277" s="60" t="s">
        <v>13863</v>
      </c>
      <c r="D1277" s="56" t="s">
        <v>55467</v>
      </c>
      <c r="E1277" s="56" t="s">
        <v>1595</v>
      </c>
      <c r="F1277" s="56" t="s">
        <v>55944</v>
      </c>
      <c r="G1277" s="56" t="s">
        <v>55635</v>
      </c>
      <c r="H1277" s="56" t="s">
        <v>55636</v>
      </c>
      <c r="I1277" s="56" t="s">
        <v>55944</v>
      </c>
      <c r="J1277" s="57">
        <v>43.02</v>
      </c>
      <c r="K1277" s="58">
        <v>133</v>
      </c>
      <c r="L1277" s="59" t="s">
        <v>426</v>
      </c>
    </row>
    <row r="1278" customHeight="1" spans="1:12">
      <c r="A1278" s="56">
        <v>285286</v>
      </c>
      <c r="B1278" s="56" t="s">
        <v>55945</v>
      </c>
      <c r="C1278" s="60" t="s">
        <v>13863</v>
      </c>
      <c r="D1278" s="56" t="s">
        <v>55467</v>
      </c>
      <c r="E1278" s="56" t="s">
        <v>1595</v>
      </c>
      <c r="F1278" s="56" t="s">
        <v>55946</v>
      </c>
      <c r="G1278" s="56" t="s">
        <v>55947</v>
      </c>
      <c r="H1278" s="56" t="s">
        <v>55632</v>
      </c>
      <c r="I1278" s="56" t="s">
        <v>55946</v>
      </c>
      <c r="J1278" s="57">
        <v>43.01</v>
      </c>
      <c r="K1278" s="58">
        <v>134</v>
      </c>
      <c r="L1278" s="59" t="s">
        <v>426</v>
      </c>
    </row>
    <row r="1279" customHeight="1" spans="1:12">
      <c r="A1279" s="56">
        <v>292186</v>
      </c>
      <c r="B1279" s="56" t="s">
        <v>55948</v>
      </c>
      <c r="C1279" s="60" t="s">
        <v>13863</v>
      </c>
      <c r="D1279" s="56" t="s">
        <v>55467</v>
      </c>
      <c r="E1279" s="56" t="s">
        <v>1595</v>
      </c>
      <c r="F1279" s="56" t="s">
        <v>55949</v>
      </c>
      <c r="G1279" s="56" t="s">
        <v>55950</v>
      </c>
      <c r="H1279" s="56" t="s">
        <v>51427</v>
      </c>
      <c r="I1279" s="56" t="s">
        <v>55949</v>
      </c>
      <c r="J1279" s="57">
        <v>43.0001</v>
      </c>
      <c r="K1279" s="58">
        <v>135</v>
      </c>
      <c r="L1279" s="59" t="s">
        <v>426</v>
      </c>
    </row>
    <row r="1280" customHeight="1" spans="1:12">
      <c r="A1280" s="56">
        <v>284262</v>
      </c>
      <c r="B1280" s="56" t="s">
        <v>55951</v>
      </c>
      <c r="C1280" s="60" t="s">
        <v>13863</v>
      </c>
      <c r="D1280" s="56" t="s">
        <v>55467</v>
      </c>
      <c r="E1280" s="56" t="s">
        <v>1595</v>
      </c>
      <c r="F1280" s="56" t="s">
        <v>55952</v>
      </c>
      <c r="G1280" s="56" t="s">
        <v>55953</v>
      </c>
      <c r="H1280" s="56" t="s">
        <v>52641</v>
      </c>
      <c r="I1280" s="56" t="s">
        <v>55954</v>
      </c>
      <c r="J1280" s="57">
        <v>42.0109</v>
      </c>
      <c r="K1280" s="58">
        <v>136</v>
      </c>
      <c r="L1280" s="59" t="s">
        <v>426</v>
      </c>
    </row>
    <row r="1281" customHeight="1" spans="1:12">
      <c r="A1281" s="56">
        <v>273538</v>
      </c>
      <c r="B1281" s="56" t="s">
        <v>55955</v>
      </c>
      <c r="C1281" s="60" t="s">
        <v>13863</v>
      </c>
      <c r="D1281" s="56" t="s">
        <v>55467</v>
      </c>
      <c r="E1281" s="56" t="s">
        <v>1595</v>
      </c>
      <c r="F1281" s="56" t="s">
        <v>55956</v>
      </c>
      <c r="G1281" s="56" t="s">
        <v>10174</v>
      </c>
      <c r="H1281" s="56" t="s">
        <v>55957</v>
      </c>
      <c r="I1281" s="56" t="s">
        <v>55956</v>
      </c>
      <c r="J1281" s="57">
        <v>42</v>
      </c>
      <c r="K1281" s="58">
        <v>137</v>
      </c>
      <c r="L1281" s="59" t="s">
        <v>426</v>
      </c>
    </row>
    <row r="1282" customHeight="1" spans="1:12">
      <c r="A1282" s="56">
        <v>291732</v>
      </c>
      <c r="B1282" s="56" t="s">
        <v>55958</v>
      </c>
      <c r="C1282" s="60" t="s">
        <v>13863</v>
      </c>
      <c r="D1282" s="56" t="s">
        <v>55467</v>
      </c>
      <c r="E1282" s="56" t="s">
        <v>1595</v>
      </c>
      <c r="F1282" s="56" t="s">
        <v>55959</v>
      </c>
      <c r="G1282" s="56" t="s">
        <v>10936</v>
      </c>
      <c r="H1282" s="56" t="s">
        <v>40613</v>
      </c>
      <c r="I1282" s="56" t="s">
        <v>55960</v>
      </c>
      <c r="J1282" s="57">
        <v>42</v>
      </c>
      <c r="K1282" s="58">
        <v>138</v>
      </c>
      <c r="L1282" s="59" t="s">
        <v>426</v>
      </c>
    </row>
    <row r="1283" customHeight="1" spans="1:12">
      <c r="A1283" s="56">
        <v>279672</v>
      </c>
      <c r="B1283" s="56" t="s">
        <v>55961</v>
      </c>
      <c r="C1283" s="60" t="s">
        <v>13863</v>
      </c>
      <c r="D1283" s="56" t="s">
        <v>55467</v>
      </c>
      <c r="E1283" s="56" t="s">
        <v>1595</v>
      </c>
      <c r="F1283" s="56" t="s">
        <v>55962</v>
      </c>
      <c r="G1283" s="56" t="s">
        <v>55475</v>
      </c>
      <c r="H1283" s="56" t="s">
        <v>55963</v>
      </c>
      <c r="I1283" s="56" t="s">
        <v>55964</v>
      </c>
      <c r="J1283" s="57">
        <v>42</v>
      </c>
      <c r="K1283" s="58">
        <v>139</v>
      </c>
      <c r="L1283" s="59" t="s">
        <v>426</v>
      </c>
    </row>
    <row r="1284" customHeight="1" spans="1:12">
      <c r="A1284" s="56">
        <v>285143</v>
      </c>
      <c r="B1284" s="56" t="s">
        <v>55965</v>
      </c>
      <c r="C1284" s="60" t="s">
        <v>13863</v>
      </c>
      <c r="D1284" s="56" t="s">
        <v>55467</v>
      </c>
      <c r="E1284" s="56" t="s">
        <v>1595</v>
      </c>
      <c r="F1284" s="56" t="s">
        <v>55966</v>
      </c>
      <c r="G1284" s="56" t="s">
        <v>55967</v>
      </c>
      <c r="H1284" s="56" t="s">
        <v>55968</v>
      </c>
      <c r="I1284" s="56" t="s">
        <v>55966</v>
      </c>
      <c r="J1284" s="57">
        <v>41.02</v>
      </c>
      <c r="K1284" s="58">
        <v>140</v>
      </c>
      <c r="L1284" s="59" t="s">
        <v>426</v>
      </c>
    </row>
    <row r="1285" customHeight="1" spans="1:12">
      <c r="A1285" s="56">
        <v>279264</v>
      </c>
      <c r="B1285" s="56" t="s">
        <v>55969</v>
      </c>
      <c r="C1285" s="60" t="s">
        <v>13863</v>
      </c>
      <c r="D1285" s="56" t="s">
        <v>55467</v>
      </c>
      <c r="E1285" s="56" t="s">
        <v>1595</v>
      </c>
      <c r="F1285" s="56" t="s">
        <v>55970</v>
      </c>
      <c r="G1285" s="56" t="s">
        <v>41606</v>
      </c>
      <c r="H1285" s="56" t="s">
        <v>55971</v>
      </c>
      <c r="I1285" s="56" t="s">
        <v>55972</v>
      </c>
      <c r="J1285" s="57">
        <v>41.02</v>
      </c>
      <c r="K1285" s="58">
        <v>141</v>
      </c>
      <c r="L1285" s="59" t="s">
        <v>426</v>
      </c>
    </row>
    <row r="1286" customHeight="1" spans="1:12">
      <c r="A1286" s="56">
        <v>279702</v>
      </c>
      <c r="B1286" s="56" t="s">
        <v>55973</v>
      </c>
      <c r="C1286" s="60" t="s">
        <v>13863</v>
      </c>
      <c r="D1286" s="56" t="s">
        <v>55467</v>
      </c>
      <c r="E1286" s="56" t="s">
        <v>1595</v>
      </c>
      <c r="F1286" s="56" t="s">
        <v>55974</v>
      </c>
      <c r="G1286" s="56" t="s">
        <v>55475</v>
      </c>
      <c r="H1286" s="56" t="s">
        <v>55975</v>
      </c>
      <c r="I1286" s="56" t="s">
        <v>55976</v>
      </c>
      <c r="J1286" s="57">
        <v>41.02</v>
      </c>
      <c r="K1286" s="58">
        <v>142</v>
      </c>
      <c r="L1286" s="59" t="s">
        <v>426</v>
      </c>
    </row>
    <row r="1287" customHeight="1" spans="1:12">
      <c r="A1287" s="56">
        <v>285245</v>
      </c>
      <c r="B1287" s="56" t="s">
        <v>55977</v>
      </c>
      <c r="C1287" s="60" t="s">
        <v>13863</v>
      </c>
      <c r="D1287" s="56" t="s">
        <v>55467</v>
      </c>
      <c r="E1287" s="56" t="s">
        <v>1595</v>
      </c>
      <c r="F1287" s="56" t="s">
        <v>55978</v>
      </c>
      <c r="G1287" s="56" t="s">
        <v>55979</v>
      </c>
      <c r="H1287" s="56" t="s">
        <v>55632</v>
      </c>
      <c r="I1287" s="56" t="s">
        <v>55978</v>
      </c>
      <c r="J1287" s="57">
        <v>41.02</v>
      </c>
      <c r="K1287" s="58">
        <v>143</v>
      </c>
      <c r="L1287" s="59" t="s">
        <v>426</v>
      </c>
    </row>
    <row r="1288" customHeight="1" spans="1:12">
      <c r="A1288" s="56">
        <v>291873</v>
      </c>
      <c r="B1288" s="56" t="s">
        <v>55980</v>
      </c>
      <c r="C1288" s="60" t="s">
        <v>13863</v>
      </c>
      <c r="D1288" s="56" t="s">
        <v>55467</v>
      </c>
      <c r="E1288" s="56" t="s">
        <v>1595</v>
      </c>
      <c r="F1288" s="56" t="s">
        <v>55981</v>
      </c>
      <c r="G1288" s="56" t="s">
        <v>55982</v>
      </c>
      <c r="H1288" s="56" t="s">
        <v>55983</v>
      </c>
      <c r="I1288" s="56" t="s">
        <v>30908</v>
      </c>
      <c r="J1288" s="57">
        <v>41.011</v>
      </c>
      <c r="K1288" s="58">
        <v>144</v>
      </c>
      <c r="L1288" s="59" t="s">
        <v>426</v>
      </c>
    </row>
    <row r="1289" customHeight="1" spans="1:12">
      <c r="A1289" s="56">
        <v>281748</v>
      </c>
      <c r="B1289" s="56" t="s">
        <v>55984</v>
      </c>
      <c r="C1289" s="60" t="s">
        <v>13863</v>
      </c>
      <c r="D1289" s="56" t="s">
        <v>55467</v>
      </c>
      <c r="E1289" s="56" t="s">
        <v>1595</v>
      </c>
      <c r="F1289" s="56" t="s">
        <v>55985</v>
      </c>
      <c r="G1289" s="56" t="s">
        <v>55986</v>
      </c>
      <c r="H1289" s="56" t="s">
        <v>55987</v>
      </c>
      <c r="I1289" s="56" t="s">
        <v>55988</v>
      </c>
      <c r="J1289" s="57">
        <v>41</v>
      </c>
      <c r="K1289" s="58">
        <v>145</v>
      </c>
      <c r="L1289" s="59" t="s">
        <v>426</v>
      </c>
    </row>
    <row r="1290" customHeight="1" spans="1:12">
      <c r="A1290" s="56">
        <v>280017</v>
      </c>
      <c r="B1290" s="56" t="s">
        <v>55989</v>
      </c>
      <c r="C1290" s="60" t="s">
        <v>13863</v>
      </c>
      <c r="D1290" s="56" t="s">
        <v>55467</v>
      </c>
      <c r="E1290" s="56" t="s">
        <v>1595</v>
      </c>
      <c r="F1290" s="56" t="s">
        <v>55990</v>
      </c>
      <c r="G1290" s="56" t="s">
        <v>17454</v>
      </c>
      <c r="H1290" s="56" t="s">
        <v>55713</v>
      </c>
      <c r="I1290" s="56" t="s">
        <v>55991</v>
      </c>
      <c r="J1290" s="57">
        <v>41</v>
      </c>
      <c r="K1290" s="58">
        <v>146</v>
      </c>
      <c r="L1290" s="59" t="s">
        <v>426</v>
      </c>
    </row>
    <row r="1291" customHeight="1" spans="1:12">
      <c r="A1291" s="56">
        <v>293014</v>
      </c>
      <c r="B1291" s="56" t="s">
        <v>55992</v>
      </c>
      <c r="C1291" s="60" t="s">
        <v>13863</v>
      </c>
      <c r="D1291" s="56" t="s">
        <v>55467</v>
      </c>
      <c r="E1291" s="56" t="s">
        <v>1595</v>
      </c>
      <c r="F1291" s="56" t="s">
        <v>55993</v>
      </c>
      <c r="G1291" s="56" t="s">
        <v>55994</v>
      </c>
      <c r="H1291" s="56" t="s">
        <v>55995</v>
      </c>
      <c r="I1291" s="56" t="s">
        <v>33086</v>
      </c>
      <c r="J1291" s="57">
        <v>41</v>
      </c>
      <c r="K1291" s="58">
        <v>147</v>
      </c>
      <c r="L1291" s="59" t="s">
        <v>426</v>
      </c>
    </row>
    <row r="1292" customHeight="1" spans="1:12">
      <c r="A1292" s="56">
        <v>284097</v>
      </c>
      <c r="B1292" s="56" t="s">
        <v>55996</v>
      </c>
      <c r="C1292" s="60" t="s">
        <v>13863</v>
      </c>
      <c r="D1292" s="56" t="s">
        <v>55467</v>
      </c>
      <c r="E1292" s="56" t="s">
        <v>1595</v>
      </c>
      <c r="F1292" s="56" t="s">
        <v>55997</v>
      </c>
      <c r="G1292" s="56" t="s">
        <v>55998</v>
      </c>
      <c r="H1292" s="56" t="s">
        <v>55914</v>
      </c>
      <c r="I1292" s="56" t="s">
        <v>55999</v>
      </c>
      <c r="J1292" s="57">
        <v>40.0809</v>
      </c>
      <c r="K1292" s="58">
        <v>148</v>
      </c>
      <c r="L1292" s="59" t="s">
        <v>426</v>
      </c>
    </row>
    <row r="1293" customHeight="1" spans="1:12">
      <c r="A1293" s="56">
        <v>285330</v>
      </c>
      <c r="B1293" s="56" t="s">
        <v>56000</v>
      </c>
      <c r="C1293" s="60" t="s">
        <v>13863</v>
      </c>
      <c r="D1293" s="56" t="s">
        <v>55467</v>
      </c>
      <c r="E1293" s="56" t="s">
        <v>1595</v>
      </c>
      <c r="F1293" s="56" t="s">
        <v>56001</v>
      </c>
      <c r="G1293" s="56" t="s">
        <v>55947</v>
      </c>
      <c r="H1293" s="56" t="s">
        <v>55632</v>
      </c>
      <c r="I1293" s="56" t="s">
        <v>56001</v>
      </c>
      <c r="J1293" s="57">
        <v>40.02</v>
      </c>
      <c r="K1293" s="58">
        <v>149</v>
      </c>
      <c r="L1293" s="59" t="s">
        <v>426</v>
      </c>
    </row>
    <row r="1294" customHeight="1" spans="1:12">
      <c r="A1294" s="56">
        <v>281408</v>
      </c>
      <c r="B1294" s="56" t="s">
        <v>56002</v>
      </c>
      <c r="C1294" s="60" t="s">
        <v>13863</v>
      </c>
      <c r="D1294" s="56" t="s">
        <v>55467</v>
      </c>
      <c r="E1294" s="56" t="s">
        <v>1595</v>
      </c>
      <c r="F1294" s="56" t="s">
        <v>56003</v>
      </c>
      <c r="G1294" s="56" t="s">
        <v>56004</v>
      </c>
      <c r="H1294" s="56" t="s">
        <v>56005</v>
      </c>
      <c r="I1294" s="56" t="s">
        <v>56006</v>
      </c>
      <c r="J1294" s="57">
        <v>40.01</v>
      </c>
      <c r="K1294" s="58">
        <v>150</v>
      </c>
      <c r="L1294" s="59" t="s">
        <v>426</v>
      </c>
    </row>
    <row r="1295" customHeight="1" spans="1:12">
      <c r="A1295" s="56">
        <v>279686</v>
      </c>
      <c r="B1295" s="56" t="s">
        <v>56007</v>
      </c>
      <c r="C1295" s="60" t="s">
        <v>13863</v>
      </c>
      <c r="D1295" s="56" t="s">
        <v>55467</v>
      </c>
      <c r="E1295" s="56" t="s">
        <v>1595</v>
      </c>
      <c r="F1295" s="56" t="s">
        <v>56008</v>
      </c>
      <c r="G1295" s="56" t="s">
        <v>55475</v>
      </c>
      <c r="H1295" s="56" t="s">
        <v>56009</v>
      </c>
      <c r="I1295" s="56" t="s">
        <v>56010</v>
      </c>
      <c r="J1295" s="57">
        <v>39.1501</v>
      </c>
      <c r="K1295" s="58">
        <v>151</v>
      </c>
      <c r="L1295" s="59" t="s">
        <v>426</v>
      </c>
    </row>
    <row r="1296" customHeight="1" spans="1:12">
      <c r="A1296" s="56">
        <v>277168</v>
      </c>
      <c r="B1296" s="56" t="s">
        <v>56011</v>
      </c>
      <c r="C1296" s="60" t="s">
        <v>13863</v>
      </c>
      <c r="D1296" s="56" t="s">
        <v>55467</v>
      </c>
      <c r="E1296" s="56" t="s">
        <v>1595</v>
      </c>
      <c r="F1296" s="56" t="s">
        <v>56012</v>
      </c>
      <c r="G1296" s="56" t="s">
        <v>56013</v>
      </c>
      <c r="H1296" s="56" t="s">
        <v>56014</v>
      </c>
      <c r="I1296" s="56" t="s">
        <v>56012</v>
      </c>
      <c r="J1296" s="57">
        <v>39.0606</v>
      </c>
      <c r="K1296" s="58">
        <v>152</v>
      </c>
      <c r="L1296" s="59" t="s">
        <v>426</v>
      </c>
    </row>
    <row r="1297" customHeight="1" spans="1:12">
      <c r="A1297" s="56">
        <v>285859</v>
      </c>
      <c r="B1297" s="56" t="s">
        <v>56015</v>
      </c>
      <c r="C1297" s="60" t="s">
        <v>13863</v>
      </c>
      <c r="D1297" s="56" t="s">
        <v>55467</v>
      </c>
      <c r="E1297" s="56" t="s">
        <v>1595</v>
      </c>
      <c r="F1297" s="56" t="s">
        <v>56016</v>
      </c>
      <c r="G1297" s="56" t="s">
        <v>10351</v>
      </c>
      <c r="H1297" s="56" t="s">
        <v>56017</v>
      </c>
      <c r="I1297" s="56" t="s">
        <v>56018</v>
      </c>
      <c r="J1297" s="57">
        <v>39.0402</v>
      </c>
      <c r="K1297" s="58">
        <v>153</v>
      </c>
      <c r="L1297" s="59" t="s">
        <v>426</v>
      </c>
    </row>
    <row r="1298" customHeight="1" spans="1:12">
      <c r="A1298" s="56">
        <v>278662</v>
      </c>
      <c r="B1298" s="56" t="s">
        <v>56019</v>
      </c>
      <c r="C1298" s="60" t="s">
        <v>13863</v>
      </c>
      <c r="D1298" s="56" t="s">
        <v>55467</v>
      </c>
      <c r="E1298" s="56" t="s">
        <v>1595</v>
      </c>
      <c r="F1298" s="56" t="s">
        <v>56020</v>
      </c>
      <c r="G1298" s="56" t="s">
        <v>37796</v>
      </c>
      <c r="H1298" s="56" t="s">
        <v>55756</v>
      </c>
      <c r="I1298" s="56" t="s">
        <v>56021</v>
      </c>
      <c r="J1298" s="57">
        <v>39.01</v>
      </c>
      <c r="K1298" s="58">
        <v>154</v>
      </c>
      <c r="L1298" s="59" t="s">
        <v>426</v>
      </c>
    </row>
    <row r="1299" customHeight="1" spans="1:12">
      <c r="A1299" s="56">
        <v>285867</v>
      </c>
      <c r="B1299" s="56" t="s">
        <v>56022</v>
      </c>
      <c r="C1299" s="60" t="s">
        <v>13863</v>
      </c>
      <c r="D1299" s="56" t="s">
        <v>55467</v>
      </c>
      <c r="E1299" s="56" t="s">
        <v>1595</v>
      </c>
      <c r="F1299" s="56" t="s">
        <v>56023</v>
      </c>
      <c r="G1299" s="56" t="s">
        <v>56024</v>
      </c>
      <c r="H1299" s="56" t="s">
        <v>56025</v>
      </c>
      <c r="I1299" s="56" t="s">
        <v>56023</v>
      </c>
      <c r="J1299" s="57">
        <v>39.01</v>
      </c>
      <c r="K1299" s="58">
        <v>155</v>
      </c>
      <c r="L1299" s="59" t="s">
        <v>426</v>
      </c>
    </row>
    <row r="1300" customHeight="1" spans="1:12">
      <c r="A1300" s="56">
        <v>275278</v>
      </c>
      <c r="B1300" s="56" t="s">
        <v>56026</v>
      </c>
      <c r="C1300" s="60" t="s">
        <v>13863</v>
      </c>
      <c r="D1300" s="56" t="s">
        <v>55467</v>
      </c>
      <c r="E1300" s="56" t="s">
        <v>1595</v>
      </c>
      <c r="F1300" s="56" t="s">
        <v>56027</v>
      </c>
      <c r="G1300" s="56" t="s">
        <v>17056</v>
      </c>
      <c r="H1300" s="56" t="s">
        <v>56028</v>
      </c>
      <c r="I1300" s="56" t="s">
        <v>56029</v>
      </c>
      <c r="J1300" s="57">
        <v>39.0009</v>
      </c>
      <c r="K1300" s="58">
        <v>156</v>
      </c>
      <c r="L1300" s="59" t="s">
        <v>426</v>
      </c>
    </row>
    <row r="1301" customHeight="1" spans="1:12">
      <c r="A1301" s="56">
        <v>279763</v>
      </c>
      <c r="B1301" s="56" t="s">
        <v>56030</v>
      </c>
      <c r="C1301" s="60" t="s">
        <v>13863</v>
      </c>
      <c r="D1301" s="56" t="s">
        <v>55467</v>
      </c>
      <c r="E1301" s="56" t="s">
        <v>1595</v>
      </c>
      <c r="F1301" s="56" t="s">
        <v>56031</v>
      </c>
      <c r="G1301" s="56" t="s">
        <v>16882</v>
      </c>
      <c r="H1301" s="56" t="s">
        <v>55120</v>
      </c>
      <c r="I1301" s="56" t="s">
        <v>56031</v>
      </c>
      <c r="J1301" s="57">
        <v>39.0004</v>
      </c>
      <c r="K1301" s="58">
        <v>157</v>
      </c>
      <c r="L1301" s="59" t="s">
        <v>426</v>
      </c>
    </row>
    <row r="1302" customHeight="1" spans="1:12">
      <c r="A1302" s="56">
        <v>291051</v>
      </c>
      <c r="B1302" s="56" t="s">
        <v>56032</v>
      </c>
      <c r="C1302" s="60" t="s">
        <v>13863</v>
      </c>
      <c r="D1302" s="56" t="s">
        <v>55467</v>
      </c>
      <c r="E1302" s="56" t="s">
        <v>1595</v>
      </c>
      <c r="F1302" s="56" t="s">
        <v>56033</v>
      </c>
      <c r="G1302" s="56" t="s">
        <v>55804</v>
      </c>
      <c r="H1302" s="56" t="s">
        <v>55805</v>
      </c>
      <c r="I1302" s="56" t="s">
        <v>56034</v>
      </c>
      <c r="J1302" s="57">
        <v>39.0004</v>
      </c>
      <c r="K1302" s="58">
        <v>158</v>
      </c>
      <c r="L1302" s="59" t="s">
        <v>426</v>
      </c>
    </row>
    <row r="1303" customHeight="1" spans="1:12">
      <c r="A1303" s="56">
        <v>283882</v>
      </c>
      <c r="B1303" s="56" t="s">
        <v>56035</v>
      </c>
      <c r="C1303" s="60" t="s">
        <v>13863</v>
      </c>
      <c r="D1303" s="56" t="s">
        <v>55467</v>
      </c>
      <c r="E1303" s="56" t="s">
        <v>1595</v>
      </c>
      <c r="F1303" s="56" t="s">
        <v>56036</v>
      </c>
      <c r="G1303" s="56" t="s">
        <v>11198</v>
      </c>
      <c r="H1303" s="56" t="s">
        <v>11393</v>
      </c>
      <c r="I1303" s="56" t="s">
        <v>28637</v>
      </c>
      <c r="J1303" s="57">
        <v>39</v>
      </c>
      <c r="K1303" s="58">
        <v>159</v>
      </c>
      <c r="L1303" s="59" t="s">
        <v>426</v>
      </c>
    </row>
    <row r="1304" customHeight="1" spans="1:12">
      <c r="A1304" s="56">
        <v>284788</v>
      </c>
      <c r="B1304" s="56" t="s">
        <v>56037</v>
      </c>
      <c r="C1304" s="60" t="s">
        <v>13863</v>
      </c>
      <c r="D1304" s="56" t="s">
        <v>55467</v>
      </c>
      <c r="E1304" s="56" t="s">
        <v>1595</v>
      </c>
      <c r="F1304" s="56" t="s">
        <v>56038</v>
      </c>
      <c r="G1304" s="56" t="s">
        <v>55836</v>
      </c>
      <c r="H1304" s="56" t="s">
        <v>55904</v>
      </c>
      <c r="I1304" s="56" t="s">
        <v>56039</v>
      </c>
      <c r="J1304" s="57">
        <v>39</v>
      </c>
      <c r="K1304" s="58">
        <v>160</v>
      </c>
      <c r="L1304" s="59" t="s">
        <v>426</v>
      </c>
    </row>
    <row r="1305" customHeight="1" spans="1:12">
      <c r="A1305" s="56">
        <v>258960</v>
      </c>
      <c r="B1305" s="56" t="s">
        <v>56040</v>
      </c>
      <c r="C1305" s="60" t="s">
        <v>13863</v>
      </c>
      <c r="D1305" s="56" t="s">
        <v>55467</v>
      </c>
      <c r="E1305" s="56" t="s">
        <v>1595</v>
      </c>
      <c r="F1305" s="56" t="s">
        <v>56041</v>
      </c>
      <c r="G1305" s="56" t="s">
        <v>17112</v>
      </c>
      <c r="H1305" s="56" t="s">
        <v>18612</v>
      </c>
      <c r="I1305" s="56" t="s">
        <v>56042</v>
      </c>
      <c r="J1305" s="57">
        <v>39</v>
      </c>
      <c r="K1305" s="58">
        <v>161</v>
      </c>
      <c r="L1305" s="59" t="s">
        <v>426</v>
      </c>
    </row>
    <row r="1306" customHeight="1" spans="1:12">
      <c r="A1306" s="56">
        <v>268734</v>
      </c>
      <c r="B1306" s="56" t="s">
        <v>56043</v>
      </c>
      <c r="C1306" s="60" t="s">
        <v>13863</v>
      </c>
      <c r="D1306" s="56" t="s">
        <v>55467</v>
      </c>
      <c r="E1306" s="56" t="s">
        <v>1595</v>
      </c>
      <c r="F1306" s="56" t="s">
        <v>56044</v>
      </c>
      <c r="G1306" s="56" t="s">
        <v>55907</v>
      </c>
      <c r="H1306" s="56" t="s">
        <v>56045</v>
      </c>
      <c r="I1306" s="56" t="s">
        <v>56046</v>
      </c>
      <c r="J1306" s="57">
        <v>39</v>
      </c>
      <c r="K1306" s="58">
        <v>162</v>
      </c>
      <c r="L1306" s="59" t="s">
        <v>426</v>
      </c>
    </row>
    <row r="1307" customHeight="1" spans="1:12">
      <c r="A1307" s="56">
        <v>283484</v>
      </c>
      <c r="B1307" s="56" t="s">
        <v>56047</v>
      </c>
      <c r="C1307" s="60" t="s">
        <v>13863</v>
      </c>
      <c r="D1307" s="56" t="s">
        <v>55467</v>
      </c>
      <c r="E1307" s="56" t="s">
        <v>1595</v>
      </c>
      <c r="F1307" s="56" t="s">
        <v>56048</v>
      </c>
      <c r="G1307" s="56" t="s">
        <v>56049</v>
      </c>
      <c r="H1307" s="56" t="s">
        <v>56050</v>
      </c>
      <c r="I1307" s="56" t="s">
        <v>56051</v>
      </c>
      <c r="J1307" s="57">
        <v>39</v>
      </c>
      <c r="K1307" s="58">
        <v>163</v>
      </c>
      <c r="L1307" s="59" t="s">
        <v>426</v>
      </c>
    </row>
    <row r="1308" customHeight="1" spans="1:12">
      <c r="A1308" s="56">
        <v>258961</v>
      </c>
      <c r="B1308" s="56" t="s">
        <v>56052</v>
      </c>
      <c r="C1308" s="60" t="s">
        <v>13863</v>
      </c>
      <c r="D1308" s="56" t="s">
        <v>55467</v>
      </c>
      <c r="E1308" s="56" t="s">
        <v>1595</v>
      </c>
      <c r="F1308" s="56" t="s">
        <v>56053</v>
      </c>
      <c r="G1308" s="56" t="s">
        <v>56054</v>
      </c>
      <c r="H1308" s="56" t="s">
        <v>56055</v>
      </c>
      <c r="I1308" s="56" t="s">
        <v>56056</v>
      </c>
      <c r="J1308" s="57">
        <v>38.0501</v>
      </c>
      <c r="K1308" s="58">
        <v>164</v>
      </c>
      <c r="L1308" s="59" t="s">
        <v>426</v>
      </c>
    </row>
    <row r="1309" customHeight="1" spans="1:12">
      <c r="A1309" s="56">
        <v>285352</v>
      </c>
      <c r="B1309" s="56" t="s">
        <v>56057</v>
      </c>
      <c r="C1309" s="60" t="s">
        <v>13863</v>
      </c>
      <c r="D1309" s="56" t="s">
        <v>55467</v>
      </c>
      <c r="E1309" s="56" t="s">
        <v>1595</v>
      </c>
      <c r="F1309" s="56" t="s">
        <v>56058</v>
      </c>
      <c r="G1309" s="56" t="s">
        <v>33363</v>
      </c>
      <c r="H1309" s="56" t="s">
        <v>55632</v>
      </c>
      <c r="I1309" s="56" t="s">
        <v>56058</v>
      </c>
      <c r="J1309" s="57">
        <v>38.0203</v>
      </c>
      <c r="K1309" s="58">
        <v>165</v>
      </c>
      <c r="L1309" s="59" t="s">
        <v>426</v>
      </c>
    </row>
    <row r="1310" customHeight="1" spans="1:12">
      <c r="A1310" s="56">
        <v>292571</v>
      </c>
      <c r="B1310" s="56" t="s">
        <v>56059</v>
      </c>
      <c r="C1310" s="60" t="s">
        <v>13863</v>
      </c>
      <c r="D1310" s="56" t="s">
        <v>55467</v>
      </c>
      <c r="E1310" s="56" t="s">
        <v>1595</v>
      </c>
      <c r="F1310" s="56" t="s">
        <v>56060</v>
      </c>
      <c r="G1310" s="56" t="s">
        <v>30804</v>
      </c>
      <c r="H1310" s="56" t="s">
        <v>56061</v>
      </c>
      <c r="I1310" s="56" t="s">
        <v>11472</v>
      </c>
      <c r="J1310" s="57">
        <v>38.02</v>
      </c>
      <c r="K1310" s="58">
        <v>166</v>
      </c>
      <c r="L1310" s="59" t="s">
        <v>426</v>
      </c>
    </row>
    <row r="1311" customHeight="1" spans="1:12">
      <c r="A1311" s="56">
        <v>285202</v>
      </c>
      <c r="B1311" s="56" t="s">
        <v>56062</v>
      </c>
      <c r="C1311" s="60" t="s">
        <v>13863</v>
      </c>
      <c r="D1311" s="56" t="s">
        <v>55467</v>
      </c>
      <c r="E1311" s="56" t="s">
        <v>1595</v>
      </c>
      <c r="F1311" s="56" t="s">
        <v>56063</v>
      </c>
      <c r="G1311" s="56" t="s">
        <v>56064</v>
      </c>
      <c r="H1311" s="56" t="s">
        <v>55632</v>
      </c>
      <c r="I1311" s="56" t="s">
        <v>56063</v>
      </c>
      <c r="J1311" s="57">
        <v>38.0106</v>
      </c>
      <c r="K1311" s="58">
        <v>167</v>
      </c>
      <c r="L1311" s="59" t="s">
        <v>426</v>
      </c>
    </row>
    <row r="1312" customHeight="1" spans="1:12">
      <c r="A1312" s="56">
        <v>283684</v>
      </c>
      <c r="B1312" s="56" t="s">
        <v>56065</v>
      </c>
      <c r="C1312" s="60" t="s">
        <v>13863</v>
      </c>
      <c r="D1312" s="56" t="s">
        <v>55467</v>
      </c>
      <c r="E1312" s="56" t="s">
        <v>1595</v>
      </c>
      <c r="F1312" s="56" t="s">
        <v>56066</v>
      </c>
      <c r="G1312" s="56" t="s">
        <v>11084</v>
      </c>
      <c r="H1312" s="56" t="s">
        <v>11085</v>
      </c>
      <c r="I1312" s="56" t="s">
        <v>56066</v>
      </c>
      <c r="J1312" s="57">
        <v>38.01</v>
      </c>
      <c r="K1312" s="58">
        <v>168</v>
      </c>
      <c r="L1312" s="59" t="s">
        <v>426</v>
      </c>
    </row>
    <row r="1313" customHeight="1" spans="1:12">
      <c r="A1313" s="56">
        <v>277161</v>
      </c>
      <c r="B1313" s="56" t="s">
        <v>56067</v>
      </c>
      <c r="C1313" s="60" t="s">
        <v>13863</v>
      </c>
      <c r="D1313" s="56" t="s">
        <v>55467</v>
      </c>
      <c r="E1313" s="56" t="s">
        <v>1595</v>
      </c>
      <c r="F1313" s="56" t="s">
        <v>56068</v>
      </c>
      <c r="G1313" s="56" t="s">
        <v>56013</v>
      </c>
      <c r="H1313" s="56" t="s">
        <v>56069</v>
      </c>
      <c r="I1313" s="56" t="s">
        <v>56068</v>
      </c>
      <c r="J1313" s="57">
        <v>38.0004</v>
      </c>
      <c r="K1313" s="58">
        <v>169</v>
      </c>
      <c r="L1313" s="59" t="s">
        <v>426</v>
      </c>
    </row>
    <row r="1314" customHeight="1" spans="1:12">
      <c r="A1314" s="56">
        <v>284161</v>
      </c>
      <c r="B1314" s="56" t="s">
        <v>56070</v>
      </c>
      <c r="C1314" s="60" t="s">
        <v>13863</v>
      </c>
      <c r="D1314" s="56" t="s">
        <v>55467</v>
      </c>
      <c r="E1314" s="56" t="s">
        <v>1595</v>
      </c>
      <c r="F1314" s="56" t="s">
        <v>56071</v>
      </c>
      <c r="G1314" s="56" t="s">
        <v>56072</v>
      </c>
      <c r="H1314" s="56" t="s">
        <v>53878</v>
      </c>
      <c r="I1314" s="56" t="s">
        <v>56073</v>
      </c>
      <c r="J1314" s="57">
        <v>38</v>
      </c>
      <c r="K1314" s="58">
        <v>170</v>
      </c>
      <c r="L1314" s="59" t="s">
        <v>426</v>
      </c>
    </row>
    <row r="1315" customHeight="1" spans="1:12">
      <c r="A1315" s="56">
        <v>279050</v>
      </c>
      <c r="B1315" s="56" t="s">
        <v>56074</v>
      </c>
      <c r="C1315" s="60" t="s">
        <v>13863</v>
      </c>
      <c r="D1315" s="56" t="s">
        <v>55467</v>
      </c>
      <c r="E1315" s="56" t="s">
        <v>1595</v>
      </c>
      <c r="F1315" s="56" t="s">
        <v>56075</v>
      </c>
      <c r="G1315" s="56" t="s">
        <v>56076</v>
      </c>
      <c r="H1315" s="56" t="s">
        <v>56077</v>
      </c>
      <c r="I1315" s="56" t="s">
        <v>56078</v>
      </c>
      <c r="J1315" s="57">
        <v>38</v>
      </c>
      <c r="K1315" s="58">
        <v>171</v>
      </c>
      <c r="L1315" s="59" t="s">
        <v>426</v>
      </c>
    </row>
    <row r="1316" customHeight="1" spans="1:12">
      <c r="A1316" s="56">
        <v>283973</v>
      </c>
      <c r="B1316" s="56" t="s">
        <v>56079</v>
      </c>
      <c r="C1316" s="60" t="s">
        <v>13863</v>
      </c>
      <c r="D1316" s="56" t="s">
        <v>55467</v>
      </c>
      <c r="E1316" s="56" t="s">
        <v>1595</v>
      </c>
      <c r="F1316" s="56" t="s">
        <v>56080</v>
      </c>
      <c r="G1316" s="56" t="s">
        <v>30544</v>
      </c>
      <c r="H1316" s="56" t="s">
        <v>32254</v>
      </c>
      <c r="I1316" s="56" t="s">
        <v>56081</v>
      </c>
      <c r="J1316" s="57">
        <v>38</v>
      </c>
      <c r="K1316" s="58">
        <v>172</v>
      </c>
      <c r="L1316" s="59" t="s">
        <v>426</v>
      </c>
    </row>
    <row r="1317" customHeight="1" spans="1:12">
      <c r="A1317" s="56">
        <v>283670</v>
      </c>
      <c r="B1317" s="56" t="s">
        <v>56082</v>
      </c>
      <c r="C1317" s="60" t="s">
        <v>13863</v>
      </c>
      <c r="D1317" s="56" t="s">
        <v>55467</v>
      </c>
      <c r="E1317" s="56" t="s">
        <v>1595</v>
      </c>
      <c r="F1317" s="56" t="s">
        <v>56083</v>
      </c>
      <c r="G1317" s="56" t="s">
        <v>10318</v>
      </c>
      <c r="H1317" s="56" t="s">
        <v>51042</v>
      </c>
      <c r="I1317" s="56" t="s">
        <v>56084</v>
      </c>
      <c r="J1317" s="57">
        <v>37.02</v>
      </c>
      <c r="K1317" s="58">
        <v>173</v>
      </c>
      <c r="L1317" s="59" t="s">
        <v>426</v>
      </c>
    </row>
    <row r="1318" customHeight="1" spans="1:12">
      <c r="A1318" s="56">
        <v>279698</v>
      </c>
      <c r="B1318" s="56" t="s">
        <v>56085</v>
      </c>
      <c r="C1318" s="60" t="s">
        <v>13863</v>
      </c>
      <c r="D1318" s="56" t="s">
        <v>55467</v>
      </c>
      <c r="E1318" s="56" t="s">
        <v>1595</v>
      </c>
      <c r="F1318" s="56" t="s">
        <v>56086</v>
      </c>
      <c r="G1318" s="56" t="s">
        <v>55475</v>
      </c>
      <c r="H1318" s="56" t="s">
        <v>55975</v>
      </c>
      <c r="I1318" s="56" t="s">
        <v>56087</v>
      </c>
      <c r="J1318" s="57">
        <v>37.02</v>
      </c>
      <c r="K1318" s="58">
        <v>174</v>
      </c>
      <c r="L1318" s="59" t="s">
        <v>426</v>
      </c>
    </row>
    <row r="1319" customHeight="1" spans="1:12">
      <c r="A1319" s="56">
        <v>275171</v>
      </c>
      <c r="B1319" s="56" t="s">
        <v>56088</v>
      </c>
      <c r="C1319" s="60" t="s">
        <v>13863</v>
      </c>
      <c r="D1319" s="56" t="s">
        <v>55467</v>
      </c>
      <c r="E1319" s="56" t="s">
        <v>1595</v>
      </c>
      <c r="F1319" s="56" t="s">
        <v>56089</v>
      </c>
      <c r="G1319" s="56" t="s">
        <v>56090</v>
      </c>
      <c r="H1319" s="56" t="s">
        <v>55736</v>
      </c>
      <c r="I1319" s="56" t="s">
        <v>56089</v>
      </c>
      <c r="J1319" s="57">
        <v>37.0009</v>
      </c>
      <c r="K1319" s="58">
        <v>175</v>
      </c>
      <c r="L1319" s="59" t="s">
        <v>426</v>
      </c>
    </row>
    <row r="1320" customHeight="1" spans="1:12">
      <c r="A1320" s="56">
        <v>261201</v>
      </c>
      <c r="B1320" s="56" t="s">
        <v>56091</v>
      </c>
      <c r="C1320" s="60" t="s">
        <v>13863</v>
      </c>
      <c r="D1320" s="56" t="s">
        <v>55467</v>
      </c>
      <c r="E1320" s="56" t="s">
        <v>1595</v>
      </c>
      <c r="F1320" s="56" t="s">
        <v>56092</v>
      </c>
      <c r="G1320" s="56" t="s">
        <v>56093</v>
      </c>
      <c r="H1320" s="56" t="s">
        <v>55939</v>
      </c>
      <c r="I1320" s="56" t="s">
        <v>56094</v>
      </c>
      <c r="J1320" s="57">
        <v>37.0009</v>
      </c>
      <c r="K1320" s="58">
        <v>176</v>
      </c>
      <c r="L1320" s="59" t="s">
        <v>426</v>
      </c>
    </row>
    <row r="1321" customHeight="1" spans="1:12">
      <c r="A1321" s="56">
        <v>284575</v>
      </c>
      <c r="B1321" s="56" t="s">
        <v>56095</v>
      </c>
      <c r="C1321" s="60" t="s">
        <v>13863</v>
      </c>
      <c r="D1321" s="56" t="s">
        <v>55467</v>
      </c>
      <c r="E1321" s="56" t="s">
        <v>1595</v>
      </c>
      <c r="F1321" s="56" t="s">
        <v>56096</v>
      </c>
      <c r="G1321" s="56" t="s">
        <v>31010</v>
      </c>
      <c r="H1321" s="56" t="s">
        <v>31878</v>
      </c>
      <c r="I1321" s="56" t="s">
        <v>56097</v>
      </c>
      <c r="J1321" s="57">
        <v>37</v>
      </c>
      <c r="K1321" s="58">
        <v>177</v>
      </c>
      <c r="L1321" s="59" t="s">
        <v>426</v>
      </c>
    </row>
    <row r="1322" customHeight="1" spans="1:12">
      <c r="A1322" s="56">
        <v>284612</v>
      </c>
      <c r="B1322" s="56" t="s">
        <v>56098</v>
      </c>
      <c r="C1322" s="60" t="s">
        <v>13863</v>
      </c>
      <c r="D1322" s="56" t="s">
        <v>55467</v>
      </c>
      <c r="E1322" s="56" t="s">
        <v>1595</v>
      </c>
      <c r="F1322" s="56" t="s">
        <v>56099</v>
      </c>
      <c r="G1322" s="56" t="s">
        <v>56100</v>
      </c>
      <c r="H1322" s="56" t="s">
        <v>31878</v>
      </c>
      <c r="I1322" s="56" t="s">
        <v>56101</v>
      </c>
      <c r="J1322" s="57">
        <v>37</v>
      </c>
      <c r="K1322" s="58">
        <v>178</v>
      </c>
      <c r="L1322" s="59" t="s">
        <v>468</v>
      </c>
    </row>
    <row r="1323" customHeight="1" spans="1:12">
      <c r="A1323" s="56">
        <v>292484</v>
      </c>
      <c r="B1323" s="56" t="s">
        <v>56102</v>
      </c>
      <c r="C1323" s="60" t="s">
        <v>13863</v>
      </c>
      <c r="D1323" s="56" t="s">
        <v>55467</v>
      </c>
      <c r="E1323" s="56" t="s">
        <v>1595</v>
      </c>
      <c r="F1323" s="56" t="s">
        <v>56103</v>
      </c>
      <c r="G1323" s="56" t="s">
        <v>44114</v>
      </c>
      <c r="H1323" s="56" t="s">
        <v>46270</v>
      </c>
      <c r="I1323" s="56" t="s">
        <v>56104</v>
      </c>
      <c r="J1323" s="57">
        <v>37</v>
      </c>
      <c r="K1323" s="58">
        <v>179</v>
      </c>
      <c r="L1323" s="59" t="s">
        <v>468</v>
      </c>
    </row>
    <row r="1324" customHeight="1" spans="1:12">
      <c r="A1324" s="56">
        <v>284177</v>
      </c>
      <c r="B1324" s="56" t="s">
        <v>56105</v>
      </c>
      <c r="C1324" s="60" t="s">
        <v>13863</v>
      </c>
      <c r="D1324" s="56" t="s">
        <v>55467</v>
      </c>
      <c r="E1324" s="56" t="s">
        <v>1595</v>
      </c>
      <c r="F1324" s="56" t="s">
        <v>56106</v>
      </c>
      <c r="G1324" s="56" t="s">
        <v>56107</v>
      </c>
      <c r="H1324" s="56" t="s">
        <v>53878</v>
      </c>
      <c r="I1324" s="56" t="s">
        <v>56108</v>
      </c>
      <c r="J1324" s="57">
        <v>37</v>
      </c>
      <c r="K1324" s="58">
        <v>180</v>
      </c>
      <c r="L1324" s="59" t="s">
        <v>468</v>
      </c>
    </row>
    <row r="1325" customHeight="1" spans="1:12">
      <c r="A1325" s="56">
        <v>284111</v>
      </c>
      <c r="B1325" s="56" t="s">
        <v>56109</v>
      </c>
      <c r="C1325" s="60" t="s">
        <v>13863</v>
      </c>
      <c r="D1325" s="56" t="s">
        <v>55467</v>
      </c>
      <c r="E1325" s="56" t="s">
        <v>1595</v>
      </c>
      <c r="F1325" s="56" t="s">
        <v>56110</v>
      </c>
      <c r="G1325" s="56" t="s">
        <v>26910</v>
      </c>
      <c r="H1325" s="56" t="s">
        <v>55914</v>
      </c>
      <c r="I1325" s="56" t="s">
        <v>56111</v>
      </c>
      <c r="J1325" s="57">
        <v>37</v>
      </c>
      <c r="K1325" s="58">
        <v>181</v>
      </c>
      <c r="L1325" s="59" t="s">
        <v>468</v>
      </c>
    </row>
    <row r="1326" customHeight="1" spans="1:12">
      <c r="A1326" s="56">
        <v>261561</v>
      </c>
      <c r="B1326" s="56" t="s">
        <v>56112</v>
      </c>
      <c r="C1326" s="60" t="s">
        <v>13863</v>
      </c>
      <c r="D1326" s="56" t="s">
        <v>55467</v>
      </c>
      <c r="E1326" s="56" t="s">
        <v>1595</v>
      </c>
      <c r="F1326" s="56" t="s">
        <v>56113</v>
      </c>
      <c r="G1326" s="56" t="s">
        <v>56093</v>
      </c>
      <c r="H1326" s="56" t="s">
        <v>21732</v>
      </c>
      <c r="I1326" s="56" t="s">
        <v>56114</v>
      </c>
      <c r="J1326" s="57">
        <v>37</v>
      </c>
      <c r="K1326" s="58">
        <v>182</v>
      </c>
      <c r="L1326" s="59" t="s">
        <v>468</v>
      </c>
    </row>
    <row r="1327" customHeight="1" spans="1:12">
      <c r="A1327" s="56">
        <v>285268</v>
      </c>
      <c r="B1327" s="56" t="s">
        <v>56115</v>
      </c>
      <c r="C1327" s="60" t="s">
        <v>13863</v>
      </c>
      <c r="D1327" s="56" t="s">
        <v>55467</v>
      </c>
      <c r="E1327" s="56" t="s">
        <v>1595</v>
      </c>
      <c r="F1327" s="56" t="s">
        <v>56116</v>
      </c>
      <c r="G1327" s="56" t="s">
        <v>56117</v>
      </c>
      <c r="H1327" s="56" t="s">
        <v>55632</v>
      </c>
      <c r="I1327" s="56" t="s">
        <v>56116</v>
      </c>
      <c r="J1327" s="57">
        <v>36.03</v>
      </c>
      <c r="K1327" s="58">
        <v>183</v>
      </c>
      <c r="L1327" s="59" t="s">
        <v>468</v>
      </c>
    </row>
    <row r="1328" customHeight="1" spans="1:12">
      <c r="A1328" s="56">
        <v>283686</v>
      </c>
      <c r="B1328" s="56" t="s">
        <v>56118</v>
      </c>
      <c r="C1328" s="60" t="s">
        <v>13863</v>
      </c>
      <c r="D1328" s="56" t="s">
        <v>55467</v>
      </c>
      <c r="E1328" s="56" t="s">
        <v>1595</v>
      </c>
      <c r="F1328" s="56" t="s">
        <v>56119</v>
      </c>
      <c r="G1328" s="56" t="s">
        <v>56107</v>
      </c>
      <c r="H1328" s="56" t="s">
        <v>17725</v>
      </c>
      <c r="I1328" s="56" t="s">
        <v>56120</v>
      </c>
      <c r="J1328" s="57">
        <v>36.01</v>
      </c>
      <c r="K1328" s="58">
        <v>184</v>
      </c>
      <c r="L1328" s="59" t="s">
        <v>468</v>
      </c>
    </row>
    <row r="1329" customHeight="1" spans="1:12">
      <c r="A1329" s="56">
        <v>284059</v>
      </c>
      <c r="B1329" s="56" t="s">
        <v>56121</v>
      </c>
      <c r="C1329" s="60" t="s">
        <v>13863</v>
      </c>
      <c r="D1329" s="56" t="s">
        <v>55467</v>
      </c>
      <c r="E1329" s="56" t="s">
        <v>1595</v>
      </c>
      <c r="F1329" s="56" t="s">
        <v>56122</v>
      </c>
      <c r="G1329" s="56" t="s">
        <v>26910</v>
      </c>
      <c r="H1329" s="56" t="s">
        <v>55914</v>
      </c>
      <c r="I1329" s="56" t="s">
        <v>56123</v>
      </c>
      <c r="J1329" s="57">
        <v>36.01</v>
      </c>
      <c r="K1329" s="58">
        <v>185</v>
      </c>
      <c r="L1329" s="59" t="s">
        <v>468</v>
      </c>
    </row>
    <row r="1330" customHeight="1" spans="1:12">
      <c r="A1330" s="56">
        <v>284597</v>
      </c>
      <c r="B1330" s="56" t="s">
        <v>56124</v>
      </c>
      <c r="C1330" s="60" t="s">
        <v>13863</v>
      </c>
      <c r="D1330" s="56" t="s">
        <v>55467</v>
      </c>
      <c r="E1330" s="56" t="s">
        <v>1595</v>
      </c>
      <c r="F1330" s="56" t="s">
        <v>56125</v>
      </c>
      <c r="G1330" s="56" t="s">
        <v>31010</v>
      </c>
      <c r="H1330" s="56" t="s">
        <v>31878</v>
      </c>
      <c r="I1330" s="56" t="s">
        <v>56126</v>
      </c>
      <c r="J1330" s="57">
        <v>36</v>
      </c>
      <c r="K1330" s="58">
        <v>186</v>
      </c>
      <c r="L1330" s="59" t="s">
        <v>468</v>
      </c>
    </row>
    <row r="1331" customHeight="1" spans="1:12">
      <c r="A1331" s="56">
        <v>279363</v>
      </c>
      <c r="B1331" s="56" t="s">
        <v>56127</v>
      </c>
      <c r="C1331" s="60" t="s">
        <v>13863</v>
      </c>
      <c r="D1331" s="56" t="s">
        <v>55467</v>
      </c>
      <c r="E1331" s="56" t="s">
        <v>1595</v>
      </c>
      <c r="F1331" s="56" t="s">
        <v>56128</v>
      </c>
      <c r="G1331" s="56" t="s">
        <v>33189</v>
      </c>
      <c r="H1331" s="56" t="s">
        <v>56129</v>
      </c>
      <c r="I1331" s="56" t="s">
        <v>56130</v>
      </c>
      <c r="J1331" s="57">
        <v>36</v>
      </c>
      <c r="K1331" s="58">
        <v>187</v>
      </c>
      <c r="L1331" s="59" t="s">
        <v>468</v>
      </c>
    </row>
    <row r="1332" customHeight="1" spans="1:12">
      <c r="A1332" s="56">
        <v>261559</v>
      </c>
      <c r="B1332" s="56" t="s">
        <v>56131</v>
      </c>
      <c r="C1332" s="60" t="s">
        <v>13863</v>
      </c>
      <c r="D1332" s="56" t="s">
        <v>55467</v>
      </c>
      <c r="E1332" s="56" t="s">
        <v>1595</v>
      </c>
      <c r="F1332" s="56" t="s">
        <v>56132</v>
      </c>
      <c r="G1332" s="56" t="s">
        <v>55907</v>
      </c>
      <c r="H1332" s="56" t="s">
        <v>55939</v>
      </c>
      <c r="I1332" s="56" t="s">
        <v>56133</v>
      </c>
      <c r="J1332" s="57">
        <v>36</v>
      </c>
      <c r="K1332" s="58">
        <v>188</v>
      </c>
      <c r="L1332" s="59" t="s">
        <v>468</v>
      </c>
    </row>
    <row r="1333" customHeight="1" spans="1:12">
      <c r="A1333" s="56">
        <v>279682</v>
      </c>
      <c r="B1333" s="56" t="s">
        <v>56134</v>
      </c>
      <c r="C1333" s="60" t="s">
        <v>13863</v>
      </c>
      <c r="D1333" s="56" t="s">
        <v>55467</v>
      </c>
      <c r="E1333" s="56" t="s">
        <v>1595</v>
      </c>
      <c r="F1333" s="56" t="s">
        <v>56135</v>
      </c>
      <c r="G1333" s="56" t="s">
        <v>55475</v>
      </c>
      <c r="H1333" s="56" t="s">
        <v>55975</v>
      </c>
      <c r="I1333" s="56" t="s">
        <v>56136</v>
      </c>
      <c r="J1333" s="57">
        <v>36</v>
      </c>
      <c r="K1333" s="58">
        <v>189</v>
      </c>
      <c r="L1333" s="59" t="s">
        <v>468</v>
      </c>
    </row>
    <row r="1334" customHeight="1" spans="1:12">
      <c r="A1334" s="56">
        <v>292147</v>
      </c>
      <c r="B1334" s="56" t="s">
        <v>56137</v>
      </c>
      <c r="C1334" s="60" t="s">
        <v>13863</v>
      </c>
      <c r="D1334" s="56" t="s">
        <v>55467</v>
      </c>
      <c r="E1334" s="56" t="s">
        <v>1595</v>
      </c>
      <c r="F1334" s="56" t="s">
        <v>56138</v>
      </c>
      <c r="G1334" s="56" t="s">
        <v>56139</v>
      </c>
      <c r="H1334" s="56" t="s">
        <v>3616</v>
      </c>
      <c r="I1334" s="56" t="s">
        <v>56140</v>
      </c>
      <c r="J1334" s="57">
        <v>35.08</v>
      </c>
      <c r="K1334" s="58">
        <v>190</v>
      </c>
      <c r="L1334" s="59" t="s">
        <v>468</v>
      </c>
    </row>
    <row r="1335" customHeight="1" spans="1:12">
      <c r="A1335" s="56">
        <v>281851</v>
      </c>
      <c r="B1335" s="56" t="s">
        <v>56141</v>
      </c>
      <c r="C1335" s="60" t="s">
        <v>13863</v>
      </c>
      <c r="D1335" s="56" t="s">
        <v>55467</v>
      </c>
      <c r="E1335" s="56" t="s">
        <v>1595</v>
      </c>
      <c r="F1335" s="56" t="s">
        <v>56142</v>
      </c>
      <c r="G1335" s="56" t="s">
        <v>56004</v>
      </c>
      <c r="H1335" s="56" t="s">
        <v>56005</v>
      </c>
      <c r="I1335" s="56" t="s">
        <v>56143</v>
      </c>
      <c r="J1335" s="57">
        <v>35.0601</v>
      </c>
      <c r="K1335" s="58">
        <v>191</v>
      </c>
      <c r="L1335" s="59" t="s">
        <v>468</v>
      </c>
    </row>
    <row r="1336" customHeight="1" spans="1:12">
      <c r="A1336" s="56">
        <v>285279</v>
      </c>
      <c r="B1336" s="56" t="s">
        <v>56144</v>
      </c>
      <c r="C1336" s="60" t="s">
        <v>13863</v>
      </c>
      <c r="D1336" s="56" t="s">
        <v>55467</v>
      </c>
      <c r="E1336" s="56" t="s">
        <v>1595</v>
      </c>
      <c r="F1336" s="56" t="s">
        <v>56145</v>
      </c>
      <c r="G1336" s="56" t="s">
        <v>56146</v>
      </c>
      <c r="H1336" s="56" t="s">
        <v>55632</v>
      </c>
      <c r="I1336" s="56" t="s">
        <v>56145</v>
      </c>
      <c r="J1336" s="57">
        <v>35.0203</v>
      </c>
      <c r="K1336" s="58">
        <v>192</v>
      </c>
      <c r="L1336" s="59" t="s">
        <v>468</v>
      </c>
    </row>
    <row r="1337" customHeight="1" spans="1:12">
      <c r="A1337" s="56">
        <v>279267</v>
      </c>
      <c r="B1337" s="56" t="s">
        <v>56147</v>
      </c>
      <c r="C1337" s="60" t="s">
        <v>13863</v>
      </c>
      <c r="D1337" s="56" t="s">
        <v>55467</v>
      </c>
      <c r="E1337" s="56" t="s">
        <v>1595</v>
      </c>
      <c r="F1337" s="56" t="s">
        <v>56148</v>
      </c>
      <c r="G1337" s="56" t="s">
        <v>30641</v>
      </c>
      <c r="H1337" s="56" t="s">
        <v>56149</v>
      </c>
      <c r="I1337" s="56" t="s">
        <v>56148</v>
      </c>
      <c r="J1337" s="57">
        <v>35.01</v>
      </c>
      <c r="K1337" s="58">
        <v>193</v>
      </c>
      <c r="L1337" s="59" t="s">
        <v>468</v>
      </c>
    </row>
    <row r="1338" customHeight="1" spans="1:12">
      <c r="A1338" s="56">
        <v>285893</v>
      </c>
      <c r="B1338" s="56" t="s">
        <v>56150</v>
      </c>
      <c r="C1338" s="60" t="s">
        <v>13863</v>
      </c>
      <c r="D1338" s="56" t="s">
        <v>55467</v>
      </c>
      <c r="E1338" s="56" t="s">
        <v>1595</v>
      </c>
      <c r="F1338" s="56" t="s">
        <v>56151</v>
      </c>
      <c r="G1338" s="56" t="s">
        <v>16749</v>
      </c>
      <c r="H1338" s="56" t="s">
        <v>56152</v>
      </c>
      <c r="I1338" s="56" t="s">
        <v>56151</v>
      </c>
      <c r="J1338" s="57">
        <v>35.0009</v>
      </c>
      <c r="K1338" s="58">
        <v>194</v>
      </c>
      <c r="L1338" s="59" t="s">
        <v>468</v>
      </c>
    </row>
    <row r="1339" customHeight="1" spans="1:12">
      <c r="A1339" s="56">
        <v>285105</v>
      </c>
      <c r="B1339" s="56" t="s">
        <v>56153</v>
      </c>
      <c r="C1339" s="60" t="s">
        <v>13863</v>
      </c>
      <c r="D1339" s="56" t="s">
        <v>55467</v>
      </c>
      <c r="E1339" s="56" t="s">
        <v>1595</v>
      </c>
      <c r="F1339" s="56" t="s">
        <v>56154</v>
      </c>
      <c r="G1339" s="56" t="s">
        <v>55967</v>
      </c>
      <c r="H1339" s="56" t="s">
        <v>55968</v>
      </c>
      <c r="I1339" s="56" t="s">
        <v>56154</v>
      </c>
      <c r="J1339" s="57">
        <v>35</v>
      </c>
      <c r="K1339" s="58">
        <v>195</v>
      </c>
      <c r="L1339" s="59" t="s">
        <v>468</v>
      </c>
    </row>
    <row r="1340" customHeight="1" spans="1:12">
      <c r="A1340" s="56">
        <v>279770</v>
      </c>
      <c r="B1340" s="56" t="s">
        <v>56155</v>
      </c>
      <c r="C1340" s="60" t="s">
        <v>13863</v>
      </c>
      <c r="D1340" s="56" t="s">
        <v>55467</v>
      </c>
      <c r="E1340" s="56" t="s">
        <v>1595</v>
      </c>
      <c r="F1340" s="56" t="s">
        <v>56156</v>
      </c>
      <c r="G1340" s="56" t="s">
        <v>38093</v>
      </c>
      <c r="H1340" s="56" t="s">
        <v>55120</v>
      </c>
      <c r="I1340" s="56" t="s">
        <v>56156</v>
      </c>
      <c r="J1340" s="57">
        <v>35</v>
      </c>
      <c r="K1340" s="58">
        <v>196</v>
      </c>
      <c r="L1340" s="59" t="s">
        <v>468</v>
      </c>
    </row>
    <row r="1341" customHeight="1" spans="1:12">
      <c r="A1341" s="56">
        <v>283673</v>
      </c>
      <c r="B1341" s="56" t="s">
        <v>56157</v>
      </c>
      <c r="C1341" s="60" t="s">
        <v>13863</v>
      </c>
      <c r="D1341" s="56" t="s">
        <v>55467</v>
      </c>
      <c r="E1341" s="56" t="s">
        <v>1595</v>
      </c>
      <c r="F1341" s="56" t="s">
        <v>56158</v>
      </c>
      <c r="G1341" s="56" t="s">
        <v>56159</v>
      </c>
      <c r="H1341" s="56" t="s">
        <v>55892</v>
      </c>
      <c r="I1341" s="56" t="s">
        <v>56160</v>
      </c>
      <c r="J1341" s="57">
        <v>34.0108</v>
      </c>
      <c r="K1341" s="58">
        <v>197</v>
      </c>
      <c r="L1341" s="59" t="s">
        <v>468</v>
      </c>
    </row>
    <row r="1342" customHeight="1" spans="1:12">
      <c r="A1342" s="56">
        <v>284145</v>
      </c>
      <c r="B1342" s="56" t="s">
        <v>56161</v>
      </c>
      <c r="C1342" s="60" t="s">
        <v>13863</v>
      </c>
      <c r="D1342" s="56" t="s">
        <v>55467</v>
      </c>
      <c r="E1342" s="56" t="s">
        <v>1595</v>
      </c>
      <c r="F1342" s="56" t="s">
        <v>56162</v>
      </c>
      <c r="G1342" s="56" t="s">
        <v>56163</v>
      </c>
      <c r="H1342" s="56" t="s">
        <v>53878</v>
      </c>
      <c r="I1342" s="56" t="s">
        <v>56164</v>
      </c>
      <c r="J1342" s="57">
        <v>34</v>
      </c>
      <c r="K1342" s="58">
        <v>198</v>
      </c>
      <c r="L1342" s="59" t="s">
        <v>468</v>
      </c>
    </row>
    <row r="1343" customHeight="1" spans="1:12">
      <c r="A1343" s="56">
        <v>283937</v>
      </c>
      <c r="B1343" s="56" t="s">
        <v>56165</v>
      </c>
      <c r="C1343" s="60" t="s">
        <v>13863</v>
      </c>
      <c r="D1343" s="56" t="s">
        <v>55467</v>
      </c>
      <c r="E1343" s="56" t="s">
        <v>1595</v>
      </c>
      <c r="F1343" s="56" t="s">
        <v>56166</v>
      </c>
      <c r="G1343" s="56" t="s">
        <v>38093</v>
      </c>
      <c r="H1343" s="56" t="s">
        <v>55120</v>
      </c>
      <c r="I1343" s="56" t="s">
        <v>56166</v>
      </c>
      <c r="J1343" s="57">
        <v>34</v>
      </c>
      <c r="K1343" s="58">
        <v>199</v>
      </c>
      <c r="L1343" s="59" t="s">
        <v>468</v>
      </c>
    </row>
    <row r="1344" customHeight="1" spans="1:12">
      <c r="A1344" s="56">
        <v>279703</v>
      </c>
      <c r="B1344" s="56" t="s">
        <v>56167</v>
      </c>
      <c r="C1344" s="60" t="s">
        <v>13863</v>
      </c>
      <c r="D1344" s="56" t="s">
        <v>55467</v>
      </c>
      <c r="E1344" s="56" t="s">
        <v>1595</v>
      </c>
      <c r="F1344" s="56" t="s">
        <v>56168</v>
      </c>
      <c r="G1344" s="56" t="s">
        <v>55475</v>
      </c>
      <c r="H1344" s="56" t="s">
        <v>55975</v>
      </c>
      <c r="I1344" s="56" t="s">
        <v>56169</v>
      </c>
      <c r="J1344" s="57">
        <v>34</v>
      </c>
      <c r="K1344" s="58">
        <v>200</v>
      </c>
      <c r="L1344" s="59" t="s">
        <v>468</v>
      </c>
    </row>
    <row r="1345" customHeight="1" spans="1:12">
      <c r="A1345" s="56">
        <v>278299</v>
      </c>
      <c r="B1345" s="56" t="s">
        <v>56170</v>
      </c>
      <c r="C1345" s="60" t="s">
        <v>13863</v>
      </c>
      <c r="D1345" s="56" t="s">
        <v>55467</v>
      </c>
      <c r="E1345" s="56" t="s">
        <v>1595</v>
      </c>
      <c r="F1345" s="56" t="s">
        <v>42446</v>
      </c>
      <c r="G1345" s="56" t="s">
        <v>56171</v>
      </c>
      <c r="H1345" s="56" t="s">
        <v>56172</v>
      </c>
      <c r="I1345" s="56" t="s">
        <v>42446</v>
      </c>
      <c r="J1345" s="57">
        <v>34</v>
      </c>
      <c r="K1345" s="58">
        <v>201</v>
      </c>
      <c r="L1345" s="59" t="s">
        <v>468</v>
      </c>
    </row>
    <row r="1346" customHeight="1" spans="1:12">
      <c r="A1346" s="56">
        <v>284189</v>
      </c>
      <c r="B1346" s="56" t="s">
        <v>56173</v>
      </c>
      <c r="C1346" s="60" t="s">
        <v>13863</v>
      </c>
      <c r="D1346" s="56" t="s">
        <v>55467</v>
      </c>
      <c r="E1346" s="56" t="s">
        <v>1595</v>
      </c>
      <c r="F1346" s="56" t="s">
        <v>56174</v>
      </c>
      <c r="G1346" s="56" t="s">
        <v>30720</v>
      </c>
      <c r="H1346" s="56" t="s">
        <v>53878</v>
      </c>
      <c r="I1346" s="56" t="s">
        <v>56175</v>
      </c>
      <c r="J1346" s="57">
        <v>34</v>
      </c>
      <c r="K1346" s="58">
        <v>202</v>
      </c>
      <c r="L1346" s="59" t="s">
        <v>468</v>
      </c>
    </row>
    <row r="1347" customHeight="1" spans="1:12">
      <c r="A1347" s="56">
        <v>261728</v>
      </c>
      <c r="B1347" s="56" t="s">
        <v>56176</v>
      </c>
      <c r="C1347" s="60" t="s">
        <v>13863</v>
      </c>
      <c r="D1347" s="56" t="s">
        <v>55467</v>
      </c>
      <c r="E1347" s="56" t="s">
        <v>1595</v>
      </c>
      <c r="F1347" s="56" t="s">
        <v>56177</v>
      </c>
      <c r="G1347" s="56" t="s">
        <v>55938</v>
      </c>
      <c r="H1347" s="56" t="s">
        <v>21732</v>
      </c>
      <c r="I1347" s="56" t="s">
        <v>56178</v>
      </c>
      <c r="J1347" s="57">
        <v>34</v>
      </c>
      <c r="K1347" s="58">
        <v>203</v>
      </c>
      <c r="L1347" s="59" t="s">
        <v>468</v>
      </c>
    </row>
    <row r="1348" customHeight="1" spans="1:12">
      <c r="A1348" s="56">
        <v>285793</v>
      </c>
      <c r="B1348" s="56" t="s">
        <v>56179</v>
      </c>
      <c r="C1348" s="60" t="s">
        <v>13863</v>
      </c>
      <c r="D1348" s="56" t="s">
        <v>55467</v>
      </c>
      <c r="E1348" s="56" t="s">
        <v>1595</v>
      </c>
      <c r="F1348" s="56" t="s">
        <v>56180</v>
      </c>
      <c r="G1348" s="56" t="s">
        <v>56181</v>
      </c>
      <c r="H1348" s="56" t="s">
        <v>56017</v>
      </c>
      <c r="I1348" s="56" t="s">
        <v>56182</v>
      </c>
      <c r="J1348" s="57">
        <v>33.01</v>
      </c>
      <c r="K1348" s="58">
        <v>204</v>
      </c>
      <c r="L1348" s="59" t="s">
        <v>468</v>
      </c>
    </row>
    <row r="1349" customHeight="1" spans="1:12">
      <c r="A1349" s="56">
        <v>290609</v>
      </c>
      <c r="B1349" s="56" t="s">
        <v>56183</v>
      </c>
      <c r="C1349" s="60" t="s">
        <v>13863</v>
      </c>
      <c r="D1349" s="56" t="s">
        <v>55467</v>
      </c>
      <c r="E1349" s="56" t="s">
        <v>1595</v>
      </c>
      <c r="F1349" s="56" t="s">
        <v>56184</v>
      </c>
      <c r="G1349" s="56" t="s">
        <v>11084</v>
      </c>
      <c r="H1349" s="56" t="s">
        <v>11220</v>
      </c>
      <c r="I1349" s="56" t="s">
        <v>56184</v>
      </c>
      <c r="J1349" s="57">
        <v>33.0008</v>
      </c>
      <c r="K1349" s="58">
        <v>205</v>
      </c>
      <c r="L1349" s="59" t="s">
        <v>468</v>
      </c>
    </row>
    <row r="1350" customHeight="1" spans="1:12">
      <c r="A1350" s="56">
        <v>279724</v>
      </c>
      <c r="B1350" s="56" t="s">
        <v>56185</v>
      </c>
      <c r="C1350" s="60" t="s">
        <v>13863</v>
      </c>
      <c r="D1350" s="56" t="s">
        <v>55467</v>
      </c>
      <c r="E1350" s="56" t="s">
        <v>1595</v>
      </c>
      <c r="F1350" s="56" t="s">
        <v>56186</v>
      </c>
      <c r="G1350" s="56" t="s">
        <v>55475</v>
      </c>
      <c r="H1350" s="56" t="s">
        <v>55827</v>
      </c>
      <c r="I1350" s="56" t="s">
        <v>56187</v>
      </c>
      <c r="J1350" s="57">
        <v>33.0002</v>
      </c>
      <c r="K1350" s="58">
        <v>206</v>
      </c>
      <c r="L1350" s="59" t="s">
        <v>468</v>
      </c>
    </row>
    <row r="1351" customHeight="1" spans="1:12">
      <c r="A1351" s="56">
        <v>287904</v>
      </c>
      <c r="B1351" s="56" t="s">
        <v>56188</v>
      </c>
      <c r="C1351" s="60" t="s">
        <v>13863</v>
      </c>
      <c r="D1351" s="56" t="s">
        <v>55467</v>
      </c>
      <c r="E1351" s="56" t="s">
        <v>1595</v>
      </c>
      <c r="F1351" s="56" t="s">
        <v>56189</v>
      </c>
      <c r="G1351" s="56" t="s">
        <v>52161</v>
      </c>
      <c r="H1351" s="56" t="s">
        <v>56190</v>
      </c>
      <c r="I1351" s="56" t="s">
        <v>56191</v>
      </c>
      <c r="J1351" s="57">
        <v>33</v>
      </c>
      <c r="K1351" s="58">
        <v>207</v>
      </c>
      <c r="L1351" s="59" t="s">
        <v>468</v>
      </c>
    </row>
    <row r="1352" customHeight="1" spans="1:12">
      <c r="A1352" s="56">
        <v>279800</v>
      </c>
      <c r="B1352" s="56" t="s">
        <v>56192</v>
      </c>
      <c r="C1352" s="60" t="s">
        <v>13863</v>
      </c>
      <c r="D1352" s="56" t="s">
        <v>55467</v>
      </c>
      <c r="E1352" s="56" t="s">
        <v>1595</v>
      </c>
      <c r="F1352" s="56" t="s">
        <v>56193</v>
      </c>
      <c r="G1352" s="56" t="s">
        <v>30500</v>
      </c>
      <c r="H1352" s="56" t="s">
        <v>30930</v>
      </c>
      <c r="I1352" s="56" t="s">
        <v>56194</v>
      </c>
      <c r="J1352" s="57">
        <v>33</v>
      </c>
      <c r="K1352" s="58">
        <v>208</v>
      </c>
      <c r="L1352" s="59" t="s">
        <v>468</v>
      </c>
    </row>
    <row r="1353" customHeight="1" spans="1:12">
      <c r="A1353" s="56">
        <v>279146</v>
      </c>
      <c r="B1353" s="56" t="s">
        <v>56195</v>
      </c>
      <c r="C1353" s="60" t="s">
        <v>13863</v>
      </c>
      <c r="D1353" s="56" t="s">
        <v>55467</v>
      </c>
      <c r="E1353" s="56" t="s">
        <v>1595</v>
      </c>
      <c r="F1353" s="56" t="s">
        <v>56196</v>
      </c>
      <c r="G1353" s="56" t="s">
        <v>56013</v>
      </c>
      <c r="H1353" s="56" t="s">
        <v>56197</v>
      </c>
      <c r="I1353" s="56" t="s">
        <v>56198</v>
      </c>
      <c r="J1353" s="57">
        <v>32.0304</v>
      </c>
      <c r="K1353" s="58">
        <v>209</v>
      </c>
      <c r="L1353" s="59" t="s">
        <v>468</v>
      </c>
    </row>
    <row r="1354" customHeight="1" spans="1:12">
      <c r="A1354" s="56">
        <v>286237</v>
      </c>
      <c r="B1354" s="56" t="s">
        <v>56199</v>
      </c>
      <c r="C1354" s="60" t="s">
        <v>13863</v>
      </c>
      <c r="D1354" s="56" t="s">
        <v>55467</v>
      </c>
      <c r="E1354" s="56" t="s">
        <v>1595</v>
      </c>
      <c r="F1354" s="56" t="s">
        <v>56200</v>
      </c>
      <c r="G1354" s="56" t="s">
        <v>56201</v>
      </c>
      <c r="H1354" s="56" t="s">
        <v>55632</v>
      </c>
      <c r="I1354" s="56" t="s">
        <v>56202</v>
      </c>
      <c r="J1354" s="57">
        <v>32.01</v>
      </c>
      <c r="K1354" s="58">
        <v>210</v>
      </c>
      <c r="L1354" s="59" t="s">
        <v>468</v>
      </c>
    </row>
    <row r="1355" customHeight="1" spans="1:12">
      <c r="A1355" s="56">
        <v>286450</v>
      </c>
      <c r="B1355" s="56" t="s">
        <v>56203</v>
      </c>
      <c r="C1355" s="60" t="s">
        <v>13863</v>
      </c>
      <c r="D1355" s="56" t="s">
        <v>55467</v>
      </c>
      <c r="E1355" s="56" t="s">
        <v>1595</v>
      </c>
      <c r="F1355" s="56" t="s">
        <v>56204</v>
      </c>
      <c r="G1355" s="56" t="s">
        <v>56205</v>
      </c>
      <c r="H1355" s="56" t="s">
        <v>56206</v>
      </c>
      <c r="I1355" s="56" t="s">
        <v>56204</v>
      </c>
      <c r="J1355" s="57">
        <v>32</v>
      </c>
      <c r="K1355" s="58">
        <v>211</v>
      </c>
      <c r="L1355" s="59" t="s">
        <v>468</v>
      </c>
    </row>
    <row r="1356" customHeight="1" spans="1:12">
      <c r="A1356" s="56">
        <v>279595</v>
      </c>
      <c r="B1356" s="56" t="s">
        <v>56207</v>
      </c>
      <c r="C1356" s="60" t="s">
        <v>13863</v>
      </c>
      <c r="D1356" s="56" t="s">
        <v>55467</v>
      </c>
      <c r="E1356" s="56" t="s">
        <v>1595</v>
      </c>
      <c r="F1356" s="56" t="s">
        <v>56208</v>
      </c>
      <c r="G1356" s="56" t="s">
        <v>17217</v>
      </c>
      <c r="H1356" s="56" t="s">
        <v>56209</v>
      </c>
      <c r="I1356" s="56" t="s">
        <v>56210</v>
      </c>
      <c r="J1356" s="57">
        <v>32</v>
      </c>
      <c r="K1356" s="58">
        <v>212</v>
      </c>
      <c r="L1356" s="59" t="s">
        <v>468</v>
      </c>
    </row>
    <row r="1357" customHeight="1" spans="1:12">
      <c r="A1357" s="56">
        <v>265190</v>
      </c>
      <c r="B1357" s="56" t="s">
        <v>56211</v>
      </c>
      <c r="C1357" s="60" t="s">
        <v>13863</v>
      </c>
      <c r="D1357" s="56" t="s">
        <v>55467</v>
      </c>
      <c r="E1357" s="56" t="s">
        <v>1595</v>
      </c>
      <c r="F1357" s="56" t="s">
        <v>56212</v>
      </c>
      <c r="G1357" s="56" t="s">
        <v>55938</v>
      </c>
      <c r="H1357" s="56" t="s">
        <v>56213</v>
      </c>
      <c r="I1357" s="56" t="s">
        <v>56214</v>
      </c>
      <c r="J1357" s="57">
        <v>32</v>
      </c>
      <c r="K1357" s="58">
        <v>213</v>
      </c>
      <c r="L1357" s="59" t="s">
        <v>468</v>
      </c>
    </row>
    <row r="1358" customHeight="1" spans="1:12">
      <c r="A1358" s="56">
        <v>285603</v>
      </c>
      <c r="B1358" s="56" t="s">
        <v>56215</v>
      </c>
      <c r="C1358" s="60" t="s">
        <v>13863</v>
      </c>
      <c r="D1358" s="56" t="s">
        <v>55467</v>
      </c>
      <c r="E1358" s="56" t="s">
        <v>1595</v>
      </c>
      <c r="F1358" s="56" t="s">
        <v>56216</v>
      </c>
      <c r="G1358" s="56" t="s">
        <v>56217</v>
      </c>
      <c r="H1358" s="56" t="s">
        <v>56218</v>
      </c>
      <c r="I1358" s="56" t="s">
        <v>56216</v>
      </c>
      <c r="J1358" s="57">
        <v>31.0408</v>
      </c>
      <c r="K1358" s="58">
        <v>214</v>
      </c>
      <c r="L1358" s="59" t="s">
        <v>468</v>
      </c>
    </row>
    <row r="1359" customHeight="1" spans="1:12">
      <c r="A1359" s="56">
        <v>285335</v>
      </c>
      <c r="B1359" s="56" t="s">
        <v>56219</v>
      </c>
      <c r="C1359" s="60" t="s">
        <v>13863</v>
      </c>
      <c r="D1359" s="56" t="s">
        <v>55467</v>
      </c>
      <c r="E1359" s="56" t="s">
        <v>1595</v>
      </c>
      <c r="F1359" s="56" t="s">
        <v>6117</v>
      </c>
      <c r="G1359" s="56" t="s">
        <v>55947</v>
      </c>
      <c r="H1359" s="56" t="s">
        <v>55632</v>
      </c>
      <c r="I1359" s="56" t="s">
        <v>6117</v>
      </c>
      <c r="J1359" s="57">
        <v>31.0208</v>
      </c>
      <c r="K1359" s="58">
        <v>215</v>
      </c>
      <c r="L1359" s="59" t="s">
        <v>468</v>
      </c>
    </row>
    <row r="1360" customHeight="1" spans="1:12">
      <c r="A1360" s="56">
        <v>285192</v>
      </c>
      <c r="B1360" s="56" t="s">
        <v>56220</v>
      </c>
      <c r="C1360" s="60" t="s">
        <v>13863</v>
      </c>
      <c r="D1360" s="56" t="s">
        <v>55467</v>
      </c>
      <c r="E1360" s="56" t="s">
        <v>1595</v>
      </c>
      <c r="F1360" s="56" t="s">
        <v>56221</v>
      </c>
      <c r="G1360" s="56" t="s">
        <v>40334</v>
      </c>
      <c r="H1360" s="56" t="s">
        <v>55632</v>
      </c>
      <c r="I1360" s="56" t="s">
        <v>56221</v>
      </c>
      <c r="J1360" s="57">
        <v>31.02</v>
      </c>
      <c r="K1360" s="58">
        <v>216</v>
      </c>
      <c r="L1360" s="59" t="s">
        <v>468</v>
      </c>
    </row>
    <row r="1361" customHeight="1" spans="1:12">
      <c r="A1361" s="56">
        <v>279677</v>
      </c>
      <c r="B1361" s="56" t="s">
        <v>56222</v>
      </c>
      <c r="C1361" s="60" t="s">
        <v>13863</v>
      </c>
      <c r="D1361" s="56" t="s">
        <v>55467</v>
      </c>
      <c r="E1361" s="56" t="s">
        <v>1595</v>
      </c>
      <c r="F1361" s="56" t="s">
        <v>56223</v>
      </c>
      <c r="G1361" s="56" t="s">
        <v>55475</v>
      </c>
      <c r="H1361" s="56" t="s">
        <v>55975</v>
      </c>
      <c r="I1361" s="56" t="s">
        <v>56224</v>
      </c>
      <c r="J1361" s="57">
        <v>31.0009</v>
      </c>
      <c r="K1361" s="58">
        <v>217</v>
      </c>
      <c r="L1361" s="59" t="s">
        <v>468</v>
      </c>
    </row>
    <row r="1362" customHeight="1" spans="1:12">
      <c r="A1362" s="56">
        <v>283860</v>
      </c>
      <c r="B1362" s="56" t="s">
        <v>56225</v>
      </c>
      <c r="C1362" s="60" t="s">
        <v>13863</v>
      </c>
      <c r="D1362" s="56" t="s">
        <v>55467</v>
      </c>
      <c r="E1362" s="56" t="s">
        <v>1595</v>
      </c>
      <c r="F1362" s="56" t="s">
        <v>56226</v>
      </c>
      <c r="G1362" s="56" t="s">
        <v>56227</v>
      </c>
      <c r="H1362" s="56" t="s">
        <v>56228</v>
      </c>
      <c r="I1362" s="56" t="s">
        <v>56229</v>
      </c>
      <c r="J1362" s="57">
        <v>31</v>
      </c>
      <c r="K1362" s="58">
        <v>218</v>
      </c>
      <c r="L1362" s="59" t="s">
        <v>468</v>
      </c>
    </row>
    <row r="1363" customHeight="1" spans="1:12">
      <c r="A1363" s="56">
        <v>284083</v>
      </c>
      <c r="B1363" s="56" t="s">
        <v>56230</v>
      </c>
      <c r="C1363" s="60" t="s">
        <v>13863</v>
      </c>
      <c r="D1363" s="56" t="s">
        <v>55467</v>
      </c>
      <c r="E1363" s="56" t="s">
        <v>1595</v>
      </c>
      <c r="F1363" s="56" t="s">
        <v>56231</v>
      </c>
      <c r="G1363" s="56" t="s">
        <v>17613</v>
      </c>
      <c r="H1363" s="56" t="s">
        <v>55914</v>
      </c>
      <c r="I1363" s="56" t="s">
        <v>56232</v>
      </c>
      <c r="J1363" s="57">
        <v>31</v>
      </c>
      <c r="K1363" s="58">
        <v>219</v>
      </c>
      <c r="L1363" s="59" t="s">
        <v>468</v>
      </c>
    </row>
    <row r="1364" customHeight="1" spans="1:12">
      <c r="A1364" s="56">
        <v>284038</v>
      </c>
      <c r="B1364" s="56" t="s">
        <v>56233</v>
      </c>
      <c r="C1364" s="60" t="s">
        <v>13863</v>
      </c>
      <c r="D1364" s="56" t="s">
        <v>55467</v>
      </c>
      <c r="E1364" s="56" t="s">
        <v>1595</v>
      </c>
      <c r="F1364" s="56" t="s">
        <v>56234</v>
      </c>
      <c r="G1364" s="56" t="s">
        <v>26910</v>
      </c>
      <c r="H1364" s="56" t="s">
        <v>55914</v>
      </c>
      <c r="I1364" s="56" t="s">
        <v>56235</v>
      </c>
      <c r="J1364" s="57">
        <v>31</v>
      </c>
      <c r="K1364" s="58">
        <v>220</v>
      </c>
      <c r="L1364" s="59" t="s">
        <v>468</v>
      </c>
    </row>
    <row r="1365" customHeight="1" spans="1:12">
      <c r="A1365" s="56">
        <v>280211</v>
      </c>
      <c r="B1365" s="56" t="s">
        <v>56236</v>
      </c>
      <c r="C1365" s="60" t="s">
        <v>13863</v>
      </c>
      <c r="D1365" s="56" t="s">
        <v>55467</v>
      </c>
      <c r="E1365" s="56" t="s">
        <v>1595</v>
      </c>
      <c r="F1365" s="56" t="s">
        <v>56237</v>
      </c>
      <c r="G1365" s="56" t="s">
        <v>56237</v>
      </c>
      <c r="H1365" s="56" t="s">
        <v>56238</v>
      </c>
      <c r="I1365" s="56" t="s">
        <v>56198</v>
      </c>
      <c r="J1365" s="57">
        <v>31</v>
      </c>
      <c r="K1365" s="58">
        <v>221</v>
      </c>
      <c r="L1365" s="59" t="s">
        <v>468</v>
      </c>
    </row>
    <row r="1366" customHeight="1" spans="1:12">
      <c r="A1366" s="56">
        <v>291509</v>
      </c>
      <c r="B1366" s="56" t="s">
        <v>56239</v>
      </c>
      <c r="C1366" s="60" t="s">
        <v>13863</v>
      </c>
      <c r="D1366" s="56" t="s">
        <v>55467</v>
      </c>
      <c r="E1366" s="56" t="s">
        <v>1595</v>
      </c>
      <c r="F1366" s="56" t="s">
        <v>56240</v>
      </c>
      <c r="G1366" s="56" t="s">
        <v>51961</v>
      </c>
      <c r="H1366" s="56" t="s">
        <v>51962</v>
      </c>
      <c r="I1366" s="56" t="s">
        <v>56241</v>
      </c>
      <c r="J1366" s="57">
        <v>31</v>
      </c>
      <c r="K1366" s="58">
        <v>222</v>
      </c>
      <c r="L1366" s="59" t="s">
        <v>468</v>
      </c>
    </row>
    <row r="1367" customHeight="1" spans="1:12">
      <c r="A1367" s="56">
        <v>284082</v>
      </c>
      <c r="B1367" s="56" t="s">
        <v>56242</v>
      </c>
      <c r="C1367" s="60" t="s">
        <v>13863</v>
      </c>
      <c r="D1367" s="56" t="s">
        <v>55467</v>
      </c>
      <c r="E1367" s="56" t="s">
        <v>1595</v>
      </c>
      <c r="F1367" s="56" t="s">
        <v>56243</v>
      </c>
      <c r="G1367" s="56" t="s">
        <v>11828</v>
      </c>
      <c r="H1367" s="56" t="s">
        <v>40495</v>
      </c>
      <c r="I1367" s="56" t="s">
        <v>56244</v>
      </c>
      <c r="J1367" s="57">
        <v>31</v>
      </c>
      <c r="K1367" s="58">
        <v>223</v>
      </c>
      <c r="L1367" s="59" t="s">
        <v>468</v>
      </c>
    </row>
    <row r="1368" customHeight="1" spans="1:12">
      <c r="A1368" s="56">
        <v>274835</v>
      </c>
      <c r="B1368" s="56" t="s">
        <v>56245</v>
      </c>
      <c r="C1368" s="60" t="s">
        <v>13863</v>
      </c>
      <c r="D1368" s="56" t="s">
        <v>55467</v>
      </c>
      <c r="E1368" s="56" t="s">
        <v>1595</v>
      </c>
      <c r="F1368" s="56" t="s">
        <v>56246</v>
      </c>
      <c r="G1368" s="56" t="s">
        <v>56247</v>
      </c>
      <c r="H1368" s="56" t="s">
        <v>56248</v>
      </c>
      <c r="I1368" s="56" t="s">
        <v>56249</v>
      </c>
      <c r="J1368" s="57">
        <v>31</v>
      </c>
      <c r="K1368" s="58">
        <v>224</v>
      </c>
      <c r="L1368" s="59" t="s">
        <v>468</v>
      </c>
    </row>
    <row r="1369" customHeight="1" spans="1:12">
      <c r="A1369" s="56">
        <v>279261</v>
      </c>
      <c r="B1369" s="56" t="s">
        <v>56250</v>
      </c>
      <c r="C1369" s="60" t="s">
        <v>13863</v>
      </c>
      <c r="D1369" s="56" t="s">
        <v>55467</v>
      </c>
      <c r="E1369" s="56" t="s">
        <v>1595</v>
      </c>
      <c r="F1369" s="56" t="s">
        <v>56251</v>
      </c>
      <c r="G1369" s="56" t="s">
        <v>41606</v>
      </c>
      <c r="H1369" s="56" t="s">
        <v>41607</v>
      </c>
      <c r="I1369" s="56" t="s">
        <v>56252</v>
      </c>
      <c r="J1369" s="57">
        <v>31</v>
      </c>
      <c r="K1369" s="58">
        <v>225</v>
      </c>
      <c r="L1369" s="59" t="s">
        <v>468</v>
      </c>
    </row>
    <row r="1370" customHeight="1" spans="1:12">
      <c r="A1370" s="56">
        <v>285184</v>
      </c>
      <c r="B1370" s="56" t="s">
        <v>56253</v>
      </c>
      <c r="C1370" s="60" t="s">
        <v>13863</v>
      </c>
      <c r="D1370" s="56" t="s">
        <v>55467</v>
      </c>
      <c r="E1370" s="56" t="s">
        <v>1595</v>
      </c>
      <c r="F1370" s="56" t="s">
        <v>56254</v>
      </c>
      <c r="G1370" s="56" t="s">
        <v>56255</v>
      </c>
      <c r="H1370" s="56" t="s">
        <v>55632</v>
      </c>
      <c r="I1370" s="56" t="s">
        <v>56254</v>
      </c>
      <c r="J1370" s="57">
        <v>31</v>
      </c>
      <c r="K1370" s="58">
        <v>226</v>
      </c>
      <c r="L1370" s="59" t="s">
        <v>468</v>
      </c>
    </row>
    <row r="1371" customHeight="1" spans="1:12">
      <c r="A1371" s="56">
        <v>284993</v>
      </c>
      <c r="B1371" s="56" t="s">
        <v>56256</v>
      </c>
      <c r="C1371" s="60" t="s">
        <v>13863</v>
      </c>
      <c r="D1371" s="56" t="s">
        <v>55467</v>
      </c>
      <c r="E1371" s="56" t="s">
        <v>1595</v>
      </c>
      <c r="F1371" s="56" t="s">
        <v>56257</v>
      </c>
      <c r="G1371" s="56" t="s">
        <v>16944</v>
      </c>
      <c r="H1371" s="56" t="s">
        <v>56258</v>
      </c>
      <c r="I1371" s="56" t="s">
        <v>6188</v>
      </c>
      <c r="J1371" s="57">
        <v>31</v>
      </c>
      <c r="K1371" s="58">
        <v>227</v>
      </c>
      <c r="L1371" s="59" t="s">
        <v>468</v>
      </c>
    </row>
    <row r="1372" customHeight="1" spans="1:12">
      <c r="A1372" s="56">
        <v>285138</v>
      </c>
      <c r="B1372" s="56" t="s">
        <v>56259</v>
      </c>
      <c r="C1372" s="60" t="s">
        <v>13863</v>
      </c>
      <c r="D1372" s="56" t="s">
        <v>55467</v>
      </c>
      <c r="E1372" s="56" t="s">
        <v>1595</v>
      </c>
      <c r="F1372" s="56" t="s">
        <v>56260</v>
      </c>
      <c r="G1372" s="56" t="s">
        <v>56261</v>
      </c>
      <c r="H1372" s="56" t="s">
        <v>55968</v>
      </c>
      <c r="I1372" s="56" t="s">
        <v>56260</v>
      </c>
      <c r="J1372" s="57">
        <v>31</v>
      </c>
      <c r="K1372" s="58">
        <v>228</v>
      </c>
      <c r="L1372" s="59" t="s">
        <v>468</v>
      </c>
    </row>
    <row r="1373" customHeight="1" spans="1:12">
      <c r="A1373" s="56">
        <v>285298</v>
      </c>
      <c r="B1373" s="56" t="s">
        <v>56262</v>
      </c>
      <c r="C1373" s="60" t="s">
        <v>13863</v>
      </c>
      <c r="D1373" s="56" t="s">
        <v>55467</v>
      </c>
      <c r="E1373" s="56" t="s">
        <v>1595</v>
      </c>
      <c r="F1373" s="56" t="s">
        <v>56263</v>
      </c>
      <c r="G1373" s="56" t="s">
        <v>56117</v>
      </c>
      <c r="H1373" s="56" t="s">
        <v>55632</v>
      </c>
      <c r="I1373" s="56" t="s">
        <v>56263</v>
      </c>
      <c r="J1373" s="57">
        <v>30.0405</v>
      </c>
      <c r="K1373" s="58">
        <v>229</v>
      </c>
      <c r="L1373" s="59" t="s">
        <v>468</v>
      </c>
    </row>
    <row r="1374" customHeight="1" spans="1:12">
      <c r="A1374" s="56">
        <v>284873</v>
      </c>
      <c r="B1374" s="56" t="s">
        <v>56264</v>
      </c>
      <c r="C1374" s="60" t="s">
        <v>13863</v>
      </c>
      <c r="D1374" s="56" t="s">
        <v>55467</v>
      </c>
      <c r="E1374" s="56" t="s">
        <v>1595</v>
      </c>
      <c r="F1374" s="56" t="s">
        <v>56265</v>
      </c>
      <c r="G1374" s="56" t="s">
        <v>55931</v>
      </c>
      <c r="H1374" s="56" t="s">
        <v>55932</v>
      </c>
      <c r="I1374" s="56" t="s">
        <v>56266</v>
      </c>
      <c r="J1374" s="57">
        <v>30.0308</v>
      </c>
      <c r="K1374" s="58">
        <v>230</v>
      </c>
      <c r="L1374" s="59" t="s">
        <v>468</v>
      </c>
    </row>
    <row r="1375" customHeight="1" spans="1:12">
      <c r="A1375" s="56">
        <v>284978</v>
      </c>
      <c r="B1375" s="56" t="s">
        <v>56267</v>
      </c>
      <c r="C1375" s="60" t="s">
        <v>13863</v>
      </c>
      <c r="D1375" s="56" t="s">
        <v>55467</v>
      </c>
      <c r="E1375" s="56" t="s">
        <v>1595</v>
      </c>
      <c r="F1375" s="56" t="s">
        <v>56268</v>
      </c>
      <c r="G1375" s="56" t="s">
        <v>56269</v>
      </c>
      <c r="H1375" s="56" t="s">
        <v>55632</v>
      </c>
      <c r="I1375" s="56" t="s">
        <v>56268</v>
      </c>
      <c r="J1375" s="57">
        <v>30.02</v>
      </c>
      <c r="K1375" s="58">
        <v>231</v>
      </c>
      <c r="L1375" s="59" t="s">
        <v>468</v>
      </c>
    </row>
    <row r="1376" customHeight="1" spans="1:12">
      <c r="A1376" s="56">
        <v>285179</v>
      </c>
      <c r="B1376" s="56" t="s">
        <v>56270</v>
      </c>
      <c r="C1376" s="60" t="s">
        <v>13863</v>
      </c>
      <c r="D1376" s="56" t="s">
        <v>55467</v>
      </c>
      <c r="E1376" s="56" t="s">
        <v>1595</v>
      </c>
      <c r="F1376" s="56" t="s">
        <v>56271</v>
      </c>
      <c r="G1376" s="56" t="s">
        <v>56272</v>
      </c>
      <c r="H1376" s="56" t="s">
        <v>55632</v>
      </c>
      <c r="I1376" s="56" t="s">
        <v>56271</v>
      </c>
      <c r="J1376" s="57">
        <v>30.02</v>
      </c>
      <c r="K1376" s="58">
        <v>232</v>
      </c>
      <c r="L1376" s="59" t="s">
        <v>468</v>
      </c>
    </row>
    <row r="1377" customHeight="1" spans="1:12">
      <c r="A1377" s="56">
        <v>259117</v>
      </c>
      <c r="B1377" s="56" t="s">
        <v>56273</v>
      </c>
      <c r="C1377" s="60" t="s">
        <v>13863</v>
      </c>
      <c r="D1377" s="56" t="s">
        <v>55467</v>
      </c>
      <c r="E1377" s="56" t="s">
        <v>1595</v>
      </c>
      <c r="F1377" s="56" t="s">
        <v>56274</v>
      </c>
      <c r="G1377" s="56" t="s">
        <v>33913</v>
      </c>
      <c r="H1377" s="56" t="s">
        <v>56275</v>
      </c>
      <c r="I1377" s="56" t="s">
        <v>56276</v>
      </c>
      <c r="J1377" s="57">
        <v>30.01</v>
      </c>
      <c r="K1377" s="58">
        <v>233</v>
      </c>
      <c r="L1377" s="59" t="s">
        <v>468</v>
      </c>
    </row>
    <row r="1378" customHeight="1" spans="1:12">
      <c r="A1378" s="56">
        <v>285448</v>
      </c>
      <c r="B1378" s="56" t="s">
        <v>56277</v>
      </c>
      <c r="C1378" s="60" t="s">
        <v>13863</v>
      </c>
      <c r="D1378" s="56" t="s">
        <v>55467</v>
      </c>
      <c r="E1378" s="56" t="s">
        <v>1595</v>
      </c>
      <c r="F1378" s="56" t="s">
        <v>56278</v>
      </c>
      <c r="G1378" s="56" t="s">
        <v>56217</v>
      </c>
      <c r="H1378" s="56" t="s">
        <v>56025</v>
      </c>
      <c r="I1378" s="56" t="s">
        <v>7722</v>
      </c>
      <c r="J1378" s="57">
        <v>30.01</v>
      </c>
      <c r="K1378" s="58">
        <v>234</v>
      </c>
      <c r="L1378" s="59" t="s">
        <v>468</v>
      </c>
    </row>
    <row r="1379" customHeight="1" spans="1:12">
      <c r="A1379" s="56">
        <v>286441</v>
      </c>
      <c r="B1379" s="56" t="s">
        <v>56279</v>
      </c>
      <c r="C1379" s="60" t="s">
        <v>13863</v>
      </c>
      <c r="D1379" s="56" t="s">
        <v>55467</v>
      </c>
      <c r="E1379" s="56" t="s">
        <v>1595</v>
      </c>
      <c r="F1379" s="56" t="s">
        <v>56280</v>
      </c>
      <c r="G1379" s="56" t="s">
        <v>56205</v>
      </c>
      <c r="H1379" s="56" t="s">
        <v>56281</v>
      </c>
      <c r="I1379" s="56" t="s">
        <v>56280</v>
      </c>
      <c r="J1379" s="57">
        <v>30</v>
      </c>
      <c r="K1379" s="58">
        <v>235</v>
      </c>
      <c r="L1379" s="59" t="s">
        <v>468</v>
      </c>
    </row>
    <row r="1380" customHeight="1" spans="1:12">
      <c r="A1380" s="56">
        <v>284028</v>
      </c>
      <c r="B1380" s="56" t="s">
        <v>56282</v>
      </c>
      <c r="C1380" s="60" t="s">
        <v>13863</v>
      </c>
      <c r="D1380" s="56" t="s">
        <v>55467</v>
      </c>
      <c r="E1380" s="56" t="s">
        <v>1595</v>
      </c>
      <c r="F1380" s="56" t="s">
        <v>56283</v>
      </c>
      <c r="G1380" s="56" t="s">
        <v>26910</v>
      </c>
      <c r="H1380" s="56" t="s">
        <v>55914</v>
      </c>
      <c r="I1380" s="56" t="s">
        <v>56284</v>
      </c>
      <c r="J1380" s="57">
        <v>30</v>
      </c>
      <c r="K1380" s="58">
        <v>236</v>
      </c>
      <c r="L1380" s="59" t="s">
        <v>468</v>
      </c>
    </row>
    <row r="1381" customHeight="1" spans="1:12">
      <c r="A1381" s="56">
        <v>289230</v>
      </c>
      <c r="B1381" s="56" t="s">
        <v>56285</v>
      </c>
      <c r="C1381" s="60" t="s">
        <v>13863</v>
      </c>
      <c r="D1381" s="56" t="s">
        <v>55467</v>
      </c>
      <c r="E1381" s="56" t="s">
        <v>1595</v>
      </c>
      <c r="F1381" s="56" t="s">
        <v>56286</v>
      </c>
      <c r="G1381" s="56" t="s">
        <v>56287</v>
      </c>
      <c r="H1381" s="56" t="s">
        <v>39983</v>
      </c>
      <c r="I1381" s="56" t="s">
        <v>56288</v>
      </c>
      <c r="J1381" s="57">
        <v>30</v>
      </c>
      <c r="K1381" s="58">
        <v>237</v>
      </c>
      <c r="L1381" s="59" t="s">
        <v>468</v>
      </c>
    </row>
    <row r="1382" customHeight="1" spans="1:12">
      <c r="A1382" s="56">
        <v>291527</v>
      </c>
      <c r="B1382" s="56" t="s">
        <v>56289</v>
      </c>
      <c r="C1382" s="60" t="s">
        <v>13863</v>
      </c>
      <c r="D1382" s="56" t="s">
        <v>55467</v>
      </c>
      <c r="E1382" s="56" t="s">
        <v>1595</v>
      </c>
      <c r="F1382" s="56" t="s">
        <v>56290</v>
      </c>
      <c r="G1382" s="56" t="s">
        <v>43737</v>
      </c>
      <c r="H1382" s="56" t="s">
        <v>39983</v>
      </c>
      <c r="I1382" s="56" t="s">
        <v>56291</v>
      </c>
      <c r="J1382" s="57">
        <v>30</v>
      </c>
      <c r="K1382" s="58">
        <v>238</v>
      </c>
      <c r="L1382" s="59" t="s">
        <v>468</v>
      </c>
    </row>
    <row r="1383" customHeight="1" spans="1:12">
      <c r="A1383" s="56">
        <v>283946</v>
      </c>
      <c r="B1383" s="56" t="s">
        <v>56292</v>
      </c>
      <c r="C1383" s="60" t="s">
        <v>13863</v>
      </c>
      <c r="D1383" s="56" t="s">
        <v>55467</v>
      </c>
      <c r="E1383" s="56" t="s">
        <v>1595</v>
      </c>
      <c r="F1383" s="56" t="s">
        <v>56293</v>
      </c>
      <c r="G1383" s="56" t="s">
        <v>56294</v>
      </c>
      <c r="H1383" s="56" t="s">
        <v>39983</v>
      </c>
      <c r="I1383" s="56" t="s">
        <v>56295</v>
      </c>
      <c r="J1383" s="57">
        <v>30</v>
      </c>
      <c r="K1383" s="58">
        <v>239</v>
      </c>
      <c r="L1383" s="59" t="s">
        <v>468</v>
      </c>
    </row>
    <row r="1384" customHeight="1" spans="1:12">
      <c r="A1384" s="56">
        <v>291506</v>
      </c>
      <c r="B1384" s="56" t="s">
        <v>56296</v>
      </c>
      <c r="C1384" s="60" t="s">
        <v>13863</v>
      </c>
      <c r="D1384" s="56" t="s">
        <v>55467</v>
      </c>
      <c r="E1384" s="56" t="s">
        <v>1595</v>
      </c>
      <c r="F1384" s="56" t="s">
        <v>56297</v>
      </c>
      <c r="G1384" s="56" t="s">
        <v>51961</v>
      </c>
      <c r="H1384" s="56" t="s">
        <v>51962</v>
      </c>
      <c r="I1384" s="56" t="s">
        <v>26872</v>
      </c>
      <c r="J1384" s="57">
        <v>30</v>
      </c>
      <c r="K1384" s="58">
        <v>240</v>
      </c>
      <c r="L1384" s="59" t="s">
        <v>468</v>
      </c>
    </row>
    <row r="1385" customHeight="1" spans="1:12">
      <c r="A1385" s="56">
        <v>284200</v>
      </c>
      <c r="B1385" s="56" t="s">
        <v>56298</v>
      </c>
      <c r="C1385" s="60" t="s">
        <v>13863</v>
      </c>
      <c r="D1385" s="56" t="s">
        <v>55467</v>
      </c>
      <c r="E1385" s="56" t="s">
        <v>1595</v>
      </c>
      <c r="F1385" s="56" t="s">
        <v>56299</v>
      </c>
      <c r="G1385" s="56" t="s">
        <v>30563</v>
      </c>
      <c r="H1385" s="56" t="s">
        <v>53878</v>
      </c>
      <c r="I1385" s="56" t="s">
        <v>56300</v>
      </c>
      <c r="J1385" s="57">
        <v>30</v>
      </c>
      <c r="K1385" s="58">
        <v>241</v>
      </c>
      <c r="L1385" s="59" t="s">
        <v>468</v>
      </c>
    </row>
    <row r="1386" customHeight="1" spans="1:12">
      <c r="A1386" s="56">
        <v>265437</v>
      </c>
      <c r="B1386" s="56" t="s">
        <v>56301</v>
      </c>
      <c r="C1386" s="60" t="s">
        <v>13863</v>
      </c>
      <c r="D1386" s="56" t="s">
        <v>55467</v>
      </c>
      <c r="E1386" s="56" t="s">
        <v>1595</v>
      </c>
      <c r="F1386" s="56" t="s">
        <v>56302</v>
      </c>
      <c r="G1386" s="56" t="s">
        <v>55938</v>
      </c>
      <c r="H1386" s="56" t="s">
        <v>55908</v>
      </c>
      <c r="I1386" s="56" t="s">
        <v>56303</v>
      </c>
      <c r="J1386" s="57">
        <v>30</v>
      </c>
      <c r="K1386" s="58">
        <v>242</v>
      </c>
      <c r="L1386" s="59" t="s">
        <v>468</v>
      </c>
    </row>
    <row r="1387" customHeight="1" spans="1:12">
      <c r="A1387" s="56">
        <v>284847</v>
      </c>
      <c r="B1387" s="56" t="s">
        <v>56304</v>
      </c>
      <c r="C1387" s="60" t="s">
        <v>13863</v>
      </c>
      <c r="D1387" s="56" t="s">
        <v>55467</v>
      </c>
      <c r="E1387" s="56" t="s">
        <v>1595</v>
      </c>
      <c r="F1387" s="56" t="s">
        <v>56305</v>
      </c>
      <c r="G1387" s="56" t="s">
        <v>56306</v>
      </c>
      <c r="H1387" s="56" t="s">
        <v>55632</v>
      </c>
      <c r="I1387" s="56" t="s">
        <v>56305</v>
      </c>
      <c r="J1387" s="57">
        <v>30</v>
      </c>
      <c r="K1387" s="58">
        <v>243</v>
      </c>
      <c r="L1387" s="59" t="s">
        <v>468</v>
      </c>
    </row>
    <row r="1388" customHeight="1" spans="1:12">
      <c r="A1388" s="56">
        <v>279707</v>
      </c>
      <c r="B1388" s="56" t="s">
        <v>56307</v>
      </c>
      <c r="C1388" s="60" t="s">
        <v>13863</v>
      </c>
      <c r="D1388" s="56" t="s">
        <v>55467</v>
      </c>
      <c r="E1388" s="56" t="s">
        <v>1595</v>
      </c>
      <c r="F1388" s="56" t="s">
        <v>56308</v>
      </c>
      <c r="G1388" s="56" t="s">
        <v>55475</v>
      </c>
      <c r="H1388" s="56" t="s">
        <v>55975</v>
      </c>
      <c r="I1388" s="56" t="s">
        <v>56309</v>
      </c>
      <c r="J1388" s="57">
        <v>30</v>
      </c>
      <c r="K1388" s="58">
        <v>244</v>
      </c>
      <c r="L1388" s="59" t="s">
        <v>468</v>
      </c>
    </row>
    <row r="1389" customHeight="1" spans="1:12">
      <c r="A1389" s="56">
        <v>285256</v>
      </c>
      <c r="B1389" s="56" t="s">
        <v>56310</v>
      </c>
      <c r="C1389" s="60" t="s">
        <v>13863</v>
      </c>
      <c r="D1389" s="56" t="s">
        <v>55467</v>
      </c>
      <c r="E1389" s="56" t="s">
        <v>1595</v>
      </c>
      <c r="F1389" s="56" t="s">
        <v>56311</v>
      </c>
      <c r="G1389" s="56" t="s">
        <v>37892</v>
      </c>
      <c r="H1389" s="56" t="s">
        <v>56152</v>
      </c>
      <c r="I1389" s="56" t="s">
        <v>56312</v>
      </c>
      <c r="J1389" s="57">
        <v>29.01</v>
      </c>
      <c r="K1389" s="58">
        <v>245</v>
      </c>
      <c r="L1389" s="59" t="s">
        <v>468</v>
      </c>
    </row>
    <row r="1390" customHeight="1" spans="1:12">
      <c r="A1390" s="56">
        <v>285218</v>
      </c>
      <c r="B1390" s="56" t="s">
        <v>56313</v>
      </c>
      <c r="C1390" s="60" t="s">
        <v>13863</v>
      </c>
      <c r="D1390" s="56" t="s">
        <v>55467</v>
      </c>
      <c r="E1390" s="56" t="s">
        <v>1595</v>
      </c>
      <c r="F1390" s="56" t="s">
        <v>56314</v>
      </c>
      <c r="G1390" s="56" t="s">
        <v>56315</v>
      </c>
      <c r="H1390" s="56" t="s">
        <v>55632</v>
      </c>
      <c r="I1390" s="56" t="s">
        <v>56314</v>
      </c>
      <c r="J1390" s="57">
        <v>29.01</v>
      </c>
      <c r="K1390" s="58">
        <v>246</v>
      </c>
      <c r="L1390" s="59" t="s">
        <v>468</v>
      </c>
    </row>
    <row r="1391" customHeight="1" spans="1:12">
      <c r="A1391" s="56">
        <v>285871</v>
      </c>
      <c r="B1391" s="56" t="s">
        <v>56316</v>
      </c>
      <c r="C1391" s="60" t="s">
        <v>13863</v>
      </c>
      <c r="D1391" s="56" t="s">
        <v>55467</v>
      </c>
      <c r="E1391" s="56" t="s">
        <v>1595</v>
      </c>
      <c r="F1391" s="56" t="s">
        <v>56317</v>
      </c>
      <c r="G1391" s="56" t="s">
        <v>56217</v>
      </c>
      <c r="H1391" s="56" t="s">
        <v>56152</v>
      </c>
      <c r="I1391" s="56" t="s">
        <v>56317</v>
      </c>
      <c r="J1391" s="57">
        <v>29.01</v>
      </c>
      <c r="K1391" s="58">
        <v>247</v>
      </c>
      <c r="L1391" s="59" t="s">
        <v>468</v>
      </c>
    </row>
    <row r="1392" customHeight="1" spans="1:12">
      <c r="A1392" s="56">
        <v>279704</v>
      </c>
      <c r="B1392" s="56" t="s">
        <v>56318</v>
      </c>
      <c r="C1392" s="60" t="s">
        <v>13863</v>
      </c>
      <c r="D1392" s="56" t="s">
        <v>55467</v>
      </c>
      <c r="E1392" s="56" t="s">
        <v>1595</v>
      </c>
      <c r="F1392" s="56" t="s">
        <v>56319</v>
      </c>
      <c r="G1392" s="56" t="s">
        <v>55475</v>
      </c>
      <c r="H1392" s="56" t="s">
        <v>55827</v>
      </c>
      <c r="I1392" s="56" t="s">
        <v>56320</v>
      </c>
      <c r="J1392" s="57">
        <v>29.0009</v>
      </c>
      <c r="K1392" s="58">
        <v>248</v>
      </c>
      <c r="L1392" s="59" t="s">
        <v>468</v>
      </c>
    </row>
    <row r="1393" customHeight="1" spans="1:12">
      <c r="A1393" s="56">
        <v>284736</v>
      </c>
      <c r="B1393" s="56" t="s">
        <v>56321</v>
      </c>
      <c r="C1393" s="60" t="s">
        <v>13863</v>
      </c>
      <c r="D1393" s="56" t="s">
        <v>55467</v>
      </c>
      <c r="E1393" s="56" t="s">
        <v>1595</v>
      </c>
      <c r="F1393" s="56" t="s">
        <v>56322</v>
      </c>
      <c r="G1393" s="56" t="s">
        <v>56323</v>
      </c>
      <c r="H1393" s="56" t="s">
        <v>56324</v>
      </c>
      <c r="I1393" s="56" t="s">
        <v>56325</v>
      </c>
      <c r="J1393" s="57">
        <v>29</v>
      </c>
      <c r="K1393" s="58">
        <v>249</v>
      </c>
      <c r="L1393" s="59" t="s">
        <v>468</v>
      </c>
    </row>
    <row r="1394" customHeight="1" spans="1:12">
      <c r="A1394" s="56">
        <v>279330</v>
      </c>
      <c r="B1394" s="56" t="s">
        <v>56326</v>
      </c>
      <c r="C1394" s="60" t="s">
        <v>13863</v>
      </c>
      <c r="D1394" s="56" t="s">
        <v>55467</v>
      </c>
      <c r="E1394" s="56" t="s">
        <v>1595</v>
      </c>
      <c r="F1394" s="56" t="s">
        <v>56327</v>
      </c>
      <c r="G1394" s="56" t="s">
        <v>56328</v>
      </c>
      <c r="H1394" s="56" t="s">
        <v>56329</v>
      </c>
      <c r="I1394" s="56" t="s">
        <v>56330</v>
      </c>
      <c r="J1394" s="57">
        <v>29</v>
      </c>
      <c r="K1394" s="58">
        <v>250</v>
      </c>
      <c r="L1394" s="59" t="s">
        <v>468</v>
      </c>
    </row>
    <row r="1395" customHeight="1" spans="1:12">
      <c r="A1395" s="56">
        <v>285865</v>
      </c>
      <c r="B1395" s="56" t="s">
        <v>56331</v>
      </c>
      <c r="C1395" s="60" t="s">
        <v>13863</v>
      </c>
      <c r="D1395" s="56" t="s">
        <v>55467</v>
      </c>
      <c r="E1395" s="56" t="s">
        <v>1595</v>
      </c>
      <c r="F1395" s="56" t="s">
        <v>56332</v>
      </c>
      <c r="G1395" s="56" t="s">
        <v>56107</v>
      </c>
      <c r="H1395" s="56" t="s">
        <v>56017</v>
      </c>
      <c r="I1395" s="56" t="s">
        <v>13294</v>
      </c>
      <c r="J1395" s="57">
        <v>29</v>
      </c>
      <c r="K1395" s="58">
        <v>251</v>
      </c>
      <c r="L1395" s="59" t="s">
        <v>468</v>
      </c>
    </row>
    <row r="1396" customHeight="1" spans="1:12">
      <c r="A1396" s="56">
        <v>287851</v>
      </c>
      <c r="B1396" s="56" t="s">
        <v>56333</v>
      </c>
      <c r="C1396" s="60" t="s">
        <v>13863</v>
      </c>
      <c r="D1396" s="56" t="s">
        <v>55467</v>
      </c>
      <c r="E1396" s="56" t="s">
        <v>1595</v>
      </c>
      <c r="F1396" s="56" t="s">
        <v>56334</v>
      </c>
      <c r="G1396" s="56" t="s">
        <v>56334</v>
      </c>
      <c r="H1396" s="56" t="s">
        <v>56190</v>
      </c>
      <c r="I1396" s="56" t="s">
        <v>56335</v>
      </c>
      <c r="J1396" s="57">
        <v>29</v>
      </c>
      <c r="K1396" s="58">
        <v>252</v>
      </c>
      <c r="L1396" s="59" t="s">
        <v>468</v>
      </c>
    </row>
    <row r="1397" customHeight="1" spans="1:12">
      <c r="A1397" s="56">
        <v>279220</v>
      </c>
      <c r="B1397" s="56" t="s">
        <v>56336</v>
      </c>
      <c r="C1397" s="60" t="s">
        <v>13863</v>
      </c>
      <c r="D1397" s="56" t="s">
        <v>55467</v>
      </c>
      <c r="E1397" s="56" t="s">
        <v>1595</v>
      </c>
      <c r="F1397" s="56" t="s">
        <v>56337</v>
      </c>
      <c r="G1397" s="56" t="s">
        <v>37774</v>
      </c>
      <c r="H1397" s="56" t="s">
        <v>56338</v>
      </c>
      <c r="I1397" s="56" t="s">
        <v>56337</v>
      </c>
      <c r="J1397" s="57">
        <v>29</v>
      </c>
      <c r="K1397" s="58">
        <v>253</v>
      </c>
      <c r="L1397" s="59" t="s">
        <v>468</v>
      </c>
    </row>
    <row r="1398" customHeight="1" spans="1:12">
      <c r="A1398" s="56">
        <v>285262</v>
      </c>
      <c r="B1398" s="56" t="s">
        <v>56339</v>
      </c>
      <c r="C1398" s="60" t="s">
        <v>13863</v>
      </c>
      <c r="D1398" s="56" t="s">
        <v>55467</v>
      </c>
      <c r="E1398" s="56" t="s">
        <v>1595</v>
      </c>
      <c r="F1398" s="56" t="s">
        <v>56340</v>
      </c>
      <c r="G1398" s="56" t="s">
        <v>17716</v>
      </c>
      <c r="H1398" s="56" t="s">
        <v>55632</v>
      </c>
      <c r="I1398" s="56" t="s">
        <v>56340</v>
      </c>
      <c r="J1398" s="57">
        <v>28.03</v>
      </c>
      <c r="K1398" s="58">
        <v>254</v>
      </c>
      <c r="L1398" s="59" t="s">
        <v>468</v>
      </c>
    </row>
    <row r="1399" customHeight="1" spans="1:12">
      <c r="A1399" s="56">
        <v>285227</v>
      </c>
      <c r="B1399" s="56" t="s">
        <v>56341</v>
      </c>
      <c r="C1399" s="60" t="s">
        <v>13863</v>
      </c>
      <c r="D1399" s="56" t="s">
        <v>55467</v>
      </c>
      <c r="E1399" s="56" t="s">
        <v>1595</v>
      </c>
      <c r="F1399" s="56" t="s">
        <v>56342</v>
      </c>
      <c r="G1399" s="56" t="s">
        <v>17716</v>
      </c>
      <c r="H1399" s="56" t="s">
        <v>55632</v>
      </c>
      <c r="I1399" s="56" t="s">
        <v>56342</v>
      </c>
      <c r="J1399" s="57">
        <v>28.02</v>
      </c>
      <c r="K1399" s="58">
        <v>255</v>
      </c>
      <c r="L1399" s="59" t="s">
        <v>468</v>
      </c>
    </row>
    <row r="1400" customHeight="1" spans="1:12">
      <c r="A1400" s="56">
        <v>284846</v>
      </c>
      <c r="B1400" s="56" t="s">
        <v>56343</v>
      </c>
      <c r="C1400" s="60" t="s">
        <v>13863</v>
      </c>
      <c r="D1400" s="56" t="s">
        <v>55467</v>
      </c>
      <c r="E1400" s="56" t="s">
        <v>1595</v>
      </c>
      <c r="F1400" s="56" t="s">
        <v>56344</v>
      </c>
      <c r="G1400" s="56" t="s">
        <v>56345</v>
      </c>
      <c r="H1400" s="56" t="s">
        <v>55881</v>
      </c>
      <c r="I1400" s="56" t="s">
        <v>56346</v>
      </c>
      <c r="J1400" s="57">
        <v>28.01</v>
      </c>
      <c r="K1400" s="58">
        <v>256</v>
      </c>
      <c r="L1400" s="59" t="s">
        <v>468</v>
      </c>
    </row>
    <row r="1401" customHeight="1" spans="1:12">
      <c r="A1401" s="56">
        <v>288865</v>
      </c>
      <c r="B1401" s="56" t="s">
        <v>56347</v>
      </c>
      <c r="C1401" s="60" t="s">
        <v>13863</v>
      </c>
      <c r="D1401" s="56" t="s">
        <v>55467</v>
      </c>
      <c r="E1401" s="56" t="s">
        <v>1595</v>
      </c>
      <c r="F1401" s="56" t="s">
        <v>56348</v>
      </c>
      <c r="G1401" s="56" t="s">
        <v>56217</v>
      </c>
      <c r="H1401" s="56" t="s">
        <v>56025</v>
      </c>
      <c r="I1401" s="56" t="s">
        <v>56348</v>
      </c>
      <c r="J1401" s="57">
        <v>28.01</v>
      </c>
      <c r="K1401" s="58">
        <v>257</v>
      </c>
      <c r="L1401" s="59" t="s">
        <v>468</v>
      </c>
    </row>
    <row r="1402" customHeight="1" spans="1:12">
      <c r="A1402" s="56">
        <v>279590</v>
      </c>
      <c r="B1402" s="56" t="s">
        <v>56349</v>
      </c>
      <c r="C1402" s="60" t="s">
        <v>13863</v>
      </c>
      <c r="D1402" s="56" t="s">
        <v>55467</v>
      </c>
      <c r="E1402" s="56" t="s">
        <v>1595</v>
      </c>
      <c r="F1402" s="56" t="s">
        <v>56350</v>
      </c>
      <c r="G1402" s="56" t="s">
        <v>17217</v>
      </c>
      <c r="H1402" s="56" t="s">
        <v>56209</v>
      </c>
      <c r="I1402" s="56" t="s">
        <v>56351</v>
      </c>
      <c r="J1402" s="57">
        <v>28.0009</v>
      </c>
      <c r="K1402" s="58">
        <v>258</v>
      </c>
      <c r="L1402" s="59" t="s">
        <v>468</v>
      </c>
    </row>
    <row r="1403" customHeight="1" spans="1:12">
      <c r="A1403" s="56">
        <v>284745</v>
      </c>
      <c r="B1403" s="56" t="s">
        <v>56352</v>
      </c>
      <c r="C1403" s="60" t="s">
        <v>13863</v>
      </c>
      <c r="D1403" s="56" t="s">
        <v>55467</v>
      </c>
      <c r="E1403" s="56" t="s">
        <v>1595</v>
      </c>
      <c r="F1403" s="56" t="s">
        <v>56353</v>
      </c>
      <c r="G1403" s="56" t="s">
        <v>38119</v>
      </c>
      <c r="H1403" s="56" t="s">
        <v>56354</v>
      </c>
      <c r="I1403" s="56" t="s">
        <v>56353</v>
      </c>
      <c r="J1403" s="57">
        <v>28</v>
      </c>
      <c r="K1403" s="58">
        <v>259</v>
      </c>
      <c r="L1403" s="59" t="s">
        <v>468</v>
      </c>
    </row>
    <row r="1404" customHeight="1" spans="1:12">
      <c r="A1404" s="56">
        <v>278757</v>
      </c>
      <c r="B1404" s="56" t="s">
        <v>56355</v>
      </c>
      <c r="C1404" s="60" t="s">
        <v>13863</v>
      </c>
      <c r="D1404" s="56" t="s">
        <v>55467</v>
      </c>
      <c r="E1404" s="56" t="s">
        <v>1595</v>
      </c>
      <c r="F1404" s="56" t="s">
        <v>56356</v>
      </c>
      <c r="G1404" s="56" t="s">
        <v>56357</v>
      </c>
      <c r="H1404" s="56" t="s">
        <v>52376</v>
      </c>
      <c r="I1404" s="56" t="s">
        <v>56358</v>
      </c>
      <c r="J1404" s="57">
        <v>28</v>
      </c>
      <c r="K1404" s="58">
        <v>260</v>
      </c>
      <c r="L1404" s="59" t="s">
        <v>468</v>
      </c>
    </row>
    <row r="1405" customHeight="1" spans="1:12">
      <c r="A1405" s="56">
        <v>270405</v>
      </c>
      <c r="B1405" s="56" t="s">
        <v>56359</v>
      </c>
      <c r="C1405" s="60" t="s">
        <v>13863</v>
      </c>
      <c r="D1405" s="56" t="s">
        <v>55467</v>
      </c>
      <c r="E1405" s="56" t="s">
        <v>1595</v>
      </c>
      <c r="F1405" s="56" t="s">
        <v>56360</v>
      </c>
      <c r="G1405" s="56" t="s">
        <v>55967</v>
      </c>
      <c r="H1405" s="56" t="s">
        <v>56361</v>
      </c>
      <c r="I1405" s="56" t="s">
        <v>56360</v>
      </c>
      <c r="J1405" s="57">
        <v>28</v>
      </c>
      <c r="K1405" s="58">
        <v>261</v>
      </c>
      <c r="L1405" s="59" t="s">
        <v>468</v>
      </c>
    </row>
    <row r="1406" customHeight="1" spans="1:12">
      <c r="A1406" s="56">
        <v>283508</v>
      </c>
      <c r="B1406" s="56" t="s">
        <v>56362</v>
      </c>
      <c r="C1406" s="60" t="s">
        <v>13863</v>
      </c>
      <c r="D1406" s="56" t="s">
        <v>55467</v>
      </c>
      <c r="E1406" s="56" t="s">
        <v>1595</v>
      </c>
      <c r="F1406" s="56" t="s">
        <v>56363</v>
      </c>
      <c r="G1406" s="56" t="s">
        <v>56364</v>
      </c>
      <c r="H1406" s="56" t="s">
        <v>56365</v>
      </c>
      <c r="I1406" s="56" t="s">
        <v>56366</v>
      </c>
      <c r="J1406" s="57">
        <v>28</v>
      </c>
      <c r="K1406" s="58">
        <v>262</v>
      </c>
      <c r="L1406" s="59" t="s">
        <v>468</v>
      </c>
    </row>
    <row r="1407" customHeight="1" spans="1:12">
      <c r="A1407" s="56">
        <v>286222</v>
      </c>
      <c r="B1407" s="56" t="s">
        <v>56367</v>
      </c>
      <c r="C1407" s="60" t="s">
        <v>13863</v>
      </c>
      <c r="D1407" s="56" t="s">
        <v>55467</v>
      </c>
      <c r="E1407" s="56" t="s">
        <v>1595</v>
      </c>
      <c r="F1407" s="56" t="s">
        <v>56368</v>
      </c>
      <c r="G1407" s="56" t="s">
        <v>52161</v>
      </c>
      <c r="H1407" s="56" t="s">
        <v>56369</v>
      </c>
      <c r="I1407" s="56" t="s">
        <v>56370</v>
      </c>
      <c r="J1407" s="57">
        <v>27.02</v>
      </c>
      <c r="K1407" s="58">
        <v>263</v>
      </c>
      <c r="L1407" s="59" t="s">
        <v>468</v>
      </c>
    </row>
    <row r="1408" customHeight="1" spans="1:12">
      <c r="A1408" s="56">
        <v>279991</v>
      </c>
      <c r="B1408" s="56" t="s">
        <v>56371</v>
      </c>
      <c r="C1408" s="60" t="s">
        <v>13863</v>
      </c>
      <c r="D1408" s="56" t="s">
        <v>55467</v>
      </c>
      <c r="E1408" s="56" t="s">
        <v>1595</v>
      </c>
      <c r="F1408" s="56" t="s">
        <v>56372</v>
      </c>
      <c r="G1408" s="56" t="s">
        <v>56373</v>
      </c>
      <c r="H1408" s="56" t="s">
        <v>55713</v>
      </c>
      <c r="I1408" s="56" t="s">
        <v>56374</v>
      </c>
      <c r="J1408" s="57">
        <v>27.01</v>
      </c>
      <c r="K1408" s="58">
        <v>264</v>
      </c>
      <c r="L1408" s="59" t="s">
        <v>468</v>
      </c>
    </row>
    <row r="1409" customHeight="1" spans="1:12">
      <c r="A1409" s="56">
        <v>285007</v>
      </c>
      <c r="B1409" s="56" t="s">
        <v>56375</v>
      </c>
      <c r="C1409" s="60" t="s">
        <v>13863</v>
      </c>
      <c r="D1409" s="56" t="s">
        <v>55467</v>
      </c>
      <c r="E1409" s="56" t="s">
        <v>1595</v>
      </c>
      <c r="F1409" s="56" t="s">
        <v>56376</v>
      </c>
      <c r="G1409" s="56" t="s">
        <v>55967</v>
      </c>
      <c r="H1409" s="56" t="s">
        <v>56258</v>
      </c>
      <c r="I1409" s="56" t="s">
        <v>56377</v>
      </c>
      <c r="J1409" s="57">
        <v>27.0004</v>
      </c>
      <c r="K1409" s="58">
        <v>265</v>
      </c>
      <c r="L1409" s="59" t="s">
        <v>468</v>
      </c>
    </row>
    <row r="1410" customHeight="1" spans="1:12">
      <c r="A1410" s="56">
        <v>284828</v>
      </c>
      <c r="B1410" s="56" t="s">
        <v>56378</v>
      </c>
      <c r="C1410" s="60" t="s">
        <v>13863</v>
      </c>
      <c r="D1410" s="56" t="s">
        <v>55467</v>
      </c>
      <c r="E1410" s="56" t="s">
        <v>1595</v>
      </c>
      <c r="F1410" s="56" t="s">
        <v>56379</v>
      </c>
      <c r="G1410" s="56" t="s">
        <v>17454</v>
      </c>
      <c r="H1410" s="56" t="s">
        <v>3897</v>
      </c>
      <c r="I1410" s="56" t="s">
        <v>56379</v>
      </c>
      <c r="J1410" s="57">
        <v>27</v>
      </c>
      <c r="K1410" s="58">
        <v>266</v>
      </c>
      <c r="L1410" s="59" t="s">
        <v>468</v>
      </c>
    </row>
    <row r="1411" customHeight="1" spans="1:12">
      <c r="A1411" s="56">
        <v>284186</v>
      </c>
      <c r="B1411" s="56" t="s">
        <v>56380</v>
      </c>
      <c r="C1411" s="60" t="s">
        <v>13863</v>
      </c>
      <c r="D1411" s="56" t="s">
        <v>55467</v>
      </c>
      <c r="E1411" s="56" t="s">
        <v>1595</v>
      </c>
      <c r="F1411" s="56" t="s">
        <v>56381</v>
      </c>
      <c r="G1411" s="56" t="s">
        <v>56382</v>
      </c>
      <c r="H1411" s="56" t="s">
        <v>53878</v>
      </c>
      <c r="I1411" s="56" t="s">
        <v>56383</v>
      </c>
      <c r="J1411" s="57">
        <v>27</v>
      </c>
      <c r="K1411" s="58">
        <v>267</v>
      </c>
      <c r="L1411" s="59" t="s">
        <v>468</v>
      </c>
    </row>
    <row r="1412" customHeight="1" spans="1:12">
      <c r="A1412" s="56">
        <v>283693</v>
      </c>
      <c r="B1412" s="56" t="s">
        <v>56384</v>
      </c>
      <c r="C1412" s="60" t="s">
        <v>13863</v>
      </c>
      <c r="D1412" s="56" t="s">
        <v>55467</v>
      </c>
      <c r="E1412" s="56" t="s">
        <v>1595</v>
      </c>
      <c r="F1412" s="56" t="s">
        <v>56385</v>
      </c>
      <c r="G1412" s="56" t="s">
        <v>56107</v>
      </c>
      <c r="H1412" s="56" t="s">
        <v>17725</v>
      </c>
      <c r="I1412" s="56" t="s">
        <v>56386</v>
      </c>
      <c r="J1412" s="57">
        <v>27</v>
      </c>
      <c r="K1412" s="58">
        <v>268</v>
      </c>
      <c r="L1412" s="59" t="s">
        <v>468</v>
      </c>
    </row>
    <row r="1413" customHeight="1" spans="1:12">
      <c r="A1413" s="56">
        <v>284162</v>
      </c>
      <c r="B1413" s="56" t="s">
        <v>56387</v>
      </c>
      <c r="C1413" s="60" t="s">
        <v>13863</v>
      </c>
      <c r="D1413" s="56" t="s">
        <v>55467</v>
      </c>
      <c r="E1413" s="56" t="s">
        <v>1595</v>
      </c>
      <c r="F1413" s="56" t="s">
        <v>56388</v>
      </c>
      <c r="G1413" s="56" t="s">
        <v>10318</v>
      </c>
      <c r="H1413" s="56" t="s">
        <v>39983</v>
      </c>
      <c r="I1413" s="56" t="s">
        <v>56389</v>
      </c>
      <c r="J1413" s="57">
        <v>27</v>
      </c>
      <c r="K1413" s="58">
        <v>269</v>
      </c>
      <c r="L1413" s="59" t="s">
        <v>468</v>
      </c>
    </row>
    <row r="1414" customHeight="1" spans="1:12">
      <c r="A1414" s="56">
        <v>284980</v>
      </c>
      <c r="B1414" s="56" t="s">
        <v>56390</v>
      </c>
      <c r="C1414" s="60" t="s">
        <v>13863</v>
      </c>
      <c r="D1414" s="56" t="s">
        <v>55467</v>
      </c>
      <c r="E1414" s="56" t="s">
        <v>1595</v>
      </c>
      <c r="F1414" s="56" t="s">
        <v>56391</v>
      </c>
      <c r="G1414" s="56" t="s">
        <v>30823</v>
      </c>
      <c r="H1414" s="56" t="s">
        <v>56258</v>
      </c>
      <c r="I1414" s="56" t="s">
        <v>56392</v>
      </c>
      <c r="J1414" s="57">
        <v>27</v>
      </c>
      <c r="K1414" s="58">
        <v>270</v>
      </c>
      <c r="L1414" s="59" t="s">
        <v>468</v>
      </c>
    </row>
    <row r="1415" customHeight="1" spans="1:12">
      <c r="A1415" s="56">
        <v>285829</v>
      </c>
      <c r="B1415" s="56" t="s">
        <v>56393</v>
      </c>
      <c r="C1415" s="60" t="s">
        <v>13863</v>
      </c>
      <c r="D1415" s="56" t="s">
        <v>55467</v>
      </c>
      <c r="E1415" s="56" t="s">
        <v>1595</v>
      </c>
      <c r="F1415" s="56" t="s">
        <v>56394</v>
      </c>
      <c r="G1415" s="56" t="s">
        <v>56395</v>
      </c>
      <c r="H1415" s="56" t="s">
        <v>56017</v>
      </c>
      <c r="I1415" s="56" t="s">
        <v>56396</v>
      </c>
      <c r="J1415" s="57">
        <v>27</v>
      </c>
      <c r="K1415" s="58">
        <v>271</v>
      </c>
      <c r="L1415" s="59" t="s">
        <v>468</v>
      </c>
    </row>
    <row r="1416" customHeight="1" spans="1:12">
      <c r="A1416" s="56">
        <v>285069</v>
      </c>
      <c r="B1416" s="56" t="s">
        <v>56397</v>
      </c>
      <c r="C1416" s="60" t="s">
        <v>13863</v>
      </c>
      <c r="D1416" s="56" t="s">
        <v>55467</v>
      </c>
      <c r="E1416" s="56" t="s">
        <v>1595</v>
      </c>
      <c r="F1416" s="56" t="s">
        <v>56398</v>
      </c>
      <c r="G1416" s="56" t="s">
        <v>55967</v>
      </c>
      <c r="H1416" s="56" t="s">
        <v>55968</v>
      </c>
      <c r="I1416" s="56" t="s">
        <v>56398</v>
      </c>
      <c r="J1416" s="57">
        <v>27</v>
      </c>
      <c r="K1416" s="58">
        <v>272</v>
      </c>
      <c r="L1416" s="59" t="s">
        <v>468</v>
      </c>
    </row>
    <row r="1417" customHeight="1" spans="1:12">
      <c r="A1417" s="56">
        <v>265346</v>
      </c>
      <c r="B1417" s="56" t="s">
        <v>56399</v>
      </c>
      <c r="C1417" s="60" t="s">
        <v>13863</v>
      </c>
      <c r="D1417" s="56" t="s">
        <v>55467</v>
      </c>
      <c r="E1417" s="56" t="s">
        <v>1595</v>
      </c>
      <c r="F1417" s="56" t="s">
        <v>56400</v>
      </c>
      <c r="G1417" s="56" t="s">
        <v>55938</v>
      </c>
      <c r="H1417" s="56" t="s">
        <v>56401</v>
      </c>
      <c r="I1417" s="56" t="s">
        <v>56402</v>
      </c>
      <c r="J1417" s="57">
        <v>27</v>
      </c>
      <c r="K1417" s="58">
        <v>273</v>
      </c>
      <c r="L1417" s="59" t="s">
        <v>468</v>
      </c>
    </row>
    <row r="1418" customHeight="1" spans="1:12">
      <c r="A1418" s="56">
        <v>261237</v>
      </c>
      <c r="B1418" s="56" t="s">
        <v>56403</v>
      </c>
      <c r="C1418" s="60" t="s">
        <v>13863</v>
      </c>
      <c r="D1418" s="56" t="s">
        <v>55467</v>
      </c>
      <c r="E1418" s="56" t="s">
        <v>1595</v>
      </c>
      <c r="F1418" s="56" t="s">
        <v>56404</v>
      </c>
      <c r="G1418" s="56" t="s">
        <v>56093</v>
      </c>
      <c r="H1418" s="56" t="s">
        <v>21732</v>
      </c>
      <c r="I1418" s="56" t="s">
        <v>56405</v>
      </c>
      <c r="J1418" s="57">
        <v>27</v>
      </c>
      <c r="K1418" s="58">
        <v>274</v>
      </c>
      <c r="L1418" s="59" t="s">
        <v>468</v>
      </c>
    </row>
    <row r="1419" customHeight="1" spans="1:12">
      <c r="A1419" s="56">
        <v>279019</v>
      </c>
      <c r="B1419" s="56" t="s">
        <v>56406</v>
      </c>
      <c r="C1419" s="60" t="s">
        <v>13863</v>
      </c>
      <c r="D1419" s="56" t="s">
        <v>55467</v>
      </c>
      <c r="E1419" s="56" t="s">
        <v>1595</v>
      </c>
      <c r="F1419" s="56" t="s">
        <v>56407</v>
      </c>
      <c r="G1419" s="56" t="s">
        <v>56408</v>
      </c>
      <c r="H1419" s="56" t="s">
        <v>56409</v>
      </c>
      <c r="I1419" s="56" t="s">
        <v>56410</v>
      </c>
      <c r="J1419" s="57">
        <v>27</v>
      </c>
      <c r="K1419" s="58">
        <v>275</v>
      </c>
      <c r="L1419" s="59" t="s">
        <v>468</v>
      </c>
    </row>
    <row r="1420" customHeight="1" spans="1:12">
      <c r="A1420" s="56">
        <v>279628</v>
      </c>
      <c r="B1420" s="56" t="s">
        <v>56411</v>
      </c>
      <c r="C1420" s="60" t="s">
        <v>13863</v>
      </c>
      <c r="D1420" s="56" t="s">
        <v>55467</v>
      </c>
      <c r="E1420" s="56" t="s">
        <v>1595</v>
      </c>
      <c r="F1420" s="56" t="s">
        <v>56412</v>
      </c>
      <c r="G1420" s="56" t="s">
        <v>56412</v>
      </c>
      <c r="H1420" s="56" t="s">
        <v>56413</v>
      </c>
      <c r="I1420" s="56" t="s">
        <v>41472</v>
      </c>
      <c r="J1420" s="57">
        <v>26</v>
      </c>
      <c r="K1420" s="58">
        <v>276</v>
      </c>
      <c r="L1420" s="59" t="s">
        <v>468</v>
      </c>
    </row>
    <row r="1421" customHeight="1" spans="1:12">
      <c r="A1421" s="56">
        <v>283923</v>
      </c>
      <c r="B1421" s="56" t="s">
        <v>56414</v>
      </c>
      <c r="C1421" s="60" t="s">
        <v>13863</v>
      </c>
      <c r="D1421" s="56" t="s">
        <v>55467</v>
      </c>
      <c r="E1421" s="56" t="s">
        <v>1595</v>
      </c>
      <c r="F1421" s="56" t="s">
        <v>56415</v>
      </c>
      <c r="G1421" s="56" t="s">
        <v>17454</v>
      </c>
      <c r="H1421" s="56" t="s">
        <v>55120</v>
      </c>
      <c r="I1421" s="56" t="s">
        <v>56415</v>
      </c>
      <c r="J1421" s="57">
        <v>26</v>
      </c>
      <c r="K1421" s="58">
        <v>277</v>
      </c>
      <c r="L1421" s="59" t="s">
        <v>468</v>
      </c>
    </row>
    <row r="1422" customHeight="1" spans="1:12">
      <c r="A1422" s="56">
        <v>285818</v>
      </c>
      <c r="B1422" s="56" t="s">
        <v>56416</v>
      </c>
      <c r="C1422" s="60" t="s">
        <v>13863</v>
      </c>
      <c r="D1422" s="56" t="s">
        <v>55467</v>
      </c>
      <c r="E1422" s="56" t="s">
        <v>1595</v>
      </c>
      <c r="F1422" s="56" t="s">
        <v>56417</v>
      </c>
      <c r="G1422" s="56" t="s">
        <v>56418</v>
      </c>
      <c r="H1422" s="56" t="s">
        <v>56017</v>
      </c>
      <c r="I1422" s="56" t="s">
        <v>56419</v>
      </c>
      <c r="J1422" s="57">
        <v>26</v>
      </c>
      <c r="K1422" s="58">
        <v>278</v>
      </c>
      <c r="L1422" s="59" t="s">
        <v>468</v>
      </c>
    </row>
    <row r="1423" customHeight="1" spans="1:12">
      <c r="A1423" s="56">
        <v>285837</v>
      </c>
      <c r="B1423" s="56" t="s">
        <v>56420</v>
      </c>
      <c r="C1423" s="60" t="s">
        <v>13863</v>
      </c>
      <c r="D1423" s="56" t="s">
        <v>55467</v>
      </c>
      <c r="E1423" s="56" t="s">
        <v>1595</v>
      </c>
      <c r="F1423" s="56" t="s">
        <v>56421</v>
      </c>
      <c r="G1423" s="56" t="s">
        <v>56395</v>
      </c>
      <c r="H1423" s="56" t="s">
        <v>56017</v>
      </c>
      <c r="I1423" s="56" t="s">
        <v>56422</v>
      </c>
      <c r="J1423" s="57">
        <v>26</v>
      </c>
      <c r="K1423" s="58">
        <v>279</v>
      </c>
      <c r="L1423" s="59" t="s">
        <v>468</v>
      </c>
    </row>
    <row r="1424" customHeight="1" spans="1:12">
      <c r="A1424" s="56">
        <v>268173</v>
      </c>
      <c r="B1424" s="56" t="s">
        <v>56423</v>
      </c>
      <c r="C1424" s="60" t="s">
        <v>13863</v>
      </c>
      <c r="D1424" s="56" t="s">
        <v>55467</v>
      </c>
      <c r="E1424" s="56" t="s">
        <v>1595</v>
      </c>
      <c r="F1424" s="56" t="s">
        <v>56424</v>
      </c>
      <c r="G1424" s="56" t="s">
        <v>55907</v>
      </c>
      <c r="H1424" s="56" t="s">
        <v>56045</v>
      </c>
      <c r="I1424" s="56" t="s">
        <v>56425</v>
      </c>
      <c r="J1424" s="57">
        <v>26</v>
      </c>
      <c r="K1424" s="58">
        <v>280</v>
      </c>
      <c r="L1424" s="59" t="s">
        <v>468</v>
      </c>
    </row>
    <row r="1425" customHeight="1" spans="1:12">
      <c r="A1425" s="56">
        <v>265356</v>
      </c>
      <c r="B1425" s="56" t="s">
        <v>56426</v>
      </c>
      <c r="C1425" s="60" t="s">
        <v>13863</v>
      </c>
      <c r="D1425" s="56" t="s">
        <v>55467</v>
      </c>
      <c r="E1425" s="56" t="s">
        <v>1595</v>
      </c>
      <c r="F1425" s="56" t="s">
        <v>56427</v>
      </c>
      <c r="G1425" s="56" t="s">
        <v>56093</v>
      </c>
      <c r="H1425" s="56" t="s">
        <v>43495</v>
      </c>
      <c r="I1425" s="56" t="s">
        <v>56428</v>
      </c>
      <c r="J1425" s="57">
        <v>26</v>
      </c>
      <c r="K1425" s="58">
        <v>281</v>
      </c>
      <c r="L1425" s="59" t="s">
        <v>468</v>
      </c>
    </row>
    <row r="1426" customHeight="1" spans="1:12">
      <c r="A1426" s="56">
        <v>286226</v>
      </c>
      <c r="B1426" s="56" t="s">
        <v>56429</v>
      </c>
      <c r="C1426" s="60" t="s">
        <v>13863</v>
      </c>
      <c r="D1426" s="56" t="s">
        <v>55467</v>
      </c>
      <c r="E1426" s="56" t="s">
        <v>1595</v>
      </c>
      <c r="F1426" s="56" t="s">
        <v>56430</v>
      </c>
      <c r="G1426" s="56" t="s">
        <v>56431</v>
      </c>
      <c r="H1426" s="56" t="s">
        <v>56218</v>
      </c>
      <c r="I1426" s="56" t="s">
        <v>56430</v>
      </c>
      <c r="J1426" s="57">
        <v>26</v>
      </c>
      <c r="K1426" s="58">
        <v>282</v>
      </c>
      <c r="L1426" s="59" t="s">
        <v>468</v>
      </c>
    </row>
    <row r="1427" customHeight="1" spans="1:12">
      <c r="A1427" s="56">
        <v>279205</v>
      </c>
      <c r="B1427" s="56" t="s">
        <v>56432</v>
      </c>
      <c r="C1427" s="60" t="s">
        <v>13863</v>
      </c>
      <c r="D1427" s="56" t="s">
        <v>55467</v>
      </c>
      <c r="E1427" s="56" t="s">
        <v>1595</v>
      </c>
      <c r="F1427" s="56" t="s">
        <v>56433</v>
      </c>
      <c r="G1427" s="56" t="s">
        <v>56434</v>
      </c>
      <c r="H1427" s="56" t="s">
        <v>56338</v>
      </c>
      <c r="I1427" s="56" t="s">
        <v>56433</v>
      </c>
      <c r="J1427" s="57">
        <v>26</v>
      </c>
      <c r="K1427" s="58">
        <v>283</v>
      </c>
      <c r="L1427" s="59" t="s">
        <v>468</v>
      </c>
    </row>
    <row r="1428" customHeight="1" spans="1:12">
      <c r="A1428" s="56">
        <v>285112</v>
      </c>
      <c r="B1428" s="56" t="s">
        <v>56435</v>
      </c>
      <c r="C1428" s="60" t="s">
        <v>13863</v>
      </c>
      <c r="D1428" s="56" t="s">
        <v>55467</v>
      </c>
      <c r="E1428" s="56" t="s">
        <v>1595</v>
      </c>
      <c r="F1428" s="56" t="s">
        <v>56436</v>
      </c>
      <c r="G1428" s="56" t="s">
        <v>55967</v>
      </c>
      <c r="H1428" s="56" t="s">
        <v>55968</v>
      </c>
      <c r="I1428" s="56" t="s">
        <v>56436</v>
      </c>
      <c r="J1428" s="57">
        <v>25</v>
      </c>
      <c r="K1428" s="58">
        <v>284</v>
      </c>
      <c r="L1428" s="59" t="s">
        <v>468</v>
      </c>
    </row>
    <row r="1429" customHeight="1" spans="1:12">
      <c r="A1429" s="56">
        <v>283846</v>
      </c>
      <c r="B1429" s="56" t="s">
        <v>56437</v>
      </c>
      <c r="C1429" s="60" t="s">
        <v>13863</v>
      </c>
      <c r="D1429" s="56" t="s">
        <v>55467</v>
      </c>
      <c r="E1429" s="56" t="s">
        <v>1595</v>
      </c>
      <c r="F1429" s="56" t="s">
        <v>56438</v>
      </c>
      <c r="G1429" s="56" t="s">
        <v>30588</v>
      </c>
      <c r="H1429" s="56" t="s">
        <v>2260</v>
      </c>
      <c r="I1429" s="56" t="s">
        <v>56439</v>
      </c>
      <c r="J1429" s="57">
        <v>25</v>
      </c>
      <c r="K1429" s="58">
        <v>285</v>
      </c>
      <c r="L1429" s="59" t="s">
        <v>468</v>
      </c>
    </row>
    <row r="1430" customHeight="1" spans="1:12">
      <c r="A1430" s="56">
        <v>284151</v>
      </c>
      <c r="B1430" s="56" t="s">
        <v>56440</v>
      </c>
      <c r="C1430" s="60" t="s">
        <v>13863</v>
      </c>
      <c r="D1430" s="56" t="s">
        <v>55467</v>
      </c>
      <c r="E1430" s="56" t="s">
        <v>1595</v>
      </c>
      <c r="F1430" s="56" t="s">
        <v>56441</v>
      </c>
      <c r="G1430" s="56" t="s">
        <v>56442</v>
      </c>
      <c r="H1430" s="56" t="s">
        <v>53878</v>
      </c>
      <c r="I1430" s="56" t="s">
        <v>56443</v>
      </c>
      <c r="J1430" s="57">
        <v>25</v>
      </c>
      <c r="K1430" s="58">
        <v>286</v>
      </c>
      <c r="L1430" s="59" t="s">
        <v>468</v>
      </c>
    </row>
    <row r="1431" customHeight="1" spans="1:12">
      <c r="A1431" s="56">
        <v>283708</v>
      </c>
      <c r="B1431" s="56" t="s">
        <v>56444</v>
      </c>
      <c r="C1431" s="60" t="s">
        <v>13863</v>
      </c>
      <c r="D1431" s="56" t="s">
        <v>55467</v>
      </c>
      <c r="E1431" s="56" t="s">
        <v>1595</v>
      </c>
      <c r="F1431" s="56" t="s">
        <v>56445</v>
      </c>
      <c r="G1431" s="56" t="s">
        <v>10809</v>
      </c>
      <c r="H1431" s="56" t="s">
        <v>17725</v>
      </c>
      <c r="I1431" s="56" t="s">
        <v>56446</v>
      </c>
      <c r="J1431" s="57">
        <v>25</v>
      </c>
      <c r="K1431" s="58">
        <v>287</v>
      </c>
      <c r="L1431" s="59" t="s">
        <v>468</v>
      </c>
    </row>
    <row r="1432" customHeight="1" spans="1:12">
      <c r="A1432" s="56">
        <v>284166</v>
      </c>
      <c r="B1432" s="56" t="s">
        <v>56447</v>
      </c>
      <c r="C1432" s="60" t="s">
        <v>13863</v>
      </c>
      <c r="D1432" s="56" t="s">
        <v>55467</v>
      </c>
      <c r="E1432" s="56" t="s">
        <v>1595</v>
      </c>
      <c r="F1432" s="56" t="s">
        <v>56448</v>
      </c>
      <c r="G1432" s="56" t="s">
        <v>56442</v>
      </c>
      <c r="H1432" s="56" t="s">
        <v>53878</v>
      </c>
      <c r="I1432" s="56" t="s">
        <v>56449</v>
      </c>
      <c r="J1432" s="57">
        <v>25</v>
      </c>
      <c r="K1432" s="58">
        <v>288</v>
      </c>
      <c r="L1432" s="59" t="s">
        <v>468</v>
      </c>
    </row>
    <row r="1433" customHeight="1" spans="1:12">
      <c r="A1433" s="56">
        <v>279257</v>
      </c>
      <c r="B1433" s="56" t="s">
        <v>56450</v>
      </c>
      <c r="C1433" s="60" t="s">
        <v>13863</v>
      </c>
      <c r="D1433" s="56" t="s">
        <v>55467</v>
      </c>
      <c r="E1433" s="56" t="s">
        <v>1595</v>
      </c>
      <c r="F1433" s="56" t="s">
        <v>56451</v>
      </c>
      <c r="G1433" s="56" t="s">
        <v>41606</v>
      </c>
      <c r="H1433" s="56" t="s">
        <v>55971</v>
      </c>
      <c r="I1433" s="56" t="s">
        <v>56452</v>
      </c>
      <c r="J1433" s="57">
        <v>25</v>
      </c>
      <c r="K1433" s="58">
        <v>289</v>
      </c>
      <c r="L1433" s="59" t="s">
        <v>468</v>
      </c>
    </row>
    <row r="1434" customHeight="1" spans="1:12">
      <c r="A1434" s="56">
        <v>285848</v>
      </c>
      <c r="B1434" s="56" t="s">
        <v>56453</v>
      </c>
      <c r="C1434" s="60" t="s">
        <v>13863</v>
      </c>
      <c r="D1434" s="56" t="s">
        <v>55467</v>
      </c>
      <c r="E1434" s="56" t="s">
        <v>1595</v>
      </c>
      <c r="F1434" s="56" t="s">
        <v>56454</v>
      </c>
      <c r="G1434" s="56" t="s">
        <v>16715</v>
      </c>
      <c r="H1434" s="56" t="s">
        <v>56017</v>
      </c>
      <c r="I1434" s="56" t="s">
        <v>56455</v>
      </c>
      <c r="J1434" s="57">
        <v>25</v>
      </c>
      <c r="K1434" s="58">
        <v>290</v>
      </c>
      <c r="L1434" s="59" t="s">
        <v>468</v>
      </c>
    </row>
    <row r="1435" customHeight="1" spans="1:12">
      <c r="A1435" s="56">
        <v>279254</v>
      </c>
      <c r="B1435" s="56" t="s">
        <v>56456</v>
      </c>
      <c r="C1435" s="60" t="s">
        <v>13863</v>
      </c>
      <c r="D1435" s="56" t="s">
        <v>55467</v>
      </c>
      <c r="E1435" s="56" t="s">
        <v>1595</v>
      </c>
      <c r="F1435" s="56" t="s">
        <v>56457</v>
      </c>
      <c r="G1435" s="56" t="s">
        <v>41606</v>
      </c>
      <c r="H1435" s="56" t="s">
        <v>41910</v>
      </c>
      <c r="I1435" s="56" t="s">
        <v>56458</v>
      </c>
      <c r="J1435" s="57">
        <v>25</v>
      </c>
      <c r="K1435" s="58">
        <v>291</v>
      </c>
      <c r="L1435" s="59" t="s">
        <v>468</v>
      </c>
    </row>
    <row r="1436" customHeight="1" spans="1:12">
      <c r="A1436" s="56">
        <v>279720</v>
      </c>
      <c r="B1436" s="56" t="s">
        <v>56459</v>
      </c>
      <c r="C1436" s="60" t="s">
        <v>13863</v>
      </c>
      <c r="D1436" s="56" t="s">
        <v>55467</v>
      </c>
      <c r="E1436" s="56" t="s">
        <v>1595</v>
      </c>
      <c r="F1436" s="56" t="s">
        <v>56460</v>
      </c>
      <c r="G1436" s="56" t="s">
        <v>55475</v>
      </c>
      <c r="H1436" s="56" t="s">
        <v>55827</v>
      </c>
      <c r="I1436" s="56" t="s">
        <v>56461</v>
      </c>
      <c r="J1436" s="57">
        <v>25</v>
      </c>
      <c r="K1436" s="58">
        <v>292</v>
      </c>
      <c r="L1436" s="59" t="s">
        <v>468</v>
      </c>
    </row>
    <row r="1437" customHeight="1" spans="1:12">
      <c r="A1437" s="56">
        <v>287688</v>
      </c>
      <c r="B1437" s="56" t="s">
        <v>56462</v>
      </c>
      <c r="C1437" s="60" t="s">
        <v>13863</v>
      </c>
      <c r="D1437" s="56" t="s">
        <v>55467</v>
      </c>
      <c r="E1437" s="56" t="s">
        <v>1595</v>
      </c>
      <c r="F1437" s="56" t="s">
        <v>56463</v>
      </c>
      <c r="G1437" s="56" t="s">
        <v>56464</v>
      </c>
      <c r="H1437" s="56" t="s">
        <v>24371</v>
      </c>
      <c r="I1437" s="56" t="s">
        <v>56465</v>
      </c>
      <c r="J1437" s="57">
        <v>25</v>
      </c>
      <c r="K1437" s="58">
        <v>293</v>
      </c>
      <c r="L1437" s="59" t="s">
        <v>468</v>
      </c>
    </row>
    <row r="1438" customHeight="1" spans="1:12">
      <c r="A1438" s="56">
        <v>285830</v>
      </c>
      <c r="B1438" s="56" t="s">
        <v>56466</v>
      </c>
      <c r="C1438" s="60" t="s">
        <v>13863</v>
      </c>
      <c r="D1438" s="56" t="s">
        <v>55467</v>
      </c>
      <c r="E1438" s="56" t="s">
        <v>1595</v>
      </c>
      <c r="F1438" s="56" t="s">
        <v>56467</v>
      </c>
      <c r="G1438" s="56" t="s">
        <v>56468</v>
      </c>
      <c r="H1438" s="56" t="s">
        <v>56152</v>
      </c>
      <c r="I1438" s="56" t="s">
        <v>56467</v>
      </c>
      <c r="J1438" s="57">
        <v>25</v>
      </c>
      <c r="K1438" s="58">
        <v>294</v>
      </c>
      <c r="L1438" s="59" t="s">
        <v>468</v>
      </c>
    </row>
    <row r="1439" customHeight="1" spans="1:12">
      <c r="A1439" s="56">
        <v>284813</v>
      </c>
      <c r="B1439" s="56" t="s">
        <v>56469</v>
      </c>
      <c r="C1439" s="60" t="s">
        <v>13863</v>
      </c>
      <c r="D1439" s="56" t="s">
        <v>55467</v>
      </c>
      <c r="E1439" s="56" t="s">
        <v>1595</v>
      </c>
      <c r="F1439" s="56" t="s">
        <v>56470</v>
      </c>
      <c r="G1439" s="56" t="s">
        <v>2259</v>
      </c>
      <c r="H1439" s="56" t="s">
        <v>3897</v>
      </c>
      <c r="I1439" s="56" t="s">
        <v>56470</v>
      </c>
      <c r="J1439" s="57">
        <v>24</v>
      </c>
      <c r="K1439" s="58">
        <v>295</v>
      </c>
      <c r="L1439" s="59" t="s">
        <v>468</v>
      </c>
    </row>
    <row r="1440" customHeight="1" spans="1:12">
      <c r="A1440" s="56">
        <v>285117</v>
      </c>
      <c r="B1440" s="56" t="s">
        <v>56471</v>
      </c>
      <c r="C1440" s="60" t="s">
        <v>13863</v>
      </c>
      <c r="D1440" s="56" t="s">
        <v>55467</v>
      </c>
      <c r="E1440" s="56" t="s">
        <v>1595</v>
      </c>
      <c r="F1440" s="56" t="s">
        <v>56472</v>
      </c>
      <c r="G1440" s="56" t="s">
        <v>55967</v>
      </c>
      <c r="H1440" s="56" t="s">
        <v>55968</v>
      </c>
      <c r="I1440" s="56" t="s">
        <v>56472</v>
      </c>
      <c r="J1440" s="57">
        <v>24</v>
      </c>
      <c r="K1440" s="58">
        <v>296</v>
      </c>
      <c r="L1440" s="59" t="s">
        <v>468</v>
      </c>
    </row>
    <row r="1441" customHeight="1" spans="1:12">
      <c r="A1441" s="56">
        <v>283700</v>
      </c>
      <c r="B1441" s="56" t="s">
        <v>56473</v>
      </c>
      <c r="C1441" s="60" t="s">
        <v>13863</v>
      </c>
      <c r="D1441" s="56" t="s">
        <v>55467</v>
      </c>
      <c r="E1441" s="56" t="s">
        <v>1595</v>
      </c>
      <c r="F1441" s="56" t="s">
        <v>56474</v>
      </c>
      <c r="G1441" s="56" t="s">
        <v>56163</v>
      </c>
      <c r="H1441" s="56" t="s">
        <v>17725</v>
      </c>
      <c r="I1441" s="56" t="s">
        <v>56475</v>
      </c>
      <c r="J1441" s="57">
        <v>24</v>
      </c>
      <c r="K1441" s="58">
        <v>297</v>
      </c>
      <c r="L1441" s="59" t="s">
        <v>468</v>
      </c>
    </row>
    <row r="1442" customHeight="1" spans="1:12">
      <c r="A1442" s="56">
        <v>285804</v>
      </c>
      <c r="B1442" s="56" t="s">
        <v>56476</v>
      </c>
      <c r="C1442" s="60" t="s">
        <v>13863</v>
      </c>
      <c r="D1442" s="56" t="s">
        <v>55467</v>
      </c>
      <c r="E1442" s="56" t="s">
        <v>1595</v>
      </c>
      <c r="F1442" s="56" t="s">
        <v>56477</v>
      </c>
      <c r="G1442" s="56" t="s">
        <v>55201</v>
      </c>
      <c r="H1442" s="56" t="s">
        <v>56017</v>
      </c>
      <c r="I1442" s="56" t="s">
        <v>56478</v>
      </c>
      <c r="J1442" s="57">
        <v>24</v>
      </c>
      <c r="K1442" s="58">
        <v>298</v>
      </c>
      <c r="L1442" s="59" t="s">
        <v>468</v>
      </c>
    </row>
    <row r="1443" customHeight="1" spans="1:12">
      <c r="A1443" s="56">
        <v>285810</v>
      </c>
      <c r="B1443" s="56" t="s">
        <v>56479</v>
      </c>
      <c r="C1443" s="60" t="s">
        <v>13863</v>
      </c>
      <c r="D1443" s="56" t="s">
        <v>55467</v>
      </c>
      <c r="E1443" s="56" t="s">
        <v>1595</v>
      </c>
      <c r="F1443" s="56" t="s">
        <v>56480</v>
      </c>
      <c r="G1443" s="56" t="s">
        <v>56181</v>
      </c>
      <c r="H1443" s="56" t="s">
        <v>56017</v>
      </c>
      <c r="I1443" s="56" t="s">
        <v>56481</v>
      </c>
      <c r="J1443" s="57">
        <v>24</v>
      </c>
      <c r="K1443" s="58">
        <v>299</v>
      </c>
      <c r="L1443" s="59" t="s">
        <v>468</v>
      </c>
    </row>
    <row r="1444" customHeight="1" spans="1:12">
      <c r="A1444" s="56">
        <v>285346</v>
      </c>
      <c r="B1444" s="56" t="s">
        <v>56482</v>
      </c>
      <c r="C1444" s="60" t="s">
        <v>13863</v>
      </c>
      <c r="D1444" s="56" t="s">
        <v>55467</v>
      </c>
      <c r="E1444" s="56" t="s">
        <v>1595</v>
      </c>
      <c r="F1444" s="56" t="s">
        <v>56483</v>
      </c>
      <c r="G1444" s="56" t="s">
        <v>55947</v>
      </c>
      <c r="H1444" s="56" t="s">
        <v>55632</v>
      </c>
      <c r="I1444" s="56" t="s">
        <v>56483</v>
      </c>
      <c r="J1444" s="57">
        <v>24</v>
      </c>
      <c r="K1444" s="58">
        <v>300</v>
      </c>
      <c r="L1444" s="59" t="s">
        <v>468</v>
      </c>
    </row>
    <row r="1445" customHeight="1" spans="1:12">
      <c r="A1445" s="56">
        <v>285702</v>
      </c>
      <c r="B1445" s="56" t="s">
        <v>56484</v>
      </c>
      <c r="C1445" s="60" t="s">
        <v>13863</v>
      </c>
      <c r="D1445" s="56" t="s">
        <v>55467</v>
      </c>
      <c r="E1445" s="56" t="s">
        <v>1595</v>
      </c>
      <c r="F1445" s="56" t="s">
        <v>56485</v>
      </c>
      <c r="G1445" s="56" t="s">
        <v>55888</v>
      </c>
      <c r="H1445" s="56" t="s">
        <v>56152</v>
      </c>
      <c r="I1445" s="56" t="s">
        <v>56485</v>
      </c>
      <c r="J1445" s="57">
        <v>24</v>
      </c>
      <c r="K1445" s="58">
        <v>301</v>
      </c>
      <c r="L1445" s="59" t="s">
        <v>468</v>
      </c>
    </row>
    <row r="1446" customHeight="1" spans="1:12">
      <c r="A1446" s="56">
        <v>285252</v>
      </c>
      <c r="B1446" s="56" t="s">
        <v>56486</v>
      </c>
      <c r="C1446" s="60" t="s">
        <v>13863</v>
      </c>
      <c r="D1446" s="56" t="s">
        <v>55467</v>
      </c>
      <c r="E1446" s="56" t="s">
        <v>1595</v>
      </c>
      <c r="F1446" s="56" t="s">
        <v>56487</v>
      </c>
      <c r="G1446" s="56" t="s">
        <v>56488</v>
      </c>
      <c r="H1446" s="56" t="s">
        <v>55632</v>
      </c>
      <c r="I1446" s="56" t="s">
        <v>56487</v>
      </c>
      <c r="J1446" s="57">
        <v>24</v>
      </c>
      <c r="K1446" s="58">
        <v>302</v>
      </c>
      <c r="L1446" s="59" t="s">
        <v>468</v>
      </c>
    </row>
    <row r="1447" customHeight="1" spans="1:12">
      <c r="A1447" s="56">
        <v>270467</v>
      </c>
      <c r="B1447" s="56" t="s">
        <v>56489</v>
      </c>
      <c r="C1447" s="60" t="s">
        <v>13863</v>
      </c>
      <c r="D1447" s="56" t="s">
        <v>55467</v>
      </c>
      <c r="E1447" s="56" t="s">
        <v>1595</v>
      </c>
      <c r="F1447" s="56" t="s">
        <v>56490</v>
      </c>
      <c r="G1447" s="56" t="s">
        <v>31105</v>
      </c>
      <c r="H1447" s="56" t="s">
        <v>56361</v>
      </c>
      <c r="I1447" s="56" t="s">
        <v>56490</v>
      </c>
      <c r="J1447" s="57">
        <v>24</v>
      </c>
      <c r="K1447" s="58">
        <v>303</v>
      </c>
      <c r="L1447" s="59" t="s">
        <v>468</v>
      </c>
    </row>
    <row r="1448" customHeight="1" spans="1:12">
      <c r="A1448" s="56">
        <v>287746</v>
      </c>
      <c r="B1448" s="56" t="s">
        <v>56491</v>
      </c>
      <c r="C1448" s="60" t="s">
        <v>13863</v>
      </c>
      <c r="D1448" s="56" t="s">
        <v>55467</v>
      </c>
      <c r="E1448" s="56" t="s">
        <v>1595</v>
      </c>
      <c r="F1448" s="56" t="s">
        <v>56492</v>
      </c>
      <c r="G1448" s="56" t="s">
        <v>56493</v>
      </c>
      <c r="H1448" s="56" t="s">
        <v>56369</v>
      </c>
      <c r="I1448" s="56" t="s">
        <v>56494</v>
      </c>
      <c r="J1448" s="57">
        <v>23</v>
      </c>
      <c r="K1448" s="58">
        <v>304</v>
      </c>
      <c r="L1448" s="59" t="s">
        <v>468</v>
      </c>
    </row>
    <row r="1449" customHeight="1" spans="1:12">
      <c r="A1449" s="56">
        <v>291644</v>
      </c>
      <c r="B1449" s="56" t="s">
        <v>56495</v>
      </c>
      <c r="C1449" s="60" t="s">
        <v>13863</v>
      </c>
      <c r="D1449" s="56" t="s">
        <v>55467</v>
      </c>
      <c r="E1449" s="56" t="s">
        <v>1595</v>
      </c>
      <c r="F1449" s="56" t="s">
        <v>56496</v>
      </c>
      <c r="G1449" s="56" t="s">
        <v>52161</v>
      </c>
      <c r="H1449" s="56" t="s">
        <v>56369</v>
      </c>
      <c r="I1449" s="56" t="s">
        <v>56497</v>
      </c>
      <c r="J1449" s="57">
        <v>23</v>
      </c>
      <c r="K1449" s="58">
        <v>305</v>
      </c>
      <c r="L1449" s="59" t="s">
        <v>468</v>
      </c>
    </row>
    <row r="1450" customHeight="1" spans="1:12">
      <c r="A1450" s="56">
        <v>286246</v>
      </c>
      <c r="B1450" s="56" t="s">
        <v>56498</v>
      </c>
      <c r="C1450" s="60" t="s">
        <v>13863</v>
      </c>
      <c r="D1450" s="56" t="s">
        <v>55467</v>
      </c>
      <c r="E1450" s="56" t="s">
        <v>1595</v>
      </c>
      <c r="F1450" s="56" t="s">
        <v>56499</v>
      </c>
      <c r="G1450" s="56" t="s">
        <v>45224</v>
      </c>
      <c r="H1450" s="56" t="s">
        <v>56218</v>
      </c>
      <c r="I1450" s="56" t="s">
        <v>56499</v>
      </c>
      <c r="J1450" s="57">
        <v>23</v>
      </c>
      <c r="K1450" s="58">
        <v>306</v>
      </c>
      <c r="L1450" s="59" t="s">
        <v>468</v>
      </c>
    </row>
    <row r="1451" customHeight="1" spans="1:12">
      <c r="A1451" s="56">
        <v>285230</v>
      </c>
      <c r="B1451" s="56" t="s">
        <v>56500</v>
      </c>
      <c r="C1451" s="60" t="s">
        <v>13863</v>
      </c>
      <c r="D1451" s="56" t="s">
        <v>55467</v>
      </c>
      <c r="E1451" s="56" t="s">
        <v>1595</v>
      </c>
      <c r="F1451" s="56" t="s">
        <v>56501</v>
      </c>
      <c r="G1451" s="56" t="s">
        <v>56502</v>
      </c>
      <c r="H1451" s="56" t="s">
        <v>55632</v>
      </c>
      <c r="I1451" s="56" t="s">
        <v>56501</v>
      </c>
      <c r="J1451" s="57">
        <v>23</v>
      </c>
      <c r="K1451" s="58">
        <v>307</v>
      </c>
      <c r="L1451" s="59" t="s">
        <v>468</v>
      </c>
    </row>
    <row r="1452" customHeight="1" spans="1:12">
      <c r="A1452" s="56">
        <v>285209</v>
      </c>
      <c r="B1452" s="56" t="s">
        <v>56503</v>
      </c>
      <c r="C1452" s="60" t="s">
        <v>13863</v>
      </c>
      <c r="D1452" s="56" t="s">
        <v>55467</v>
      </c>
      <c r="E1452" s="56" t="s">
        <v>1595</v>
      </c>
      <c r="F1452" s="56" t="s">
        <v>56504</v>
      </c>
      <c r="G1452" s="56" t="s">
        <v>56315</v>
      </c>
      <c r="H1452" s="56" t="s">
        <v>55632</v>
      </c>
      <c r="I1452" s="56" t="s">
        <v>56504</v>
      </c>
      <c r="J1452" s="57">
        <v>22.0203</v>
      </c>
      <c r="K1452" s="58">
        <v>308</v>
      </c>
      <c r="L1452" s="59" t="s">
        <v>468</v>
      </c>
    </row>
    <row r="1453" customHeight="1" spans="1:12">
      <c r="A1453" s="56">
        <v>284805</v>
      </c>
      <c r="B1453" s="56" t="s">
        <v>56505</v>
      </c>
      <c r="C1453" s="60" t="s">
        <v>13863</v>
      </c>
      <c r="D1453" s="56" t="s">
        <v>55467</v>
      </c>
      <c r="E1453" s="56" t="s">
        <v>1595</v>
      </c>
      <c r="F1453" s="56" t="s">
        <v>56506</v>
      </c>
      <c r="G1453" s="56" t="s">
        <v>56507</v>
      </c>
      <c r="H1453" s="56" t="s">
        <v>55632</v>
      </c>
      <c r="I1453" s="56" t="s">
        <v>56506</v>
      </c>
      <c r="J1453" s="57">
        <v>22.0009</v>
      </c>
      <c r="K1453" s="58">
        <v>309</v>
      </c>
      <c r="L1453" s="59" t="s">
        <v>468</v>
      </c>
    </row>
    <row r="1454" customHeight="1" spans="1:12">
      <c r="A1454" s="56">
        <v>284707</v>
      </c>
      <c r="B1454" s="56" t="s">
        <v>56508</v>
      </c>
      <c r="C1454" s="60" t="s">
        <v>13863</v>
      </c>
      <c r="D1454" s="56" t="s">
        <v>55467</v>
      </c>
      <c r="E1454" s="56" t="s">
        <v>1595</v>
      </c>
      <c r="F1454" s="56" t="s">
        <v>56509</v>
      </c>
      <c r="G1454" s="56" t="s">
        <v>56510</v>
      </c>
      <c r="H1454" s="56" t="s">
        <v>56511</v>
      </c>
      <c r="I1454" s="56" t="s">
        <v>56512</v>
      </c>
      <c r="J1454" s="57">
        <v>22</v>
      </c>
      <c r="K1454" s="58">
        <v>310</v>
      </c>
      <c r="L1454" s="59" t="s">
        <v>468</v>
      </c>
    </row>
    <row r="1455" customHeight="1" spans="1:12">
      <c r="A1455" s="56">
        <v>291497</v>
      </c>
      <c r="B1455" s="56" t="s">
        <v>56513</v>
      </c>
      <c r="C1455" s="60" t="s">
        <v>13863</v>
      </c>
      <c r="D1455" s="56" t="s">
        <v>55467</v>
      </c>
      <c r="E1455" s="56" t="s">
        <v>1595</v>
      </c>
      <c r="F1455" s="56" t="s">
        <v>56514</v>
      </c>
      <c r="G1455" s="56" t="s">
        <v>43737</v>
      </c>
      <c r="H1455" s="56" t="s">
        <v>39983</v>
      </c>
      <c r="I1455" s="56" t="s">
        <v>56515</v>
      </c>
      <c r="J1455" s="57">
        <v>22</v>
      </c>
      <c r="K1455" s="58">
        <v>311</v>
      </c>
      <c r="L1455" s="59" t="s">
        <v>468</v>
      </c>
    </row>
    <row r="1456" customHeight="1" spans="1:12">
      <c r="A1456" s="56">
        <v>279802</v>
      </c>
      <c r="B1456" s="56" t="s">
        <v>56516</v>
      </c>
      <c r="C1456" s="60" t="s">
        <v>13863</v>
      </c>
      <c r="D1456" s="56" t="s">
        <v>55467</v>
      </c>
      <c r="E1456" s="56" t="s">
        <v>1595</v>
      </c>
      <c r="F1456" s="56" t="s">
        <v>56517</v>
      </c>
      <c r="G1456" s="56" t="s">
        <v>30836</v>
      </c>
      <c r="H1456" s="56" t="s">
        <v>30930</v>
      </c>
      <c r="I1456" s="56" t="s">
        <v>56518</v>
      </c>
      <c r="J1456" s="57">
        <v>22</v>
      </c>
      <c r="K1456" s="58">
        <v>312</v>
      </c>
      <c r="L1456" s="59" t="s">
        <v>468</v>
      </c>
    </row>
    <row r="1457" customHeight="1" spans="1:12">
      <c r="A1457" s="56">
        <v>258998</v>
      </c>
      <c r="B1457" s="56" t="s">
        <v>56519</v>
      </c>
      <c r="C1457" s="60" t="s">
        <v>13863</v>
      </c>
      <c r="D1457" s="56" t="s">
        <v>55467</v>
      </c>
      <c r="E1457" s="56" t="s">
        <v>1595</v>
      </c>
      <c r="F1457" s="56" t="s">
        <v>56520</v>
      </c>
      <c r="G1457" s="56" t="s">
        <v>17458</v>
      </c>
      <c r="H1457" s="56" t="s">
        <v>56521</v>
      </c>
      <c r="I1457" s="56" t="s">
        <v>56520</v>
      </c>
      <c r="J1457" s="57">
        <v>22</v>
      </c>
      <c r="K1457" s="58">
        <v>313</v>
      </c>
      <c r="L1457" s="59" t="s">
        <v>468</v>
      </c>
    </row>
    <row r="1458" customHeight="1" spans="1:12">
      <c r="A1458" s="56">
        <v>285845</v>
      </c>
      <c r="B1458" s="56" t="s">
        <v>56522</v>
      </c>
      <c r="C1458" s="60" t="s">
        <v>13863</v>
      </c>
      <c r="D1458" s="56" t="s">
        <v>55467</v>
      </c>
      <c r="E1458" s="56" t="s">
        <v>1595</v>
      </c>
      <c r="F1458" s="56" t="s">
        <v>56523</v>
      </c>
      <c r="G1458" s="56" t="s">
        <v>56524</v>
      </c>
      <c r="H1458" s="56" t="s">
        <v>56017</v>
      </c>
      <c r="I1458" s="56" t="s">
        <v>56525</v>
      </c>
      <c r="J1458" s="57">
        <v>22</v>
      </c>
      <c r="K1458" s="58">
        <v>314</v>
      </c>
      <c r="L1458" s="59" t="s">
        <v>468</v>
      </c>
    </row>
    <row r="1459" customHeight="1" spans="1:12">
      <c r="A1459" s="56">
        <v>286551</v>
      </c>
      <c r="B1459" s="56" t="s">
        <v>56526</v>
      </c>
      <c r="C1459" s="60" t="s">
        <v>13863</v>
      </c>
      <c r="D1459" s="56" t="s">
        <v>55467</v>
      </c>
      <c r="E1459" s="56" t="s">
        <v>1595</v>
      </c>
      <c r="F1459" s="56" t="s">
        <v>56527</v>
      </c>
      <c r="G1459" s="56" t="s">
        <v>10809</v>
      </c>
      <c r="H1459" s="56" t="s">
        <v>56025</v>
      </c>
      <c r="I1459" s="56" t="s">
        <v>56527</v>
      </c>
      <c r="J1459" s="57">
        <v>22</v>
      </c>
      <c r="K1459" s="58">
        <v>315</v>
      </c>
      <c r="L1459" s="59" t="s">
        <v>468</v>
      </c>
    </row>
    <row r="1460" customHeight="1" spans="1:12">
      <c r="A1460" s="56">
        <v>285416</v>
      </c>
      <c r="B1460" s="56" t="s">
        <v>56528</v>
      </c>
      <c r="C1460" s="60" t="s">
        <v>13863</v>
      </c>
      <c r="D1460" s="56" t="s">
        <v>55467</v>
      </c>
      <c r="E1460" s="56" t="s">
        <v>1595</v>
      </c>
      <c r="F1460" s="56" t="s">
        <v>56529</v>
      </c>
      <c r="G1460" s="56" t="s">
        <v>56530</v>
      </c>
      <c r="H1460" s="56" t="s">
        <v>56218</v>
      </c>
      <c r="I1460" s="56" t="s">
        <v>56531</v>
      </c>
      <c r="J1460" s="57">
        <v>22</v>
      </c>
      <c r="K1460" s="58">
        <v>316</v>
      </c>
      <c r="L1460" s="59" t="s">
        <v>468</v>
      </c>
    </row>
    <row r="1461" customHeight="1" spans="1:12">
      <c r="A1461" s="56">
        <v>284254</v>
      </c>
      <c r="B1461" s="56" t="s">
        <v>56532</v>
      </c>
      <c r="C1461" s="60" t="s">
        <v>13863</v>
      </c>
      <c r="D1461" s="56" t="s">
        <v>55467</v>
      </c>
      <c r="E1461" s="56" t="s">
        <v>1595</v>
      </c>
      <c r="F1461" s="56" t="s">
        <v>56533</v>
      </c>
      <c r="G1461" s="56" t="s">
        <v>16679</v>
      </c>
      <c r="H1461" s="56" t="s">
        <v>53878</v>
      </c>
      <c r="I1461" s="56" t="s">
        <v>56534</v>
      </c>
      <c r="J1461" s="57">
        <v>22</v>
      </c>
      <c r="K1461" s="58">
        <v>317</v>
      </c>
      <c r="L1461" s="59" t="s">
        <v>468</v>
      </c>
    </row>
    <row r="1462" customHeight="1" spans="1:12">
      <c r="A1462" s="56">
        <v>279223</v>
      </c>
      <c r="B1462" s="56" t="s">
        <v>56535</v>
      </c>
      <c r="C1462" s="60" t="s">
        <v>13863</v>
      </c>
      <c r="D1462" s="56" t="s">
        <v>55467</v>
      </c>
      <c r="E1462" s="56" t="s">
        <v>1595</v>
      </c>
      <c r="F1462" s="56" t="s">
        <v>56536</v>
      </c>
      <c r="G1462" s="56" t="s">
        <v>49881</v>
      </c>
      <c r="H1462" s="56" t="s">
        <v>56338</v>
      </c>
      <c r="I1462" s="56" t="s">
        <v>30405</v>
      </c>
      <c r="J1462" s="57">
        <v>21</v>
      </c>
      <c r="K1462" s="58">
        <v>318</v>
      </c>
      <c r="L1462" s="59" t="s">
        <v>468</v>
      </c>
    </row>
    <row r="1463" customHeight="1" spans="1:12">
      <c r="A1463" s="56">
        <v>285857</v>
      </c>
      <c r="B1463" s="56" t="s">
        <v>56537</v>
      </c>
      <c r="C1463" s="60" t="s">
        <v>13863</v>
      </c>
      <c r="D1463" s="56" t="s">
        <v>55467</v>
      </c>
      <c r="E1463" s="56" t="s">
        <v>1595</v>
      </c>
      <c r="F1463" s="56" t="s">
        <v>56538</v>
      </c>
      <c r="G1463" s="56" t="s">
        <v>56539</v>
      </c>
      <c r="H1463" s="56" t="s">
        <v>56017</v>
      </c>
      <c r="I1463" s="56" t="s">
        <v>56540</v>
      </c>
      <c r="J1463" s="57">
        <v>21</v>
      </c>
      <c r="K1463" s="58">
        <v>319</v>
      </c>
      <c r="L1463" s="59" t="s">
        <v>468</v>
      </c>
    </row>
    <row r="1464" customHeight="1" spans="1:12">
      <c r="A1464" s="56">
        <v>279600</v>
      </c>
      <c r="B1464" s="56" t="s">
        <v>56541</v>
      </c>
      <c r="C1464" s="60" t="s">
        <v>13863</v>
      </c>
      <c r="D1464" s="56" t="s">
        <v>55467</v>
      </c>
      <c r="E1464" s="56" t="s">
        <v>1595</v>
      </c>
      <c r="F1464" s="56" t="s">
        <v>56542</v>
      </c>
      <c r="G1464" s="56" t="s">
        <v>17217</v>
      </c>
      <c r="H1464" s="56" t="s">
        <v>56209</v>
      </c>
      <c r="I1464" s="56" t="s">
        <v>56543</v>
      </c>
      <c r="J1464" s="57">
        <v>21</v>
      </c>
      <c r="K1464" s="58">
        <v>320</v>
      </c>
      <c r="L1464" s="59" t="s">
        <v>468</v>
      </c>
    </row>
    <row r="1465" customHeight="1" spans="1:12">
      <c r="A1465" s="56">
        <v>265275</v>
      </c>
      <c r="B1465" s="56" t="s">
        <v>56544</v>
      </c>
      <c r="C1465" s="60" t="s">
        <v>13863</v>
      </c>
      <c r="D1465" s="56" t="s">
        <v>55467</v>
      </c>
      <c r="E1465" s="56" t="s">
        <v>1595</v>
      </c>
      <c r="F1465" s="56" t="s">
        <v>56545</v>
      </c>
      <c r="G1465" s="56" t="s">
        <v>55938</v>
      </c>
      <c r="H1465" s="56" t="s">
        <v>56401</v>
      </c>
      <c r="I1465" s="56" t="s">
        <v>56546</v>
      </c>
      <c r="J1465" s="57">
        <v>21</v>
      </c>
      <c r="K1465" s="58">
        <v>321</v>
      </c>
      <c r="L1465" s="59" t="s">
        <v>468</v>
      </c>
    </row>
    <row r="1466" customHeight="1" spans="1:12">
      <c r="A1466" s="56">
        <v>279706</v>
      </c>
      <c r="B1466" s="56" t="s">
        <v>56547</v>
      </c>
      <c r="C1466" s="60" t="s">
        <v>13863</v>
      </c>
      <c r="D1466" s="56" t="s">
        <v>55467</v>
      </c>
      <c r="E1466" s="56" t="s">
        <v>1595</v>
      </c>
      <c r="F1466" s="56" t="s">
        <v>56548</v>
      </c>
      <c r="G1466" s="56" t="s">
        <v>55475</v>
      </c>
      <c r="H1466" s="56" t="s">
        <v>55827</v>
      </c>
      <c r="I1466" s="56" t="s">
        <v>56549</v>
      </c>
      <c r="J1466" s="57">
        <v>21</v>
      </c>
      <c r="K1466" s="58">
        <v>322</v>
      </c>
      <c r="L1466" s="59" t="s">
        <v>468</v>
      </c>
    </row>
    <row r="1467" customHeight="1" spans="1:12">
      <c r="A1467" s="56">
        <v>279211</v>
      </c>
      <c r="B1467" s="56" t="s">
        <v>56550</v>
      </c>
      <c r="C1467" s="60" t="s">
        <v>13863</v>
      </c>
      <c r="D1467" s="56" t="s">
        <v>55467</v>
      </c>
      <c r="E1467" s="56" t="s">
        <v>1595</v>
      </c>
      <c r="F1467" s="56" t="s">
        <v>56551</v>
      </c>
      <c r="G1467" s="56" t="s">
        <v>56552</v>
      </c>
      <c r="H1467" s="56" t="s">
        <v>56338</v>
      </c>
      <c r="I1467" s="56" t="s">
        <v>56551</v>
      </c>
      <c r="J1467" s="57">
        <v>20</v>
      </c>
      <c r="K1467" s="58">
        <v>323</v>
      </c>
      <c r="L1467" s="59" t="s">
        <v>468</v>
      </c>
    </row>
    <row r="1468" customHeight="1" spans="1:12">
      <c r="A1468" s="56">
        <v>287730</v>
      </c>
      <c r="B1468" s="56" t="s">
        <v>56553</v>
      </c>
      <c r="C1468" s="60" t="s">
        <v>13863</v>
      </c>
      <c r="D1468" s="56" t="s">
        <v>55467</v>
      </c>
      <c r="E1468" s="56" t="s">
        <v>1595</v>
      </c>
      <c r="F1468" s="56" t="s">
        <v>56554</v>
      </c>
      <c r="G1468" s="56" t="s">
        <v>16953</v>
      </c>
      <c r="H1468" s="56" t="s">
        <v>2471</v>
      </c>
      <c r="I1468" s="56" t="s">
        <v>56555</v>
      </c>
      <c r="J1468" s="57">
        <v>20</v>
      </c>
      <c r="K1468" s="58">
        <v>324</v>
      </c>
      <c r="L1468" s="59" t="s">
        <v>468</v>
      </c>
    </row>
    <row r="1469" customHeight="1" spans="1:12">
      <c r="A1469" s="56">
        <v>284048</v>
      </c>
      <c r="B1469" s="56" t="s">
        <v>56556</v>
      </c>
      <c r="C1469" s="60" t="s">
        <v>13863</v>
      </c>
      <c r="D1469" s="56" t="s">
        <v>55467</v>
      </c>
      <c r="E1469" s="56" t="s">
        <v>1595</v>
      </c>
      <c r="F1469" s="56" t="s">
        <v>56557</v>
      </c>
      <c r="G1469" s="56" t="s">
        <v>56558</v>
      </c>
      <c r="H1469" s="56" t="s">
        <v>55914</v>
      </c>
      <c r="I1469" s="56" t="s">
        <v>56559</v>
      </c>
      <c r="J1469" s="57">
        <v>19</v>
      </c>
      <c r="K1469" s="58">
        <v>325</v>
      </c>
      <c r="L1469" s="59" t="s">
        <v>468</v>
      </c>
    </row>
    <row r="1470" customHeight="1" spans="1:12">
      <c r="A1470" s="56">
        <v>274906</v>
      </c>
      <c r="B1470" s="56" t="s">
        <v>56560</v>
      </c>
      <c r="C1470" s="60" t="s">
        <v>13863</v>
      </c>
      <c r="D1470" s="56" t="s">
        <v>55467</v>
      </c>
      <c r="E1470" s="56" t="s">
        <v>1595</v>
      </c>
      <c r="F1470" s="56" t="s">
        <v>56561</v>
      </c>
      <c r="G1470" s="56" t="s">
        <v>56562</v>
      </c>
      <c r="H1470" s="56" t="s">
        <v>56563</v>
      </c>
      <c r="I1470" s="56" t="s">
        <v>56564</v>
      </c>
      <c r="J1470" s="57">
        <v>19</v>
      </c>
      <c r="K1470" s="58">
        <v>326</v>
      </c>
      <c r="L1470" s="59" t="s">
        <v>468</v>
      </c>
    </row>
    <row r="1471" customHeight="1" spans="1:12">
      <c r="A1471" s="56">
        <v>285563</v>
      </c>
      <c r="B1471" s="56" t="s">
        <v>56565</v>
      </c>
      <c r="C1471" s="60" t="s">
        <v>13863</v>
      </c>
      <c r="D1471" s="56" t="s">
        <v>55467</v>
      </c>
      <c r="E1471" s="56" t="s">
        <v>1595</v>
      </c>
      <c r="F1471" s="56" t="s">
        <v>56566</v>
      </c>
      <c r="G1471" s="56" t="s">
        <v>56217</v>
      </c>
      <c r="H1471" s="56" t="s">
        <v>56152</v>
      </c>
      <c r="I1471" s="56" t="s">
        <v>56566</v>
      </c>
      <c r="J1471" s="57">
        <v>19</v>
      </c>
      <c r="K1471" s="58">
        <v>327</v>
      </c>
      <c r="L1471" s="59" t="s">
        <v>468</v>
      </c>
    </row>
    <row r="1472" customHeight="1" spans="1:12">
      <c r="A1472" s="56">
        <v>284056</v>
      </c>
      <c r="B1472" s="56" t="s">
        <v>56567</v>
      </c>
      <c r="C1472" s="60" t="s">
        <v>13863</v>
      </c>
      <c r="D1472" s="56" t="s">
        <v>55467</v>
      </c>
      <c r="E1472" s="56" t="s">
        <v>1595</v>
      </c>
      <c r="F1472" s="56" t="s">
        <v>56568</v>
      </c>
      <c r="G1472" s="56" t="s">
        <v>56569</v>
      </c>
      <c r="H1472" s="56" t="s">
        <v>55914</v>
      </c>
      <c r="I1472" s="56" t="s">
        <v>56570</v>
      </c>
      <c r="J1472" s="57">
        <v>18</v>
      </c>
      <c r="K1472" s="58">
        <v>328</v>
      </c>
      <c r="L1472" s="59" t="s">
        <v>468</v>
      </c>
    </row>
    <row r="1473" customHeight="1" spans="1:12">
      <c r="A1473" s="56">
        <v>285085</v>
      </c>
      <c r="B1473" s="56" t="s">
        <v>56571</v>
      </c>
      <c r="C1473" s="60" t="s">
        <v>13863</v>
      </c>
      <c r="D1473" s="56" t="s">
        <v>55467</v>
      </c>
      <c r="E1473" s="56" t="s">
        <v>1595</v>
      </c>
      <c r="F1473" s="56" t="s">
        <v>56572</v>
      </c>
      <c r="G1473" s="56" t="s">
        <v>55967</v>
      </c>
      <c r="H1473" s="56" t="s">
        <v>55968</v>
      </c>
      <c r="I1473" s="56" t="s">
        <v>23549</v>
      </c>
      <c r="J1473" s="57">
        <v>18</v>
      </c>
      <c r="K1473" s="58">
        <v>329</v>
      </c>
      <c r="L1473" s="59" t="s">
        <v>468</v>
      </c>
    </row>
    <row r="1474" customHeight="1" spans="1:12">
      <c r="A1474" s="56">
        <v>279208</v>
      </c>
      <c r="B1474" s="56" t="s">
        <v>56573</v>
      </c>
      <c r="C1474" s="60" t="s">
        <v>13863</v>
      </c>
      <c r="D1474" s="56" t="s">
        <v>55467</v>
      </c>
      <c r="E1474" s="56" t="s">
        <v>1595</v>
      </c>
      <c r="F1474" s="56" t="s">
        <v>56574</v>
      </c>
      <c r="G1474" s="56" t="s">
        <v>37774</v>
      </c>
      <c r="H1474" s="56" t="s">
        <v>56338</v>
      </c>
      <c r="I1474" s="56" t="s">
        <v>56574</v>
      </c>
      <c r="J1474" s="57">
        <v>17</v>
      </c>
      <c r="K1474" s="58">
        <v>330</v>
      </c>
      <c r="L1474" s="59" t="s">
        <v>468</v>
      </c>
    </row>
    <row r="1475" customHeight="1" spans="1:12">
      <c r="A1475" s="56">
        <v>284681</v>
      </c>
      <c r="B1475" s="56" t="s">
        <v>56575</v>
      </c>
      <c r="C1475" s="60" t="s">
        <v>13863</v>
      </c>
      <c r="D1475" s="56" t="s">
        <v>55467</v>
      </c>
      <c r="E1475" s="56" t="s">
        <v>1595</v>
      </c>
      <c r="F1475" s="56" t="s">
        <v>56576</v>
      </c>
      <c r="G1475" s="56" t="s">
        <v>55784</v>
      </c>
      <c r="H1475" s="56" t="s">
        <v>56258</v>
      </c>
      <c r="I1475" s="56" t="s">
        <v>56577</v>
      </c>
      <c r="J1475" s="57">
        <v>17</v>
      </c>
      <c r="K1475" s="58">
        <v>331</v>
      </c>
      <c r="L1475" s="59" t="s">
        <v>468</v>
      </c>
    </row>
    <row r="1476" customHeight="1" spans="1:12">
      <c r="A1476" s="56">
        <v>291129</v>
      </c>
      <c r="B1476" s="56" t="s">
        <v>56578</v>
      </c>
      <c r="C1476" s="60" t="s">
        <v>13863</v>
      </c>
      <c r="D1476" s="56" t="s">
        <v>55467</v>
      </c>
      <c r="E1476" s="56" t="s">
        <v>1595</v>
      </c>
      <c r="F1476" s="56" t="s">
        <v>56579</v>
      </c>
      <c r="G1476" s="56" t="s">
        <v>56580</v>
      </c>
      <c r="H1476" s="56" t="s">
        <v>39983</v>
      </c>
      <c r="I1476" s="56" t="s">
        <v>56581</v>
      </c>
      <c r="J1476" s="57">
        <v>16.01</v>
      </c>
      <c r="K1476" s="58">
        <v>332</v>
      </c>
      <c r="L1476" s="59" t="s">
        <v>468</v>
      </c>
    </row>
    <row r="1477" customHeight="1" spans="1:12">
      <c r="A1477" s="56">
        <v>284074</v>
      </c>
      <c r="B1477" s="56" t="s">
        <v>56582</v>
      </c>
      <c r="C1477" s="60" t="s">
        <v>13863</v>
      </c>
      <c r="D1477" s="56" t="s">
        <v>55467</v>
      </c>
      <c r="E1477" s="56" t="s">
        <v>1595</v>
      </c>
      <c r="F1477" s="56" t="s">
        <v>56583</v>
      </c>
      <c r="G1477" s="56" t="s">
        <v>56584</v>
      </c>
      <c r="H1477" s="56" t="s">
        <v>55914</v>
      </c>
      <c r="I1477" s="56" t="s">
        <v>56585</v>
      </c>
      <c r="J1477" s="57">
        <v>16</v>
      </c>
      <c r="K1477" s="58">
        <v>333</v>
      </c>
      <c r="L1477" s="59" t="s">
        <v>468</v>
      </c>
    </row>
    <row r="1478" customHeight="1" spans="1:12">
      <c r="A1478" s="56">
        <v>284971</v>
      </c>
      <c r="B1478" s="56" t="s">
        <v>56586</v>
      </c>
      <c r="C1478" s="60" t="s">
        <v>13863</v>
      </c>
      <c r="D1478" s="56" t="s">
        <v>55467</v>
      </c>
      <c r="E1478" s="56" t="s">
        <v>1595</v>
      </c>
      <c r="F1478" s="56" t="s">
        <v>56587</v>
      </c>
      <c r="G1478" s="56" t="s">
        <v>56588</v>
      </c>
      <c r="H1478" s="56" t="s">
        <v>56258</v>
      </c>
      <c r="I1478" s="56" t="s">
        <v>56589</v>
      </c>
      <c r="J1478" s="57">
        <v>16</v>
      </c>
      <c r="K1478" s="58">
        <v>334</v>
      </c>
      <c r="L1478" s="59" t="s">
        <v>468</v>
      </c>
    </row>
    <row r="1479" customHeight="1" spans="1:12">
      <c r="A1479" s="56">
        <v>284369</v>
      </c>
      <c r="B1479" s="56" t="s">
        <v>56590</v>
      </c>
      <c r="C1479" s="60" t="s">
        <v>13863</v>
      </c>
      <c r="D1479" s="56" t="s">
        <v>55467</v>
      </c>
      <c r="E1479" s="56" t="s">
        <v>1595</v>
      </c>
      <c r="F1479" s="56" t="s">
        <v>56591</v>
      </c>
      <c r="G1479" s="56" t="s">
        <v>56592</v>
      </c>
      <c r="H1479" s="56" t="s">
        <v>56593</v>
      </c>
      <c r="I1479" s="56" t="s">
        <v>56594</v>
      </c>
      <c r="J1479" s="57">
        <v>16</v>
      </c>
      <c r="K1479" s="58">
        <v>335</v>
      </c>
      <c r="L1479" s="59" t="s">
        <v>468</v>
      </c>
    </row>
    <row r="1480" customHeight="1" spans="1:12">
      <c r="A1480" s="56">
        <v>290435</v>
      </c>
      <c r="B1480" s="56" t="s">
        <v>56595</v>
      </c>
      <c r="C1480" s="60" t="s">
        <v>13863</v>
      </c>
      <c r="D1480" s="56" t="s">
        <v>55467</v>
      </c>
      <c r="E1480" s="56" t="s">
        <v>1595</v>
      </c>
      <c r="F1480" s="56" t="s">
        <v>56596</v>
      </c>
      <c r="G1480" s="56" t="s">
        <v>56597</v>
      </c>
      <c r="H1480" s="56" t="s">
        <v>53878</v>
      </c>
      <c r="I1480" s="56" t="s">
        <v>56598</v>
      </c>
      <c r="J1480" s="57">
        <v>16</v>
      </c>
      <c r="K1480" s="58">
        <v>336</v>
      </c>
      <c r="L1480" s="59" t="s">
        <v>468</v>
      </c>
    </row>
    <row r="1481" customHeight="1" spans="1:12">
      <c r="A1481" s="56">
        <v>279598</v>
      </c>
      <c r="B1481" s="56" t="s">
        <v>56599</v>
      </c>
      <c r="C1481" s="60" t="s">
        <v>13863</v>
      </c>
      <c r="D1481" s="56" t="s">
        <v>55467</v>
      </c>
      <c r="E1481" s="56" t="s">
        <v>1595</v>
      </c>
      <c r="F1481" s="56" t="s">
        <v>56600</v>
      </c>
      <c r="G1481" s="56" t="s">
        <v>17217</v>
      </c>
      <c r="H1481" s="56" t="s">
        <v>56209</v>
      </c>
      <c r="I1481" s="56" t="s">
        <v>56601</v>
      </c>
      <c r="J1481" s="57">
        <v>16</v>
      </c>
      <c r="K1481" s="58">
        <v>337</v>
      </c>
      <c r="L1481" s="59" t="s">
        <v>468</v>
      </c>
    </row>
    <row r="1482" customHeight="1" spans="1:12">
      <c r="A1482" s="56">
        <v>285598</v>
      </c>
      <c r="B1482" s="56" t="s">
        <v>56602</v>
      </c>
      <c r="C1482" s="60" t="s">
        <v>13863</v>
      </c>
      <c r="D1482" s="56" t="s">
        <v>55467</v>
      </c>
      <c r="E1482" s="56" t="s">
        <v>1595</v>
      </c>
      <c r="F1482" s="56" t="s">
        <v>56603</v>
      </c>
      <c r="G1482" s="56" t="s">
        <v>56217</v>
      </c>
      <c r="H1482" s="56" t="s">
        <v>56025</v>
      </c>
      <c r="I1482" s="56" t="s">
        <v>56603</v>
      </c>
      <c r="J1482" s="57">
        <v>16</v>
      </c>
      <c r="K1482" s="58">
        <v>338</v>
      </c>
      <c r="L1482" s="59" t="s">
        <v>468</v>
      </c>
    </row>
    <row r="1483" customHeight="1" spans="1:12">
      <c r="A1483" s="56">
        <v>284724</v>
      </c>
      <c r="B1483" s="56" t="s">
        <v>56604</v>
      </c>
      <c r="C1483" s="60" t="s">
        <v>13863</v>
      </c>
      <c r="D1483" s="56" t="s">
        <v>55467</v>
      </c>
      <c r="E1483" s="56" t="s">
        <v>1595</v>
      </c>
      <c r="F1483" s="56" t="s">
        <v>56605</v>
      </c>
      <c r="G1483" s="56" t="s">
        <v>56510</v>
      </c>
      <c r="H1483" s="56" t="s">
        <v>56511</v>
      </c>
      <c r="I1483" s="56" t="s">
        <v>56606</v>
      </c>
      <c r="J1483" s="57">
        <v>15</v>
      </c>
      <c r="K1483" s="58">
        <v>339</v>
      </c>
      <c r="L1483" s="59" t="s">
        <v>468</v>
      </c>
    </row>
    <row r="1484" customHeight="1" spans="1:12">
      <c r="A1484" s="56">
        <v>285824</v>
      </c>
      <c r="B1484" s="56" t="s">
        <v>56607</v>
      </c>
      <c r="C1484" s="60" t="s">
        <v>13863</v>
      </c>
      <c r="D1484" s="56" t="s">
        <v>55467</v>
      </c>
      <c r="E1484" s="56" t="s">
        <v>1595</v>
      </c>
      <c r="F1484" s="56" t="s">
        <v>56608</v>
      </c>
      <c r="G1484" s="56" t="s">
        <v>56609</v>
      </c>
      <c r="H1484" s="56" t="s">
        <v>56017</v>
      </c>
      <c r="I1484" s="56" t="s">
        <v>56610</v>
      </c>
      <c r="J1484" s="57">
        <v>15</v>
      </c>
      <c r="K1484" s="58">
        <v>340</v>
      </c>
      <c r="L1484" s="59" t="s">
        <v>468</v>
      </c>
    </row>
    <row r="1485" customHeight="1" spans="1:12">
      <c r="A1485" s="56">
        <v>285842</v>
      </c>
      <c r="B1485" s="56" t="s">
        <v>56611</v>
      </c>
      <c r="C1485" s="60" t="s">
        <v>13863</v>
      </c>
      <c r="D1485" s="56" t="s">
        <v>55467</v>
      </c>
      <c r="E1485" s="56" t="s">
        <v>1595</v>
      </c>
      <c r="F1485" s="56" t="s">
        <v>56612</v>
      </c>
      <c r="G1485" s="56" t="s">
        <v>56613</v>
      </c>
      <c r="H1485" s="56" t="s">
        <v>56017</v>
      </c>
      <c r="I1485" s="56" t="s">
        <v>56614</v>
      </c>
      <c r="J1485" s="57">
        <v>15</v>
      </c>
      <c r="K1485" s="58">
        <v>341</v>
      </c>
      <c r="L1485" s="59" t="s">
        <v>468</v>
      </c>
    </row>
    <row r="1486" customHeight="1" spans="1:12">
      <c r="A1486" s="56">
        <v>270438</v>
      </c>
      <c r="B1486" s="56" t="s">
        <v>56615</v>
      </c>
      <c r="C1486" s="60" t="s">
        <v>13863</v>
      </c>
      <c r="D1486" s="56" t="s">
        <v>55467</v>
      </c>
      <c r="E1486" s="56" t="s">
        <v>1595</v>
      </c>
      <c r="F1486" s="56" t="s">
        <v>56616</v>
      </c>
      <c r="G1486" s="56" t="s">
        <v>30556</v>
      </c>
      <c r="H1486" s="56" t="s">
        <v>56361</v>
      </c>
      <c r="I1486" s="56" t="s">
        <v>56616</v>
      </c>
      <c r="J1486" s="57">
        <v>14</v>
      </c>
      <c r="K1486" s="58">
        <v>342</v>
      </c>
      <c r="L1486" s="59" t="s">
        <v>468</v>
      </c>
    </row>
    <row r="1487" customHeight="1" spans="1:12">
      <c r="A1487" s="56">
        <v>285132</v>
      </c>
      <c r="B1487" s="56" t="s">
        <v>56617</v>
      </c>
      <c r="C1487" s="60" t="s">
        <v>13863</v>
      </c>
      <c r="D1487" s="56" t="s">
        <v>55467</v>
      </c>
      <c r="E1487" s="56" t="s">
        <v>1595</v>
      </c>
      <c r="F1487" s="56" t="s">
        <v>56618</v>
      </c>
      <c r="G1487" s="56" t="s">
        <v>31239</v>
      </c>
      <c r="H1487" s="56" t="s">
        <v>55968</v>
      </c>
      <c r="I1487" s="56" t="s">
        <v>56618</v>
      </c>
      <c r="J1487" s="57">
        <v>14</v>
      </c>
      <c r="K1487" s="58">
        <v>343</v>
      </c>
      <c r="L1487" s="59" t="s">
        <v>468</v>
      </c>
    </row>
    <row r="1488" customHeight="1" spans="1:12">
      <c r="A1488" s="56">
        <v>284169</v>
      </c>
      <c r="B1488" s="56" t="s">
        <v>56619</v>
      </c>
      <c r="C1488" s="60" t="s">
        <v>13863</v>
      </c>
      <c r="D1488" s="56" t="s">
        <v>55467</v>
      </c>
      <c r="E1488" s="56" t="s">
        <v>1595</v>
      </c>
      <c r="F1488" s="56" t="s">
        <v>56620</v>
      </c>
      <c r="G1488" s="56" t="s">
        <v>11084</v>
      </c>
      <c r="H1488" s="56" t="s">
        <v>39983</v>
      </c>
      <c r="I1488" s="56" t="s">
        <v>56621</v>
      </c>
      <c r="J1488" s="57">
        <v>14</v>
      </c>
      <c r="K1488" s="58">
        <v>344</v>
      </c>
      <c r="L1488" s="59" t="s">
        <v>468</v>
      </c>
    </row>
    <row r="1489" customHeight="1" spans="1:12">
      <c r="A1489" s="56">
        <v>286243</v>
      </c>
      <c r="B1489" s="56" t="s">
        <v>56622</v>
      </c>
      <c r="C1489" s="60" t="s">
        <v>13863</v>
      </c>
      <c r="D1489" s="56" t="s">
        <v>55467</v>
      </c>
      <c r="E1489" s="56" t="s">
        <v>1595</v>
      </c>
      <c r="F1489" s="56" t="s">
        <v>56623</v>
      </c>
      <c r="G1489" s="56" t="s">
        <v>56624</v>
      </c>
      <c r="H1489" s="56" t="s">
        <v>53878</v>
      </c>
      <c r="I1489" s="56" t="s">
        <v>56625</v>
      </c>
      <c r="J1489" s="57">
        <v>14</v>
      </c>
      <c r="K1489" s="58">
        <v>345</v>
      </c>
      <c r="L1489" s="59" t="s">
        <v>468</v>
      </c>
    </row>
    <row r="1490" customHeight="1" spans="1:12">
      <c r="A1490" s="56">
        <v>285126</v>
      </c>
      <c r="B1490" s="56" t="s">
        <v>56626</v>
      </c>
      <c r="C1490" s="60" t="s">
        <v>13863</v>
      </c>
      <c r="D1490" s="56" t="s">
        <v>55467</v>
      </c>
      <c r="E1490" s="56" t="s">
        <v>1595</v>
      </c>
      <c r="F1490" s="56" t="s">
        <v>56627</v>
      </c>
      <c r="G1490" s="56" t="s">
        <v>31239</v>
      </c>
      <c r="H1490" s="56" t="s">
        <v>55968</v>
      </c>
      <c r="I1490" s="56" t="s">
        <v>56627</v>
      </c>
      <c r="J1490" s="57">
        <v>14</v>
      </c>
      <c r="K1490" s="58">
        <v>346</v>
      </c>
      <c r="L1490" s="59" t="s">
        <v>468</v>
      </c>
    </row>
    <row r="1491" customHeight="1" spans="1:12">
      <c r="A1491" s="56">
        <v>284769</v>
      </c>
      <c r="B1491" s="56" t="s">
        <v>56628</v>
      </c>
      <c r="C1491" s="60" t="s">
        <v>13863</v>
      </c>
      <c r="D1491" s="56" t="s">
        <v>55467</v>
      </c>
      <c r="E1491" s="56" t="s">
        <v>1595</v>
      </c>
      <c r="F1491" s="56" t="s">
        <v>56629</v>
      </c>
      <c r="G1491" s="56" t="s">
        <v>56630</v>
      </c>
      <c r="H1491" s="56" t="s">
        <v>56631</v>
      </c>
      <c r="I1491" s="56" t="s">
        <v>56629</v>
      </c>
      <c r="J1491" s="57">
        <v>13</v>
      </c>
      <c r="K1491" s="58">
        <v>347</v>
      </c>
      <c r="L1491" s="59" t="s">
        <v>468</v>
      </c>
    </row>
    <row r="1492" customHeight="1" spans="1:12">
      <c r="A1492" s="56">
        <v>285934</v>
      </c>
      <c r="B1492" s="56" t="s">
        <v>56632</v>
      </c>
      <c r="C1492" s="60" t="s">
        <v>13863</v>
      </c>
      <c r="D1492" s="56" t="s">
        <v>55467</v>
      </c>
      <c r="E1492" s="56" t="s">
        <v>1595</v>
      </c>
      <c r="F1492" s="56" t="s">
        <v>56633</v>
      </c>
      <c r="G1492" s="56" t="s">
        <v>56634</v>
      </c>
      <c r="H1492" s="56" t="s">
        <v>56635</v>
      </c>
      <c r="I1492" s="56" t="s">
        <v>56633</v>
      </c>
      <c r="J1492" s="57">
        <v>13</v>
      </c>
      <c r="K1492" s="58">
        <v>348</v>
      </c>
      <c r="L1492" s="59" t="s">
        <v>468</v>
      </c>
    </row>
    <row r="1493" customHeight="1" spans="1:12">
      <c r="A1493" s="56">
        <v>285097</v>
      </c>
      <c r="B1493" s="56" t="s">
        <v>56636</v>
      </c>
      <c r="C1493" s="60" t="s">
        <v>13863</v>
      </c>
      <c r="D1493" s="56" t="s">
        <v>55467</v>
      </c>
      <c r="E1493" s="56" t="s">
        <v>1595</v>
      </c>
      <c r="F1493" s="56" t="s">
        <v>24085</v>
      </c>
      <c r="G1493" s="56" t="s">
        <v>55967</v>
      </c>
      <c r="H1493" s="56" t="s">
        <v>55968</v>
      </c>
      <c r="I1493" s="56" t="s">
        <v>24085</v>
      </c>
      <c r="J1493" s="57">
        <v>13</v>
      </c>
      <c r="K1493" s="58">
        <v>349</v>
      </c>
      <c r="L1493" s="59" t="s">
        <v>468</v>
      </c>
    </row>
    <row r="1494" customHeight="1" spans="1:12">
      <c r="A1494" s="56">
        <v>285873</v>
      </c>
      <c r="B1494" s="56" t="s">
        <v>56637</v>
      </c>
      <c r="C1494" s="60" t="s">
        <v>13863</v>
      </c>
      <c r="D1494" s="56" t="s">
        <v>55467</v>
      </c>
      <c r="E1494" s="56" t="s">
        <v>1595</v>
      </c>
      <c r="F1494" s="56" t="s">
        <v>56638</v>
      </c>
      <c r="G1494" s="56" t="s">
        <v>56431</v>
      </c>
      <c r="H1494" s="56" t="s">
        <v>56218</v>
      </c>
      <c r="I1494" s="56" t="s">
        <v>56638</v>
      </c>
      <c r="J1494" s="57">
        <v>13</v>
      </c>
      <c r="K1494" s="58">
        <v>350</v>
      </c>
      <c r="L1494" s="59" t="s">
        <v>468</v>
      </c>
    </row>
    <row r="1495" customHeight="1" spans="1:12">
      <c r="A1495" s="56">
        <v>285122</v>
      </c>
      <c r="B1495" s="56" t="s">
        <v>56639</v>
      </c>
      <c r="C1495" s="60" t="s">
        <v>13863</v>
      </c>
      <c r="D1495" s="56" t="s">
        <v>55467</v>
      </c>
      <c r="E1495" s="56" t="s">
        <v>1595</v>
      </c>
      <c r="F1495" s="56" t="s">
        <v>56640</v>
      </c>
      <c r="G1495" s="56" t="s">
        <v>55967</v>
      </c>
      <c r="H1495" s="56" t="s">
        <v>55968</v>
      </c>
      <c r="I1495" s="56" t="s">
        <v>56640</v>
      </c>
      <c r="J1495" s="57">
        <v>12</v>
      </c>
      <c r="K1495" s="58">
        <v>351</v>
      </c>
      <c r="L1495" s="59" t="s">
        <v>468</v>
      </c>
    </row>
    <row r="1496" customHeight="1" spans="1:12">
      <c r="A1496" s="56">
        <v>285851</v>
      </c>
      <c r="B1496" s="56" t="s">
        <v>56641</v>
      </c>
      <c r="C1496" s="60" t="s">
        <v>13863</v>
      </c>
      <c r="D1496" s="56" t="s">
        <v>55467</v>
      </c>
      <c r="E1496" s="56" t="s">
        <v>1595</v>
      </c>
      <c r="F1496" s="56" t="s">
        <v>56642</v>
      </c>
      <c r="G1496" s="56" t="s">
        <v>56643</v>
      </c>
      <c r="H1496" s="56" t="s">
        <v>56017</v>
      </c>
      <c r="I1496" s="56" t="s">
        <v>56644</v>
      </c>
      <c r="J1496" s="57">
        <v>10</v>
      </c>
      <c r="K1496" s="58">
        <v>352</v>
      </c>
      <c r="L1496" s="59" t="s">
        <v>468</v>
      </c>
    </row>
    <row r="1497" customHeight="1" spans="1:12">
      <c r="A1497" s="56">
        <v>291419</v>
      </c>
      <c r="B1497" s="56" t="s">
        <v>56645</v>
      </c>
      <c r="C1497" s="60" t="s">
        <v>13863</v>
      </c>
      <c r="D1497" s="56" t="s">
        <v>55467</v>
      </c>
      <c r="E1497" s="56" t="s">
        <v>1595</v>
      </c>
      <c r="F1497" s="56" t="s">
        <v>56646</v>
      </c>
      <c r="G1497" s="56" t="s">
        <v>56647</v>
      </c>
      <c r="H1497" s="56" t="s">
        <v>39983</v>
      </c>
      <c r="I1497" s="56" t="s">
        <v>56648</v>
      </c>
      <c r="J1497" s="57">
        <v>9</v>
      </c>
      <c r="K1497" s="58">
        <v>353</v>
      </c>
      <c r="L1497" s="59" t="s">
        <v>468</v>
      </c>
    </row>
    <row r="1498" customHeight="1" spans="1:12">
      <c r="A1498" s="56">
        <v>285832</v>
      </c>
      <c r="B1498" s="56" t="s">
        <v>56649</v>
      </c>
      <c r="C1498" s="60" t="s">
        <v>13863</v>
      </c>
      <c r="D1498" s="56" t="s">
        <v>55467</v>
      </c>
      <c r="E1498" s="56" t="s">
        <v>1595</v>
      </c>
      <c r="F1498" s="56" t="s">
        <v>56650</v>
      </c>
      <c r="G1498" s="56" t="s">
        <v>56395</v>
      </c>
      <c r="H1498" s="56" t="s">
        <v>56017</v>
      </c>
      <c r="I1498" s="56" t="s">
        <v>56651</v>
      </c>
      <c r="J1498" s="57">
        <v>9</v>
      </c>
      <c r="K1498" s="58">
        <v>354</v>
      </c>
      <c r="L1498" s="59" t="s">
        <v>468</v>
      </c>
    </row>
  </sheetData>
  <mergeCells count="1">
    <mergeCell ref="A1:L1"/>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1"/>
  <sheetViews>
    <sheetView zoomScale="80" zoomScaleNormal="80" workbookViewId="0">
      <selection activeCell="A1" sqref="A1:M1"/>
    </sheetView>
  </sheetViews>
  <sheetFormatPr defaultColWidth="8.73451327433628" defaultRowHeight="16.05" customHeight="1"/>
  <cols>
    <col min="1" max="1" width="9.92920353982301" customWidth="1"/>
    <col min="2" max="2" width="19.929203539823" customWidth="1"/>
    <col min="3" max="3" width="20.5309734513274" customWidth="1"/>
    <col min="4" max="4" width="18" customWidth="1"/>
    <col min="5" max="5" width="7.92920353982301" customWidth="1"/>
    <col min="6" max="6" width="21" customWidth="1"/>
    <col min="7" max="7" width="29.2654867256637" customWidth="1"/>
    <col min="8" max="8" width="15.2035398230088" customWidth="1"/>
    <col min="9" max="9" width="23" customWidth="1"/>
    <col min="10" max="10" width="13.2035398230088" customWidth="1"/>
    <col min="11" max="11" width="13.5309734513274" customWidth="1"/>
    <col min="12" max="12" width="11" style="2" customWidth="1"/>
    <col min="13" max="13" width="12" style="1" customWidth="1"/>
    <col min="14" max="14" width="13.7964601769912" customWidth="1"/>
    <col min="15" max="15" width="14.2654867256637" customWidth="1"/>
  </cols>
  <sheetData>
    <row r="1" ht="35" customHeight="1" spans="1:15">
      <c r="A1" s="3" t="s">
        <v>56652</v>
      </c>
      <c r="B1" s="3"/>
      <c r="C1" s="3"/>
      <c r="D1" s="3"/>
      <c r="E1" s="3"/>
      <c r="F1" s="3"/>
      <c r="G1" s="3"/>
      <c r="H1" s="3"/>
      <c r="I1" s="3"/>
      <c r="J1" s="3"/>
      <c r="K1" s="3"/>
      <c r="L1" s="3"/>
      <c r="M1" s="3"/>
    </row>
    <row r="2" customHeight="1" spans="1:15">
      <c r="A2" s="4" t="s">
        <v>1</v>
      </c>
      <c r="B2" s="4" t="s">
        <v>2</v>
      </c>
      <c r="C2" s="4" t="s">
        <v>380</v>
      </c>
      <c r="D2" s="4" t="s">
        <v>381</v>
      </c>
      <c r="E2" s="4" t="s">
        <v>382</v>
      </c>
      <c r="F2" s="4" t="s">
        <v>3</v>
      </c>
      <c r="G2" s="4" t="s">
        <v>4</v>
      </c>
      <c r="H2" s="4" t="s">
        <v>5</v>
      </c>
      <c r="I2" s="4" t="s">
        <v>6</v>
      </c>
      <c r="J2" s="4" t="s">
        <v>56653</v>
      </c>
      <c r="K2" s="4" t="s">
        <v>56654</v>
      </c>
      <c r="L2" s="17" t="s">
        <v>2299</v>
      </c>
      <c r="M2" s="19" t="s">
        <v>7</v>
      </c>
      <c r="N2" s="17" t="s">
        <v>56655</v>
      </c>
      <c r="O2" s="17" t="s">
        <v>56656</v>
      </c>
    </row>
    <row r="3" customHeight="1" spans="1:15">
      <c r="A3" s="6">
        <v>278833</v>
      </c>
      <c r="B3" s="6" t="s">
        <v>56657</v>
      </c>
      <c r="C3" s="6" t="s">
        <v>764</v>
      </c>
      <c r="D3" s="6" t="s">
        <v>56658</v>
      </c>
      <c r="E3" s="6" t="s">
        <v>766</v>
      </c>
      <c r="F3" s="6" t="s">
        <v>56659</v>
      </c>
      <c r="G3" s="6" t="s">
        <v>44837</v>
      </c>
      <c r="H3" s="6" t="s">
        <v>56660</v>
      </c>
      <c r="I3" s="6" t="s">
        <v>56661</v>
      </c>
      <c r="J3" s="6">
        <v>477</v>
      </c>
      <c r="K3" s="6" t="s">
        <v>56662</v>
      </c>
      <c r="L3" s="6">
        <v>1</v>
      </c>
      <c r="M3" s="5" t="s">
        <v>393</v>
      </c>
      <c r="N3" s="6">
        <f>542+225</f>
        <v>767</v>
      </c>
      <c r="O3" s="6" t="s">
        <v>56663</v>
      </c>
    </row>
    <row r="4" customHeight="1" spans="1:15">
      <c r="A4" s="6">
        <v>278828</v>
      </c>
      <c r="B4" s="6" t="s">
        <v>56664</v>
      </c>
      <c r="C4" s="6" t="s">
        <v>764</v>
      </c>
      <c r="D4" s="6" t="s">
        <v>56658</v>
      </c>
      <c r="E4" s="6" t="s">
        <v>766</v>
      </c>
      <c r="F4" s="6" t="s">
        <v>56665</v>
      </c>
      <c r="G4" s="6" t="s">
        <v>44837</v>
      </c>
      <c r="H4" s="6" t="s">
        <v>56666</v>
      </c>
      <c r="I4" s="6" t="s">
        <v>56667</v>
      </c>
      <c r="J4" s="6">
        <v>477</v>
      </c>
      <c r="K4" s="6" t="s">
        <v>56668</v>
      </c>
      <c r="L4" s="6">
        <v>2</v>
      </c>
      <c r="M4" s="5" t="s">
        <v>404</v>
      </c>
      <c r="N4" s="6">
        <v>757</v>
      </c>
      <c r="O4" s="6" t="s">
        <v>56663</v>
      </c>
    </row>
    <row r="5" customHeight="1" spans="1:15">
      <c r="A5" s="6">
        <v>285390</v>
      </c>
      <c r="B5" s="6" t="s">
        <v>56669</v>
      </c>
      <c r="C5" s="6" t="s">
        <v>764</v>
      </c>
      <c r="D5" s="6" t="s">
        <v>56658</v>
      </c>
      <c r="E5" s="6" t="s">
        <v>766</v>
      </c>
      <c r="F5" s="6" t="s">
        <v>56670</v>
      </c>
      <c r="G5" s="6" t="s">
        <v>56671</v>
      </c>
      <c r="H5" s="6" t="s">
        <v>4974</v>
      </c>
      <c r="I5" s="6" t="s">
        <v>56672</v>
      </c>
      <c r="J5" s="6">
        <v>480</v>
      </c>
      <c r="K5" s="6" t="s">
        <v>56673</v>
      </c>
      <c r="L5" s="6">
        <v>3</v>
      </c>
      <c r="M5" s="5" t="s">
        <v>415</v>
      </c>
      <c r="N5" s="6">
        <v>442</v>
      </c>
      <c r="O5" s="6" t="s">
        <v>56674</v>
      </c>
    </row>
    <row r="6" customHeight="1" spans="1:15">
      <c r="A6" s="6">
        <v>281529</v>
      </c>
      <c r="B6" s="6" t="s">
        <v>56675</v>
      </c>
      <c r="C6" s="6" t="s">
        <v>764</v>
      </c>
      <c r="D6" s="6" t="s">
        <v>56658</v>
      </c>
      <c r="E6" s="6" t="s">
        <v>766</v>
      </c>
      <c r="F6" s="6" t="s">
        <v>56676</v>
      </c>
      <c r="G6" s="6" t="s">
        <v>56677</v>
      </c>
      <c r="H6" s="6" t="s">
        <v>56678</v>
      </c>
      <c r="I6" s="6" t="s">
        <v>56679</v>
      </c>
      <c r="J6" s="6">
        <v>474</v>
      </c>
      <c r="K6" s="6" t="s">
        <v>56680</v>
      </c>
      <c r="L6" s="6">
        <v>4</v>
      </c>
      <c r="M6" s="43" t="s">
        <v>426</v>
      </c>
    </row>
    <row r="7" customHeight="1" spans="1:15">
      <c r="A7" s="6">
        <v>278832</v>
      </c>
      <c r="B7" s="6" t="s">
        <v>56681</v>
      </c>
      <c r="C7" s="6" t="s">
        <v>764</v>
      </c>
      <c r="D7" s="6" t="s">
        <v>56658</v>
      </c>
      <c r="E7" s="6" t="s">
        <v>766</v>
      </c>
      <c r="F7" s="6" t="s">
        <v>56682</v>
      </c>
      <c r="G7" s="6" t="s">
        <v>44837</v>
      </c>
      <c r="H7" s="6" t="s">
        <v>56683</v>
      </c>
      <c r="I7" s="6" t="s">
        <v>56684</v>
      </c>
      <c r="J7" s="6">
        <v>474</v>
      </c>
      <c r="K7" s="6" t="s">
        <v>56685</v>
      </c>
      <c r="L7" s="6">
        <v>5</v>
      </c>
      <c r="M7" s="43" t="s">
        <v>426</v>
      </c>
    </row>
    <row r="8" customHeight="1" spans="1:15">
      <c r="A8" s="6">
        <v>279163</v>
      </c>
      <c r="B8" s="6" t="s">
        <v>56686</v>
      </c>
      <c r="C8" s="6" t="s">
        <v>764</v>
      </c>
      <c r="D8" s="6" t="s">
        <v>56658</v>
      </c>
      <c r="E8" s="6" t="s">
        <v>766</v>
      </c>
      <c r="F8" s="6" t="s">
        <v>56687</v>
      </c>
      <c r="G8" s="6" t="s">
        <v>56688</v>
      </c>
      <c r="H8" s="6" t="s">
        <v>56689</v>
      </c>
      <c r="I8" s="6" t="s">
        <v>56690</v>
      </c>
      <c r="J8" s="6">
        <v>473</v>
      </c>
      <c r="K8" s="6" t="s">
        <v>56691</v>
      </c>
      <c r="L8" s="6">
        <v>6</v>
      </c>
      <c r="M8" s="43" t="s">
        <v>426</v>
      </c>
    </row>
    <row r="9" customHeight="1" spans="1:15">
      <c r="A9" s="6">
        <v>279167</v>
      </c>
      <c r="B9" s="6" t="s">
        <v>56692</v>
      </c>
      <c r="C9" s="6" t="s">
        <v>764</v>
      </c>
      <c r="D9" s="6" t="s">
        <v>56658</v>
      </c>
      <c r="E9" s="6" t="s">
        <v>766</v>
      </c>
      <c r="F9" s="6" t="s">
        <v>56693</v>
      </c>
      <c r="G9" s="6" t="s">
        <v>56694</v>
      </c>
      <c r="H9" s="6" t="s">
        <v>56695</v>
      </c>
      <c r="I9" s="6" t="s">
        <v>56696</v>
      </c>
      <c r="J9" s="6">
        <v>472</v>
      </c>
      <c r="K9" s="6" t="s">
        <v>56697</v>
      </c>
      <c r="L9" s="6">
        <v>7</v>
      </c>
      <c r="M9" s="43" t="s">
        <v>426</v>
      </c>
    </row>
    <row r="10" customHeight="1" spans="1:15">
      <c r="A10" s="6">
        <v>281550</v>
      </c>
      <c r="B10" s="6" t="s">
        <v>56698</v>
      </c>
      <c r="C10" s="6" t="s">
        <v>764</v>
      </c>
      <c r="D10" s="6" t="s">
        <v>56658</v>
      </c>
      <c r="E10" s="6" t="s">
        <v>766</v>
      </c>
      <c r="F10" s="6" t="s">
        <v>56699</v>
      </c>
      <c r="G10" s="6" t="s">
        <v>56677</v>
      </c>
      <c r="H10" s="6" t="s">
        <v>56700</v>
      </c>
      <c r="I10" s="6" t="s">
        <v>56701</v>
      </c>
      <c r="J10" s="6">
        <v>464</v>
      </c>
      <c r="K10" s="6" t="s">
        <v>56702</v>
      </c>
      <c r="L10" s="6">
        <v>8</v>
      </c>
      <c r="M10" s="43" t="s">
        <v>426</v>
      </c>
    </row>
    <row r="11" customHeight="1" spans="1:15">
      <c r="A11" s="6">
        <v>279809</v>
      </c>
      <c r="B11" s="6" t="s">
        <v>56703</v>
      </c>
      <c r="C11" s="6" t="s">
        <v>764</v>
      </c>
      <c r="D11" s="6" t="s">
        <v>56658</v>
      </c>
      <c r="E11" s="6" t="s">
        <v>766</v>
      </c>
      <c r="F11" s="6" t="s">
        <v>56704</v>
      </c>
      <c r="G11" s="6" t="s">
        <v>56677</v>
      </c>
      <c r="H11" s="6" t="s">
        <v>56705</v>
      </c>
      <c r="I11" s="6" t="s">
        <v>56706</v>
      </c>
      <c r="J11" s="6">
        <v>459</v>
      </c>
      <c r="K11" s="6" t="s">
        <v>56707</v>
      </c>
      <c r="L11" s="6">
        <v>9</v>
      </c>
      <c r="M11" s="43" t="s">
        <v>426</v>
      </c>
    </row>
    <row r="12" customHeight="1" spans="1:15">
      <c r="A12" s="6">
        <v>280825</v>
      </c>
      <c r="B12" s="6" t="s">
        <v>56708</v>
      </c>
      <c r="C12" s="6" t="s">
        <v>764</v>
      </c>
      <c r="D12" s="6" t="s">
        <v>56658</v>
      </c>
      <c r="E12" s="6" t="s">
        <v>766</v>
      </c>
      <c r="F12" s="6" t="s">
        <v>56709</v>
      </c>
      <c r="G12" s="6" t="s">
        <v>56677</v>
      </c>
      <c r="H12" s="6" t="s">
        <v>56710</v>
      </c>
      <c r="I12" s="6" t="s">
        <v>56711</v>
      </c>
      <c r="J12" s="6">
        <v>446</v>
      </c>
      <c r="K12" s="6" t="s">
        <v>56712</v>
      </c>
      <c r="L12" s="6">
        <v>10</v>
      </c>
      <c r="M12" s="43" t="s">
        <v>426</v>
      </c>
    </row>
    <row r="13" customHeight="1" spans="1:15">
      <c r="A13" s="6">
        <v>280424</v>
      </c>
      <c r="B13" s="6" t="s">
        <v>56713</v>
      </c>
      <c r="C13" s="6" t="s">
        <v>764</v>
      </c>
      <c r="D13" s="6" t="s">
        <v>56658</v>
      </c>
      <c r="E13" s="6" t="s">
        <v>766</v>
      </c>
      <c r="F13" s="6" t="s">
        <v>56714</v>
      </c>
      <c r="G13" s="6" t="s">
        <v>56715</v>
      </c>
      <c r="H13" s="6" t="s">
        <v>56716</v>
      </c>
      <c r="I13" s="6" t="s">
        <v>56717</v>
      </c>
      <c r="J13" s="6">
        <v>443</v>
      </c>
      <c r="K13" s="6" t="s">
        <v>56718</v>
      </c>
      <c r="L13" s="6">
        <v>11</v>
      </c>
      <c r="M13" s="43" t="s">
        <v>426</v>
      </c>
    </row>
    <row r="14" customHeight="1" spans="1:15">
      <c r="A14" s="6">
        <v>280434</v>
      </c>
      <c r="B14" s="6" t="s">
        <v>56719</v>
      </c>
      <c r="C14" s="6" t="s">
        <v>764</v>
      </c>
      <c r="D14" s="6" t="s">
        <v>56658</v>
      </c>
      <c r="E14" s="6" t="s">
        <v>766</v>
      </c>
      <c r="F14" s="6" t="s">
        <v>56720</v>
      </c>
      <c r="G14" s="6" t="s">
        <v>37244</v>
      </c>
      <c r="H14" s="6" t="s">
        <v>56721</v>
      </c>
      <c r="I14" s="6" t="s">
        <v>56722</v>
      </c>
      <c r="J14" s="6">
        <v>436</v>
      </c>
      <c r="K14" s="6" t="s">
        <v>56723</v>
      </c>
      <c r="L14" s="6">
        <v>12</v>
      </c>
      <c r="M14" s="4" t="s">
        <v>468</v>
      </c>
    </row>
    <row r="15" customHeight="1" spans="1:15">
      <c r="A15" s="6">
        <v>284892</v>
      </c>
      <c r="B15" s="6" t="s">
        <v>56724</v>
      </c>
      <c r="C15" s="6" t="s">
        <v>764</v>
      </c>
      <c r="D15" s="6" t="s">
        <v>56658</v>
      </c>
      <c r="E15" s="6" t="s">
        <v>766</v>
      </c>
      <c r="F15" s="6" t="s">
        <v>56725</v>
      </c>
      <c r="G15" s="6" t="s">
        <v>56726</v>
      </c>
      <c r="H15" s="6" t="s">
        <v>56727</v>
      </c>
      <c r="I15" s="6" t="s">
        <v>56728</v>
      </c>
      <c r="J15" s="6">
        <v>415</v>
      </c>
      <c r="K15" s="6" t="s">
        <v>56729</v>
      </c>
      <c r="L15" s="6">
        <v>13</v>
      </c>
      <c r="M15" s="4" t="s">
        <v>468</v>
      </c>
    </row>
    <row r="16" customHeight="1" spans="1:15">
      <c r="A16" s="6">
        <v>281533</v>
      </c>
      <c r="B16" s="6" t="s">
        <v>56730</v>
      </c>
      <c r="C16" s="6" t="s">
        <v>764</v>
      </c>
      <c r="D16" s="6" t="s">
        <v>56658</v>
      </c>
      <c r="E16" s="6" t="s">
        <v>766</v>
      </c>
      <c r="F16" s="6" t="s">
        <v>56731</v>
      </c>
      <c r="G16" s="6" t="s">
        <v>56732</v>
      </c>
      <c r="H16" s="6" t="s">
        <v>56733</v>
      </c>
      <c r="I16" s="6" t="s">
        <v>56734</v>
      </c>
      <c r="J16" s="6">
        <v>401</v>
      </c>
      <c r="K16" s="6" t="s">
        <v>56668</v>
      </c>
      <c r="L16" s="6">
        <v>14</v>
      </c>
      <c r="M16" s="4" t="s">
        <v>468</v>
      </c>
    </row>
    <row r="17" customHeight="1" spans="1:15">
      <c r="A17" s="6">
        <v>280413</v>
      </c>
      <c r="B17" s="6" t="s">
        <v>56735</v>
      </c>
      <c r="C17" s="6" t="s">
        <v>764</v>
      </c>
      <c r="D17" s="6" t="s">
        <v>56658</v>
      </c>
      <c r="E17" s="6" t="s">
        <v>766</v>
      </c>
      <c r="F17" s="6" t="s">
        <v>56736</v>
      </c>
      <c r="G17" s="6" t="s">
        <v>56737</v>
      </c>
      <c r="H17" s="6" t="s">
        <v>56738</v>
      </c>
      <c r="I17" s="6" t="s">
        <v>56739</v>
      </c>
      <c r="J17" s="6">
        <v>399</v>
      </c>
      <c r="K17" s="6" t="s">
        <v>56740</v>
      </c>
      <c r="L17" s="6">
        <v>15</v>
      </c>
      <c r="M17" s="4" t="s">
        <v>468</v>
      </c>
    </row>
    <row r="18" customHeight="1" spans="1:15">
      <c r="A18" s="6">
        <v>278415</v>
      </c>
      <c r="B18" s="6" t="s">
        <v>56741</v>
      </c>
      <c r="C18" s="6" t="s">
        <v>764</v>
      </c>
      <c r="D18" s="6" t="s">
        <v>56658</v>
      </c>
      <c r="E18" s="6" t="s">
        <v>766</v>
      </c>
      <c r="F18" s="6" t="s">
        <v>56742</v>
      </c>
      <c r="G18" s="6" t="s">
        <v>56743</v>
      </c>
      <c r="H18" s="6" t="s">
        <v>56744</v>
      </c>
      <c r="I18" s="6" t="s">
        <v>56745</v>
      </c>
      <c r="J18" s="6">
        <v>387</v>
      </c>
      <c r="K18" s="6" t="s">
        <v>56673</v>
      </c>
      <c r="L18" s="6">
        <v>16</v>
      </c>
      <c r="M18" s="4" t="s">
        <v>468</v>
      </c>
    </row>
    <row r="19" customHeight="1" spans="1:15">
      <c r="A19" s="6">
        <v>287378</v>
      </c>
      <c r="B19" s="6" t="s">
        <v>56746</v>
      </c>
      <c r="C19" s="6" t="s">
        <v>764</v>
      </c>
      <c r="D19" s="6" t="s">
        <v>56658</v>
      </c>
      <c r="E19" s="6" t="s">
        <v>766</v>
      </c>
      <c r="F19" s="6" t="s">
        <v>56747</v>
      </c>
      <c r="G19" s="6" t="s">
        <v>56748</v>
      </c>
      <c r="H19" s="6" t="s">
        <v>11599</v>
      </c>
      <c r="I19" s="6" t="s">
        <v>56749</v>
      </c>
      <c r="J19" s="6">
        <v>367</v>
      </c>
      <c r="K19" s="6" t="s">
        <v>56750</v>
      </c>
      <c r="L19" s="6">
        <v>17</v>
      </c>
      <c r="M19" s="4" t="s">
        <v>468</v>
      </c>
    </row>
    <row r="20" customHeight="1" spans="1:15">
      <c r="A20" s="6">
        <v>285342</v>
      </c>
      <c r="B20" s="6" t="s">
        <v>56751</v>
      </c>
      <c r="C20" s="6" t="s">
        <v>764</v>
      </c>
      <c r="D20" s="6" t="s">
        <v>56658</v>
      </c>
      <c r="E20" s="6" t="s">
        <v>766</v>
      </c>
      <c r="F20" s="6" t="s">
        <v>56752</v>
      </c>
      <c r="G20" s="6" t="s">
        <v>56753</v>
      </c>
      <c r="H20" s="6" t="s">
        <v>4974</v>
      </c>
      <c r="I20" s="6" t="s">
        <v>56754</v>
      </c>
      <c r="J20" s="6">
        <v>295</v>
      </c>
      <c r="K20" s="6" t="s">
        <v>56755</v>
      </c>
      <c r="L20" s="6">
        <v>18</v>
      </c>
      <c r="M20" s="4" t="s">
        <v>468</v>
      </c>
    </row>
    <row r="21" customHeight="1" spans="1:15">
      <c r="A21" s="6">
        <v>289769</v>
      </c>
      <c r="B21" s="6" t="s">
        <v>56756</v>
      </c>
      <c r="C21" s="6" t="s">
        <v>764</v>
      </c>
      <c r="D21" s="6" t="s">
        <v>56658</v>
      </c>
      <c r="E21" s="6" t="s">
        <v>766</v>
      </c>
      <c r="F21" s="6" t="s">
        <v>56757</v>
      </c>
      <c r="G21" s="6" t="s">
        <v>56758</v>
      </c>
      <c r="H21" s="6" t="s">
        <v>56197</v>
      </c>
      <c r="I21" s="6" t="s">
        <v>56759</v>
      </c>
      <c r="J21" s="6">
        <v>76</v>
      </c>
      <c r="K21" s="6" t="s">
        <v>56760</v>
      </c>
      <c r="L21" s="6">
        <v>19</v>
      </c>
      <c r="M21" s="4" t="s">
        <v>468</v>
      </c>
    </row>
    <row r="22" customHeight="1" spans="1:15">
      <c r="A22" s="6">
        <v>282224</v>
      </c>
      <c r="B22" s="6" t="s">
        <v>56761</v>
      </c>
      <c r="C22" s="6" t="s">
        <v>764</v>
      </c>
      <c r="D22" s="6" t="s">
        <v>56658</v>
      </c>
      <c r="E22" s="6" t="s">
        <v>766</v>
      </c>
      <c r="F22" s="6" t="s">
        <v>56762</v>
      </c>
      <c r="G22" s="6" t="s">
        <v>56763</v>
      </c>
      <c r="H22" s="6" t="s">
        <v>56764</v>
      </c>
      <c r="I22" s="6" t="s">
        <v>56765</v>
      </c>
      <c r="J22" s="6">
        <v>75</v>
      </c>
      <c r="K22" s="6" t="s">
        <v>56766</v>
      </c>
      <c r="L22" s="6">
        <v>20</v>
      </c>
      <c r="M22" s="4" t="s">
        <v>468</v>
      </c>
    </row>
    <row r="23" customHeight="1" spans="1:15">
      <c r="A23" s="6">
        <v>287923</v>
      </c>
      <c r="B23" s="6" t="s">
        <v>56767</v>
      </c>
      <c r="C23" s="6" t="s">
        <v>764</v>
      </c>
      <c r="D23" s="6" t="s">
        <v>56658</v>
      </c>
      <c r="E23" s="6" t="s">
        <v>766</v>
      </c>
      <c r="F23" s="6" t="s">
        <v>56768</v>
      </c>
      <c r="G23" s="6" t="s">
        <v>56758</v>
      </c>
      <c r="H23" s="6" t="s">
        <v>56769</v>
      </c>
      <c r="I23" s="6" t="s">
        <v>56770</v>
      </c>
      <c r="J23" s="6">
        <v>35</v>
      </c>
      <c r="K23" s="6" t="s">
        <v>56771</v>
      </c>
      <c r="L23" s="6">
        <v>21</v>
      </c>
      <c r="M23" s="4" t="s">
        <v>468</v>
      </c>
    </row>
    <row r="24" customHeight="1" spans="1:15">
      <c r="A24" s="6"/>
      <c r="B24" s="6"/>
      <c r="C24" s="6"/>
      <c r="D24" s="6"/>
      <c r="E24" s="6"/>
      <c r="F24" s="6"/>
      <c r="G24" s="6"/>
      <c r="H24" s="6"/>
      <c r="I24" s="6"/>
      <c r="J24" s="6"/>
      <c r="K24" s="6"/>
      <c r="L24" s="6"/>
      <c r="M24" s="4"/>
      <c r="N24" s="44" t="s">
        <v>56655</v>
      </c>
      <c r="O24" s="44" t="s">
        <v>56656</v>
      </c>
    </row>
    <row r="25" customHeight="1" spans="1:15">
      <c r="A25" s="6">
        <v>281007</v>
      </c>
      <c r="B25" s="6" t="s">
        <v>56772</v>
      </c>
      <c r="C25" s="6" t="s">
        <v>764</v>
      </c>
      <c r="D25" s="6" t="s">
        <v>56658</v>
      </c>
      <c r="E25" s="6" t="s">
        <v>1344</v>
      </c>
      <c r="F25" s="6" t="s">
        <v>56773</v>
      </c>
      <c r="G25" s="6" t="s">
        <v>56774</v>
      </c>
      <c r="H25" s="6" t="s">
        <v>56775</v>
      </c>
      <c r="I25" s="6" t="s">
        <v>56776</v>
      </c>
      <c r="J25" s="6">
        <v>549</v>
      </c>
      <c r="K25" s="6" t="s">
        <v>56680</v>
      </c>
      <c r="L25" s="6">
        <v>1</v>
      </c>
      <c r="M25" s="5" t="s">
        <v>393</v>
      </c>
      <c r="N25" s="6">
        <v>556</v>
      </c>
      <c r="O25" s="6" t="s">
        <v>56777</v>
      </c>
    </row>
    <row r="26" customHeight="1" spans="1:15">
      <c r="A26" s="6">
        <v>278921</v>
      </c>
      <c r="B26" s="6" t="s">
        <v>56778</v>
      </c>
      <c r="C26" s="6" t="s">
        <v>764</v>
      </c>
      <c r="D26" s="6" t="s">
        <v>56658</v>
      </c>
      <c r="E26" s="6" t="s">
        <v>1344</v>
      </c>
      <c r="F26" s="6" t="s">
        <v>56779</v>
      </c>
      <c r="G26" s="6" t="s">
        <v>37532</v>
      </c>
      <c r="H26" s="6" t="s">
        <v>37543</v>
      </c>
      <c r="I26" s="6" t="s">
        <v>56780</v>
      </c>
      <c r="J26" s="6">
        <v>549</v>
      </c>
      <c r="K26" s="6" t="s">
        <v>56781</v>
      </c>
      <c r="L26" s="6">
        <v>2</v>
      </c>
      <c r="M26" s="5" t="s">
        <v>404</v>
      </c>
      <c r="N26" s="45">
        <v>534</v>
      </c>
      <c r="O26" s="6" t="s">
        <v>56782</v>
      </c>
    </row>
    <row r="27" customHeight="1" spans="1:15">
      <c r="A27" s="6">
        <v>278818</v>
      </c>
      <c r="B27" s="6" t="s">
        <v>56783</v>
      </c>
      <c r="C27" s="6" t="s">
        <v>764</v>
      </c>
      <c r="D27" s="6" t="s">
        <v>56658</v>
      </c>
      <c r="E27" s="6" t="s">
        <v>1344</v>
      </c>
      <c r="F27" s="6" t="s">
        <v>56784</v>
      </c>
      <c r="G27" s="6" t="s">
        <v>44837</v>
      </c>
      <c r="H27" s="6" t="s">
        <v>44838</v>
      </c>
      <c r="I27" s="6" t="s">
        <v>56785</v>
      </c>
      <c r="J27" s="6">
        <v>546</v>
      </c>
      <c r="K27" s="6" t="s">
        <v>56786</v>
      </c>
      <c r="L27" s="6">
        <v>3</v>
      </c>
      <c r="M27" s="5" t="s">
        <v>415</v>
      </c>
      <c r="N27" s="6">
        <v>486</v>
      </c>
      <c r="O27" s="6" t="s">
        <v>56787</v>
      </c>
    </row>
    <row r="28" customHeight="1" spans="1:15">
      <c r="A28" s="6">
        <v>278826</v>
      </c>
      <c r="B28" s="6" t="s">
        <v>56788</v>
      </c>
      <c r="C28" s="6" t="s">
        <v>764</v>
      </c>
      <c r="D28" s="6" t="s">
        <v>56658</v>
      </c>
      <c r="E28" s="6" t="s">
        <v>1344</v>
      </c>
      <c r="F28" s="6" t="s">
        <v>56789</v>
      </c>
      <c r="G28" s="6" t="s">
        <v>44837</v>
      </c>
      <c r="H28" s="6" t="s">
        <v>56790</v>
      </c>
      <c r="I28" s="6" t="s">
        <v>56791</v>
      </c>
      <c r="J28" s="6">
        <v>546</v>
      </c>
      <c r="K28" s="6" t="s">
        <v>56792</v>
      </c>
      <c r="L28" s="6">
        <v>4</v>
      </c>
      <c r="M28" s="43" t="s">
        <v>426</v>
      </c>
    </row>
    <row r="29" customHeight="1" spans="1:15">
      <c r="A29" s="6">
        <v>279661</v>
      </c>
      <c r="B29" s="6" t="s">
        <v>56793</v>
      </c>
      <c r="C29" s="6" t="s">
        <v>764</v>
      </c>
      <c r="D29" s="6" t="s">
        <v>56658</v>
      </c>
      <c r="E29" s="6" t="s">
        <v>1344</v>
      </c>
      <c r="F29" s="6" t="s">
        <v>56794</v>
      </c>
      <c r="G29" s="6" t="s">
        <v>56774</v>
      </c>
      <c r="H29" s="6" t="s">
        <v>56775</v>
      </c>
      <c r="I29" s="6" t="s">
        <v>56795</v>
      </c>
      <c r="J29" s="6">
        <v>539</v>
      </c>
      <c r="K29" s="6" t="s">
        <v>56796</v>
      </c>
      <c r="L29" s="6">
        <v>5</v>
      </c>
      <c r="M29" s="43" t="s">
        <v>426</v>
      </c>
    </row>
    <row r="30" customHeight="1" spans="1:15">
      <c r="A30" s="6">
        <v>289083</v>
      </c>
      <c r="B30" s="6" t="s">
        <v>56797</v>
      </c>
      <c r="C30" s="6" t="s">
        <v>764</v>
      </c>
      <c r="D30" s="6" t="s">
        <v>56658</v>
      </c>
      <c r="E30" s="6" t="s">
        <v>1344</v>
      </c>
      <c r="F30" s="6" t="s">
        <v>56798</v>
      </c>
      <c r="G30" s="6" t="s">
        <v>56799</v>
      </c>
      <c r="H30" s="6" t="s">
        <v>56800</v>
      </c>
      <c r="I30" s="6" t="s">
        <v>56801</v>
      </c>
      <c r="J30" s="6">
        <v>513</v>
      </c>
      <c r="K30" s="6" t="s">
        <v>56802</v>
      </c>
      <c r="L30" s="6">
        <v>6</v>
      </c>
      <c r="M30" s="43" t="s">
        <v>426</v>
      </c>
    </row>
    <row r="31" customHeight="1" spans="1:15">
      <c r="A31" s="6">
        <v>287951</v>
      </c>
      <c r="B31" s="6" t="s">
        <v>56803</v>
      </c>
      <c r="C31" s="6" t="s">
        <v>764</v>
      </c>
      <c r="D31" s="6" t="s">
        <v>56658</v>
      </c>
      <c r="E31" s="6" t="s">
        <v>1344</v>
      </c>
      <c r="F31" s="6" t="s">
        <v>56804</v>
      </c>
      <c r="G31" s="6" t="s">
        <v>56799</v>
      </c>
      <c r="H31" s="6" t="s">
        <v>56800</v>
      </c>
      <c r="I31" s="6" t="s">
        <v>56805</v>
      </c>
      <c r="J31" s="6">
        <v>511</v>
      </c>
      <c r="K31" s="6" t="s">
        <v>56806</v>
      </c>
      <c r="L31" s="6">
        <v>7</v>
      </c>
      <c r="M31" s="43" t="s">
        <v>426</v>
      </c>
    </row>
    <row r="32" customHeight="1" spans="1:15">
      <c r="A32" s="6">
        <v>281545</v>
      </c>
      <c r="B32" s="6" t="s">
        <v>56807</v>
      </c>
      <c r="C32" s="6" t="s">
        <v>764</v>
      </c>
      <c r="D32" s="6" t="s">
        <v>56658</v>
      </c>
      <c r="E32" s="6" t="s">
        <v>1344</v>
      </c>
      <c r="F32" s="6" t="s">
        <v>56808</v>
      </c>
      <c r="G32" s="6" t="s">
        <v>56799</v>
      </c>
      <c r="H32" s="6" t="s">
        <v>56800</v>
      </c>
      <c r="I32" s="6" t="s">
        <v>56809</v>
      </c>
      <c r="J32" s="6">
        <v>488</v>
      </c>
      <c r="K32" s="6" t="s">
        <v>56810</v>
      </c>
      <c r="L32" s="6">
        <v>8</v>
      </c>
      <c r="M32" s="43" t="s">
        <v>426</v>
      </c>
    </row>
    <row r="33" customHeight="1" spans="1:15">
      <c r="A33" s="6">
        <v>287094</v>
      </c>
      <c r="B33" s="6" t="s">
        <v>56811</v>
      </c>
      <c r="C33" s="6" t="s">
        <v>764</v>
      </c>
      <c r="D33" s="6" t="s">
        <v>56658</v>
      </c>
      <c r="E33" s="6" t="s">
        <v>1344</v>
      </c>
      <c r="F33" s="6" t="s">
        <v>56812</v>
      </c>
      <c r="G33" s="6" t="s">
        <v>56799</v>
      </c>
      <c r="H33" s="6" t="s">
        <v>56800</v>
      </c>
      <c r="I33" s="6" t="s">
        <v>56813</v>
      </c>
      <c r="J33" s="6">
        <v>480</v>
      </c>
      <c r="K33" s="6" t="s">
        <v>56814</v>
      </c>
      <c r="L33" s="6">
        <v>9</v>
      </c>
      <c r="M33" s="43" t="s">
        <v>426</v>
      </c>
    </row>
    <row r="34" customHeight="1" spans="1:15">
      <c r="A34" s="6">
        <v>286477</v>
      </c>
      <c r="B34" s="6" t="s">
        <v>56815</v>
      </c>
      <c r="C34" s="6" t="s">
        <v>764</v>
      </c>
      <c r="D34" s="6" t="s">
        <v>56658</v>
      </c>
      <c r="E34" s="6" t="s">
        <v>1344</v>
      </c>
      <c r="F34" s="6" t="s">
        <v>56816</v>
      </c>
      <c r="G34" s="6" t="s">
        <v>56817</v>
      </c>
      <c r="H34" s="6" t="s">
        <v>56818</v>
      </c>
      <c r="I34" s="6" t="s">
        <v>56819</v>
      </c>
      <c r="J34" s="6">
        <v>450</v>
      </c>
      <c r="K34" s="6" t="s">
        <v>56820</v>
      </c>
      <c r="L34" s="6">
        <v>10</v>
      </c>
      <c r="M34" s="43" t="s">
        <v>426</v>
      </c>
    </row>
    <row r="35" customHeight="1" spans="1:15">
      <c r="A35" s="6">
        <v>287985</v>
      </c>
      <c r="B35" s="6" t="s">
        <v>56821</v>
      </c>
      <c r="C35" s="6" t="s">
        <v>764</v>
      </c>
      <c r="D35" s="6" t="s">
        <v>56658</v>
      </c>
      <c r="E35" s="6" t="s">
        <v>1344</v>
      </c>
      <c r="F35" s="6" t="s">
        <v>56822</v>
      </c>
      <c r="G35" s="6" t="s">
        <v>56799</v>
      </c>
      <c r="H35" s="6" t="s">
        <v>56800</v>
      </c>
      <c r="I35" s="6" t="s">
        <v>56823</v>
      </c>
      <c r="J35" s="6">
        <v>449</v>
      </c>
      <c r="K35" s="6" t="s">
        <v>56824</v>
      </c>
      <c r="L35" s="6">
        <v>11</v>
      </c>
      <c r="M35" s="4" t="s">
        <v>468</v>
      </c>
    </row>
    <row r="36" customHeight="1" spans="1:15">
      <c r="A36" s="6">
        <v>284942</v>
      </c>
      <c r="B36" s="6" t="s">
        <v>56825</v>
      </c>
      <c r="C36" s="6" t="s">
        <v>764</v>
      </c>
      <c r="D36" s="6" t="s">
        <v>56658</v>
      </c>
      <c r="E36" s="6" t="s">
        <v>1344</v>
      </c>
      <c r="F36" s="6" t="s">
        <v>56826</v>
      </c>
      <c r="G36" s="6" t="s">
        <v>56726</v>
      </c>
      <c r="H36" s="6" t="s">
        <v>56827</v>
      </c>
      <c r="I36" s="6" t="s">
        <v>56828</v>
      </c>
      <c r="J36" s="6">
        <v>398</v>
      </c>
      <c r="K36" s="6" t="s">
        <v>56829</v>
      </c>
      <c r="L36" s="6">
        <v>12</v>
      </c>
      <c r="M36" s="4" t="s">
        <v>468</v>
      </c>
    </row>
    <row r="37" customHeight="1" spans="1:15">
      <c r="A37" s="6">
        <v>281538</v>
      </c>
      <c r="B37" s="6" t="s">
        <v>56830</v>
      </c>
      <c r="C37" s="6" t="s">
        <v>764</v>
      </c>
      <c r="D37" s="6" t="s">
        <v>56658</v>
      </c>
      <c r="E37" s="6" t="s">
        <v>1344</v>
      </c>
      <c r="F37" s="6" t="s">
        <v>56831</v>
      </c>
      <c r="G37" s="6" t="s">
        <v>56799</v>
      </c>
      <c r="H37" s="6" t="s">
        <v>56800</v>
      </c>
      <c r="I37" s="6" t="s">
        <v>56832</v>
      </c>
      <c r="J37" s="6">
        <v>376</v>
      </c>
      <c r="K37" s="6" t="s">
        <v>56833</v>
      </c>
      <c r="L37" s="6">
        <v>13</v>
      </c>
      <c r="M37" s="4" t="s">
        <v>468</v>
      </c>
    </row>
    <row r="38" customHeight="1" spans="1:15">
      <c r="A38" s="6">
        <v>286411</v>
      </c>
      <c r="B38" s="6" t="s">
        <v>56834</v>
      </c>
      <c r="C38" s="6" t="s">
        <v>764</v>
      </c>
      <c r="D38" s="6" t="s">
        <v>56658</v>
      </c>
      <c r="E38" s="6" t="s">
        <v>1344</v>
      </c>
      <c r="F38" s="6" t="s">
        <v>56835</v>
      </c>
      <c r="G38" s="6" t="s">
        <v>56817</v>
      </c>
      <c r="H38" s="6" t="s">
        <v>56818</v>
      </c>
      <c r="I38" s="6" t="s">
        <v>56836</v>
      </c>
      <c r="J38" s="6">
        <v>253</v>
      </c>
      <c r="K38" s="6" t="s">
        <v>56837</v>
      </c>
      <c r="L38" s="6">
        <v>14</v>
      </c>
      <c r="M38" s="4" t="s">
        <v>468</v>
      </c>
    </row>
    <row r="39" customHeight="1" spans="1:15">
      <c r="A39" s="6">
        <v>281657</v>
      </c>
      <c r="B39" s="6" t="s">
        <v>56838</v>
      </c>
      <c r="C39" s="6" t="s">
        <v>764</v>
      </c>
      <c r="D39" s="6" t="s">
        <v>56658</v>
      </c>
      <c r="E39" s="6" t="s">
        <v>1344</v>
      </c>
      <c r="F39" s="6" t="s">
        <v>56839</v>
      </c>
      <c r="G39" s="6" t="s">
        <v>28948</v>
      </c>
      <c r="H39" s="6" t="s">
        <v>56840</v>
      </c>
      <c r="I39" s="6" t="s">
        <v>56841</v>
      </c>
      <c r="J39" s="6">
        <v>164</v>
      </c>
      <c r="K39" s="6" t="s">
        <v>56842</v>
      </c>
      <c r="L39" s="6">
        <v>15</v>
      </c>
      <c r="M39" s="4" t="s">
        <v>468</v>
      </c>
    </row>
    <row r="40" customHeight="1" spans="1:15">
      <c r="A40" s="6">
        <v>278824</v>
      </c>
      <c r="B40" s="6" t="s">
        <v>56843</v>
      </c>
      <c r="C40" s="6" t="s">
        <v>764</v>
      </c>
      <c r="D40" s="6" t="s">
        <v>56658</v>
      </c>
      <c r="E40" s="6" t="s">
        <v>1344</v>
      </c>
      <c r="F40" s="6" t="s">
        <v>56844</v>
      </c>
      <c r="G40" s="6" t="s">
        <v>44837</v>
      </c>
      <c r="H40" s="6" t="s">
        <v>44838</v>
      </c>
      <c r="I40" s="6" t="s">
        <v>56845</v>
      </c>
      <c r="J40" s="6">
        <v>140</v>
      </c>
      <c r="K40" s="6" t="s">
        <v>56846</v>
      </c>
      <c r="L40" s="6">
        <v>16</v>
      </c>
      <c r="M40" s="4" t="s">
        <v>468</v>
      </c>
    </row>
    <row r="41" customHeight="1" spans="1:15">
      <c r="A41" s="6">
        <v>286461</v>
      </c>
      <c r="B41" s="6" t="s">
        <v>56847</v>
      </c>
      <c r="C41" s="6" t="s">
        <v>764</v>
      </c>
      <c r="D41" s="6" t="s">
        <v>56658</v>
      </c>
      <c r="E41" s="6" t="s">
        <v>1344</v>
      </c>
      <c r="F41" s="6" t="s">
        <v>56848</v>
      </c>
      <c r="G41" s="6" t="s">
        <v>56817</v>
      </c>
      <c r="H41" s="6" t="s">
        <v>56818</v>
      </c>
      <c r="I41" s="6" t="s">
        <v>56849</v>
      </c>
      <c r="J41" s="6">
        <v>123</v>
      </c>
      <c r="K41" s="6" t="s">
        <v>56850</v>
      </c>
      <c r="L41" s="6">
        <v>17</v>
      </c>
      <c r="M41" s="4" t="s">
        <v>468</v>
      </c>
    </row>
    <row r="42" customHeight="1" spans="1:15">
      <c r="A42" s="6">
        <v>278923</v>
      </c>
      <c r="B42" s="6" t="s">
        <v>56851</v>
      </c>
      <c r="C42" s="6" t="s">
        <v>764</v>
      </c>
      <c r="D42" s="6" t="s">
        <v>56658</v>
      </c>
      <c r="E42" s="6" t="s">
        <v>1344</v>
      </c>
      <c r="F42" s="6" t="s">
        <v>56852</v>
      </c>
      <c r="G42" s="6" t="s">
        <v>37532</v>
      </c>
      <c r="H42" s="6" t="s">
        <v>56853</v>
      </c>
      <c r="I42" s="6" t="s">
        <v>56854</v>
      </c>
      <c r="J42" s="6">
        <v>73</v>
      </c>
      <c r="K42" s="6" t="s">
        <v>56855</v>
      </c>
      <c r="L42" s="6">
        <v>18</v>
      </c>
      <c r="M42" s="4" t="s">
        <v>468</v>
      </c>
    </row>
    <row r="43" customHeight="1" spans="1:15">
      <c r="A43" s="6">
        <v>292673</v>
      </c>
      <c r="B43" s="6" t="s">
        <v>56856</v>
      </c>
      <c r="C43" s="6" t="s">
        <v>764</v>
      </c>
      <c r="D43" s="6" t="s">
        <v>56658</v>
      </c>
      <c r="E43" s="6" t="s">
        <v>1344</v>
      </c>
      <c r="F43" s="6" t="s">
        <v>56857</v>
      </c>
      <c r="G43" s="6" t="s">
        <v>56858</v>
      </c>
      <c r="H43" s="6" t="s">
        <v>56859</v>
      </c>
      <c r="I43" s="6" t="s">
        <v>56860</v>
      </c>
      <c r="J43" s="6">
        <v>50</v>
      </c>
      <c r="K43" s="6" t="s">
        <v>56861</v>
      </c>
      <c r="L43" s="6">
        <v>19</v>
      </c>
      <c r="M43" s="4" t="s">
        <v>468</v>
      </c>
    </row>
    <row r="44" customHeight="1" spans="1:15">
      <c r="A44" s="6">
        <v>282961</v>
      </c>
      <c r="B44" s="6" t="s">
        <v>56862</v>
      </c>
      <c r="C44" s="6" t="s">
        <v>764</v>
      </c>
      <c r="D44" s="6" t="s">
        <v>56658</v>
      </c>
      <c r="E44" s="6" t="s">
        <v>1344</v>
      </c>
      <c r="F44" s="6" t="s">
        <v>56863</v>
      </c>
      <c r="G44" s="6" t="s">
        <v>56726</v>
      </c>
      <c r="H44" s="6" t="s">
        <v>56864</v>
      </c>
      <c r="I44" s="6" t="s">
        <v>56865</v>
      </c>
      <c r="J44" s="6">
        <v>46</v>
      </c>
      <c r="K44" s="6" t="s">
        <v>56866</v>
      </c>
      <c r="L44" s="6">
        <v>20</v>
      </c>
      <c r="M44" s="4" t="s">
        <v>468</v>
      </c>
    </row>
    <row r="45" customHeight="1" spans="1:15">
      <c r="A45" s="6"/>
      <c r="B45" s="6"/>
      <c r="C45" s="6"/>
      <c r="D45" s="6"/>
      <c r="E45" s="6"/>
      <c r="F45" s="6"/>
      <c r="G45" s="6"/>
      <c r="H45" s="6"/>
      <c r="I45" s="6"/>
      <c r="J45" s="6"/>
      <c r="K45" s="6"/>
      <c r="L45" s="46"/>
      <c r="M45" s="4"/>
      <c r="N45" s="44" t="s">
        <v>56655</v>
      </c>
      <c r="O45" s="44" t="s">
        <v>56656</v>
      </c>
    </row>
    <row r="46" customHeight="1" spans="1:15">
      <c r="A46" s="6">
        <v>279679</v>
      </c>
      <c r="B46" s="6" t="s">
        <v>56867</v>
      </c>
      <c r="C46" s="6" t="s">
        <v>764</v>
      </c>
      <c r="D46" s="6" t="s">
        <v>56658</v>
      </c>
      <c r="E46" s="6" t="s">
        <v>1595</v>
      </c>
      <c r="F46" s="6" t="s">
        <v>56868</v>
      </c>
      <c r="G46" s="6" t="s">
        <v>33415</v>
      </c>
      <c r="H46" s="6" t="s">
        <v>56869</v>
      </c>
      <c r="I46" s="6" t="s">
        <v>56870</v>
      </c>
      <c r="J46" s="6">
        <v>661</v>
      </c>
      <c r="K46" s="6" t="s">
        <v>56871</v>
      </c>
      <c r="L46" s="6">
        <v>1</v>
      </c>
      <c r="M46" s="5" t="s">
        <v>393</v>
      </c>
      <c r="N46" s="45">
        <v>666</v>
      </c>
      <c r="O46" s="6" t="s">
        <v>56872</v>
      </c>
    </row>
    <row r="47" customHeight="1" spans="1:15">
      <c r="A47" s="6">
        <v>276503</v>
      </c>
      <c r="B47" s="6" t="s">
        <v>56873</v>
      </c>
      <c r="C47" s="6" t="s">
        <v>764</v>
      </c>
      <c r="D47" s="6" t="s">
        <v>56658</v>
      </c>
      <c r="E47" s="6" t="s">
        <v>1595</v>
      </c>
      <c r="F47" s="6" t="s">
        <v>56874</v>
      </c>
      <c r="G47" s="6" t="s">
        <v>56875</v>
      </c>
      <c r="H47" s="6" t="s">
        <v>56876</v>
      </c>
      <c r="I47" s="6" t="s">
        <v>56877</v>
      </c>
      <c r="J47" s="6">
        <v>641</v>
      </c>
      <c r="K47" s="6" t="s">
        <v>56878</v>
      </c>
      <c r="L47" s="6">
        <v>2</v>
      </c>
      <c r="M47" s="5" t="s">
        <v>404</v>
      </c>
      <c r="N47" s="45">
        <v>651</v>
      </c>
      <c r="O47" s="6" t="s">
        <v>56878</v>
      </c>
    </row>
    <row r="48" customHeight="1" spans="1:15">
      <c r="A48" s="6">
        <v>281066</v>
      </c>
      <c r="B48" s="6" t="s">
        <v>56879</v>
      </c>
      <c r="C48" s="6" t="s">
        <v>764</v>
      </c>
      <c r="D48" s="6" t="s">
        <v>56658</v>
      </c>
      <c r="E48" s="6" t="s">
        <v>1595</v>
      </c>
      <c r="F48" s="6" t="s">
        <v>56880</v>
      </c>
      <c r="G48" s="6" t="s">
        <v>56881</v>
      </c>
      <c r="H48" s="6" t="s">
        <v>56882</v>
      </c>
      <c r="I48" s="6" t="s">
        <v>56883</v>
      </c>
      <c r="J48" s="6">
        <v>624</v>
      </c>
      <c r="K48" s="6" t="s">
        <v>56884</v>
      </c>
      <c r="L48" s="6">
        <v>3</v>
      </c>
      <c r="M48" s="5" t="s">
        <v>415</v>
      </c>
      <c r="N48" s="45">
        <v>648</v>
      </c>
      <c r="O48" s="6" t="s">
        <v>56885</v>
      </c>
    </row>
    <row r="49" customHeight="1" spans="1:13">
      <c r="A49" s="6">
        <v>282670</v>
      </c>
      <c r="B49" s="6" t="s">
        <v>56886</v>
      </c>
      <c r="C49" s="6" t="s">
        <v>764</v>
      </c>
      <c r="D49" s="6" t="s">
        <v>56658</v>
      </c>
      <c r="E49" s="6" t="s">
        <v>1595</v>
      </c>
      <c r="F49" s="6" t="s">
        <v>56887</v>
      </c>
      <c r="G49" s="6" t="s">
        <v>44131</v>
      </c>
      <c r="H49" s="6" t="s">
        <v>56888</v>
      </c>
      <c r="I49" s="6" t="s">
        <v>56889</v>
      </c>
      <c r="J49" s="6">
        <v>615</v>
      </c>
      <c r="K49" s="6" t="s">
        <v>56890</v>
      </c>
      <c r="L49" s="6">
        <v>4</v>
      </c>
      <c r="M49" s="43" t="s">
        <v>426</v>
      </c>
    </row>
    <row r="50" customHeight="1" spans="1:13">
      <c r="A50" s="6">
        <v>278385</v>
      </c>
      <c r="B50" s="6" t="s">
        <v>56891</v>
      </c>
      <c r="C50" s="6" t="s">
        <v>764</v>
      </c>
      <c r="D50" s="6" t="s">
        <v>56658</v>
      </c>
      <c r="E50" s="6" t="s">
        <v>1595</v>
      </c>
      <c r="F50" s="6" t="s">
        <v>56892</v>
      </c>
      <c r="G50" s="6" t="s">
        <v>31300</v>
      </c>
      <c r="H50" s="6" t="s">
        <v>56893</v>
      </c>
      <c r="I50" s="6" t="s">
        <v>56894</v>
      </c>
      <c r="J50" s="6">
        <v>576</v>
      </c>
      <c r="K50" s="6" t="s">
        <v>56895</v>
      </c>
      <c r="L50" s="6">
        <v>5</v>
      </c>
      <c r="M50" s="43" t="s">
        <v>426</v>
      </c>
    </row>
    <row r="51" customHeight="1" spans="1:13">
      <c r="A51" s="6">
        <v>289766</v>
      </c>
      <c r="B51" s="6" t="s">
        <v>56896</v>
      </c>
      <c r="C51" s="6" t="s">
        <v>764</v>
      </c>
      <c r="D51" s="6" t="s">
        <v>56658</v>
      </c>
      <c r="E51" s="6" t="s">
        <v>1595</v>
      </c>
      <c r="F51" s="6" t="s">
        <v>56897</v>
      </c>
      <c r="G51" s="6" t="s">
        <v>56898</v>
      </c>
      <c r="H51" s="6" t="s">
        <v>56899</v>
      </c>
      <c r="I51" s="6" t="s">
        <v>56900</v>
      </c>
      <c r="J51" s="6">
        <v>575</v>
      </c>
      <c r="K51" s="6" t="s">
        <v>56901</v>
      </c>
      <c r="L51" s="6">
        <v>6</v>
      </c>
      <c r="M51" s="43" t="s">
        <v>426</v>
      </c>
    </row>
    <row r="52" customHeight="1" spans="1:13">
      <c r="A52" s="6">
        <v>287524</v>
      </c>
      <c r="B52" s="6" t="s">
        <v>56902</v>
      </c>
      <c r="C52" s="6" t="s">
        <v>764</v>
      </c>
      <c r="D52" s="6" t="s">
        <v>56658</v>
      </c>
      <c r="E52" s="6" t="s">
        <v>1595</v>
      </c>
      <c r="F52" s="6" t="s">
        <v>56903</v>
      </c>
      <c r="G52" s="6" t="s">
        <v>56904</v>
      </c>
      <c r="H52" s="6" t="s">
        <v>56905</v>
      </c>
      <c r="I52" s="6" t="s">
        <v>56906</v>
      </c>
      <c r="J52" s="6">
        <v>562</v>
      </c>
      <c r="K52" s="6" t="s">
        <v>56907</v>
      </c>
      <c r="L52" s="6">
        <v>7</v>
      </c>
      <c r="M52" s="43" t="s">
        <v>426</v>
      </c>
    </row>
    <row r="53" customHeight="1" spans="1:13">
      <c r="A53" s="6">
        <v>280313</v>
      </c>
      <c r="B53" s="6" t="s">
        <v>56908</v>
      </c>
      <c r="C53" s="6" t="s">
        <v>764</v>
      </c>
      <c r="D53" s="6" t="s">
        <v>56658</v>
      </c>
      <c r="E53" s="6" t="s">
        <v>1595</v>
      </c>
      <c r="F53" s="6" t="s">
        <v>56909</v>
      </c>
      <c r="G53" s="6" t="s">
        <v>17217</v>
      </c>
      <c r="H53" s="6" t="s">
        <v>56910</v>
      </c>
      <c r="I53" s="6" t="s">
        <v>56911</v>
      </c>
      <c r="J53" s="6">
        <v>549</v>
      </c>
      <c r="K53" s="6" t="s">
        <v>56912</v>
      </c>
      <c r="L53" s="6">
        <v>8</v>
      </c>
      <c r="M53" s="43" t="s">
        <v>426</v>
      </c>
    </row>
    <row r="54" customHeight="1" spans="1:13">
      <c r="A54" s="6">
        <v>292495</v>
      </c>
      <c r="B54" s="6" t="s">
        <v>56913</v>
      </c>
      <c r="C54" s="6" t="s">
        <v>764</v>
      </c>
      <c r="D54" s="6" t="s">
        <v>56658</v>
      </c>
      <c r="E54" s="6" t="s">
        <v>1595</v>
      </c>
      <c r="F54" s="6" t="s">
        <v>56914</v>
      </c>
      <c r="G54" s="6" t="s">
        <v>56915</v>
      </c>
      <c r="H54" s="6" t="s">
        <v>56916</v>
      </c>
      <c r="I54" s="6" t="s">
        <v>56917</v>
      </c>
      <c r="J54" s="6">
        <v>540</v>
      </c>
      <c r="K54" s="6" t="s">
        <v>56918</v>
      </c>
      <c r="L54" s="6">
        <v>9</v>
      </c>
      <c r="M54" s="4" t="s">
        <v>468</v>
      </c>
    </row>
    <row r="55" customHeight="1" spans="1:13">
      <c r="A55" s="6">
        <v>281537</v>
      </c>
      <c r="B55" s="6" t="s">
        <v>56919</v>
      </c>
      <c r="C55" s="6" t="s">
        <v>764</v>
      </c>
      <c r="D55" s="6" t="s">
        <v>56658</v>
      </c>
      <c r="E55" s="6" t="s">
        <v>1595</v>
      </c>
      <c r="F55" s="6" t="s">
        <v>56920</v>
      </c>
      <c r="G55" s="6" t="s">
        <v>56921</v>
      </c>
      <c r="H55" s="6" t="s">
        <v>56922</v>
      </c>
      <c r="I55" s="6" t="s">
        <v>56923</v>
      </c>
      <c r="J55" s="6">
        <v>532</v>
      </c>
      <c r="K55" s="6" t="s">
        <v>56924</v>
      </c>
      <c r="L55" s="6">
        <v>10</v>
      </c>
      <c r="M55" s="4" t="s">
        <v>468</v>
      </c>
    </row>
    <row r="56" customHeight="1" spans="1:13">
      <c r="A56" s="6">
        <v>280040</v>
      </c>
      <c r="B56" s="6" t="s">
        <v>56925</v>
      </c>
      <c r="C56" s="6" t="s">
        <v>764</v>
      </c>
      <c r="D56" s="6" t="s">
        <v>56658</v>
      </c>
      <c r="E56" s="6" t="s">
        <v>1595</v>
      </c>
      <c r="F56" s="6" t="s">
        <v>56926</v>
      </c>
      <c r="G56" s="6" t="s">
        <v>56927</v>
      </c>
      <c r="H56" s="6" t="s">
        <v>56928</v>
      </c>
      <c r="I56" s="6" t="s">
        <v>56929</v>
      </c>
      <c r="J56" s="6">
        <v>444</v>
      </c>
      <c r="K56" s="6" t="s">
        <v>56878</v>
      </c>
      <c r="L56" s="6">
        <v>11</v>
      </c>
      <c r="M56" s="4" t="s">
        <v>468</v>
      </c>
    </row>
    <row r="57" customHeight="1" spans="1:13">
      <c r="A57" s="6">
        <v>287092</v>
      </c>
      <c r="B57" s="6" t="s">
        <v>56930</v>
      </c>
      <c r="C57" s="6" t="s">
        <v>764</v>
      </c>
      <c r="D57" s="6" t="s">
        <v>56658</v>
      </c>
      <c r="E57" s="6" t="s">
        <v>1595</v>
      </c>
      <c r="F57" s="45" t="s">
        <v>56931</v>
      </c>
      <c r="G57" s="45" t="s">
        <v>56932</v>
      </c>
      <c r="H57" s="45" t="s">
        <v>11604</v>
      </c>
      <c r="I57" s="45" t="s">
        <v>56933</v>
      </c>
      <c r="J57" s="6">
        <v>298</v>
      </c>
      <c r="K57" s="6" t="s">
        <v>56934</v>
      </c>
      <c r="L57" s="6">
        <v>12</v>
      </c>
      <c r="M57" s="4" t="s">
        <v>468</v>
      </c>
    </row>
    <row r="58" customHeight="1" spans="1:13">
      <c r="A58" s="6">
        <v>285617</v>
      </c>
      <c r="B58" s="6" t="s">
        <v>56935</v>
      </c>
      <c r="C58" s="6" t="s">
        <v>764</v>
      </c>
      <c r="D58" s="6" t="s">
        <v>56658</v>
      </c>
      <c r="E58" s="6" t="s">
        <v>1595</v>
      </c>
      <c r="F58" s="6" t="s">
        <v>56936</v>
      </c>
      <c r="G58" s="6" t="s">
        <v>56927</v>
      </c>
      <c r="H58" s="6" t="s">
        <v>56937</v>
      </c>
      <c r="I58" s="6" t="s">
        <v>56938</v>
      </c>
      <c r="J58" s="6">
        <v>237</v>
      </c>
      <c r="K58" s="6" t="s">
        <v>56878</v>
      </c>
      <c r="L58" s="6">
        <v>13</v>
      </c>
      <c r="M58" s="4" t="s">
        <v>468</v>
      </c>
    </row>
    <row r="59" customHeight="1" spans="1:13">
      <c r="A59" s="6">
        <v>289764</v>
      </c>
      <c r="B59" s="6" t="s">
        <v>56939</v>
      </c>
      <c r="C59" s="6" t="s">
        <v>764</v>
      </c>
      <c r="D59" s="6" t="s">
        <v>56658</v>
      </c>
      <c r="E59" s="6" t="s">
        <v>1595</v>
      </c>
      <c r="F59" s="6" t="s">
        <v>56940</v>
      </c>
      <c r="G59" s="6" t="s">
        <v>56898</v>
      </c>
      <c r="H59" s="6" t="s">
        <v>56941</v>
      </c>
      <c r="I59" s="6" t="s">
        <v>56942</v>
      </c>
      <c r="J59" s="6">
        <v>173</v>
      </c>
      <c r="K59" s="6" t="s">
        <v>56943</v>
      </c>
      <c r="L59" s="6">
        <v>14</v>
      </c>
      <c r="M59" s="4" t="s">
        <v>468</v>
      </c>
    </row>
    <row r="60" customHeight="1" spans="1:13">
      <c r="A60" s="6">
        <v>278396</v>
      </c>
      <c r="B60" s="6" t="s">
        <v>56944</v>
      </c>
      <c r="C60" s="6" t="s">
        <v>764</v>
      </c>
      <c r="D60" s="6" t="s">
        <v>56658</v>
      </c>
      <c r="E60" s="6" t="s">
        <v>1595</v>
      </c>
      <c r="F60" s="6" t="s">
        <v>56945</v>
      </c>
      <c r="G60" s="6" t="s">
        <v>31300</v>
      </c>
      <c r="H60" s="6" t="s">
        <v>56946</v>
      </c>
      <c r="I60" s="6" t="s">
        <v>56947</v>
      </c>
      <c r="J60" s="6">
        <v>159</v>
      </c>
      <c r="K60" s="6" t="s">
        <v>56948</v>
      </c>
      <c r="L60" s="6">
        <v>15</v>
      </c>
      <c r="M60" s="4" t="s">
        <v>468</v>
      </c>
    </row>
    <row r="61" customHeight="1" spans="1:13">
      <c r="A61" s="6">
        <v>280586</v>
      </c>
      <c r="B61" s="6" t="s">
        <v>56949</v>
      </c>
      <c r="C61" s="6" t="s">
        <v>764</v>
      </c>
      <c r="D61" s="6" t="s">
        <v>56658</v>
      </c>
      <c r="E61" s="6" t="s">
        <v>1595</v>
      </c>
      <c r="F61" s="6" t="s">
        <v>56950</v>
      </c>
      <c r="G61" s="6" t="s">
        <v>56950</v>
      </c>
      <c r="H61" s="6" t="s">
        <v>56951</v>
      </c>
      <c r="I61" s="6" t="s">
        <v>56952</v>
      </c>
      <c r="J61" s="6">
        <v>63</v>
      </c>
      <c r="K61" s="6" t="s">
        <v>56760</v>
      </c>
      <c r="L61" s="6">
        <v>16</v>
      </c>
      <c r="M61" s="4" t="s">
        <v>468</v>
      </c>
    </row>
  </sheetData>
  <mergeCells count="1">
    <mergeCell ref="A1:M1"/>
  </mergeCells>
  <conditionalFormatting sqref="B$1:B$1048576">
    <cfRule type="duplicateValues" dxfId="0" priority="1"/>
  </conditionalFormatting>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79"/>
  <sheetViews>
    <sheetView zoomScale="80" zoomScaleNormal="80" topLeftCell="A272" workbookViewId="0">
      <selection activeCell="G295" sqref="G295"/>
    </sheetView>
  </sheetViews>
  <sheetFormatPr defaultColWidth="8.73451327433628" defaultRowHeight="16.05" customHeight="1"/>
  <cols>
    <col min="1" max="1" width="10.2035398230088" style="2" customWidth="1"/>
    <col min="2" max="2" width="19" style="2" customWidth="1"/>
    <col min="3" max="3" width="18.3982300884956" style="2" customWidth="1"/>
    <col min="4" max="4" width="15.2035398230088" style="2" customWidth="1"/>
    <col min="5" max="5" width="11.3982300884956" style="2" customWidth="1"/>
    <col min="6" max="6" width="26.070796460177" style="2" customWidth="1"/>
    <col min="7" max="7" width="31.7964601769912" style="2" customWidth="1"/>
    <col min="8" max="8" width="14.4690265486726" style="2" customWidth="1"/>
    <col min="9" max="9" width="21.7964601769912" style="2" customWidth="1"/>
    <col min="10" max="10" width="9.13274336283186" style="2" customWidth="1"/>
    <col min="11" max="11" width="11" style="2" customWidth="1"/>
    <col min="12" max="12" width="10.5309734513274" style="2" customWidth="1"/>
    <col min="13" max="13" width="13.1327433628319" style="1" customWidth="1"/>
    <col min="14" max="16384" width="8.73451327433628" style="2"/>
  </cols>
  <sheetData>
    <row r="1" ht="35" customHeight="1" spans="1:13">
      <c r="A1" s="3" t="s">
        <v>56953</v>
      </c>
      <c r="B1" s="3"/>
      <c r="C1" s="3"/>
      <c r="D1" s="3"/>
      <c r="E1" s="3"/>
      <c r="F1" s="3"/>
      <c r="G1" s="3"/>
      <c r="H1" s="3"/>
      <c r="I1" s="3"/>
      <c r="J1" s="3"/>
      <c r="K1" s="3"/>
      <c r="L1" s="3"/>
      <c r="M1" s="3"/>
    </row>
    <row r="2" customHeight="1" spans="1:13">
      <c r="A2" s="4" t="s">
        <v>1</v>
      </c>
      <c r="B2" s="4" t="s">
        <v>2</v>
      </c>
      <c r="C2" s="4" t="s">
        <v>380</v>
      </c>
      <c r="D2" s="27" t="s">
        <v>381</v>
      </c>
      <c r="E2" s="4" t="s">
        <v>382</v>
      </c>
      <c r="F2" s="4" t="s">
        <v>3</v>
      </c>
      <c r="G2" s="4" t="s">
        <v>4</v>
      </c>
      <c r="H2" s="4" t="s">
        <v>5</v>
      </c>
      <c r="I2" s="4" t="s">
        <v>6</v>
      </c>
      <c r="J2" s="27" t="s">
        <v>2297</v>
      </c>
      <c r="K2" s="27" t="s">
        <v>2298</v>
      </c>
      <c r="L2" s="28" t="s">
        <v>2299</v>
      </c>
      <c r="M2" s="14" t="s">
        <v>7</v>
      </c>
    </row>
    <row r="3" customFormat="1" customHeight="1" spans="1:13">
      <c r="A3" s="6" t="s">
        <v>762</v>
      </c>
      <c r="B3" s="4"/>
      <c r="C3" s="4"/>
      <c r="D3" s="27"/>
      <c r="E3" s="4"/>
      <c r="F3" s="4"/>
      <c r="G3" s="4"/>
      <c r="H3" s="4"/>
      <c r="I3" s="4"/>
      <c r="J3" s="27"/>
      <c r="K3" s="27"/>
      <c r="L3" s="28"/>
      <c r="M3" s="14"/>
    </row>
    <row r="4" customHeight="1" spans="1:13">
      <c r="A4" s="6">
        <v>278305</v>
      </c>
      <c r="B4" s="6" t="s">
        <v>56954</v>
      </c>
      <c r="C4" s="6" t="s">
        <v>764</v>
      </c>
      <c r="D4" s="6" t="s">
        <v>56955</v>
      </c>
      <c r="E4" s="6" t="s">
        <v>766</v>
      </c>
      <c r="F4" s="6" t="s">
        <v>56956</v>
      </c>
      <c r="G4" s="6" t="s">
        <v>56957</v>
      </c>
      <c r="H4" s="6" t="s">
        <v>56958</v>
      </c>
      <c r="I4" s="6" t="s">
        <v>56959</v>
      </c>
      <c r="J4" s="6">
        <v>310</v>
      </c>
      <c r="K4" s="6" t="s">
        <v>56960</v>
      </c>
      <c r="L4" s="6">
        <v>1</v>
      </c>
      <c r="M4" s="5" t="s">
        <v>393</v>
      </c>
    </row>
    <row r="5" customHeight="1" spans="1:13">
      <c r="A5" s="6">
        <v>258981</v>
      </c>
      <c r="B5" s="6" t="s">
        <v>56961</v>
      </c>
      <c r="C5" s="6" t="s">
        <v>764</v>
      </c>
      <c r="D5" s="6" t="s">
        <v>56955</v>
      </c>
      <c r="E5" s="6" t="s">
        <v>766</v>
      </c>
      <c r="F5" s="6" t="s">
        <v>56962</v>
      </c>
      <c r="G5" s="6" t="s">
        <v>9815</v>
      </c>
      <c r="H5" s="6" t="s">
        <v>56963</v>
      </c>
      <c r="I5" s="6" t="s">
        <v>56964</v>
      </c>
      <c r="J5" s="6">
        <v>305</v>
      </c>
      <c r="K5" s="6" t="s">
        <v>56965</v>
      </c>
      <c r="L5" s="6">
        <v>2</v>
      </c>
      <c r="M5" s="5" t="s">
        <v>404</v>
      </c>
    </row>
    <row r="6" customHeight="1" spans="1:13">
      <c r="A6" s="6">
        <v>278285</v>
      </c>
      <c r="B6" s="6" t="s">
        <v>56966</v>
      </c>
      <c r="C6" s="6" t="s">
        <v>764</v>
      </c>
      <c r="D6" s="6" t="s">
        <v>56955</v>
      </c>
      <c r="E6" s="6" t="s">
        <v>766</v>
      </c>
      <c r="F6" s="6" t="s">
        <v>56967</v>
      </c>
      <c r="G6" s="6" t="s">
        <v>56968</v>
      </c>
      <c r="H6" s="6" t="s">
        <v>56969</v>
      </c>
      <c r="I6" s="6" t="s">
        <v>56970</v>
      </c>
      <c r="J6" s="6">
        <v>275</v>
      </c>
      <c r="K6" s="6" t="s">
        <v>56971</v>
      </c>
      <c r="L6" s="6">
        <v>3</v>
      </c>
      <c r="M6" s="5" t="s">
        <v>415</v>
      </c>
    </row>
    <row r="7" customHeight="1" spans="1:13">
      <c r="A7" s="6">
        <v>277291</v>
      </c>
      <c r="B7" s="6" t="s">
        <v>56972</v>
      </c>
      <c r="C7" s="6" t="s">
        <v>764</v>
      </c>
      <c r="D7" s="6" t="s">
        <v>56955</v>
      </c>
      <c r="E7" s="6" t="s">
        <v>766</v>
      </c>
      <c r="F7" s="6" t="s">
        <v>56973</v>
      </c>
      <c r="G7" s="6" t="s">
        <v>56973</v>
      </c>
      <c r="H7" s="6" t="s">
        <v>56974</v>
      </c>
      <c r="I7" s="6" t="s">
        <v>56975</v>
      </c>
      <c r="J7" s="6">
        <v>265</v>
      </c>
      <c r="K7" s="6" t="s">
        <v>56976</v>
      </c>
      <c r="L7" s="6">
        <v>4</v>
      </c>
      <c r="M7" s="4" t="s">
        <v>800</v>
      </c>
    </row>
    <row r="8" customHeight="1" spans="1:13">
      <c r="A8" s="6">
        <v>282155</v>
      </c>
      <c r="B8" s="6" t="s">
        <v>56977</v>
      </c>
      <c r="C8" s="6" t="s">
        <v>764</v>
      </c>
      <c r="D8" s="6" t="s">
        <v>56955</v>
      </c>
      <c r="E8" s="6" t="s">
        <v>766</v>
      </c>
      <c r="F8" s="6" t="s">
        <v>56978</v>
      </c>
      <c r="G8" s="6" t="s">
        <v>25507</v>
      </c>
      <c r="H8" s="6" t="s">
        <v>56979</v>
      </c>
      <c r="I8" s="6" t="s">
        <v>56980</v>
      </c>
      <c r="J8" s="6">
        <v>265</v>
      </c>
      <c r="K8" s="6" t="s">
        <v>56981</v>
      </c>
      <c r="L8" s="6">
        <v>5</v>
      </c>
      <c r="M8" s="4" t="s">
        <v>800</v>
      </c>
    </row>
    <row r="9" customHeight="1" spans="1:13">
      <c r="A9" s="6">
        <v>282028</v>
      </c>
      <c r="B9" s="6" t="s">
        <v>56982</v>
      </c>
      <c r="C9" s="6" t="s">
        <v>764</v>
      </c>
      <c r="D9" s="6" t="s">
        <v>56955</v>
      </c>
      <c r="E9" s="6" t="s">
        <v>766</v>
      </c>
      <c r="F9" s="6" t="s">
        <v>56983</v>
      </c>
      <c r="G9" s="6" t="s">
        <v>56984</v>
      </c>
      <c r="H9" s="6" t="s">
        <v>56985</v>
      </c>
      <c r="I9" s="6" t="s">
        <v>56986</v>
      </c>
      <c r="J9" s="6">
        <v>265</v>
      </c>
      <c r="K9" s="6" t="s">
        <v>56971</v>
      </c>
      <c r="L9" s="6">
        <v>6</v>
      </c>
      <c r="M9" s="4" t="s">
        <v>800</v>
      </c>
    </row>
    <row r="10" customHeight="1" spans="1:13">
      <c r="A10" s="6">
        <v>282143</v>
      </c>
      <c r="B10" s="6" t="s">
        <v>56987</v>
      </c>
      <c r="C10" s="6" t="s">
        <v>764</v>
      </c>
      <c r="D10" s="6" t="s">
        <v>56955</v>
      </c>
      <c r="E10" s="6" t="s">
        <v>766</v>
      </c>
      <c r="F10" s="6" t="s">
        <v>56988</v>
      </c>
      <c r="G10" s="6" t="s">
        <v>25507</v>
      </c>
      <c r="H10" s="6" t="s">
        <v>56979</v>
      </c>
      <c r="I10" s="6" t="s">
        <v>56989</v>
      </c>
      <c r="J10" s="6">
        <v>265</v>
      </c>
      <c r="K10" s="6" t="s">
        <v>56990</v>
      </c>
      <c r="L10" s="6">
        <v>7</v>
      </c>
      <c r="M10" s="4" t="s">
        <v>800</v>
      </c>
    </row>
    <row r="11" customHeight="1" spans="1:13">
      <c r="A11" s="6">
        <v>280892</v>
      </c>
      <c r="B11" s="6" t="s">
        <v>56991</v>
      </c>
      <c r="C11" s="6" t="s">
        <v>764</v>
      </c>
      <c r="D11" s="6" t="s">
        <v>56955</v>
      </c>
      <c r="E11" s="6" t="s">
        <v>766</v>
      </c>
      <c r="F11" s="6" t="s">
        <v>56992</v>
      </c>
      <c r="G11" s="6" t="s">
        <v>56993</v>
      </c>
      <c r="H11" s="6" t="s">
        <v>56994</v>
      </c>
      <c r="I11" s="6" t="s">
        <v>56995</v>
      </c>
      <c r="J11" s="6">
        <v>265</v>
      </c>
      <c r="K11" s="6" t="s">
        <v>56996</v>
      </c>
      <c r="L11" s="6">
        <v>8</v>
      </c>
      <c r="M11" s="4" t="s">
        <v>426</v>
      </c>
    </row>
    <row r="12" customHeight="1" spans="1:13">
      <c r="A12" s="6">
        <v>281942</v>
      </c>
      <c r="B12" s="6" t="s">
        <v>56997</v>
      </c>
      <c r="C12" s="6" t="s">
        <v>764</v>
      </c>
      <c r="D12" s="6" t="s">
        <v>56955</v>
      </c>
      <c r="E12" s="6" t="s">
        <v>766</v>
      </c>
      <c r="F12" s="6" t="s">
        <v>56998</v>
      </c>
      <c r="G12" s="6" t="s">
        <v>56999</v>
      </c>
      <c r="H12" s="6" t="s">
        <v>57000</v>
      </c>
      <c r="I12" s="6" t="s">
        <v>57001</v>
      </c>
      <c r="J12" s="6">
        <v>255</v>
      </c>
      <c r="K12" s="6" t="s">
        <v>57002</v>
      </c>
      <c r="L12" s="6">
        <v>9</v>
      </c>
      <c r="M12" s="4" t="s">
        <v>426</v>
      </c>
    </row>
    <row r="13" customHeight="1" spans="1:13">
      <c r="A13" s="6">
        <v>282300</v>
      </c>
      <c r="B13" s="6" t="s">
        <v>57003</v>
      </c>
      <c r="C13" s="6" t="s">
        <v>764</v>
      </c>
      <c r="D13" s="6" t="s">
        <v>56955</v>
      </c>
      <c r="E13" s="6" t="s">
        <v>766</v>
      </c>
      <c r="F13" s="6" t="s">
        <v>57004</v>
      </c>
      <c r="G13" s="6" t="s">
        <v>25507</v>
      </c>
      <c r="H13" s="6" t="s">
        <v>56979</v>
      </c>
      <c r="I13" s="6" t="s">
        <v>57005</v>
      </c>
      <c r="J13" s="6">
        <v>250</v>
      </c>
      <c r="K13" s="6" t="s">
        <v>57006</v>
      </c>
      <c r="L13" s="6">
        <v>10</v>
      </c>
      <c r="M13" s="4" t="s">
        <v>426</v>
      </c>
    </row>
    <row r="14" customHeight="1" spans="1:13">
      <c r="A14" s="6">
        <v>259211</v>
      </c>
      <c r="B14" s="6" t="s">
        <v>57007</v>
      </c>
      <c r="C14" s="6" t="s">
        <v>764</v>
      </c>
      <c r="D14" s="6" t="s">
        <v>56955</v>
      </c>
      <c r="E14" s="6" t="s">
        <v>766</v>
      </c>
      <c r="F14" s="6" t="s">
        <v>57008</v>
      </c>
      <c r="G14" s="6" t="s">
        <v>57009</v>
      </c>
      <c r="H14" s="6" t="s">
        <v>57010</v>
      </c>
      <c r="I14" s="6" t="s">
        <v>57011</v>
      </c>
      <c r="J14" s="6">
        <v>250</v>
      </c>
      <c r="K14" s="6" t="s">
        <v>57012</v>
      </c>
      <c r="L14" s="6">
        <v>11</v>
      </c>
      <c r="M14" s="4" t="s">
        <v>426</v>
      </c>
    </row>
    <row r="15" customHeight="1" spans="1:13">
      <c r="A15" s="6">
        <v>282294</v>
      </c>
      <c r="B15" s="6" t="s">
        <v>57013</v>
      </c>
      <c r="C15" s="6" t="s">
        <v>764</v>
      </c>
      <c r="D15" s="6" t="s">
        <v>56955</v>
      </c>
      <c r="E15" s="6" t="s">
        <v>766</v>
      </c>
      <c r="F15" s="6" t="s">
        <v>57014</v>
      </c>
      <c r="G15" s="6" t="s">
        <v>25507</v>
      </c>
      <c r="H15" s="6" t="s">
        <v>56979</v>
      </c>
      <c r="I15" s="6" t="s">
        <v>57015</v>
      </c>
      <c r="J15" s="6">
        <v>250</v>
      </c>
      <c r="K15" s="6" t="s">
        <v>57016</v>
      </c>
      <c r="L15" s="6">
        <v>12</v>
      </c>
      <c r="M15" s="4" t="s">
        <v>426</v>
      </c>
    </row>
    <row r="16" customHeight="1" spans="1:13">
      <c r="A16" s="6">
        <v>280814</v>
      </c>
      <c r="B16" s="6" t="s">
        <v>57017</v>
      </c>
      <c r="C16" s="6" t="s">
        <v>764</v>
      </c>
      <c r="D16" s="6" t="s">
        <v>56955</v>
      </c>
      <c r="E16" s="6" t="s">
        <v>766</v>
      </c>
      <c r="F16" s="6" t="s">
        <v>57018</v>
      </c>
      <c r="G16" s="6" t="s">
        <v>57019</v>
      </c>
      <c r="H16" s="6" t="s">
        <v>56994</v>
      </c>
      <c r="I16" s="6" t="s">
        <v>57020</v>
      </c>
      <c r="J16" s="6">
        <v>250</v>
      </c>
      <c r="K16" s="6" t="s">
        <v>57021</v>
      </c>
      <c r="L16" s="6">
        <v>13</v>
      </c>
      <c r="M16" s="4" t="s">
        <v>426</v>
      </c>
    </row>
    <row r="17" customHeight="1" spans="1:13">
      <c r="A17" s="6">
        <v>282769</v>
      </c>
      <c r="B17" s="6" t="s">
        <v>57022</v>
      </c>
      <c r="C17" s="6" t="s">
        <v>764</v>
      </c>
      <c r="D17" s="6" t="s">
        <v>56955</v>
      </c>
      <c r="E17" s="6" t="s">
        <v>766</v>
      </c>
      <c r="F17" s="6" t="s">
        <v>57023</v>
      </c>
      <c r="G17" s="6" t="s">
        <v>34056</v>
      </c>
      <c r="H17" s="6" t="s">
        <v>57024</v>
      </c>
      <c r="I17" s="6" t="s">
        <v>57025</v>
      </c>
      <c r="J17" s="6">
        <v>240</v>
      </c>
      <c r="K17" s="6" t="s">
        <v>38304</v>
      </c>
      <c r="L17" s="6">
        <v>14</v>
      </c>
      <c r="M17" s="4" t="s">
        <v>426</v>
      </c>
    </row>
    <row r="18" customHeight="1" spans="1:13">
      <c r="A18" s="6">
        <v>282170</v>
      </c>
      <c r="B18" s="6" t="s">
        <v>57026</v>
      </c>
      <c r="C18" s="6" t="s">
        <v>764</v>
      </c>
      <c r="D18" s="6" t="s">
        <v>56955</v>
      </c>
      <c r="E18" s="6" t="s">
        <v>766</v>
      </c>
      <c r="F18" s="6" t="s">
        <v>57027</v>
      </c>
      <c r="G18" s="6" t="s">
        <v>57028</v>
      </c>
      <c r="H18" s="6" t="s">
        <v>57029</v>
      </c>
      <c r="I18" s="6" t="s">
        <v>57030</v>
      </c>
      <c r="J18" s="6">
        <v>240</v>
      </c>
      <c r="K18" s="6" t="s">
        <v>57031</v>
      </c>
      <c r="L18" s="6">
        <v>15</v>
      </c>
      <c r="M18" s="4" t="s">
        <v>426</v>
      </c>
    </row>
    <row r="19" customHeight="1" spans="1:13">
      <c r="A19" s="6">
        <v>281240</v>
      </c>
      <c r="B19" s="6" t="s">
        <v>57032</v>
      </c>
      <c r="C19" s="6" t="s">
        <v>764</v>
      </c>
      <c r="D19" s="6" t="s">
        <v>56955</v>
      </c>
      <c r="E19" s="6" t="s">
        <v>766</v>
      </c>
      <c r="F19" s="6" t="s">
        <v>57033</v>
      </c>
      <c r="G19" s="6" t="s">
        <v>57034</v>
      </c>
      <c r="H19" s="6" t="s">
        <v>57035</v>
      </c>
      <c r="I19" s="6" t="s">
        <v>57036</v>
      </c>
      <c r="J19" s="6">
        <v>235</v>
      </c>
      <c r="K19" s="6" t="s">
        <v>57012</v>
      </c>
      <c r="L19" s="6">
        <v>16</v>
      </c>
      <c r="M19" s="4" t="s">
        <v>426</v>
      </c>
    </row>
    <row r="20" customHeight="1" spans="1:13">
      <c r="A20" s="6">
        <v>282037</v>
      </c>
      <c r="B20" s="6" t="s">
        <v>57037</v>
      </c>
      <c r="C20" s="6" t="s">
        <v>764</v>
      </c>
      <c r="D20" s="6" t="s">
        <v>56955</v>
      </c>
      <c r="E20" s="6" t="s">
        <v>766</v>
      </c>
      <c r="F20" s="6" t="s">
        <v>57038</v>
      </c>
      <c r="G20" s="6" t="s">
        <v>33562</v>
      </c>
      <c r="H20" s="6" t="s">
        <v>57039</v>
      </c>
      <c r="I20" s="6" t="s">
        <v>57040</v>
      </c>
      <c r="J20" s="6">
        <v>235</v>
      </c>
      <c r="K20" s="6" t="s">
        <v>57041</v>
      </c>
      <c r="L20" s="6">
        <v>17</v>
      </c>
      <c r="M20" s="4" t="s">
        <v>426</v>
      </c>
    </row>
    <row r="21" customHeight="1" spans="1:13">
      <c r="A21" s="6">
        <v>280722</v>
      </c>
      <c r="B21" s="6" t="s">
        <v>57042</v>
      </c>
      <c r="C21" s="6" t="s">
        <v>764</v>
      </c>
      <c r="D21" s="6" t="s">
        <v>56955</v>
      </c>
      <c r="E21" s="6" t="s">
        <v>766</v>
      </c>
      <c r="F21" s="6" t="s">
        <v>57043</v>
      </c>
      <c r="G21" s="6" t="s">
        <v>57044</v>
      </c>
      <c r="H21" s="6" t="s">
        <v>19297</v>
      </c>
      <c r="I21" s="6" t="s">
        <v>57045</v>
      </c>
      <c r="J21" s="6">
        <v>235</v>
      </c>
      <c r="K21" s="6" t="s">
        <v>57046</v>
      </c>
      <c r="L21" s="6">
        <v>18</v>
      </c>
      <c r="M21" s="4" t="s">
        <v>426</v>
      </c>
    </row>
    <row r="22" customHeight="1" spans="1:13">
      <c r="A22" s="6">
        <v>280915</v>
      </c>
      <c r="B22" s="6" t="s">
        <v>57047</v>
      </c>
      <c r="C22" s="6" t="s">
        <v>764</v>
      </c>
      <c r="D22" s="6" t="s">
        <v>56955</v>
      </c>
      <c r="E22" s="6" t="s">
        <v>766</v>
      </c>
      <c r="F22" s="6" t="s">
        <v>57048</v>
      </c>
      <c r="G22" s="6" t="s">
        <v>57049</v>
      </c>
      <c r="H22" s="6" t="s">
        <v>56994</v>
      </c>
      <c r="I22" s="6" t="s">
        <v>57050</v>
      </c>
      <c r="J22" s="6">
        <v>230</v>
      </c>
      <c r="K22" s="6" t="s">
        <v>57051</v>
      </c>
      <c r="L22" s="6">
        <v>19</v>
      </c>
      <c r="M22" s="4" t="s">
        <v>426</v>
      </c>
    </row>
    <row r="23" customHeight="1" spans="1:13">
      <c r="A23" s="6">
        <v>278284</v>
      </c>
      <c r="B23" s="6" t="s">
        <v>57052</v>
      </c>
      <c r="C23" s="6" t="s">
        <v>764</v>
      </c>
      <c r="D23" s="6" t="s">
        <v>56955</v>
      </c>
      <c r="E23" s="6" t="s">
        <v>766</v>
      </c>
      <c r="F23" s="6" t="s">
        <v>57053</v>
      </c>
      <c r="G23" s="6" t="s">
        <v>57054</v>
      </c>
      <c r="H23" s="6" t="s">
        <v>57055</v>
      </c>
      <c r="I23" s="6" t="s">
        <v>57056</v>
      </c>
      <c r="J23" s="6">
        <v>225</v>
      </c>
      <c r="K23" s="6" t="s">
        <v>57057</v>
      </c>
      <c r="L23" s="6">
        <v>20</v>
      </c>
      <c r="M23" s="4" t="s">
        <v>426</v>
      </c>
    </row>
    <row r="24" customHeight="1" spans="1:13">
      <c r="A24" s="6">
        <v>281391</v>
      </c>
      <c r="B24" s="6" t="s">
        <v>57058</v>
      </c>
      <c r="C24" s="6" t="s">
        <v>764</v>
      </c>
      <c r="D24" s="6" t="s">
        <v>56955</v>
      </c>
      <c r="E24" s="6" t="s">
        <v>766</v>
      </c>
      <c r="F24" s="6" t="s">
        <v>57059</v>
      </c>
      <c r="G24" s="6" t="s">
        <v>57060</v>
      </c>
      <c r="H24" s="6" t="s">
        <v>57061</v>
      </c>
      <c r="I24" s="6" t="s">
        <v>57062</v>
      </c>
      <c r="J24" s="6">
        <v>225</v>
      </c>
      <c r="K24" s="6" t="s">
        <v>57063</v>
      </c>
      <c r="L24" s="6">
        <v>21</v>
      </c>
      <c r="M24" s="4" t="s">
        <v>426</v>
      </c>
    </row>
    <row r="25" customHeight="1" spans="1:13">
      <c r="A25" s="6">
        <v>259032</v>
      </c>
      <c r="B25" s="6" t="s">
        <v>57064</v>
      </c>
      <c r="C25" s="6" t="s">
        <v>764</v>
      </c>
      <c r="D25" s="6" t="s">
        <v>56955</v>
      </c>
      <c r="E25" s="6" t="s">
        <v>766</v>
      </c>
      <c r="F25" s="6" t="s">
        <v>57065</v>
      </c>
      <c r="G25" s="6" t="s">
        <v>57066</v>
      </c>
      <c r="H25" s="6" t="s">
        <v>9328</v>
      </c>
      <c r="I25" s="6" t="s">
        <v>57067</v>
      </c>
      <c r="J25" s="6">
        <v>225</v>
      </c>
      <c r="K25" s="6" t="s">
        <v>57068</v>
      </c>
      <c r="L25" s="6">
        <v>22</v>
      </c>
      <c r="M25" s="4" t="s">
        <v>426</v>
      </c>
    </row>
    <row r="26" customHeight="1" spans="1:13">
      <c r="A26" s="6">
        <v>280935</v>
      </c>
      <c r="B26" s="6" t="s">
        <v>57069</v>
      </c>
      <c r="C26" s="6" t="s">
        <v>764</v>
      </c>
      <c r="D26" s="6" t="s">
        <v>56955</v>
      </c>
      <c r="E26" s="6" t="s">
        <v>766</v>
      </c>
      <c r="F26" s="6" t="s">
        <v>57070</v>
      </c>
      <c r="G26" s="6" t="s">
        <v>57071</v>
      </c>
      <c r="H26" s="6" t="s">
        <v>57072</v>
      </c>
      <c r="I26" s="6" t="s">
        <v>57073</v>
      </c>
      <c r="J26" s="6">
        <v>220</v>
      </c>
      <c r="K26" s="6" t="s">
        <v>57074</v>
      </c>
      <c r="L26" s="6">
        <v>23</v>
      </c>
      <c r="M26" s="4" t="s">
        <v>426</v>
      </c>
    </row>
    <row r="27" customHeight="1" spans="1:13">
      <c r="A27" s="6">
        <v>277241</v>
      </c>
      <c r="B27" s="6" t="s">
        <v>57075</v>
      </c>
      <c r="C27" s="6" t="s">
        <v>764</v>
      </c>
      <c r="D27" s="6" t="s">
        <v>56955</v>
      </c>
      <c r="E27" s="6" t="s">
        <v>766</v>
      </c>
      <c r="F27" s="6" t="s">
        <v>57076</v>
      </c>
      <c r="G27" s="6" t="s">
        <v>57077</v>
      </c>
      <c r="H27" s="6" t="s">
        <v>57078</v>
      </c>
      <c r="I27" s="6" t="s">
        <v>57079</v>
      </c>
      <c r="J27" s="6">
        <v>215</v>
      </c>
      <c r="K27" s="6" t="s">
        <v>57080</v>
      </c>
      <c r="L27" s="6">
        <v>24</v>
      </c>
      <c r="M27" s="4" t="s">
        <v>426</v>
      </c>
    </row>
    <row r="28" customHeight="1" spans="1:13">
      <c r="A28" s="6">
        <v>281270</v>
      </c>
      <c r="B28" s="6" t="s">
        <v>57081</v>
      </c>
      <c r="C28" s="6" t="s">
        <v>764</v>
      </c>
      <c r="D28" s="6" t="s">
        <v>56955</v>
      </c>
      <c r="E28" s="6" t="s">
        <v>766</v>
      </c>
      <c r="F28" s="6" t="s">
        <v>57082</v>
      </c>
      <c r="G28" s="6" t="s">
        <v>57083</v>
      </c>
      <c r="H28" s="6" t="s">
        <v>57084</v>
      </c>
      <c r="I28" s="6" t="s">
        <v>57085</v>
      </c>
      <c r="J28" s="6">
        <v>215</v>
      </c>
      <c r="K28" s="6" t="s">
        <v>57086</v>
      </c>
      <c r="L28" s="6">
        <v>25</v>
      </c>
      <c r="M28" s="4" t="s">
        <v>426</v>
      </c>
    </row>
    <row r="29" customHeight="1" spans="1:13">
      <c r="A29" s="6">
        <v>276104</v>
      </c>
      <c r="B29" s="6" t="s">
        <v>57087</v>
      </c>
      <c r="C29" s="6" t="s">
        <v>764</v>
      </c>
      <c r="D29" s="6" t="s">
        <v>56955</v>
      </c>
      <c r="E29" s="6" t="s">
        <v>766</v>
      </c>
      <c r="F29" s="6" t="s">
        <v>57088</v>
      </c>
      <c r="G29" s="6" t="s">
        <v>57089</v>
      </c>
      <c r="H29" s="6" t="s">
        <v>57090</v>
      </c>
      <c r="I29" s="6" t="s">
        <v>57091</v>
      </c>
      <c r="J29" s="6">
        <v>210</v>
      </c>
      <c r="K29" s="6" t="s">
        <v>57092</v>
      </c>
      <c r="L29" s="6">
        <v>26</v>
      </c>
      <c r="M29" s="4" t="s">
        <v>468</v>
      </c>
    </row>
    <row r="30" customHeight="1" spans="1:13">
      <c r="A30" s="6">
        <v>276161</v>
      </c>
      <c r="B30" s="6" t="s">
        <v>57093</v>
      </c>
      <c r="C30" s="6" t="s">
        <v>764</v>
      </c>
      <c r="D30" s="6" t="s">
        <v>56955</v>
      </c>
      <c r="E30" s="6" t="s">
        <v>766</v>
      </c>
      <c r="F30" s="6" t="s">
        <v>57094</v>
      </c>
      <c r="G30" s="6" t="s">
        <v>57095</v>
      </c>
      <c r="H30" s="6" t="s">
        <v>57096</v>
      </c>
      <c r="I30" s="6" t="s">
        <v>57097</v>
      </c>
      <c r="J30" s="6">
        <v>210</v>
      </c>
      <c r="K30" s="6" t="s">
        <v>57098</v>
      </c>
      <c r="L30" s="6">
        <v>27</v>
      </c>
      <c r="M30" s="4" t="s">
        <v>468</v>
      </c>
    </row>
    <row r="31" customHeight="1" spans="1:13">
      <c r="A31" s="6">
        <v>277147</v>
      </c>
      <c r="B31" s="6" t="s">
        <v>57099</v>
      </c>
      <c r="C31" s="6" t="s">
        <v>764</v>
      </c>
      <c r="D31" s="6" t="s">
        <v>56955</v>
      </c>
      <c r="E31" s="6" t="s">
        <v>766</v>
      </c>
      <c r="F31" s="6" t="s">
        <v>57100</v>
      </c>
      <c r="G31" s="6" t="s">
        <v>6974</v>
      </c>
      <c r="H31" s="6" t="s">
        <v>57101</v>
      </c>
      <c r="I31" s="6" t="s">
        <v>57102</v>
      </c>
      <c r="J31" s="6">
        <v>205</v>
      </c>
      <c r="K31" s="6" t="s">
        <v>57103</v>
      </c>
      <c r="L31" s="6">
        <v>28</v>
      </c>
      <c r="M31" s="4" t="s">
        <v>468</v>
      </c>
    </row>
    <row r="32" customHeight="1" spans="1:13">
      <c r="A32" s="6">
        <v>282022</v>
      </c>
      <c r="B32" s="6" t="s">
        <v>57104</v>
      </c>
      <c r="C32" s="6" t="s">
        <v>764</v>
      </c>
      <c r="D32" s="6" t="s">
        <v>56955</v>
      </c>
      <c r="E32" s="6" t="s">
        <v>766</v>
      </c>
      <c r="F32" s="6" t="s">
        <v>57105</v>
      </c>
      <c r="G32" s="6" t="s">
        <v>48919</v>
      </c>
      <c r="H32" s="6" t="s">
        <v>57106</v>
      </c>
      <c r="I32" s="6" t="s">
        <v>57107</v>
      </c>
      <c r="J32" s="6">
        <v>205</v>
      </c>
      <c r="K32" s="6" t="s">
        <v>57108</v>
      </c>
      <c r="L32" s="6">
        <v>29</v>
      </c>
      <c r="M32" s="4" t="s">
        <v>468</v>
      </c>
    </row>
    <row r="33" customHeight="1" spans="1:13">
      <c r="A33" s="6">
        <v>260649</v>
      </c>
      <c r="B33" s="6" t="s">
        <v>57109</v>
      </c>
      <c r="C33" s="6" t="s">
        <v>764</v>
      </c>
      <c r="D33" s="6" t="s">
        <v>56955</v>
      </c>
      <c r="E33" s="6" t="s">
        <v>766</v>
      </c>
      <c r="F33" s="6" t="s">
        <v>57110</v>
      </c>
      <c r="G33" s="6" t="s">
        <v>57111</v>
      </c>
      <c r="H33" s="6" t="s">
        <v>57112</v>
      </c>
      <c r="I33" s="6" t="s">
        <v>57113</v>
      </c>
      <c r="J33" s="6">
        <v>200</v>
      </c>
      <c r="K33" s="6" t="s">
        <v>57114</v>
      </c>
      <c r="L33" s="6">
        <v>30</v>
      </c>
      <c r="M33" s="4" t="s">
        <v>468</v>
      </c>
    </row>
    <row r="34" customHeight="1" spans="1:13">
      <c r="A34" s="6">
        <v>280717</v>
      </c>
      <c r="B34" s="6" t="s">
        <v>57115</v>
      </c>
      <c r="C34" s="6" t="s">
        <v>764</v>
      </c>
      <c r="D34" s="6" t="s">
        <v>56955</v>
      </c>
      <c r="E34" s="6" t="s">
        <v>766</v>
      </c>
      <c r="F34" s="6" t="s">
        <v>57116</v>
      </c>
      <c r="G34" s="6" t="s">
        <v>57117</v>
      </c>
      <c r="H34" s="6" t="s">
        <v>57118</v>
      </c>
      <c r="I34" s="6" t="s">
        <v>57119</v>
      </c>
      <c r="J34" s="6">
        <v>195</v>
      </c>
      <c r="K34" s="6" t="s">
        <v>57120</v>
      </c>
      <c r="L34" s="6">
        <v>31</v>
      </c>
      <c r="M34" s="4" t="s">
        <v>468</v>
      </c>
    </row>
    <row r="35" customHeight="1" spans="1:13">
      <c r="A35" s="6">
        <v>282035</v>
      </c>
      <c r="B35" s="6" t="s">
        <v>57121</v>
      </c>
      <c r="C35" s="6" t="s">
        <v>764</v>
      </c>
      <c r="D35" s="6" t="s">
        <v>56955</v>
      </c>
      <c r="E35" s="6" t="s">
        <v>766</v>
      </c>
      <c r="F35" s="6" t="s">
        <v>57122</v>
      </c>
      <c r="G35" s="6" t="s">
        <v>57123</v>
      </c>
      <c r="H35" s="6" t="s">
        <v>57124</v>
      </c>
      <c r="I35" s="6" t="s">
        <v>57125</v>
      </c>
      <c r="J35" s="6">
        <v>195</v>
      </c>
      <c r="K35" s="6" t="s">
        <v>57126</v>
      </c>
      <c r="L35" s="6">
        <v>32</v>
      </c>
      <c r="M35" s="4" t="s">
        <v>468</v>
      </c>
    </row>
    <row r="36" customHeight="1" spans="1:13">
      <c r="A36" s="6">
        <v>282770</v>
      </c>
      <c r="B36" s="6" t="s">
        <v>57127</v>
      </c>
      <c r="C36" s="6" t="s">
        <v>764</v>
      </c>
      <c r="D36" s="6" t="s">
        <v>56955</v>
      </c>
      <c r="E36" s="6" t="s">
        <v>766</v>
      </c>
      <c r="F36" s="6" t="s">
        <v>57128</v>
      </c>
      <c r="G36" s="6" t="s">
        <v>34056</v>
      </c>
      <c r="H36" s="6" t="s">
        <v>57024</v>
      </c>
      <c r="I36" s="6" t="s">
        <v>57129</v>
      </c>
      <c r="J36" s="6">
        <v>190</v>
      </c>
      <c r="K36" s="6" t="s">
        <v>57130</v>
      </c>
      <c r="L36" s="6">
        <v>33</v>
      </c>
      <c r="M36" s="4" t="s">
        <v>468</v>
      </c>
    </row>
    <row r="37" customHeight="1" spans="1:13">
      <c r="A37" s="6">
        <v>259973</v>
      </c>
      <c r="B37" s="6" t="s">
        <v>57131</v>
      </c>
      <c r="C37" s="6" t="s">
        <v>764</v>
      </c>
      <c r="D37" s="6" t="s">
        <v>56955</v>
      </c>
      <c r="E37" s="6" t="s">
        <v>766</v>
      </c>
      <c r="F37" s="6" t="s">
        <v>57132</v>
      </c>
      <c r="G37" s="6" t="s">
        <v>4307</v>
      </c>
      <c r="H37" s="6" t="s">
        <v>57133</v>
      </c>
      <c r="I37" s="6" t="s">
        <v>57134</v>
      </c>
      <c r="J37" s="6">
        <v>190</v>
      </c>
      <c r="K37" s="6" t="s">
        <v>57031</v>
      </c>
      <c r="L37" s="6">
        <v>34</v>
      </c>
      <c r="M37" s="4" t="s">
        <v>468</v>
      </c>
    </row>
    <row r="38" customHeight="1" spans="1:13">
      <c r="A38" s="6">
        <v>282766</v>
      </c>
      <c r="B38" s="6" t="s">
        <v>57135</v>
      </c>
      <c r="C38" s="6" t="s">
        <v>764</v>
      </c>
      <c r="D38" s="6" t="s">
        <v>56955</v>
      </c>
      <c r="E38" s="6" t="s">
        <v>766</v>
      </c>
      <c r="F38" s="6" t="s">
        <v>57136</v>
      </c>
      <c r="G38" s="6" t="s">
        <v>34056</v>
      </c>
      <c r="H38" s="6" t="s">
        <v>57024</v>
      </c>
      <c r="I38" s="6" t="s">
        <v>57137</v>
      </c>
      <c r="J38" s="6">
        <v>185</v>
      </c>
      <c r="K38" s="6" t="s">
        <v>57138</v>
      </c>
      <c r="L38" s="6">
        <v>35</v>
      </c>
      <c r="M38" s="4" t="s">
        <v>468</v>
      </c>
    </row>
    <row r="39" customHeight="1" spans="1:13">
      <c r="A39" s="6">
        <v>282284</v>
      </c>
      <c r="B39" s="6" t="s">
        <v>57139</v>
      </c>
      <c r="C39" s="6" t="s">
        <v>764</v>
      </c>
      <c r="D39" s="6" t="s">
        <v>56955</v>
      </c>
      <c r="E39" s="6" t="s">
        <v>766</v>
      </c>
      <c r="F39" s="6" t="s">
        <v>57140</v>
      </c>
      <c r="G39" s="6" t="s">
        <v>57141</v>
      </c>
      <c r="H39" s="6" t="s">
        <v>57142</v>
      </c>
      <c r="I39" s="6" t="s">
        <v>57143</v>
      </c>
      <c r="J39" s="6">
        <v>180</v>
      </c>
      <c r="K39" s="6" t="s">
        <v>38318</v>
      </c>
      <c r="L39" s="6">
        <v>36</v>
      </c>
      <c r="M39" s="4" t="s">
        <v>468</v>
      </c>
    </row>
    <row r="40" customHeight="1" spans="1:13">
      <c r="A40" s="6">
        <v>281236</v>
      </c>
      <c r="B40" s="6" t="s">
        <v>57144</v>
      </c>
      <c r="C40" s="6" t="s">
        <v>764</v>
      </c>
      <c r="D40" s="6" t="s">
        <v>56955</v>
      </c>
      <c r="E40" s="6" t="s">
        <v>766</v>
      </c>
      <c r="F40" s="6" t="s">
        <v>57145</v>
      </c>
      <c r="G40" s="6" t="s">
        <v>57146</v>
      </c>
      <c r="H40" s="6" t="s">
        <v>57035</v>
      </c>
      <c r="I40" s="6" t="s">
        <v>57147</v>
      </c>
      <c r="J40" s="6">
        <v>175</v>
      </c>
      <c r="K40" s="6" t="s">
        <v>57148</v>
      </c>
      <c r="L40" s="6">
        <v>37</v>
      </c>
      <c r="M40" s="4" t="s">
        <v>468</v>
      </c>
    </row>
    <row r="41" customHeight="1" spans="1:13">
      <c r="A41" s="6">
        <v>280975</v>
      </c>
      <c r="B41" s="6" t="s">
        <v>57149</v>
      </c>
      <c r="C41" s="6" t="s">
        <v>764</v>
      </c>
      <c r="D41" s="6" t="s">
        <v>56955</v>
      </c>
      <c r="E41" s="6" t="s">
        <v>766</v>
      </c>
      <c r="F41" s="6" t="s">
        <v>57150</v>
      </c>
      <c r="G41" s="6" t="s">
        <v>57150</v>
      </c>
      <c r="H41" s="6" t="s">
        <v>9397</v>
      </c>
      <c r="I41" s="6" t="s">
        <v>57151</v>
      </c>
      <c r="J41" s="6">
        <v>175</v>
      </c>
      <c r="K41" s="6" t="s">
        <v>57152</v>
      </c>
      <c r="L41" s="6">
        <v>38</v>
      </c>
      <c r="M41" s="4" t="s">
        <v>468</v>
      </c>
    </row>
    <row r="42" customHeight="1" spans="1:13">
      <c r="A42" s="6">
        <v>281295</v>
      </c>
      <c r="B42" s="6" t="s">
        <v>57153</v>
      </c>
      <c r="C42" s="6" t="s">
        <v>764</v>
      </c>
      <c r="D42" s="6" t="s">
        <v>56955</v>
      </c>
      <c r="E42" s="6" t="s">
        <v>766</v>
      </c>
      <c r="F42" s="6" t="s">
        <v>57154</v>
      </c>
      <c r="G42" s="6" t="s">
        <v>57155</v>
      </c>
      <c r="H42" s="6" t="s">
        <v>57156</v>
      </c>
      <c r="I42" s="6" t="s">
        <v>57157</v>
      </c>
      <c r="J42" s="6">
        <v>165</v>
      </c>
      <c r="K42" s="6" t="s">
        <v>56965</v>
      </c>
      <c r="L42" s="6">
        <v>39</v>
      </c>
      <c r="M42" s="4" t="s">
        <v>468</v>
      </c>
    </row>
    <row r="43" customHeight="1" spans="1:13">
      <c r="A43" s="6">
        <v>282033</v>
      </c>
      <c r="B43" s="6" t="s">
        <v>57158</v>
      </c>
      <c r="C43" s="6" t="s">
        <v>764</v>
      </c>
      <c r="D43" s="6" t="s">
        <v>56955</v>
      </c>
      <c r="E43" s="6" t="s">
        <v>766</v>
      </c>
      <c r="F43" s="6" t="s">
        <v>57159</v>
      </c>
      <c r="G43" s="6" t="s">
        <v>33562</v>
      </c>
      <c r="H43" s="6" t="s">
        <v>57039</v>
      </c>
      <c r="I43" s="6" t="s">
        <v>57160</v>
      </c>
      <c r="J43" s="6">
        <v>140</v>
      </c>
      <c r="K43" s="6" t="s">
        <v>57103</v>
      </c>
      <c r="L43" s="6">
        <v>40</v>
      </c>
      <c r="M43" s="4" t="s">
        <v>468</v>
      </c>
    </row>
    <row r="44" customHeight="1" spans="1:13">
      <c r="A44" s="6">
        <v>259901</v>
      </c>
      <c r="B44" s="6" t="s">
        <v>57161</v>
      </c>
      <c r="C44" s="6" t="s">
        <v>764</v>
      </c>
      <c r="D44" s="6" t="s">
        <v>56955</v>
      </c>
      <c r="E44" s="6" t="s">
        <v>766</v>
      </c>
      <c r="F44" s="6" t="s">
        <v>57162</v>
      </c>
      <c r="G44" s="6" t="s">
        <v>57163</v>
      </c>
      <c r="H44" s="6" t="s">
        <v>57164</v>
      </c>
      <c r="I44" s="6" t="s">
        <v>57165</v>
      </c>
      <c r="J44" s="6">
        <v>120</v>
      </c>
      <c r="K44" s="6" t="s">
        <v>57166</v>
      </c>
      <c r="L44" s="6">
        <v>41</v>
      </c>
      <c r="M44" s="4" t="s">
        <v>468</v>
      </c>
    </row>
    <row r="45" customHeight="1" spans="1:13">
      <c r="A45" s="6">
        <v>276136</v>
      </c>
      <c r="B45" s="6" t="s">
        <v>57167</v>
      </c>
      <c r="C45" s="6" t="s">
        <v>764</v>
      </c>
      <c r="D45" s="6" t="s">
        <v>56955</v>
      </c>
      <c r="E45" s="6" t="s">
        <v>766</v>
      </c>
      <c r="F45" s="6" t="s">
        <v>57168</v>
      </c>
      <c r="G45" s="6" t="s">
        <v>57169</v>
      </c>
      <c r="H45" s="6" t="s">
        <v>57170</v>
      </c>
      <c r="I45" s="6" t="s">
        <v>57171</v>
      </c>
      <c r="J45" s="6">
        <v>105</v>
      </c>
      <c r="K45" s="6" t="s">
        <v>57172</v>
      </c>
      <c r="L45" s="6">
        <v>42</v>
      </c>
      <c r="M45" s="4" t="s">
        <v>468</v>
      </c>
    </row>
    <row r="46" customHeight="1" spans="1:13">
      <c r="A46" s="6">
        <v>281375</v>
      </c>
      <c r="B46" s="6" t="s">
        <v>57173</v>
      </c>
      <c r="C46" s="6" t="s">
        <v>764</v>
      </c>
      <c r="D46" s="6" t="s">
        <v>56955</v>
      </c>
      <c r="E46" s="6" t="s">
        <v>766</v>
      </c>
      <c r="F46" s="6" t="s">
        <v>57174</v>
      </c>
      <c r="G46" s="6" t="s">
        <v>52348</v>
      </c>
      <c r="H46" s="6" t="s">
        <v>52376</v>
      </c>
      <c r="I46" s="6" t="s">
        <v>57175</v>
      </c>
      <c r="J46" s="6">
        <v>75</v>
      </c>
      <c r="K46" s="6" t="s">
        <v>57176</v>
      </c>
      <c r="L46" s="6">
        <v>43</v>
      </c>
      <c r="M46" s="4" t="s">
        <v>468</v>
      </c>
    </row>
    <row r="47" customHeight="1" spans="1:13">
      <c r="A47" s="6">
        <v>281271</v>
      </c>
      <c r="B47" s="6" t="s">
        <v>57177</v>
      </c>
      <c r="C47" s="6" t="s">
        <v>764</v>
      </c>
      <c r="D47" s="6" t="s">
        <v>56955</v>
      </c>
      <c r="E47" s="6" t="s">
        <v>766</v>
      </c>
      <c r="F47" s="6" t="s">
        <v>57178</v>
      </c>
      <c r="G47" s="6" t="s">
        <v>57179</v>
      </c>
      <c r="H47" s="6" t="s">
        <v>57180</v>
      </c>
      <c r="I47" s="6" t="s">
        <v>57181</v>
      </c>
      <c r="J47" s="6">
        <v>50</v>
      </c>
      <c r="K47" s="6" t="s">
        <v>57182</v>
      </c>
      <c r="L47" s="6">
        <v>44</v>
      </c>
      <c r="M47" s="4" t="s">
        <v>468</v>
      </c>
    </row>
    <row r="48" customHeight="1" spans="1:13">
      <c r="A48" s="6">
        <v>291855</v>
      </c>
      <c r="B48" s="6" t="s">
        <v>57183</v>
      </c>
      <c r="C48" s="6" t="s">
        <v>764</v>
      </c>
      <c r="D48" s="6" t="s">
        <v>56955</v>
      </c>
      <c r="E48" s="6" t="s">
        <v>766</v>
      </c>
      <c r="F48" s="6" t="s">
        <v>57184</v>
      </c>
      <c r="G48" s="6" t="s">
        <v>33562</v>
      </c>
      <c r="H48" s="6" t="s">
        <v>33563</v>
      </c>
      <c r="I48" s="6" t="s">
        <v>57185</v>
      </c>
      <c r="J48" s="6">
        <v>45</v>
      </c>
      <c r="K48" s="6" t="s">
        <v>57186</v>
      </c>
      <c r="L48" s="6">
        <v>45</v>
      </c>
      <c r="M48" s="4" t="s">
        <v>468</v>
      </c>
    </row>
    <row r="49" customHeight="1" spans="1:13">
      <c r="A49" s="6">
        <v>259007</v>
      </c>
      <c r="B49" s="6" t="s">
        <v>57187</v>
      </c>
      <c r="C49" s="6" t="s">
        <v>764</v>
      </c>
      <c r="D49" s="6" t="s">
        <v>56955</v>
      </c>
      <c r="E49" s="6" t="s">
        <v>766</v>
      </c>
      <c r="F49" s="6" t="s">
        <v>57188</v>
      </c>
      <c r="G49" s="6" t="s">
        <v>57189</v>
      </c>
      <c r="H49" s="6" t="s">
        <v>57190</v>
      </c>
      <c r="I49" s="6" t="s">
        <v>57191</v>
      </c>
      <c r="J49" s="6">
        <v>35</v>
      </c>
      <c r="K49" s="6" t="s">
        <v>38290</v>
      </c>
      <c r="L49" s="6">
        <v>46</v>
      </c>
      <c r="M49" s="4" t="s">
        <v>468</v>
      </c>
    </row>
    <row r="50" customHeight="1" spans="1:13">
      <c r="A50" s="6">
        <v>281379</v>
      </c>
      <c r="B50" s="6" t="s">
        <v>57192</v>
      </c>
      <c r="C50" s="6" t="s">
        <v>764</v>
      </c>
      <c r="D50" s="6" t="s">
        <v>56955</v>
      </c>
      <c r="E50" s="6" t="s">
        <v>766</v>
      </c>
      <c r="F50" s="6" t="s">
        <v>57193</v>
      </c>
      <c r="G50" s="6" t="s">
        <v>52348</v>
      </c>
      <c r="H50" s="6" t="s">
        <v>52376</v>
      </c>
      <c r="I50" s="6" t="s">
        <v>57194</v>
      </c>
      <c r="J50" s="6">
        <v>35</v>
      </c>
      <c r="K50" s="6" t="s">
        <v>57195</v>
      </c>
      <c r="L50" s="6">
        <v>47</v>
      </c>
      <c r="M50" s="4" t="s">
        <v>468</v>
      </c>
    </row>
    <row r="51" customHeight="1" spans="1:13">
      <c r="A51" s="6">
        <v>282136</v>
      </c>
      <c r="B51" s="6" t="s">
        <v>57196</v>
      </c>
      <c r="C51" s="6" t="s">
        <v>764</v>
      </c>
      <c r="D51" s="6" t="s">
        <v>56955</v>
      </c>
      <c r="E51" s="6" t="s">
        <v>766</v>
      </c>
      <c r="F51" s="6" t="s">
        <v>57197</v>
      </c>
      <c r="G51" s="6" t="s">
        <v>57198</v>
      </c>
      <c r="H51" s="6" t="s">
        <v>57199</v>
      </c>
      <c r="I51" s="6" t="s">
        <v>57200</v>
      </c>
      <c r="J51" s="6">
        <v>20</v>
      </c>
      <c r="K51" s="6" t="s">
        <v>57201</v>
      </c>
      <c r="L51" s="6">
        <v>48</v>
      </c>
      <c r="M51" s="4" t="s">
        <v>468</v>
      </c>
    </row>
    <row r="52" customHeight="1" spans="1:13">
      <c r="A52" s="6">
        <v>293095</v>
      </c>
      <c r="B52" s="6" t="s">
        <v>57202</v>
      </c>
      <c r="C52" s="6" t="s">
        <v>764</v>
      </c>
      <c r="D52" s="6" t="s">
        <v>56955</v>
      </c>
      <c r="E52" s="6" t="s">
        <v>766</v>
      </c>
      <c r="F52" s="6" t="s">
        <v>57203</v>
      </c>
      <c r="G52" s="6" t="s">
        <v>57204</v>
      </c>
      <c r="H52" s="6" t="s">
        <v>57205</v>
      </c>
      <c r="I52" s="6" t="s">
        <v>57206</v>
      </c>
      <c r="J52" s="6">
        <v>20</v>
      </c>
      <c r="K52" s="6" t="s">
        <v>57207</v>
      </c>
      <c r="L52" s="6">
        <v>49</v>
      </c>
      <c r="M52" s="4" t="s">
        <v>468</v>
      </c>
    </row>
    <row r="53" customHeight="1" spans="1:13">
      <c r="A53" s="6" t="s">
        <v>1070</v>
      </c>
      <c r="B53" s="6"/>
      <c r="C53" s="6"/>
      <c r="D53" s="6"/>
      <c r="E53" s="6"/>
      <c r="F53" s="6"/>
      <c r="G53" s="6"/>
      <c r="H53" s="6"/>
      <c r="I53" s="6"/>
      <c r="J53" s="6"/>
      <c r="K53" s="6"/>
      <c r="L53" s="6"/>
      <c r="M53" s="4"/>
    </row>
    <row r="54" customHeight="1" spans="1:13">
      <c r="A54" s="6">
        <v>259013</v>
      </c>
      <c r="B54" s="6" t="s">
        <v>57208</v>
      </c>
      <c r="C54" s="6" t="s">
        <v>764</v>
      </c>
      <c r="D54" s="6" t="s">
        <v>56955</v>
      </c>
      <c r="E54" s="6" t="s">
        <v>766</v>
      </c>
      <c r="F54" s="6" t="s">
        <v>57209</v>
      </c>
      <c r="G54" s="6" t="s">
        <v>50247</v>
      </c>
      <c r="H54" s="6" t="s">
        <v>50600</v>
      </c>
      <c r="I54" s="6" t="s">
        <v>57210</v>
      </c>
      <c r="J54" s="6">
        <v>290</v>
      </c>
      <c r="K54" s="6" t="s">
        <v>57211</v>
      </c>
      <c r="L54" s="6">
        <v>1</v>
      </c>
      <c r="M54" s="5" t="s">
        <v>393</v>
      </c>
    </row>
    <row r="55" customHeight="1" spans="1:13">
      <c r="A55" s="6">
        <v>280639</v>
      </c>
      <c r="B55" s="6" t="s">
        <v>57212</v>
      </c>
      <c r="C55" s="6" t="s">
        <v>764</v>
      </c>
      <c r="D55" s="6" t="s">
        <v>56955</v>
      </c>
      <c r="E55" s="6" t="s">
        <v>766</v>
      </c>
      <c r="F55" s="6" t="s">
        <v>57213</v>
      </c>
      <c r="G55" s="6" t="s">
        <v>57214</v>
      </c>
      <c r="H55" s="6" t="s">
        <v>57215</v>
      </c>
      <c r="I55" s="6" t="s">
        <v>57216</v>
      </c>
      <c r="J55" s="6">
        <v>285</v>
      </c>
      <c r="K55" s="6" t="s">
        <v>57002</v>
      </c>
      <c r="L55" s="6">
        <v>2</v>
      </c>
      <c r="M55" s="5" t="s">
        <v>404</v>
      </c>
    </row>
    <row r="56" customHeight="1" spans="1:13">
      <c r="A56" s="6">
        <v>278611</v>
      </c>
      <c r="B56" s="6" t="s">
        <v>57217</v>
      </c>
      <c r="C56" s="6" t="s">
        <v>764</v>
      </c>
      <c r="D56" s="6" t="s">
        <v>56955</v>
      </c>
      <c r="E56" s="6" t="s">
        <v>766</v>
      </c>
      <c r="F56" s="6" t="s">
        <v>57218</v>
      </c>
      <c r="G56" s="6" t="s">
        <v>57219</v>
      </c>
      <c r="H56" s="6" t="s">
        <v>57220</v>
      </c>
      <c r="I56" s="6" t="s">
        <v>57221</v>
      </c>
      <c r="J56" s="6">
        <v>265</v>
      </c>
      <c r="K56" s="6" t="s">
        <v>57222</v>
      </c>
      <c r="L56" s="6">
        <v>3</v>
      </c>
      <c r="M56" s="5" t="s">
        <v>415</v>
      </c>
    </row>
    <row r="57" customHeight="1" spans="1:13">
      <c r="A57" s="6">
        <v>286327</v>
      </c>
      <c r="B57" s="6" t="s">
        <v>57223</v>
      </c>
      <c r="C57" s="6" t="s">
        <v>764</v>
      </c>
      <c r="D57" s="6" t="s">
        <v>56955</v>
      </c>
      <c r="E57" s="6" t="s">
        <v>766</v>
      </c>
      <c r="F57" s="6" t="s">
        <v>57224</v>
      </c>
      <c r="G57" s="6" t="s">
        <v>57225</v>
      </c>
      <c r="H57" s="6" t="s">
        <v>14099</v>
      </c>
      <c r="I57" s="6" t="s">
        <v>57226</v>
      </c>
      <c r="J57" s="6">
        <v>260</v>
      </c>
      <c r="K57" s="6" t="s">
        <v>57227</v>
      </c>
      <c r="L57" s="6">
        <v>4</v>
      </c>
      <c r="M57" s="4" t="s">
        <v>800</v>
      </c>
    </row>
    <row r="58" customHeight="1" spans="1:13">
      <c r="A58" s="6">
        <v>279003</v>
      </c>
      <c r="B58" s="6" t="s">
        <v>57228</v>
      </c>
      <c r="C58" s="6" t="s">
        <v>764</v>
      </c>
      <c r="D58" s="6" t="s">
        <v>56955</v>
      </c>
      <c r="E58" s="6" t="s">
        <v>766</v>
      </c>
      <c r="F58" s="6" t="s">
        <v>57229</v>
      </c>
      <c r="G58" s="6" t="s">
        <v>41629</v>
      </c>
      <c r="H58" s="6" t="s">
        <v>57230</v>
      </c>
      <c r="I58" s="6" t="s">
        <v>57231</v>
      </c>
      <c r="J58" s="6">
        <v>260</v>
      </c>
      <c r="K58" s="6" t="s">
        <v>57086</v>
      </c>
      <c r="L58" s="6">
        <v>5</v>
      </c>
      <c r="M58" s="4" t="s">
        <v>800</v>
      </c>
    </row>
    <row r="59" customHeight="1" spans="1:13">
      <c r="A59" s="6">
        <v>277128</v>
      </c>
      <c r="B59" s="6" t="s">
        <v>57232</v>
      </c>
      <c r="C59" s="6" t="s">
        <v>764</v>
      </c>
      <c r="D59" s="6" t="s">
        <v>56955</v>
      </c>
      <c r="E59" s="6" t="s">
        <v>766</v>
      </c>
      <c r="F59" s="6" t="s">
        <v>57233</v>
      </c>
      <c r="G59" s="6" t="s">
        <v>57234</v>
      </c>
      <c r="H59" s="6" t="s">
        <v>57235</v>
      </c>
      <c r="I59" s="6" t="s">
        <v>57236</v>
      </c>
      <c r="J59" s="6">
        <v>260</v>
      </c>
      <c r="K59" s="6" t="s">
        <v>57237</v>
      </c>
      <c r="L59" s="6">
        <v>6</v>
      </c>
      <c r="M59" s="4" t="s">
        <v>800</v>
      </c>
    </row>
    <row r="60" customHeight="1" spans="1:13">
      <c r="A60" s="6">
        <v>278203</v>
      </c>
      <c r="B60" s="6" t="s">
        <v>57238</v>
      </c>
      <c r="C60" s="6" t="s">
        <v>764</v>
      </c>
      <c r="D60" s="6" t="s">
        <v>56955</v>
      </c>
      <c r="E60" s="6" t="s">
        <v>766</v>
      </c>
      <c r="F60" s="6" t="s">
        <v>57239</v>
      </c>
      <c r="G60" s="6" t="s">
        <v>57240</v>
      </c>
      <c r="H60" s="6" t="s">
        <v>35511</v>
      </c>
      <c r="I60" s="6" t="s">
        <v>57241</v>
      </c>
      <c r="J60" s="6">
        <v>260</v>
      </c>
      <c r="K60" s="6" t="s">
        <v>57051</v>
      </c>
      <c r="L60" s="6">
        <v>7</v>
      </c>
      <c r="M60" s="4" t="s">
        <v>800</v>
      </c>
    </row>
    <row r="61" customHeight="1" spans="1:13">
      <c r="A61" s="6">
        <v>282145</v>
      </c>
      <c r="B61" s="6" t="s">
        <v>57242</v>
      </c>
      <c r="C61" s="6" t="s">
        <v>764</v>
      </c>
      <c r="D61" s="6" t="s">
        <v>56955</v>
      </c>
      <c r="E61" s="6" t="s">
        <v>766</v>
      </c>
      <c r="F61" s="6" t="s">
        <v>57243</v>
      </c>
      <c r="G61" s="6" t="s">
        <v>57244</v>
      </c>
      <c r="H61" s="6" t="s">
        <v>57245</v>
      </c>
      <c r="I61" s="6" t="s">
        <v>57246</v>
      </c>
      <c r="J61" s="6">
        <v>255</v>
      </c>
      <c r="K61" s="6" t="s">
        <v>57080</v>
      </c>
      <c r="L61" s="6">
        <v>8</v>
      </c>
      <c r="M61" s="4" t="s">
        <v>800</v>
      </c>
    </row>
    <row r="62" customHeight="1" spans="1:13">
      <c r="A62" s="6">
        <v>281243</v>
      </c>
      <c r="B62" s="6" t="s">
        <v>57247</v>
      </c>
      <c r="C62" s="6" t="s">
        <v>764</v>
      </c>
      <c r="D62" s="6" t="s">
        <v>56955</v>
      </c>
      <c r="E62" s="6" t="s">
        <v>766</v>
      </c>
      <c r="F62" s="6" t="s">
        <v>57248</v>
      </c>
      <c r="G62" s="6" t="s">
        <v>57249</v>
      </c>
      <c r="H62" s="6" t="s">
        <v>57250</v>
      </c>
      <c r="I62" s="6" t="s">
        <v>57251</v>
      </c>
      <c r="J62" s="6">
        <v>255</v>
      </c>
      <c r="K62" s="6" t="s">
        <v>57012</v>
      </c>
      <c r="L62" s="6">
        <v>9</v>
      </c>
      <c r="M62" s="4" t="s">
        <v>800</v>
      </c>
    </row>
    <row r="63" customHeight="1" spans="1:13">
      <c r="A63" s="6">
        <v>280643</v>
      </c>
      <c r="B63" s="6" t="s">
        <v>57252</v>
      </c>
      <c r="C63" s="6" t="s">
        <v>764</v>
      </c>
      <c r="D63" s="6" t="s">
        <v>56955</v>
      </c>
      <c r="E63" s="6" t="s">
        <v>766</v>
      </c>
      <c r="F63" s="6" t="s">
        <v>57253</v>
      </c>
      <c r="G63" s="6" t="s">
        <v>57214</v>
      </c>
      <c r="H63" s="6" t="s">
        <v>57215</v>
      </c>
      <c r="I63" s="6" t="s">
        <v>57254</v>
      </c>
      <c r="J63" s="6">
        <v>255</v>
      </c>
      <c r="K63" s="6" t="s">
        <v>57255</v>
      </c>
      <c r="L63" s="6">
        <v>10</v>
      </c>
      <c r="M63" s="4" t="s">
        <v>800</v>
      </c>
    </row>
    <row r="64" customHeight="1" spans="1:13">
      <c r="A64" s="6">
        <v>280624</v>
      </c>
      <c r="B64" s="6" t="s">
        <v>57256</v>
      </c>
      <c r="C64" s="6" t="s">
        <v>764</v>
      </c>
      <c r="D64" s="6" t="s">
        <v>56955</v>
      </c>
      <c r="E64" s="6" t="s">
        <v>766</v>
      </c>
      <c r="F64" s="6" t="s">
        <v>57257</v>
      </c>
      <c r="G64" s="6" t="s">
        <v>57258</v>
      </c>
      <c r="H64" s="6" t="s">
        <v>57259</v>
      </c>
      <c r="I64" s="6" t="s">
        <v>57260</v>
      </c>
      <c r="J64" s="6">
        <v>255</v>
      </c>
      <c r="K64" s="6" t="s">
        <v>57261</v>
      </c>
      <c r="L64" s="6">
        <v>11</v>
      </c>
      <c r="M64" s="4" t="s">
        <v>426</v>
      </c>
    </row>
    <row r="65" customHeight="1" spans="1:13">
      <c r="A65" s="6">
        <v>278600</v>
      </c>
      <c r="B65" s="6" t="s">
        <v>57262</v>
      </c>
      <c r="C65" s="6" t="s">
        <v>764</v>
      </c>
      <c r="D65" s="6" t="s">
        <v>56955</v>
      </c>
      <c r="E65" s="6" t="s">
        <v>766</v>
      </c>
      <c r="F65" s="6" t="s">
        <v>57263</v>
      </c>
      <c r="G65" s="6" t="s">
        <v>57264</v>
      </c>
      <c r="H65" s="6" t="s">
        <v>57265</v>
      </c>
      <c r="I65" s="6" t="s">
        <v>57266</v>
      </c>
      <c r="J65" s="6">
        <v>250</v>
      </c>
      <c r="K65" s="6" t="s">
        <v>57152</v>
      </c>
      <c r="L65" s="6">
        <v>12</v>
      </c>
      <c r="M65" s="4" t="s">
        <v>426</v>
      </c>
    </row>
    <row r="66" customHeight="1" spans="1:13">
      <c r="A66" s="6">
        <v>280627</v>
      </c>
      <c r="B66" s="6" t="s">
        <v>57267</v>
      </c>
      <c r="C66" s="6" t="s">
        <v>764</v>
      </c>
      <c r="D66" s="6" t="s">
        <v>56955</v>
      </c>
      <c r="E66" s="6" t="s">
        <v>766</v>
      </c>
      <c r="F66" s="6" t="s">
        <v>57268</v>
      </c>
      <c r="G66" s="6" t="s">
        <v>57269</v>
      </c>
      <c r="H66" s="6" t="s">
        <v>57259</v>
      </c>
      <c r="I66" s="6" t="s">
        <v>57270</v>
      </c>
      <c r="J66" s="6">
        <v>250</v>
      </c>
      <c r="K66" s="6" t="s">
        <v>57271</v>
      </c>
      <c r="L66" s="6">
        <v>13</v>
      </c>
      <c r="M66" s="4" t="s">
        <v>426</v>
      </c>
    </row>
    <row r="67" customHeight="1" spans="1:13">
      <c r="A67" s="6">
        <v>279009</v>
      </c>
      <c r="B67" s="6" t="s">
        <v>57272</v>
      </c>
      <c r="C67" s="6" t="s">
        <v>764</v>
      </c>
      <c r="D67" s="6" t="s">
        <v>56955</v>
      </c>
      <c r="E67" s="6" t="s">
        <v>766</v>
      </c>
      <c r="F67" s="6" t="s">
        <v>57273</v>
      </c>
      <c r="G67" s="6" t="s">
        <v>41629</v>
      </c>
      <c r="H67" s="6" t="s">
        <v>57274</v>
      </c>
      <c r="I67" s="6" t="s">
        <v>57275</v>
      </c>
      <c r="J67" s="6">
        <v>245</v>
      </c>
      <c r="K67" s="6" t="s">
        <v>57261</v>
      </c>
      <c r="L67" s="6">
        <v>14</v>
      </c>
      <c r="M67" s="4" t="s">
        <v>426</v>
      </c>
    </row>
    <row r="68" customHeight="1" spans="1:13">
      <c r="A68" s="6">
        <v>281900</v>
      </c>
      <c r="B68" s="6" t="s">
        <v>57276</v>
      </c>
      <c r="C68" s="6" t="s">
        <v>764</v>
      </c>
      <c r="D68" s="6" t="s">
        <v>56955</v>
      </c>
      <c r="E68" s="6" t="s">
        <v>766</v>
      </c>
      <c r="F68" s="6" t="s">
        <v>57277</v>
      </c>
      <c r="G68" s="6" t="s">
        <v>57278</v>
      </c>
      <c r="H68" s="6" t="s">
        <v>57279</v>
      </c>
      <c r="I68" s="6" t="s">
        <v>57280</v>
      </c>
      <c r="J68" s="6">
        <v>245</v>
      </c>
      <c r="K68" s="6" t="s">
        <v>57120</v>
      </c>
      <c r="L68" s="6">
        <v>15</v>
      </c>
      <c r="M68" s="4" t="s">
        <v>426</v>
      </c>
    </row>
    <row r="69" customHeight="1" spans="1:13">
      <c r="A69" s="6">
        <v>279023</v>
      </c>
      <c r="B69" s="6" t="s">
        <v>57281</v>
      </c>
      <c r="C69" s="6" t="s">
        <v>764</v>
      </c>
      <c r="D69" s="6" t="s">
        <v>56955</v>
      </c>
      <c r="E69" s="6" t="s">
        <v>766</v>
      </c>
      <c r="F69" s="6" t="s">
        <v>57282</v>
      </c>
      <c r="G69" s="6" t="s">
        <v>41629</v>
      </c>
      <c r="H69" s="6" t="s">
        <v>57283</v>
      </c>
      <c r="I69" s="6" t="s">
        <v>57284</v>
      </c>
      <c r="J69" s="6">
        <v>240</v>
      </c>
      <c r="K69" s="6" t="s">
        <v>57271</v>
      </c>
      <c r="L69" s="6">
        <v>16</v>
      </c>
      <c r="M69" s="4" t="s">
        <v>426</v>
      </c>
    </row>
    <row r="70" customHeight="1" spans="1:13">
      <c r="A70" s="6">
        <v>280628</v>
      </c>
      <c r="B70" s="6" t="s">
        <v>57285</v>
      </c>
      <c r="C70" s="6" t="s">
        <v>764</v>
      </c>
      <c r="D70" s="6" t="s">
        <v>56955</v>
      </c>
      <c r="E70" s="6" t="s">
        <v>766</v>
      </c>
      <c r="F70" s="6" t="s">
        <v>57286</v>
      </c>
      <c r="G70" s="6" t="s">
        <v>57214</v>
      </c>
      <c r="H70" s="6" t="s">
        <v>57215</v>
      </c>
      <c r="I70" s="6" t="s">
        <v>57287</v>
      </c>
      <c r="J70" s="6">
        <v>240</v>
      </c>
      <c r="K70" s="6" t="s">
        <v>57288</v>
      </c>
      <c r="L70" s="6">
        <v>17</v>
      </c>
      <c r="M70" s="4" t="s">
        <v>426</v>
      </c>
    </row>
    <row r="71" customHeight="1" spans="1:13">
      <c r="A71" s="6">
        <v>280625</v>
      </c>
      <c r="B71" s="6" t="s">
        <v>57289</v>
      </c>
      <c r="C71" s="6" t="s">
        <v>764</v>
      </c>
      <c r="D71" s="6" t="s">
        <v>56955</v>
      </c>
      <c r="E71" s="6" t="s">
        <v>766</v>
      </c>
      <c r="F71" s="6" t="s">
        <v>57290</v>
      </c>
      <c r="G71" s="6" t="s">
        <v>57291</v>
      </c>
      <c r="H71" s="6" t="s">
        <v>57259</v>
      </c>
      <c r="I71" s="6" t="s">
        <v>57292</v>
      </c>
      <c r="J71" s="6">
        <v>235</v>
      </c>
      <c r="K71" s="6" t="s">
        <v>57293</v>
      </c>
      <c r="L71" s="6">
        <v>18</v>
      </c>
      <c r="M71" s="4" t="s">
        <v>426</v>
      </c>
    </row>
    <row r="72" customHeight="1" spans="1:13">
      <c r="A72" s="6">
        <v>280640</v>
      </c>
      <c r="B72" s="6" t="s">
        <v>57294</v>
      </c>
      <c r="C72" s="6" t="s">
        <v>764</v>
      </c>
      <c r="D72" s="6" t="s">
        <v>56955</v>
      </c>
      <c r="E72" s="6" t="s">
        <v>766</v>
      </c>
      <c r="F72" s="6" t="s">
        <v>57295</v>
      </c>
      <c r="G72" s="6" t="s">
        <v>57214</v>
      </c>
      <c r="H72" s="6" t="s">
        <v>57215</v>
      </c>
      <c r="I72" s="6" t="s">
        <v>57296</v>
      </c>
      <c r="J72" s="6">
        <v>235</v>
      </c>
      <c r="K72" s="6" t="s">
        <v>57297</v>
      </c>
      <c r="L72" s="6">
        <v>19</v>
      </c>
      <c r="M72" s="4" t="s">
        <v>426</v>
      </c>
    </row>
    <row r="73" customHeight="1" spans="1:13">
      <c r="A73" s="6">
        <v>259970</v>
      </c>
      <c r="B73" s="6" t="s">
        <v>57298</v>
      </c>
      <c r="C73" s="6" t="s">
        <v>764</v>
      </c>
      <c r="D73" s="6" t="s">
        <v>56955</v>
      </c>
      <c r="E73" s="6" t="s">
        <v>766</v>
      </c>
      <c r="F73" s="6" t="s">
        <v>57299</v>
      </c>
      <c r="G73" s="6" t="s">
        <v>57300</v>
      </c>
      <c r="H73" s="6" t="s">
        <v>57301</v>
      </c>
      <c r="I73" s="6" t="s">
        <v>57302</v>
      </c>
      <c r="J73" s="6">
        <v>230</v>
      </c>
      <c r="K73" s="6" t="s">
        <v>57303</v>
      </c>
      <c r="L73" s="6">
        <v>20</v>
      </c>
      <c r="M73" s="4" t="s">
        <v>426</v>
      </c>
    </row>
    <row r="74" customHeight="1" spans="1:13">
      <c r="A74" s="6">
        <v>280626</v>
      </c>
      <c r="B74" s="6" t="s">
        <v>57304</v>
      </c>
      <c r="C74" s="6" t="s">
        <v>764</v>
      </c>
      <c r="D74" s="6" t="s">
        <v>56955</v>
      </c>
      <c r="E74" s="6" t="s">
        <v>766</v>
      </c>
      <c r="F74" s="6" t="s">
        <v>57305</v>
      </c>
      <c r="G74" s="6" t="s">
        <v>57306</v>
      </c>
      <c r="H74" s="6" t="s">
        <v>57259</v>
      </c>
      <c r="I74" s="6" t="s">
        <v>57307</v>
      </c>
      <c r="J74" s="6">
        <v>230</v>
      </c>
      <c r="K74" s="6" t="s">
        <v>57261</v>
      </c>
      <c r="L74" s="6">
        <v>21</v>
      </c>
      <c r="M74" s="4" t="s">
        <v>426</v>
      </c>
    </row>
    <row r="75" customHeight="1" spans="1:13">
      <c r="A75" s="6">
        <v>282385</v>
      </c>
      <c r="B75" s="6" t="s">
        <v>57308</v>
      </c>
      <c r="C75" s="6" t="s">
        <v>764</v>
      </c>
      <c r="D75" s="6" t="s">
        <v>56955</v>
      </c>
      <c r="E75" s="6" t="s">
        <v>766</v>
      </c>
      <c r="F75" s="6" t="s">
        <v>57309</v>
      </c>
      <c r="G75" s="6" t="s">
        <v>57310</v>
      </c>
      <c r="H75" s="6" t="s">
        <v>57311</v>
      </c>
      <c r="I75" s="6" t="s">
        <v>57312</v>
      </c>
      <c r="J75" s="6">
        <v>225</v>
      </c>
      <c r="K75" s="6" t="s">
        <v>38304</v>
      </c>
      <c r="L75" s="6">
        <v>22</v>
      </c>
      <c r="M75" s="4" t="s">
        <v>426</v>
      </c>
    </row>
    <row r="76" customHeight="1" spans="1:13">
      <c r="A76" s="6">
        <v>278613</v>
      </c>
      <c r="B76" s="6" t="s">
        <v>57313</v>
      </c>
      <c r="C76" s="6" t="s">
        <v>764</v>
      </c>
      <c r="D76" s="6" t="s">
        <v>56955</v>
      </c>
      <c r="E76" s="6" t="s">
        <v>766</v>
      </c>
      <c r="F76" s="6" t="s">
        <v>57314</v>
      </c>
      <c r="G76" s="6" t="s">
        <v>57315</v>
      </c>
      <c r="H76" s="6" t="s">
        <v>57316</v>
      </c>
      <c r="I76" s="6" t="s">
        <v>57317</v>
      </c>
      <c r="J76" s="6">
        <v>225</v>
      </c>
      <c r="K76" s="6" t="s">
        <v>57086</v>
      </c>
      <c r="L76" s="6">
        <v>23</v>
      </c>
      <c r="M76" s="4" t="s">
        <v>426</v>
      </c>
    </row>
    <row r="77" customHeight="1" spans="1:13">
      <c r="A77" s="6">
        <v>278426</v>
      </c>
      <c r="B77" s="6" t="s">
        <v>57318</v>
      </c>
      <c r="C77" s="6" t="s">
        <v>764</v>
      </c>
      <c r="D77" s="6" t="s">
        <v>56955</v>
      </c>
      <c r="E77" s="6" t="s">
        <v>766</v>
      </c>
      <c r="F77" s="6" t="s">
        <v>57319</v>
      </c>
      <c r="G77" s="6" t="s">
        <v>57249</v>
      </c>
      <c r="H77" s="6" t="s">
        <v>57320</v>
      </c>
      <c r="I77" s="6" t="s">
        <v>57321</v>
      </c>
      <c r="J77" s="6">
        <v>225</v>
      </c>
      <c r="K77" s="6" t="s">
        <v>57322</v>
      </c>
      <c r="L77" s="6">
        <v>24</v>
      </c>
      <c r="M77" s="4" t="s">
        <v>426</v>
      </c>
    </row>
    <row r="78" customHeight="1" spans="1:13">
      <c r="A78" s="6">
        <v>280652</v>
      </c>
      <c r="B78" s="6" t="s">
        <v>57323</v>
      </c>
      <c r="C78" s="6" t="s">
        <v>764</v>
      </c>
      <c r="D78" s="6" t="s">
        <v>56955</v>
      </c>
      <c r="E78" s="6" t="s">
        <v>766</v>
      </c>
      <c r="F78" s="6" t="s">
        <v>57324</v>
      </c>
      <c r="G78" s="6" t="s">
        <v>50247</v>
      </c>
      <c r="H78" s="6" t="s">
        <v>6698</v>
      </c>
      <c r="I78" s="6" t="s">
        <v>57325</v>
      </c>
      <c r="J78" s="6">
        <v>225</v>
      </c>
      <c r="K78" s="6" t="s">
        <v>57326</v>
      </c>
      <c r="L78" s="6">
        <v>25</v>
      </c>
      <c r="M78" s="4" t="s">
        <v>426</v>
      </c>
    </row>
    <row r="79" customHeight="1" spans="1:13">
      <c r="A79" s="6">
        <v>278612</v>
      </c>
      <c r="B79" s="6" t="s">
        <v>57327</v>
      </c>
      <c r="C79" s="6" t="s">
        <v>764</v>
      </c>
      <c r="D79" s="6" t="s">
        <v>56955</v>
      </c>
      <c r="E79" s="6" t="s">
        <v>766</v>
      </c>
      <c r="F79" s="6" t="s">
        <v>57328</v>
      </c>
      <c r="G79" s="6" t="s">
        <v>57329</v>
      </c>
      <c r="H79" s="6" t="s">
        <v>57220</v>
      </c>
      <c r="I79" s="6" t="s">
        <v>57330</v>
      </c>
      <c r="J79" s="6">
        <v>225</v>
      </c>
      <c r="K79" s="6" t="s">
        <v>57255</v>
      </c>
      <c r="L79" s="6">
        <v>26</v>
      </c>
      <c r="M79" s="4" t="s">
        <v>426</v>
      </c>
    </row>
    <row r="80" customHeight="1" spans="1:13">
      <c r="A80" s="6">
        <v>280633</v>
      </c>
      <c r="B80" s="6" t="s">
        <v>57331</v>
      </c>
      <c r="C80" s="6" t="s">
        <v>764</v>
      </c>
      <c r="D80" s="6" t="s">
        <v>56955</v>
      </c>
      <c r="E80" s="6" t="s">
        <v>766</v>
      </c>
      <c r="F80" s="6" t="s">
        <v>57332</v>
      </c>
      <c r="G80" s="6" t="s">
        <v>57333</v>
      </c>
      <c r="H80" s="6" t="s">
        <v>50248</v>
      </c>
      <c r="I80" s="6" t="s">
        <v>57334</v>
      </c>
      <c r="J80" s="6">
        <v>225</v>
      </c>
      <c r="K80" s="6" t="s">
        <v>57335</v>
      </c>
      <c r="L80" s="6">
        <v>27</v>
      </c>
      <c r="M80" s="4" t="s">
        <v>426</v>
      </c>
    </row>
    <row r="81" customHeight="1" spans="1:13">
      <c r="A81" s="6">
        <v>280641</v>
      </c>
      <c r="B81" s="6" t="s">
        <v>57336</v>
      </c>
      <c r="C81" s="6" t="s">
        <v>764</v>
      </c>
      <c r="D81" s="6" t="s">
        <v>56955</v>
      </c>
      <c r="E81" s="6" t="s">
        <v>766</v>
      </c>
      <c r="F81" s="6" t="s">
        <v>57337</v>
      </c>
      <c r="G81" s="6" t="s">
        <v>57214</v>
      </c>
      <c r="H81" s="6" t="s">
        <v>57215</v>
      </c>
      <c r="I81" s="6" t="s">
        <v>57338</v>
      </c>
      <c r="J81" s="6">
        <v>225</v>
      </c>
      <c r="K81" s="6" t="s">
        <v>57074</v>
      </c>
      <c r="L81" s="6">
        <v>28</v>
      </c>
      <c r="M81" s="4" t="s">
        <v>426</v>
      </c>
    </row>
    <row r="82" customHeight="1" spans="1:13">
      <c r="A82" s="6">
        <v>278562</v>
      </c>
      <c r="B82" s="6" t="s">
        <v>57339</v>
      </c>
      <c r="C82" s="6" t="s">
        <v>764</v>
      </c>
      <c r="D82" s="6" t="s">
        <v>56955</v>
      </c>
      <c r="E82" s="6" t="s">
        <v>766</v>
      </c>
      <c r="F82" s="6" t="s">
        <v>57340</v>
      </c>
      <c r="G82" s="6" t="s">
        <v>57341</v>
      </c>
      <c r="H82" s="6" t="s">
        <v>57342</v>
      </c>
      <c r="I82" s="6" t="s">
        <v>57343</v>
      </c>
      <c r="J82" s="6">
        <v>225</v>
      </c>
      <c r="K82" s="6" t="s">
        <v>38318</v>
      </c>
      <c r="L82" s="6">
        <v>29</v>
      </c>
      <c r="M82" s="4" t="s">
        <v>426</v>
      </c>
    </row>
    <row r="83" customHeight="1" spans="1:13">
      <c r="A83" s="6">
        <v>278601</v>
      </c>
      <c r="B83" s="6" t="s">
        <v>57344</v>
      </c>
      <c r="C83" s="6" t="s">
        <v>764</v>
      </c>
      <c r="D83" s="6" t="s">
        <v>56955</v>
      </c>
      <c r="E83" s="6" t="s">
        <v>766</v>
      </c>
      <c r="F83" s="6" t="s">
        <v>57345</v>
      </c>
      <c r="G83" s="6" t="s">
        <v>57346</v>
      </c>
      <c r="H83" s="6" t="s">
        <v>57220</v>
      </c>
      <c r="I83" s="6" t="s">
        <v>57347</v>
      </c>
      <c r="J83" s="6">
        <v>220</v>
      </c>
      <c r="K83" s="6" t="s">
        <v>57348</v>
      </c>
      <c r="L83" s="6">
        <v>30</v>
      </c>
      <c r="M83" s="4" t="s">
        <v>426</v>
      </c>
    </row>
    <row r="84" customHeight="1" spans="1:13">
      <c r="A84" s="6">
        <v>282376</v>
      </c>
      <c r="B84" s="6" t="s">
        <v>57349</v>
      </c>
      <c r="C84" s="6" t="s">
        <v>764</v>
      </c>
      <c r="D84" s="6" t="s">
        <v>56955</v>
      </c>
      <c r="E84" s="6" t="s">
        <v>766</v>
      </c>
      <c r="F84" s="6" t="s">
        <v>57350</v>
      </c>
      <c r="G84" s="6" t="s">
        <v>57351</v>
      </c>
      <c r="H84" s="6" t="s">
        <v>57311</v>
      </c>
      <c r="I84" s="6" t="s">
        <v>57352</v>
      </c>
      <c r="J84" s="6">
        <v>220</v>
      </c>
      <c r="K84" s="6" t="s">
        <v>57006</v>
      </c>
      <c r="L84" s="6">
        <v>31</v>
      </c>
      <c r="M84" s="4" t="s">
        <v>426</v>
      </c>
    </row>
    <row r="85" customHeight="1" spans="1:13">
      <c r="A85" s="6">
        <v>270833</v>
      </c>
      <c r="B85" s="6" t="s">
        <v>57353</v>
      </c>
      <c r="C85" s="6" t="s">
        <v>764</v>
      </c>
      <c r="D85" s="6" t="s">
        <v>56955</v>
      </c>
      <c r="E85" s="6" t="s">
        <v>766</v>
      </c>
      <c r="F85" s="6" t="s">
        <v>57354</v>
      </c>
      <c r="G85" s="6" t="s">
        <v>57355</v>
      </c>
      <c r="H85" s="6" t="s">
        <v>57356</v>
      </c>
      <c r="I85" s="6" t="s">
        <v>57357</v>
      </c>
      <c r="J85" s="6">
        <v>220</v>
      </c>
      <c r="K85" s="6" t="s">
        <v>57358</v>
      </c>
      <c r="L85" s="6">
        <v>32</v>
      </c>
      <c r="M85" s="4" t="s">
        <v>426</v>
      </c>
    </row>
    <row r="86" customHeight="1" spans="1:13">
      <c r="A86" s="6">
        <v>278830</v>
      </c>
      <c r="B86" s="6" t="s">
        <v>57359</v>
      </c>
      <c r="C86" s="6" t="s">
        <v>764</v>
      </c>
      <c r="D86" s="6" t="s">
        <v>56955</v>
      </c>
      <c r="E86" s="6" t="s">
        <v>766</v>
      </c>
      <c r="F86" s="6" t="s">
        <v>57360</v>
      </c>
      <c r="G86" s="6" t="s">
        <v>19041</v>
      </c>
      <c r="H86" s="6" t="s">
        <v>57361</v>
      </c>
      <c r="I86" s="6" t="s">
        <v>57362</v>
      </c>
      <c r="J86" s="6">
        <v>220</v>
      </c>
      <c r="K86" s="6" t="s">
        <v>57098</v>
      </c>
      <c r="L86" s="6">
        <v>33</v>
      </c>
      <c r="M86" s="4" t="s">
        <v>468</v>
      </c>
    </row>
    <row r="87" customHeight="1" spans="1:13">
      <c r="A87" s="6">
        <v>278614</v>
      </c>
      <c r="B87" s="6" t="s">
        <v>57363</v>
      </c>
      <c r="C87" s="6" t="s">
        <v>764</v>
      </c>
      <c r="D87" s="6" t="s">
        <v>56955</v>
      </c>
      <c r="E87" s="6" t="s">
        <v>766</v>
      </c>
      <c r="F87" s="6" t="s">
        <v>57364</v>
      </c>
      <c r="G87" s="6" t="s">
        <v>45211</v>
      </c>
      <c r="H87" s="6" t="s">
        <v>57365</v>
      </c>
      <c r="I87" s="6" t="s">
        <v>57366</v>
      </c>
      <c r="J87" s="6">
        <v>215</v>
      </c>
      <c r="K87" s="6" t="s">
        <v>57255</v>
      </c>
      <c r="L87" s="6">
        <v>34</v>
      </c>
      <c r="M87" s="4" t="s">
        <v>468</v>
      </c>
    </row>
    <row r="88" customHeight="1" spans="1:13">
      <c r="A88" s="6">
        <v>278599</v>
      </c>
      <c r="B88" s="6" t="s">
        <v>57367</v>
      </c>
      <c r="C88" s="6" t="s">
        <v>764</v>
      </c>
      <c r="D88" s="6" t="s">
        <v>56955</v>
      </c>
      <c r="E88" s="6" t="s">
        <v>766</v>
      </c>
      <c r="F88" s="6" t="s">
        <v>57368</v>
      </c>
      <c r="G88" s="6" t="s">
        <v>57249</v>
      </c>
      <c r="H88" s="6" t="s">
        <v>57369</v>
      </c>
      <c r="I88" s="6" t="s">
        <v>57370</v>
      </c>
      <c r="J88" s="6">
        <v>215</v>
      </c>
      <c r="K88" s="6" t="s">
        <v>57371</v>
      </c>
      <c r="L88" s="6">
        <v>35</v>
      </c>
      <c r="M88" s="4" t="s">
        <v>468</v>
      </c>
    </row>
    <row r="89" customHeight="1" spans="1:13">
      <c r="A89" s="6">
        <v>278425</v>
      </c>
      <c r="B89" s="6" t="s">
        <v>57372</v>
      </c>
      <c r="C89" s="6" t="s">
        <v>764</v>
      </c>
      <c r="D89" s="6" t="s">
        <v>56955</v>
      </c>
      <c r="E89" s="6" t="s">
        <v>766</v>
      </c>
      <c r="F89" s="6" t="s">
        <v>57373</v>
      </c>
      <c r="G89" s="6" t="s">
        <v>57278</v>
      </c>
      <c r="H89" s="6" t="s">
        <v>57279</v>
      </c>
      <c r="I89" s="6" t="s">
        <v>57374</v>
      </c>
      <c r="J89" s="6">
        <v>205</v>
      </c>
      <c r="K89" s="6" t="s">
        <v>57303</v>
      </c>
      <c r="L89" s="6">
        <v>36</v>
      </c>
      <c r="M89" s="4" t="s">
        <v>468</v>
      </c>
    </row>
    <row r="90" customHeight="1" spans="1:13">
      <c r="A90" s="6">
        <v>280637</v>
      </c>
      <c r="B90" s="6" t="s">
        <v>57375</v>
      </c>
      <c r="C90" s="6" t="s">
        <v>764</v>
      </c>
      <c r="D90" s="6" t="s">
        <v>56955</v>
      </c>
      <c r="E90" s="6" t="s">
        <v>766</v>
      </c>
      <c r="F90" s="6" t="s">
        <v>57376</v>
      </c>
      <c r="G90" s="6" t="s">
        <v>57214</v>
      </c>
      <c r="H90" s="6" t="s">
        <v>57215</v>
      </c>
      <c r="I90" s="6" t="s">
        <v>57377</v>
      </c>
      <c r="J90" s="6">
        <v>200</v>
      </c>
      <c r="K90" s="6" t="s">
        <v>38318</v>
      </c>
      <c r="L90" s="6">
        <v>37</v>
      </c>
      <c r="M90" s="4" t="s">
        <v>468</v>
      </c>
    </row>
    <row r="91" customHeight="1" spans="1:13">
      <c r="A91" s="6">
        <v>281239</v>
      </c>
      <c r="B91" s="6" t="s">
        <v>57378</v>
      </c>
      <c r="C91" s="6" t="s">
        <v>764</v>
      </c>
      <c r="D91" s="6" t="s">
        <v>56955</v>
      </c>
      <c r="E91" s="6" t="s">
        <v>766</v>
      </c>
      <c r="F91" s="6" t="s">
        <v>57379</v>
      </c>
      <c r="G91" s="6" t="s">
        <v>57380</v>
      </c>
      <c r="H91" s="6" t="s">
        <v>57381</v>
      </c>
      <c r="I91" s="6" t="s">
        <v>57382</v>
      </c>
      <c r="J91" s="6">
        <v>195</v>
      </c>
      <c r="K91" s="6" t="s">
        <v>57063</v>
      </c>
      <c r="L91" s="6">
        <v>38</v>
      </c>
      <c r="M91" s="4" t="s">
        <v>468</v>
      </c>
    </row>
    <row r="92" customHeight="1" spans="1:13">
      <c r="A92" s="6">
        <v>278561</v>
      </c>
      <c r="B92" s="6" t="s">
        <v>57383</v>
      </c>
      <c r="C92" s="6" t="s">
        <v>764</v>
      </c>
      <c r="D92" s="6" t="s">
        <v>56955</v>
      </c>
      <c r="E92" s="6" t="s">
        <v>766</v>
      </c>
      <c r="F92" s="6" t="s">
        <v>57384</v>
      </c>
      <c r="G92" s="6" t="s">
        <v>57385</v>
      </c>
      <c r="H92" s="6" t="s">
        <v>57342</v>
      </c>
      <c r="I92" s="6" t="s">
        <v>57386</v>
      </c>
      <c r="J92" s="6">
        <v>195</v>
      </c>
      <c r="K92" s="6" t="s">
        <v>57074</v>
      </c>
      <c r="L92" s="6">
        <v>39</v>
      </c>
      <c r="M92" s="4" t="s">
        <v>468</v>
      </c>
    </row>
    <row r="93" customHeight="1" spans="1:13">
      <c r="A93" s="6">
        <v>278827</v>
      </c>
      <c r="B93" s="6" t="s">
        <v>57387</v>
      </c>
      <c r="C93" s="6" t="s">
        <v>764</v>
      </c>
      <c r="D93" s="6" t="s">
        <v>56955</v>
      </c>
      <c r="E93" s="6" t="s">
        <v>766</v>
      </c>
      <c r="F93" s="6" t="s">
        <v>57388</v>
      </c>
      <c r="G93" s="6" t="s">
        <v>19041</v>
      </c>
      <c r="H93" s="6" t="s">
        <v>57389</v>
      </c>
      <c r="I93" s="6" t="s">
        <v>57390</v>
      </c>
      <c r="J93" s="6">
        <v>185</v>
      </c>
      <c r="K93" s="6" t="s">
        <v>57391</v>
      </c>
      <c r="L93" s="6">
        <v>40</v>
      </c>
      <c r="M93" s="4" t="s">
        <v>468</v>
      </c>
    </row>
    <row r="94" customHeight="1" spans="1:13">
      <c r="A94" s="6">
        <v>286360</v>
      </c>
      <c r="B94" s="6" t="s">
        <v>57392</v>
      </c>
      <c r="C94" s="6" t="s">
        <v>764</v>
      </c>
      <c r="D94" s="6" t="s">
        <v>56955</v>
      </c>
      <c r="E94" s="6" t="s">
        <v>766</v>
      </c>
      <c r="F94" s="6" t="s">
        <v>57393</v>
      </c>
      <c r="G94" s="6" t="s">
        <v>57225</v>
      </c>
      <c r="H94" s="6" t="s">
        <v>14099</v>
      </c>
      <c r="I94" s="6" t="s">
        <v>57394</v>
      </c>
      <c r="J94" s="6">
        <v>180</v>
      </c>
      <c r="K94" s="6" t="s">
        <v>57227</v>
      </c>
      <c r="L94" s="6">
        <v>41</v>
      </c>
      <c r="M94" s="4" t="s">
        <v>468</v>
      </c>
    </row>
    <row r="95" customHeight="1" spans="1:13">
      <c r="A95" s="6">
        <v>281231</v>
      </c>
      <c r="B95" s="6" t="s">
        <v>57395</v>
      </c>
      <c r="C95" s="6" t="s">
        <v>764</v>
      </c>
      <c r="D95" s="6" t="s">
        <v>56955</v>
      </c>
      <c r="E95" s="6" t="s">
        <v>766</v>
      </c>
      <c r="F95" s="6" t="s">
        <v>57396</v>
      </c>
      <c r="G95" s="6" t="s">
        <v>57397</v>
      </c>
      <c r="H95" s="6" t="s">
        <v>3672</v>
      </c>
      <c r="I95" s="6" t="s">
        <v>57398</v>
      </c>
      <c r="J95" s="6">
        <v>175</v>
      </c>
      <c r="K95" s="6" t="s">
        <v>57322</v>
      </c>
      <c r="L95" s="6">
        <v>42</v>
      </c>
      <c r="M95" s="4" t="s">
        <v>468</v>
      </c>
    </row>
    <row r="96" customHeight="1" spans="1:13">
      <c r="A96" s="6">
        <v>267203</v>
      </c>
      <c r="B96" s="6" t="s">
        <v>57399</v>
      </c>
      <c r="C96" s="6" t="s">
        <v>764</v>
      </c>
      <c r="D96" s="6" t="s">
        <v>56955</v>
      </c>
      <c r="E96" s="6" t="s">
        <v>766</v>
      </c>
      <c r="F96" s="6" t="s">
        <v>57400</v>
      </c>
      <c r="G96" s="6" t="s">
        <v>8112</v>
      </c>
      <c r="H96" s="6" t="s">
        <v>57401</v>
      </c>
      <c r="I96" s="6" t="s">
        <v>57402</v>
      </c>
      <c r="J96" s="6">
        <v>175</v>
      </c>
      <c r="K96" s="6" t="s">
        <v>57021</v>
      </c>
      <c r="L96" s="6">
        <v>43</v>
      </c>
      <c r="M96" s="4" t="s">
        <v>468</v>
      </c>
    </row>
    <row r="97" customHeight="1" spans="1:13">
      <c r="A97" s="6">
        <v>286180</v>
      </c>
      <c r="B97" s="6" t="s">
        <v>57403</v>
      </c>
      <c r="C97" s="6" t="s">
        <v>764</v>
      </c>
      <c r="D97" s="6" t="s">
        <v>56955</v>
      </c>
      <c r="E97" s="6" t="s">
        <v>766</v>
      </c>
      <c r="F97" s="6" t="s">
        <v>57404</v>
      </c>
      <c r="G97" s="6" t="s">
        <v>57405</v>
      </c>
      <c r="H97" s="6" t="s">
        <v>57406</v>
      </c>
      <c r="I97" s="6" t="s">
        <v>20742</v>
      </c>
      <c r="J97" s="6">
        <v>170</v>
      </c>
      <c r="K97" s="6" t="s">
        <v>57407</v>
      </c>
      <c r="L97" s="6">
        <v>44</v>
      </c>
      <c r="M97" s="4" t="s">
        <v>468</v>
      </c>
    </row>
    <row r="98" customHeight="1" spans="1:13">
      <c r="A98" s="6">
        <v>278183</v>
      </c>
      <c r="B98" s="6" t="s">
        <v>57408</v>
      </c>
      <c r="C98" s="6" t="s">
        <v>764</v>
      </c>
      <c r="D98" s="6" t="s">
        <v>56955</v>
      </c>
      <c r="E98" s="6" t="s">
        <v>766</v>
      </c>
      <c r="F98" s="6" t="s">
        <v>57409</v>
      </c>
      <c r="G98" s="6" t="s">
        <v>19041</v>
      </c>
      <c r="H98" s="6" t="s">
        <v>19042</v>
      </c>
      <c r="I98" s="6" t="s">
        <v>57410</v>
      </c>
      <c r="J98" s="6">
        <v>160</v>
      </c>
      <c r="K98" s="6" t="s">
        <v>57057</v>
      </c>
      <c r="L98" s="6">
        <v>45</v>
      </c>
      <c r="M98" s="4" t="s">
        <v>468</v>
      </c>
    </row>
    <row r="99" customHeight="1" spans="1:13">
      <c r="A99" s="6">
        <v>286194</v>
      </c>
      <c r="B99" s="6" t="s">
        <v>57411</v>
      </c>
      <c r="C99" s="6" t="s">
        <v>764</v>
      </c>
      <c r="D99" s="6" t="s">
        <v>56955</v>
      </c>
      <c r="E99" s="6" t="s">
        <v>766</v>
      </c>
      <c r="F99" s="6" t="s">
        <v>57412</v>
      </c>
      <c r="G99" s="6" t="s">
        <v>57413</v>
      </c>
      <c r="H99" s="6" t="s">
        <v>57414</v>
      </c>
      <c r="I99" s="6" t="s">
        <v>57415</v>
      </c>
      <c r="J99" s="6">
        <v>155</v>
      </c>
      <c r="K99" s="6" t="s">
        <v>57416</v>
      </c>
      <c r="L99" s="6">
        <v>46</v>
      </c>
      <c r="M99" s="4" t="s">
        <v>468</v>
      </c>
    </row>
    <row r="100" customHeight="1" spans="1:13">
      <c r="A100" s="6">
        <v>281247</v>
      </c>
      <c r="B100" s="6" t="s">
        <v>57417</v>
      </c>
      <c r="C100" s="6" t="s">
        <v>764</v>
      </c>
      <c r="D100" s="6" t="s">
        <v>56955</v>
      </c>
      <c r="E100" s="6" t="s">
        <v>766</v>
      </c>
      <c r="F100" s="6" t="s">
        <v>57418</v>
      </c>
      <c r="G100" s="6" t="s">
        <v>57419</v>
      </c>
      <c r="H100" s="6" t="s">
        <v>3672</v>
      </c>
      <c r="I100" s="6" t="s">
        <v>57420</v>
      </c>
      <c r="J100" s="6">
        <v>150</v>
      </c>
      <c r="K100" s="6" t="s">
        <v>57416</v>
      </c>
      <c r="L100" s="6">
        <v>47</v>
      </c>
      <c r="M100" s="4" t="s">
        <v>468</v>
      </c>
    </row>
    <row r="101" customHeight="1" spans="1:13">
      <c r="A101" s="6">
        <v>278602</v>
      </c>
      <c r="B101" s="6" t="s">
        <v>57421</v>
      </c>
      <c r="C101" s="6" t="s">
        <v>764</v>
      </c>
      <c r="D101" s="6" t="s">
        <v>56955</v>
      </c>
      <c r="E101" s="6" t="s">
        <v>766</v>
      </c>
      <c r="F101" s="6" t="s">
        <v>57422</v>
      </c>
      <c r="G101" s="6" t="s">
        <v>57423</v>
      </c>
      <c r="H101" s="6" t="s">
        <v>57220</v>
      </c>
      <c r="I101" s="6" t="s">
        <v>57424</v>
      </c>
      <c r="J101" s="6">
        <v>150</v>
      </c>
      <c r="K101" s="6" t="s">
        <v>57425</v>
      </c>
      <c r="L101" s="6">
        <v>48</v>
      </c>
      <c r="M101" s="4" t="s">
        <v>468</v>
      </c>
    </row>
    <row r="102" customHeight="1" spans="1:13">
      <c r="A102" s="6">
        <v>279022</v>
      </c>
      <c r="B102" s="6" t="s">
        <v>57426</v>
      </c>
      <c r="C102" s="6" t="s">
        <v>764</v>
      </c>
      <c r="D102" s="6" t="s">
        <v>56955</v>
      </c>
      <c r="E102" s="6" t="s">
        <v>766</v>
      </c>
      <c r="F102" s="6" t="s">
        <v>57427</v>
      </c>
      <c r="G102" s="6" t="s">
        <v>41629</v>
      </c>
      <c r="H102" s="6" t="s">
        <v>57428</v>
      </c>
      <c r="I102" s="6" t="s">
        <v>57429</v>
      </c>
      <c r="J102" s="6">
        <v>120</v>
      </c>
      <c r="K102" s="6" t="s">
        <v>57430</v>
      </c>
      <c r="L102" s="6">
        <v>49</v>
      </c>
      <c r="M102" s="4" t="s">
        <v>468</v>
      </c>
    </row>
    <row r="103" customHeight="1" spans="1:13">
      <c r="A103" s="6">
        <v>280629</v>
      </c>
      <c r="B103" s="6" t="s">
        <v>57431</v>
      </c>
      <c r="C103" s="6" t="s">
        <v>764</v>
      </c>
      <c r="D103" s="6" t="s">
        <v>56955</v>
      </c>
      <c r="E103" s="6" t="s">
        <v>766</v>
      </c>
      <c r="F103" s="6" t="s">
        <v>57432</v>
      </c>
      <c r="G103" s="6" t="s">
        <v>57214</v>
      </c>
      <c r="H103" s="6" t="s">
        <v>57215</v>
      </c>
      <c r="I103" s="6" t="s">
        <v>57433</v>
      </c>
      <c r="J103" s="6">
        <v>110</v>
      </c>
      <c r="K103" s="6" t="s">
        <v>57434</v>
      </c>
      <c r="L103" s="6">
        <v>50</v>
      </c>
      <c r="M103" s="4" t="s">
        <v>468</v>
      </c>
    </row>
    <row r="104" customHeight="1" spans="1:13">
      <c r="A104" s="6">
        <v>280650</v>
      </c>
      <c r="B104" s="6" t="s">
        <v>57435</v>
      </c>
      <c r="C104" s="6" t="s">
        <v>764</v>
      </c>
      <c r="D104" s="6" t="s">
        <v>56955</v>
      </c>
      <c r="E104" s="6" t="s">
        <v>766</v>
      </c>
      <c r="F104" s="6" t="s">
        <v>57436</v>
      </c>
      <c r="G104" s="6" t="s">
        <v>50247</v>
      </c>
      <c r="H104" s="6" t="s">
        <v>50971</v>
      </c>
      <c r="I104" s="6" t="s">
        <v>57437</v>
      </c>
      <c r="J104" s="6">
        <v>100</v>
      </c>
      <c r="K104" s="6" t="s">
        <v>57438</v>
      </c>
      <c r="L104" s="6">
        <v>51</v>
      </c>
      <c r="M104" s="4" t="s">
        <v>468</v>
      </c>
    </row>
    <row r="105" customHeight="1" spans="1:13">
      <c r="A105" s="6">
        <v>278764</v>
      </c>
      <c r="B105" s="6" t="s">
        <v>57439</v>
      </c>
      <c r="C105" s="6" t="s">
        <v>764</v>
      </c>
      <c r="D105" s="6" t="s">
        <v>56955</v>
      </c>
      <c r="E105" s="6" t="s">
        <v>766</v>
      </c>
      <c r="F105" s="6" t="s">
        <v>57440</v>
      </c>
      <c r="G105" s="6" t="s">
        <v>48118</v>
      </c>
      <c r="H105" s="6" t="s">
        <v>57441</v>
      </c>
      <c r="I105" s="6" t="s">
        <v>57442</v>
      </c>
      <c r="J105" s="6">
        <v>100</v>
      </c>
      <c r="K105" s="6" t="s">
        <v>56965</v>
      </c>
      <c r="L105" s="6">
        <v>52</v>
      </c>
      <c r="M105" s="4" t="s">
        <v>468</v>
      </c>
    </row>
    <row r="106" customHeight="1" spans="1:13">
      <c r="A106" s="6">
        <v>280636</v>
      </c>
      <c r="B106" s="6" t="s">
        <v>57443</v>
      </c>
      <c r="C106" s="6" t="s">
        <v>764</v>
      </c>
      <c r="D106" s="6" t="s">
        <v>56955</v>
      </c>
      <c r="E106" s="6" t="s">
        <v>766</v>
      </c>
      <c r="F106" s="6" t="s">
        <v>57444</v>
      </c>
      <c r="G106" s="6" t="s">
        <v>57214</v>
      </c>
      <c r="H106" s="6" t="s">
        <v>57215</v>
      </c>
      <c r="I106" s="6" t="s">
        <v>57445</v>
      </c>
      <c r="J106" s="6">
        <v>75</v>
      </c>
      <c r="K106" s="6" t="s">
        <v>57446</v>
      </c>
      <c r="L106" s="6">
        <v>53</v>
      </c>
      <c r="M106" s="4" t="s">
        <v>468</v>
      </c>
    </row>
    <row r="107" customHeight="1" spans="1:13">
      <c r="A107" s="6">
        <v>280634</v>
      </c>
      <c r="B107" s="6" t="s">
        <v>57447</v>
      </c>
      <c r="C107" s="6" t="s">
        <v>764</v>
      </c>
      <c r="D107" s="6" t="s">
        <v>56955</v>
      </c>
      <c r="E107" s="6" t="s">
        <v>766</v>
      </c>
      <c r="F107" s="6" t="s">
        <v>57448</v>
      </c>
      <c r="G107" s="6" t="s">
        <v>57214</v>
      </c>
      <c r="H107" s="6" t="s">
        <v>57215</v>
      </c>
      <c r="I107" s="6" t="s">
        <v>57449</v>
      </c>
      <c r="J107" s="6">
        <v>65</v>
      </c>
      <c r="K107" s="6" t="s">
        <v>57450</v>
      </c>
      <c r="L107" s="6">
        <v>54</v>
      </c>
      <c r="M107" s="4" t="s">
        <v>468</v>
      </c>
    </row>
    <row r="108" customHeight="1" spans="1:13">
      <c r="A108" s="6">
        <v>273467</v>
      </c>
      <c r="B108" s="6" t="s">
        <v>57451</v>
      </c>
      <c r="C108" s="6" t="s">
        <v>764</v>
      </c>
      <c r="D108" s="6" t="s">
        <v>56955</v>
      </c>
      <c r="E108" s="6" t="s">
        <v>766</v>
      </c>
      <c r="F108" s="6" t="s">
        <v>57452</v>
      </c>
      <c r="G108" s="6" t="s">
        <v>57453</v>
      </c>
      <c r="H108" s="6" t="s">
        <v>57454</v>
      </c>
      <c r="I108" s="6" t="s">
        <v>57455</v>
      </c>
      <c r="J108" s="6">
        <v>55</v>
      </c>
      <c r="K108" s="6" t="s">
        <v>57450</v>
      </c>
      <c r="L108" s="6">
        <v>55</v>
      </c>
      <c r="M108" s="4" t="s">
        <v>468</v>
      </c>
    </row>
    <row r="109" customHeight="1" spans="1:13">
      <c r="A109" s="6">
        <v>278766</v>
      </c>
      <c r="B109" s="6" t="s">
        <v>57456</v>
      </c>
      <c r="C109" s="6" t="s">
        <v>764</v>
      </c>
      <c r="D109" s="6" t="s">
        <v>56955</v>
      </c>
      <c r="E109" s="6" t="s">
        <v>766</v>
      </c>
      <c r="F109" s="6" t="s">
        <v>57457</v>
      </c>
      <c r="G109" s="6" t="s">
        <v>48118</v>
      </c>
      <c r="H109" s="6" t="s">
        <v>57441</v>
      </c>
      <c r="I109" s="6" t="s">
        <v>57458</v>
      </c>
      <c r="J109" s="6">
        <v>55</v>
      </c>
      <c r="K109" s="6" t="s">
        <v>57459</v>
      </c>
      <c r="L109" s="6">
        <v>56</v>
      </c>
      <c r="M109" s="4" t="s">
        <v>468</v>
      </c>
    </row>
    <row r="110" customHeight="1" spans="1:13">
      <c r="A110" s="6">
        <v>281574</v>
      </c>
      <c r="B110" s="6" t="s">
        <v>57460</v>
      </c>
      <c r="C110" s="6" t="s">
        <v>764</v>
      </c>
      <c r="D110" s="6" t="s">
        <v>56955</v>
      </c>
      <c r="E110" s="6" t="s">
        <v>766</v>
      </c>
      <c r="F110" s="6" t="s">
        <v>57461</v>
      </c>
      <c r="G110" s="6" t="s">
        <v>8112</v>
      </c>
      <c r="H110" s="6" t="s">
        <v>57401</v>
      </c>
      <c r="I110" s="6" t="s">
        <v>57462</v>
      </c>
      <c r="J110" s="6">
        <v>45</v>
      </c>
      <c r="K110" s="6" t="s">
        <v>57463</v>
      </c>
      <c r="L110" s="6">
        <v>57</v>
      </c>
      <c r="M110" s="4" t="s">
        <v>468</v>
      </c>
    </row>
    <row r="111" customHeight="1" spans="1:13">
      <c r="A111" s="6">
        <v>268209</v>
      </c>
      <c r="B111" s="6" t="s">
        <v>57464</v>
      </c>
      <c r="C111" s="6" t="s">
        <v>764</v>
      </c>
      <c r="D111" s="6" t="s">
        <v>56955</v>
      </c>
      <c r="E111" s="6" t="s">
        <v>766</v>
      </c>
      <c r="F111" s="6" t="s">
        <v>57465</v>
      </c>
      <c r="G111" s="6" t="s">
        <v>8343</v>
      </c>
      <c r="H111" s="6" t="s">
        <v>57466</v>
      </c>
      <c r="I111" s="6" t="s">
        <v>57467</v>
      </c>
      <c r="J111" s="6">
        <v>35</v>
      </c>
      <c r="K111" s="6" t="s">
        <v>57468</v>
      </c>
      <c r="L111" s="6">
        <v>58</v>
      </c>
      <c r="M111" s="4" t="s">
        <v>468</v>
      </c>
    </row>
    <row r="112" customHeight="1" spans="1:13">
      <c r="A112" s="6">
        <v>285675</v>
      </c>
      <c r="B112" s="6" t="s">
        <v>57469</v>
      </c>
      <c r="C112" s="6" t="s">
        <v>764</v>
      </c>
      <c r="D112" s="6" t="s">
        <v>56955</v>
      </c>
      <c r="E112" s="6" t="s">
        <v>766</v>
      </c>
      <c r="F112" s="6" t="s">
        <v>57470</v>
      </c>
      <c r="G112" s="6" t="s">
        <v>57471</v>
      </c>
      <c r="H112" s="6" t="s">
        <v>57472</v>
      </c>
      <c r="I112" s="6" t="s">
        <v>57473</v>
      </c>
      <c r="J112" s="6">
        <v>25</v>
      </c>
      <c r="K112" s="6" t="s">
        <v>57474</v>
      </c>
      <c r="L112" s="6">
        <v>59</v>
      </c>
      <c r="M112" s="4" t="s">
        <v>468</v>
      </c>
    </row>
    <row r="113" customHeight="1" spans="1:13">
      <c r="A113" s="6">
        <v>289140</v>
      </c>
      <c r="B113" s="6" t="s">
        <v>57475</v>
      </c>
      <c r="C113" s="6" t="s">
        <v>764</v>
      </c>
      <c r="D113" s="6" t="s">
        <v>56955</v>
      </c>
      <c r="E113" s="6" t="s">
        <v>766</v>
      </c>
      <c r="F113" s="6" t="s">
        <v>57476</v>
      </c>
      <c r="G113" s="6" t="s">
        <v>57477</v>
      </c>
      <c r="H113" s="6" t="s">
        <v>26872</v>
      </c>
      <c r="I113" s="6" t="s">
        <v>57478</v>
      </c>
      <c r="J113" s="6">
        <v>25</v>
      </c>
      <c r="K113" s="6" t="s">
        <v>57479</v>
      </c>
      <c r="L113" s="6">
        <v>60</v>
      </c>
      <c r="M113" s="4" t="s">
        <v>468</v>
      </c>
    </row>
    <row r="114" customHeight="1" spans="1:13">
      <c r="A114" s="6">
        <v>288732</v>
      </c>
      <c r="B114" s="6" t="s">
        <v>57480</v>
      </c>
      <c r="C114" s="6" t="s">
        <v>764</v>
      </c>
      <c r="D114" s="6" t="s">
        <v>56955</v>
      </c>
      <c r="E114" s="6" t="s">
        <v>766</v>
      </c>
      <c r="F114" s="6" t="s">
        <v>57481</v>
      </c>
      <c r="G114" s="6" t="s">
        <v>57405</v>
      </c>
      <c r="H114" s="6" t="s">
        <v>57482</v>
      </c>
      <c r="I114" s="6" t="s">
        <v>57483</v>
      </c>
      <c r="J114" s="6">
        <v>25</v>
      </c>
      <c r="K114" s="6" t="s">
        <v>57207</v>
      </c>
      <c r="L114" s="6">
        <v>61</v>
      </c>
      <c r="M114" s="4" t="s">
        <v>468</v>
      </c>
    </row>
    <row r="115" customHeight="1" spans="1:13">
      <c r="A115" s="6">
        <v>278558</v>
      </c>
      <c r="B115" s="6" t="s">
        <v>57484</v>
      </c>
      <c r="C115" s="6" t="s">
        <v>764</v>
      </c>
      <c r="D115" s="6" t="s">
        <v>56955</v>
      </c>
      <c r="E115" s="6" t="s">
        <v>766</v>
      </c>
      <c r="F115" s="6" t="s">
        <v>57485</v>
      </c>
      <c r="G115" s="6" t="s">
        <v>57214</v>
      </c>
      <c r="H115" s="6" t="s">
        <v>57215</v>
      </c>
      <c r="I115" s="6" t="s">
        <v>57486</v>
      </c>
      <c r="J115" s="6">
        <v>25</v>
      </c>
      <c r="K115" s="6" t="s">
        <v>57487</v>
      </c>
      <c r="L115" s="6">
        <v>62</v>
      </c>
      <c r="M115" s="4" t="s">
        <v>468</v>
      </c>
    </row>
    <row r="116" customHeight="1" spans="1:13">
      <c r="A116" s="6">
        <v>280642</v>
      </c>
      <c r="B116" s="6" t="s">
        <v>57488</v>
      </c>
      <c r="C116" s="6" t="s">
        <v>764</v>
      </c>
      <c r="D116" s="6" t="s">
        <v>56955</v>
      </c>
      <c r="E116" s="6" t="s">
        <v>766</v>
      </c>
      <c r="F116" s="6" t="s">
        <v>57489</v>
      </c>
      <c r="G116" s="6" t="s">
        <v>57214</v>
      </c>
      <c r="H116" s="6" t="s">
        <v>57215</v>
      </c>
      <c r="I116" s="6" t="s">
        <v>57490</v>
      </c>
      <c r="J116" s="6">
        <v>20</v>
      </c>
      <c r="K116" s="6" t="s">
        <v>57207</v>
      </c>
      <c r="L116" s="6">
        <v>63</v>
      </c>
      <c r="M116" s="4" t="s">
        <v>468</v>
      </c>
    </row>
    <row r="117" customHeight="1" spans="1:13">
      <c r="A117" s="6">
        <v>293225</v>
      </c>
      <c r="B117" s="6" t="s">
        <v>57491</v>
      </c>
      <c r="C117" s="6" t="s">
        <v>764</v>
      </c>
      <c r="D117" s="6" t="s">
        <v>56955</v>
      </c>
      <c r="E117" s="6" t="s">
        <v>766</v>
      </c>
      <c r="F117" s="6" t="s">
        <v>57492</v>
      </c>
      <c r="G117" s="6" t="s">
        <v>57493</v>
      </c>
      <c r="H117" s="6" t="s">
        <v>57494</v>
      </c>
      <c r="I117" s="6" t="s">
        <v>57495</v>
      </c>
      <c r="J117" s="6">
        <v>20</v>
      </c>
      <c r="K117" s="6" t="s">
        <v>57496</v>
      </c>
      <c r="L117" s="6">
        <v>64</v>
      </c>
      <c r="M117" s="4" t="s">
        <v>468</v>
      </c>
    </row>
    <row r="118" customHeight="1" spans="1:13">
      <c r="A118" s="6" t="s">
        <v>1342</v>
      </c>
      <c r="B118" s="6"/>
      <c r="C118" s="6"/>
      <c r="D118" s="6"/>
      <c r="E118" s="6"/>
      <c r="F118" s="6"/>
      <c r="G118" s="6"/>
      <c r="H118" s="6"/>
      <c r="I118" s="6"/>
      <c r="J118" s="6"/>
      <c r="K118" s="6"/>
      <c r="L118" s="6"/>
      <c r="M118" s="4"/>
    </row>
    <row r="119" customHeight="1" spans="1:13">
      <c r="A119" s="6">
        <v>278307</v>
      </c>
      <c r="B119" s="6" t="s">
        <v>57497</v>
      </c>
      <c r="C119" s="6" t="s">
        <v>764</v>
      </c>
      <c r="D119" s="6" t="s">
        <v>56955</v>
      </c>
      <c r="E119" s="6" t="s">
        <v>1344</v>
      </c>
      <c r="F119" s="6" t="s">
        <v>57498</v>
      </c>
      <c r="G119" s="6" t="s">
        <v>57499</v>
      </c>
      <c r="H119" s="6" t="s">
        <v>57500</v>
      </c>
      <c r="I119" s="6" t="s">
        <v>57501</v>
      </c>
      <c r="J119" s="6">
        <v>330</v>
      </c>
      <c r="K119" s="6" t="s">
        <v>57391</v>
      </c>
      <c r="L119" s="6">
        <v>1</v>
      </c>
      <c r="M119" s="5" t="s">
        <v>393</v>
      </c>
    </row>
    <row r="120" customHeight="1" spans="1:13">
      <c r="A120" s="6">
        <v>278873</v>
      </c>
      <c r="B120" s="6" t="s">
        <v>57502</v>
      </c>
      <c r="C120" s="6" t="s">
        <v>764</v>
      </c>
      <c r="D120" s="6" t="s">
        <v>56955</v>
      </c>
      <c r="E120" s="6" t="s">
        <v>1344</v>
      </c>
      <c r="F120" s="6" t="s">
        <v>57503</v>
      </c>
      <c r="G120" s="6" t="s">
        <v>57504</v>
      </c>
      <c r="H120" s="6" t="s">
        <v>57505</v>
      </c>
      <c r="I120" s="6" t="s">
        <v>57506</v>
      </c>
      <c r="J120" s="6">
        <v>330</v>
      </c>
      <c r="K120" s="6" t="s">
        <v>57063</v>
      </c>
      <c r="L120" s="6">
        <v>2</v>
      </c>
      <c r="M120" s="5" t="s">
        <v>404</v>
      </c>
    </row>
    <row r="121" customHeight="1" spans="1:13">
      <c r="A121" s="6">
        <v>278985</v>
      </c>
      <c r="B121" s="6" t="s">
        <v>57507</v>
      </c>
      <c r="C121" s="6" t="s">
        <v>764</v>
      </c>
      <c r="D121" s="6" t="s">
        <v>56955</v>
      </c>
      <c r="E121" s="6" t="s">
        <v>1344</v>
      </c>
      <c r="F121" s="6" t="s">
        <v>57508</v>
      </c>
      <c r="G121" s="6" t="s">
        <v>3458</v>
      </c>
      <c r="H121" s="6" t="s">
        <v>57505</v>
      </c>
      <c r="I121" s="6" t="s">
        <v>57509</v>
      </c>
      <c r="J121" s="6">
        <v>330</v>
      </c>
      <c r="K121" s="6" t="s">
        <v>57510</v>
      </c>
      <c r="L121" s="6">
        <v>3</v>
      </c>
      <c r="M121" s="5" t="s">
        <v>415</v>
      </c>
    </row>
    <row r="122" customHeight="1" spans="1:13">
      <c r="A122" s="6">
        <v>278308</v>
      </c>
      <c r="B122" s="6" t="s">
        <v>57511</v>
      </c>
      <c r="C122" s="6" t="s">
        <v>764</v>
      </c>
      <c r="D122" s="6" t="s">
        <v>56955</v>
      </c>
      <c r="E122" s="6" t="s">
        <v>1344</v>
      </c>
      <c r="F122" s="6" t="s">
        <v>57512</v>
      </c>
      <c r="G122" s="6" t="s">
        <v>57513</v>
      </c>
      <c r="H122" s="6" t="s">
        <v>57514</v>
      </c>
      <c r="I122" s="6" t="s">
        <v>57515</v>
      </c>
      <c r="J122" s="6">
        <v>315</v>
      </c>
      <c r="K122" s="6" t="s">
        <v>57459</v>
      </c>
      <c r="L122" s="6">
        <v>4</v>
      </c>
      <c r="M122" s="4" t="s">
        <v>800</v>
      </c>
    </row>
    <row r="123" customHeight="1" spans="1:13">
      <c r="A123" s="6">
        <v>278995</v>
      </c>
      <c r="B123" s="6" t="s">
        <v>57516</v>
      </c>
      <c r="C123" s="6" t="s">
        <v>764</v>
      </c>
      <c r="D123" s="6" t="s">
        <v>56955</v>
      </c>
      <c r="E123" s="6" t="s">
        <v>1344</v>
      </c>
      <c r="F123" s="6" t="s">
        <v>57517</v>
      </c>
      <c r="G123" s="6" t="s">
        <v>57518</v>
      </c>
      <c r="H123" s="6" t="s">
        <v>57505</v>
      </c>
      <c r="I123" s="6" t="s">
        <v>57519</v>
      </c>
      <c r="J123" s="6">
        <v>310</v>
      </c>
      <c r="K123" s="6" t="s">
        <v>57068</v>
      </c>
      <c r="L123" s="6">
        <v>5</v>
      </c>
      <c r="M123" s="4" t="s">
        <v>800</v>
      </c>
    </row>
    <row r="124" customHeight="1" spans="1:13">
      <c r="A124" s="6">
        <v>281024</v>
      </c>
      <c r="B124" s="6" t="s">
        <v>57520</v>
      </c>
      <c r="C124" s="6" t="s">
        <v>764</v>
      </c>
      <c r="D124" s="6" t="s">
        <v>56955</v>
      </c>
      <c r="E124" s="6" t="s">
        <v>1344</v>
      </c>
      <c r="F124" s="6" t="s">
        <v>57521</v>
      </c>
      <c r="G124" s="6" t="s">
        <v>57522</v>
      </c>
      <c r="H124" s="6" t="s">
        <v>56994</v>
      </c>
      <c r="I124" s="6" t="s">
        <v>57523</v>
      </c>
      <c r="J124" s="6">
        <v>310</v>
      </c>
      <c r="K124" s="6" t="s">
        <v>57524</v>
      </c>
      <c r="L124" s="6">
        <v>6</v>
      </c>
      <c r="M124" s="4" t="s">
        <v>800</v>
      </c>
    </row>
    <row r="125" customHeight="1" spans="1:13">
      <c r="A125" s="6">
        <v>277215</v>
      </c>
      <c r="B125" s="6" t="s">
        <v>57525</v>
      </c>
      <c r="C125" s="6" t="s">
        <v>764</v>
      </c>
      <c r="D125" s="6" t="s">
        <v>56955</v>
      </c>
      <c r="E125" s="6" t="s">
        <v>1344</v>
      </c>
      <c r="F125" s="6" t="s">
        <v>57526</v>
      </c>
      <c r="G125" s="6" t="s">
        <v>57526</v>
      </c>
      <c r="H125" s="6" t="s">
        <v>57527</v>
      </c>
      <c r="I125" s="6" t="s">
        <v>57528</v>
      </c>
      <c r="J125" s="6">
        <v>305</v>
      </c>
      <c r="K125" s="6" t="s">
        <v>57529</v>
      </c>
      <c r="L125" s="6">
        <v>7</v>
      </c>
      <c r="M125" s="4" t="s">
        <v>800</v>
      </c>
    </row>
    <row r="126" customHeight="1" spans="1:13">
      <c r="A126" s="6">
        <v>280948</v>
      </c>
      <c r="B126" s="6" t="s">
        <v>57530</v>
      </c>
      <c r="C126" s="6" t="s">
        <v>764</v>
      </c>
      <c r="D126" s="6" t="s">
        <v>56955</v>
      </c>
      <c r="E126" s="6" t="s">
        <v>1344</v>
      </c>
      <c r="F126" s="6" t="s">
        <v>57531</v>
      </c>
      <c r="G126" s="6" t="s">
        <v>57532</v>
      </c>
      <c r="H126" s="6" t="s">
        <v>57533</v>
      </c>
      <c r="I126" s="6" t="s">
        <v>57534</v>
      </c>
      <c r="J126" s="6">
        <v>305</v>
      </c>
      <c r="K126" s="6" t="s">
        <v>57535</v>
      </c>
      <c r="L126" s="6">
        <v>8</v>
      </c>
      <c r="M126" s="4" t="s">
        <v>800</v>
      </c>
    </row>
    <row r="127" customHeight="1" spans="1:13">
      <c r="A127" s="6">
        <v>281734</v>
      </c>
      <c r="B127" s="6" t="s">
        <v>57536</v>
      </c>
      <c r="C127" s="6" t="s">
        <v>764</v>
      </c>
      <c r="D127" s="6" t="s">
        <v>56955</v>
      </c>
      <c r="E127" s="6" t="s">
        <v>1344</v>
      </c>
      <c r="F127" s="6" t="s">
        <v>57537</v>
      </c>
      <c r="G127" s="6" t="s">
        <v>35185</v>
      </c>
      <c r="H127" s="6" t="s">
        <v>57538</v>
      </c>
      <c r="I127" s="6" t="s">
        <v>57539</v>
      </c>
      <c r="J127" s="6">
        <v>305</v>
      </c>
      <c r="K127" s="6" t="s">
        <v>57540</v>
      </c>
      <c r="L127" s="6">
        <v>9</v>
      </c>
      <c r="M127" s="4" t="s">
        <v>800</v>
      </c>
    </row>
    <row r="128" customHeight="1" spans="1:13">
      <c r="A128" s="6">
        <v>277166</v>
      </c>
      <c r="B128" s="6" t="s">
        <v>57541</v>
      </c>
      <c r="C128" s="6" t="s">
        <v>764</v>
      </c>
      <c r="D128" s="6" t="s">
        <v>56955</v>
      </c>
      <c r="E128" s="6" t="s">
        <v>1344</v>
      </c>
      <c r="F128" s="6" t="s">
        <v>57542</v>
      </c>
      <c r="G128" s="6" t="s">
        <v>57542</v>
      </c>
      <c r="H128" s="6" t="s">
        <v>57543</v>
      </c>
      <c r="I128" s="6" t="s">
        <v>57544</v>
      </c>
      <c r="J128" s="6">
        <v>300</v>
      </c>
      <c r="K128" s="6" t="s">
        <v>57430</v>
      </c>
      <c r="L128" s="6">
        <v>10</v>
      </c>
      <c r="M128" s="4" t="s">
        <v>426</v>
      </c>
    </row>
    <row r="129" customHeight="1" spans="1:13">
      <c r="A129" s="6">
        <v>285249</v>
      </c>
      <c r="B129" s="6" t="s">
        <v>57545</v>
      </c>
      <c r="C129" s="6" t="s">
        <v>764</v>
      </c>
      <c r="D129" s="6" t="s">
        <v>56955</v>
      </c>
      <c r="E129" s="6" t="s">
        <v>1344</v>
      </c>
      <c r="F129" s="6" t="s">
        <v>57546</v>
      </c>
      <c r="G129" s="6" t="s">
        <v>57547</v>
      </c>
      <c r="H129" s="6" t="s">
        <v>16680</v>
      </c>
      <c r="I129" s="6" t="s">
        <v>57548</v>
      </c>
      <c r="J129" s="6">
        <v>280</v>
      </c>
      <c r="K129" s="6" t="s">
        <v>57297</v>
      </c>
      <c r="L129" s="6">
        <v>11</v>
      </c>
      <c r="M129" s="4" t="s">
        <v>426</v>
      </c>
    </row>
    <row r="130" customHeight="1" spans="1:13">
      <c r="A130" s="6">
        <v>278306</v>
      </c>
      <c r="B130" s="6" t="s">
        <v>57549</v>
      </c>
      <c r="C130" s="6" t="s">
        <v>764</v>
      </c>
      <c r="D130" s="6" t="s">
        <v>56955</v>
      </c>
      <c r="E130" s="6" t="s">
        <v>1344</v>
      </c>
      <c r="F130" s="6" t="s">
        <v>57550</v>
      </c>
      <c r="G130" s="6" t="s">
        <v>57550</v>
      </c>
      <c r="H130" s="6" t="s">
        <v>57551</v>
      </c>
      <c r="I130" s="6" t="s">
        <v>57552</v>
      </c>
      <c r="J130" s="6">
        <v>265</v>
      </c>
      <c r="K130" s="6" t="s">
        <v>57172</v>
      </c>
      <c r="L130" s="6">
        <v>12</v>
      </c>
      <c r="M130" s="4" t="s">
        <v>426</v>
      </c>
    </row>
    <row r="131" customHeight="1" spans="1:13">
      <c r="A131" s="6">
        <v>287353</v>
      </c>
      <c r="B131" s="6" t="s">
        <v>57553</v>
      </c>
      <c r="C131" s="6" t="s">
        <v>764</v>
      </c>
      <c r="D131" s="6" t="s">
        <v>56955</v>
      </c>
      <c r="E131" s="6" t="s">
        <v>1344</v>
      </c>
      <c r="F131" s="6" t="s">
        <v>57554</v>
      </c>
      <c r="G131" s="6" t="s">
        <v>35185</v>
      </c>
      <c r="H131" s="6" t="s">
        <v>57555</v>
      </c>
      <c r="I131" s="6" t="s">
        <v>57556</v>
      </c>
      <c r="J131" s="6">
        <v>265</v>
      </c>
      <c r="K131" s="6" t="s">
        <v>57557</v>
      </c>
      <c r="L131" s="6">
        <v>13</v>
      </c>
      <c r="M131" s="4" t="s">
        <v>426</v>
      </c>
    </row>
    <row r="132" customHeight="1" spans="1:13">
      <c r="A132" s="6">
        <v>281054</v>
      </c>
      <c r="B132" s="6" t="s">
        <v>57558</v>
      </c>
      <c r="C132" s="6" t="s">
        <v>764</v>
      </c>
      <c r="D132" s="6" t="s">
        <v>56955</v>
      </c>
      <c r="E132" s="6" t="s">
        <v>1344</v>
      </c>
      <c r="F132" s="6" t="s">
        <v>57559</v>
      </c>
      <c r="G132" s="6" t="s">
        <v>57560</v>
      </c>
      <c r="H132" s="6" t="s">
        <v>56994</v>
      </c>
      <c r="I132" s="6" t="s">
        <v>57561</v>
      </c>
      <c r="J132" s="6">
        <v>260</v>
      </c>
      <c r="K132" s="6" t="s">
        <v>57288</v>
      </c>
      <c r="L132" s="6">
        <v>14</v>
      </c>
      <c r="M132" s="4" t="s">
        <v>426</v>
      </c>
    </row>
    <row r="133" customHeight="1" spans="1:13">
      <c r="A133" s="6">
        <v>282773</v>
      </c>
      <c r="B133" s="6" t="s">
        <v>57562</v>
      </c>
      <c r="C133" s="6" t="s">
        <v>764</v>
      </c>
      <c r="D133" s="6" t="s">
        <v>56955</v>
      </c>
      <c r="E133" s="6" t="s">
        <v>1344</v>
      </c>
      <c r="F133" s="6" t="s">
        <v>57563</v>
      </c>
      <c r="G133" s="6" t="s">
        <v>34056</v>
      </c>
      <c r="H133" s="6" t="s">
        <v>57024</v>
      </c>
      <c r="I133" s="6" t="s">
        <v>57564</v>
      </c>
      <c r="J133" s="6">
        <v>255</v>
      </c>
      <c r="K133" s="6" t="s">
        <v>57510</v>
      </c>
      <c r="L133" s="6">
        <v>15</v>
      </c>
      <c r="M133" s="4" t="s">
        <v>426</v>
      </c>
    </row>
    <row r="134" customHeight="1" spans="1:13">
      <c r="A134" s="6">
        <v>282074</v>
      </c>
      <c r="B134" s="6" t="s">
        <v>57565</v>
      </c>
      <c r="C134" s="6" t="s">
        <v>764</v>
      </c>
      <c r="D134" s="6" t="s">
        <v>56955</v>
      </c>
      <c r="E134" s="6" t="s">
        <v>1344</v>
      </c>
      <c r="F134" s="6" t="s">
        <v>57566</v>
      </c>
      <c r="G134" s="6" t="s">
        <v>57567</v>
      </c>
      <c r="H134" s="6" t="s">
        <v>3672</v>
      </c>
      <c r="I134" s="6" t="s">
        <v>57568</v>
      </c>
      <c r="J134" s="6">
        <v>255</v>
      </c>
      <c r="K134" s="6" t="s">
        <v>57152</v>
      </c>
      <c r="L134" s="6">
        <v>16</v>
      </c>
      <c r="M134" s="4" t="s">
        <v>426</v>
      </c>
    </row>
    <row r="135" customHeight="1" spans="1:13">
      <c r="A135" s="6">
        <v>280951</v>
      </c>
      <c r="B135" s="6" t="s">
        <v>57569</v>
      </c>
      <c r="C135" s="6" t="s">
        <v>764</v>
      </c>
      <c r="D135" s="6" t="s">
        <v>56955</v>
      </c>
      <c r="E135" s="6" t="s">
        <v>1344</v>
      </c>
      <c r="F135" s="6" t="s">
        <v>57570</v>
      </c>
      <c r="G135" s="6" t="s">
        <v>57571</v>
      </c>
      <c r="H135" s="6" t="s">
        <v>52531</v>
      </c>
      <c r="I135" s="6" t="s">
        <v>57572</v>
      </c>
      <c r="J135" s="6">
        <v>255</v>
      </c>
      <c r="K135" s="6" t="s">
        <v>38318</v>
      </c>
      <c r="L135" s="6">
        <v>17</v>
      </c>
      <c r="M135" s="4" t="s">
        <v>426</v>
      </c>
    </row>
    <row r="136" customHeight="1" spans="1:13">
      <c r="A136" s="6">
        <v>281971</v>
      </c>
      <c r="B136" s="6" t="s">
        <v>57573</v>
      </c>
      <c r="C136" s="6" t="s">
        <v>764</v>
      </c>
      <c r="D136" s="6" t="s">
        <v>56955</v>
      </c>
      <c r="E136" s="6" t="s">
        <v>1344</v>
      </c>
      <c r="F136" s="6" t="s">
        <v>57574</v>
      </c>
      <c r="G136" s="6" t="s">
        <v>57575</v>
      </c>
      <c r="H136" s="6" t="s">
        <v>57576</v>
      </c>
      <c r="I136" s="6" t="s">
        <v>57577</v>
      </c>
      <c r="J136" s="6">
        <v>250</v>
      </c>
      <c r="K136" s="6" t="s">
        <v>57371</v>
      </c>
      <c r="L136" s="6">
        <v>18</v>
      </c>
      <c r="M136" s="4" t="s">
        <v>426</v>
      </c>
    </row>
    <row r="137" customHeight="1" spans="1:13">
      <c r="A137" s="6">
        <v>280945</v>
      </c>
      <c r="B137" s="6" t="s">
        <v>57578</v>
      </c>
      <c r="C137" s="6" t="s">
        <v>764</v>
      </c>
      <c r="D137" s="6" t="s">
        <v>56955</v>
      </c>
      <c r="E137" s="6" t="s">
        <v>1344</v>
      </c>
      <c r="F137" s="6" t="s">
        <v>57579</v>
      </c>
      <c r="G137" s="6" t="s">
        <v>34796</v>
      </c>
      <c r="H137" s="6" t="s">
        <v>57580</v>
      </c>
      <c r="I137" s="6" t="s">
        <v>57581</v>
      </c>
      <c r="J137" s="6">
        <v>240</v>
      </c>
      <c r="K137" s="6" t="s">
        <v>57430</v>
      </c>
      <c r="L137" s="6">
        <v>19</v>
      </c>
      <c r="M137" s="4" t="s">
        <v>426</v>
      </c>
    </row>
    <row r="138" customHeight="1" spans="1:13">
      <c r="A138" s="6">
        <v>282088</v>
      </c>
      <c r="B138" s="6" t="s">
        <v>57582</v>
      </c>
      <c r="C138" s="6" t="s">
        <v>764</v>
      </c>
      <c r="D138" s="6" t="s">
        <v>56955</v>
      </c>
      <c r="E138" s="6" t="s">
        <v>1344</v>
      </c>
      <c r="F138" s="6" t="s">
        <v>57583</v>
      </c>
      <c r="G138" s="6" t="s">
        <v>57584</v>
      </c>
      <c r="H138" s="6" t="s">
        <v>57585</v>
      </c>
      <c r="I138" s="6" t="s">
        <v>57586</v>
      </c>
      <c r="J138" s="6">
        <v>240</v>
      </c>
      <c r="K138" s="6" t="s">
        <v>57510</v>
      </c>
      <c r="L138" s="6">
        <v>20</v>
      </c>
      <c r="M138" s="4" t="s">
        <v>426</v>
      </c>
    </row>
    <row r="139" customHeight="1" spans="1:13">
      <c r="A139" s="6">
        <v>278860</v>
      </c>
      <c r="B139" s="6" t="s">
        <v>57587</v>
      </c>
      <c r="C139" s="6" t="s">
        <v>764</v>
      </c>
      <c r="D139" s="6" t="s">
        <v>56955</v>
      </c>
      <c r="E139" s="6" t="s">
        <v>1344</v>
      </c>
      <c r="F139" s="6" t="s">
        <v>57588</v>
      </c>
      <c r="G139" s="6" t="s">
        <v>57589</v>
      </c>
      <c r="H139" s="6" t="s">
        <v>57590</v>
      </c>
      <c r="I139" s="6" t="s">
        <v>57591</v>
      </c>
      <c r="J139" s="6">
        <v>235</v>
      </c>
      <c r="K139" s="6" t="s">
        <v>57592</v>
      </c>
      <c r="L139" s="6">
        <v>21</v>
      </c>
      <c r="M139" s="4" t="s">
        <v>426</v>
      </c>
    </row>
    <row r="140" customHeight="1" spans="1:13">
      <c r="A140" s="6">
        <v>281230</v>
      </c>
      <c r="B140" s="6" t="s">
        <v>57593</v>
      </c>
      <c r="C140" s="6" t="s">
        <v>764</v>
      </c>
      <c r="D140" s="6" t="s">
        <v>56955</v>
      </c>
      <c r="E140" s="6" t="s">
        <v>1344</v>
      </c>
      <c r="F140" s="6" t="s">
        <v>57594</v>
      </c>
      <c r="G140" s="6" t="s">
        <v>57595</v>
      </c>
      <c r="H140" s="6" t="s">
        <v>57596</v>
      </c>
      <c r="I140" s="6" t="s">
        <v>57597</v>
      </c>
      <c r="J140" s="6">
        <v>235</v>
      </c>
      <c r="K140" s="6" t="s">
        <v>57598</v>
      </c>
      <c r="L140" s="6">
        <v>22</v>
      </c>
      <c r="M140" s="4" t="s">
        <v>426</v>
      </c>
    </row>
    <row r="141" customHeight="1" spans="1:13">
      <c r="A141" s="6">
        <v>259036</v>
      </c>
      <c r="B141" s="6" t="s">
        <v>57599</v>
      </c>
      <c r="C141" s="6" t="s">
        <v>764</v>
      </c>
      <c r="D141" s="6" t="s">
        <v>56955</v>
      </c>
      <c r="E141" s="6" t="s">
        <v>1344</v>
      </c>
      <c r="F141" s="6" t="s">
        <v>57600</v>
      </c>
      <c r="G141" s="6" t="s">
        <v>44127</v>
      </c>
      <c r="H141" s="6" t="s">
        <v>9328</v>
      </c>
      <c r="I141" s="6" t="s">
        <v>57601</v>
      </c>
      <c r="J141" s="6">
        <v>230</v>
      </c>
      <c r="K141" s="6" t="s">
        <v>57602</v>
      </c>
      <c r="L141" s="6">
        <v>24</v>
      </c>
      <c r="M141" s="4" t="s">
        <v>426</v>
      </c>
    </row>
    <row r="142" customHeight="1" spans="1:13">
      <c r="A142" s="6">
        <v>281166</v>
      </c>
      <c r="B142" s="6" t="s">
        <v>57603</v>
      </c>
      <c r="C142" s="6" t="s">
        <v>764</v>
      </c>
      <c r="D142" s="6" t="s">
        <v>56955</v>
      </c>
      <c r="E142" s="6" t="s">
        <v>1344</v>
      </c>
      <c r="F142" s="6" t="s">
        <v>57604</v>
      </c>
      <c r="G142" s="6" t="s">
        <v>57605</v>
      </c>
      <c r="H142" s="6" t="s">
        <v>57606</v>
      </c>
      <c r="I142" s="6" t="s">
        <v>57607</v>
      </c>
      <c r="J142" s="6">
        <v>230</v>
      </c>
      <c r="K142" s="6" t="s">
        <v>57608</v>
      </c>
      <c r="L142" s="6">
        <v>23</v>
      </c>
      <c r="M142" s="4" t="s">
        <v>426</v>
      </c>
    </row>
    <row r="143" customHeight="1" spans="1:13">
      <c r="A143" s="6">
        <v>282323</v>
      </c>
      <c r="B143" s="6" t="s">
        <v>57609</v>
      </c>
      <c r="C143" s="6" t="s">
        <v>764</v>
      </c>
      <c r="D143" s="6" t="s">
        <v>56955</v>
      </c>
      <c r="E143" s="6" t="s">
        <v>1344</v>
      </c>
      <c r="F143" s="6" t="s">
        <v>57610</v>
      </c>
      <c r="G143" s="6" t="s">
        <v>57611</v>
      </c>
      <c r="H143" s="6" t="s">
        <v>57612</v>
      </c>
      <c r="I143" s="6" t="s">
        <v>57613</v>
      </c>
      <c r="J143" s="6">
        <v>230</v>
      </c>
      <c r="K143" s="6" t="s">
        <v>56990</v>
      </c>
      <c r="L143" s="6">
        <v>25</v>
      </c>
      <c r="M143" s="4" t="s">
        <v>426</v>
      </c>
    </row>
    <row r="144" customHeight="1" spans="1:13">
      <c r="A144" s="6">
        <v>281273</v>
      </c>
      <c r="B144" s="6" t="s">
        <v>57614</v>
      </c>
      <c r="C144" s="6" t="s">
        <v>764</v>
      </c>
      <c r="D144" s="6" t="s">
        <v>56955</v>
      </c>
      <c r="E144" s="6" t="s">
        <v>1344</v>
      </c>
      <c r="F144" s="6" t="s">
        <v>57615</v>
      </c>
      <c r="G144" s="6" t="s">
        <v>57616</v>
      </c>
      <c r="H144" s="6" t="s">
        <v>57617</v>
      </c>
      <c r="I144" s="6" t="s">
        <v>57618</v>
      </c>
      <c r="J144" s="6">
        <v>225</v>
      </c>
      <c r="K144" s="6" t="s">
        <v>57619</v>
      </c>
      <c r="L144" s="6">
        <v>26</v>
      </c>
      <c r="M144" s="4" t="s">
        <v>426</v>
      </c>
    </row>
    <row r="145" customHeight="1" spans="1:13">
      <c r="A145" s="6">
        <v>281030</v>
      </c>
      <c r="B145" s="6" t="s">
        <v>57620</v>
      </c>
      <c r="C145" s="6" t="s">
        <v>764</v>
      </c>
      <c r="D145" s="6" t="s">
        <v>56955</v>
      </c>
      <c r="E145" s="6" t="s">
        <v>1344</v>
      </c>
      <c r="F145" s="6" t="s">
        <v>57621</v>
      </c>
      <c r="G145" s="6" t="s">
        <v>57605</v>
      </c>
      <c r="H145" s="6" t="s">
        <v>57622</v>
      </c>
      <c r="I145" s="6" t="s">
        <v>57623</v>
      </c>
      <c r="J145" s="6">
        <v>225</v>
      </c>
      <c r="K145" s="6" t="s">
        <v>57535</v>
      </c>
      <c r="L145" s="6">
        <v>27</v>
      </c>
      <c r="M145" s="4" t="s">
        <v>426</v>
      </c>
    </row>
    <row r="146" customHeight="1" spans="1:13">
      <c r="A146" s="6">
        <v>282771</v>
      </c>
      <c r="B146" s="6" t="s">
        <v>57624</v>
      </c>
      <c r="C146" s="6" t="s">
        <v>764</v>
      </c>
      <c r="D146" s="6" t="s">
        <v>56955</v>
      </c>
      <c r="E146" s="6" t="s">
        <v>1344</v>
      </c>
      <c r="F146" s="6" t="s">
        <v>57625</v>
      </c>
      <c r="G146" s="6" t="s">
        <v>34056</v>
      </c>
      <c r="H146" s="6" t="s">
        <v>57024</v>
      </c>
      <c r="I146" s="6" t="s">
        <v>57626</v>
      </c>
      <c r="J146" s="6">
        <v>225</v>
      </c>
      <c r="K146" s="6" t="s">
        <v>57130</v>
      </c>
      <c r="L146" s="6">
        <v>28</v>
      </c>
      <c r="M146" s="4" t="s">
        <v>426</v>
      </c>
    </row>
    <row r="147" customHeight="1" spans="1:13">
      <c r="A147" s="6">
        <v>281069</v>
      </c>
      <c r="B147" s="6" t="s">
        <v>57627</v>
      </c>
      <c r="C147" s="6" t="s">
        <v>764</v>
      </c>
      <c r="D147" s="6" t="s">
        <v>56955</v>
      </c>
      <c r="E147" s="6" t="s">
        <v>1344</v>
      </c>
      <c r="F147" s="6" t="s">
        <v>57628</v>
      </c>
      <c r="G147" s="6" t="s">
        <v>57605</v>
      </c>
      <c r="H147" s="6" t="s">
        <v>57622</v>
      </c>
      <c r="I147" s="6" t="s">
        <v>57629</v>
      </c>
      <c r="J147" s="6">
        <v>220</v>
      </c>
      <c r="K147" s="6" t="s">
        <v>57068</v>
      </c>
      <c r="L147" s="6">
        <v>29</v>
      </c>
      <c r="M147" s="4" t="s">
        <v>426</v>
      </c>
    </row>
    <row r="148" customHeight="1" spans="1:13">
      <c r="A148" s="6">
        <v>267124</v>
      </c>
      <c r="B148" s="6" t="s">
        <v>57630</v>
      </c>
      <c r="C148" s="6" t="s">
        <v>764</v>
      </c>
      <c r="D148" s="6" t="s">
        <v>56955</v>
      </c>
      <c r="E148" s="6" t="s">
        <v>1344</v>
      </c>
      <c r="F148" s="6" t="s">
        <v>57631</v>
      </c>
      <c r="G148" s="6" t="s">
        <v>57632</v>
      </c>
      <c r="H148" s="6" t="s">
        <v>57035</v>
      </c>
      <c r="I148" s="6" t="s">
        <v>57633</v>
      </c>
      <c r="J148" s="6">
        <v>220</v>
      </c>
      <c r="K148" s="6" t="s">
        <v>57608</v>
      </c>
      <c r="L148" s="6">
        <v>30</v>
      </c>
      <c r="M148" s="4" t="s">
        <v>468</v>
      </c>
    </row>
    <row r="149" customHeight="1" spans="1:13">
      <c r="A149" s="6">
        <v>287357</v>
      </c>
      <c r="B149" s="6" t="s">
        <v>57634</v>
      </c>
      <c r="C149" s="6" t="s">
        <v>764</v>
      </c>
      <c r="D149" s="6" t="s">
        <v>56955</v>
      </c>
      <c r="E149" s="6" t="s">
        <v>1344</v>
      </c>
      <c r="F149" s="6" t="s">
        <v>57635</v>
      </c>
      <c r="G149" s="6" t="s">
        <v>42335</v>
      </c>
      <c r="H149" s="6" t="s">
        <v>57636</v>
      </c>
      <c r="I149" s="6" t="s">
        <v>57637</v>
      </c>
      <c r="J149" s="6">
        <v>215</v>
      </c>
      <c r="K149" s="6" t="s">
        <v>57114</v>
      </c>
      <c r="L149" s="6">
        <v>31</v>
      </c>
      <c r="M149" s="4" t="s">
        <v>468</v>
      </c>
    </row>
    <row r="150" customHeight="1" spans="1:13">
      <c r="A150" s="6">
        <v>282042</v>
      </c>
      <c r="B150" s="6" t="s">
        <v>57638</v>
      </c>
      <c r="C150" s="6" t="s">
        <v>764</v>
      </c>
      <c r="D150" s="6" t="s">
        <v>56955</v>
      </c>
      <c r="E150" s="6" t="s">
        <v>1344</v>
      </c>
      <c r="F150" s="6" t="s">
        <v>57639</v>
      </c>
      <c r="G150" s="6" t="s">
        <v>33562</v>
      </c>
      <c r="H150" s="6" t="s">
        <v>57039</v>
      </c>
      <c r="I150" s="6" t="s">
        <v>57640</v>
      </c>
      <c r="J150" s="6">
        <v>215</v>
      </c>
      <c r="K150" s="6" t="s">
        <v>57303</v>
      </c>
      <c r="L150" s="6">
        <v>32</v>
      </c>
      <c r="M150" s="4" t="s">
        <v>468</v>
      </c>
    </row>
    <row r="151" customHeight="1" spans="1:13">
      <c r="A151" s="6">
        <v>281580</v>
      </c>
      <c r="B151" s="6" t="s">
        <v>57641</v>
      </c>
      <c r="C151" s="6" t="s">
        <v>764</v>
      </c>
      <c r="D151" s="6" t="s">
        <v>56955</v>
      </c>
      <c r="E151" s="6" t="s">
        <v>1344</v>
      </c>
      <c r="F151" s="6" t="s">
        <v>57642</v>
      </c>
      <c r="G151" s="6" t="s">
        <v>57643</v>
      </c>
      <c r="H151" s="6" t="s">
        <v>57644</v>
      </c>
      <c r="I151" s="6" t="s">
        <v>57645</v>
      </c>
      <c r="J151" s="6">
        <v>210</v>
      </c>
      <c r="K151" s="6" t="s">
        <v>57114</v>
      </c>
      <c r="L151" s="6">
        <v>33</v>
      </c>
      <c r="M151" s="4" t="s">
        <v>468</v>
      </c>
    </row>
    <row r="152" customHeight="1" spans="1:13">
      <c r="A152" s="6">
        <v>281740</v>
      </c>
      <c r="B152" s="6" t="s">
        <v>57646</v>
      </c>
      <c r="C152" s="6" t="s">
        <v>764</v>
      </c>
      <c r="D152" s="6" t="s">
        <v>56955</v>
      </c>
      <c r="E152" s="6" t="s">
        <v>1344</v>
      </c>
      <c r="F152" s="6" t="s">
        <v>57647</v>
      </c>
      <c r="G152" s="6" t="s">
        <v>35185</v>
      </c>
      <c r="H152" s="6" t="s">
        <v>57648</v>
      </c>
      <c r="I152" s="6" t="s">
        <v>57649</v>
      </c>
      <c r="J152" s="6">
        <v>205</v>
      </c>
      <c r="K152" s="6" t="s">
        <v>57407</v>
      </c>
      <c r="L152" s="6">
        <v>34</v>
      </c>
      <c r="M152" s="4" t="s">
        <v>468</v>
      </c>
    </row>
    <row r="153" customHeight="1" spans="1:13">
      <c r="A153" s="6">
        <v>267137</v>
      </c>
      <c r="B153" s="6" t="s">
        <v>57650</v>
      </c>
      <c r="C153" s="6" t="s">
        <v>764</v>
      </c>
      <c r="D153" s="6" t="s">
        <v>56955</v>
      </c>
      <c r="E153" s="6" t="s">
        <v>1344</v>
      </c>
      <c r="F153" s="6" t="s">
        <v>57651</v>
      </c>
      <c r="G153" s="6" t="s">
        <v>57652</v>
      </c>
      <c r="H153" s="6" t="s">
        <v>57653</v>
      </c>
      <c r="I153" s="6" t="s">
        <v>57654</v>
      </c>
      <c r="J153" s="6">
        <v>205</v>
      </c>
      <c r="K153" s="6" t="s">
        <v>57098</v>
      </c>
      <c r="L153" s="6">
        <v>35</v>
      </c>
      <c r="M153" s="4" t="s">
        <v>468</v>
      </c>
    </row>
    <row r="154" customHeight="1" spans="1:13">
      <c r="A154" s="6">
        <v>282040</v>
      </c>
      <c r="B154" s="6" t="s">
        <v>57655</v>
      </c>
      <c r="C154" s="6" t="s">
        <v>764</v>
      </c>
      <c r="D154" s="6" t="s">
        <v>56955</v>
      </c>
      <c r="E154" s="6" t="s">
        <v>1344</v>
      </c>
      <c r="F154" s="6" t="s">
        <v>57656</v>
      </c>
      <c r="G154" s="6" t="s">
        <v>33562</v>
      </c>
      <c r="H154" s="6" t="s">
        <v>57039</v>
      </c>
      <c r="I154" s="6" t="s">
        <v>57657</v>
      </c>
      <c r="J154" s="6">
        <v>165</v>
      </c>
      <c r="K154" s="6" t="s">
        <v>57658</v>
      </c>
      <c r="L154" s="6">
        <v>36</v>
      </c>
      <c r="M154" s="4" t="s">
        <v>468</v>
      </c>
    </row>
    <row r="155" customHeight="1" spans="1:13">
      <c r="A155" s="6">
        <v>282295</v>
      </c>
      <c r="B155" s="6" t="s">
        <v>57659</v>
      </c>
      <c r="C155" s="6" t="s">
        <v>764</v>
      </c>
      <c r="D155" s="6" t="s">
        <v>56955</v>
      </c>
      <c r="E155" s="6" t="s">
        <v>1344</v>
      </c>
      <c r="F155" s="6" t="s">
        <v>57660</v>
      </c>
      <c r="G155" s="6" t="s">
        <v>57661</v>
      </c>
      <c r="H155" s="6" t="s">
        <v>57662</v>
      </c>
      <c r="I155" s="6" t="s">
        <v>57663</v>
      </c>
      <c r="J155" s="6">
        <v>160</v>
      </c>
      <c r="K155" s="6" t="s">
        <v>57271</v>
      </c>
      <c r="L155" s="6">
        <v>37</v>
      </c>
      <c r="M155" s="4" t="s">
        <v>468</v>
      </c>
    </row>
    <row r="156" customHeight="1" spans="1:13">
      <c r="A156" s="6">
        <v>281980</v>
      </c>
      <c r="B156" s="6" t="s">
        <v>57664</v>
      </c>
      <c r="C156" s="6" t="s">
        <v>764</v>
      </c>
      <c r="D156" s="6" t="s">
        <v>56955</v>
      </c>
      <c r="E156" s="6" t="s">
        <v>1344</v>
      </c>
      <c r="F156" s="6" t="s">
        <v>57665</v>
      </c>
      <c r="G156" s="6" t="s">
        <v>57575</v>
      </c>
      <c r="H156" s="6" t="s">
        <v>57576</v>
      </c>
      <c r="I156" s="6" t="s">
        <v>57666</v>
      </c>
      <c r="J156" s="6">
        <v>160</v>
      </c>
      <c r="K156" s="6" t="s">
        <v>57667</v>
      </c>
      <c r="L156" s="6">
        <v>38</v>
      </c>
      <c r="M156" s="4" t="s">
        <v>468</v>
      </c>
    </row>
    <row r="157" customHeight="1" spans="1:13">
      <c r="A157" s="6">
        <v>290642</v>
      </c>
      <c r="B157" s="6" t="s">
        <v>57668</v>
      </c>
      <c r="C157" s="6" t="s">
        <v>764</v>
      </c>
      <c r="D157" s="6" t="s">
        <v>56955</v>
      </c>
      <c r="E157" s="6" t="s">
        <v>1344</v>
      </c>
      <c r="F157" s="6" t="s">
        <v>57669</v>
      </c>
      <c r="G157" s="6" t="s">
        <v>44684</v>
      </c>
      <c r="H157" s="6" t="s">
        <v>57670</v>
      </c>
      <c r="I157" s="6" t="s">
        <v>57671</v>
      </c>
      <c r="J157" s="6">
        <v>150</v>
      </c>
      <c r="K157" s="6" t="s">
        <v>57051</v>
      </c>
      <c r="L157" s="6">
        <v>39</v>
      </c>
      <c r="M157" s="4" t="s">
        <v>468</v>
      </c>
    </row>
    <row r="158" customHeight="1" spans="1:13">
      <c r="A158" s="6">
        <v>281958</v>
      </c>
      <c r="B158" s="6" t="s">
        <v>57672</v>
      </c>
      <c r="C158" s="6" t="s">
        <v>764</v>
      </c>
      <c r="D158" s="6" t="s">
        <v>56955</v>
      </c>
      <c r="E158" s="6" t="s">
        <v>1344</v>
      </c>
      <c r="F158" s="6" t="s">
        <v>57673</v>
      </c>
      <c r="G158" s="6" t="s">
        <v>57674</v>
      </c>
      <c r="H158" s="6" t="s">
        <v>57675</v>
      </c>
      <c r="I158" s="6" t="s">
        <v>57676</v>
      </c>
      <c r="J158" s="6">
        <v>130</v>
      </c>
      <c r="K158" s="6" t="s">
        <v>57391</v>
      </c>
      <c r="L158" s="6">
        <v>40</v>
      </c>
      <c r="M158" s="4" t="s">
        <v>468</v>
      </c>
    </row>
    <row r="159" customHeight="1" spans="1:13">
      <c r="A159" s="6">
        <v>278193</v>
      </c>
      <c r="B159" s="6" t="s">
        <v>57677</v>
      </c>
      <c r="C159" s="6" t="s">
        <v>764</v>
      </c>
      <c r="D159" s="6" t="s">
        <v>56955</v>
      </c>
      <c r="E159" s="6" t="s">
        <v>1344</v>
      </c>
      <c r="F159" s="6" t="s">
        <v>57678</v>
      </c>
      <c r="G159" s="6" t="s">
        <v>57661</v>
      </c>
      <c r="H159" s="6" t="s">
        <v>57679</v>
      </c>
      <c r="I159" s="6" t="s">
        <v>57680</v>
      </c>
      <c r="J159" s="6">
        <v>115</v>
      </c>
      <c r="K159" s="6" t="s">
        <v>57086</v>
      </c>
      <c r="L159" s="6">
        <v>41</v>
      </c>
      <c r="M159" s="4" t="s">
        <v>468</v>
      </c>
    </row>
    <row r="160" customHeight="1" spans="1:13">
      <c r="A160" s="6">
        <v>282574</v>
      </c>
      <c r="B160" s="6" t="s">
        <v>57681</v>
      </c>
      <c r="C160" s="6" t="s">
        <v>764</v>
      </c>
      <c r="D160" s="6" t="s">
        <v>56955</v>
      </c>
      <c r="E160" s="6" t="s">
        <v>1344</v>
      </c>
      <c r="F160" s="6" t="s">
        <v>57682</v>
      </c>
      <c r="G160" s="6" t="s">
        <v>57683</v>
      </c>
      <c r="H160" s="6" t="s">
        <v>57684</v>
      </c>
      <c r="I160" s="6" t="s">
        <v>57685</v>
      </c>
      <c r="J160" s="6">
        <v>105</v>
      </c>
      <c r="K160" s="6" t="s">
        <v>57686</v>
      </c>
      <c r="L160" s="6">
        <v>42</v>
      </c>
      <c r="M160" s="4" t="s">
        <v>468</v>
      </c>
    </row>
    <row r="161" customHeight="1" spans="1:13">
      <c r="A161" s="6">
        <v>284301</v>
      </c>
      <c r="B161" s="6" t="s">
        <v>57687</v>
      </c>
      <c r="C161" s="6" t="s">
        <v>764</v>
      </c>
      <c r="D161" s="6" t="s">
        <v>56955</v>
      </c>
      <c r="E161" s="6" t="s">
        <v>1344</v>
      </c>
      <c r="F161" s="6" t="s">
        <v>57688</v>
      </c>
      <c r="G161" s="6" t="s">
        <v>55222</v>
      </c>
      <c r="H161" s="6" t="s">
        <v>57689</v>
      </c>
      <c r="I161" s="6" t="s">
        <v>57690</v>
      </c>
      <c r="J161" s="6">
        <v>105</v>
      </c>
      <c r="K161" s="6" t="s">
        <v>57080</v>
      </c>
      <c r="L161" s="6">
        <v>43</v>
      </c>
      <c r="M161" s="4" t="s">
        <v>468</v>
      </c>
    </row>
    <row r="162" customHeight="1" spans="1:13">
      <c r="A162" s="6">
        <v>281260</v>
      </c>
      <c r="B162" s="6" t="s">
        <v>57691</v>
      </c>
      <c r="C162" s="6" t="s">
        <v>764</v>
      </c>
      <c r="D162" s="6" t="s">
        <v>56955</v>
      </c>
      <c r="E162" s="6" t="s">
        <v>1344</v>
      </c>
      <c r="F162" s="6" t="s">
        <v>57692</v>
      </c>
      <c r="G162" s="6" t="s">
        <v>57693</v>
      </c>
      <c r="H162" s="6" t="s">
        <v>57617</v>
      </c>
      <c r="I162" s="6" t="s">
        <v>57694</v>
      </c>
      <c r="J162" s="6">
        <v>100</v>
      </c>
      <c r="K162" s="6" t="s">
        <v>57695</v>
      </c>
      <c r="L162" s="6">
        <v>44</v>
      </c>
      <c r="M162" s="4" t="s">
        <v>468</v>
      </c>
    </row>
    <row r="163" customHeight="1" spans="1:13">
      <c r="A163" s="6">
        <v>281514</v>
      </c>
      <c r="B163" s="6" t="s">
        <v>57696</v>
      </c>
      <c r="C163" s="6" t="s">
        <v>764</v>
      </c>
      <c r="D163" s="6" t="s">
        <v>56955</v>
      </c>
      <c r="E163" s="6" t="s">
        <v>1344</v>
      </c>
      <c r="F163" s="6" t="s">
        <v>57697</v>
      </c>
      <c r="G163" s="6" t="s">
        <v>57698</v>
      </c>
      <c r="H163" s="6" t="s">
        <v>57699</v>
      </c>
      <c r="I163" s="6" t="s">
        <v>57700</v>
      </c>
      <c r="J163" s="6">
        <v>100</v>
      </c>
      <c r="K163" s="6" t="s">
        <v>56976</v>
      </c>
      <c r="L163" s="6">
        <v>45</v>
      </c>
      <c r="M163" s="4" t="s">
        <v>468</v>
      </c>
    </row>
    <row r="164" customHeight="1" spans="1:13">
      <c r="A164" s="6">
        <v>282777</v>
      </c>
      <c r="B164" s="6" t="s">
        <v>57701</v>
      </c>
      <c r="C164" s="6" t="s">
        <v>764</v>
      </c>
      <c r="D164" s="6" t="s">
        <v>56955</v>
      </c>
      <c r="E164" s="6" t="s">
        <v>1344</v>
      </c>
      <c r="F164" s="6" t="s">
        <v>57702</v>
      </c>
      <c r="G164" s="6" t="s">
        <v>34056</v>
      </c>
      <c r="H164" s="6" t="s">
        <v>57024</v>
      </c>
      <c r="I164" s="6" t="s">
        <v>57703</v>
      </c>
      <c r="J164" s="6">
        <v>85</v>
      </c>
      <c r="K164" s="6" t="s">
        <v>57176</v>
      </c>
      <c r="L164" s="6">
        <v>46</v>
      </c>
      <c r="M164" s="4" t="s">
        <v>468</v>
      </c>
    </row>
    <row r="165" customHeight="1" spans="1:13">
      <c r="A165" s="6">
        <v>280959</v>
      </c>
      <c r="B165" s="6" t="s">
        <v>57704</v>
      </c>
      <c r="C165" s="6" t="s">
        <v>764</v>
      </c>
      <c r="D165" s="6" t="s">
        <v>56955</v>
      </c>
      <c r="E165" s="6" t="s">
        <v>1344</v>
      </c>
      <c r="F165" s="6" t="s">
        <v>57705</v>
      </c>
      <c r="G165" s="6" t="s">
        <v>57706</v>
      </c>
      <c r="H165" s="6" t="s">
        <v>57707</v>
      </c>
      <c r="I165" s="6" t="s">
        <v>57708</v>
      </c>
      <c r="J165" s="6">
        <v>80</v>
      </c>
      <c r="K165" s="6" t="s">
        <v>57709</v>
      </c>
      <c r="L165" s="6">
        <v>47</v>
      </c>
      <c r="M165" s="4" t="s">
        <v>468</v>
      </c>
    </row>
    <row r="166" customHeight="1" spans="1:13">
      <c r="A166" s="6">
        <v>280024</v>
      </c>
      <c r="B166" s="6" t="s">
        <v>57710</v>
      </c>
      <c r="C166" s="6" t="s">
        <v>764</v>
      </c>
      <c r="D166" s="6" t="s">
        <v>56955</v>
      </c>
      <c r="E166" s="6" t="s">
        <v>1344</v>
      </c>
      <c r="F166" s="6" t="s">
        <v>57711</v>
      </c>
      <c r="G166" s="6" t="s">
        <v>57712</v>
      </c>
      <c r="H166" s="6" t="s">
        <v>57713</v>
      </c>
      <c r="I166" s="6" t="s">
        <v>57714</v>
      </c>
      <c r="J166" s="6">
        <v>75</v>
      </c>
      <c r="K166" s="6" t="s">
        <v>57715</v>
      </c>
      <c r="L166" s="6">
        <v>48</v>
      </c>
      <c r="M166" s="4" t="s">
        <v>468</v>
      </c>
    </row>
    <row r="167" customHeight="1" spans="1:13">
      <c r="A167" s="6">
        <v>280958</v>
      </c>
      <c r="B167" s="6" t="s">
        <v>57716</v>
      </c>
      <c r="C167" s="6" t="s">
        <v>764</v>
      </c>
      <c r="D167" s="6" t="s">
        <v>56955</v>
      </c>
      <c r="E167" s="6" t="s">
        <v>1344</v>
      </c>
      <c r="F167" s="6" t="s">
        <v>57717</v>
      </c>
      <c r="G167" s="6" t="s">
        <v>57522</v>
      </c>
      <c r="H167" s="6" t="s">
        <v>56994</v>
      </c>
      <c r="I167" s="6" t="s">
        <v>57718</v>
      </c>
      <c r="J167" s="6">
        <v>70</v>
      </c>
      <c r="K167" s="6" t="s">
        <v>57719</v>
      </c>
      <c r="L167" s="6">
        <v>49</v>
      </c>
      <c r="M167" s="4" t="s">
        <v>468</v>
      </c>
    </row>
    <row r="168" customHeight="1" spans="1:13">
      <c r="A168" s="6">
        <v>282177</v>
      </c>
      <c r="B168" s="6" t="s">
        <v>57720</v>
      </c>
      <c r="C168" s="6" t="s">
        <v>764</v>
      </c>
      <c r="D168" s="6" t="s">
        <v>56955</v>
      </c>
      <c r="E168" s="6" t="s">
        <v>1344</v>
      </c>
      <c r="F168" s="6" t="s">
        <v>57721</v>
      </c>
      <c r="G168" s="6" t="s">
        <v>57722</v>
      </c>
      <c r="H168" s="6" t="s">
        <v>57723</v>
      </c>
      <c r="I168" s="6" t="s">
        <v>57724</v>
      </c>
      <c r="J168" s="6">
        <v>70</v>
      </c>
      <c r="K168" s="6" t="s">
        <v>57725</v>
      </c>
      <c r="L168" s="6">
        <v>50</v>
      </c>
      <c r="M168" s="4" t="s">
        <v>468</v>
      </c>
    </row>
    <row r="169" customHeight="1" spans="1:13">
      <c r="A169" s="6">
        <v>281045</v>
      </c>
      <c r="B169" s="6" t="s">
        <v>57726</v>
      </c>
      <c r="C169" s="6" t="s">
        <v>764</v>
      </c>
      <c r="D169" s="6" t="s">
        <v>56955</v>
      </c>
      <c r="E169" s="6" t="s">
        <v>1344</v>
      </c>
      <c r="F169" s="6" t="s">
        <v>57727</v>
      </c>
      <c r="G169" s="6" t="s">
        <v>57728</v>
      </c>
      <c r="H169" s="6" t="s">
        <v>56994</v>
      </c>
      <c r="I169" s="6" t="s">
        <v>57729</v>
      </c>
      <c r="J169" s="6">
        <v>60</v>
      </c>
      <c r="K169" s="6" t="s">
        <v>57719</v>
      </c>
      <c r="L169" s="6">
        <v>51</v>
      </c>
      <c r="M169" s="4" t="s">
        <v>468</v>
      </c>
    </row>
    <row r="170" customHeight="1" spans="1:13">
      <c r="A170" s="6">
        <v>282045</v>
      </c>
      <c r="B170" s="6" t="s">
        <v>57730</v>
      </c>
      <c r="C170" s="6" t="s">
        <v>764</v>
      </c>
      <c r="D170" s="6" t="s">
        <v>56955</v>
      </c>
      <c r="E170" s="6" t="s">
        <v>1344</v>
      </c>
      <c r="F170" s="6" t="s">
        <v>57731</v>
      </c>
      <c r="G170" s="6" t="s">
        <v>55222</v>
      </c>
      <c r="H170" s="6" t="s">
        <v>57732</v>
      </c>
      <c r="I170" s="6" t="s">
        <v>57733</v>
      </c>
      <c r="J170" s="6">
        <v>55</v>
      </c>
      <c r="K170" s="6" t="s">
        <v>57734</v>
      </c>
      <c r="L170" s="6">
        <v>52</v>
      </c>
      <c r="M170" s="4" t="s">
        <v>468</v>
      </c>
    </row>
    <row r="171" customHeight="1" spans="1:13">
      <c r="A171" s="6">
        <v>281368</v>
      </c>
      <c r="B171" s="6" t="s">
        <v>57735</v>
      </c>
      <c r="C171" s="6" t="s">
        <v>764</v>
      </c>
      <c r="D171" s="6" t="s">
        <v>56955</v>
      </c>
      <c r="E171" s="6" t="s">
        <v>1344</v>
      </c>
      <c r="F171" s="6" t="s">
        <v>57736</v>
      </c>
      <c r="G171" s="6" t="s">
        <v>52348</v>
      </c>
      <c r="H171" s="6" t="s">
        <v>52376</v>
      </c>
      <c r="I171" s="6" t="s">
        <v>57737</v>
      </c>
      <c r="J171" s="6">
        <v>55</v>
      </c>
      <c r="K171" s="6" t="s">
        <v>57182</v>
      </c>
      <c r="L171" s="6">
        <v>53</v>
      </c>
      <c r="M171" s="4" t="s">
        <v>468</v>
      </c>
    </row>
    <row r="172" customHeight="1" spans="1:13">
      <c r="A172" s="6">
        <v>282041</v>
      </c>
      <c r="B172" s="6" t="s">
        <v>57738</v>
      </c>
      <c r="C172" s="6" t="s">
        <v>764</v>
      </c>
      <c r="D172" s="6" t="s">
        <v>56955</v>
      </c>
      <c r="E172" s="6" t="s">
        <v>1344</v>
      </c>
      <c r="F172" s="6" t="s">
        <v>57739</v>
      </c>
      <c r="G172" s="6" t="s">
        <v>33562</v>
      </c>
      <c r="H172" s="6" t="s">
        <v>57740</v>
      </c>
      <c r="I172" s="6" t="s">
        <v>57741</v>
      </c>
      <c r="J172" s="6">
        <v>40</v>
      </c>
      <c r="K172" s="6" t="s">
        <v>57468</v>
      </c>
      <c r="L172" s="6">
        <v>54</v>
      </c>
      <c r="M172" s="4" t="s">
        <v>468</v>
      </c>
    </row>
    <row r="173" customHeight="1" spans="1:13">
      <c r="A173" s="6">
        <v>268485</v>
      </c>
      <c r="B173" s="6" t="s">
        <v>57742</v>
      </c>
      <c r="C173" s="6" t="s">
        <v>764</v>
      </c>
      <c r="D173" s="6" t="s">
        <v>56955</v>
      </c>
      <c r="E173" s="6" t="s">
        <v>1344</v>
      </c>
      <c r="F173" s="6" t="s">
        <v>57743</v>
      </c>
      <c r="G173" s="6" t="s">
        <v>57643</v>
      </c>
      <c r="H173" s="6" t="s">
        <v>57644</v>
      </c>
      <c r="I173" s="6" t="s">
        <v>57744</v>
      </c>
      <c r="J173" s="6">
        <v>25</v>
      </c>
      <c r="K173" s="6" t="s">
        <v>57745</v>
      </c>
      <c r="L173" s="6">
        <v>55</v>
      </c>
      <c r="M173" s="4" t="s">
        <v>468</v>
      </c>
    </row>
    <row r="174" customHeight="1" spans="1:13">
      <c r="A174" s="6">
        <v>281238</v>
      </c>
      <c r="B174" s="6" t="s">
        <v>57746</v>
      </c>
      <c r="C174" s="6" t="s">
        <v>764</v>
      </c>
      <c r="D174" s="6" t="s">
        <v>56955</v>
      </c>
      <c r="E174" s="6" t="s">
        <v>1344</v>
      </c>
      <c r="F174" s="6" t="s">
        <v>57747</v>
      </c>
      <c r="G174" s="6" t="s">
        <v>57748</v>
      </c>
      <c r="H174" s="6" t="s">
        <v>57749</v>
      </c>
      <c r="I174" s="6" t="s">
        <v>57750</v>
      </c>
      <c r="J174" s="6">
        <v>20</v>
      </c>
      <c r="K174" s="6" t="s">
        <v>57751</v>
      </c>
      <c r="L174" s="6">
        <v>56</v>
      </c>
      <c r="M174" s="4" t="s">
        <v>468</v>
      </c>
    </row>
    <row r="175" customHeight="1" spans="1:13">
      <c r="A175" s="6">
        <v>281945</v>
      </c>
      <c r="B175" s="6" t="s">
        <v>57752</v>
      </c>
      <c r="C175" s="6" t="s">
        <v>764</v>
      </c>
      <c r="D175" s="6" t="s">
        <v>56955</v>
      </c>
      <c r="E175" s="6" t="s">
        <v>1344</v>
      </c>
      <c r="F175" s="6" t="s">
        <v>57753</v>
      </c>
      <c r="G175" s="6" t="s">
        <v>57674</v>
      </c>
      <c r="H175" s="6" t="s">
        <v>57754</v>
      </c>
      <c r="I175" s="6" t="s">
        <v>57755</v>
      </c>
      <c r="J175" s="6">
        <v>20</v>
      </c>
      <c r="K175" s="6" t="s">
        <v>57207</v>
      </c>
      <c r="L175" s="6">
        <v>57</v>
      </c>
      <c r="M175" s="4" t="s">
        <v>468</v>
      </c>
    </row>
    <row r="176" customHeight="1" spans="1:13">
      <c r="A176" s="6" t="s">
        <v>1472</v>
      </c>
      <c r="B176" s="6"/>
      <c r="C176" s="6"/>
      <c r="D176" s="6"/>
      <c r="E176" s="6"/>
      <c r="F176" s="6"/>
      <c r="G176" s="6"/>
      <c r="H176" s="6"/>
      <c r="I176" s="6"/>
      <c r="J176" s="6"/>
      <c r="K176" s="6"/>
      <c r="L176" s="6"/>
      <c r="M176" s="4"/>
    </row>
    <row r="177" customHeight="1" spans="1:13">
      <c r="A177" s="6">
        <v>280602</v>
      </c>
      <c r="B177" s="6" t="s">
        <v>57756</v>
      </c>
      <c r="C177" s="6" t="s">
        <v>764</v>
      </c>
      <c r="D177" s="6" t="s">
        <v>56955</v>
      </c>
      <c r="E177" s="6" t="s">
        <v>1344</v>
      </c>
      <c r="F177" s="6" t="s">
        <v>57757</v>
      </c>
      <c r="G177" s="6" t="s">
        <v>11666</v>
      </c>
      <c r="H177" s="6" t="s">
        <v>57758</v>
      </c>
      <c r="I177" s="6" t="s">
        <v>57759</v>
      </c>
      <c r="J177" s="6">
        <v>320</v>
      </c>
      <c r="K177" s="6" t="s">
        <v>38318</v>
      </c>
      <c r="L177" s="6">
        <v>1</v>
      </c>
      <c r="M177" s="5" t="s">
        <v>393</v>
      </c>
    </row>
    <row r="178" customHeight="1" spans="1:13">
      <c r="A178" s="6">
        <v>280606</v>
      </c>
      <c r="B178" s="6" t="s">
        <v>57760</v>
      </c>
      <c r="C178" s="6" t="s">
        <v>764</v>
      </c>
      <c r="D178" s="6" t="s">
        <v>56955</v>
      </c>
      <c r="E178" s="6" t="s">
        <v>1344</v>
      </c>
      <c r="F178" s="6" t="s">
        <v>57761</v>
      </c>
      <c r="G178" s="6" t="s">
        <v>57762</v>
      </c>
      <c r="H178" s="6" t="s">
        <v>57342</v>
      </c>
      <c r="I178" s="6" t="s">
        <v>57763</v>
      </c>
      <c r="J178" s="6">
        <v>310</v>
      </c>
      <c r="K178" s="6" t="s">
        <v>57074</v>
      </c>
      <c r="L178" s="6">
        <v>2</v>
      </c>
      <c r="M178" s="5" t="s">
        <v>404</v>
      </c>
    </row>
    <row r="179" customHeight="1" spans="1:13">
      <c r="A179" s="6">
        <v>281386</v>
      </c>
      <c r="B179" s="6" t="s">
        <v>57764</v>
      </c>
      <c r="C179" s="6" t="s">
        <v>764</v>
      </c>
      <c r="D179" s="6" t="s">
        <v>56955</v>
      </c>
      <c r="E179" s="6" t="s">
        <v>1344</v>
      </c>
      <c r="F179" s="6" t="s">
        <v>57765</v>
      </c>
      <c r="G179" s="6" t="s">
        <v>57766</v>
      </c>
      <c r="H179" s="6" t="s">
        <v>57220</v>
      </c>
      <c r="I179" s="6" t="s">
        <v>57767</v>
      </c>
      <c r="J179" s="6">
        <v>290</v>
      </c>
      <c r="K179" s="6" t="s">
        <v>57051</v>
      </c>
      <c r="L179" s="6">
        <v>3</v>
      </c>
      <c r="M179" s="5" t="s">
        <v>415</v>
      </c>
    </row>
    <row r="180" customHeight="1" spans="1:13">
      <c r="A180" s="6">
        <v>281519</v>
      </c>
      <c r="B180" s="6" t="s">
        <v>57768</v>
      </c>
      <c r="C180" s="6" t="s">
        <v>764</v>
      </c>
      <c r="D180" s="6" t="s">
        <v>56955</v>
      </c>
      <c r="E180" s="6" t="s">
        <v>1344</v>
      </c>
      <c r="F180" s="6" t="s">
        <v>57769</v>
      </c>
      <c r="G180" s="6" t="s">
        <v>57770</v>
      </c>
      <c r="H180" s="6" t="s">
        <v>57771</v>
      </c>
      <c r="I180" s="6" t="s">
        <v>57772</v>
      </c>
      <c r="J180" s="6">
        <v>285</v>
      </c>
      <c r="K180" s="6" t="s">
        <v>57773</v>
      </c>
      <c r="L180" s="6">
        <v>4</v>
      </c>
      <c r="M180" s="4" t="s">
        <v>800</v>
      </c>
    </row>
    <row r="181" customHeight="1" spans="1:13">
      <c r="A181" s="6">
        <v>278649</v>
      </c>
      <c r="B181" s="6" t="s">
        <v>57774</v>
      </c>
      <c r="C181" s="6" t="s">
        <v>764</v>
      </c>
      <c r="D181" s="6" t="s">
        <v>56955</v>
      </c>
      <c r="E181" s="6" t="s">
        <v>1344</v>
      </c>
      <c r="F181" s="6" t="s">
        <v>57775</v>
      </c>
      <c r="G181" s="6" t="s">
        <v>57776</v>
      </c>
      <c r="H181" s="6" t="s">
        <v>57777</v>
      </c>
      <c r="I181" s="6" t="s">
        <v>57778</v>
      </c>
      <c r="J181" s="6">
        <v>285</v>
      </c>
      <c r="K181" s="6" t="s">
        <v>57098</v>
      </c>
      <c r="L181" s="6">
        <v>5</v>
      </c>
      <c r="M181" s="4" t="s">
        <v>800</v>
      </c>
    </row>
    <row r="182" customHeight="1" spans="1:13">
      <c r="A182" s="6">
        <v>281731</v>
      </c>
      <c r="B182" s="6" t="s">
        <v>57779</v>
      </c>
      <c r="C182" s="6" t="s">
        <v>764</v>
      </c>
      <c r="D182" s="6" t="s">
        <v>56955</v>
      </c>
      <c r="E182" s="6" t="s">
        <v>1344</v>
      </c>
      <c r="F182" s="6" t="s">
        <v>57780</v>
      </c>
      <c r="G182" s="6" t="s">
        <v>35185</v>
      </c>
      <c r="H182" s="6" t="s">
        <v>57781</v>
      </c>
      <c r="I182" s="6" t="s">
        <v>57782</v>
      </c>
      <c r="J182" s="6">
        <v>285</v>
      </c>
      <c r="K182" s="6" t="s">
        <v>57074</v>
      </c>
      <c r="L182" s="6">
        <v>6</v>
      </c>
      <c r="M182" s="4" t="s">
        <v>800</v>
      </c>
    </row>
    <row r="183" customHeight="1" spans="1:13">
      <c r="A183" s="6">
        <v>284808</v>
      </c>
      <c r="B183" s="6" t="s">
        <v>57783</v>
      </c>
      <c r="C183" s="6" t="s">
        <v>764</v>
      </c>
      <c r="D183" s="6" t="s">
        <v>56955</v>
      </c>
      <c r="E183" s="6" t="s">
        <v>1344</v>
      </c>
      <c r="F183" s="6" t="s">
        <v>57784</v>
      </c>
      <c r="G183" s="6" t="s">
        <v>57785</v>
      </c>
      <c r="H183" s="6" t="s">
        <v>24609</v>
      </c>
      <c r="I183" s="6" t="s">
        <v>57786</v>
      </c>
      <c r="J183" s="6">
        <v>280</v>
      </c>
      <c r="K183" s="6" t="s">
        <v>57086</v>
      </c>
      <c r="L183" s="6">
        <v>7</v>
      </c>
      <c r="M183" s="4" t="s">
        <v>800</v>
      </c>
    </row>
    <row r="184" customHeight="1" spans="1:13">
      <c r="A184" s="6">
        <v>288789</v>
      </c>
      <c r="B184" s="6" t="s">
        <v>57787</v>
      </c>
      <c r="C184" s="6" t="s">
        <v>764</v>
      </c>
      <c r="D184" s="6" t="s">
        <v>56955</v>
      </c>
      <c r="E184" s="6" t="s">
        <v>1344</v>
      </c>
      <c r="F184" s="6" t="s">
        <v>57788</v>
      </c>
      <c r="G184" s="6" t="s">
        <v>57789</v>
      </c>
      <c r="H184" s="6" t="s">
        <v>57790</v>
      </c>
      <c r="I184" s="6" t="s">
        <v>57791</v>
      </c>
      <c r="J184" s="6">
        <v>280</v>
      </c>
      <c r="K184" s="6" t="s">
        <v>57326</v>
      </c>
      <c r="L184" s="6">
        <v>8</v>
      </c>
      <c r="M184" s="4" t="s">
        <v>800</v>
      </c>
    </row>
    <row r="185" customHeight="1" spans="1:13">
      <c r="A185" s="15">
        <v>281346</v>
      </c>
      <c r="B185" s="15" t="s">
        <v>57792</v>
      </c>
      <c r="C185" s="6" t="s">
        <v>764</v>
      </c>
      <c r="D185" s="6" t="s">
        <v>56955</v>
      </c>
      <c r="E185" s="15" t="s">
        <v>1344</v>
      </c>
      <c r="F185" s="15" t="s">
        <v>57793</v>
      </c>
      <c r="G185" s="15" t="s">
        <v>57794</v>
      </c>
      <c r="H185" s="15" t="s">
        <v>57795</v>
      </c>
      <c r="I185" s="15" t="s">
        <v>57796</v>
      </c>
      <c r="J185" s="15">
        <v>280</v>
      </c>
      <c r="K185" s="15" t="s">
        <v>57797</v>
      </c>
      <c r="L185" s="15">
        <v>9</v>
      </c>
      <c r="M185" s="4" t="s">
        <v>800</v>
      </c>
    </row>
    <row r="186" customHeight="1" spans="1:13">
      <c r="A186" s="15">
        <v>281735</v>
      </c>
      <c r="B186" s="15" t="s">
        <v>57798</v>
      </c>
      <c r="C186" s="6" t="s">
        <v>764</v>
      </c>
      <c r="D186" s="6" t="s">
        <v>56955</v>
      </c>
      <c r="E186" s="15" t="s">
        <v>1344</v>
      </c>
      <c r="F186" s="15" t="s">
        <v>57799</v>
      </c>
      <c r="G186" s="15" t="s">
        <v>35185</v>
      </c>
      <c r="H186" s="15" t="s">
        <v>57800</v>
      </c>
      <c r="I186" s="15" t="s">
        <v>57801</v>
      </c>
      <c r="J186" s="15">
        <v>280</v>
      </c>
      <c r="K186" s="15" t="s">
        <v>57797</v>
      </c>
      <c r="L186" s="15">
        <v>9</v>
      </c>
      <c r="M186" s="4" t="s">
        <v>800</v>
      </c>
    </row>
    <row r="187" customHeight="1" spans="1:13">
      <c r="A187" s="15">
        <v>278546</v>
      </c>
      <c r="B187" s="15" t="s">
        <v>57802</v>
      </c>
      <c r="C187" s="6" t="s">
        <v>764</v>
      </c>
      <c r="D187" s="6" t="s">
        <v>56955</v>
      </c>
      <c r="E187" s="15" t="s">
        <v>1344</v>
      </c>
      <c r="F187" s="15" t="s">
        <v>57803</v>
      </c>
      <c r="G187" s="15" t="s">
        <v>57804</v>
      </c>
      <c r="H187" s="15" t="s">
        <v>57235</v>
      </c>
      <c r="I187" s="15" t="s">
        <v>57805</v>
      </c>
      <c r="J187" s="15">
        <v>275</v>
      </c>
      <c r="K187" s="15" t="s">
        <v>57806</v>
      </c>
      <c r="L187" s="15">
        <v>11</v>
      </c>
      <c r="M187" s="41" t="s">
        <v>426</v>
      </c>
    </row>
    <row r="188" customHeight="1" spans="1:13">
      <c r="A188" s="6">
        <v>278407</v>
      </c>
      <c r="B188" s="6" t="s">
        <v>57807</v>
      </c>
      <c r="C188" s="6" t="s">
        <v>764</v>
      </c>
      <c r="D188" s="6" t="s">
        <v>56955</v>
      </c>
      <c r="E188" s="6" t="s">
        <v>1344</v>
      </c>
      <c r="F188" s="6" t="s">
        <v>57808</v>
      </c>
      <c r="G188" s="6" t="s">
        <v>57809</v>
      </c>
      <c r="H188" s="6" t="s">
        <v>57810</v>
      </c>
      <c r="I188" s="6" t="s">
        <v>57811</v>
      </c>
      <c r="J188" s="6">
        <v>275</v>
      </c>
      <c r="K188" s="6" t="s">
        <v>57222</v>
      </c>
      <c r="L188" s="6">
        <v>12</v>
      </c>
      <c r="M188" s="41" t="s">
        <v>426</v>
      </c>
    </row>
    <row r="189" customHeight="1" spans="1:13">
      <c r="A189" s="6">
        <v>280610</v>
      </c>
      <c r="B189" s="6" t="s">
        <v>57812</v>
      </c>
      <c r="C189" s="6" t="s">
        <v>764</v>
      </c>
      <c r="D189" s="6" t="s">
        <v>56955</v>
      </c>
      <c r="E189" s="6" t="s">
        <v>1344</v>
      </c>
      <c r="F189" s="6" t="s">
        <v>57813</v>
      </c>
      <c r="G189" s="6" t="s">
        <v>57814</v>
      </c>
      <c r="H189" s="6" t="s">
        <v>57342</v>
      </c>
      <c r="I189" s="6" t="s">
        <v>57815</v>
      </c>
      <c r="J189" s="6">
        <v>275</v>
      </c>
      <c r="K189" s="6" t="s">
        <v>57524</v>
      </c>
      <c r="L189" s="6">
        <v>13</v>
      </c>
      <c r="M189" s="41" t="s">
        <v>426</v>
      </c>
    </row>
    <row r="190" customHeight="1" spans="1:13">
      <c r="A190" s="6">
        <v>280614</v>
      </c>
      <c r="B190" s="6" t="s">
        <v>57816</v>
      </c>
      <c r="C190" s="6" t="s">
        <v>764</v>
      </c>
      <c r="D190" s="6" t="s">
        <v>56955</v>
      </c>
      <c r="E190" s="6" t="s">
        <v>1344</v>
      </c>
      <c r="F190" s="6" t="s">
        <v>57817</v>
      </c>
      <c r="G190" s="6" t="s">
        <v>54801</v>
      </c>
      <c r="H190" s="6" t="s">
        <v>55620</v>
      </c>
      <c r="I190" s="6" t="s">
        <v>57818</v>
      </c>
      <c r="J190" s="6">
        <v>265</v>
      </c>
      <c r="K190" s="6" t="s">
        <v>57819</v>
      </c>
      <c r="L190" s="6">
        <v>14</v>
      </c>
      <c r="M190" s="41" t="s">
        <v>426</v>
      </c>
    </row>
    <row r="191" customHeight="1" spans="1:13">
      <c r="A191" s="6">
        <v>280809</v>
      </c>
      <c r="B191" s="6" t="s">
        <v>57820</v>
      </c>
      <c r="C191" s="6" t="s">
        <v>764</v>
      </c>
      <c r="D191" s="6" t="s">
        <v>56955</v>
      </c>
      <c r="E191" s="6" t="s">
        <v>1344</v>
      </c>
      <c r="F191" s="6" t="s">
        <v>57821</v>
      </c>
      <c r="G191" s="6" t="s">
        <v>57822</v>
      </c>
      <c r="H191" s="6" t="s">
        <v>57823</v>
      </c>
      <c r="I191" s="6" t="s">
        <v>57824</v>
      </c>
      <c r="J191" s="6">
        <v>265</v>
      </c>
      <c r="K191" s="6" t="s">
        <v>38318</v>
      </c>
      <c r="L191" s="6">
        <v>15</v>
      </c>
      <c r="M191" s="41" t="s">
        <v>426</v>
      </c>
    </row>
    <row r="192" customHeight="1" spans="1:13">
      <c r="A192" s="6">
        <v>281407</v>
      </c>
      <c r="B192" s="6" t="s">
        <v>57825</v>
      </c>
      <c r="C192" s="6" t="s">
        <v>764</v>
      </c>
      <c r="D192" s="6" t="s">
        <v>56955</v>
      </c>
      <c r="E192" s="6" t="s">
        <v>1344</v>
      </c>
      <c r="F192" s="6" t="s">
        <v>57826</v>
      </c>
      <c r="G192" s="6" t="s">
        <v>57827</v>
      </c>
      <c r="H192" s="6" t="s">
        <v>57220</v>
      </c>
      <c r="I192" s="6" t="s">
        <v>57828</v>
      </c>
      <c r="J192" s="6">
        <v>260</v>
      </c>
      <c r="K192" s="6" t="s">
        <v>57063</v>
      </c>
      <c r="L192" s="6">
        <v>16</v>
      </c>
      <c r="M192" s="41" t="s">
        <v>426</v>
      </c>
    </row>
    <row r="193" customHeight="1" spans="1:13">
      <c r="A193" s="6">
        <v>262233</v>
      </c>
      <c r="B193" s="6" t="s">
        <v>57829</v>
      </c>
      <c r="C193" s="6" t="s">
        <v>764</v>
      </c>
      <c r="D193" s="6" t="s">
        <v>56955</v>
      </c>
      <c r="E193" s="6" t="s">
        <v>1344</v>
      </c>
      <c r="F193" s="6" t="s">
        <v>57830</v>
      </c>
      <c r="G193" s="6" t="s">
        <v>57674</v>
      </c>
      <c r="H193" s="6" t="s">
        <v>57831</v>
      </c>
      <c r="I193" s="6" t="s">
        <v>57832</v>
      </c>
      <c r="J193" s="6">
        <v>255</v>
      </c>
      <c r="K193" s="6" t="s">
        <v>38304</v>
      </c>
      <c r="L193" s="6">
        <v>17</v>
      </c>
      <c r="M193" s="41" t="s">
        <v>426</v>
      </c>
    </row>
    <row r="194" customHeight="1" spans="1:13">
      <c r="A194" s="6">
        <v>278206</v>
      </c>
      <c r="B194" s="6" t="s">
        <v>57833</v>
      </c>
      <c r="C194" s="6" t="s">
        <v>764</v>
      </c>
      <c r="D194" s="6" t="s">
        <v>56955</v>
      </c>
      <c r="E194" s="6" t="s">
        <v>1344</v>
      </c>
      <c r="F194" s="6" t="s">
        <v>57834</v>
      </c>
      <c r="G194" s="6" t="s">
        <v>57835</v>
      </c>
      <c r="H194" s="6" t="s">
        <v>35511</v>
      </c>
      <c r="I194" s="6" t="s">
        <v>57836</v>
      </c>
      <c r="J194" s="6">
        <v>255</v>
      </c>
      <c r="K194" s="6" t="s">
        <v>57837</v>
      </c>
      <c r="L194" s="6">
        <v>18</v>
      </c>
      <c r="M194" s="41" t="s">
        <v>426</v>
      </c>
    </row>
    <row r="195" customHeight="1" spans="1:13">
      <c r="A195" s="6">
        <v>278606</v>
      </c>
      <c r="B195" s="6" t="s">
        <v>57838</v>
      </c>
      <c r="C195" s="6" t="s">
        <v>764</v>
      </c>
      <c r="D195" s="6" t="s">
        <v>56955</v>
      </c>
      <c r="E195" s="6" t="s">
        <v>1344</v>
      </c>
      <c r="F195" s="6" t="s">
        <v>57839</v>
      </c>
      <c r="G195" s="6" t="s">
        <v>57840</v>
      </c>
      <c r="H195" s="6" t="s">
        <v>57841</v>
      </c>
      <c r="I195" s="6" t="s">
        <v>57842</v>
      </c>
      <c r="J195" s="6">
        <v>255</v>
      </c>
      <c r="K195" s="6" t="s">
        <v>57797</v>
      </c>
      <c r="L195" s="6">
        <v>19</v>
      </c>
      <c r="M195" s="41" t="s">
        <v>426</v>
      </c>
    </row>
    <row r="196" customHeight="1" spans="1:13">
      <c r="A196" s="6">
        <v>278607</v>
      </c>
      <c r="B196" s="6" t="s">
        <v>57843</v>
      </c>
      <c r="C196" s="6" t="s">
        <v>764</v>
      </c>
      <c r="D196" s="6" t="s">
        <v>56955</v>
      </c>
      <c r="E196" s="6" t="s">
        <v>1344</v>
      </c>
      <c r="F196" s="6" t="s">
        <v>57844</v>
      </c>
      <c r="G196" s="6" t="s">
        <v>57845</v>
      </c>
      <c r="H196" s="6" t="s">
        <v>57846</v>
      </c>
      <c r="I196" s="6" t="s">
        <v>57847</v>
      </c>
      <c r="J196" s="6">
        <v>255</v>
      </c>
      <c r="K196" s="6" t="s">
        <v>57848</v>
      </c>
      <c r="L196" s="6">
        <v>20</v>
      </c>
      <c r="M196" s="41" t="s">
        <v>426</v>
      </c>
    </row>
    <row r="197" customHeight="1" spans="1:13">
      <c r="A197" s="6">
        <v>281413</v>
      </c>
      <c r="B197" s="6" t="s">
        <v>57849</v>
      </c>
      <c r="C197" s="6" t="s">
        <v>764</v>
      </c>
      <c r="D197" s="6" t="s">
        <v>56955</v>
      </c>
      <c r="E197" s="6" t="s">
        <v>1344</v>
      </c>
      <c r="F197" s="6" t="s">
        <v>57850</v>
      </c>
      <c r="G197" s="6" t="s">
        <v>57851</v>
      </c>
      <c r="H197" s="6" t="s">
        <v>57220</v>
      </c>
      <c r="I197" s="6" t="s">
        <v>57852</v>
      </c>
      <c r="J197" s="6">
        <v>250</v>
      </c>
      <c r="K197" s="6" t="s">
        <v>57152</v>
      </c>
      <c r="L197" s="6">
        <v>21</v>
      </c>
      <c r="M197" s="41" t="s">
        <v>426</v>
      </c>
    </row>
    <row r="198" customHeight="1" spans="1:13">
      <c r="A198" s="6">
        <v>281400</v>
      </c>
      <c r="B198" s="6" t="s">
        <v>57853</v>
      </c>
      <c r="C198" s="6" t="s">
        <v>764</v>
      </c>
      <c r="D198" s="6" t="s">
        <v>56955</v>
      </c>
      <c r="E198" s="6" t="s">
        <v>1344</v>
      </c>
      <c r="F198" s="6" t="s">
        <v>57854</v>
      </c>
      <c r="G198" s="6" t="s">
        <v>57855</v>
      </c>
      <c r="H198" s="6" t="s">
        <v>57220</v>
      </c>
      <c r="I198" s="6" t="s">
        <v>57856</v>
      </c>
      <c r="J198" s="6">
        <v>245</v>
      </c>
      <c r="K198" s="6" t="s">
        <v>57152</v>
      </c>
      <c r="L198" s="6">
        <v>22</v>
      </c>
      <c r="M198" s="41" t="s">
        <v>426</v>
      </c>
    </row>
    <row r="199" customHeight="1" spans="1:13">
      <c r="A199" s="6">
        <v>280595</v>
      </c>
      <c r="B199" s="6" t="s">
        <v>57857</v>
      </c>
      <c r="C199" s="6" t="s">
        <v>764</v>
      </c>
      <c r="D199" s="6" t="s">
        <v>56955</v>
      </c>
      <c r="E199" s="6" t="s">
        <v>1344</v>
      </c>
      <c r="F199" s="6" t="s">
        <v>57858</v>
      </c>
      <c r="G199" s="6" t="s">
        <v>11666</v>
      </c>
      <c r="H199" s="6" t="s">
        <v>57859</v>
      </c>
      <c r="I199" s="6" t="s">
        <v>57860</v>
      </c>
      <c r="J199" s="6">
        <v>240</v>
      </c>
      <c r="K199" s="6" t="s">
        <v>57861</v>
      </c>
      <c r="L199" s="6">
        <v>23</v>
      </c>
      <c r="M199" s="41" t="s">
        <v>426</v>
      </c>
    </row>
    <row r="200" customHeight="1" spans="1:13">
      <c r="A200" s="6">
        <v>280802</v>
      </c>
      <c r="B200" s="6" t="s">
        <v>57862</v>
      </c>
      <c r="C200" s="6" t="s">
        <v>764</v>
      </c>
      <c r="D200" s="6" t="s">
        <v>56955</v>
      </c>
      <c r="E200" s="6" t="s">
        <v>1344</v>
      </c>
      <c r="F200" s="6" t="s">
        <v>57863</v>
      </c>
      <c r="G200" s="6" t="s">
        <v>57822</v>
      </c>
      <c r="H200" s="6" t="s">
        <v>57864</v>
      </c>
      <c r="I200" s="6" t="s">
        <v>57865</v>
      </c>
      <c r="J200" s="6">
        <v>240</v>
      </c>
      <c r="K200" s="6" t="s">
        <v>38318</v>
      </c>
      <c r="L200" s="6">
        <v>24</v>
      </c>
      <c r="M200" s="41" t="s">
        <v>426</v>
      </c>
    </row>
    <row r="201" customHeight="1" spans="1:13">
      <c r="A201" s="6">
        <v>281152</v>
      </c>
      <c r="B201" s="6" t="s">
        <v>57866</v>
      </c>
      <c r="C201" s="6" t="s">
        <v>764</v>
      </c>
      <c r="D201" s="6" t="s">
        <v>56955</v>
      </c>
      <c r="E201" s="6" t="s">
        <v>1344</v>
      </c>
      <c r="F201" s="6" t="s">
        <v>57867</v>
      </c>
      <c r="G201" s="6" t="s">
        <v>57868</v>
      </c>
      <c r="H201" s="6" t="s">
        <v>57869</v>
      </c>
      <c r="I201" s="6" t="s">
        <v>57870</v>
      </c>
      <c r="J201" s="6">
        <v>235</v>
      </c>
      <c r="K201" s="6" t="s">
        <v>57041</v>
      </c>
      <c r="L201" s="6">
        <v>25</v>
      </c>
      <c r="M201" s="41" t="s">
        <v>426</v>
      </c>
    </row>
    <row r="202" customHeight="1" spans="1:13">
      <c r="A202" s="6">
        <v>278257</v>
      </c>
      <c r="B202" s="6" t="s">
        <v>57871</v>
      </c>
      <c r="C202" s="6" t="s">
        <v>764</v>
      </c>
      <c r="D202" s="6" t="s">
        <v>56955</v>
      </c>
      <c r="E202" s="6" t="s">
        <v>1344</v>
      </c>
      <c r="F202" s="6" t="s">
        <v>57872</v>
      </c>
      <c r="G202" s="6" t="s">
        <v>54695</v>
      </c>
      <c r="H202" s="6" t="s">
        <v>57873</v>
      </c>
      <c r="I202" s="6" t="s">
        <v>57874</v>
      </c>
      <c r="J202" s="6">
        <v>235</v>
      </c>
      <c r="K202" s="6" t="s">
        <v>57797</v>
      </c>
      <c r="L202" s="6">
        <v>26</v>
      </c>
      <c r="M202" s="41" t="s">
        <v>426</v>
      </c>
    </row>
    <row r="203" customHeight="1" spans="1:13">
      <c r="A203" s="6">
        <v>288733</v>
      </c>
      <c r="B203" s="6" t="s">
        <v>57875</v>
      </c>
      <c r="C203" s="6" t="s">
        <v>764</v>
      </c>
      <c r="D203" s="6" t="s">
        <v>56955</v>
      </c>
      <c r="E203" s="6" t="s">
        <v>1344</v>
      </c>
      <c r="F203" s="6" t="s">
        <v>57876</v>
      </c>
      <c r="G203" s="6" t="s">
        <v>57785</v>
      </c>
      <c r="H203" s="6" t="s">
        <v>24609</v>
      </c>
      <c r="I203" s="6" t="s">
        <v>57877</v>
      </c>
      <c r="J203" s="6">
        <v>230</v>
      </c>
      <c r="K203" s="6" t="s">
        <v>57608</v>
      </c>
      <c r="L203" s="6">
        <v>27</v>
      </c>
      <c r="M203" s="41" t="s">
        <v>426</v>
      </c>
    </row>
    <row r="204" customHeight="1" spans="1:13">
      <c r="A204" s="6">
        <v>281393</v>
      </c>
      <c r="B204" s="6" t="s">
        <v>57878</v>
      </c>
      <c r="C204" s="6" t="s">
        <v>764</v>
      </c>
      <c r="D204" s="6" t="s">
        <v>56955</v>
      </c>
      <c r="E204" s="6" t="s">
        <v>1344</v>
      </c>
      <c r="F204" s="6" t="s">
        <v>57879</v>
      </c>
      <c r="G204" s="6" t="s">
        <v>57880</v>
      </c>
      <c r="H204" s="6" t="s">
        <v>57220</v>
      </c>
      <c r="I204" s="6" t="s">
        <v>57881</v>
      </c>
      <c r="J204" s="6">
        <v>230</v>
      </c>
      <c r="K204" s="6" t="s">
        <v>57371</v>
      </c>
      <c r="L204" s="6">
        <v>28</v>
      </c>
      <c r="M204" s="41" t="s">
        <v>426</v>
      </c>
    </row>
    <row r="205" customHeight="1" spans="1:13">
      <c r="A205" s="6">
        <v>261841</v>
      </c>
      <c r="B205" s="6" t="s">
        <v>57882</v>
      </c>
      <c r="C205" s="6" t="s">
        <v>764</v>
      </c>
      <c r="D205" s="6" t="s">
        <v>56955</v>
      </c>
      <c r="E205" s="6" t="s">
        <v>1344</v>
      </c>
      <c r="F205" s="6" t="s">
        <v>57883</v>
      </c>
      <c r="G205" s="6" t="s">
        <v>57575</v>
      </c>
      <c r="H205" s="6" t="s">
        <v>57576</v>
      </c>
      <c r="I205" s="6" t="s">
        <v>57884</v>
      </c>
      <c r="J205" s="6">
        <v>225</v>
      </c>
      <c r="K205" s="6" t="s">
        <v>57086</v>
      </c>
      <c r="L205" s="6">
        <v>29</v>
      </c>
      <c r="M205" s="41" t="s">
        <v>426</v>
      </c>
    </row>
    <row r="206" customHeight="1" spans="1:13">
      <c r="A206" s="6">
        <v>278666</v>
      </c>
      <c r="B206" s="6" t="s">
        <v>57885</v>
      </c>
      <c r="C206" s="6" t="s">
        <v>764</v>
      </c>
      <c r="D206" s="6" t="s">
        <v>56955</v>
      </c>
      <c r="E206" s="6" t="s">
        <v>1344</v>
      </c>
      <c r="F206" s="6" t="s">
        <v>57886</v>
      </c>
      <c r="G206" s="6" t="s">
        <v>57776</v>
      </c>
      <c r="H206" s="6" t="s">
        <v>57777</v>
      </c>
      <c r="I206" s="6" t="s">
        <v>57887</v>
      </c>
      <c r="J206" s="6">
        <v>225</v>
      </c>
      <c r="K206" s="6" t="s">
        <v>57152</v>
      </c>
      <c r="L206" s="6">
        <v>30</v>
      </c>
      <c r="M206" s="41" t="s">
        <v>426</v>
      </c>
    </row>
    <row r="207" customHeight="1" spans="1:13">
      <c r="A207" s="6">
        <v>278663</v>
      </c>
      <c r="B207" s="6" t="s">
        <v>57888</v>
      </c>
      <c r="C207" s="6" t="s">
        <v>764</v>
      </c>
      <c r="D207" s="6" t="s">
        <v>56955</v>
      </c>
      <c r="E207" s="6" t="s">
        <v>1344</v>
      </c>
      <c r="F207" s="6" t="s">
        <v>57889</v>
      </c>
      <c r="G207" s="6" t="s">
        <v>57776</v>
      </c>
      <c r="H207" s="6" t="s">
        <v>57777</v>
      </c>
      <c r="I207" s="6" t="s">
        <v>57890</v>
      </c>
      <c r="J207" s="6">
        <v>225</v>
      </c>
      <c r="K207" s="6" t="s">
        <v>57293</v>
      </c>
      <c r="L207" s="6">
        <v>31</v>
      </c>
      <c r="M207" s="4" t="s">
        <v>468</v>
      </c>
    </row>
    <row r="208" customHeight="1" spans="1:13">
      <c r="A208" s="6">
        <v>281680</v>
      </c>
      <c r="B208" s="6" t="s">
        <v>57891</v>
      </c>
      <c r="C208" s="6" t="s">
        <v>764</v>
      </c>
      <c r="D208" s="6" t="s">
        <v>56955</v>
      </c>
      <c r="E208" s="6" t="s">
        <v>1344</v>
      </c>
      <c r="F208" s="6" t="s">
        <v>57892</v>
      </c>
      <c r="G208" s="6" t="s">
        <v>29996</v>
      </c>
      <c r="H208" s="6" t="s">
        <v>57893</v>
      </c>
      <c r="I208" s="6" t="s">
        <v>57894</v>
      </c>
      <c r="J208" s="6">
        <v>220</v>
      </c>
      <c r="K208" s="6" t="s">
        <v>56971</v>
      </c>
      <c r="L208" s="6">
        <v>32</v>
      </c>
      <c r="M208" s="4" t="s">
        <v>468</v>
      </c>
    </row>
    <row r="209" customHeight="1" spans="1:13">
      <c r="A209" s="6">
        <v>280608</v>
      </c>
      <c r="B209" s="6" t="s">
        <v>57895</v>
      </c>
      <c r="C209" s="6" t="s">
        <v>764</v>
      </c>
      <c r="D209" s="6" t="s">
        <v>56955</v>
      </c>
      <c r="E209" s="6" t="s">
        <v>1344</v>
      </c>
      <c r="F209" s="6" t="s">
        <v>57896</v>
      </c>
      <c r="G209" s="6" t="s">
        <v>57762</v>
      </c>
      <c r="H209" s="6" t="s">
        <v>57342</v>
      </c>
      <c r="I209" s="6" t="s">
        <v>57897</v>
      </c>
      <c r="J209" s="6">
        <v>220</v>
      </c>
      <c r="K209" s="6" t="s">
        <v>57288</v>
      </c>
      <c r="L209" s="6">
        <v>33</v>
      </c>
      <c r="M209" s="4" t="s">
        <v>468</v>
      </c>
    </row>
    <row r="210" customHeight="1" spans="1:13">
      <c r="A210" s="6">
        <v>280612</v>
      </c>
      <c r="B210" s="6" t="s">
        <v>57898</v>
      </c>
      <c r="C210" s="6" t="s">
        <v>764</v>
      </c>
      <c r="D210" s="6" t="s">
        <v>56955</v>
      </c>
      <c r="E210" s="6" t="s">
        <v>1344</v>
      </c>
      <c r="F210" s="6" t="s">
        <v>57899</v>
      </c>
      <c r="G210" s="6" t="s">
        <v>57900</v>
      </c>
      <c r="H210" s="6" t="s">
        <v>55620</v>
      </c>
      <c r="I210" s="6" t="s">
        <v>57901</v>
      </c>
      <c r="J210" s="6">
        <v>215</v>
      </c>
      <c r="K210" s="6" t="s">
        <v>38318</v>
      </c>
      <c r="L210" s="6">
        <v>34</v>
      </c>
      <c r="M210" s="4" t="s">
        <v>468</v>
      </c>
    </row>
    <row r="211" customHeight="1" spans="1:13">
      <c r="A211" s="6">
        <v>278417</v>
      </c>
      <c r="B211" s="6" t="s">
        <v>57902</v>
      </c>
      <c r="C211" s="6" t="s">
        <v>764</v>
      </c>
      <c r="D211" s="6" t="s">
        <v>56955</v>
      </c>
      <c r="E211" s="6" t="s">
        <v>1344</v>
      </c>
      <c r="F211" s="6" t="s">
        <v>57903</v>
      </c>
      <c r="G211" s="6" t="s">
        <v>57904</v>
      </c>
      <c r="H211" s="6" t="s">
        <v>57905</v>
      </c>
      <c r="I211" s="6" t="s">
        <v>57906</v>
      </c>
      <c r="J211" s="6">
        <v>210</v>
      </c>
      <c r="K211" s="6" t="s">
        <v>57046</v>
      </c>
      <c r="L211" s="6">
        <v>35</v>
      </c>
      <c r="M211" s="4" t="s">
        <v>468</v>
      </c>
    </row>
    <row r="212" customHeight="1" spans="1:13">
      <c r="A212" s="6">
        <v>281162</v>
      </c>
      <c r="B212" s="6" t="s">
        <v>57907</v>
      </c>
      <c r="C212" s="6" t="s">
        <v>764</v>
      </c>
      <c r="D212" s="6" t="s">
        <v>56955</v>
      </c>
      <c r="E212" s="6" t="s">
        <v>1344</v>
      </c>
      <c r="F212" s="6" t="s">
        <v>57908</v>
      </c>
      <c r="G212" s="6" t="s">
        <v>57909</v>
      </c>
      <c r="H212" s="6" t="s">
        <v>57910</v>
      </c>
      <c r="I212" s="6" t="s">
        <v>57911</v>
      </c>
      <c r="J212" s="6">
        <v>205</v>
      </c>
      <c r="K212" s="6" t="s">
        <v>57012</v>
      </c>
      <c r="L212" s="6">
        <v>36</v>
      </c>
      <c r="M212" s="4" t="s">
        <v>468</v>
      </c>
    </row>
    <row r="213" customHeight="1" spans="1:13">
      <c r="A213" s="6">
        <v>281710</v>
      </c>
      <c r="B213" s="6" t="s">
        <v>57912</v>
      </c>
      <c r="C213" s="6" t="s">
        <v>764</v>
      </c>
      <c r="D213" s="6" t="s">
        <v>56955</v>
      </c>
      <c r="E213" s="6" t="s">
        <v>1344</v>
      </c>
      <c r="F213" s="6" t="s">
        <v>34826</v>
      </c>
      <c r="G213" s="6" t="s">
        <v>34826</v>
      </c>
      <c r="H213" s="6" t="s">
        <v>57913</v>
      </c>
      <c r="I213" s="6" t="s">
        <v>57914</v>
      </c>
      <c r="J213" s="6">
        <v>205</v>
      </c>
      <c r="K213" s="6" t="s">
        <v>57608</v>
      </c>
      <c r="L213" s="6">
        <v>37</v>
      </c>
      <c r="M213" s="4" t="s">
        <v>468</v>
      </c>
    </row>
    <row r="214" customHeight="1" spans="1:13">
      <c r="A214" s="6">
        <v>276082</v>
      </c>
      <c r="B214" s="6" t="s">
        <v>57915</v>
      </c>
      <c r="C214" s="6" t="s">
        <v>764</v>
      </c>
      <c r="D214" s="6" t="s">
        <v>56955</v>
      </c>
      <c r="E214" s="6" t="s">
        <v>1344</v>
      </c>
      <c r="F214" s="6" t="s">
        <v>57916</v>
      </c>
      <c r="G214" s="6" t="s">
        <v>57917</v>
      </c>
      <c r="H214" s="6" t="s">
        <v>57918</v>
      </c>
      <c r="I214" s="6" t="s">
        <v>57919</v>
      </c>
      <c r="J214" s="6">
        <v>200</v>
      </c>
      <c r="K214" s="6" t="s">
        <v>57288</v>
      </c>
      <c r="L214" s="6">
        <v>38</v>
      </c>
      <c r="M214" s="4" t="s">
        <v>468</v>
      </c>
    </row>
    <row r="215" customHeight="1" spans="1:13">
      <c r="A215" s="6">
        <v>281263</v>
      </c>
      <c r="B215" s="6" t="s">
        <v>57920</v>
      </c>
      <c r="C215" s="6" t="s">
        <v>764</v>
      </c>
      <c r="D215" s="6" t="s">
        <v>56955</v>
      </c>
      <c r="E215" s="6" t="s">
        <v>1344</v>
      </c>
      <c r="F215" s="6" t="s">
        <v>57921</v>
      </c>
      <c r="G215" s="6" t="s">
        <v>57922</v>
      </c>
      <c r="H215" s="6" t="s">
        <v>57923</v>
      </c>
      <c r="I215" s="6" t="s">
        <v>57924</v>
      </c>
      <c r="J215" s="6">
        <v>170</v>
      </c>
      <c r="K215" s="6" t="s">
        <v>57108</v>
      </c>
      <c r="L215" s="6">
        <v>39</v>
      </c>
      <c r="M215" s="4" t="s">
        <v>468</v>
      </c>
    </row>
    <row r="216" customHeight="1" spans="1:13">
      <c r="A216" s="6">
        <v>283364</v>
      </c>
      <c r="B216" s="6" t="s">
        <v>57925</v>
      </c>
      <c r="C216" s="6" t="s">
        <v>764</v>
      </c>
      <c r="D216" s="6" t="s">
        <v>56955</v>
      </c>
      <c r="E216" s="6" t="s">
        <v>1344</v>
      </c>
      <c r="F216" s="6" t="s">
        <v>57926</v>
      </c>
      <c r="G216" s="6" t="s">
        <v>11156</v>
      </c>
      <c r="H216" s="6" t="s">
        <v>11157</v>
      </c>
      <c r="I216" s="6" t="s">
        <v>57927</v>
      </c>
      <c r="J216" s="6">
        <v>170</v>
      </c>
      <c r="K216" s="6" t="s">
        <v>57848</v>
      </c>
      <c r="L216" s="6">
        <v>40</v>
      </c>
      <c r="M216" s="4" t="s">
        <v>468</v>
      </c>
    </row>
    <row r="217" customHeight="1" spans="1:13">
      <c r="A217" s="6">
        <v>278608</v>
      </c>
      <c r="B217" s="6" t="s">
        <v>57928</v>
      </c>
      <c r="C217" s="6" t="s">
        <v>764</v>
      </c>
      <c r="D217" s="6" t="s">
        <v>56955</v>
      </c>
      <c r="E217" s="6" t="s">
        <v>1344</v>
      </c>
      <c r="F217" s="6" t="s">
        <v>57929</v>
      </c>
      <c r="G217" s="6" t="s">
        <v>57930</v>
      </c>
      <c r="H217" s="6" t="s">
        <v>57931</v>
      </c>
      <c r="I217" s="6" t="s">
        <v>57932</v>
      </c>
      <c r="J217" s="6">
        <v>150</v>
      </c>
      <c r="K217" s="6" t="s">
        <v>57933</v>
      </c>
      <c r="L217" s="6">
        <v>41</v>
      </c>
      <c r="M217" s="4" t="s">
        <v>468</v>
      </c>
    </row>
    <row r="218" customHeight="1" spans="1:13">
      <c r="A218" s="6">
        <v>278420</v>
      </c>
      <c r="B218" s="6" t="s">
        <v>57934</v>
      </c>
      <c r="C218" s="6" t="s">
        <v>764</v>
      </c>
      <c r="D218" s="6" t="s">
        <v>56955</v>
      </c>
      <c r="E218" s="6" t="s">
        <v>1344</v>
      </c>
      <c r="F218" s="6" t="s">
        <v>57935</v>
      </c>
      <c r="G218" s="6" t="s">
        <v>57936</v>
      </c>
      <c r="H218" s="6" t="s">
        <v>57220</v>
      </c>
      <c r="I218" s="6" t="s">
        <v>57937</v>
      </c>
      <c r="J218" s="6">
        <v>150</v>
      </c>
      <c r="K218" s="6" t="s">
        <v>57114</v>
      </c>
      <c r="L218" s="6">
        <v>42</v>
      </c>
      <c r="M218" s="4" t="s">
        <v>468</v>
      </c>
    </row>
    <row r="219" customHeight="1" spans="1:13">
      <c r="A219" s="6">
        <v>278496</v>
      </c>
      <c r="B219" s="6" t="s">
        <v>57938</v>
      </c>
      <c r="C219" s="6" t="s">
        <v>764</v>
      </c>
      <c r="D219" s="6" t="s">
        <v>56955</v>
      </c>
      <c r="E219" s="6" t="s">
        <v>1344</v>
      </c>
      <c r="F219" s="6" t="s">
        <v>57939</v>
      </c>
      <c r="G219" s="6" t="s">
        <v>57904</v>
      </c>
      <c r="H219" s="6" t="s">
        <v>57940</v>
      </c>
      <c r="I219" s="6" t="s">
        <v>57941</v>
      </c>
      <c r="J219" s="6">
        <v>135</v>
      </c>
      <c r="K219" s="6" t="s">
        <v>56976</v>
      </c>
      <c r="L219" s="6">
        <v>43</v>
      </c>
      <c r="M219" s="4" t="s">
        <v>468</v>
      </c>
    </row>
    <row r="220" customHeight="1" spans="1:13">
      <c r="A220" s="6">
        <v>278403</v>
      </c>
      <c r="B220" s="6" t="s">
        <v>57942</v>
      </c>
      <c r="C220" s="6" t="s">
        <v>764</v>
      </c>
      <c r="D220" s="6" t="s">
        <v>56955</v>
      </c>
      <c r="E220" s="6" t="s">
        <v>1344</v>
      </c>
      <c r="F220" s="6" t="s">
        <v>57943</v>
      </c>
      <c r="G220" s="6" t="s">
        <v>57809</v>
      </c>
      <c r="H220" s="6" t="s">
        <v>57944</v>
      </c>
      <c r="I220" s="6" t="s">
        <v>57945</v>
      </c>
      <c r="J220" s="6">
        <v>130</v>
      </c>
      <c r="K220" s="6" t="s">
        <v>57946</v>
      </c>
      <c r="L220" s="6">
        <v>44</v>
      </c>
      <c r="M220" s="4" t="s">
        <v>468</v>
      </c>
    </row>
    <row r="221" customHeight="1" spans="1:13">
      <c r="A221" s="6">
        <v>280616</v>
      </c>
      <c r="B221" s="6" t="s">
        <v>57947</v>
      </c>
      <c r="C221" s="6" t="s">
        <v>764</v>
      </c>
      <c r="D221" s="6" t="s">
        <v>56955</v>
      </c>
      <c r="E221" s="6" t="s">
        <v>1344</v>
      </c>
      <c r="F221" s="6" t="s">
        <v>57948</v>
      </c>
      <c r="G221" s="6" t="s">
        <v>54801</v>
      </c>
      <c r="H221" s="6" t="s">
        <v>55620</v>
      </c>
      <c r="I221" s="6" t="s">
        <v>57949</v>
      </c>
      <c r="J221" s="6">
        <v>125</v>
      </c>
      <c r="K221" s="6" t="s">
        <v>57950</v>
      </c>
      <c r="L221" s="6">
        <v>45</v>
      </c>
      <c r="M221" s="4" t="s">
        <v>468</v>
      </c>
    </row>
    <row r="222" customHeight="1" spans="1:13">
      <c r="A222" s="6">
        <v>278361</v>
      </c>
      <c r="B222" s="6" t="s">
        <v>57951</v>
      </c>
      <c r="C222" s="6" t="s">
        <v>764</v>
      </c>
      <c r="D222" s="6" t="s">
        <v>56955</v>
      </c>
      <c r="E222" s="6" t="s">
        <v>1344</v>
      </c>
      <c r="F222" s="6" t="s">
        <v>57952</v>
      </c>
      <c r="G222" s="6" t="s">
        <v>57953</v>
      </c>
      <c r="H222" s="6" t="s">
        <v>57954</v>
      </c>
      <c r="I222" s="6" t="s">
        <v>57955</v>
      </c>
      <c r="J222" s="6">
        <v>105</v>
      </c>
      <c r="K222" s="6" t="s">
        <v>57956</v>
      </c>
      <c r="L222" s="6">
        <v>46</v>
      </c>
      <c r="M222" s="4" t="s">
        <v>468</v>
      </c>
    </row>
    <row r="223" customHeight="1" spans="1:13">
      <c r="A223" s="6">
        <v>284040</v>
      </c>
      <c r="B223" s="6" t="s">
        <v>57957</v>
      </c>
      <c r="C223" s="6" t="s">
        <v>764</v>
      </c>
      <c r="D223" s="6" t="s">
        <v>56955</v>
      </c>
      <c r="E223" s="6" t="s">
        <v>1344</v>
      </c>
      <c r="F223" s="6" t="s">
        <v>57958</v>
      </c>
      <c r="G223" s="6" t="s">
        <v>29996</v>
      </c>
      <c r="H223" s="6" t="s">
        <v>57893</v>
      </c>
      <c r="I223" s="6" t="s">
        <v>57959</v>
      </c>
      <c r="J223" s="6">
        <v>100</v>
      </c>
      <c r="K223" s="6" t="s">
        <v>57960</v>
      </c>
      <c r="L223" s="6">
        <v>47</v>
      </c>
      <c r="M223" s="4" t="s">
        <v>468</v>
      </c>
    </row>
    <row r="224" customHeight="1" spans="1:13">
      <c r="A224" s="6">
        <v>273021</v>
      </c>
      <c r="B224" s="6" t="s">
        <v>57961</v>
      </c>
      <c r="C224" s="6" t="s">
        <v>764</v>
      </c>
      <c r="D224" s="6" t="s">
        <v>56955</v>
      </c>
      <c r="E224" s="6" t="s">
        <v>1344</v>
      </c>
      <c r="F224" s="6" t="s">
        <v>57962</v>
      </c>
      <c r="G224" s="6" t="s">
        <v>57963</v>
      </c>
      <c r="H224" s="6" t="s">
        <v>57964</v>
      </c>
      <c r="I224" s="6" t="s">
        <v>57965</v>
      </c>
      <c r="J224" s="6">
        <v>80</v>
      </c>
      <c r="K224" s="6" t="s">
        <v>57487</v>
      </c>
      <c r="L224" s="6">
        <v>48</v>
      </c>
      <c r="M224" s="4" t="s">
        <v>468</v>
      </c>
    </row>
    <row r="225" customHeight="1" spans="1:13">
      <c r="A225" s="6">
        <v>262301</v>
      </c>
      <c r="B225" s="6" t="s">
        <v>57966</v>
      </c>
      <c r="C225" s="6" t="s">
        <v>764</v>
      </c>
      <c r="D225" s="6" t="s">
        <v>56955</v>
      </c>
      <c r="E225" s="6" t="s">
        <v>1344</v>
      </c>
      <c r="F225" s="6" t="s">
        <v>57967</v>
      </c>
      <c r="G225" s="6" t="s">
        <v>57674</v>
      </c>
      <c r="H225" s="6" t="s">
        <v>57831</v>
      </c>
      <c r="I225" s="6" t="s">
        <v>57968</v>
      </c>
      <c r="J225" s="6">
        <v>70</v>
      </c>
      <c r="K225" s="6" t="s">
        <v>57450</v>
      </c>
      <c r="L225" s="6">
        <v>49</v>
      </c>
      <c r="M225" s="4" t="s">
        <v>468</v>
      </c>
    </row>
    <row r="226" customHeight="1" spans="1:13">
      <c r="A226" s="6">
        <v>278392</v>
      </c>
      <c r="B226" s="6" t="s">
        <v>57969</v>
      </c>
      <c r="C226" s="6" t="s">
        <v>764</v>
      </c>
      <c r="D226" s="6" t="s">
        <v>56955</v>
      </c>
      <c r="E226" s="6" t="s">
        <v>1344</v>
      </c>
      <c r="F226" s="6" t="s">
        <v>57970</v>
      </c>
      <c r="G226" s="6" t="s">
        <v>57953</v>
      </c>
      <c r="H226" s="6" t="s">
        <v>57954</v>
      </c>
      <c r="I226" s="6" t="s">
        <v>57971</v>
      </c>
      <c r="J226" s="6">
        <v>65</v>
      </c>
      <c r="K226" s="6" t="s">
        <v>57972</v>
      </c>
      <c r="L226" s="6">
        <v>50</v>
      </c>
      <c r="M226" s="4" t="s">
        <v>468</v>
      </c>
    </row>
    <row r="227" customHeight="1" spans="1:13">
      <c r="A227" s="6">
        <v>290388</v>
      </c>
      <c r="B227" s="6" t="s">
        <v>57973</v>
      </c>
      <c r="C227" s="6" t="s">
        <v>764</v>
      </c>
      <c r="D227" s="6" t="s">
        <v>56955</v>
      </c>
      <c r="E227" s="6" t="s">
        <v>1344</v>
      </c>
      <c r="F227" s="6" t="s">
        <v>57974</v>
      </c>
      <c r="G227" s="6" t="s">
        <v>57975</v>
      </c>
      <c r="H227" s="6" t="s">
        <v>57976</v>
      </c>
      <c r="I227" s="6" t="s">
        <v>57977</v>
      </c>
      <c r="J227" s="6">
        <v>65</v>
      </c>
      <c r="K227" s="6" t="s">
        <v>57978</v>
      </c>
      <c r="L227" s="6">
        <v>51</v>
      </c>
      <c r="M227" s="4" t="s">
        <v>468</v>
      </c>
    </row>
    <row r="228" customHeight="1" spans="1:13">
      <c r="A228" s="6">
        <v>280827</v>
      </c>
      <c r="B228" s="6" t="s">
        <v>57979</v>
      </c>
      <c r="C228" s="6" t="s">
        <v>764</v>
      </c>
      <c r="D228" s="6" t="s">
        <v>56955</v>
      </c>
      <c r="E228" s="6" t="s">
        <v>1344</v>
      </c>
      <c r="F228" s="6" t="s">
        <v>57980</v>
      </c>
      <c r="G228" s="6" t="s">
        <v>57822</v>
      </c>
      <c r="H228" s="6" t="s">
        <v>20829</v>
      </c>
      <c r="I228" s="6" t="s">
        <v>57981</v>
      </c>
      <c r="J228" s="6">
        <v>50</v>
      </c>
      <c r="K228" s="6" t="s">
        <v>57479</v>
      </c>
      <c r="L228" s="6">
        <v>52</v>
      </c>
      <c r="M228" s="4" t="s">
        <v>468</v>
      </c>
    </row>
    <row r="229" customHeight="1" spans="1:13">
      <c r="A229" s="6">
        <v>280699</v>
      </c>
      <c r="B229" s="6" t="s">
        <v>57982</v>
      </c>
      <c r="C229" s="6" t="s">
        <v>764</v>
      </c>
      <c r="D229" s="6" t="s">
        <v>56955</v>
      </c>
      <c r="E229" s="6" t="s">
        <v>1344</v>
      </c>
      <c r="F229" s="6" t="s">
        <v>57983</v>
      </c>
      <c r="G229" s="6" t="s">
        <v>57822</v>
      </c>
      <c r="H229" s="6" t="s">
        <v>57984</v>
      </c>
      <c r="I229" s="6" t="s">
        <v>57985</v>
      </c>
      <c r="J229" s="6">
        <v>50</v>
      </c>
      <c r="K229" s="6" t="s">
        <v>57751</v>
      </c>
      <c r="L229" s="6">
        <v>53</v>
      </c>
      <c r="M229" s="4" t="s">
        <v>468</v>
      </c>
    </row>
    <row r="230" customHeight="1" spans="1:13">
      <c r="A230" s="6">
        <v>277196</v>
      </c>
      <c r="B230" s="6" t="s">
        <v>57986</v>
      </c>
      <c r="C230" s="6" t="s">
        <v>764</v>
      </c>
      <c r="D230" s="6" t="s">
        <v>56955</v>
      </c>
      <c r="E230" s="6" t="s">
        <v>1344</v>
      </c>
      <c r="F230" s="6" t="s">
        <v>57987</v>
      </c>
      <c r="G230" s="6" t="s">
        <v>57804</v>
      </c>
      <c r="H230" s="6" t="s">
        <v>57235</v>
      </c>
      <c r="I230" s="6" t="s">
        <v>57988</v>
      </c>
      <c r="J230" s="6">
        <v>45</v>
      </c>
      <c r="K230" s="6" t="s">
        <v>57989</v>
      </c>
      <c r="L230" s="6">
        <v>54</v>
      </c>
      <c r="M230" s="4" t="s">
        <v>468</v>
      </c>
    </row>
    <row r="231" customHeight="1" spans="1:13">
      <c r="A231" s="6">
        <v>290342</v>
      </c>
      <c r="B231" s="6" t="s">
        <v>57990</v>
      </c>
      <c r="C231" s="6" t="s">
        <v>764</v>
      </c>
      <c r="D231" s="6" t="s">
        <v>56955</v>
      </c>
      <c r="E231" s="6" t="s">
        <v>1344</v>
      </c>
      <c r="F231" s="6" t="s">
        <v>57991</v>
      </c>
      <c r="G231" s="6" t="s">
        <v>57975</v>
      </c>
      <c r="H231" s="6" t="s">
        <v>57992</v>
      </c>
      <c r="I231" s="6" t="s">
        <v>57993</v>
      </c>
      <c r="J231" s="6">
        <v>40</v>
      </c>
      <c r="K231" s="6" t="s">
        <v>57994</v>
      </c>
      <c r="L231" s="6">
        <v>55</v>
      </c>
      <c r="M231" s="4" t="s">
        <v>468</v>
      </c>
    </row>
    <row r="232" customHeight="1" spans="1:13">
      <c r="A232" s="6">
        <v>264447</v>
      </c>
      <c r="B232" s="6" t="s">
        <v>57995</v>
      </c>
      <c r="C232" s="6" t="s">
        <v>764</v>
      </c>
      <c r="D232" s="6" t="s">
        <v>56955</v>
      </c>
      <c r="E232" s="6" t="s">
        <v>1344</v>
      </c>
      <c r="F232" s="6" t="s">
        <v>57996</v>
      </c>
      <c r="G232" s="6" t="s">
        <v>11389</v>
      </c>
      <c r="H232" s="6" t="s">
        <v>57997</v>
      </c>
      <c r="I232" s="6" t="s">
        <v>57998</v>
      </c>
      <c r="J232" s="6">
        <v>35</v>
      </c>
      <c r="K232" s="6" t="s">
        <v>57999</v>
      </c>
      <c r="L232" s="6">
        <v>56</v>
      </c>
      <c r="M232" s="4" t="s">
        <v>468</v>
      </c>
    </row>
    <row r="233" customHeight="1" spans="1:13">
      <c r="A233" s="6">
        <v>276874</v>
      </c>
      <c r="B233" s="6" t="s">
        <v>58000</v>
      </c>
      <c r="C233" s="6" t="s">
        <v>764</v>
      </c>
      <c r="D233" s="6" t="s">
        <v>56955</v>
      </c>
      <c r="E233" s="6" t="s">
        <v>1344</v>
      </c>
      <c r="F233" s="6" t="s">
        <v>58001</v>
      </c>
      <c r="G233" s="6" t="s">
        <v>58002</v>
      </c>
      <c r="H233" s="6" t="s">
        <v>58003</v>
      </c>
      <c r="I233" s="6" t="s">
        <v>58004</v>
      </c>
      <c r="J233" s="6">
        <v>35</v>
      </c>
      <c r="K233" s="6" t="s">
        <v>58005</v>
      </c>
      <c r="L233" s="6">
        <v>57</v>
      </c>
      <c r="M233" s="4" t="s">
        <v>468</v>
      </c>
    </row>
    <row r="234" customHeight="1" spans="1:13">
      <c r="A234" s="6">
        <v>280609</v>
      </c>
      <c r="B234" s="6" t="s">
        <v>58006</v>
      </c>
      <c r="C234" s="6" t="s">
        <v>764</v>
      </c>
      <c r="D234" s="6" t="s">
        <v>56955</v>
      </c>
      <c r="E234" s="6" t="s">
        <v>1344</v>
      </c>
      <c r="F234" s="6" t="s">
        <v>58007</v>
      </c>
      <c r="G234" s="6" t="s">
        <v>58008</v>
      </c>
      <c r="H234" s="6" t="s">
        <v>57342</v>
      </c>
      <c r="I234" s="6" t="s">
        <v>58009</v>
      </c>
      <c r="J234" s="6">
        <v>20</v>
      </c>
      <c r="K234" s="6" t="s">
        <v>58010</v>
      </c>
      <c r="L234" s="6">
        <v>58</v>
      </c>
      <c r="M234" s="4" t="s">
        <v>468</v>
      </c>
    </row>
    <row r="235" customHeight="1" spans="1:13">
      <c r="A235" s="6">
        <v>280598</v>
      </c>
      <c r="B235" s="6" t="s">
        <v>58011</v>
      </c>
      <c r="C235" s="6" t="s">
        <v>764</v>
      </c>
      <c r="D235" s="6" t="s">
        <v>56955</v>
      </c>
      <c r="E235" s="6" t="s">
        <v>1344</v>
      </c>
      <c r="F235" s="6" t="s">
        <v>58012</v>
      </c>
      <c r="G235" s="6" t="s">
        <v>11666</v>
      </c>
      <c r="H235" s="6" t="s">
        <v>58013</v>
      </c>
      <c r="I235" s="6" t="s">
        <v>58014</v>
      </c>
      <c r="J235" s="6">
        <v>20</v>
      </c>
      <c r="K235" s="6" t="s">
        <v>58015</v>
      </c>
      <c r="L235" s="6">
        <v>59</v>
      </c>
      <c r="M235" s="4" t="s">
        <v>468</v>
      </c>
    </row>
    <row r="236" customHeight="1" spans="1:13">
      <c r="A236" s="6" t="s">
        <v>1591</v>
      </c>
      <c r="B236" s="6"/>
      <c r="C236" s="6"/>
      <c r="D236" s="6"/>
      <c r="E236" s="6"/>
      <c r="F236" s="6"/>
      <c r="G236" s="6"/>
      <c r="H236" s="6"/>
      <c r="I236" s="6"/>
      <c r="J236" s="6"/>
      <c r="K236" s="6"/>
      <c r="L236" s="6"/>
      <c r="M236" s="4"/>
    </row>
    <row r="237" customHeight="1" spans="1:13">
      <c r="A237" s="6">
        <v>279116</v>
      </c>
      <c r="B237" s="6" t="s">
        <v>58016</v>
      </c>
      <c r="C237" s="6" t="s">
        <v>764</v>
      </c>
      <c r="D237" s="6" t="s">
        <v>56955</v>
      </c>
      <c r="E237" s="6" t="s">
        <v>1595</v>
      </c>
      <c r="F237" s="6" t="s">
        <v>58017</v>
      </c>
      <c r="G237" s="6" t="s">
        <v>58017</v>
      </c>
      <c r="H237" s="6" t="s">
        <v>58018</v>
      </c>
      <c r="I237" s="6" t="s">
        <v>58019</v>
      </c>
      <c r="J237" s="6">
        <v>305</v>
      </c>
      <c r="K237" s="6" t="s">
        <v>57335</v>
      </c>
      <c r="L237" s="6">
        <v>1</v>
      </c>
      <c r="M237" s="5" t="s">
        <v>393</v>
      </c>
    </row>
    <row r="238" customHeight="1" spans="1:13">
      <c r="A238" s="6">
        <v>283314</v>
      </c>
      <c r="B238" s="6" t="s">
        <v>58020</v>
      </c>
      <c r="C238" s="6" t="s">
        <v>764</v>
      </c>
      <c r="D238" s="6" t="s">
        <v>56955</v>
      </c>
      <c r="E238" s="6" t="s">
        <v>1595</v>
      </c>
      <c r="F238" s="6" t="s">
        <v>58021</v>
      </c>
      <c r="G238" s="6" t="s">
        <v>58022</v>
      </c>
      <c r="H238" s="6" t="s">
        <v>17725</v>
      </c>
      <c r="I238" s="6" t="s">
        <v>58023</v>
      </c>
      <c r="J238" s="6">
        <v>295</v>
      </c>
      <c r="K238" s="6" t="s">
        <v>57407</v>
      </c>
      <c r="L238" s="6">
        <v>2</v>
      </c>
      <c r="M238" s="5" t="s">
        <v>404</v>
      </c>
    </row>
    <row r="239" customHeight="1" spans="1:13">
      <c r="A239" s="6">
        <v>278603</v>
      </c>
      <c r="B239" s="6" t="s">
        <v>58024</v>
      </c>
      <c r="C239" s="6" t="s">
        <v>764</v>
      </c>
      <c r="D239" s="6" t="s">
        <v>56955</v>
      </c>
      <c r="E239" s="6" t="s">
        <v>1595</v>
      </c>
      <c r="F239" s="6" t="s">
        <v>58025</v>
      </c>
      <c r="G239" s="6" t="s">
        <v>58026</v>
      </c>
      <c r="H239" s="6" t="s">
        <v>58027</v>
      </c>
      <c r="I239" s="6" t="s">
        <v>58028</v>
      </c>
      <c r="J239" s="6">
        <v>290</v>
      </c>
      <c r="K239" s="6" t="s">
        <v>57120</v>
      </c>
      <c r="L239" s="6">
        <v>3</v>
      </c>
      <c r="M239" s="5" t="s">
        <v>415</v>
      </c>
    </row>
    <row r="240" customHeight="1" spans="1:13">
      <c r="A240" s="6">
        <v>278568</v>
      </c>
      <c r="B240" s="6" t="s">
        <v>58029</v>
      </c>
      <c r="C240" s="6" t="s">
        <v>764</v>
      </c>
      <c r="D240" s="6" t="s">
        <v>56955</v>
      </c>
      <c r="E240" s="6" t="s">
        <v>1595</v>
      </c>
      <c r="F240" s="6" t="s">
        <v>58030</v>
      </c>
      <c r="G240" s="6" t="s">
        <v>58031</v>
      </c>
      <c r="H240" s="6" t="s">
        <v>58018</v>
      </c>
      <c r="I240" s="6" t="s">
        <v>58032</v>
      </c>
      <c r="J240" s="6">
        <v>290</v>
      </c>
      <c r="K240" s="6" t="s">
        <v>57335</v>
      </c>
      <c r="L240" s="6">
        <v>4</v>
      </c>
      <c r="M240" s="4" t="s">
        <v>800</v>
      </c>
    </row>
    <row r="241" customHeight="1" spans="1:13">
      <c r="A241" s="6">
        <v>284245</v>
      </c>
      <c r="B241" s="6" t="s">
        <v>58033</v>
      </c>
      <c r="C241" s="6" t="s">
        <v>764</v>
      </c>
      <c r="D241" s="6" t="s">
        <v>56955</v>
      </c>
      <c r="E241" s="6" t="s">
        <v>1595</v>
      </c>
      <c r="F241" s="6" t="s">
        <v>58034</v>
      </c>
      <c r="G241" s="6" t="s">
        <v>58035</v>
      </c>
      <c r="H241" s="6" t="s">
        <v>57494</v>
      </c>
      <c r="I241" s="6" t="s">
        <v>58036</v>
      </c>
      <c r="J241" s="6">
        <v>285</v>
      </c>
      <c r="K241" s="6" t="s">
        <v>57608</v>
      </c>
      <c r="L241" s="6">
        <v>5</v>
      </c>
      <c r="M241" s="4" t="s">
        <v>800</v>
      </c>
    </row>
    <row r="242" customHeight="1" spans="1:13">
      <c r="A242" s="6">
        <v>280618</v>
      </c>
      <c r="B242" s="6" t="s">
        <v>58037</v>
      </c>
      <c r="C242" s="6" t="s">
        <v>764</v>
      </c>
      <c r="D242" s="6" t="s">
        <v>56955</v>
      </c>
      <c r="E242" s="6" t="s">
        <v>1595</v>
      </c>
      <c r="F242" s="6" t="s">
        <v>58038</v>
      </c>
      <c r="G242" s="6" t="s">
        <v>58039</v>
      </c>
      <c r="H242" s="6" t="s">
        <v>58018</v>
      </c>
      <c r="I242" s="6" t="s">
        <v>58040</v>
      </c>
      <c r="J242" s="6">
        <v>285</v>
      </c>
      <c r="K242" s="6" t="s">
        <v>57051</v>
      </c>
      <c r="L242" s="6">
        <v>6</v>
      </c>
      <c r="M242" s="4" t="s">
        <v>800</v>
      </c>
    </row>
    <row r="243" customHeight="1" spans="1:13">
      <c r="A243" s="6">
        <v>281702</v>
      </c>
      <c r="B243" s="6" t="s">
        <v>58041</v>
      </c>
      <c r="C243" s="6" t="s">
        <v>764</v>
      </c>
      <c r="D243" s="6" t="s">
        <v>56955</v>
      </c>
      <c r="E243" s="6" t="s">
        <v>1595</v>
      </c>
      <c r="F243" s="6" t="s">
        <v>58042</v>
      </c>
      <c r="G243" s="6" t="s">
        <v>58043</v>
      </c>
      <c r="H243" s="6" t="s">
        <v>40656</v>
      </c>
      <c r="I243" s="6" t="s">
        <v>58044</v>
      </c>
      <c r="J243" s="6">
        <v>280</v>
      </c>
      <c r="K243" s="6" t="s">
        <v>58045</v>
      </c>
      <c r="L243" s="6">
        <v>7</v>
      </c>
      <c r="M243" s="4" t="s">
        <v>800</v>
      </c>
    </row>
    <row r="244" customHeight="1" spans="1:13">
      <c r="A244" s="6">
        <v>282617</v>
      </c>
      <c r="B244" s="6" t="s">
        <v>58046</v>
      </c>
      <c r="C244" s="6" t="s">
        <v>764</v>
      </c>
      <c r="D244" s="6" t="s">
        <v>56955</v>
      </c>
      <c r="E244" s="6" t="s">
        <v>1595</v>
      </c>
      <c r="F244" s="6" t="s">
        <v>58047</v>
      </c>
      <c r="G244" s="6" t="s">
        <v>58048</v>
      </c>
      <c r="H244" s="6" t="s">
        <v>17725</v>
      </c>
      <c r="I244" s="6" t="s">
        <v>58049</v>
      </c>
      <c r="J244" s="6">
        <v>280</v>
      </c>
      <c r="K244" s="6" t="s">
        <v>58050</v>
      </c>
      <c r="L244" s="6">
        <v>8</v>
      </c>
      <c r="M244" s="4" t="s">
        <v>800</v>
      </c>
    </row>
    <row r="245" customHeight="1" spans="1:13">
      <c r="A245" s="6">
        <v>283749</v>
      </c>
      <c r="B245" s="6" t="s">
        <v>58051</v>
      </c>
      <c r="C245" s="6" t="s">
        <v>764</v>
      </c>
      <c r="D245" s="6" t="s">
        <v>56955</v>
      </c>
      <c r="E245" s="6" t="s">
        <v>1595</v>
      </c>
      <c r="F245" s="6" t="s">
        <v>58052</v>
      </c>
      <c r="G245" s="6" t="s">
        <v>58053</v>
      </c>
      <c r="H245" s="6" t="s">
        <v>57494</v>
      </c>
      <c r="I245" s="6" t="s">
        <v>58054</v>
      </c>
      <c r="J245" s="6">
        <v>280</v>
      </c>
      <c r="K245" s="6" t="s">
        <v>57086</v>
      </c>
      <c r="L245" s="6">
        <v>9</v>
      </c>
      <c r="M245" s="4" t="s">
        <v>800</v>
      </c>
    </row>
    <row r="246" customHeight="1" spans="1:13">
      <c r="A246" s="6">
        <v>279117</v>
      </c>
      <c r="B246" s="6" t="s">
        <v>58055</v>
      </c>
      <c r="C246" s="6" t="s">
        <v>764</v>
      </c>
      <c r="D246" s="6" t="s">
        <v>56955</v>
      </c>
      <c r="E246" s="6" t="s">
        <v>1595</v>
      </c>
      <c r="F246" s="6" t="s">
        <v>58056</v>
      </c>
      <c r="G246" s="6" t="s">
        <v>58056</v>
      </c>
      <c r="H246" s="6" t="s">
        <v>58018</v>
      </c>
      <c r="I246" s="6" t="s">
        <v>58057</v>
      </c>
      <c r="J246" s="6">
        <v>280</v>
      </c>
      <c r="K246" s="6" t="s">
        <v>57098</v>
      </c>
      <c r="L246" s="6">
        <v>10</v>
      </c>
      <c r="M246" s="4" t="s">
        <v>800</v>
      </c>
    </row>
    <row r="247" customHeight="1" spans="1:13">
      <c r="A247" s="6">
        <v>282633</v>
      </c>
      <c r="B247" s="6" t="s">
        <v>58058</v>
      </c>
      <c r="C247" s="6" t="s">
        <v>764</v>
      </c>
      <c r="D247" s="6" t="s">
        <v>56955</v>
      </c>
      <c r="E247" s="6" t="s">
        <v>1595</v>
      </c>
      <c r="F247" s="6" t="s">
        <v>58059</v>
      </c>
      <c r="G247" s="6" t="s">
        <v>58060</v>
      </c>
      <c r="H247" s="6" t="s">
        <v>17725</v>
      </c>
      <c r="I247" s="6" t="s">
        <v>58061</v>
      </c>
      <c r="J247" s="6">
        <v>275</v>
      </c>
      <c r="K247" s="6" t="s">
        <v>57592</v>
      </c>
      <c r="L247" s="6">
        <v>11</v>
      </c>
      <c r="M247" s="4" t="s">
        <v>800</v>
      </c>
    </row>
    <row r="248" customHeight="1" spans="1:13">
      <c r="A248" s="15">
        <v>278574</v>
      </c>
      <c r="B248" s="15" t="s">
        <v>58062</v>
      </c>
      <c r="C248" s="6" t="s">
        <v>764</v>
      </c>
      <c r="D248" s="6" t="s">
        <v>56955</v>
      </c>
      <c r="E248" s="15" t="s">
        <v>1595</v>
      </c>
      <c r="F248" s="15" t="s">
        <v>58063</v>
      </c>
      <c r="G248" s="15" t="s">
        <v>58064</v>
      </c>
      <c r="H248" s="15" t="s">
        <v>58018</v>
      </c>
      <c r="I248" s="15" t="s">
        <v>58065</v>
      </c>
      <c r="J248" s="15">
        <v>275</v>
      </c>
      <c r="K248" s="15" t="s">
        <v>57120</v>
      </c>
      <c r="L248" s="15">
        <v>12</v>
      </c>
      <c r="M248" s="4" t="s">
        <v>800</v>
      </c>
    </row>
    <row r="249" customHeight="1" spans="1:13">
      <c r="A249" s="15">
        <v>284220</v>
      </c>
      <c r="B249" s="15" t="s">
        <v>58066</v>
      </c>
      <c r="C249" s="6" t="s">
        <v>764</v>
      </c>
      <c r="D249" s="6" t="s">
        <v>56955</v>
      </c>
      <c r="E249" s="15" t="s">
        <v>1595</v>
      </c>
      <c r="F249" s="15" t="s">
        <v>58067</v>
      </c>
      <c r="G249" s="15" t="s">
        <v>58068</v>
      </c>
      <c r="H249" s="15" t="s">
        <v>57494</v>
      </c>
      <c r="I249" s="15" t="s">
        <v>58069</v>
      </c>
      <c r="J249" s="15">
        <v>275</v>
      </c>
      <c r="K249" s="15" t="s">
        <v>57120</v>
      </c>
      <c r="L249" s="15">
        <v>12</v>
      </c>
      <c r="M249" s="4" t="s">
        <v>800</v>
      </c>
    </row>
    <row r="250" customHeight="1" spans="1:13">
      <c r="A250" s="6">
        <v>280613</v>
      </c>
      <c r="B250" s="6" t="s">
        <v>58070</v>
      </c>
      <c r="C250" s="6" t="s">
        <v>764</v>
      </c>
      <c r="D250" s="6" t="s">
        <v>56955</v>
      </c>
      <c r="E250" s="6" t="s">
        <v>1595</v>
      </c>
      <c r="F250" s="6" t="s">
        <v>58071</v>
      </c>
      <c r="G250" s="6" t="s">
        <v>58072</v>
      </c>
      <c r="H250" s="6" t="s">
        <v>55620</v>
      </c>
      <c r="I250" s="6" t="s">
        <v>58073</v>
      </c>
      <c r="J250" s="6">
        <v>265</v>
      </c>
      <c r="K250" s="6" t="s">
        <v>57297</v>
      </c>
      <c r="L250" s="6">
        <v>14</v>
      </c>
      <c r="M250" s="4" t="s">
        <v>426</v>
      </c>
    </row>
    <row r="251" customHeight="1" spans="1:13">
      <c r="A251" s="6">
        <v>279110</v>
      </c>
      <c r="B251" s="6" t="s">
        <v>58074</v>
      </c>
      <c r="C251" s="6" t="s">
        <v>764</v>
      </c>
      <c r="D251" s="6" t="s">
        <v>56955</v>
      </c>
      <c r="E251" s="6" t="s">
        <v>1595</v>
      </c>
      <c r="F251" s="6" t="s">
        <v>58075</v>
      </c>
      <c r="G251" s="6" t="s">
        <v>58075</v>
      </c>
      <c r="H251" s="6" t="s">
        <v>58018</v>
      </c>
      <c r="I251" s="6" t="s">
        <v>58076</v>
      </c>
      <c r="J251" s="6">
        <v>260</v>
      </c>
      <c r="K251" s="6" t="s">
        <v>57130</v>
      </c>
      <c r="L251" s="6">
        <v>15</v>
      </c>
      <c r="M251" s="4" t="s">
        <v>426</v>
      </c>
    </row>
    <row r="252" customHeight="1" spans="1:13">
      <c r="A252" s="6">
        <v>278555</v>
      </c>
      <c r="B252" s="6" t="s">
        <v>58077</v>
      </c>
      <c r="C252" s="6" t="s">
        <v>764</v>
      </c>
      <c r="D252" s="6" t="s">
        <v>56955</v>
      </c>
      <c r="E252" s="6" t="s">
        <v>1595</v>
      </c>
      <c r="F252" s="6" t="s">
        <v>58078</v>
      </c>
      <c r="G252" s="6" t="s">
        <v>58079</v>
      </c>
      <c r="H252" s="6" t="s">
        <v>58018</v>
      </c>
      <c r="I252" s="6" t="s">
        <v>58080</v>
      </c>
      <c r="J252" s="6">
        <v>260</v>
      </c>
      <c r="K252" s="6" t="s">
        <v>58081</v>
      </c>
      <c r="L252" s="6">
        <v>16</v>
      </c>
      <c r="M252" s="4" t="s">
        <v>426</v>
      </c>
    </row>
    <row r="253" customHeight="1" spans="1:13">
      <c r="A253" s="6">
        <v>280615</v>
      </c>
      <c r="B253" s="6" t="s">
        <v>58082</v>
      </c>
      <c r="C253" s="6" t="s">
        <v>764</v>
      </c>
      <c r="D253" s="6" t="s">
        <v>56955</v>
      </c>
      <c r="E253" s="6" t="s">
        <v>1595</v>
      </c>
      <c r="F253" s="6" t="s">
        <v>58083</v>
      </c>
      <c r="G253" s="6" t="s">
        <v>58084</v>
      </c>
      <c r="H253" s="6" t="s">
        <v>58085</v>
      </c>
      <c r="I253" s="6" t="s">
        <v>58086</v>
      </c>
      <c r="J253" s="6">
        <v>255</v>
      </c>
      <c r="K253" s="6" t="s">
        <v>58081</v>
      </c>
      <c r="L253" s="6">
        <v>17</v>
      </c>
      <c r="M253" s="4" t="s">
        <v>426</v>
      </c>
    </row>
    <row r="254" customHeight="1" spans="1:13">
      <c r="A254" s="6">
        <v>259400</v>
      </c>
      <c r="B254" s="6" t="s">
        <v>58087</v>
      </c>
      <c r="C254" s="6" t="s">
        <v>764</v>
      </c>
      <c r="D254" s="6" t="s">
        <v>56955</v>
      </c>
      <c r="E254" s="6" t="s">
        <v>1595</v>
      </c>
      <c r="F254" s="6" t="s">
        <v>58088</v>
      </c>
      <c r="G254" s="6" t="s">
        <v>58089</v>
      </c>
      <c r="H254" s="6" t="s">
        <v>58090</v>
      </c>
      <c r="I254" s="6" t="s">
        <v>58091</v>
      </c>
      <c r="J254" s="6">
        <v>250</v>
      </c>
      <c r="K254" s="6" t="s">
        <v>58092</v>
      </c>
      <c r="L254" s="6">
        <v>18</v>
      </c>
      <c r="M254" s="4" t="s">
        <v>426</v>
      </c>
    </row>
    <row r="255" customHeight="1" spans="1:13">
      <c r="A255" s="6">
        <v>259415</v>
      </c>
      <c r="B255" s="6" t="s">
        <v>58093</v>
      </c>
      <c r="C255" s="6" t="s">
        <v>764</v>
      </c>
      <c r="D255" s="6" t="s">
        <v>56955</v>
      </c>
      <c r="E255" s="6" t="s">
        <v>1595</v>
      </c>
      <c r="F255" s="6" t="s">
        <v>58094</v>
      </c>
      <c r="G255" s="6" t="s">
        <v>58095</v>
      </c>
      <c r="H255" s="6" t="s">
        <v>31041</v>
      </c>
      <c r="I255" s="6" t="s">
        <v>58096</v>
      </c>
      <c r="J255" s="6">
        <v>250</v>
      </c>
      <c r="K255" s="6" t="s">
        <v>58081</v>
      </c>
      <c r="L255" s="6">
        <v>19</v>
      </c>
      <c r="M255" s="4" t="s">
        <v>426</v>
      </c>
    </row>
    <row r="256" customHeight="1" spans="1:13">
      <c r="A256" s="6">
        <v>279132</v>
      </c>
      <c r="B256" s="6" t="s">
        <v>58097</v>
      </c>
      <c r="C256" s="6" t="s">
        <v>764</v>
      </c>
      <c r="D256" s="6" t="s">
        <v>56955</v>
      </c>
      <c r="E256" s="6" t="s">
        <v>1595</v>
      </c>
      <c r="F256" s="6" t="s">
        <v>58098</v>
      </c>
      <c r="G256" s="6" t="s">
        <v>58099</v>
      </c>
      <c r="H256" s="6" t="s">
        <v>57220</v>
      </c>
      <c r="I256" s="6" t="s">
        <v>58100</v>
      </c>
      <c r="J256" s="6">
        <v>245</v>
      </c>
      <c r="K256" s="6" t="s">
        <v>57012</v>
      </c>
      <c r="L256" s="6">
        <v>20</v>
      </c>
      <c r="M256" s="4" t="s">
        <v>426</v>
      </c>
    </row>
    <row r="257" customHeight="1" spans="1:13">
      <c r="A257" s="6">
        <v>278557</v>
      </c>
      <c r="B257" s="6" t="s">
        <v>58101</v>
      </c>
      <c r="C257" s="6" t="s">
        <v>764</v>
      </c>
      <c r="D257" s="6" t="s">
        <v>56955</v>
      </c>
      <c r="E257" s="6" t="s">
        <v>1595</v>
      </c>
      <c r="F257" s="6" t="s">
        <v>58102</v>
      </c>
      <c r="G257" s="6" t="s">
        <v>58102</v>
      </c>
      <c r="H257" s="6" t="s">
        <v>16680</v>
      </c>
      <c r="I257" s="6" t="s">
        <v>58103</v>
      </c>
      <c r="J257" s="6">
        <v>245</v>
      </c>
      <c r="K257" s="6" t="s">
        <v>57371</v>
      </c>
      <c r="L257" s="6">
        <v>21</v>
      </c>
      <c r="M257" s="4" t="s">
        <v>426</v>
      </c>
    </row>
    <row r="258" customHeight="1" spans="1:13">
      <c r="A258" s="6">
        <v>259385</v>
      </c>
      <c r="B258" s="6" t="s">
        <v>58104</v>
      </c>
      <c r="C258" s="6" t="s">
        <v>764</v>
      </c>
      <c r="D258" s="6" t="s">
        <v>56955</v>
      </c>
      <c r="E258" s="6" t="s">
        <v>1595</v>
      </c>
      <c r="F258" s="6" t="s">
        <v>58105</v>
      </c>
      <c r="G258" s="6" t="s">
        <v>58106</v>
      </c>
      <c r="H258" s="6" t="s">
        <v>58107</v>
      </c>
      <c r="I258" s="6" t="s">
        <v>58108</v>
      </c>
      <c r="J258" s="6">
        <v>240</v>
      </c>
      <c r="K258" s="6" t="s">
        <v>58109</v>
      </c>
      <c r="L258" s="6">
        <v>22</v>
      </c>
      <c r="M258" s="4" t="s">
        <v>426</v>
      </c>
    </row>
    <row r="259" customHeight="1" spans="1:13">
      <c r="A259" s="6">
        <v>282962</v>
      </c>
      <c r="B259" s="6" t="s">
        <v>58110</v>
      </c>
      <c r="C259" s="6" t="s">
        <v>764</v>
      </c>
      <c r="D259" s="6" t="s">
        <v>56955</v>
      </c>
      <c r="E259" s="6" t="s">
        <v>1595</v>
      </c>
      <c r="F259" s="6" t="s">
        <v>58111</v>
      </c>
      <c r="G259" s="6" t="s">
        <v>58112</v>
      </c>
      <c r="H259" s="6" t="s">
        <v>17725</v>
      </c>
      <c r="I259" s="6" t="s">
        <v>58113</v>
      </c>
      <c r="J259" s="6">
        <v>240</v>
      </c>
      <c r="K259" s="6" t="s">
        <v>57806</v>
      </c>
      <c r="L259" s="6">
        <v>23</v>
      </c>
      <c r="M259" s="4" t="s">
        <v>426</v>
      </c>
    </row>
    <row r="260" customHeight="1" spans="1:13">
      <c r="A260" s="6">
        <v>283701</v>
      </c>
      <c r="B260" s="6" t="s">
        <v>58114</v>
      </c>
      <c r="C260" s="6" t="s">
        <v>764</v>
      </c>
      <c r="D260" s="6" t="s">
        <v>56955</v>
      </c>
      <c r="E260" s="6" t="s">
        <v>1595</v>
      </c>
      <c r="F260" s="6" t="s">
        <v>58115</v>
      </c>
      <c r="G260" s="6" t="s">
        <v>58116</v>
      </c>
      <c r="H260" s="6" t="s">
        <v>57494</v>
      </c>
      <c r="I260" s="6" t="s">
        <v>58117</v>
      </c>
      <c r="J260" s="6">
        <v>235</v>
      </c>
      <c r="K260" s="6" t="s">
        <v>57012</v>
      </c>
      <c r="L260" s="6">
        <v>24</v>
      </c>
      <c r="M260" s="4" t="s">
        <v>426</v>
      </c>
    </row>
    <row r="261" customHeight="1" spans="1:13">
      <c r="A261" s="6">
        <v>282390</v>
      </c>
      <c r="B261" s="6" t="s">
        <v>58118</v>
      </c>
      <c r="C261" s="6" t="s">
        <v>764</v>
      </c>
      <c r="D261" s="6" t="s">
        <v>56955</v>
      </c>
      <c r="E261" s="6" t="s">
        <v>1595</v>
      </c>
      <c r="F261" s="6" t="s">
        <v>58119</v>
      </c>
      <c r="G261" s="6" t="s">
        <v>58120</v>
      </c>
      <c r="H261" s="6" t="s">
        <v>58121</v>
      </c>
      <c r="I261" s="6" t="s">
        <v>58122</v>
      </c>
      <c r="J261" s="6">
        <v>235</v>
      </c>
      <c r="K261" s="6" t="s">
        <v>57057</v>
      </c>
      <c r="L261" s="6">
        <v>25</v>
      </c>
      <c r="M261" s="4" t="s">
        <v>426</v>
      </c>
    </row>
    <row r="262" customHeight="1" spans="1:13">
      <c r="A262" s="6">
        <v>282392</v>
      </c>
      <c r="B262" s="6" t="s">
        <v>58123</v>
      </c>
      <c r="C262" s="6" t="s">
        <v>764</v>
      </c>
      <c r="D262" s="6" t="s">
        <v>56955</v>
      </c>
      <c r="E262" s="6" t="s">
        <v>1595</v>
      </c>
      <c r="F262" s="6" t="s">
        <v>58124</v>
      </c>
      <c r="G262" s="6" t="s">
        <v>58125</v>
      </c>
      <c r="H262" s="6" t="s">
        <v>58121</v>
      </c>
      <c r="I262" s="6" t="s">
        <v>58126</v>
      </c>
      <c r="J262" s="6">
        <v>220</v>
      </c>
      <c r="K262" s="6" t="s">
        <v>57297</v>
      </c>
      <c r="L262" s="6">
        <v>26</v>
      </c>
      <c r="M262" s="4" t="s">
        <v>426</v>
      </c>
    </row>
    <row r="263" customHeight="1" spans="1:13">
      <c r="A263" s="6">
        <v>282388</v>
      </c>
      <c r="B263" s="6" t="s">
        <v>58127</v>
      </c>
      <c r="C263" s="6" t="s">
        <v>764</v>
      </c>
      <c r="D263" s="6" t="s">
        <v>56955</v>
      </c>
      <c r="E263" s="6" t="s">
        <v>1595</v>
      </c>
      <c r="F263" s="6" t="s">
        <v>58128</v>
      </c>
      <c r="G263" s="6" t="s">
        <v>58129</v>
      </c>
      <c r="H263" s="6" t="s">
        <v>57311</v>
      </c>
      <c r="I263" s="6" t="s">
        <v>58130</v>
      </c>
      <c r="J263" s="6">
        <v>215</v>
      </c>
      <c r="K263" s="6" t="s">
        <v>57227</v>
      </c>
      <c r="L263" s="6">
        <v>27</v>
      </c>
      <c r="M263" s="4" t="s">
        <v>426</v>
      </c>
    </row>
    <row r="264" customHeight="1" spans="1:13">
      <c r="A264" s="6">
        <v>283332</v>
      </c>
      <c r="B264" s="6" t="s">
        <v>58131</v>
      </c>
      <c r="C264" s="6" t="s">
        <v>764</v>
      </c>
      <c r="D264" s="6" t="s">
        <v>56955</v>
      </c>
      <c r="E264" s="6" t="s">
        <v>1595</v>
      </c>
      <c r="F264" s="6" t="s">
        <v>58132</v>
      </c>
      <c r="G264" s="6" t="s">
        <v>58133</v>
      </c>
      <c r="H264" s="6" t="s">
        <v>17725</v>
      </c>
      <c r="I264" s="6" t="s">
        <v>58134</v>
      </c>
      <c r="J264" s="6">
        <v>215</v>
      </c>
      <c r="K264" s="6" t="s">
        <v>57425</v>
      </c>
      <c r="L264" s="6">
        <v>28</v>
      </c>
      <c r="M264" s="4" t="s">
        <v>426</v>
      </c>
    </row>
    <row r="265" customHeight="1" spans="1:13">
      <c r="A265" s="6">
        <v>282106</v>
      </c>
      <c r="B265" s="6" t="s">
        <v>58135</v>
      </c>
      <c r="C265" s="6" t="s">
        <v>764</v>
      </c>
      <c r="D265" s="6" t="s">
        <v>56955</v>
      </c>
      <c r="E265" s="6" t="s">
        <v>1595</v>
      </c>
      <c r="F265" s="6" t="s">
        <v>58136</v>
      </c>
      <c r="G265" s="6" t="s">
        <v>56205</v>
      </c>
      <c r="H265" s="6" t="s">
        <v>56206</v>
      </c>
      <c r="I265" s="6" t="s">
        <v>58137</v>
      </c>
      <c r="J265" s="6">
        <v>215</v>
      </c>
      <c r="K265" s="6" t="s">
        <v>57322</v>
      </c>
      <c r="L265" s="6">
        <v>29</v>
      </c>
      <c r="M265" s="4" t="s">
        <v>426</v>
      </c>
    </row>
    <row r="266" customHeight="1" spans="1:13">
      <c r="A266" s="6">
        <v>279443</v>
      </c>
      <c r="B266" s="6" t="s">
        <v>58138</v>
      </c>
      <c r="C266" s="6" t="s">
        <v>764</v>
      </c>
      <c r="D266" s="6" t="s">
        <v>56955</v>
      </c>
      <c r="E266" s="6" t="s">
        <v>1595</v>
      </c>
      <c r="F266" s="6" t="s">
        <v>58139</v>
      </c>
      <c r="G266" s="6" t="s">
        <v>58140</v>
      </c>
      <c r="H266" s="6" t="s">
        <v>58141</v>
      </c>
      <c r="I266" s="6" t="s">
        <v>58142</v>
      </c>
      <c r="J266" s="6">
        <v>215</v>
      </c>
      <c r="K266" s="6" t="s">
        <v>57335</v>
      </c>
      <c r="L266" s="6">
        <v>30</v>
      </c>
      <c r="M266" s="4" t="s">
        <v>426</v>
      </c>
    </row>
    <row r="267" customHeight="1" spans="1:13">
      <c r="A267" s="6">
        <v>283737</v>
      </c>
      <c r="B267" s="6" t="s">
        <v>58143</v>
      </c>
      <c r="C267" s="6" t="s">
        <v>764</v>
      </c>
      <c r="D267" s="6" t="s">
        <v>56955</v>
      </c>
      <c r="E267" s="6" t="s">
        <v>1595</v>
      </c>
      <c r="F267" s="6" t="s">
        <v>58144</v>
      </c>
      <c r="G267" s="6" t="s">
        <v>58145</v>
      </c>
      <c r="H267" s="6" t="s">
        <v>7851</v>
      </c>
      <c r="I267" s="6" t="s">
        <v>58146</v>
      </c>
      <c r="J267" s="6">
        <v>210</v>
      </c>
      <c r="K267" s="6" t="s">
        <v>57510</v>
      </c>
      <c r="L267" s="6">
        <v>31</v>
      </c>
      <c r="M267" s="4" t="s">
        <v>426</v>
      </c>
    </row>
    <row r="268" customHeight="1" spans="1:13">
      <c r="A268" s="6">
        <v>282359</v>
      </c>
      <c r="B268" s="6" t="s">
        <v>58147</v>
      </c>
      <c r="C268" s="6" t="s">
        <v>764</v>
      </c>
      <c r="D268" s="6" t="s">
        <v>56955</v>
      </c>
      <c r="E268" s="6" t="s">
        <v>1595</v>
      </c>
      <c r="F268" s="6" t="s">
        <v>58148</v>
      </c>
      <c r="G268" s="6" t="s">
        <v>58149</v>
      </c>
      <c r="H268" s="6" t="s">
        <v>17725</v>
      </c>
      <c r="I268" s="6" t="s">
        <v>58150</v>
      </c>
      <c r="J268" s="6">
        <v>205</v>
      </c>
      <c r="K268" s="6" t="s">
        <v>58151</v>
      </c>
      <c r="L268" s="6">
        <v>32</v>
      </c>
      <c r="M268" s="4" t="s">
        <v>426</v>
      </c>
    </row>
    <row r="269" customHeight="1" spans="1:13">
      <c r="A269" s="6">
        <v>260217</v>
      </c>
      <c r="B269" s="6" t="s">
        <v>58152</v>
      </c>
      <c r="C269" s="6" t="s">
        <v>764</v>
      </c>
      <c r="D269" s="6" t="s">
        <v>56955</v>
      </c>
      <c r="E269" s="6" t="s">
        <v>1595</v>
      </c>
      <c r="F269" s="6" t="s">
        <v>58153</v>
      </c>
      <c r="G269" s="6" t="s">
        <v>58154</v>
      </c>
      <c r="H269" s="6" t="s">
        <v>58155</v>
      </c>
      <c r="I269" s="6" t="s">
        <v>58156</v>
      </c>
      <c r="J269" s="6">
        <v>205</v>
      </c>
      <c r="K269" s="6" t="s">
        <v>57057</v>
      </c>
      <c r="L269" s="6">
        <v>33</v>
      </c>
      <c r="M269" s="4" t="s">
        <v>426</v>
      </c>
    </row>
    <row r="270" customHeight="1" spans="1:13">
      <c r="A270" s="6">
        <v>278628</v>
      </c>
      <c r="B270" s="6" t="s">
        <v>58157</v>
      </c>
      <c r="C270" s="6" t="s">
        <v>764</v>
      </c>
      <c r="D270" s="6" t="s">
        <v>56955</v>
      </c>
      <c r="E270" s="6" t="s">
        <v>1595</v>
      </c>
      <c r="F270" s="6" t="s">
        <v>58158</v>
      </c>
      <c r="G270" s="6" t="s">
        <v>58159</v>
      </c>
      <c r="H270" s="6" t="s">
        <v>58160</v>
      </c>
      <c r="I270" s="6" t="s">
        <v>58161</v>
      </c>
      <c r="J270" s="6">
        <v>205</v>
      </c>
      <c r="K270" s="6" t="s">
        <v>57510</v>
      </c>
      <c r="L270" s="6">
        <v>34</v>
      </c>
      <c r="M270" s="4" t="s">
        <v>426</v>
      </c>
    </row>
    <row r="271" customHeight="1" spans="1:13">
      <c r="A271" s="6">
        <v>285993</v>
      </c>
      <c r="B271" s="6" t="s">
        <v>58162</v>
      </c>
      <c r="C271" s="6" t="s">
        <v>764</v>
      </c>
      <c r="D271" s="6" t="s">
        <v>56955</v>
      </c>
      <c r="E271" s="6" t="s">
        <v>1595</v>
      </c>
      <c r="F271" s="6" t="s">
        <v>58163</v>
      </c>
      <c r="G271" s="6" t="s">
        <v>58164</v>
      </c>
      <c r="H271" s="6" t="s">
        <v>53878</v>
      </c>
      <c r="I271" s="6" t="s">
        <v>58165</v>
      </c>
      <c r="J271" s="6">
        <v>205</v>
      </c>
      <c r="K271" s="6" t="s">
        <v>57371</v>
      </c>
      <c r="L271" s="6">
        <v>35</v>
      </c>
      <c r="M271" s="4" t="s">
        <v>426</v>
      </c>
    </row>
    <row r="272" customHeight="1" spans="1:13">
      <c r="A272" s="6">
        <v>285388</v>
      </c>
      <c r="B272" s="6" t="s">
        <v>58166</v>
      </c>
      <c r="C272" s="6" t="s">
        <v>764</v>
      </c>
      <c r="D272" s="6" t="s">
        <v>56955</v>
      </c>
      <c r="E272" s="6" t="s">
        <v>1595</v>
      </c>
      <c r="F272" s="6" t="s">
        <v>58167</v>
      </c>
      <c r="G272" s="6" t="s">
        <v>58168</v>
      </c>
      <c r="H272" s="6" t="s">
        <v>57494</v>
      </c>
      <c r="I272" s="6" t="s">
        <v>58169</v>
      </c>
      <c r="J272" s="6">
        <v>205</v>
      </c>
      <c r="K272" s="6" t="s">
        <v>57806</v>
      </c>
      <c r="L272" s="6">
        <v>36</v>
      </c>
      <c r="M272" s="4" t="s">
        <v>426</v>
      </c>
    </row>
    <row r="273" customHeight="1" spans="1:13">
      <c r="A273" s="6">
        <v>278575</v>
      </c>
      <c r="B273" s="6" t="s">
        <v>58170</v>
      </c>
      <c r="C273" s="6" t="s">
        <v>764</v>
      </c>
      <c r="D273" s="6" t="s">
        <v>56955</v>
      </c>
      <c r="E273" s="6" t="s">
        <v>1595</v>
      </c>
      <c r="F273" s="6" t="s">
        <v>58171</v>
      </c>
      <c r="G273" s="6" t="s">
        <v>58172</v>
      </c>
      <c r="H273" s="6" t="s">
        <v>58173</v>
      </c>
      <c r="I273" s="6" t="s">
        <v>58174</v>
      </c>
      <c r="J273" s="6">
        <v>205</v>
      </c>
      <c r="K273" s="6" t="s">
        <v>58175</v>
      </c>
      <c r="L273" s="6">
        <v>37</v>
      </c>
      <c r="M273" s="4" t="s">
        <v>426</v>
      </c>
    </row>
    <row r="274" customHeight="1" spans="1:13">
      <c r="A274" s="6">
        <v>276048</v>
      </c>
      <c r="B274" s="6" t="s">
        <v>58176</v>
      </c>
      <c r="C274" s="6" t="s">
        <v>764</v>
      </c>
      <c r="D274" s="6" t="s">
        <v>56955</v>
      </c>
      <c r="E274" s="6" t="s">
        <v>1595</v>
      </c>
      <c r="F274" s="6" t="s">
        <v>58177</v>
      </c>
      <c r="G274" s="6" t="s">
        <v>58178</v>
      </c>
      <c r="H274" s="6" t="s">
        <v>58179</v>
      </c>
      <c r="I274" s="6" t="s">
        <v>58180</v>
      </c>
      <c r="J274" s="6">
        <v>205</v>
      </c>
      <c r="K274" s="6" t="s">
        <v>57819</v>
      </c>
      <c r="L274" s="6">
        <v>38</v>
      </c>
      <c r="M274" s="4" t="s">
        <v>426</v>
      </c>
    </row>
    <row r="275" customHeight="1" spans="1:13">
      <c r="A275" s="6">
        <v>282979</v>
      </c>
      <c r="B275" s="6" t="s">
        <v>58181</v>
      </c>
      <c r="C275" s="6" t="s">
        <v>764</v>
      </c>
      <c r="D275" s="6" t="s">
        <v>56955</v>
      </c>
      <c r="E275" s="6" t="s">
        <v>1595</v>
      </c>
      <c r="F275" s="6" t="s">
        <v>58182</v>
      </c>
      <c r="G275" s="6" t="s">
        <v>58183</v>
      </c>
      <c r="H275" s="6" t="s">
        <v>17725</v>
      </c>
      <c r="I275" s="6" t="s">
        <v>58184</v>
      </c>
      <c r="J275" s="6">
        <v>200</v>
      </c>
      <c r="K275" s="6" t="s">
        <v>57255</v>
      </c>
      <c r="L275" s="6">
        <v>39</v>
      </c>
      <c r="M275" s="4" t="s">
        <v>426</v>
      </c>
    </row>
    <row r="276" customHeight="1" spans="1:13">
      <c r="A276" s="6">
        <v>278573</v>
      </c>
      <c r="B276" s="6" t="s">
        <v>58185</v>
      </c>
      <c r="C276" s="6" t="s">
        <v>764</v>
      </c>
      <c r="D276" s="6" t="s">
        <v>56955</v>
      </c>
      <c r="E276" s="6" t="s">
        <v>1595</v>
      </c>
      <c r="F276" s="6" t="s">
        <v>58186</v>
      </c>
      <c r="G276" s="6" t="s">
        <v>58187</v>
      </c>
      <c r="H276" s="6" t="s">
        <v>58173</v>
      </c>
      <c r="I276" s="6" t="s">
        <v>58188</v>
      </c>
      <c r="J276" s="6">
        <v>200</v>
      </c>
      <c r="K276" s="6" t="s">
        <v>57031</v>
      </c>
      <c r="L276" s="6">
        <v>40</v>
      </c>
      <c r="M276" s="4" t="s">
        <v>426</v>
      </c>
    </row>
    <row r="277" customHeight="1" spans="1:13">
      <c r="A277" s="6">
        <v>280617</v>
      </c>
      <c r="B277" s="6" t="s">
        <v>58189</v>
      </c>
      <c r="C277" s="6" t="s">
        <v>764</v>
      </c>
      <c r="D277" s="6" t="s">
        <v>56955</v>
      </c>
      <c r="E277" s="6" t="s">
        <v>1595</v>
      </c>
      <c r="F277" s="6" t="s">
        <v>58190</v>
      </c>
      <c r="G277" s="6" t="s">
        <v>58191</v>
      </c>
      <c r="H277" s="6" t="s">
        <v>58018</v>
      </c>
      <c r="I277" s="6" t="s">
        <v>58192</v>
      </c>
      <c r="J277" s="6">
        <v>195</v>
      </c>
      <c r="K277" s="6" t="s">
        <v>57120</v>
      </c>
      <c r="L277" s="6">
        <v>41</v>
      </c>
      <c r="M277" s="4" t="s">
        <v>468</v>
      </c>
    </row>
    <row r="278" customHeight="1" spans="1:13">
      <c r="A278" s="6">
        <v>259008</v>
      </c>
      <c r="B278" s="6" t="s">
        <v>58193</v>
      </c>
      <c r="C278" s="6" t="s">
        <v>764</v>
      </c>
      <c r="D278" s="6" t="s">
        <v>56955</v>
      </c>
      <c r="E278" s="6" t="s">
        <v>1595</v>
      </c>
      <c r="F278" s="6" t="s">
        <v>58194</v>
      </c>
      <c r="G278" s="6" t="s">
        <v>58195</v>
      </c>
      <c r="H278" s="6" t="s">
        <v>58196</v>
      </c>
      <c r="I278" s="6" t="s">
        <v>58197</v>
      </c>
      <c r="J278" s="6">
        <v>190</v>
      </c>
      <c r="K278" s="6" t="s">
        <v>57608</v>
      </c>
      <c r="L278" s="6">
        <v>42</v>
      </c>
      <c r="M278" s="4" t="s">
        <v>468</v>
      </c>
    </row>
    <row r="279" customHeight="1" spans="1:13">
      <c r="A279" s="6">
        <v>259221</v>
      </c>
      <c r="B279" s="6" t="s">
        <v>58198</v>
      </c>
      <c r="C279" s="6" t="s">
        <v>764</v>
      </c>
      <c r="D279" s="6" t="s">
        <v>56955</v>
      </c>
      <c r="E279" s="6" t="s">
        <v>1595</v>
      </c>
      <c r="F279" s="6" t="s">
        <v>58199</v>
      </c>
      <c r="G279" s="6" t="s">
        <v>58200</v>
      </c>
      <c r="H279" s="6" t="s">
        <v>58196</v>
      </c>
      <c r="I279" s="6" t="s">
        <v>58201</v>
      </c>
      <c r="J279" s="6">
        <v>185</v>
      </c>
      <c r="K279" s="6" t="s">
        <v>58202</v>
      </c>
      <c r="L279" s="6">
        <v>43</v>
      </c>
      <c r="M279" s="4" t="s">
        <v>468</v>
      </c>
    </row>
    <row r="280" customHeight="1" spans="1:13">
      <c r="A280" s="6">
        <v>283366</v>
      </c>
      <c r="B280" s="6" t="s">
        <v>58203</v>
      </c>
      <c r="C280" s="6" t="s">
        <v>764</v>
      </c>
      <c r="D280" s="6" t="s">
        <v>56955</v>
      </c>
      <c r="E280" s="6" t="s">
        <v>1595</v>
      </c>
      <c r="F280" s="6" t="s">
        <v>58204</v>
      </c>
      <c r="G280" s="6" t="s">
        <v>58205</v>
      </c>
      <c r="H280" s="6" t="s">
        <v>17725</v>
      </c>
      <c r="I280" s="6" t="s">
        <v>58206</v>
      </c>
      <c r="J280" s="6">
        <v>180</v>
      </c>
      <c r="K280" s="6" t="s">
        <v>57529</v>
      </c>
      <c r="L280" s="6">
        <v>44</v>
      </c>
      <c r="M280" s="4" t="s">
        <v>468</v>
      </c>
    </row>
    <row r="281" customHeight="1" spans="1:13">
      <c r="A281" s="6">
        <v>281220</v>
      </c>
      <c r="B281" s="6" t="s">
        <v>58207</v>
      </c>
      <c r="C281" s="6" t="s">
        <v>764</v>
      </c>
      <c r="D281" s="6" t="s">
        <v>56955</v>
      </c>
      <c r="E281" s="6" t="s">
        <v>1595</v>
      </c>
      <c r="F281" s="6" t="s">
        <v>58208</v>
      </c>
      <c r="G281" s="6" t="s">
        <v>58209</v>
      </c>
      <c r="H281" s="6" t="s">
        <v>58210</v>
      </c>
      <c r="I281" s="6" t="s">
        <v>58211</v>
      </c>
      <c r="J281" s="6">
        <v>180</v>
      </c>
      <c r="K281" s="6" t="s">
        <v>57103</v>
      </c>
      <c r="L281" s="6">
        <v>45</v>
      </c>
      <c r="M281" s="4" t="s">
        <v>468</v>
      </c>
    </row>
    <row r="282" customHeight="1" spans="1:13">
      <c r="A282" s="6">
        <v>278551</v>
      </c>
      <c r="B282" s="6" t="s">
        <v>58212</v>
      </c>
      <c r="C282" s="6" t="s">
        <v>764</v>
      </c>
      <c r="D282" s="6" t="s">
        <v>56955</v>
      </c>
      <c r="E282" s="6" t="s">
        <v>1595</v>
      </c>
      <c r="F282" s="6" t="s">
        <v>58213</v>
      </c>
      <c r="G282" s="6" t="s">
        <v>58214</v>
      </c>
      <c r="H282" s="6" t="s">
        <v>57342</v>
      </c>
      <c r="I282" s="6" t="s">
        <v>58215</v>
      </c>
      <c r="J282" s="6">
        <v>180</v>
      </c>
      <c r="K282" s="6" t="s">
        <v>57120</v>
      </c>
      <c r="L282" s="6">
        <v>46</v>
      </c>
      <c r="M282" s="4" t="s">
        <v>468</v>
      </c>
    </row>
    <row r="283" customHeight="1" spans="1:13">
      <c r="A283" s="6">
        <v>265787</v>
      </c>
      <c r="B283" s="6" t="s">
        <v>58216</v>
      </c>
      <c r="C283" s="6" t="s">
        <v>764</v>
      </c>
      <c r="D283" s="6" t="s">
        <v>56955</v>
      </c>
      <c r="E283" s="6" t="s">
        <v>1595</v>
      </c>
      <c r="F283" s="6" t="s">
        <v>58217</v>
      </c>
      <c r="G283" s="6" t="s">
        <v>55784</v>
      </c>
      <c r="H283" s="6" t="s">
        <v>58218</v>
      </c>
      <c r="I283" s="6" t="s">
        <v>58219</v>
      </c>
      <c r="J283" s="6">
        <v>180</v>
      </c>
      <c r="K283" s="6" t="s">
        <v>57051</v>
      </c>
      <c r="L283" s="6">
        <v>47</v>
      </c>
      <c r="M283" s="4" t="s">
        <v>468</v>
      </c>
    </row>
    <row r="284" customHeight="1" spans="1:13">
      <c r="A284" s="6">
        <v>283050</v>
      </c>
      <c r="B284" s="6" t="s">
        <v>58220</v>
      </c>
      <c r="C284" s="6" t="s">
        <v>764</v>
      </c>
      <c r="D284" s="6" t="s">
        <v>56955</v>
      </c>
      <c r="E284" s="6" t="s">
        <v>1595</v>
      </c>
      <c r="F284" s="6" t="s">
        <v>58221</v>
      </c>
      <c r="G284" s="6" t="s">
        <v>58222</v>
      </c>
      <c r="H284" s="6" t="s">
        <v>7851</v>
      </c>
      <c r="I284" s="6" t="s">
        <v>58223</v>
      </c>
      <c r="J284" s="6">
        <v>170</v>
      </c>
      <c r="K284" s="6" t="s">
        <v>57430</v>
      </c>
      <c r="L284" s="6">
        <v>48</v>
      </c>
      <c r="M284" s="4" t="s">
        <v>468</v>
      </c>
    </row>
    <row r="285" customHeight="1" spans="1:13">
      <c r="A285" s="6">
        <v>283148</v>
      </c>
      <c r="B285" s="6" t="s">
        <v>58224</v>
      </c>
      <c r="C285" s="6" t="s">
        <v>764</v>
      </c>
      <c r="D285" s="6" t="s">
        <v>56955</v>
      </c>
      <c r="E285" s="6" t="s">
        <v>1595</v>
      </c>
      <c r="F285" s="6" t="s">
        <v>58225</v>
      </c>
      <c r="G285" s="6" t="s">
        <v>58226</v>
      </c>
      <c r="H285" s="6" t="s">
        <v>57494</v>
      </c>
      <c r="I285" s="6" t="s">
        <v>58227</v>
      </c>
      <c r="J285" s="6">
        <v>165</v>
      </c>
      <c r="K285" s="6" t="s">
        <v>57407</v>
      </c>
      <c r="L285" s="6">
        <v>49</v>
      </c>
      <c r="M285" s="4" t="s">
        <v>468</v>
      </c>
    </row>
    <row r="286" customHeight="1" spans="1:13">
      <c r="A286" s="6">
        <v>278552</v>
      </c>
      <c r="B286" s="6" t="s">
        <v>58228</v>
      </c>
      <c r="C286" s="6" t="s">
        <v>764</v>
      </c>
      <c r="D286" s="6" t="s">
        <v>56955</v>
      </c>
      <c r="E286" s="6" t="s">
        <v>1595</v>
      </c>
      <c r="F286" s="6" t="s">
        <v>58229</v>
      </c>
      <c r="G286" s="6" t="s">
        <v>58230</v>
      </c>
      <c r="H286" s="6" t="s">
        <v>58018</v>
      </c>
      <c r="I286" s="6" t="s">
        <v>58231</v>
      </c>
      <c r="J286" s="6">
        <v>165</v>
      </c>
      <c r="K286" s="6" t="s">
        <v>57598</v>
      </c>
      <c r="L286" s="6">
        <v>50</v>
      </c>
      <c r="M286" s="4" t="s">
        <v>468</v>
      </c>
    </row>
    <row r="287" customHeight="1" spans="1:13">
      <c r="A287" s="6">
        <v>281264</v>
      </c>
      <c r="B287" s="6" t="s">
        <v>58232</v>
      </c>
      <c r="C287" s="6" t="s">
        <v>764</v>
      </c>
      <c r="D287" s="6" t="s">
        <v>56955</v>
      </c>
      <c r="E287" s="6" t="s">
        <v>1595</v>
      </c>
      <c r="F287" s="6" t="s">
        <v>58233</v>
      </c>
      <c r="G287" s="6" t="s">
        <v>38134</v>
      </c>
      <c r="H287" s="6" t="s">
        <v>58234</v>
      </c>
      <c r="I287" s="6" t="s">
        <v>58235</v>
      </c>
      <c r="J287" s="6">
        <v>160</v>
      </c>
      <c r="K287" s="6" t="s">
        <v>58236</v>
      </c>
      <c r="L287" s="6">
        <v>51</v>
      </c>
      <c r="M287" s="4" t="s">
        <v>468</v>
      </c>
    </row>
    <row r="288" customHeight="1" spans="1:13">
      <c r="A288" s="6">
        <v>283159</v>
      </c>
      <c r="B288" s="6" t="s">
        <v>58237</v>
      </c>
      <c r="C288" s="6" t="s">
        <v>764</v>
      </c>
      <c r="D288" s="6" t="s">
        <v>56955</v>
      </c>
      <c r="E288" s="6" t="s">
        <v>1595</v>
      </c>
      <c r="F288" s="6" t="s">
        <v>58238</v>
      </c>
      <c r="G288" s="6" t="s">
        <v>58239</v>
      </c>
      <c r="H288" s="6" t="s">
        <v>57494</v>
      </c>
      <c r="I288" s="6" t="s">
        <v>58240</v>
      </c>
      <c r="J288" s="6">
        <v>155</v>
      </c>
      <c r="K288" s="6" t="s">
        <v>57510</v>
      </c>
      <c r="L288" s="6">
        <v>52</v>
      </c>
      <c r="M288" s="4" t="s">
        <v>468</v>
      </c>
    </row>
    <row r="289" customHeight="1" spans="1:13">
      <c r="A289" s="6">
        <v>278553</v>
      </c>
      <c r="B289" s="6" t="s">
        <v>58241</v>
      </c>
      <c r="C289" s="6" t="s">
        <v>764</v>
      </c>
      <c r="D289" s="6" t="s">
        <v>56955</v>
      </c>
      <c r="E289" s="6" t="s">
        <v>1595</v>
      </c>
      <c r="F289" s="6" t="s">
        <v>58242</v>
      </c>
      <c r="G289" s="6" t="s">
        <v>58243</v>
      </c>
      <c r="H289" s="6" t="s">
        <v>58018</v>
      </c>
      <c r="I289" s="6" t="s">
        <v>58244</v>
      </c>
      <c r="J289" s="6">
        <v>150</v>
      </c>
      <c r="K289" s="6" t="s">
        <v>57335</v>
      </c>
      <c r="L289" s="6">
        <v>53</v>
      </c>
      <c r="M289" s="4" t="s">
        <v>468</v>
      </c>
    </row>
    <row r="290" customHeight="1" spans="1:13">
      <c r="A290" s="6">
        <v>283103</v>
      </c>
      <c r="B290" s="6" t="s">
        <v>58245</v>
      </c>
      <c r="C290" s="6" t="s">
        <v>764</v>
      </c>
      <c r="D290" s="6" t="s">
        <v>56955</v>
      </c>
      <c r="E290" s="6" t="s">
        <v>1595</v>
      </c>
      <c r="F290" s="6" t="s">
        <v>58246</v>
      </c>
      <c r="G290" s="6" t="s">
        <v>58247</v>
      </c>
      <c r="H290" s="6" t="s">
        <v>57494</v>
      </c>
      <c r="I290" s="6" t="s">
        <v>58248</v>
      </c>
      <c r="J290" s="6">
        <v>145</v>
      </c>
      <c r="K290" s="6" t="s">
        <v>58249</v>
      </c>
      <c r="L290" s="6">
        <v>54</v>
      </c>
      <c r="M290" s="4" t="s">
        <v>468</v>
      </c>
    </row>
    <row r="291" customHeight="1" spans="1:13">
      <c r="A291" s="6">
        <v>279115</v>
      </c>
      <c r="B291" s="6" t="s">
        <v>58250</v>
      </c>
      <c r="C291" s="6" t="s">
        <v>764</v>
      </c>
      <c r="D291" s="6" t="s">
        <v>56955</v>
      </c>
      <c r="E291" s="6" t="s">
        <v>1595</v>
      </c>
      <c r="F291" s="6" t="s">
        <v>58251</v>
      </c>
      <c r="G291" s="6" t="s">
        <v>58252</v>
      </c>
      <c r="H291" s="6" t="s">
        <v>57142</v>
      </c>
      <c r="I291" s="6" t="s">
        <v>58253</v>
      </c>
      <c r="J291" s="6">
        <v>125</v>
      </c>
      <c r="K291" s="6" t="s">
        <v>57407</v>
      </c>
      <c r="L291" s="6">
        <v>55</v>
      </c>
      <c r="M291" s="4" t="s">
        <v>468</v>
      </c>
    </row>
    <row r="292" customHeight="1" spans="1:13">
      <c r="A292" s="6">
        <v>278627</v>
      </c>
      <c r="B292" s="6" t="s">
        <v>58254</v>
      </c>
      <c r="C292" s="6" t="s">
        <v>764</v>
      </c>
      <c r="D292" s="6" t="s">
        <v>56955</v>
      </c>
      <c r="E292" s="6" t="s">
        <v>1595</v>
      </c>
      <c r="F292" s="6" t="s">
        <v>58255</v>
      </c>
      <c r="G292" s="6" t="s">
        <v>58159</v>
      </c>
      <c r="H292" s="6" t="s">
        <v>58160</v>
      </c>
      <c r="I292" s="6" t="s">
        <v>58256</v>
      </c>
      <c r="J292" s="6">
        <v>115</v>
      </c>
      <c r="K292" s="6" t="s">
        <v>57946</v>
      </c>
      <c r="L292" s="6">
        <v>56</v>
      </c>
      <c r="M292" s="4" t="s">
        <v>468</v>
      </c>
    </row>
    <row r="293" customHeight="1" spans="1:13">
      <c r="A293" s="6">
        <v>283764</v>
      </c>
      <c r="B293" s="6" t="s">
        <v>58257</v>
      </c>
      <c r="C293" s="6" t="s">
        <v>764</v>
      </c>
      <c r="D293" s="6" t="s">
        <v>56955</v>
      </c>
      <c r="E293" s="6" t="s">
        <v>1595</v>
      </c>
      <c r="F293" s="6" t="s">
        <v>58258</v>
      </c>
      <c r="G293" s="6" t="s">
        <v>58259</v>
      </c>
      <c r="H293" s="6" t="s">
        <v>7851</v>
      </c>
      <c r="I293" s="6" t="s">
        <v>58260</v>
      </c>
      <c r="J293" s="6">
        <v>110</v>
      </c>
      <c r="K293" s="6" t="s">
        <v>58261</v>
      </c>
      <c r="L293" s="6">
        <v>57</v>
      </c>
      <c r="M293" s="4" t="s">
        <v>468</v>
      </c>
    </row>
    <row r="294" customHeight="1" spans="1:13">
      <c r="A294" s="6">
        <v>283134</v>
      </c>
      <c r="B294" s="6" t="s">
        <v>58262</v>
      </c>
      <c r="C294" s="6" t="s">
        <v>764</v>
      </c>
      <c r="D294" s="6" t="s">
        <v>56955</v>
      </c>
      <c r="E294" s="6" t="s">
        <v>1595</v>
      </c>
      <c r="F294" s="6" t="s">
        <v>58263</v>
      </c>
      <c r="G294" s="6" t="s">
        <v>58264</v>
      </c>
      <c r="H294" s="6" t="s">
        <v>57494</v>
      </c>
      <c r="I294" s="6" t="s">
        <v>58265</v>
      </c>
      <c r="J294" s="6">
        <v>110</v>
      </c>
      <c r="K294" s="6" t="s">
        <v>57709</v>
      </c>
      <c r="L294" s="6">
        <v>58</v>
      </c>
      <c r="M294" s="4" t="s">
        <v>468</v>
      </c>
    </row>
    <row r="295" customHeight="1" spans="1:13">
      <c r="A295" s="6">
        <v>283661</v>
      </c>
      <c r="B295" s="6" t="s">
        <v>58266</v>
      </c>
      <c r="C295" s="6" t="s">
        <v>764</v>
      </c>
      <c r="D295" s="6" t="s">
        <v>56955</v>
      </c>
      <c r="E295" s="6" t="s">
        <v>1595</v>
      </c>
      <c r="F295" s="6" t="s">
        <v>58267</v>
      </c>
      <c r="G295" s="6" t="s">
        <v>58268</v>
      </c>
      <c r="H295" s="6" t="s">
        <v>57494</v>
      </c>
      <c r="I295" s="6" t="s">
        <v>58269</v>
      </c>
      <c r="J295" s="6">
        <v>105</v>
      </c>
      <c r="K295" s="6" t="s">
        <v>57438</v>
      </c>
      <c r="L295" s="6">
        <v>59</v>
      </c>
      <c r="M295" s="4" t="s">
        <v>468</v>
      </c>
    </row>
    <row r="296" customHeight="1" spans="1:13">
      <c r="A296" s="6">
        <v>282403</v>
      </c>
      <c r="B296" s="6" t="s">
        <v>58270</v>
      </c>
      <c r="C296" s="6" t="s">
        <v>764</v>
      </c>
      <c r="D296" s="6" t="s">
        <v>56955</v>
      </c>
      <c r="E296" s="6" t="s">
        <v>1595</v>
      </c>
      <c r="F296" s="6" t="s">
        <v>58271</v>
      </c>
      <c r="G296" s="6" t="s">
        <v>58272</v>
      </c>
      <c r="H296" s="6" t="s">
        <v>18567</v>
      </c>
      <c r="I296" s="6" t="s">
        <v>58271</v>
      </c>
      <c r="J296" s="6">
        <v>105</v>
      </c>
      <c r="K296" s="6" t="s">
        <v>58273</v>
      </c>
      <c r="L296" s="6">
        <v>60</v>
      </c>
      <c r="M296" s="4" t="s">
        <v>468</v>
      </c>
    </row>
    <row r="297" customHeight="1" spans="1:13">
      <c r="A297" s="6">
        <v>283038</v>
      </c>
      <c r="B297" s="6" t="s">
        <v>58274</v>
      </c>
      <c r="C297" s="6" t="s">
        <v>764</v>
      </c>
      <c r="D297" s="6" t="s">
        <v>56955</v>
      </c>
      <c r="E297" s="6" t="s">
        <v>1595</v>
      </c>
      <c r="F297" s="6" t="s">
        <v>58275</v>
      </c>
      <c r="G297" s="6" t="s">
        <v>58276</v>
      </c>
      <c r="H297" s="6" t="s">
        <v>7851</v>
      </c>
      <c r="I297" s="6" t="s">
        <v>58277</v>
      </c>
      <c r="J297" s="6">
        <v>95</v>
      </c>
      <c r="K297" s="6" t="s">
        <v>57434</v>
      </c>
      <c r="L297" s="6">
        <v>61</v>
      </c>
      <c r="M297" s="4" t="s">
        <v>468</v>
      </c>
    </row>
    <row r="298" customHeight="1" spans="1:13">
      <c r="A298" s="6">
        <v>278784</v>
      </c>
      <c r="B298" s="6" t="s">
        <v>58278</v>
      </c>
      <c r="C298" s="6" t="s">
        <v>764</v>
      </c>
      <c r="D298" s="6" t="s">
        <v>56955</v>
      </c>
      <c r="E298" s="6" t="s">
        <v>1595</v>
      </c>
      <c r="F298" s="6" t="s">
        <v>58279</v>
      </c>
      <c r="G298" s="6" t="s">
        <v>17012</v>
      </c>
      <c r="H298" s="6" t="s">
        <v>58280</v>
      </c>
      <c r="I298" s="6" t="s">
        <v>58281</v>
      </c>
      <c r="J298" s="6">
        <v>90</v>
      </c>
      <c r="K298" s="6" t="s">
        <v>57719</v>
      </c>
      <c r="L298" s="6">
        <v>62</v>
      </c>
      <c r="M298" s="4" t="s">
        <v>468</v>
      </c>
    </row>
    <row r="299" customHeight="1" spans="1:13">
      <c r="A299" s="6">
        <v>283676</v>
      </c>
      <c r="B299" s="6" t="s">
        <v>58282</v>
      </c>
      <c r="C299" s="6" t="s">
        <v>764</v>
      </c>
      <c r="D299" s="6" t="s">
        <v>56955</v>
      </c>
      <c r="E299" s="6" t="s">
        <v>1595</v>
      </c>
      <c r="F299" s="6" t="s">
        <v>58283</v>
      </c>
      <c r="G299" s="6" t="s">
        <v>58284</v>
      </c>
      <c r="H299" s="6" t="s">
        <v>57494</v>
      </c>
      <c r="I299" s="6" t="s">
        <v>58285</v>
      </c>
      <c r="J299" s="6">
        <v>85</v>
      </c>
      <c r="K299" s="6" t="s">
        <v>58286</v>
      </c>
      <c r="L299" s="6">
        <v>63</v>
      </c>
      <c r="M299" s="4" t="s">
        <v>468</v>
      </c>
    </row>
    <row r="300" customHeight="1" spans="1:13">
      <c r="A300" s="42">
        <v>283027</v>
      </c>
      <c r="B300" s="42" t="s">
        <v>58287</v>
      </c>
      <c r="C300" s="42" t="s">
        <v>764</v>
      </c>
      <c r="D300" s="42" t="s">
        <v>56955</v>
      </c>
      <c r="E300" s="42" t="s">
        <v>1595</v>
      </c>
      <c r="F300" s="42" t="s">
        <v>58288</v>
      </c>
      <c r="G300" s="42" t="s">
        <v>58289</v>
      </c>
      <c r="H300" s="42" t="s">
        <v>7851</v>
      </c>
      <c r="I300" s="42" t="s">
        <v>58290</v>
      </c>
      <c r="J300" s="42">
        <v>80</v>
      </c>
      <c r="K300" s="42" t="s">
        <v>58291</v>
      </c>
      <c r="L300" s="42">
        <v>64</v>
      </c>
      <c r="M300" s="4" t="s">
        <v>468</v>
      </c>
    </row>
    <row r="301" customHeight="1" spans="1:13">
      <c r="A301" s="6">
        <v>284604</v>
      </c>
      <c r="B301" s="6" t="s">
        <v>58292</v>
      </c>
      <c r="C301" s="6" t="s">
        <v>764</v>
      </c>
      <c r="D301" s="6" t="s">
        <v>56955</v>
      </c>
      <c r="E301" s="6" t="s">
        <v>1595</v>
      </c>
      <c r="F301" s="6" t="s">
        <v>58293</v>
      </c>
      <c r="G301" s="6" t="s">
        <v>58294</v>
      </c>
      <c r="H301" s="6" t="s">
        <v>7851</v>
      </c>
      <c r="I301" s="6" t="s">
        <v>58295</v>
      </c>
      <c r="J301" s="6">
        <v>80</v>
      </c>
      <c r="K301" s="6" t="s">
        <v>58296</v>
      </c>
      <c r="L301" s="6">
        <v>65</v>
      </c>
      <c r="M301" s="4" t="s">
        <v>468</v>
      </c>
    </row>
    <row r="302" customHeight="1" spans="1:13">
      <c r="A302" s="6">
        <v>265517</v>
      </c>
      <c r="B302" s="6" t="s">
        <v>58297</v>
      </c>
      <c r="C302" s="6" t="s">
        <v>764</v>
      </c>
      <c r="D302" s="6" t="s">
        <v>56955</v>
      </c>
      <c r="E302" s="6" t="s">
        <v>1595</v>
      </c>
      <c r="F302" s="6" t="s">
        <v>58298</v>
      </c>
      <c r="G302" s="6" t="s">
        <v>58299</v>
      </c>
      <c r="H302" s="6" t="s">
        <v>58300</v>
      </c>
      <c r="I302" s="6" t="s">
        <v>58301</v>
      </c>
      <c r="J302" s="6">
        <v>80</v>
      </c>
      <c r="K302" s="6" t="s">
        <v>58302</v>
      </c>
      <c r="L302" s="6">
        <v>66</v>
      </c>
      <c r="M302" s="4" t="s">
        <v>468</v>
      </c>
    </row>
    <row r="303" customHeight="1" spans="1:13">
      <c r="A303" s="6">
        <v>282404</v>
      </c>
      <c r="B303" s="6" t="s">
        <v>58303</v>
      </c>
      <c r="C303" s="6" t="s">
        <v>764</v>
      </c>
      <c r="D303" s="6" t="s">
        <v>56955</v>
      </c>
      <c r="E303" s="6" t="s">
        <v>1595</v>
      </c>
      <c r="F303" s="6" t="s">
        <v>22391</v>
      </c>
      <c r="G303" s="6" t="s">
        <v>31064</v>
      </c>
      <c r="H303" s="6" t="s">
        <v>58304</v>
      </c>
      <c r="I303" s="6" t="s">
        <v>22391</v>
      </c>
      <c r="J303" s="6">
        <v>80</v>
      </c>
      <c r="K303" s="6" t="s">
        <v>58305</v>
      </c>
      <c r="L303" s="6">
        <v>67</v>
      </c>
      <c r="M303" s="4" t="s">
        <v>468</v>
      </c>
    </row>
    <row r="304" customHeight="1" spans="1:13">
      <c r="A304" s="6">
        <v>282272</v>
      </c>
      <c r="B304" s="6" t="s">
        <v>58306</v>
      </c>
      <c r="C304" s="6" t="s">
        <v>764</v>
      </c>
      <c r="D304" s="6" t="s">
        <v>56955</v>
      </c>
      <c r="E304" s="6" t="s">
        <v>1595</v>
      </c>
      <c r="F304" s="6" t="s">
        <v>58307</v>
      </c>
      <c r="G304" s="6" t="s">
        <v>56205</v>
      </c>
      <c r="H304" s="6" t="s">
        <v>56206</v>
      </c>
      <c r="I304" s="6" t="s">
        <v>58308</v>
      </c>
      <c r="J304" s="6">
        <v>70</v>
      </c>
      <c r="K304" s="6" t="s">
        <v>58309</v>
      </c>
      <c r="L304" s="6">
        <v>68</v>
      </c>
      <c r="M304" s="4" t="s">
        <v>468</v>
      </c>
    </row>
    <row r="305" customHeight="1" spans="1:13">
      <c r="A305" s="6">
        <v>278788</v>
      </c>
      <c r="B305" s="6" t="s">
        <v>58310</v>
      </c>
      <c r="C305" s="6" t="s">
        <v>764</v>
      </c>
      <c r="D305" s="6" t="s">
        <v>56955</v>
      </c>
      <c r="E305" s="6" t="s">
        <v>1595</v>
      </c>
      <c r="F305" s="6" t="s">
        <v>58311</v>
      </c>
      <c r="G305" s="6" t="s">
        <v>30495</v>
      </c>
      <c r="H305" s="6" t="s">
        <v>44286</v>
      </c>
      <c r="I305" s="6" t="s">
        <v>58312</v>
      </c>
      <c r="J305" s="6">
        <v>65</v>
      </c>
      <c r="K305" s="6" t="s">
        <v>58286</v>
      </c>
      <c r="L305" s="6">
        <v>69</v>
      </c>
      <c r="M305" s="4" t="s">
        <v>468</v>
      </c>
    </row>
    <row r="306" customHeight="1" spans="1:13">
      <c r="A306" s="6">
        <v>283010</v>
      </c>
      <c r="B306" s="6" t="s">
        <v>58313</v>
      </c>
      <c r="C306" s="6" t="s">
        <v>764</v>
      </c>
      <c r="D306" s="6" t="s">
        <v>56955</v>
      </c>
      <c r="E306" s="6" t="s">
        <v>1595</v>
      </c>
      <c r="F306" s="6" t="s">
        <v>58314</v>
      </c>
      <c r="G306" s="6" t="s">
        <v>58315</v>
      </c>
      <c r="H306" s="6" t="s">
        <v>7851</v>
      </c>
      <c r="I306" s="6" t="s">
        <v>58316</v>
      </c>
      <c r="J306" s="6">
        <v>60</v>
      </c>
      <c r="K306" s="6" t="s">
        <v>58305</v>
      </c>
      <c r="L306" s="6">
        <v>70</v>
      </c>
      <c r="M306" s="4" t="s">
        <v>468</v>
      </c>
    </row>
    <row r="307" customHeight="1" spans="1:13">
      <c r="A307" s="6">
        <v>283121</v>
      </c>
      <c r="B307" s="6" t="s">
        <v>58317</v>
      </c>
      <c r="C307" s="6" t="s">
        <v>764</v>
      </c>
      <c r="D307" s="6" t="s">
        <v>56955</v>
      </c>
      <c r="E307" s="6" t="s">
        <v>1595</v>
      </c>
      <c r="F307" s="6" t="s">
        <v>58318</v>
      </c>
      <c r="G307" s="6" t="s">
        <v>58319</v>
      </c>
      <c r="H307" s="6" t="s">
        <v>57494</v>
      </c>
      <c r="I307" s="6" t="s">
        <v>58320</v>
      </c>
      <c r="J307" s="6">
        <v>55</v>
      </c>
      <c r="K307" s="6" t="s">
        <v>57734</v>
      </c>
      <c r="L307" s="6">
        <v>71</v>
      </c>
      <c r="M307" s="4" t="s">
        <v>468</v>
      </c>
    </row>
    <row r="308" customHeight="1" spans="1:13">
      <c r="A308" s="6">
        <v>283088</v>
      </c>
      <c r="B308" s="6" t="s">
        <v>58321</v>
      </c>
      <c r="C308" s="6" t="s">
        <v>764</v>
      </c>
      <c r="D308" s="6" t="s">
        <v>56955</v>
      </c>
      <c r="E308" s="6" t="s">
        <v>1595</v>
      </c>
      <c r="F308" s="6" t="s">
        <v>58322</v>
      </c>
      <c r="G308" s="6" t="s">
        <v>58323</v>
      </c>
      <c r="H308" s="6" t="s">
        <v>57494</v>
      </c>
      <c r="I308" s="6" t="s">
        <v>58324</v>
      </c>
      <c r="J308" s="6">
        <v>55</v>
      </c>
      <c r="K308" s="6" t="s">
        <v>57989</v>
      </c>
      <c r="L308" s="6">
        <v>72</v>
      </c>
      <c r="M308" s="4" t="s">
        <v>468</v>
      </c>
    </row>
    <row r="309" customHeight="1" spans="1:13">
      <c r="A309" s="6">
        <v>281276</v>
      </c>
      <c r="B309" s="6" t="s">
        <v>58325</v>
      </c>
      <c r="C309" s="6" t="s">
        <v>764</v>
      </c>
      <c r="D309" s="6" t="s">
        <v>56955</v>
      </c>
      <c r="E309" s="6" t="s">
        <v>1595</v>
      </c>
      <c r="F309" s="6" t="s">
        <v>58326</v>
      </c>
      <c r="G309" s="6" t="s">
        <v>38134</v>
      </c>
      <c r="H309" s="6" t="s">
        <v>58234</v>
      </c>
      <c r="I309" s="6" t="s">
        <v>58327</v>
      </c>
      <c r="J309" s="6">
        <v>40</v>
      </c>
      <c r="K309" s="6" t="s">
        <v>57201</v>
      </c>
      <c r="L309" s="6">
        <v>73</v>
      </c>
      <c r="M309" s="4" t="s">
        <v>468</v>
      </c>
    </row>
    <row r="310" customHeight="1" spans="1:13">
      <c r="A310" s="6">
        <v>282118</v>
      </c>
      <c r="B310" s="6" t="s">
        <v>58328</v>
      </c>
      <c r="C310" s="6" t="s">
        <v>764</v>
      </c>
      <c r="D310" s="6" t="s">
        <v>56955</v>
      </c>
      <c r="E310" s="6" t="s">
        <v>1595</v>
      </c>
      <c r="F310" s="6" t="s">
        <v>58329</v>
      </c>
      <c r="G310" s="6" t="s">
        <v>56205</v>
      </c>
      <c r="H310" s="6" t="s">
        <v>56206</v>
      </c>
      <c r="I310" s="6" t="s">
        <v>58330</v>
      </c>
      <c r="J310" s="6">
        <v>40</v>
      </c>
      <c r="K310" s="6" t="s">
        <v>57434</v>
      </c>
      <c r="L310" s="6">
        <v>74</v>
      </c>
      <c r="M310" s="4" t="s">
        <v>468</v>
      </c>
    </row>
    <row r="311" customHeight="1" spans="1:13">
      <c r="A311" s="6">
        <v>283044</v>
      </c>
      <c r="B311" s="6" t="s">
        <v>58331</v>
      </c>
      <c r="C311" s="6" t="s">
        <v>764</v>
      </c>
      <c r="D311" s="6" t="s">
        <v>56955</v>
      </c>
      <c r="E311" s="6" t="s">
        <v>1595</v>
      </c>
      <c r="F311" s="6" t="s">
        <v>58332</v>
      </c>
      <c r="G311" s="6" t="s">
        <v>58333</v>
      </c>
      <c r="H311" s="6" t="s">
        <v>7851</v>
      </c>
      <c r="I311" s="6" t="s">
        <v>58334</v>
      </c>
      <c r="J311" s="6">
        <v>40</v>
      </c>
      <c r="K311" s="6" t="s">
        <v>58005</v>
      </c>
      <c r="L311" s="6">
        <v>75</v>
      </c>
      <c r="M311" s="4" t="s">
        <v>468</v>
      </c>
    </row>
    <row r="312" customHeight="1" spans="1:13">
      <c r="A312" s="6">
        <v>279452</v>
      </c>
      <c r="B312" s="6" t="s">
        <v>58335</v>
      </c>
      <c r="C312" s="6" t="s">
        <v>764</v>
      </c>
      <c r="D312" s="6" t="s">
        <v>56955</v>
      </c>
      <c r="E312" s="6" t="s">
        <v>1595</v>
      </c>
      <c r="F312" s="6" t="s">
        <v>58336</v>
      </c>
      <c r="G312" s="6" t="s">
        <v>58140</v>
      </c>
      <c r="H312" s="6" t="s">
        <v>58337</v>
      </c>
      <c r="I312" s="6" t="s">
        <v>58338</v>
      </c>
      <c r="J312" s="6">
        <v>35</v>
      </c>
      <c r="K312" s="6" t="s">
        <v>58010</v>
      </c>
      <c r="L312" s="6">
        <v>76</v>
      </c>
      <c r="M312" s="4" t="s">
        <v>468</v>
      </c>
    </row>
    <row r="313" customHeight="1" spans="1:13">
      <c r="A313" s="6">
        <v>278526</v>
      </c>
      <c r="B313" s="6" t="s">
        <v>58339</v>
      </c>
      <c r="C313" s="6" t="s">
        <v>764</v>
      </c>
      <c r="D313" s="6" t="s">
        <v>56955</v>
      </c>
      <c r="E313" s="6" t="s">
        <v>1595</v>
      </c>
      <c r="F313" s="6" t="s">
        <v>58340</v>
      </c>
      <c r="G313" s="6" t="s">
        <v>48095</v>
      </c>
      <c r="H313" s="6" t="s">
        <v>58280</v>
      </c>
      <c r="I313" s="6" t="s">
        <v>58341</v>
      </c>
      <c r="J313" s="6">
        <v>35</v>
      </c>
      <c r="K313" s="6" t="s">
        <v>57978</v>
      </c>
      <c r="L313" s="6">
        <v>77</v>
      </c>
      <c r="M313" s="4" t="s">
        <v>468</v>
      </c>
    </row>
    <row r="314" customHeight="1" spans="1:13">
      <c r="A314" s="6">
        <v>278421</v>
      </c>
      <c r="B314" s="6" t="s">
        <v>58342</v>
      </c>
      <c r="C314" s="6" t="s">
        <v>764</v>
      </c>
      <c r="D314" s="6" t="s">
        <v>56955</v>
      </c>
      <c r="E314" s="6" t="s">
        <v>1595</v>
      </c>
      <c r="F314" s="6" t="s">
        <v>58343</v>
      </c>
      <c r="G314" s="6" t="s">
        <v>57748</v>
      </c>
      <c r="H314" s="6" t="s">
        <v>57749</v>
      </c>
      <c r="I314" s="6" t="s">
        <v>58344</v>
      </c>
      <c r="J314" s="6">
        <v>30</v>
      </c>
      <c r="K314" s="6" t="s">
        <v>57994</v>
      </c>
      <c r="L314" s="6">
        <v>78</v>
      </c>
      <c r="M314" s="4" t="s">
        <v>468</v>
      </c>
    </row>
    <row r="315" customHeight="1" spans="1:13">
      <c r="A315" s="6">
        <v>285362</v>
      </c>
      <c r="B315" s="6" t="s">
        <v>58345</v>
      </c>
      <c r="C315" s="6" t="s">
        <v>764</v>
      </c>
      <c r="D315" s="6" t="s">
        <v>56955</v>
      </c>
      <c r="E315" s="6" t="s">
        <v>1595</v>
      </c>
      <c r="F315" s="6" t="s">
        <v>58346</v>
      </c>
      <c r="G315" s="6" t="s">
        <v>58347</v>
      </c>
      <c r="H315" s="6" t="s">
        <v>58348</v>
      </c>
      <c r="I315" s="6" t="s">
        <v>58349</v>
      </c>
      <c r="J315" s="6">
        <v>25</v>
      </c>
      <c r="K315" s="6" t="s">
        <v>58350</v>
      </c>
      <c r="L315" s="6">
        <v>79</v>
      </c>
      <c r="M315" s="4" t="s">
        <v>468</v>
      </c>
    </row>
    <row r="316" customHeight="1" spans="1:13">
      <c r="A316" s="6" t="s">
        <v>1778</v>
      </c>
      <c r="B316" s="6"/>
      <c r="C316" s="6"/>
      <c r="D316" s="6"/>
      <c r="E316" s="6"/>
      <c r="F316" s="6"/>
      <c r="G316" s="6"/>
      <c r="H316" s="6"/>
      <c r="I316" s="6"/>
      <c r="J316" s="6"/>
      <c r="K316" s="6"/>
      <c r="L316" s="6"/>
      <c r="M316" s="4"/>
    </row>
    <row r="317" customHeight="1" spans="1:13">
      <c r="A317" s="6">
        <v>279025</v>
      </c>
      <c r="B317" s="6" t="s">
        <v>58351</v>
      </c>
      <c r="C317" s="6" t="s">
        <v>764</v>
      </c>
      <c r="D317" s="6" t="s">
        <v>56955</v>
      </c>
      <c r="E317" s="6" t="s">
        <v>1595</v>
      </c>
      <c r="F317" s="6" t="s">
        <v>58352</v>
      </c>
      <c r="G317" s="6" t="s">
        <v>37778</v>
      </c>
      <c r="H317" s="6" t="s">
        <v>57505</v>
      </c>
      <c r="I317" s="6" t="s">
        <v>58353</v>
      </c>
      <c r="J317" s="6">
        <v>325</v>
      </c>
      <c r="K317" s="6" t="s">
        <v>57773</v>
      </c>
      <c r="L317" s="6">
        <v>1</v>
      </c>
      <c r="M317" s="5" t="s">
        <v>393</v>
      </c>
    </row>
    <row r="318" customHeight="1" spans="1:13">
      <c r="A318" s="6">
        <v>279024</v>
      </c>
      <c r="B318" s="6" t="s">
        <v>58354</v>
      </c>
      <c r="C318" s="6" t="s">
        <v>764</v>
      </c>
      <c r="D318" s="6" t="s">
        <v>56955</v>
      </c>
      <c r="E318" s="6" t="s">
        <v>1595</v>
      </c>
      <c r="F318" s="6" t="s">
        <v>58355</v>
      </c>
      <c r="G318" s="6" t="s">
        <v>54771</v>
      </c>
      <c r="H318" s="6" t="s">
        <v>58356</v>
      </c>
      <c r="I318" s="6" t="s">
        <v>58357</v>
      </c>
      <c r="J318" s="6">
        <v>315</v>
      </c>
      <c r="K318" s="6" t="s">
        <v>58109</v>
      </c>
      <c r="L318" s="6">
        <v>2</v>
      </c>
      <c r="M318" s="5" t="s">
        <v>404</v>
      </c>
    </row>
    <row r="319" customHeight="1" spans="1:13">
      <c r="A319" s="6">
        <v>281067</v>
      </c>
      <c r="B319" s="6" t="s">
        <v>58358</v>
      </c>
      <c r="C319" s="6" t="s">
        <v>764</v>
      </c>
      <c r="D319" s="6" t="s">
        <v>56955</v>
      </c>
      <c r="E319" s="6" t="s">
        <v>1595</v>
      </c>
      <c r="F319" s="6" t="s">
        <v>58359</v>
      </c>
      <c r="G319" s="6" t="s">
        <v>57560</v>
      </c>
      <c r="H319" s="6" t="s">
        <v>56994</v>
      </c>
      <c r="I319" s="6" t="s">
        <v>58360</v>
      </c>
      <c r="J319" s="6">
        <v>300</v>
      </c>
      <c r="K319" s="6" t="s">
        <v>57335</v>
      </c>
      <c r="L319" s="6">
        <v>3</v>
      </c>
      <c r="M319" s="5" t="s">
        <v>415</v>
      </c>
    </row>
    <row r="320" customHeight="1" spans="1:13">
      <c r="A320" s="6">
        <v>282103</v>
      </c>
      <c r="B320" s="6" t="s">
        <v>58361</v>
      </c>
      <c r="C320" s="6" t="s">
        <v>764</v>
      </c>
      <c r="D320" s="6" t="s">
        <v>56955</v>
      </c>
      <c r="E320" s="6" t="s">
        <v>1595</v>
      </c>
      <c r="F320" s="6" t="s">
        <v>58362</v>
      </c>
      <c r="G320" s="6" t="s">
        <v>58363</v>
      </c>
      <c r="H320" s="6" t="s">
        <v>58364</v>
      </c>
      <c r="I320" s="6" t="s">
        <v>58365</v>
      </c>
      <c r="J320" s="6">
        <v>295</v>
      </c>
      <c r="K320" s="6" t="s">
        <v>57425</v>
      </c>
      <c r="L320" s="6">
        <v>4</v>
      </c>
      <c r="M320" s="4" t="s">
        <v>800</v>
      </c>
    </row>
    <row r="321" customHeight="1" spans="1:13">
      <c r="A321" s="6">
        <v>259282</v>
      </c>
      <c r="B321" s="6" t="s">
        <v>58366</v>
      </c>
      <c r="C321" s="6" t="s">
        <v>764</v>
      </c>
      <c r="D321" s="6" t="s">
        <v>56955</v>
      </c>
      <c r="E321" s="6" t="s">
        <v>1595</v>
      </c>
      <c r="F321" s="6" t="s">
        <v>58367</v>
      </c>
      <c r="G321" s="6" t="s">
        <v>17454</v>
      </c>
      <c r="H321" s="6" t="s">
        <v>58107</v>
      </c>
      <c r="I321" s="6" t="s">
        <v>58368</v>
      </c>
      <c r="J321" s="6">
        <v>275</v>
      </c>
      <c r="K321" s="6" t="s">
        <v>57006</v>
      </c>
      <c r="L321" s="6">
        <v>5</v>
      </c>
      <c r="M321" s="4" t="s">
        <v>800</v>
      </c>
    </row>
    <row r="322" customHeight="1" spans="1:13">
      <c r="A322" s="6">
        <v>258974</v>
      </c>
      <c r="B322" s="6" t="s">
        <v>58369</v>
      </c>
      <c r="C322" s="6" t="s">
        <v>764</v>
      </c>
      <c r="D322" s="6" t="s">
        <v>56955</v>
      </c>
      <c r="E322" s="6" t="s">
        <v>1595</v>
      </c>
      <c r="F322" s="6" t="s">
        <v>58370</v>
      </c>
      <c r="G322" s="6" t="s">
        <v>3809</v>
      </c>
      <c r="H322" s="6" t="s">
        <v>58371</v>
      </c>
      <c r="I322" s="6" t="s">
        <v>58372</v>
      </c>
      <c r="J322" s="6">
        <v>275</v>
      </c>
      <c r="K322" s="6" t="s">
        <v>57227</v>
      </c>
      <c r="L322" s="6">
        <v>6</v>
      </c>
      <c r="M322" s="4" t="s">
        <v>800</v>
      </c>
    </row>
    <row r="323" customHeight="1" spans="1:13">
      <c r="A323" s="6">
        <v>278816</v>
      </c>
      <c r="B323" s="6" t="s">
        <v>58373</v>
      </c>
      <c r="C323" s="6" t="s">
        <v>764</v>
      </c>
      <c r="D323" s="6" t="s">
        <v>56955</v>
      </c>
      <c r="E323" s="6" t="s">
        <v>1595</v>
      </c>
      <c r="F323" s="6" t="s">
        <v>58374</v>
      </c>
      <c r="G323" s="6" t="s">
        <v>58375</v>
      </c>
      <c r="H323" s="6" t="s">
        <v>71</v>
      </c>
      <c r="I323" s="6" t="s">
        <v>58376</v>
      </c>
      <c r="J323" s="6">
        <v>275</v>
      </c>
      <c r="K323" s="6" t="s">
        <v>58050</v>
      </c>
      <c r="L323" s="6">
        <v>7</v>
      </c>
      <c r="M323" s="4" t="s">
        <v>800</v>
      </c>
    </row>
    <row r="324" customHeight="1" spans="1:13">
      <c r="A324" s="6">
        <v>281398</v>
      </c>
      <c r="B324" s="6" t="s">
        <v>58377</v>
      </c>
      <c r="C324" s="6" t="s">
        <v>764</v>
      </c>
      <c r="D324" s="6" t="s">
        <v>56955</v>
      </c>
      <c r="E324" s="6" t="s">
        <v>1595</v>
      </c>
      <c r="F324" s="6" t="s">
        <v>58378</v>
      </c>
      <c r="G324" s="6" t="s">
        <v>10877</v>
      </c>
      <c r="H324" s="6" t="s">
        <v>58379</v>
      </c>
      <c r="I324" s="6" t="s">
        <v>58380</v>
      </c>
      <c r="J324" s="6">
        <v>275</v>
      </c>
      <c r="K324" s="6" t="s">
        <v>57051</v>
      </c>
      <c r="L324" s="6">
        <v>8</v>
      </c>
      <c r="M324" s="4" t="s">
        <v>800</v>
      </c>
    </row>
    <row r="325" customHeight="1" spans="1:13">
      <c r="A325" s="6">
        <v>278554</v>
      </c>
      <c r="B325" s="6" t="s">
        <v>58381</v>
      </c>
      <c r="C325" s="6" t="s">
        <v>764</v>
      </c>
      <c r="D325" s="6" t="s">
        <v>56955</v>
      </c>
      <c r="E325" s="6" t="s">
        <v>1595</v>
      </c>
      <c r="F325" s="6" t="s">
        <v>58382</v>
      </c>
      <c r="G325" s="6" t="s">
        <v>58383</v>
      </c>
      <c r="H325" s="6" t="s">
        <v>57342</v>
      </c>
      <c r="I325" s="6" t="s">
        <v>58384</v>
      </c>
      <c r="J325" s="6">
        <v>275</v>
      </c>
      <c r="K325" s="6" t="s">
        <v>57861</v>
      </c>
      <c r="L325" s="6">
        <v>9</v>
      </c>
      <c r="M325" s="4" t="s">
        <v>800</v>
      </c>
    </row>
    <row r="326" customHeight="1" spans="1:13">
      <c r="A326" s="6">
        <v>282287</v>
      </c>
      <c r="B326" s="6" t="s">
        <v>58385</v>
      </c>
      <c r="C326" s="6" t="s">
        <v>764</v>
      </c>
      <c r="D326" s="6" t="s">
        <v>56955</v>
      </c>
      <c r="E326" s="6" t="s">
        <v>1595</v>
      </c>
      <c r="F326" s="6" t="s">
        <v>58386</v>
      </c>
      <c r="G326" s="6" t="s">
        <v>20461</v>
      </c>
      <c r="H326" s="6" t="s">
        <v>58387</v>
      </c>
      <c r="I326" s="6" t="s">
        <v>58388</v>
      </c>
      <c r="J326" s="6">
        <v>265</v>
      </c>
      <c r="K326" s="6" t="s">
        <v>57303</v>
      </c>
      <c r="L326" s="6">
        <v>10</v>
      </c>
      <c r="M326" s="4" t="s">
        <v>426</v>
      </c>
    </row>
    <row r="327" customHeight="1" spans="1:13">
      <c r="A327" s="6">
        <v>279157</v>
      </c>
      <c r="B327" s="6" t="s">
        <v>58389</v>
      </c>
      <c r="C327" s="6" t="s">
        <v>764</v>
      </c>
      <c r="D327" s="6" t="s">
        <v>56955</v>
      </c>
      <c r="E327" s="6" t="s">
        <v>1595</v>
      </c>
      <c r="F327" s="6" t="s">
        <v>58390</v>
      </c>
      <c r="G327" s="6" t="s">
        <v>58375</v>
      </c>
      <c r="H327" s="6" t="s">
        <v>58391</v>
      </c>
      <c r="I327" s="6" t="s">
        <v>58392</v>
      </c>
      <c r="J327" s="6">
        <v>260</v>
      </c>
      <c r="K327" s="6" t="s">
        <v>57391</v>
      </c>
      <c r="L327" s="6">
        <v>11</v>
      </c>
      <c r="M327" s="4" t="s">
        <v>426</v>
      </c>
    </row>
    <row r="328" customHeight="1" spans="1:13">
      <c r="A328" s="6">
        <v>281249</v>
      </c>
      <c r="B328" s="6" t="s">
        <v>58393</v>
      </c>
      <c r="C328" s="6" t="s">
        <v>764</v>
      </c>
      <c r="D328" s="6" t="s">
        <v>56955</v>
      </c>
      <c r="E328" s="6" t="s">
        <v>1595</v>
      </c>
      <c r="F328" s="6" t="s">
        <v>58394</v>
      </c>
      <c r="G328" s="6" t="s">
        <v>35347</v>
      </c>
      <c r="H328" s="6" t="s">
        <v>58395</v>
      </c>
      <c r="I328" s="6" t="s">
        <v>58396</v>
      </c>
      <c r="J328" s="6">
        <v>260</v>
      </c>
      <c r="K328" s="6" t="s">
        <v>57358</v>
      </c>
      <c r="L328" s="6">
        <v>12</v>
      </c>
      <c r="M328" s="4" t="s">
        <v>426</v>
      </c>
    </row>
    <row r="329" customHeight="1" spans="1:13">
      <c r="A329" s="6">
        <v>283591</v>
      </c>
      <c r="B329" s="6" t="s">
        <v>58397</v>
      </c>
      <c r="C329" s="6" t="s">
        <v>764</v>
      </c>
      <c r="D329" s="6" t="s">
        <v>56955</v>
      </c>
      <c r="E329" s="6" t="s">
        <v>1595</v>
      </c>
      <c r="F329" s="6" t="s">
        <v>58398</v>
      </c>
      <c r="G329" s="6" t="s">
        <v>30836</v>
      </c>
      <c r="H329" s="6" t="s">
        <v>58399</v>
      </c>
      <c r="I329" s="6" t="s">
        <v>58400</v>
      </c>
      <c r="J329" s="6">
        <v>260</v>
      </c>
      <c r="K329" s="6" t="s">
        <v>58236</v>
      </c>
      <c r="L329" s="6">
        <v>13</v>
      </c>
      <c r="M329" s="4" t="s">
        <v>426</v>
      </c>
    </row>
    <row r="330" customHeight="1" spans="1:13">
      <c r="A330" s="6">
        <v>281410</v>
      </c>
      <c r="B330" s="6" t="s">
        <v>58401</v>
      </c>
      <c r="C330" s="6" t="s">
        <v>764</v>
      </c>
      <c r="D330" s="6" t="s">
        <v>56955</v>
      </c>
      <c r="E330" s="6" t="s">
        <v>1595</v>
      </c>
      <c r="F330" s="6" t="s">
        <v>58402</v>
      </c>
      <c r="G330" s="6" t="s">
        <v>10877</v>
      </c>
      <c r="H330" s="6" t="s">
        <v>58379</v>
      </c>
      <c r="I330" s="6" t="s">
        <v>58403</v>
      </c>
      <c r="J330" s="6">
        <v>255</v>
      </c>
      <c r="K330" s="6" t="s">
        <v>57261</v>
      </c>
      <c r="L330" s="6">
        <v>14</v>
      </c>
      <c r="M330" s="4" t="s">
        <v>426</v>
      </c>
    </row>
    <row r="331" customHeight="1" spans="1:13">
      <c r="A331" s="6">
        <v>278981</v>
      </c>
      <c r="B331" s="6" t="s">
        <v>58404</v>
      </c>
      <c r="C331" s="6" t="s">
        <v>764</v>
      </c>
      <c r="D331" s="6" t="s">
        <v>56955</v>
      </c>
      <c r="E331" s="6" t="s">
        <v>1595</v>
      </c>
      <c r="F331" s="6" t="s">
        <v>58405</v>
      </c>
      <c r="G331" s="6" t="s">
        <v>33913</v>
      </c>
      <c r="H331" s="6" t="s">
        <v>56275</v>
      </c>
      <c r="I331" s="6" t="s">
        <v>58406</v>
      </c>
      <c r="J331" s="6">
        <v>250</v>
      </c>
      <c r="K331" s="6" t="s">
        <v>57430</v>
      </c>
      <c r="L331" s="6">
        <v>15</v>
      </c>
      <c r="M331" s="4" t="s">
        <v>426</v>
      </c>
    </row>
    <row r="332" customHeight="1" spans="1:13">
      <c r="A332" s="6">
        <v>258957</v>
      </c>
      <c r="B332" s="6" t="s">
        <v>58407</v>
      </c>
      <c r="C332" s="6" t="s">
        <v>764</v>
      </c>
      <c r="D332" s="6" t="s">
        <v>56955</v>
      </c>
      <c r="E332" s="6" t="s">
        <v>1595</v>
      </c>
      <c r="F332" s="6" t="s">
        <v>58408</v>
      </c>
      <c r="G332" s="6" t="s">
        <v>58409</v>
      </c>
      <c r="H332" s="6" t="s">
        <v>58399</v>
      </c>
      <c r="I332" s="6" t="s">
        <v>58410</v>
      </c>
      <c r="J332" s="6">
        <v>250</v>
      </c>
      <c r="K332" s="6" t="s">
        <v>58411</v>
      </c>
      <c r="L332" s="6">
        <v>16</v>
      </c>
      <c r="M332" s="4" t="s">
        <v>426</v>
      </c>
    </row>
    <row r="333" customHeight="1" spans="1:13">
      <c r="A333" s="6">
        <v>281306</v>
      </c>
      <c r="B333" s="6" t="s">
        <v>58412</v>
      </c>
      <c r="C333" s="6" t="s">
        <v>764</v>
      </c>
      <c r="D333" s="6" t="s">
        <v>56955</v>
      </c>
      <c r="E333" s="6" t="s">
        <v>1595</v>
      </c>
      <c r="F333" s="6" t="s">
        <v>58413</v>
      </c>
      <c r="G333" s="6" t="s">
        <v>10174</v>
      </c>
      <c r="H333" s="6" t="s">
        <v>58414</v>
      </c>
      <c r="I333" s="6" t="s">
        <v>58415</v>
      </c>
      <c r="J333" s="6">
        <v>250</v>
      </c>
      <c r="K333" s="6" t="s">
        <v>57848</v>
      </c>
      <c r="L333" s="6">
        <v>17</v>
      </c>
      <c r="M333" s="4" t="s">
        <v>426</v>
      </c>
    </row>
    <row r="334" customHeight="1" spans="1:13">
      <c r="A334" s="6">
        <v>279131</v>
      </c>
      <c r="B334" s="6" t="s">
        <v>58416</v>
      </c>
      <c r="C334" s="6" t="s">
        <v>764</v>
      </c>
      <c r="D334" s="6" t="s">
        <v>56955</v>
      </c>
      <c r="E334" s="6" t="s">
        <v>1595</v>
      </c>
      <c r="F334" s="6" t="s">
        <v>58417</v>
      </c>
      <c r="G334" s="6" t="s">
        <v>58418</v>
      </c>
      <c r="H334" s="6" t="s">
        <v>58419</v>
      </c>
      <c r="I334" s="6" t="s">
        <v>58420</v>
      </c>
      <c r="J334" s="6">
        <v>240</v>
      </c>
      <c r="K334" s="6" t="s">
        <v>57358</v>
      </c>
      <c r="L334" s="6">
        <v>18</v>
      </c>
      <c r="M334" s="4" t="s">
        <v>426</v>
      </c>
    </row>
    <row r="335" customHeight="1" spans="1:13">
      <c r="A335" s="6">
        <v>259874</v>
      </c>
      <c r="B335" s="6" t="s">
        <v>58421</v>
      </c>
      <c r="C335" s="6" t="s">
        <v>764</v>
      </c>
      <c r="D335" s="6" t="s">
        <v>56955</v>
      </c>
      <c r="E335" s="6" t="s">
        <v>1595</v>
      </c>
      <c r="F335" s="6" t="s">
        <v>58422</v>
      </c>
      <c r="G335" s="6" t="s">
        <v>58423</v>
      </c>
      <c r="H335" s="6" t="s">
        <v>58424</v>
      </c>
      <c r="I335" s="6" t="s">
        <v>58425</v>
      </c>
      <c r="J335" s="6">
        <v>240</v>
      </c>
      <c r="K335" s="6" t="s">
        <v>58092</v>
      </c>
      <c r="L335" s="6">
        <v>19</v>
      </c>
      <c r="M335" s="4" t="s">
        <v>426</v>
      </c>
    </row>
    <row r="336" customHeight="1" spans="1:13">
      <c r="A336" s="6">
        <v>259324</v>
      </c>
      <c r="B336" s="6" t="s">
        <v>58426</v>
      </c>
      <c r="C336" s="6" t="s">
        <v>764</v>
      </c>
      <c r="D336" s="6" t="s">
        <v>56955</v>
      </c>
      <c r="E336" s="6" t="s">
        <v>1595</v>
      </c>
      <c r="F336" s="6" t="s">
        <v>58427</v>
      </c>
      <c r="G336" s="6" t="s">
        <v>17454</v>
      </c>
      <c r="H336" s="6" t="s">
        <v>58428</v>
      </c>
      <c r="I336" s="6" t="s">
        <v>58429</v>
      </c>
      <c r="J336" s="6">
        <v>235</v>
      </c>
      <c r="K336" s="6" t="s">
        <v>57529</v>
      </c>
      <c r="L336" s="6">
        <v>20</v>
      </c>
      <c r="M336" s="4" t="s">
        <v>426</v>
      </c>
    </row>
    <row r="337" customHeight="1" spans="1:13">
      <c r="A337" s="6">
        <v>278209</v>
      </c>
      <c r="B337" s="6" t="s">
        <v>58430</v>
      </c>
      <c r="C337" s="6" t="s">
        <v>764</v>
      </c>
      <c r="D337" s="6" t="s">
        <v>56955</v>
      </c>
      <c r="E337" s="6" t="s">
        <v>1595</v>
      </c>
      <c r="F337" s="6" t="s">
        <v>58431</v>
      </c>
      <c r="G337" s="6" t="s">
        <v>58432</v>
      </c>
      <c r="H337" s="6" t="s">
        <v>35511</v>
      </c>
      <c r="I337" s="6" t="s">
        <v>58433</v>
      </c>
      <c r="J337" s="6">
        <v>235</v>
      </c>
      <c r="K337" s="6" t="s">
        <v>57459</v>
      </c>
      <c r="L337" s="6">
        <v>21</v>
      </c>
      <c r="M337" s="4" t="s">
        <v>426</v>
      </c>
    </row>
    <row r="338" customHeight="1" spans="1:13">
      <c r="A338" s="6">
        <v>282273</v>
      </c>
      <c r="B338" s="6" t="s">
        <v>58434</v>
      </c>
      <c r="C338" s="6" t="s">
        <v>764</v>
      </c>
      <c r="D338" s="6" t="s">
        <v>56955</v>
      </c>
      <c r="E338" s="6" t="s">
        <v>1595</v>
      </c>
      <c r="F338" s="6" t="s">
        <v>58435</v>
      </c>
      <c r="G338" s="6" t="s">
        <v>20461</v>
      </c>
      <c r="H338" s="6" t="s">
        <v>20462</v>
      </c>
      <c r="I338" s="6" t="s">
        <v>58436</v>
      </c>
      <c r="J338" s="6">
        <v>235</v>
      </c>
      <c r="K338" s="6" t="s">
        <v>57016</v>
      </c>
      <c r="L338" s="6">
        <v>22</v>
      </c>
      <c r="M338" s="4" t="s">
        <v>426</v>
      </c>
    </row>
    <row r="339" customHeight="1" spans="1:13">
      <c r="A339" s="6">
        <v>281727</v>
      </c>
      <c r="B339" s="6" t="s">
        <v>58437</v>
      </c>
      <c r="C339" s="6" t="s">
        <v>764</v>
      </c>
      <c r="D339" s="6" t="s">
        <v>56955</v>
      </c>
      <c r="E339" s="6" t="s">
        <v>1595</v>
      </c>
      <c r="F339" s="6" t="s">
        <v>58438</v>
      </c>
      <c r="G339" s="6" t="s">
        <v>58439</v>
      </c>
      <c r="H339" s="6" t="s">
        <v>58440</v>
      </c>
      <c r="I339" s="6" t="s">
        <v>58441</v>
      </c>
      <c r="J339" s="6">
        <v>235</v>
      </c>
      <c r="K339" s="6" t="s">
        <v>57068</v>
      </c>
      <c r="L339" s="6">
        <v>23</v>
      </c>
      <c r="M339" s="4" t="s">
        <v>426</v>
      </c>
    </row>
    <row r="340" customHeight="1" spans="1:13">
      <c r="A340" s="6">
        <v>264110</v>
      </c>
      <c r="B340" s="6" t="s">
        <v>58442</v>
      </c>
      <c r="C340" s="6" t="s">
        <v>764</v>
      </c>
      <c r="D340" s="6" t="s">
        <v>56955</v>
      </c>
      <c r="E340" s="6" t="s">
        <v>1595</v>
      </c>
      <c r="F340" s="6" t="s">
        <v>58443</v>
      </c>
      <c r="G340" s="6" t="s">
        <v>58444</v>
      </c>
      <c r="H340" s="6" t="s">
        <v>40998</v>
      </c>
      <c r="I340" s="6" t="s">
        <v>58445</v>
      </c>
      <c r="J340" s="6">
        <v>230</v>
      </c>
      <c r="K340" s="6" t="s">
        <v>57416</v>
      </c>
      <c r="L340" s="6">
        <v>24</v>
      </c>
      <c r="M340" s="4" t="s">
        <v>426</v>
      </c>
    </row>
    <row r="341" customHeight="1" spans="1:13">
      <c r="A341" s="6">
        <v>259359</v>
      </c>
      <c r="B341" s="6" t="s">
        <v>58446</v>
      </c>
      <c r="C341" s="6" t="s">
        <v>764</v>
      </c>
      <c r="D341" s="6" t="s">
        <v>56955</v>
      </c>
      <c r="E341" s="6" t="s">
        <v>1595</v>
      </c>
      <c r="F341" s="6" t="s">
        <v>58447</v>
      </c>
      <c r="G341" s="6" t="s">
        <v>20461</v>
      </c>
      <c r="H341" s="6" t="s">
        <v>58448</v>
      </c>
      <c r="I341" s="6" t="s">
        <v>58449</v>
      </c>
      <c r="J341" s="6">
        <v>230</v>
      </c>
      <c r="K341" s="6" t="s">
        <v>57057</v>
      </c>
      <c r="L341" s="6">
        <v>25</v>
      </c>
      <c r="M341" s="4" t="s">
        <v>426</v>
      </c>
    </row>
    <row r="342" customHeight="1" spans="1:13">
      <c r="A342" s="6">
        <v>282260</v>
      </c>
      <c r="B342" s="6" t="s">
        <v>58450</v>
      </c>
      <c r="C342" s="6" t="s">
        <v>764</v>
      </c>
      <c r="D342" s="6" t="s">
        <v>56955</v>
      </c>
      <c r="E342" s="6" t="s">
        <v>1595</v>
      </c>
      <c r="F342" s="6" t="s">
        <v>58451</v>
      </c>
      <c r="G342" s="6" t="s">
        <v>20461</v>
      </c>
      <c r="H342" s="6" t="s">
        <v>58448</v>
      </c>
      <c r="I342" s="6" t="s">
        <v>58452</v>
      </c>
      <c r="J342" s="6">
        <v>225</v>
      </c>
      <c r="K342" s="6" t="s">
        <v>57425</v>
      </c>
      <c r="L342" s="6">
        <v>26</v>
      </c>
      <c r="M342" s="4" t="s">
        <v>426</v>
      </c>
    </row>
    <row r="343" customHeight="1" spans="1:13">
      <c r="A343" s="6">
        <v>259309</v>
      </c>
      <c r="B343" s="6" t="s">
        <v>58453</v>
      </c>
      <c r="C343" s="6" t="s">
        <v>764</v>
      </c>
      <c r="D343" s="6" t="s">
        <v>56955</v>
      </c>
      <c r="E343" s="6" t="s">
        <v>1595</v>
      </c>
      <c r="F343" s="6" t="s">
        <v>58454</v>
      </c>
      <c r="G343" s="6" t="s">
        <v>17454</v>
      </c>
      <c r="H343" s="6" t="s">
        <v>58428</v>
      </c>
      <c r="I343" s="6" t="s">
        <v>58455</v>
      </c>
      <c r="J343" s="6">
        <v>220</v>
      </c>
      <c r="K343" s="6" t="s">
        <v>57686</v>
      </c>
      <c r="L343" s="6">
        <v>27</v>
      </c>
      <c r="M343" s="4" t="s">
        <v>426</v>
      </c>
    </row>
    <row r="344" customHeight="1" spans="1:13">
      <c r="A344" s="6">
        <v>278848</v>
      </c>
      <c r="B344" s="6" t="s">
        <v>58456</v>
      </c>
      <c r="C344" s="6" t="s">
        <v>764</v>
      </c>
      <c r="D344" s="6" t="s">
        <v>56955</v>
      </c>
      <c r="E344" s="6" t="s">
        <v>1595</v>
      </c>
      <c r="F344" s="6" t="s">
        <v>58457</v>
      </c>
      <c r="G344" s="6" t="s">
        <v>30500</v>
      </c>
      <c r="H344" s="6" t="s">
        <v>58458</v>
      </c>
      <c r="I344" s="6" t="s">
        <v>58459</v>
      </c>
      <c r="J344" s="6">
        <v>220</v>
      </c>
      <c r="K344" s="6" t="s">
        <v>38304</v>
      </c>
      <c r="L344" s="6">
        <v>28</v>
      </c>
      <c r="M344" s="4" t="s">
        <v>426</v>
      </c>
    </row>
    <row r="345" customHeight="1" spans="1:13">
      <c r="A345" s="6">
        <v>280965</v>
      </c>
      <c r="B345" s="6" t="s">
        <v>58460</v>
      </c>
      <c r="C345" s="6" t="s">
        <v>764</v>
      </c>
      <c r="D345" s="6" t="s">
        <v>56955</v>
      </c>
      <c r="E345" s="6" t="s">
        <v>1595</v>
      </c>
      <c r="F345" s="6" t="s">
        <v>58461</v>
      </c>
      <c r="G345" s="6" t="s">
        <v>17030</v>
      </c>
      <c r="H345" s="6" t="s">
        <v>58462</v>
      </c>
      <c r="I345" s="6" t="s">
        <v>58463</v>
      </c>
      <c r="J345" s="6">
        <v>215</v>
      </c>
      <c r="K345" s="6" t="s">
        <v>57051</v>
      </c>
      <c r="L345" s="6">
        <v>29</v>
      </c>
      <c r="M345" s="4" t="s">
        <v>426</v>
      </c>
    </row>
    <row r="346" customHeight="1" spans="1:13">
      <c r="A346" s="6">
        <v>281360</v>
      </c>
      <c r="B346" s="6" t="s">
        <v>58464</v>
      </c>
      <c r="C346" s="6" t="s">
        <v>764</v>
      </c>
      <c r="D346" s="6" t="s">
        <v>56955</v>
      </c>
      <c r="E346" s="6" t="s">
        <v>1595</v>
      </c>
      <c r="F346" s="6" t="s">
        <v>58465</v>
      </c>
      <c r="G346" s="6" t="s">
        <v>12297</v>
      </c>
      <c r="H346" s="6" t="s">
        <v>58466</v>
      </c>
      <c r="I346" s="6" t="s">
        <v>58467</v>
      </c>
      <c r="J346" s="6">
        <v>215</v>
      </c>
      <c r="K346" s="6" t="s">
        <v>38318</v>
      </c>
      <c r="L346" s="6">
        <v>30</v>
      </c>
      <c r="M346" s="4" t="s">
        <v>426</v>
      </c>
    </row>
    <row r="347" customHeight="1" spans="1:13">
      <c r="A347" s="6">
        <v>282271</v>
      </c>
      <c r="B347" s="6" t="s">
        <v>58468</v>
      </c>
      <c r="C347" s="6" t="s">
        <v>764</v>
      </c>
      <c r="D347" s="6" t="s">
        <v>56955</v>
      </c>
      <c r="E347" s="6" t="s">
        <v>1595</v>
      </c>
      <c r="F347" s="6" t="s">
        <v>58469</v>
      </c>
      <c r="G347" s="6" t="s">
        <v>20461</v>
      </c>
      <c r="H347" s="6" t="s">
        <v>58448</v>
      </c>
      <c r="I347" s="6" t="s">
        <v>58470</v>
      </c>
      <c r="J347" s="6">
        <v>210</v>
      </c>
      <c r="K347" s="6" t="s">
        <v>57098</v>
      </c>
      <c r="L347" s="6">
        <v>31</v>
      </c>
      <c r="M347" s="4" t="s">
        <v>468</v>
      </c>
    </row>
    <row r="348" customHeight="1" spans="1:13">
      <c r="A348" s="6">
        <v>259297</v>
      </c>
      <c r="B348" s="6" t="s">
        <v>58471</v>
      </c>
      <c r="C348" s="6" t="s">
        <v>764</v>
      </c>
      <c r="D348" s="6" t="s">
        <v>56955</v>
      </c>
      <c r="E348" s="6" t="s">
        <v>1595</v>
      </c>
      <c r="F348" s="6" t="s">
        <v>58472</v>
      </c>
      <c r="G348" s="6" t="s">
        <v>17454</v>
      </c>
      <c r="H348" s="6" t="s">
        <v>58473</v>
      </c>
      <c r="I348" s="6" t="s">
        <v>58474</v>
      </c>
      <c r="J348" s="6">
        <v>205</v>
      </c>
      <c r="K348" s="6" t="s">
        <v>57416</v>
      </c>
      <c r="L348" s="6">
        <v>32</v>
      </c>
      <c r="M348" s="4" t="s">
        <v>468</v>
      </c>
    </row>
    <row r="349" customHeight="1" spans="1:13">
      <c r="A349" s="6">
        <v>287354</v>
      </c>
      <c r="B349" s="6" t="s">
        <v>58475</v>
      </c>
      <c r="C349" s="6" t="s">
        <v>764</v>
      </c>
      <c r="D349" s="6" t="s">
        <v>56955</v>
      </c>
      <c r="E349" s="6" t="s">
        <v>1595</v>
      </c>
      <c r="F349" s="6" t="s">
        <v>58476</v>
      </c>
      <c r="G349" s="6" t="s">
        <v>17349</v>
      </c>
      <c r="H349" s="6" t="s">
        <v>58477</v>
      </c>
      <c r="I349" s="6" t="s">
        <v>58478</v>
      </c>
      <c r="J349" s="6">
        <v>200</v>
      </c>
      <c r="K349" s="6" t="s">
        <v>57130</v>
      </c>
      <c r="L349" s="6">
        <v>33</v>
      </c>
      <c r="M349" s="4" t="s">
        <v>468</v>
      </c>
    </row>
    <row r="350" customHeight="1" spans="1:13">
      <c r="A350" s="6">
        <v>278556</v>
      </c>
      <c r="B350" s="6" t="s">
        <v>58479</v>
      </c>
      <c r="C350" s="6" t="s">
        <v>764</v>
      </c>
      <c r="D350" s="6" t="s">
        <v>56955</v>
      </c>
      <c r="E350" s="6" t="s">
        <v>1595</v>
      </c>
      <c r="F350" s="6" t="s">
        <v>58480</v>
      </c>
      <c r="G350" s="6" t="s">
        <v>58481</v>
      </c>
      <c r="H350" s="6" t="s">
        <v>57259</v>
      </c>
      <c r="I350" s="6" t="s">
        <v>58482</v>
      </c>
      <c r="J350" s="6">
        <v>200</v>
      </c>
      <c r="K350" s="6" t="s">
        <v>57819</v>
      </c>
      <c r="L350" s="6">
        <v>34</v>
      </c>
      <c r="M350" s="4" t="s">
        <v>468</v>
      </c>
    </row>
    <row r="351" customHeight="1" spans="1:13">
      <c r="A351" s="6">
        <v>281296</v>
      </c>
      <c r="B351" s="6" t="s">
        <v>58483</v>
      </c>
      <c r="C351" s="6" t="s">
        <v>764</v>
      </c>
      <c r="D351" s="6" t="s">
        <v>56955</v>
      </c>
      <c r="E351" s="6" t="s">
        <v>1595</v>
      </c>
      <c r="F351" s="6" t="s">
        <v>58484</v>
      </c>
      <c r="G351" s="6" t="s">
        <v>58485</v>
      </c>
      <c r="H351" s="6" t="s">
        <v>58486</v>
      </c>
      <c r="I351" s="6" t="s">
        <v>58487</v>
      </c>
      <c r="J351" s="6">
        <v>195</v>
      </c>
      <c r="K351" s="6" t="s">
        <v>38318</v>
      </c>
      <c r="L351" s="6">
        <v>35</v>
      </c>
      <c r="M351" s="4" t="s">
        <v>468</v>
      </c>
    </row>
    <row r="352" customHeight="1" spans="1:13">
      <c r="A352" s="6">
        <v>279155</v>
      </c>
      <c r="B352" s="6" t="s">
        <v>58488</v>
      </c>
      <c r="C352" s="6" t="s">
        <v>764</v>
      </c>
      <c r="D352" s="6" t="s">
        <v>56955</v>
      </c>
      <c r="E352" s="6" t="s">
        <v>1595</v>
      </c>
      <c r="F352" s="6" t="s">
        <v>58489</v>
      </c>
      <c r="G352" s="6" t="s">
        <v>58375</v>
      </c>
      <c r="H352" s="6" t="s">
        <v>58490</v>
      </c>
      <c r="I352" s="6" t="s">
        <v>58491</v>
      </c>
      <c r="J352" s="6">
        <v>190</v>
      </c>
      <c r="K352" s="6" t="s">
        <v>58492</v>
      </c>
      <c r="L352" s="6">
        <v>36</v>
      </c>
      <c r="M352" s="4" t="s">
        <v>468</v>
      </c>
    </row>
    <row r="353" customHeight="1" spans="1:13">
      <c r="A353" s="6">
        <v>281300</v>
      </c>
      <c r="B353" s="6" t="s">
        <v>58493</v>
      </c>
      <c r="C353" s="6" t="s">
        <v>764</v>
      </c>
      <c r="D353" s="6" t="s">
        <v>56955</v>
      </c>
      <c r="E353" s="6" t="s">
        <v>1595</v>
      </c>
      <c r="F353" s="6" t="s">
        <v>58494</v>
      </c>
      <c r="G353" s="6" t="s">
        <v>56013</v>
      </c>
      <c r="H353" s="6" t="s">
        <v>58495</v>
      </c>
      <c r="I353" s="6" t="s">
        <v>58496</v>
      </c>
      <c r="J353" s="6">
        <v>190</v>
      </c>
      <c r="K353" s="6" t="s">
        <v>57819</v>
      </c>
      <c r="L353" s="6">
        <v>37</v>
      </c>
      <c r="M353" s="4" t="s">
        <v>468</v>
      </c>
    </row>
    <row r="354" customHeight="1" spans="1:13">
      <c r="A354" s="6">
        <v>281363</v>
      </c>
      <c r="B354" s="6" t="s">
        <v>58497</v>
      </c>
      <c r="C354" s="6" t="s">
        <v>764</v>
      </c>
      <c r="D354" s="6" t="s">
        <v>56955</v>
      </c>
      <c r="E354" s="6" t="s">
        <v>1595</v>
      </c>
      <c r="F354" s="6" t="s">
        <v>58498</v>
      </c>
      <c r="G354" s="6" t="s">
        <v>58499</v>
      </c>
      <c r="H354" s="6" t="s">
        <v>58500</v>
      </c>
      <c r="I354" s="6" t="s">
        <v>58501</v>
      </c>
      <c r="J354" s="6">
        <v>185</v>
      </c>
      <c r="K354" s="6" t="s">
        <v>57773</v>
      </c>
      <c r="L354" s="6">
        <v>38</v>
      </c>
      <c r="M354" s="4" t="s">
        <v>468</v>
      </c>
    </row>
    <row r="355" customHeight="1" spans="1:13">
      <c r="A355" s="6">
        <v>279134</v>
      </c>
      <c r="B355" s="6" t="s">
        <v>58502</v>
      </c>
      <c r="C355" s="6" t="s">
        <v>764</v>
      </c>
      <c r="D355" s="6" t="s">
        <v>56955</v>
      </c>
      <c r="E355" s="6" t="s">
        <v>1595</v>
      </c>
      <c r="F355" s="6" t="s">
        <v>58503</v>
      </c>
      <c r="G355" s="6" t="s">
        <v>58418</v>
      </c>
      <c r="H355" s="6" t="s">
        <v>58419</v>
      </c>
      <c r="I355" s="6" t="s">
        <v>58504</v>
      </c>
      <c r="J355" s="6">
        <v>180</v>
      </c>
      <c r="K355" s="6" t="s">
        <v>56971</v>
      </c>
      <c r="L355" s="6">
        <v>39</v>
      </c>
      <c r="M355" s="4" t="s">
        <v>468</v>
      </c>
    </row>
    <row r="356" customHeight="1" spans="1:13">
      <c r="A356" s="6">
        <v>281371</v>
      </c>
      <c r="B356" s="6" t="s">
        <v>58505</v>
      </c>
      <c r="C356" s="6" t="s">
        <v>764</v>
      </c>
      <c r="D356" s="6" t="s">
        <v>56955</v>
      </c>
      <c r="E356" s="6" t="s">
        <v>1595</v>
      </c>
      <c r="F356" s="6" t="s">
        <v>58506</v>
      </c>
      <c r="G356" s="6" t="s">
        <v>58485</v>
      </c>
      <c r="H356" s="6" t="s">
        <v>58507</v>
      </c>
      <c r="I356" s="6" t="s">
        <v>58508</v>
      </c>
      <c r="J356" s="6">
        <v>175</v>
      </c>
      <c r="K356" s="6" t="s">
        <v>57002</v>
      </c>
      <c r="L356" s="6">
        <v>40</v>
      </c>
      <c r="M356" s="4" t="s">
        <v>468</v>
      </c>
    </row>
    <row r="357" customHeight="1" spans="1:13">
      <c r="A357" s="6">
        <v>282269</v>
      </c>
      <c r="B357" s="6" t="s">
        <v>58509</v>
      </c>
      <c r="C357" s="6" t="s">
        <v>764</v>
      </c>
      <c r="D357" s="6" t="s">
        <v>56955</v>
      </c>
      <c r="E357" s="6" t="s">
        <v>1595</v>
      </c>
      <c r="F357" s="6" t="s">
        <v>58510</v>
      </c>
      <c r="G357" s="6" t="s">
        <v>20461</v>
      </c>
      <c r="H357" s="6" t="s">
        <v>58448</v>
      </c>
      <c r="I357" s="6" t="s">
        <v>58511</v>
      </c>
      <c r="J357" s="6">
        <v>160</v>
      </c>
      <c r="K357" s="6" t="s">
        <v>58249</v>
      </c>
      <c r="L357" s="6">
        <v>41</v>
      </c>
      <c r="M357" s="4" t="s">
        <v>468</v>
      </c>
    </row>
    <row r="358" customHeight="1" spans="1:13">
      <c r="A358" s="6">
        <v>284302</v>
      </c>
      <c r="B358" s="6" t="s">
        <v>58512</v>
      </c>
      <c r="C358" s="6" t="s">
        <v>764</v>
      </c>
      <c r="D358" s="6" t="s">
        <v>56955</v>
      </c>
      <c r="E358" s="6" t="s">
        <v>1595</v>
      </c>
      <c r="F358" s="6" t="s">
        <v>58513</v>
      </c>
      <c r="G358" s="6" t="s">
        <v>58514</v>
      </c>
      <c r="H358" s="6" t="s">
        <v>58515</v>
      </c>
      <c r="I358" s="6" t="s">
        <v>58516</v>
      </c>
      <c r="J358" s="6">
        <v>160</v>
      </c>
      <c r="K358" s="6" t="s">
        <v>57602</v>
      </c>
      <c r="L358" s="6">
        <v>42</v>
      </c>
      <c r="M358" s="4" t="s">
        <v>468</v>
      </c>
    </row>
    <row r="359" customHeight="1" spans="1:13">
      <c r="A359" s="6">
        <v>276566</v>
      </c>
      <c r="B359" s="6" t="s">
        <v>58517</v>
      </c>
      <c r="C359" s="6" t="s">
        <v>764</v>
      </c>
      <c r="D359" s="6" t="s">
        <v>56955</v>
      </c>
      <c r="E359" s="6" t="s">
        <v>1595</v>
      </c>
      <c r="F359" s="6" t="s">
        <v>58518</v>
      </c>
      <c r="G359" s="6" t="s">
        <v>2109</v>
      </c>
      <c r="H359" s="6" t="s">
        <v>2110</v>
      </c>
      <c r="I359" s="6" t="s">
        <v>58519</v>
      </c>
      <c r="J359" s="6">
        <v>160</v>
      </c>
      <c r="K359" s="6" t="s">
        <v>57602</v>
      </c>
      <c r="L359" s="6">
        <v>43</v>
      </c>
      <c r="M359" s="4" t="s">
        <v>468</v>
      </c>
    </row>
    <row r="360" customHeight="1" spans="1:13">
      <c r="A360" s="6">
        <v>259288</v>
      </c>
      <c r="B360" s="6" t="s">
        <v>58520</v>
      </c>
      <c r="C360" s="6" t="s">
        <v>764</v>
      </c>
      <c r="D360" s="6" t="s">
        <v>56955</v>
      </c>
      <c r="E360" s="6" t="s">
        <v>1595</v>
      </c>
      <c r="F360" s="6" t="s">
        <v>58521</v>
      </c>
      <c r="G360" s="6" t="s">
        <v>17454</v>
      </c>
      <c r="H360" s="6" t="s">
        <v>58473</v>
      </c>
      <c r="I360" s="6" t="s">
        <v>58522</v>
      </c>
      <c r="J360" s="6">
        <v>155</v>
      </c>
      <c r="K360" s="6" t="s">
        <v>58523</v>
      </c>
      <c r="L360" s="6">
        <v>44</v>
      </c>
      <c r="M360" s="4" t="s">
        <v>468</v>
      </c>
    </row>
    <row r="361" customHeight="1" spans="1:13">
      <c r="A361" s="6">
        <v>280964</v>
      </c>
      <c r="B361" s="6" t="s">
        <v>58524</v>
      </c>
      <c r="C361" s="6" t="s">
        <v>764</v>
      </c>
      <c r="D361" s="6" t="s">
        <v>56955</v>
      </c>
      <c r="E361" s="6" t="s">
        <v>1595</v>
      </c>
      <c r="F361" s="6" t="s">
        <v>58525</v>
      </c>
      <c r="G361" s="6" t="s">
        <v>58526</v>
      </c>
      <c r="H361" s="6" t="s">
        <v>58527</v>
      </c>
      <c r="I361" s="6" t="s">
        <v>58528</v>
      </c>
      <c r="J361" s="6">
        <v>155</v>
      </c>
      <c r="K361" s="6" t="s">
        <v>57068</v>
      </c>
      <c r="L361" s="6">
        <v>45</v>
      </c>
      <c r="M361" s="4" t="s">
        <v>468</v>
      </c>
    </row>
    <row r="362" customHeight="1" spans="1:13">
      <c r="A362" s="6">
        <v>259584</v>
      </c>
      <c r="B362" s="6" t="s">
        <v>58529</v>
      </c>
      <c r="C362" s="6" t="s">
        <v>764</v>
      </c>
      <c r="D362" s="6" t="s">
        <v>56955</v>
      </c>
      <c r="E362" s="6" t="s">
        <v>1595</v>
      </c>
      <c r="F362" s="6" t="s">
        <v>58530</v>
      </c>
      <c r="G362" s="6" t="s">
        <v>2109</v>
      </c>
      <c r="H362" s="6" t="s">
        <v>2110</v>
      </c>
      <c r="I362" s="6" t="s">
        <v>58531</v>
      </c>
      <c r="J362" s="6">
        <v>125</v>
      </c>
      <c r="K362" s="6" t="s">
        <v>58249</v>
      </c>
      <c r="L362" s="6">
        <v>46</v>
      </c>
      <c r="M362" s="4" t="s">
        <v>468</v>
      </c>
    </row>
    <row r="363" customHeight="1" spans="1:13">
      <c r="A363" s="6">
        <v>282283</v>
      </c>
      <c r="B363" s="6" t="s">
        <v>58532</v>
      </c>
      <c r="C363" s="6" t="s">
        <v>764</v>
      </c>
      <c r="D363" s="6" t="s">
        <v>56955</v>
      </c>
      <c r="E363" s="6" t="s">
        <v>1595</v>
      </c>
      <c r="F363" s="6" t="s">
        <v>58533</v>
      </c>
      <c r="G363" s="6" t="s">
        <v>20461</v>
      </c>
      <c r="H363" s="6" t="s">
        <v>58387</v>
      </c>
      <c r="I363" s="6" t="s">
        <v>58534</v>
      </c>
      <c r="J363" s="6">
        <v>105</v>
      </c>
      <c r="K363" s="6" t="s">
        <v>57438</v>
      </c>
      <c r="L363" s="6">
        <v>47</v>
      </c>
      <c r="M363" s="4" t="s">
        <v>468</v>
      </c>
    </row>
    <row r="364" customHeight="1" spans="1:13">
      <c r="A364" s="6">
        <v>259587</v>
      </c>
      <c r="B364" s="6" t="s">
        <v>58535</v>
      </c>
      <c r="C364" s="6" t="s">
        <v>764</v>
      </c>
      <c r="D364" s="6" t="s">
        <v>56955</v>
      </c>
      <c r="E364" s="6" t="s">
        <v>1595</v>
      </c>
      <c r="F364" s="6" t="s">
        <v>58536</v>
      </c>
      <c r="G364" s="6" t="s">
        <v>16615</v>
      </c>
      <c r="H364" s="6" t="s">
        <v>58537</v>
      </c>
      <c r="I364" s="6" t="s">
        <v>58538</v>
      </c>
      <c r="J364" s="6">
        <v>95</v>
      </c>
      <c r="K364" s="6" t="s">
        <v>58261</v>
      </c>
      <c r="L364" s="6">
        <v>48</v>
      </c>
      <c r="M364" s="4" t="s">
        <v>468</v>
      </c>
    </row>
    <row r="365" customHeight="1" spans="1:13">
      <c r="A365" s="6">
        <v>290426</v>
      </c>
      <c r="B365" s="6" t="s">
        <v>58539</v>
      </c>
      <c r="C365" s="6" t="s">
        <v>764</v>
      </c>
      <c r="D365" s="6" t="s">
        <v>56955</v>
      </c>
      <c r="E365" s="6" t="s">
        <v>1595</v>
      </c>
      <c r="F365" s="6" t="s">
        <v>58540</v>
      </c>
      <c r="G365" s="6" t="s">
        <v>58541</v>
      </c>
      <c r="H365" s="6" t="s">
        <v>58542</v>
      </c>
      <c r="I365" s="6" t="s">
        <v>58543</v>
      </c>
      <c r="J365" s="6">
        <v>95</v>
      </c>
      <c r="K365" s="6" t="s">
        <v>57946</v>
      </c>
      <c r="L365" s="6">
        <v>49</v>
      </c>
      <c r="M365" s="4" t="s">
        <v>468</v>
      </c>
    </row>
    <row r="366" customHeight="1" spans="1:13">
      <c r="A366" s="6">
        <v>290640</v>
      </c>
      <c r="B366" s="6" t="s">
        <v>58544</v>
      </c>
      <c r="C366" s="6" t="s">
        <v>764</v>
      </c>
      <c r="D366" s="6" t="s">
        <v>56955</v>
      </c>
      <c r="E366" s="6" t="s">
        <v>1595</v>
      </c>
      <c r="F366" s="6" t="s">
        <v>58545</v>
      </c>
      <c r="G366" s="6" t="s">
        <v>58546</v>
      </c>
      <c r="H366" s="6" t="s">
        <v>58477</v>
      </c>
      <c r="I366" s="6" t="s">
        <v>58547</v>
      </c>
      <c r="J366" s="6">
        <v>80</v>
      </c>
      <c r="K366" s="6" t="s">
        <v>58273</v>
      </c>
      <c r="L366" s="6">
        <v>50</v>
      </c>
      <c r="M366" s="4" t="s">
        <v>468</v>
      </c>
    </row>
    <row r="367" customHeight="1" spans="1:13">
      <c r="A367" s="6">
        <v>259319</v>
      </c>
      <c r="B367" s="6" t="s">
        <v>58548</v>
      </c>
      <c r="C367" s="6" t="s">
        <v>764</v>
      </c>
      <c r="D367" s="6" t="s">
        <v>56955</v>
      </c>
      <c r="E367" s="6" t="s">
        <v>1595</v>
      </c>
      <c r="F367" s="6" t="s">
        <v>58549</v>
      </c>
      <c r="G367" s="6" t="s">
        <v>17454</v>
      </c>
      <c r="H367" s="6" t="s">
        <v>58473</v>
      </c>
      <c r="I367" s="6" t="s">
        <v>58550</v>
      </c>
      <c r="J367" s="6">
        <v>70</v>
      </c>
      <c r="K367" s="6" t="s">
        <v>58350</v>
      </c>
      <c r="L367" s="6">
        <v>51</v>
      </c>
      <c r="M367" s="4" t="s">
        <v>468</v>
      </c>
    </row>
    <row r="368" customHeight="1" spans="1:13">
      <c r="A368" s="6">
        <v>290404</v>
      </c>
      <c r="B368" s="6" t="s">
        <v>58551</v>
      </c>
      <c r="C368" s="6" t="s">
        <v>764</v>
      </c>
      <c r="D368" s="6" t="s">
        <v>56955</v>
      </c>
      <c r="E368" s="6" t="s">
        <v>1595</v>
      </c>
      <c r="F368" s="6" t="s">
        <v>58552</v>
      </c>
      <c r="G368" s="6" t="s">
        <v>58541</v>
      </c>
      <c r="H368" s="6" t="s">
        <v>58553</v>
      </c>
      <c r="I368" s="6" t="s">
        <v>58554</v>
      </c>
      <c r="J368" s="6">
        <v>70</v>
      </c>
      <c r="K368" s="6" t="s">
        <v>56960</v>
      </c>
      <c r="L368" s="6">
        <v>52</v>
      </c>
      <c r="M368" s="4" t="s">
        <v>468</v>
      </c>
    </row>
    <row r="369" customHeight="1" spans="1:13">
      <c r="A369" s="6">
        <v>264078</v>
      </c>
      <c r="B369" s="6" t="s">
        <v>58555</v>
      </c>
      <c r="C369" s="6" t="s">
        <v>764</v>
      </c>
      <c r="D369" s="6" t="s">
        <v>56955</v>
      </c>
      <c r="E369" s="6" t="s">
        <v>1595</v>
      </c>
      <c r="F369" s="6" t="s">
        <v>58556</v>
      </c>
      <c r="G369" s="6" t="s">
        <v>58557</v>
      </c>
      <c r="H369" s="6" t="s">
        <v>57653</v>
      </c>
      <c r="I369" s="6" t="s">
        <v>58558</v>
      </c>
      <c r="J369" s="6">
        <v>65</v>
      </c>
      <c r="K369" s="6" t="s">
        <v>58559</v>
      </c>
      <c r="L369" s="6">
        <v>53</v>
      </c>
      <c r="M369" s="4" t="s">
        <v>468</v>
      </c>
    </row>
    <row r="370" customHeight="1" spans="1:13">
      <c r="A370" s="6">
        <v>279093</v>
      </c>
      <c r="B370" s="6" t="s">
        <v>58560</v>
      </c>
      <c r="C370" s="6" t="s">
        <v>764</v>
      </c>
      <c r="D370" s="6" t="s">
        <v>56955</v>
      </c>
      <c r="E370" s="6" t="s">
        <v>1595</v>
      </c>
      <c r="F370" s="6" t="s">
        <v>58561</v>
      </c>
      <c r="G370" s="6" t="s">
        <v>58375</v>
      </c>
      <c r="H370" s="6" t="s">
        <v>58391</v>
      </c>
      <c r="I370" s="6" t="s">
        <v>58562</v>
      </c>
      <c r="J370" s="6">
        <v>55</v>
      </c>
      <c r="K370" s="6" t="s">
        <v>58563</v>
      </c>
      <c r="L370" s="6">
        <v>54</v>
      </c>
      <c r="M370" s="4" t="s">
        <v>468</v>
      </c>
    </row>
    <row r="371" customHeight="1" spans="1:13">
      <c r="A371" s="6">
        <v>282277</v>
      </c>
      <c r="B371" s="6" t="s">
        <v>58564</v>
      </c>
      <c r="C371" s="6" t="s">
        <v>764</v>
      </c>
      <c r="D371" s="6" t="s">
        <v>56955</v>
      </c>
      <c r="E371" s="6" t="s">
        <v>1595</v>
      </c>
      <c r="F371" s="6" t="s">
        <v>58565</v>
      </c>
      <c r="G371" s="6" t="s">
        <v>20461</v>
      </c>
      <c r="H371" s="6" t="s">
        <v>20462</v>
      </c>
      <c r="I371" s="6" t="s">
        <v>58566</v>
      </c>
      <c r="J371" s="6">
        <v>50</v>
      </c>
      <c r="K371" s="6" t="s">
        <v>58567</v>
      </c>
      <c r="L371" s="6">
        <v>55</v>
      </c>
      <c r="M371" s="4" t="s">
        <v>468</v>
      </c>
    </row>
    <row r="372" customHeight="1" spans="1:13">
      <c r="A372" s="6">
        <v>281336</v>
      </c>
      <c r="B372" s="6" t="s">
        <v>58568</v>
      </c>
      <c r="C372" s="6" t="s">
        <v>764</v>
      </c>
      <c r="D372" s="6" t="s">
        <v>56955</v>
      </c>
      <c r="E372" s="6" t="s">
        <v>1595</v>
      </c>
      <c r="F372" s="6" t="s">
        <v>58569</v>
      </c>
      <c r="G372" s="6" t="s">
        <v>56013</v>
      </c>
      <c r="H372" s="6" t="s">
        <v>58570</v>
      </c>
      <c r="I372" s="6" t="s">
        <v>58571</v>
      </c>
      <c r="J372" s="6">
        <v>50</v>
      </c>
      <c r="K372" s="6" t="s">
        <v>57989</v>
      </c>
      <c r="L372" s="6">
        <v>56</v>
      </c>
      <c r="M372" s="4" t="s">
        <v>468</v>
      </c>
    </row>
    <row r="373" customHeight="1" spans="1:13">
      <c r="A373" s="6">
        <v>290439</v>
      </c>
      <c r="B373" s="6" t="s">
        <v>58572</v>
      </c>
      <c r="C373" s="6" t="s">
        <v>764</v>
      </c>
      <c r="D373" s="6" t="s">
        <v>56955</v>
      </c>
      <c r="E373" s="6" t="s">
        <v>1595</v>
      </c>
      <c r="F373" s="6" t="s">
        <v>58573</v>
      </c>
      <c r="G373" s="6" t="s">
        <v>58574</v>
      </c>
      <c r="H373" s="6" t="s">
        <v>58575</v>
      </c>
      <c r="I373" s="6" t="s">
        <v>28115</v>
      </c>
      <c r="J373" s="6">
        <v>40</v>
      </c>
      <c r="K373" s="6" t="s">
        <v>57719</v>
      </c>
      <c r="L373" s="6">
        <v>57</v>
      </c>
      <c r="M373" s="4" t="s">
        <v>468</v>
      </c>
    </row>
    <row r="374" customHeight="1" spans="1:13">
      <c r="A374" s="6">
        <v>278201</v>
      </c>
      <c r="B374" s="6" t="s">
        <v>58576</v>
      </c>
      <c r="C374" s="6" t="s">
        <v>764</v>
      </c>
      <c r="D374" s="6" t="s">
        <v>56955</v>
      </c>
      <c r="E374" s="6" t="s">
        <v>1595</v>
      </c>
      <c r="F374" s="6" t="s">
        <v>58577</v>
      </c>
      <c r="G374" s="6" t="s">
        <v>37464</v>
      </c>
      <c r="H374" s="6" t="s">
        <v>9601</v>
      </c>
      <c r="I374" s="6" t="s">
        <v>58578</v>
      </c>
      <c r="J374" s="6">
        <v>25</v>
      </c>
      <c r="K374" s="6" t="s">
        <v>58005</v>
      </c>
      <c r="L374" s="6">
        <v>58</v>
      </c>
      <c r="M374" s="4" t="s">
        <v>468</v>
      </c>
    </row>
    <row r="375" customHeight="1" spans="1:13">
      <c r="A375" s="6">
        <v>281575</v>
      </c>
      <c r="B375" s="6" t="s">
        <v>58579</v>
      </c>
      <c r="C375" s="6" t="s">
        <v>764</v>
      </c>
      <c r="D375" s="6" t="s">
        <v>56955</v>
      </c>
      <c r="E375" s="6" t="s">
        <v>1595</v>
      </c>
      <c r="F375" s="6" t="s">
        <v>58580</v>
      </c>
      <c r="G375" s="6" t="s">
        <v>58581</v>
      </c>
      <c r="H375" s="6" t="s">
        <v>58582</v>
      </c>
      <c r="I375" s="6" t="s">
        <v>58583</v>
      </c>
      <c r="J375" s="6">
        <v>20</v>
      </c>
      <c r="K375" s="6" t="s">
        <v>57201</v>
      </c>
      <c r="L375" s="6">
        <v>59</v>
      </c>
      <c r="M375" s="4" t="s">
        <v>468</v>
      </c>
    </row>
    <row r="377" customHeight="1" spans="1:13">
      <c r="A377" s="4" t="s">
        <v>1</v>
      </c>
      <c r="B377" s="4" t="s">
        <v>2</v>
      </c>
      <c r="C377" s="4" t="s">
        <v>380</v>
      </c>
      <c r="D377" s="27" t="s">
        <v>381</v>
      </c>
      <c r="E377" s="4" t="s">
        <v>58584</v>
      </c>
      <c r="F377" s="4" t="s">
        <v>3</v>
      </c>
      <c r="G377" s="4" t="s">
        <v>4</v>
      </c>
      <c r="H377" s="4" t="s">
        <v>5</v>
      </c>
      <c r="I377" s="4" t="s">
        <v>6</v>
      </c>
      <c r="J377" s="4"/>
      <c r="K377" s="4"/>
      <c r="L377" s="4" t="s">
        <v>2299</v>
      </c>
      <c r="M377" s="14" t="s">
        <v>7</v>
      </c>
    </row>
    <row r="378" customHeight="1" spans="1:13">
      <c r="A378" s="15">
        <v>258970</v>
      </c>
      <c r="B378" s="15" t="s">
        <v>58585</v>
      </c>
      <c r="C378" s="15" t="s">
        <v>1593</v>
      </c>
      <c r="D378" s="15" t="s">
        <v>58586</v>
      </c>
      <c r="E378" s="15" t="s">
        <v>388</v>
      </c>
      <c r="F378" s="15" t="s">
        <v>58587</v>
      </c>
      <c r="G378" s="15" t="s">
        <v>6161</v>
      </c>
      <c r="H378" s="15" t="s">
        <v>6162</v>
      </c>
      <c r="I378" s="15" t="s">
        <v>58588</v>
      </c>
      <c r="J378" s="15"/>
      <c r="K378" s="15"/>
      <c r="L378" s="15">
        <v>1</v>
      </c>
      <c r="M378" s="5" t="s">
        <v>393</v>
      </c>
    </row>
    <row r="379" customHeight="1" spans="1:13">
      <c r="A379" s="15">
        <v>280678</v>
      </c>
      <c r="B379" s="15" t="s">
        <v>58589</v>
      </c>
      <c r="C379" s="15" t="s">
        <v>1593</v>
      </c>
      <c r="D379" s="15" t="s">
        <v>58586</v>
      </c>
      <c r="E379" s="15" t="s">
        <v>388</v>
      </c>
      <c r="F379" s="15" t="s">
        <v>58590</v>
      </c>
      <c r="G379" s="15" t="s">
        <v>58590</v>
      </c>
      <c r="H379" s="15" t="s">
        <v>58591</v>
      </c>
      <c r="I379" s="15" t="s">
        <v>58592</v>
      </c>
      <c r="J379" s="15"/>
      <c r="K379" s="15"/>
      <c r="L379" s="15">
        <v>2</v>
      </c>
      <c r="M379" s="5" t="s">
        <v>404</v>
      </c>
    </row>
    <row r="380" customHeight="1" spans="1:13">
      <c r="A380" s="15">
        <v>282314</v>
      </c>
      <c r="B380" s="15" t="s">
        <v>58593</v>
      </c>
      <c r="C380" s="15" t="s">
        <v>1593</v>
      </c>
      <c r="D380" s="15" t="s">
        <v>58586</v>
      </c>
      <c r="E380" s="15" t="s">
        <v>388</v>
      </c>
      <c r="F380" s="15" t="s">
        <v>58594</v>
      </c>
      <c r="G380" s="15" t="s">
        <v>58595</v>
      </c>
      <c r="H380" s="15" t="s">
        <v>58596</v>
      </c>
      <c r="I380" s="15" t="s">
        <v>58597</v>
      </c>
      <c r="J380" s="15"/>
      <c r="K380" s="15"/>
      <c r="L380" s="15">
        <v>3</v>
      </c>
      <c r="M380" s="5" t="s">
        <v>415</v>
      </c>
    </row>
    <row r="381" s="40" customFormat="1" customHeight="1" spans="1:13">
      <c r="A381" s="15">
        <v>286127</v>
      </c>
      <c r="B381" s="15" t="s">
        <v>68</v>
      </c>
      <c r="C381" s="15" t="s">
        <v>1593</v>
      </c>
      <c r="D381" s="15" t="s">
        <v>58586</v>
      </c>
      <c r="E381" s="40" t="s">
        <v>388</v>
      </c>
      <c r="F381" s="15" t="s">
        <v>69</v>
      </c>
      <c r="G381" s="15" t="s">
        <v>70</v>
      </c>
      <c r="H381" s="15" t="s">
        <v>71</v>
      </c>
      <c r="I381" s="15" t="s">
        <v>72</v>
      </c>
      <c r="J381" s="15"/>
      <c r="K381" s="15"/>
      <c r="L381" s="15">
        <v>4</v>
      </c>
      <c r="M381" s="4" t="s">
        <v>800</v>
      </c>
    </row>
    <row r="382" customHeight="1" spans="1:13">
      <c r="A382" s="15">
        <v>286379</v>
      </c>
      <c r="B382" s="15" t="s">
        <v>58598</v>
      </c>
      <c r="C382" s="15" t="s">
        <v>1593</v>
      </c>
      <c r="D382" s="15" t="s">
        <v>58586</v>
      </c>
      <c r="E382" s="15" t="s">
        <v>388</v>
      </c>
      <c r="F382" s="15" t="s">
        <v>58599</v>
      </c>
      <c r="G382" s="15" t="s">
        <v>57225</v>
      </c>
      <c r="H382" s="15" t="s">
        <v>58600</v>
      </c>
      <c r="I382" s="15" t="s">
        <v>58601</v>
      </c>
      <c r="J382" s="15"/>
      <c r="K382" s="15"/>
      <c r="L382" s="15">
        <v>5</v>
      </c>
      <c r="M382" s="4" t="s">
        <v>800</v>
      </c>
    </row>
    <row r="383" customHeight="1" spans="1:13">
      <c r="A383" s="15">
        <v>280996</v>
      </c>
      <c r="B383" s="15" t="s">
        <v>58602</v>
      </c>
      <c r="C383" s="15" t="s">
        <v>1593</v>
      </c>
      <c r="D383" s="15" t="s">
        <v>58586</v>
      </c>
      <c r="E383" s="15" t="s">
        <v>388</v>
      </c>
      <c r="F383" s="15" t="s">
        <v>58603</v>
      </c>
      <c r="G383" s="15" t="s">
        <v>58604</v>
      </c>
      <c r="H383" s="15" t="s">
        <v>58605</v>
      </c>
      <c r="I383" s="15" t="s">
        <v>58606</v>
      </c>
      <c r="J383" s="15"/>
      <c r="K383" s="15"/>
      <c r="L383" s="15">
        <v>6</v>
      </c>
      <c r="M383" s="4" t="s">
        <v>800</v>
      </c>
    </row>
    <row r="384" customHeight="1" spans="1:13">
      <c r="A384" s="15">
        <v>278800</v>
      </c>
      <c r="B384" s="15" t="s">
        <v>58607</v>
      </c>
      <c r="C384" s="15" t="s">
        <v>1593</v>
      </c>
      <c r="D384" s="15" t="s">
        <v>58586</v>
      </c>
      <c r="E384" s="15" t="s">
        <v>388</v>
      </c>
      <c r="F384" s="15" t="s">
        <v>58608</v>
      </c>
      <c r="G384" s="15" t="s">
        <v>58609</v>
      </c>
      <c r="H384" s="15" t="s">
        <v>58610</v>
      </c>
      <c r="I384" s="15" t="s">
        <v>58611</v>
      </c>
      <c r="J384" s="15"/>
      <c r="K384" s="15"/>
      <c r="L384" s="15">
        <v>7</v>
      </c>
      <c r="M384" s="4" t="s">
        <v>800</v>
      </c>
    </row>
    <row r="385" customHeight="1" spans="1:13">
      <c r="A385" s="15">
        <v>269597</v>
      </c>
      <c r="B385" s="15" t="s">
        <v>58612</v>
      </c>
      <c r="C385" s="15" t="s">
        <v>1593</v>
      </c>
      <c r="D385" s="15" t="s">
        <v>58586</v>
      </c>
      <c r="E385" s="15" t="s">
        <v>388</v>
      </c>
      <c r="F385" s="15" t="s">
        <v>58613</v>
      </c>
      <c r="G385" s="15" t="s">
        <v>19167</v>
      </c>
      <c r="H385" s="15" t="s">
        <v>58614</v>
      </c>
      <c r="I385" s="15" t="s">
        <v>58615</v>
      </c>
      <c r="J385" s="15"/>
      <c r="K385" s="15"/>
      <c r="L385" s="15">
        <v>8</v>
      </c>
      <c r="M385" s="4" t="s">
        <v>800</v>
      </c>
    </row>
    <row r="386" customHeight="1" spans="1:13">
      <c r="A386" s="15">
        <v>259030</v>
      </c>
      <c r="B386" s="15" t="s">
        <v>58616</v>
      </c>
      <c r="C386" s="15" t="s">
        <v>1593</v>
      </c>
      <c r="D386" s="15" t="s">
        <v>58586</v>
      </c>
      <c r="E386" s="15" t="s">
        <v>388</v>
      </c>
      <c r="F386" s="15" t="s">
        <v>58617</v>
      </c>
      <c r="G386" s="15" t="s">
        <v>58618</v>
      </c>
      <c r="H386" s="15" t="s">
        <v>58619</v>
      </c>
      <c r="I386" s="15" t="s">
        <v>58620</v>
      </c>
      <c r="J386" s="15"/>
      <c r="K386" s="15"/>
      <c r="L386" s="15">
        <v>9</v>
      </c>
      <c r="M386" s="4" t="s">
        <v>800</v>
      </c>
    </row>
    <row r="387" customHeight="1" spans="1:13">
      <c r="A387" s="15">
        <v>291097</v>
      </c>
      <c r="B387" s="15" t="s">
        <v>58621</v>
      </c>
      <c r="C387" s="15" t="s">
        <v>1593</v>
      </c>
      <c r="D387" s="15" t="s">
        <v>58586</v>
      </c>
      <c r="E387" s="15" t="s">
        <v>388</v>
      </c>
      <c r="F387" s="15" t="s">
        <v>58622</v>
      </c>
      <c r="G387" s="15" t="s">
        <v>58623</v>
      </c>
      <c r="H387" s="15" t="s">
        <v>58624</v>
      </c>
      <c r="I387" s="15" t="s">
        <v>58625</v>
      </c>
      <c r="J387" s="15"/>
      <c r="K387" s="15"/>
      <c r="L387" s="15">
        <v>10</v>
      </c>
      <c r="M387" s="4" t="s">
        <v>800</v>
      </c>
    </row>
    <row r="388" customHeight="1" spans="1:13">
      <c r="A388" s="15">
        <v>280716</v>
      </c>
      <c r="B388" s="15" t="s">
        <v>58626</v>
      </c>
      <c r="C388" s="15" t="s">
        <v>1593</v>
      </c>
      <c r="D388" s="15" t="s">
        <v>58586</v>
      </c>
      <c r="E388" s="15" t="s">
        <v>388</v>
      </c>
      <c r="F388" s="15" t="s">
        <v>58627</v>
      </c>
      <c r="G388" s="15" t="s">
        <v>58628</v>
      </c>
      <c r="H388" s="15" t="s">
        <v>57205</v>
      </c>
      <c r="I388" s="15" t="s">
        <v>58629</v>
      </c>
      <c r="J388" s="15"/>
      <c r="K388" s="15"/>
      <c r="L388" s="15">
        <v>11</v>
      </c>
      <c r="M388" s="4" t="s">
        <v>800</v>
      </c>
    </row>
    <row r="389" customHeight="1" spans="1:13">
      <c r="A389" s="15">
        <v>281116</v>
      </c>
      <c r="B389" s="15" t="s">
        <v>58630</v>
      </c>
      <c r="C389" s="15" t="s">
        <v>1593</v>
      </c>
      <c r="D389" s="15" t="s">
        <v>58586</v>
      </c>
      <c r="E389" s="15" t="s">
        <v>388</v>
      </c>
      <c r="F389" s="15" t="s">
        <v>58631</v>
      </c>
      <c r="G389" s="15" t="s">
        <v>58632</v>
      </c>
      <c r="H389" s="15" t="s">
        <v>58633</v>
      </c>
      <c r="I389" s="15" t="s">
        <v>58634</v>
      </c>
      <c r="J389" s="15"/>
      <c r="K389" s="15"/>
      <c r="L389" s="15">
        <v>12</v>
      </c>
      <c r="M389" s="4" t="s">
        <v>800</v>
      </c>
    </row>
    <row r="390" customHeight="1" spans="1:13">
      <c r="A390" s="15">
        <v>269731</v>
      </c>
      <c r="B390" s="15" t="s">
        <v>58635</v>
      </c>
      <c r="C390" s="15" t="s">
        <v>1593</v>
      </c>
      <c r="D390" s="15" t="s">
        <v>58586</v>
      </c>
      <c r="E390" s="15" t="s">
        <v>388</v>
      </c>
      <c r="F390" s="15" t="s">
        <v>58636</v>
      </c>
      <c r="G390" s="15" t="s">
        <v>58637</v>
      </c>
      <c r="H390" s="15" t="s">
        <v>58638</v>
      </c>
      <c r="I390" s="15" t="s">
        <v>58639</v>
      </c>
      <c r="J390" s="15"/>
      <c r="K390" s="15"/>
      <c r="L390" s="15">
        <v>13</v>
      </c>
      <c r="M390" s="4" t="s">
        <v>800</v>
      </c>
    </row>
    <row r="391" customHeight="1" spans="1:13">
      <c r="A391" s="15">
        <v>264369</v>
      </c>
      <c r="B391" s="15" t="s">
        <v>58640</v>
      </c>
      <c r="C391" s="15" t="s">
        <v>1593</v>
      </c>
      <c r="D391" s="15" t="s">
        <v>58586</v>
      </c>
      <c r="E391" s="15" t="s">
        <v>388</v>
      </c>
      <c r="F391" s="15" t="s">
        <v>58641</v>
      </c>
      <c r="G391" s="15" t="s">
        <v>58642</v>
      </c>
      <c r="H391" s="15" t="s">
        <v>57653</v>
      </c>
      <c r="I391" s="15" t="s">
        <v>58643</v>
      </c>
      <c r="J391" s="15"/>
      <c r="K391" s="15"/>
      <c r="L391" s="15">
        <v>14</v>
      </c>
      <c r="M391" s="4" t="s">
        <v>800</v>
      </c>
    </row>
    <row r="392" customHeight="1" spans="1:13">
      <c r="A392" s="15">
        <v>281986</v>
      </c>
      <c r="B392" s="15" t="s">
        <v>58644</v>
      </c>
      <c r="C392" s="15" t="s">
        <v>1593</v>
      </c>
      <c r="D392" s="15" t="s">
        <v>58586</v>
      </c>
      <c r="E392" s="15" t="s">
        <v>388</v>
      </c>
      <c r="F392" s="15" t="s">
        <v>58645</v>
      </c>
      <c r="G392" s="15" t="s">
        <v>58646</v>
      </c>
      <c r="H392" s="15" t="s">
        <v>10374</v>
      </c>
      <c r="I392" s="15" t="s">
        <v>58647</v>
      </c>
      <c r="J392" s="15"/>
      <c r="K392" s="15"/>
      <c r="L392" s="15">
        <v>15</v>
      </c>
      <c r="M392" s="41" t="s">
        <v>426</v>
      </c>
    </row>
    <row r="393" customHeight="1" spans="1:13">
      <c r="A393" s="15">
        <v>278428</v>
      </c>
      <c r="B393" s="15" t="s">
        <v>58648</v>
      </c>
      <c r="C393" s="15" t="s">
        <v>1593</v>
      </c>
      <c r="D393" s="15" t="s">
        <v>58586</v>
      </c>
      <c r="E393" s="15" t="s">
        <v>388</v>
      </c>
      <c r="F393" s="15" t="s">
        <v>58649</v>
      </c>
      <c r="G393" s="15" t="s">
        <v>30247</v>
      </c>
      <c r="H393" s="15" t="s">
        <v>58650</v>
      </c>
      <c r="I393" s="15" t="s">
        <v>58651</v>
      </c>
      <c r="J393" s="15"/>
      <c r="K393" s="15"/>
      <c r="L393" s="15">
        <v>16</v>
      </c>
      <c r="M393" s="41" t="s">
        <v>426</v>
      </c>
    </row>
    <row r="394" customHeight="1" spans="1:13">
      <c r="A394" s="15">
        <v>281831</v>
      </c>
      <c r="B394" s="15" t="s">
        <v>58652</v>
      </c>
      <c r="C394" s="15" t="s">
        <v>1593</v>
      </c>
      <c r="D394" s="15" t="s">
        <v>58586</v>
      </c>
      <c r="E394" s="15" t="s">
        <v>388</v>
      </c>
      <c r="F394" s="15" t="s">
        <v>58653</v>
      </c>
      <c r="G394" s="15" t="s">
        <v>58654</v>
      </c>
      <c r="H394" s="15" t="s">
        <v>58655</v>
      </c>
      <c r="I394" s="15" t="s">
        <v>58656</v>
      </c>
      <c r="J394" s="15"/>
      <c r="K394" s="15"/>
      <c r="L394" s="15">
        <v>17</v>
      </c>
      <c r="M394" s="41" t="s">
        <v>426</v>
      </c>
    </row>
    <row r="395" customHeight="1" spans="1:13">
      <c r="A395" s="15">
        <v>283518</v>
      </c>
      <c r="B395" s="15" t="s">
        <v>58657</v>
      </c>
      <c r="C395" s="15" t="s">
        <v>1593</v>
      </c>
      <c r="D395" s="15" t="s">
        <v>58586</v>
      </c>
      <c r="E395" s="15" t="s">
        <v>388</v>
      </c>
      <c r="F395" s="15" t="s">
        <v>58658</v>
      </c>
      <c r="G395" s="15" t="s">
        <v>37075</v>
      </c>
      <c r="H395" s="15" t="s">
        <v>37076</v>
      </c>
      <c r="I395" s="15" t="s">
        <v>58659</v>
      </c>
      <c r="J395" s="15"/>
      <c r="K395" s="15"/>
      <c r="L395" s="15">
        <v>18</v>
      </c>
      <c r="M395" s="41" t="s">
        <v>426</v>
      </c>
    </row>
    <row r="396" customHeight="1" spans="1:13">
      <c r="A396" s="15">
        <v>284919</v>
      </c>
      <c r="B396" s="15" t="s">
        <v>58660</v>
      </c>
      <c r="C396" s="15" t="s">
        <v>1593</v>
      </c>
      <c r="D396" s="15" t="s">
        <v>58586</v>
      </c>
      <c r="E396" s="15" t="s">
        <v>388</v>
      </c>
      <c r="F396" s="15" t="s">
        <v>58661</v>
      </c>
      <c r="G396" s="15" t="s">
        <v>58662</v>
      </c>
      <c r="H396" s="15" t="s">
        <v>58663</v>
      </c>
      <c r="I396" s="15" t="s">
        <v>58664</v>
      </c>
      <c r="J396" s="15"/>
      <c r="K396" s="15"/>
      <c r="L396" s="15">
        <v>19</v>
      </c>
      <c r="M396" s="41" t="s">
        <v>426</v>
      </c>
    </row>
    <row r="397" customHeight="1" spans="1:13">
      <c r="A397" s="15">
        <v>281234</v>
      </c>
      <c r="B397" s="15" t="s">
        <v>58665</v>
      </c>
      <c r="C397" s="15" t="s">
        <v>1593</v>
      </c>
      <c r="D397" s="15" t="s">
        <v>58586</v>
      </c>
      <c r="E397" s="15" t="s">
        <v>388</v>
      </c>
      <c r="F397" s="15" t="s">
        <v>58666</v>
      </c>
      <c r="G397" s="15" t="s">
        <v>58667</v>
      </c>
      <c r="H397" s="15" t="s">
        <v>58668</v>
      </c>
      <c r="I397" s="15" t="s">
        <v>58669</v>
      </c>
      <c r="J397" s="15"/>
      <c r="K397" s="15"/>
      <c r="L397" s="15">
        <v>20</v>
      </c>
      <c r="M397" s="41" t="s">
        <v>426</v>
      </c>
    </row>
    <row r="398" customHeight="1" spans="1:13">
      <c r="A398" s="15">
        <v>281262</v>
      </c>
      <c r="B398" s="15" t="s">
        <v>58670</v>
      </c>
      <c r="C398" s="15" t="s">
        <v>1593</v>
      </c>
      <c r="D398" s="15" t="s">
        <v>58586</v>
      </c>
      <c r="E398" s="15" t="s">
        <v>388</v>
      </c>
      <c r="F398" s="15" t="s">
        <v>58671</v>
      </c>
      <c r="G398" s="15" t="s">
        <v>58672</v>
      </c>
      <c r="H398" s="15" t="s">
        <v>57035</v>
      </c>
      <c r="I398" s="15" t="s">
        <v>58673</v>
      </c>
      <c r="J398" s="15"/>
      <c r="K398" s="15"/>
      <c r="L398" s="15">
        <v>21</v>
      </c>
      <c r="M398" s="41" t="s">
        <v>426</v>
      </c>
    </row>
    <row r="399" customHeight="1" spans="1:13">
      <c r="A399" s="15">
        <v>275370</v>
      </c>
      <c r="B399" s="15" t="s">
        <v>58674</v>
      </c>
      <c r="C399" s="15" t="s">
        <v>1593</v>
      </c>
      <c r="D399" s="15" t="s">
        <v>58586</v>
      </c>
      <c r="E399" s="15" t="s">
        <v>388</v>
      </c>
      <c r="F399" s="15" t="s">
        <v>58675</v>
      </c>
      <c r="G399" s="15" t="s">
        <v>49101</v>
      </c>
      <c r="H399" s="15" t="s">
        <v>49102</v>
      </c>
      <c r="I399" s="15" t="s">
        <v>58676</v>
      </c>
      <c r="J399" s="15"/>
      <c r="K399" s="15"/>
      <c r="L399" s="15">
        <v>22</v>
      </c>
      <c r="M399" s="41" t="s">
        <v>426</v>
      </c>
    </row>
    <row r="400" customHeight="1" spans="1:13">
      <c r="A400" s="15">
        <v>273118</v>
      </c>
      <c r="B400" s="15" t="s">
        <v>58677</v>
      </c>
      <c r="C400" s="15" t="s">
        <v>1593</v>
      </c>
      <c r="D400" s="15" t="s">
        <v>58586</v>
      </c>
      <c r="E400" s="15" t="s">
        <v>388</v>
      </c>
      <c r="F400" s="15" t="s">
        <v>58678</v>
      </c>
      <c r="G400" s="15" t="s">
        <v>19167</v>
      </c>
      <c r="H400" s="15" t="s">
        <v>58679</v>
      </c>
      <c r="I400" s="15" t="s">
        <v>58680</v>
      </c>
      <c r="J400" s="15"/>
      <c r="K400" s="15"/>
      <c r="L400" s="15">
        <v>23</v>
      </c>
      <c r="M400" s="41" t="s">
        <v>426</v>
      </c>
    </row>
    <row r="401" customHeight="1" spans="1:13">
      <c r="A401" s="15">
        <v>284904</v>
      </c>
      <c r="B401" s="15" t="s">
        <v>58681</v>
      </c>
      <c r="C401" s="15" t="s">
        <v>1593</v>
      </c>
      <c r="D401" s="15" t="s">
        <v>58586</v>
      </c>
      <c r="E401" s="15" t="s">
        <v>388</v>
      </c>
      <c r="F401" s="15" t="s">
        <v>58682</v>
      </c>
      <c r="G401" s="15" t="s">
        <v>58662</v>
      </c>
      <c r="H401" s="15" t="s">
        <v>58663</v>
      </c>
      <c r="I401" s="15" t="s">
        <v>58683</v>
      </c>
      <c r="J401" s="15"/>
      <c r="K401" s="15"/>
      <c r="L401" s="15">
        <v>24</v>
      </c>
      <c r="M401" s="41" t="s">
        <v>426</v>
      </c>
    </row>
    <row r="402" customHeight="1" spans="1:13">
      <c r="A402" s="15">
        <v>259528</v>
      </c>
      <c r="B402" s="15" t="s">
        <v>58684</v>
      </c>
      <c r="C402" s="15" t="s">
        <v>1593</v>
      </c>
      <c r="D402" s="15" t="s">
        <v>58586</v>
      </c>
      <c r="E402" s="15" t="s">
        <v>388</v>
      </c>
      <c r="F402" s="15" t="s">
        <v>58685</v>
      </c>
      <c r="G402" s="15" t="s">
        <v>57111</v>
      </c>
      <c r="H402" s="15" t="s">
        <v>57112</v>
      </c>
      <c r="I402" s="15" t="s">
        <v>58686</v>
      </c>
      <c r="J402" s="15"/>
      <c r="K402" s="15"/>
      <c r="L402" s="15">
        <v>25</v>
      </c>
      <c r="M402" s="41" t="s">
        <v>426</v>
      </c>
    </row>
    <row r="403" customHeight="1" spans="1:13">
      <c r="A403" s="15">
        <v>259011</v>
      </c>
      <c r="B403" s="15" t="s">
        <v>58687</v>
      </c>
      <c r="C403" s="15" t="s">
        <v>1593</v>
      </c>
      <c r="D403" s="15" t="s">
        <v>58586</v>
      </c>
      <c r="E403" s="15" t="s">
        <v>388</v>
      </c>
      <c r="F403" s="15" t="s">
        <v>58688</v>
      </c>
      <c r="G403" s="15" t="s">
        <v>57397</v>
      </c>
      <c r="H403" s="15" t="s">
        <v>3672</v>
      </c>
      <c r="I403" s="15" t="s">
        <v>58689</v>
      </c>
      <c r="J403" s="15"/>
      <c r="K403" s="15"/>
      <c r="L403" s="15">
        <v>26</v>
      </c>
      <c r="M403" s="41" t="s">
        <v>426</v>
      </c>
    </row>
    <row r="404" customHeight="1" spans="1:13">
      <c r="A404" s="15">
        <v>272495</v>
      </c>
      <c r="B404" s="15" t="s">
        <v>58690</v>
      </c>
      <c r="C404" s="15" t="s">
        <v>1593</v>
      </c>
      <c r="D404" s="15" t="s">
        <v>58586</v>
      </c>
      <c r="E404" s="15" t="s">
        <v>388</v>
      </c>
      <c r="F404" s="15" t="s">
        <v>58691</v>
      </c>
      <c r="G404" s="15" t="s">
        <v>8343</v>
      </c>
      <c r="H404" s="15" t="s">
        <v>58692</v>
      </c>
      <c r="I404" s="15" t="s">
        <v>58693</v>
      </c>
      <c r="J404" s="15"/>
      <c r="K404" s="15"/>
      <c r="L404" s="15">
        <v>27</v>
      </c>
      <c r="M404" s="41" t="s">
        <v>426</v>
      </c>
    </row>
    <row r="405" customHeight="1" spans="1:13">
      <c r="A405" s="15">
        <v>264939</v>
      </c>
      <c r="B405" s="15" t="s">
        <v>58694</v>
      </c>
      <c r="C405" s="15" t="s">
        <v>1593</v>
      </c>
      <c r="D405" s="15" t="s">
        <v>58586</v>
      </c>
      <c r="E405" s="15" t="s">
        <v>388</v>
      </c>
      <c r="F405" s="15" t="s">
        <v>58695</v>
      </c>
      <c r="G405" s="15" t="s">
        <v>58696</v>
      </c>
      <c r="H405" s="15" t="s">
        <v>58697</v>
      </c>
      <c r="I405" s="15" t="s">
        <v>58698</v>
      </c>
      <c r="J405" s="15"/>
      <c r="K405" s="15"/>
      <c r="L405" s="15">
        <v>28</v>
      </c>
      <c r="M405" s="41" t="s">
        <v>426</v>
      </c>
    </row>
    <row r="406" customHeight="1" spans="1:13">
      <c r="A406" s="15">
        <v>272817</v>
      </c>
      <c r="B406" s="15" t="s">
        <v>58699</v>
      </c>
      <c r="C406" s="15" t="s">
        <v>1593</v>
      </c>
      <c r="D406" s="15" t="s">
        <v>58586</v>
      </c>
      <c r="E406" s="15" t="s">
        <v>388</v>
      </c>
      <c r="F406" s="15" t="s">
        <v>58700</v>
      </c>
      <c r="G406" s="15" t="s">
        <v>58701</v>
      </c>
      <c r="H406" s="15" t="s">
        <v>58702</v>
      </c>
      <c r="I406" s="15" t="s">
        <v>58703</v>
      </c>
      <c r="J406" s="15"/>
      <c r="K406" s="15"/>
      <c r="L406" s="15">
        <v>29</v>
      </c>
      <c r="M406" s="41" t="s">
        <v>426</v>
      </c>
    </row>
    <row r="407" customHeight="1" spans="1:13">
      <c r="A407" s="15">
        <v>278835</v>
      </c>
      <c r="B407" s="15" t="s">
        <v>58704</v>
      </c>
      <c r="C407" s="15" t="s">
        <v>1593</v>
      </c>
      <c r="D407" s="15" t="s">
        <v>58586</v>
      </c>
      <c r="E407" s="15" t="s">
        <v>388</v>
      </c>
      <c r="F407" s="15" t="s">
        <v>58705</v>
      </c>
      <c r="G407" s="15" t="s">
        <v>8143</v>
      </c>
      <c r="H407" s="15" t="s">
        <v>8881</v>
      </c>
      <c r="I407" s="15" t="s">
        <v>58706</v>
      </c>
      <c r="J407" s="15"/>
      <c r="K407" s="15"/>
      <c r="L407" s="15">
        <v>30</v>
      </c>
      <c r="M407" s="41" t="s">
        <v>426</v>
      </c>
    </row>
    <row r="408" customHeight="1" spans="1:13">
      <c r="A408" s="15">
        <v>278411</v>
      </c>
      <c r="B408" s="15" t="s">
        <v>58707</v>
      </c>
      <c r="C408" s="15" t="s">
        <v>1593</v>
      </c>
      <c r="D408" s="15" t="s">
        <v>58586</v>
      </c>
      <c r="E408" s="15" t="s">
        <v>388</v>
      </c>
      <c r="F408" s="15" t="s">
        <v>58708</v>
      </c>
      <c r="G408" s="15" t="s">
        <v>41629</v>
      </c>
      <c r="H408" s="15" t="s">
        <v>58709</v>
      </c>
      <c r="I408" s="15" t="s">
        <v>58710</v>
      </c>
      <c r="J408" s="15"/>
      <c r="K408" s="15"/>
      <c r="L408" s="15">
        <v>31</v>
      </c>
      <c r="M408" s="41" t="s">
        <v>426</v>
      </c>
    </row>
    <row r="409" customHeight="1" spans="1:13">
      <c r="A409" s="15">
        <v>280659</v>
      </c>
      <c r="B409" s="15" t="s">
        <v>58711</v>
      </c>
      <c r="C409" s="15" t="s">
        <v>1593</v>
      </c>
      <c r="D409" s="15" t="s">
        <v>58586</v>
      </c>
      <c r="E409" s="15" t="s">
        <v>388</v>
      </c>
      <c r="F409" s="15" t="s">
        <v>58712</v>
      </c>
      <c r="G409" s="15" t="s">
        <v>58713</v>
      </c>
      <c r="H409" s="15" t="s">
        <v>58714</v>
      </c>
      <c r="I409" s="15" t="s">
        <v>58715</v>
      </c>
      <c r="J409" s="15"/>
      <c r="K409" s="15"/>
      <c r="L409" s="15">
        <v>32</v>
      </c>
      <c r="M409" s="41" t="s">
        <v>426</v>
      </c>
    </row>
    <row r="410" customHeight="1" spans="1:13">
      <c r="A410" s="15">
        <v>280831</v>
      </c>
      <c r="B410" s="15" t="s">
        <v>58716</v>
      </c>
      <c r="C410" s="15" t="s">
        <v>1593</v>
      </c>
      <c r="D410" s="15" t="s">
        <v>58586</v>
      </c>
      <c r="E410" s="15" t="s">
        <v>388</v>
      </c>
      <c r="F410" s="15" t="s">
        <v>58717</v>
      </c>
      <c r="G410" s="15" t="s">
        <v>58718</v>
      </c>
      <c r="H410" s="15" t="s">
        <v>58719</v>
      </c>
      <c r="I410" s="15" t="s">
        <v>58720</v>
      </c>
      <c r="J410" s="15"/>
      <c r="K410" s="15"/>
      <c r="L410" s="15">
        <v>33</v>
      </c>
      <c r="M410" s="41" t="s">
        <v>426</v>
      </c>
    </row>
    <row r="411" customHeight="1" spans="1:13">
      <c r="A411" s="15">
        <v>259049</v>
      </c>
      <c r="B411" s="15" t="s">
        <v>58721</v>
      </c>
      <c r="C411" s="15" t="s">
        <v>1593</v>
      </c>
      <c r="D411" s="15" t="s">
        <v>58586</v>
      </c>
      <c r="E411" s="15" t="s">
        <v>388</v>
      </c>
      <c r="F411" s="15" t="s">
        <v>58722</v>
      </c>
      <c r="G411" s="15" t="s">
        <v>58723</v>
      </c>
      <c r="H411" s="15" t="s">
        <v>58724</v>
      </c>
      <c r="I411" s="15" t="s">
        <v>58725</v>
      </c>
      <c r="J411" s="15"/>
      <c r="K411" s="15"/>
      <c r="L411" s="15">
        <v>34</v>
      </c>
      <c r="M411" s="41" t="s">
        <v>426</v>
      </c>
    </row>
    <row r="412" customHeight="1" spans="1:13">
      <c r="A412" s="15">
        <v>280894</v>
      </c>
      <c r="B412" s="15" t="s">
        <v>58726</v>
      </c>
      <c r="C412" s="15" t="s">
        <v>1593</v>
      </c>
      <c r="D412" s="15" t="s">
        <v>58586</v>
      </c>
      <c r="E412" s="15" t="s">
        <v>388</v>
      </c>
      <c r="F412" s="15" t="s">
        <v>58727</v>
      </c>
      <c r="G412" s="15" t="s">
        <v>58728</v>
      </c>
      <c r="H412" s="15" t="s">
        <v>58729</v>
      </c>
      <c r="I412" s="15" t="s">
        <v>58730</v>
      </c>
      <c r="J412" s="15"/>
      <c r="K412" s="15"/>
      <c r="L412" s="15">
        <v>35</v>
      </c>
      <c r="M412" s="41" t="s">
        <v>426</v>
      </c>
    </row>
    <row r="413" customHeight="1" spans="1:13">
      <c r="A413" s="15">
        <v>281367</v>
      </c>
      <c r="B413" s="15" t="s">
        <v>58731</v>
      </c>
      <c r="C413" s="15" t="s">
        <v>1593</v>
      </c>
      <c r="D413" s="15" t="s">
        <v>58586</v>
      </c>
      <c r="E413" s="15" t="s">
        <v>388</v>
      </c>
      <c r="F413" s="15" t="s">
        <v>58732</v>
      </c>
      <c r="G413" s="15" t="s">
        <v>58733</v>
      </c>
      <c r="H413" s="15" t="s">
        <v>58734</v>
      </c>
      <c r="I413" s="15" t="s">
        <v>58735</v>
      </c>
      <c r="J413" s="15"/>
      <c r="K413" s="15"/>
      <c r="L413" s="15">
        <v>36</v>
      </c>
      <c r="M413" s="41" t="s">
        <v>426</v>
      </c>
    </row>
    <row r="414" customHeight="1" spans="1:13">
      <c r="A414" s="15">
        <v>281539</v>
      </c>
      <c r="B414" s="15" t="s">
        <v>58736</v>
      </c>
      <c r="C414" s="15" t="s">
        <v>1593</v>
      </c>
      <c r="D414" s="15" t="s">
        <v>58586</v>
      </c>
      <c r="E414" s="15" t="s">
        <v>388</v>
      </c>
      <c r="F414" s="15" t="s">
        <v>58737</v>
      </c>
      <c r="G414" s="15" t="s">
        <v>58738</v>
      </c>
      <c r="H414" s="15" t="s">
        <v>58739</v>
      </c>
      <c r="I414" s="15" t="s">
        <v>58740</v>
      </c>
      <c r="J414" s="15"/>
      <c r="K414" s="15"/>
      <c r="L414" s="15">
        <v>37</v>
      </c>
      <c r="M414" s="41" t="s">
        <v>426</v>
      </c>
    </row>
    <row r="415" customHeight="1" spans="1:13">
      <c r="A415" s="15">
        <v>283497</v>
      </c>
      <c r="B415" s="15" t="s">
        <v>58741</v>
      </c>
      <c r="C415" s="15" t="s">
        <v>1593</v>
      </c>
      <c r="D415" s="15" t="s">
        <v>58586</v>
      </c>
      <c r="E415" s="15" t="s">
        <v>388</v>
      </c>
      <c r="F415" s="15" t="s">
        <v>58742</v>
      </c>
      <c r="G415" s="15" t="s">
        <v>58743</v>
      </c>
      <c r="H415" s="15" t="s">
        <v>58744</v>
      </c>
      <c r="I415" s="15" t="s">
        <v>58745</v>
      </c>
      <c r="J415" s="15"/>
      <c r="K415" s="15"/>
      <c r="L415" s="15">
        <v>38</v>
      </c>
      <c r="M415" s="41" t="s">
        <v>426</v>
      </c>
    </row>
    <row r="416" customHeight="1" spans="1:13">
      <c r="A416" s="15">
        <v>284622</v>
      </c>
      <c r="B416" s="15" t="s">
        <v>58746</v>
      </c>
      <c r="C416" s="15" t="s">
        <v>1593</v>
      </c>
      <c r="D416" s="15" t="s">
        <v>58586</v>
      </c>
      <c r="E416" s="15" t="s">
        <v>388</v>
      </c>
      <c r="F416" s="15" t="s">
        <v>58747</v>
      </c>
      <c r="G416" s="15" t="s">
        <v>58748</v>
      </c>
      <c r="H416" s="15" t="s">
        <v>58749</v>
      </c>
      <c r="I416" s="15" t="s">
        <v>58750</v>
      </c>
      <c r="J416" s="15"/>
      <c r="K416" s="15"/>
      <c r="L416" s="15">
        <v>39</v>
      </c>
      <c r="M416" s="41" t="s">
        <v>426</v>
      </c>
    </row>
    <row r="417" customHeight="1" spans="1:13">
      <c r="A417" s="15">
        <v>270920</v>
      </c>
      <c r="B417" s="15" t="s">
        <v>58751</v>
      </c>
      <c r="C417" s="15" t="s">
        <v>1593</v>
      </c>
      <c r="D417" s="15" t="s">
        <v>58586</v>
      </c>
      <c r="E417" s="15" t="s">
        <v>388</v>
      </c>
      <c r="F417" s="15" t="s">
        <v>58752</v>
      </c>
      <c r="G417" s="15" t="s">
        <v>48754</v>
      </c>
      <c r="H417" s="15" t="s">
        <v>58753</v>
      </c>
      <c r="I417" s="15" t="s">
        <v>58754</v>
      </c>
      <c r="J417" s="15"/>
      <c r="K417" s="15"/>
      <c r="L417" s="15">
        <v>40</v>
      </c>
      <c r="M417" s="41" t="s">
        <v>426</v>
      </c>
    </row>
    <row r="418" customHeight="1" spans="1:13">
      <c r="A418" s="15">
        <v>286370</v>
      </c>
      <c r="B418" s="15" t="s">
        <v>58755</v>
      </c>
      <c r="C418" s="15" t="s">
        <v>1593</v>
      </c>
      <c r="D418" s="15" t="s">
        <v>58586</v>
      </c>
      <c r="E418" s="15" t="s">
        <v>388</v>
      </c>
      <c r="F418" s="15" t="s">
        <v>58756</v>
      </c>
      <c r="G418" s="15" t="s">
        <v>57225</v>
      </c>
      <c r="H418" s="15" t="s">
        <v>58600</v>
      </c>
      <c r="I418" s="15" t="s">
        <v>58757</v>
      </c>
      <c r="J418" s="15"/>
      <c r="K418" s="15"/>
      <c r="L418" s="15">
        <v>41</v>
      </c>
      <c r="M418" s="41" t="s">
        <v>426</v>
      </c>
    </row>
    <row r="419" customHeight="1" spans="1:13">
      <c r="A419" s="15">
        <v>286134</v>
      </c>
      <c r="B419" s="15" t="s">
        <v>58758</v>
      </c>
      <c r="C419" s="15" t="s">
        <v>1593</v>
      </c>
      <c r="D419" s="15" t="s">
        <v>58586</v>
      </c>
      <c r="E419" s="15" t="s">
        <v>388</v>
      </c>
      <c r="F419" s="15" t="s">
        <v>58759</v>
      </c>
      <c r="G419" s="15" t="s">
        <v>19167</v>
      </c>
      <c r="H419" s="15" t="s">
        <v>58760</v>
      </c>
      <c r="I419" s="15" t="s">
        <v>58761</v>
      </c>
      <c r="J419" s="15"/>
      <c r="K419" s="15"/>
      <c r="L419" s="15">
        <v>42</v>
      </c>
      <c r="M419" s="41" t="s">
        <v>426</v>
      </c>
    </row>
    <row r="420" customHeight="1" spans="1:13">
      <c r="A420" s="15">
        <v>281156</v>
      </c>
      <c r="B420" s="15" t="s">
        <v>58762</v>
      </c>
      <c r="C420" s="15" t="s">
        <v>1593</v>
      </c>
      <c r="D420" s="15" t="s">
        <v>58586</v>
      </c>
      <c r="E420" s="15" t="s">
        <v>388</v>
      </c>
      <c r="F420" s="15" t="s">
        <v>58763</v>
      </c>
      <c r="G420" s="15" t="s">
        <v>58764</v>
      </c>
      <c r="H420" s="15" t="s">
        <v>58765</v>
      </c>
      <c r="I420" s="15" t="s">
        <v>58766</v>
      </c>
      <c r="J420" s="15"/>
      <c r="K420" s="15"/>
      <c r="L420" s="15">
        <v>43</v>
      </c>
      <c r="M420" s="41" t="s">
        <v>426</v>
      </c>
    </row>
    <row r="421" customHeight="1" spans="1:13">
      <c r="A421" s="15">
        <v>283432</v>
      </c>
      <c r="B421" s="15" t="s">
        <v>58767</v>
      </c>
      <c r="C421" s="15" t="s">
        <v>1593</v>
      </c>
      <c r="D421" s="15" t="s">
        <v>58586</v>
      </c>
      <c r="E421" s="15" t="s">
        <v>388</v>
      </c>
      <c r="F421" s="15" t="s">
        <v>58768</v>
      </c>
      <c r="G421" s="15" t="s">
        <v>58769</v>
      </c>
      <c r="H421" s="15" t="s">
        <v>58770</v>
      </c>
      <c r="I421" s="15" t="s">
        <v>58771</v>
      </c>
      <c r="J421" s="15"/>
      <c r="K421" s="15"/>
      <c r="L421" s="15">
        <v>44</v>
      </c>
      <c r="M421" s="41" t="s">
        <v>426</v>
      </c>
    </row>
    <row r="422" customHeight="1" spans="1:13">
      <c r="A422" s="15">
        <v>281268</v>
      </c>
      <c r="B422" s="15" t="s">
        <v>58772</v>
      </c>
      <c r="C422" s="15" t="s">
        <v>1593</v>
      </c>
      <c r="D422" s="15" t="s">
        <v>58586</v>
      </c>
      <c r="E422" s="15" t="s">
        <v>388</v>
      </c>
      <c r="F422" s="15" t="s">
        <v>58773</v>
      </c>
      <c r="G422" s="15" t="s">
        <v>58774</v>
      </c>
      <c r="H422" s="15" t="s">
        <v>58775</v>
      </c>
      <c r="I422" s="15" t="s">
        <v>58776</v>
      </c>
      <c r="J422" s="15"/>
      <c r="K422" s="15"/>
      <c r="L422" s="15">
        <v>45</v>
      </c>
      <c r="M422" s="41" t="s">
        <v>426</v>
      </c>
    </row>
    <row r="423" customHeight="1" spans="1:13">
      <c r="A423" s="15">
        <v>282261</v>
      </c>
      <c r="B423" s="15" t="s">
        <v>58777</v>
      </c>
      <c r="C423" s="15" t="s">
        <v>1593</v>
      </c>
      <c r="D423" s="15" t="s">
        <v>58586</v>
      </c>
      <c r="E423" s="15" t="s">
        <v>388</v>
      </c>
      <c r="F423" s="15" t="s">
        <v>58778</v>
      </c>
      <c r="G423" s="15" t="s">
        <v>58779</v>
      </c>
      <c r="H423" s="15" t="s">
        <v>57205</v>
      </c>
      <c r="I423" s="15" t="s">
        <v>58780</v>
      </c>
      <c r="J423" s="15"/>
      <c r="K423" s="15"/>
      <c r="L423" s="15">
        <v>46</v>
      </c>
      <c r="M423" s="41" t="s">
        <v>426</v>
      </c>
    </row>
    <row r="424" customHeight="1" spans="1:13">
      <c r="A424" s="15">
        <v>284621</v>
      </c>
      <c r="B424" s="15" t="s">
        <v>58781</v>
      </c>
      <c r="C424" s="15" t="s">
        <v>1593</v>
      </c>
      <c r="D424" s="15" t="s">
        <v>58586</v>
      </c>
      <c r="E424" s="15" t="s">
        <v>388</v>
      </c>
      <c r="F424" s="15" t="s">
        <v>58782</v>
      </c>
      <c r="G424" s="15" t="s">
        <v>23215</v>
      </c>
      <c r="H424" s="15" t="s">
        <v>23216</v>
      </c>
      <c r="I424" s="15" t="s">
        <v>58783</v>
      </c>
      <c r="J424" s="15"/>
      <c r="K424" s="15"/>
      <c r="L424" s="15">
        <v>47</v>
      </c>
      <c r="M424" s="41" t="s">
        <v>426</v>
      </c>
    </row>
    <row r="425" customHeight="1" spans="1:13">
      <c r="A425" s="15">
        <v>278922</v>
      </c>
      <c r="B425" s="15" t="s">
        <v>58784</v>
      </c>
      <c r="C425" s="15" t="s">
        <v>1593</v>
      </c>
      <c r="D425" s="15" t="s">
        <v>58586</v>
      </c>
      <c r="E425" s="15" t="s">
        <v>388</v>
      </c>
      <c r="F425" s="15" t="s">
        <v>4615</v>
      </c>
      <c r="G425" s="15" t="s">
        <v>4615</v>
      </c>
      <c r="H425" s="15" t="s">
        <v>4616</v>
      </c>
      <c r="I425" s="15" t="s">
        <v>58785</v>
      </c>
      <c r="J425" s="15"/>
      <c r="K425" s="15"/>
      <c r="L425" s="15">
        <v>48</v>
      </c>
      <c r="M425" s="41" t="s">
        <v>468</v>
      </c>
    </row>
    <row r="426" customHeight="1" spans="1:13">
      <c r="A426" s="15">
        <v>281848</v>
      </c>
      <c r="B426" s="15" t="s">
        <v>58786</v>
      </c>
      <c r="C426" s="15" t="s">
        <v>1593</v>
      </c>
      <c r="D426" s="15" t="s">
        <v>58586</v>
      </c>
      <c r="E426" s="15" t="s">
        <v>388</v>
      </c>
      <c r="F426" s="15" t="s">
        <v>58787</v>
      </c>
      <c r="G426" s="15" t="s">
        <v>58662</v>
      </c>
      <c r="H426" s="15" t="s">
        <v>58788</v>
      </c>
      <c r="I426" s="15" t="s">
        <v>58789</v>
      </c>
      <c r="J426" s="15"/>
      <c r="K426" s="15"/>
      <c r="L426" s="15">
        <v>49</v>
      </c>
      <c r="M426" s="41" t="s">
        <v>468</v>
      </c>
    </row>
    <row r="427" customHeight="1" spans="1:13">
      <c r="A427" s="15">
        <v>280708</v>
      </c>
      <c r="B427" s="15" t="s">
        <v>58790</v>
      </c>
      <c r="C427" s="15" t="s">
        <v>1593</v>
      </c>
      <c r="D427" s="15" t="s">
        <v>58586</v>
      </c>
      <c r="E427" s="15" t="s">
        <v>388</v>
      </c>
      <c r="F427" s="15" t="s">
        <v>58791</v>
      </c>
      <c r="G427" s="15" t="s">
        <v>58792</v>
      </c>
      <c r="H427" s="15" t="s">
        <v>58793</v>
      </c>
      <c r="I427" s="15" t="s">
        <v>58794</v>
      </c>
      <c r="J427" s="15"/>
      <c r="K427" s="15"/>
      <c r="L427" s="15">
        <v>50</v>
      </c>
      <c r="M427" s="41" t="s">
        <v>468</v>
      </c>
    </row>
    <row r="428" customHeight="1" spans="1:13">
      <c r="A428" s="15">
        <v>281221</v>
      </c>
      <c r="B428" s="15" t="s">
        <v>58795</v>
      </c>
      <c r="C428" s="15" t="s">
        <v>1593</v>
      </c>
      <c r="D428" s="15" t="s">
        <v>58586</v>
      </c>
      <c r="E428" s="15" t="s">
        <v>388</v>
      </c>
      <c r="F428" s="15" t="s">
        <v>58796</v>
      </c>
      <c r="G428" s="15" t="s">
        <v>58797</v>
      </c>
      <c r="H428" s="15" t="s">
        <v>57381</v>
      </c>
      <c r="I428" s="15" t="s">
        <v>58798</v>
      </c>
      <c r="J428" s="15"/>
      <c r="K428" s="15"/>
      <c r="L428" s="15">
        <v>51</v>
      </c>
      <c r="M428" s="41" t="s">
        <v>468</v>
      </c>
    </row>
    <row r="429" customHeight="1" spans="1:13">
      <c r="A429" s="15">
        <v>272482</v>
      </c>
      <c r="B429" s="15" t="s">
        <v>58799</v>
      </c>
      <c r="C429" s="15" t="s">
        <v>1593</v>
      </c>
      <c r="D429" s="15" t="s">
        <v>58586</v>
      </c>
      <c r="E429" s="15" t="s">
        <v>388</v>
      </c>
      <c r="F429" s="15" t="s">
        <v>58800</v>
      </c>
      <c r="G429" s="15" t="s">
        <v>58801</v>
      </c>
      <c r="H429" s="15" t="s">
        <v>58802</v>
      </c>
      <c r="I429" s="15" t="s">
        <v>58803</v>
      </c>
      <c r="J429" s="15"/>
      <c r="K429" s="15"/>
      <c r="L429" s="15">
        <v>52</v>
      </c>
      <c r="M429" s="41" t="s">
        <v>468</v>
      </c>
    </row>
    <row r="430" customHeight="1" spans="1:13">
      <c r="A430" s="15">
        <v>261229</v>
      </c>
      <c r="B430" s="15" t="s">
        <v>58804</v>
      </c>
      <c r="C430" s="15" t="s">
        <v>1593</v>
      </c>
      <c r="D430" s="15" t="s">
        <v>58586</v>
      </c>
      <c r="E430" s="15" t="s">
        <v>388</v>
      </c>
      <c r="F430" s="15" t="s">
        <v>58805</v>
      </c>
      <c r="G430" s="15" t="s">
        <v>58806</v>
      </c>
      <c r="H430" s="15" t="s">
        <v>58807</v>
      </c>
      <c r="I430" s="15" t="s">
        <v>58808</v>
      </c>
      <c r="J430" s="15"/>
      <c r="K430" s="15"/>
      <c r="L430" s="15">
        <v>53</v>
      </c>
      <c r="M430" s="41" t="s">
        <v>468</v>
      </c>
    </row>
    <row r="431" customHeight="1" spans="1:13">
      <c r="A431" s="15">
        <v>268665</v>
      </c>
      <c r="B431" s="15" t="s">
        <v>58809</v>
      </c>
      <c r="C431" s="15" t="s">
        <v>1593</v>
      </c>
      <c r="D431" s="15" t="s">
        <v>58586</v>
      </c>
      <c r="E431" s="15" t="s">
        <v>388</v>
      </c>
      <c r="F431" s="15" t="s">
        <v>58810</v>
      </c>
      <c r="G431" s="15" t="s">
        <v>58811</v>
      </c>
      <c r="H431" s="15" t="s">
        <v>58812</v>
      </c>
      <c r="I431" s="15" t="s">
        <v>58813</v>
      </c>
      <c r="J431" s="15"/>
      <c r="K431" s="15"/>
      <c r="L431" s="15">
        <v>54</v>
      </c>
      <c r="M431" s="41" t="s">
        <v>468</v>
      </c>
    </row>
    <row r="432" customHeight="1" spans="1:13">
      <c r="A432" s="15">
        <v>278429</v>
      </c>
      <c r="B432" s="15" t="s">
        <v>58814</v>
      </c>
      <c r="C432" s="15" t="s">
        <v>1593</v>
      </c>
      <c r="D432" s="15" t="s">
        <v>58586</v>
      </c>
      <c r="E432" s="15" t="s">
        <v>388</v>
      </c>
      <c r="F432" s="15" t="s">
        <v>58815</v>
      </c>
      <c r="G432" s="15" t="s">
        <v>58816</v>
      </c>
      <c r="H432" s="15" t="s">
        <v>58817</v>
      </c>
      <c r="I432" s="15" t="s">
        <v>58818</v>
      </c>
      <c r="J432" s="15"/>
      <c r="K432" s="15"/>
      <c r="L432" s="15">
        <v>55</v>
      </c>
      <c r="M432" s="41" t="s">
        <v>468</v>
      </c>
    </row>
    <row r="433" customHeight="1" spans="1:13">
      <c r="A433" s="15">
        <v>290416</v>
      </c>
      <c r="B433" s="15" t="s">
        <v>58819</v>
      </c>
      <c r="C433" s="15" t="s">
        <v>1593</v>
      </c>
      <c r="D433" s="15" t="s">
        <v>58586</v>
      </c>
      <c r="E433" s="15" t="s">
        <v>388</v>
      </c>
      <c r="F433" s="15" t="s">
        <v>58820</v>
      </c>
      <c r="G433" s="15" t="s">
        <v>19253</v>
      </c>
      <c r="H433" s="15" t="s">
        <v>19254</v>
      </c>
      <c r="I433" s="15" t="s">
        <v>58821</v>
      </c>
      <c r="J433" s="15"/>
      <c r="K433" s="15"/>
      <c r="L433" s="15">
        <v>56</v>
      </c>
      <c r="M433" s="41" t="s">
        <v>468</v>
      </c>
    </row>
    <row r="434" customHeight="1" spans="1:13">
      <c r="A434" s="15">
        <v>280931</v>
      </c>
      <c r="B434" s="15" t="s">
        <v>58822</v>
      </c>
      <c r="C434" s="15" t="s">
        <v>1593</v>
      </c>
      <c r="D434" s="15" t="s">
        <v>58586</v>
      </c>
      <c r="E434" s="15" t="s">
        <v>388</v>
      </c>
      <c r="F434" s="15" t="s">
        <v>58823</v>
      </c>
      <c r="G434" s="15" t="s">
        <v>58646</v>
      </c>
      <c r="H434" s="15" t="s">
        <v>58824</v>
      </c>
      <c r="I434" s="15" t="s">
        <v>58825</v>
      </c>
      <c r="J434" s="15"/>
      <c r="K434" s="15"/>
      <c r="L434" s="15">
        <v>57</v>
      </c>
      <c r="M434" s="41" t="s">
        <v>468</v>
      </c>
    </row>
    <row r="435" customHeight="1" spans="1:13">
      <c r="A435" s="15">
        <v>280709</v>
      </c>
      <c r="B435" s="15" t="s">
        <v>58826</v>
      </c>
      <c r="C435" s="15" t="s">
        <v>1593</v>
      </c>
      <c r="D435" s="15" t="s">
        <v>58586</v>
      </c>
      <c r="E435" s="15" t="s">
        <v>388</v>
      </c>
      <c r="F435" s="15" t="s">
        <v>58827</v>
      </c>
      <c r="G435" s="15" t="s">
        <v>58792</v>
      </c>
      <c r="H435" s="15" t="s">
        <v>58793</v>
      </c>
      <c r="I435" s="15" t="s">
        <v>58828</v>
      </c>
      <c r="J435" s="15"/>
      <c r="K435" s="15"/>
      <c r="L435" s="15">
        <v>58</v>
      </c>
      <c r="M435" s="41" t="s">
        <v>468</v>
      </c>
    </row>
    <row r="436" customHeight="1" spans="1:13">
      <c r="A436" s="15">
        <v>281358</v>
      </c>
      <c r="B436" s="15" t="s">
        <v>58829</v>
      </c>
      <c r="C436" s="15" t="s">
        <v>1593</v>
      </c>
      <c r="D436" s="15" t="s">
        <v>58586</v>
      </c>
      <c r="E436" s="15" t="s">
        <v>388</v>
      </c>
      <c r="F436" s="15" t="s">
        <v>58830</v>
      </c>
      <c r="G436" s="15" t="s">
        <v>50659</v>
      </c>
      <c r="H436" s="15" t="s">
        <v>24186</v>
      </c>
      <c r="I436" s="15" t="s">
        <v>58831</v>
      </c>
      <c r="J436" s="15"/>
      <c r="K436" s="15"/>
      <c r="L436" s="15">
        <v>59</v>
      </c>
      <c r="M436" s="41" t="s">
        <v>468</v>
      </c>
    </row>
    <row r="437" customHeight="1" spans="1:13">
      <c r="A437" s="15">
        <v>281722</v>
      </c>
      <c r="B437" s="15" t="s">
        <v>58832</v>
      </c>
      <c r="C437" s="15" t="s">
        <v>1593</v>
      </c>
      <c r="D437" s="15" t="s">
        <v>58586</v>
      </c>
      <c r="E437" s="15" t="s">
        <v>388</v>
      </c>
      <c r="F437" s="15" t="s">
        <v>58833</v>
      </c>
      <c r="G437" s="15" t="s">
        <v>35185</v>
      </c>
      <c r="H437" s="15" t="s">
        <v>58834</v>
      </c>
      <c r="I437" s="15" t="s">
        <v>58835</v>
      </c>
      <c r="J437" s="15"/>
      <c r="K437" s="15"/>
      <c r="L437" s="15">
        <v>60</v>
      </c>
      <c r="M437" s="41" t="s">
        <v>468</v>
      </c>
    </row>
    <row r="438" customHeight="1" spans="1:13">
      <c r="A438" s="15">
        <v>285394</v>
      </c>
      <c r="B438" s="15" t="s">
        <v>58836</v>
      </c>
      <c r="C438" s="15" t="s">
        <v>1593</v>
      </c>
      <c r="D438" s="15" t="s">
        <v>58586</v>
      </c>
      <c r="E438" s="15" t="s">
        <v>388</v>
      </c>
      <c r="F438" s="15" t="s">
        <v>58837</v>
      </c>
      <c r="G438" s="15" t="s">
        <v>58838</v>
      </c>
      <c r="H438" s="15" t="s">
        <v>1855</v>
      </c>
      <c r="I438" s="15" t="s">
        <v>58839</v>
      </c>
      <c r="J438" s="15"/>
      <c r="K438" s="15"/>
      <c r="L438" s="15">
        <v>61</v>
      </c>
      <c r="M438" s="41" t="s">
        <v>468</v>
      </c>
    </row>
    <row r="439" customHeight="1" spans="1:13">
      <c r="A439" s="15">
        <v>270805</v>
      </c>
      <c r="B439" s="15" t="s">
        <v>58840</v>
      </c>
      <c r="C439" s="15" t="s">
        <v>1593</v>
      </c>
      <c r="D439" s="15" t="s">
        <v>58586</v>
      </c>
      <c r="E439" s="15" t="s">
        <v>388</v>
      </c>
      <c r="F439" s="15" t="s">
        <v>58841</v>
      </c>
      <c r="G439" s="15" t="s">
        <v>48754</v>
      </c>
      <c r="H439" s="15" t="s">
        <v>58842</v>
      </c>
      <c r="I439" s="15" t="s">
        <v>58843</v>
      </c>
      <c r="J439" s="15"/>
      <c r="K439" s="15"/>
      <c r="L439" s="15">
        <v>62</v>
      </c>
      <c r="M439" s="41" t="s">
        <v>468</v>
      </c>
    </row>
    <row r="440" customHeight="1" spans="1:13">
      <c r="A440" s="15">
        <v>269669</v>
      </c>
      <c r="B440" s="15" t="s">
        <v>58844</v>
      </c>
      <c r="C440" s="15" t="s">
        <v>1593</v>
      </c>
      <c r="D440" s="15" t="s">
        <v>58586</v>
      </c>
      <c r="E440" s="15" t="s">
        <v>388</v>
      </c>
      <c r="F440" s="15" t="s">
        <v>58845</v>
      </c>
      <c r="G440" s="15" t="s">
        <v>19167</v>
      </c>
      <c r="H440" s="15" t="s">
        <v>58846</v>
      </c>
      <c r="I440" s="15" t="s">
        <v>58847</v>
      </c>
      <c r="J440" s="15"/>
      <c r="K440" s="15"/>
      <c r="L440" s="15">
        <v>63</v>
      </c>
      <c r="M440" s="41" t="s">
        <v>468</v>
      </c>
    </row>
    <row r="441" customHeight="1" spans="1:13">
      <c r="A441" s="15">
        <v>273227</v>
      </c>
      <c r="B441" s="15" t="s">
        <v>58848</v>
      </c>
      <c r="C441" s="15" t="s">
        <v>1593</v>
      </c>
      <c r="D441" s="15" t="s">
        <v>58586</v>
      </c>
      <c r="E441" s="15" t="s">
        <v>388</v>
      </c>
      <c r="F441" s="15" t="s">
        <v>58849</v>
      </c>
      <c r="G441" s="15" t="s">
        <v>19167</v>
      </c>
      <c r="H441" s="15" t="s">
        <v>58850</v>
      </c>
      <c r="I441" s="15" t="s">
        <v>58851</v>
      </c>
      <c r="J441" s="15"/>
      <c r="K441" s="15"/>
      <c r="L441" s="15">
        <v>64</v>
      </c>
      <c r="M441" s="41" t="s">
        <v>468</v>
      </c>
    </row>
    <row r="442" customHeight="1" spans="1:13">
      <c r="A442" s="15">
        <v>259525</v>
      </c>
      <c r="B442" s="15" t="s">
        <v>58852</v>
      </c>
      <c r="C442" s="15" t="s">
        <v>1593</v>
      </c>
      <c r="D442" s="15" t="s">
        <v>58586</v>
      </c>
      <c r="E442" s="15" t="s">
        <v>388</v>
      </c>
      <c r="F442" s="15" t="s">
        <v>58853</v>
      </c>
      <c r="G442" s="15" t="s">
        <v>57111</v>
      </c>
      <c r="H442" s="15" t="s">
        <v>57112</v>
      </c>
      <c r="I442" s="15" t="s">
        <v>58854</v>
      </c>
      <c r="J442" s="15"/>
      <c r="K442" s="15"/>
      <c r="L442" s="15">
        <v>65</v>
      </c>
      <c r="M442" s="41" t="s">
        <v>468</v>
      </c>
    </row>
    <row r="443" customHeight="1" spans="1:13">
      <c r="A443" s="15">
        <v>280738</v>
      </c>
      <c r="B443" s="15" t="s">
        <v>58855</v>
      </c>
      <c r="C443" s="15" t="s">
        <v>1593</v>
      </c>
      <c r="D443" s="15" t="s">
        <v>58586</v>
      </c>
      <c r="E443" s="15" t="s">
        <v>388</v>
      </c>
      <c r="F443" s="15" t="s">
        <v>58856</v>
      </c>
      <c r="G443" s="15" t="s">
        <v>58857</v>
      </c>
      <c r="H443" s="15" t="s">
        <v>58858</v>
      </c>
      <c r="I443" s="15" t="s">
        <v>58859</v>
      </c>
      <c r="J443" s="15"/>
      <c r="K443" s="15"/>
      <c r="L443" s="15">
        <v>66</v>
      </c>
      <c r="M443" s="41" t="s">
        <v>468</v>
      </c>
    </row>
    <row r="444" customHeight="1" spans="1:13">
      <c r="A444" s="15">
        <v>280834</v>
      </c>
      <c r="B444" s="15" t="s">
        <v>58860</v>
      </c>
      <c r="C444" s="15" t="s">
        <v>1593</v>
      </c>
      <c r="D444" s="15" t="s">
        <v>58586</v>
      </c>
      <c r="E444" s="15" t="s">
        <v>388</v>
      </c>
      <c r="F444" s="15" t="s">
        <v>58861</v>
      </c>
      <c r="G444" s="15" t="s">
        <v>58862</v>
      </c>
      <c r="H444" s="15" t="s">
        <v>57205</v>
      </c>
      <c r="I444" s="15" t="s">
        <v>58863</v>
      </c>
      <c r="J444" s="15"/>
      <c r="K444" s="15"/>
      <c r="L444" s="15">
        <v>67</v>
      </c>
      <c r="M444" s="41" t="s">
        <v>468</v>
      </c>
    </row>
    <row r="445" customHeight="1" spans="1:13">
      <c r="A445" s="15">
        <v>281091</v>
      </c>
      <c r="B445" s="15" t="s">
        <v>58864</v>
      </c>
      <c r="C445" s="15" t="s">
        <v>1593</v>
      </c>
      <c r="D445" s="15" t="s">
        <v>58586</v>
      </c>
      <c r="E445" s="15" t="s">
        <v>388</v>
      </c>
      <c r="F445" s="15" t="s">
        <v>58865</v>
      </c>
      <c r="G445" s="15" t="s">
        <v>58866</v>
      </c>
      <c r="H445" s="15" t="s">
        <v>58633</v>
      </c>
      <c r="I445" s="15" t="s">
        <v>58867</v>
      </c>
      <c r="J445" s="15"/>
      <c r="K445" s="15"/>
      <c r="L445" s="15">
        <v>68</v>
      </c>
      <c r="M445" s="41" t="s">
        <v>468</v>
      </c>
    </row>
    <row r="446" customHeight="1" spans="1:13">
      <c r="A446" s="15">
        <v>293028</v>
      </c>
      <c r="B446" s="15" t="s">
        <v>58868</v>
      </c>
      <c r="C446" s="15" t="s">
        <v>1593</v>
      </c>
      <c r="D446" s="15" t="s">
        <v>58586</v>
      </c>
      <c r="E446" s="15" t="s">
        <v>388</v>
      </c>
      <c r="F446" s="15" t="s">
        <v>58869</v>
      </c>
      <c r="G446" s="15" t="s">
        <v>58870</v>
      </c>
      <c r="H446" s="15" t="s">
        <v>58871</v>
      </c>
      <c r="I446" s="15" t="s">
        <v>58872</v>
      </c>
      <c r="J446" s="15"/>
      <c r="K446" s="15"/>
      <c r="L446" s="15">
        <v>69</v>
      </c>
      <c r="M446" s="41" t="s">
        <v>468</v>
      </c>
    </row>
    <row r="447" customHeight="1" spans="1:13">
      <c r="A447" s="15">
        <v>285461</v>
      </c>
      <c r="B447" s="15" t="s">
        <v>58873</v>
      </c>
      <c r="C447" s="15" t="s">
        <v>1593</v>
      </c>
      <c r="D447" s="15" t="s">
        <v>58586</v>
      </c>
      <c r="E447" s="15" t="s">
        <v>388</v>
      </c>
      <c r="F447" s="15" t="s">
        <v>58874</v>
      </c>
      <c r="G447" s="15" t="s">
        <v>57405</v>
      </c>
      <c r="H447" s="15" t="s">
        <v>58875</v>
      </c>
      <c r="I447" s="15" t="s">
        <v>58876</v>
      </c>
      <c r="J447" s="15"/>
      <c r="K447" s="15"/>
      <c r="L447" s="15">
        <v>70</v>
      </c>
      <c r="M447" s="41" t="s">
        <v>468</v>
      </c>
    </row>
    <row r="448" customHeight="1" spans="1:13">
      <c r="A448" s="15">
        <v>281352</v>
      </c>
      <c r="B448" s="15" t="s">
        <v>58877</v>
      </c>
      <c r="C448" s="15" t="s">
        <v>1593</v>
      </c>
      <c r="D448" s="15" t="s">
        <v>58586</v>
      </c>
      <c r="E448" s="15" t="s">
        <v>388</v>
      </c>
      <c r="F448" s="15" t="s">
        <v>58878</v>
      </c>
      <c r="G448" s="15" t="s">
        <v>58879</v>
      </c>
      <c r="H448" s="15" t="s">
        <v>58880</v>
      </c>
      <c r="I448" s="15" t="s">
        <v>58881</v>
      </c>
      <c r="J448" s="15"/>
      <c r="K448" s="15"/>
      <c r="L448" s="15">
        <v>71</v>
      </c>
      <c r="M448" s="41" t="s">
        <v>468</v>
      </c>
    </row>
    <row r="449" customHeight="1" spans="1:13">
      <c r="A449" s="15">
        <v>269264</v>
      </c>
      <c r="B449" s="15" t="s">
        <v>58882</v>
      </c>
      <c r="C449" s="15" t="s">
        <v>1593</v>
      </c>
      <c r="D449" s="15" t="s">
        <v>58586</v>
      </c>
      <c r="E449" s="15" t="s">
        <v>388</v>
      </c>
      <c r="F449" s="15" t="s">
        <v>58883</v>
      </c>
      <c r="G449" s="15" t="s">
        <v>19167</v>
      </c>
      <c r="H449" s="15" t="s">
        <v>58884</v>
      </c>
      <c r="I449" s="15" t="s">
        <v>58885</v>
      </c>
      <c r="J449" s="15"/>
      <c r="K449" s="15"/>
      <c r="L449" s="15">
        <v>72</v>
      </c>
      <c r="M449" s="41" t="s">
        <v>468</v>
      </c>
    </row>
    <row r="450" customHeight="1" spans="1:13">
      <c r="A450" s="15">
        <v>259223</v>
      </c>
      <c r="B450" s="15" t="s">
        <v>58886</v>
      </c>
      <c r="C450" s="15" t="s">
        <v>1593</v>
      </c>
      <c r="D450" s="15" t="s">
        <v>58586</v>
      </c>
      <c r="E450" s="15" t="s">
        <v>388</v>
      </c>
      <c r="F450" s="15" t="s">
        <v>58887</v>
      </c>
      <c r="G450" s="15" t="s">
        <v>19167</v>
      </c>
      <c r="H450" s="15" t="s">
        <v>58888</v>
      </c>
      <c r="I450" s="15" t="s">
        <v>58889</v>
      </c>
      <c r="J450" s="15"/>
      <c r="K450" s="15"/>
      <c r="L450" s="15">
        <v>73</v>
      </c>
      <c r="M450" s="41" t="s">
        <v>468</v>
      </c>
    </row>
    <row r="451" customHeight="1" spans="1:13">
      <c r="A451" s="15">
        <v>284620</v>
      </c>
      <c r="B451" s="15" t="s">
        <v>58890</v>
      </c>
      <c r="C451" s="15" t="s">
        <v>1593</v>
      </c>
      <c r="D451" s="15" t="s">
        <v>58586</v>
      </c>
      <c r="E451" s="15" t="s">
        <v>388</v>
      </c>
      <c r="F451" s="15" t="s">
        <v>58891</v>
      </c>
      <c r="G451" s="15" t="s">
        <v>21442</v>
      </c>
      <c r="H451" s="15" t="s">
        <v>58892</v>
      </c>
      <c r="I451" s="15" t="s">
        <v>58893</v>
      </c>
      <c r="J451" s="15"/>
      <c r="K451" s="15"/>
      <c r="L451" s="15">
        <v>74</v>
      </c>
      <c r="M451" s="41" t="s">
        <v>468</v>
      </c>
    </row>
    <row r="452" customHeight="1" spans="1:13">
      <c r="A452" s="15">
        <v>279347</v>
      </c>
      <c r="B452" s="15" t="s">
        <v>58894</v>
      </c>
      <c r="C452" s="15" t="s">
        <v>1593</v>
      </c>
      <c r="D452" s="15" t="s">
        <v>58586</v>
      </c>
      <c r="E452" s="15" t="s">
        <v>388</v>
      </c>
      <c r="F452" s="15" t="s">
        <v>58895</v>
      </c>
      <c r="G452" s="15" t="s">
        <v>58896</v>
      </c>
      <c r="H452" s="15" t="s">
        <v>58897</v>
      </c>
      <c r="I452" s="15" t="s">
        <v>58898</v>
      </c>
      <c r="J452" s="15"/>
      <c r="K452" s="15"/>
      <c r="L452" s="15">
        <v>75</v>
      </c>
      <c r="M452" s="41" t="s">
        <v>468</v>
      </c>
    </row>
    <row r="453" customHeight="1" spans="1:13">
      <c r="A453" s="15">
        <v>272503</v>
      </c>
      <c r="B453" s="15" t="s">
        <v>58899</v>
      </c>
      <c r="C453" s="15" t="s">
        <v>1593</v>
      </c>
      <c r="D453" s="15" t="s">
        <v>58586</v>
      </c>
      <c r="E453" s="15" t="s">
        <v>388</v>
      </c>
      <c r="F453" s="15" t="s">
        <v>58900</v>
      </c>
      <c r="G453" s="15" t="s">
        <v>8112</v>
      </c>
      <c r="H453" s="15" t="s">
        <v>57401</v>
      </c>
      <c r="I453" s="15" t="s">
        <v>58901</v>
      </c>
      <c r="J453" s="15"/>
      <c r="K453" s="15"/>
      <c r="L453" s="15">
        <v>76</v>
      </c>
      <c r="M453" s="41" t="s">
        <v>468</v>
      </c>
    </row>
    <row r="454" customHeight="1" spans="1:13">
      <c r="A454" s="15">
        <v>272840</v>
      </c>
      <c r="B454" s="15" t="s">
        <v>58902</v>
      </c>
      <c r="C454" s="15" t="s">
        <v>1593</v>
      </c>
      <c r="D454" s="15" t="s">
        <v>58586</v>
      </c>
      <c r="E454" s="15" t="s">
        <v>388</v>
      </c>
      <c r="F454" s="15" t="s">
        <v>58903</v>
      </c>
      <c r="G454" s="15" t="s">
        <v>36529</v>
      </c>
      <c r="H454" s="15" t="s">
        <v>58904</v>
      </c>
      <c r="I454" s="15" t="s">
        <v>58905</v>
      </c>
      <c r="J454" s="15"/>
      <c r="K454" s="15"/>
      <c r="L454" s="15">
        <v>77</v>
      </c>
      <c r="M454" s="41" t="s">
        <v>468</v>
      </c>
    </row>
    <row r="455" customHeight="1" spans="1:13">
      <c r="A455" s="15">
        <v>280691</v>
      </c>
      <c r="B455" s="15" t="s">
        <v>58906</v>
      </c>
      <c r="C455" s="15" t="s">
        <v>1593</v>
      </c>
      <c r="D455" s="15" t="s">
        <v>58586</v>
      </c>
      <c r="E455" s="15" t="s">
        <v>388</v>
      </c>
      <c r="F455" s="15" t="s">
        <v>58907</v>
      </c>
      <c r="G455" s="15" t="s">
        <v>58792</v>
      </c>
      <c r="H455" s="15" t="s">
        <v>58793</v>
      </c>
      <c r="I455" s="15" t="s">
        <v>58908</v>
      </c>
      <c r="J455" s="15"/>
      <c r="K455" s="15"/>
      <c r="L455" s="15">
        <v>78</v>
      </c>
      <c r="M455" s="41" t="s">
        <v>468</v>
      </c>
    </row>
    <row r="456" customHeight="1" spans="1:13">
      <c r="A456" s="15">
        <v>278431</v>
      </c>
      <c r="B456" s="15" t="s">
        <v>58909</v>
      </c>
      <c r="C456" s="15" t="s">
        <v>1593</v>
      </c>
      <c r="D456" s="15" t="s">
        <v>58586</v>
      </c>
      <c r="E456" s="15" t="s">
        <v>388</v>
      </c>
      <c r="F456" s="15" t="s">
        <v>58910</v>
      </c>
      <c r="G456" s="15" t="s">
        <v>58911</v>
      </c>
      <c r="H456" s="15" t="s">
        <v>58912</v>
      </c>
      <c r="I456" s="15" t="s">
        <v>58913</v>
      </c>
      <c r="J456" s="15"/>
      <c r="K456" s="15"/>
      <c r="L456" s="15">
        <v>79</v>
      </c>
      <c r="M456" s="41" t="s">
        <v>468</v>
      </c>
    </row>
    <row r="457" customHeight="1" spans="1:13">
      <c r="A457" s="15">
        <v>279574</v>
      </c>
      <c r="B457" s="15" t="s">
        <v>58914</v>
      </c>
      <c r="C457" s="15" t="s">
        <v>1593</v>
      </c>
      <c r="D457" s="15" t="s">
        <v>58586</v>
      </c>
      <c r="E457" s="15" t="s">
        <v>388</v>
      </c>
      <c r="F457" s="15" t="s">
        <v>58915</v>
      </c>
      <c r="G457" s="15" t="s">
        <v>58916</v>
      </c>
      <c r="H457" s="15" t="s">
        <v>58917</v>
      </c>
      <c r="I457" s="15" t="s">
        <v>58918</v>
      </c>
      <c r="J457" s="15"/>
      <c r="K457" s="15"/>
      <c r="L457" s="15">
        <v>80</v>
      </c>
      <c r="M457" s="41" t="s">
        <v>468</v>
      </c>
    </row>
    <row r="458" customHeight="1" spans="1:13">
      <c r="A458" s="15">
        <v>292310</v>
      </c>
      <c r="B458" s="15" t="s">
        <v>58919</v>
      </c>
      <c r="C458" s="15" t="s">
        <v>1593</v>
      </c>
      <c r="D458" s="15" t="s">
        <v>58586</v>
      </c>
      <c r="E458" s="15" t="s">
        <v>388</v>
      </c>
      <c r="F458" s="15" t="s">
        <v>58920</v>
      </c>
      <c r="G458" s="15" t="s">
        <v>57413</v>
      </c>
      <c r="H458" s="15" t="s">
        <v>58921</v>
      </c>
      <c r="I458" s="15" t="s">
        <v>58922</v>
      </c>
      <c r="J458" s="15"/>
      <c r="K458" s="15"/>
      <c r="L458" s="15">
        <v>81</v>
      </c>
      <c r="M458" s="41" t="s">
        <v>468</v>
      </c>
    </row>
    <row r="459" customHeight="1" spans="1:13">
      <c r="A459" s="15">
        <v>280864</v>
      </c>
      <c r="B459" s="15" t="s">
        <v>58923</v>
      </c>
      <c r="C459" s="15" t="s">
        <v>1593</v>
      </c>
      <c r="D459" s="15" t="s">
        <v>58586</v>
      </c>
      <c r="E459" s="15" t="s">
        <v>388</v>
      </c>
      <c r="F459" s="15" t="s">
        <v>58924</v>
      </c>
      <c r="G459" s="15" t="s">
        <v>58925</v>
      </c>
      <c r="H459" s="15" t="s">
        <v>58926</v>
      </c>
      <c r="I459" s="15" t="s">
        <v>58927</v>
      </c>
      <c r="J459" s="15"/>
      <c r="K459" s="15"/>
      <c r="L459" s="15">
        <v>82</v>
      </c>
      <c r="M459" s="41" t="s">
        <v>468</v>
      </c>
    </row>
    <row r="460" customHeight="1" spans="1:13">
      <c r="A460" s="15">
        <v>281210</v>
      </c>
      <c r="B460" s="15" t="s">
        <v>58928</v>
      </c>
      <c r="C460" s="15" t="s">
        <v>1593</v>
      </c>
      <c r="D460" s="15" t="s">
        <v>58586</v>
      </c>
      <c r="E460" s="15" t="s">
        <v>388</v>
      </c>
      <c r="F460" s="15" t="s">
        <v>58929</v>
      </c>
      <c r="G460" s="15" t="s">
        <v>58930</v>
      </c>
      <c r="H460" s="15" t="s">
        <v>58931</v>
      </c>
      <c r="I460" s="15" t="s">
        <v>58932</v>
      </c>
      <c r="J460" s="15"/>
      <c r="K460" s="15"/>
      <c r="L460" s="15">
        <v>83</v>
      </c>
      <c r="M460" s="41" t="s">
        <v>468</v>
      </c>
    </row>
    <row r="461" customHeight="1" spans="1:13">
      <c r="A461" s="15">
        <v>273210</v>
      </c>
      <c r="B461" s="15" t="s">
        <v>58933</v>
      </c>
      <c r="C461" s="15" t="s">
        <v>1593</v>
      </c>
      <c r="D461" s="15" t="s">
        <v>58586</v>
      </c>
      <c r="E461" s="15" t="s">
        <v>388</v>
      </c>
      <c r="F461" s="15" t="s">
        <v>58934</v>
      </c>
      <c r="G461" s="15" t="s">
        <v>19167</v>
      </c>
      <c r="H461" s="15" t="s">
        <v>19737</v>
      </c>
      <c r="I461" s="15" t="s">
        <v>58935</v>
      </c>
      <c r="J461" s="15"/>
      <c r="K461" s="15"/>
      <c r="L461" s="15">
        <v>84</v>
      </c>
      <c r="M461" s="41" t="s">
        <v>468</v>
      </c>
    </row>
    <row r="462" customHeight="1" spans="1:13">
      <c r="A462" s="15">
        <v>259944</v>
      </c>
      <c r="B462" s="15" t="s">
        <v>58936</v>
      </c>
      <c r="C462" s="15" t="s">
        <v>1593</v>
      </c>
      <c r="D462" s="15" t="s">
        <v>58586</v>
      </c>
      <c r="E462" s="15" t="s">
        <v>388</v>
      </c>
      <c r="F462" s="15" t="s">
        <v>58937</v>
      </c>
      <c r="G462" s="15" t="s">
        <v>57111</v>
      </c>
      <c r="H462" s="15" t="s">
        <v>57112</v>
      </c>
      <c r="I462" s="15" t="s">
        <v>58938</v>
      </c>
      <c r="J462" s="15"/>
      <c r="K462" s="15"/>
      <c r="L462" s="15">
        <v>85</v>
      </c>
      <c r="M462" s="41" t="s">
        <v>468</v>
      </c>
    </row>
    <row r="463" customHeight="1" spans="1:13">
      <c r="A463" s="15">
        <v>281281</v>
      </c>
      <c r="B463" s="15" t="s">
        <v>58939</v>
      </c>
      <c r="C463" s="15" t="s">
        <v>1593</v>
      </c>
      <c r="D463" s="15" t="s">
        <v>58586</v>
      </c>
      <c r="E463" s="15" t="s">
        <v>388</v>
      </c>
      <c r="F463" s="15" t="s">
        <v>58940</v>
      </c>
      <c r="G463" s="15" t="s">
        <v>58941</v>
      </c>
      <c r="H463" s="15" t="s">
        <v>58942</v>
      </c>
      <c r="I463" s="15" t="s">
        <v>58943</v>
      </c>
      <c r="J463" s="15"/>
      <c r="K463" s="15"/>
      <c r="L463" s="15">
        <v>86</v>
      </c>
      <c r="M463" s="41" t="s">
        <v>468</v>
      </c>
    </row>
    <row r="464" customHeight="1" spans="1:13">
      <c r="A464" s="15">
        <v>283995</v>
      </c>
      <c r="B464" s="15" t="s">
        <v>58944</v>
      </c>
      <c r="C464" s="15" t="s">
        <v>1593</v>
      </c>
      <c r="D464" s="15" t="s">
        <v>58586</v>
      </c>
      <c r="E464" s="15" t="s">
        <v>388</v>
      </c>
      <c r="F464" s="15" t="s">
        <v>58945</v>
      </c>
      <c r="G464" s="15" t="s">
        <v>58667</v>
      </c>
      <c r="H464" s="15" t="s">
        <v>58668</v>
      </c>
      <c r="I464" s="15" t="s">
        <v>58946</v>
      </c>
      <c r="J464" s="15"/>
      <c r="K464" s="15"/>
      <c r="L464" s="15">
        <v>87</v>
      </c>
      <c r="M464" s="41" t="s">
        <v>468</v>
      </c>
    </row>
    <row r="465" customHeight="1" spans="1:13">
      <c r="A465" s="15">
        <v>284395</v>
      </c>
      <c r="B465" s="15" t="s">
        <v>58947</v>
      </c>
      <c r="C465" s="15" t="s">
        <v>1593</v>
      </c>
      <c r="D465" s="15" t="s">
        <v>58586</v>
      </c>
      <c r="E465" s="15" t="s">
        <v>388</v>
      </c>
      <c r="F465" s="15" t="s">
        <v>58948</v>
      </c>
      <c r="G465" s="15" t="s">
        <v>58949</v>
      </c>
      <c r="H465" s="15" t="s">
        <v>58950</v>
      </c>
      <c r="I465" s="15" t="s">
        <v>58951</v>
      </c>
      <c r="J465" s="15"/>
      <c r="K465" s="15"/>
      <c r="L465" s="15">
        <v>88</v>
      </c>
      <c r="M465" s="41" t="s">
        <v>468</v>
      </c>
    </row>
    <row r="466" customHeight="1" spans="1:13">
      <c r="A466" s="15">
        <v>289426</v>
      </c>
      <c r="B466" s="15" t="s">
        <v>58952</v>
      </c>
      <c r="C466" s="15" t="s">
        <v>1593</v>
      </c>
      <c r="D466" s="15" t="s">
        <v>58586</v>
      </c>
      <c r="E466" s="15" t="s">
        <v>388</v>
      </c>
      <c r="F466" s="15" t="s">
        <v>58953</v>
      </c>
      <c r="G466" s="15" t="s">
        <v>57405</v>
      </c>
      <c r="H466" s="15" t="s">
        <v>57482</v>
      </c>
      <c r="I466" s="15" t="s">
        <v>58954</v>
      </c>
      <c r="J466" s="15"/>
      <c r="K466" s="15"/>
      <c r="L466" s="15">
        <v>89</v>
      </c>
      <c r="M466" s="41" t="s">
        <v>468</v>
      </c>
    </row>
    <row r="467" customHeight="1" spans="1:13">
      <c r="A467" s="15">
        <v>275385</v>
      </c>
      <c r="B467" s="15" t="s">
        <v>58955</v>
      </c>
      <c r="C467" s="15" t="s">
        <v>1593</v>
      </c>
      <c r="D467" s="15" t="s">
        <v>58586</v>
      </c>
      <c r="E467" s="15" t="s">
        <v>388</v>
      </c>
      <c r="F467" s="15" t="s">
        <v>58956</v>
      </c>
      <c r="G467" s="15" t="s">
        <v>49101</v>
      </c>
      <c r="H467" s="15" t="s">
        <v>49102</v>
      </c>
      <c r="I467" s="15" t="s">
        <v>58957</v>
      </c>
      <c r="J467" s="15"/>
      <c r="K467" s="15"/>
      <c r="L467" s="15">
        <v>90</v>
      </c>
      <c r="M467" s="41" t="s">
        <v>468</v>
      </c>
    </row>
    <row r="468" customHeight="1" spans="1:13">
      <c r="A468" s="15">
        <v>274654</v>
      </c>
      <c r="B468" s="15" t="s">
        <v>58958</v>
      </c>
      <c r="C468" s="15" t="s">
        <v>1593</v>
      </c>
      <c r="D468" s="15" t="s">
        <v>58586</v>
      </c>
      <c r="E468" s="15" t="s">
        <v>388</v>
      </c>
      <c r="F468" s="15" t="s">
        <v>58959</v>
      </c>
      <c r="G468" s="15" t="s">
        <v>6161</v>
      </c>
      <c r="H468" s="15" t="s">
        <v>6162</v>
      </c>
      <c r="I468" s="15" t="s">
        <v>58960</v>
      </c>
      <c r="J468" s="15"/>
      <c r="K468" s="15"/>
      <c r="L468" s="15">
        <v>91</v>
      </c>
      <c r="M468" s="41" t="s">
        <v>468</v>
      </c>
    </row>
    <row r="469" customHeight="1" spans="1:13">
      <c r="A469" s="15">
        <v>284236</v>
      </c>
      <c r="B469" s="15" t="s">
        <v>58961</v>
      </c>
      <c r="C469" s="15" t="s">
        <v>1593</v>
      </c>
      <c r="D469" s="15" t="s">
        <v>58586</v>
      </c>
      <c r="E469" s="15" t="s">
        <v>388</v>
      </c>
      <c r="F469" s="15" t="s">
        <v>58962</v>
      </c>
      <c r="G469" s="15" t="s">
        <v>58870</v>
      </c>
      <c r="H469" s="15" t="s">
        <v>58871</v>
      </c>
      <c r="I469" s="15" t="s">
        <v>58963</v>
      </c>
      <c r="J469" s="15"/>
      <c r="K469" s="15"/>
      <c r="L469" s="15">
        <v>92</v>
      </c>
      <c r="M469" s="41" t="s">
        <v>468</v>
      </c>
    </row>
    <row r="470" customHeight="1" spans="1:13">
      <c r="A470" s="15">
        <v>291985</v>
      </c>
      <c r="B470" s="15" t="s">
        <v>58964</v>
      </c>
      <c r="C470" s="15" t="s">
        <v>1593</v>
      </c>
      <c r="D470" s="15" t="s">
        <v>58586</v>
      </c>
      <c r="E470" s="15" t="s">
        <v>388</v>
      </c>
      <c r="F470" s="15" t="s">
        <v>58965</v>
      </c>
      <c r="G470" s="15" t="s">
        <v>58966</v>
      </c>
      <c r="H470" s="15" t="s">
        <v>58619</v>
      </c>
      <c r="I470" s="15" t="s">
        <v>58967</v>
      </c>
      <c r="J470" s="15"/>
      <c r="K470" s="15"/>
      <c r="L470" s="15">
        <v>93</v>
      </c>
      <c r="M470" s="41" t="s">
        <v>468</v>
      </c>
    </row>
    <row r="471" customHeight="1" spans="1:13">
      <c r="A471" s="15">
        <v>280710</v>
      </c>
      <c r="B471" s="15" t="s">
        <v>58968</v>
      </c>
      <c r="C471" s="15" t="s">
        <v>1593</v>
      </c>
      <c r="D471" s="15" t="s">
        <v>58586</v>
      </c>
      <c r="E471" s="15" t="s">
        <v>388</v>
      </c>
      <c r="F471" s="15" t="s">
        <v>58969</v>
      </c>
      <c r="G471" s="15" t="s">
        <v>58970</v>
      </c>
      <c r="H471" s="15" t="s">
        <v>58971</v>
      </c>
      <c r="I471" s="15" t="s">
        <v>58972</v>
      </c>
      <c r="J471" s="15"/>
      <c r="K471" s="15"/>
      <c r="L471" s="15">
        <v>94</v>
      </c>
      <c r="M471" s="41" t="s">
        <v>468</v>
      </c>
    </row>
    <row r="472" customHeight="1" spans="1:13">
      <c r="A472" s="6"/>
      <c r="B472" s="6"/>
      <c r="C472" s="6"/>
      <c r="D472" s="6"/>
      <c r="E472" s="6"/>
      <c r="F472" s="6"/>
      <c r="G472" s="6"/>
      <c r="H472" s="6"/>
      <c r="I472" s="6"/>
      <c r="J472" s="6"/>
      <c r="K472" s="6"/>
      <c r="L472" s="6"/>
      <c r="M472" s="4"/>
    </row>
    <row r="473" customHeight="1" spans="1:13">
      <c r="A473" s="6">
        <v>264404</v>
      </c>
      <c r="B473" s="6" t="s">
        <v>58973</v>
      </c>
      <c r="C473" s="15" t="s">
        <v>1593</v>
      </c>
      <c r="D473" s="15" t="s">
        <v>58586</v>
      </c>
      <c r="E473" s="6" t="s">
        <v>2561</v>
      </c>
      <c r="F473" s="6" t="s">
        <v>58974</v>
      </c>
      <c r="G473" s="6" t="s">
        <v>58975</v>
      </c>
      <c r="H473" s="6" t="s">
        <v>57653</v>
      </c>
      <c r="I473" s="6" t="s">
        <v>58976</v>
      </c>
      <c r="J473" s="6"/>
      <c r="K473" s="6"/>
      <c r="L473" s="6">
        <v>1</v>
      </c>
      <c r="M473" s="5" t="s">
        <v>393</v>
      </c>
    </row>
    <row r="474" customHeight="1" spans="1:13">
      <c r="A474" s="6">
        <v>281845</v>
      </c>
      <c r="B474" s="6" t="s">
        <v>58977</v>
      </c>
      <c r="C474" s="15" t="s">
        <v>1593</v>
      </c>
      <c r="D474" s="15" t="s">
        <v>58586</v>
      </c>
      <c r="E474" s="6" t="s">
        <v>2561</v>
      </c>
      <c r="F474" s="6" t="s">
        <v>58978</v>
      </c>
      <c r="G474" s="6" t="s">
        <v>58654</v>
      </c>
      <c r="H474" s="6" t="s">
        <v>58979</v>
      </c>
      <c r="I474" s="6" t="s">
        <v>58980</v>
      </c>
      <c r="J474" s="6"/>
      <c r="K474" s="6"/>
      <c r="L474" s="6">
        <v>2</v>
      </c>
      <c r="M474" s="5" t="s">
        <v>404</v>
      </c>
    </row>
    <row r="475" customHeight="1" spans="1:13">
      <c r="A475" s="6">
        <v>281211</v>
      </c>
      <c r="B475" s="6" t="s">
        <v>58981</v>
      </c>
      <c r="C475" s="15" t="s">
        <v>1593</v>
      </c>
      <c r="D475" s="15" t="s">
        <v>58586</v>
      </c>
      <c r="E475" s="6" t="s">
        <v>2561</v>
      </c>
      <c r="F475" s="6" t="s">
        <v>58982</v>
      </c>
      <c r="G475" s="6" t="s">
        <v>58983</v>
      </c>
      <c r="H475" s="6" t="s">
        <v>58984</v>
      </c>
      <c r="I475" s="6" t="s">
        <v>58985</v>
      </c>
      <c r="J475" s="6"/>
      <c r="K475" s="6"/>
      <c r="L475" s="6">
        <v>3</v>
      </c>
      <c r="M475" s="5" t="s">
        <v>415</v>
      </c>
    </row>
    <row r="476" customHeight="1" spans="1:13">
      <c r="A476" s="6">
        <v>279082</v>
      </c>
      <c r="B476" s="6" t="s">
        <v>58986</v>
      </c>
      <c r="C476" s="15" t="s">
        <v>1593</v>
      </c>
      <c r="D476" s="15" t="s">
        <v>58586</v>
      </c>
      <c r="E476" s="6" t="s">
        <v>2561</v>
      </c>
      <c r="F476" s="6" t="s">
        <v>58987</v>
      </c>
      <c r="G476" s="6" t="s">
        <v>22939</v>
      </c>
      <c r="H476" s="6" t="s">
        <v>58988</v>
      </c>
      <c r="I476" s="6" t="s">
        <v>58989</v>
      </c>
      <c r="J476" s="6"/>
      <c r="K476" s="6"/>
      <c r="L476" s="6">
        <v>4</v>
      </c>
      <c r="M476" s="4" t="s">
        <v>800</v>
      </c>
    </row>
    <row r="477" customHeight="1" spans="1:13">
      <c r="A477" s="6">
        <v>290387</v>
      </c>
      <c r="B477" s="6" t="s">
        <v>58990</v>
      </c>
      <c r="C477" s="15" t="s">
        <v>1593</v>
      </c>
      <c r="D477" s="15" t="s">
        <v>58586</v>
      </c>
      <c r="E477" s="6" t="s">
        <v>2561</v>
      </c>
      <c r="F477" s="6" t="s">
        <v>58991</v>
      </c>
      <c r="G477" s="6" t="s">
        <v>4992</v>
      </c>
      <c r="H477" s="6" t="s">
        <v>58992</v>
      </c>
      <c r="I477" s="6" t="s">
        <v>58993</v>
      </c>
      <c r="J477" s="6"/>
      <c r="K477" s="6"/>
      <c r="L477" s="6">
        <v>5</v>
      </c>
      <c r="M477" s="4" t="s">
        <v>800</v>
      </c>
    </row>
    <row r="478" customHeight="1" spans="1:13">
      <c r="A478" s="6">
        <v>290384</v>
      </c>
      <c r="B478" s="6" t="s">
        <v>58994</v>
      </c>
      <c r="C478" s="15" t="s">
        <v>1593</v>
      </c>
      <c r="D478" s="15" t="s">
        <v>58586</v>
      </c>
      <c r="E478" s="6" t="s">
        <v>2561</v>
      </c>
      <c r="F478" s="6" t="s">
        <v>58995</v>
      </c>
      <c r="G478" s="6" t="s">
        <v>4992</v>
      </c>
      <c r="H478" s="6" t="s">
        <v>58992</v>
      </c>
      <c r="I478" s="6" t="s">
        <v>58996</v>
      </c>
      <c r="J478" s="6"/>
      <c r="K478" s="6"/>
      <c r="L478" s="6">
        <v>6</v>
      </c>
      <c r="M478" s="4" t="s">
        <v>800</v>
      </c>
    </row>
    <row r="479" customHeight="1" spans="1:13">
      <c r="A479" s="6">
        <v>284271</v>
      </c>
      <c r="B479" s="6" t="s">
        <v>58997</v>
      </c>
      <c r="C479" s="15" t="s">
        <v>1593</v>
      </c>
      <c r="D479" s="15" t="s">
        <v>58586</v>
      </c>
      <c r="E479" s="6" t="s">
        <v>2561</v>
      </c>
      <c r="F479" s="6" t="s">
        <v>58998</v>
      </c>
      <c r="G479" s="6" t="s">
        <v>58838</v>
      </c>
      <c r="H479" s="6" t="s">
        <v>58999</v>
      </c>
      <c r="I479" s="6" t="s">
        <v>59000</v>
      </c>
      <c r="J479" s="6"/>
      <c r="K479" s="6"/>
      <c r="L479" s="6">
        <v>7</v>
      </c>
      <c r="M479" s="4" t="s">
        <v>800</v>
      </c>
    </row>
    <row r="480" customHeight="1" spans="1:13">
      <c r="A480" s="6">
        <v>259024</v>
      </c>
      <c r="B480" s="6" t="s">
        <v>59001</v>
      </c>
      <c r="C480" s="15" t="s">
        <v>1593</v>
      </c>
      <c r="D480" s="15" t="s">
        <v>58586</v>
      </c>
      <c r="E480" s="6" t="s">
        <v>2561</v>
      </c>
      <c r="F480" s="6" t="s">
        <v>59002</v>
      </c>
      <c r="G480" s="6" t="s">
        <v>59003</v>
      </c>
      <c r="H480" s="6" t="s">
        <v>59004</v>
      </c>
      <c r="I480" s="6" t="s">
        <v>59005</v>
      </c>
      <c r="J480" s="6"/>
      <c r="K480" s="6"/>
      <c r="L480" s="6">
        <v>8</v>
      </c>
      <c r="M480" s="4" t="s">
        <v>800</v>
      </c>
    </row>
    <row r="481" customHeight="1" spans="1:13">
      <c r="A481" s="6">
        <v>274666</v>
      </c>
      <c r="B481" s="6" t="s">
        <v>59006</v>
      </c>
      <c r="C481" s="15" t="s">
        <v>1593</v>
      </c>
      <c r="D481" s="15" t="s">
        <v>58586</v>
      </c>
      <c r="E481" s="6" t="s">
        <v>2561</v>
      </c>
      <c r="F481" s="6" t="s">
        <v>59007</v>
      </c>
      <c r="G481" s="6" t="s">
        <v>6483</v>
      </c>
      <c r="H481" s="6" t="s">
        <v>6484</v>
      </c>
      <c r="I481" s="6" t="s">
        <v>59008</v>
      </c>
      <c r="J481" s="6"/>
      <c r="K481" s="6"/>
      <c r="L481" s="6">
        <v>9</v>
      </c>
      <c r="M481" s="4" t="s">
        <v>800</v>
      </c>
    </row>
    <row r="482" customHeight="1" spans="1:13">
      <c r="A482" s="6">
        <v>278309</v>
      </c>
      <c r="B482" s="6" t="s">
        <v>59009</v>
      </c>
      <c r="C482" s="15" t="s">
        <v>1593</v>
      </c>
      <c r="D482" s="15" t="s">
        <v>58586</v>
      </c>
      <c r="E482" s="6" t="s">
        <v>2561</v>
      </c>
      <c r="F482" s="6" t="s">
        <v>59010</v>
      </c>
      <c r="G482" s="6" t="s">
        <v>59011</v>
      </c>
      <c r="H482" s="6" t="s">
        <v>59012</v>
      </c>
      <c r="I482" s="6" t="s">
        <v>59013</v>
      </c>
      <c r="J482" s="6"/>
      <c r="K482" s="6"/>
      <c r="L482" s="6">
        <v>10</v>
      </c>
      <c r="M482" s="4" t="s">
        <v>800</v>
      </c>
    </row>
    <row r="483" customHeight="1" spans="1:13">
      <c r="A483" s="6">
        <v>281246</v>
      </c>
      <c r="B483" s="6" t="s">
        <v>59014</v>
      </c>
      <c r="C483" s="15" t="s">
        <v>1593</v>
      </c>
      <c r="D483" s="15" t="s">
        <v>58586</v>
      </c>
      <c r="E483" s="6" t="s">
        <v>2561</v>
      </c>
      <c r="F483" s="6" t="s">
        <v>59015</v>
      </c>
      <c r="G483" s="6" t="s">
        <v>59016</v>
      </c>
      <c r="H483" s="6" t="s">
        <v>57035</v>
      </c>
      <c r="I483" s="6" t="s">
        <v>59017</v>
      </c>
      <c r="J483" s="6"/>
      <c r="K483" s="6"/>
      <c r="L483" s="6">
        <v>11</v>
      </c>
      <c r="M483" s="4" t="s">
        <v>800</v>
      </c>
    </row>
    <row r="484" customHeight="1" spans="1:13">
      <c r="A484" s="6">
        <v>258971</v>
      </c>
      <c r="B484" s="6" t="s">
        <v>59018</v>
      </c>
      <c r="C484" s="15" t="s">
        <v>1593</v>
      </c>
      <c r="D484" s="15" t="s">
        <v>58586</v>
      </c>
      <c r="E484" s="6" t="s">
        <v>2561</v>
      </c>
      <c r="F484" s="6" t="s">
        <v>59019</v>
      </c>
      <c r="G484" s="6" t="s">
        <v>7884</v>
      </c>
      <c r="H484" s="6" t="s">
        <v>32609</v>
      </c>
      <c r="I484" s="6" t="s">
        <v>59020</v>
      </c>
      <c r="J484" s="6"/>
      <c r="K484" s="6"/>
      <c r="L484" s="6">
        <v>12</v>
      </c>
      <c r="M484" s="4" t="s">
        <v>800</v>
      </c>
    </row>
    <row r="485" customHeight="1" spans="1:13">
      <c r="A485" s="6">
        <v>280705</v>
      </c>
      <c r="B485" s="6" t="s">
        <v>59021</v>
      </c>
      <c r="C485" s="15" t="s">
        <v>1593</v>
      </c>
      <c r="D485" s="15" t="s">
        <v>58586</v>
      </c>
      <c r="E485" s="6" t="s">
        <v>2561</v>
      </c>
      <c r="F485" s="6" t="s">
        <v>59022</v>
      </c>
      <c r="G485" s="6" t="s">
        <v>59023</v>
      </c>
      <c r="H485" s="6" t="s">
        <v>57205</v>
      </c>
      <c r="I485" s="6" t="s">
        <v>59024</v>
      </c>
      <c r="J485" s="6"/>
      <c r="K485" s="6"/>
      <c r="L485" s="6">
        <v>13</v>
      </c>
      <c r="M485" s="4" t="s">
        <v>800</v>
      </c>
    </row>
    <row r="486" customHeight="1" spans="1:13">
      <c r="A486" s="6">
        <v>280748</v>
      </c>
      <c r="B486" s="6" t="s">
        <v>59025</v>
      </c>
      <c r="C486" s="15" t="s">
        <v>1593</v>
      </c>
      <c r="D486" s="15" t="s">
        <v>58586</v>
      </c>
      <c r="E486" s="6" t="s">
        <v>2561</v>
      </c>
      <c r="F486" s="6" t="s">
        <v>59026</v>
      </c>
      <c r="G486" s="6" t="s">
        <v>59027</v>
      </c>
      <c r="H486" s="6" t="s">
        <v>58858</v>
      </c>
      <c r="I486" s="6" t="s">
        <v>59028</v>
      </c>
      <c r="J486" s="6"/>
      <c r="K486" s="6"/>
      <c r="L486" s="6">
        <v>14</v>
      </c>
      <c r="M486" s="4" t="s">
        <v>800</v>
      </c>
    </row>
    <row r="487" customHeight="1" spans="1:13">
      <c r="A487" s="6">
        <v>281802</v>
      </c>
      <c r="B487" s="6" t="s">
        <v>59029</v>
      </c>
      <c r="C487" s="15" t="s">
        <v>1593</v>
      </c>
      <c r="D487" s="15" t="s">
        <v>58586</v>
      </c>
      <c r="E487" s="6" t="s">
        <v>2561</v>
      </c>
      <c r="F487" s="6" t="s">
        <v>59030</v>
      </c>
      <c r="G487" s="6" t="s">
        <v>59031</v>
      </c>
      <c r="H487" s="6" t="s">
        <v>59032</v>
      </c>
      <c r="I487" s="6" t="s">
        <v>59033</v>
      </c>
      <c r="J487" s="6"/>
      <c r="K487" s="6"/>
      <c r="L487" s="6">
        <v>15</v>
      </c>
      <c r="M487" s="4" t="s">
        <v>800</v>
      </c>
    </row>
    <row r="488" customHeight="1" spans="1:13">
      <c r="A488" s="6">
        <v>282761</v>
      </c>
      <c r="B488" s="6" t="s">
        <v>59034</v>
      </c>
      <c r="C488" s="15" t="s">
        <v>1593</v>
      </c>
      <c r="D488" s="15" t="s">
        <v>58586</v>
      </c>
      <c r="E488" s="6" t="s">
        <v>2561</v>
      </c>
      <c r="F488" s="6" t="s">
        <v>59035</v>
      </c>
      <c r="G488" s="6" t="s">
        <v>34056</v>
      </c>
      <c r="H488" s="6" t="s">
        <v>59036</v>
      </c>
      <c r="I488" s="6" t="s">
        <v>59037</v>
      </c>
      <c r="J488" s="6"/>
      <c r="K488" s="6"/>
      <c r="L488" s="6">
        <v>16</v>
      </c>
      <c r="M488" s="4" t="s">
        <v>800</v>
      </c>
    </row>
    <row r="489" customHeight="1" spans="1:13">
      <c r="A489" s="6">
        <v>259787</v>
      </c>
      <c r="B489" s="6" t="s">
        <v>59038</v>
      </c>
      <c r="C489" s="15" t="s">
        <v>1593</v>
      </c>
      <c r="D489" s="15" t="s">
        <v>58586</v>
      </c>
      <c r="E489" s="6" t="s">
        <v>2561</v>
      </c>
      <c r="F489" s="6" t="s">
        <v>59039</v>
      </c>
      <c r="G489" s="6" t="s">
        <v>36348</v>
      </c>
      <c r="H489" s="6" t="s">
        <v>59040</v>
      </c>
      <c r="I489" s="6" t="s">
        <v>59041</v>
      </c>
      <c r="J489" s="6"/>
      <c r="K489" s="6"/>
      <c r="L489" s="6">
        <v>17</v>
      </c>
      <c r="M489" s="4" t="s">
        <v>426</v>
      </c>
    </row>
    <row r="490" customHeight="1" spans="1:13">
      <c r="A490" s="6">
        <v>278410</v>
      </c>
      <c r="B490" s="6" t="s">
        <v>59042</v>
      </c>
      <c r="C490" s="15" t="s">
        <v>1593</v>
      </c>
      <c r="D490" s="15" t="s">
        <v>58586</v>
      </c>
      <c r="E490" s="6" t="s">
        <v>2561</v>
      </c>
      <c r="F490" s="6" t="s">
        <v>59043</v>
      </c>
      <c r="G490" s="6" t="s">
        <v>59044</v>
      </c>
      <c r="H490" s="6" t="s">
        <v>59045</v>
      </c>
      <c r="I490" s="6" t="s">
        <v>59046</v>
      </c>
      <c r="J490" s="6"/>
      <c r="K490" s="6"/>
      <c r="L490" s="6">
        <v>18</v>
      </c>
      <c r="M490" s="4" t="s">
        <v>426</v>
      </c>
    </row>
    <row r="491" customHeight="1" spans="1:13">
      <c r="A491" s="6">
        <v>279080</v>
      </c>
      <c r="B491" s="6" t="s">
        <v>59047</v>
      </c>
      <c r="C491" s="15" t="s">
        <v>1593</v>
      </c>
      <c r="D491" s="15" t="s">
        <v>58586</v>
      </c>
      <c r="E491" s="6" t="s">
        <v>2561</v>
      </c>
      <c r="F491" s="6" t="s">
        <v>59048</v>
      </c>
      <c r="G491" s="6" t="s">
        <v>22939</v>
      </c>
      <c r="H491" s="6" t="s">
        <v>58988</v>
      </c>
      <c r="I491" s="6" t="s">
        <v>59049</v>
      </c>
      <c r="J491" s="6"/>
      <c r="K491" s="6"/>
      <c r="L491" s="6">
        <v>19</v>
      </c>
      <c r="M491" s="4" t="s">
        <v>426</v>
      </c>
    </row>
    <row r="492" customHeight="1" spans="1:13">
      <c r="A492" s="6">
        <v>279113</v>
      </c>
      <c r="B492" s="6" t="s">
        <v>59050</v>
      </c>
      <c r="C492" s="15" t="s">
        <v>1593</v>
      </c>
      <c r="D492" s="15" t="s">
        <v>58586</v>
      </c>
      <c r="E492" s="6" t="s">
        <v>2561</v>
      </c>
      <c r="F492" s="6" t="s">
        <v>7962</v>
      </c>
      <c r="G492" s="6" t="s">
        <v>59051</v>
      </c>
      <c r="H492" s="6" t="s">
        <v>59052</v>
      </c>
      <c r="I492" s="6" t="s">
        <v>59053</v>
      </c>
      <c r="J492" s="6"/>
      <c r="K492" s="6"/>
      <c r="L492" s="6">
        <v>20</v>
      </c>
      <c r="M492" s="4" t="s">
        <v>426</v>
      </c>
    </row>
    <row r="493" customHeight="1" spans="1:13">
      <c r="A493" s="6">
        <v>281294</v>
      </c>
      <c r="B493" s="6" t="s">
        <v>59054</v>
      </c>
      <c r="C493" s="15" t="s">
        <v>1593</v>
      </c>
      <c r="D493" s="15" t="s">
        <v>58586</v>
      </c>
      <c r="E493" s="6" t="s">
        <v>2561</v>
      </c>
      <c r="F493" s="6" t="s">
        <v>59055</v>
      </c>
      <c r="G493" s="6" t="s">
        <v>59056</v>
      </c>
      <c r="H493" s="6" t="s">
        <v>59057</v>
      </c>
      <c r="I493" s="6" t="s">
        <v>59058</v>
      </c>
      <c r="J493" s="6"/>
      <c r="K493" s="6"/>
      <c r="L493" s="6">
        <v>21</v>
      </c>
      <c r="M493" s="4" t="s">
        <v>426</v>
      </c>
    </row>
    <row r="494" customHeight="1" spans="1:13">
      <c r="A494" s="6">
        <v>281365</v>
      </c>
      <c r="B494" s="6" t="s">
        <v>59059</v>
      </c>
      <c r="C494" s="15" t="s">
        <v>1593</v>
      </c>
      <c r="D494" s="15" t="s">
        <v>58586</v>
      </c>
      <c r="E494" s="6" t="s">
        <v>2561</v>
      </c>
      <c r="F494" s="6" t="s">
        <v>59060</v>
      </c>
      <c r="G494" s="6" t="s">
        <v>58604</v>
      </c>
      <c r="H494" s="6" t="s">
        <v>59061</v>
      </c>
      <c r="I494" s="6" t="s">
        <v>59062</v>
      </c>
      <c r="J494" s="6"/>
      <c r="K494" s="6"/>
      <c r="L494" s="6">
        <v>22</v>
      </c>
      <c r="M494" s="4" t="s">
        <v>426</v>
      </c>
    </row>
    <row r="495" customHeight="1" spans="1:13">
      <c r="A495" s="6">
        <v>282285</v>
      </c>
      <c r="B495" s="6" t="s">
        <v>59063</v>
      </c>
      <c r="C495" s="15" t="s">
        <v>1593</v>
      </c>
      <c r="D495" s="15" t="s">
        <v>58586</v>
      </c>
      <c r="E495" s="6" t="s">
        <v>2561</v>
      </c>
      <c r="F495" s="6" t="s">
        <v>59064</v>
      </c>
      <c r="G495" s="6" t="s">
        <v>59065</v>
      </c>
      <c r="H495" s="6" t="s">
        <v>57142</v>
      </c>
      <c r="I495" s="6" t="s">
        <v>59066</v>
      </c>
      <c r="J495" s="6"/>
      <c r="K495" s="6"/>
      <c r="L495" s="6">
        <v>23</v>
      </c>
      <c r="M495" s="4" t="s">
        <v>426</v>
      </c>
    </row>
    <row r="496" customHeight="1" spans="1:13">
      <c r="A496" s="6">
        <v>286629</v>
      </c>
      <c r="B496" s="6" t="s">
        <v>59067</v>
      </c>
      <c r="C496" s="15" t="s">
        <v>1593</v>
      </c>
      <c r="D496" s="15" t="s">
        <v>58586</v>
      </c>
      <c r="E496" s="6" t="s">
        <v>2561</v>
      </c>
      <c r="F496" s="6" t="s">
        <v>59068</v>
      </c>
      <c r="G496" s="6" t="s">
        <v>59069</v>
      </c>
      <c r="H496" s="6" t="s">
        <v>59070</v>
      </c>
      <c r="I496" s="6" t="s">
        <v>59071</v>
      </c>
      <c r="J496" s="6"/>
      <c r="K496" s="6"/>
      <c r="L496" s="6">
        <v>24</v>
      </c>
      <c r="M496" s="4" t="s">
        <v>426</v>
      </c>
    </row>
    <row r="497" customHeight="1" spans="1:13">
      <c r="A497" s="6">
        <v>293144</v>
      </c>
      <c r="B497" s="6" t="s">
        <v>59072</v>
      </c>
      <c r="C497" s="15" t="s">
        <v>1593</v>
      </c>
      <c r="D497" s="15" t="s">
        <v>58586</v>
      </c>
      <c r="E497" s="6" t="s">
        <v>2561</v>
      </c>
      <c r="F497" s="6" t="s">
        <v>59073</v>
      </c>
      <c r="G497" s="6" t="s">
        <v>58637</v>
      </c>
      <c r="H497" s="6" t="s">
        <v>58638</v>
      </c>
      <c r="I497" s="6" t="s">
        <v>59074</v>
      </c>
      <c r="J497" s="6"/>
      <c r="K497" s="6"/>
      <c r="L497" s="6">
        <v>25</v>
      </c>
      <c r="M497" s="4" t="s">
        <v>426</v>
      </c>
    </row>
    <row r="498" customHeight="1" spans="1:13">
      <c r="A498" s="6">
        <v>281017</v>
      </c>
      <c r="B498" s="6" t="s">
        <v>59075</v>
      </c>
      <c r="C498" s="15" t="s">
        <v>1593</v>
      </c>
      <c r="D498" s="15" t="s">
        <v>58586</v>
      </c>
      <c r="E498" s="6" t="s">
        <v>2561</v>
      </c>
      <c r="F498" s="6" t="s">
        <v>59076</v>
      </c>
      <c r="G498" s="6" t="s">
        <v>58632</v>
      </c>
      <c r="H498" s="6" t="s">
        <v>58633</v>
      </c>
      <c r="I498" s="6" t="s">
        <v>59077</v>
      </c>
      <c r="J498" s="6"/>
      <c r="K498" s="6"/>
      <c r="L498" s="6">
        <v>26</v>
      </c>
      <c r="M498" s="4" t="s">
        <v>426</v>
      </c>
    </row>
    <row r="499" customHeight="1" spans="1:13">
      <c r="A499" s="6">
        <v>288713</v>
      </c>
      <c r="B499" s="6" t="s">
        <v>59078</v>
      </c>
      <c r="C499" s="15" t="s">
        <v>1593</v>
      </c>
      <c r="D499" s="15" t="s">
        <v>58586</v>
      </c>
      <c r="E499" s="6" t="s">
        <v>2561</v>
      </c>
      <c r="F499" s="6" t="s">
        <v>59079</v>
      </c>
      <c r="G499" s="6" t="s">
        <v>59080</v>
      </c>
      <c r="H499" s="6" t="s">
        <v>57205</v>
      </c>
      <c r="I499" s="6" t="s">
        <v>59081</v>
      </c>
      <c r="J499" s="6"/>
      <c r="K499" s="6"/>
      <c r="L499" s="6">
        <v>27</v>
      </c>
      <c r="M499" s="4" t="s">
        <v>426</v>
      </c>
    </row>
    <row r="500" customHeight="1" spans="1:13">
      <c r="A500" s="6">
        <v>278538</v>
      </c>
      <c r="B500" s="6" t="s">
        <v>59082</v>
      </c>
      <c r="C500" s="15" t="s">
        <v>1593</v>
      </c>
      <c r="D500" s="15" t="s">
        <v>58586</v>
      </c>
      <c r="E500" s="6" t="s">
        <v>2561</v>
      </c>
      <c r="F500" s="6" t="s">
        <v>59083</v>
      </c>
      <c r="G500" s="6" t="s">
        <v>59084</v>
      </c>
      <c r="H500" s="6" t="s">
        <v>59085</v>
      </c>
      <c r="I500" s="6" t="s">
        <v>59086</v>
      </c>
      <c r="J500" s="6"/>
      <c r="K500" s="6"/>
      <c r="L500" s="6">
        <v>28</v>
      </c>
      <c r="M500" s="4" t="s">
        <v>426</v>
      </c>
    </row>
    <row r="501" customHeight="1" spans="1:13">
      <c r="A501" s="6">
        <v>259045</v>
      </c>
      <c r="B501" s="6" t="s">
        <v>59087</v>
      </c>
      <c r="C501" s="15" t="s">
        <v>1593</v>
      </c>
      <c r="D501" s="15" t="s">
        <v>58586</v>
      </c>
      <c r="E501" s="6" t="s">
        <v>2561</v>
      </c>
      <c r="F501" s="6" t="s">
        <v>59088</v>
      </c>
      <c r="G501" s="6" t="s">
        <v>59089</v>
      </c>
      <c r="H501" s="6" t="s">
        <v>59090</v>
      </c>
      <c r="I501" s="6" t="s">
        <v>59091</v>
      </c>
      <c r="J501" s="6"/>
      <c r="K501" s="6"/>
      <c r="L501" s="6">
        <v>29</v>
      </c>
      <c r="M501" s="4" t="s">
        <v>426</v>
      </c>
    </row>
    <row r="502" customHeight="1" spans="1:13">
      <c r="A502" s="6">
        <v>259066</v>
      </c>
      <c r="B502" s="6" t="s">
        <v>59092</v>
      </c>
      <c r="C502" s="15" t="s">
        <v>1593</v>
      </c>
      <c r="D502" s="15" t="s">
        <v>58586</v>
      </c>
      <c r="E502" s="6" t="s">
        <v>2561</v>
      </c>
      <c r="F502" s="6" t="s">
        <v>59093</v>
      </c>
      <c r="G502" s="6" t="s">
        <v>58723</v>
      </c>
      <c r="H502" s="6" t="s">
        <v>59094</v>
      </c>
      <c r="I502" s="6" t="s">
        <v>59095</v>
      </c>
      <c r="J502" s="6"/>
      <c r="K502" s="6"/>
      <c r="L502" s="6">
        <v>30</v>
      </c>
      <c r="M502" s="4" t="s">
        <v>426</v>
      </c>
    </row>
    <row r="503" customHeight="1" spans="1:13">
      <c r="A503" s="6">
        <v>268785</v>
      </c>
      <c r="B503" s="6" t="s">
        <v>59096</v>
      </c>
      <c r="C503" s="15" t="s">
        <v>1593</v>
      </c>
      <c r="D503" s="15" t="s">
        <v>58586</v>
      </c>
      <c r="E503" s="6" t="s">
        <v>2561</v>
      </c>
      <c r="F503" s="6" t="s">
        <v>59097</v>
      </c>
      <c r="G503" s="6" t="s">
        <v>19952</v>
      </c>
      <c r="H503" s="6" t="s">
        <v>58812</v>
      </c>
      <c r="I503" s="6" t="s">
        <v>59098</v>
      </c>
      <c r="J503" s="6"/>
      <c r="K503" s="6"/>
      <c r="L503" s="6">
        <v>31</v>
      </c>
      <c r="M503" s="4" t="s">
        <v>426</v>
      </c>
    </row>
    <row r="504" customHeight="1" spans="1:13">
      <c r="A504" s="6">
        <v>269776</v>
      </c>
      <c r="B504" s="6" t="s">
        <v>59099</v>
      </c>
      <c r="C504" s="15" t="s">
        <v>1593</v>
      </c>
      <c r="D504" s="15" t="s">
        <v>58586</v>
      </c>
      <c r="E504" s="6" t="s">
        <v>2561</v>
      </c>
      <c r="F504" s="6" t="s">
        <v>59100</v>
      </c>
      <c r="G504" s="6" t="s">
        <v>58637</v>
      </c>
      <c r="H504" s="6" t="s">
        <v>58638</v>
      </c>
      <c r="I504" s="6" t="s">
        <v>59101</v>
      </c>
      <c r="J504" s="6"/>
      <c r="K504" s="6"/>
      <c r="L504" s="6">
        <v>32</v>
      </c>
      <c r="M504" s="4" t="s">
        <v>426</v>
      </c>
    </row>
    <row r="505" customHeight="1" spans="1:13">
      <c r="A505" s="6">
        <v>279073</v>
      </c>
      <c r="B505" s="6" t="s">
        <v>59102</v>
      </c>
      <c r="C505" s="15" t="s">
        <v>1593</v>
      </c>
      <c r="D505" s="15" t="s">
        <v>58586</v>
      </c>
      <c r="E505" s="6" t="s">
        <v>2561</v>
      </c>
      <c r="F505" s="6" t="s">
        <v>59103</v>
      </c>
      <c r="G505" s="6" t="s">
        <v>58646</v>
      </c>
      <c r="H505" s="6" t="s">
        <v>59104</v>
      </c>
      <c r="I505" s="6" t="s">
        <v>59105</v>
      </c>
      <c r="J505" s="6"/>
      <c r="K505" s="6"/>
      <c r="L505" s="6">
        <v>33</v>
      </c>
      <c r="M505" s="4" t="s">
        <v>426</v>
      </c>
    </row>
    <row r="506" customHeight="1" spans="1:13">
      <c r="A506" s="6">
        <v>278436</v>
      </c>
      <c r="B506" s="6" t="s">
        <v>59106</v>
      </c>
      <c r="C506" s="15" t="s">
        <v>1593</v>
      </c>
      <c r="D506" s="15" t="s">
        <v>58586</v>
      </c>
      <c r="E506" s="6" t="s">
        <v>2561</v>
      </c>
      <c r="F506" s="6" t="s">
        <v>59107</v>
      </c>
      <c r="G506" s="6" t="s">
        <v>59108</v>
      </c>
      <c r="H506" s="6" t="s">
        <v>59109</v>
      </c>
      <c r="I506" s="6" t="s">
        <v>59110</v>
      </c>
      <c r="J506" s="6"/>
      <c r="K506" s="6"/>
      <c r="L506" s="6">
        <v>34</v>
      </c>
      <c r="M506" s="4" t="s">
        <v>426</v>
      </c>
    </row>
    <row r="507" customHeight="1" spans="1:13">
      <c r="A507" s="6">
        <v>279074</v>
      </c>
      <c r="B507" s="6" t="s">
        <v>59111</v>
      </c>
      <c r="C507" s="15" t="s">
        <v>1593</v>
      </c>
      <c r="D507" s="15" t="s">
        <v>58586</v>
      </c>
      <c r="E507" s="6" t="s">
        <v>2561</v>
      </c>
      <c r="F507" s="6" t="s">
        <v>59112</v>
      </c>
      <c r="G507" s="6" t="s">
        <v>58930</v>
      </c>
      <c r="H507" s="6" t="s">
        <v>59113</v>
      </c>
      <c r="I507" s="6" t="s">
        <v>59114</v>
      </c>
      <c r="J507" s="6"/>
      <c r="K507" s="6"/>
      <c r="L507" s="6">
        <v>35</v>
      </c>
      <c r="M507" s="4" t="s">
        <v>426</v>
      </c>
    </row>
    <row r="508" customHeight="1" spans="1:13">
      <c r="A508" s="6">
        <v>279081</v>
      </c>
      <c r="B508" s="6" t="s">
        <v>59115</v>
      </c>
      <c r="C508" s="15" t="s">
        <v>1593</v>
      </c>
      <c r="D508" s="15" t="s">
        <v>58586</v>
      </c>
      <c r="E508" s="6" t="s">
        <v>2561</v>
      </c>
      <c r="F508" s="6" t="s">
        <v>59116</v>
      </c>
      <c r="G508" s="6" t="s">
        <v>59117</v>
      </c>
      <c r="H508" s="6" t="s">
        <v>10143</v>
      </c>
      <c r="I508" s="6" t="s">
        <v>59118</v>
      </c>
      <c r="J508" s="6"/>
      <c r="K508" s="6"/>
      <c r="L508" s="6">
        <v>36</v>
      </c>
      <c r="M508" s="4" t="s">
        <v>426</v>
      </c>
    </row>
    <row r="509" customHeight="1" spans="1:13">
      <c r="A509" s="6">
        <v>279335</v>
      </c>
      <c r="B509" s="6" t="s">
        <v>59119</v>
      </c>
      <c r="C509" s="15" t="s">
        <v>1593</v>
      </c>
      <c r="D509" s="15" t="s">
        <v>58586</v>
      </c>
      <c r="E509" s="6" t="s">
        <v>2561</v>
      </c>
      <c r="F509" s="6" t="s">
        <v>59120</v>
      </c>
      <c r="G509" s="6" t="s">
        <v>59121</v>
      </c>
      <c r="H509" s="6" t="s">
        <v>59122</v>
      </c>
      <c r="I509" s="6" t="s">
        <v>59123</v>
      </c>
      <c r="J509" s="6"/>
      <c r="K509" s="6"/>
      <c r="L509" s="6">
        <v>37</v>
      </c>
      <c r="M509" s="4" t="s">
        <v>426</v>
      </c>
    </row>
    <row r="510" customHeight="1" spans="1:13">
      <c r="A510" s="6">
        <v>272832</v>
      </c>
      <c r="B510" s="6" t="s">
        <v>59124</v>
      </c>
      <c r="C510" s="15" t="s">
        <v>1593</v>
      </c>
      <c r="D510" s="15" t="s">
        <v>58586</v>
      </c>
      <c r="E510" s="6" t="s">
        <v>2561</v>
      </c>
      <c r="F510" s="6" t="s">
        <v>59125</v>
      </c>
      <c r="G510" s="6" t="s">
        <v>59126</v>
      </c>
      <c r="H510" s="6" t="s">
        <v>58619</v>
      </c>
      <c r="I510" s="6" t="s">
        <v>59127</v>
      </c>
      <c r="J510" s="6"/>
      <c r="K510" s="6"/>
      <c r="L510" s="6">
        <v>38</v>
      </c>
      <c r="M510" s="4" t="s">
        <v>426</v>
      </c>
    </row>
    <row r="511" customHeight="1" spans="1:13">
      <c r="A511" s="6">
        <v>281472</v>
      </c>
      <c r="B511" s="6" t="s">
        <v>59128</v>
      </c>
      <c r="C511" s="15" t="s">
        <v>1593</v>
      </c>
      <c r="D511" s="15" t="s">
        <v>58586</v>
      </c>
      <c r="E511" s="6" t="s">
        <v>2561</v>
      </c>
      <c r="F511" s="6" t="s">
        <v>59129</v>
      </c>
      <c r="G511" s="6" t="s">
        <v>59044</v>
      </c>
      <c r="H511" s="6" t="s">
        <v>59045</v>
      </c>
      <c r="I511" s="6" t="s">
        <v>59130</v>
      </c>
      <c r="J511" s="6"/>
      <c r="K511" s="6"/>
      <c r="L511" s="6">
        <v>39</v>
      </c>
      <c r="M511" s="4" t="s">
        <v>426</v>
      </c>
    </row>
    <row r="512" customHeight="1" spans="1:13">
      <c r="A512" s="6">
        <v>281258</v>
      </c>
      <c r="B512" s="6" t="s">
        <v>59131</v>
      </c>
      <c r="C512" s="15" t="s">
        <v>1593</v>
      </c>
      <c r="D512" s="15" t="s">
        <v>58586</v>
      </c>
      <c r="E512" s="6" t="s">
        <v>2561</v>
      </c>
      <c r="F512" s="6" t="s">
        <v>59132</v>
      </c>
      <c r="G512" s="6" t="s">
        <v>59133</v>
      </c>
      <c r="H512" s="6" t="s">
        <v>57035</v>
      </c>
      <c r="I512" s="6" t="s">
        <v>59134</v>
      </c>
      <c r="J512" s="6"/>
      <c r="K512" s="6"/>
      <c r="L512" s="6">
        <v>40</v>
      </c>
      <c r="M512" s="4" t="s">
        <v>426</v>
      </c>
    </row>
    <row r="513" customHeight="1" spans="1:13">
      <c r="A513" s="6">
        <v>281855</v>
      </c>
      <c r="B513" s="6" t="s">
        <v>59135</v>
      </c>
      <c r="C513" s="15" t="s">
        <v>1593</v>
      </c>
      <c r="D513" s="15" t="s">
        <v>58586</v>
      </c>
      <c r="E513" s="6" t="s">
        <v>2561</v>
      </c>
      <c r="F513" s="6" t="s">
        <v>59136</v>
      </c>
      <c r="G513" s="6" t="s">
        <v>59137</v>
      </c>
      <c r="H513" s="6" t="s">
        <v>59138</v>
      </c>
      <c r="I513" s="6" t="s">
        <v>59139</v>
      </c>
      <c r="J513" s="6"/>
      <c r="K513" s="6"/>
      <c r="L513" s="6">
        <v>41</v>
      </c>
      <c r="M513" s="4" t="s">
        <v>426</v>
      </c>
    </row>
    <row r="514" customHeight="1" spans="1:13">
      <c r="A514" s="6">
        <v>282352</v>
      </c>
      <c r="B514" s="6" t="s">
        <v>59140</v>
      </c>
      <c r="C514" s="15" t="s">
        <v>1593</v>
      </c>
      <c r="D514" s="15" t="s">
        <v>58586</v>
      </c>
      <c r="E514" s="6" t="s">
        <v>2561</v>
      </c>
      <c r="F514" s="6" t="s">
        <v>59141</v>
      </c>
      <c r="G514" s="6" t="s">
        <v>2764</v>
      </c>
      <c r="H514" s="6" t="s">
        <v>42561</v>
      </c>
      <c r="I514" s="6" t="s">
        <v>59142</v>
      </c>
      <c r="J514" s="6"/>
      <c r="K514" s="6"/>
      <c r="L514" s="6">
        <v>42</v>
      </c>
      <c r="M514" s="4" t="s">
        <v>426</v>
      </c>
    </row>
    <row r="515" customHeight="1" spans="1:13">
      <c r="A515" s="6">
        <v>282755</v>
      </c>
      <c r="B515" s="6" t="s">
        <v>59143</v>
      </c>
      <c r="C515" s="15" t="s">
        <v>1593</v>
      </c>
      <c r="D515" s="15" t="s">
        <v>58586</v>
      </c>
      <c r="E515" s="6" t="s">
        <v>2561</v>
      </c>
      <c r="F515" s="6" t="s">
        <v>59144</v>
      </c>
      <c r="G515" s="6" t="s">
        <v>34056</v>
      </c>
      <c r="H515" s="6" t="s">
        <v>59036</v>
      </c>
      <c r="I515" s="6" t="s">
        <v>59145</v>
      </c>
      <c r="J515" s="6"/>
      <c r="K515" s="6"/>
      <c r="L515" s="6">
        <v>43</v>
      </c>
      <c r="M515" s="4" t="s">
        <v>426</v>
      </c>
    </row>
    <row r="516" customHeight="1" spans="1:13">
      <c r="A516" s="6">
        <v>283913</v>
      </c>
      <c r="B516" s="6" t="s">
        <v>59146</v>
      </c>
      <c r="C516" s="15" t="s">
        <v>1593</v>
      </c>
      <c r="D516" s="15" t="s">
        <v>58586</v>
      </c>
      <c r="E516" s="6" t="s">
        <v>2561</v>
      </c>
      <c r="F516" s="6" t="s">
        <v>59147</v>
      </c>
      <c r="G516" s="6" t="s">
        <v>59148</v>
      </c>
      <c r="H516" s="6" t="s">
        <v>59149</v>
      </c>
      <c r="I516" s="6" t="s">
        <v>59150</v>
      </c>
      <c r="J516" s="6"/>
      <c r="K516" s="6"/>
      <c r="L516" s="6">
        <v>44</v>
      </c>
      <c r="M516" s="4" t="s">
        <v>426</v>
      </c>
    </row>
    <row r="517" customHeight="1" spans="1:13">
      <c r="A517" s="6">
        <v>287894</v>
      </c>
      <c r="B517" s="6" t="s">
        <v>59151</v>
      </c>
      <c r="C517" s="15" t="s">
        <v>1593</v>
      </c>
      <c r="D517" s="15" t="s">
        <v>58586</v>
      </c>
      <c r="E517" s="6" t="s">
        <v>2561</v>
      </c>
      <c r="F517" s="6" t="s">
        <v>59152</v>
      </c>
      <c r="G517" s="6" t="s">
        <v>59153</v>
      </c>
      <c r="H517" s="6" t="s">
        <v>59154</v>
      </c>
      <c r="I517" s="6" t="s">
        <v>59155</v>
      </c>
      <c r="J517" s="6"/>
      <c r="K517" s="6"/>
      <c r="L517" s="6">
        <v>45</v>
      </c>
      <c r="M517" s="4" t="s">
        <v>426</v>
      </c>
    </row>
    <row r="518" customHeight="1" spans="1:13">
      <c r="A518" s="6">
        <v>259493</v>
      </c>
      <c r="B518" s="6" t="s">
        <v>59156</v>
      </c>
      <c r="C518" s="15" t="s">
        <v>1593</v>
      </c>
      <c r="D518" s="15" t="s">
        <v>58586</v>
      </c>
      <c r="E518" s="6" t="s">
        <v>2561</v>
      </c>
      <c r="F518" s="6" t="s">
        <v>59157</v>
      </c>
      <c r="G518" s="6" t="s">
        <v>4992</v>
      </c>
      <c r="H518" s="6" t="s">
        <v>58992</v>
      </c>
      <c r="I518" s="6" t="s">
        <v>59158</v>
      </c>
      <c r="J518" s="6"/>
      <c r="K518" s="6"/>
      <c r="L518" s="6">
        <v>46</v>
      </c>
      <c r="M518" s="4" t="s">
        <v>426</v>
      </c>
    </row>
    <row r="519" customHeight="1" spans="1:13">
      <c r="A519" s="6">
        <v>283120</v>
      </c>
      <c r="B519" s="6" t="s">
        <v>59159</v>
      </c>
      <c r="C519" s="15" t="s">
        <v>1593</v>
      </c>
      <c r="D519" s="15" t="s">
        <v>58586</v>
      </c>
      <c r="E519" s="6" t="s">
        <v>2561</v>
      </c>
      <c r="F519" s="6" t="s">
        <v>59160</v>
      </c>
      <c r="G519" s="6" t="s">
        <v>59161</v>
      </c>
      <c r="H519" s="6" t="s">
        <v>57205</v>
      </c>
      <c r="I519" s="6" t="s">
        <v>59162</v>
      </c>
      <c r="J519" s="6"/>
      <c r="K519" s="6"/>
      <c r="L519" s="6">
        <v>47</v>
      </c>
      <c r="M519" s="4" t="s">
        <v>426</v>
      </c>
    </row>
    <row r="520" customHeight="1" spans="1:13">
      <c r="A520" s="6">
        <v>282728</v>
      </c>
      <c r="B520" s="6" t="s">
        <v>59163</v>
      </c>
      <c r="C520" s="15" t="s">
        <v>1593</v>
      </c>
      <c r="D520" s="15" t="s">
        <v>58586</v>
      </c>
      <c r="E520" s="6" t="s">
        <v>2561</v>
      </c>
      <c r="F520" s="6" t="s">
        <v>59164</v>
      </c>
      <c r="G520" s="6" t="s">
        <v>59165</v>
      </c>
      <c r="H520" s="6" t="s">
        <v>59166</v>
      </c>
      <c r="I520" s="6" t="s">
        <v>59167</v>
      </c>
      <c r="J520" s="6"/>
      <c r="K520" s="6"/>
      <c r="L520" s="6">
        <v>48</v>
      </c>
      <c r="M520" s="4" t="s">
        <v>426</v>
      </c>
    </row>
    <row r="521" customHeight="1" spans="1:13">
      <c r="A521" s="6">
        <v>282729</v>
      </c>
      <c r="B521" s="6" t="s">
        <v>59168</v>
      </c>
      <c r="C521" s="15" t="s">
        <v>1593</v>
      </c>
      <c r="D521" s="15" t="s">
        <v>58586</v>
      </c>
      <c r="E521" s="6" t="s">
        <v>2561</v>
      </c>
      <c r="F521" s="6" t="s">
        <v>59169</v>
      </c>
      <c r="G521" s="6" t="s">
        <v>59170</v>
      </c>
      <c r="H521" s="6" t="s">
        <v>59166</v>
      </c>
      <c r="I521" s="6" t="s">
        <v>59171</v>
      </c>
      <c r="J521" s="6"/>
      <c r="K521" s="6"/>
      <c r="L521" s="6">
        <v>49</v>
      </c>
      <c r="M521" s="4" t="s">
        <v>426</v>
      </c>
    </row>
    <row r="522" customHeight="1" spans="1:13">
      <c r="A522" s="6">
        <v>282723</v>
      </c>
      <c r="B522" s="6" t="s">
        <v>59172</v>
      </c>
      <c r="C522" s="15" t="s">
        <v>1593</v>
      </c>
      <c r="D522" s="15" t="s">
        <v>58586</v>
      </c>
      <c r="E522" s="6" t="s">
        <v>2561</v>
      </c>
      <c r="F522" s="6" t="s">
        <v>59173</v>
      </c>
      <c r="G522" s="6" t="s">
        <v>59174</v>
      </c>
      <c r="H522" s="6" t="s">
        <v>59166</v>
      </c>
      <c r="I522" s="6" t="s">
        <v>59175</v>
      </c>
      <c r="J522" s="6"/>
      <c r="K522" s="6"/>
      <c r="L522" s="6">
        <v>50</v>
      </c>
      <c r="M522" s="4" t="s">
        <v>426</v>
      </c>
    </row>
    <row r="523" customHeight="1" spans="1:13">
      <c r="A523" s="6">
        <v>282709</v>
      </c>
      <c r="B523" s="6" t="s">
        <v>59176</v>
      </c>
      <c r="C523" s="15" t="s">
        <v>1593</v>
      </c>
      <c r="D523" s="15" t="s">
        <v>58586</v>
      </c>
      <c r="E523" s="6" t="s">
        <v>2561</v>
      </c>
      <c r="F523" s="6" t="s">
        <v>59177</v>
      </c>
      <c r="G523" s="6" t="s">
        <v>59178</v>
      </c>
      <c r="H523" s="6" t="s">
        <v>58348</v>
      </c>
      <c r="I523" s="6" t="s">
        <v>59179</v>
      </c>
      <c r="J523" s="6"/>
      <c r="K523" s="6"/>
      <c r="L523" s="6">
        <v>51</v>
      </c>
      <c r="M523" s="4" t="s">
        <v>426</v>
      </c>
    </row>
    <row r="524" customHeight="1" spans="1:13">
      <c r="A524" s="6">
        <v>282717</v>
      </c>
      <c r="B524" s="6" t="s">
        <v>59180</v>
      </c>
      <c r="C524" s="15" t="s">
        <v>1593</v>
      </c>
      <c r="D524" s="15" t="s">
        <v>58586</v>
      </c>
      <c r="E524" s="6" t="s">
        <v>2561</v>
      </c>
      <c r="F524" s="6" t="s">
        <v>59181</v>
      </c>
      <c r="G524" s="6" t="s">
        <v>59182</v>
      </c>
      <c r="H524" s="6" t="s">
        <v>58348</v>
      </c>
      <c r="I524" s="6" t="s">
        <v>59183</v>
      </c>
      <c r="J524" s="6"/>
      <c r="K524" s="6"/>
      <c r="L524" s="6">
        <v>52</v>
      </c>
      <c r="M524" s="4" t="s">
        <v>426</v>
      </c>
    </row>
    <row r="525" customHeight="1" spans="1:13">
      <c r="A525" s="6">
        <v>282250</v>
      </c>
      <c r="B525" s="6" t="s">
        <v>59184</v>
      </c>
      <c r="C525" s="15" t="s">
        <v>1593</v>
      </c>
      <c r="D525" s="15" t="s">
        <v>58586</v>
      </c>
      <c r="E525" s="6" t="s">
        <v>2561</v>
      </c>
      <c r="F525" s="6" t="s">
        <v>59185</v>
      </c>
      <c r="G525" s="6" t="s">
        <v>5768</v>
      </c>
      <c r="H525" s="6" t="s">
        <v>57205</v>
      </c>
      <c r="I525" s="6" t="s">
        <v>59186</v>
      </c>
      <c r="J525" s="6"/>
      <c r="K525" s="6"/>
      <c r="L525" s="6">
        <v>53</v>
      </c>
      <c r="M525" s="4" t="s">
        <v>426</v>
      </c>
    </row>
    <row r="526" customHeight="1" spans="1:13">
      <c r="A526" s="6">
        <v>282917</v>
      </c>
      <c r="B526" s="6" t="s">
        <v>59187</v>
      </c>
      <c r="C526" s="15" t="s">
        <v>1593</v>
      </c>
      <c r="D526" s="15" t="s">
        <v>58586</v>
      </c>
      <c r="E526" s="6" t="s">
        <v>2561</v>
      </c>
      <c r="F526" s="6" t="s">
        <v>59188</v>
      </c>
      <c r="G526" s="6" t="s">
        <v>59189</v>
      </c>
      <c r="H526" s="6" t="s">
        <v>59166</v>
      </c>
      <c r="I526" s="6" t="s">
        <v>59190</v>
      </c>
      <c r="J526" s="6"/>
      <c r="K526" s="6"/>
      <c r="L526" s="6">
        <v>54</v>
      </c>
      <c r="M526" s="4" t="s">
        <v>426</v>
      </c>
    </row>
    <row r="527" customHeight="1" spans="1:13">
      <c r="A527" s="6">
        <v>280703</v>
      </c>
      <c r="B527" s="6" t="s">
        <v>59191</v>
      </c>
      <c r="C527" s="15" t="s">
        <v>1593</v>
      </c>
      <c r="D527" s="15" t="s">
        <v>58586</v>
      </c>
      <c r="E527" s="6" t="s">
        <v>2561</v>
      </c>
      <c r="F527" s="6" t="s">
        <v>59192</v>
      </c>
      <c r="G527" s="6" t="s">
        <v>59193</v>
      </c>
      <c r="H527" s="6" t="s">
        <v>58858</v>
      </c>
      <c r="I527" s="6" t="s">
        <v>59194</v>
      </c>
      <c r="J527" s="6"/>
      <c r="K527" s="6"/>
      <c r="L527" s="6">
        <v>55</v>
      </c>
      <c r="M527" s="4" t="s">
        <v>468</v>
      </c>
    </row>
    <row r="528" customHeight="1" spans="1:13">
      <c r="A528" s="6">
        <v>281079</v>
      </c>
      <c r="B528" s="6" t="s">
        <v>59195</v>
      </c>
      <c r="C528" s="15" t="s">
        <v>1593</v>
      </c>
      <c r="D528" s="15" t="s">
        <v>58586</v>
      </c>
      <c r="E528" s="6" t="s">
        <v>2561</v>
      </c>
      <c r="F528" s="6" t="s">
        <v>59196</v>
      </c>
      <c r="G528" s="6" t="s">
        <v>59197</v>
      </c>
      <c r="H528" s="6" t="s">
        <v>58633</v>
      </c>
      <c r="I528" s="6" t="s">
        <v>59198</v>
      </c>
      <c r="J528" s="6"/>
      <c r="K528" s="6"/>
      <c r="L528" s="6">
        <v>56</v>
      </c>
      <c r="M528" s="4" t="s">
        <v>468</v>
      </c>
    </row>
    <row r="529" customHeight="1" spans="1:13">
      <c r="A529" s="6">
        <v>280883</v>
      </c>
      <c r="B529" s="6" t="s">
        <v>59199</v>
      </c>
      <c r="C529" s="15" t="s">
        <v>1593</v>
      </c>
      <c r="D529" s="15" t="s">
        <v>58586</v>
      </c>
      <c r="E529" s="6" t="s">
        <v>2561</v>
      </c>
      <c r="F529" s="6" t="s">
        <v>59200</v>
      </c>
      <c r="G529" s="6" t="s">
        <v>59201</v>
      </c>
      <c r="H529" s="6" t="s">
        <v>59202</v>
      </c>
      <c r="I529" s="6" t="s">
        <v>59203</v>
      </c>
      <c r="J529" s="6"/>
      <c r="K529" s="6"/>
      <c r="L529" s="6">
        <v>57</v>
      </c>
      <c r="M529" s="4" t="s">
        <v>468</v>
      </c>
    </row>
    <row r="530" customHeight="1" spans="1:13">
      <c r="A530" s="6">
        <v>270944</v>
      </c>
      <c r="B530" s="6" t="s">
        <v>59204</v>
      </c>
      <c r="C530" s="15" t="s">
        <v>1593</v>
      </c>
      <c r="D530" s="15" t="s">
        <v>58586</v>
      </c>
      <c r="E530" s="6" t="s">
        <v>2561</v>
      </c>
      <c r="F530" s="6" t="s">
        <v>59205</v>
      </c>
      <c r="G530" s="6" t="s">
        <v>48754</v>
      </c>
      <c r="H530" s="6" t="s">
        <v>48755</v>
      </c>
      <c r="I530" s="6" t="s">
        <v>59206</v>
      </c>
      <c r="J530" s="6"/>
      <c r="K530" s="6"/>
      <c r="L530" s="6">
        <v>58</v>
      </c>
      <c r="M530" s="4" t="s">
        <v>468</v>
      </c>
    </row>
    <row r="531" customHeight="1" spans="1:13">
      <c r="A531" s="6">
        <v>261292</v>
      </c>
      <c r="B531" s="6" t="s">
        <v>59207</v>
      </c>
      <c r="C531" s="15" t="s">
        <v>1593</v>
      </c>
      <c r="D531" s="15" t="s">
        <v>58586</v>
      </c>
      <c r="E531" s="6" t="s">
        <v>2561</v>
      </c>
      <c r="F531" s="6" t="s">
        <v>59208</v>
      </c>
      <c r="G531" s="6" t="s">
        <v>59209</v>
      </c>
      <c r="H531" s="6" t="s">
        <v>58807</v>
      </c>
      <c r="I531" s="6" t="s">
        <v>59210</v>
      </c>
      <c r="J531" s="6"/>
      <c r="K531" s="6"/>
      <c r="L531" s="6">
        <v>59</v>
      </c>
      <c r="M531" s="4" t="s">
        <v>468</v>
      </c>
    </row>
    <row r="532" customHeight="1" spans="1:13">
      <c r="A532" s="6">
        <v>259202</v>
      </c>
      <c r="B532" s="6" t="s">
        <v>59211</v>
      </c>
      <c r="C532" s="15" t="s">
        <v>1593</v>
      </c>
      <c r="D532" s="15" t="s">
        <v>58586</v>
      </c>
      <c r="E532" s="6" t="s">
        <v>2561</v>
      </c>
      <c r="F532" s="6" t="s">
        <v>59212</v>
      </c>
      <c r="G532" s="6" t="s">
        <v>59213</v>
      </c>
      <c r="H532" s="6" t="s">
        <v>59090</v>
      </c>
      <c r="I532" s="6" t="s">
        <v>59214</v>
      </c>
      <c r="J532" s="6"/>
      <c r="K532" s="6"/>
      <c r="L532" s="6">
        <v>60</v>
      </c>
      <c r="M532" s="4" t="s">
        <v>468</v>
      </c>
    </row>
    <row r="533" customHeight="1" spans="1:13">
      <c r="A533" s="6">
        <v>290508</v>
      </c>
      <c r="B533" s="6" t="s">
        <v>59215</v>
      </c>
      <c r="C533" s="15" t="s">
        <v>1593</v>
      </c>
      <c r="D533" s="15" t="s">
        <v>58586</v>
      </c>
      <c r="E533" s="6" t="s">
        <v>2561</v>
      </c>
      <c r="F533" s="6" t="s">
        <v>59216</v>
      </c>
      <c r="G533" s="6" t="s">
        <v>59217</v>
      </c>
      <c r="H533" s="6" t="s">
        <v>13746</v>
      </c>
      <c r="I533" s="6" t="s">
        <v>59218</v>
      </c>
      <c r="J533" s="6"/>
      <c r="K533" s="6"/>
      <c r="L533" s="6">
        <v>61</v>
      </c>
      <c r="M533" s="4" t="s">
        <v>468</v>
      </c>
    </row>
    <row r="534" customHeight="1" spans="1:13">
      <c r="A534" s="6">
        <v>281244</v>
      </c>
      <c r="B534" s="6" t="s">
        <v>59219</v>
      </c>
      <c r="C534" s="15" t="s">
        <v>1593</v>
      </c>
      <c r="D534" s="15" t="s">
        <v>58586</v>
      </c>
      <c r="E534" s="6" t="s">
        <v>2561</v>
      </c>
      <c r="F534" s="6" t="s">
        <v>59220</v>
      </c>
      <c r="G534" s="6" t="s">
        <v>59221</v>
      </c>
      <c r="H534" s="6" t="s">
        <v>59222</v>
      </c>
      <c r="I534" s="6" t="s">
        <v>59223</v>
      </c>
      <c r="J534" s="6"/>
      <c r="K534" s="6"/>
      <c r="L534" s="6">
        <v>62</v>
      </c>
      <c r="M534" s="4" t="s">
        <v>468</v>
      </c>
    </row>
    <row r="535" customHeight="1" spans="1:13">
      <c r="A535" s="6">
        <v>278389</v>
      </c>
      <c r="B535" s="6" t="s">
        <v>59224</v>
      </c>
      <c r="C535" s="15" t="s">
        <v>1593</v>
      </c>
      <c r="D535" s="15" t="s">
        <v>58586</v>
      </c>
      <c r="E535" s="6" t="s">
        <v>2561</v>
      </c>
      <c r="F535" s="6" t="s">
        <v>59225</v>
      </c>
      <c r="G535" s="6" t="s">
        <v>13551</v>
      </c>
      <c r="H535" s="6" t="s">
        <v>59226</v>
      </c>
      <c r="I535" s="6" t="s">
        <v>59227</v>
      </c>
      <c r="J535" s="6"/>
      <c r="K535" s="6"/>
      <c r="L535" s="6">
        <v>63</v>
      </c>
      <c r="M535" s="4" t="s">
        <v>468</v>
      </c>
    </row>
    <row r="536" customHeight="1" spans="1:13">
      <c r="A536" s="6">
        <v>279012</v>
      </c>
      <c r="B536" s="6" t="s">
        <v>59228</v>
      </c>
      <c r="C536" s="15" t="s">
        <v>1593</v>
      </c>
      <c r="D536" s="15" t="s">
        <v>58586</v>
      </c>
      <c r="E536" s="6" t="s">
        <v>2561</v>
      </c>
      <c r="F536" s="6" t="s">
        <v>59229</v>
      </c>
      <c r="G536" s="6" t="s">
        <v>58646</v>
      </c>
      <c r="H536" s="6" t="s">
        <v>59230</v>
      </c>
      <c r="I536" s="6" t="s">
        <v>59231</v>
      </c>
      <c r="J536" s="6"/>
      <c r="K536" s="6"/>
      <c r="L536" s="6">
        <v>64</v>
      </c>
      <c r="M536" s="4" t="s">
        <v>468</v>
      </c>
    </row>
    <row r="537" customHeight="1" spans="1:13">
      <c r="A537" s="6">
        <v>279018</v>
      </c>
      <c r="B537" s="6" t="s">
        <v>59232</v>
      </c>
      <c r="C537" s="15" t="s">
        <v>1593</v>
      </c>
      <c r="D537" s="15" t="s">
        <v>58586</v>
      </c>
      <c r="E537" s="6" t="s">
        <v>2561</v>
      </c>
      <c r="F537" s="6" t="s">
        <v>59233</v>
      </c>
      <c r="G537" s="6" t="s">
        <v>58646</v>
      </c>
      <c r="H537" s="6" t="s">
        <v>59230</v>
      </c>
      <c r="I537" s="6" t="s">
        <v>59234</v>
      </c>
      <c r="J537" s="6"/>
      <c r="K537" s="6"/>
      <c r="L537" s="6">
        <v>65</v>
      </c>
      <c r="M537" s="4" t="s">
        <v>468</v>
      </c>
    </row>
    <row r="538" customHeight="1" spans="1:13">
      <c r="A538" s="6">
        <v>279084</v>
      </c>
      <c r="B538" s="6" t="s">
        <v>59235</v>
      </c>
      <c r="C538" s="15" t="s">
        <v>1593</v>
      </c>
      <c r="D538" s="15" t="s">
        <v>58586</v>
      </c>
      <c r="E538" s="6" t="s">
        <v>2561</v>
      </c>
      <c r="F538" s="6" t="s">
        <v>59236</v>
      </c>
      <c r="G538" s="6" t="s">
        <v>21442</v>
      </c>
      <c r="H538" s="6" t="s">
        <v>59237</v>
      </c>
      <c r="I538" s="6" t="s">
        <v>59238</v>
      </c>
      <c r="J538" s="6"/>
      <c r="K538" s="6"/>
      <c r="L538" s="6">
        <v>66</v>
      </c>
      <c r="M538" s="4" t="s">
        <v>468</v>
      </c>
    </row>
    <row r="539" customHeight="1" spans="1:13">
      <c r="A539" s="6">
        <v>280603</v>
      </c>
      <c r="B539" s="6" t="s">
        <v>59239</v>
      </c>
      <c r="C539" s="15" t="s">
        <v>1593</v>
      </c>
      <c r="D539" s="15" t="s">
        <v>58586</v>
      </c>
      <c r="E539" s="6" t="s">
        <v>2561</v>
      </c>
      <c r="F539" s="6" t="s">
        <v>59240</v>
      </c>
      <c r="G539" s="6" t="s">
        <v>58896</v>
      </c>
      <c r="H539" s="6" t="s">
        <v>59241</v>
      </c>
      <c r="I539" s="6" t="s">
        <v>59242</v>
      </c>
      <c r="J539" s="6"/>
      <c r="K539" s="6"/>
      <c r="L539" s="6">
        <v>67</v>
      </c>
      <c r="M539" s="4" t="s">
        <v>468</v>
      </c>
    </row>
    <row r="540" customHeight="1" spans="1:13">
      <c r="A540" s="6">
        <v>281195</v>
      </c>
      <c r="B540" s="6" t="s">
        <v>59243</v>
      </c>
      <c r="C540" s="15" t="s">
        <v>1593</v>
      </c>
      <c r="D540" s="15" t="s">
        <v>58586</v>
      </c>
      <c r="E540" s="6" t="s">
        <v>2561</v>
      </c>
      <c r="F540" s="6" t="s">
        <v>59244</v>
      </c>
      <c r="G540" s="6" t="s">
        <v>59245</v>
      </c>
      <c r="H540" s="6" t="s">
        <v>24186</v>
      </c>
      <c r="I540" s="6" t="s">
        <v>59246</v>
      </c>
      <c r="J540" s="6"/>
      <c r="K540" s="6"/>
      <c r="L540" s="6">
        <v>68</v>
      </c>
      <c r="M540" s="4" t="s">
        <v>468</v>
      </c>
    </row>
    <row r="541" customHeight="1" spans="1:13">
      <c r="A541" s="6">
        <v>281328</v>
      </c>
      <c r="B541" s="6" t="s">
        <v>59247</v>
      </c>
      <c r="C541" s="15" t="s">
        <v>1593</v>
      </c>
      <c r="D541" s="15" t="s">
        <v>58586</v>
      </c>
      <c r="E541" s="6" t="s">
        <v>2561</v>
      </c>
      <c r="F541" s="6" t="s">
        <v>59248</v>
      </c>
      <c r="G541" s="6" t="s">
        <v>59249</v>
      </c>
      <c r="H541" s="6" t="s">
        <v>59250</v>
      </c>
      <c r="I541" s="6" t="s">
        <v>59251</v>
      </c>
      <c r="J541" s="6"/>
      <c r="K541" s="6"/>
      <c r="L541" s="6">
        <v>69</v>
      </c>
      <c r="M541" s="4" t="s">
        <v>468</v>
      </c>
    </row>
    <row r="542" customHeight="1" spans="1:13">
      <c r="A542" s="6">
        <v>281347</v>
      </c>
      <c r="B542" s="6" t="s">
        <v>59252</v>
      </c>
      <c r="C542" s="15" t="s">
        <v>1593</v>
      </c>
      <c r="D542" s="15" t="s">
        <v>58586</v>
      </c>
      <c r="E542" s="6" t="s">
        <v>2561</v>
      </c>
      <c r="F542" s="6" t="s">
        <v>59253</v>
      </c>
      <c r="G542" s="6" t="s">
        <v>47035</v>
      </c>
      <c r="H542" s="6" t="s">
        <v>59254</v>
      </c>
      <c r="I542" s="6" t="s">
        <v>59255</v>
      </c>
      <c r="J542" s="6"/>
      <c r="K542" s="6"/>
      <c r="L542" s="6">
        <v>70</v>
      </c>
      <c r="M542" s="4" t="s">
        <v>468</v>
      </c>
    </row>
    <row r="543" customHeight="1" spans="1:13">
      <c r="A543" s="6">
        <v>281813</v>
      </c>
      <c r="B543" s="6" t="s">
        <v>59256</v>
      </c>
      <c r="C543" s="15" t="s">
        <v>1593</v>
      </c>
      <c r="D543" s="15" t="s">
        <v>58586</v>
      </c>
      <c r="E543" s="6" t="s">
        <v>2561</v>
      </c>
      <c r="F543" s="6" t="s">
        <v>59257</v>
      </c>
      <c r="G543" s="6" t="s">
        <v>59258</v>
      </c>
      <c r="H543" s="6" t="s">
        <v>24609</v>
      </c>
      <c r="I543" s="6" t="s">
        <v>59259</v>
      </c>
      <c r="J543" s="6"/>
      <c r="K543" s="6"/>
      <c r="L543" s="6">
        <v>71</v>
      </c>
      <c r="M543" s="4" t="s">
        <v>468</v>
      </c>
    </row>
    <row r="544" customHeight="1" spans="1:13">
      <c r="A544" s="6">
        <v>282081</v>
      </c>
      <c r="B544" s="6" t="s">
        <v>59260</v>
      </c>
      <c r="C544" s="15" t="s">
        <v>1593</v>
      </c>
      <c r="D544" s="15" t="s">
        <v>58586</v>
      </c>
      <c r="E544" s="6" t="s">
        <v>2561</v>
      </c>
      <c r="F544" s="6" t="s">
        <v>59261</v>
      </c>
      <c r="G544" s="6" t="s">
        <v>59262</v>
      </c>
      <c r="H544" s="6" t="s">
        <v>59263</v>
      </c>
      <c r="I544" s="6" t="s">
        <v>59264</v>
      </c>
      <c r="J544" s="6"/>
      <c r="K544" s="6"/>
      <c r="L544" s="6">
        <v>72</v>
      </c>
      <c r="M544" s="4" t="s">
        <v>468</v>
      </c>
    </row>
    <row r="545" customHeight="1" spans="1:13">
      <c r="A545" s="6">
        <v>282751</v>
      </c>
      <c r="B545" s="6" t="s">
        <v>59265</v>
      </c>
      <c r="C545" s="15" t="s">
        <v>1593</v>
      </c>
      <c r="D545" s="15" t="s">
        <v>58586</v>
      </c>
      <c r="E545" s="6" t="s">
        <v>2561</v>
      </c>
      <c r="F545" s="6" t="s">
        <v>59266</v>
      </c>
      <c r="G545" s="6" t="s">
        <v>34056</v>
      </c>
      <c r="H545" s="6" t="s">
        <v>59036</v>
      </c>
      <c r="I545" s="6" t="s">
        <v>59267</v>
      </c>
      <c r="J545" s="6"/>
      <c r="K545" s="6"/>
      <c r="L545" s="6">
        <v>73</v>
      </c>
      <c r="M545" s="4" t="s">
        <v>468</v>
      </c>
    </row>
    <row r="546" customHeight="1" spans="1:13">
      <c r="A546" s="6">
        <v>282757</v>
      </c>
      <c r="B546" s="6" t="s">
        <v>59268</v>
      </c>
      <c r="C546" s="15" t="s">
        <v>1593</v>
      </c>
      <c r="D546" s="15" t="s">
        <v>58586</v>
      </c>
      <c r="E546" s="6" t="s">
        <v>2561</v>
      </c>
      <c r="F546" s="6" t="s">
        <v>59269</v>
      </c>
      <c r="G546" s="6" t="s">
        <v>34056</v>
      </c>
      <c r="H546" s="6" t="s">
        <v>59036</v>
      </c>
      <c r="I546" s="6" t="s">
        <v>59270</v>
      </c>
      <c r="J546" s="6"/>
      <c r="K546" s="6"/>
      <c r="L546" s="6">
        <v>74</v>
      </c>
      <c r="M546" s="4" t="s">
        <v>468</v>
      </c>
    </row>
    <row r="547" customHeight="1" spans="1:13">
      <c r="A547" s="6">
        <v>283681</v>
      </c>
      <c r="B547" s="6" t="s">
        <v>59271</v>
      </c>
      <c r="C547" s="15" t="s">
        <v>1593</v>
      </c>
      <c r="D547" s="15" t="s">
        <v>58586</v>
      </c>
      <c r="E547" s="6" t="s">
        <v>2561</v>
      </c>
      <c r="F547" s="6" t="s">
        <v>59272</v>
      </c>
      <c r="G547" s="6" t="s">
        <v>59273</v>
      </c>
      <c r="H547" s="6" t="s">
        <v>59274</v>
      </c>
      <c r="I547" s="6" t="s">
        <v>59275</v>
      </c>
      <c r="J547" s="6"/>
      <c r="K547" s="6"/>
      <c r="L547" s="6">
        <v>75</v>
      </c>
      <c r="M547" s="4" t="s">
        <v>468</v>
      </c>
    </row>
    <row r="548" customHeight="1" spans="1:13">
      <c r="A548" s="6">
        <v>290386</v>
      </c>
      <c r="B548" s="6" t="s">
        <v>59276</v>
      </c>
      <c r="C548" s="15" t="s">
        <v>1593</v>
      </c>
      <c r="D548" s="15" t="s">
        <v>58586</v>
      </c>
      <c r="E548" s="6" t="s">
        <v>2561</v>
      </c>
      <c r="F548" s="6" t="s">
        <v>59277</v>
      </c>
      <c r="G548" s="6" t="s">
        <v>4992</v>
      </c>
      <c r="H548" s="6" t="s">
        <v>58992</v>
      </c>
      <c r="I548" s="6" t="s">
        <v>59278</v>
      </c>
      <c r="J548" s="6"/>
      <c r="K548" s="6"/>
      <c r="L548" s="6">
        <v>76</v>
      </c>
      <c r="M548" s="4" t="s">
        <v>468</v>
      </c>
    </row>
    <row r="549" customHeight="1" spans="1:13">
      <c r="A549" s="6">
        <v>287564</v>
      </c>
      <c r="B549" s="6" t="s">
        <v>59279</v>
      </c>
      <c r="C549" s="15" t="s">
        <v>1593</v>
      </c>
      <c r="D549" s="15" t="s">
        <v>58586</v>
      </c>
      <c r="E549" s="6" t="s">
        <v>2561</v>
      </c>
      <c r="F549" s="6" t="s">
        <v>59280</v>
      </c>
      <c r="G549" s="6" t="s">
        <v>48754</v>
      </c>
      <c r="H549" s="6" t="s">
        <v>48755</v>
      </c>
      <c r="I549" s="6" t="s">
        <v>59281</v>
      </c>
      <c r="J549" s="6"/>
      <c r="K549" s="6"/>
      <c r="L549" s="6">
        <v>77</v>
      </c>
      <c r="M549" s="4" t="s">
        <v>468</v>
      </c>
    </row>
    <row r="550" customHeight="1" spans="1:13">
      <c r="A550" s="6">
        <v>291209</v>
      </c>
      <c r="B550" s="6" t="s">
        <v>59282</v>
      </c>
      <c r="C550" s="15" t="s">
        <v>1593</v>
      </c>
      <c r="D550" s="15" t="s">
        <v>58586</v>
      </c>
      <c r="E550" s="6" t="s">
        <v>2561</v>
      </c>
      <c r="F550" s="6" t="s">
        <v>59283</v>
      </c>
      <c r="G550" s="6" t="s">
        <v>58623</v>
      </c>
      <c r="H550" s="6" t="s">
        <v>58624</v>
      </c>
      <c r="I550" s="6" t="s">
        <v>59284</v>
      </c>
      <c r="J550" s="6"/>
      <c r="K550" s="6"/>
      <c r="L550" s="6">
        <v>78</v>
      </c>
      <c r="M550" s="4" t="s">
        <v>468</v>
      </c>
    </row>
    <row r="551" customHeight="1" spans="1:13">
      <c r="A551" s="6">
        <v>286567</v>
      </c>
      <c r="B551" s="6" t="s">
        <v>59285</v>
      </c>
      <c r="C551" s="15" t="s">
        <v>1593</v>
      </c>
      <c r="D551" s="15" t="s">
        <v>58586</v>
      </c>
      <c r="E551" s="6" t="s">
        <v>2561</v>
      </c>
      <c r="F551" s="6" t="s">
        <v>59286</v>
      </c>
      <c r="G551" s="6" t="s">
        <v>59287</v>
      </c>
      <c r="H551" s="6" t="s">
        <v>17967</v>
      </c>
      <c r="I551" s="6" t="s">
        <v>59288</v>
      </c>
      <c r="J551" s="6"/>
      <c r="K551" s="6"/>
      <c r="L551" s="6">
        <v>79</v>
      </c>
      <c r="M551" s="4" t="s">
        <v>468</v>
      </c>
    </row>
    <row r="552" customHeight="1" spans="1:13">
      <c r="A552" s="6">
        <v>284283</v>
      </c>
      <c r="B552" s="6" t="s">
        <v>59289</v>
      </c>
      <c r="C552" s="15" t="s">
        <v>1593</v>
      </c>
      <c r="D552" s="15" t="s">
        <v>58586</v>
      </c>
      <c r="E552" s="6" t="s">
        <v>2561</v>
      </c>
      <c r="F552" s="6" t="s">
        <v>59290</v>
      </c>
      <c r="G552" s="6" t="s">
        <v>58838</v>
      </c>
      <c r="H552" s="6" t="s">
        <v>58999</v>
      </c>
      <c r="I552" s="6" t="s">
        <v>59291</v>
      </c>
      <c r="J552" s="6"/>
      <c r="K552" s="6"/>
      <c r="L552" s="6">
        <v>80</v>
      </c>
      <c r="M552" s="4" t="s">
        <v>468</v>
      </c>
    </row>
    <row r="553" customHeight="1" spans="1:13">
      <c r="A553" s="6">
        <v>284481</v>
      </c>
      <c r="B553" s="6" t="s">
        <v>59292</v>
      </c>
      <c r="C553" s="15" t="s">
        <v>1593</v>
      </c>
      <c r="D553" s="15" t="s">
        <v>58586</v>
      </c>
      <c r="E553" s="6" t="s">
        <v>2561</v>
      </c>
      <c r="F553" s="6" t="s">
        <v>59293</v>
      </c>
      <c r="G553" s="6" t="s">
        <v>59294</v>
      </c>
      <c r="H553" s="6" t="s">
        <v>59295</v>
      </c>
      <c r="I553" s="6" t="s">
        <v>59296</v>
      </c>
      <c r="J553" s="6"/>
      <c r="K553" s="6"/>
      <c r="L553" s="6">
        <v>81</v>
      </c>
      <c r="M553" s="4" t="s">
        <v>468</v>
      </c>
    </row>
    <row r="554" customHeight="1" spans="1:13">
      <c r="A554" s="6">
        <v>281226</v>
      </c>
      <c r="B554" s="6" t="s">
        <v>59297</v>
      </c>
      <c r="C554" s="15" t="s">
        <v>1593</v>
      </c>
      <c r="D554" s="15" t="s">
        <v>58586</v>
      </c>
      <c r="E554" s="6" t="s">
        <v>2561</v>
      </c>
      <c r="F554" s="6" t="s">
        <v>59298</v>
      </c>
      <c r="G554" s="6" t="s">
        <v>59299</v>
      </c>
      <c r="H554" s="6" t="s">
        <v>59300</v>
      </c>
      <c r="I554" s="6" t="s">
        <v>59301</v>
      </c>
      <c r="J554" s="6"/>
      <c r="K554" s="6"/>
      <c r="L554" s="6">
        <v>82</v>
      </c>
      <c r="M554" s="4" t="s">
        <v>468</v>
      </c>
    </row>
    <row r="555" customHeight="1" spans="1:13">
      <c r="A555" s="6">
        <v>277136</v>
      </c>
      <c r="B555" s="6" t="s">
        <v>59302</v>
      </c>
      <c r="C555" s="15" t="s">
        <v>1593</v>
      </c>
      <c r="D555" s="15" t="s">
        <v>58586</v>
      </c>
      <c r="E555" s="6" t="s">
        <v>2561</v>
      </c>
      <c r="F555" s="6" t="s">
        <v>59303</v>
      </c>
      <c r="G555" s="6" t="s">
        <v>59304</v>
      </c>
      <c r="H555" s="6" t="s">
        <v>59305</v>
      </c>
      <c r="I555" s="6" t="s">
        <v>59306</v>
      </c>
      <c r="J555" s="6"/>
      <c r="K555" s="6"/>
      <c r="L555" s="6">
        <v>83</v>
      </c>
      <c r="M555" s="4" t="s">
        <v>468</v>
      </c>
    </row>
    <row r="556" customHeight="1" spans="1:13">
      <c r="A556" s="6">
        <v>278914</v>
      </c>
      <c r="B556" s="6" t="s">
        <v>59307</v>
      </c>
      <c r="C556" s="15" t="s">
        <v>1593</v>
      </c>
      <c r="D556" s="15" t="s">
        <v>58586</v>
      </c>
      <c r="E556" s="6" t="s">
        <v>2561</v>
      </c>
      <c r="F556" s="6" t="s">
        <v>58738</v>
      </c>
      <c r="G556" s="6" t="s">
        <v>58738</v>
      </c>
      <c r="H556" s="6" t="s">
        <v>58739</v>
      </c>
      <c r="I556" s="6" t="s">
        <v>59308</v>
      </c>
      <c r="J556" s="6"/>
      <c r="K556" s="6"/>
      <c r="L556" s="6">
        <v>84</v>
      </c>
      <c r="M556" s="4" t="s">
        <v>468</v>
      </c>
    </row>
    <row r="557" customHeight="1" spans="1:13">
      <c r="A557" s="6">
        <v>281815</v>
      </c>
      <c r="B557" s="6" t="s">
        <v>59309</v>
      </c>
      <c r="C557" s="15" t="s">
        <v>1593</v>
      </c>
      <c r="D557" s="15" t="s">
        <v>58586</v>
      </c>
      <c r="E557" s="6" t="s">
        <v>2561</v>
      </c>
      <c r="F557" s="6" t="s">
        <v>59310</v>
      </c>
      <c r="G557" s="6" t="s">
        <v>59311</v>
      </c>
      <c r="H557" s="6" t="s">
        <v>59312</v>
      </c>
      <c r="I557" s="6" t="s">
        <v>59313</v>
      </c>
      <c r="J557" s="6"/>
      <c r="K557" s="6"/>
      <c r="L557" s="6">
        <v>85</v>
      </c>
      <c r="M557" s="4" t="s">
        <v>468</v>
      </c>
    </row>
    <row r="558" customHeight="1" spans="1:13">
      <c r="A558" s="6">
        <v>281361</v>
      </c>
      <c r="B558" s="6" t="s">
        <v>59314</v>
      </c>
      <c r="C558" s="15" t="s">
        <v>1593</v>
      </c>
      <c r="D558" s="15" t="s">
        <v>58586</v>
      </c>
      <c r="E558" s="6" t="s">
        <v>2561</v>
      </c>
      <c r="F558" s="6" t="s">
        <v>59315</v>
      </c>
      <c r="G558" s="6" t="s">
        <v>47035</v>
      </c>
      <c r="H558" s="6" t="s">
        <v>59254</v>
      </c>
      <c r="I558" s="6" t="s">
        <v>59316</v>
      </c>
      <c r="J558" s="6"/>
      <c r="K558" s="6"/>
      <c r="L558" s="6">
        <v>86</v>
      </c>
      <c r="M558" s="4" t="s">
        <v>468</v>
      </c>
    </row>
    <row r="559" customHeight="1" spans="1:13">
      <c r="A559" s="6">
        <v>279051</v>
      </c>
      <c r="B559" s="6" t="s">
        <v>59317</v>
      </c>
      <c r="C559" s="15" t="s">
        <v>1593</v>
      </c>
      <c r="D559" s="15" t="s">
        <v>58586</v>
      </c>
      <c r="E559" s="6" t="s">
        <v>2561</v>
      </c>
      <c r="F559" s="6" t="s">
        <v>59318</v>
      </c>
      <c r="G559" s="6" t="s">
        <v>58646</v>
      </c>
      <c r="H559" s="6" t="s">
        <v>59319</v>
      </c>
      <c r="I559" s="6" t="s">
        <v>59320</v>
      </c>
      <c r="J559" s="6"/>
      <c r="K559" s="6"/>
      <c r="L559" s="6">
        <v>87</v>
      </c>
      <c r="M559" s="4" t="s">
        <v>468</v>
      </c>
    </row>
    <row r="560" customHeight="1" spans="1:13">
      <c r="A560" s="6">
        <v>279013</v>
      </c>
      <c r="B560" s="6" t="s">
        <v>59321</v>
      </c>
      <c r="C560" s="15" t="s">
        <v>1593</v>
      </c>
      <c r="D560" s="15" t="s">
        <v>58586</v>
      </c>
      <c r="E560" s="6" t="s">
        <v>2561</v>
      </c>
      <c r="F560" s="6" t="s">
        <v>59322</v>
      </c>
      <c r="G560" s="6" t="s">
        <v>58792</v>
      </c>
      <c r="H560" s="6" t="s">
        <v>58793</v>
      </c>
      <c r="I560" s="6" t="s">
        <v>59323</v>
      </c>
      <c r="J560" s="6"/>
      <c r="K560" s="6"/>
      <c r="L560" s="6">
        <v>88</v>
      </c>
      <c r="M560" s="4" t="s">
        <v>468</v>
      </c>
    </row>
    <row r="561" customHeight="1" spans="1:13">
      <c r="A561" s="6">
        <v>279083</v>
      </c>
      <c r="B561" s="6" t="s">
        <v>59324</v>
      </c>
      <c r="C561" s="15" t="s">
        <v>1593</v>
      </c>
      <c r="D561" s="15" t="s">
        <v>58586</v>
      </c>
      <c r="E561" s="6" t="s">
        <v>2561</v>
      </c>
      <c r="F561" s="6" t="s">
        <v>59325</v>
      </c>
      <c r="G561" s="6" t="s">
        <v>59326</v>
      </c>
      <c r="H561" s="6" t="s">
        <v>59327</v>
      </c>
      <c r="I561" s="6" t="s">
        <v>59328</v>
      </c>
      <c r="J561" s="6"/>
      <c r="K561" s="6"/>
      <c r="L561" s="6">
        <v>89</v>
      </c>
      <c r="M561" s="4" t="s">
        <v>468</v>
      </c>
    </row>
    <row r="562" customHeight="1" spans="1:13">
      <c r="A562" s="6">
        <v>280906</v>
      </c>
      <c r="B562" s="6" t="s">
        <v>59329</v>
      </c>
      <c r="C562" s="15" t="s">
        <v>1593</v>
      </c>
      <c r="D562" s="15" t="s">
        <v>58586</v>
      </c>
      <c r="E562" s="6" t="s">
        <v>2561</v>
      </c>
      <c r="F562" s="6" t="s">
        <v>59330</v>
      </c>
      <c r="G562" s="6" t="s">
        <v>59331</v>
      </c>
      <c r="H562" s="6" t="s">
        <v>59332</v>
      </c>
      <c r="I562" s="6" t="s">
        <v>59333</v>
      </c>
      <c r="J562" s="6"/>
      <c r="K562" s="6"/>
      <c r="L562" s="6">
        <v>90</v>
      </c>
      <c r="M562" s="4" t="s">
        <v>468</v>
      </c>
    </row>
    <row r="563" customHeight="1" spans="1:13">
      <c r="A563" s="6">
        <v>280974</v>
      </c>
      <c r="B563" s="6" t="s">
        <v>59334</v>
      </c>
      <c r="C563" s="15" t="s">
        <v>1593</v>
      </c>
      <c r="D563" s="15" t="s">
        <v>58586</v>
      </c>
      <c r="E563" s="6" t="s">
        <v>2561</v>
      </c>
      <c r="F563" s="6" t="s">
        <v>59335</v>
      </c>
      <c r="G563" s="6" t="s">
        <v>59336</v>
      </c>
      <c r="H563" s="6" t="s">
        <v>59337</v>
      </c>
      <c r="I563" s="6" t="s">
        <v>59338</v>
      </c>
      <c r="J563" s="6"/>
      <c r="K563" s="6"/>
      <c r="L563" s="6">
        <v>91</v>
      </c>
      <c r="M563" s="4" t="s">
        <v>468</v>
      </c>
    </row>
    <row r="564" customHeight="1" spans="1:13">
      <c r="A564" s="6">
        <v>281822</v>
      </c>
      <c r="B564" s="6" t="s">
        <v>59339</v>
      </c>
      <c r="C564" s="15" t="s">
        <v>1593</v>
      </c>
      <c r="D564" s="15" t="s">
        <v>58586</v>
      </c>
      <c r="E564" s="6" t="s">
        <v>2561</v>
      </c>
      <c r="F564" s="6" t="s">
        <v>59340</v>
      </c>
      <c r="G564" s="6" t="s">
        <v>59341</v>
      </c>
      <c r="H564" s="6" t="s">
        <v>59342</v>
      </c>
      <c r="I564" s="6" t="s">
        <v>59343</v>
      </c>
      <c r="J564" s="6"/>
      <c r="K564" s="6"/>
      <c r="L564" s="6">
        <v>92</v>
      </c>
      <c r="M564" s="4" t="s">
        <v>468</v>
      </c>
    </row>
    <row r="565" customHeight="1" spans="1:13">
      <c r="A565" s="6">
        <v>284252</v>
      </c>
      <c r="B565" s="6" t="s">
        <v>59344</v>
      </c>
      <c r="C565" s="15" t="s">
        <v>1593</v>
      </c>
      <c r="D565" s="15" t="s">
        <v>58586</v>
      </c>
      <c r="E565" s="6" t="s">
        <v>2561</v>
      </c>
      <c r="F565" s="6" t="s">
        <v>59345</v>
      </c>
      <c r="G565" s="6" t="s">
        <v>58838</v>
      </c>
      <c r="H565" s="6" t="s">
        <v>58999</v>
      </c>
      <c r="I565" s="6" t="s">
        <v>59346</v>
      </c>
      <c r="J565" s="6"/>
      <c r="K565" s="6"/>
      <c r="L565" s="6">
        <v>93</v>
      </c>
      <c r="M565" s="4" t="s">
        <v>468</v>
      </c>
    </row>
    <row r="566" customHeight="1" spans="1:13">
      <c r="A566" s="6">
        <v>283544</v>
      </c>
      <c r="B566" s="6" t="s">
        <v>59347</v>
      </c>
      <c r="C566" s="15" t="s">
        <v>1593</v>
      </c>
      <c r="D566" s="15" t="s">
        <v>58586</v>
      </c>
      <c r="E566" s="6" t="s">
        <v>2561</v>
      </c>
      <c r="F566" s="6" t="s">
        <v>59348</v>
      </c>
      <c r="G566" s="6" t="s">
        <v>59349</v>
      </c>
      <c r="H566" s="6" t="s">
        <v>59350</v>
      </c>
      <c r="I566" s="6" t="s">
        <v>59351</v>
      </c>
      <c r="J566" s="6"/>
      <c r="K566" s="6"/>
      <c r="L566" s="6">
        <v>94</v>
      </c>
      <c r="M566" s="4" t="s">
        <v>468</v>
      </c>
    </row>
    <row r="567" customHeight="1" spans="1:13">
      <c r="A567" s="6">
        <v>281222</v>
      </c>
      <c r="B567" s="6" t="s">
        <v>59352</v>
      </c>
      <c r="C567" s="15" t="s">
        <v>1593</v>
      </c>
      <c r="D567" s="15" t="s">
        <v>58586</v>
      </c>
      <c r="E567" s="6" t="s">
        <v>2561</v>
      </c>
      <c r="F567" s="6" t="s">
        <v>59353</v>
      </c>
      <c r="G567" s="6" t="s">
        <v>59354</v>
      </c>
      <c r="H567" s="6" t="s">
        <v>59355</v>
      </c>
      <c r="I567" s="6" t="s">
        <v>59356</v>
      </c>
      <c r="J567" s="6"/>
      <c r="K567" s="6"/>
      <c r="L567" s="6">
        <v>95</v>
      </c>
      <c r="M567" s="4" t="s">
        <v>468</v>
      </c>
    </row>
    <row r="568" customHeight="1" spans="1:13">
      <c r="A568" s="6">
        <v>261401</v>
      </c>
      <c r="B568" s="6" t="s">
        <v>59357</v>
      </c>
      <c r="C568" s="15" t="s">
        <v>1593</v>
      </c>
      <c r="D568" s="15" t="s">
        <v>58586</v>
      </c>
      <c r="E568" s="6" t="s">
        <v>2561</v>
      </c>
      <c r="F568" s="6" t="s">
        <v>59358</v>
      </c>
      <c r="G568" s="6" t="s">
        <v>59359</v>
      </c>
      <c r="H568" s="6" t="s">
        <v>58807</v>
      </c>
      <c r="I568" s="6" t="s">
        <v>59360</v>
      </c>
      <c r="J568" s="6"/>
      <c r="K568" s="6"/>
      <c r="L568" s="6">
        <v>96</v>
      </c>
      <c r="M568" s="4" t="s">
        <v>468</v>
      </c>
    </row>
    <row r="569" customHeight="1" spans="1:13">
      <c r="A569" s="6">
        <v>259214</v>
      </c>
      <c r="B569" s="6" t="s">
        <v>59361</v>
      </c>
      <c r="C569" s="15" t="s">
        <v>1593</v>
      </c>
      <c r="D569" s="15" t="s">
        <v>58586</v>
      </c>
      <c r="E569" s="6" t="s">
        <v>2561</v>
      </c>
      <c r="F569" s="6" t="s">
        <v>59362</v>
      </c>
      <c r="G569" s="6" t="s">
        <v>18682</v>
      </c>
      <c r="H569" s="6" t="s">
        <v>59363</v>
      </c>
      <c r="I569" s="6" t="s">
        <v>59364</v>
      </c>
      <c r="J569" s="6"/>
      <c r="K569" s="6"/>
      <c r="L569" s="6">
        <v>97</v>
      </c>
      <c r="M569" s="4" t="s">
        <v>468</v>
      </c>
    </row>
    <row r="570" customHeight="1" spans="1:13">
      <c r="A570" s="6">
        <v>259492</v>
      </c>
      <c r="B570" s="6" t="s">
        <v>59365</v>
      </c>
      <c r="C570" s="15" t="s">
        <v>1593</v>
      </c>
      <c r="D570" s="15" t="s">
        <v>58586</v>
      </c>
      <c r="E570" s="6" t="s">
        <v>2561</v>
      </c>
      <c r="F570" s="6" t="s">
        <v>59366</v>
      </c>
      <c r="G570" s="6" t="s">
        <v>4992</v>
      </c>
      <c r="H570" s="6" t="s">
        <v>58992</v>
      </c>
      <c r="I570" s="6" t="s">
        <v>59367</v>
      </c>
      <c r="J570" s="6"/>
      <c r="K570" s="6"/>
      <c r="L570" s="6">
        <v>98</v>
      </c>
      <c r="M570" s="4" t="s">
        <v>468</v>
      </c>
    </row>
    <row r="571" customHeight="1" spans="1:13">
      <c r="A571" s="6">
        <v>283069</v>
      </c>
      <c r="B571" s="6" t="s">
        <v>59368</v>
      </c>
      <c r="C571" s="15" t="s">
        <v>1593</v>
      </c>
      <c r="D571" s="15" t="s">
        <v>58586</v>
      </c>
      <c r="E571" s="6" t="s">
        <v>2561</v>
      </c>
      <c r="F571" s="6" t="s">
        <v>59369</v>
      </c>
      <c r="G571" s="6" t="s">
        <v>59370</v>
      </c>
      <c r="H571" s="6" t="s">
        <v>59371</v>
      </c>
      <c r="I571" s="6" t="s">
        <v>59372</v>
      </c>
      <c r="J571" s="6"/>
      <c r="K571" s="6"/>
      <c r="L571" s="6">
        <v>99</v>
      </c>
      <c r="M571" s="4" t="s">
        <v>468</v>
      </c>
    </row>
    <row r="572" customHeight="1" spans="1:13">
      <c r="A572" s="6">
        <v>292367</v>
      </c>
      <c r="B572" s="6" t="s">
        <v>59373</v>
      </c>
      <c r="C572" s="15" t="s">
        <v>1593</v>
      </c>
      <c r="D572" s="15" t="s">
        <v>58586</v>
      </c>
      <c r="E572" s="6" t="s">
        <v>2561</v>
      </c>
      <c r="F572" s="6" t="s">
        <v>59374</v>
      </c>
      <c r="G572" s="6" t="s">
        <v>57189</v>
      </c>
      <c r="H572" s="6" t="s">
        <v>59375</v>
      </c>
      <c r="I572" s="6" t="s">
        <v>59376</v>
      </c>
      <c r="J572" s="6"/>
      <c r="K572" s="6"/>
      <c r="L572" s="6">
        <v>100</v>
      </c>
      <c r="M572" s="4" t="s">
        <v>468</v>
      </c>
    </row>
    <row r="573" customHeight="1" spans="1:13">
      <c r="A573" s="6">
        <v>281988</v>
      </c>
      <c r="B573" s="6" t="s">
        <v>59377</v>
      </c>
      <c r="C573" s="15" t="s">
        <v>1593</v>
      </c>
      <c r="D573" s="15" t="s">
        <v>58586</v>
      </c>
      <c r="E573" s="6" t="s">
        <v>2561</v>
      </c>
      <c r="F573" s="6" t="s">
        <v>59378</v>
      </c>
      <c r="G573" s="6" t="s">
        <v>59379</v>
      </c>
      <c r="H573" s="6" t="s">
        <v>48560</v>
      </c>
      <c r="I573" s="6" t="s">
        <v>59380</v>
      </c>
      <c r="J573" s="6"/>
      <c r="K573" s="6"/>
      <c r="L573" s="6">
        <v>101</v>
      </c>
      <c r="M573" s="4" t="s">
        <v>468</v>
      </c>
    </row>
    <row r="574" customHeight="1" spans="1:13">
      <c r="A574" s="6">
        <v>280848</v>
      </c>
      <c r="B574" s="6" t="s">
        <v>59381</v>
      </c>
      <c r="C574" s="15" t="s">
        <v>1593</v>
      </c>
      <c r="D574" s="15" t="s">
        <v>58586</v>
      </c>
      <c r="E574" s="6" t="s">
        <v>2561</v>
      </c>
      <c r="F574" s="6" t="s">
        <v>59382</v>
      </c>
      <c r="G574" s="6" t="s">
        <v>59383</v>
      </c>
      <c r="H574" s="6" t="s">
        <v>59202</v>
      </c>
      <c r="I574" s="6" t="s">
        <v>59384</v>
      </c>
      <c r="J574" s="6"/>
      <c r="K574" s="6"/>
      <c r="L574" s="6">
        <v>102</v>
      </c>
      <c r="M574" s="4" t="s">
        <v>468</v>
      </c>
    </row>
    <row r="575" customHeight="1" spans="1:13">
      <c r="A575" s="6">
        <v>280903</v>
      </c>
      <c r="B575" s="6" t="s">
        <v>59385</v>
      </c>
      <c r="C575" s="15" t="s">
        <v>1593</v>
      </c>
      <c r="D575" s="15" t="s">
        <v>58586</v>
      </c>
      <c r="E575" s="6" t="s">
        <v>2561</v>
      </c>
      <c r="F575" s="6" t="s">
        <v>59386</v>
      </c>
      <c r="G575" s="6" t="s">
        <v>59387</v>
      </c>
      <c r="H575" s="6" t="s">
        <v>59202</v>
      </c>
      <c r="I575" s="6" t="s">
        <v>59388</v>
      </c>
      <c r="J575" s="6"/>
      <c r="K575" s="6"/>
      <c r="L575" s="6">
        <v>103</v>
      </c>
      <c r="M575" s="4" t="s">
        <v>468</v>
      </c>
    </row>
    <row r="576" customHeight="1" spans="1:13">
      <c r="A576" s="6">
        <v>284548</v>
      </c>
      <c r="B576" s="6" t="s">
        <v>59389</v>
      </c>
      <c r="C576" s="15" t="s">
        <v>1593</v>
      </c>
      <c r="D576" s="15" t="s">
        <v>58586</v>
      </c>
      <c r="E576" s="6" t="s">
        <v>2561</v>
      </c>
      <c r="F576" s="6" t="s">
        <v>59390</v>
      </c>
      <c r="G576" s="6" t="s">
        <v>59294</v>
      </c>
      <c r="H576" s="6" t="s">
        <v>46774</v>
      </c>
      <c r="I576" s="6" t="s">
        <v>59391</v>
      </c>
      <c r="J576" s="6"/>
      <c r="K576" s="6"/>
      <c r="L576" s="6">
        <v>104</v>
      </c>
      <c r="M576" s="4" t="s">
        <v>468</v>
      </c>
    </row>
    <row r="577" customHeight="1" spans="1:13">
      <c r="A577" s="6">
        <v>284559</v>
      </c>
      <c r="B577" s="6" t="s">
        <v>59392</v>
      </c>
      <c r="C577" s="15" t="s">
        <v>1593</v>
      </c>
      <c r="D577" s="15" t="s">
        <v>58586</v>
      </c>
      <c r="E577" s="6" t="s">
        <v>2561</v>
      </c>
      <c r="F577" s="6" t="s">
        <v>59393</v>
      </c>
      <c r="G577" s="6" t="s">
        <v>59294</v>
      </c>
      <c r="H577" s="6" t="s">
        <v>59394</v>
      </c>
      <c r="I577" s="6" t="s">
        <v>59395</v>
      </c>
      <c r="J577" s="6"/>
      <c r="K577" s="6"/>
      <c r="L577" s="6">
        <v>105</v>
      </c>
      <c r="M577" s="4" t="s">
        <v>468</v>
      </c>
    </row>
    <row r="578" customHeight="1" spans="1:13">
      <c r="A578" s="6">
        <v>289454</v>
      </c>
      <c r="B578" s="6" t="s">
        <v>59396</v>
      </c>
      <c r="C578" s="15" t="s">
        <v>1593</v>
      </c>
      <c r="D578" s="15" t="s">
        <v>58586</v>
      </c>
      <c r="E578" s="6" t="s">
        <v>2561</v>
      </c>
      <c r="F578" s="6" t="s">
        <v>59397</v>
      </c>
      <c r="G578" s="6" t="s">
        <v>57405</v>
      </c>
      <c r="H578" s="6" t="s">
        <v>57482</v>
      </c>
      <c r="I578" s="6" t="s">
        <v>59398</v>
      </c>
      <c r="J578" s="6"/>
      <c r="K578" s="6"/>
      <c r="L578" s="6">
        <v>106</v>
      </c>
      <c r="M578" s="4" t="s">
        <v>468</v>
      </c>
    </row>
    <row r="579" customHeight="1" spans="1:13">
      <c r="A579" s="6">
        <v>290488</v>
      </c>
      <c r="B579" s="6" t="s">
        <v>59399</v>
      </c>
      <c r="C579" s="15" t="s">
        <v>1593</v>
      </c>
      <c r="D579" s="15" t="s">
        <v>58586</v>
      </c>
      <c r="E579" s="6" t="s">
        <v>2561</v>
      </c>
      <c r="F579" s="6" t="s">
        <v>59400</v>
      </c>
      <c r="G579" s="6" t="s">
        <v>59217</v>
      </c>
      <c r="H579" s="6" t="s">
        <v>59401</v>
      </c>
      <c r="I579" s="6" t="s">
        <v>59402</v>
      </c>
      <c r="J579" s="6"/>
      <c r="K579" s="6"/>
      <c r="L579" s="6">
        <v>107</v>
      </c>
      <c r="M579" s="4" t="s">
        <v>468</v>
      </c>
    </row>
  </sheetData>
  <mergeCells count="1">
    <mergeCell ref="A1:M1"/>
  </mergeCells>
  <conditionalFormatting sqref="B1">
    <cfRule type="duplicateValues" dxfId="0" priority="1"/>
  </conditionalFormatting>
  <conditionalFormatting sqref="I473">
    <cfRule type="duplicateValues" dxfId="4" priority="108"/>
  </conditionalFormatting>
  <conditionalFormatting sqref="I474">
    <cfRule type="duplicateValues" dxfId="4" priority="107"/>
  </conditionalFormatting>
  <conditionalFormatting sqref="I475">
    <cfRule type="duplicateValues" dxfId="4" priority="106"/>
  </conditionalFormatting>
  <conditionalFormatting sqref="I476">
    <cfRule type="duplicateValues" dxfId="4" priority="105"/>
  </conditionalFormatting>
  <conditionalFormatting sqref="I477">
    <cfRule type="duplicateValues" dxfId="4" priority="104"/>
  </conditionalFormatting>
  <conditionalFormatting sqref="I478">
    <cfRule type="duplicateValues" dxfId="4" priority="103"/>
  </conditionalFormatting>
  <conditionalFormatting sqref="I479">
    <cfRule type="duplicateValues" dxfId="4" priority="102"/>
  </conditionalFormatting>
  <conditionalFormatting sqref="I480">
    <cfRule type="duplicateValues" dxfId="4" priority="101"/>
  </conditionalFormatting>
  <conditionalFormatting sqref="I481">
    <cfRule type="duplicateValues" dxfId="4" priority="100"/>
  </conditionalFormatting>
  <conditionalFormatting sqref="I482">
    <cfRule type="duplicateValues" dxfId="4" priority="99"/>
  </conditionalFormatting>
  <conditionalFormatting sqref="I483">
    <cfRule type="duplicateValues" dxfId="4" priority="98"/>
  </conditionalFormatting>
  <conditionalFormatting sqref="I484">
    <cfRule type="duplicateValues" dxfId="4" priority="97"/>
  </conditionalFormatting>
  <conditionalFormatting sqref="I485">
    <cfRule type="duplicateValues" dxfId="4" priority="96"/>
  </conditionalFormatting>
  <conditionalFormatting sqref="I486">
    <cfRule type="duplicateValues" dxfId="4" priority="95"/>
  </conditionalFormatting>
  <conditionalFormatting sqref="I487">
    <cfRule type="duplicateValues" dxfId="4" priority="92"/>
  </conditionalFormatting>
  <conditionalFormatting sqref="I488">
    <cfRule type="duplicateValues" dxfId="4" priority="94"/>
  </conditionalFormatting>
  <conditionalFormatting sqref="I489">
    <cfRule type="duplicateValues" dxfId="4" priority="93"/>
  </conditionalFormatting>
  <conditionalFormatting sqref="I490">
    <cfRule type="duplicateValues" dxfId="4" priority="91"/>
  </conditionalFormatting>
  <conditionalFormatting sqref="I491">
    <cfRule type="duplicateValues" dxfId="4" priority="90"/>
  </conditionalFormatting>
  <conditionalFormatting sqref="I492">
    <cfRule type="duplicateValues" dxfId="4" priority="89"/>
  </conditionalFormatting>
  <conditionalFormatting sqref="I493">
    <cfRule type="duplicateValues" dxfId="4" priority="88"/>
  </conditionalFormatting>
  <conditionalFormatting sqref="I494">
    <cfRule type="duplicateValues" dxfId="4" priority="87"/>
  </conditionalFormatting>
  <conditionalFormatting sqref="I495">
    <cfRule type="duplicateValues" dxfId="4" priority="86"/>
  </conditionalFormatting>
  <conditionalFormatting sqref="I496">
    <cfRule type="duplicateValues" dxfId="4" priority="85"/>
  </conditionalFormatting>
  <conditionalFormatting sqref="I497">
    <cfRule type="duplicateValues" dxfId="4" priority="84"/>
  </conditionalFormatting>
  <conditionalFormatting sqref="I498">
    <cfRule type="duplicateValues" dxfId="4" priority="3"/>
  </conditionalFormatting>
  <conditionalFormatting sqref="I499">
    <cfRule type="duplicateValues" dxfId="4" priority="17"/>
  </conditionalFormatting>
  <conditionalFormatting sqref="I500">
    <cfRule type="duplicateValues" dxfId="4" priority="83"/>
  </conditionalFormatting>
  <conditionalFormatting sqref="I501">
    <cfRule type="duplicateValues" dxfId="4" priority="82"/>
  </conditionalFormatting>
  <conditionalFormatting sqref="I502">
    <cfRule type="duplicateValues" dxfId="4" priority="81"/>
  </conditionalFormatting>
  <conditionalFormatting sqref="I503">
    <cfRule type="duplicateValues" dxfId="4" priority="80"/>
  </conditionalFormatting>
  <conditionalFormatting sqref="I504">
    <cfRule type="duplicateValues" dxfId="4" priority="79"/>
  </conditionalFormatting>
  <conditionalFormatting sqref="I505">
    <cfRule type="duplicateValues" dxfId="4" priority="78"/>
  </conditionalFormatting>
  <conditionalFormatting sqref="I506">
    <cfRule type="duplicateValues" dxfId="4" priority="77"/>
  </conditionalFormatting>
  <conditionalFormatting sqref="I507">
    <cfRule type="duplicateValues" dxfId="4" priority="76"/>
  </conditionalFormatting>
  <conditionalFormatting sqref="I508">
    <cfRule type="duplicateValues" dxfId="4" priority="75"/>
  </conditionalFormatting>
  <conditionalFormatting sqref="I509">
    <cfRule type="duplicateValues" dxfId="4" priority="74"/>
  </conditionalFormatting>
  <conditionalFormatting sqref="I510">
    <cfRule type="duplicateValues" dxfId="4" priority="73"/>
  </conditionalFormatting>
  <conditionalFormatting sqref="I511">
    <cfRule type="duplicateValues" dxfId="4" priority="72"/>
  </conditionalFormatting>
  <conditionalFormatting sqref="I512">
    <cfRule type="duplicateValues" dxfId="4" priority="71"/>
  </conditionalFormatting>
  <conditionalFormatting sqref="I513">
    <cfRule type="duplicateValues" dxfId="4" priority="70"/>
  </conditionalFormatting>
  <conditionalFormatting sqref="I514">
    <cfRule type="duplicateValues" dxfId="4" priority="69"/>
  </conditionalFormatting>
  <conditionalFormatting sqref="I515">
    <cfRule type="duplicateValues" dxfId="4" priority="68"/>
  </conditionalFormatting>
  <conditionalFormatting sqref="I516">
    <cfRule type="duplicateValues" dxfId="4" priority="67"/>
  </conditionalFormatting>
  <conditionalFormatting sqref="I517">
    <cfRule type="duplicateValues" dxfId="4" priority="66"/>
  </conditionalFormatting>
  <conditionalFormatting sqref="I518">
    <cfRule type="duplicateValues" dxfId="4" priority="65"/>
  </conditionalFormatting>
  <conditionalFormatting sqref="I519">
    <cfRule type="duplicateValues" dxfId="4" priority="14"/>
  </conditionalFormatting>
  <conditionalFormatting sqref="I520">
    <cfRule type="duplicateValues" dxfId="4" priority="13"/>
  </conditionalFormatting>
  <conditionalFormatting sqref="I521">
    <cfRule type="duplicateValues" dxfId="4" priority="12"/>
  </conditionalFormatting>
  <conditionalFormatting sqref="I522">
    <cfRule type="duplicateValues" dxfId="4" priority="27"/>
  </conditionalFormatting>
  <conditionalFormatting sqref="I523">
    <cfRule type="duplicateValues" dxfId="4" priority="11"/>
  </conditionalFormatting>
  <conditionalFormatting sqref="I524">
    <cfRule type="duplicateValues" dxfId="4" priority="10"/>
  </conditionalFormatting>
  <conditionalFormatting sqref="I525">
    <cfRule type="duplicateValues" dxfId="4" priority="9"/>
  </conditionalFormatting>
  <conditionalFormatting sqref="I526">
    <cfRule type="duplicateValues" dxfId="4" priority="16"/>
  </conditionalFormatting>
  <conditionalFormatting sqref="I527">
    <cfRule type="duplicateValues" dxfId="4" priority="7"/>
  </conditionalFormatting>
  <conditionalFormatting sqref="I528">
    <cfRule type="duplicateValues" dxfId="4" priority="2"/>
  </conditionalFormatting>
  <conditionalFormatting sqref="I529">
    <cfRule type="duplicateValues" dxfId="4" priority="5"/>
  </conditionalFormatting>
  <conditionalFormatting sqref="I530">
    <cfRule type="duplicateValues" dxfId="4" priority="64"/>
  </conditionalFormatting>
  <conditionalFormatting sqref="I531">
    <cfRule type="duplicateValues" dxfId="4" priority="63"/>
  </conditionalFormatting>
  <conditionalFormatting sqref="I532">
    <cfRule type="duplicateValues" dxfId="4" priority="62"/>
  </conditionalFormatting>
  <conditionalFormatting sqref="I533">
    <cfRule type="duplicateValues" dxfId="4" priority="61"/>
  </conditionalFormatting>
  <conditionalFormatting sqref="I534">
    <cfRule type="duplicateValues" dxfId="4" priority="60"/>
  </conditionalFormatting>
  <conditionalFormatting sqref="I535">
    <cfRule type="duplicateValues" dxfId="4" priority="59"/>
  </conditionalFormatting>
  <conditionalFormatting sqref="I536">
    <cfRule type="duplicateValues" dxfId="4" priority="58"/>
  </conditionalFormatting>
  <conditionalFormatting sqref="I537">
    <cfRule type="duplicateValues" dxfId="4" priority="57"/>
  </conditionalFormatting>
  <conditionalFormatting sqref="I538">
    <cfRule type="duplicateValues" dxfId="4" priority="56"/>
  </conditionalFormatting>
  <conditionalFormatting sqref="I539">
    <cfRule type="duplicateValues" dxfId="4" priority="55"/>
  </conditionalFormatting>
  <conditionalFormatting sqref="I540">
    <cfRule type="duplicateValues" dxfId="4" priority="54"/>
  </conditionalFormatting>
  <conditionalFormatting sqref="I541">
    <cfRule type="duplicateValues" dxfId="4" priority="53"/>
  </conditionalFormatting>
  <conditionalFormatting sqref="I542">
    <cfRule type="duplicateValues" dxfId="4" priority="52"/>
  </conditionalFormatting>
  <conditionalFormatting sqref="I543">
    <cfRule type="duplicateValues" dxfId="4" priority="51"/>
  </conditionalFormatting>
  <conditionalFormatting sqref="I544">
    <cfRule type="duplicateValues" dxfId="4" priority="50"/>
  </conditionalFormatting>
  <conditionalFormatting sqref="I545">
    <cfRule type="duplicateValues" dxfId="4" priority="49"/>
  </conditionalFormatting>
  <conditionalFormatting sqref="I546">
    <cfRule type="duplicateValues" dxfId="4" priority="48"/>
  </conditionalFormatting>
  <conditionalFormatting sqref="I547">
    <cfRule type="duplicateValues" dxfId="4" priority="47"/>
  </conditionalFormatting>
  <conditionalFormatting sqref="I548">
    <cfRule type="duplicateValues" dxfId="4" priority="46"/>
  </conditionalFormatting>
  <conditionalFormatting sqref="I549">
    <cfRule type="duplicateValues" dxfId="4" priority="44"/>
  </conditionalFormatting>
  <conditionalFormatting sqref="I550">
    <cfRule type="duplicateValues" dxfId="4" priority="43"/>
  </conditionalFormatting>
  <conditionalFormatting sqref="I551">
    <cfRule type="duplicateValues" dxfId="4" priority="45"/>
  </conditionalFormatting>
  <conditionalFormatting sqref="I552">
    <cfRule type="duplicateValues" dxfId="4" priority="24"/>
  </conditionalFormatting>
  <conditionalFormatting sqref="I553">
    <cfRule type="duplicateValues" dxfId="4" priority="23"/>
  </conditionalFormatting>
  <conditionalFormatting sqref="I554">
    <cfRule type="duplicateValues" dxfId="4" priority="31"/>
  </conditionalFormatting>
  <conditionalFormatting sqref="I555">
    <cfRule type="duplicateValues" dxfId="4" priority="38"/>
  </conditionalFormatting>
  <conditionalFormatting sqref="I556">
    <cfRule type="duplicateValues" dxfId="4" priority="36"/>
  </conditionalFormatting>
  <conditionalFormatting sqref="I557">
    <cfRule type="duplicateValues" dxfId="4" priority="29"/>
  </conditionalFormatting>
  <conditionalFormatting sqref="I558">
    <cfRule type="duplicateValues" dxfId="4" priority="30"/>
  </conditionalFormatting>
  <conditionalFormatting sqref="I559">
    <cfRule type="duplicateValues" dxfId="4" priority="37"/>
  </conditionalFormatting>
  <conditionalFormatting sqref="I560">
    <cfRule type="duplicateValues" dxfId="4" priority="35"/>
  </conditionalFormatting>
  <conditionalFormatting sqref="I561">
    <cfRule type="duplicateValues" dxfId="4" priority="34"/>
  </conditionalFormatting>
  <conditionalFormatting sqref="I562">
    <cfRule type="duplicateValues" dxfId="4" priority="33"/>
  </conditionalFormatting>
  <conditionalFormatting sqref="I563">
    <cfRule type="duplicateValues" dxfId="4" priority="32"/>
  </conditionalFormatting>
  <conditionalFormatting sqref="I564">
    <cfRule type="duplicateValues" dxfId="4" priority="28"/>
  </conditionalFormatting>
  <conditionalFormatting sqref="I565">
    <cfRule type="duplicateValues" dxfId="4" priority="26"/>
  </conditionalFormatting>
  <conditionalFormatting sqref="I566">
    <cfRule type="duplicateValues" dxfId="4" priority="25"/>
  </conditionalFormatting>
  <conditionalFormatting sqref="I567">
    <cfRule type="duplicateValues" dxfId="4" priority="42"/>
  </conditionalFormatting>
  <conditionalFormatting sqref="I568">
    <cfRule type="duplicateValues" dxfId="4" priority="41"/>
  </conditionalFormatting>
  <conditionalFormatting sqref="I569">
    <cfRule type="duplicateValues" dxfId="4" priority="40"/>
  </conditionalFormatting>
  <conditionalFormatting sqref="I570">
    <cfRule type="duplicateValues" dxfId="4" priority="39"/>
  </conditionalFormatting>
  <conditionalFormatting sqref="I571">
    <cfRule type="duplicateValues" dxfId="4" priority="15"/>
  </conditionalFormatting>
  <conditionalFormatting sqref="I572">
    <cfRule type="duplicateValues" dxfId="4" priority="22"/>
  </conditionalFormatting>
  <conditionalFormatting sqref="I573">
    <cfRule type="duplicateValues" dxfId="4" priority="8"/>
  </conditionalFormatting>
  <conditionalFormatting sqref="I574">
    <cfRule type="duplicateValues" dxfId="4" priority="6"/>
  </conditionalFormatting>
  <conditionalFormatting sqref="I575">
    <cfRule type="duplicateValues" dxfId="4" priority="4"/>
  </conditionalFormatting>
  <conditionalFormatting sqref="I576">
    <cfRule type="duplicateValues" dxfId="4" priority="21"/>
  </conditionalFormatting>
  <conditionalFormatting sqref="I577">
    <cfRule type="duplicateValues" dxfId="4" priority="20"/>
  </conditionalFormatting>
  <conditionalFormatting sqref="I578">
    <cfRule type="duplicateValues" dxfId="4" priority="19"/>
  </conditionalFormatting>
  <conditionalFormatting sqref="I579">
    <cfRule type="duplicateValues" dxfId="4" priority="18"/>
  </conditionalFormatting>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44"/>
  <sheetViews>
    <sheetView zoomScale="80" zoomScaleNormal="80" workbookViewId="0">
      <selection activeCell="A584" sqref="$A584:$XFD584"/>
    </sheetView>
  </sheetViews>
  <sheetFormatPr defaultColWidth="9.53097345132743" defaultRowHeight="16.05" customHeight="1"/>
  <cols>
    <col min="1" max="1" width="9.26548672566372" style="2" customWidth="1"/>
    <col min="2" max="2" width="32.929203539823" style="2" customWidth="1"/>
    <col min="3" max="3" width="16.8672566371681" style="2" customWidth="1"/>
    <col min="4" max="4" width="16.3982300884956" style="2" customWidth="1"/>
    <col min="5" max="5" width="12.3982300884956" style="2" customWidth="1"/>
    <col min="6" max="6" width="18.070796460177" style="2" customWidth="1"/>
    <col min="7" max="7" width="28.3982300884956" style="2" customWidth="1"/>
    <col min="8" max="8" width="11.3982300884956" style="2" customWidth="1"/>
    <col min="9" max="9" width="14.6637168141593" style="2" customWidth="1"/>
    <col min="10" max="12" width="9.53097345132743" style="2"/>
    <col min="13" max="13" width="13.6017699115044" style="1" customWidth="1"/>
    <col min="14" max="16384" width="9.53097345132743" style="2"/>
  </cols>
  <sheetData>
    <row r="1" ht="35" customHeight="1" spans="1:13">
      <c r="A1" s="3" t="s">
        <v>59403</v>
      </c>
      <c r="B1" s="3"/>
      <c r="C1" s="3"/>
      <c r="D1" s="3"/>
      <c r="E1" s="3"/>
      <c r="F1" s="3"/>
      <c r="G1" s="3"/>
      <c r="H1" s="3"/>
      <c r="I1" s="3"/>
      <c r="J1" s="3"/>
      <c r="K1" s="3"/>
      <c r="L1" s="3"/>
      <c r="M1" s="3"/>
    </row>
    <row r="2" customHeight="1" spans="1:13">
      <c r="A2" s="10" t="s">
        <v>1</v>
      </c>
      <c r="B2" s="10" t="s">
        <v>2</v>
      </c>
      <c r="C2" s="10" t="s">
        <v>380</v>
      </c>
      <c r="D2" s="10" t="s">
        <v>381</v>
      </c>
      <c r="E2" s="10" t="s">
        <v>382</v>
      </c>
      <c r="F2" s="10" t="s">
        <v>3</v>
      </c>
      <c r="G2" s="10" t="s">
        <v>4</v>
      </c>
      <c r="H2" s="10" t="s">
        <v>5</v>
      </c>
      <c r="I2" s="10" t="s">
        <v>6</v>
      </c>
      <c r="J2" s="10" t="s">
        <v>2297</v>
      </c>
      <c r="K2" s="10" t="s">
        <v>2298</v>
      </c>
      <c r="L2" s="10" t="s">
        <v>2299</v>
      </c>
      <c r="M2" s="5" t="s">
        <v>7</v>
      </c>
    </row>
    <row r="3" customHeight="1" spans="1:13">
      <c r="A3" s="9">
        <v>277272</v>
      </c>
      <c r="B3" s="9" t="s">
        <v>59404</v>
      </c>
      <c r="C3" s="9" t="s">
        <v>13863</v>
      </c>
      <c r="D3" s="9" t="s">
        <v>59405</v>
      </c>
      <c r="E3" s="9" t="s">
        <v>388</v>
      </c>
      <c r="F3" s="9" t="s">
        <v>59406</v>
      </c>
      <c r="G3" s="9" t="s">
        <v>59407</v>
      </c>
      <c r="H3" s="9" t="s">
        <v>59408</v>
      </c>
      <c r="I3" s="9" t="s">
        <v>59406</v>
      </c>
      <c r="J3" s="9">
        <v>90</v>
      </c>
      <c r="K3" s="9" t="s">
        <v>59409</v>
      </c>
      <c r="L3" s="9">
        <v>1</v>
      </c>
      <c r="M3" s="5" t="s">
        <v>393</v>
      </c>
    </row>
    <row r="4" customHeight="1" spans="1:13">
      <c r="A4" s="6">
        <v>284669</v>
      </c>
      <c r="B4" s="6" t="s">
        <v>59410</v>
      </c>
      <c r="C4" s="6" t="s">
        <v>13863</v>
      </c>
      <c r="D4" s="6" t="s">
        <v>59405</v>
      </c>
      <c r="E4" s="6" t="s">
        <v>388</v>
      </c>
      <c r="F4" s="6" t="s">
        <v>59411</v>
      </c>
      <c r="G4" s="9" t="s">
        <v>59412</v>
      </c>
      <c r="H4" s="6" t="s">
        <v>26176</v>
      </c>
      <c r="I4" s="6" t="s">
        <v>59413</v>
      </c>
      <c r="J4" s="6">
        <v>85</v>
      </c>
      <c r="K4" s="6" t="s">
        <v>59414</v>
      </c>
      <c r="L4" s="6">
        <v>2</v>
      </c>
      <c r="M4" s="5" t="s">
        <v>404</v>
      </c>
    </row>
    <row r="5" customHeight="1" spans="1:13">
      <c r="A5" s="6">
        <v>287046</v>
      </c>
      <c r="B5" s="6" t="s">
        <v>59415</v>
      </c>
      <c r="C5" s="6" t="s">
        <v>13863</v>
      </c>
      <c r="D5" s="6" t="s">
        <v>59405</v>
      </c>
      <c r="E5" s="6" t="s">
        <v>388</v>
      </c>
      <c r="F5" s="6" t="s">
        <v>59416</v>
      </c>
      <c r="G5" s="9" t="s">
        <v>2948</v>
      </c>
      <c r="H5" s="6" t="s">
        <v>59417</v>
      </c>
      <c r="I5" s="6" t="s">
        <v>59418</v>
      </c>
      <c r="J5" s="6">
        <v>84</v>
      </c>
      <c r="K5" s="6" t="s">
        <v>59419</v>
      </c>
      <c r="L5" s="6">
        <v>3</v>
      </c>
      <c r="M5" s="5" t="s">
        <v>415</v>
      </c>
    </row>
    <row r="6" customHeight="1" spans="1:13">
      <c r="A6" s="6">
        <v>274595</v>
      </c>
      <c r="B6" s="6" t="s">
        <v>59420</v>
      </c>
      <c r="C6" s="6" t="s">
        <v>13863</v>
      </c>
      <c r="D6" s="6" t="s">
        <v>59405</v>
      </c>
      <c r="E6" s="6" t="s">
        <v>388</v>
      </c>
      <c r="F6" s="6" t="s">
        <v>59421</v>
      </c>
      <c r="G6" s="9" t="s">
        <v>59422</v>
      </c>
      <c r="H6" s="6" t="s">
        <v>59423</v>
      </c>
      <c r="I6" s="6" t="s">
        <v>59424</v>
      </c>
      <c r="J6" s="6">
        <v>83</v>
      </c>
      <c r="K6" s="6" t="s">
        <v>59425</v>
      </c>
      <c r="L6" s="6">
        <v>4</v>
      </c>
      <c r="M6" s="4" t="s">
        <v>800</v>
      </c>
    </row>
    <row r="7" customHeight="1" spans="1:13">
      <c r="A7" s="6">
        <v>280287</v>
      </c>
      <c r="B7" s="6" t="s">
        <v>59426</v>
      </c>
      <c r="C7" s="6" t="s">
        <v>13863</v>
      </c>
      <c r="D7" s="6" t="s">
        <v>59405</v>
      </c>
      <c r="E7" s="6" t="s">
        <v>388</v>
      </c>
      <c r="F7" s="6" t="s">
        <v>59427</v>
      </c>
      <c r="G7" s="9" t="s">
        <v>21570</v>
      </c>
      <c r="H7" s="6" t="s">
        <v>59428</v>
      </c>
      <c r="I7" s="6" t="s">
        <v>59429</v>
      </c>
      <c r="J7" s="6">
        <v>83</v>
      </c>
      <c r="K7" s="6" t="s">
        <v>59430</v>
      </c>
      <c r="L7" s="6">
        <v>5</v>
      </c>
      <c r="M7" s="4" t="s">
        <v>800</v>
      </c>
    </row>
    <row r="8" customHeight="1" spans="1:13">
      <c r="A8" s="6">
        <v>289588</v>
      </c>
      <c r="B8" s="6" t="s">
        <v>59431</v>
      </c>
      <c r="C8" s="6" t="s">
        <v>13863</v>
      </c>
      <c r="D8" s="6" t="s">
        <v>59405</v>
      </c>
      <c r="E8" s="6" t="s">
        <v>388</v>
      </c>
      <c r="F8" s="6" t="s">
        <v>59432</v>
      </c>
      <c r="G8" s="9" t="s">
        <v>22851</v>
      </c>
      <c r="H8" s="6" t="s">
        <v>59433</v>
      </c>
      <c r="I8" s="6" t="s">
        <v>59434</v>
      </c>
      <c r="J8" s="6">
        <v>83</v>
      </c>
      <c r="K8" s="6" t="s">
        <v>59435</v>
      </c>
      <c r="L8" s="6">
        <v>6</v>
      </c>
      <c r="M8" s="4" t="s">
        <v>800</v>
      </c>
    </row>
    <row r="9" customHeight="1" spans="1:13">
      <c r="A9" s="6">
        <v>273065</v>
      </c>
      <c r="B9" s="6" t="s">
        <v>59436</v>
      </c>
      <c r="C9" s="6" t="s">
        <v>13863</v>
      </c>
      <c r="D9" s="6" t="s">
        <v>59405</v>
      </c>
      <c r="E9" s="6" t="s">
        <v>388</v>
      </c>
      <c r="F9" s="6" t="s">
        <v>59437</v>
      </c>
      <c r="G9" s="9" t="s">
        <v>59438</v>
      </c>
      <c r="H9" s="6" t="s">
        <v>59439</v>
      </c>
      <c r="I9" s="6" t="s">
        <v>59437</v>
      </c>
      <c r="J9" s="6">
        <v>82</v>
      </c>
      <c r="K9" s="6" t="s">
        <v>59440</v>
      </c>
      <c r="L9" s="6">
        <v>7</v>
      </c>
      <c r="M9" s="4" t="s">
        <v>800</v>
      </c>
    </row>
    <row r="10" customHeight="1" spans="1:13">
      <c r="A10" s="6">
        <v>274535</v>
      </c>
      <c r="B10" s="6" t="s">
        <v>59441</v>
      </c>
      <c r="C10" s="6" t="s">
        <v>13863</v>
      </c>
      <c r="D10" s="6" t="s">
        <v>59405</v>
      </c>
      <c r="E10" s="6" t="s">
        <v>388</v>
      </c>
      <c r="F10" s="6" t="s">
        <v>59442</v>
      </c>
      <c r="G10" s="9" t="s">
        <v>59422</v>
      </c>
      <c r="H10" s="6" t="s">
        <v>59443</v>
      </c>
      <c r="I10" s="6" t="s">
        <v>59444</v>
      </c>
      <c r="J10" s="6">
        <v>78</v>
      </c>
      <c r="K10" s="6" t="s">
        <v>59445</v>
      </c>
      <c r="L10" s="6">
        <v>8</v>
      </c>
      <c r="M10" s="4" t="s">
        <v>426</v>
      </c>
    </row>
    <row r="11" customHeight="1" spans="1:13">
      <c r="A11" s="6">
        <v>279845</v>
      </c>
      <c r="B11" s="6" t="s">
        <v>59446</v>
      </c>
      <c r="C11" s="6" t="s">
        <v>13863</v>
      </c>
      <c r="D11" s="6" t="s">
        <v>59405</v>
      </c>
      <c r="E11" s="6" t="s">
        <v>388</v>
      </c>
      <c r="F11" s="6" t="s">
        <v>59447</v>
      </c>
      <c r="G11" s="9" t="s">
        <v>59448</v>
      </c>
      <c r="H11" s="6" t="s">
        <v>59449</v>
      </c>
      <c r="I11" s="6" t="s">
        <v>59447</v>
      </c>
      <c r="J11" s="6">
        <v>76</v>
      </c>
      <c r="K11" s="6" t="s">
        <v>59450</v>
      </c>
      <c r="L11" s="6">
        <v>9</v>
      </c>
      <c r="M11" s="4" t="s">
        <v>426</v>
      </c>
    </row>
    <row r="12" customHeight="1" spans="1:13">
      <c r="A12" s="6">
        <v>271077</v>
      </c>
      <c r="B12" s="6" t="s">
        <v>59451</v>
      </c>
      <c r="C12" s="6" t="s">
        <v>13863</v>
      </c>
      <c r="D12" s="6" t="s">
        <v>59405</v>
      </c>
      <c r="E12" s="6" t="s">
        <v>388</v>
      </c>
      <c r="F12" s="6" t="s">
        <v>59452</v>
      </c>
      <c r="G12" s="9" t="s">
        <v>59453</v>
      </c>
      <c r="H12" s="6" t="s">
        <v>26176</v>
      </c>
      <c r="I12" s="6" t="s">
        <v>59454</v>
      </c>
      <c r="J12" s="6">
        <v>75</v>
      </c>
      <c r="K12" s="6" t="s">
        <v>59455</v>
      </c>
      <c r="L12" s="6">
        <v>10</v>
      </c>
      <c r="M12" s="4" t="s">
        <v>426</v>
      </c>
    </row>
    <row r="13" customHeight="1" spans="1:13">
      <c r="A13" s="6">
        <v>279159</v>
      </c>
      <c r="B13" s="6" t="s">
        <v>59456</v>
      </c>
      <c r="C13" s="6" t="s">
        <v>13863</v>
      </c>
      <c r="D13" s="6" t="s">
        <v>59405</v>
      </c>
      <c r="E13" s="6" t="s">
        <v>388</v>
      </c>
      <c r="F13" s="6" t="s">
        <v>59457</v>
      </c>
      <c r="G13" s="9" t="s">
        <v>59458</v>
      </c>
      <c r="H13" s="6" t="s">
        <v>59459</v>
      </c>
      <c r="I13" s="6" t="s">
        <v>59460</v>
      </c>
      <c r="J13" s="6">
        <v>73</v>
      </c>
      <c r="K13" s="6" t="s">
        <v>59461</v>
      </c>
      <c r="L13" s="6">
        <v>11</v>
      </c>
      <c r="M13" s="4" t="s">
        <v>426</v>
      </c>
    </row>
    <row r="14" customHeight="1" spans="1:13">
      <c r="A14" s="6">
        <v>286556</v>
      </c>
      <c r="B14" s="6" t="s">
        <v>59462</v>
      </c>
      <c r="C14" s="6" t="s">
        <v>13863</v>
      </c>
      <c r="D14" s="6" t="s">
        <v>59405</v>
      </c>
      <c r="E14" s="6" t="s">
        <v>388</v>
      </c>
      <c r="F14" s="6" t="s">
        <v>59463</v>
      </c>
      <c r="G14" s="9" t="s">
        <v>59464</v>
      </c>
      <c r="H14" s="6" t="s">
        <v>59465</v>
      </c>
      <c r="I14" s="6" t="s">
        <v>59466</v>
      </c>
      <c r="J14" s="6">
        <v>72</v>
      </c>
      <c r="K14" s="6" t="s">
        <v>59467</v>
      </c>
      <c r="L14" s="6">
        <v>12</v>
      </c>
      <c r="M14" s="4" t="s">
        <v>426</v>
      </c>
    </row>
    <row r="15" customHeight="1" spans="1:13">
      <c r="A15" s="6">
        <v>278865</v>
      </c>
      <c r="B15" s="6" t="s">
        <v>59468</v>
      </c>
      <c r="C15" s="6" t="s">
        <v>13863</v>
      </c>
      <c r="D15" s="6" t="s">
        <v>59405</v>
      </c>
      <c r="E15" s="6" t="s">
        <v>388</v>
      </c>
      <c r="F15" s="6" t="s">
        <v>37295</v>
      </c>
      <c r="G15" s="9" t="s">
        <v>37295</v>
      </c>
      <c r="H15" s="6" t="s">
        <v>59469</v>
      </c>
      <c r="I15" s="6" t="s">
        <v>59470</v>
      </c>
      <c r="J15" s="6">
        <v>71</v>
      </c>
      <c r="K15" s="6" t="s">
        <v>59471</v>
      </c>
      <c r="L15" s="6">
        <v>13</v>
      </c>
      <c r="M15" s="4" t="s">
        <v>426</v>
      </c>
    </row>
    <row r="16" customHeight="1" spans="1:13">
      <c r="A16" s="6">
        <v>278641</v>
      </c>
      <c r="B16" s="6" t="s">
        <v>59472</v>
      </c>
      <c r="C16" s="6" t="s">
        <v>13863</v>
      </c>
      <c r="D16" s="6" t="s">
        <v>59405</v>
      </c>
      <c r="E16" s="6" t="s">
        <v>388</v>
      </c>
      <c r="F16" s="6" t="s">
        <v>59473</v>
      </c>
      <c r="G16" s="9" t="s">
        <v>59474</v>
      </c>
      <c r="H16" s="6" t="s">
        <v>59475</v>
      </c>
      <c r="I16" s="6" t="s">
        <v>59476</v>
      </c>
      <c r="J16" s="6">
        <v>70</v>
      </c>
      <c r="K16" s="6" t="s">
        <v>59477</v>
      </c>
      <c r="L16" s="6">
        <v>14</v>
      </c>
      <c r="M16" s="4" t="s">
        <v>426</v>
      </c>
    </row>
    <row r="17" customHeight="1" spans="1:13">
      <c r="A17" s="6">
        <v>284282</v>
      </c>
      <c r="B17" s="6" t="s">
        <v>59478</v>
      </c>
      <c r="C17" s="6" t="s">
        <v>13863</v>
      </c>
      <c r="D17" s="6" t="s">
        <v>59405</v>
      </c>
      <c r="E17" s="6" t="s">
        <v>388</v>
      </c>
      <c r="F17" s="6" t="s">
        <v>59479</v>
      </c>
      <c r="G17" s="9" t="s">
        <v>362</v>
      </c>
      <c r="H17" s="6" t="s">
        <v>363</v>
      </c>
      <c r="I17" s="6" t="s">
        <v>59480</v>
      </c>
      <c r="J17" s="6">
        <v>70</v>
      </c>
      <c r="K17" s="6" t="s">
        <v>59481</v>
      </c>
      <c r="L17" s="6">
        <v>15</v>
      </c>
      <c r="M17" s="4" t="s">
        <v>426</v>
      </c>
    </row>
    <row r="18" customHeight="1" spans="1:13">
      <c r="A18" s="6">
        <v>280150</v>
      </c>
      <c r="B18" s="6" t="s">
        <v>59482</v>
      </c>
      <c r="C18" s="6" t="s">
        <v>13863</v>
      </c>
      <c r="D18" s="6" t="s">
        <v>59405</v>
      </c>
      <c r="E18" s="6" t="s">
        <v>388</v>
      </c>
      <c r="F18" s="6" t="s">
        <v>59483</v>
      </c>
      <c r="G18" s="9" t="s">
        <v>59484</v>
      </c>
      <c r="H18" s="6" t="s">
        <v>59485</v>
      </c>
      <c r="I18" s="6" t="s">
        <v>59483</v>
      </c>
      <c r="J18" s="6">
        <v>70</v>
      </c>
      <c r="K18" s="6" t="s">
        <v>59486</v>
      </c>
      <c r="L18" s="6">
        <v>16</v>
      </c>
      <c r="M18" s="4" t="s">
        <v>426</v>
      </c>
    </row>
    <row r="19" customHeight="1" spans="1:13">
      <c r="A19" s="6">
        <v>278174</v>
      </c>
      <c r="B19" s="6" t="s">
        <v>59487</v>
      </c>
      <c r="C19" s="6" t="s">
        <v>13863</v>
      </c>
      <c r="D19" s="6" t="s">
        <v>59405</v>
      </c>
      <c r="E19" s="6" t="s">
        <v>388</v>
      </c>
      <c r="F19" s="6" t="s">
        <v>59488</v>
      </c>
      <c r="G19" s="9" t="s">
        <v>59489</v>
      </c>
      <c r="H19" s="6" t="s">
        <v>59490</v>
      </c>
      <c r="I19" s="6" t="s">
        <v>59491</v>
      </c>
      <c r="J19" s="6">
        <v>68</v>
      </c>
      <c r="K19" s="6" t="s">
        <v>59492</v>
      </c>
      <c r="L19" s="6">
        <v>17</v>
      </c>
      <c r="M19" s="4" t="s">
        <v>426</v>
      </c>
    </row>
    <row r="20" customHeight="1" spans="1:13">
      <c r="A20" s="6">
        <v>279644</v>
      </c>
      <c r="B20" s="6" t="s">
        <v>59493</v>
      </c>
      <c r="C20" s="6" t="s">
        <v>13863</v>
      </c>
      <c r="D20" s="6" t="s">
        <v>59405</v>
      </c>
      <c r="E20" s="6" t="s">
        <v>388</v>
      </c>
      <c r="F20" s="6" t="s">
        <v>59494</v>
      </c>
      <c r="G20" s="9" t="s">
        <v>59495</v>
      </c>
      <c r="H20" s="6" t="s">
        <v>59496</v>
      </c>
      <c r="I20" s="6" t="s">
        <v>59497</v>
      </c>
      <c r="J20" s="6">
        <v>68</v>
      </c>
      <c r="K20" s="6" t="s">
        <v>59498</v>
      </c>
      <c r="L20" s="6">
        <v>18</v>
      </c>
      <c r="M20" s="4" t="s">
        <v>426</v>
      </c>
    </row>
    <row r="21" customHeight="1" spans="1:13">
      <c r="A21" s="6">
        <v>279989</v>
      </c>
      <c r="B21" s="6" t="s">
        <v>59499</v>
      </c>
      <c r="C21" s="6" t="s">
        <v>13863</v>
      </c>
      <c r="D21" s="6" t="s">
        <v>59405</v>
      </c>
      <c r="E21" s="6" t="s">
        <v>388</v>
      </c>
      <c r="F21" s="6" t="s">
        <v>59500</v>
      </c>
      <c r="G21" s="9" t="s">
        <v>59501</v>
      </c>
      <c r="H21" s="6" t="s">
        <v>59502</v>
      </c>
      <c r="I21" s="6" t="s">
        <v>59500</v>
      </c>
      <c r="J21" s="6">
        <v>67</v>
      </c>
      <c r="K21" s="6" t="s">
        <v>59503</v>
      </c>
      <c r="L21" s="6">
        <v>19</v>
      </c>
      <c r="M21" s="4" t="s">
        <v>426</v>
      </c>
    </row>
    <row r="22" customHeight="1" spans="1:13">
      <c r="A22" s="6">
        <v>286111</v>
      </c>
      <c r="B22" s="6" t="s">
        <v>59504</v>
      </c>
      <c r="C22" s="6" t="s">
        <v>13863</v>
      </c>
      <c r="D22" s="6" t="s">
        <v>59405</v>
      </c>
      <c r="E22" s="6" t="s">
        <v>388</v>
      </c>
      <c r="F22" s="6" t="s">
        <v>59505</v>
      </c>
      <c r="G22" s="9" t="s">
        <v>59506</v>
      </c>
      <c r="H22" s="6" t="s">
        <v>59507</v>
      </c>
      <c r="I22" s="6" t="s">
        <v>59505</v>
      </c>
      <c r="J22" s="6">
        <v>66</v>
      </c>
      <c r="K22" s="6" t="s">
        <v>59508</v>
      </c>
      <c r="L22" s="6">
        <v>20</v>
      </c>
      <c r="M22" s="4" t="s">
        <v>426</v>
      </c>
    </row>
    <row r="23" customHeight="1" spans="1:13">
      <c r="A23" s="6">
        <v>279658</v>
      </c>
      <c r="B23" s="6" t="s">
        <v>59509</v>
      </c>
      <c r="C23" s="6" t="s">
        <v>13863</v>
      </c>
      <c r="D23" s="6" t="s">
        <v>59405</v>
      </c>
      <c r="E23" s="6" t="s">
        <v>388</v>
      </c>
      <c r="F23" s="6">
        <v>3.1415926</v>
      </c>
      <c r="G23" s="9" t="s">
        <v>59510</v>
      </c>
      <c r="H23" s="6" t="s">
        <v>59511</v>
      </c>
      <c r="I23" s="6" t="s">
        <v>59512</v>
      </c>
      <c r="J23" s="6">
        <v>66</v>
      </c>
      <c r="K23" s="6" t="s">
        <v>59513</v>
      </c>
      <c r="L23" s="6">
        <v>21</v>
      </c>
      <c r="M23" s="4" t="s">
        <v>426</v>
      </c>
    </row>
    <row r="24" customHeight="1" spans="1:13">
      <c r="A24" s="6">
        <v>272330</v>
      </c>
      <c r="B24" s="6" t="s">
        <v>59514</v>
      </c>
      <c r="C24" s="6" t="s">
        <v>13863</v>
      </c>
      <c r="D24" s="6" t="s">
        <v>59405</v>
      </c>
      <c r="E24" s="6" t="s">
        <v>388</v>
      </c>
      <c r="F24" s="6" t="s">
        <v>59515</v>
      </c>
      <c r="G24" s="9" t="s">
        <v>59516</v>
      </c>
      <c r="H24" s="6" t="s">
        <v>59517</v>
      </c>
      <c r="I24" s="6" t="s">
        <v>59518</v>
      </c>
      <c r="J24" s="6">
        <v>65</v>
      </c>
      <c r="K24" s="6" t="s">
        <v>59519</v>
      </c>
      <c r="L24" s="6">
        <v>22</v>
      </c>
      <c r="M24" s="4" t="s">
        <v>426</v>
      </c>
    </row>
    <row r="25" customHeight="1" spans="1:13">
      <c r="A25" s="6">
        <v>272671</v>
      </c>
      <c r="B25" s="6" t="s">
        <v>59520</v>
      </c>
      <c r="C25" s="6" t="s">
        <v>13863</v>
      </c>
      <c r="D25" s="6" t="s">
        <v>59405</v>
      </c>
      <c r="E25" s="6" t="s">
        <v>388</v>
      </c>
      <c r="F25" s="6" t="s">
        <v>59521</v>
      </c>
      <c r="G25" s="9" t="s">
        <v>13551</v>
      </c>
      <c r="H25" s="6" t="s">
        <v>59522</v>
      </c>
      <c r="I25" s="6" t="s">
        <v>59523</v>
      </c>
      <c r="J25" s="6">
        <v>65</v>
      </c>
      <c r="K25" s="6" t="s">
        <v>59524</v>
      </c>
      <c r="L25" s="6">
        <v>23</v>
      </c>
      <c r="M25" s="4" t="s">
        <v>426</v>
      </c>
    </row>
    <row r="26" customHeight="1" spans="1:13">
      <c r="A26" s="6">
        <v>278488</v>
      </c>
      <c r="B26" s="6" t="s">
        <v>59525</v>
      </c>
      <c r="C26" s="6" t="s">
        <v>13863</v>
      </c>
      <c r="D26" s="6" t="s">
        <v>59405</v>
      </c>
      <c r="E26" s="6" t="s">
        <v>388</v>
      </c>
      <c r="F26" s="6" t="s">
        <v>59526</v>
      </c>
      <c r="G26" s="9" t="s">
        <v>59526</v>
      </c>
      <c r="H26" s="6" t="s">
        <v>59527</v>
      </c>
      <c r="I26" s="6" t="s">
        <v>59528</v>
      </c>
      <c r="J26" s="6">
        <v>65</v>
      </c>
      <c r="K26" s="6" t="s">
        <v>59529</v>
      </c>
      <c r="L26" s="6">
        <v>24</v>
      </c>
      <c r="M26" s="4" t="s">
        <v>426</v>
      </c>
    </row>
    <row r="27" customHeight="1" spans="1:13">
      <c r="A27" s="6">
        <v>280106</v>
      </c>
      <c r="B27" s="6" t="s">
        <v>59530</v>
      </c>
      <c r="C27" s="6" t="s">
        <v>13863</v>
      </c>
      <c r="D27" s="6" t="s">
        <v>59405</v>
      </c>
      <c r="E27" s="6" t="s">
        <v>388</v>
      </c>
      <c r="F27" s="6" t="s">
        <v>59531</v>
      </c>
      <c r="G27" s="9" t="s">
        <v>59448</v>
      </c>
      <c r="H27" s="6" t="s">
        <v>59532</v>
      </c>
      <c r="I27" s="6" t="s">
        <v>59531</v>
      </c>
      <c r="J27" s="6">
        <v>64</v>
      </c>
      <c r="K27" s="6" t="s">
        <v>59533</v>
      </c>
      <c r="L27" s="6">
        <v>25</v>
      </c>
      <c r="M27" s="10" t="s">
        <v>468</v>
      </c>
    </row>
    <row r="28" customHeight="1" spans="1:13">
      <c r="A28" s="6">
        <v>288418</v>
      </c>
      <c r="B28" s="6" t="s">
        <v>59534</v>
      </c>
      <c r="C28" s="6" t="s">
        <v>13863</v>
      </c>
      <c r="D28" s="6" t="s">
        <v>59405</v>
      </c>
      <c r="E28" s="6" t="s">
        <v>388</v>
      </c>
      <c r="F28" s="6" t="s">
        <v>59535</v>
      </c>
      <c r="G28" s="9" t="s">
        <v>59536</v>
      </c>
      <c r="H28" s="6" t="s">
        <v>59537</v>
      </c>
      <c r="I28" s="6" t="s">
        <v>59538</v>
      </c>
      <c r="J28" s="6">
        <v>63</v>
      </c>
      <c r="K28" s="6" t="s">
        <v>59539</v>
      </c>
      <c r="L28" s="6">
        <v>26</v>
      </c>
      <c r="M28" s="10" t="s">
        <v>468</v>
      </c>
    </row>
    <row r="29" customHeight="1" spans="1:13">
      <c r="A29" s="6">
        <v>277176</v>
      </c>
      <c r="B29" s="6" t="s">
        <v>59540</v>
      </c>
      <c r="C29" s="6" t="s">
        <v>13863</v>
      </c>
      <c r="D29" s="6" t="s">
        <v>59405</v>
      </c>
      <c r="E29" s="6" t="s">
        <v>388</v>
      </c>
      <c r="F29" s="6" t="s">
        <v>59541</v>
      </c>
      <c r="G29" s="9" t="s">
        <v>59542</v>
      </c>
      <c r="H29" s="6" t="s">
        <v>59543</v>
      </c>
      <c r="I29" s="6" t="s">
        <v>59544</v>
      </c>
      <c r="J29" s="6">
        <v>60</v>
      </c>
      <c r="K29" s="6" t="s">
        <v>59545</v>
      </c>
      <c r="L29" s="6">
        <v>27</v>
      </c>
      <c r="M29" s="10" t="s">
        <v>468</v>
      </c>
    </row>
    <row r="30" customHeight="1" spans="1:13">
      <c r="A30" s="6">
        <v>287317</v>
      </c>
      <c r="B30" s="6" t="s">
        <v>59546</v>
      </c>
      <c r="C30" s="6" t="s">
        <v>13863</v>
      </c>
      <c r="D30" s="6" t="s">
        <v>59405</v>
      </c>
      <c r="E30" s="6" t="s">
        <v>388</v>
      </c>
      <c r="F30" s="6" t="s">
        <v>59547</v>
      </c>
      <c r="G30" s="9" t="s">
        <v>59548</v>
      </c>
      <c r="H30" s="6" t="s">
        <v>59549</v>
      </c>
      <c r="I30" s="6" t="s">
        <v>59550</v>
      </c>
      <c r="J30" s="6">
        <v>60</v>
      </c>
      <c r="K30" s="6" t="s">
        <v>59551</v>
      </c>
      <c r="L30" s="6">
        <v>28</v>
      </c>
      <c r="M30" s="10" t="s">
        <v>468</v>
      </c>
    </row>
    <row r="31" customHeight="1" spans="1:13">
      <c r="A31" s="6">
        <v>276510</v>
      </c>
      <c r="B31" s="6" t="s">
        <v>59552</v>
      </c>
      <c r="C31" s="6" t="s">
        <v>13863</v>
      </c>
      <c r="D31" s="6" t="s">
        <v>59405</v>
      </c>
      <c r="E31" s="6" t="s">
        <v>388</v>
      </c>
      <c r="F31" s="6" t="s">
        <v>59553</v>
      </c>
      <c r="G31" s="9" t="s">
        <v>59554</v>
      </c>
      <c r="H31" s="6" t="s">
        <v>59555</v>
      </c>
      <c r="I31" s="6" t="s">
        <v>59556</v>
      </c>
      <c r="J31" s="6">
        <v>60</v>
      </c>
      <c r="K31" s="6" t="s">
        <v>59557</v>
      </c>
      <c r="L31" s="6">
        <v>29</v>
      </c>
      <c r="M31" s="10" t="s">
        <v>468</v>
      </c>
    </row>
    <row r="32" customHeight="1" spans="1:13">
      <c r="A32" s="6">
        <v>281974</v>
      </c>
      <c r="B32" s="6" t="s">
        <v>59558</v>
      </c>
      <c r="C32" s="6" t="s">
        <v>13863</v>
      </c>
      <c r="D32" s="6" t="s">
        <v>59405</v>
      </c>
      <c r="E32" s="6" t="s">
        <v>388</v>
      </c>
      <c r="F32" s="6" t="s">
        <v>59559</v>
      </c>
      <c r="G32" s="9" t="s">
        <v>59560</v>
      </c>
      <c r="H32" s="6" t="s">
        <v>59561</v>
      </c>
      <c r="I32" s="6" t="s">
        <v>59562</v>
      </c>
      <c r="J32" s="6">
        <v>60</v>
      </c>
      <c r="K32" s="6" t="s">
        <v>59563</v>
      </c>
      <c r="L32" s="6">
        <v>30</v>
      </c>
      <c r="M32" s="10" t="s">
        <v>468</v>
      </c>
    </row>
    <row r="33" customHeight="1" spans="1:13">
      <c r="A33" s="6">
        <v>275543</v>
      </c>
      <c r="B33" s="6" t="s">
        <v>59564</v>
      </c>
      <c r="C33" s="6" t="s">
        <v>13863</v>
      </c>
      <c r="D33" s="6" t="s">
        <v>59405</v>
      </c>
      <c r="E33" s="6" t="s">
        <v>388</v>
      </c>
      <c r="F33" s="6" t="s">
        <v>59565</v>
      </c>
      <c r="G33" s="9" t="s">
        <v>59566</v>
      </c>
      <c r="H33" s="6" t="s">
        <v>39092</v>
      </c>
      <c r="I33" s="6" t="s">
        <v>59567</v>
      </c>
      <c r="J33" s="6">
        <v>59</v>
      </c>
      <c r="K33" s="6" t="s">
        <v>59568</v>
      </c>
      <c r="L33" s="6">
        <v>31</v>
      </c>
      <c r="M33" s="10" t="s">
        <v>468</v>
      </c>
    </row>
    <row r="34" customHeight="1" spans="1:13">
      <c r="A34" s="6">
        <v>271869</v>
      </c>
      <c r="B34" s="6" t="s">
        <v>59569</v>
      </c>
      <c r="C34" s="6" t="s">
        <v>13863</v>
      </c>
      <c r="D34" s="6" t="s">
        <v>59405</v>
      </c>
      <c r="E34" s="6" t="s">
        <v>388</v>
      </c>
      <c r="F34" s="6" t="s">
        <v>59570</v>
      </c>
      <c r="G34" s="9" t="s">
        <v>59571</v>
      </c>
      <c r="H34" s="6" t="s">
        <v>59572</v>
      </c>
      <c r="I34" s="6" t="s">
        <v>59573</v>
      </c>
      <c r="J34" s="6">
        <v>59</v>
      </c>
      <c r="K34" s="6" t="s">
        <v>59574</v>
      </c>
      <c r="L34" s="6">
        <v>32</v>
      </c>
      <c r="M34" s="10" t="s">
        <v>468</v>
      </c>
    </row>
    <row r="35" customHeight="1" spans="1:13">
      <c r="A35" s="6">
        <v>271571</v>
      </c>
      <c r="B35" s="6" t="s">
        <v>59575</v>
      </c>
      <c r="C35" s="6" t="s">
        <v>13863</v>
      </c>
      <c r="D35" s="6" t="s">
        <v>59405</v>
      </c>
      <c r="E35" s="6" t="s">
        <v>388</v>
      </c>
      <c r="F35" s="6" t="s">
        <v>59576</v>
      </c>
      <c r="G35" s="9" t="s">
        <v>59577</v>
      </c>
      <c r="H35" s="6" t="s">
        <v>59578</v>
      </c>
      <c r="I35" s="6" t="s">
        <v>59579</v>
      </c>
      <c r="J35" s="6">
        <v>57</v>
      </c>
      <c r="K35" s="6" t="s">
        <v>59580</v>
      </c>
      <c r="L35" s="6">
        <v>33</v>
      </c>
      <c r="M35" s="10" t="s">
        <v>468</v>
      </c>
    </row>
    <row r="36" customHeight="1" spans="1:13">
      <c r="A36" s="6">
        <v>288774</v>
      </c>
      <c r="B36" s="6" t="s">
        <v>59581</v>
      </c>
      <c r="C36" s="6" t="s">
        <v>13863</v>
      </c>
      <c r="D36" s="6" t="s">
        <v>59405</v>
      </c>
      <c r="E36" s="6" t="s">
        <v>388</v>
      </c>
      <c r="F36" s="6" t="s">
        <v>59582</v>
      </c>
      <c r="G36" s="9" t="s">
        <v>59583</v>
      </c>
      <c r="H36" s="6" t="s">
        <v>59584</v>
      </c>
      <c r="I36" s="6" t="s">
        <v>59585</v>
      </c>
      <c r="J36" s="6">
        <v>57</v>
      </c>
      <c r="K36" s="6" t="s">
        <v>59586</v>
      </c>
      <c r="L36" s="6">
        <v>34</v>
      </c>
      <c r="M36" s="10" t="s">
        <v>468</v>
      </c>
    </row>
    <row r="37" customHeight="1" spans="1:13">
      <c r="A37" s="6">
        <v>274647</v>
      </c>
      <c r="B37" s="6" t="s">
        <v>59587</v>
      </c>
      <c r="C37" s="6" t="s">
        <v>13863</v>
      </c>
      <c r="D37" s="6" t="s">
        <v>59405</v>
      </c>
      <c r="E37" s="6" t="s">
        <v>388</v>
      </c>
      <c r="F37" s="6" t="s">
        <v>59588</v>
      </c>
      <c r="G37" s="9" t="s">
        <v>59422</v>
      </c>
      <c r="H37" s="6" t="s">
        <v>59423</v>
      </c>
      <c r="I37" s="6" t="s">
        <v>59589</v>
      </c>
      <c r="J37" s="6">
        <v>57</v>
      </c>
      <c r="K37" s="6" t="s">
        <v>59590</v>
      </c>
      <c r="L37" s="6">
        <v>35</v>
      </c>
      <c r="M37" s="10" t="s">
        <v>468</v>
      </c>
    </row>
    <row r="38" customHeight="1" spans="1:13">
      <c r="A38" s="6">
        <v>278391</v>
      </c>
      <c r="B38" s="6" t="s">
        <v>59591</v>
      </c>
      <c r="C38" s="6" t="s">
        <v>13863</v>
      </c>
      <c r="D38" s="6" t="s">
        <v>59405</v>
      </c>
      <c r="E38" s="6" t="s">
        <v>388</v>
      </c>
      <c r="F38" s="6" t="s">
        <v>59592</v>
      </c>
      <c r="G38" s="9" t="s">
        <v>59593</v>
      </c>
      <c r="H38" s="6" t="s">
        <v>59594</v>
      </c>
      <c r="I38" s="6" t="s">
        <v>59595</v>
      </c>
      <c r="J38" s="6">
        <v>56</v>
      </c>
      <c r="K38" s="6" t="s">
        <v>59503</v>
      </c>
      <c r="L38" s="6">
        <v>36</v>
      </c>
      <c r="M38" s="10" t="s">
        <v>468</v>
      </c>
    </row>
    <row r="39" customHeight="1" spans="1:13">
      <c r="A39" s="6">
        <v>281480</v>
      </c>
      <c r="B39" s="6" t="s">
        <v>59596</v>
      </c>
      <c r="C39" s="6" t="s">
        <v>13863</v>
      </c>
      <c r="D39" s="6" t="s">
        <v>59405</v>
      </c>
      <c r="E39" s="6" t="s">
        <v>388</v>
      </c>
      <c r="F39" s="6" t="s">
        <v>59597</v>
      </c>
      <c r="G39" s="9" t="s">
        <v>59598</v>
      </c>
      <c r="H39" s="6" t="s">
        <v>59599</v>
      </c>
      <c r="I39" s="6" t="s">
        <v>59600</v>
      </c>
      <c r="J39" s="6">
        <v>56</v>
      </c>
      <c r="K39" s="6" t="s">
        <v>59601</v>
      </c>
      <c r="L39" s="6">
        <v>37</v>
      </c>
      <c r="M39" s="10" t="s">
        <v>468</v>
      </c>
    </row>
    <row r="40" customHeight="1" spans="1:13">
      <c r="A40" s="6">
        <v>281354</v>
      </c>
      <c r="B40" s="6" t="s">
        <v>59602</v>
      </c>
      <c r="C40" s="6" t="s">
        <v>13863</v>
      </c>
      <c r="D40" s="6" t="s">
        <v>59405</v>
      </c>
      <c r="E40" s="6" t="s">
        <v>388</v>
      </c>
      <c r="F40" s="6" t="s">
        <v>59603</v>
      </c>
      <c r="G40" s="9" t="s">
        <v>59604</v>
      </c>
      <c r="H40" s="6" t="s">
        <v>59605</v>
      </c>
      <c r="I40" s="6" t="s">
        <v>59606</v>
      </c>
      <c r="J40" s="6">
        <v>55</v>
      </c>
      <c r="K40" s="6" t="s">
        <v>59607</v>
      </c>
      <c r="L40" s="6">
        <v>38</v>
      </c>
      <c r="M40" s="10" t="s">
        <v>468</v>
      </c>
    </row>
    <row r="41" customHeight="1" spans="1:13">
      <c r="A41" s="6">
        <v>275771</v>
      </c>
      <c r="B41" s="6" t="s">
        <v>59608</v>
      </c>
      <c r="C41" s="6" t="s">
        <v>13863</v>
      </c>
      <c r="D41" s="6" t="s">
        <v>59405</v>
      </c>
      <c r="E41" s="6" t="s">
        <v>388</v>
      </c>
      <c r="F41" s="6" t="s">
        <v>59609</v>
      </c>
      <c r="G41" s="9" t="s">
        <v>59610</v>
      </c>
      <c r="H41" s="6" t="s">
        <v>59611</v>
      </c>
      <c r="I41" s="6" t="s">
        <v>59612</v>
      </c>
      <c r="J41" s="6">
        <v>55</v>
      </c>
      <c r="K41" s="6" t="s">
        <v>59613</v>
      </c>
      <c r="L41" s="6">
        <v>39</v>
      </c>
      <c r="M41" s="10" t="s">
        <v>468</v>
      </c>
    </row>
    <row r="42" customHeight="1" spans="1:13">
      <c r="A42" s="6">
        <v>281862</v>
      </c>
      <c r="B42" s="6" t="s">
        <v>59614</v>
      </c>
      <c r="C42" s="6" t="s">
        <v>13863</v>
      </c>
      <c r="D42" s="6" t="s">
        <v>59405</v>
      </c>
      <c r="E42" s="6" t="s">
        <v>388</v>
      </c>
      <c r="F42" s="6" t="s">
        <v>59615</v>
      </c>
      <c r="G42" s="9" t="s">
        <v>32821</v>
      </c>
      <c r="H42" s="6" t="s">
        <v>59616</v>
      </c>
      <c r="I42" s="6" t="s">
        <v>59617</v>
      </c>
      <c r="J42" s="6">
        <v>54</v>
      </c>
      <c r="K42" s="6" t="s">
        <v>59618</v>
      </c>
      <c r="L42" s="6">
        <v>40</v>
      </c>
      <c r="M42" s="10" t="s">
        <v>468</v>
      </c>
    </row>
    <row r="43" customHeight="1" spans="1:13">
      <c r="A43" s="6">
        <v>274674</v>
      </c>
      <c r="B43" s="6" t="s">
        <v>59619</v>
      </c>
      <c r="C43" s="6" t="s">
        <v>13863</v>
      </c>
      <c r="D43" s="6" t="s">
        <v>59405</v>
      </c>
      <c r="E43" s="6" t="s">
        <v>388</v>
      </c>
      <c r="F43" s="6" t="s">
        <v>59620</v>
      </c>
      <c r="G43" s="9" t="s">
        <v>59422</v>
      </c>
      <c r="H43" s="6" t="s">
        <v>59443</v>
      </c>
      <c r="I43" s="6" t="s">
        <v>59621</v>
      </c>
      <c r="J43" s="6">
        <v>54</v>
      </c>
      <c r="K43" s="6" t="s">
        <v>59622</v>
      </c>
      <c r="L43" s="6">
        <v>41</v>
      </c>
      <c r="M43" s="10" t="s">
        <v>468</v>
      </c>
    </row>
    <row r="44" customHeight="1" spans="1:13">
      <c r="A44" s="6">
        <v>280991</v>
      </c>
      <c r="B44" s="6" t="s">
        <v>59623</v>
      </c>
      <c r="C44" s="6" t="s">
        <v>13863</v>
      </c>
      <c r="D44" s="6" t="s">
        <v>59405</v>
      </c>
      <c r="E44" s="6" t="s">
        <v>388</v>
      </c>
      <c r="F44" s="6" t="s">
        <v>59624</v>
      </c>
      <c r="G44" s="9" t="s">
        <v>59625</v>
      </c>
      <c r="H44" s="6" t="s">
        <v>59626</v>
      </c>
      <c r="I44" s="6" t="s">
        <v>59627</v>
      </c>
      <c r="J44" s="6">
        <v>53</v>
      </c>
      <c r="K44" s="6" t="s">
        <v>59628</v>
      </c>
      <c r="L44" s="6">
        <v>42</v>
      </c>
      <c r="M44" s="10" t="s">
        <v>468</v>
      </c>
    </row>
    <row r="45" customHeight="1" spans="1:13">
      <c r="A45" s="6">
        <v>277359</v>
      </c>
      <c r="B45" s="6" t="s">
        <v>59629</v>
      </c>
      <c r="C45" s="6" t="s">
        <v>13863</v>
      </c>
      <c r="D45" s="6" t="s">
        <v>59405</v>
      </c>
      <c r="E45" s="6" t="s">
        <v>388</v>
      </c>
      <c r="F45" s="6" t="s">
        <v>59630</v>
      </c>
      <c r="G45" s="9" t="s">
        <v>59631</v>
      </c>
      <c r="H45" s="6" t="s">
        <v>59632</v>
      </c>
      <c r="I45" s="6" t="s">
        <v>59633</v>
      </c>
      <c r="J45" s="6">
        <v>53</v>
      </c>
      <c r="K45" s="6" t="s">
        <v>59634</v>
      </c>
      <c r="L45" s="6">
        <v>43</v>
      </c>
      <c r="M45" s="10" t="s">
        <v>468</v>
      </c>
    </row>
    <row r="46" customHeight="1" spans="1:13">
      <c r="A46" s="6">
        <v>279649</v>
      </c>
      <c r="B46" s="6" t="s">
        <v>59635</v>
      </c>
      <c r="C46" s="6" t="s">
        <v>13863</v>
      </c>
      <c r="D46" s="6" t="s">
        <v>59405</v>
      </c>
      <c r="E46" s="6" t="s">
        <v>388</v>
      </c>
      <c r="F46" s="6" t="s">
        <v>59636</v>
      </c>
      <c r="G46" s="9" t="s">
        <v>59637</v>
      </c>
      <c r="H46" s="6" t="s">
        <v>59638</v>
      </c>
      <c r="I46" s="6" t="s">
        <v>59639</v>
      </c>
      <c r="J46" s="6">
        <v>52</v>
      </c>
      <c r="K46" s="6" t="s">
        <v>59640</v>
      </c>
      <c r="L46" s="6">
        <v>44</v>
      </c>
      <c r="M46" s="10" t="s">
        <v>468</v>
      </c>
    </row>
    <row r="47" customHeight="1" spans="1:13">
      <c r="A47" s="6">
        <v>276090</v>
      </c>
      <c r="B47" s="6" t="s">
        <v>59641</v>
      </c>
      <c r="C47" s="6" t="s">
        <v>13863</v>
      </c>
      <c r="D47" s="6" t="s">
        <v>59405</v>
      </c>
      <c r="E47" s="6" t="s">
        <v>388</v>
      </c>
      <c r="F47" s="6" t="s">
        <v>59642</v>
      </c>
      <c r="G47" s="9" t="s">
        <v>35905</v>
      </c>
      <c r="H47" s="6" t="s">
        <v>59643</v>
      </c>
      <c r="I47" s="6" t="s">
        <v>59644</v>
      </c>
      <c r="J47" s="6">
        <v>51</v>
      </c>
      <c r="K47" s="6" t="s">
        <v>59645</v>
      </c>
      <c r="L47" s="6">
        <v>45</v>
      </c>
      <c r="M47" s="10" t="s">
        <v>468</v>
      </c>
    </row>
    <row r="48" customHeight="1" spans="1:13">
      <c r="A48" s="6">
        <v>274743</v>
      </c>
      <c r="B48" s="6" t="s">
        <v>59646</v>
      </c>
      <c r="C48" s="6" t="s">
        <v>13863</v>
      </c>
      <c r="D48" s="6" t="s">
        <v>59405</v>
      </c>
      <c r="E48" s="6" t="s">
        <v>388</v>
      </c>
      <c r="F48" s="6" t="s">
        <v>59647</v>
      </c>
      <c r="G48" s="9" t="s">
        <v>59647</v>
      </c>
      <c r="H48" s="6" t="s">
        <v>59648</v>
      </c>
      <c r="I48" s="6" t="s">
        <v>59649</v>
      </c>
      <c r="J48" s="6">
        <v>51</v>
      </c>
      <c r="K48" s="6" t="s">
        <v>59650</v>
      </c>
      <c r="L48" s="6">
        <v>46</v>
      </c>
      <c r="M48" s="10" t="s">
        <v>468</v>
      </c>
    </row>
    <row r="49" customHeight="1" spans="1:13">
      <c r="A49" s="6">
        <v>290032</v>
      </c>
      <c r="B49" s="6" t="s">
        <v>59651</v>
      </c>
      <c r="C49" s="6" t="s">
        <v>13863</v>
      </c>
      <c r="D49" s="6" t="s">
        <v>59405</v>
      </c>
      <c r="E49" s="6" t="s">
        <v>388</v>
      </c>
      <c r="F49" s="6" t="s">
        <v>59652</v>
      </c>
      <c r="G49" s="9" t="s">
        <v>59653</v>
      </c>
      <c r="H49" s="6" t="s">
        <v>59654</v>
      </c>
      <c r="I49" s="6" t="s">
        <v>59655</v>
      </c>
      <c r="J49" s="6">
        <v>50</v>
      </c>
      <c r="K49" s="6" t="s">
        <v>59656</v>
      </c>
      <c r="L49" s="6">
        <v>47</v>
      </c>
      <c r="M49" s="10" t="s">
        <v>468</v>
      </c>
    </row>
    <row r="50" customHeight="1" spans="1:13">
      <c r="A50" s="6"/>
      <c r="B50" s="6"/>
      <c r="C50" s="6"/>
      <c r="D50" s="6"/>
      <c r="E50" s="6"/>
      <c r="F50" s="6"/>
      <c r="G50" s="9"/>
      <c r="H50" s="6"/>
      <c r="I50" s="6"/>
      <c r="J50" s="6"/>
      <c r="K50" s="6"/>
      <c r="L50" s="6"/>
      <c r="M50" s="10"/>
    </row>
    <row r="51" customHeight="1" spans="1:13">
      <c r="A51" s="6">
        <v>284112</v>
      </c>
      <c r="B51" s="6" t="s">
        <v>59657</v>
      </c>
      <c r="C51" s="6" t="s">
        <v>13863</v>
      </c>
      <c r="D51" s="6" t="s">
        <v>59405</v>
      </c>
      <c r="E51" s="6" t="s">
        <v>2561</v>
      </c>
      <c r="F51" s="6" t="s">
        <v>59658</v>
      </c>
      <c r="G51" s="9" t="s">
        <v>53907</v>
      </c>
      <c r="H51" s="6" t="s">
        <v>59659</v>
      </c>
      <c r="I51" s="6" t="s">
        <v>59660</v>
      </c>
      <c r="J51" s="6">
        <v>98</v>
      </c>
      <c r="K51" s="6" t="s">
        <v>59661</v>
      </c>
      <c r="L51" s="6">
        <v>1</v>
      </c>
      <c r="M51" s="5" t="s">
        <v>393</v>
      </c>
    </row>
    <row r="52" customHeight="1" spans="1:13">
      <c r="A52" s="6">
        <v>278874</v>
      </c>
      <c r="B52" s="6" t="s">
        <v>59662</v>
      </c>
      <c r="C52" s="6" t="s">
        <v>13863</v>
      </c>
      <c r="D52" s="6" t="s">
        <v>59405</v>
      </c>
      <c r="E52" s="6" t="s">
        <v>2561</v>
      </c>
      <c r="F52" s="6" t="s">
        <v>59663</v>
      </c>
      <c r="G52" s="9" t="s">
        <v>59664</v>
      </c>
      <c r="H52" s="6" t="s">
        <v>59665</v>
      </c>
      <c r="I52" s="6" t="s">
        <v>59666</v>
      </c>
      <c r="J52" s="6">
        <v>97</v>
      </c>
      <c r="K52" s="6" t="s">
        <v>59667</v>
      </c>
      <c r="L52" s="6">
        <v>2</v>
      </c>
      <c r="M52" s="5" t="s">
        <v>404</v>
      </c>
    </row>
    <row r="53" customHeight="1" spans="1:13">
      <c r="A53" s="6">
        <v>287577</v>
      </c>
      <c r="B53" s="6" t="s">
        <v>59668</v>
      </c>
      <c r="C53" s="6" t="s">
        <v>13863</v>
      </c>
      <c r="D53" s="6" t="s">
        <v>59405</v>
      </c>
      <c r="E53" s="6" t="s">
        <v>2561</v>
      </c>
      <c r="F53" s="6" t="s">
        <v>59669</v>
      </c>
      <c r="G53" s="9" t="s">
        <v>59670</v>
      </c>
      <c r="H53" s="6" t="s">
        <v>59671</v>
      </c>
      <c r="I53" s="6" t="s">
        <v>59672</v>
      </c>
      <c r="J53" s="6">
        <v>96</v>
      </c>
      <c r="K53" s="6" t="s">
        <v>59673</v>
      </c>
      <c r="L53" s="6">
        <v>3</v>
      </c>
      <c r="M53" s="5" t="s">
        <v>415</v>
      </c>
    </row>
    <row r="54" customHeight="1" spans="1:13">
      <c r="A54" s="6">
        <v>287098</v>
      </c>
      <c r="B54" s="6" t="s">
        <v>59674</v>
      </c>
      <c r="C54" s="6" t="s">
        <v>13863</v>
      </c>
      <c r="D54" s="6" t="s">
        <v>59405</v>
      </c>
      <c r="E54" s="6" t="s">
        <v>2561</v>
      </c>
      <c r="F54" s="6" t="s">
        <v>59675</v>
      </c>
      <c r="G54" s="9" t="s">
        <v>47219</v>
      </c>
      <c r="H54" s="6" t="s">
        <v>59676</v>
      </c>
      <c r="I54" s="6" t="s">
        <v>59677</v>
      </c>
      <c r="J54" s="6">
        <v>95</v>
      </c>
      <c r="K54" s="6" t="s">
        <v>59678</v>
      </c>
      <c r="L54" s="6">
        <v>4</v>
      </c>
      <c r="M54" s="4" t="s">
        <v>800</v>
      </c>
    </row>
    <row r="55" customHeight="1" spans="1:13">
      <c r="A55" s="6">
        <v>288263</v>
      </c>
      <c r="B55" s="6" t="s">
        <v>59679</v>
      </c>
      <c r="C55" s="6" t="s">
        <v>13863</v>
      </c>
      <c r="D55" s="6" t="s">
        <v>59405</v>
      </c>
      <c r="E55" s="6" t="s">
        <v>2561</v>
      </c>
      <c r="F55" s="6" t="s">
        <v>59680</v>
      </c>
      <c r="G55" s="9" t="s">
        <v>59681</v>
      </c>
      <c r="H55" s="6" t="s">
        <v>59682</v>
      </c>
      <c r="I55" s="6" t="s">
        <v>59683</v>
      </c>
      <c r="J55" s="6">
        <v>95</v>
      </c>
      <c r="K55" s="6" t="s">
        <v>59684</v>
      </c>
      <c r="L55" s="6">
        <v>5</v>
      </c>
      <c r="M55" s="4" t="s">
        <v>800</v>
      </c>
    </row>
    <row r="56" customHeight="1" spans="1:13">
      <c r="A56" s="6">
        <v>274223</v>
      </c>
      <c r="B56" s="6" t="s">
        <v>59685</v>
      </c>
      <c r="C56" s="6" t="s">
        <v>13863</v>
      </c>
      <c r="D56" s="6" t="s">
        <v>59405</v>
      </c>
      <c r="E56" s="6" t="s">
        <v>2561</v>
      </c>
      <c r="F56" s="6" t="s">
        <v>59686</v>
      </c>
      <c r="G56" s="9" t="s">
        <v>59687</v>
      </c>
      <c r="H56" s="6" t="s">
        <v>7213</v>
      </c>
      <c r="I56" s="6" t="s">
        <v>59686</v>
      </c>
      <c r="J56" s="6">
        <v>94</v>
      </c>
      <c r="K56" s="6" t="s">
        <v>59688</v>
      </c>
      <c r="L56" s="6">
        <v>6</v>
      </c>
      <c r="M56" s="4" t="s">
        <v>800</v>
      </c>
    </row>
    <row r="57" customHeight="1" spans="1:13">
      <c r="A57" s="6">
        <v>277761</v>
      </c>
      <c r="B57" s="6" t="s">
        <v>59689</v>
      </c>
      <c r="C57" s="6" t="s">
        <v>13863</v>
      </c>
      <c r="D57" s="6" t="s">
        <v>59405</v>
      </c>
      <c r="E57" s="6" t="s">
        <v>2561</v>
      </c>
      <c r="F57" s="6" t="s">
        <v>59690</v>
      </c>
      <c r="G57" s="9" t="s">
        <v>59691</v>
      </c>
      <c r="H57" s="6" t="s">
        <v>59692</v>
      </c>
      <c r="I57" s="6" t="s">
        <v>59693</v>
      </c>
      <c r="J57" s="6">
        <v>93</v>
      </c>
      <c r="K57" s="6" t="s">
        <v>59694</v>
      </c>
      <c r="L57" s="6">
        <v>7</v>
      </c>
      <c r="M57" s="4" t="s">
        <v>800</v>
      </c>
    </row>
    <row r="58" customHeight="1" spans="1:13">
      <c r="A58" s="6">
        <v>270847</v>
      </c>
      <c r="B58" s="6" t="s">
        <v>59695</v>
      </c>
      <c r="C58" s="6" t="s">
        <v>13863</v>
      </c>
      <c r="D58" s="6" t="s">
        <v>59405</v>
      </c>
      <c r="E58" s="6" t="s">
        <v>2561</v>
      </c>
      <c r="F58" s="6" t="s">
        <v>59696</v>
      </c>
      <c r="G58" s="9" t="s">
        <v>59506</v>
      </c>
      <c r="H58" s="6" t="s">
        <v>59697</v>
      </c>
      <c r="I58" s="6" t="s">
        <v>59696</v>
      </c>
      <c r="J58" s="6">
        <v>90</v>
      </c>
      <c r="K58" s="6" t="s">
        <v>59698</v>
      </c>
      <c r="L58" s="6">
        <v>8</v>
      </c>
      <c r="M58" s="4" t="s">
        <v>800</v>
      </c>
    </row>
    <row r="59" customHeight="1" spans="1:13">
      <c r="A59" s="6">
        <v>281382</v>
      </c>
      <c r="B59" s="6" t="s">
        <v>59699</v>
      </c>
      <c r="C59" s="6" t="s">
        <v>13863</v>
      </c>
      <c r="D59" s="6" t="s">
        <v>59405</v>
      </c>
      <c r="E59" s="6" t="s">
        <v>2561</v>
      </c>
      <c r="F59" s="6" t="s">
        <v>59700</v>
      </c>
      <c r="G59" s="9" t="s">
        <v>59700</v>
      </c>
      <c r="H59" s="6" t="s">
        <v>59701</v>
      </c>
      <c r="I59" s="6" t="s">
        <v>59702</v>
      </c>
      <c r="J59" s="6">
        <v>90</v>
      </c>
      <c r="K59" s="6" t="s">
        <v>59703</v>
      </c>
      <c r="L59" s="6">
        <v>9</v>
      </c>
      <c r="M59" s="4" t="s">
        <v>800</v>
      </c>
    </row>
    <row r="60" customHeight="1" spans="1:13">
      <c r="A60" s="6">
        <v>278390</v>
      </c>
      <c r="B60" s="6" t="s">
        <v>59704</v>
      </c>
      <c r="C60" s="6" t="s">
        <v>13863</v>
      </c>
      <c r="D60" s="6" t="s">
        <v>59405</v>
      </c>
      <c r="E60" s="6" t="s">
        <v>2561</v>
      </c>
      <c r="F60" s="6" t="s">
        <v>59705</v>
      </c>
      <c r="G60" s="9" t="s">
        <v>59706</v>
      </c>
      <c r="H60" s="6" t="s">
        <v>59707</v>
      </c>
      <c r="I60" s="6" t="s">
        <v>59708</v>
      </c>
      <c r="J60" s="6">
        <v>89</v>
      </c>
      <c r="K60" s="6" t="s">
        <v>59709</v>
      </c>
      <c r="L60" s="6">
        <v>10</v>
      </c>
      <c r="M60" s="4" t="s">
        <v>800</v>
      </c>
    </row>
    <row r="61" customHeight="1" spans="1:13">
      <c r="A61" s="6">
        <v>284801</v>
      </c>
      <c r="B61" s="6" t="s">
        <v>59710</v>
      </c>
      <c r="C61" s="6" t="s">
        <v>13863</v>
      </c>
      <c r="D61" s="6" t="s">
        <v>59405</v>
      </c>
      <c r="E61" s="6" t="s">
        <v>2561</v>
      </c>
      <c r="F61" s="6" t="s">
        <v>59711</v>
      </c>
      <c r="G61" s="9" t="s">
        <v>2817</v>
      </c>
      <c r="H61" s="6" t="s">
        <v>2830</v>
      </c>
      <c r="I61" s="6" t="s">
        <v>59712</v>
      </c>
      <c r="J61" s="6">
        <v>89</v>
      </c>
      <c r="K61" s="6" t="s">
        <v>59713</v>
      </c>
      <c r="L61" s="6">
        <v>11</v>
      </c>
      <c r="M61" s="4" t="s">
        <v>800</v>
      </c>
    </row>
    <row r="62" customHeight="1" spans="1:13">
      <c r="A62" s="6">
        <v>271605</v>
      </c>
      <c r="B62" s="6" t="s">
        <v>59714</v>
      </c>
      <c r="C62" s="6" t="s">
        <v>13863</v>
      </c>
      <c r="D62" s="6" t="s">
        <v>59405</v>
      </c>
      <c r="E62" s="6" t="s">
        <v>2561</v>
      </c>
      <c r="F62" s="6" t="s">
        <v>59715</v>
      </c>
      <c r="G62" s="9" t="s">
        <v>59577</v>
      </c>
      <c r="H62" s="6" t="s">
        <v>59716</v>
      </c>
      <c r="I62" s="6" t="s">
        <v>59717</v>
      </c>
      <c r="J62" s="6">
        <v>89</v>
      </c>
      <c r="K62" s="6" t="s">
        <v>59718</v>
      </c>
      <c r="L62" s="6">
        <v>12</v>
      </c>
      <c r="M62" s="4" t="s">
        <v>800</v>
      </c>
    </row>
    <row r="63" customHeight="1" spans="1:13">
      <c r="A63" s="6">
        <v>276333</v>
      </c>
      <c r="B63" s="6" t="s">
        <v>59719</v>
      </c>
      <c r="C63" s="6" t="s">
        <v>13863</v>
      </c>
      <c r="D63" s="6" t="s">
        <v>59405</v>
      </c>
      <c r="E63" s="6" t="s">
        <v>2561</v>
      </c>
      <c r="F63" s="6" t="s">
        <v>59720</v>
      </c>
      <c r="G63" s="9" t="s">
        <v>59721</v>
      </c>
      <c r="H63" s="6" t="s">
        <v>59722</v>
      </c>
      <c r="I63" s="6" t="s">
        <v>59723</v>
      </c>
      <c r="J63" s="6">
        <v>88</v>
      </c>
      <c r="K63" s="6" t="s">
        <v>59724</v>
      </c>
      <c r="L63" s="6">
        <v>13</v>
      </c>
      <c r="M63" s="4" t="s">
        <v>426</v>
      </c>
    </row>
    <row r="64" customHeight="1" spans="1:13">
      <c r="A64" s="6">
        <v>281979</v>
      </c>
      <c r="B64" s="6" t="s">
        <v>59725</v>
      </c>
      <c r="C64" s="6" t="s">
        <v>13863</v>
      </c>
      <c r="D64" s="6" t="s">
        <v>59405</v>
      </c>
      <c r="E64" s="6" t="s">
        <v>2561</v>
      </c>
      <c r="F64" s="6" t="s">
        <v>59726</v>
      </c>
      <c r="G64" s="9" t="s">
        <v>59726</v>
      </c>
      <c r="H64" s="6" t="s">
        <v>59727</v>
      </c>
      <c r="I64" s="6" t="s">
        <v>59728</v>
      </c>
      <c r="J64" s="6">
        <v>87</v>
      </c>
      <c r="K64" s="6" t="s">
        <v>59729</v>
      </c>
      <c r="L64" s="6">
        <v>14</v>
      </c>
      <c r="M64" s="4" t="s">
        <v>426</v>
      </c>
    </row>
    <row r="65" customHeight="1" spans="1:13">
      <c r="A65" s="6">
        <v>285526</v>
      </c>
      <c r="B65" s="6" t="s">
        <v>59730</v>
      </c>
      <c r="C65" s="6" t="s">
        <v>13863</v>
      </c>
      <c r="D65" s="6" t="s">
        <v>59405</v>
      </c>
      <c r="E65" s="6" t="s">
        <v>2561</v>
      </c>
      <c r="F65" s="6" t="s">
        <v>59731</v>
      </c>
      <c r="G65" s="9" t="s">
        <v>59732</v>
      </c>
      <c r="H65" s="6" t="s">
        <v>59733</v>
      </c>
      <c r="I65" s="6" t="s">
        <v>59734</v>
      </c>
      <c r="J65" s="6">
        <v>86</v>
      </c>
      <c r="K65" s="6" t="s">
        <v>59735</v>
      </c>
      <c r="L65" s="6">
        <v>15</v>
      </c>
      <c r="M65" s="4" t="s">
        <v>426</v>
      </c>
    </row>
    <row r="66" customHeight="1" spans="1:13">
      <c r="A66" s="6">
        <v>280601</v>
      </c>
      <c r="B66" s="6" t="s">
        <v>59736</v>
      </c>
      <c r="C66" s="6" t="s">
        <v>13863</v>
      </c>
      <c r="D66" s="6" t="s">
        <v>59405</v>
      </c>
      <c r="E66" s="6" t="s">
        <v>2561</v>
      </c>
      <c r="F66" s="6" t="s">
        <v>59737</v>
      </c>
      <c r="G66" s="9" t="s">
        <v>59738</v>
      </c>
      <c r="H66" s="6" t="s">
        <v>59739</v>
      </c>
      <c r="I66" s="6" t="s">
        <v>59740</v>
      </c>
      <c r="J66" s="6">
        <v>85</v>
      </c>
      <c r="K66" s="6" t="s">
        <v>59741</v>
      </c>
      <c r="L66" s="6">
        <v>16</v>
      </c>
      <c r="M66" s="4" t="s">
        <v>426</v>
      </c>
    </row>
    <row r="67" customHeight="1" spans="1:13">
      <c r="A67" s="6">
        <v>279699</v>
      </c>
      <c r="B67" s="6" t="s">
        <v>59742</v>
      </c>
      <c r="C67" s="6" t="s">
        <v>13863</v>
      </c>
      <c r="D67" s="6" t="s">
        <v>59405</v>
      </c>
      <c r="E67" s="6" t="s">
        <v>2561</v>
      </c>
      <c r="F67" s="6" t="s">
        <v>59743</v>
      </c>
      <c r="G67" s="9" t="s">
        <v>59744</v>
      </c>
      <c r="H67" s="6" t="s">
        <v>59745</v>
      </c>
      <c r="I67" s="6" t="s">
        <v>59746</v>
      </c>
      <c r="J67" s="6">
        <v>85</v>
      </c>
      <c r="K67" s="6" t="s">
        <v>59747</v>
      </c>
      <c r="L67" s="6">
        <v>17</v>
      </c>
      <c r="M67" s="4" t="s">
        <v>426</v>
      </c>
    </row>
    <row r="68" customHeight="1" spans="1:13">
      <c r="A68" s="6">
        <v>286288</v>
      </c>
      <c r="B68" s="6" t="s">
        <v>59748</v>
      </c>
      <c r="C68" s="6" t="s">
        <v>13863</v>
      </c>
      <c r="D68" s="6" t="s">
        <v>59405</v>
      </c>
      <c r="E68" s="6" t="s">
        <v>2561</v>
      </c>
      <c r="F68" s="6" t="s">
        <v>59749</v>
      </c>
      <c r="G68" s="9" t="s">
        <v>59750</v>
      </c>
      <c r="H68" s="6" t="s">
        <v>59751</v>
      </c>
      <c r="I68" s="6" t="s">
        <v>59752</v>
      </c>
      <c r="J68" s="6">
        <v>84</v>
      </c>
      <c r="K68" s="6" t="s">
        <v>59753</v>
      </c>
      <c r="L68" s="6">
        <v>18</v>
      </c>
      <c r="M68" s="4" t="s">
        <v>426</v>
      </c>
    </row>
    <row r="69" customHeight="1" spans="1:13">
      <c r="A69" s="6">
        <v>288332</v>
      </c>
      <c r="B69" s="6" t="s">
        <v>59754</v>
      </c>
      <c r="C69" s="6" t="s">
        <v>13863</v>
      </c>
      <c r="D69" s="6" t="s">
        <v>59405</v>
      </c>
      <c r="E69" s="6" t="s">
        <v>2561</v>
      </c>
      <c r="F69" s="6" t="s">
        <v>59755</v>
      </c>
      <c r="G69" s="9" t="s">
        <v>59598</v>
      </c>
      <c r="H69" s="6" t="s">
        <v>59599</v>
      </c>
      <c r="I69" s="6" t="s">
        <v>59756</v>
      </c>
      <c r="J69" s="6">
        <v>84</v>
      </c>
      <c r="K69" s="6" t="s">
        <v>59757</v>
      </c>
      <c r="L69" s="6">
        <v>19</v>
      </c>
      <c r="M69" s="4" t="s">
        <v>426</v>
      </c>
    </row>
    <row r="70" customHeight="1" spans="1:13">
      <c r="A70" s="6">
        <v>279091</v>
      </c>
      <c r="B70" s="6" t="s">
        <v>59758</v>
      </c>
      <c r="C70" s="6" t="s">
        <v>13863</v>
      </c>
      <c r="D70" s="6" t="s">
        <v>59405</v>
      </c>
      <c r="E70" s="6" t="s">
        <v>2561</v>
      </c>
      <c r="F70" s="6" t="s">
        <v>59759</v>
      </c>
      <c r="G70" s="9" t="s">
        <v>59760</v>
      </c>
      <c r="H70" s="6" t="s">
        <v>13944</v>
      </c>
      <c r="I70" s="6" t="s">
        <v>59761</v>
      </c>
      <c r="J70" s="6">
        <v>83</v>
      </c>
      <c r="K70" s="6" t="s">
        <v>59762</v>
      </c>
      <c r="L70" s="6">
        <v>20</v>
      </c>
      <c r="M70" s="4" t="s">
        <v>426</v>
      </c>
    </row>
    <row r="71" customHeight="1" spans="1:13">
      <c r="A71" s="6">
        <v>285159</v>
      </c>
      <c r="B71" s="6" t="s">
        <v>59763</v>
      </c>
      <c r="C71" s="6" t="s">
        <v>13863</v>
      </c>
      <c r="D71" s="6" t="s">
        <v>59405</v>
      </c>
      <c r="E71" s="6" t="s">
        <v>2561</v>
      </c>
      <c r="F71" s="6" t="s">
        <v>59764</v>
      </c>
      <c r="G71" s="9" t="s">
        <v>59765</v>
      </c>
      <c r="H71" s="6" t="s">
        <v>59766</v>
      </c>
      <c r="I71" s="6" t="s">
        <v>59767</v>
      </c>
      <c r="J71" s="6">
        <v>83</v>
      </c>
      <c r="K71" s="6" t="s">
        <v>59768</v>
      </c>
      <c r="L71" s="6">
        <v>21</v>
      </c>
      <c r="M71" s="4" t="s">
        <v>426</v>
      </c>
    </row>
    <row r="72" customHeight="1" spans="1:13">
      <c r="A72" s="6">
        <v>288220</v>
      </c>
      <c r="B72" s="6" t="s">
        <v>59769</v>
      </c>
      <c r="C72" s="6" t="s">
        <v>13863</v>
      </c>
      <c r="D72" s="6" t="s">
        <v>59405</v>
      </c>
      <c r="E72" s="6" t="s">
        <v>2561</v>
      </c>
      <c r="F72" s="6" t="s">
        <v>59770</v>
      </c>
      <c r="G72" s="9" t="s">
        <v>59771</v>
      </c>
      <c r="H72" s="6" t="s">
        <v>59772</v>
      </c>
      <c r="I72" s="6" t="s">
        <v>59773</v>
      </c>
      <c r="J72" s="6">
        <v>83</v>
      </c>
      <c r="K72" s="6" t="s">
        <v>59774</v>
      </c>
      <c r="L72" s="6">
        <v>22</v>
      </c>
      <c r="M72" s="4" t="s">
        <v>426</v>
      </c>
    </row>
    <row r="73" customHeight="1" spans="1:13">
      <c r="A73" s="6">
        <v>286177</v>
      </c>
      <c r="B73" s="6" t="s">
        <v>59775</v>
      </c>
      <c r="C73" s="6" t="s">
        <v>13863</v>
      </c>
      <c r="D73" s="6" t="s">
        <v>59405</v>
      </c>
      <c r="E73" s="6" t="s">
        <v>2561</v>
      </c>
      <c r="F73" s="6" t="s">
        <v>59776</v>
      </c>
      <c r="G73" s="9" t="s">
        <v>59776</v>
      </c>
      <c r="H73" s="6" t="s">
        <v>59777</v>
      </c>
      <c r="I73" s="6" t="s">
        <v>27625</v>
      </c>
      <c r="J73" s="6">
        <v>82</v>
      </c>
      <c r="K73" s="6" t="s">
        <v>59778</v>
      </c>
      <c r="L73" s="6">
        <v>23</v>
      </c>
      <c r="M73" s="4" t="s">
        <v>426</v>
      </c>
    </row>
    <row r="74" customHeight="1" spans="1:13">
      <c r="A74" s="6">
        <v>286138</v>
      </c>
      <c r="B74" s="6" t="s">
        <v>59779</v>
      </c>
      <c r="C74" s="6" t="s">
        <v>13863</v>
      </c>
      <c r="D74" s="6" t="s">
        <v>59405</v>
      </c>
      <c r="E74" s="6" t="s">
        <v>2561</v>
      </c>
      <c r="F74" s="6" t="s">
        <v>59780</v>
      </c>
      <c r="G74" s="9" t="s">
        <v>59781</v>
      </c>
      <c r="H74" s="6" t="s">
        <v>29068</v>
      </c>
      <c r="I74" s="6" t="s">
        <v>59782</v>
      </c>
      <c r="J74" s="6">
        <v>82</v>
      </c>
      <c r="K74" s="6" t="s">
        <v>59783</v>
      </c>
      <c r="L74" s="6">
        <v>24</v>
      </c>
      <c r="M74" s="4" t="s">
        <v>426</v>
      </c>
    </row>
    <row r="75" customHeight="1" spans="1:13">
      <c r="A75" s="6">
        <v>286378</v>
      </c>
      <c r="B75" s="6" t="s">
        <v>59784</v>
      </c>
      <c r="C75" s="6" t="s">
        <v>13863</v>
      </c>
      <c r="D75" s="6" t="s">
        <v>59405</v>
      </c>
      <c r="E75" s="6" t="s">
        <v>2561</v>
      </c>
      <c r="F75" s="6" t="s">
        <v>59785</v>
      </c>
      <c r="G75" s="9" t="s">
        <v>37391</v>
      </c>
      <c r="H75" s="6" t="s">
        <v>37392</v>
      </c>
      <c r="I75" s="6" t="s">
        <v>59786</v>
      </c>
      <c r="J75" s="6">
        <v>81</v>
      </c>
      <c r="K75" s="6" t="s">
        <v>59787</v>
      </c>
      <c r="L75" s="6">
        <v>25</v>
      </c>
      <c r="M75" s="4" t="s">
        <v>426</v>
      </c>
    </row>
    <row r="76" customHeight="1" spans="1:13">
      <c r="A76" s="6">
        <v>280293</v>
      </c>
      <c r="B76" s="6" t="s">
        <v>59788</v>
      </c>
      <c r="C76" s="6" t="s">
        <v>13863</v>
      </c>
      <c r="D76" s="6" t="s">
        <v>59405</v>
      </c>
      <c r="E76" s="6" t="s">
        <v>2561</v>
      </c>
      <c r="F76" s="6" t="s">
        <v>59789</v>
      </c>
      <c r="G76" s="9" t="s">
        <v>59790</v>
      </c>
      <c r="H76" s="6" t="s">
        <v>59791</v>
      </c>
      <c r="I76" s="6" t="s">
        <v>59789</v>
      </c>
      <c r="J76" s="6">
        <v>81</v>
      </c>
      <c r="K76" s="6" t="s">
        <v>59792</v>
      </c>
      <c r="L76" s="6">
        <v>26</v>
      </c>
      <c r="M76" s="4" t="s">
        <v>426</v>
      </c>
    </row>
    <row r="77" customHeight="1" spans="1:13">
      <c r="A77" s="6">
        <v>281090</v>
      </c>
      <c r="B77" s="6" t="s">
        <v>59793</v>
      </c>
      <c r="C77" s="6" t="s">
        <v>13863</v>
      </c>
      <c r="D77" s="6" t="s">
        <v>59405</v>
      </c>
      <c r="E77" s="6" t="s">
        <v>2561</v>
      </c>
      <c r="F77" s="6" t="s">
        <v>59794</v>
      </c>
      <c r="G77" s="9" t="s">
        <v>59795</v>
      </c>
      <c r="H77" s="6" t="s">
        <v>59796</v>
      </c>
      <c r="I77" s="6" t="s">
        <v>59797</v>
      </c>
      <c r="J77" s="6">
        <v>81</v>
      </c>
      <c r="K77" s="6" t="s">
        <v>59798</v>
      </c>
      <c r="L77" s="6">
        <v>27</v>
      </c>
      <c r="M77" s="4" t="s">
        <v>426</v>
      </c>
    </row>
    <row r="78" customHeight="1" spans="1:13">
      <c r="A78" s="6">
        <v>273148</v>
      </c>
      <c r="B78" s="6" t="s">
        <v>59799</v>
      </c>
      <c r="C78" s="6" t="s">
        <v>13863</v>
      </c>
      <c r="D78" s="6" t="s">
        <v>59405</v>
      </c>
      <c r="E78" s="6" t="s">
        <v>2561</v>
      </c>
      <c r="F78" s="6" t="s">
        <v>59800</v>
      </c>
      <c r="G78" s="9" t="s">
        <v>59800</v>
      </c>
      <c r="H78" s="6" t="s">
        <v>59801</v>
      </c>
      <c r="I78" s="6" t="s">
        <v>59802</v>
      </c>
      <c r="J78" s="6">
        <v>79</v>
      </c>
      <c r="K78" s="6" t="s">
        <v>59803</v>
      </c>
      <c r="L78" s="6">
        <v>28</v>
      </c>
      <c r="M78" s="4" t="s">
        <v>426</v>
      </c>
    </row>
    <row r="79" customHeight="1" spans="1:13">
      <c r="A79" s="6">
        <v>284858</v>
      </c>
      <c r="B79" s="6" t="s">
        <v>59804</v>
      </c>
      <c r="C79" s="6" t="s">
        <v>13863</v>
      </c>
      <c r="D79" s="6" t="s">
        <v>59405</v>
      </c>
      <c r="E79" s="6" t="s">
        <v>2561</v>
      </c>
      <c r="F79" s="6" t="s">
        <v>59805</v>
      </c>
      <c r="G79" s="9" t="s">
        <v>59806</v>
      </c>
      <c r="H79" s="6" t="s">
        <v>59807</v>
      </c>
      <c r="I79" s="6" t="s">
        <v>59808</v>
      </c>
      <c r="J79" s="6">
        <v>79</v>
      </c>
      <c r="K79" s="6" t="s">
        <v>59809</v>
      </c>
      <c r="L79" s="6">
        <v>29</v>
      </c>
      <c r="M79" s="4" t="s">
        <v>426</v>
      </c>
    </row>
    <row r="80" customHeight="1" spans="1:13">
      <c r="A80" s="6">
        <v>282654</v>
      </c>
      <c r="B80" s="6" t="s">
        <v>59810</v>
      </c>
      <c r="C80" s="6" t="s">
        <v>13863</v>
      </c>
      <c r="D80" s="6" t="s">
        <v>59405</v>
      </c>
      <c r="E80" s="6" t="s">
        <v>2561</v>
      </c>
      <c r="F80" s="6" t="s">
        <v>59811</v>
      </c>
      <c r="G80" s="9" t="s">
        <v>59812</v>
      </c>
      <c r="H80" s="6" t="s">
        <v>59813</v>
      </c>
      <c r="I80" s="6" t="s">
        <v>59814</v>
      </c>
      <c r="J80" s="6">
        <v>79</v>
      </c>
      <c r="K80" s="6" t="s">
        <v>59815</v>
      </c>
      <c r="L80" s="6">
        <v>30</v>
      </c>
      <c r="M80" s="4" t="s">
        <v>426</v>
      </c>
    </row>
    <row r="81" customHeight="1" spans="1:13">
      <c r="A81" s="6">
        <v>284257</v>
      </c>
      <c r="B81" s="6" t="s">
        <v>59816</v>
      </c>
      <c r="C81" s="6" t="s">
        <v>13863</v>
      </c>
      <c r="D81" s="6" t="s">
        <v>59405</v>
      </c>
      <c r="E81" s="6" t="s">
        <v>2561</v>
      </c>
      <c r="F81" s="6" t="s">
        <v>59817</v>
      </c>
      <c r="G81" s="9" t="s">
        <v>59818</v>
      </c>
      <c r="H81" s="6" t="s">
        <v>59819</v>
      </c>
      <c r="I81" s="6" t="s">
        <v>59820</v>
      </c>
      <c r="J81" s="6">
        <v>76</v>
      </c>
      <c r="K81" s="6" t="s">
        <v>59821</v>
      </c>
      <c r="L81" s="6">
        <v>31</v>
      </c>
      <c r="M81" s="4" t="s">
        <v>426</v>
      </c>
    </row>
    <row r="82" customHeight="1" spans="1:13">
      <c r="A82" s="6">
        <v>270886</v>
      </c>
      <c r="B82" s="6" t="s">
        <v>59822</v>
      </c>
      <c r="C82" s="6" t="s">
        <v>13863</v>
      </c>
      <c r="D82" s="6" t="s">
        <v>59405</v>
      </c>
      <c r="E82" s="6" t="s">
        <v>2561</v>
      </c>
      <c r="F82" s="6" t="s">
        <v>59823</v>
      </c>
      <c r="G82" s="9" t="s">
        <v>59506</v>
      </c>
      <c r="H82" s="6" t="s">
        <v>59697</v>
      </c>
      <c r="I82" s="6" t="s">
        <v>59823</v>
      </c>
      <c r="J82" s="6">
        <v>76</v>
      </c>
      <c r="K82" s="6" t="s">
        <v>59824</v>
      </c>
      <c r="L82" s="6">
        <v>32</v>
      </c>
      <c r="M82" s="4" t="s">
        <v>426</v>
      </c>
    </row>
    <row r="83" customHeight="1" spans="1:13">
      <c r="A83" s="6">
        <v>278868</v>
      </c>
      <c r="B83" s="6" t="s">
        <v>59825</v>
      </c>
      <c r="C83" s="6" t="s">
        <v>13863</v>
      </c>
      <c r="D83" s="6" t="s">
        <v>59405</v>
      </c>
      <c r="E83" s="6" t="s">
        <v>2561</v>
      </c>
      <c r="F83" s="6" t="s">
        <v>59826</v>
      </c>
      <c r="G83" s="9" t="s">
        <v>59664</v>
      </c>
      <c r="H83" s="6" t="s">
        <v>59827</v>
      </c>
      <c r="I83" s="6" t="s">
        <v>59828</v>
      </c>
      <c r="J83" s="6">
        <v>76</v>
      </c>
      <c r="K83" s="6" t="s">
        <v>59829</v>
      </c>
      <c r="L83" s="6">
        <v>33</v>
      </c>
      <c r="M83" s="4" t="s">
        <v>426</v>
      </c>
    </row>
    <row r="84" customHeight="1" spans="1:13">
      <c r="A84" s="6">
        <v>287268</v>
      </c>
      <c r="B84" s="6" t="s">
        <v>59830</v>
      </c>
      <c r="C84" s="6" t="s">
        <v>13863</v>
      </c>
      <c r="D84" s="6" t="s">
        <v>59405</v>
      </c>
      <c r="E84" s="6" t="s">
        <v>2561</v>
      </c>
      <c r="F84" s="6" t="s">
        <v>59831</v>
      </c>
      <c r="G84" s="9" t="s">
        <v>59548</v>
      </c>
      <c r="H84" s="6" t="s">
        <v>59832</v>
      </c>
      <c r="I84" s="6" t="s">
        <v>59833</v>
      </c>
      <c r="J84" s="6">
        <v>75</v>
      </c>
      <c r="K84" s="6" t="s">
        <v>59834</v>
      </c>
      <c r="L84" s="6">
        <v>34</v>
      </c>
      <c r="M84" s="4" t="s">
        <v>426</v>
      </c>
    </row>
    <row r="85" customHeight="1" spans="1:13">
      <c r="A85" s="6">
        <v>278872</v>
      </c>
      <c r="B85" s="6" t="s">
        <v>59835</v>
      </c>
      <c r="C85" s="6" t="s">
        <v>13863</v>
      </c>
      <c r="D85" s="6" t="s">
        <v>59405</v>
      </c>
      <c r="E85" s="6" t="s">
        <v>2561</v>
      </c>
      <c r="F85" s="6" t="s">
        <v>59836</v>
      </c>
      <c r="G85" s="9" t="s">
        <v>59664</v>
      </c>
      <c r="H85" s="6" t="s">
        <v>59827</v>
      </c>
      <c r="I85" s="6" t="s">
        <v>42434</v>
      </c>
      <c r="J85" s="6">
        <v>75</v>
      </c>
      <c r="K85" s="6" t="s">
        <v>59837</v>
      </c>
      <c r="L85" s="6">
        <v>35</v>
      </c>
      <c r="M85" s="4" t="s">
        <v>426</v>
      </c>
    </row>
    <row r="86" customHeight="1" spans="1:13">
      <c r="A86" s="6">
        <v>286129</v>
      </c>
      <c r="B86" s="6" t="s">
        <v>59838</v>
      </c>
      <c r="C86" s="6" t="s">
        <v>13863</v>
      </c>
      <c r="D86" s="6" t="s">
        <v>59405</v>
      </c>
      <c r="E86" s="6" t="s">
        <v>2561</v>
      </c>
      <c r="F86" s="6" t="s">
        <v>59839</v>
      </c>
      <c r="G86" s="9" t="s">
        <v>59840</v>
      </c>
      <c r="H86" s="6" t="s">
        <v>59841</v>
      </c>
      <c r="I86" s="6" t="s">
        <v>59842</v>
      </c>
      <c r="J86" s="6">
        <v>75</v>
      </c>
      <c r="K86" s="6" t="s">
        <v>59843</v>
      </c>
      <c r="L86" s="6">
        <v>36</v>
      </c>
      <c r="M86" s="4" t="s">
        <v>426</v>
      </c>
    </row>
    <row r="87" customHeight="1" spans="1:13">
      <c r="A87" s="6">
        <v>277558</v>
      </c>
      <c r="B87" s="6" t="s">
        <v>59844</v>
      </c>
      <c r="C87" s="6" t="s">
        <v>13863</v>
      </c>
      <c r="D87" s="6" t="s">
        <v>59405</v>
      </c>
      <c r="E87" s="6" t="s">
        <v>2561</v>
      </c>
      <c r="F87" s="6" t="s">
        <v>59845</v>
      </c>
      <c r="G87" s="9" t="s">
        <v>59846</v>
      </c>
      <c r="H87" s="6" t="s">
        <v>59847</v>
      </c>
      <c r="I87" s="6" t="s">
        <v>59848</v>
      </c>
      <c r="J87" s="6">
        <v>74</v>
      </c>
      <c r="K87" s="6" t="s">
        <v>59849</v>
      </c>
      <c r="L87" s="6">
        <v>37</v>
      </c>
      <c r="M87" s="4" t="s">
        <v>426</v>
      </c>
    </row>
    <row r="88" customHeight="1" spans="1:13">
      <c r="A88" s="6">
        <v>281506</v>
      </c>
      <c r="B88" s="6" t="s">
        <v>59850</v>
      </c>
      <c r="C88" s="6" t="s">
        <v>13863</v>
      </c>
      <c r="D88" s="6" t="s">
        <v>59405</v>
      </c>
      <c r="E88" s="6" t="s">
        <v>2561</v>
      </c>
      <c r="F88" s="6" t="s">
        <v>59851</v>
      </c>
      <c r="G88" s="9" t="s">
        <v>59852</v>
      </c>
      <c r="H88" s="6" t="s">
        <v>59853</v>
      </c>
      <c r="I88" s="6" t="s">
        <v>59854</v>
      </c>
      <c r="J88" s="6">
        <v>74</v>
      </c>
      <c r="K88" s="6" t="s">
        <v>59713</v>
      </c>
      <c r="L88" s="6">
        <v>38</v>
      </c>
      <c r="M88" s="4" t="s">
        <v>426</v>
      </c>
    </row>
    <row r="89" customHeight="1" spans="1:13">
      <c r="A89" s="6">
        <v>287562</v>
      </c>
      <c r="B89" s="6" t="s">
        <v>59855</v>
      </c>
      <c r="C89" s="6" t="s">
        <v>13863</v>
      </c>
      <c r="D89" s="6" t="s">
        <v>59405</v>
      </c>
      <c r="E89" s="6" t="s">
        <v>2561</v>
      </c>
      <c r="F89" s="6" t="s">
        <v>59856</v>
      </c>
      <c r="G89" s="9" t="s">
        <v>59554</v>
      </c>
      <c r="H89" s="6" t="s">
        <v>59857</v>
      </c>
      <c r="I89" s="6" t="s">
        <v>59858</v>
      </c>
      <c r="J89" s="6">
        <v>74</v>
      </c>
      <c r="K89" s="6" t="s">
        <v>59859</v>
      </c>
      <c r="L89" s="6">
        <v>39</v>
      </c>
      <c r="M89" s="4" t="s">
        <v>426</v>
      </c>
    </row>
    <row r="90" customHeight="1" spans="1:13">
      <c r="A90" s="6">
        <v>281435</v>
      </c>
      <c r="B90" s="6" t="s">
        <v>59860</v>
      </c>
      <c r="C90" s="6" t="s">
        <v>13863</v>
      </c>
      <c r="D90" s="6" t="s">
        <v>59405</v>
      </c>
      <c r="E90" s="6" t="s">
        <v>2561</v>
      </c>
      <c r="F90" s="6" t="s">
        <v>59861</v>
      </c>
      <c r="G90" s="9" t="s">
        <v>59862</v>
      </c>
      <c r="H90" s="6" t="s">
        <v>59863</v>
      </c>
      <c r="I90" s="6" t="s">
        <v>59864</v>
      </c>
      <c r="J90" s="6">
        <v>73</v>
      </c>
      <c r="K90" s="6" t="s">
        <v>59865</v>
      </c>
      <c r="L90" s="6">
        <v>40</v>
      </c>
      <c r="M90" s="4" t="s">
        <v>468</v>
      </c>
    </row>
    <row r="91" customHeight="1" spans="1:13">
      <c r="A91" s="6">
        <v>281257</v>
      </c>
      <c r="B91" s="6" t="s">
        <v>59866</v>
      </c>
      <c r="C91" s="6" t="s">
        <v>13863</v>
      </c>
      <c r="D91" s="6" t="s">
        <v>59405</v>
      </c>
      <c r="E91" s="6" t="s">
        <v>2561</v>
      </c>
      <c r="F91" s="6" t="s">
        <v>59867</v>
      </c>
      <c r="G91" s="9" t="s">
        <v>58801</v>
      </c>
      <c r="H91" s="6" t="s">
        <v>59868</v>
      </c>
      <c r="I91" s="6" t="s">
        <v>59869</v>
      </c>
      <c r="J91" s="6">
        <v>72</v>
      </c>
      <c r="K91" s="6" t="s">
        <v>59870</v>
      </c>
      <c r="L91" s="6">
        <v>41</v>
      </c>
      <c r="M91" s="4" t="s">
        <v>468</v>
      </c>
    </row>
    <row r="92" customHeight="1" spans="1:13">
      <c r="A92" s="6">
        <v>277260</v>
      </c>
      <c r="B92" s="6" t="s">
        <v>59871</v>
      </c>
      <c r="C92" s="6" t="s">
        <v>13863</v>
      </c>
      <c r="D92" s="6" t="s">
        <v>59405</v>
      </c>
      <c r="E92" s="6" t="s">
        <v>2561</v>
      </c>
      <c r="F92" s="6" t="s">
        <v>59872</v>
      </c>
      <c r="G92" s="9" t="s">
        <v>22637</v>
      </c>
      <c r="H92" s="6" t="s">
        <v>59873</v>
      </c>
      <c r="I92" s="6" t="s">
        <v>59872</v>
      </c>
      <c r="J92" s="6">
        <v>72</v>
      </c>
      <c r="K92" s="6" t="s">
        <v>59874</v>
      </c>
      <c r="L92" s="6">
        <v>42</v>
      </c>
      <c r="M92" s="4" t="s">
        <v>468</v>
      </c>
    </row>
    <row r="93" customHeight="1" spans="1:13">
      <c r="A93" s="6">
        <v>272944</v>
      </c>
      <c r="B93" s="6" t="s">
        <v>59875</v>
      </c>
      <c r="C93" s="6" t="s">
        <v>13863</v>
      </c>
      <c r="D93" s="6" t="s">
        <v>59405</v>
      </c>
      <c r="E93" s="6" t="s">
        <v>2561</v>
      </c>
      <c r="F93" s="6" t="s">
        <v>59876</v>
      </c>
      <c r="G93" s="9" t="s">
        <v>59876</v>
      </c>
      <c r="H93" s="6" t="s">
        <v>42585</v>
      </c>
      <c r="I93" s="6" t="s">
        <v>59877</v>
      </c>
      <c r="J93" s="6">
        <v>72</v>
      </c>
      <c r="K93" s="6" t="s">
        <v>59878</v>
      </c>
      <c r="L93" s="6">
        <v>43</v>
      </c>
      <c r="M93" s="4" t="s">
        <v>468</v>
      </c>
    </row>
    <row r="94" customHeight="1" spans="1:13">
      <c r="A94" s="6">
        <v>282140</v>
      </c>
      <c r="B94" s="6" t="s">
        <v>59879</v>
      </c>
      <c r="C94" s="6" t="s">
        <v>13863</v>
      </c>
      <c r="D94" s="6" t="s">
        <v>59405</v>
      </c>
      <c r="E94" s="6" t="s">
        <v>2561</v>
      </c>
      <c r="F94" s="6" t="s">
        <v>59880</v>
      </c>
      <c r="G94" s="9" t="s">
        <v>2313</v>
      </c>
      <c r="H94" s="6" t="s">
        <v>59881</v>
      </c>
      <c r="I94" s="6" t="s">
        <v>59882</v>
      </c>
      <c r="J94" s="6">
        <v>71</v>
      </c>
      <c r="K94" s="6" t="s">
        <v>59883</v>
      </c>
      <c r="L94" s="6">
        <v>44</v>
      </c>
      <c r="M94" s="4" t="s">
        <v>468</v>
      </c>
    </row>
    <row r="95" customHeight="1" spans="1:13">
      <c r="A95" s="6">
        <v>275338</v>
      </c>
      <c r="B95" s="6" t="s">
        <v>59884</v>
      </c>
      <c r="C95" s="6" t="s">
        <v>13863</v>
      </c>
      <c r="D95" s="6" t="s">
        <v>59405</v>
      </c>
      <c r="E95" s="6" t="s">
        <v>2561</v>
      </c>
      <c r="F95" s="6" t="s">
        <v>59885</v>
      </c>
      <c r="G95" s="9" t="s">
        <v>59886</v>
      </c>
      <c r="H95" s="6" t="s">
        <v>59887</v>
      </c>
      <c r="I95" s="6" t="s">
        <v>59888</v>
      </c>
      <c r="J95" s="6">
        <v>71</v>
      </c>
      <c r="K95" s="6" t="s">
        <v>59889</v>
      </c>
      <c r="L95" s="6">
        <v>45</v>
      </c>
      <c r="M95" s="4" t="s">
        <v>468</v>
      </c>
    </row>
    <row r="96" customHeight="1" spans="1:13">
      <c r="A96" s="6">
        <v>279135</v>
      </c>
      <c r="B96" s="6" t="s">
        <v>59890</v>
      </c>
      <c r="C96" s="6" t="s">
        <v>13863</v>
      </c>
      <c r="D96" s="6" t="s">
        <v>59405</v>
      </c>
      <c r="E96" s="6" t="s">
        <v>2561</v>
      </c>
      <c r="F96" s="6" t="s">
        <v>59891</v>
      </c>
      <c r="G96" s="9" t="s">
        <v>59892</v>
      </c>
      <c r="H96" s="6" t="s">
        <v>59893</v>
      </c>
      <c r="I96" s="6" t="s">
        <v>59894</v>
      </c>
      <c r="J96" s="6">
        <v>71</v>
      </c>
      <c r="K96" s="6" t="s">
        <v>59895</v>
      </c>
      <c r="L96" s="6">
        <v>46</v>
      </c>
      <c r="M96" s="4" t="s">
        <v>468</v>
      </c>
    </row>
    <row r="97" customHeight="1" spans="1:13">
      <c r="A97" s="6">
        <v>280887</v>
      </c>
      <c r="B97" s="6" t="s">
        <v>59896</v>
      </c>
      <c r="C97" s="6" t="s">
        <v>13863</v>
      </c>
      <c r="D97" s="6" t="s">
        <v>59405</v>
      </c>
      <c r="E97" s="6" t="s">
        <v>2561</v>
      </c>
      <c r="F97" s="6" t="s">
        <v>59897</v>
      </c>
      <c r="G97" s="9" t="s">
        <v>59898</v>
      </c>
      <c r="H97" s="6" t="s">
        <v>59899</v>
      </c>
      <c r="I97" s="6" t="s">
        <v>59900</v>
      </c>
      <c r="J97" s="6">
        <v>70</v>
      </c>
      <c r="K97" s="6" t="s">
        <v>59901</v>
      </c>
      <c r="L97" s="6">
        <v>47</v>
      </c>
      <c r="M97" s="4" t="s">
        <v>468</v>
      </c>
    </row>
    <row r="98" customHeight="1" spans="1:13">
      <c r="A98" s="6">
        <v>288057</v>
      </c>
      <c r="B98" s="6" t="s">
        <v>59902</v>
      </c>
      <c r="C98" s="6" t="s">
        <v>13863</v>
      </c>
      <c r="D98" s="6" t="s">
        <v>59405</v>
      </c>
      <c r="E98" s="6" t="s">
        <v>2561</v>
      </c>
      <c r="F98" s="6" t="s">
        <v>59903</v>
      </c>
      <c r="G98" s="9" t="s">
        <v>59904</v>
      </c>
      <c r="H98" s="6" t="s">
        <v>59905</v>
      </c>
      <c r="I98" s="6" t="s">
        <v>59906</v>
      </c>
      <c r="J98" s="6">
        <v>70</v>
      </c>
      <c r="K98" s="6" t="s">
        <v>59907</v>
      </c>
      <c r="L98" s="6">
        <v>48</v>
      </c>
      <c r="M98" s="4" t="s">
        <v>468</v>
      </c>
    </row>
    <row r="99" customHeight="1" spans="1:13">
      <c r="A99" s="6">
        <v>272949</v>
      </c>
      <c r="B99" s="6" t="s">
        <v>59908</v>
      </c>
      <c r="C99" s="6" t="s">
        <v>13863</v>
      </c>
      <c r="D99" s="6" t="s">
        <v>59405</v>
      </c>
      <c r="E99" s="6" t="s">
        <v>2561</v>
      </c>
      <c r="F99" s="6" t="s">
        <v>59909</v>
      </c>
      <c r="G99" s="9" t="s">
        <v>59910</v>
      </c>
      <c r="H99" s="6" t="s">
        <v>59911</v>
      </c>
      <c r="I99" s="6" t="s">
        <v>59912</v>
      </c>
      <c r="J99" s="6">
        <v>69</v>
      </c>
      <c r="K99" s="6" t="s">
        <v>59913</v>
      </c>
      <c r="L99" s="6">
        <v>49</v>
      </c>
      <c r="M99" s="4" t="s">
        <v>468</v>
      </c>
    </row>
    <row r="100" customHeight="1" spans="1:13">
      <c r="A100" s="6">
        <v>281151</v>
      </c>
      <c r="B100" s="6" t="s">
        <v>59914</v>
      </c>
      <c r="C100" s="6" t="s">
        <v>13863</v>
      </c>
      <c r="D100" s="6" t="s">
        <v>59405</v>
      </c>
      <c r="E100" s="6" t="s">
        <v>2561</v>
      </c>
      <c r="F100" s="6" t="s">
        <v>59915</v>
      </c>
      <c r="G100" s="9" t="s">
        <v>59916</v>
      </c>
      <c r="H100" s="6" t="s">
        <v>59917</v>
      </c>
      <c r="I100" s="6" t="s">
        <v>59918</v>
      </c>
      <c r="J100" s="6">
        <v>69</v>
      </c>
      <c r="K100" s="6" t="s">
        <v>59919</v>
      </c>
      <c r="L100" s="6">
        <v>50</v>
      </c>
      <c r="M100" s="4" t="s">
        <v>468</v>
      </c>
    </row>
    <row r="101" customHeight="1" spans="1:13">
      <c r="A101" s="6">
        <v>271662</v>
      </c>
      <c r="B101" s="6" t="s">
        <v>59920</v>
      </c>
      <c r="C101" s="6" t="s">
        <v>13863</v>
      </c>
      <c r="D101" s="6" t="s">
        <v>59405</v>
      </c>
      <c r="E101" s="6" t="s">
        <v>2561</v>
      </c>
      <c r="F101" s="6" t="s">
        <v>59921</v>
      </c>
      <c r="G101" s="9" t="s">
        <v>59577</v>
      </c>
      <c r="H101" s="6" t="s">
        <v>59922</v>
      </c>
      <c r="I101" s="6" t="s">
        <v>59923</v>
      </c>
      <c r="J101" s="6">
        <v>69</v>
      </c>
      <c r="K101" s="6" t="s">
        <v>59924</v>
      </c>
      <c r="L101" s="6">
        <v>51</v>
      </c>
      <c r="M101" s="4" t="s">
        <v>468</v>
      </c>
    </row>
    <row r="102" customHeight="1" spans="1:13">
      <c r="A102" s="6">
        <v>271439</v>
      </c>
      <c r="B102" s="6" t="s">
        <v>59925</v>
      </c>
      <c r="C102" s="6" t="s">
        <v>13863</v>
      </c>
      <c r="D102" s="6" t="s">
        <v>59405</v>
      </c>
      <c r="E102" s="6" t="s">
        <v>2561</v>
      </c>
      <c r="F102" s="6" t="s">
        <v>59926</v>
      </c>
      <c r="G102" s="9" t="s">
        <v>59927</v>
      </c>
      <c r="H102" s="6" t="s">
        <v>59928</v>
      </c>
      <c r="I102" s="6" t="s">
        <v>59929</v>
      </c>
      <c r="J102" s="6">
        <v>68</v>
      </c>
      <c r="K102" s="6" t="s">
        <v>59930</v>
      </c>
      <c r="L102" s="6">
        <v>52</v>
      </c>
      <c r="M102" s="4" t="s">
        <v>468</v>
      </c>
    </row>
    <row r="103" customHeight="1" spans="1:13">
      <c r="A103" s="6">
        <v>280715</v>
      </c>
      <c r="B103" s="6" t="s">
        <v>59931</v>
      </c>
      <c r="C103" s="6" t="s">
        <v>13863</v>
      </c>
      <c r="D103" s="6" t="s">
        <v>59405</v>
      </c>
      <c r="E103" s="6" t="s">
        <v>2561</v>
      </c>
      <c r="F103" s="6" t="s">
        <v>59932</v>
      </c>
      <c r="G103" s="9" t="s">
        <v>59933</v>
      </c>
      <c r="H103" s="6" t="s">
        <v>59934</v>
      </c>
      <c r="I103" s="6" t="s">
        <v>59935</v>
      </c>
      <c r="J103" s="6">
        <v>68</v>
      </c>
      <c r="K103" s="6" t="s">
        <v>59936</v>
      </c>
      <c r="L103" s="6">
        <v>53</v>
      </c>
      <c r="M103" s="4" t="s">
        <v>468</v>
      </c>
    </row>
    <row r="104" customHeight="1" spans="1:13">
      <c r="A104" s="6">
        <v>282350</v>
      </c>
      <c r="B104" s="6" t="s">
        <v>59937</v>
      </c>
      <c r="C104" s="6" t="s">
        <v>13863</v>
      </c>
      <c r="D104" s="6" t="s">
        <v>59405</v>
      </c>
      <c r="E104" s="6" t="s">
        <v>2561</v>
      </c>
      <c r="F104" s="6" t="s">
        <v>59938</v>
      </c>
      <c r="G104" s="9" t="s">
        <v>14838</v>
      </c>
      <c r="H104" s="6" t="s">
        <v>59939</v>
      </c>
      <c r="I104" s="6" t="s">
        <v>59940</v>
      </c>
      <c r="J104" s="6">
        <v>68</v>
      </c>
      <c r="K104" s="6" t="s">
        <v>59941</v>
      </c>
      <c r="L104" s="6">
        <v>54</v>
      </c>
      <c r="M104" s="4" t="s">
        <v>468</v>
      </c>
    </row>
    <row r="105" customHeight="1" spans="1:13">
      <c r="A105" s="6">
        <v>289022</v>
      </c>
      <c r="B105" s="6" t="s">
        <v>59942</v>
      </c>
      <c r="C105" s="6" t="s">
        <v>13863</v>
      </c>
      <c r="D105" s="6" t="s">
        <v>59405</v>
      </c>
      <c r="E105" s="6" t="s">
        <v>2561</v>
      </c>
      <c r="F105" s="6" t="s">
        <v>59943</v>
      </c>
      <c r="G105" s="9" t="s">
        <v>59944</v>
      </c>
      <c r="H105" s="6" t="s">
        <v>59945</v>
      </c>
      <c r="I105" s="6" t="s">
        <v>59946</v>
      </c>
      <c r="J105" s="6">
        <v>68</v>
      </c>
      <c r="K105" s="6" t="s">
        <v>59947</v>
      </c>
      <c r="L105" s="6">
        <v>55</v>
      </c>
      <c r="M105" s="4" t="s">
        <v>468</v>
      </c>
    </row>
    <row r="106" customHeight="1" spans="1:13">
      <c r="A106" s="6">
        <v>288289</v>
      </c>
      <c r="B106" s="6" t="s">
        <v>59948</v>
      </c>
      <c r="C106" s="6" t="s">
        <v>13863</v>
      </c>
      <c r="D106" s="6" t="s">
        <v>59405</v>
      </c>
      <c r="E106" s="6" t="s">
        <v>2561</v>
      </c>
      <c r="F106" s="6" t="s">
        <v>59949</v>
      </c>
      <c r="G106" s="9" t="s">
        <v>59950</v>
      </c>
      <c r="H106" s="6" t="s">
        <v>59951</v>
      </c>
      <c r="I106" s="6" t="s">
        <v>59949</v>
      </c>
      <c r="J106" s="6">
        <v>67</v>
      </c>
      <c r="K106" s="6" t="s">
        <v>59952</v>
      </c>
      <c r="L106" s="6">
        <v>56</v>
      </c>
      <c r="M106" s="4" t="s">
        <v>468</v>
      </c>
    </row>
    <row r="107" customHeight="1" spans="1:13">
      <c r="A107" s="6">
        <v>271632</v>
      </c>
      <c r="B107" s="6" t="s">
        <v>59953</v>
      </c>
      <c r="C107" s="6" t="s">
        <v>13863</v>
      </c>
      <c r="D107" s="6" t="s">
        <v>59405</v>
      </c>
      <c r="E107" s="6" t="s">
        <v>2561</v>
      </c>
      <c r="F107" s="6" t="s">
        <v>59954</v>
      </c>
      <c r="G107" s="9" t="s">
        <v>59577</v>
      </c>
      <c r="H107" s="6" t="s">
        <v>59578</v>
      </c>
      <c r="I107" s="6" t="s">
        <v>59955</v>
      </c>
      <c r="J107" s="6">
        <v>67</v>
      </c>
      <c r="K107" s="6" t="s">
        <v>59956</v>
      </c>
      <c r="L107" s="6">
        <v>57</v>
      </c>
      <c r="M107" s="4" t="s">
        <v>468</v>
      </c>
    </row>
    <row r="108" customHeight="1" spans="1:13">
      <c r="A108" s="6">
        <v>278060</v>
      </c>
      <c r="B108" s="6" t="s">
        <v>59957</v>
      </c>
      <c r="C108" s="6" t="s">
        <v>13863</v>
      </c>
      <c r="D108" s="6" t="s">
        <v>59405</v>
      </c>
      <c r="E108" s="6" t="s">
        <v>2561</v>
      </c>
      <c r="F108" s="6" t="s">
        <v>59958</v>
      </c>
      <c r="G108" s="9" t="s">
        <v>59958</v>
      </c>
      <c r="H108" s="6" t="s">
        <v>59959</v>
      </c>
      <c r="I108" s="6" t="s">
        <v>59960</v>
      </c>
      <c r="J108" s="6">
        <v>67</v>
      </c>
      <c r="K108" s="6" t="s">
        <v>59961</v>
      </c>
      <c r="L108" s="6">
        <v>58</v>
      </c>
      <c r="M108" s="4" t="s">
        <v>468</v>
      </c>
    </row>
    <row r="109" customHeight="1" spans="1:13">
      <c r="A109" s="6">
        <v>286150</v>
      </c>
      <c r="B109" s="6" t="s">
        <v>59962</v>
      </c>
      <c r="C109" s="6" t="s">
        <v>13863</v>
      </c>
      <c r="D109" s="6" t="s">
        <v>59405</v>
      </c>
      <c r="E109" s="6" t="s">
        <v>2561</v>
      </c>
      <c r="F109" s="6" t="s">
        <v>59963</v>
      </c>
      <c r="G109" s="9" t="s">
        <v>34796</v>
      </c>
      <c r="H109" s="6" t="s">
        <v>59964</v>
      </c>
      <c r="I109" s="6" t="s">
        <v>59965</v>
      </c>
      <c r="J109" s="6">
        <v>66</v>
      </c>
      <c r="K109" s="6" t="s">
        <v>59966</v>
      </c>
      <c r="L109" s="6">
        <v>59</v>
      </c>
      <c r="M109" s="4" t="s">
        <v>468</v>
      </c>
    </row>
    <row r="110" customHeight="1" spans="1:13">
      <c r="A110" s="6">
        <v>276755</v>
      </c>
      <c r="B110" s="6" t="s">
        <v>59967</v>
      </c>
      <c r="C110" s="6" t="s">
        <v>13863</v>
      </c>
      <c r="D110" s="6" t="s">
        <v>59405</v>
      </c>
      <c r="E110" s="6" t="s">
        <v>2561</v>
      </c>
      <c r="F110" s="6" t="s">
        <v>59968</v>
      </c>
      <c r="G110" s="9" t="s">
        <v>59969</v>
      </c>
      <c r="H110" s="6" t="s">
        <v>59970</v>
      </c>
      <c r="I110" s="6" t="s">
        <v>59971</v>
      </c>
      <c r="J110" s="6">
        <v>66</v>
      </c>
      <c r="K110" s="6" t="s">
        <v>59972</v>
      </c>
      <c r="L110" s="6">
        <v>60</v>
      </c>
      <c r="M110" s="4" t="s">
        <v>468</v>
      </c>
    </row>
    <row r="111" customHeight="1" spans="1:13">
      <c r="A111" s="6">
        <v>271199</v>
      </c>
      <c r="B111" s="6" t="s">
        <v>59973</v>
      </c>
      <c r="C111" s="6" t="s">
        <v>13863</v>
      </c>
      <c r="D111" s="6" t="s">
        <v>59405</v>
      </c>
      <c r="E111" s="6" t="s">
        <v>2561</v>
      </c>
      <c r="F111" s="6" t="s">
        <v>59974</v>
      </c>
      <c r="G111" s="9" t="s">
        <v>59975</v>
      </c>
      <c r="H111" s="6" t="s">
        <v>59976</v>
      </c>
      <c r="I111" s="6" t="s">
        <v>59977</v>
      </c>
      <c r="J111" s="6">
        <v>65</v>
      </c>
      <c r="K111" s="6" t="s">
        <v>59978</v>
      </c>
      <c r="L111" s="6">
        <v>61</v>
      </c>
      <c r="M111" s="4" t="s">
        <v>468</v>
      </c>
    </row>
    <row r="112" customHeight="1" spans="1:13">
      <c r="A112" s="6">
        <v>272302</v>
      </c>
      <c r="B112" s="6" t="s">
        <v>59979</v>
      </c>
      <c r="C112" s="6" t="s">
        <v>13863</v>
      </c>
      <c r="D112" s="6" t="s">
        <v>59405</v>
      </c>
      <c r="E112" s="6" t="s">
        <v>2561</v>
      </c>
      <c r="F112" s="6" t="s">
        <v>59980</v>
      </c>
      <c r="G112" s="9" t="s">
        <v>59516</v>
      </c>
      <c r="H112" s="6" t="s">
        <v>59517</v>
      </c>
      <c r="I112" s="6" t="s">
        <v>59981</v>
      </c>
      <c r="J112" s="6">
        <v>64</v>
      </c>
      <c r="K112" s="6" t="s">
        <v>59982</v>
      </c>
      <c r="L112" s="6">
        <v>62</v>
      </c>
      <c r="M112" s="4" t="s">
        <v>468</v>
      </c>
    </row>
    <row r="113" customHeight="1" spans="1:13">
      <c r="A113" s="6">
        <v>286151</v>
      </c>
      <c r="B113" s="6" t="s">
        <v>59983</v>
      </c>
      <c r="C113" s="6" t="s">
        <v>13863</v>
      </c>
      <c r="D113" s="6" t="s">
        <v>59405</v>
      </c>
      <c r="E113" s="6" t="s">
        <v>2561</v>
      </c>
      <c r="F113" s="6" t="s">
        <v>59984</v>
      </c>
      <c r="G113" s="9" t="s">
        <v>59984</v>
      </c>
      <c r="H113" s="6" t="s">
        <v>5181</v>
      </c>
      <c r="I113" s="6" t="s">
        <v>59985</v>
      </c>
      <c r="J113" s="6">
        <v>64</v>
      </c>
      <c r="K113" s="6" t="s">
        <v>59986</v>
      </c>
      <c r="L113" s="6">
        <v>63</v>
      </c>
      <c r="M113" s="4" t="s">
        <v>468</v>
      </c>
    </row>
    <row r="114" customHeight="1" spans="1:13">
      <c r="A114" s="6">
        <v>274067</v>
      </c>
      <c r="B114" s="6" t="s">
        <v>59987</v>
      </c>
      <c r="C114" s="6" t="s">
        <v>13863</v>
      </c>
      <c r="D114" s="6" t="s">
        <v>59405</v>
      </c>
      <c r="E114" s="6" t="s">
        <v>2561</v>
      </c>
      <c r="F114" s="6" t="s">
        <v>59988</v>
      </c>
      <c r="G114" s="9" t="s">
        <v>59989</v>
      </c>
      <c r="H114" s="6" t="s">
        <v>59990</v>
      </c>
      <c r="I114" s="6" t="s">
        <v>43644</v>
      </c>
      <c r="J114" s="6">
        <v>64</v>
      </c>
      <c r="K114" s="6" t="s">
        <v>59991</v>
      </c>
      <c r="L114" s="6">
        <v>64</v>
      </c>
      <c r="M114" s="4" t="s">
        <v>468</v>
      </c>
    </row>
    <row r="115" customHeight="1" spans="1:13">
      <c r="A115" s="6">
        <v>277838</v>
      </c>
      <c r="B115" s="6" t="s">
        <v>59992</v>
      </c>
      <c r="C115" s="6" t="s">
        <v>13863</v>
      </c>
      <c r="D115" s="6" t="s">
        <v>59405</v>
      </c>
      <c r="E115" s="6" t="s">
        <v>2561</v>
      </c>
      <c r="F115" s="6" t="s">
        <v>59993</v>
      </c>
      <c r="G115" s="9" t="s">
        <v>59994</v>
      </c>
      <c r="H115" s="6" t="s">
        <v>59995</v>
      </c>
      <c r="I115" s="6" t="s">
        <v>54861</v>
      </c>
      <c r="J115" s="6">
        <v>63</v>
      </c>
      <c r="K115" s="6" t="s">
        <v>59996</v>
      </c>
      <c r="L115" s="6">
        <v>65</v>
      </c>
      <c r="M115" s="4" t="s">
        <v>468</v>
      </c>
    </row>
    <row r="116" customHeight="1" spans="1:13">
      <c r="A116" s="6">
        <v>281857</v>
      </c>
      <c r="B116" s="6" t="s">
        <v>59997</v>
      </c>
      <c r="C116" s="6" t="s">
        <v>13863</v>
      </c>
      <c r="D116" s="6" t="s">
        <v>59405</v>
      </c>
      <c r="E116" s="6" t="s">
        <v>2561</v>
      </c>
      <c r="F116" s="6" t="s">
        <v>59998</v>
      </c>
      <c r="G116" s="9" t="s">
        <v>32821</v>
      </c>
      <c r="H116" s="6" t="s">
        <v>59999</v>
      </c>
      <c r="I116" s="6" t="s">
        <v>60000</v>
      </c>
      <c r="J116" s="6">
        <v>63</v>
      </c>
      <c r="K116" s="6" t="s">
        <v>60001</v>
      </c>
      <c r="L116" s="6">
        <v>66</v>
      </c>
      <c r="M116" s="4" t="s">
        <v>468</v>
      </c>
    </row>
    <row r="117" customHeight="1" spans="1:13">
      <c r="A117" s="6">
        <v>271381</v>
      </c>
      <c r="B117" s="6" t="s">
        <v>60002</v>
      </c>
      <c r="C117" s="6" t="s">
        <v>13863</v>
      </c>
      <c r="D117" s="6" t="s">
        <v>59405</v>
      </c>
      <c r="E117" s="6" t="s">
        <v>2561</v>
      </c>
      <c r="F117" s="6" t="s">
        <v>60003</v>
      </c>
      <c r="G117" s="9" t="s">
        <v>21680</v>
      </c>
      <c r="H117" s="6" t="s">
        <v>60004</v>
      </c>
      <c r="I117" s="6" t="s">
        <v>60005</v>
      </c>
      <c r="J117" s="6">
        <v>62</v>
      </c>
      <c r="K117" s="6" t="s">
        <v>60006</v>
      </c>
      <c r="L117" s="6">
        <v>67</v>
      </c>
      <c r="M117" s="4" t="s">
        <v>468</v>
      </c>
    </row>
    <row r="118" customHeight="1" spans="1:13">
      <c r="A118" s="6">
        <v>284836</v>
      </c>
      <c r="B118" s="6" t="s">
        <v>60007</v>
      </c>
      <c r="C118" s="6" t="s">
        <v>13863</v>
      </c>
      <c r="D118" s="6" t="s">
        <v>59405</v>
      </c>
      <c r="E118" s="6" t="s">
        <v>2561</v>
      </c>
      <c r="F118" s="6" t="s">
        <v>60008</v>
      </c>
      <c r="G118" s="9" t="s">
        <v>60008</v>
      </c>
      <c r="H118" s="6" t="s">
        <v>60009</v>
      </c>
      <c r="I118" s="6" t="s">
        <v>60010</v>
      </c>
      <c r="J118" s="6">
        <v>62</v>
      </c>
      <c r="K118" s="6" t="s">
        <v>60011</v>
      </c>
      <c r="L118" s="6">
        <v>68</v>
      </c>
      <c r="M118" s="4" t="s">
        <v>468</v>
      </c>
    </row>
    <row r="119" customHeight="1" spans="1:13">
      <c r="A119" s="6">
        <v>287114</v>
      </c>
      <c r="B119" s="6" t="s">
        <v>60012</v>
      </c>
      <c r="C119" s="6" t="s">
        <v>13863</v>
      </c>
      <c r="D119" s="6" t="s">
        <v>59405</v>
      </c>
      <c r="E119" s="6" t="s">
        <v>2561</v>
      </c>
      <c r="F119" s="6" t="s">
        <v>60013</v>
      </c>
      <c r="G119" s="9" t="s">
        <v>47219</v>
      </c>
      <c r="H119" s="6" t="s">
        <v>59676</v>
      </c>
      <c r="I119" s="6" t="s">
        <v>60014</v>
      </c>
      <c r="J119" s="6">
        <v>62</v>
      </c>
      <c r="K119" s="6" t="s">
        <v>60015</v>
      </c>
      <c r="L119" s="6">
        <v>69</v>
      </c>
      <c r="M119" s="4" t="s">
        <v>468</v>
      </c>
    </row>
    <row r="120" customHeight="1" spans="1:13">
      <c r="A120" s="6">
        <v>272253</v>
      </c>
      <c r="B120" s="6" t="s">
        <v>60016</v>
      </c>
      <c r="C120" s="6" t="s">
        <v>13863</v>
      </c>
      <c r="D120" s="6" t="s">
        <v>59405</v>
      </c>
      <c r="E120" s="6" t="s">
        <v>2561</v>
      </c>
      <c r="F120" s="6" t="s">
        <v>60017</v>
      </c>
      <c r="G120" s="9" t="s">
        <v>59516</v>
      </c>
      <c r="H120" s="6" t="s">
        <v>50148</v>
      </c>
      <c r="I120" s="6" t="s">
        <v>60018</v>
      </c>
      <c r="J120" s="6">
        <v>61</v>
      </c>
      <c r="K120" s="6" t="s">
        <v>60019</v>
      </c>
      <c r="L120" s="6">
        <v>70</v>
      </c>
      <c r="M120" s="4" t="s">
        <v>468</v>
      </c>
    </row>
    <row r="121" customHeight="1" spans="1:13">
      <c r="A121" s="6">
        <v>276843</v>
      </c>
      <c r="B121" s="6" t="s">
        <v>60020</v>
      </c>
      <c r="C121" s="6" t="s">
        <v>13863</v>
      </c>
      <c r="D121" s="6" t="s">
        <v>59405</v>
      </c>
      <c r="E121" s="6" t="s">
        <v>2561</v>
      </c>
      <c r="F121" s="6" t="s">
        <v>60021</v>
      </c>
      <c r="G121" s="9" t="s">
        <v>20207</v>
      </c>
      <c r="H121" s="6" t="s">
        <v>60022</v>
      </c>
      <c r="I121" s="6" t="s">
        <v>60023</v>
      </c>
      <c r="J121" s="6">
        <v>61</v>
      </c>
      <c r="K121" s="6" t="s">
        <v>60024</v>
      </c>
      <c r="L121" s="6">
        <v>71</v>
      </c>
      <c r="M121" s="4" t="s">
        <v>468</v>
      </c>
    </row>
    <row r="122" customHeight="1" spans="1:13">
      <c r="A122" s="6">
        <v>278406</v>
      </c>
      <c r="B122" s="6" t="s">
        <v>60025</v>
      </c>
      <c r="C122" s="6" t="s">
        <v>13863</v>
      </c>
      <c r="D122" s="6" t="s">
        <v>59405</v>
      </c>
      <c r="E122" s="6" t="s">
        <v>2561</v>
      </c>
      <c r="F122" s="6" t="s">
        <v>60026</v>
      </c>
      <c r="G122" s="9" t="s">
        <v>60027</v>
      </c>
      <c r="H122" s="6" t="s">
        <v>60028</v>
      </c>
      <c r="I122" s="6" t="s">
        <v>60029</v>
      </c>
      <c r="J122" s="6">
        <v>61</v>
      </c>
      <c r="K122" s="6" t="s">
        <v>60030</v>
      </c>
      <c r="L122" s="6">
        <v>72</v>
      </c>
      <c r="M122" s="4" t="s">
        <v>468</v>
      </c>
    </row>
    <row r="123" customHeight="1" spans="1:13">
      <c r="A123" s="6">
        <v>278423</v>
      </c>
      <c r="B123" s="6" t="s">
        <v>60031</v>
      </c>
      <c r="C123" s="6" t="s">
        <v>13863</v>
      </c>
      <c r="D123" s="6" t="s">
        <v>59405</v>
      </c>
      <c r="E123" s="6" t="s">
        <v>2561</v>
      </c>
      <c r="F123" s="6" t="s">
        <v>60032</v>
      </c>
      <c r="G123" s="9" t="s">
        <v>60033</v>
      </c>
      <c r="H123" s="6" t="s">
        <v>60034</v>
      </c>
      <c r="I123" s="6" t="s">
        <v>60035</v>
      </c>
      <c r="J123" s="6">
        <v>58</v>
      </c>
      <c r="K123" s="6" t="s">
        <v>60036</v>
      </c>
      <c r="L123" s="6">
        <v>73</v>
      </c>
      <c r="M123" s="4" t="s">
        <v>468</v>
      </c>
    </row>
    <row r="124" customHeight="1" spans="1:13">
      <c r="A124" s="6">
        <v>271984</v>
      </c>
      <c r="B124" s="6" t="s">
        <v>60037</v>
      </c>
      <c r="C124" s="6" t="s">
        <v>13863</v>
      </c>
      <c r="D124" s="6" t="s">
        <v>59405</v>
      </c>
      <c r="E124" s="6" t="s">
        <v>2561</v>
      </c>
      <c r="F124" s="6" t="s">
        <v>60038</v>
      </c>
      <c r="G124" s="9" t="s">
        <v>60039</v>
      </c>
      <c r="H124" s="6" t="s">
        <v>60040</v>
      </c>
      <c r="I124" s="6" t="s">
        <v>60038</v>
      </c>
      <c r="J124" s="6">
        <v>53</v>
      </c>
      <c r="K124" s="6" t="s">
        <v>60041</v>
      </c>
      <c r="L124" s="6">
        <v>74</v>
      </c>
      <c r="M124" s="4" t="s">
        <v>468</v>
      </c>
    </row>
    <row r="125" customHeight="1" spans="1:13">
      <c r="A125" s="6">
        <v>281963</v>
      </c>
      <c r="B125" s="6" t="s">
        <v>60042</v>
      </c>
      <c r="C125" s="6" t="s">
        <v>13863</v>
      </c>
      <c r="D125" s="6" t="s">
        <v>59405</v>
      </c>
      <c r="E125" s="6" t="s">
        <v>2561</v>
      </c>
      <c r="F125" s="6" t="s">
        <v>60043</v>
      </c>
      <c r="G125" s="9" t="s">
        <v>60044</v>
      </c>
      <c r="H125" s="6" t="s">
        <v>7370</v>
      </c>
      <c r="I125" s="6" t="s">
        <v>60045</v>
      </c>
      <c r="J125" s="6">
        <v>52</v>
      </c>
      <c r="K125" s="6" t="s">
        <v>60046</v>
      </c>
      <c r="L125" s="6">
        <v>75</v>
      </c>
      <c r="M125" s="4" t="s">
        <v>468</v>
      </c>
    </row>
    <row r="126" customHeight="1" spans="1:13">
      <c r="A126" s="6">
        <v>281432</v>
      </c>
      <c r="B126" s="6" t="s">
        <v>60047</v>
      </c>
      <c r="C126" s="6" t="s">
        <v>13863</v>
      </c>
      <c r="D126" s="6" t="s">
        <v>59405</v>
      </c>
      <c r="E126" s="6" t="s">
        <v>2561</v>
      </c>
      <c r="F126" s="6" t="s">
        <v>60048</v>
      </c>
      <c r="G126" s="9" t="s">
        <v>60049</v>
      </c>
      <c r="H126" s="6" t="s">
        <v>59893</v>
      </c>
      <c r="I126" s="6" t="s">
        <v>60050</v>
      </c>
      <c r="J126" s="6">
        <v>50</v>
      </c>
      <c r="K126" s="6" t="s">
        <v>60051</v>
      </c>
      <c r="L126" s="6">
        <v>76</v>
      </c>
      <c r="M126" s="4" t="s">
        <v>468</v>
      </c>
    </row>
    <row r="127" customHeight="1" spans="1:13">
      <c r="A127" s="6">
        <v>278418</v>
      </c>
      <c r="B127" s="6" t="s">
        <v>60052</v>
      </c>
      <c r="C127" s="6" t="s">
        <v>13863</v>
      </c>
      <c r="D127" s="6" t="s">
        <v>59405</v>
      </c>
      <c r="E127" s="6" t="s">
        <v>2561</v>
      </c>
      <c r="F127" s="6" t="s">
        <v>60053</v>
      </c>
      <c r="G127" s="9" t="s">
        <v>60054</v>
      </c>
      <c r="H127" s="6" t="s">
        <v>60055</v>
      </c>
      <c r="I127" s="6" t="s">
        <v>60056</v>
      </c>
      <c r="J127" s="6">
        <v>50</v>
      </c>
      <c r="K127" s="6" t="s">
        <v>60057</v>
      </c>
      <c r="L127" s="6">
        <v>77</v>
      </c>
      <c r="M127" s="4" t="s">
        <v>468</v>
      </c>
    </row>
    <row r="128" customHeight="1" spans="1:13">
      <c r="A128" s="6"/>
      <c r="B128" s="6"/>
      <c r="C128" s="6"/>
      <c r="D128" s="6"/>
      <c r="E128" s="6"/>
      <c r="F128" s="6"/>
      <c r="G128" s="9"/>
      <c r="H128" s="6"/>
      <c r="I128" s="6"/>
      <c r="J128" s="6"/>
      <c r="K128" s="6"/>
      <c r="L128" s="6"/>
      <c r="M128" s="4"/>
    </row>
    <row r="129" customHeight="1" spans="1:13">
      <c r="A129" s="6">
        <v>288339</v>
      </c>
      <c r="B129" s="6" t="s">
        <v>60058</v>
      </c>
      <c r="C129" s="6" t="s">
        <v>13863</v>
      </c>
      <c r="D129" s="6" t="s">
        <v>59405</v>
      </c>
      <c r="E129" s="6" t="s">
        <v>1344</v>
      </c>
      <c r="F129" s="6" t="s">
        <v>60059</v>
      </c>
      <c r="G129" s="9" t="s">
        <v>137</v>
      </c>
      <c r="H129" s="6" t="s">
        <v>60060</v>
      </c>
      <c r="I129" s="6" t="s">
        <v>60061</v>
      </c>
      <c r="J129" s="6">
        <v>100</v>
      </c>
      <c r="K129" s="6" t="s">
        <v>60062</v>
      </c>
      <c r="L129" s="6">
        <v>1</v>
      </c>
      <c r="M129" s="5" t="s">
        <v>393</v>
      </c>
    </row>
    <row r="130" customHeight="1" spans="1:13">
      <c r="A130" s="6">
        <v>281401</v>
      </c>
      <c r="B130" s="6" t="s">
        <v>60063</v>
      </c>
      <c r="C130" s="6" t="s">
        <v>13863</v>
      </c>
      <c r="D130" s="6" t="s">
        <v>59405</v>
      </c>
      <c r="E130" s="6" t="s">
        <v>1344</v>
      </c>
      <c r="F130" s="6" t="s">
        <v>60064</v>
      </c>
      <c r="G130" s="9" t="s">
        <v>55451</v>
      </c>
      <c r="H130" s="6" t="s">
        <v>3766</v>
      </c>
      <c r="I130" s="6" t="s">
        <v>60065</v>
      </c>
      <c r="J130" s="6">
        <v>98</v>
      </c>
      <c r="K130" s="6" t="s">
        <v>60066</v>
      </c>
      <c r="L130" s="6">
        <v>2</v>
      </c>
      <c r="M130" s="5" t="s">
        <v>404</v>
      </c>
    </row>
    <row r="131" customHeight="1" spans="1:13">
      <c r="A131" s="6">
        <v>278424</v>
      </c>
      <c r="B131" s="6" t="s">
        <v>60067</v>
      </c>
      <c r="C131" s="6" t="s">
        <v>13863</v>
      </c>
      <c r="D131" s="6" t="s">
        <v>59405</v>
      </c>
      <c r="E131" s="6" t="s">
        <v>1344</v>
      </c>
      <c r="F131" s="6" t="s">
        <v>60068</v>
      </c>
      <c r="G131" s="9" t="s">
        <v>60069</v>
      </c>
      <c r="H131" s="6" t="s">
        <v>60070</v>
      </c>
      <c r="I131" s="6" t="s">
        <v>60071</v>
      </c>
      <c r="J131" s="6">
        <v>98</v>
      </c>
      <c r="K131" s="6" t="s">
        <v>60072</v>
      </c>
      <c r="L131" s="6">
        <v>3</v>
      </c>
      <c r="M131" s="5" t="s">
        <v>415</v>
      </c>
    </row>
    <row r="132" customHeight="1" spans="1:13">
      <c r="A132" s="6">
        <v>278644</v>
      </c>
      <c r="B132" s="6" t="s">
        <v>60073</v>
      </c>
      <c r="C132" s="6" t="s">
        <v>13863</v>
      </c>
      <c r="D132" s="6" t="s">
        <v>59405</v>
      </c>
      <c r="E132" s="6" t="s">
        <v>1344</v>
      </c>
      <c r="F132" s="6" t="s">
        <v>60074</v>
      </c>
      <c r="G132" s="9" t="s">
        <v>60075</v>
      </c>
      <c r="H132" s="6" t="s">
        <v>60076</v>
      </c>
      <c r="I132" s="6" t="s">
        <v>60077</v>
      </c>
      <c r="J132" s="6">
        <v>97</v>
      </c>
      <c r="K132" s="6" t="s">
        <v>60078</v>
      </c>
      <c r="L132" s="6">
        <v>4</v>
      </c>
      <c r="M132" s="4" t="s">
        <v>800</v>
      </c>
    </row>
    <row r="133" customHeight="1" spans="1:13">
      <c r="A133" s="6">
        <v>278870</v>
      </c>
      <c r="B133" s="6" t="s">
        <v>60079</v>
      </c>
      <c r="C133" s="6" t="s">
        <v>13863</v>
      </c>
      <c r="D133" s="6" t="s">
        <v>59405</v>
      </c>
      <c r="E133" s="6" t="s">
        <v>1344</v>
      </c>
      <c r="F133" s="6" t="s">
        <v>60080</v>
      </c>
      <c r="G133" s="9" t="s">
        <v>60081</v>
      </c>
      <c r="H133" s="6" t="s">
        <v>60082</v>
      </c>
      <c r="I133" s="6" t="s">
        <v>60083</v>
      </c>
      <c r="J133" s="6">
        <v>97</v>
      </c>
      <c r="K133" s="6" t="s">
        <v>60084</v>
      </c>
      <c r="L133" s="6">
        <v>5</v>
      </c>
      <c r="M133" s="4" t="s">
        <v>800</v>
      </c>
    </row>
    <row r="134" customHeight="1" spans="1:13">
      <c r="A134" s="6">
        <v>279026</v>
      </c>
      <c r="B134" s="6" t="s">
        <v>60085</v>
      </c>
      <c r="C134" s="6" t="s">
        <v>13863</v>
      </c>
      <c r="D134" s="6" t="s">
        <v>59405</v>
      </c>
      <c r="E134" s="6" t="s">
        <v>1344</v>
      </c>
      <c r="F134" s="6" t="s">
        <v>60086</v>
      </c>
      <c r="G134" s="9" t="s">
        <v>47219</v>
      </c>
      <c r="H134" s="6" t="s">
        <v>59676</v>
      </c>
      <c r="I134" s="6" t="s">
        <v>60087</v>
      </c>
      <c r="J134" s="6">
        <v>96</v>
      </c>
      <c r="K134" s="6" t="s">
        <v>60088</v>
      </c>
      <c r="L134" s="6">
        <v>6</v>
      </c>
      <c r="M134" s="4" t="s">
        <v>800</v>
      </c>
    </row>
    <row r="135" customHeight="1" spans="1:13">
      <c r="A135" s="6">
        <v>286105</v>
      </c>
      <c r="B135" s="6" t="s">
        <v>60089</v>
      </c>
      <c r="C135" s="6" t="s">
        <v>13863</v>
      </c>
      <c r="D135" s="6" t="s">
        <v>59405</v>
      </c>
      <c r="E135" s="6" t="s">
        <v>1344</v>
      </c>
      <c r="F135" s="6" t="s">
        <v>60090</v>
      </c>
      <c r="G135" s="9" t="s">
        <v>1469</v>
      </c>
      <c r="H135" s="6" t="s">
        <v>60091</v>
      </c>
      <c r="I135" s="6" t="s">
        <v>60092</v>
      </c>
      <c r="J135" s="6">
        <v>93</v>
      </c>
      <c r="K135" s="6" t="s">
        <v>59859</v>
      </c>
      <c r="L135" s="6">
        <v>7</v>
      </c>
      <c r="M135" s="4" t="s">
        <v>426</v>
      </c>
    </row>
    <row r="136" customHeight="1" spans="1:13">
      <c r="A136" s="6">
        <v>282244</v>
      </c>
      <c r="B136" s="6" t="s">
        <v>60093</v>
      </c>
      <c r="C136" s="6" t="s">
        <v>13863</v>
      </c>
      <c r="D136" s="6" t="s">
        <v>59405</v>
      </c>
      <c r="E136" s="6" t="s">
        <v>1344</v>
      </c>
      <c r="F136" s="6" t="s">
        <v>60094</v>
      </c>
      <c r="G136" s="9" t="s">
        <v>60095</v>
      </c>
      <c r="H136" s="6" t="s">
        <v>60096</v>
      </c>
      <c r="I136" s="6" t="s">
        <v>60097</v>
      </c>
      <c r="J136" s="6">
        <v>92</v>
      </c>
      <c r="K136" s="6" t="s">
        <v>60098</v>
      </c>
      <c r="L136" s="6">
        <v>8</v>
      </c>
      <c r="M136" s="4" t="s">
        <v>426</v>
      </c>
    </row>
    <row r="137" customHeight="1" spans="1:13">
      <c r="A137" s="6">
        <v>282363</v>
      </c>
      <c r="B137" s="6" t="s">
        <v>60099</v>
      </c>
      <c r="C137" s="6" t="s">
        <v>13863</v>
      </c>
      <c r="D137" s="6" t="s">
        <v>59405</v>
      </c>
      <c r="E137" s="6" t="s">
        <v>1344</v>
      </c>
      <c r="F137" s="6" t="s">
        <v>60100</v>
      </c>
      <c r="G137" s="9" t="s">
        <v>60101</v>
      </c>
      <c r="H137" s="6" t="s">
        <v>60102</v>
      </c>
      <c r="I137" s="6" t="s">
        <v>60103</v>
      </c>
      <c r="J137" s="6">
        <v>91</v>
      </c>
      <c r="K137" s="6" t="s">
        <v>60104</v>
      </c>
      <c r="L137" s="6">
        <v>9</v>
      </c>
      <c r="M137" s="4" t="s">
        <v>426</v>
      </c>
    </row>
    <row r="138" customHeight="1" spans="1:13">
      <c r="A138" s="6">
        <v>275880</v>
      </c>
      <c r="B138" s="6" t="s">
        <v>60105</v>
      </c>
      <c r="C138" s="6" t="s">
        <v>13863</v>
      </c>
      <c r="D138" s="6" t="s">
        <v>59405</v>
      </c>
      <c r="E138" s="6" t="s">
        <v>1344</v>
      </c>
      <c r="F138" s="6" t="s">
        <v>60106</v>
      </c>
      <c r="G138" s="9" t="s">
        <v>60107</v>
      </c>
      <c r="H138" s="6" t="s">
        <v>60108</v>
      </c>
      <c r="I138" s="6" t="s">
        <v>60109</v>
      </c>
      <c r="J138" s="6">
        <v>90</v>
      </c>
      <c r="K138" s="6" t="s">
        <v>60110</v>
      </c>
      <c r="L138" s="6">
        <v>10</v>
      </c>
      <c r="M138" s="4" t="s">
        <v>426</v>
      </c>
    </row>
    <row r="139" customHeight="1" spans="1:13">
      <c r="A139" s="6">
        <v>278636</v>
      </c>
      <c r="B139" s="6" t="s">
        <v>60111</v>
      </c>
      <c r="C139" s="6" t="s">
        <v>13863</v>
      </c>
      <c r="D139" s="6" t="s">
        <v>59405</v>
      </c>
      <c r="E139" s="6" t="s">
        <v>1344</v>
      </c>
      <c r="F139" s="6" t="s">
        <v>60112</v>
      </c>
      <c r="G139" s="9" t="s">
        <v>60075</v>
      </c>
      <c r="H139" s="6" t="s">
        <v>60076</v>
      </c>
      <c r="I139" s="6" t="s">
        <v>60113</v>
      </c>
      <c r="J139" s="6">
        <v>90</v>
      </c>
      <c r="K139" s="6" t="s">
        <v>60114</v>
      </c>
      <c r="L139" s="6">
        <v>11</v>
      </c>
      <c r="M139" s="4" t="s">
        <v>426</v>
      </c>
    </row>
    <row r="140" customHeight="1" spans="1:13">
      <c r="A140" s="6">
        <v>286103</v>
      </c>
      <c r="B140" s="6" t="s">
        <v>60115</v>
      </c>
      <c r="C140" s="6" t="s">
        <v>13863</v>
      </c>
      <c r="D140" s="6" t="s">
        <v>59405</v>
      </c>
      <c r="E140" s="6" t="s">
        <v>1344</v>
      </c>
      <c r="F140" s="6" t="s">
        <v>60116</v>
      </c>
      <c r="G140" s="9" t="s">
        <v>1469</v>
      </c>
      <c r="H140" s="6" t="s">
        <v>60091</v>
      </c>
      <c r="I140" s="6" t="s">
        <v>60117</v>
      </c>
      <c r="J140" s="6">
        <v>90</v>
      </c>
      <c r="K140" s="6" t="s">
        <v>60118</v>
      </c>
      <c r="L140" s="6">
        <v>12</v>
      </c>
      <c r="M140" s="4" t="s">
        <v>426</v>
      </c>
    </row>
    <row r="141" customHeight="1" spans="1:13">
      <c r="A141" s="6">
        <v>286104</v>
      </c>
      <c r="B141" s="6" t="s">
        <v>60119</v>
      </c>
      <c r="C141" s="6" t="s">
        <v>13863</v>
      </c>
      <c r="D141" s="6" t="s">
        <v>59405</v>
      </c>
      <c r="E141" s="6" t="s">
        <v>1344</v>
      </c>
      <c r="F141" s="6" t="s">
        <v>60120</v>
      </c>
      <c r="G141" s="9" t="s">
        <v>1469</v>
      </c>
      <c r="H141" s="6" t="s">
        <v>60091</v>
      </c>
      <c r="I141" s="6" t="s">
        <v>60121</v>
      </c>
      <c r="J141" s="6">
        <v>85</v>
      </c>
      <c r="K141" s="6" t="s">
        <v>60122</v>
      </c>
      <c r="L141" s="6">
        <v>13</v>
      </c>
      <c r="M141" s="4" t="s">
        <v>426</v>
      </c>
    </row>
    <row r="142" customHeight="1" spans="1:13">
      <c r="A142" s="6">
        <v>285632</v>
      </c>
      <c r="B142" s="6" t="s">
        <v>60123</v>
      </c>
      <c r="C142" s="6" t="s">
        <v>13863</v>
      </c>
      <c r="D142" s="6" t="s">
        <v>59405</v>
      </c>
      <c r="E142" s="6" t="s">
        <v>1344</v>
      </c>
      <c r="F142" s="6" t="s">
        <v>60124</v>
      </c>
      <c r="G142" s="9" t="s">
        <v>60124</v>
      </c>
      <c r="H142" s="6" t="s">
        <v>60125</v>
      </c>
      <c r="I142" s="6" t="s">
        <v>60126</v>
      </c>
      <c r="J142" s="6">
        <v>84</v>
      </c>
      <c r="K142" s="6" t="s">
        <v>60127</v>
      </c>
      <c r="L142" s="6">
        <v>14</v>
      </c>
      <c r="M142" s="4" t="s">
        <v>426</v>
      </c>
    </row>
    <row r="143" customHeight="1" spans="1:13">
      <c r="A143" s="6">
        <v>278815</v>
      </c>
      <c r="B143" s="6" t="s">
        <v>60128</v>
      </c>
      <c r="C143" s="6" t="s">
        <v>13863</v>
      </c>
      <c r="D143" s="6" t="s">
        <v>59405</v>
      </c>
      <c r="E143" s="6" t="s">
        <v>1344</v>
      </c>
      <c r="F143" s="6" t="s">
        <v>60129</v>
      </c>
      <c r="G143" s="9" t="s">
        <v>37569</v>
      </c>
      <c r="H143" s="6" t="s">
        <v>60130</v>
      </c>
      <c r="I143" s="6" t="s">
        <v>60131</v>
      </c>
      <c r="J143" s="6">
        <v>83</v>
      </c>
      <c r="K143" s="6" t="s">
        <v>60132</v>
      </c>
      <c r="L143" s="6">
        <v>15</v>
      </c>
      <c r="M143" s="4" t="s">
        <v>426</v>
      </c>
    </row>
    <row r="144" customHeight="1" spans="1:13">
      <c r="A144" s="6">
        <v>278817</v>
      </c>
      <c r="B144" s="6" t="s">
        <v>60133</v>
      </c>
      <c r="C144" s="6" t="s">
        <v>13863</v>
      </c>
      <c r="D144" s="6" t="s">
        <v>59405</v>
      </c>
      <c r="E144" s="6" t="s">
        <v>1344</v>
      </c>
      <c r="F144" s="6" t="s">
        <v>60134</v>
      </c>
      <c r="G144" s="9" t="s">
        <v>37569</v>
      </c>
      <c r="H144" s="6" t="s">
        <v>60135</v>
      </c>
      <c r="I144" s="6" t="s">
        <v>60136</v>
      </c>
      <c r="J144" s="6">
        <v>83</v>
      </c>
      <c r="K144" s="6" t="s">
        <v>60137</v>
      </c>
      <c r="L144" s="6">
        <v>16</v>
      </c>
      <c r="M144" s="4" t="s">
        <v>426</v>
      </c>
    </row>
    <row r="145" customHeight="1" spans="1:13">
      <c r="A145" s="6">
        <v>282379</v>
      </c>
      <c r="B145" s="6" t="s">
        <v>60138</v>
      </c>
      <c r="C145" s="6" t="s">
        <v>13863</v>
      </c>
      <c r="D145" s="6" t="s">
        <v>59405</v>
      </c>
      <c r="E145" s="6" t="s">
        <v>1344</v>
      </c>
      <c r="F145" s="6" t="s">
        <v>60139</v>
      </c>
      <c r="G145" s="9" t="s">
        <v>60140</v>
      </c>
      <c r="H145" s="6" t="s">
        <v>60141</v>
      </c>
      <c r="I145" s="6" t="s">
        <v>60139</v>
      </c>
      <c r="J145" s="6">
        <v>80</v>
      </c>
      <c r="K145" s="6" t="s">
        <v>60142</v>
      </c>
      <c r="L145" s="6">
        <v>17</v>
      </c>
      <c r="M145" s="4" t="s">
        <v>426</v>
      </c>
    </row>
    <row r="146" customHeight="1" spans="1:13">
      <c r="A146" s="6">
        <v>278822</v>
      </c>
      <c r="B146" s="6" t="s">
        <v>60143</v>
      </c>
      <c r="C146" s="6" t="s">
        <v>13863</v>
      </c>
      <c r="D146" s="6" t="s">
        <v>59405</v>
      </c>
      <c r="E146" s="6" t="s">
        <v>1344</v>
      </c>
      <c r="F146" s="6" t="s">
        <v>60144</v>
      </c>
      <c r="G146" s="9" t="s">
        <v>37569</v>
      </c>
      <c r="H146" s="6" t="s">
        <v>60130</v>
      </c>
      <c r="I146" s="6" t="s">
        <v>60145</v>
      </c>
      <c r="J146" s="6">
        <v>79</v>
      </c>
      <c r="K146" s="6" t="s">
        <v>60146</v>
      </c>
      <c r="L146" s="6">
        <v>18</v>
      </c>
      <c r="M146" s="4" t="s">
        <v>426</v>
      </c>
    </row>
    <row r="147" customHeight="1" spans="1:13">
      <c r="A147" s="6">
        <v>285263</v>
      </c>
      <c r="B147" s="6" t="s">
        <v>60147</v>
      </c>
      <c r="C147" s="6" t="s">
        <v>13863</v>
      </c>
      <c r="D147" s="6" t="s">
        <v>59405</v>
      </c>
      <c r="E147" s="6" t="s">
        <v>1344</v>
      </c>
      <c r="F147" s="6" t="s">
        <v>60148</v>
      </c>
      <c r="G147" s="9" t="s">
        <v>137</v>
      </c>
      <c r="H147" s="6" t="s">
        <v>60149</v>
      </c>
      <c r="I147" s="6" t="s">
        <v>60150</v>
      </c>
      <c r="J147" s="6">
        <v>78</v>
      </c>
      <c r="K147" s="6" t="s">
        <v>60151</v>
      </c>
      <c r="L147" s="6">
        <v>19</v>
      </c>
      <c r="M147" s="4" t="s">
        <v>426</v>
      </c>
    </row>
    <row r="148" customHeight="1" spans="1:13">
      <c r="A148" s="6">
        <v>282230</v>
      </c>
      <c r="B148" s="6" t="s">
        <v>60152</v>
      </c>
      <c r="C148" s="6" t="s">
        <v>13863</v>
      </c>
      <c r="D148" s="6" t="s">
        <v>59405</v>
      </c>
      <c r="E148" s="6" t="s">
        <v>1344</v>
      </c>
      <c r="F148" s="6" t="s">
        <v>60153</v>
      </c>
      <c r="G148" s="9" t="s">
        <v>60154</v>
      </c>
      <c r="H148" s="6" t="s">
        <v>34832</v>
      </c>
      <c r="I148" s="6" t="s">
        <v>60155</v>
      </c>
      <c r="J148" s="6">
        <v>77</v>
      </c>
      <c r="K148" s="6" t="s">
        <v>60156</v>
      </c>
      <c r="L148" s="6">
        <v>20</v>
      </c>
      <c r="M148" s="4" t="s">
        <v>426</v>
      </c>
    </row>
    <row r="149" customHeight="1" spans="1:13">
      <c r="A149" s="6">
        <v>280026</v>
      </c>
      <c r="B149" s="6" t="s">
        <v>60157</v>
      </c>
      <c r="C149" s="6" t="s">
        <v>13863</v>
      </c>
      <c r="D149" s="6" t="s">
        <v>59405</v>
      </c>
      <c r="E149" s="6" t="s">
        <v>1344</v>
      </c>
      <c r="F149" s="6" t="s">
        <v>60158</v>
      </c>
      <c r="G149" s="9" t="s">
        <v>60159</v>
      </c>
      <c r="H149" s="6" t="s">
        <v>60160</v>
      </c>
      <c r="I149" s="6" t="s">
        <v>60161</v>
      </c>
      <c r="J149" s="6">
        <v>77</v>
      </c>
      <c r="K149" s="6" t="s">
        <v>60162</v>
      </c>
      <c r="L149" s="6">
        <v>21</v>
      </c>
      <c r="M149" s="4" t="s">
        <v>426</v>
      </c>
    </row>
    <row r="150" customHeight="1" spans="1:13">
      <c r="A150" s="6">
        <v>281512</v>
      </c>
      <c r="B150" s="6" t="s">
        <v>60163</v>
      </c>
      <c r="C150" s="6" t="s">
        <v>13863</v>
      </c>
      <c r="D150" s="6" t="s">
        <v>59405</v>
      </c>
      <c r="E150" s="6" t="s">
        <v>1344</v>
      </c>
      <c r="F150" s="6" t="s">
        <v>60164</v>
      </c>
      <c r="G150" s="9" t="s">
        <v>60164</v>
      </c>
      <c r="H150" s="6" t="s">
        <v>60165</v>
      </c>
      <c r="I150" s="6" t="s">
        <v>60166</v>
      </c>
      <c r="J150" s="6">
        <v>77</v>
      </c>
      <c r="K150" s="6" t="s">
        <v>60167</v>
      </c>
      <c r="L150" s="6">
        <v>22</v>
      </c>
      <c r="M150" s="4" t="s">
        <v>468</v>
      </c>
    </row>
    <row r="151" customHeight="1" spans="1:13">
      <c r="A151" s="6">
        <v>286914</v>
      </c>
      <c r="B151" s="6" t="s">
        <v>60168</v>
      </c>
      <c r="C151" s="6" t="s">
        <v>13863</v>
      </c>
      <c r="D151" s="6" t="s">
        <v>59405</v>
      </c>
      <c r="E151" s="6" t="s">
        <v>1344</v>
      </c>
      <c r="F151" s="6" t="s">
        <v>22851</v>
      </c>
      <c r="G151" s="9" t="s">
        <v>22851</v>
      </c>
      <c r="H151" s="6" t="s">
        <v>60169</v>
      </c>
      <c r="I151" s="6" t="s">
        <v>60170</v>
      </c>
      <c r="J151" s="6">
        <v>76</v>
      </c>
      <c r="K151" s="6" t="s">
        <v>60171</v>
      </c>
      <c r="L151" s="6">
        <v>23</v>
      </c>
      <c r="M151" s="4" t="s">
        <v>468</v>
      </c>
    </row>
    <row r="152" customHeight="1" spans="1:13">
      <c r="A152" s="6">
        <v>278758</v>
      </c>
      <c r="B152" s="6" t="s">
        <v>60172</v>
      </c>
      <c r="C152" s="6" t="s">
        <v>13863</v>
      </c>
      <c r="D152" s="6" t="s">
        <v>59405</v>
      </c>
      <c r="E152" s="6" t="s">
        <v>1344</v>
      </c>
      <c r="F152" s="6" t="s">
        <v>60173</v>
      </c>
      <c r="G152" s="9" t="s">
        <v>60174</v>
      </c>
      <c r="H152" s="6" t="s">
        <v>60175</v>
      </c>
      <c r="I152" s="6" t="s">
        <v>60176</v>
      </c>
      <c r="J152" s="6">
        <v>76</v>
      </c>
      <c r="K152" s="6" t="s">
        <v>60177</v>
      </c>
      <c r="L152" s="6">
        <v>24</v>
      </c>
      <c r="M152" s="4" t="s">
        <v>468</v>
      </c>
    </row>
    <row r="153" customHeight="1" spans="1:13">
      <c r="A153" s="6">
        <v>283073</v>
      </c>
      <c r="B153" s="6" t="s">
        <v>60178</v>
      </c>
      <c r="C153" s="6" t="s">
        <v>13863</v>
      </c>
      <c r="D153" s="6" t="s">
        <v>59405</v>
      </c>
      <c r="E153" s="6" t="s">
        <v>1344</v>
      </c>
      <c r="F153" s="6" t="s">
        <v>60179</v>
      </c>
      <c r="G153" s="9" t="s">
        <v>60180</v>
      </c>
      <c r="H153" s="6" t="s">
        <v>60181</v>
      </c>
      <c r="I153" s="6" t="s">
        <v>60182</v>
      </c>
      <c r="J153" s="6">
        <v>76</v>
      </c>
      <c r="K153" s="6" t="s">
        <v>60183</v>
      </c>
      <c r="L153" s="6">
        <v>25</v>
      </c>
      <c r="M153" s="4" t="s">
        <v>468</v>
      </c>
    </row>
    <row r="154" customHeight="1" spans="1:13">
      <c r="A154" s="6">
        <v>278327</v>
      </c>
      <c r="B154" s="6" t="s">
        <v>60184</v>
      </c>
      <c r="C154" s="6" t="s">
        <v>13863</v>
      </c>
      <c r="D154" s="6" t="s">
        <v>59405</v>
      </c>
      <c r="E154" s="6" t="s">
        <v>1344</v>
      </c>
      <c r="F154" s="6" t="s">
        <v>60185</v>
      </c>
      <c r="G154" s="9" t="s">
        <v>60186</v>
      </c>
      <c r="H154" s="6" t="s">
        <v>60187</v>
      </c>
      <c r="I154" s="6" t="s">
        <v>60188</v>
      </c>
      <c r="J154" s="6">
        <v>75</v>
      </c>
      <c r="K154" s="6" t="s">
        <v>60189</v>
      </c>
      <c r="L154" s="6">
        <v>26</v>
      </c>
      <c r="M154" s="4" t="s">
        <v>468</v>
      </c>
    </row>
    <row r="155" customHeight="1" spans="1:13">
      <c r="A155" s="6">
        <v>287763</v>
      </c>
      <c r="B155" s="6" t="s">
        <v>60190</v>
      </c>
      <c r="C155" s="6" t="s">
        <v>13863</v>
      </c>
      <c r="D155" s="6" t="s">
        <v>59405</v>
      </c>
      <c r="E155" s="6" t="s">
        <v>1344</v>
      </c>
      <c r="F155" s="6" t="s">
        <v>60191</v>
      </c>
      <c r="G155" s="9" t="s">
        <v>49608</v>
      </c>
      <c r="H155" s="6" t="s">
        <v>60192</v>
      </c>
      <c r="I155" s="6" t="s">
        <v>60193</v>
      </c>
      <c r="J155" s="6">
        <v>75</v>
      </c>
      <c r="K155" s="6" t="s">
        <v>60194</v>
      </c>
      <c r="L155" s="6">
        <v>27</v>
      </c>
      <c r="M155" s="4" t="s">
        <v>468</v>
      </c>
    </row>
    <row r="156" customHeight="1" spans="1:13">
      <c r="A156" s="6">
        <v>271283</v>
      </c>
      <c r="B156" s="6" t="s">
        <v>60195</v>
      </c>
      <c r="C156" s="6" t="s">
        <v>13863</v>
      </c>
      <c r="D156" s="6" t="s">
        <v>59405</v>
      </c>
      <c r="E156" s="6" t="s">
        <v>1344</v>
      </c>
      <c r="F156" s="6" t="s">
        <v>60196</v>
      </c>
      <c r="G156" s="9" t="s">
        <v>59975</v>
      </c>
      <c r="H156" s="6" t="s">
        <v>5129</v>
      </c>
      <c r="I156" s="6" t="s">
        <v>60197</v>
      </c>
      <c r="J156" s="6">
        <v>75</v>
      </c>
      <c r="K156" s="6" t="s">
        <v>60198</v>
      </c>
      <c r="L156" s="6">
        <v>28</v>
      </c>
      <c r="M156" s="4" t="s">
        <v>468</v>
      </c>
    </row>
    <row r="157" customHeight="1" spans="1:13">
      <c r="A157" s="6">
        <v>278459</v>
      </c>
      <c r="B157" s="6" t="s">
        <v>60199</v>
      </c>
      <c r="C157" s="6" t="s">
        <v>13863</v>
      </c>
      <c r="D157" s="6" t="s">
        <v>59405</v>
      </c>
      <c r="E157" s="6" t="s">
        <v>1344</v>
      </c>
      <c r="F157" s="6" t="s">
        <v>60200</v>
      </c>
      <c r="G157" s="9" t="s">
        <v>60201</v>
      </c>
      <c r="H157" s="6" t="s">
        <v>60202</v>
      </c>
      <c r="I157" s="6" t="s">
        <v>60203</v>
      </c>
      <c r="J157" s="6">
        <v>73</v>
      </c>
      <c r="K157" s="6" t="s">
        <v>60204</v>
      </c>
      <c r="L157" s="6">
        <v>29</v>
      </c>
      <c r="M157" s="4" t="s">
        <v>468</v>
      </c>
    </row>
    <row r="158" customHeight="1" spans="1:13">
      <c r="A158" s="6">
        <v>279798</v>
      </c>
      <c r="B158" s="6" t="s">
        <v>60205</v>
      </c>
      <c r="C158" s="6" t="s">
        <v>13863</v>
      </c>
      <c r="D158" s="6" t="s">
        <v>59405</v>
      </c>
      <c r="E158" s="6" t="s">
        <v>1344</v>
      </c>
      <c r="F158" s="6" t="s">
        <v>60206</v>
      </c>
      <c r="G158" s="9" t="s">
        <v>60207</v>
      </c>
      <c r="H158" s="6" t="s">
        <v>60208</v>
      </c>
      <c r="I158" s="6" t="s">
        <v>60206</v>
      </c>
      <c r="J158" s="6">
        <v>73</v>
      </c>
      <c r="K158" s="6" t="s">
        <v>60209</v>
      </c>
      <c r="L158" s="6">
        <v>30</v>
      </c>
      <c r="M158" s="4" t="s">
        <v>468</v>
      </c>
    </row>
    <row r="159" customHeight="1" spans="1:13">
      <c r="A159" s="6">
        <v>278905</v>
      </c>
      <c r="B159" s="6" t="s">
        <v>60210</v>
      </c>
      <c r="C159" s="6" t="s">
        <v>13863</v>
      </c>
      <c r="D159" s="6" t="s">
        <v>59405</v>
      </c>
      <c r="E159" s="6" t="s">
        <v>1344</v>
      </c>
      <c r="F159" s="6" t="s">
        <v>60211</v>
      </c>
      <c r="G159" s="9" t="s">
        <v>23617</v>
      </c>
      <c r="H159" s="6" t="s">
        <v>60212</v>
      </c>
      <c r="I159" s="6" t="s">
        <v>60213</v>
      </c>
      <c r="J159" s="6">
        <v>72</v>
      </c>
      <c r="K159" s="6" t="s">
        <v>60214</v>
      </c>
      <c r="L159" s="6">
        <v>31</v>
      </c>
      <c r="M159" s="4" t="s">
        <v>468</v>
      </c>
    </row>
    <row r="160" customHeight="1" spans="1:13">
      <c r="A160" s="6">
        <v>281402</v>
      </c>
      <c r="B160" s="6" t="s">
        <v>60215</v>
      </c>
      <c r="C160" s="6" t="s">
        <v>13863</v>
      </c>
      <c r="D160" s="6" t="s">
        <v>59405</v>
      </c>
      <c r="E160" s="6" t="s">
        <v>1344</v>
      </c>
      <c r="F160" s="6" t="s">
        <v>60216</v>
      </c>
      <c r="G160" s="9" t="s">
        <v>31017</v>
      </c>
      <c r="H160" s="6" t="s">
        <v>17573</v>
      </c>
      <c r="I160" s="6" t="s">
        <v>60217</v>
      </c>
      <c r="J160" s="6">
        <v>71</v>
      </c>
      <c r="K160" s="6" t="s">
        <v>60218</v>
      </c>
      <c r="L160" s="6">
        <v>32</v>
      </c>
      <c r="M160" s="4" t="s">
        <v>468</v>
      </c>
    </row>
    <row r="161" customHeight="1" spans="1:13">
      <c r="A161" s="6">
        <v>276205</v>
      </c>
      <c r="B161" s="6" t="s">
        <v>60219</v>
      </c>
      <c r="C161" s="6" t="s">
        <v>13863</v>
      </c>
      <c r="D161" s="6" t="s">
        <v>59405</v>
      </c>
      <c r="E161" s="6" t="s">
        <v>1344</v>
      </c>
      <c r="F161" s="6" t="s">
        <v>60220</v>
      </c>
      <c r="G161" s="9" t="s">
        <v>20357</v>
      </c>
      <c r="H161" s="6" t="s">
        <v>60108</v>
      </c>
      <c r="I161" s="6" t="s">
        <v>60221</v>
      </c>
      <c r="J161" s="6">
        <v>71</v>
      </c>
      <c r="K161" s="6" t="s">
        <v>59859</v>
      </c>
      <c r="L161" s="6">
        <v>33</v>
      </c>
      <c r="M161" s="4" t="s">
        <v>468</v>
      </c>
    </row>
    <row r="162" customHeight="1" spans="1:13">
      <c r="A162" s="6">
        <v>274966</v>
      </c>
      <c r="B162" s="6" t="s">
        <v>60222</v>
      </c>
      <c r="C162" s="6" t="s">
        <v>13863</v>
      </c>
      <c r="D162" s="6" t="s">
        <v>59405</v>
      </c>
      <c r="E162" s="6" t="s">
        <v>1344</v>
      </c>
      <c r="F162" s="6" t="s">
        <v>60223</v>
      </c>
      <c r="G162" s="9" t="s">
        <v>60224</v>
      </c>
      <c r="H162" s="6" t="s">
        <v>60225</v>
      </c>
      <c r="I162" s="6" t="s">
        <v>60226</v>
      </c>
      <c r="J162" s="6">
        <v>70</v>
      </c>
      <c r="K162" s="6" t="s">
        <v>60227</v>
      </c>
      <c r="L162" s="6">
        <v>34</v>
      </c>
      <c r="M162" s="4" t="s">
        <v>468</v>
      </c>
    </row>
    <row r="163" customHeight="1" spans="1:13">
      <c r="A163" s="6">
        <v>279424</v>
      </c>
      <c r="B163" s="6" t="s">
        <v>60228</v>
      </c>
      <c r="C163" s="6" t="s">
        <v>13863</v>
      </c>
      <c r="D163" s="6" t="s">
        <v>59405</v>
      </c>
      <c r="E163" s="6" t="s">
        <v>1344</v>
      </c>
      <c r="F163" s="6" t="s">
        <v>60229</v>
      </c>
      <c r="G163" s="9" t="s">
        <v>57611</v>
      </c>
      <c r="H163" s="6" t="s">
        <v>60230</v>
      </c>
      <c r="I163" s="6" t="s">
        <v>60231</v>
      </c>
      <c r="J163" s="6">
        <v>68</v>
      </c>
      <c r="K163" s="6" t="s">
        <v>59634</v>
      </c>
      <c r="L163" s="6">
        <v>35</v>
      </c>
      <c r="M163" s="4" t="s">
        <v>468</v>
      </c>
    </row>
    <row r="164" customHeight="1" spans="1:13">
      <c r="A164" s="6">
        <v>271334</v>
      </c>
      <c r="B164" s="6" t="s">
        <v>60232</v>
      </c>
      <c r="C164" s="6" t="s">
        <v>13863</v>
      </c>
      <c r="D164" s="6" t="s">
        <v>59405</v>
      </c>
      <c r="E164" s="6" t="s">
        <v>1344</v>
      </c>
      <c r="F164" s="6" t="s">
        <v>60233</v>
      </c>
      <c r="G164" s="9" t="s">
        <v>59975</v>
      </c>
      <c r="H164" s="6" t="s">
        <v>5129</v>
      </c>
      <c r="I164" s="6" t="s">
        <v>60234</v>
      </c>
      <c r="J164" s="6">
        <v>68</v>
      </c>
      <c r="K164" s="6" t="s">
        <v>60235</v>
      </c>
      <c r="L164" s="6">
        <v>36</v>
      </c>
      <c r="M164" s="4" t="s">
        <v>468</v>
      </c>
    </row>
    <row r="165" customHeight="1" spans="1:13">
      <c r="A165" s="6">
        <v>282420</v>
      </c>
      <c r="B165" s="6" t="s">
        <v>60236</v>
      </c>
      <c r="C165" s="6" t="s">
        <v>13863</v>
      </c>
      <c r="D165" s="6" t="s">
        <v>59405</v>
      </c>
      <c r="E165" s="6" t="s">
        <v>1344</v>
      </c>
      <c r="F165" s="6" t="s">
        <v>60237</v>
      </c>
      <c r="G165" s="9" t="s">
        <v>60101</v>
      </c>
      <c r="H165" s="6" t="s">
        <v>60102</v>
      </c>
      <c r="I165" s="6" t="s">
        <v>60238</v>
      </c>
      <c r="J165" s="6">
        <v>67</v>
      </c>
      <c r="K165" s="6" t="s">
        <v>60239</v>
      </c>
      <c r="L165" s="6">
        <v>37</v>
      </c>
      <c r="M165" s="4" t="s">
        <v>468</v>
      </c>
    </row>
    <row r="166" customHeight="1" spans="1:13">
      <c r="A166" s="6">
        <v>281186</v>
      </c>
      <c r="B166" s="6" t="s">
        <v>60240</v>
      </c>
      <c r="C166" s="6" t="s">
        <v>13863</v>
      </c>
      <c r="D166" s="6" t="s">
        <v>59405</v>
      </c>
      <c r="E166" s="6" t="s">
        <v>1344</v>
      </c>
      <c r="F166" s="6" t="s">
        <v>60241</v>
      </c>
      <c r="G166" s="9" t="s">
        <v>60242</v>
      </c>
      <c r="H166" s="6" t="s">
        <v>60243</v>
      </c>
      <c r="I166" s="6" t="s">
        <v>60244</v>
      </c>
      <c r="J166" s="6">
        <v>67</v>
      </c>
      <c r="K166" s="6" t="s">
        <v>60245</v>
      </c>
      <c r="L166" s="6">
        <v>38</v>
      </c>
      <c r="M166" s="4" t="s">
        <v>468</v>
      </c>
    </row>
    <row r="167" customHeight="1" spans="1:13">
      <c r="A167" s="6">
        <v>271398</v>
      </c>
      <c r="B167" s="6" t="s">
        <v>60246</v>
      </c>
      <c r="C167" s="6" t="s">
        <v>13863</v>
      </c>
      <c r="D167" s="6" t="s">
        <v>59405</v>
      </c>
      <c r="E167" s="6" t="s">
        <v>1344</v>
      </c>
      <c r="F167" s="6" t="s">
        <v>60247</v>
      </c>
      <c r="G167" s="9" t="s">
        <v>59975</v>
      </c>
      <c r="H167" s="6" t="s">
        <v>5129</v>
      </c>
      <c r="I167" s="6" t="s">
        <v>60248</v>
      </c>
      <c r="J167" s="6">
        <v>67</v>
      </c>
      <c r="K167" s="6" t="s">
        <v>60249</v>
      </c>
      <c r="L167" s="6">
        <v>39</v>
      </c>
      <c r="M167" s="4" t="s">
        <v>468</v>
      </c>
    </row>
    <row r="168" customHeight="1" spans="1:13">
      <c r="A168" s="6">
        <v>276557</v>
      </c>
      <c r="B168" s="6" t="s">
        <v>60250</v>
      </c>
      <c r="C168" s="6" t="s">
        <v>13863</v>
      </c>
      <c r="D168" s="6" t="s">
        <v>59405</v>
      </c>
      <c r="E168" s="6" t="s">
        <v>1344</v>
      </c>
      <c r="F168" s="6" t="s">
        <v>60251</v>
      </c>
      <c r="G168" s="9" t="s">
        <v>20357</v>
      </c>
      <c r="H168" s="6" t="s">
        <v>60108</v>
      </c>
      <c r="I168" s="6" t="s">
        <v>60252</v>
      </c>
      <c r="J168" s="6">
        <v>66</v>
      </c>
      <c r="K168" s="6" t="s">
        <v>60253</v>
      </c>
      <c r="L168" s="6">
        <v>40</v>
      </c>
      <c r="M168" s="4" t="s">
        <v>468</v>
      </c>
    </row>
    <row r="169" customHeight="1" spans="1:13">
      <c r="A169" s="6">
        <v>279067</v>
      </c>
      <c r="B169" s="6" t="s">
        <v>60254</v>
      </c>
      <c r="C169" s="6" t="s">
        <v>13863</v>
      </c>
      <c r="D169" s="6" t="s">
        <v>59405</v>
      </c>
      <c r="E169" s="6" t="s">
        <v>1344</v>
      </c>
      <c r="F169" s="6" t="s">
        <v>60255</v>
      </c>
      <c r="G169" s="9" t="s">
        <v>60256</v>
      </c>
      <c r="H169" s="6" t="s">
        <v>572</v>
      </c>
      <c r="I169" s="6" t="s">
        <v>60257</v>
      </c>
      <c r="J169" s="6">
        <v>65</v>
      </c>
      <c r="K169" s="6" t="s">
        <v>60258</v>
      </c>
      <c r="L169" s="6">
        <v>41</v>
      </c>
      <c r="M169" s="4" t="s">
        <v>468</v>
      </c>
    </row>
    <row r="170" customHeight="1" spans="1:13">
      <c r="K170" s="6"/>
      <c r="L170" s="6"/>
      <c r="M170" s="4"/>
    </row>
    <row r="171" s="33" customFormat="1" customHeight="1" spans="1:13">
      <c r="A171" s="27" t="s">
        <v>1</v>
      </c>
      <c r="B171" s="27" t="s">
        <v>2</v>
      </c>
      <c r="C171" s="10" t="s">
        <v>380</v>
      </c>
      <c r="D171" s="10" t="s">
        <v>381</v>
      </c>
      <c r="E171" s="27" t="s">
        <v>382</v>
      </c>
      <c r="F171" s="27" t="s">
        <v>3</v>
      </c>
      <c r="G171" s="27" t="s">
        <v>4</v>
      </c>
      <c r="H171" s="27" t="s">
        <v>5</v>
      </c>
      <c r="I171" s="27" t="s">
        <v>6</v>
      </c>
      <c r="J171" s="34" t="s">
        <v>2297</v>
      </c>
      <c r="K171" s="27" t="s">
        <v>2298</v>
      </c>
      <c r="L171" s="28" t="s">
        <v>2299</v>
      </c>
      <c r="M171" s="5" t="s">
        <v>7</v>
      </c>
    </row>
    <row r="172" customHeight="1" spans="1:13">
      <c r="A172" s="6">
        <v>267636</v>
      </c>
      <c r="B172" s="6" t="s">
        <v>60259</v>
      </c>
      <c r="C172" s="6" t="s">
        <v>386</v>
      </c>
      <c r="D172" s="6" t="s">
        <v>60260</v>
      </c>
      <c r="E172" s="6" t="s">
        <v>766</v>
      </c>
      <c r="F172" s="6" t="s">
        <v>60261</v>
      </c>
      <c r="G172" s="6" t="s">
        <v>4969</v>
      </c>
      <c r="H172" s="6" t="s">
        <v>60262</v>
      </c>
      <c r="I172" s="6" t="s">
        <v>60263</v>
      </c>
      <c r="J172" s="35">
        <v>290.06</v>
      </c>
      <c r="K172" s="6" t="s">
        <v>60264</v>
      </c>
      <c r="L172" s="6">
        <v>1</v>
      </c>
      <c r="M172" s="5" t="s">
        <v>393</v>
      </c>
    </row>
    <row r="173" customHeight="1" spans="1:13">
      <c r="A173" s="6">
        <v>278312</v>
      </c>
      <c r="B173" s="6" t="s">
        <v>60265</v>
      </c>
      <c r="C173" s="6" t="s">
        <v>386</v>
      </c>
      <c r="D173" s="6" t="s">
        <v>60260</v>
      </c>
      <c r="E173" s="6" t="s">
        <v>766</v>
      </c>
      <c r="F173" s="6" t="s">
        <v>60266</v>
      </c>
      <c r="G173" s="6" t="s">
        <v>8286</v>
      </c>
      <c r="H173" s="6" t="s">
        <v>60267</v>
      </c>
      <c r="I173" s="6" t="s">
        <v>60268</v>
      </c>
      <c r="J173" s="35">
        <v>289.47</v>
      </c>
      <c r="K173" s="6" t="s">
        <v>60264</v>
      </c>
      <c r="L173" s="6">
        <v>2</v>
      </c>
      <c r="M173" s="5" t="s">
        <v>404</v>
      </c>
    </row>
    <row r="174" customHeight="1" spans="1:13">
      <c r="A174" s="6">
        <v>280118</v>
      </c>
      <c r="B174" s="6" t="s">
        <v>60269</v>
      </c>
      <c r="C174" s="6" t="s">
        <v>386</v>
      </c>
      <c r="D174" s="6" t="s">
        <v>60260</v>
      </c>
      <c r="E174" s="6" t="s">
        <v>766</v>
      </c>
      <c r="F174" s="6" t="s">
        <v>60270</v>
      </c>
      <c r="G174" s="6" t="s">
        <v>60271</v>
      </c>
      <c r="H174" s="6" t="s">
        <v>60272</v>
      </c>
      <c r="I174" s="6" t="s">
        <v>60273</v>
      </c>
      <c r="J174" s="35">
        <v>289.41</v>
      </c>
      <c r="K174" s="6" t="s">
        <v>60264</v>
      </c>
      <c r="L174" s="6">
        <v>3</v>
      </c>
      <c r="M174" s="5" t="s">
        <v>415</v>
      </c>
    </row>
    <row r="175" customHeight="1" spans="1:13">
      <c r="A175" s="6">
        <v>279057</v>
      </c>
      <c r="B175" s="6" t="s">
        <v>60274</v>
      </c>
      <c r="C175" s="6" t="s">
        <v>386</v>
      </c>
      <c r="D175" s="6" t="s">
        <v>60260</v>
      </c>
      <c r="E175" s="6" t="s">
        <v>766</v>
      </c>
      <c r="F175" s="6" t="s">
        <v>60275</v>
      </c>
      <c r="G175" s="6" t="s">
        <v>60276</v>
      </c>
      <c r="H175" s="6" t="s">
        <v>60277</v>
      </c>
      <c r="I175" s="6" t="s">
        <v>60278</v>
      </c>
      <c r="J175" s="35">
        <v>286.16</v>
      </c>
      <c r="K175" s="6" t="s">
        <v>60264</v>
      </c>
      <c r="L175" s="6">
        <v>4</v>
      </c>
      <c r="M175" s="4" t="s">
        <v>800</v>
      </c>
    </row>
    <row r="176" customHeight="1" spans="1:13">
      <c r="A176" s="6">
        <v>279290</v>
      </c>
      <c r="B176" s="6" t="s">
        <v>60279</v>
      </c>
      <c r="C176" s="6" t="s">
        <v>386</v>
      </c>
      <c r="D176" s="6" t="s">
        <v>60260</v>
      </c>
      <c r="E176" s="6" t="s">
        <v>766</v>
      </c>
      <c r="F176" s="6" t="s">
        <v>60280</v>
      </c>
      <c r="G176" s="6" t="s">
        <v>13551</v>
      </c>
      <c r="H176" s="6" t="s">
        <v>60281</v>
      </c>
      <c r="I176" s="6" t="s">
        <v>60282</v>
      </c>
      <c r="J176" s="35">
        <v>286.09</v>
      </c>
      <c r="K176" s="6" t="s">
        <v>60264</v>
      </c>
      <c r="L176" s="6">
        <v>5</v>
      </c>
      <c r="M176" s="4" t="s">
        <v>800</v>
      </c>
    </row>
    <row r="177" customHeight="1" spans="1:13">
      <c r="A177" s="6">
        <v>290814</v>
      </c>
      <c r="B177" s="6" t="s">
        <v>60283</v>
      </c>
      <c r="C177" s="6" t="s">
        <v>386</v>
      </c>
      <c r="D177" s="6" t="s">
        <v>60260</v>
      </c>
      <c r="E177" s="6" t="s">
        <v>766</v>
      </c>
      <c r="F177" s="6" t="s">
        <v>60284</v>
      </c>
      <c r="G177" s="6" t="s">
        <v>4969</v>
      </c>
      <c r="H177" s="6" t="s">
        <v>60262</v>
      </c>
      <c r="I177" s="6" t="s">
        <v>60285</v>
      </c>
      <c r="J177" s="35">
        <v>285.75</v>
      </c>
      <c r="K177" s="6" t="s">
        <v>60264</v>
      </c>
      <c r="L177" s="6">
        <v>6</v>
      </c>
      <c r="M177" s="4" t="s">
        <v>800</v>
      </c>
    </row>
    <row r="178" customHeight="1" spans="1:13">
      <c r="A178" s="6">
        <v>280101</v>
      </c>
      <c r="B178" s="6" t="s">
        <v>60286</v>
      </c>
      <c r="C178" s="6" t="s">
        <v>386</v>
      </c>
      <c r="D178" s="6" t="s">
        <v>60260</v>
      </c>
      <c r="E178" s="6" t="s">
        <v>766</v>
      </c>
      <c r="F178" s="6" t="s">
        <v>60287</v>
      </c>
      <c r="G178" s="6" t="s">
        <v>54225</v>
      </c>
      <c r="H178" s="6" t="s">
        <v>60288</v>
      </c>
      <c r="I178" s="6" t="s">
        <v>60289</v>
      </c>
      <c r="J178" s="35">
        <v>284.16</v>
      </c>
      <c r="K178" s="6" t="s">
        <v>60264</v>
      </c>
      <c r="L178" s="6">
        <v>7</v>
      </c>
      <c r="M178" s="4" t="s">
        <v>800</v>
      </c>
    </row>
    <row r="179" customHeight="1" spans="1:13">
      <c r="A179" s="6">
        <v>278315</v>
      </c>
      <c r="B179" s="6" t="s">
        <v>60290</v>
      </c>
      <c r="C179" s="6" t="s">
        <v>386</v>
      </c>
      <c r="D179" s="6" t="s">
        <v>60260</v>
      </c>
      <c r="E179" s="6" t="s">
        <v>766</v>
      </c>
      <c r="F179" s="6" t="s">
        <v>60291</v>
      </c>
      <c r="G179" s="6" t="s">
        <v>8286</v>
      </c>
      <c r="H179" s="6" t="s">
        <v>60267</v>
      </c>
      <c r="I179" s="6" t="s">
        <v>60292</v>
      </c>
      <c r="J179" s="35">
        <v>282.22</v>
      </c>
      <c r="K179" s="6" t="s">
        <v>60264</v>
      </c>
      <c r="L179" s="6">
        <v>8</v>
      </c>
      <c r="M179" s="4" t="s">
        <v>800</v>
      </c>
    </row>
    <row r="180" customHeight="1" spans="1:13">
      <c r="A180" s="6">
        <v>280121</v>
      </c>
      <c r="B180" s="6" t="s">
        <v>60293</v>
      </c>
      <c r="C180" s="6" t="s">
        <v>386</v>
      </c>
      <c r="D180" s="6" t="s">
        <v>60260</v>
      </c>
      <c r="E180" s="6" t="s">
        <v>766</v>
      </c>
      <c r="F180" s="6" t="s">
        <v>60294</v>
      </c>
      <c r="G180" s="6" t="s">
        <v>60295</v>
      </c>
      <c r="H180" s="6" t="s">
        <v>60296</v>
      </c>
      <c r="I180" s="6" t="s">
        <v>60297</v>
      </c>
      <c r="J180" s="35">
        <v>280.91</v>
      </c>
      <c r="K180" s="6" t="s">
        <v>60264</v>
      </c>
      <c r="L180" s="6">
        <v>9</v>
      </c>
      <c r="M180" s="4" t="s">
        <v>800</v>
      </c>
    </row>
    <row r="181" customHeight="1" spans="1:13">
      <c r="A181" s="6">
        <v>280125</v>
      </c>
      <c r="B181" s="6" t="s">
        <v>60298</v>
      </c>
      <c r="C181" s="6" t="s">
        <v>386</v>
      </c>
      <c r="D181" s="6" t="s">
        <v>60260</v>
      </c>
      <c r="E181" s="6" t="s">
        <v>766</v>
      </c>
      <c r="F181" s="6" t="s">
        <v>60299</v>
      </c>
      <c r="G181" s="6" t="s">
        <v>60300</v>
      </c>
      <c r="H181" s="6" t="s">
        <v>60301</v>
      </c>
      <c r="I181" s="6" t="s">
        <v>60302</v>
      </c>
      <c r="J181" s="35">
        <v>276.47</v>
      </c>
      <c r="K181" s="6" t="s">
        <v>60264</v>
      </c>
      <c r="L181" s="6">
        <v>10</v>
      </c>
      <c r="M181" s="4" t="s">
        <v>800</v>
      </c>
    </row>
    <row r="182" customHeight="1" spans="1:13">
      <c r="A182" s="6">
        <v>276739</v>
      </c>
      <c r="B182" s="6" t="s">
        <v>60303</v>
      </c>
      <c r="C182" s="6" t="s">
        <v>386</v>
      </c>
      <c r="D182" s="6" t="s">
        <v>60260</v>
      </c>
      <c r="E182" s="6" t="s">
        <v>766</v>
      </c>
      <c r="F182" s="6" t="s">
        <v>60304</v>
      </c>
      <c r="G182" s="6" t="s">
        <v>60305</v>
      </c>
      <c r="H182" s="6" t="s">
        <v>60306</v>
      </c>
      <c r="I182" s="6" t="s">
        <v>60307</v>
      </c>
      <c r="J182" s="35">
        <v>276.44</v>
      </c>
      <c r="K182" s="6" t="s">
        <v>60264</v>
      </c>
      <c r="L182" s="6">
        <v>11</v>
      </c>
      <c r="M182" s="4" t="s">
        <v>800</v>
      </c>
    </row>
    <row r="183" customHeight="1" spans="1:13">
      <c r="A183" s="6">
        <v>280115</v>
      </c>
      <c r="B183" s="6" t="s">
        <v>60308</v>
      </c>
      <c r="C183" s="6" t="s">
        <v>386</v>
      </c>
      <c r="D183" s="6" t="s">
        <v>60260</v>
      </c>
      <c r="E183" s="6" t="s">
        <v>766</v>
      </c>
      <c r="F183" s="6" t="s">
        <v>60309</v>
      </c>
      <c r="G183" s="6" t="s">
        <v>60310</v>
      </c>
      <c r="H183" s="6" t="s">
        <v>60311</v>
      </c>
      <c r="I183" s="6" t="s">
        <v>60312</v>
      </c>
      <c r="J183" s="35">
        <v>276.28</v>
      </c>
      <c r="K183" s="6" t="s">
        <v>60264</v>
      </c>
      <c r="L183" s="6">
        <v>12</v>
      </c>
      <c r="M183" s="4" t="s">
        <v>800</v>
      </c>
    </row>
    <row r="184" customHeight="1" spans="1:13">
      <c r="A184" s="6">
        <v>280012</v>
      </c>
      <c r="B184" s="6" t="s">
        <v>60313</v>
      </c>
      <c r="C184" s="6" t="s">
        <v>386</v>
      </c>
      <c r="D184" s="6" t="s">
        <v>60260</v>
      </c>
      <c r="E184" s="6" t="s">
        <v>766</v>
      </c>
      <c r="F184" s="6" t="s">
        <v>60314</v>
      </c>
      <c r="G184" s="6" t="s">
        <v>22872</v>
      </c>
      <c r="H184" s="6" t="s">
        <v>60315</v>
      </c>
      <c r="I184" s="6" t="s">
        <v>60316</v>
      </c>
      <c r="J184" s="35">
        <v>276.22</v>
      </c>
      <c r="K184" s="6" t="s">
        <v>60264</v>
      </c>
      <c r="L184" s="6">
        <v>13</v>
      </c>
      <c r="M184" s="4" t="s">
        <v>800</v>
      </c>
    </row>
    <row r="185" customHeight="1" spans="1:13">
      <c r="A185" s="6">
        <v>287188</v>
      </c>
      <c r="B185" s="6" t="s">
        <v>60317</v>
      </c>
      <c r="C185" s="6" t="s">
        <v>386</v>
      </c>
      <c r="D185" s="6" t="s">
        <v>60260</v>
      </c>
      <c r="E185" s="6" t="s">
        <v>766</v>
      </c>
      <c r="F185" s="6" t="s">
        <v>60318</v>
      </c>
      <c r="G185" s="6" t="s">
        <v>36282</v>
      </c>
      <c r="H185" s="6" t="s">
        <v>60319</v>
      </c>
      <c r="I185" s="6" t="s">
        <v>60320</v>
      </c>
      <c r="J185" s="35">
        <v>274.65</v>
      </c>
      <c r="K185" s="6" t="s">
        <v>60264</v>
      </c>
      <c r="L185" s="6">
        <v>14</v>
      </c>
      <c r="M185" s="4" t="s">
        <v>800</v>
      </c>
    </row>
    <row r="186" customHeight="1" spans="1:13">
      <c r="A186" s="6">
        <v>293213</v>
      </c>
      <c r="B186" s="6" t="s">
        <v>60321</v>
      </c>
      <c r="C186" s="6" t="s">
        <v>386</v>
      </c>
      <c r="D186" s="6" t="s">
        <v>60260</v>
      </c>
      <c r="E186" s="6" t="s">
        <v>766</v>
      </c>
      <c r="F186" s="6" t="s">
        <v>60322</v>
      </c>
      <c r="G186" s="6" t="s">
        <v>60323</v>
      </c>
      <c r="H186" s="6" t="s">
        <v>60324</v>
      </c>
      <c r="I186" s="6" t="s">
        <v>60325</v>
      </c>
      <c r="J186" s="35">
        <v>272.62</v>
      </c>
      <c r="K186" s="6" t="s">
        <v>60264</v>
      </c>
      <c r="L186" s="6">
        <v>15</v>
      </c>
      <c r="M186" s="4" t="s">
        <v>800</v>
      </c>
    </row>
    <row r="187" customHeight="1" spans="1:13">
      <c r="A187" s="6">
        <v>282935</v>
      </c>
      <c r="B187" s="6" t="s">
        <v>60326</v>
      </c>
      <c r="C187" s="6" t="s">
        <v>386</v>
      </c>
      <c r="D187" s="6" t="s">
        <v>60260</v>
      </c>
      <c r="E187" s="6" t="s">
        <v>766</v>
      </c>
      <c r="F187" s="6" t="s">
        <v>60327</v>
      </c>
      <c r="G187" s="6" t="s">
        <v>60328</v>
      </c>
      <c r="H187" s="6" t="s">
        <v>60329</v>
      </c>
      <c r="I187" s="6" t="s">
        <v>60330</v>
      </c>
      <c r="J187" s="35">
        <v>272.3</v>
      </c>
      <c r="K187" s="6" t="s">
        <v>60264</v>
      </c>
      <c r="L187" s="6">
        <v>16</v>
      </c>
      <c r="M187" s="4" t="s">
        <v>800</v>
      </c>
    </row>
    <row r="188" customHeight="1" spans="1:13">
      <c r="A188" s="6">
        <v>292531</v>
      </c>
      <c r="B188" s="6" t="s">
        <v>60331</v>
      </c>
      <c r="C188" s="6" t="s">
        <v>386</v>
      </c>
      <c r="D188" s="6" t="s">
        <v>60260</v>
      </c>
      <c r="E188" s="6" t="s">
        <v>766</v>
      </c>
      <c r="F188" s="6" t="s">
        <v>60332</v>
      </c>
      <c r="G188" s="6" t="s">
        <v>60323</v>
      </c>
      <c r="H188" s="6" t="s">
        <v>60333</v>
      </c>
      <c r="I188" s="6" t="s">
        <v>60334</v>
      </c>
      <c r="J188" s="35">
        <v>271.07</v>
      </c>
      <c r="K188" s="6" t="s">
        <v>60264</v>
      </c>
      <c r="L188" s="6">
        <v>17</v>
      </c>
      <c r="M188" s="4" t="s">
        <v>800</v>
      </c>
    </row>
    <row r="189" customHeight="1" spans="1:13">
      <c r="A189" s="6">
        <v>279614</v>
      </c>
      <c r="B189" s="6" t="s">
        <v>60335</v>
      </c>
      <c r="C189" s="6" t="s">
        <v>386</v>
      </c>
      <c r="D189" s="6" t="s">
        <v>60260</v>
      </c>
      <c r="E189" s="6" t="s">
        <v>766</v>
      </c>
      <c r="F189" s="6" t="s">
        <v>60336</v>
      </c>
      <c r="G189" s="6" t="s">
        <v>60337</v>
      </c>
      <c r="H189" s="6" t="s">
        <v>60338</v>
      </c>
      <c r="I189" s="6" t="s">
        <v>60339</v>
      </c>
      <c r="J189" s="35">
        <v>270.13</v>
      </c>
      <c r="K189" s="6" t="s">
        <v>60264</v>
      </c>
      <c r="L189" s="6">
        <v>18</v>
      </c>
      <c r="M189" s="4" t="s">
        <v>800</v>
      </c>
    </row>
    <row r="190" customHeight="1" spans="1:13">
      <c r="A190" s="6">
        <v>293260</v>
      </c>
      <c r="B190" s="6" t="s">
        <v>60340</v>
      </c>
      <c r="C190" s="6" t="s">
        <v>386</v>
      </c>
      <c r="D190" s="6" t="s">
        <v>60260</v>
      </c>
      <c r="E190" s="6" t="s">
        <v>766</v>
      </c>
      <c r="F190" s="6" t="s">
        <v>60341</v>
      </c>
      <c r="G190" s="6" t="s">
        <v>31006</v>
      </c>
      <c r="H190" s="6" t="s">
        <v>4427</v>
      </c>
      <c r="I190" s="6" t="s">
        <v>60342</v>
      </c>
      <c r="J190" s="35">
        <v>270.09</v>
      </c>
      <c r="K190" s="6" t="s">
        <v>60264</v>
      </c>
      <c r="L190" s="6">
        <v>19</v>
      </c>
      <c r="M190" s="4" t="s">
        <v>800</v>
      </c>
    </row>
    <row r="191" customHeight="1" spans="1:13">
      <c r="A191" s="6">
        <v>290299</v>
      </c>
      <c r="B191" s="6" t="s">
        <v>60343</v>
      </c>
      <c r="C191" s="6" t="s">
        <v>386</v>
      </c>
      <c r="D191" s="6" t="s">
        <v>60260</v>
      </c>
      <c r="E191" s="6" t="s">
        <v>766</v>
      </c>
      <c r="F191" s="6" t="s">
        <v>60344</v>
      </c>
      <c r="G191" s="6" t="s">
        <v>60345</v>
      </c>
      <c r="H191" s="6" t="s">
        <v>60346</v>
      </c>
      <c r="I191" s="6" t="s">
        <v>60347</v>
      </c>
      <c r="J191" s="35">
        <v>269.83</v>
      </c>
      <c r="K191" s="6" t="s">
        <v>60264</v>
      </c>
      <c r="L191" s="6">
        <v>20</v>
      </c>
      <c r="M191" s="4" t="s">
        <v>800</v>
      </c>
    </row>
    <row r="192" customHeight="1" spans="1:13">
      <c r="A192" s="6">
        <v>285271</v>
      </c>
      <c r="B192" s="6" t="s">
        <v>60348</v>
      </c>
      <c r="C192" s="6" t="s">
        <v>386</v>
      </c>
      <c r="D192" s="6" t="s">
        <v>60260</v>
      </c>
      <c r="E192" s="6" t="s">
        <v>766</v>
      </c>
      <c r="F192" s="6" t="s">
        <v>60349</v>
      </c>
      <c r="G192" s="6" t="s">
        <v>60350</v>
      </c>
      <c r="H192" s="6" t="s">
        <v>41452</v>
      </c>
      <c r="I192" s="6" t="s">
        <v>60351</v>
      </c>
      <c r="J192" s="35">
        <v>269.81</v>
      </c>
      <c r="K192" s="6" t="s">
        <v>60264</v>
      </c>
      <c r="L192" s="6">
        <v>21</v>
      </c>
      <c r="M192" s="4" t="s">
        <v>800</v>
      </c>
    </row>
    <row r="193" customHeight="1" spans="1:13">
      <c r="A193" s="6">
        <v>284626</v>
      </c>
      <c r="B193" s="6" t="s">
        <v>60352</v>
      </c>
      <c r="C193" s="6" t="s">
        <v>386</v>
      </c>
      <c r="D193" s="6" t="s">
        <v>60260</v>
      </c>
      <c r="E193" s="6" t="s">
        <v>766</v>
      </c>
      <c r="F193" s="6" t="s">
        <v>60353</v>
      </c>
      <c r="G193" s="6" t="s">
        <v>3591</v>
      </c>
      <c r="H193" s="6" t="s">
        <v>3592</v>
      </c>
      <c r="I193" s="6" t="s">
        <v>60354</v>
      </c>
      <c r="J193" s="35">
        <v>269.19</v>
      </c>
      <c r="K193" s="6" t="s">
        <v>60264</v>
      </c>
      <c r="L193" s="6">
        <v>22</v>
      </c>
      <c r="M193" s="4" t="s">
        <v>800</v>
      </c>
    </row>
    <row r="194" customHeight="1" spans="1:13">
      <c r="A194" s="6">
        <v>293162</v>
      </c>
      <c r="B194" s="6" t="s">
        <v>60355</v>
      </c>
      <c r="C194" s="6" t="s">
        <v>386</v>
      </c>
      <c r="D194" s="6" t="s">
        <v>60260</v>
      </c>
      <c r="E194" s="6" t="s">
        <v>766</v>
      </c>
      <c r="F194" s="6" t="s">
        <v>60356</v>
      </c>
      <c r="G194" s="6" t="s">
        <v>60323</v>
      </c>
      <c r="H194" s="6" t="s">
        <v>60357</v>
      </c>
      <c r="I194" s="6" t="s">
        <v>60358</v>
      </c>
      <c r="J194" s="35">
        <v>268.89</v>
      </c>
      <c r="K194" s="6" t="s">
        <v>60264</v>
      </c>
      <c r="L194" s="6">
        <v>23</v>
      </c>
      <c r="M194" s="4" t="s">
        <v>800</v>
      </c>
    </row>
    <row r="195" customHeight="1" spans="1:13">
      <c r="A195" s="6">
        <v>283956</v>
      </c>
      <c r="B195" s="6" t="s">
        <v>60359</v>
      </c>
      <c r="C195" s="6" t="s">
        <v>386</v>
      </c>
      <c r="D195" s="6" t="s">
        <v>60260</v>
      </c>
      <c r="E195" s="6" t="s">
        <v>766</v>
      </c>
      <c r="F195" s="6" t="s">
        <v>60360</v>
      </c>
      <c r="G195" s="6" t="s">
        <v>60361</v>
      </c>
      <c r="H195" s="6" t="s">
        <v>60362</v>
      </c>
      <c r="I195" s="6" t="s">
        <v>60363</v>
      </c>
      <c r="J195" s="35">
        <v>265.94</v>
      </c>
      <c r="K195" s="6" t="s">
        <v>60264</v>
      </c>
      <c r="L195" s="6">
        <v>24</v>
      </c>
      <c r="M195" s="4" t="s">
        <v>800</v>
      </c>
    </row>
    <row r="196" customHeight="1" spans="1:13">
      <c r="A196" s="6">
        <v>287639</v>
      </c>
      <c r="B196" s="6" t="s">
        <v>60364</v>
      </c>
      <c r="C196" s="6" t="s">
        <v>386</v>
      </c>
      <c r="D196" s="6" t="s">
        <v>60260</v>
      </c>
      <c r="E196" s="6" t="s">
        <v>766</v>
      </c>
      <c r="F196" s="6" t="s">
        <v>60365</v>
      </c>
      <c r="G196" s="6" t="s">
        <v>60366</v>
      </c>
      <c r="H196" s="6" t="s">
        <v>60367</v>
      </c>
      <c r="I196" s="6" t="s">
        <v>60365</v>
      </c>
      <c r="J196" s="35">
        <v>265.42</v>
      </c>
      <c r="K196" s="6" t="s">
        <v>60264</v>
      </c>
      <c r="L196" s="6">
        <v>25</v>
      </c>
      <c r="M196" s="4" t="s">
        <v>800</v>
      </c>
    </row>
    <row r="197" customHeight="1" spans="1:13">
      <c r="A197" s="6">
        <v>293206</v>
      </c>
      <c r="B197" s="6" t="s">
        <v>60368</v>
      </c>
      <c r="C197" s="6" t="s">
        <v>386</v>
      </c>
      <c r="D197" s="6" t="s">
        <v>60260</v>
      </c>
      <c r="E197" s="6" t="s">
        <v>766</v>
      </c>
      <c r="F197" s="6" t="s">
        <v>60369</v>
      </c>
      <c r="G197" s="6" t="s">
        <v>60323</v>
      </c>
      <c r="H197" s="6" t="s">
        <v>60324</v>
      </c>
      <c r="I197" s="6" t="s">
        <v>60370</v>
      </c>
      <c r="J197" s="35">
        <v>265.32</v>
      </c>
      <c r="K197" s="6" t="s">
        <v>60264</v>
      </c>
      <c r="L197" s="6">
        <v>26</v>
      </c>
      <c r="M197" s="4" t="s">
        <v>800</v>
      </c>
    </row>
    <row r="198" customHeight="1" spans="1:13">
      <c r="A198" s="6">
        <v>280123</v>
      </c>
      <c r="B198" s="6" t="s">
        <v>60371</v>
      </c>
      <c r="C198" s="6" t="s">
        <v>386</v>
      </c>
      <c r="D198" s="6" t="s">
        <v>60260</v>
      </c>
      <c r="E198" s="6" t="s">
        <v>766</v>
      </c>
      <c r="F198" s="6" t="s">
        <v>60372</v>
      </c>
      <c r="G198" s="6" t="s">
        <v>24771</v>
      </c>
      <c r="H198" s="6" t="s">
        <v>60373</v>
      </c>
      <c r="I198" s="6" t="s">
        <v>60374</v>
      </c>
      <c r="J198" s="35">
        <v>265</v>
      </c>
      <c r="K198" s="6" t="s">
        <v>60264</v>
      </c>
      <c r="L198" s="6">
        <v>27</v>
      </c>
      <c r="M198" s="4" t="s">
        <v>426</v>
      </c>
    </row>
    <row r="199" customHeight="1" spans="1:13">
      <c r="A199" s="6">
        <v>260427</v>
      </c>
      <c r="B199" s="6" t="s">
        <v>60375</v>
      </c>
      <c r="C199" s="6" t="s">
        <v>386</v>
      </c>
      <c r="D199" s="6" t="s">
        <v>60260</v>
      </c>
      <c r="E199" s="6" t="s">
        <v>766</v>
      </c>
      <c r="F199" s="6" t="s">
        <v>60376</v>
      </c>
      <c r="G199" s="6" t="s">
        <v>60377</v>
      </c>
      <c r="H199" s="6" t="s">
        <v>60378</v>
      </c>
      <c r="I199" s="6" t="s">
        <v>60379</v>
      </c>
      <c r="J199" s="35">
        <v>264.28</v>
      </c>
      <c r="K199" s="6" t="s">
        <v>60264</v>
      </c>
      <c r="L199" s="6">
        <v>28</v>
      </c>
      <c r="M199" s="4" t="s">
        <v>426</v>
      </c>
    </row>
    <row r="200" customHeight="1" spans="1:13">
      <c r="A200" s="6">
        <v>278317</v>
      </c>
      <c r="B200" s="6" t="s">
        <v>60380</v>
      </c>
      <c r="C200" s="6" t="s">
        <v>386</v>
      </c>
      <c r="D200" s="6" t="s">
        <v>60260</v>
      </c>
      <c r="E200" s="6" t="s">
        <v>766</v>
      </c>
      <c r="F200" s="6" t="s">
        <v>60381</v>
      </c>
      <c r="G200" s="6" t="s">
        <v>8286</v>
      </c>
      <c r="H200" s="6" t="s">
        <v>60267</v>
      </c>
      <c r="I200" s="6" t="s">
        <v>60382</v>
      </c>
      <c r="J200" s="35">
        <v>263.78</v>
      </c>
      <c r="K200" s="6" t="s">
        <v>60264</v>
      </c>
      <c r="L200" s="6">
        <v>29</v>
      </c>
      <c r="M200" s="4" t="s">
        <v>426</v>
      </c>
    </row>
    <row r="201" customHeight="1" spans="1:13">
      <c r="A201" s="6">
        <v>279625</v>
      </c>
      <c r="B201" s="6" t="s">
        <v>60383</v>
      </c>
      <c r="C201" s="6" t="s">
        <v>386</v>
      </c>
      <c r="D201" s="6" t="s">
        <v>60260</v>
      </c>
      <c r="E201" s="6" t="s">
        <v>766</v>
      </c>
      <c r="F201" s="6" t="s">
        <v>60384</v>
      </c>
      <c r="G201" s="6" t="s">
        <v>60385</v>
      </c>
      <c r="H201" s="6" t="s">
        <v>13252</v>
      </c>
      <c r="I201" s="6" t="s">
        <v>60386</v>
      </c>
      <c r="J201" s="35">
        <v>263</v>
      </c>
      <c r="K201" s="6" t="s">
        <v>60264</v>
      </c>
      <c r="L201" s="6">
        <v>30</v>
      </c>
      <c r="M201" s="4" t="s">
        <v>426</v>
      </c>
    </row>
    <row r="202" customHeight="1" spans="1:13">
      <c r="A202" s="6">
        <v>290938</v>
      </c>
      <c r="B202" s="6" t="s">
        <v>60387</v>
      </c>
      <c r="C202" s="6" t="s">
        <v>386</v>
      </c>
      <c r="D202" s="6" t="s">
        <v>60260</v>
      </c>
      <c r="E202" s="6" t="s">
        <v>766</v>
      </c>
      <c r="F202" s="6" t="s">
        <v>60388</v>
      </c>
      <c r="G202" s="6" t="s">
        <v>4969</v>
      </c>
      <c r="H202" s="6" t="s">
        <v>60262</v>
      </c>
      <c r="I202" s="6" t="s">
        <v>60389</v>
      </c>
      <c r="J202" s="35">
        <v>261.25</v>
      </c>
      <c r="K202" s="6" t="s">
        <v>60264</v>
      </c>
      <c r="L202" s="6">
        <v>31</v>
      </c>
      <c r="M202" s="4" t="s">
        <v>426</v>
      </c>
    </row>
    <row r="203" customHeight="1" spans="1:13">
      <c r="A203" s="6">
        <v>278313</v>
      </c>
      <c r="B203" s="6" t="s">
        <v>60390</v>
      </c>
      <c r="C203" s="6" t="s">
        <v>386</v>
      </c>
      <c r="D203" s="6" t="s">
        <v>60260</v>
      </c>
      <c r="E203" s="6" t="s">
        <v>766</v>
      </c>
      <c r="F203" s="6" t="s">
        <v>60391</v>
      </c>
      <c r="G203" s="6" t="s">
        <v>8286</v>
      </c>
      <c r="H203" s="6" t="s">
        <v>60267</v>
      </c>
      <c r="I203" s="6" t="s">
        <v>60392</v>
      </c>
      <c r="J203" s="35">
        <v>261.18</v>
      </c>
      <c r="K203" s="6" t="s">
        <v>60264</v>
      </c>
      <c r="L203" s="6">
        <v>32</v>
      </c>
      <c r="M203" s="4" t="s">
        <v>426</v>
      </c>
    </row>
    <row r="204" customHeight="1" spans="1:13">
      <c r="A204" s="6">
        <v>288236</v>
      </c>
      <c r="B204" s="6" t="s">
        <v>60393</v>
      </c>
      <c r="C204" s="6" t="s">
        <v>386</v>
      </c>
      <c r="D204" s="6" t="s">
        <v>60260</v>
      </c>
      <c r="E204" s="6" t="s">
        <v>766</v>
      </c>
      <c r="F204" s="6" t="s">
        <v>60394</v>
      </c>
      <c r="G204" s="6" t="s">
        <v>60395</v>
      </c>
      <c r="H204" s="6" t="s">
        <v>60396</v>
      </c>
      <c r="I204" s="6" t="s">
        <v>60397</v>
      </c>
      <c r="J204" s="35">
        <v>261</v>
      </c>
      <c r="K204" s="6" t="s">
        <v>60264</v>
      </c>
      <c r="L204" s="6">
        <v>33</v>
      </c>
      <c r="M204" s="4" t="s">
        <v>426</v>
      </c>
    </row>
    <row r="205" customHeight="1" spans="1:13">
      <c r="A205" s="6">
        <v>278314</v>
      </c>
      <c r="B205" s="6" t="s">
        <v>60398</v>
      </c>
      <c r="C205" s="6" t="s">
        <v>386</v>
      </c>
      <c r="D205" s="6" t="s">
        <v>60260</v>
      </c>
      <c r="E205" s="6" t="s">
        <v>766</v>
      </c>
      <c r="F205" s="6" t="s">
        <v>60399</v>
      </c>
      <c r="G205" s="6" t="s">
        <v>8286</v>
      </c>
      <c r="H205" s="6" t="s">
        <v>60267</v>
      </c>
      <c r="I205" s="6" t="s">
        <v>30643</v>
      </c>
      <c r="J205" s="35">
        <v>260.37</v>
      </c>
      <c r="K205" s="6" t="s">
        <v>60264</v>
      </c>
      <c r="L205" s="6">
        <v>34</v>
      </c>
      <c r="M205" s="4" t="s">
        <v>426</v>
      </c>
    </row>
    <row r="206" customHeight="1" spans="1:13">
      <c r="A206" s="6">
        <v>279287</v>
      </c>
      <c r="B206" s="6" t="s">
        <v>60400</v>
      </c>
      <c r="C206" s="6" t="s">
        <v>386</v>
      </c>
      <c r="D206" s="6" t="s">
        <v>60260</v>
      </c>
      <c r="E206" s="6" t="s">
        <v>766</v>
      </c>
      <c r="F206" s="6" t="s">
        <v>60401</v>
      </c>
      <c r="G206" s="6" t="s">
        <v>13551</v>
      </c>
      <c r="H206" s="6" t="s">
        <v>60281</v>
      </c>
      <c r="I206" s="6" t="s">
        <v>60402</v>
      </c>
      <c r="J206" s="35">
        <v>257.53</v>
      </c>
      <c r="K206" s="6" t="s">
        <v>60264</v>
      </c>
      <c r="L206" s="6">
        <v>35</v>
      </c>
      <c r="M206" s="4" t="s">
        <v>426</v>
      </c>
    </row>
    <row r="207" customHeight="1" spans="1:13">
      <c r="A207" s="6">
        <v>280109</v>
      </c>
      <c r="B207" s="6" t="s">
        <v>60403</v>
      </c>
      <c r="C207" s="6" t="s">
        <v>386</v>
      </c>
      <c r="D207" s="6" t="s">
        <v>60260</v>
      </c>
      <c r="E207" s="6" t="s">
        <v>766</v>
      </c>
      <c r="F207" s="6" t="s">
        <v>60404</v>
      </c>
      <c r="G207" s="6" t="s">
        <v>24771</v>
      </c>
      <c r="H207" s="6" t="s">
        <v>60405</v>
      </c>
      <c r="I207" s="6" t="s">
        <v>60406</v>
      </c>
      <c r="J207" s="35">
        <v>257.13</v>
      </c>
      <c r="K207" s="6" t="s">
        <v>60264</v>
      </c>
      <c r="L207" s="6">
        <v>36</v>
      </c>
      <c r="M207" s="4" t="s">
        <v>426</v>
      </c>
    </row>
    <row r="208" customHeight="1" spans="1:13">
      <c r="A208" s="6">
        <v>279624</v>
      </c>
      <c r="B208" s="6" t="s">
        <v>60407</v>
      </c>
      <c r="C208" s="6" t="s">
        <v>386</v>
      </c>
      <c r="D208" s="6" t="s">
        <v>60260</v>
      </c>
      <c r="E208" s="6" t="s">
        <v>766</v>
      </c>
      <c r="F208" s="6" t="s">
        <v>60408</v>
      </c>
      <c r="G208" s="6" t="s">
        <v>60409</v>
      </c>
      <c r="H208" s="6" t="s">
        <v>60410</v>
      </c>
      <c r="I208" s="6" t="s">
        <v>60411</v>
      </c>
      <c r="J208" s="35">
        <v>256.37</v>
      </c>
      <c r="K208" s="6" t="s">
        <v>60264</v>
      </c>
      <c r="L208" s="6">
        <v>37</v>
      </c>
      <c r="M208" s="4" t="s">
        <v>426</v>
      </c>
    </row>
    <row r="209" customHeight="1" spans="1:13">
      <c r="A209" s="6">
        <v>279778</v>
      </c>
      <c r="B209" s="6" t="s">
        <v>60412</v>
      </c>
      <c r="C209" s="6" t="s">
        <v>386</v>
      </c>
      <c r="D209" s="6" t="s">
        <v>60260</v>
      </c>
      <c r="E209" s="6" t="s">
        <v>766</v>
      </c>
      <c r="F209" s="6" t="s">
        <v>60413</v>
      </c>
      <c r="G209" s="6" t="s">
        <v>60414</v>
      </c>
      <c r="H209" s="6" t="s">
        <v>60415</v>
      </c>
      <c r="I209" s="6" t="s">
        <v>60416</v>
      </c>
      <c r="J209" s="35">
        <v>252.56</v>
      </c>
      <c r="K209" s="6" t="s">
        <v>60264</v>
      </c>
      <c r="L209" s="6">
        <v>38</v>
      </c>
      <c r="M209" s="4" t="s">
        <v>426</v>
      </c>
    </row>
    <row r="210" customHeight="1" spans="1:13">
      <c r="A210" s="6">
        <v>279588</v>
      </c>
      <c r="B210" s="6" t="s">
        <v>60417</v>
      </c>
      <c r="C210" s="6" t="s">
        <v>386</v>
      </c>
      <c r="D210" s="6" t="s">
        <v>60260</v>
      </c>
      <c r="E210" s="6" t="s">
        <v>766</v>
      </c>
      <c r="F210" s="6" t="s">
        <v>60418</v>
      </c>
      <c r="G210" s="6" t="s">
        <v>60419</v>
      </c>
      <c r="H210" s="6" t="s">
        <v>34273</v>
      </c>
      <c r="I210" s="6" t="s">
        <v>60420</v>
      </c>
      <c r="J210" s="35">
        <v>249.69</v>
      </c>
      <c r="K210" s="6" t="s">
        <v>60264</v>
      </c>
      <c r="L210" s="6">
        <v>39</v>
      </c>
      <c r="M210" s="4" t="s">
        <v>426</v>
      </c>
    </row>
    <row r="211" customHeight="1" spans="1:13">
      <c r="A211" s="6">
        <v>290901</v>
      </c>
      <c r="B211" s="6" t="s">
        <v>60421</v>
      </c>
      <c r="C211" s="6" t="s">
        <v>386</v>
      </c>
      <c r="D211" s="6" t="s">
        <v>60260</v>
      </c>
      <c r="E211" s="6" t="s">
        <v>766</v>
      </c>
      <c r="F211" s="6" t="s">
        <v>60422</v>
      </c>
      <c r="G211" s="6" t="s">
        <v>4969</v>
      </c>
      <c r="H211" s="6" t="s">
        <v>60262</v>
      </c>
      <c r="I211" s="6" t="s">
        <v>60423</v>
      </c>
      <c r="J211" s="35">
        <v>249.22</v>
      </c>
      <c r="K211" s="6" t="s">
        <v>60264</v>
      </c>
      <c r="L211" s="6">
        <v>40</v>
      </c>
      <c r="M211" s="4" t="s">
        <v>426</v>
      </c>
    </row>
    <row r="212" customHeight="1" spans="1:13">
      <c r="A212" s="6">
        <v>279746</v>
      </c>
      <c r="B212" s="6" t="s">
        <v>60424</v>
      </c>
      <c r="C212" s="6" t="s">
        <v>386</v>
      </c>
      <c r="D212" s="6" t="s">
        <v>60260</v>
      </c>
      <c r="E212" s="6" t="s">
        <v>766</v>
      </c>
      <c r="F212" s="6" t="s">
        <v>60425</v>
      </c>
      <c r="G212" s="6" t="s">
        <v>60419</v>
      </c>
      <c r="H212" s="6" t="s">
        <v>34273</v>
      </c>
      <c r="I212" s="6" t="s">
        <v>60426</v>
      </c>
      <c r="J212" s="35">
        <v>247.75</v>
      </c>
      <c r="K212" s="6" t="s">
        <v>60264</v>
      </c>
      <c r="L212" s="6">
        <v>41</v>
      </c>
      <c r="M212" s="4" t="s">
        <v>426</v>
      </c>
    </row>
    <row r="213" customHeight="1" spans="1:13">
      <c r="A213" s="6">
        <v>279781</v>
      </c>
      <c r="B213" s="6" t="s">
        <v>60427</v>
      </c>
      <c r="C213" s="6" t="s">
        <v>386</v>
      </c>
      <c r="D213" s="6" t="s">
        <v>60260</v>
      </c>
      <c r="E213" s="6" t="s">
        <v>766</v>
      </c>
      <c r="F213" s="6" t="s">
        <v>60428</v>
      </c>
      <c r="G213" s="6" t="s">
        <v>60429</v>
      </c>
      <c r="H213" s="6" t="s">
        <v>60430</v>
      </c>
      <c r="I213" s="6" t="s">
        <v>60431</v>
      </c>
      <c r="J213" s="35">
        <v>244.56</v>
      </c>
      <c r="K213" s="6" t="s">
        <v>60264</v>
      </c>
      <c r="L213" s="6">
        <v>42</v>
      </c>
      <c r="M213" s="4" t="s">
        <v>426</v>
      </c>
    </row>
    <row r="214" customHeight="1" spans="1:13">
      <c r="A214" s="6">
        <v>279764</v>
      </c>
      <c r="B214" s="6" t="s">
        <v>60432</v>
      </c>
      <c r="C214" s="6" t="s">
        <v>386</v>
      </c>
      <c r="D214" s="6" t="s">
        <v>60260</v>
      </c>
      <c r="E214" s="6" t="s">
        <v>766</v>
      </c>
      <c r="F214" s="6" t="s">
        <v>60433</v>
      </c>
      <c r="G214" s="6" t="s">
        <v>60434</v>
      </c>
      <c r="H214" s="6" t="s">
        <v>60435</v>
      </c>
      <c r="I214" s="6" t="s">
        <v>60436</v>
      </c>
      <c r="J214" s="35">
        <v>244.16</v>
      </c>
      <c r="K214" s="6" t="s">
        <v>60264</v>
      </c>
      <c r="L214" s="6">
        <v>43</v>
      </c>
      <c r="M214" s="4" t="s">
        <v>426</v>
      </c>
    </row>
    <row r="215" customHeight="1" spans="1:13">
      <c r="A215" s="6">
        <v>279771</v>
      </c>
      <c r="B215" s="6" t="s">
        <v>60437</v>
      </c>
      <c r="C215" s="6" t="s">
        <v>386</v>
      </c>
      <c r="D215" s="6" t="s">
        <v>60260</v>
      </c>
      <c r="E215" s="6" t="s">
        <v>766</v>
      </c>
      <c r="F215" s="6" t="s">
        <v>60438</v>
      </c>
      <c r="G215" s="6" t="s">
        <v>60439</v>
      </c>
      <c r="H215" s="6" t="s">
        <v>60440</v>
      </c>
      <c r="I215" s="6" t="s">
        <v>60441</v>
      </c>
      <c r="J215" s="35">
        <v>243.37</v>
      </c>
      <c r="K215" s="6" t="s">
        <v>60264</v>
      </c>
      <c r="L215" s="6">
        <v>44</v>
      </c>
      <c r="M215" s="4" t="s">
        <v>426</v>
      </c>
    </row>
    <row r="216" customHeight="1" spans="1:13">
      <c r="A216" s="6">
        <v>279610</v>
      </c>
      <c r="B216" s="6" t="s">
        <v>60442</v>
      </c>
      <c r="C216" s="6" t="s">
        <v>386</v>
      </c>
      <c r="D216" s="6" t="s">
        <v>60260</v>
      </c>
      <c r="E216" s="6" t="s">
        <v>766</v>
      </c>
      <c r="F216" s="6" t="s">
        <v>60443</v>
      </c>
      <c r="G216" s="6" t="s">
        <v>60444</v>
      </c>
      <c r="H216" s="6" t="s">
        <v>60445</v>
      </c>
      <c r="I216" s="6" t="s">
        <v>60446</v>
      </c>
      <c r="J216" s="35">
        <v>243.28</v>
      </c>
      <c r="K216" s="6" t="s">
        <v>60264</v>
      </c>
      <c r="L216" s="6">
        <v>45</v>
      </c>
      <c r="M216" s="4" t="s">
        <v>426</v>
      </c>
    </row>
    <row r="217" customHeight="1" spans="1:13">
      <c r="A217" s="6">
        <v>285372</v>
      </c>
      <c r="B217" s="6" t="s">
        <v>60447</v>
      </c>
      <c r="C217" s="6" t="s">
        <v>386</v>
      </c>
      <c r="D217" s="6" t="s">
        <v>60260</v>
      </c>
      <c r="E217" s="6" t="s">
        <v>766</v>
      </c>
      <c r="F217" s="6" t="s">
        <v>60448</v>
      </c>
      <c r="G217" s="6" t="s">
        <v>60449</v>
      </c>
      <c r="H217" s="6" t="s">
        <v>60450</v>
      </c>
      <c r="I217" s="6" t="s">
        <v>60451</v>
      </c>
      <c r="J217" s="35">
        <v>241.87</v>
      </c>
      <c r="K217" s="6" t="s">
        <v>60264</v>
      </c>
      <c r="L217" s="6">
        <v>46</v>
      </c>
      <c r="M217" s="4" t="s">
        <v>426</v>
      </c>
    </row>
    <row r="218" customHeight="1" spans="1:13">
      <c r="A218" s="6">
        <v>285387</v>
      </c>
      <c r="B218" s="6" t="s">
        <v>60452</v>
      </c>
      <c r="C218" s="6" t="s">
        <v>386</v>
      </c>
      <c r="D218" s="6" t="s">
        <v>60260</v>
      </c>
      <c r="E218" s="6" t="s">
        <v>766</v>
      </c>
      <c r="F218" s="6" t="s">
        <v>60453</v>
      </c>
      <c r="G218" s="6" t="s">
        <v>60454</v>
      </c>
      <c r="H218" s="6" t="s">
        <v>60450</v>
      </c>
      <c r="I218" s="6" t="s">
        <v>60455</v>
      </c>
      <c r="J218" s="35">
        <v>241.56</v>
      </c>
      <c r="K218" s="6" t="s">
        <v>60264</v>
      </c>
      <c r="L218" s="6">
        <v>47</v>
      </c>
      <c r="M218" s="4" t="s">
        <v>426</v>
      </c>
    </row>
    <row r="219" customHeight="1" spans="1:13">
      <c r="A219" s="6">
        <v>282940</v>
      </c>
      <c r="B219" s="6" t="s">
        <v>60456</v>
      </c>
      <c r="C219" s="6" t="s">
        <v>386</v>
      </c>
      <c r="D219" s="6" t="s">
        <v>60260</v>
      </c>
      <c r="E219" s="6" t="s">
        <v>766</v>
      </c>
      <c r="F219" s="6" t="s">
        <v>60457</v>
      </c>
      <c r="G219" s="6" t="s">
        <v>60328</v>
      </c>
      <c r="H219" s="6" t="s">
        <v>60329</v>
      </c>
      <c r="I219" s="6" t="s">
        <v>60458</v>
      </c>
      <c r="J219" s="35">
        <v>241.22</v>
      </c>
      <c r="K219" s="6" t="s">
        <v>60264</v>
      </c>
      <c r="L219" s="6">
        <v>48</v>
      </c>
      <c r="M219" s="4" t="s">
        <v>426</v>
      </c>
    </row>
    <row r="220" customHeight="1" spans="1:13">
      <c r="A220" s="6">
        <v>278363</v>
      </c>
      <c r="B220" s="6" t="s">
        <v>60459</v>
      </c>
      <c r="C220" s="6" t="s">
        <v>386</v>
      </c>
      <c r="D220" s="6" t="s">
        <v>60260</v>
      </c>
      <c r="E220" s="6" t="s">
        <v>766</v>
      </c>
      <c r="F220" s="6" t="s">
        <v>60460</v>
      </c>
      <c r="G220" s="6" t="s">
        <v>60461</v>
      </c>
      <c r="H220" s="6" t="s">
        <v>60462</v>
      </c>
      <c r="I220" s="6" t="s">
        <v>60463</v>
      </c>
      <c r="J220" s="35">
        <v>241.09</v>
      </c>
      <c r="K220" s="6" t="s">
        <v>60264</v>
      </c>
      <c r="L220" s="6">
        <v>49</v>
      </c>
      <c r="M220" s="4" t="s">
        <v>426</v>
      </c>
    </row>
    <row r="221" customHeight="1" spans="1:13">
      <c r="A221" s="6">
        <v>292317</v>
      </c>
      <c r="B221" s="6" t="s">
        <v>60464</v>
      </c>
      <c r="C221" s="6" t="s">
        <v>386</v>
      </c>
      <c r="D221" s="6" t="s">
        <v>60260</v>
      </c>
      <c r="E221" s="6" t="s">
        <v>766</v>
      </c>
      <c r="F221" s="6" t="s">
        <v>60465</v>
      </c>
      <c r="G221" s="6" t="s">
        <v>60466</v>
      </c>
      <c r="H221" s="6" t="s">
        <v>60467</v>
      </c>
      <c r="I221" s="6" t="s">
        <v>60468</v>
      </c>
      <c r="J221" s="35">
        <v>240.97</v>
      </c>
      <c r="K221" s="6" t="s">
        <v>60264</v>
      </c>
      <c r="L221" s="6">
        <v>50</v>
      </c>
      <c r="M221" s="4" t="s">
        <v>426</v>
      </c>
    </row>
    <row r="222" customHeight="1" spans="1:13">
      <c r="A222" s="6">
        <v>291681</v>
      </c>
      <c r="B222" s="6" t="s">
        <v>60469</v>
      </c>
      <c r="C222" s="6" t="s">
        <v>386</v>
      </c>
      <c r="D222" s="6" t="s">
        <v>60260</v>
      </c>
      <c r="E222" s="6" t="s">
        <v>766</v>
      </c>
      <c r="F222" s="6" t="s">
        <v>60470</v>
      </c>
      <c r="G222" s="6" t="s">
        <v>60471</v>
      </c>
      <c r="H222" s="6" t="s">
        <v>60472</v>
      </c>
      <c r="I222" s="6" t="s">
        <v>60473</v>
      </c>
      <c r="J222" s="35">
        <v>238.03</v>
      </c>
      <c r="K222" s="6" t="s">
        <v>60264</v>
      </c>
      <c r="L222" s="6">
        <v>51</v>
      </c>
      <c r="M222" s="4" t="s">
        <v>426</v>
      </c>
    </row>
    <row r="223" customHeight="1" spans="1:13">
      <c r="A223" s="6">
        <v>276534</v>
      </c>
      <c r="B223" s="6" t="s">
        <v>60474</v>
      </c>
      <c r="C223" s="6" t="s">
        <v>386</v>
      </c>
      <c r="D223" s="6" t="s">
        <v>60260</v>
      </c>
      <c r="E223" s="6" t="s">
        <v>766</v>
      </c>
      <c r="F223" s="6" t="s">
        <v>60475</v>
      </c>
      <c r="G223" s="6" t="s">
        <v>60476</v>
      </c>
      <c r="H223" s="6" t="s">
        <v>60477</v>
      </c>
      <c r="I223" s="6" t="s">
        <v>60478</v>
      </c>
      <c r="J223" s="35">
        <v>237.06</v>
      </c>
      <c r="K223" s="6" t="s">
        <v>60264</v>
      </c>
      <c r="L223" s="6">
        <v>52</v>
      </c>
      <c r="M223" s="4" t="s">
        <v>426</v>
      </c>
    </row>
    <row r="224" customHeight="1" spans="1:13">
      <c r="A224" s="6">
        <v>292323</v>
      </c>
      <c r="B224" s="6" t="s">
        <v>60479</v>
      </c>
      <c r="C224" s="6" t="s">
        <v>386</v>
      </c>
      <c r="D224" s="6" t="s">
        <v>60260</v>
      </c>
      <c r="E224" s="6" t="s">
        <v>766</v>
      </c>
      <c r="F224" s="6" t="s">
        <v>60480</v>
      </c>
      <c r="G224" s="6" t="s">
        <v>60481</v>
      </c>
      <c r="H224" s="6" t="s">
        <v>60482</v>
      </c>
      <c r="I224" s="6" t="s">
        <v>60483</v>
      </c>
      <c r="J224" s="35">
        <v>232.94</v>
      </c>
      <c r="K224" s="6" t="s">
        <v>60264</v>
      </c>
      <c r="L224" s="6">
        <v>53</v>
      </c>
      <c r="M224" s="4" t="s">
        <v>426</v>
      </c>
    </row>
    <row r="225" customHeight="1" spans="1:13">
      <c r="A225" s="6">
        <v>288949</v>
      </c>
      <c r="B225" s="6" t="s">
        <v>60484</v>
      </c>
      <c r="C225" s="6" t="s">
        <v>386</v>
      </c>
      <c r="D225" s="6" t="s">
        <v>60260</v>
      </c>
      <c r="E225" s="6" t="s">
        <v>766</v>
      </c>
      <c r="F225" s="6" t="s">
        <v>60485</v>
      </c>
      <c r="G225" s="6" t="s">
        <v>60486</v>
      </c>
      <c r="H225" s="6" t="s">
        <v>60487</v>
      </c>
      <c r="I225" s="6" t="s">
        <v>60488</v>
      </c>
      <c r="J225" s="35">
        <v>231.78</v>
      </c>
      <c r="K225" s="6" t="s">
        <v>60264</v>
      </c>
      <c r="L225" s="6">
        <v>54</v>
      </c>
      <c r="M225" s="4" t="s">
        <v>426</v>
      </c>
    </row>
    <row r="226" customHeight="1" spans="1:13">
      <c r="A226" s="6">
        <v>282949</v>
      </c>
      <c r="B226" s="6" t="s">
        <v>60489</v>
      </c>
      <c r="C226" s="6" t="s">
        <v>386</v>
      </c>
      <c r="D226" s="6" t="s">
        <v>60260</v>
      </c>
      <c r="E226" s="6" t="s">
        <v>766</v>
      </c>
      <c r="F226" s="6" t="s">
        <v>60490</v>
      </c>
      <c r="G226" s="6" t="s">
        <v>60328</v>
      </c>
      <c r="H226" s="6" t="s">
        <v>60491</v>
      </c>
      <c r="I226" s="6" t="s">
        <v>60492</v>
      </c>
      <c r="J226" s="35">
        <v>222.56</v>
      </c>
      <c r="K226" s="6" t="s">
        <v>60264</v>
      </c>
      <c r="L226" s="6">
        <v>55</v>
      </c>
      <c r="M226" s="4" t="s">
        <v>426</v>
      </c>
    </row>
    <row r="227" customHeight="1" spans="1:13">
      <c r="A227" s="6">
        <v>278399</v>
      </c>
      <c r="B227" s="6" t="s">
        <v>60493</v>
      </c>
      <c r="C227" s="6" t="s">
        <v>386</v>
      </c>
      <c r="D227" s="6" t="s">
        <v>60260</v>
      </c>
      <c r="E227" s="6" t="s">
        <v>766</v>
      </c>
      <c r="F227" s="6" t="s">
        <v>60494</v>
      </c>
      <c r="G227" s="6" t="s">
        <v>60495</v>
      </c>
      <c r="H227" s="6" t="s">
        <v>60496</v>
      </c>
      <c r="I227" s="6" t="s">
        <v>60497</v>
      </c>
      <c r="J227" s="35">
        <v>221.1</v>
      </c>
      <c r="K227" s="6" t="s">
        <v>60264</v>
      </c>
      <c r="L227" s="6">
        <v>56</v>
      </c>
      <c r="M227" s="4" t="s">
        <v>426</v>
      </c>
    </row>
    <row r="228" customHeight="1" spans="1:13">
      <c r="A228" s="6">
        <v>292258</v>
      </c>
      <c r="B228" s="6" t="s">
        <v>60498</v>
      </c>
      <c r="C228" s="6" t="s">
        <v>386</v>
      </c>
      <c r="D228" s="6" t="s">
        <v>60260</v>
      </c>
      <c r="E228" s="6" t="s">
        <v>766</v>
      </c>
      <c r="F228" s="6" t="s">
        <v>60499</v>
      </c>
      <c r="G228" s="6" t="s">
        <v>60500</v>
      </c>
      <c r="H228" s="6" t="s">
        <v>60501</v>
      </c>
      <c r="I228" s="6" t="s">
        <v>60502</v>
      </c>
      <c r="J228" s="35">
        <v>217.55</v>
      </c>
      <c r="K228" s="6" t="s">
        <v>60264</v>
      </c>
      <c r="L228" s="6">
        <v>57</v>
      </c>
      <c r="M228" s="4" t="s">
        <v>426</v>
      </c>
    </row>
    <row r="229" customHeight="1" spans="1:13">
      <c r="A229" s="6">
        <v>293230</v>
      </c>
      <c r="B229" s="6" t="s">
        <v>60503</v>
      </c>
      <c r="C229" s="6" t="s">
        <v>386</v>
      </c>
      <c r="D229" s="6" t="s">
        <v>60260</v>
      </c>
      <c r="E229" s="6" t="s">
        <v>766</v>
      </c>
      <c r="F229" s="6" t="s">
        <v>60504</v>
      </c>
      <c r="G229" s="6" t="s">
        <v>60323</v>
      </c>
      <c r="H229" s="6" t="s">
        <v>5670</v>
      </c>
      <c r="I229" s="6" t="s">
        <v>60505</v>
      </c>
      <c r="J229" s="35">
        <v>215.34</v>
      </c>
      <c r="K229" s="6" t="s">
        <v>60264</v>
      </c>
      <c r="L229" s="6">
        <v>58</v>
      </c>
      <c r="M229" s="4" t="s">
        <v>426</v>
      </c>
    </row>
    <row r="230" customHeight="1" spans="1:13">
      <c r="A230" s="6">
        <v>278360</v>
      </c>
      <c r="B230" s="6" t="s">
        <v>60506</v>
      </c>
      <c r="C230" s="6" t="s">
        <v>386</v>
      </c>
      <c r="D230" s="6" t="s">
        <v>60260</v>
      </c>
      <c r="E230" s="6" t="s">
        <v>766</v>
      </c>
      <c r="F230" s="6" t="s">
        <v>60507</v>
      </c>
      <c r="G230" s="6" t="s">
        <v>60508</v>
      </c>
      <c r="H230" s="6" t="s">
        <v>16776</v>
      </c>
      <c r="I230" s="6" t="s">
        <v>60507</v>
      </c>
      <c r="J230" s="35">
        <v>209.29</v>
      </c>
      <c r="K230" s="6" t="s">
        <v>60264</v>
      </c>
      <c r="L230" s="6">
        <v>59</v>
      </c>
      <c r="M230" s="4" t="s">
        <v>426</v>
      </c>
    </row>
    <row r="231" customHeight="1" spans="1:13">
      <c r="A231" s="6">
        <v>279044</v>
      </c>
      <c r="B231" s="6" t="s">
        <v>60509</v>
      </c>
      <c r="C231" s="6" t="s">
        <v>386</v>
      </c>
      <c r="D231" s="6" t="s">
        <v>60260</v>
      </c>
      <c r="E231" s="6" t="s">
        <v>766</v>
      </c>
      <c r="F231" s="6" t="s">
        <v>60510</v>
      </c>
      <c r="G231" s="6" t="s">
        <v>1994</v>
      </c>
      <c r="H231" s="6" t="s">
        <v>60511</v>
      </c>
      <c r="I231" s="6" t="s">
        <v>60512</v>
      </c>
      <c r="J231" s="35">
        <v>208.38</v>
      </c>
      <c r="K231" s="6" t="s">
        <v>60264</v>
      </c>
      <c r="L231" s="6">
        <v>60</v>
      </c>
      <c r="M231" s="4" t="s">
        <v>426</v>
      </c>
    </row>
    <row r="232" customHeight="1" spans="1:13">
      <c r="A232" s="6">
        <v>278364</v>
      </c>
      <c r="B232" s="6" t="s">
        <v>60513</v>
      </c>
      <c r="C232" s="6" t="s">
        <v>386</v>
      </c>
      <c r="D232" s="6" t="s">
        <v>60260</v>
      </c>
      <c r="E232" s="6" t="s">
        <v>766</v>
      </c>
      <c r="F232" s="6" t="s">
        <v>60514</v>
      </c>
      <c r="G232" s="6" t="s">
        <v>60515</v>
      </c>
      <c r="H232" s="6" t="s">
        <v>16776</v>
      </c>
      <c r="I232" s="6" t="s">
        <v>60514</v>
      </c>
      <c r="J232" s="35">
        <v>206.66</v>
      </c>
      <c r="K232" s="6" t="s">
        <v>60264</v>
      </c>
      <c r="L232" s="6">
        <v>61</v>
      </c>
      <c r="M232" s="4" t="s">
        <v>426</v>
      </c>
    </row>
    <row r="233" customHeight="1" spans="1:13">
      <c r="A233" s="6">
        <v>278185</v>
      </c>
      <c r="B233" s="6" t="s">
        <v>60516</v>
      </c>
      <c r="C233" s="6" t="s">
        <v>386</v>
      </c>
      <c r="D233" s="6" t="s">
        <v>60260</v>
      </c>
      <c r="E233" s="6" t="s">
        <v>766</v>
      </c>
      <c r="F233" s="6" t="s">
        <v>60517</v>
      </c>
      <c r="G233" s="6" t="s">
        <v>60518</v>
      </c>
      <c r="H233" s="6" t="s">
        <v>60519</v>
      </c>
      <c r="I233" s="6" t="s">
        <v>60520</v>
      </c>
      <c r="J233" s="35">
        <v>203.36</v>
      </c>
      <c r="K233" s="6" t="s">
        <v>60264</v>
      </c>
      <c r="L233" s="6">
        <v>62</v>
      </c>
      <c r="M233" s="4" t="s">
        <v>426</v>
      </c>
    </row>
    <row r="234" customHeight="1" spans="1:13">
      <c r="A234" s="6">
        <v>289599</v>
      </c>
      <c r="B234" s="6" t="s">
        <v>60521</v>
      </c>
      <c r="C234" s="6" t="s">
        <v>386</v>
      </c>
      <c r="D234" s="6" t="s">
        <v>60260</v>
      </c>
      <c r="E234" s="6" t="s">
        <v>766</v>
      </c>
      <c r="F234" s="6" t="s">
        <v>60522</v>
      </c>
      <c r="G234" s="6" t="s">
        <v>60523</v>
      </c>
      <c r="H234" s="6" t="s">
        <v>60524</v>
      </c>
      <c r="I234" s="6" t="s">
        <v>60525</v>
      </c>
      <c r="J234" s="35">
        <v>203</v>
      </c>
      <c r="K234" s="6" t="s">
        <v>60264</v>
      </c>
      <c r="L234" s="6">
        <v>63</v>
      </c>
      <c r="M234" s="4" t="s">
        <v>426</v>
      </c>
    </row>
    <row r="235" customHeight="1" spans="1:13">
      <c r="A235" s="6">
        <v>278372</v>
      </c>
      <c r="B235" s="6" t="s">
        <v>60526</v>
      </c>
      <c r="C235" s="6" t="s">
        <v>386</v>
      </c>
      <c r="D235" s="6" t="s">
        <v>60260</v>
      </c>
      <c r="E235" s="6" t="s">
        <v>766</v>
      </c>
      <c r="F235" s="6" t="s">
        <v>60527</v>
      </c>
      <c r="G235" s="6" t="s">
        <v>60528</v>
      </c>
      <c r="H235" s="6" t="s">
        <v>15673</v>
      </c>
      <c r="I235" s="6" t="s">
        <v>60527</v>
      </c>
      <c r="J235" s="35">
        <v>201.64</v>
      </c>
      <c r="K235" s="6" t="s">
        <v>60264</v>
      </c>
      <c r="L235" s="6">
        <v>64</v>
      </c>
      <c r="M235" s="4" t="s">
        <v>426</v>
      </c>
    </row>
    <row r="236" customHeight="1" spans="1:13">
      <c r="A236" s="6">
        <v>278357</v>
      </c>
      <c r="B236" s="6" t="s">
        <v>60529</v>
      </c>
      <c r="C236" s="6" t="s">
        <v>386</v>
      </c>
      <c r="D236" s="6" t="s">
        <v>60260</v>
      </c>
      <c r="E236" s="6" t="s">
        <v>766</v>
      </c>
      <c r="F236" s="6" t="s">
        <v>60530</v>
      </c>
      <c r="G236" s="6" t="s">
        <v>60531</v>
      </c>
      <c r="H236" s="6" t="s">
        <v>60532</v>
      </c>
      <c r="I236" s="6" t="s">
        <v>60533</v>
      </c>
      <c r="J236" s="35">
        <v>200.3</v>
      </c>
      <c r="K236" s="6" t="s">
        <v>60264</v>
      </c>
      <c r="L236" s="6">
        <v>65</v>
      </c>
      <c r="M236" s="4" t="s">
        <v>426</v>
      </c>
    </row>
    <row r="237" customHeight="1" spans="1:13">
      <c r="A237" s="6">
        <v>290484</v>
      </c>
      <c r="B237" s="6" t="s">
        <v>60534</v>
      </c>
      <c r="C237" s="6" t="s">
        <v>386</v>
      </c>
      <c r="D237" s="6" t="s">
        <v>60260</v>
      </c>
      <c r="E237" s="6" t="s">
        <v>766</v>
      </c>
      <c r="F237" s="6" t="s">
        <v>60535</v>
      </c>
      <c r="G237" s="6" t="s">
        <v>60536</v>
      </c>
      <c r="H237" s="6" t="s">
        <v>60537</v>
      </c>
      <c r="I237" s="6" t="s">
        <v>60538</v>
      </c>
      <c r="J237" s="35">
        <v>198.36</v>
      </c>
      <c r="K237" s="6" t="s">
        <v>60264</v>
      </c>
      <c r="L237" s="6">
        <v>66</v>
      </c>
      <c r="M237" s="4" t="s">
        <v>426</v>
      </c>
    </row>
    <row r="238" customHeight="1" spans="1:13">
      <c r="A238" s="6">
        <v>293204</v>
      </c>
      <c r="B238" s="6" t="s">
        <v>60539</v>
      </c>
      <c r="C238" s="6" t="s">
        <v>386</v>
      </c>
      <c r="D238" s="6" t="s">
        <v>60260</v>
      </c>
      <c r="E238" s="6" t="s">
        <v>766</v>
      </c>
      <c r="F238" s="6" t="s">
        <v>60540</v>
      </c>
      <c r="G238" s="6" t="s">
        <v>60323</v>
      </c>
      <c r="H238" s="6" t="s">
        <v>60324</v>
      </c>
      <c r="I238" s="6" t="s">
        <v>60541</v>
      </c>
      <c r="J238" s="35">
        <v>198.28</v>
      </c>
      <c r="K238" s="6" t="s">
        <v>60264</v>
      </c>
      <c r="L238" s="6">
        <v>67</v>
      </c>
      <c r="M238" s="4" t="s">
        <v>426</v>
      </c>
    </row>
    <row r="239" customHeight="1" spans="1:13">
      <c r="A239" s="6">
        <v>284303</v>
      </c>
      <c r="B239" s="6" t="s">
        <v>60542</v>
      </c>
      <c r="C239" s="6" t="s">
        <v>386</v>
      </c>
      <c r="D239" s="6" t="s">
        <v>60260</v>
      </c>
      <c r="E239" s="6" t="s">
        <v>766</v>
      </c>
      <c r="F239" s="6" t="s">
        <v>60543</v>
      </c>
      <c r="G239" s="6" t="s">
        <v>3591</v>
      </c>
      <c r="H239" s="6" t="s">
        <v>3592</v>
      </c>
      <c r="I239" s="6" t="s">
        <v>60544</v>
      </c>
      <c r="J239" s="35">
        <v>198.19</v>
      </c>
      <c r="K239" s="6" t="s">
        <v>60264</v>
      </c>
      <c r="L239" s="6">
        <v>68</v>
      </c>
      <c r="M239" s="4" t="s">
        <v>426</v>
      </c>
    </row>
    <row r="240" customHeight="1" spans="1:13">
      <c r="A240" s="6">
        <v>286910</v>
      </c>
      <c r="B240" s="6" t="s">
        <v>60545</v>
      </c>
      <c r="C240" s="6" t="s">
        <v>386</v>
      </c>
      <c r="D240" s="6" t="s">
        <v>60260</v>
      </c>
      <c r="E240" s="6" t="s">
        <v>766</v>
      </c>
      <c r="F240" s="6" t="s">
        <v>60546</v>
      </c>
      <c r="G240" s="6" t="s">
        <v>44861</v>
      </c>
      <c r="H240" s="6" t="s">
        <v>60319</v>
      </c>
      <c r="I240" s="6" t="s">
        <v>60547</v>
      </c>
      <c r="J240" s="35">
        <v>198.16</v>
      </c>
      <c r="K240" s="6" t="s">
        <v>60264</v>
      </c>
      <c r="L240" s="6">
        <v>69</v>
      </c>
      <c r="M240" s="4" t="s">
        <v>426</v>
      </c>
    </row>
    <row r="241" customHeight="1" spans="1:13">
      <c r="A241" s="6">
        <v>278373</v>
      </c>
      <c r="B241" s="6" t="s">
        <v>60548</v>
      </c>
      <c r="C241" s="6" t="s">
        <v>386</v>
      </c>
      <c r="D241" s="6" t="s">
        <v>60260</v>
      </c>
      <c r="E241" s="6" t="s">
        <v>766</v>
      </c>
      <c r="F241" s="6" t="s">
        <v>60549</v>
      </c>
      <c r="G241" s="6" t="s">
        <v>60550</v>
      </c>
      <c r="H241" s="6" t="s">
        <v>16776</v>
      </c>
      <c r="I241" s="6" t="s">
        <v>60549</v>
      </c>
      <c r="J241" s="35">
        <v>196.61</v>
      </c>
      <c r="K241" s="6" t="s">
        <v>60264</v>
      </c>
      <c r="L241" s="6">
        <v>70</v>
      </c>
      <c r="M241" s="4" t="s">
        <v>426</v>
      </c>
    </row>
    <row r="242" customHeight="1" spans="1:13">
      <c r="A242" s="6">
        <v>290302</v>
      </c>
      <c r="B242" s="6" t="s">
        <v>60551</v>
      </c>
      <c r="C242" s="6" t="s">
        <v>386</v>
      </c>
      <c r="D242" s="6" t="s">
        <v>60260</v>
      </c>
      <c r="E242" s="6" t="s">
        <v>766</v>
      </c>
      <c r="F242" s="6" t="s">
        <v>60552</v>
      </c>
      <c r="G242" s="6" t="s">
        <v>60553</v>
      </c>
      <c r="H242" s="6" t="s">
        <v>60554</v>
      </c>
      <c r="I242" s="6" t="s">
        <v>60555</v>
      </c>
      <c r="J242" s="35">
        <v>196.35</v>
      </c>
      <c r="K242" s="6" t="s">
        <v>60264</v>
      </c>
      <c r="L242" s="6">
        <v>71</v>
      </c>
      <c r="M242" s="4" t="s">
        <v>426</v>
      </c>
    </row>
    <row r="243" customHeight="1" spans="1:13">
      <c r="A243" s="6">
        <v>284298</v>
      </c>
      <c r="B243" s="6" t="s">
        <v>60556</v>
      </c>
      <c r="C243" s="6" t="s">
        <v>386</v>
      </c>
      <c r="D243" s="6" t="s">
        <v>60260</v>
      </c>
      <c r="E243" s="6" t="s">
        <v>766</v>
      </c>
      <c r="F243" s="6" t="s">
        <v>60557</v>
      </c>
      <c r="G243" s="6" t="s">
        <v>36282</v>
      </c>
      <c r="H243" s="6" t="s">
        <v>60558</v>
      </c>
      <c r="I243" s="6" t="s">
        <v>60559</v>
      </c>
      <c r="J243" s="35">
        <v>194.57</v>
      </c>
      <c r="K243" s="6" t="s">
        <v>60264</v>
      </c>
      <c r="L243" s="6">
        <v>72</v>
      </c>
      <c r="M243" s="4" t="s">
        <v>426</v>
      </c>
    </row>
    <row r="244" customHeight="1" spans="1:13">
      <c r="A244" s="6">
        <v>284244</v>
      </c>
      <c r="B244" s="6" t="s">
        <v>60560</v>
      </c>
      <c r="C244" s="6" t="s">
        <v>386</v>
      </c>
      <c r="D244" s="6" t="s">
        <v>60260</v>
      </c>
      <c r="E244" s="6" t="s">
        <v>766</v>
      </c>
      <c r="F244" s="6" t="s">
        <v>60561</v>
      </c>
      <c r="G244" s="6" t="s">
        <v>36282</v>
      </c>
      <c r="H244" s="6" t="s">
        <v>60558</v>
      </c>
      <c r="I244" s="6" t="s">
        <v>60562</v>
      </c>
      <c r="J244" s="35">
        <v>190.58</v>
      </c>
      <c r="K244" s="6" t="s">
        <v>60264</v>
      </c>
      <c r="L244" s="6">
        <v>73</v>
      </c>
      <c r="M244" s="4" t="s">
        <v>426</v>
      </c>
    </row>
    <row r="245" customHeight="1" spans="1:13">
      <c r="A245" s="6">
        <v>293194</v>
      </c>
      <c r="B245" s="6" t="s">
        <v>60563</v>
      </c>
      <c r="C245" s="6" t="s">
        <v>386</v>
      </c>
      <c r="D245" s="6" t="s">
        <v>60260</v>
      </c>
      <c r="E245" s="6" t="s">
        <v>766</v>
      </c>
      <c r="F245" s="6" t="s">
        <v>60564</v>
      </c>
      <c r="G245" s="6" t="s">
        <v>60323</v>
      </c>
      <c r="H245" s="6" t="s">
        <v>60565</v>
      </c>
      <c r="I245" s="6" t="s">
        <v>60566</v>
      </c>
      <c r="J245" s="35">
        <v>190.43</v>
      </c>
      <c r="K245" s="6" t="s">
        <v>60264</v>
      </c>
      <c r="L245" s="6">
        <v>74</v>
      </c>
      <c r="M245" s="4" t="s">
        <v>426</v>
      </c>
    </row>
    <row r="246" customHeight="1" spans="1:13">
      <c r="A246" s="6">
        <v>279784</v>
      </c>
      <c r="B246" s="6" t="s">
        <v>60567</v>
      </c>
      <c r="C246" s="6" t="s">
        <v>386</v>
      </c>
      <c r="D246" s="6" t="s">
        <v>60260</v>
      </c>
      <c r="E246" s="6" t="s">
        <v>766</v>
      </c>
      <c r="F246" s="6" t="s">
        <v>60568</v>
      </c>
      <c r="G246" s="6" t="s">
        <v>60569</v>
      </c>
      <c r="H246" s="6" t="s">
        <v>60570</v>
      </c>
      <c r="I246" s="6" t="s">
        <v>60571</v>
      </c>
      <c r="J246" s="35">
        <v>190</v>
      </c>
      <c r="K246" s="6" t="s">
        <v>60264</v>
      </c>
      <c r="L246" s="6">
        <v>75</v>
      </c>
      <c r="M246" s="4" t="s">
        <v>426</v>
      </c>
    </row>
    <row r="247" customHeight="1" spans="1:13">
      <c r="A247" s="6">
        <v>292208</v>
      </c>
      <c r="B247" s="6" t="s">
        <v>60572</v>
      </c>
      <c r="C247" s="6" t="s">
        <v>386</v>
      </c>
      <c r="D247" s="6" t="s">
        <v>60260</v>
      </c>
      <c r="E247" s="6" t="s">
        <v>766</v>
      </c>
      <c r="F247" s="6" t="s">
        <v>60573</v>
      </c>
      <c r="G247" s="6" t="s">
        <v>60574</v>
      </c>
      <c r="H247" s="6" t="s">
        <v>60575</v>
      </c>
      <c r="I247" s="6" t="s">
        <v>60576</v>
      </c>
      <c r="J247" s="35">
        <v>188.3</v>
      </c>
      <c r="K247" s="6" t="s">
        <v>60264</v>
      </c>
      <c r="L247" s="6">
        <v>76</v>
      </c>
      <c r="M247" s="4" t="s">
        <v>426</v>
      </c>
    </row>
    <row r="248" customHeight="1" spans="1:13">
      <c r="A248" s="6">
        <v>278318</v>
      </c>
      <c r="B248" s="6" t="s">
        <v>60577</v>
      </c>
      <c r="C248" s="6" t="s">
        <v>386</v>
      </c>
      <c r="D248" s="6" t="s">
        <v>60260</v>
      </c>
      <c r="E248" s="6" t="s">
        <v>766</v>
      </c>
      <c r="F248" s="6" t="s">
        <v>60578</v>
      </c>
      <c r="G248" s="6" t="s">
        <v>60579</v>
      </c>
      <c r="H248" s="6" t="s">
        <v>60580</v>
      </c>
      <c r="I248" s="6" t="s">
        <v>60581</v>
      </c>
      <c r="J248" s="35">
        <v>185</v>
      </c>
      <c r="K248" s="6" t="s">
        <v>60264</v>
      </c>
      <c r="L248" s="6">
        <v>77</v>
      </c>
      <c r="M248" s="4" t="s">
        <v>426</v>
      </c>
    </row>
    <row r="249" customHeight="1" spans="1:13">
      <c r="A249" s="6">
        <v>282945</v>
      </c>
      <c r="B249" s="6" t="s">
        <v>60582</v>
      </c>
      <c r="C249" s="6" t="s">
        <v>386</v>
      </c>
      <c r="D249" s="6" t="s">
        <v>60260</v>
      </c>
      <c r="E249" s="6" t="s">
        <v>766</v>
      </c>
      <c r="F249" s="6" t="s">
        <v>60583</v>
      </c>
      <c r="G249" s="6" t="s">
        <v>60328</v>
      </c>
      <c r="H249" s="6" t="s">
        <v>60491</v>
      </c>
      <c r="I249" s="6" t="s">
        <v>60584</v>
      </c>
      <c r="J249" s="35">
        <v>183</v>
      </c>
      <c r="K249" s="6" t="s">
        <v>60264</v>
      </c>
      <c r="L249" s="6">
        <v>78</v>
      </c>
      <c r="M249" s="4" t="s">
        <v>426</v>
      </c>
    </row>
    <row r="250" customHeight="1" spans="1:13">
      <c r="A250" s="6">
        <v>279776</v>
      </c>
      <c r="B250" s="6" t="s">
        <v>60585</v>
      </c>
      <c r="C250" s="6" t="s">
        <v>386</v>
      </c>
      <c r="D250" s="6" t="s">
        <v>60260</v>
      </c>
      <c r="E250" s="6" t="s">
        <v>766</v>
      </c>
      <c r="F250" s="6" t="s">
        <v>60586</v>
      </c>
      <c r="G250" s="6" t="s">
        <v>60587</v>
      </c>
      <c r="H250" s="6" t="s">
        <v>60588</v>
      </c>
      <c r="I250" s="6" t="s">
        <v>60589</v>
      </c>
      <c r="J250" s="35">
        <v>182</v>
      </c>
      <c r="K250" s="6" t="s">
        <v>60264</v>
      </c>
      <c r="L250" s="6">
        <v>79</v>
      </c>
      <c r="M250" s="4" t="s">
        <v>426</v>
      </c>
    </row>
    <row r="251" customHeight="1" spans="1:13">
      <c r="A251" s="6">
        <v>280129</v>
      </c>
      <c r="B251" s="6" t="s">
        <v>60590</v>
      </c>
      <c r="C251" s="6" t="s">
        <v>386</v>
      </c>
      <c r="D251" s="6" t="s">
        <v>60260</v>
      </c>
      <c r="E251" s="6" t="s">
        <v>766</v>
      </c>
      <c r="F251" s="6" t="s">
        <v>60591</v>
      </c>
      <c r="G251" s="6" t="s">
        <v>60295</v>
      </c>
      <c r="H251" s="6" t="s">
        <v>42547</v>
      </c>
      <c r="I251" s="6" t="s">
        <v>60592</v>
      </c>
      <c r="J251" s="35">
        <v>180</v>
      </c>
      <c r="K251" s="6" t="s">
        <v>60264</v>
      </c>
      <c r="L251" s="6">
        <v>80</v>
      </c>
      <c r="M251" s="4" t="s">
        <v>426</v>
      </c>
    </row>
    <row r="252" customHeight="1" spans="1:13">
      <c r="A252" s="6">
        <v>279756</v>
      </c>
      <c r="B252" s="6" t="s">
        <v>60593</v>
      </c>
      <c r="C252" s="6" t="s">
        <v>386</v>
      </c>
      <c r="D252" s="6" t="s">
        <v>60260</v>
      </c>
      <c r="E252" s="6" t="s">
        <v>766</v>
      </c>
      <c r="F252" s="6" t="s">
        <v>60594</v>
      </c>
      <c r="G252" s="6" t="s">
        <v>60595</v>
      </c>
      <c r="H252" s="6" t="s">
        <v>60596</v>
      </c>
      <c r="I252" s="6" t="s">
        <v>60597</v>
      </c>
      <c r="J252" s="35">
        <v>175</v>
      </c>
      <c r="K252" s="6" t="s">
        <v>60264</v>
      </c>
      <c r="L252" s="6">
        <v>81</v>
      </c>
      <c r="M252" s="4" t="s">
        <v>426</v>
      </c>
    </row>
    <row r="253" customHeight="1" spans="1:13">
      <c r="A253" s="6">
        <v>278177</v>
      </c>
      <c r="B253" s="6" t="s">
        <v>60598</v>
      </c>
      <c r="C253" s="6" t="s">
        <v>386</v>
      </c>
      <c r="D253" s="6" t="s">
        <v>60260</v>
      </c>
      <c r="E253" s="6" t="s">
        <v>766</v>
      </c>
      <c r="F253" s="6" t="s">
        <v>60599</v>
      </c>
      <c r="G253" s="6" t="s">
        <v>60518</v>
      </c>
      <c r="H253" s="6" t="s">
        <v>60600</v>
      </c>
      <c r="I253" s="6" t="s">
        <v>60601</v>
      </c>
      <c r="J253" s="35">
        <v>172.59</v>
      </c>
      <c r="K253" s="6" t="s">
        <v>60264</v>
      </c>
      <c r="L253" s="6">
        <v>82</v>
      </c>
      <c r="M253" s="4" t="s">
        <v>426</v>
      </c>
    </row>
    <row r="254" customHeight="1" spans="1:13">
      <c r="A254" s="6">
        <v>292624</v>
      </c>
      <c r="B254" s="6" t="s">
        <v>60602</v>
      </c>
      <c r="C254" s="6" t="s">
        <v>386</v>
      </c>
      <c r="D254" s="6" t="s">
        <v>60260</v>
      </c>
      <c r="E254" s="6" t="s">
        <v>766</v>
      </c>
      <c r="F254" s="6" t="s">
        <v>60603</v>
      </c>
      <c r="G254" s="6" t="s">
        <v>60323</v>
      </c>
      <c r="H254" s="6" t="s">
        <v>60604</v>
      </c>
      <c r="I254" s="6" t="s">
        <v>60605</v>
      </c>
      <c r="J254" s="35">
        <v>171</v>
      </c>
      <c r="K254" s="6" t="s">
        <v>60264</v>
      </c>
      <c r="L254" s="6">
        <v>83</v>
      </c>
      <c r="M254" s="4" t="s">
        <v>426</v>
      </c>
    </row>
    <row r="255" customHeight="1" spans="1:13">
      <c r="A255" s="6">
        <v>279619</v>
      </c>
      <c r="B255" s="6" t="s">
        <v>60606</v>
      </c>
      <c r="C255" s="6" t="s">
        <v>386</v>
      </c>
      <c r="D255" s="6" t="s">
        <v>60260</v>
      </c>
      <c r="E255" s="6" t="s">
        <v>766</v>
      </c>
      <c r="F255" s="6" t="s">
        <v>60607</v>
      </c>
      <c r="G255" s="6" t="s">
        <v>60608</v>
      </c>
      <c r="H255" s="6" t="s">
        <v>60445</v>
      </c>
      <c r="I255" s="6" t="s">
        <v>5995</v>
      </c>
      <c r="J255" s="35">
        <v>170</v>
      </c>
      <c r="K255" s="6" t="s">
        <v>60264</v>
      </c>
      <c r="L255" s="6">
        <v>84</v>
      </c>
      <c r="M255" s="4" t="s">
        <v>426</v>
      </c>
    </row>
    <row r="256" customHeight="1" spans="1:13">
      <c r="A256" s="6">
        <v>279999</v>
      </c>
      <c r="B256" s="6" t="s">
        <v>60609</v>
      </c>
      <c r="C256" s="6" t="s">
        <v>386</v>
      </c>
      <c r="D256" s="6" t="s">
        <v>60260</v>
      </c>
      <c r="E256" s="6" t="s">
        <v>766</v>
      </c>
      <c r="F256" s="6" t="s">
        <v>60610</v>
      </c>
      <c r="G256" s="6" t="s">
        <v>28571</v>
      </c>
      <c r="H256" s="6" t="s">
        <v>5064</v>
      </c>
      <c r="I256" s="6" t="s">
        <v>60611</v>
      </c>
      <c r="J256" s="35">
        <v>169</v>
      </c>
      <c r="K256" s="6" t="s">
        <v>60264</v>
      </c>
      <c r="L256" s="6">
        <v>85</v>
      </c>
      <c r="M256" s="4" t="s">
        <v>426</v>
      </c>
    </row>
    <row r="257" customHeight="1" spans="1:13">
      <c r="A257" s="6">
        <v>291292</v>
      </c>
      <c r="B257" s="6" t="s">
        <v>60612</v>
      </c>
      <c r="C257" s="6" t="s">
        <v>386</v>
      </c>
      <c r="D257" s="6" t="s">
        <v>60260</v>
      </c>
      <c r="E257" s="6" t="s">
        <v>766</v>
      </c>
      <c r="F257" s="6" t="s">
        <v>60613</v>
      </c>
      <c r="G257" s="6" t="s">
        <v>7098</v>
      </c>
      <c r="H257" s="6" t="s">
        <v>60524</v>
      </c>
      <c r="I257" s="6" t="s">
        <v>60614</v>
      </c>
      <c r="J257" s="35">
        <v>166</v>
      </c>
      <c r="K257" s="6" t="s">
        <v>60264</v>
      </c>
      <c r="L257" s="6">
        <v>86</v>
      </c>
      <c r="M257" s="4" t="s">
        <v>426</v>
      </c>
    </row>
    <row r="258" customHeight="1" spans="1:13">
      <c r="A258" s="6">
        <v>279599</v>
      </c>
      <c r="B258" s="6" t="s">
        <v>60615</v>
      </c>
      <c r="C258" s="6" t="s">
        <v>386</v>
      </c>
      <c r="D258" s="6" t="s">
        <v>60260</v>
      </c>
      <c r="E258" s="6" t="s">
        <v>766</v>
      </c>
      <c r="F258" s="6" t="s">
        <v>60616</v>
      </c>
      <c r="G258" s="6" t="s">
        <v>60617</v>
      </c>
      <c r="H258" s="6" t="s">
        <v>60618</v>
      </c>
      <c r="I258" s="6" t="s">
        <v>60619</v>
      </c>
      <c r="J258" s="35">
        <v>165</v>
      </c>
      <c r="K258" s="6" t="s">
        <v>60264</v>
      </c>
      <c r="L258" s="6">
        <v>87</v>
      </c>
      <c r="M258" s="4" t="s">
        <v>468</v>
      </c>
    </row>
    <row r="259" customHeight="1" spans="1:13">
      <c r="A259" s="6">
        <v>287459</v>
      </c>
      <c r="B259" s="6" t="s">
        <v>60620</v>
      </c>
      <c r="C259" s="6" t="s">
        <v>386</v>
      </c>
      <c r="D259" s="6" t="s">
        <v>60260</v>
      </c>
      <c r="E259" s="6" t="s">
        <v>766</v>
      </c>
      <c r="F259" s="6" t="s">
        <v>60621</v>
      </c>
      <c r="G259" s="6" t="s">
        <v>60622</v>
      </c>
      <c r="H259" s="6" t="s">
        <v>36861</v>
      </c>
      <c r="I259" s="6" t="s">
        <v>60621</v>
      </c>
      <c r="J259" s="35">
        <v>165</v>
      </c>
      <c r="K259" s="6" t="s">
        <v>60264</v>
      </c>
      <c r="L259" s="6">
        <v>88</v>
      </c>
      <c r="M259" s="4" t="s">
        <v>468</v>
      </c>
    </row>
    <row r="260" customHeight="1" spans="1:13">
      <c r="A260" s="6">
        <v>278090</v>
      </c>
      <c r="B260" s="6" t="s">
        <v>60623</v>
      </c>
      <c r="C260" s="6" t="s">
        <v>386</v>
      </c>
      <c r="D260" s="6" t="s">
        <v>60260</v>
      </c>
      <c r="E260" s="6" t="s">
        <v>766</v>
      </c>
      <c r="F260" s="6" t="s">
        <v>60624</v>
      </c>
      <c r="G260" s="6" t="s">
        <v>60625</v>
      </c>
      <c r="H260" s="6" t="s">
        <v>60626</v>
      </c>
      <c r="I260" s="6" t="s">
        <v>60627</v>
      </c>
      <c r="J260" s="35">
        <v>163.5</v>
      </c>
      <c r="K260" s="6" t="s">
        <v>60264</v>
      </c>
      <c r="L260" s="6">
        <v>89</v>
      </c>
      <c r="M260" s="4" t="s">
        <v>468</v>
      </c>
    </row>
    <row r="261" customHeight="1" spans="1:13">
      <c r="A261" s="6">
        <v>279627</v>
      </c>
      <c r="B261" s="6" t="s">
        <v>60628</v>
      </c>
      <c r="C261" s="6" t="s">
        <v>386</v>
      </c>
      <c r="D261" s="6" t="s">
        <v>60260</v>
      </c>
      <c r="E261" s="6" t="s">
        <v>766</v>
      </c>
      <c r="F261" s="6" t="s">
        <v>60629</v>
      </c>
      <c r="G261" s="6" t="s">
        <v>60630</v>
      </c>
      <c r="H261" s="6" t="s">
        <v>60631</v>
      </c>
      <c r="I261" s="6" t="s">
        <v>60632</v>
      </c>
      <c r="J261" s="35">
        <v>160</v>
      </c>
      <c r="K261" s="6" t="s">
        <v>60264</v>
      </c>
      <c r="L261" s="6">
        <v>90</v>
      </c>
      <c r="M261" s="4" t="s">
        <v>468</v>
      </c>
    </row>
    <row r="262" customHeight="1" spans="1:13">
      <c r="A262" s="6">
        <v>278378</v>
      </c>
      <c r="B262" s="6" t="s">
        <v>60633</v>
      </c>
      <c r="C262" s="6" t="s">
        <v>386</v>
      </c>
      <c r="D262" s="6" t="s">
        <v>60260</v>
      </c>
      <c r="E262" s="6" t="s">
        <v>766</v>
      </c>
      <c r="F262" s="6" t="s">
        <v>60634</v>
      </c>
      <c r="G262" s="6" t="s">
        <v>60635</v>
      </c>
      <c r="H262" s="6" t="s">
        <v>15673</v>
      </c>
      <c r="I262" s="6" t="s">
        <v>60634</v>
      </c>
      <c r="J262" s="35">
        <v>160</v>
      </c>
      <c r="K262" s="6" t="s">
        <v>60264</v>
      </c>
      <c r="L262" s="6">
        <v>91</v>
      </c>
      <c r="M262" s="4" t="s">
        <v>468</v>
      </c>
    </row>
    <row r="263" customHeight="1" spans="1:13">
      <c r="A263" s="6">
        <v>287631</v>
      </c>
      <c r="B263" s="6" t="s">
        <v>60636</v>
      </c>
      <c r="C263" s="6" t="s">
        <v>386</v>
      </c>
      <c r="D263" s="6" t="s">
        <v>60260</v>
      </c>
      <c r="E263" s="6" t="s">
        <v>766</v>
      </c>
      <c r="F263" s="6" t="s">
        <v>60637</v>
      </c>
      <c r="G263" s="6" t="s">
        <v>8272</v>
      </c>
      <c r="H263" s="6" t="s">
        <v>60638</v>
      </c>
      <c r="I263" s="6" t="s">
        <v>60637</v>
      </c>
      <c r="J263" s="35">
        <v>159</v>
      </c>
      <c r="K263" s="6" t="s">
        <v>60264</v>
      </c>
      <c r="L263" s="6">
        <v>92</v>
      </c>
      <c r="M263" s="4" t="s">
        <v>468</v>
      </c>
    </row>
    <row r="264" customHeight="1" spans="1:13">
      <c r="A264" s="6">
        <v>287478</v>
      </c>
      <c r="B264" s="6" t="s">
        <v>60639</v>
      </c>
      <c r="C264" s="6" t="s">
        <v>386</v>
      </c>
      <c r="D264" s="6" t="s">
        <v>60260</v>
      </c>
      <c r="E264" s="6" t="s">
        <v>766</v>
      </c>
      <c r="F264" s="6" t="s">
        <v>60640</v>
      </c>
      <c r="G264" s="6" t="s">
        <v>60641</v>
      </c>
      <c r="H264" s="6" t="s">
        <v>60642</v>
      </c>
      <c r="I264" s="6" t="s">
        <v>60640</v>
      </c>
      <c r="J264" s="35">
        <v>158</v>
      </c>
      <c r="K264" s="6" t="s">
        <v>60264</v>
      </c>
      <c r="L264" s="6">
        <v>93</v>
      </c>
      <c r="M264" s="4" t="s">
        <v>468</v>
      </c>
    </row>
    <row r="265" customHeight="1" spans="1:13">
      <c r="A265" s="6">
        <v>287558</v>
      </c>
      <c r="B265" s="6" t="s">
        <v>60643</v>
      </c>
      <c r="C265" s="6" t="s">
        <v>386</v>
      </c>
      <c r="D265" s="6" t="s">
        <v>60260</v>
      </c>
      <c r="E265" s="6" t="s">
        <v>766</v>
      </c>
      <c r="F265" s="6" t="s">
        <v>60644</v>
      </c>
      <c r="G265" s="6" t="s">
        <v>60645</v>
      </c>
      <c r="H265" s="6" t="s">
        <v>60646</v>
      </c>
      <c r="I265" s="6" t="s">
        <v>60644</v>
      </c>
      <c r="J265" s="35">
        <v>158</v>
      </c>
      <c r="K265" s="6" t="s">
        <v>60264</v>
      </c>
      <c r="L265" s="6">
        <v>94</v>
      </c>
      <c r="M265" s="4" t="s">
        <v>468</v>
      </c>
    </row>
    <row r="266" customHeight="1" spans="1:13">
      <c r="A266" s="6">
        <v>293200</v>
      </c>
      <c r="B266" s="6" t="s">
        <v>60647</v>
      </c>
      <c r="C266" s="6" t="s">
        <v>386</v>
      </c>
      <c r="D266" s="6" t="s">
        <v>60260</v>
      </c>
      <c r="E266" s="6" t="s">
        <v>766</v>
      </c>
      <c r="F266" s="6" t="s">
        <v>60648</v>
      </c>
      <c r="G266" s="6" t="s">
        <v>60323</v>
      </c>
      <c r="H266" s="6" t="s">
        <v>60649</v>
      </c>
      <c r="I266" s="6" t="s">
        <v>60650</v>
      </c>
      <c r="J266" s="35">
        <v>158</v>
      </c>
      <c r="K266" s="6" t="s">
        <v>60264</v>
      </c>
      <c r="L266" s="6">
        <v>95</v>
      </c>
      <c r="M266" s="4" t="s">
        <v>468</v>
      </c>
    </row>
    <row r="267" customHeight="1" spans="1:13">
      <c r="A267" s="6">
        <v>284754</v>
      </c>
      <c r="B267" s="6" t="s">
        <v>60651</v>
      </c>
      <c r="C267" s="6" t="s">
        <v>386</v>
      </c>
      <c r="D267" s="6" t="s">
        <v>60260</v>
      </c>
      <c r="E267" s="6" t="s">
        <v>766</v>
      </c>
      <c r="F267" s="6" t="s">
        <v>60652</v>
      </c>
      <c r="G267" s="6" t="s">
        <v>60653</v>
      </c>
      <c r="H267" s="6" t="s">
        <v>60319</v>
      </c>
      <c r="I267" s="6" t="s">
        <v>60654</v>
      </c>
      <c r="J267" s="35">
        <v>157</v>
      </c>
      <c r="K267" s="6" t="s">
        <v>60264</v>
      </c>
      <c r="L267" s="6">
        <v>96</v>
      </c>
      <c r="M267" s="4" t="s">
        <v>468</v>
      </c>
    </row>
    <row r="268" customHeight="1" spans="1:13">
      <c r="A268" s="6">
        <v>293234</v>
      </c>
      <c r="B268" s="6" t="s">
        <v>60655</v>
      </c>
      <c r="C268" s="6" t="s">
        <v>386</v>
      </c>
      <c r="D268" s="6" t="s">
        <v>60260</v>
      </c>
      <c r="E268" s="6" t="s">
        <v>766</v>
      </c>
      <c r="F268" s="6" t="s">
        <v>60656</v>
      </c>
      <c r="G268" s="6" t="s">
        <v>60323</v>
      </c>
      <c r="H268" s="6" t="s">
        <v>5670</v>
      </c>
      <c r="I268" s="6" t="s">
        <v>60657</v>
      </c>
      <c r="J268" s="35">
        <v>157</v>
      </c>
      <c r="K268" s="6" t="s">
        <v>60264</v>
      </c>
      <c r="L268" s="6">
        <v>97</v>
      </c>
      <c r="M268" s="4" t="s">
        <v>468</v>
      </c>
    </row>
    <row r="269" customHeight="1" spans="1:13">
      <c r="A269" s="6">
        <v>293227</v>
      </c>
      <c r="B269" s="6" t="s">
        <v>60658</v>
      </c>
      <c r="C269" s="6" t="s">
        <v>386</v>
      </c>
      <c r="D269" s="6" t="s">
        <v>60260</v>
      </c>
      <c r="E269" s="6" t="s">
        <v>766</v>
      </c>
      <c r="F269" s="6" t="s">
        <v>60659</v>
      </c>
      <c r="G269" s="6" t="s">
        <v>60323</v>
      </c>
      <c r="H269" s="6" t="s">
        <v>5670</v>
      </c>
      <c r="I269" s="6" t="s">
        <v>60660</v>
      </c>
      <c r="J269" s="35">
        <v>155</v>
      </c>
      <c r="K269" s="6" t="s">
        <v>60264</v>
      </c>
      <c r="L269" s="6">
        <v>98</v>
      </c>
      <c r="M269" s="4" t="s">
        <v>468</v>
      </c>
    </row>
    <row r="270" customHeight="1" spans="1:13">
      <c r="A270" s="6">
        <v>292853</v>
      </c>
      <c r="B270" s="6" t="s">
        <v>60661</v>
      </c>
      <c r="C270" s="6" t="s">
        <v>386</v>
      </c>
      <c r="D270" s="6" t="s">
        <v>60260</v>
      </c>
      <c r="E270" s="6" t="s">
        <v>766</v>
      </c>
      <c r="F270" s="6" t="s">
        <v>60662</v>
      </c>
      <c r="G270" s="6" t="s">
        <v>31006</v>
      </c>
      <c r="H270" s="6" t="s">
        <v>4427</v>
      </c>
      <c r="I270" s="6" t="s">
        <v>53166</v>
      </c>
      <c r="J270" s="35">
        <v>153</v>
      </c>
      <c r="K270" s="6" t="s">
        <v>60264</v>
      </c>
      <c r="L270" s="6">
        <v>99</v>
      </c>
      <c r="M270" s="4" t="s">
        <v>468</v>
      </c>
    </row>
    <row r="271" customHeight="1" spans="1:13">
      <c r="A271" s="6">
        <v>287438</v>
      </c>
      <c r="B271" s="6" t="s">
        <v>60663</v>
      </c>
      <c r="C271" s="6" t="s">
        <v>386</v>
      </c>
      <c r="D271" s="6" t="s">
        <v>60260</v>
      </c>
      <c r="E271" s="6" t="s">
        <v>766</v>
      </c>
      <c r="F271" s="6" t="s">
        <v>60664</v>
      </c>
      <c r="G271" s="6" t="s">
        <v>52525</v>
      </c>
      <c r="H271" s="6" t="s">
        <v>60665</v>
      </c>
      <c r="I271" s="6" t="s">
        <v>60664</v>
      </c>
      <c r="J271" s="35">
        <v>151</v>
      </c>
      <c r="K271" s="6" t="s">
        <v>60264</v>
      </c>
      <c r="L271" s="6">
        <v>100</v>
      </c>
      <c r="M271" s="4" t="s">
        <v>468</v>
      </c>
    </row>
    <row r="272" customHeight="1" spans="1:13">
      <c r="A272" s="6">
        <v>287451</v>
      </c>
      <c r="B272" s="6" t="s">
        <v>60666</v>
      </c>
      <c r="C272" s="6" t="s">
        <v>386</v>
      </c>
      <c r="D272" s="6" t="s">
        <v>60260</v>
      </c>
      <c r="E272" s="6" t="s">
        <v>766</v>
      </c>
      <c r="F272" s="6" t="s">
        <v>60667</v>
      </c>
      <c r="G272" s="6" t="s">
        <v>60668</v>
      </c>
      <c r="H272" s="6" t="s">
        <v>60665</v>
      </c>
      <c r="I272" s="6" t="s">
        <v>60667</v>
      </c>
      <c r="J272" s="35">
        <v>151</v>
      </c>
      <c r="K272" s="6" t="s">
        <v>60264</v>
      </c>
      <c r="L272" s="6">
        <v>101</v>
      </c>
      <c r="M272" s="4" t="s">
        <v>468</v>
      </c>
    </row>
    <row r="273" customHeight="1" spans="1:13">
      <c r="A273" s="6">
        <v>293190</v>
      </c>
      <c r="B273" s="6" t="s">
        <v>60669</v>
      </c>
      <c r="C273" s="6" t="s">
        <v>386</v>
      </c>
      <c r="D273" s="6" t="s">
        <v>60260</v>
      </c>
      <c r="E273" s="6" t="s">
        <v>766</v>
      </c>
      <c r="F273" s="6" t="s">
        <v>60670</v>
      </c>
      <c r="G273" s="6" t="s">
        <v>60323</v>
      </c>
      <c r="H273" s="6" t="s">
        <v>60671</v>
      </c>
      <c r="I273" s="6" t="s">
        <v>60672</v>
      </c>
      <c r="J273" s="35">
        <v>151</v>
      </c>
      <c r="K273" s="6" t="s">
        <v>60264</v>
      </c>
      <c r="L273" s="6">
        <v>102</v>
      </c>
      <c r="M273" s="4" t="s">
        <v>468</v>
      </c>
    </row>
    <row r="274" customHeight="1" spans="1:13">
      <c r="A274" s="6">
        <v>280939</v>
      </c>
      <c r="B274" s="6" t="s">
        <v>60673</v>
      </c>
      <c r="C274" s="6" t="s">
        <v>386</v>
      </c>
      <c r="D274" s="6" t="s">
        <v>60260</v>
      </c>
      <c r="E274" s="6" t="s">
        <v>766</v>
      </c>
      <c r="F274" s="6" t="s">
        <v>60674</v>
      </c>
      <c r="G274" s="6" t="s">
        <v>60675</v>
      </c>
      <c r="H274" s="6" t="s">
        <v>53331</v>
      </c>
      <c r="I274" s="6" t="s">
        <v>60676</v>
      </c>
      <c r="J274" s="35">
        <v>150</v>
      </c>
      <c r="K274" s="6" t="s">
        <v>60264</v>
      </c>
      <c r="L274" s="6">
        <v>103</v>
      </c>
      <c r="M274" s="4" t="s">
        <v>468</v>
      </c>
    </row>
    <row r="275" customHeight="1" spans="1:13">
      <c r="A275" s="6">
        <v>293220</v>
      </c>
      <c r="B275" s="6" t="s">
        <v>60677</v>
      </c>
      <c r="C275" s="6" t="s">
        <v>386</v>
      </c>
      <c r="D275" s="6" t="s">
        <v>60260</v>
      </c>
      <c r="E275" s="6" t="s">
        <v>766</v>
      </c>
      <c r="F275" s="6" t="s">
        <v>60678</v>
      </c>
      <c r="G275" s="6" t="s">
        <v>60323</v>
      </c>
      <c r="H275" s="6" t="s">
        <v>5670</v>
      </c>
      <c r="I275" s="6" t="s">
        <v>60679</v>
      </c>
      <c r="J275" s="35">
        <v>150</v>
      </c>
      <c r="K275" s="6" t="s">
        <v>60264</v>
      </c>
      <c r="L275" s="6">
        <v>104</v>
      </c>
      <c r="M275" s="4" t="s">
        <v>468</v>
      </c>
    </row>
    <row r="276" customHeight="1" spans="1:13">
      <c r="A276" s="6">
        <v>279769</v>
      </c>
      <c r="B276" s="6" t="s">
        <v>60680</v>
      </c>
      <c r="C276" s="6" t="s">
        <v>386</v>
      </c>
      <c r="D276" s="6" t="s">
        <v>60260</v>
      </c>
      <c r="E276" s="6" t="s">
        <v>766</v>
      </c>
      <c r="F276" s="6" t="s">
        <v>60681</v>
      </c>
      <c r="G276" s="6" t="s">
        <v>60439</v>
      </c>
      <c r="H276" s="6" t="s">
        <v>60440</v>
      </c>
      <c r="I276" s="6" t="s">
        <v>59507</v>
      </c>
      <c r="J276" s="35">
        <v>150</v>
      </c>
      <c r="K276" s="6" t="s">
        <v>60264</v>
      </c>
      <c r="L276" s="6">
        <v>105</v>
      </c>
      <c r="M276" s="4" t="s">
        <v>468</v>
      </c>
    </row>
    <row r="277" customHeight="1" spans="1:13">
      <c r="A277" s="6">
        <v>292934</v>
      </c>
      <c r="B277" s="6" t="s">
        <v>60682</v>
      </c>
      <c r="C277" s="6" t="s">
        <v>386</v>
      </c>
      <c r="D277" s="6" t="s">
        <v>60260</v>
      </c>
      <c r="E277" s="6" t="s">
        <v>766</v>
      </c>
      <c r="F277" s="6" t="s">
        <v>60683</v>
      </c>
      <c r="G277" s="6" t="s">
        <v>31006</v>
      </c>
      <c r="H277" s="6" t="s">
        <v>4427</v>
      </c>
      <c r="I277" s="6" t="s">
        <v>60684</v>
      </c>
      <c r="J277" s="35">
        <v>147</v>
      </c>
      <c r="K277" s="6" t="s">
        <v>60264</v>
      </c>
      <c r="L277" s="6">
        <v>106</v>
      </c>
      <c r="M277" s="4" t="s">
        <v>468</v>
      </c>
    </row>
    <row r="278" customHeight="1" spans="1:13">
      <c r="A278" s="6">
        <v>292480</v>
      </c>
      <c r="B278" s="6" t="s">
        <v>60685</v>
      </c>
      <c r="C278" s="6" t="s">
        <v>386</v>
      </c>
      <c r="D278" s="6" t="s">
        <v>60260</v>
      </c>
      <c r="E278" s="6" t="s">
        <v>766</v>
      </c>
      <c r="F278" s="6" t="s">
        <v>60686</v>
      </c>
      <c r="G278" s="6" t="s">
        <v>60323</v>
      </c>
      <c r="H278" s="6" t="s">
        <v>60687</v>
      </c>
      <c r="I278" s="6" t="s">
        <v>60688</v>
      </c>
      <c r="J278" s="35">
        <v>147</v>
      </c>
      <c r="K278" s="6" t="s">
        <v>60264</v>
      </c>
      <c r="L278" s="6">
        <v>107</v>
      </c>
      <c r="M278" s="4" t="s">
        <v>468</v>
      </c>
    </row>
    <row r="279" customHeight="1" spans="1:13">
      <c r="A279" s="6">
        <v>278379</v>
      </c>
      <c r="B279" s="6" t="s">
        <v>60689</v>
      </c>
      <c r="C279" s="6" t="s">
        <v>386</v>
      </c>
      <c r="D279" s="6" t="s">
        <v>60260</v>
      </c>
      <c r="E279" s="6" t="s">
        <v>766</v>
      </c>
      <c r="F279" s="6" t="s">
        <v>60690</v>
      </c>
      <c r="G279" s="6" t="s">
        <v>60691</v>
      </c>
      <c r="H279" s="6" t="s">
        <v>15673</v>
      </c>
      <c r="I279" s="6" t="s">
        <v>60690</v>
      </c>
      <c r="J279" s="35">
        <v>145</v>
      </c>
      <c r="K279" s="6" t="s">
        <v>60264</v>
      </c>
      <c r="L279" s="6">
        <v>108</v>
      </c>
      <c r="M279" s="4" t="s">
        <v>468</v>
      </c>
    </row>
    <row r="280" customHeight="1" spans="1:13">
      <c r="A280" s="6">
        <v>292497</v>
      </c>
      <c r="B280" s="6" t="s">
        <v>60692</v>
      </c>
      <c r="C280" s="6" t="s">
        <v>386</v>
      </c>
      <c r="D280" s="6" t="s">
        <v>60260</v>
      </c>
      <c r="E280" s="6" t="s">
        <v>766</v>
      </c>
      <c r="F280" s="6" t="s">
        <v>60693</v>
      </c>
      <c r="G280" s="6" t="s">
        <v>60323</v>
      </c>
      <c r="H280" s="6" t="s">
        <v>60694</v>
      </c>
      <c r="I280" s="6" t="s">
        <v>60695</v>
      </c>
      <c r="J280" s="35">
        <v>145</v>
      </c>
      <c r="K280" s="6" t="s">
        <v>60264</v>
      </c>
      <c r="L280" s="6">
        <v>109</v>
      </c>
      <c r="M280" s="4" t="s">
        <v>468</v>
      </c>
    </row>
    <row r="281" customHeight="1" spans="1:13">
      <c r="A281" s="6">
        <v>279613</v>
      </c>
      <c r="B281" s="6" t="s">
        <v>60696</v>
      </c>
      <c r="C281" s="6" t="s">
        <v>386</v>
      </c>
      <c r="D281" s="6" t="s">
        <v>60260</v>
      </c>
      <c r="E281" s="6" t="s">
        <v>766</v>
      </c>
      <c r="F281" s="6" t="s">
        <v>60697</v>
      </c>
      <c r="G281" s="6" t="s">
        <v>60698</v>
      </c>
      <c r="H281" s="6" t="s">
        <v>40429</v>
      </c>
      <c r="I281" s="6" t="s">
        <v>60699</v>
      </c>
      <c r="J281" s="35">
        <v>143</v>
      </c>
      <c r="K281" s="6" t="s">
        <v>60264</v>
      </c>
      <c r="L281" s="6">
        <v>110</v>
      </c>
      <c r="M281" s="4" t="s">
        <v>468</v>
      </c>
    </row>
    <row r="282" customHeight="1" spans="1:13">
      <c r="A282" s="6">
        <v>292741</v>
      </c>
      <c r="B282" s="6" t="s">
        <v>60700</v>
      </c>
      <c r="C282" s="6" t="s">
        <v>386</v>
      </c>
      <c r="D282" s="6" t="s">
        <v>60260</v>
      </c>
      <c r="E282" s="6" t="s">
        <v>766</v>
      </c>
      <c r="F282" s="6" t="s">
        <v>60701</v>
      </c>
      <c r="G282" s="6" t="s">
        <v>60323</v>
      </c>
      <c r="H282" s="6" t="s">
        <v>60702</v>
      </c>
      <c r="I282" s="6" t="s">
        <v>60703</v>
      </c>
      <c r="J282" s="35">
        <v>142</v>
      </c>
      <c r="K282" s="6" t="s">
        <v>60264</v>
      </c>
      <c r="L282" s="6">
        <v>111</v>
      </c>
      <c r="M282" s="4" t="s">
        <v>468</v>
      </c>
    </row>
    <row r="283" customHeight="1" spans="1:13">
      <c r="A283" s="6">
        <v>287620</v>
      </c>
      <c r="B283" s="6" t="s">
        <v>60704</v>
      </c>
      <c r="C283" s="6" t="s">
        <v>386</v>
      </c>
      <c r="D283" s="6" t="s">
        <v>60260</v>
      </c>
      <c r="E283" s="6" t="s">
        <v>766</v>
      </c>
      <c r="F283" s="6" t="s">
        <v>60705</v>
      </c>
      <c r="G283" s="6" t="s">
        <v>60706</v>
      </c>
      <c r="H283" s="6" t="s">
        <v>60707</v>
      </c>
      <c r="I283" s="6" t="s">
        <v>60705</v>
      </c>
      <c r="J283" s="35">
        <v>141</v>
      </c>
      <c r="K283" s="6" t="s">
        <v>60264</v>
      </c>
      <c r="L283" s="6">
        <v>112</v>
      </c>
      <c r="M283" s="4" t="s">
        <v>468</v>
      </c>
    </row>
    <row r="284" customHeight="1" spans="1:13">
      <c r="A284" s="6">
        <v>287679</v>
      </c>
      <c r="B284" s="6" t="s">
        <v>60708</v>
      </c>
      <c r="C284" s="6" t="s">
        <v>386</v>
      </c>
      <c r="D284" s="6" t="s">
        <v>60260</v>
      </c>
      <c r="E284" s="6" t="s">
        <v>766</v>
      </c>
      <c r="F284" s="6" t="s">
        <v>60709</v>
      </c>
      <c r="G284" s="6" t="s">
        <v>60710</v>
      </c>
      <c r="H284" s="6" t="s">
        <v>60711</v>
      </c>
      <c r="I284" s="6" t="s">
        <v>60709</v>
      </c>
      <c r="J284" s="35">
        <v>141</v>
      </c>
      <c r="K284" s="6" t="s">
        <v>60264</v>
      </c>
      <c r="L284" s="6">
        <v>113</v>
      </c>
      <c r="M284" s="4" t="s">
        <v>468</v>
      </c>
    </row>
    <row r="285" customHeight="1" spans="1:13">
      <c r="A285" s="6">
        <v>277863</v>
      </c>
      <c r="B285" s="6" t="s">
        <v>60712</v>
      </c>
      <c r="C285" s="6" t="s">
        <v>386</v>
      </c>
      <c r="D285" s="6" t="s">
        <v>60260</v>
      </c>
      <c r="E285" s="6" t="s">
        <v>766</v>
      </c>
      <c r="F285" s="6" t="s">
        <v>60713</v>
      </c>
      <c r="G285" s="6" t="s">
        <v>51299</v>
      </c>
      <c r="H285" s="6" t="s">
        <v>9576</v>
      </c>
      <c r="I285" s="6" t="s">
        <v>60714</v>
      </c>
      <c r="J285" s="35">
        <v>140</v>
      </c>
      <c r="K285" s="6" t="s">
        <v>60264</v>
      </c>
      <c r="L285" s="6">
        <v>114</v>
      </c>
      <c r="M285" s="4" t="s">
        <v>468</v>
      </c>
    </row>
    <row r="286" customHeight="1" spans="1:13">
      <c r="A286" s="6">
        <v>292760</v>
      </c>
      <c r="B286" s="6" t="s">
        <v>60715</v>
      </c>
      <c r="C286" s="6" t="s">
        <v>386</v>
      </c>
      <c r="D286" s="6" t="s">
        <v>60260</v>
      </c>
      <c r="E286" s="6" t="s">
        <v>766</v>
      </c>
      <c r="F286" s="6" t="s">
        <v>60716</v>
      </c>
      <c r="G286" s="6" t="s">
        <v>60323</v>
      </c>
      <c r="H286" s="6" t="s">
        <v>60717</v>
      </c>
      <c r="I286" s="6" t="s">
        <v>60718</v>
      </c>
      <c r="J286" s="35">
        <v>139</v>
      </c>
      <c r="K286" s="6" t="s">
        <v>60264</v>
      </c>
      <c r="L286" s="6">
        <v>115</v>
      </c>
      <c r="M286" s="4" t="s">
        <v>468</v>
      </c>
    </row>
    <row r="287" customHeight="1" spans="1:13">
      <c r="A287" s="6">
        <v>292569</v>
      </c>
      <c r="B287" s="6" t="s">
        <v>60719</v>
      </c>
      <c r="C287" s="6" t="s">
        <v>386</v>
      </c>
      <c r="D287" s="6" t="s">
        <v>60260</v>
      </c>
      <c r="E287" s="6" t="s">
        <v>766</v>
      </c>
      <c r="F287" s="6" t="s">
        <v>60720</v>
      </c>
      <c r="G287" s="6" t="s">
        <v>5376</v>
      </c>
      <c r="H287" s="6" t="s">
        <v>60721</v>
      </c>
      <c r="I287" s="6" t="s">
        <v>60722</v>
      </c>
      <c r="J287" s="35">
        <v>138</v>
      </c>
      <c r="K287" s="6" t="s">
        <v>60264</v>
      </c>
      <c r="L287" s="6">
        <v>116</v>
      </c>
      <c r="M287" s="4" t="s">
        <v>468</v>
      </c>
    </row>
    <row r="288" customHeight="1" spans="1:13">
      <c r="A288" s="6">
        <v>287570</v>
      </c>
      <c r="B288" s="6" t="s">
        <v>60723</v>
      </c>
      <c r="C288" s="6" t="s">
        <v>386</v>
      </c>
      <c r="D288" s="6" t="s">
        <v>60260</v>
      </c>
      <c r="E288" s="6" t="s">
        <v>766</v>
      </c>
      <c r="F288" s="6" t="s">
        <v>60724</v>
      </c>
      <c r="G288" s="6" t="s">
        <v>60725</v>
      </c>
      <c r="H288" s="6" t="s">
        <v>60646</v>
      </c>
      <c r="I288" s="6" t="s">
        <v>60724</v>
      </c>
      <c r="J288" s="35">
        <v>137</v>
      </c>
      <c r="K288" s="6" t="s">
        <v>60264</v>
      </c>
      <c r="L288" s="6">
        <v>117</v>
      </c>
      <c r="M288" s="4" t="s">
        <v>468</v>
      </c>
    </row>
    <row r="289" customHeight="1" spans="1:13">
      <c r="A289" s="6">
        <v>287396</v>
      </c>
      <c r="B289" s="6" t="s">
        <v>60726</v>
      </c>
      <c r="C289" s="6" t="s">
        <v>386</v>
      </c>
      <c r="D289" s="6" t="s">
        <v>60260</v>
      </c>
      <c r="E289" s="6" t="s">
        <v>766</v>
      </c>
      <c r="F289" s="6" t="s">
        <v>60727</v>
      </c>
      <c r="G289" s="6" t="s">
        <v>60728</v>
      </c>
      <c r="H289" s="6" t="s">
        <v>27564</v>
      </c>
      <c r="I289" s="6" t="s">
        <v>60727</v>
      </c>
      <c r="J289" s="35">
        <v>136</v>
      </c>
      <c r="K289" s="6" t="s">
        <v>60264</v>
      </c>
      <c r="L289" s="6">
        <v>118</v>
      </c>
      <c r="M289" s="4" t="s">
        <v>468</v>
      </c>
    </row>
    <row r="290" customHeight="1" spans="1:13">
      <c r="A290" s="6">
        <v>293199</v>
      </c>
      <c r="B290" s="6" t="s">
        <v>60729</v>
      </c>
      <c r="C290" s="6" t="s">
        <v>386</v>
      </c>
      <c r="D290" s="6" t="s">
        <v>60260</v>
      </c>
      <c r="E290" s="6" t="s">
        <v>766</v>
      </c>
      <c r="F290" s="6" t="s">
        <v>60730</v>
      </c>
      <c r="G290" s="6" t="s">
        <v>60323</v>
      </c>
      <c r="H290" s="6" t="s">
        <v>60671</v>
      </c>
      <c r="I290" s="6" t="s">
        <v>60731</v>
      </c>
      <c r="J290" s="35">
        <v>134</v>
      </c>
      <c r="K290" s="6" t="s">
        <v>60264</v>
      </c>
      <c r="L290" s="6">
        <v>119</v>
      </c>
      <c r="M290" s="4" t="s">
        <v>468</v>
      </c>
    </row>
    <row r="291" customHeight="1" spans="1:13">
      <c r="A291" s="6">
        <v>278358</v>
      </c>
      <c r="B291" s="6" t="s">
        <v>60732</v>
      </c>
      <c r="C291" s="6" t="s">
        <v>386</v>
      </c>
      <c r="D291" s="6" t="s">
        <v>60260</v>
      </c>
      <c r="E291" s="6" t="s">
        <v>766</v>
      </c>
      <c r="F291" s="6" t="s">
        <v>60733</v>
      </c>
      <c r="G291" s="6" t="s">
        <v>59598</v>
      </c>
      <c r="H291" s="6" t="s">
        <v>15673</v>
      </c>
      <c r="I291" s="6" t="s">
        <v>60733</v>
      </c>
      <c r="J291" s="35">
        <v>130</v>
      </c>
      <c r="K291" s="6" t="s">
        <v>60264</v>
      </c>
      <c r="L291" s="6">
        <v>120</v>
      </c>
      <c r="M291" s="4" t="s">
        <v>468</v>
      </c>
    </row>
    <row r="292" customHeight="1" spans="1:13">
      <c r="A292" s="6">
        <v>278368</v>
      </c>
      <c r="B292" s="6" t="s">
        <v>60734</v>
      </c>
      <c r="C292" s="6" t="s">
        <v>386</v>
      </c>
      <c r="D292" s="6" t="s">
        <v>60260</v>
      </c>
      <c r="E292" s="6" t="s">
        <v>766</v>
      </c>
      <c r="F292" s="6" t="s">
        <v>60735</v>
      </c>
      <c r="G292" s="6" t="s">
        <v>4331</v>
      </c>
      <c r="H292" s="6" t="s">
        <v>60736</v>
      </c>
      <c r="I292" s="6" t="s">
        <v>60735</v>
      </c>
      <c r="J292" s="35">
        <v>130</v>
      </c>
      <c r="K292" s="6" t="s">
        <v>60264</v>
      </c>
      <c r="L292" s="6">
        <v>121</v>
      </c>
      <c r="M292" s="4" t="s">
        <v>468</v>
      </c>
    </row>
    <row r="293" customHeight="1" spans="1:13">
      <c r="A293" s="6">
        <v>293193</v>
      </c>
      <c r="B293" s="6" t="s">
        <v>60737</v>
      </c>
      <c r="C293" s="6" t="s">
        <v>386</v>
      </c>
      <c r="D293" s="6" t="s">
        <v>60260</v>
      </c>
      <c r="E293" s="6" t="s">
        <v>766</v>
      </c>
      <c r="F293" s="6" t="s">
        <v>60738</v>
      </c>
      <c r="G293" s="6" t="s">
        <v>60323</v>
      </c>
      <c r="H293" s="6" t="s">
        <v>60671</v>
      </c>
      <c r="I293" s="6" t="s">
        <v>60739</v>
      </c>
      <c r="J293" s="35">
        <v>130</v>
      </c>
      <c r="K293" s="6" t="s">
        <v>60264</v>
      </c>
      <c r="L293" s="6">
        <v>122</v>
      </c>
      <c r="M293" s="4" t="s">
        <v>468</v>
      </c>
    </row>
    <row r="294" customHeight="1" spans="1:13">
      <c r="A294" s="6">
        <v>278383</v>
      </c>
      <c r="B294" s="6" t="s">
        <v>60740</v>
      </c>
      <c r="C294" s="6" t="s">
        <v>386</v>
      </c>
      <c r="D294" s="6" t="s">
        <v>60260</v>
      </c>
      <c r="E294" s="6" t="s">
        <v>766</v>
      </c>
      <c r="F294" s="6" t="s">
        <v>60741</v>
      </c>
      <c r="G294" s="6" t="s">
        <v>60742</v>
      </c>
      <c r="H294" s="6" t="s">
        <v>15673</v>
      </c>
      <c r="I294" s="6" t="s">
        <v>60741</v>
      </c>
      <c r="J294" s="35">
        <v>130</v>
      </c>
      <c r="K294" s="6" t="s">
        <v>60264</v>
      </c>
      <c r="L294" s="6">
        <v>123</v>
      </c>
      <c r="M294" s="4" t="s">
        <v>468</v>
      </c>
    </row>
    <row r="295" customHeight="1" spans="1:13">
      <c r="A295" s="6">
        <v>287470</v>
      </c>
      <c r="B295" s="6" t="s">
        <v>60743</v>
      </c>
      <c r="C295" s="6" t="s">
        <v>386</v>
      </c>
      <c r="D295" s="6" t="s">
        <v>60260</v>
      </c>
      <c r="E295" s="6" t="s">
        <v>766</v>
      </c>
      <c r="F295" s="6" t="s">
        <v>60744</v>
      </c>
      <c r="G295" s="6" t="s">
        <v>60622</v>
      </c>
      <c r="H295" s="6" t="s">
        <v>36861</v>
      </c>
      <c r="I295" s="6" t="s">
        <v>60744</v>
      </c>
      <c r="J295" s="35">
        <v>130</v>
      </c>
      <c r="K295" s="6" t="s">
        <v>60264</v>
      </c>
      <c r="L295" s="6">
        <v>124</v>
      </c>
      <c r="M295" s="4" t="s">
        <v>468</v>
      </c>
    </row>
    <row r="296" customHeight="1" spans="1:13">
      <c r="A296" s="6">
        <v>287489</v>
      </c>
      <c r="B296" s="6" t="s">
        <v>60745</v>
      </c>
      <c r="C296" s="6" t="s">
        <v>386</v>
      </c>
      <c r="D296" s="6" t="s">
        <v>60260</v>
      </c>
      <c r="E296" s="6" t="s">
        <v>766</v>
      </c>
      <c r="F296" s="6" t="s">
        <v>60746</v>
      </c>
      <c r="G296" s="6" t="s">
        <v>4692</v>
      </c>
      <c r="H296" s="6" t="s">
        <v>60642</v>
      </c>
      <c r="I296" s="6" t="s">
        <v>60746</v>
      </c>
      <c r="J296" s="35">
        <v>129</v>
      </c>
      <c r="K296" s="6" t="s">
        <v>60264</v>
      </c>
      <c r="L296" s="6">
        <v>125</v>
      </c>
      <c r="M296" s="4" t="s">
        <v>468</v>
      </c>
    </row>
    <row r="297" customHeight="1" spans="1:13">
      <c r="A297" s="6">
        <v>293183</v>
      </c>
      <c r="B297" s="6" t="s">
        <v>60747</v>
      </c>
      <c r="C297" s="6" t="s">
        <v>386</v>
      </c>
      <c r="D297" s="6" t="s">
        <v>60260</v>
      </c>
      <c r="E297" s="6" t="s">
        <v>766</v>
      </c>
      <c r="F297" s="6" t="s">
        <v>60748</v>
      </c>
      <c r="G297" s="6" t="s">
        <v>60323</v>
      </c>
      <c r="H297" s="6" t="s">
        <v>60565</v>
      </c>
      <c r="I297" s="6" t="s">
        <v>60749</v>
      </c>
      <c r="J297" s="35">
        <v>129</v>
      </c>
      <c r="K297" s="6" t="s">
        <v>60264</v>
      </c>
      <c r="L297" s="6">
        <v>126</v>
      </c>
      <c r="M297" s="4" t="s">
        <v>468</v>
      </c>
    </row>
    <row r="298" customHeight="1" spans="1:13">
      <c r="A298" s="6">
        <v>287496</v>
      </c>
      <c r="B298" s="6" t="s">
        <v>60750</v>
      </c>
      <c r="C298" s="6" t="s">
        <v>386</v>
      </c>
      <c r="D298" s="6" t="s">
        <v>60260</v>
      </c>
      <c r="E298" s="6" t="s">
        <v>766</v>
      </c>
      <c r="F298" s="6" t="s">
        <v>60751</v>
      </c>
      <c r="G298" s="6" t="s">
        <v>60752</v>
      </c>
      <c r="H298" s="6" t="s">
        <v>60642</v>
      </c>
      <c r="I298" s="6" t="s">
        <v>60751</v>
      </c>
      <c r="J298" s="35">
        <v>128</v>
      </c>
      <c r="K298" s="6" t="s">
        <v>60264</v>
      </c>
      <c r="L298" s="6">
        <v>127</v>
      </c>
      <c r="M298" s="4" t="s">
        <v>468</v>
      </c>
    </row>
    <row r="299" customHeight="1" spans="1:13">
      <c r="A299" s="6">
        <v>292592</v>
      </c>
      <c r="B299" s="6" t="s">
        <v>60753</v>
      </c>
      <c r="C299" s="6" t="s">
        <v>386</v>
      </c>
      <c r="D299" s="6" t="s">
        <v>60260</v>
      </c>
      <c r="E299" s="6" t="s">
        <v>766</v>
      </c>
      <c r="F299" s="6" t="s">
        <v>60754</v>
      </c>
      <c r="G299" s="6" t="s">
        <v>60755</v>
      </c>
      <c r="H299" s="6" t="s">
        <v>60756</v>
      </c>
      <c r="I299" s="6" t="s">
        <v>60757</v>
      </c>
      <c r="J299" s="35">
        <v>127</v>
      </c>
      <c r="K299" s="6" t="s">
        <v>60264</v>
      </c>
      <c r="L299" s="6">
        <v>128</v>
      </c>
      <c r="M299" s="4" t="s">
        <v>468</v>
      </c>
    </row>
    <row r="300" customHeight="1" spans="1:13">
      <c r="A300" s="6">
        <v>292506</v>
      </c>
      <c r="B300" s="6" t="s">
        <v>60758</v>
      </c>
      <c r="C300" s="6" t="s">
        <v>386</v>
      </c>
      <c r="D300" s="6" t="s">
        <v>60260</v>
      </c>
      <c r="E300" s="6" t="s">
        <v>766</v>
      </c>
      <c r="F300" s="6" t="s">
        <v>60759</v>
      </c>
      <c r="G300" s="6" t="s">
        <v>60323</v>
      </c>
      <c r="H300" s="6" t="s">
        <v>60760</v>
      </c>
      <c r="I300" s="6" t="s">
        <v>60761</v>
      </c>
      <c r="J300" s="35">
        <v>127</v>
      </c>
      <c r="K300" s="6" t="s">
        <v>60264</v>
      </c>
      <c r="L300" s="6">
        <v>129</v>
      </c>
      <c r="M300" s="4" t="s">
        <v>468</v>
      </c>
    </row>
    <row r="301" customHeight="1" spans="1:13">
      <c r="A301" s="6">
        <v>288087</v>
      </c>
      <c r="B301" s="6" t="s">
        <v>60762</v>
      </c>
      <c r="C301" s="6" t="s">
        <v>386</v>
      </c>
      <c r="D301" s="6" t="s">
        <v>60260</v>
      </c>
      <c r="E301" s="6" t="s">
        <v>766</v>
      </c>
      <c r="F301" s="6" t="s">
        <v>60763</v>
      </c>
      <c r="G301" s="6" t="s">
        <v>22045</v>
      </c>
      <c r="H301" s="6" t="s">
        <v>60319</v>
      </c>
      <c r="I301" s="6" t="s">
        <v>60764</v>
      </c>
      <c r="J301" s="35">
        <v>126</v>
      </c>
      <c r="K301" s="6" t="s">
        <v>60264</v>
      </c>
      <c r="L301" s="6">
        <v>130</v>
      </c>
      <c r="M301" s="4" t="s">
        <v>468</v>
      </c>
    </row>
    <row r="302" customHeight="1" spans="1:13">
      <c r="A302" s="6">
        <v>292547</v>
      </c>
      <c r="B302" s="6" t="s">
        <v>60765</v>
      </c>
      <c r="C302" s="6" t="s">
        <v>386</v>
      </c>
      <c r="D302" s="6" t="s">
        <v>60260</v>
      </c>
      <c r="E302" s="6" t="s">
        <v>766</v>
      </c>
      <c r="F302" s="6" t="s">
        <v>60766</v>
      </c>
      <c r="G302" s="6" t="s">
        <v>60323</v>
      </c>
      <c r="H302" s="6" t="s">
        <v>60333</v>
      </c>
      <c r="I302" s="6" t="s">
        <v>60767</v>
      </c>
      <c r="J302" s="35">
        <v>125</v>
      </c>
      <c r="K302" s="6" t="s">
        <v>60264</v>
      </c>
      <c r="L302" s="6">
        <v>131</v>
      </c>
      <c r="M302" s="4" t="s">
        <v>468</v>
      </c>
    </row>
    <row r="303" customHeight="1" spans="1:13">
      <c r="A303" s="6">
        <v>278376</v>
      </c>
      <c r="B303" s="6" t="s">
        <v>60768</v>
      </c>
      <c r="C303" s="6" t="s">
        <v>386</v>
      </c>
      <c r="D303" s="6" t="s">
        <v>60260</v>
      </c>
      <c r="E303" s="6" t="s">
        <v>766</v>
      </c>
      <c r="F303" s="6" t="s">
        <v>60769</v>
      </c>
      <c r="G303" s="6" t="s">
        <v>60770</v>
      </c>
      <c r="H303" s="6" t="s">
        <v>60771</v>
      </c>
      <c r="I303" s="6" t="s">
        <v>60769</v>
      </c>
      <c r="J303" s="35">
        <v>123</v>
      </c>
      <c r="K303" s="6" t="s">
        <v>60264</v>
      </c>
      <c r="L303" s="6">
        <v>132</v>
      </c>
      <c r="M303" s="4" t="s">
        <v>468</v>
      </c>
    </row>
    <row r="304" customHeight="1" spans="1:13">
      <c r="A304" s="6">
        <v>278382</v>
      </c>
      <c r="B304" s="6" t="s">
        <v>60772</v>
      </c>
      <c r="C304" s="6" t="s">
        <v>386</v>
      </c>
      <c r="D304" s="6" t="s">
        <v>60260</v>
      </c>
      <c r="E304" s="6" t="s">
        <v>766</v>
      </c>
      <c r="F304" s="6" t="s">
        <v>60773</v>
      </c>
      <c r="G304" s="6" t="s">
        <v>60774</v>
      </c>
      <c r="H304" s="6" t="s">
        <v>15673</v>
      </c>
      <c r="I304" s="6" t="s">
        <v>60773</v>
      </c>
      <c r="J304" s="35">
        <v>123</v>
      </c>
      <c r="K304" s="6" t="s">
        <v>60264</v>
      </c>
      <c r="L304" s="6">
        <v>133</v>
      </c>
      <c r="M304" s="4" t="s">
        <v>468</v>
      </c>
    </row>
    <row r="305" customHeight="1" spans="1:13">
      <c r="A305" s="6">
        <v>292745</v>
      </c>
      <c r="B305" s="6" t="s">
        <v>60775</v>
      </c>
      <c r="C305" s="6" t="s">
        <v>386</v>
      </c>
      <c r="D305" s="6" t="s">
        <v>60260</v>
      </c>
      <c r="E305" s="6" t="s">
        <v>766</v>
      </c>
      <c r="F305" s="6" t="s">
        <v>60776</v>
      </c>
      <c r="G305" s="6" t="s">
        <v>60777</v>
      </c>
      <c r="H305" s="6" t="s">
        <v>6477</v>
      </c>
      <c r="I305" s="6" t="s">
        <v>60778</v>
      </c>
      <c r="J305" s="35">
        <v>121</v>
      </c>
      <c r="K305" s="6" t="s">
        <v>60264</v>
      </c>
      <c r="L305" s="6">
        <v>134</v>
      </c>
      <c r="M305" s="4" t="s">
        <v>468</v>
      </c>
    </row>
    <row r="306" customHeight="1" spans="1:13">
      <c r="A306" s="6">
        <v>292704</v>
      </c>
      <c r="B306" s="6" t="s">
        <v>60779</v>
      </c>
      <c r="C306" s="6" t="s">
        <v>386</v>
      </c>
      <c r="D306" s="6" t="s">
        <v>60260</v>
      </c>
      <c r="E306" s="6" t="s">
        <v>766</v>
      </c>
      <c r="F306" s="6" t="s">
        <v>60780</v>
      </c>
      <c r="G306" s="6" t="s">
        <v>60323</v>
      </c>
      <c r="H306" s="6" t="s">
        <v>60760</v>
      </c>
      <c r="I306" s="6" t="s">
        <v>60781</v>
      </c>
      <c r="J306" s="35">
        <v>121</v>
      </c>
      <c r="K306" s="6" t="s">
        <v>60264</v>
      </c>
      <c r="L306" s="6">
        <v>135</v>
      </c>
      <c r="M306" s="4" t="s">
        <v>468</v>
      </c>
    </row>
    <row r="307" customHeight="1" spans="1:13">
      <c r="A307" s="6">
        <v>277930</v>
      </c>
      <c r="B307" s="6" t="s">
        <v>60782</v>
      </c>
      <c r="C307" s="6" t="s">
        <v>386</v>
      </c>
      <c r="D307" s="6" t="s">
        <v>60260</v>
      </c>
      <c r="E307" s="6" t="s">
        <v>766</v>
      </c>
      <c r="F307" s="6" t="s">
        <v>60783</v>
      </c>
      <c r="G307" s="6" t="s">
        <v>41671</v>
      </c>
      <c r="H307" s="6" t="s">
        <v>60784</v>
      </c>
      <c r="I307" s="6" t="s">
        <v>60785</v>
      </c>
      <c r="J307" s="35">
        <v>120</v>
      </c>
      <c r="K307" s="6" t="s">
        <v>60264</v>
      </c>
      <c r="L307" s="6">
        <v>136</v>
      </c>
      <c r="M307" s="4" t="s">
        <v>468</v>
      </c>
    </row>
    <row r="308" customHeight="1" spans="1:13">
      <c r="A308" s="6">
        <v>287585</v>
      </c>
      <c r="B308" s="6" t="s">
        <v>60786</v>
      </c>
      <c r="C308" s="6" t="s">
        <v>386</v>
      </c>
      <c r="D308" s="6" t="s">
        <v>60260</v>
      </c>
      <c r="E308" s="6" t="s">
        <v>766</v>
      </c>
      <c r="F308" s="6" t="s">
        <v>60787</v>
      </c>
      <c r="G308" s="6" t="s">
        <v>60788</v>
      </c>
      <c r="H308" s="6" t="s">
        <v>60646</v>
      </c>
      <c r="I308" s="6" t="s">
        <v>60787</v>
      </c>
      <c r="J308" s="35">
        <v>119</v>
      </c>
      <c r="K308" s="6" t="s">
        <v>60264</v>
      </c>
      <c r="L308" s="6">
        <v>137</v>
      </c>
      <c r="M308" s="4" t="s">
        <v>468</v>
      </c>
    </row>
    <row r="309" customHeight="1" spans="1:13">
      <c r="A309" s="6">
        <v>284528</v>
      </c>
      <c r="B309" s="6" t="s">
        <v>60789</v>
      </c>
      <c r="C309" s="6" t="s">
        <v>386</v>
      </c>
      <c r="D309" s="6" t="s">
        <v>60260</v>
      </c>
      <c r="E309" s="6" t="s">
        <v>766</v>
      </c>
      <c r="F309" s="6" t="s">
        <v>60790</v>
      </c>
      <c r="G309" s="6" t="s">
        <v>60791</v>
      </c>
      <c r="H309" s="6" t="s">
        <v>60792</v>
      </c>
      <c r="I309" s="6" t="s">
        <v>60793</v>
      </c>
      <c r="J309" s="35">
        <v>118</v>
      </c>
      <c r="K309" s="6" t="s">
        <v>60264</v>
      </c>
      <c r="L309" s="6">
        <v>138</v>
      </c>
      <c r="M309" s="4" t="s">
        <v>468</v>
      </c>
    </row>
    <row r="310" customHeight="1" spans="1:13">
      <c r="A310" s="6">
        <v>278381</v>
      </c>
      <c r="B310" s="6" t="s">
        <v>60794</v>
      </c>
      <c r="C310" s="6" t="s">
        <v>386</v>
      </c>
      <c r="D310" s="6" t="s">
        <v>60260</v>
      </c>
      <c r="E310" s="6" t="s">
        <v>766</v>
      </c>
      <c r="F310" s="6" t="s">
        <v>60795</v>
      </c>
      <c r="G310" s="6" t="s">
        <v>60796</v>
      </c>
      <c r="H310" s="6" t="s">
        <v>15673</v>
      </c>
      <c r="I310" s="6" t="s">
        <v>60795</v>
      </c>
      <c r="J310" s="35">
        <v>116</v>
      </c>
      <c r="K310" s="6" t="s">
        <v>60264</v>
      </c>
      <c r="L310" s="6">
        <v>139</v>
      </c>
      <c r="M310" s="4" t="s">
        <v>468</v>
      </c>
    </row>
    <row r="311" customHeight="1" spans="1:13">
      <c r="A311" s="6">
        <v>287653</v>
      </c>
      <c r="B311" s="6" t="s">
        <v>60797</v>
      </c>
      <c r="C311" s="6" t="s">
        <v>386</v>
      </c>
      <c r="D311" s="6" t="s">
        <v>60260</v>
      </c>
      <c r="E311" s="6" t="s">
        <v>766</v>
      </c>
      <c r="F311" s="6" t="s">
        <v>60798</v>
      </c>
      <c r="G311" s="6" t="s">
        <v>37464</v>
      </c>
      <c r="H311" s="6" t="s">
        <v>60799</v>
      </c>
      <c r="I311" s="6" t="s">
        <v>60798</v>
      </c>
      <c r="J311" s="35">
        <v>116</v>
      </c>
      <c r="K311" s="6" t="s">
        <v>60264</v>
      </c>
      <c r="L311" s="6">
        <v>140</v>
      </c>
      <c r="M311" s="4" t="s">
        <v>468</v>
      </c>
    </row>
    <row r="312" customHeight="1" spans="1:13">
      <c r="A312" s="6">
        <v>278370</v>
      </c>
      <c r="B312" s="6" t="s">
        <v>60800</v>
      </c>
      <c r="C312" s="6" t="s">
        <v>386</v>
      </c>
      <c r="D312" s="6" t="s">
        <v>60260</v>
      </c>
      <c r="E312" s="6" t="s">
        <v>766</v>
      </c>
      <c r="F312" s="6" t="s">
        <v>60801</v>
      </c>
      <c r="G312" s="6" t="s">
        <v>60802</v>
      </c>
      <c r="H312" s="6" t="s">
        <v>60803</v>
      </c>
      <c r="I312" s="6" t="s">
        <v>60801</v>
      </c>
      <c r="J312" s="35">
        <v>115</v>
      </c>
      <c r="K312" s="6" t="s">
        <v>60264</v>
      </c>
      <c r="L312" s="6">
        <v>141</v>
      </c>
      <c r="M312" s="4" t="s">
        <v>468</v>
      </c>
    </row>
    <row r="313" customHeight="1" spans="1:13">
      <c r="A313" s="6">
        <v>287689</v>
      </c>
      <c r="B313" s="6" t="s">
        <v>60804</v>
      </c>
      <c r="C313" s="6" t="s">
        <v>386</v>
      </c>
      <c r="D313" s="6" t="s">
        <v>60260</v>
      </c>
      <c r="E313" s="6" t="s">
        <v>766</v>
      </c>
      <c r="F313" s="6" t="s">
        <v>60805</v>
      </c>
      <c r="G313" s="6" t="s">
        <v>60806</v>
      </c>
      <c r="H313" s="6" t="s">
        <v>60807</v>
      </c>
      <c r="I313" s="6" t="s">
        <v>60805</v>
      </c>
      <c r="J313" s="35">
        <v>114</v>
      </c>
      <c r="K313" s="6" t="s">
        <v>60264</v>
      </c>
      <c r="L313" s="6">
        <v>142</v>
      </c>
      <c r="M313" s="4" t="s">
        <v>468</v>
      </c>
    </row>
    <row r="314" customHeight="1" spans="1:13">
      <c r="A314" s="6">
        <v>278188</v>
      </c>
      <c r="B314" s="6" t="s">
        <v>60808</v>
      </c>
      <c r="C314" s="6" t="s">
        <v>386</v>
      </c>
      <c r="D314" s="6" t="s">
        <v>60260</v>
      </c>
      <c r="E314" s="6" t="s">
        <v>766</v>
      </c>
      <c r="F314" s="6" t="s">
        <v>60809</v>
      </c>
      <c r="G314" s="6" t="s">
        <v>60810</v>
      </c>
      <c r="H314" s="6" t="s">
        <v>60811</v>
      </c>
      <c r="I314" s="6" t="s">
        <v>60812</v>
      </c>
      <c r="J314" s="35">
        <v>113</v>
      </c>
      <c r="K314" s="6" t="s">
        <v>60264</v>
      </c>
      <c r="L314" s="6">
        <v>143</v>
      </c>
      <c r="M314" s="4" t="s">
        <v>468</v>
      </c>
    </row>
    <row r="315" customHeight="1" spans="1:13">
      <c r="A315" s="6">
        <v>287717</v>
      </c>
      <c r="B315" s="6" t="s">
        <v>60813</v>
      </c>
      <c r="C315" s="6" t="s">
        <v>386</v>
      </c>
      <c r="D315" s="6" t="s">
        <v>60260</v>
      </c>
      <c r="E315" s="6" t="s">
        <v>766</v>
      </c>
      <c r="F315" s="6" t="s">
        <v>60814</v>
      </c>
      <c r="G315" s="6" t="s">
        <v>60815</v>
      </c>
      <c r="H315" s="6" t="s">
        <v>60816</v>
      </c>
      <c r="I315" s="6" t="s">
        <v>60814</v>
      </c>
      <c r="J315" s="35">
        <v>113</v>
      </c>
      <c r="K315" s="6" t="s">
        <v>60264</v>
      </c>
      <c r="L315" s="6">
        <v>144</v>
      </c>
      <c r="M315" s="4" t="s">
        <v>468</v>
      </c>
    </row>
    <row r="316" customHeight="1" spans="1:13">
      <c r="A316" s="6">
        <v>287417</v>
      </c>
      <c r="B316" s="6" t="s">
        <v>60817</v>
      </c>
      <c r="C316" s="6" t="s">
        <v>386</v>
      </c>
      <c r="D316" s="6" t="s">
        <v>60260</v>
      </c>
      <c r="E316" s="6" t="s">
        <v>766</v>
      </c>
      <c r="F316" s="6" t="s">
        <v>60818</v>
      </c>
      <c r="G316" s="6" t="s">
        <v>60819</v>
      </c>
      <c r="H316" s="6" t="s">
        <v>12067</v>
      </c>
      <c r="I316" s="6" t="s">
        <v>60818</v>
      </c>
      <c r="J316" s="35">
        <v>112</v>
      </c>
      <c r="K316" s="6" t="s">
        <v>60264</v>
      </c>
      <c r="L316" s="6">
        <v>145</v>
      </c>
      <c r="M316" s="4" t="s">
        <v>468</v>
      </c>
    </row>
    <row r="317" customHeight="1" spans="1:13">
      <c r="A317" s="6">
        <v>287576</v>
      </c>
      <c r="B317" s="6" t="s">
        <v>60820</v>
      </c>
      <c r="C317" s="6" t="s">
        <v>386</v>
      </c>
      <c r="D317" s="6" t="s">
        <v>60260</v>
      </c>
      <c r="E317" s="6" t="s">
        <v>766</v>
      </c>
      <c r="F317" s="6" t="s">
        <v>60821</v>
      </c>
      <c r="G317" s="6" t="s">
        <v>60822</v>
      </c>
      <c r="H317" s="6" t="s">
        <v>60646</v>
      </c>
      <c r="I317" s="6" t="s">
        <v>60821</v>
      </c>
      <c r="J317" s="35">
        <v>112</v>
      </c>
      <c r="K317" s="6" t="s">
        <v>60264</v>
      </c>
      <c r="L317" s="6">
        <v>146</v>
      </c>
      <c r="M317" s="4" t="s">
        <v>468</v>
      </c>
    </row>
    <row r="318" customHeight="1" spans="1:13">
      <c r="A318" s="6">
        <v>287513</v>
      </c>
      <c r="B318" s="6" t="s">
        <v>60823</v>
      </c>
      <c r="C318" s="6" t="s">
        <v>386</v>
      </c>
      <c r="D318" s="6" t="s">
        <v>60260</v>
      </c>
      <c r="E318" s="6" t="s">
        <v>766</v>
      </c>
      <c r="F318" s="6" t="s">
        <v>60824</v>
      </c>
      <c r="G318" s="6" t="s">
        <v>60825</v>
      </c>
      <c r="H318" s="6" t="s">
        <v>60642</v>
      </c>
      <c r="I318" s="6" t="s">
        <v>60824</v>
      </c>
      <c r="J318" s="35">
        <v>111</v>
      </c>
      <c r="K318" s="6" t="s">
        <v>60264</v>
      </c>
      <c r="L318" s="6">
        <v>147</v>
      </c>
      <c r="M318" s="4" t="s">
        <v>468</v>
      </c>
    </row>
    <row r="319" customHeight="1" spans="1:13">
      <c r="A319" s="6">
        <v>287725</v>
      </c>
      <c r="B319" s="6" t="s">
        <v>60826</v>
      </c>
      <c r="C319" s="6" t="s">
        <v>386</v>
      </c>
      <c r="D319" s="6" t="s">
        <v>60260</v>
      </c>
      <c r="E319" s="6" t="s">
        <v>766</v>
      </c>
      <c r="F319" s="6" t="s">
        <v>60827</v>
      </c>
      <c r="G319" s="6" t="s">
        <v>3581</v>
      </c>
      <c r="H319" s="6" t="s">
        <v>60711</v>
      </c>
      <c r="I319" s="6" t="s">
        <v>60827</v>
      </c>
      <c r="J319" s="35">
        <v>109</v>
      </c>
      <c r="K319" s="6" t="s">
        <v>60264</v>
      </c>
      <c r="L319" s="6">
        <v>148</v>
      </c>
      <c r="M319" s="4" t="s">
        <v>468</v>
      </c>
    </row>
    <row r="320" customHeight="1" spans="1:13">
      <c r="A320" s="6">
        <v>278190</v>
      </c>
      <c r="B320" s="6" t="s">
        <v>60828</v>
      </c>
      <c r="C320" s="6" t="s">
        <v>386</v>
      </c>
      <c r="D320" s="6" t="s">
        <v>60260</v>
      </c>
      <c r="E320" s="6" t="s">
        <v>766</v>
      </c>
      <c r="F320" s="6" t="s">
        <v>60829</v>
      </c>
      <c r="G320" s="6" t="s">
        <v>60830</v>
      </c>
      <c r="H320" s="6" t="s">
        <v>60831</v>
      </c>
      <c r="I320" s="6" t="s">
        <v>60832</v>
      </c>
      <c r="J320" s="35">
        <v>108.3</v>
      </c>
      <c r="K320" s="6" t="s">
        <v>60264</v>
      </c>
      <c r="L320" s="6">
        <v>149</v>
      </c>
      <c r="M320" s="4" t="s">
        <v>468</v>
      </c>
    </row>
    <row r="321" customHeight="1" spans="1:13">
      <c r="A321" s="6">
        <v>278366</v>
      </c>
      <c r="B321" s="6" t="s">
        <v>60833</v>
      </c>
      <c r="C321" s="6" t="s">
        <v>386</v>
      </c>
      <c r="D321" s="6" t="s">
        <v>60260</v>
      </c>
      <c r="E321" s="6" t="s">
        <v>766</v>
      </c>
      <c r="F321" s="6" t="s">
        <v>60834</v>
      </c>
      <c r="G321" s="6" t="s">
        <v>60835</v>
      </c>
      <c r="H321" s="6" t="s">
        <v>15673</v>
      </c>
      <c r="I321" s="6" t="s">
        <v>60834</v>
      </c>
      <c r="J321" s="35">
        <v>108</v>
      </c>
      <c r="K321" s="6" t="s">
        <v>60264</v>
      </c>
      <c r="L321" s="6">
        <v>150</v>
      </c>
      <c r="M321" s="4" t="s">
        <v>468</v>
      </c>
    </row>
    <row r="322" customHeight="1" spans="1:13">
      <c r="A322" s="6">
        <v>292574</v>
      </c>
      <c r="B322" s="6" t="s">
        <v>60836</v>
      </c>
      <c r="C322" s="6" t="s">
        <v>386</v>
      </c>
      <c r="D322" s="6" t="s">
        <v>60260</v>
      </c>
      <c r="E322" s="6" t="s">
        <v>766</v>
      </c>
      <c r="F322" s="6" t="s">
        <v>60837</v>
      </c>
      <c r="G322" s="6" t="s">
        <v>60323</v>
      </c>
      <c r="H322" s="6" t="s">
        <v>60760</v>
      </c>
      <c r="I322" s="6" t="s">
        <v>60838</v>
      </c>
      <c r="J322" s="35">
        <v>108</v>
      </c>
      <c r="K322" s="6" t="s">
        <v>60264</v>
      </c>
      <c r="L322" s="6">
        <v>151</v>
      </c>
      <c r="M322" s="4" t="s">
        <v>468</v>
      </c>
    </row>
    <row r="323" customHeight="1" spans="1:13">
      <c r="A323" s="6">
        <v>287660</v>
      </c>
      <c r="B323" s="6" t="s">
        <v>60839</v>
      </c>
      <c r="C323" s="6" t="s">
        <v>386</v>
      </c>
      <c r="D323" s="6" t="s">
        <v>60260</v>
      </c>
      <c r="E323" s="6" t="s">
        <v>766</v>
      </c>
      <c r="F323" s="6" t="s">
        <v>60840</v>
      </c>
      <c r="G323" s="6" t="s">
        <v>60841</v>
      </c>
      <c r="H323" s="6" t="s">
        <v>60842</v>
      </c>
      <c r="I323" s="6" t="s">
        <v>60840</v>
      </c>
      <c r="J323" s="35">
        <v>106</v>
      </c>
      <c r="K323" s="6" t="s">
        <v>60264</v>
      </c>
      <c r="L323" s="6">
        <v>152</v>
      </c>
      <c r="M323" s="4" t="s">
        <v>468</v>
      </c>
    </row>
    <row r="324" customHeight="1" spans="1:13">
      <c r="A324" s="6">
        <v>292537</v>
      </c>
      <c r="B324" s="6" t="s">
        <v>60843</v>
      </c>
      <c r="C324" s="6" t="s">
        <v>386</v>
      </c>
      <c r="D324" s="6" t="s">
        <v>60260</v>
      </c>
      <c r="E324" s="6" t="s">
        <v>766</v>
      </c>
      <c r="F324" s="6" t="s">
        <v>60844</v>
      </c>
      <c r="G324" s="6" t="s">
        <v>60845</v>
      </c>
      <c r="H324" s="6" t="s">
        <v>60846</v>
      </c>
      <c r="I324" s="6" t="s">
        <v>60847</v>
      </c>
      <c r="J324" s="35">
        <v>105</v>
      </c>
      <c r="K324" s="6" t="s">
        <v>60264</v>
      </c>
      <c r="L324" s="6">
        <v>153</v>
      </c>
      <c r="M324" s="4" t="s">
        <v>468</v>
      </c>
    </row>
    <row r="325" customHeight="1" spans="1:13">
      <c r="A325" s="6">
        <v>292559</v>
      </c>
      <c r="B325" s="6" t="s">
        <v>60848</v>
      </c>
      <c r="C325" s="6" t="s">
        <v>386</v>
      </c>
      <c r="D325" s="6" t="s">
        <v>60260</v>
      </c>
      <c r="E325" s="6" t="s">
        <v>766</v>
      </c>
      <c r="F325" s="6" t="s">
        <v>60849</v>
      </c>
      <c r="G325" s="6" t="s">
        <v>60323</v>
      </c>
      <c r="H325" s="6" t="s">
        <v>60333</v>
      </c>
      <c r="I325" s="6" t="s">
        <v>60850</v>
      </c>
      <c r="J325" s="35">
        <v>104</v>
      </c>
      <c r="K325" s="6" t="s">
        <v>60264</v>
      </c>
      <c r="L325" s="6">
        <v>154</v>
      </c>
      <c r="M325" s="4" t="s">
        <v>468</v>
      </c>
    </row>
    <row r="326" customHeight="1" spans="1:13">
      <c r="A326" s="6">
        <v>292524</v>
      </c>
      <c r="B326" s="6" t="s">
        <v>60851</v>
      </c>
      <c r="C326" s="6" t="s">
        <v>386</v>
      </c>
      <c r="D326" s="6" t="s">
        <v>60260</v>
      </c>
      <c r="E326" s="6" t="s">
        <v>766</v>
      </c>
      <c r="F326" s="6" t="s">
        <v>60852</v>
      </c>
      <c r="G326" s="6" t="s">
        <v>60853</v>
      </c>
      <c r="H326" s="6" t="s">
        <v>60854</v>
      </c>
      <c r="I326" s="6" t="s">
        <v>60855</v>
      </c>
      <c r="J326" s="35">
        <v>103</v>
      </c>
      <c r="K326" s="6" t="s">
        <v>60264</v>
      </c>
      <c r="L326" s="6">
        <v>155</v>
      </c>
      <c r="M326" s="4" t="s">
        <v>468</v>
      </c>
    </row>
    <row r="327" customHeight="1" spans="1:13">
      <c r="A327" s="6">
        <v>292776</v>
      </c>
      <c r="B327" s="6" t="s">
        <v>60856</v>
      </c>
      <c r="C327" s="6" t="s">
        <v>386</v>
      </c>
      <c r="D327" s="6" t="s">
        <v>60260</v>
      </c>
      <c r="E327" s="6" t="s">
        <v>766</v>
      </c>
      <c r="F327" s="6" t="s">
        <v>60857</v>
      </c>
      <c r="G327" s="6" t="s">
        <v>60858</v>
      </c>
      <c r="H327" s="6" t="s">
        <v>60859</v>
      </c>
      <c r="I327" s="6" t="s">
        <v>60860</v>
      </c>
      <c r="J327" s="35">
        <v>103</v>
      </c>
      <c r="K327" s="6" t="s">
        <v>60264</v>
      </c>
      <c r="L327" s="6">
        <v>156</v>
      </c>
      <c r="M327" s="4" t="s">
        <v>468</v>
      </c>
    </row>
    <row r="328" customHeight="1" spans="1:13">
      <c r="A328" s="6">
        <v>293166</v>
      </c>
      <c r="B328" s="6" t="s">
        <v>60861</v>
      </c>
      <c r="C328" s="6" t="s">
        <v>386</v>
      </c>
      <c r="D328" s="6" t="s">
        <v>60260</v>
      </c>
      <c r="E328" s="6" t="s">
        <v>766</v>
      </c>
      <c r="F328" s="6" t="s">
        <v>60862</v>
      </c>
      <c r="G328" s="6" t="s">
        <v>60323</v>
      </c>
      <c r="H328" s="6" t="s">
        <v>60863</v>
      </c>
      <c r="I328" s="6" t="s">
        <v>60864</v>
      </c>
      <c r="J328" s="35">
        <v>102</v>
      </c>
      <c r="K328" s="6" t="s">
        <v>60264</v>
      </c>
      <c r="L328" s="6">
        <v>157</v>
      </c>
      <c r="M328" s="4" t="s">
        <v>468</v>
      </c>
    </row>
    <row r="329" customHeight="1" spans="1:13">
      <c r="A329" s="6">
        <v>287593</v>
      </c>
      <c r="B329" s="6" t="s">
        <v>60865</v>
      </c>
      <c r="C329" s="6" t="s">
        <v>386</v>
      </c>
      <c r="D329" s="6" t="s">
        <v>60260</v>
      </c>
      <c r="E329" s="6" t="s">
        <v>766</v>
      </c>
      <c r="F329" s="6" t="s">
        <v>60866</v>
      </c>
      <c r="G329" s="6" t="s">
        <v>60867</v>
      </c>
      <c r="H329" s="6" t="s">
        <v>60707</v>
      </c>
      <c r="I329" s="6" t="s">
        <v>60866</v>
      </c>
      <c r="J329" s="35">
        <v>102</v>
      </c>
      <c r="K329" s="6" t="s">
        <v>60264</v>
      </c>
      <c r="L329" s="6">
        <v>158</v>
      </c>
      <c r="M329" s="4" t="s">
        <v>468</v>
      </c>
    </row>
    <row r="330" customHeight="1" spans="1:13">
      <c r="A330" s="6">
        <v>292752</v>
      </c>
      <c r="B330" s="6" t="s">
        <v>60868</v>
      </c>
      <c r="C330" s="6" t="s">
        <v>386</v>
      </c>
      <c r="D330" s="6" t="s">
        <v>60260</v>
      </c>
      <c r="E330" s="6" t="s">
        <v>766</v>
      </c>
      <c r="F330" s="6" t="s">
        <v>60869</v>
      </c>
      <c r="G330" s="6" t="s">
        <v>60323</v>
      </c>
      <c r="H330" s="6" t="s">
        <v>60396</v>
      </c>
      <c r="I330" s="6" t="s">
        <v>60870</v>
      </c>
      <c r="J330" s="35">
        <v>102</v>
      </c>
      <c r="K330" s="6" t="s">
        <v>60264</v>
      </c>
      <c r="L330" s="6">
        <v>159</v>
      </c>
      <c r="M330" s="4" t="s">
        <v>468</v>
      </c>
    </row>
    <row r="331" customHeight="1" spans="1:13">
      <c r="A331" s="6">
        <v>292519</v>
      </c>
      <c r="B331" s="6" t="s">
        <v>60871</v>
      </c>
      <c r="C331" s="6" t="s">
        <v>386</v>
      </c>
      <c r="D331" s="6" t="s">
        <v>60260</v>
      </c>
      <c r="E331" s="6" t="s">
        <v>766</v>
      </c>
      <c r="F331" s="6" t="s">
        <v>60872</v>
      </c>
      <c r="G331" s="6" t="s">
        <v>60323</v>
      </c>
      <c r="H331" s="6" t="s">
        <v>60760</v>
      </c>
      <c r="I331" s="6" t="s">
        <v>60873</v>
      </c>
      <c r="J331" s="35">
        <v>101</v>
      </c>
      <c r="K331" s="6" t="s">
        <v>60264</v>
      </c>
      <c r="L331" s="6">
        <v>160</v>
      </c>
      <c r="M331" s="4" t="s">
        <v>468</v>
      </c>
    </row>
    <row r="332" customHeight="1" spans="1:13">
      <c r="A332" s="6">
        <v>278374</v>
      </c>
      <c r="B332" s="6" t="s">
        <v>60874</v>
      </c>
      <c r="C332" s="6" t="s">
        <v>386</v>
      </c>
      <c r="D332" s="6" t="s">
        <v>60260</v>
      </c>
      <c r="E332" s="6" t="s">
        <v>766</v>
      </c>
      <c r="F332" s="6" t="s">
        <v>60875</v>
      </c>
      <c r="G332" s="6" t="s">
        <v>5616</v>
      </c>
      <c r="H332" s="6" t="s">
        <v>15673</v>
      </c>
      <c r="I332" s="6" t="s">
        <v>60875</v>
      </c>
      <c r="J332" s="35">
        <v>100</v>
      </c>
      <c r="K332" s="6" t="s">
        <v>60264</v>
      </c>
      <c r="L332" s="6">
        <v>161</v>
      </c>
      <c r="M332" s="4" t="s">
        <v>468</v>
      </c>
    </row>
    <row r="333" customHeight="1" spans="1:13">
      <c r="A333" s="6">
        <v>287698</v>
      </c>
      <c r="B333" s="6" t="s">
        <v>60876</v>
      </c>
      <c r="C333" s="6" t="s">
        <v>386</v>
      </c>
      <c r="D333" s="6" t="s">
        <v>60260</v>
      </c>
      <c r="E333" s="6" t="s">
        <v>766</v>
      </c>
      <c r="F333" s="6" t="s">
        <v>60877</v>
      </c>
      <c r="G333" s="6" t="s">
        <v>5277</v>
      </c>
      <c r="H333" s="6" t="s">
        <v>60816</v>
      </c>
      <c r="I333" s="6" t="s">
        <v>60877</v>
      </c>
      <c r="J333" s="35">
        <v>100</v>
      </c>
      <c r="K333" s="6" t="s">
        <v>60264</v>
      </c>
      <c r="L333" s="6">
        <v>162</v>
      </c>
      <c r="M333" s="4" t="s">
        <v>468</v>
      </c>
    </row>
    <row r="334" customHeight="1" spans="1:13">
      <c r="A334" s="6">
        <v>293214</v>
      </c>
      <c r="B334" s="6" t="s">
        <v>60878</v>
      </c>
      <c r="C334" s="6" t="s">
        <v>386</v>
      </c>
      <c r="D334" s="6" t="s">
        <v>60260</v>
      </c>
      <c r="E334" s="6" t="s">
        <v>766</v>
      </c>
      <c r="F334" s="6" t="s">
        <v>60879</v>
      </c>
      <c r="G334" s="6" t="s">
        <v>60323</v>
      </c>
      <c r="H334" s="6" t="s">
        <v>18436</v>
      </c>
      <c r="I334" s="6" t="s">
        <v>60880</v>
      </c>
      <c r="J334" s="35">
        <v>100</v>
      </c>
      <c r="K334" s="6" t="s">
        <v>60264</v>
      </c>
      <c r="L334" s="6">
        <v>163</v>
      </c>
      <c r="M334" s="4" t="s">
        <v>468</v>
      </c>
    </row>
    <row r="335" customHeight="1" spans="1:13">
      <c r="A335" s="6">
        <v>279965</v>
      </c>
      <c r="B335" s="6" t="s">
        <v>60881</v>
      </c>
      <c r="C335" s="6" t="s">
        <v>386</v>
      </c>
      <c r="D335" s="6" t="s">
        <v>60260</v>
      </c>
      <c r="E335" s="6" t="s">
        <v>766</v>
      </c>
      <c r="F335" s="6" t="s">
        <v>60882</v>
      </c>
      <c r="G335" s="6" t="s">
        <v>5498</v>
      </c>
      <c r="H335" s="6" t="s">
        <v>60883</v>
      </c>
      <c r="I335" s="6" t="s">
        <v>60884</v>
      </c>
      <c r="J335" s="35">
        <v>99</v>
      </c>
      <c r="K335" s="6" t="s">
        <v>60264</v>
      </c>
      <c r="L335" s="6">
        <v>164</v>
      </c>
      <c r="M335" s="4" t="s">
        <v>468</v>
      </c>
    </row>
    <row r="336" customHeight="1" spans="1:13">
      <c r="A336" s="6">
        <v>278377</v>
      </c>
      <c r="B336" s="6" t="s">
        <v>60885</v>
      </c>
      <c r="C336" s="6" t="s">
        <v>386</v>
      </c>
      <c r="D336" s="6" t="s">
        <v>60260</v>
      </c>
      <c r="E336" s="6" t="s">
        <v>766</v>
      </c>
      <c r="F336" s="6" t="s">
        <v>60886</v>
      </c>
      <c r="G336" s="6" t="s">
        <v>16725</v>
      </c>
      <c r="H336" s="6" t="s">
        <v>16776</v>
      </c>
      <c r="I336" s="6" t="s">
        <v>60886</v>
      </c>
      <c r="J336" s="35">
        <v>99</v>
      </c>
      <c r="K336" s="6" t="s">
        <v>60264</v>
      </c>
      <c r="L336" s="6">
        <v>165</v>
      </c>
      <c r="M336" s="4" t="s">
        <v>468</v>
      </c>
    </row>
    <row r="337" customHeight="1" spans="1:13">
      <c r="A337" s="6">
        <v>278996</v>
      </c>
      <c r="B337" s="6" t="s">
        <v>60887</v>
      </c>
      <c r="C337" s="6" t="s">
        <v>386</v>
      </c>
      <c r="D337" s="6" t="s">
        <v>60260</v>
      </c>
      <c r="E337" s="6" t="s">
        <v>766</v>
      </c>
      <c r="F337" s="6" t="s">
        <v>60888</v>
      </c>
      <c r="G337" s="6" t="s">
        <v>60889</v>
      </c>
      <c r="H337" s="6" t="s">
        <v>60890</v>
      </c>
      <c r="I337" s="6" t="s">
        <v>60891</v>
      </c>
      <c r="J337" s="35">
        <v>97</v>
      </c>
      <c r="K337" s="6" t="s">
        <v>60264</v>
      </c>
      <c r="L337" s="6">
        <v>166</v>
      </c>
      <c r="M337" s="4" t="s">
        <v>468</v>
      </c>
    </row>
    <row r="338" customHeight="1" spans="1:13">
      <c r="A338" s="6">
        <v>284319</v>
      </c>
      <c r="B338" s="6" t="s">
        <v>60892</v>
      </c>
      <c r="C338" s="6" t="s">
        <v>386</v>
      </c>
      <c r="D338" s="6" t="s">
        <v>60260</v>
      </c>
      <c r="E338" s="6" t="s">
        <v>766</v>
      </c>
      <c r="F338" s="6" t="s">
        <v>60893</v>
      </c>
      <c r="G338" s="6" t="s">
        <v>10351</v>
      </c>
      <c r="H338" s="6" t="s">
        <v>60883</v>
      </c>
      <c r="I338" s="6" t="s">
        <v>60894</v>
      </c>
      <c r="J338" s="35">
        <v>96</v>
      </c>
      <c r="K338" s="6" t="s">
        <v>60264</v>
      </c>
      <c r="L338" s="6">
        <v>167</v>
      </c>
      <c r="M338" s="4" t="s">
        <v>468</v>
      </c>
    </row>
    <row r="339" customHeight="1" spans="1:13">
      <c r="A339" s="6">
        <v>287430</v>
      </c>
      <c r="B339" s="6" t="s">
        <v>60895</v>
      </c>
      <c r="C339" s="6" t="s">
        <v>386</v>
      </c>
      <c r="D339" s="6" t="s">
        <v>60260</v>
      </c>
      <c r="E339" s="6" t="s">
        <v>766</v>
      </c>
      <c r="F339" s="6" t="s">
        <v>60896</v>
      </c>
      <c r="G339" s="6" t="s">
        <v>5801</v>
      </c>
      <c r="H339" s="6" t="s">
        <v>38905</v>
      </c>
      <c r="I339" s="6" t="s">
        <v>60896</v>
      </c>
      <c r="J339" s="35">
        <v>96</v>
      </c>
      <c r="K339" s="6" t="s">
        <v>60264</v>
      </c>
      <c r="L339" s="6">
        <v>168</v>
      </c>
      <c r="M339" s="4" t="s">
        <v>468</v>
      </c>
    </row>
    <row r="340" customHeight="1" spans="1:13">
      <c r="A340" s="6">
        <v>293168</v>
      </c>
      <c r="B340" s="6" t="s">
        <v>60897</v>
      </c>
      <c r="C340" s="6" t="s">
        <v>386</v>
      </c>
      <c r="D340" s="6" t="s">
        <v>60260</v>
      </c>
      <c r="E340" s="6" t="s">
        <v>766</v>
      </c>
      <c r="F340" s="6" t="s">
        <v>60898</v>
      </c>
      <c r="G340" s="6" t="s">
        <v>60323</v>
      </c>
      <c r="H340" s="6" t="s">
        <v>60604</v>
      </c>
      <c r="I340" s="6" t="s">
        <v>60899</v>
      </c>
      <c r="J340" s="35">
        <v>95</v>
      </c>
      <c r="K340" s="6" t="s">
        <v>60264</v>
      </c>
      <c r="L340" s="6">
        <v>169</v>
      </c>
      <c r="M340" s="4" t="s">
        <v>468</v>
      </c>
    </row>
    <row r="341" customHeight="1" spans="1:13">
      <c r="A341" s="6">
        <v>277894</v>
      </c>
      <c r="B341" s="6" t="s">
        <v>60900</v>
      </c>
      <c r="C341" s="6" t="s">
        <v>386</v>
      </c>
      <c r="D341" s="6" t="s">
        <v>60260</v>
      </c>
      <c r="E341" s="6" t="s">
        <v>766</v>
      </c>
      <c r="F341" s="6" t="s">
        <v>60901</v>
      </c>
      <c r="G341" s="6" t="s">
        <v>60902</v>
      </c>
      <c r="H341" s="6" t="s">
        <v>60903</v>
      </c>
      <c r="I341" s="6" t="s">
        <v>60904</v>
      </c>
      <c r="J341" s="35">
        <v>94</v>
      </c>
      <c r="K341" s="6" t="s">
        <v>60264</v>
      </c>
      <c r="L341" s="6">
        <v>170</v>
      </c>
      <c r="M341" s="4" t="s">
        <v>468</v>
      </c>
    </row>
    <row r="342" customHeight="1" spans="1:13">
      <c r="A342" s="6">
        <v>284617</v>
      </c>
      <c r="B342" s="6" t="s">
        <v>60905</v>
      </c>
      <c r="C342" s="6" t="s">
        <v>386</v>
      </c>
      <c r="D342" s="6" t="s">
        <v>60260</v>
      </c>
      <c r="E342" s="6" t="s">
        <v>766</v>
      </c>
      <c r="F342" s="6" t="s">
        <v>60906</v>
      </c>
      <c r="G342" s="6" t="s">
        <v>3591</v>
      </c>
      <c r="H342" s="6" t="s">
        <v>3592</v>
      </c>
      <c r="I342" s="6" t="s">
        <v>60907</v>
      </c>
      <c r="J342" s="35">
        <v>73</v>
      </c>
      <c r="K342" s="6" t="s">
        <v>60264</v>
      </c>
      <c r="L342" s="6">
        <v>171</v>
      </c>
      <c r="M342" s="4" t="s">
        <v>468</v>
      </c>
    </row>
    <row r="343" customHeight="1" spans="1:13">
      <c r="A343" s="6"/>
      <c r="B343" s="6"/>
      <c r="C343" s="6"/>
      <c r="D343" s="6"/>
      <c r="E343" s="6"/>
      <c r="F343" s="6"/>
      <c r="G343" s="6"/>
      <c r="H343" s="6"/>
      <c r="I343" s="6"/>
      <c r="J343" s="35"/>
      <c r="K343" s="6"/>
      <c r="L343" s="6"/>
      <c r="M343" s="4"/>
    </row>
    <row r="344" customHeight="1" spans="1:13">
      <c r="A344" s="6">
        <v>278323</v>
      </c>
      <c r="B344" s="6" t="s">
        <v>60908</v>
      </c>
      <c r="C344" s="6" t="s">
        <v>386</v>
      </c>
      <c r="D344" s="6" t="s">
        <v>60260</v>
      </c>
      <c r="E344" s="6" t="s">
        <v>1595</v>
      </c>
      <c r="F344" s="6" t="s">
        <v>17164</v>
      </c>
      <c r="G344" s="6" t="s">
        <v>17164</v>
      </c>
      <c r="H344" s="6" t="s">
        <v>60267</v>
      </c>
      <c r="I344" s="6" t="s">
        <v>60909</v>
      </c>
      <c r="J344" s="35">
        <v>305.56</v>
      </c>
      <c r="K344" s="6" t="s">
        <v>60264</v>
      </c>
      <c r="L344" s="6">
        <v>1</v>
      </c>
      <c r="M344" s="5" t="s">
        <v>393</v>
      </c>
    </row>
    <row r="345" customHeight="1" spans="1:13">
      <c r="A345" s="6">
        <v>278760</v>
      </c>
      <c r="B345" s="6" t="s">
        <v>60910</v>
      </c>
      <c r="C345" s="6" t="s">
        <v>386</v>
      </c>
      <c r="D345" s="6" t="s">
        <v>60260</v>
      </c>
      <c r="E345" s="6" t="s">
        <v>1595</v>
      </c>
      <c r="F345" s="6" t="s">
        <v>60911</v>
      </c>
      <c r="G345" s="6" t="s">
        <v>32913</v>
      </c>
      <c r="H345" s="6" t="s">
        <v>60912</v>
      </c>
      <c r="I345" s="6" t="s">
        <v>60913</v>
      </c>
      <c r="J345" s="35">
        <v>292.85</v>
      </c>
      <c r="K345" s="6" t="s">
        <v>60264</v>
      </c>
      <c r="L345" s="6">
        <v>2</v>
      </c>
      <c r="M345" s="5" t="s">
        <v>404</v>
      </c>
    </row>
    <row r="346" customHeight="1" spans="1:13">
      <c r="A346" s="6">
        <v>282954</v>
      </c>
      <c r="B346" s="6" t="s">
        <v>60914</v>
      </c>
      <c r="C346" s="6" t="s">
        <v>386</v>
      </c>
      <c r="D346" s="6" t="s">
        <v>60260</v>
      </c>
      <c r="E346" s="6" t="s">
        <v>1595</v>
      </c>
      <c r="F346" s="6" t="s">
        <v>60915</v>
      </c>
      <c r="G346" s="6" t="s">
        <v>60915</v>
      </c>
      <c r="H346" s="6" t="s">
        <v>57245</v>
      </c>
      <c r="I346" s="6" t="s">
        <v>60916</v>
      </c>
      <c r="J346" s="35">
        <v>292</v>
      </c>
      <c r="K346" s="6" t="s">
        <v>60264</v>
      </c>
      <c r="L346" s="6">
        <v>3</v>
      </c>
      <c r="M346" s="5" t="s">
        <v>415</v>
      </c>
    </row>
    <row r="347" customHeight="1" spans="1:13">
      <c r="A347" s="6">
        <v>285567</v>
      </c>
      <c r="B347" s="6" t="s">
        <v>60917</v>
      </c>
      <c r="C347" s="6" t="s">
        <v>386</v>
      </c>
      <c r="D347" s="6" t="s">
        <v>60260</v>
      </c>
      <c r="E347" s="6" t="s">
        <v>1595</v>
      </c>
      <c r="F347" s="6" t="s">
        <v>60918</v>
      </c>
      <c r="G347" s="6" t="s">
        <v>60919</v>
      </c>
      <c r="H347" s="6" t="s">
        <v>60920</v>
      </c>
      <c r="I347" s="6" t="s">
        <v>60921</v>
      </c>
      <c r="J347" s="35">
        <v>288.28</v>
      </c>
      <c r="K347" s="6" t="s">
        <v>60264</v>
      </c>
      <c r="L347" s="6">
        <v>4</v>
      </c>
      <c r="M347" s="4" t="s">
        <v>800</v>
      </c>
    </row>
    <row r="348" customHeight="1" spans="1:13">
      <c r="A348" s="6">
        <v>282159</v>
      </c>
      <c r="B348" s="6" t="s">
        <v>60922</v>
      </c>
      <c r="C348" s="6" t="s">
        <v>386</v>
      </c>
      <c r="D348" s="6" t="s">
        <v>60260</v>
      </c>
      <c r="E348" s="6" t="s">
        <v>1595</v>
      </c>
      <c r="F348" s="6" t="s">
        <v>60923</v>
      </c>
      <c r="G348" s="6" t="s">
        <v>60924</v>
      </c>
      <c r="H348" s="6" t="s">
        <v>60925</v>
      </c>
      <c r="I348" s="6" t="s">
        <v>60926</v>
      </c>
      <c r="J348" s="35">
        <v>284.9</v>
      </c>
      <c r="K348" s="6" t="s">
        <v>60264</v>
      </c>
      <c r="L348" s="6">
        <v>5</v>
      </c>
      <c r="M348" s="4" t="s">
        <v>800</v>
      </c>
    </row>
    <row r="349" customHeight="1" spans="1:13">
      <c r="A349" s="6">
        <v>278321</v>
      </c>
      <c r="B349" s="6" t="s">
        <v>60927</v>
      </c>
      <c r="C349" s="6" t="s">
        <v>386</v>
      </c>
      <c r="D349" s="6" t="s">
        <v>60260</v>
      </c>
      <c r="E349" s="6" t="s">
        <v>1595</v>
      </c>
      <c r="F349" s="6" t="s">
        <v>60928</v>
      </c>
      <c r="G349" s="6" t="s">
        <v>60928</v>
      </c>
      <c r="H349" s="6" t="s">
        <v>60267</v>
      </c>
      <c r="I349" s="6" t="s">
        <v>60929</v>
      </c>
      <c r="J349" s="35">
        <v>284.62</v>
      </c>
      <c r="K349" s="6" t="s">
        <v>60264</v>
      </c>
      <c r="L349" s="6">
        <v>6</v>
      </c>
      <c r="M349" s="4" t="s">
        <v>800</v>
      </c>
    </row>
    <row r="350" customHeight="1" spans="1:13">
      <c r="A350" s="6">
        <v>278821</v>
      </c>
      <c r="B350" s="6" t="s">
        <v>60930</v>
      </c>
      <c r="C350" s="6" t="s">
        <v>386</v>
      </c>
      <c r="D350" s="6" t="s">
        <v>60260</v>
      </c>
      <c r="E350" s="6" t="s">
        <v>1595</v>
      </c>
      <c r="F350" s="6" t="s">
        <v>60931</v>
      </c>
      <c r="G350" s="6" t="s">
        <v>55475</v>
      </c>
      <c r="H350" s="6" t="s">
        <v>55827</v>
      </c>
      <c r="I350" s="6" t="s">
        <v>60932</v>
      </c>
      <c r="J350" s="35">
        <v>282.65</v>
      </c>
      <c r="K350" s="6" t="s">
        <v>60264</v>
      </c>
      <c r="L350" s="6">
        <v>7</v>
      </c>
      <c r="M350" s="4" t="s">
        <v>800</v>
      </c>
    </row>
    <row r="351" customHeight="1" spans="1:13">
      <c r="A351" s="6">
        <v>278976</v>
      </c>
      <c r="B351" s="6" t="s">
        <v>60933</v>
      </c>
      <c r="C351" s="6" t="s">
        <v>386</v>
      </c>
      <c r="D351" s="6" t="s">
        <v>60260</v>
      </c>
      <c r="E351" s="6" t="s">
        <v>1595</v>
      </c>
      <c r="F351" s="6" t="s">
        <v>60934</v>
      </c>
      <c r="G351" s="6" t="s">
        <v>31006</v>
      </c>
      <c r="H351" s="6" t="s">
        <v>60935</v>
      </c>
      <c r="I351" s="6" t="s">
        <v>60936</v>
      </c>
      <c r="J351" s="35">
        <v>281.5</v>
      </c>
      <c r="K351" s="6" t="s">
        <v>60264</v>
      </c>
      <c r="L351" s="6">
        <v>8</v>
      </c>
      <c r="M351" s="4" t="s">
        <v>800</v>
      </c>
    </row>
    <row r="352" customHeight="1" spans="1:13">
      <c r="A352" s="6">
        <v>290116</v>
      </c>
      <c r="B352" s="6" t="s">
        <v>60937</v>
      </c>
      <c r="C352" s="6" t="s">
        <v>386</v>
      </c>
      <c r="D352" s="6" t="s">
        <v>60260</v>
      </c>
      <c r="E352" s="6" t="s">
        <v>1595</v>
      </c>
      <c r="F352" s="6" t="s">
        <v>60938</v>
      </c>
      <c r="G352" s="6" t="s">
        <v>60939</v>
      </c>
      <c r="H352" s="6" t="s">
        <v>60940</v>
      </c>
      <c r="I352" s="6" t="s">
        <v>60941</v>
      </c>
      <c r="J352" s="35">
        <v>276.07</v>
      </c>
      <c r="K352" s="6" t="s">
        <v>60264</v>
      </c>
      <c r="L352" s="6">
        <v>9</v>
      </c>
      <c r="M352" s="4" t="s">
        <v>800</v>
      </c>
    </row>
    <row r="353" customHeight="1" spans="1:13">
      <c r="A353" s="6">
        <v>281681</v>
      </c>
      <c r="B353" s="6" t="s">
        <v>60942</v>
      </c>
      <c r="C353" s="6" t="s">
        <v>386</v>
      </c>
      <c r="D353" s="6" t="s">
        <v>60260</v>
      </c>
      <c r="E353" s="6" t="s">
        <v>1595</v>
      </c>
      <c r="F353" s="6" t="s">
        <v>60943</v>
      </c>
      <c r="G353" s="6" t="s">
        <v>60944</v>
      </c>
      <c r="H353" s="6" t="s">
        <v>60945</v>
      </c>
      <c r="I353" s="6" t="s">
        <v>60946</v>
      </c>
      <c r="J353" s="35">
        <v>275.09</v>
      </c>
      <c r="K353" s="6" t="s">
        <v>60264</v>
      </c>
      <c r="L353" s="6">
        <v>10</v>
      </c>
      <c r="M353" s="4" t="s">
        <v>800</v>
      </c>
    </row>
    <row r="354" customHeight="1" spans="1:13">
      <c r="A354" s="6">
        <v>285538</v>
      </c>
      <c r="B354" s="6" t="s">
        <v>60947</v>
      </c>
      <c r="C354" s="6" t="s">
        <v>386</v>
      </c>
      <c r="D354" s="6" t="s">
        <v>60260</v>
      </c>
      <c r="E354" s="6" t="s">
        <v>1595</v>
      </c>
      <c r="F354" s="6" t="s">
        <v>60948</v>
      </c>
      <c r="G354" s="6" t="s">
        <v>60949</v>
      </c>
      <c r="H354" s="6" t="s">
        <v>60920</v>
      </c>
      <c r="I354" s="6" t="s">
        <v>60950</v>
      </c>
      <c r="J354" s="35">
        <v>274.72</v>
      </c>
      <c r="K354" s="6" t="s">
        <v>60264</v>
      </c>
      <c r="L354" s="6">
        <v>11</v>
      </c>
      <c r="M354" s="4" t="s">
        <v>800</v>
      </c>
    </row>
    <row r="355" customHeight="1" spans="1:13">
      <c r="A355" s="6">
        <v>289908</v>
      </c>
      <c r="B355" s="6" t="s">
        <v>60951</v>
      </c>
      <c r="C355" s="6" t="s">
        <v>386</v>
      </c>
      <c r="D355" s="6" t="s">
        <v>60260</v>
      </c>
      <c r="E355" s="6" t="s">
        <v>1595</v>
      </c>
      <c r="F355" s="6" t="s">
        <v>60952</v>
      </c>
      <c r="G355" s="6" t="s">
        <v>60939</v>
      </c>
      <c r="H355" s="6" t="s">
        <v>60940</v>
      </c>
      <c r="I355" s="6" t="s">
        <v>60953</v>
      </c>
      <c r="J355" s="35">
        <v>273.36</v>
      </c>
      <c r="K355" s="6" t="s">
        <v>60264</v>
      </c>
      <c r="L355" s="6">
        <v>12</v>
      </c>
      <c r="M355" s="4" t="s">
        <v>800</v>
      </c>
    </row>
    <row r="356" customHeight="1" spans="1:13">
      <c r="A356" s="6">
        <v>292259</v>
      </c>
      <c r="B356" s="6" t="s">
        <v>60954</v>
      </c>
      <c r="C356" s="6" t="s">
        <v>386</v>
      </c>
      <c r="D356" s="6" t="s">
        <v>60260</v>
      </c>
      <c r="E356" s="6" t="s">
        <v>1595</v>
      </c>
      <c r="F356" s="6" t="s">
        <v>60955</v>
      </c>
      <c r="G356" s="6" t="s">
        <v>33085</v>
      </c>
      <c r="H356" s="6" t="s">
        <v>52045</v>
      </c>
      <c r="I356" s="6" t="s">
        <v>60956</v>
      </c>
      <c r="J356" s="35">
        <v>272.79</v>
      </c>
      <c r="K356" s="6" t="s">
        <v>60264</v>
      </c>
      <c r="L356" s="6">
        <v>13</v>
      </c>
      <c r="M356" s="4" t="s">
        <v>800</v>
      </c>
    </row>
    <row r="357" customHeight="1" spans="1:13">
      <c r="A357" s="6">
        <v>284424</v>
      </c>
      <c r="B357" s="6" t="s">
        <v>60957</v>
      </c>
      <c r="C357" s="6" t="s">
        <v>386</v>
      </c>
      <c r="D357" s="6" t="s">
        <v>60260</v>
      </c>
      <c r="E357" s="6" t="s">
        <v>1595</v>
      </c>
      <c r="F357" s="6" t="s">
        <v>60958</v>
      </c>
      <c r="G357" s="6" t="s">
        <v>60959</v>
      </c>
      <c r="H357" s="6" t="s">
        <v>60960</v>
      </c>
      <c r="I357" s="6" t="s">
        <v>60958</v>
      </c>
      <c r="J357" s="35">
        <v>271.6</v>
      </c>
      <c r="K357" s="6" t="s">
        <v>60264</v>
      </c>
      <c r="L357" s="6">
        <v>14</v>
      </c>
      <c r="M357" s="4" t="s">
        <v>800</v>
      </c>
    </row>
    <row r="358" customHeight="1" spans="1:13">
      <c r="A358" s="6">
        <v>284953</v>
      </c>
      <c r="B358" s="6" t="s">
        <v>60961</v>
      </c>
      <c r="C358" s="6" t="s">
        <v>386</v>
      </c>
      <c r="D358" s="6" t="s">
        <v>60260</v>
      </c>
      <c r="E358" s="6" t="s">
        <v>1595</v>
      </c>
      <c r="F358" s="6" t="s">
        <v>60962</v>
      </c>
      <c r="G358" s="6" t="s">
        <v>60963</v>
      </c>
      <c r="H358" s="6" t="s">
        <v>60964</v>
      </c>
      <c r="I358" s="6" t="s">
        <v>60965</v>
      </c>
      <c r="J358" s="35">
        <v>271.53</v>
      </c>
      <c r="K358" s="6" t="s">
        <v>60264</v>
      </c>
      <c r="L358" s="6">
        <v>15</v>
      </c>
      <c r="M358" s="4" t="s">
        <v>800</v>
      </c>
    </row>
    <row r="359" customHeight="1" spans="1:13">
      <c r="A359" s="6">
        <v>285240</v>
      </c>
      <c r="B359" s="6" t="s">
        <v>60966</v>
      </c>
      <c r="C359" s="6" t="s">
        <v>386</v>
      </c>
      <c r="D359" s="6" t="s">
        <v>60260</v>
      </c>
      <c r="E359" s="6" t="s">
        <v>1595</v>
      </c>
      <c r="F359" s="6" t="s">
        <v>60967</v>
      </c>
      <c r="G359" s="6" t="s">
        <v>60968</v>
      </c>
      <c r="H359" s="6" t="s">
        <v>5050</v>
      </c>
      <c r="I359" s="6" t="s">
        <v>60969</v>
      </c>
      <c r="J359" s="35">
        <v>270.8</v>
      </c>
      <c r="K359" s="6" t="s">
        <v>60264</v>
      </c>
      <c r="L359" s="6">
        <v>16</v>
      </c>
      <c r="M359" s="4" t="s">
        <v>800</v>
      </c>
    </row>
    <row r="360" customHeight="1" spans="1:13">
      <c r="A360" s="6">
        <v>285349</v>
      </c>
      <c r="B360" s="6" t="s">
        <v>60970</v>
      </c>
      <c r="C360" s="6" t="s">
        <v>386</v>
      </c>
      <c r="D360" s="6" t="s">
        <v>60260</v>
      </c>
      <c r="E360" s="6" t="s">
        <v>1595</v>
      </c>
      <c r="F360" s="6" t="s">
        <v>60971</v>
      </c>
      <c r="G360" s="6" t="s">
        <v>60972</v>
      </c>
      <c r="H360" s="6" t="s">
        <v>60973</v>
      </c>
      <c r="I360" s="6" t="s">
        <v>60974</v>
      </c>
      <c r="J360" s="35">
        <v>270.69</v>
      </c>
      <c r="K360" s="6" t="s">
        <v>60264</v>
      </c>
      <c r="L360" s="6">
        <v>17</v>
      </c>
      <c r="M360" s="4" t="s">
        <v>800</v>
      </c>
    </row>
    <row r="361" customHeight="1" spans="1:13">
      <c r="A361" s="6">
        <v>292967</v>
      </c>
      <c r="B361" s="6" t="s">
        <v>60975</v>
      </c>
      <c r="C361" s="6" t="s">
        <v>386</v>
      </c>
      <c r="D361" s="6" t="s">
        <v>60260</v>
      </c>
      <c r="E361" s="6" t="s">
        <v>1595</v>
      </c>
      <c r="F361" s="6" t="s">
        <v>60976</v>
      </c>
      <c r="G361" s="6" t="s">
        <v>33420</v>
      </c>
      <c r="H361" s="6" t="s">
        <v>60977</v>
      </c>
      <c r="I361" s="6" t="s">
        <v>54207</v>
      </c>
      <c r="J361" s="35">
        <v>270.55</v>
      </c>
      <c r="K361" s="6" t="s">
        <v>60264</v>
      </c>
      <c r="L361" s="6">
        <v>18</v>
      </c>
      <c r="M361" s="4" t="s">
        <v>800</v>
      </c>
    </row>
    <row r="362" customHeight="1" spans="1:13">
      <c r="A362" s="6">
        <v>279178</v>
      </c>
      <c r="B362" s="6" t="s">
        <v>60978</v>
      </c>
      <c r="C362" s="6" t="s">
        <v>386</v>
      </c>
      <c r="D362" s="6" t="s">
        <v>60260</v>
      </c>
      <c r="E362" s="6" t="s">
        <v>1595</v>
      </c>
      <c r="F362" s="6" t="s">
        <v>60979</v>
      </c>
      <c r="G362" s="6" t="s">
        <v>11727</v>
      </c>
      <c r="H362" s="6" t="s">
        <v>11846</v>
      </c>
      <c r="I362" s="6" t="s">
        <v>60980</v>
      </c>
      <c r="J362" s="35">
        <v>270.32</v>
      </c>
      <c r="K362" s="6" t="s">
        <v>60264</v>
      </c>
      <c r="L362" s="6">
        <v>19</v>
      </c>
      <c r="M362" s="4" t="s">
        <v>800</v>
      </c>
    </row>
    <row r="363" customHeight="1" spans="1:13">
      <c r="A363" s="6">
        <v>283891</v>
      </c>
      <c r="B363" s="6" t="s">
        <v>60981</v>
      </c>
      <c r="C363" s="6" t="s">
        <v>386</v>
      </c>
      <c r="D363" s="6" t="s">
        <v>60260</v>
      </c>
      <c r="E363" s="6" t="s">
        <v>1595</v>
      </c>
      <c r="F363" s="6" t="s">
        <v>60982</v>
      </c>
      <c r="G363" s="6" t="s">
        <v>60983</v>
      </c>
      <c r="H363" s="6" t="s">
        <v>60984</v>
      </c>
      <c r="I363" s="6" t="s">
        <v>60985</v>
      </c>
      <c r="J363" s="35">
        <v>270.03</v>
      </c>
      <c r="K363" s="6" t="s">
        <v>60264</v>
      </c>
      <c r="L363" s="6">
        <v>20</v>
      </c>
      <c r="M363" s="4" t="s">
        <v>800</v>
      </c>
    </row>
    <row r="364" customHeight="1" spans="1:13">
      <c r="A364" s="6">
        <v>288115</v>
      </c>
      <c r="B364" s="6" t="s">
        <v>60986</v>
      </c>
      <c r="C364" s="6" t="s">
        <v>386</v>
      </c>
      <c r="D364" s="6" t="s">
        <v>60260</v>
      </c>
      <c r="E364" s="6" t="s">
        <v>1595</v>
      </c>
      <c r="F364" s="6" t="s">
        <v>60987</v>
      </c>
      <c r="G364" s="6" t="s">
        <v>60988</v>
      </c>
      <c r="H364" s="6" t="s">
        <v>60362</v>
      </c>
      <c r="I364" s="6" t="s">
        <v>60989</v>
      </c>
      <c r="J364" s="35">
        <v>269.35</v>
      </c>
      <c r="K364" s="6" t="s">
        <v>60264</v>
      </c>
      <c r="L364" s="6">
        <v>21</v>
      </c>
      <c r="M364" s="4" t="s">
        <v>800</v>
      </c>
    </row>
    <row r="365" customHeight="1" spans="1:13">
      <c r="A365" s="6">
        <v>287053</v>
      </c>
      <c r="B365" s="6" t="s">
        <v>60990</v>
      </c>
      <c r="C365" s="6" t="s">
        <v>386</v>
      </c>
      <c r="D365" s="6" t="s">
        <v>60260</v>
      </c>
      <c r="E365" s="6" t="s">
        <v>1595</v>
      </c>
      <c r="F365" s="6" t="s">
        <v>60991</v>
      </c>
      <c r="G365" s="6" t="s">
        <v>60992</v>
      </c>
      <c r="H365" s="6" t="s">
        <v>60993</v>
      </c>
      <c r="I365" s="6" t="s">
        <v>60994</v>
      </c>
      <c r="J365" s="35">
        <v>269.1</v>
      </c>
      <c r="K365" s="6" t="s">
        <v>60264</v>
      </c>
      <c r="L365" s="6">
        <v>22</v>
      </c>
      <c r="M365" s="4" t="s">
        <v>800</v>
      </c>
    </row>
    <row r="366" customHeight="1" spans="1:13">
      <c r="A366" s="6">
        <v>279570</v>
      </c>
      <c r="B366" s="6" t="s">
        <v>60995</v>
      </c>
      <c r="C366" s="6" t="s">
        <v>386</v>
      </c>
      <c r="D366" s="6" t="s">
        <v>60260</v>
      </c>
      <c r="E366" s="6" t="s">
        <v>1595</v>
      </c>
      <c r="F366" s="6" t="s">
        <v>60996</v>
      </c>
      <c r="G366" s="6" t="s">
        <v>60997</v>
      </c>
      <c r="H366" s="6" t="s">
        <v>60998</v>
      </c>
      <c r="I366" s="6" t="s">
        <v>60999</v>
      </c>
      <c r="J366" s="35">
        <v>269.09</v>
      </c>
      <c r="K366" s="6" t="s">
        <v>60264</v>
      </c>
      <c r="L366" s="6">
        <v>23</v>
      </c>
      <c r="M366" s="4" t="s">
        <v>800</v>
      </c>
    </row>
    <row r="367" customHeight="1" spans="1:13">
      <c r="A367" s="6">
        <v>283948</v>
      </c>
      <c r="B367" s="6" t="s">
        <v>61000</v>
      </c>
      <c r="C367" s="6" t="s">
        <v>386</v>
      </c>
      <c r="D367" s="6" t="s">
        <v>60260</v>
      </c>
      <c r="E367" s="6" t="s">
        <v>1595</v>
      </c>
      <c r="F367" s="6" t="s">
        <v>61001</v>
      </c>
      <c r="G367" s="6" t="s">
        <v>58444</v>
      </c>
      <c r="H367" s="6" t="s">
        <v>60973</v>
      </c>
      <c r="I367" s="6" t="s">
        <v>61002</v>
      </c>
      <c r="J367" s="35">
        <v>269.02</v>
      </c>
      <c r="K367" s="6" t="s">
        <v>60264</v>
      </c>
      <c r="L367" s="6">
        <v>24</v>
      </c>
      <c r="M367" s="4" t="s">
        <v>800</v>
      </c>
    </row>
    <row r="368" customHeight="1" spans="1:13">
      <c r="A368" s="6">
        <v>288133</v>
      </c>
      <c r="B368" s="6" t="s">
        <v>61003</v>
      </c>
      <c r="C368" s="6" t="s">
        <v>386</v>
      </c>
      <c r="D368" s="6" t="s">
        <v>60260</v>
      </c>
      <c r="E368" s="6" t="s">
        <v>1595</v>
      </c>
      <c r="F368" s="6" t="s">
        <v>61004</v>
      </c>
      <c r="G368" s="6" t="s">
        <v>61005</v>
      </c>
      <c r="H368" s="6" t="s">
        <v>60362</v>
      </c>
      <c r="I368" s="6" t="s">
        <v>61006</v>
      </c>
      <c r="J368" s="35">
        <v>268.91</v>
      </c>
      <c r="K368" s="6" t="s">
        <v>60264</v>
      </c>
      <c r="L368" s="6">
        <v>25</v>
      </c>
      <c r="M368" s="4" t="s">
        <v>800</v>
      </c>
    </row>
    <row r="369" customHeight="1" spans="1:13">
      <c r="A369" s="6">
        <v>284374</v>
      </c>
      <c r="B369" s="6" t="s">
        <v>61007</v>
      </c>
      <c r="C369" s="6" t="s">
        <v>386</v>
      </c>
      <c r="D369" s="6" t="s">
        <v>60260</v>
      </c>
      <c r="E369" s="6" t="s">
        <v>1595</v>
      </c>
      <c r="F369" s="6" t="s">
        <v>61008</v>
      </c>
      <c r="G369" s="6" t="s">
        <v>61009</v>
      </c>
      <c r="H369" s="6" t="s">
        <v>61010</v>
      </c>
      <c r="I369" s="6" t="s">
        <v>61008</v>
      </c>
      <c r="J369" s="35">
        <v>268.85</v>
      </c>
      <c r="K369" s="6" t="s">
        <v>60264</v>
      </c>
      <c r="L369" s="6">
        <v>26</v>
      </c>
      <c r="M369" s="4" t="s">
        <v>800</v>
      </c>
    </row>
    <row r="370" customHeight="1" spans="1:13">
      <c r="A370" s="6">
        <v>284012</v>
      </c>
      <c r="B370" s="6" t="s">
        <v>61011</v>
      </c>
      <c r="C370" s="6" t="s">
        <v>386</v>
      </c>
      <c r="D370" s="6" t="s">
        <v>60260</v>
      </c>
      <c r="E370" s="6" t="s">
        <v>1595</v>
      </c>
      <c r="F370" s="6" t="s">
        <v>61012</v>
      </c>
      <c r="G370" s="6" t="s">
        <v>30804</v>
      </c>
      <c r="H370" s="6" t="s">
        <v>61013</v>
      </c>
      <c r="I370" s="6" t="s">
        <v>61014</v>
      </c>
      <c r="J370" s="35">
        <v>268.42</v>
      </c>
      <c r="K370" s="6" t="s">
        <v>60264</v>
      </c>
      <c r="L370" s="6">
        <v>27</v>
      </c>
      <c r="M370" s="4" t="s">
        <v>800</v>
      </c>
    </row>
    <row r="371" customHeight="1" spans="1:13">
      <c r="A371" s="6">
        <v>284706</v>
      </c>
      <c r="B371" s="6" t="s">
        <v>61015</v>
      </c>
      <c r="C371" s="6" t="s">
        <v>386</v>
      </c>
      <c r="D371" s="6" t="s">
        <v>60260</v>
      </c>
      <c r="E371" s="6" t="s">
        <v>1595</v>
      </c>
      <c r="F371" s="6" t="s">
        <v>61016</v>
      </c>
      <c r="G371" s="6" t="s">
        <v>10151</v>
      </c>
      <c r="H371" s="6" t="s">
        <v>61017</v>
      </c>
      <c r="I371" s="6" t="s">
        <v>61018</v>
      </c>
      <c r="J371" s="35">
        <v>268.41</v>
      </c>
      <c r="K371" s="6" t="s">
        <v>60264</v>
      </c>
      <c r="L371" s="6">
        <v>28</v>
      </c>
      <c r="M371" s="4" t="s">
        <v>800</v>
      </c>
    </row>
    <row r="372" customHeight="1" spans="1:13">
      <c r="A372" s="6">
        <v>283048</v>
      </c>
      <c r="B372" s="6" t="s">
        <v>61019</v>
      </c>
      <c r="C372" s="6" t="s">
        <v>386</v>
      </c>
      <c r="D372" s="6" t="s">
        <v>60260</v>
      </c>
      <c r="E372" s="6" t="s">
        <v>1595</v>
      </c>
      <c r="F372" s="6" t="s">
        <v>61020</v>
      </c>
      <c r="G372" s="6" t="s">
        <v>61021</v>
      </c>
      <c r="H372" s="6" t="s">
        <v>61022</v>
      </c>
      <c r="I372" s="6" t="s">
        <v>61023</v>
      </c>
      <c r="J372" s="35">
        <v>268.36</v>
      </c>
      <c r="K372" s="6" t="s">
        <v>60264</v>
      </c>
      <c r="L372" s="6">
        <v>29</v>
      </c>
      <c r="M372" s="4" t="s">
        <v>800</v>
      </c>
    </row>
    <row r="373" customHeight="1" spans="1:13">
      <c r="A373" s="6">
        <v>284115</v>
      </c>
      <c r="B373" s="6" t="s">
        <v>61024</v>
      </c>
      <c r="C373" s="6" t="s">
        <v>386</v>
      </c>
      <c r="D373" s="6" t="s">
        <v>60260</v>
      </c>
      <c r="E373" s="6" t="s">
        <v>1595</v>
      </c>
      <c r="F373" s="6" t="s">
        <v>61025</v>
      </c>
      <c r="G373" s="6" t="s">
        <v>61026</v>
      </c>
      <c r="H373" s="6" t="s">
        <v>61027</v>
      </c>
      <c r="I373" s="6" t="s">
        <v>61028</v>
      </c>
      <c r="J373" s="35">
        <v>268</v>
      </c>
      <c r="K373" s="6" t="s">
        <v>60264</v>
      </c>
      <c r="L373" s="6">
        <v>30</v>
      </c>
      <c r="M373" s="4" t="s">
        <v>800</v>
      </c>
    </row>
    <row r="374" customHeight="1" spans="1:13">
      <c r="A374" s="6">
        <v>283916</v>
      </c>
      <c r="B374" s="6" t="s">
        <v>61029</v>
      </c>
      <c r="C374" s="6" t="s">
        <v>386</v>
      </c>
      <c r="D374" s="6" t="s">
        <v>60260</v>
      </c>
      <c r="E374" s="6" t="s">
        <v>1595</v>
      </c>
      <c r="F374" s="6" t="s">
        <v>61030</v>
      </c>
      <c r="G374" s="6" t="s">
        <v>61031</v>
      </c>
      <c r="H374" s="6" t="s">
        <v>24144</v>
      </c>
      <c r="I374" s="6" t="s">
        <v>61032</v>
      </c>
      <c r="J374" s="35">
        <v>267.84</v>
      </c>
      <c r="K374" s="6" t="s">
        <v>60264</v>
      </c>
      <c r="L374" s="6">
        <v>31</v>
      </c>
      <c r="M374" s="4" t="s">
        <v>800</v>
      </c>
    </row>
    <row r="375" customHeight="1" spans="1:13">
      <c r="A375" s="6">
        <v>278049</v>
      </c>
      <c r="B375" s="6" t="s">
        <v>61033</v>
      </c>
      <c r="C375" s="6" t="s">
        <v>386</v>
      </c>
      <c r="D375" s="6" t="s">
        <v>60260</v>
      </c>
      <c r="E375" s="6" t="s">
        <v>1595</v>
      </c>
      <c r="F375" s="6" t="s">
        <v>61034</v>
      </c>
      <c r="G375" s="6" t="s">
        <v>61035</v>
      </c>
      <c r="H375" s="6" t="s">
        <v>61036</v>
      </c>
      <c r="I375" s="6" t="s">
        <v>61037</v>
      </c>
      <c r="J375" s="35">
        <v>267.31</v>
      </c>
      <c r="K375" s="6" t="s">
        <v>60264</v>
      </c>
      <c r="L375" s="6">
        <v>32</v>
      </c>
      <c r="M375" s="4" t="s">
        <v>800</v>
      </c>
    </row>
    <row r="376" customHeight="1" spans="1:13">
      <c r="A376" s="6">
        <v>284916</v>
      </c>
      <c r="B376" s="6" t="s">
        <v>61038</v>
      </c>
      <c r="C376" s="6" t="s">
        <v>386</v>
      </c>
      <c r="D376" s="6" t="s">
        <v>60260</v>
      </c>
      <c r="E376" s="6" t="s">
        <v>1595</v>
      </c>
      <c r="F376" s="6" t="s">
        <v>61039</v>
      </c>
      <c r="G376" s="6" t="s">
        <v>61040</v>
      </c>
      <c r="H376" s="6" t="s">
        <v>61041</v>
      </c>
      <c r="I376" s="6" t="s">
        <v>61042</v>
      </c>
      <c r="J376" s="35">
        <v>266.31</v>
      </c>
      <c r="K376" s="6" t="s">
        <v>60264</v>
      </c>
      <c r="L376" s="6">
        <v>33</v>
      </c>
      <c r="M376" s="4" t="s">
        <v>800</v>
      </c>
    </row>
    <row r="377" customHeight="1" spans="1:13">
      <c r="A377" s="6">
        <v>282968</v>
      </c>
      <c r="B377" s="6" t="s">
        <v>61043</v>
      </c>
      <c r="C377" s="6" t="s">
        <v>386</v>
      </c>
      <c r="D377" s="6" t="s">
        <v>60260</v>
      </c>
      <c r="E377" s="6" t="s">
        <v>1595</v>
      </c>
      <c r="F377" s="6" t="s">
        <v>61044</v>
      </c>
      <c r="G377" s="6" t="s">
        <v>61045</v>
      </c>
      <c r="H377" s="6" t="s">
        <v>60883</v>
      </c>
      <c r="I377" s="6" t="s">
        <v>61046</v>
      </c>
      <c r="J377" s="35">
        <v>266.25</v>
      </c>
      <c r="K377" s="6" t="s">
        <v>60264</v>
      </c>
      <c r="L377" s="6">
        <v>34</v>
      </c>
      <c r="M377" s="4" t="s">
        <v>800</v>
      </c>
    </row>
    <row r="378" customHeight="1" spans="1:13">
      <c r="A378" s="6">
        <v>282972</v>
      </c>
      <c r="B378" s="6" t="s">
        <v>61047</v>
      </c>
      <c r="C378" s="6" t="s">
        <v>386</v>
      </c>
      <c r="D378" s="6" t="s">
        <v>60260</v>
      </c>
      <c r="E378" s="6" t="s">
        <v>1595</v>
      </c>
      <c r="F378" s="6" t="s">
        <v>61048</v>
      </c>
      <c r="G378" s="6" t="s">
        <v>33415</v>
      </c>
      <c r="H378" s="6" t="s">
        <v>61049</v>
      </c>
      <c r="I378" s="6" t="s">
        <v>61050</v>
      </c>
      <c r="J378" s="35">
        <v>265.92</v>
      </c>
      <c r="K378" s="6" t="s">
        <v>60264</v>
      </c>
      <c r="L378" s="6">
        <v>35</v>
      </c>
      <c r="M378" s="4" t="s">
        <v>800</v>
      </c>
    </row>
    <row r="379" customHeight="1" spans="1:13">
      <c r="A379" s="6">
        <v>291660</v>
      </c>
      <c r="B379" s="6" t="s">
        <v>61051</v>
      </c>
      <c r="C379" s="6" t="s">
        <v>386</v>
      </c>
      <c r="D379" s="6" t="s">
        <v>60260</v>
      </c>
      <c r="E379" s="6" t="s">
        <v>1595</v>
      </c>
      <c r="F379" s="6" t="s">
        <v>61052</v>
      </c>
      <c r="G379" s="6" t="s">
        <v>61053</v>
      </c>
      <c r="H379" s="6" t="s">
        <v>60362</v>
      </c>
      <c r="I379" s="6" t="s">
        <v>61054</v>
      </c>
      <c r="J379" s="35">
        <v>265.7</v>
      </c>
      <c r="K379" s="6" t="s">
        <v>60264</v>
      </c>
      <c r="L379" s="6">
        <v>36</v>
      </c>
      <c r="M379" s="4" t="s">
        <v>800</v>
      </c>
    </row>
    <row r="380" customHeight="1" spans="1:13">
      <c r="A380" s="6">
        <v>283998</v>
      </c>
      <c r="B380" s="6" t="s">
        <v>61055</v>
      </c>
      <c r="C380" s="6" t="s">
        <v>386</v>
      </c>
      <c r="D380" s="6" t="s">
        <v>60260</v>
      </c>
      <c r="E380" s="6" t="s">
        <v>1595</v>
      </c>
      <c r="F380" s="6" t="s">
        <v>61056</v>
      </c>
      <c r="G380" s="6" t="s">
        <v>60968</v>
      </c>
      <c r="H380" s="6" t="s">
        <v>5050</v>
      </c>
      <c r="I380" s="6" t="s">
        <v>61057</v>
      </c>
      <c r="J380" s="35">
        <v>265.53</v>
      </c>
      <c r="K380" s="6" t="s">
        <v>60264</v>
      </c>
      <c r="L380" s="6">
        <v>37</v>
      </c>
      <c r="M380" s="4" t="s">
        <v>800</v>
      </c>
    </row>
    <row r="381" customHeight="1" spans="1:13">
      <c r="A381" s="6">
        <v>279160</v>
      </c>
      <c r="B381" s="6" t="s">
        <v>61058</v>
      </c>
      <c r="C381" s="6" t="s">
        <v>386</v>
      </c>
      <c r="D381" s="6" t="s">
        <v>60260</v>
      </c>
      <c r="E381" s="6" t="s">
        <v>1595</v>
      </c>
      <c r="F381" s="6" t="s">
        <v>61059</v>
      </c>
      <c r="G381" s="6" t="s">
        <v>61060</v>
      </c>
      <c r="H381" s="6" t="s">
        <v>61061</v>
      </c>
      <c r="I381" s="6" t="s">
        <v>61062</v>
      </c>
      <c r="J381" s="35">
        <v>265.47</v>
      </c>
      <c r="K381" s="6" t="s">
        <v>60264</v>
      </c>
      <c r="L381" s="6">
        <v>38</v>
      </c>
      <c r="M381" s="4" t="s">
        <v>800</v>
      </c>
    </row>
    <row r="382" customHeight="1" spans="1:13">
      <c r="A382" s="6">
        <v>278967</v>
      </c>
      <c r="B382" s="6" t="s">
        <v>61063</v>
      </c>
      <c r="C382" s="6" t="s">
        <v>386</v>
      </c>
      <c r="D382" s="6" t="s">
        <v>60260</v>
      </c>
      <c r="E382" s="6" t="s">
        <v>1595</v>
      </c>
      <c r="F382" s="6" t="s">
        <v>61064</v>
      </c>
      <c r="G382" s="6" t="s">
        <v>61065</v>
      </c>
      <c r="H382" s="6" t="s">
        <v>18445</v>
      </c>
      <c r="I382" s="6" t="s">
        <v>61066</v>
      </c>
      <c r="J382" s="35">
        <v>265.35</v>
      </c>
      <c r="K382" s="6" t="s">
        <v>60264</v>
      </c>
      <c r="L382" s="6">
        <v>39</v>
      </c>
      <c r="M382" s="4" t="s">
        <v>800</v>
      </c>
    </row>
    <row r="383" customHeight="1" spans="1:13">
      <c r="A383" s="6">
        <v>283983</v>
      </c>
      <c r="B383" s="6" t="s">
        <v>61067</v>
      </c>
      <c r="C383" s="6" t="s">
        <v>386</v>
      </c>
      <c r="D383" s="6" t="s">
        <v>60260</v>
      </c>
      <c r="E383" s="6" t="s">
        <v>1595</v>
      </c>
      <c r="F383" s="6" t="s">
        <v>61068</v>
      </c>
      <c r="G383" s="6" t="s">
        <v>61069</v>
      </c>
      <c r="H383" s="6" t="s">
        <v>61070</v>
      </c>
      <c r="I383" s="6" t="s">
        <v>61071</v>
      </c>
      <c r="J383" s="35">
        <v>265.3</v>
      </c>
      <c r="K383" s="6" t="s">
        <v>60264</v>
      </c>
      <c r="L383" s="6">
        <v>40</v>
      </c>
      <c r="M383" s="4" t="s">
        <v>800</v>
      </c>
    </row>
    <row r="384" customHeight="1" spans="1:13">
      <c r="A384" s="6">
        <v>279259</v>
      </c>
      <c r="B384" s="6" t="s">
        <v>61072</v>
      </c>
      <c r="C384" s="6" t="s">
        <v>386</v>
      </c>
      <c r="D384" s="6" t="s">
        <v>60260</v>
      </c>
      <c r="E384" s="6" t="s">
        <v>1595</v>
      </c>
      <c r="F384" s="6" t="s">
        <v>61073</v>
      </c>
      <c r="G384" s="6" t="s">
        <v>10373</v>
      </c>
      <c r="H384" s="6" t="s">
        <v>61074</v>
      </c>
      <c r="I384" s="6" t="s">
        <v>44732</v>
      </c>
      <c r="J384" s="35">
        <v>265.25</v>
      </c>
      <c r="K384" s="6" t="s">
        <v>60264</v>
      </c>
      <c r="L384" s="6">
        <v>41</v>
      </c>
      <c r="M384" s="4" t="s">
        <v>800</v>
      </c>
    </row>
    <row r="385" customHeight="1" spans="1:13">
      <c r="A385" s="6">
        <v>290125</v>
      </c>
      <c r="B385" s="6" t="s">
        <v>61075</v>
      </c>
      <c r="C385" s="6" t="s">
        <v>386</v>
      </c>
      <c r="D385" s="6" t="s">
        <v>60260</v>
      </c>
      <c r="E385" s="6" t="s">
        <v>1595</v>
      </c>
      <c r="F385" s="6" t="s">
        <v>61076</v>
      </c>
      <c r="G385" s="6" t="s">
        <v>60939</v>
      </c>
      <c r="H385" s="6" t="s">
        <v>60940</v>
      </c>
      <c r="I385" s="6" t="s">
        <v>61077</v>
      </c>
      <c r="J385" s="35">
        <v>265.16</v>
      </c>
      <c r="K385" s="6" t="s">
        <v>60264</v>
      </c>
      <c r="L385" s="6">
        <v>42</v>
      </c>
      <c r="M385" s="4" t="s">
        <v>800</v>
      </c>
    </row>
    <row r="386" customHeight="1" spans="1:13">
      <c r="A386" s="6">
        <v>283087</v>
      </c>
      <c r="B386" s="6" t="s">
        <v>61078</v>
      </c>
      <c r="C386" s="6" t="s">
        <v>386</v>
      </c>
      <c r="D386" s="6" t="s">
        <v>60260</v>
      </c>
      <c r="E386" s="6" t="s">
        <v>1595</v>
      </c>
      <c r="F386" s="6" t="s">
        <v>61079</v>
      </c>
      <c r="G386" s="6" t="s">
        <v>61080</v>
      </c>
      <c r="H386" s="6" t="s">
        <v>61081</v>
      </c>
      <c r="I386" s="6" t="s">
        <v>61082</v>
      </c>
      <c r="J386" s="35">
        <v>264.83</v>
      </c>
      <c r="K386" s="6" t="s">
        <v>60264</v>
      </c>
      <c r="L386" s="6">
        <v>43</v>
      </c>
      <c r="M386" s="4" t="s">
        <v>800</v>
      </c>
    </row>
    <row r="387" customHeight="1" spans="1:13">
      <c r="A387" s="6">
        <v>289982</v>
      </c>
      <c r="B387" s="6" t="s">
        <v>61083</v>
      </c>
      <c r="C387" s="6" t="s">
        <v>386</v>
      </c>
      <c r="D387" s="6" t="s">
        <v>60260</v>
      </c>
      <c r="E387" s="6" t="s">
        <v>1595</v>
      </c>
      <c r="F387" s="6" t="s">
        <v>61084</v>
      </c>
      <c r="G387" s="6" t="s">
        <v>12255</v>
      </c>
      <c r="H387" s="6" t="s">
        <v>52147</v>
      </c>
      <c r="I387" s="6" t="s">
        <v>61085</v>
      </c>
      <c r="J387" s="35">
        <v>264.37</v>
      </c>
      <c r="K387" s="6" t="s">
        <v>60264</v>
      </c>
      <c r="L387" s="6">
        <v>44</v>
      </c>
      <c r="M387" s="4" t="s">
        <v>800</v>
      </c>
    </row>
    <row r="388" customHeight="1" spans="1:13">
      <c r="A388" s="6">
        <v>283993</v>
      </c>
      <c r="B388" s="6" t="s">
        <v>61086</v>
      </c>
      <c r="C388" s="6" t="s">
        <v>386</v>
      </c>
      <c r="D388" s="6" t="s">
        <v>60260</v>
      </c>
      <c r="E388" s="6" t="s">
        <v>1595</v>
      </c>
      <c r="F388" s="6" t="s">
        <v>61087</v>
      </c>
      <c r="G388" s="6" t="s">
        <v>33085</v>
      </c>
      <c r="H388" s="6" t="s">
        <v>61088</v>
      </c>
      <c r="I388" s="6" t="s">
        <v>61089</v>
      </c>
      <c r="J388" s="35">
        <v>264.26</v>
      </c>
      <c r="K388" s="6" t="s">
        <v>60264</v>
      </c>
      <c r="L388" s="6">
        <v>45</v>
      </c>
      <c r="M388" s="4" t="s">
        <v>800</v>
      </c>
    </row>
    <row r="389" customHeight="1" spans="1:13">
      <c r="A389" s="6">
        <v>290219</v>
      </c>
      <c r="B389" s="6" t="s">
        <v>61090</v>
      </c>
      <c r="C389" s="6" t="s">
        <v>386</v>
      </c>
      <c r="D389" s="6" t="s">
        <v>60260</v>
      </c>
      <c r="E389" s="6" t="s">
        <v>1595</v>
      </c>
      <c r="F389" s="6" t="s">
        <v>61091</v>
      </c>
      <c r="G389" s="6" t="s">
        <v>60983</v>
      </c>
      <c r="H389" s="6" t="s">
        <v>14074</v>
      </c>
      <c r="I389" s="6" t="s">
        <v>61092</v>
      </c>
      <c r="J389" s="35">
        <v>263.63</v>
      </c>
      <c r="K389" s="6" t="s">
        <v>60264</v>
      </c>
      <c r="L389" s="6">
        <v>46</v>
      </c>
      <c r="M389" s="4" t="s">
        <v>800</v>
      </c>
    </row>
    <row r="390" customHeight="1" spans="1:13">
      <c r="A390" s="6">
        <v>284296</v>
      </c>
      <c r="B390" s="6" t="s">
        <v>61093</v>
      </c>
      <c r="C390" s="6" t="s">
        <v>386</v>
      </c>
      <c r="D390" s="6" t="s">
        <v>60260</v>
      </c>
      <c r="E390" s="6" t="s">
        <v>1595</v>
      </c>
      <c r="F390" s="6" t="s">
        <v>61094</v>
      </c>
      <c r="G390" s="6" t="s">
        <v>61095</v>
      </c>
      <c r="H390" s="6" t="s">
        <v>60883</v>
      </c>
      <c r="I390" s="6" t="s">
        <v>61096</v>
      </c>
      <c r="J390" s="35">
        <v>263.58</v>
      </c>
      <c r="K390" s="6" t="s">
        <v>60264</v>
      </c>
      <c r="L390" s="6">
        <v>47</v>
      </c>
      <c r="M390" s="4" t="s">
        <v>800</v>
      </c>
    </row>
    <row r="391" customHeight="1" spans="1:13">
      <c r="A391" s="6">
        <v>292930</v>
      </c>
      <c r="B391" s="6" t="s">
        <v>61097</v>
      </c>
      <c r="C391" s="6" t="s">
        <v>386</v>
      </c>
      <c r="D391" s="6" t="s">
        <v>60260</v>
      </c>
      <c r="E391" s="6" t="s">
        <v>1595</v>
      </c>
      <c r="F391" s="6" t="s">
        <v>61098</v>
      </c>
      <c r="G391" s="6" t="s">
        <v>61099</v>
      </c>
      <c r="H391" s="6" t="s">
        <v>60977</v>
      </c>
      <c r="I391" s="6" t="s">
        <v>61100</v>
      </c>
      <c r="J391" s="35">
        <v>263.49</v>
      </c>
      <c r="K391" s="6" t="s">
        <v>60264</v>
      </c>
      <c r="L391" s="6">
        <v>48</v>
      </c>
      <c r="M391" s="4" t="s">
        <v>800</v>
      </c>
    </row>
    <row r="392" customHeight="1" spans="1:13">
      <c r="A392" s="6">
        <v>280853</v>
      </c>
      <c r="B392" s="6" t="s">
        <v>61101</v>
      </c>
      <c r="C392" s="6" t="s">
        <v>386</v>
      </c>
      <c r="D392" s="6" t="s">
        <v>60260</v>
      </c>
      <c r="E392" s="6" t="s">
        <v>1595</v>
      </c>
      <c r="F392" s="6" t="s">
        <v>61102</v>
      </c>
      <c r="G392" s="6" t="s">
        <v>61102</v>
      </c>
      <c r="H392" s="6" t="s">
        <v>61103</v>
      </c>
      <c r="I392" s="6" t="s">
        <v>61104</v>
      </c>
      <c r="J392" s="35">
        <v>263.43</v>
      </c>
      <c r="K392" s="6" t="s">
        <v>60264</v>
      </c>
      <c r="L392" s="6">
        <v>49</v>
      </c>
      <c r="M392" s="4" t="s">
        <v>800</v>
      </c>
    </row>
    <row r="393" customHeight="1" spans="1:13">
      <c r="A393" s="6">
        <v>289953</v>
      </c>
      <c r="B393" s="6" t="s">
        <v>61105</v>
      </c>
      <c r="C393" s="6" t="s">
        <v>386</v>
      </c>
      <c r="D393" s="6" t="s">
        <v>60260</v>
      </c>
      <c r="E393" s="6" t="s">
        <v>1595</v>
      </c>
      <c r="F393" s="6" t="s">
        <v>61106</v>
      </c>
      <c r="G393" s="6" t="s">
        <v>12297</v>
      </c>
      <c r="H393" s="6" t="s">
        <v>61107</v>
      </c>
      <c r="I393" s="6" t="s">
        <v>61108</v>
      </c>
      <c r="J393" s="35">
        <v>263.4</v>
      </c>
      <c r="K393" s="6" t="s">
        <v>60264</v>
      </c>
      <c r="L393" s="6">
        <v>50</v>
      </c>
      <c r="M393" s="4" t="s">
        <v>800</v>
      </c>
    </row>
    <row r="394" customHeight="1" spans="1:13">
      <c r="A394" s="6">
        <v>278979</v>
      </c>
      <c r="B394" s="6" t="s">
        <v>61109</v>
      </c>
      <c r="C394" s="6" t="s">
        <v>386</v>
      </c>
      <c r="D394" s="6" t="s">
        <v>60260</v>
      </c>
      <c r="E394" s="6" t="s">
        <v>1595</v>
      </c>
      <c r="F394" s="6" t="s">
        <v>61110</v>
      </c>
      <c r="G394" s="6" t="s">
        <v>55938</v>
      </c>
      <c r="H394" s="6" t="s">
        <v>55908</v>
      </c>
      <c r="I394" s="6" t="s">
        <v>61111</v>
      </c>
      <c r="J394" s="35">
        <v>262.89</v>
      </c>
      <c r="K394" s="6" t="s">
        <v>60264</v>
      </c>
      <c r="L394" s="6">
        <v>51</v>
      </c>
      <c r="M394" s="4" t="s">
        <v>800</v>
      </c>
    </row>
    <row r="395" customHeight="1" spans="1:13">
      <c r="A395" s="6">
        <v>278955</v>
      </c>
      <c r="B395" s="6" t="s">
        <v>61112</v>
      </c>
      <c r="C395" s="6" t="s">
        <v>386</v>
      </c>
      <c r="D395" s="6" t="s">
        <v>60260</v>
      </c>
      <c r="E395" s="6" t="s">
        <v>1595</v>
      </c>
      <c r="F395" s="6" t="s">
        <v>61113</v>
      </c>
      <c r="G395" s="6" t="s">
        <v>61065</v>
      </c>
      <c r="H395" s="6" t="s">
        <v>61114</v>
      </c>
      <c r="I395" s="6" t="s">
        <v>61115</v>
      </c>
      <c r="J395" s="35">
        <v>262.72</v>
      </c>
      <c r="K395" s="6" t="s">
        <v>60264</v>
      </c>
      <c r="L395" s="6">
        <v>52</v>
      </c>
      <c r="M395" s="4" t="s">
        <v>800</v>
      </c>
    </row>
    <row r="396" customHeight="1" spans="1:13">
      <c r="A396" s="6">
        <v>290007</v>
      </c>
      <c r="B396" s="6" t="s">
        <v>61116</v>
      </c>
      <c r="C396" s="6" t="s">
        <v>386</v>
      </c>
      <c r="D396" s="6" t="s">
        <v>60260</v>
      </c>
      <c r="E396" s="6" t="s">
        <v>1595</v>
      </c>
      <c r="F396" s="6" t="s">
        <v>61117</v>
      </c>
      <c r="G396" s="6" t="s">
        <v>31100</v>
      </c>
      <c r="H396" s="6" t="s">
        <v>61118</v>
      </c>
      <c r="I396" s="6" t="s">
        <v>61119</v>
      </c>
      <c r="J396" s="35">
        <v>262.6</v>
      </c>
      <c r="K396" s="6" t="s">
        <v>60264</v>
      </c>
      <c r="L396" s="6">
        <v>53</v>
      </c>
      <c r="M396" s="4" t="s">
        <v>800</v>
      </c>
    </row>
    <row r="397" customHeight="1" spans="1:13">
      <c r="A397" s="6">
        <v>284334</v>
      </c>
      <c r="B397" s="6" t="s">
        <v>61120</v>
      </c>
      <c r="C397" s="6" t="s">
        <v>386</v>
      </c>
      <c r="D397" s="6" t="s">
        <v>60260</v>
      </c>
      <c r="E397" s="6" t="s">
        <v>1595</v>
      </c>
      <c r="F397" s="6" t="s">
        <v>61121</v>
      </c>
      <c r="G397" s="6" t="s">
        <v>61045</v>
      </c>
      <c r="H397" s="6" t="s">
        <v>9786</v>
      </c>
      <c r="I397" s="6" t="s">
        <v>11418</v>
      </c>
      <c r="J397" s="35">
        <v>262.56</v>
      </c>
      <c r="K397" s="6" t="s">
        <v>60264</v>
      </c>
      <c r="L397" s="6">
        <v>54</v>
      </c>
      <c r="M397" s="4" t="s">
        <v>800</v>
      </c>
    </row>
    <row r="398" customHeight="1" spans="1:13">
      <c r="A398" s="6">
        <v>273356</v>
      </c>
      <c r="B398" s="6" t="s">
        <v>61122</v>
      </c>
      <c r="C398" s="6" t="s">
        <v>386</v>
      </c>
      <c r="D398" s="6" t="s">
        <v>60260</v>
      </c>
      <c r="E398" s="6" t="s">
        <v>1595</v>
      </c>
      <c r="F398" s="6" t="s">
        <v>61123</v>
      </c>
      <c r="G398" s="6" t="s">
        <v>55475</v>
      </c>
      <c r="H398" s="6" t="s">
        <v>55706</v>
      </c>
      <c r="I398" s="6" t="s">
        <v>61124</v>
      </c>
      <c r="J398" s="35">
        <v>262.25</v>
      </c>
      <c r="K398" s="6" t="s">
        <v>60264</v>
      </c>
      <c r="L398" s="6">
        <v>55</v>
      </c>
      <c r="M398" s="4" t="s">
        <v>800</v>
      </c>
    </row>
    <row r="399" customHeight="1" spans="1:13">
      <c r="A399" s="6">
        <v>284392</v>
      </c>
      <c r="B399" s="6" t="s">
        <v>61125</v>
      </c>
      <c r="C399" s="6" t="s">
        <v>386</v>
      </c>
      <c r="D399" s="6" t="s">
        <v>60260</v>
      </c>
      <c r="E399" s="6" t="s">
        <v>1595</v>
      </c>
      <c r="F399" s="6" t="s">
        <v>61126</v>
      </c>
      <c r="G399" s="6" t="s">
        <v>61127</v>
      </c>
      <c r="H399" s="6" t="s">
        <v>61128</v>
      </c>
      <c r="I399" s="6" t="s">
        <v>61126</v>
      </c>
      <c r="J399" s="35">
        <v>262.03</v>
      </c>
      <c r="K399" s="6" t="s">
        <v>60264</v>
      </c>
      <c r="L399" s="6">
        <v>56</v>
      </c>
      <c r="M399" s="4" t="s">
        <v>800</v>
      </c>
    </row>
    <row r="400" customHeight="1" spans="1:13">
      <c r="A400" s="6">
        <v>285881</v>
      </c>
      <c r="B400" s="6" t="s">
        <v>61129</v>
      </c>
      <c r="C400" s="6" t="s">
        <v>386</v>
      </c>
      <c r="D400" s="6" t="s">
        <v>60260</v>
      </c>
      <c r="E400" s="6" t="s">
        <v>1595</v>
      </c>
      <c r="F400" s="6" t="s">
        <v>61130</v>
      </c>
      <c r="G400" s="6" t="s">
        <v>46000</v>
      </c>
      <c r="H400" s="6" t="s">
        <v>61131</v>
      </c>
      <c r="I400" s="6" t="s">
        <v>61132</v>
      </c>
      <c r="J400" s="35">
        <v>261.97</v>
      </c>
      <c r="K400" s="6" t="s">
        <v>60264</v>
      </c>
      <c r="L400" s="6">
        <v>57</v>
      </c>
      <c r="M400" s="4" t="s">
        <v>800</v>
      </c>
    </row>
    <row r="401" customHeight="1" spans="1:13">
      <c r="A401" s="6">
        <v>283080</v>
      </c>
      <c r="B401" s="6" t="s">
        <v>61133</v>
      </c>
      <c r="C401" s="6" t="s">
        <v>386</v>
      </c>
      <c r="D401" s="6" t="s">
        <v>60260</v>
      </c>
      <c r="E401" s="6" t="s">
        <v>1595</v>
      </c>
      <c r="F401" s="6" t="s">
        <v>61134</v>
      </c>
      <c r="G401" s="6" t="s">
        <v>61135</v>
      </c>
      <c r="H401" s="6" t="s">
        <v>61136</v>
      </c>
      <c r="I401" s="6" t="s">
        <v>61137</v>
      </c>
      <c r="J401" s="35">
        <v>261.56</v>
      </c>
      <c r="K401" s="6" t="s">
        <v>60264</v>
      </c>
      <c r="L401" s="6">
        <v>58</v>
      </c>
      <c r="M401" s="4" t="s">
        <v>800</v>
      </c>
    </row>
    <row r="402" customHeight="1" spans="1:13">
      <c r="A402" s="6">
        <v>292249</v>
      </c>
      <c r="B402" s="6" t="s">
        <v>61138</v>
      </c>
      <c r="C402" s="6" t="s">
        <v>386</v>
      </c>
      <c r="D402" s="6" t="s">
        <v>60260</v>
      </c>
      <c r="E402" s="6" t="s">
        <v>1595</v>
      </c>
      <c r="F402" s="6" t="s">
        <v>61139</v>
      </c>
      <c r="G402" s="6" t="s">
        <v>61140</v>
      </c>
      <c r="H402" s="6" t="s">
        <v>61107</v>
      </c>
      <c r="I402" s="6" t="s">
        <v>6188</v>
      </c>
      <c r="J402" s="35">
        <v>261.5</v>
      </c>
      <c r="K402" s="6" t="s">
        <v>60264</v>
      </c>
      <c r="L402" s="6">
        <v>59</v>
      </c>
      <c r="M402" s="4" t="s">
        <v>800</v>
      </c>
    </row>
    <row r="403" customHeight="1" spans="1:13">
      <c r="A403" s="6">
        <v>278521</v>
      </c>
      <c r="B403" s="6" t="s">
        <v>61141</v>
      </c>
      <c r="C403" s="6" t="s">
        <v>386</v>
      </c>
      <c r="D403" s="6" t="s">
        <v>60260</v>
      </c>
      <c r="E403" s="6" t="s">
        <v>1595</v>
      </c>
      <c r="F403" s="6" t="s">
        <v>61142</v>
      </c>
      <c r="G403" s="6" t="s">
        <v>16732</v>
      </c>
      <c r="H403" s="6" t="s">
        <v>5137</v>
      </c>
      <c r="I403" s="6" t="s">
        <v>61143</v>
      </c>
      <c r="J403" s="35">
        <v>261.19</v>
      </c>
      <c r="K403" s="6" t="s">
        <v>60264</v>
      </c>
      <c r="L403" s="6">
        <v>60</v>
      </c>
      <c r="M403" s="4" t="s">
        <v>800</v>
      </c>
    </row>
    <row r="404" customHeight="1" spans="1:13">
      <c r="A404" s="6">
        <v>286565</v>
      </c>
      <c r="B404" s="6" t="s">
        <v>61144</v>
      </c>
      <c r="C404" s="6" t="s">
        <v>386</v>
      </c>
      <c r="D404" s="6" t="s">
        <v>60260</v>
      </c>
      <c r="E404" s="6" t="s">
        <v>1595</v>
      </c>
      <c r="F404" s="6" t="s">
        <v>61145</v>
      </c>
      <c r="G404" s="6" t="s">
        <v>61145</v>
      </c>
      <c r="H404" s="6" t="s">
        <v>61146</v>
      </c>
      <c r="I404" s="6" t="s">
        <v>61147</v>
      </c>
      <c r="J404" s="35">
        <v>261</v>
      </c>
      <c r="K404" s="6" t="s">
        <v>60264</v>
      </c>
      <c r="L404" s="6">
        <v>61</v>
      </c>
      <c r="M404" s="4" t="s">
        <v>800</v>
      </c>
    </row>
    <row r="405" customHeight="1" spans="1:13">
      <c r="A405" s="6">
        <v>278844</v>
      </c>
      <c r="B405" s="6" t="s">
        <v>61148</v>
      </c>
      <c r="C405" s="6" t="s">
        <v>386</v>
      </c>
      <c r="D405" s="6" t="s">
        <v>60260</v>
      </c>
      <c r="E405" s="6" t="s">
        <v>1595</v>
      </c>
      <c r="F405" s="6" t="s">
        <v>61149</v>
      </c>
      <c r="G405" s="6" t="s">
        <v>61150</v>
      </c>
      <c r="H405" s="6" t="s">
        <v>56190</v>
      </c>
      <c r="I405" s="6" t="s">
        <v>61151</v>
      </c>
      <c r="J405" s="35">
        <v>261</v>
      </c>
      <c r="K405" s="6" t="s">
        <v>60264</v>
      </c>
      <c r="L405" s="6">
        <v>62</v>
      </c>
      <c r="M405" s="4" t="s">
        <v>800</v>
      </c>
    </row>
    <row r="406" customHeight="1" spans="1:13">
      <c r="A406" s="6">
        <v>280559</v>
      </c>
      <c r="B406" s="6" t="s">
        <v>61152</v>
      </c>
      <c r="C406" s="6" t="s">
        <v>386</v>
      </c>
      <c r="D406" s="6" t="s">
        <v>60260</v>
      </c>
      <c r="E406" s="6" t="s">
        <v>1595</v>
      </c>
      <c r="F406" s="6" t="s">
        <v>61153</v>
      </c>
      <c r="G406" s="6" t="s">
        <v>55998</v>
      </c>
      <c r="H406" s="6" t="s">
        <v>60883</v>
      </c>
      <c r="I406" s="6" t="s">
        <v>61154</v>
      </c>
      <c r="J406" s="35">
        <v>260.55</v>
      </c>
      <c r="K406" s="6" t="s">
        <v>60264</v>
      </c>
      <c r="L406" s="6">
        <v>63</v>
      </c>
      <c r="M406" s="4" t="s">
        <v>800</v>
      </c>
    </row>
    <row r="407" customHeight="1" spans="1:13">
      <c r="A407" s="6">
        <v>287281</v>
      </c>
      <c r="B407" s="6" t="s">
        <v>61155</v>
      </c>
      <c r="C407" s="6" t="s">
        <v>386</v>
      </c>
      <c r="D407" s="6" t="s">
        <v>60260</v>
      </c>
      <c r="E407" s="6" t="s">
        <v>1595</v>
      </c>
      <c r="F407" s="6" t="s">
        <v>61156</v>
      </c>
      <c r="G407" s="6" t="s">
        <v>61157</v>
      </c>
      <c r="H407" s="6" t="s">
        <v>60854</v>
      </c>
      <c r="I407" s="6" t="s">
        <v>61158</v>
      </c>
      <c r="J407" s="35">
        <v>260.53</v>
      </c>
      <c r="K407" s="6" t="s">
        <v>60264</v>
      </c>
      <c r="L407" s="6">
        <v>64</v>
      </c>
      <c r="M407" s="4" t="s">
        <v>800</v>
      </c>
    </row>
    <row r="408" customHeight="1" spans="1:13">
      <c r="A408" s="6">
        <v>283469</v>
      </c>
      <c r="B408" s="6" t="s">
        <v>61159</v>
      </c>
      <c r="C408" s="6" t="s">
        <v>386</v>
      </c>
      <c r="D408" s="6" t="s">
        <v>60260</v>
      </c>
      <c r="E408" s="6" t="s">
        <v>1595</v>
      </c>
      <c r="F408" s="6" t="s">
        <v>61160</v>
      </c>
      <c r="G408" s="6" t="s">
        <v>61161</v>
      </c>
      <c r="H408" s="6" t="s">
        <v>61162</v>
      </c>
      <c r="I408" s="6" t="s">
        <v>61163</v>
      </c>
      <c r="J408" s="35">
        <v>259.59</v>
      </c>
      <c r="K408" s="6" t="s">
        <v>60264</v>
      </c>
      <c r="L408" s="6">
        <v>65</v>
      </c>
      <c r="M408" s="4" t="s">
        <v>800</v>
      </c>
    </row>
    <row r="409" customHeight="1" spans="1:13">
      <c r="A409" s="6">
        <v>279591</v>
      </c>
      <c r="B409" s="6" t="s">
        <v>61164</v>
      </c>
      <c r="C409" s="6" t="s">
        <v>386</v>
      </c>
      <c r="D409" s="6" t="s">
        <v>60260</v>
      </c>
      <c r="E409" s="6" t="s">
        <v>1595</v>
      </c>
      <c r="F409" s="6" t="s">
        <v>61165</v>
      </c>
      <c r="G409" s="6" t="s">
        <v>61166</v>
      </c>
      <c r="H409" s="6" t="s">
        <v>61167</v>
      </c>
      <c r="I409" s="6" t="s">
        <v>61168</v>
      </c>
      <c r="J409" s="35">
        <v>259.35</v>
      </c>
      <c r="K409" s="6" t="s">
        <v>60264</v>
      </c>
      <c r="L409" s="6">
        <v>66</v>
      </c>
      <c r="M409" s="4" t="s">
        <v>800</v>
      </c>
    </row>
    <row r="410" customHeight="1" spans="1:13">
      <c r="A410" s="6">
        <v>290863</v>
      </c>
      <c r="B410" s="6" t="s">
        <v>61169</v>
      </c>
      <c r="C410" s="6" t="s">
        <v>386</v>
      </c>
      <c r="D410" s="6" t="s">
        <v>60260</v>
      </c>
      <c r="E410" s="6" t="s">
        <v>1595</v>
      </c>
      <c r="F410" s="6" t="s">
        <v>61170</v>
      </c>
      <c r="G410" s="6" t="s">
        <v>61171</v>
      </c>
      <c r="H410" s="6" t="s">
        <v>61172</v>
      </c>
      <c r="I410" s="6" t="s">
        <v>61173</v>
      </c>
      <c r="J410" s="35">
        <v>258.78</v>
      </c>
      <c r="K410" s="6" t="s">
        <v>60264</v>
      </c>
      <c r="L410" s="6">
        <v>67</v>
      </c>
      <c r="M410" s="4" t="s">
        <v>800</v>
      </c>
    </row>
    <row r="411" customHeight="1" spans="1:13">
      <c r="A411" s="6">
        <v>279602</v>
      </c>
      <c r="B411" s="6" t="s">
        <v>61174</v>
      </c>
      <c r="C411" s="6" t="s">
        <v>386</v>
      </c>
      <c r="D411" s="6" t="s">
        <v>60260</v>
      </c>
      <c r="E411" s="6" t="s">
        <v>1595</v>
      </c>
      <c r="F411" s="6" t="s">
        <v>61175</v>
      </c>
      <c r="G411" s="6" t="s">
        <v>60617</v>
      </c>
      <c r="H411" s="6" t="s">
        <v>61176</v>
      </c>
      <c r="I411" s="6" t="s">
        <v>61177</v>
      </c>
      <c r="J411" s="35">
        <v>255.69</v>
      </c>
      <c r="K411" s="6" t="s">
        <v>60264</v>
      </c>
      <c r="L411" s="6">
        <v>68</v>
      </c>
      <c r="M411" s="4" t="s">
        <v>800</v>
      </c>
    </row>
    <row r="412" customHeight="1" spans="1:13">
      <c r="A412" s="6">
        <v>289091</v>
      </c>
      <c r="B412" s="6" t="s">
        <v>61178</v>
      </c>
      <c r="C412" s="6" t="s">
        <v>386</v>
      </c>
      <c r="D412" s="6" t="s">
        <v>60260</v>
      </c>
      <c r="E412" s="6" t="s">
        <v>1595</v>
      </c>
      <c r="F412" s="6" t="s">
        <v>61179</v>
      </c>
      <c r="G412" s="6" t="s">
        <v>61180</v>
      </c>
      <c r="H412" s="6" t="s">
        <v>61181</v>
      </c>
      <c r="I412" s="6" t="s">
        <v>61182</v>
      </c>
      <c r="J412" s="35">
        <v>255.44</v>
      </c>
      <c r="K412" s="6" t="s">
        <v>60264</v>
      </c>
      <c r="L412" s="6">
        <v>69</v>
      </c>
      <c r="M412" s="4" t="s">
        <v>800</v>
      </c>
    </row>
    <row r="413" customHeight="1" spans="1:13">
      <c r="A413" s="6">
        <v>282952</v>
      </c>
      <c r="B413" s="6" t="s">
        <v>61183</v>
      </c>
      <c r="C413" s="6" t="s">
        <v>386</v>
      </c>
      <c r="D413" s="6" t="s">
        <v>60260</v>
      </c>
      <c r="E413" s="6" t="s">
        <v>1595</v>
      </c>
      <c r="F413" s="6" t="s">
        <v>61184</v>
      </c>
      <c r="G413" s="6" t="s">
        <v>60328</v>
      </c>
      <c r="H413" s="6" t="s">
        <v>52109</v>
      </c>
      <c r="I413" s="6" t="s">
        <v>61185</v>
      </c>
      <c r="J413" s="35">
        <v>254.53</v>
      </c>
      <c r="K413" s="6" t="s">
        <v>60264</v>
      </c>
      <c r="L413" s="6">
        <v>70</v>
      </c>
      <c r="M413" s="4" t="s">
        <v>800</v>
      </c>
    </row>
    <row r="414" customHeight="1" spans="1:13">
      <c r="A414" s="6">
        <v>289971</v>
      </c>
      <c r="B414" s="6" t="s">
        <v>61186</v>
      </c>
      <c r="C414" s="6" t="s">
        <v>386</v>
      </c>
      <c r="D414" s="6" t="s">
        <v>60260</v>
      </c>
      <c r="E414" s="6" t="s">
        <v>1595</v>
      </c>
      <c r="F414" s="6" t="s">
        <v>61187</v>
      </c>
      <c r="G414" s="6" t="s">
        <v>17132</v>
      </c>
      <c r="H414" s="6" t="s">
        <v>61188</v>
      </c>
      <c r="I414" s="6" t="s">
        <v>61189</v>
      </c>
      <c r="J414" s="35">
        <v>253.97</v>
      </c>
      <c r="K414" s="6" t="s">
        <v>60264</v>
      </c>
      <c r="L414" s="6">
        <v>71</v>
      </c>
      <c r="M414" s="4" t="s">
        <v>800</v>
      </c>
    </row>
    <row r="415" customHeight="1" spans="1:13">
      <c r="A415" s="6">
        <v>289962</v>
      </c>
      <c r="B415" s="6" t="s">
        <v>61190</v>
      </c>
      <c r="C415" s="6" t="s">
        <v>386</v>
      </c>
      <c r="D415" s="6" t="s">
        <v>60260</v>
      </c>
      <c r="E415" s="6" t="s">
        <v>1595</v>
      </c>
      <c r="F415" s="6" t="s">
        <v>61191</v>
      </c>
      <c r="G415" s="6" t="s">
        <v>61192</v>
      </c>
      <c r="H415" s="6" t="s">
        <v>61193</v>
      </c>
      <c r="I415" s="6" t="s">
        <v>61194</v>
      </c>
      <c r="J415" s="35">
        <v>253.17</v>
      </c>
      <c r="K415" s="6" t="s">
        <v>60264</v>
      </c>
      <c r="L415" s="6">
        <v>72</v>
      </c>
      <c r="M415" s="4" t="s">
        <v>800</v>
      </c>
    </row>
    <row r="416" customHeight="1" spans="1:13">
      <c r="A416" s="6">
        <v>279244</v>
      </c>
      <c r="B416" s="6" t="s">
        <v>61195</v>
      </c>
      <c r="C416" s="6" t="s">
        <v>386</v>
      </c>
      <c r="D416" s="6" t="s">
        <v>60260</v>
      </c>
      <c r="E416" s="6" t="s">
        <v>1595</v>
      </c>
      <c r="F416" s="6" t="s">
        <v>61196</v>
      </c>
      <c r="G416" s="6" t="s">
        <v>44131</v>
      </c>
      <c r="H416" s="6" t="s">
        <v>61197</v>
      </c>
      <c r="I416" s="6" t="s">
        <v>61198</v>
      </c>
      <c r="J416" s="35">
        <v>253.04</v>
      </c>
      <c r="K416" s="6" t="s">
        <v>60264</v>
      </c>
      <c r="L416" s="6">
        <v>73</v>
      </c>
      <c r="M416" s="4" t="s">
        <v>800</v>
      </c>
    </row>
    <row r="417" customHeight="1" spans="1:13">
      <c r="A417" s="6">
        <v>279760</v>
      </c>
      <c r="B417" s="6" t="s">
        <v>61199</v>
      </c>
      <c r="C417" s="6" t="s">
        <v>386</v>
      </c>
      <c r="D417" s="6" t="s">
        <v>60260</v>
      </c>
      <c r="E417" s="6" t="s">
        <v>1595</v>
      </c>
      <c r="F417" s="6" t="s">
        <v>61200</v>
      </c>
      <c r="G417" s="6" t="s">
        <v>60414</v>
      </c>
      <c r="H417" s="6" t="s">
        <v>61201</v>
      </c>
      <c r="I417" s="6" t="s">
        <v>61202</v>
      </c>
      <c r="J417" s="35">
        <v>251.81</v>
      </c>
      <c r="K417" s="6" t="s">
        <v>60264</v>
      </c>
      <c r="L417" s="6">
        <v>74</v>
      </c>
      <c r="M417" s="4" t="s">
        <v>800</v>
      </c>
    </row>
    <row r="418" customHeight="1" spans="1:13">
      <c r="A418" s="6">
        <v>293029</v>
      </c>
      <c r="B418" s="6" t="s">
        <v>61203</v>
      </c>
      <c r="C418" s="6" t="s">
        <v>386</v>
      </c>
      <c r="D418" s="6" t="s">
        <v>60260</v>
      </c>
      <c r="E418" s="6" t="s">
        <v>1595</v>
      </c>
      <c r="F418" s="6" t="s">
        <v>61204</v>
      </c>
      <c r="G418" s="6" t="s">
        <v>12297</v>
      </c>
      <c r="H418" s="6" t="s">
        <v>61205</v>
      </c>
      <c r="I418" s="6" t="s">
        <v>61206</v>
      </c>
      <c r="J418" s="35">
        <v>251.45</v>
      </c>
      <c r="K418" s="6" t="s">
        <v>60264</v>
      </c>
      <c r="L418" s="6">
        <v>75</v>
      </c>
      <c r="M418" s="4" t="s">
        <v>800</v>
      </c>
    </row>
    <row r="419" customHeight="1" spans="1:13">
      <c r="A419" s="6">
        <v>290038</v>
      </c>
      <c r="B419" s="6" t="s">
        <v>61207</v>
      </c>
      <c r="C419" s="6" t="s">
        <v>386</v>
      </c>
      <c r="D419" s="6" t="s">
        <v>60260</v>
      </c>
      <c r="E419" s="6" t="s">
        <v>1595</v>
      </c>
      <c r="F419" s="6" t="s">
        <v>61208</v>
      </c>
      <c r="G419" s="6" t="s">
        <v>61208</v>
      </c>
      <c r="H419" s="6" t="s">
        <v>61209</v>
      </c>
      <c r="I419" s="6" t="s">
        <v>61210</v>
      </c>
      <c r="J419" s="35">
        <v>251.35</v>
      </c>
      <c r="K419" s="6" t="s">
        <v>60264</v>
      </c>
      <c r="L419" s="6">
        <v>76</v>
      </c>
      <c r="M419" s="4" t="s">
        <v>426</v>
      </c>
    </row>
    <row r="420" customHeight="1" spans="1:13">
      <c r="A420" s="6">
        <v>285794</v>
      </c>
      <c r="B420" s="6" t="s">
        <v>61211</v>
      </c>
      <c r="C420" s="6" t="s">
        <v>386</v>
      </c>
      <c r="D420" s="6" t="s">
        <v>60260</v>
      </c>
      <c r="E420" s="6" t="s">
        <v>1595</v>
      </c>
      <c r="F420" s="6" t="s">
        <v>61212</v>
      </c>
      <c r="G420" s="6" t="s">
        <v>61213</v>
      </c>
      <c r="H420" s="6" t="s">
        <v>61214</v>
      </c>
      <c r="I420" s="6" t="s">
        <v>61215</v>
      </c>
      <c r="J420" s="35">
        <v>250.55</v>
      </c>
      <c r="K420" s="6" t="s">
        <v>60264</v>
      </c>
      <c r="L420" s="6">
        <v>77</v>
      </c>
      <c r="M420" s="4" t="s">
        <v>426</v>
      </c>
    </row>
    <row r="421" customHeight="1" spans="1:13">
      <c r="A421" s="6">
        <v>289999</v>
      </c>
      <c r="B421" s="6" t="s">
        <v>61216</v>
      </c>
      <c r="C421" s="6" t="s">
        <v>386</v>
      </c>
      <c r="D421" s="6" t="s">
        <v>60260</v>
      </c>
      <c r="E421" s="6" t="s">
        <v>1595</v>
      </c>
      <c r="F421" s="6" t="s">
        <v>61217</v>
      </c>
      <c r="G421" s="6" t="s">
        <v>61218</v>
      </c>
      <c r="H421" s="6" t="s">
        <v>41910</v>
      </c>
      <c r="I421" s="6" t="s">
        <v>61219</v>
      </c>
      <c r="J421" s="35">
        <v>249.14</v>
      </c>
      <c r="K421" s="6" t="s">
        <v>60264</v>
      </c>
      <c r="L421" s="6">
        <v>78</v>
      </c>
      <c r="M421" s="4" t="s">
        <v>426</v>
      </c>
    </row>
    <row r="422" customHeight="1" spans="1:13">
      <c r="A422" s="6">
        <v>287108</v>
      </c>
      <c r="B422" s="6" t="s">
        <v>61220</v>
      </c>
      <c r="C422" s="6" t="s">
        <v>386</v>
      </c>
      <c r="D422" s="6" t="s">
        <v>60260</v>
      </c>
      <c r="E422" s="6" t="s">
        <v>1595</v>
      </c>
      <c r="F422" s="6" t="s">
        <v>61221</v>
      </c>
      <c r="G422" s="6" t="s">
        <v>61218</v>
      </c>
      <c r="H422" s="6" t="s">
        <v>61214</v>
      </c>
      <c r="I422" s="6" t="s">
        <v>61222</v>
      </c>
      <c r="J422" s="35">
        <v>248.68</v>
      </c>
      <c r="K422" s="6" t="s">
        <v>60264</v>
      </c>
      <c r="L422" s="6">
        <v>79</v>
      </c>
      <c r="M422" s="4" t="s">
        <v>426</v>
      </c>
    </row>
    <row r="423" customHeight="1" spans="1:13">
      <c r="A423" s="6">
        <v>286502</v>
      </c>
      <c r="B423" s="6" t="s">
        <v>61223</v>
      </c>
      <c r="C423" s="6" t="s">
        <v>386</v>
      </c>
      <c r="D423" s="6" t="s">
        <v>60260</v>
      </c>
      <c r="E423" s="6" t="s">
        <v>1595</v>
      </c>
      <c r="F423" s="6" t="s">
        <v>61224</v>
      </c>
      <c r="G423" s="6" t="s">
        <v>61225</v>
      </c>
      <c r="H423" s="6" t="s">
        <v>61226</v>
      </c>
      <c r="I423" s="6" t="s">
        <v>32765</v>
      </c>
      <c r="J423" s="35">
        <v>248.18</v>
      </c>
      <c r="K423" s="6" t="s">
        <v>60264</v>
      </c>
      <c r="L423" s="6">
        <v>80</v>
      </c>
      <c r="M423" s="4" t="s">
        <v>426</v>
      </c>
    </row>
    <row r="424" customHeight="1" spans="1:13">
      <c r="A424" s="6">
        <v>279617</v>
      </c>
      <c r="B424" s="6" t="s">
        <v>61227</v>
      </c>
      <c r="C424" s="6" t="s">
        <v>386</v>
      </c>
      <c r="D424" s="6" t="s">
        <v>60260</v>
      </c>
      <c r="E424" s="6" t="s">
        <v>1595</v>
      </c>
      <c r="F424" s="6" t="s">
        <v>61228</v>
      </c>
      <c r="G424" s="6" t="s">
        <v>61229</v>
      </c>
      <c r="H424" s="6" t="s">
        <v>61230</v>
      </c>
      <c r="I424" s="6" t="s">
        <v>61231</v>
      </c>
      <c r="J424" s="35">
        <v>247.91</v>
      </c>
      <c r="K424" s="6" t="s">
        <v>60264</v>
      </c>
      <c r="L424" s="6">
        <v>81</v>
      </c>
      <c r="M424" s="4" t="s">
        <v>426</v>
      </c>
    </row>
    <row r="425" customHeight="1" spans="1:13">
      <c r="A425" s="6">
        <v>284454</v>
      </c>
      <c r="B425" s="6" t="s">
        <v>61232</v>
      </c>
      <c r="C425" s="6" t="s">
        <v>386</v>
      </c>
      <c r="D425" s="6" t="s">
        <v>60260</v>
      </c>
      <c r="E425" s="6" t="s">
        <v>1595</v>
      </c>
      <c r="F425" s="6" t="s">
        <v>61233</v>
      </c>
      <c r="G425" s="6" t="s">
        <v>61234</v>
      </c>
      <c r="H425" s="6" t="s">
        <v>15673</v>
      </c>
      <c r="I425" s="6" t="s">
        <v>61233</v>
      </c>
      <c r="J425" s="35">
        <v>247.9</v>
      </c>
      <c r="K425" s="6" t="s">
        <v>60264</v>
      </c>
      <c r="L425" s="6">
        <v>82</v>
      </c>
      <c r="M425" s="4" t="s">
        <v>426</v>
      </c>
    </row>
    <row r="426" customHeight="1" spans="1:13">
      <c r="A426" s="6">
        <v>284516</v>
      </c>
      <c r="B426" s="6" t="s">
        <v>61235</v>
      </c>
      <c r="C426" s="6" t="s">
        <v>386</v>
      </c>
      <c r="D426" s="6" t="s">
        <v>60260</v>
      </c>
      <c r="E426" s="6" t="s">
        <v>1595</v>
      </c>
      <c r="F426" s="6" t="s">
        <v>61236</v>
      </c>
      <c r="G426" s="6" t="s">
        <v>17102</v>
      </c>
      <c r="H426" s="6" t="s">
        <v>61237</v>
      </c>
      <c r="I426" s="6" t="s">
        <v>61236</v>
      </c>
      <c r="J426" s="35">
        <v>247.78</v>
      </c>
      <c r="K426" s="6" t="s">
        <v>60264</v>
      </c>
      <c r="L426" s="6">
        <v>83</v>
      </c>
      <c r="M426" s="4" t="s">
        <v>426</v>
      </c>
    </row>
    <row r="427" customHeight="1" spans="1:13">
      <c r="A427" s="6">
        <v>286684</v>
      </c>
      <c r="B427" s="6" t="s">
        <v>61238</v>
      </c>
      <c r="C427" s="6" t="s">
        <v>386</v>
      </c>
      <c r="D427" s="6" t="s">
        <v>60260</v>
      </c>
      <c r="E427" s="6" t="s">
        <v>1595</v>
      </c>
      <c r="F427" s="6" t="s">
        <v>61239</v>
      </c>
      <c r="G427" s="6" t="s">
        <v>61240</v>
      </c>
      <c r="H427" s="6" t="s">
        <v>61146</v>
      </c>
      <c r="I427" s="6" t="s">
        <v>61241</v>
      </c>
      <c r="J427" s="35">
        <v>246.53</v>
      </c>
      <c r="K427" s="6" t="s">
        <v>60264</v>
      </c>
      <c r="L427" s="6">
        <v>84</v>
      </c>
      <c r="M427" s="4" t="s">
        <v>426</v>
      </c>
    </row>
    <row r="428" customHeight="1" spans="1:13">
      <c r="A428" s="6">
        <v>279161</v>
      </c>
      <c r="B428" s="6" t="s">
        <v>61242</v>
      </c>
      <c r="C428" s="6" t="s">
        <v>386</v>
      </c>
      <c r="D428" s="6" t="s">
        <v>60260</v>
      </c>
      <c r="E428" s="6" t="s">
        <v>1595</v>
      </c>
      <c r="F428" s="6" t="s">
        <v>61218</v>
      </c>
      <c r="G428" s="6" t="s">
        <v>61218</v>
      </c>
      <c r="H428" s="6" t="s">
        <v>61243</v>
      </c>
      <c r="I428" s="6" t="s">
        <v>61244</v>
      </c>
      <c r="J428" s="35">
        <v>245.81</v>
      </c>
      <c r="K428" s="6" t="s">
        <v>60264</v>
      </c>
      <c r="L428" s="6">
        <v>85</v>
      </c>
      <c r="M428" s="4" t="s">
        <v>426</v>
      </c>
    </row>
    <row r="429" customHeight="1" spans="1:13">
      <c r="A429" s="6">
        <v>288477</v>
      </c>
      <c r="B429" s="6" t="s">
        <v>61245</v>
      </c>
      <c r="C429" s="6" t="s">
        <v>386</v>
      </c>
      <c r="D429" s="6" t="s">
        <v>60260</v>
      </c>
      <c r="E429" s="6" t="s">
        <v>1595</v>
      </c>
      <c r="F429" s="6" t="s">
        <v>61246</v>
      </c>
      <c r="G429" s="6" t="s">
        <v>61247</v>
      </c>
      <c r="H429" s="6" t="s">
        <v>60396</v>
      </c>
      <c r="I429" s="6" t="s">
        <v>61248</v>
      </c>
      <c r="J429" s="35">
        <v>245.77</v>
      </c>
      <c r="K429" s="6" t="s">
        <v>60264</v>
      </c>
      <c r="L429" s="6">
        <v>86</v>
      </c>
      <c r="M429" s="4" t="s">
        <v>426</v>
      </c>
    </row>
    <row r="430" customHeight="1" spans="1:13">
      <c r="A430" s="6">
        <v>284447</v>
      </c>
      <c r="B430" s="6" t="s">
        <v>61249</v>
      </c>
      <c r="C430" s="6" t="s">
        <v>386</v>
      </c>
      <c r="D430" s="6" t="s">
        <v>60260</v>
      </c>
      <c r="E430" s="6" t="s">
        <v>1595</v>
      </c>
      <c r="F430" s="6" t="s">
        <v>61250</v>
      </c>
      <c r="G430" s="6" t="s">
        <v>61251</v>
      </c>
      <c r="H430" s="6" t="s">
        <v>15673</v>
      </c>
      <c r="I430" s="6" t="s">
        <v>61250</v>
      </c>
      <c r="J430" s="35">
        <v>245.6</v>
      </c>
      <c r="K430" s="6" t="s">
        <v>60264</v>
      </c>
      <c r="L430" s="6">
        <v>87</v>
      </c>
      <c r="M430" s="4" t="s">
        <v>426</v>
      </c>
    </row>
    <row r="431" customHeight="1" spans="1:13">
      <c r="A431" s="6">
        <v>279265</v>
      </c>
      <c r="B431" s="6" t="s">
        <v>61252</v>
      </c>
      <c r="C431" s="6" t="s">
        <v>386</v>
      </c>
      <c r="D431" s="6" t="s">
        <v>60260</v>
      </c>
      <c r="E431" s="6" t="s">
        <v>1595</v>
      </c>
      <c r="F431" s="6" t="s">
        <v>61253</v>
      </c>
      <c r="G431" s="6" t="s">
        <v>61253</v>
      </c>
      <c r="H431" s="6" t="s">
        <v>61254</v>
      </c>
      <c r="I431" s="6" t="s">
        <v>61255</v>
      </c>
      <c r="J431" s="35">
        <v>245.41</v>
      </c>
      <c r="K431" s="6" t="s">
        <v>60264</v>
      </c>
      <c r="L431" s="6">
        <v>88</v>
      </c>
      <c r="M431" s="4" t="s">
        <v>426</v>
      </c>
    </row>
    <row r="432" customHeight="1" spans="1:13">
      <c r="A432" s="6">
        <v>293025</v>
      </c>
      <c r="B432" s="6" t="s">
        <v>61256</v>
      </c>
      <c r="C432" s="6" t="s">
        <v>386</v>
      </c>
      <c r="D432" s="6" t="s">
        <v>60260</v>
      </c>
      <c r="E432" s="6" t="s">
        <v>1595</v>
      </c>
      <c r="F432" s="6" t="s">
        <v>61257</v>
      </c>
      <c r="G432" s="6" t="s">
        <v>33085</v>
      </c>
      <c r="H432" s="6" t="s">
        <v>41910</v>
      </c>
      <c r="I432" s="6" t="s">
        <v>61258</v>
      </c>
      <c r="J432" s="35">
        <v>245.29</v>
      </c>
      <c r="K432" s="6" t="s">
        <v>60264</v>
      </c>
      <c r="L432" s="6">
        <v>89</v>
      </c>
      <c r="M432" s="4" t="s">
        <v>426</v>
      </c>
    </row>
    <row r="433" customHeight="1" spans="1:13">
      <c r="A433" s="6">
        <v>292545</v>
      </c>
      <c r="B433" s="6" t="s">
        <v>61259</v>
      </c>
      <c r="C433" s="6" t="s">
        <v>386</v>
      </c>
      <c r="D433" s="6" t="s">
        <v>60260</v>
      </c>
      <c r="E433" s="6" t="s">
        <v>1595</v>
      </c>
      <c r="F433" s="6" t="s">
        <v>61260</v>
      </c>
      <c r="G433" s="6" t="s">
        <v>61261</v>
      </c>
      <c r="H433" s="6" t="s">
        <v>60935</v>
      </c>
      <c r="I433" s="6" t="s">
        <v>61262</v>
      </c>
      <c r="J433" s="35">
        <v>244.98</v>
      </c>
      <c r="K433" s="6" t="s">
        <v>60264</v>
      </c>
      <c r="L433" s="6">
        <v>90</v>
      </c>
      <c r="M433" s="4" t="s">
        <v>426</v>
      </c>
    </row>
    <row r="434" customHeight="1" spans="1:13">
      <c r="A434" s="6">
        <v>284520</v>
      </c>
      <c r="B434" s="6" t="s">
        <v>61263</v>
      </c>
      <c r="C434" s="6" t="s">
        <v>386</v>
      </c>
      <c r="D434" s="6" t="s">
        <v>60260</v>
      </c>
      <c r="E434" s="6" t="s">
        <v>1595</v>
      </c>
      <c r="F434" s="6" t="s">
        <v>61264</v>
      </c>
      <c r="G434" s="6" t="s">
        <v>35379</v>
      </c>
      <c r="H434" s="6" t="s">
        <v>61265</v>
      </c>
      <c r="I434" s="6" t="s">
        <v>61264</v>
      </c>
      <c r="J434" s="35">
        <v>244.45</v>
      </c>
      <c r="K434" s="6" t="s">
        <v>60264</v>
      </c>
      <c r="L434" s="6">
        <v>91</v>
      </c>
      <c r="M434" s="4" t="s">
        <v>426</v>
      </c>
    </row>
    <row r="435" customHeight="1" spans="1:13">
      <c r="A435" s="6">
        <v>293010</v>
      </c>
      <c r="B435" s="6" t="s">
        <v>61266</v>
      </c>
      <c r="C435" s="6" t="s">
        <v>386</v>
      </c>
      <c r="D435" s="6" t="s">
        <v>60260</v>
      </c>
      <c r="E435" s="6" t="s">
        <v>1595</v>
      </c>
      <c r="F435" s="6" t="s">
        <v>61267</v>
      </c>
      <c r="G435" s="6" t="s">
        <v>61268</v>
      </c>
      <c r="H435" s="6" t="s">
        <v>60977</v>
      </c>
      <c r="I435" s="6" t="s">
        <v>61269</v>
      </c>
      <c r="J435" s="35">
        <v>244.41</v>
      </c>
      <c r="K435" s="6" t="s">
        <v>60264</v>
      </c>
      <c r="L435" s="6">
        <v>92</v>
      </c>
      <c r="M435" s="4" t="s">
        <v>426</v>
      </c>
    </row>
    <row r="436" customHeight="1" spans="1:13">
      <c r="A436" s="6">
        <v>292992</v>
      </c>
      <c r="B436" s="6" t="s">
        <v>61270</v>
      </c>
      <c r="C436" s="6" t="s">
        <v>386</v>
      </c>
      <c r="D436" s="6" t="s">
        <v>60260</v>
      </c>
      <c r="E436" s="6" t="s">
        <v>1595</v>
      </c>
      <c r="F436" s="6" t="s">
        <v>61271</v>
      </c>
      <c r="G436" s="6" t="s">
        <v>61272</v>
      </c>
      <c r="H436" s="6" t="s">
        <v>61273</v>
      </c>
      <c r="I436" s="6" t="s">
        <v>61274</v>
      </c>
      <c r="J436" s="35">
        <v>244.13</v>
      </c>
      <c r="K436" s="6" t="s">
        <v>60264</v>
      </c>
      <c r="L436" s="6">
        <v>93</v>
      </c>
      <c r="M436" s="4" t="s">
        <v>426</v>
      </c>
    </row>
    <row r="437" customHeight="1" spans="1:13">
      <c r="A437" s="6">
        <v>289994</v>
      </c>
      <c r="B437" s="6" t="s">
        <v>61275</v>
      </c>
      <c r="C437" s="6" t="s">
        <v>386</v>
      </c>
      <c r="D437" s="6" t="s">
        <v>60260</v>
      </c>
      <c r="E437" s="6" t="s">
        <v>1595</v>
      </c>
      <c r="F437" s="6" t="s">
        <v>61276</v>
      </c>
      <c r="G437" s="6" t="s">
        <v>12297</v>
      </c>
      <c r="H437" s="6" t="s">
        <v>61188</v>
      </c>
      <c r="I437" s="6" t="s">
        <v>61277</v>
      </c>
      <c r="J437" s="35">
        <v>243.59</v>
      </c>
      <c r="K437" s="6" t="s">
        <v>60264</v>
      </c>
      <c r="L437" s="6">
        <v>94</v>
      </c>
      <c r="M437" s="4" t="s">
        <v>426</v>
      </c>
    </row>
    <row r="438" customHeight="1" spans="1:13">
      <c r="A438" s="6">
        <v>292517</v>
      </c>
      <c r="B438" s="6" t="s">
        <v>61278</v>
      </c>
      <c r="C438" s="6" t="s">
        <v>386</v>
      </c>
      <c r="D438" s="6" t="s">
        <v>60260</v>
      </c>
      <c r="E438" s="6" t="s">
        <v>1595</v>
      </c>
      <c r="F438" s="6" t="s">
        <v>61279</v>
      </c>
      <c r="G438" s="6" t="s">
        <v>61280</v>
      </c>
      <c r="H438" s="6" t="s">
        <v>61281</v>
      </c>
      <c r="I438" s="6" t="s">
        <v>61282</v>
      </c>
      <c r="J438" s="35">
        <v>243.5</v>
      </c>
      <c r="K438" s="6" t="s">
        <v>60264</v>
      </c>
      <c r="L438" s="6">
        <v>95</v>
      </c>
      <c r="M438" s="4" t="s">
        <v>426</v>
      </c>
    </row>
    <row r="439" customHeight="1" spans="1:13">
      <c r="A439" s="6">
        <v>289801</v>
      </c>
      <c r="B439" s="6" t="s">
        <v>61283</v>
      </c>
      <c r="C439" s="6" t="s">
        <v>386</v>
      </c>
      <c r="D439" s="6" t="s">
        <v>60260</v>
      </c>
      <c r="E439" s="6" t="s">
        <v>1595</v>
      </c>
      <c r="F439" s="6" t="s">
        <v>61284</v>
      </c>
      <c r="G439" s="6" t="s">
        <v>56898</v>
      </c>
      <c r="H439" s="6" t="s">
        <v>61285</v>
      </c>
      <c r="I439" s="6" t="s">
        <v>61286</v>
      </c>
      <c r="J439" s="35">
        <v>241.65</v>
      </c>
      <c r="K439" s="6" t="s">
        <v>60264</v>
      </c>
      <c r="L439" s="6">
        <v>96</v>
      </c>
      <c r="M439" s="4" t="s">
        <v>426</v>
      </c>
    </row>
    <row r="440" customHeight="1" spans="1:13">
      <c r="A440" s="6">
        <v>278511</v>
      </c>
      <c r="B440" s="6" t="s">
        <v>61287</v>
      </c>
      <c r="C440" s="6" t="s">
        <v>386</v>
      </c>
      <c r="D440" s="6" t="s">
        <v>60260</v>
      </c>
      <c r="E440" s="6" t="s">
        <v>1595</v>
      </c>
      <c r="F440" s="6" t="s">
        <v>61288</v>
      </c>
      <c r="G440" s="6" t="s">
        <v>61289</v>
      </c>
      <c r="H440" s="6" t="s">
        <v>61290</v>
      </c>
      <c r="I440" s="6" t="s">
        <v>43012</v>
      </c>
      <c r="J440" s="35">
        <v>241.53</v>
      </c>
      <c r="K440" s="6" t="s">
        <v>60264</v>
      </c>
      <c r="L440" s="6">
        <v>97</v>
      </c>
      <c r="M440" s="4" t="s">
        <v>426</v>
      </c>
    </row>
    <row r="441" customHeight="1" spans="1:13">
      <c r="A441" s="6">
        <v>279147</v>
      </c>
      <c r="B441" s="6" t="s">
        <v>61291</v>
      </c>
      <c r="C441" s="6" t="s">
        <v>386</v>
      </c>
      <c r="D441" s="6" t="s">
        <v>60260</v>
      </c>
      <c r="E441" s="6" t="s">
        <v>1595</v>
      </c>
      <c r="F441" s="6" t="s">
        <v>61292</v>
      </c>
      <c r="G441" s="6" t="s">
        <v>61293</v>
      </c>
      <c r="H441" s="6" t="s">
        <v>61294</v>
      </c>
      <c r="I441" s="6" t="s">
        <v>61295</v>
      </c>
      <c r="J441" s="35">
        <v>241.5</v>
      </c>
      <c r="K441" s="6" t="s">
        <v>60264</v>
      </c>
      <c r="L441" s="6">
        <v>98</v>
      </c>
      <c r="M441" s="4" t="s">
        <v>426</v>
      </c>
    </row>
    <row r="442" customHeight="1" spans="1:13">
      <c r="A442" s="6">
        <v>284209</v>
      </c>
      <c r="B442" s="6" t="s">
        <v>61296</v>
      </c>
      <c r="C442" s="6" t="s">
        <v>386</v>
      </c>
      <c r="D442" s="6" t="s">
        <v>60260</v>
      </c>
      <c r="E442" s="6" t="s">
        <v>1595</v>
      </c>
      <c r="F442" s="6" t="s">
        <v>61297</v>
      </c>
      <c r="G442" s="6" t="s">
        <v>10809</v>
      </c>
      <c r="H442" s="6" t="s">
        <v>60883</v>
      </c>
      <c r="I442" s="6" t="s">
        <v>61298</v>
      </c>
      <c r="J442" s="35">
        <v>241.45</v>
      </c>
      <c r="K442" s="6" t="s">
        <v>60264</v>
      </c>
      <c r="L442" s="6">
        <v>99</v>
      </c>
      <c r="M442" s="4" t="s">
        <v>426</v>
      </c>
    </row>
    <row r="443" customHeight="1" spans="1:13">
      <c r="A443" s="6">
        <v>293016</v>
      </c>
      <c r="B443" s="6" t="s">
        <v>61299</v>
      </c>
      <c r="C443" s="6" t="s">
        <v>386</v>
      </c>
      <c r="D443" s="6" t="s">
        <v>60260</v>
      </c>
      <c r="E443" s="6" t="s">
        <v>1595</v>
      </c>
      <c r="F443" s="6" t="s">
        <v>61300</v>
      </c>
      <c r="G443" s="6" t="s">
        <v>61301</v>
      </c>
      <c r="H443" s="6" t="s">
        <v>60977</v>
      </c>
      <c r="I443" s="6" t="s">
        <v>61302</v>
      </c>
      <c r="J443" s="35">
        <v>240.79</v>
      </c>
      <c r="K443" s="6" t="s">
        <v>60264</v>
      </c>
      <c r="L443" s="6">
        <v>100</v>
      </c>
      <c r="M443" s="4" t="s">
        <v>426</v>
      </c>
    </row>
    <row r="444" customHeight="1" spans="1:13">
      <c r="A444" s="6">
        <v>286709</v>
      </c>
      <c r="B444" s="6" t="s">
        <v>61303</v>
      </c>
      <c r="C444" s="6" t="s">
        <v>386</v>
      </c>
      <c r="D444" s="6" t="s">
        <v>60260</v>
      </c>
      <c r="E444" s="6" t="s">
        <v>1595</v>
      </c>
      <c r="F444" s="6" t="s">
        <v>61304</v>
      </c>
      <c r="G444" s="6" t="s">
        <v>30247</v>
      </c>
      <c r="H444" s="6" t="s">
        <v>61305</v>
      </c>
      <c r="I444" s="6" t="s">
        <v>61306</v>
      </c>
      <c r="J444" s="35">
        <v>240.41</v>
      </c>
      <c r="K444" s="6" t="s">
        <v>60264</v>
      </c>
      <c r="L444" s="6">
        <v>101</v>
      </c>
      <c r="M444" s="4" t="s">
        <v>426</v>
      </c>
    </row>
    <row r="445" customHeight="1" spans="1:13">
      <c r="A445" s="6">
        <v>286845</v>
      </c>
      <c r="B445" s="6" t="s">
        <v>61307</v>
      </c>
      <c r="C445" s="6" t="s">
        <v>386</v>
      </c>
      <c r="D445" s="6" t="s">
        <v>60260</v>
      </c>
      <c r="E445" s="6" t="s">
        <v>1595</v>
      </c>
      <c r="F445" s="6" t="s">
        <v>21711</v>
      </c>
      <c r="G445" s="6" t="s">
        <v>21711</v>
      </c>
      <c r="H445" s="6" t="s">
        <v>61308</v>
      </c>
      <c r="I445" s="6" t="s">
        <v>61309</v>
      </c>
      <c r="J445" s="35">
        <v>239.97</v>
      </c>
      <c r="K445" s="6" t="s">
        <v>60264</v>
      </c>
      <c r="L445" s="6">
        <v>102</v>
      </c>
      <c r="M445" s="4" t="s">
        <v>426</v>
      </c>
    </row>
    <row r="446" customHeight="1" spans="1:13">
      <c r="A446" s="6">
        <v>292976</v>
      </c>
      <c r="B446" s="6" t="s">
        <v>61310</v>
      </c>
      <c r="C446" s="6" t="s">
        <v>386</v>
      </c>
      <c r="D446" s="6" t="s">
        <v>60260</v>
      </c>
      <c r="E446" s="6" t="s">
        <v>1595</v>
      </c>
      <c r="F446" s="6" t="s">
        <v>61311</v>
      </c>
      <c r="G446" s="6" t="s">
        <v>61312</v>
      </c>
      <c r="H446" s="6" t="s">
        <v>61273</v>
      </c>
      <c r="I446" s="6" t="s">
        <v>61313</v>
      </c>
      <c r="J446" s="35">
        <v>239.69</v>
      </c>
      <c r="K446" s="6" t="s">
        <v>60264</v>
      </c>
      <c r="L446" s="6">
        <v>103</v>
      </c>
      <c r="M446" s="4" t="s">
        <v>426</v>
      </c>
    </row>
    <row r="447" customHeight="1" spans="1:13">
      <c r="A447" s="6">
        <v>278124</v>
      </c>
      <c r="B447" s="6" t="s">
        <v>61314</v>
      </c>
      <c r="C447" s="6" t="s">
        <v>386</v>
      </c>
      <c r="D447" s="6" t="s">
        <v>60260</v>
      </c>
      <c r="E447" s="6" t="s">
        <v>1595</v>
      </c>
      <c r="F447" s="6" t="s">
        <v>61315</v>
      </c>
      <c r="G447" s="6" t="s">
        <v>61316</v>
      </c>
      <c r="H447" s="6" t="s">
        <v>61317</v>
      </c>
      <c r="I447" s="6" t="s">
        <v>61318</v>
      </c>
      <c r="J447" s="35">
        <v>239.6</v>
      </c>
      <c r="K447" s="6" t="s">
        <v>60264</v>
      </c>
      <c r="L447" s="6">
        <v>104</v>
      </c>
      <c r="M447" s="4" t="s">
        <v>426</v>
      </c>
    </row>
    <row r="448" customHeight="1" spans="1:13">
      <c r="A448" s="6">
        <v>286818</v>
      </c>
      <c r="B448" s="6" t="s">
        <v>61319</v>
      </c>
      <c r="C448" s="6" t="s">
        <v>386</v>
      </c>
      <c r="D448" s="6" t="s">
        <v>60260</v>
      </c>
      <c r="E448" s="6" t="s">
        <v>1595</v>
      </c>
      <c r="F448" s="6" t="s">
        <v>61320</v>
      </c>
      <c r="G448" s="6" t="s">
        <v>30488</v>
      </c>
      <c r="H448" s="6" t="s">
        <v>61321</v>
      </c>
      <c r="I448" s="6" t="s">
        <v>61322</v>
      </c>
      <c r="J448" s="35">
        <v>239.4</v>
      </c>
      <c r="K448" s="6" t="s">
        <v>60264</v>
      </c>
      <c r="L448" s="6">
        <v>105</v>
      </c>
      <c r="M448" s="4" t="s">
        <v>426</v>
      </c>
    </row>
    <row r="449" customHeight="1" spans="1:13">
      <c r="A449" s="6">
        <v>278212</v>
      </c>
      <c r="B449" s="6" t="s">
        <v>61323</v>
      </c>
      <c r="C449" s="6" t="s">
        <v>386</v>
      </c>
      <c r="D449" s="6" t="s">
        <v>60260</v>
      </c>
      <c r="E449" s="6" t="s">
        <v>1595</v>
      </c>
      <c r="F449" s="6" t="s">
        <v>61324</v>
      </c>
      <c r="G449" s="6" t="s">
        <v>61325</v>
      </c>
      <c r="H449" s="6" t="s">
        <v>61326</v>
      </c>
      <c r="I449" s="6" t="s">
        <v>61327</v>
      </c>
      <c r="J449" s="35">
        <v>238.81</v>
      </c>
      <c r="K449" s="6" t="s">
        <v>60264</v>
      </c>
      <c r="L449" s="6">
        <v>106</v>
      </c>
      <c r="M449" s="4" t="s">
        <v>426</v>
      </c>
    </row>
    <row r="450" customHeight="1" spans="1:13">
      <c r="A450" s="6">
        <v>279175</v>
      </c>
      <c r="B450" s="6" t="s">
        <v>61328</v>
      </c>
      <c r="C450" s="6" t="s">
        <v>386</v>
      </c>
      <c r="D450" s="6" t="s">
        <v>60260</v>
      </c>
      <c r="E450" s="6" t="s">
        <v>1595</v>
      </c>
      <c r="F450" s="6" t="s">
        <v>61329</v>
      </c>
      <c r="G450" s="6" t="s">
        <v>61329</v>
      </c>
      <c r="H450" s="6" t="s">
        <v>61330</v>
      </c>
      <c r="I450" s="6" t="s">
        <v>61331</v>
      </c>
      <c r="J450" s="35">
        <v>238.76</v>
      </c>
      <c r="K450" s="6" t="s">
        <v>60264</v>
      </c>
      <c r="L450" s="6">
        <v>107</v>
      </c>
      <c r="M450" s="4" t="s">
        <v>426</v>
      </c>
    </row>
    <row r="451" customHeight="1" spans="1:13">
      <c r="A451" s="6">
        <v>292511</v>
      </c>
      <c r="B451" s="6" t="s">
        <v>61332</v>
      </c>
      <c r="C451" s="6" t="s">
        <v>386</v>
      </c>
      <c r="D451" s="6" t="s">
        <v>60260</v>
      </c>
      <c r="E451" s="6" t="s">
        <v>1595</v>
      </c>
      <c r="F451" s="6" t="s">
        <v>61333</v>
      </c>
      <c r="G451" s="6" t="s">
        <v>61280</v>
      </c>
      <c r="H451" s="6" t="s">
        <v>61281</v>
      </c>
      <c r="I451" s="6" t="s">
        <v>61334</v>
      </c>
      <c r="J451" s="35">
        <v>238.39</v>
      </c>
      <c r="K451" s="6" t="s">
        <v>60264</v>
      </c>
      <c r="L451" s="6">
        <v>108</v>
      </c>
      <c r="M451" s="4" t="s">
        <v>426</v>
      </c>
    </row>
    <row r="452" customHeight="1" spans="1:13">
      <c r="A452" s="6">
        <v>292212</v>
      </c>
      <c r="B452" s="6" t="s">
        <v>61335</v>
      </c>
      <c r="C452" s="6" t="s">
        <v>386</v>
      </c>
      <c r="D452" s="6" t="s">
        <v>60260</v>
      </c>
      <c r="E452" s="6" t="s">
        <v>1595</v>
      </c>
      <c r="F452" s="6" t="s">
        <v>61336</v>
      </c>
      <c r="G452" s="6" t="s">
        <v>27193</v>
      </c>
      <c r="H452" s="6" t="s">
        <v>60362</v>
      </c>
      <c r="I452" s="6" t="s">
        <v>61337</v>
      </c>
      <c r="J452" s="35">
        <v>238.15</v>
      </c>
      <c r="K452" s="6" t="s">
        <v>60264</v>
      </c>
      <c r="L452" s="6">
        <v>109</v>
      </c>
      <c r="M452" s="4" t="s">
        <v>426</v>
      </c>
    </row>
    <row r="453" customHeight="1" spans="1:13">
      <c r="A453" s="6">
        <v>292989</v>
      </c>
      <c r="B453" s="6" t="s">
        <v>61338</v>
      </c>
      <c r="C453" s="6" t="s">
        <v>386</v>
      </c>
      <c r="D453" s="6" t="s">
        <v>60260</v>
      </c>
      <c r="E453" s="6" t="s">
        <v>1595</v>
      </c>
      <c r="F453" s="6" t="s">
        <v>61339</v>
      </c>
      <c r="G453" s="6" t="s">
        <v>61272</v>
      </c>
      <c r="H453" s="6" t="s">
        <v>61273</v>
      </c>
      <c r="I453" s="6" t="s">
        <v>61340</v>
      </c>
      <c r="J453" s="35">
        <v>238.04</v>
      </c>
      <c r="K453" s="6" t="s">
        <v>60264</v>
      </c>
      <c r="L453" s="6">
        <v>110</v>
      </c>
      <c r="M453" s="4" t="s">
        <v>426</v>
      </c>
    </row>
    <row r="454" customHeight="1" spans="1:13">
      <c r="A454" s="6">
        <v>279168</v>
      </c>
      <c r="B454" s="6" t="s">
        <v>61341</v>
      </c>
      <c r="C454" s="6" t="s">
        <v>386</v>
      </c>
      <c r="D454" s="6" t="s">
        <v>60260</v>
      </c>
      <c r="E454" s="6" t="s">
        <v>1595</v>
      </c>
      <c r="F454" s="6" t="s">
        <v>61342</v>
      </c>
      <c r="G454" s="6" t="s">
        <v>33085</v>
      </c>
      <c r="H454" s="6" t="s">
        <v>61343</v>
      </c>
      <c r="I454" s="6" t="s">
        <v>61344</v>
      </c>
      <c r="J454" s="35">
        <v>237.5</v>
      </c>
      <c r="K454" s="6" t="s">
        <v>60264</v>
      </c>
      <c r="L454" s="6">
        <v>111</v>
      </c>
      <c r="M454" s="4" t="s">
        <v>426</v>
      </c>
    </row>
    <row r="455" customHeight="1" spans="1:13">
      <c r="A455" s="6">
        <v>292394</v>
      </c>
      <c r="B455" s="6" t="s">
        <v>61345</v>
      </c>
      <c r="C455" s="6" t="s">
        <v>386</v>
      </c>
      <c r="D455" s="6" t="s">
        <v>60260</v>
      </c>
      <c r="E455" s="6" t="s">
        <v>1595</v>
      </c>
      <c r="F455" s="6" t="s">
        <v>61346</v>
      </c>
      <c r="G455" s="6" t="s">
        <v>61280</v>
      </c>
      <c r="H455" s="6" t="s">
        <v>61281</v>
      </c>
      <c r="I455" s="6" t="s">
        <v>61347</v>
      </c>
      <c r="J455" s="35">
        <v>237.27</v>
      </c>
      <c r="K455" s="6" t="s">
        <v>60264</v>
      </c>
      <c r="L455" s="6">
        <v>112</v>
      </c>
      <c r="M455" s="4" t="s">
        <v>426</v>
      </c>
    </row>
    <row r="456" customHeight="1" spans="1:13">
      <c r="A456" s="6">
        <v>293034</v>
      </c>
      <c r="B456" s="6" t="s">
        <v>61348</v>
      </c>
      <c r="C456" s="6" t="s">
        <v>386</v>
      </c>
      <c r="D456" s="6" t="s">
        <v>60260</v>
      </c>
      <c r="E456" s="6" t="s">
        <v>1595</v>
      </c>
      <c r="F456" s="6" t="s">
        <v>61349</v>
      </c>
      <c r="G456" s="6" t="s">
        <v>61350</v>
      </c>
      <c r="H456" s="6" t="s">
        <v>61351</v>
      </c>
      <c r="I456" s="6" t="s">
        <v>61352</v>
      </c>
      <c r="J456" s="35">
        <v>236.54</v>
      </c>
      <c r="K456" s="6" t="s">
        <v>60264</v>
      </c>
      <c r="L456" s="6">
        <v>113</v>
      </c>
      <c r="M456" s="4" t="s">
        <v>426</v>
      </c>
    </row>
    <row r="457" customHeight="1" spans="1:13">
      <c r="A457" s="6">
        <v>284468</v>
      </c>
      <c r="B457" s="6" t="s">
        <v>61353</v>
      </c>
      <c r="C457" s="6" t="s">
        <v>386</v>
      </c>
      <c r="D457" s="6" t="s">
        <v>60260</v>
      </c>
      <c r="E457" s="6" t="s">
        <v>1595</v>
      </c>
      <c r="F457" s="6" t="s">
        <v>61354</v>
      </c>
      <c r="G457" s="6" t="s">
        <v>61355</v>
      </c>
      <c r="H457" s="6" t="s">
        <v>15673</v>
      </c>
      <c r="I457" s="6" t="s">
        <v>61354</v>
      </c>
      <c r="J457" s="35">
        <v>235.18</v>
      </c>
      <c r="K457" s="6" t="s">
        <v>60264</v>
      </c>
      <c r="L457" s="6">
        <v>114</v>
      </c>
      <c r="M457" s="4" t="s">
        <v>426</v>
      </c>
    </row>
    <row r="458" customHeight="1" spans="1:13">
      <c r="A458" s="6">
        <v>290339</v>
      </c>
      <c r="B458" s="6" t="s">
        <v>61356</v>
      </c>
      <c r="C458" s="6" t="s">
        <v>386</v>
      </c>
      <c r="D458" s="6" t="s">
        <v>60260</v>
      </c>
      <c r="E458" s="6" t="s">
        <v>1595</v>
      </c>
      <c r="F458" s="6" t="s">
        <v>61357</v>
      </c>
      <c r="G458" s="6" t="s">
        <v>30732</v>
      </c>
      <c r="H458" s="6" t="s">
        <v>61358</v>
      </c>
      <c r="I458" s="6" t="s">
        <v>61357</v>
      </c>
      <c r="J458" s="35">
        <v>234.96</v>
      </c>
      <c r="K458" s="6" t="s">
        <v>60264</v>
      </c>
      <c r="L458" s="6">
        <v>115</v>
      </c>
      <c r="M458" s="4" t="s">
        <v>426</v>
      </c>
    </row>
    <row r="459" customHeight="1" spans="1:13">
      <c r="A459" s="6">
        <v>292982</v>
      </c>
      <c r="B459" s="6" t="s">
        <v>61359</v>
      </c>
      <c r="C459" s="6" t="s">
        <v>386</v>
      </c>
      <c r="D459" s="6" t="s">
        <v>60260</v>
      </c>
      <c r="E459" s="6" t="s">
        <v>1595</v>
      </c>
      <c r="F459" s="6" t="s">
        <v>61360</v>
      </c>
      <c r="G459" s="6" t="s">
        <v>61272</v>
      </c>
      <c r="H459" s="6" t="s">
        <v>61273</v>
      </c>
      <c r="I459" s="6" t="s">
        <v>61361</v>
      </c>
      <c r="J459" s="35">
        <v>234.38</v>
      </c>
      <c r="K459" s="6" t="s">
        <v>60264</v>
      </c>
      <c r="L459" s="6">
        <v>116</v>
      </c>
      <c r="M459" s="4" t="s">
        <v>426</v>
      </c>
    </row>
    <row r="460" customHeight="1" spans="1:13">
      <c r="A460" s="6">
        <v>286471</v>
      </c>
      <c r="B460" s="6" t="s">
        <v>61362</v>
      </c>
      <c r="C460" s="6" t="s">
        <v>386</v>
      </c>
      <c r="D460" s="6" t="s">
        <v>60260</v>
      </c>
      <c r="E460" s="6" t="s">
        <v>1595</v>
      </c>
      <c r="F460" s="6" t="s">
        <v>61363</v>
      </c>
      <c r="G460" s="6" t="s">
        <v>30247</v>
      </c>
      <c r="H460" s="6" t="s">
        <v>61364</v>
      </c>
      <c r="I460" s="6" t="s">
        <v>61365</v>
      </c>
      <c r="J460" s="35">
        <v>233.82</v>
      </c>
      <c r="K460" s="6" t="s">
        <v>60264</v>
      </c>
      <c r="L460" s="6">
        <v>117</v>
      </c>
      <c r="M460" s="4" t="s">
        <v>426</v>
      </c>
    </row>
    <row r="461" customHeight="1" spans="1:13">
      <c r="A461" s="6">
        <v>278276</v>
      </c>
      <c r="B461" s="6" t="s">
        <v>61366</v>
      </c>
      <c r="C461" s="6" t="s">
        <v>386</v>
      </c>
      <c r="D461" s="6" t="s">
        <v>60260</v>
      </c>
      <c r="E461" s="6" t="s">
        <v>1595</v>
      </c>
      <c r="F461" s="6" t="s">
        <v>61367</v>
      </c>
      <c r="G461" s="6" t="s">
        <v>33085</v>
      </c>
      <c r="H461" s="6" t="s">
        <v>61107</v>
      </c>
      <c r="I461" s="6" t="s">
        <v>47864</v>
      </c>
      <c r="J461" s="35">
        <v>232.91</v>
      </c>
      <c r="K461" s="6" t="s">
        <v>60264</v>
      </c>
      <c r="L461" s="6">
        <v>118</v>
      </c>
      <c r="M461" s="4" t="s">
        <v>426</v>
      </c>
    </row>
    <row r="462" customHeight="1" spans="1:13">
      <c r="A462" s="6">
        <v>286862</v>
      </c>
      <c r="B462" s="6" t="s">
        <v>61368</v>
      </c>
      <c r="C462" s="6" t="s">
        <v>386</v>
      </c>
      <c r="D462" s="6" t="s">
        <v>60260</v>
      </c>
      <c r="E462" s="6" t="s">
        <v>1595</v>
      </c>
      <c r="F462" s="6" t="s">
        <v>61369</v>
      </c>
      <c r="G462" s="6" t="s">
        <v>54695</v>
      </c>
      <c r="H462" s="6" t="s">
        <v>61146</v>
      </c>
      <c r="I462" s="6" t="s">
        <v>61370</v>
      </c>
      <c r="J462" s="35">
        <v>232.85</v>
      </c>
      <c r="K462" s="6" t="s">
        <v>60264</v>
      </c>
      <c r="L462" s="6">
        <v>119</v>
      </c>
      <c r="M462" s="4" t="s">
        <v>426</v>
      </c>
    </row>
    <row r="463" customHeight="1" spans="1:13">
      <c r="A463" s="6">
        <v>278157</v>
      </c>
      <c r="B463" s="6" t="s">
        <v>61371</v>
      </c>
      <c r="C463" s="6" t="s">
        <v>386</v>
      </c>
      <c r="D463" s="6" t="s">
        <v>60260</v>
      </c>
      <c r="E463" s="6" t="s">
        <v>1595</v>
      </c>
      <c r="F463" s="6" t="s">
        <v>61372</v>
      </c>
      <c r="G463" s="6" t="s">
        <v>3620</v>
      </c>
      <c r="H463" s="6" t="s">
        <v>61373</v>
      </c>
      <c r="I463" s="6" t="s">
        <v>61374</v>
      </c>
      <c r="J463" s="35">
        <v>232.21</v>
      </c>
      <c r="K463" s="6" t="s">
        <v>60264</v>
      </c>
      <c r="L463" s="6">
        <v>120</v>
      </c>
      <c r="M463" s="4" t="s">
        <v>426</v>
      </c>
    </row>
    <row r="464" customHeight="1" spans="1:13">
      <c r="A464" s="6">
        <v>292995</v>
      </c>
      <c r="B464" s="6" t="s">
        <v>61375</v>
      </c>
      <c r="C464" s="6" t="s">
        <v>386</v>
      </c>
      <c r="D464" s="6" t="s">
        <v>60260</v>
      </c>
      <c r="E464" s="6" t="s">
        <v>1595</v>
      </c>
      <c r="F464" s="6" t="s">
        <v>61376</v>
      </c>
      <c r="G464" s="6" t="s">
        <v>61268</v>
      </c>
      <c r="H464" s="6" t="s">
        <v>60977</v>
      </c>
      <c r="I464" s="6" t="s">
        <v>61377</v>
      </c>
      <c r="J464" s="35">
        <v>232.19</v>
      </c>
      <c r="K464" s="6" t="s">
        <v>60264</v>
      </c>
      <c r="L464" s="6">
        <v>121</v>
      </c>
      <c r="M464" s="4" t="s">
        <v>426</v>
      </c>
    </row>
    <row r="465" customHeight="1" spans="1:13">
      <c r="A465" s="6">
        <v>284773</v>
      </c>
      <c r="B465" s="6" t="s">
        <v>61378</v>
      </c>
      <c r="C465" s="6" t="s">
        <v>386</v>
      </c>
      <c r="D465" s="6" t="s">
        <v>60260</v>
      </c>
      <c r="E465" s="6" t="s">
        <v>1595</v>
      </c>
      <c r="F465" s="6" t="s">
        <v>61379</v>
      </c>
      <c r="G465" s="6" t="s">
        <v>61380</v>
      </c>
      <c r="H465" s="6" t="s">
        <v>60319</v>
      </c>
      <c r="I465" s="6" t="s">
        <v>61381</v>
      </c>
      <c r="J465" s="35">
        <v>232.08</v>
      </c>
      <c r="K465" s="6" t="s">
        <v>60264</v>
      </c>
      <c r="L465" s="6">
        <v>122</v>
      </c>
      <c r="M465" s="4" t="s">
        <v>426</v>
      </c>
    </row>
    <row r="466" customHeight="1" spans="1:13">
      <c r="A466" s="6">
        <v>284815</v>
      </c>
      <c r="B466" s="6" t="s">
        <v>61382</v>
      </c>
      <c r="C466" s="6" t="s">
        <v>386</v>
      </c>
      <c r="D466" s="6" t="s">
        <v>60260</v>
      </c>
      <c r="E466" s="6" t="s">
        <v>1595</v>
      </c>
      <c r="F466" s="6" t="s">
        <v>61383</v>
      </c>
      <c r="G466" s="6" t="s">
        <v>61384</v>
      </c>
      <c r="H466" s="6" t="s">
        <v>60319</v>
      </c>
      <c r="I466" s="6" t="s">
        <v>61385</v>
      </c>
      <c r="J466" s="35">
        <v>231.66</v>
      </c>
      <c r="K466" s="6" t="s">
        <v>60264</v>
      </c>
      <c r="L466" s="6">
        <v>123</v>
      </c>
      <c r="M466" s="4" t="s">
        <v>426</v>
      </c>
    </row>
    <row r="467" customHeight="1" spans="1:13">
      <c r="A467" s="6">
        <v>286805</v>
      </c>
      <c r="B467" s="6" t="s">
        <v>61386</v>
      </c>
      <c r="C467" s="6" t="s">
        <v>386</v>
      </c>
      <c r="D467" s="6" t="s">
        <v>60260</v>
      </c>
      <c r="E467" s="6" t="s">
        <v>1595</v>
      </c>
      <c r="F467" s="6" t="s">
        <v>61387</v>
      </c>
      <c r="G467" s="6" t="s">
        <v>30488</v>
      </c>
      <c r="H467" s="6" t="s">
        <v>61209</v>
      </c>
      <c r="I467" s="6" t="s">
        <v>61388</v>
      </c>
      <c r="J467" s="35">
        <v>231.44</v>
      </c>
      <c r="K467" s="6" t="s">
        <v>60264</v>
      </c>
      <c r="L467" s="6">
        <v>124</v>
      </c>
      <c r="M467" s="4" t="s">
        <v>426</v>
      </c>
    </row>
    <row r="468" customHeight="1" spans="1:13">
      <c r="A468" s="6">
        <v>292935</v>
      </c>
      <c r="B468" s="6" t="s">
        <v>61389</v>
      </c>
      <c r="C468" s="6" t="s">
        <v>386</v>
      </c>
      <c r="D468" s="6" t="s">
        <v>60260</v>
      </c>
      <c r="E468" s="6" t="s">
        <v>1595</v>
      </c>
      <c r="F468" s="6" t="s">
        <v>61390</v>
      </c>
      <c r="G468" s="6" t="s">
        <v>33085</v>
      </c>
      <c r="H468" s="6" t="s">
        <v>41910</v>
      </c>
      <c r="I468" s="6" t="s">
        <v>61391</v>
      </c>
      <c r="J468" s="35">
        <v>231.12</v>
      </c>
      <c r="K468" s="6" t="s">
        <v>60264</v>
      </c>
      <c r="L468" s="6">
        <v>125</v>
      </c>
      <c r="M468" s="4" t="s">
        <v>426</v>
      </c>
    </row>
    <row r="469" customHeight="1" spans="1:13">
      <c r="A469" s="6">
        <v>292418</v>
      </c>
      <c r="B469" s="6" t="s">
        <v>61392</v>
      </c>
      <c r="C469" s="6" t="s">
        <v>386</v>
      </c>
      <c r="D469" s="6" t="s">
        <v>60260</v>
      </c>
      <c r="E469" s="6" t="s">
        <v>1595</v>
      </c>
      <c r="F469" s="6" t="s">
        <v>61393</v>
      </c>
      <c r="G469" s="6" t="s">
        <v>61394</v>
      </c>
      <c r="H469" s="6" t="s">
        <v>61049</v>
      </c>
      <c r="I469" s="6" t="s">
        <v>61395</v>
      </c>
      <c r="J469" s="35">
        <v>230.14</v>
      </c>
      <c r="K469" s="6" t="s">
        <v>60264</v>
      </c>
      <c r="L469" s="6">
        <v>126</v>
      </c>
      <c r="M469" s="4" t="s">
        <v>426</v>
      </c>
    </row>
    <row r="470" customHeight="1" spans="1:13">
      <c r="A470" s="6">
        <v>287876</v>
      </c>
      <c r="B470" s="6" t="s">
        <v>61396</v>
      </c>
      <c r="C470" s="6" t="s">
        <v>386</v>
      </c>
      <c r="D470" s="6" t="s">
        <v>60260</v>
      </c>
      <c r="E470" s="6" t="s">
        <v>1595</v>
      </c>
      <c r="F470" s="6" t="s">
        <v>61397</v>
      </c>
      <c r="G470" s="6" t="s">
        <v>50436</v>
      </c>
      <c r="H470" s="6" t="s">
        <v>61398</v>
      </c>
      <c r="I470" s="6" t="s">
        <v>61399</v>
      </c>
      <c r="J470" s="35">
        <v>229.78</v>
      </c>
      <c r="K470" s="6" t="s">
        <v>60264</v>
      </c>
      <c r="L470" s="6">
        <v>127</v>
      </c>
      <c r="M470" s="4" t="s">
        <v>426</v>
      </c>
    </row>
    <row r="471" customHeight="1" spans="1:13">
      <c r="A471" s="6">
        <v>287920</v>
      </c>
      <c r="B471" s="6" t="s">
        <v>61400</v>
      </c>
      <c r="C471" s="6" t="s">
        <v>386</v>
      </c>
      <c r="D471" s="6" t="s">
        <v>60260</v>
      </c>
      <c r="E471" s="6" t="s">
        <v>1595</v>
      </c>
      <c r="F471" s="6" t="s">
        <v>61401</v>
      </c>
      <c r="G471" s="6" t="s">
        <v>61401</v>
      </c>
      <c r="H471" s="6" t="s">
        <v>61402</v>
      </c>
      <c r="I471" s="6" t="s">
        <v>61403</v>
      </c>
      <c r="J471" s="35">
        <v>229.19</v>
      </c>
      <c r="K471" s="6" t="s">
        <v>60264</v>
      </c>
      <c r="L471" s="6">
        <v>128</v>
      </c>
      <c r="M471" s="4" t="s">
        <v>426</v>
      </c>
    </row>
    <row r="472" customHeight="1" spans="1:13">
      <c r="A472" s="6">
        <v>287304</v>
      </c>
      <c r="B472" s="6" t="s">
        <v>61404</v>
      </c>
      <c r="C472" s="6" t="s">
        <v>386</v>
      </c>
      <c r="D472" s="6" t="s">
        <v>60260</v>
      </c>
      <c r="E472" s="6" t="s">
        <v>1595</v>
      </c>
      <c r="F472" s="6" t="s">
        <v>61405</v>
      </c>
      <c r="G472" s="6" t="s">
        <v>25507</v>
      </c>
      <c r="H472" s="6" t="s">
        <v>61406</v>
      </c>
      <c r="I472" s="6" t="s">
        <v>61407</v>
      </c>
      <c r="J472" s="35">
        <v>228.5</v>
      </c>
      <c r="K472" s="6" t="s">
        <v>60264</v>
      </c>
      <c r="L472" s="6">
        <v>129</v>
      </c>
      <c r="M472" s="4" t="s">
        <v>426</v>
      </c>
    </row>
    <row r="473" customHeight="1" spans="1:13">
      <c r="A473" s="6">
        <v>286689</v>
      </c>
      <c r="B473" s="6" t="s">
        <v>61408</v>
      </c>
      <c r="C473" s="6" t="s">
        <v>386</v>
      </c>
      <c r="D473" s="6" t="s">
        <v>60260</v>
      </c>
      <c r="E473" s="6" t="s">
        <v>1595</v>
      </c>
      <c r="F473" s="6" t="s">
        <v>61409</v>
      </c>
      <c r="G473" s="6" t="s">
        <v>61409</v>
      </c>
      <c r="H473" s="6" t="s">
        <v>61308</v>
      </c>
      <c r="I473" s="6" t="s">
        <v>61410</v>
      </c>
      <c r="J473" s="35">
        <v>228.28</v>
      </c>
      <c r="K473" s="6" t="s">
        <v>60264</v>
      </c>
      <c r="L473" s="6">
        <v>130</v>
      </c>
      <c r="M473" s="4" t="s">
        <v>426</v>
      </c>
    </row>
    <row r="474" customHeight="1" spans="1:13">
      <c r="A474" s="6">
        <v>286704</v>
      </c>
      <c r="B474" s="6" t="s">
        <v>61411</v>
      </c>
      <c r="C474" s="6" t="s">
        <v>386</v>
      </c>
      <c r="D474" s="6" t="s">
        <v>60260</v>
      </c>
      <c r="E474" s="6" t="s">
        <v>1595</v>
      </c>
      <c r="F474" s="6" t="s">
        <v>61412</v>
      </c>
      <c r="G474" s="6" t="s">
        <v>61412</v>
      </c>
      <c r="H474" s="6" t="s">
        <v>61413</v>
      </c>
      <c r="I474" s="6" t="s">
        <v>61414</v>
      </c>
      <c r="J474" s="35">
        <v>228.1</v>
      </c>
      <c r="K474" s="6" t="s">
        <v>60264</v>
      </c>
      <c r="L474" s="6">
        <v>131</v>
      </c>
      <c r="M474" s="4" t="s">
        <v>426</v>
      </c>
    </row>
    <row r="475" customHeight="1" spans="1:13">
      <c r="A475" s="6">
        <v>286548</v>
      </c>
      <c r="B475" s="6" t="s">
        <v>61415</v>
      </c>
      <c r="C475" s="6" t="s">
        <v>386</v>
      </c>
      <c r="D475" s="6" t="s">
        <v>60260</v>
      </c>
      <c r="E475" s="6" t="s">
        <v>1595</v>
      </c>
      <c r="F475" s="6" t="s">
        <v>61416</v>
      </c>
      <c r="G475" s="6" t="s">
        <v>61417</v>
      </c>
      <c r="H475" s="6" t="s">
        <v>61226</v>
      </c>
      <c r="I475" s="6" t="s">
        <v>61418</v>
      </c>
      <c r="J475" s="35">
        <v>227.34</v>
      </c>
      <c r="K475" s="6" t="s">
        <v>60264</v>
      </c>
      <c r="L475" s="6">
        <v>132</v>
      </c>
      <c r="M475" s="4" t="s">
        <v>426</v>
      </c>
    </row>
    <row r="476" customHeight="1" spans="1:13">
      <c r="A476" s="6">
        <v>287842</v>
      </c>
      <c r="B476" s="6" t="s">
        <v>61419</v>
      </c>
      <c r="C476" s="6" t="s">
        <v>386</v>
      </c>
      <c r="D476" s="6" t="s">
        <v>60260</v>
      </c>
      <c r="E476" s="6" t="s">
        <v>1595</v>
      </c>
      <c r="F476" s="6" t="s">
        <v>61420</v>
      </c>
      <c r="G476" s="6" t="s">
        <v>61421</v>
      </c>
      <c r="H476" s="6" t="s">
        <v>61305</v>
      </c>
      <c r="I476" s="6" t="s">
        <v>61422</v>
      </c>
      <c r="J476" s="35">
        <v>227.09</v>
      </c>
      <c r="K476" s="6" t="s">
        <v>60264</v>
      </c>
      <c r="L476" s="6">
        <v>133</v>
      </c>
      <c r="M476" s="4" t="s">
        <v>426</v>
      </c>
    </row>
    <row r="477" customHeight="1" spans="1:13">
      <c r="A477" s="6">
        <v>286797</v>
      </c>
      <c r="B477" s="6" t="s">
        <v>61423</v>
      </c>
      <c r="C477" s="6" t="s">
        <v>386</v>
      </c>
      <c r="D477" s="6" t="s">
        <v>60260</v>
      </c>
      <c r="E477" s="6" t="s">
        <v>1595</v>
      </c>
      <c r="F477" s="6" t="s">
        <v>61424</v>
      </c>
      <c r="G477" s="6" t="s">
        <v>61425</v>
      </c>
      <c r="H477" s="6" t="s">
        <v>61308</v>
      </c>
      <c r="I477" s="6" t="s">
        <v>61426</v>
      </c>
      <c r="J477" s="35">
        <v>225.87</v>
      </c>
      <c r="K477" s="6" t="s">
        <v>60264</v>
      </c>
      <c r="L477" s="6">
        <v>134</v>
      </c>
      <c r="M477" s="4" t="s">
        <v>426</v>
      </c>
    </row>
    <row r="478" customHeight="1" spans="1:13">
      <c r="A478" s="6">
        <v>287724</v>
      </c>
      <c r="B478" s="6" t="s">
        <v>61427</v>
      </c>
      <c r="C478" s="6" t="s">
        <v>386</v>
      </c>
      <c r="D478" s="6" t="s">
        <v>60260</v>
      </c>
      <c r="E478" s="6" t="s">
        <v>1595</v>
      </c>
      <c r="F478" s="6" t="s">
        <v>61428</v>
      </c>
      <c r="G478" s="6" t="s">
        <v>61429</v>
      </c>
      <c r="H478" s="6" t="s">
        <v>61305</v>
      </c>
      <c r="I478" s="6" t="s">
        <v>61430</v>
      </c>
      <c r="J478" s="35">
        <v>224.57</v>
      </c>
      <c r="K478" s="6" t="s">
        <v>60264</v>
      </c>
      <c r="L478" s="6">
        <v>135</v>
      </c>
      <c r="M478" s="4" t="s">
        <v>426</v>
      </c>
    </row>
    <row r="479" customHeight="1" spans="1:13">
      <c r="A479" s="6">
        <v>286655</v>
      </c>
      <c r="B479" s="6" t="s">
        <v>61431</v>
      </c>
      <c r="C479" s="6" t="s">
        <v>386</v>
      </c>
      <c r="D479" s="6" t="s">
        <v>60260</v>
      </c>
      <c r="E479" s="6" t="s">
        <v>1595</v>
      </c>
      <c r="F479" s="6" t="s">
        <v>61432</v>
      </c>
      <c r="G479" s="6" t="s">
        <v>61433</v>
      </c>
      <c r="H479" s="6" t="s">
        <v>61434</v>
      </c>
      <c r="I479" s="6" t="s">
        <v>61435</v>
      </c>
      <c r="J479" s="35">
        <v>223.75</v>
      </c>
      <c r="K479" s="6" t="s">
        <v>60264</v>
      </c>
      <c r="L479" s="6">
        <v>136</v>
      </c>
      <c r="M479" s="4" t="s">
        <v>426</v>
      </c>
    </row>
    <row r="480" customHeight="1" spans="1:13">
      <c r="A480" s="6">
        <v>278518</v>
      </c>
      <c r="B480" s="6" t="s">
        <v>61436</v>
      </c>
      <c r="C480" s="6" t="s">
        <v>386</v>
      </c>
      <c r="D480" s="6" t="s">
        <v>60260</v>
      </c>
      <c r="E480" s="6" t="s">
        <v>1595</v>
      </c>
      <c r="F480" s="6" t="s">
        <v>61437</v>
      </c>
      <c r="G480" s="6" t="s">
        <v>61437</v>
      </c>
      <c r="H480" s="6" t="s">
        <v>61305</v>
      </c>
      <c r="I480" s="6" t="s">
        <v>61438</v>
      </c>
      <c r="J480" s="35">
        <v>223.21</v>
      </c>
      <c r="K480" s="6" t="s">
        <v>60264</v>
      </c>
      <c r="L480" s="6">
        <v>137</v>
      </c>
      <c r="M480" s="4" t="s">
        <v>426</v>
      </c>
    </row>
    <row r="481" customHeight="1" spans="1:13">
      <c r="A481" s="6">
        <v>287343</v>
      </c>
      <c r="B481" s="6" t="s">
        <v>61439</v>
      </c>
      <c r="C481" s="6" t="s">
        <v>386</v>
      </c>
      <c r="D481" s="6" t="s">
        <v>60260</v>
      </c>
      <c r="E481" s="6" t="s">
        <v>1595</v>
      </c>
      <c r="F481" s="6" t="s">
        <v>61440</v>
      </c>
      <c r="G481" s="6" t="s">
        <v>61441</v>
      </c>
      <c r="H481" s="6" t="s">
        <v>61442</v>
      </c>
      <c r="I481" s="6" t="s">
        <v>61443</v>
      </c>
      <c r="J481" s="35">
        <v>222.02</v>
      </c>
      <c r="K481" s="6" t="s">
        <v>60264</v>
      </c>
      <c r="L481" s="6">
        <v>138</v>
      </c>
      <c r="M481" s="4" t="s">
        <v>426</v>
      </c>
    </row>
    <row r="482" customHeight="1" spans="1:13">
      <c r="A482" s="6">
        <v>289065</v>
      </c>
      <c r="B482" s="6" t="s">
        <v>61444</v>
      </c>
      <c r="C482" s="6" t="s">
        <v>386</v>
      </c>
      <c r="D482" s="6" t="s">
        <v>60260</v>
      </c>
      <c r="E482" s="6" t="s">
        <v>1595</v>
      </c>
      <c r="F482" s="6" t="s">
        <v>61445</v>
      </c>
      <c r="G482" s="6" t="s">
        <v>31296</v>
      </c>
      <c r="H482" s="6" t="s">
        <v>61446</v>
      </c>
      <c r="I482" s="6" t="s">
        <v>59686</v>
      </c>
      <c r="J482" s="35">
        <v>221.93</v>
      </c>
      <c r="K482" s="6" t="s">
        <v>60264</v>
      </c>
      <c r="L482" s="6">
        <v>139</v>
      </c>
      <c r="M482" s="4" t="s">
        <v>426</v>
      </c>
    </row>
    <row r="483" customHeight="1" spans="1:13">
      <c r="A483" s="6">
        <v>290005</v>
      </c>
      <c r="B483" s="6" t="s">
        <v>61447</v>
      </c>
      <c r="C483" s="6" t="s">
        <v>386</v>
      </c>
      <c r="D483" s="6" t="s">
        <v>60260</v>
      </c>
      <c r="E483" s="6" t="s">
        <v>1595</v>
      </c>
      <c r="F483" s="6" t="s">
        <v>61448</v>
      </c>
      <c r="G483" s="6" t="s">
        <v>54695</v>
      </c>
      <c r="H483" s="6" t="s">
        <v>61449</v>
      </c>
      <c r="I483" s="6" t="s">
        <v>61450</v>
      </c>
      <c r="J483" s="35">
        <v>221.36</v>
      </c>
      <c r="K483" s="6" t="s">
        <v>60264</v>
      </c>
      <c r="L483" s="6">
        <v>140</v>
      </c>
      <c r="M483" s="4" t="s">
        <v>426</v>
      </c>
    </row>
    <row r="484" customHeight="1" spans="1:13">
      <c r="A484" s="6">
        <v>286595</v>
      </c>
      <c r="B484" s="6" t="s">
        <v>61451</v>
      </c>
      <c r="C484" s="6" t="s">
        <v>386</v>
      </c>
      <c r="D484" s="6" t="s">
        <v>60260</v>
      </c>
      <c r="E484" s="6" t="s">
        <v>1595</v>
      </c>
      <c r="F484" s="6" t="s">
        <v>61452</v>
      </c>
      <c r="G484" s="6" t="s">
        <v>61453</v>
      </c>
      <c r="H484" s="6" t="s">
        <v>61454</v>
      </c>
      <c r="I484" s="6" t="s">
        <v>61455</v>
      </c>
      <c r="J484" s="35">
        <v>221.34</v>
      </c>
      <c r="K484" s="6" t="s">
        <v>60264</v>
      </c>
      <c r="L484" s="6">
        <v>141</v>
      </c>
      <c r="M484" s="4" t="s">
        <v>426</v>
      </c>
    </row>
    <row r="485" customHeight="1" spans="1:13">
      <c r="A485" s="6">
        <v>288319</v>
      </c>
      <c r="B485" s="6" t="s">
        <v>61456</v>
      </c>
      <c r="C485" s="6" t="s">
        <v>386</v>
      </c>
      <c r="D485" s="6" t="s">
        <v>60260</v>
      </c>
      <c r="E485" s="6" t="s">
        <v>1595</v>
      </c>
      <c r="F485" s="6" t="s">
        <v>61457</v>
      </c>
      <c r="G485" s="6" t="s">
        <v>61225</v>
      </c>
      <c r="H485" s="6" t="s">
        <v>61442</v>
      </c>
      <c r="I485" s="6" t="s">
        <v>61458</v>
      </c>
      <c r="J485" s="35">
        <v>221.13</v>
      </c>
      <c r="K485" s="6" t="s">
        <v>60264</v>
      </c>
      <c r="L485" s="6">
        <v>142</v>
      </c>
      <c r="M485" s="4" t="s">
        <v>426</v>
      </c>
    </row>
    <row r="486" customHeight="1" spans="1:13">
      <c r="A486" s="6">
        <v>286848</v>
      </c>
      <c r="B486" s="6" t="s">
        <v>61459</v>
      </c>
      <c r="C486" s="6" t="s">
        <v>386</v>
      </c>
      <c r="D486" s="6" t="s">
        <v>60260</v>
      </c>
      <c r="E486" s="6" t="s">
        <v>1595</v>
      </c>
      <c r="F486" s="6" t="s">
        <v>61460</v>
      </c>
      <c r="G486" s="6" t="s">
        <v>61225</v>
      </c>
      <c r="H486" s="6" t="s">
        <v>61209</v>
      </c>
      <c r="I486" s="6" t="s">
        <v>61461</v>
      </c>
      <c r="J486" s="35">
        <v>221.06</v>
      </c>
      <c r="K486" s="6" t="s">
        <v>60264</v>
      </c>
      <c r="L486" s="6">
        <v>143</v>
      </c>
      <c r="M486" s="4" t="s">
        <v>426</v>
      </c>
    </row>
    <row r="487" customHeight="1" spans="1:13">
      <c r="A487" s="6">
        <v>286852</v>
      </c>
      <c r="B487" s="6" t="s">
        <v>61462</v>
      </c>
      <c r="C487" s="6" t="s">
        <v>386</v>
      </c>
      <c r="D487" s="6" t="s">
        <v>60260</v>
      </c>
      <c r="E487" s="6" t="s">
        <v>1595</v>
      </c>
      <c r="F487" s="6" t="s">
        <v>55301</v>
      </c>
      <c r="G487" s="6" t="s">
        <v>55301</v>
      </c>
      <c r="H487" s="6" t="s">
        <v>61321</v>
      </c>
      <c r="I487" s="6" t="s">
        <v>61463</v>
      </c>
      <c r="J487" s="35">
        <v>220.87</v>
      </c>
      <c r="K487" s="6" t="s">
        <v>60264</v>
      </c>
      <c r="L487" s="6">
        <v>144</v>
      </c>
      <c r="M487" s="4" t="s">
        <v>426</v>
      </c>
    </row>
    <row r="488" customHeight="1" spans="1:13">
      <c r="A488" s="6">
        <v>289739</v>
      </c>
      <c r="B488" s="6" t="s">
        <v>61464</v>
      </c>
      <c r="C488" s="6" t="s">
        <v>386</v>
      </c>
      <c r="D488" s="6" t="s">
        <v>60260</v>
      </c>
      <c r="E488" s="6" t="s">
        <v>1595</v>
      </c>
      <c r="F488" s="6" t="s">
        <v>61465</v>
      </c>
      <c r="G488" s="6" t="s">
        <v>61466</v>
      </c>
      <c r="H488" s="6" t="s">
        <v>61467</v>
      </c>
      <c r="I488" s="6" t="s">
        <v>61468</v>
      </c>
      <c r="J488" s="35">
        <v>220.31</v>
      </c>
      <c r="K488" s="6" t="s">
        <v>60264</v>
      </c>
      <c r="L488" s="6">
        <v>145</v>
      </c>
      <c r="M488" s="4" t="s">
        <v>426</v>
      </c>
    </row>
    <row r="489" customHeight="1" spans="1:13">
      <c r="A489" s="6">
        <v>278463</v>
      </c>
      <c r="B489" s="6" t="s">
        <v>61469</v>
      </c>
      <c r="C489" s="6" t="s">
        <v>386</v>
      </c>
      <c r="D489" s="6" t="s">
        <v>60260</v>
      </c>
      <c r="E489" s="6" t="s">
        <v>1595</v>
      </c>
      <c r="F489" s="6" t="s">
        <v>541</v>
      </c>
      <c r="G489" s="6" t="s">
        <v>541</v>
      </c>
      <c r="H489" s="6" t="s">
        <v>61146</v>
      </c>
      <c r="I489" s="6" t="s">
        <v>61470</v>
      </c>
      <c r="J489" s="35">
        <v>219.92</v>
      </c>
      <c r="K489" s="6" t="s">
        <v>60264</v>
      </c>
      <c r="L489" s="6">
        <v>146</v>
      </c>
      <c r="M489" s="4" t="s">
        <v>426</v>
      </c>
    </row>
    <row r="490" customHeight="1" spans="1:13">
      <c r="A490" s="6">
        <v>286666</v>
      </c>
      <c r="B490" s="6" t="s">
        <v>61471</v>
      </c>
      <c r="C490" s="6" t="s">
        <v>386</v>
      </c>
      <c r="D490" s="6" t="s">
        <v>60260</v>
      </c>
      <c r="E490" s="6" t="s">
        <v>1595</v>
      </c>
      <c r="F490" s="6" t="s">
        <v>61472</v>
      </c>
      <c r="G490" s="6" t="s">
        <v>61473</v>
      </c>
      <c r="H490" s="6" t="s">
        <v>61474</v>
      </c>
      <c r="I490" s="6" t="s">
        <v>61475</v>
      </c>
      <c r="J490" s="35">
        <v>219.87</v>
      </c>
      <c r="K490" s="6" t="s">
        <v>60264</v>
      </c>
      <c r="L490" s="6">
        <v>147</v>
      </c>
      <c r="M490" s="4" t="s">
        <v>426</v>
      </c>
    </row>
    <row r="491" customHeight="1" spans="1:13">
      <c r="A491" s="6">
        <v>286592</v>
      </c>
      <c r="B491" s="6" t="s">
        <v>61476</v>
      </c>
      <c r="C491" s="6" t="s">
        <v>386</v>
      </c>
      <c r="D491" s="6" t="s">
        <v>60260</v>
      </c>
      <c r="E491" s="6" t="s">
        <v>1595</v>
      </c>
      <c r="F491" s="6" t="s">
        <v>61477</v>
      </c>
      <c r="G491" s="6" t="s">
        <v>17697</v>
      </c>
      <c r="H491" s="6" t="s">
        <v>61146</v>
      </c>
      <c r="I491" s="6" t="s">
        <v>61478</v>
      </c>
      <c r="J491" s="35">
        <v>218.97</v>
      </c>
      <c r="K491" s="6" t="s">
        <v>60264</v>
      </c>
      <c r="L491" s="6">
        <v>148</v>
      </c>
      <c r="M491" s="4" t="s">
        <v>426</v>
      </c>
    </row>
    <row r="492" customHeight="1" spans="1:13">
      <c r="A492" s="6">
        <v>286607</v>
      </c>
      <c r="B492" s="6" t="s">
        <v>61479</v>
      </c>
      <c r="C492" s="6" t="s">
        <v>386</v>
      </c>
      <c r="D492" s="6" t="s">
        <v>60260</v>
      </c>
      <c r="E492" s="6" t="s">
        <v>1595</v>
      </c>
      <c r="F492" s="6" t="s">
        <v>30669</v>
      </c>
      <c r="G492" s="6" t="s">
        <v>30669</v>
      </c>
      <c r="H492" s="6" t="s">
        <v>61308</v>
      </c>
      <c r="I492" s="6" t="s">
        <v>61480</v>
      </c>
      <c r="J492" s="35">
        <v>218.9</v>
      </c>
      <c r="K492" s="6" t="s">
        <v>60264</v>
      </c>
      <c r="L492" s="6">
        <v>149</v>
      </c>
      <c r="M492" s="4" t="s">
        <v>426</v>
      </c>
    </row>
    <row r="493" customHeight="1" spans="1:13">
      <c r="A493" s="6">
        <v>283762</v>
      </c>
      <c r="B493" s="6" t="s">
        <v>61481</v>
      </c>
      <c r="C493" s="6" t="s">
        <v>386</v>
      </c>
      <c r="D493" s="6" t="s">
        <v>60260</v>
      </c>
      <c r="E493" s="6" t="s">
        <v>1595</v>
      </c>
      <c r="F493" s="6" t="s">
        <v>61482</v>
      </c>
      <c r="G493" s="6" t="s">
        <v>33085</v>
      </c>
      <c r="H493" s="6" t="s">
        <v>61483</v>
      </c>
      <c r="I493" s="6" t="s">
        <v>61482</v>
      </c>
      <c r="J493" s="35">
        <v>218.82</v>
      </c>
      <c r="K493" s="6" t="s">
        <v>60264</v>
      </c>
      <c r="L493" s="6">
        <v>150</v>
      </c>
      <c r="M493" s="4" t="s">
        <v>426</v>
      </c>
    </row>
    <row r="494" customHeight="1" spans="1:13">
      <c r="A494" s="6">
        <v>289741</v>
      </c>
      <c r="B494" s="6" t="s">
        <v>61484</v>
      </c>
      <c r="C494" s="6" t="s">
        <v>386</v>
      </c>
      <c r="D494" s="6" t="s">
        <v>60260</v>
      </c>
      <c r="E494" s="6" t="s">
        <v>1595</v>
      </c>
      <c r="F494" s="6" t="s">
        <v>61485</v>
      </c>
      <c r="G494" s="6" t="s">
        <v>17692</v>
      </c>
      <c r="H494" s="6" t="s">
        <v>61146</v>
      </c>
      <c r="I494" s="6" t="s">
        <v>61486</v>
      </c>
      <c r="J494" s="35">
        <v>218.66</v>
      </c>
      <c r="K494" s="6" t="s">
        <v>60264</v>
      </c>
      <c r="L494" s="6">
        <v>151</v>
      </c>
      <c r="M494" s="4" t="s">
        <v>426</v>
      </c>
    </row>
    <row r="495" customHeight="1" spans="1:13">
      <c r="A495" s="6">
        <v>278522</v>
      </c>
      <c r="B495" s="6" t="s">
        <v>61487</v>
      </c>
      <c r="C495" s="6" t="s">
        <v>386</v>
      </c>
      <c r="D495" s="6" t="s">
        <v>60260</v>
      </c>
      <c r="E495" s="6" t="s">
        <v>1595</v>
      </c>
      <c r="F495" s="6" t="s">
        <v>61161</v>
      </c>
      <c r="G495" s="6" t="s">
        <v>61161</v>
      </c>
      <c r="H495" s="6" t="s">
        <v>61488</v>
      </c>
      <c r="I495" s="6" t="s">
        <v>8088</v>
      </c>
      <c r="J495" s="35">
        <v>218.29</v>
      </c>
      <c r="K495" s="6" t="s">
        <v>60264</v>
      </c>
      <c r="L495" s="6">
        <v>152</v>
      </c>
      <c r="M495" s="4" t="s">
        <v>426</v>
      </c>
    </row>
    <row r="496" customHeight="1" spans="1:13">
      <c r="A496" s="6">
        <v>286581</v>
      </c>
      <c r="B496" s="6" t="s">
        <v>61489</v>
      </c>
      <c r="C496" s="6" t="s">
        <v>386</v>
      </c>
      <c r="D496" s="6" t="s">
        <v>60260</v>
      </c>
      <c r="E496" s="6" t="s">
        <v>1595</v>
      </c>
      <c r="F496" s="6" t="s">
        <v>61490</v>
      </c>
      <c r="G496" s="6" t="s">
        <v>30488</v>
      </c>
      <c r="H496" s="6" t="s">
        <v>61146</v>
      </c>
      <c r="I496" s="6" t="s">
        <v>61491</v>
      </c>
      <c r="J496" s="35">
        <v>217.56</v>
      </c>
      <c r="K496" s="6" t="s">
        <v>60264</v>
      </c>
      <c r="L496" s="6">
        <v>153</v>
      </c>
      <c r="M496" s="4" t="s">
        <v>426</v>
      </c>
    </row>
    <row r="497" customHeight="1" spans="1:13">
      <c r="A497" s="6">
        <v>290118</v>
      </c>
      <c r="B497" s="6" t="s">
        <v>61492</v>
      </c>
      <c r="C497" s="6" t="s">
        <v>386</v>
      </c>
      <c r="D497" s="6" t="s">
        <v>60260</v>
      </c>
      <c r="E497" s="6" t="s">
        <v>1595</v>
      </c>
      <c r="F497" s="6" t="s">
        <v>61493</v>
      </c>
      <c r="G497" s="6" t="s">
        <v>30804</v>
      </c>
      <c r="H497" s="6" t="s">
        <v>41452</v>
      </c>
      <c r="I497" s="6" t="s">
        <v>61494</v>
      </c>
      <c r="J497" s="35">
        <v>217.4</v>
      </c>
      <c r="K497" s="6" t="s">
        <v>60264</v>
      </c>
      <c r="L497" s="6">
        <v>154</v>
      </c>
      <c r="M497" s="4" t="s">
        <v>426</v>
      </c>
    </row>
    <row r="498" customHeight="1" spans="1:13">
      <c r="A498" s="6">
        <v>286620</v>
      </c>
      <c r="B498" s="6" t="s">
        <v>61495</v>
      </c>
      <c r="C498" s="6" t="s">
        <v>386</v>
      </c>
      <c r="D498" s="6" t="s">
        <v>60260</v>
      </c>
      <c r="E498" s="6" t="s">
        <v>1595</v>
      </c>
      <c r="F498" s="6" t="s">
        <v>40655</v>
      </c>
      <c r="G498" s="6" t="s">
        <v>40655</v>
      </c>
      <c r="H498" s="6" t="s">
        <v>61321</v>
      </c>
      <c r="I498" s="6" t="s">
        <v>53000</v>
      </c>
      <c r="J498" s="35">
        <v>217.35</v>
      </c>
      <c r="K498" s="6" t="s">
        <v>60264</v>
      </c>
      <c r="L498" s="6">
        <v>155</v>
      </c>
      <c r="M498" s="4" t="s">
        <v>426</v>
      </c>
    </row>
    <row r="499" customHeight="1" spans="1:13">
      <c r="A499" s="6">
        <v>290300</v>
      </c>
      <c r="B499" s="6" t="s">
        <v>61496</v>
      </c>
      <c r="C499" s="6" t="s">
        <v>386</v>
      </c>
      <c r="D499" s="6" t="s">
        <v>60260</v>
      </c>
      <c r="E499" s="6" t="s">
        <v>1595</v>
      </c>
      <c r="F499" s="6" t="s">
        <v>61497</v>
      </c>
      <c r="G499" s="6" t="s">
        <v>61208</v>
      </c>
      <c r="H499" s="6" t="s">
        <v>61209</v>
      </c>
      <c r="I499" s="6" t="s">
        <v>61498</v>
      </c>
      <c r="J499" s="35">
        <v>217.01</v>
      </c>
      <c r="K499" s="6" t="s">
        <v>60264</v>
      </c>
      <c r="L499" s="6">
        <v>156</v>
      </c>
      <c r="M499" s="4" t="s">
        <v>426</v>
      </c>
    </row>
    <row r="500" customHeight="1" spans="1:13">
      <c r="A500" s="6">
        <v>289997</v>
      </c>
      <c r="B500" s="6" t="s">
        <v>61499</v>
      </c>
      <c r="C500" s="6" t="s">
        <v>386</v>
      </c>
      <c r="D500" s="6" t="s">
        <v>60260</v>
      </c>
      <c r="E500" s="6" t="s">
        <v>1595</v>
      </c>
      <c r="F500" s="6" t="s">
        <v>61500</v>
      </c>
      <c r="G500" s="6" t="s">
        <v>61501</v>
      </c>
      <c r="H500" s="6" t="s">
        <v>61209</v>
      </c>
      <c r="I500" s="6" t="s">
        <v>61502</v>
      </c>
      <c r="J500" s="35">
        <v>216.75</v>
      </c>
      <c r="K500" s="6" t="s">
        <v>60264</v>
      </c>
      <c r="L500" s="6">
        <v>157</v>
      </c>
      <c r="M500" s="4" t="s">
        <v>426</v>
      </c>
    </row>
    <row r="501" customHeight="1" spans="1:13">
      <c r="A501" s="6">
        <v>286728</v>
      </c>
      <c r="B501" s="6" t="s">
        <v>61503</v>
      </c>
      <c r="C501" s="6" t="s">
        <v>386</v>
      </c>
      <c r="D501" s="6" t="s">
        <v>60260</v>
      </c>
      <c r="E501" s="6" t="s">
        <v>1595</v>
      </c>
      <c r="F501" s="6" t="s">
        <v>61504</v>
      </c>
      <c r="G501" s="6" t="s">
        <v>61504</v>
      </c>
      <c r="H501" s="6" t="s">
        <v>61488</v>
      </c>
      <c r="I501" s="6" t="s">
        <v>61505</v>
      </c>
      <c r="J501" s="35">
        <v>216.49</v>
      </c>
      <c r="K501" s="6" t="s">
        <v>60264</v>
      </c>
      <c r="L501" s="6">
        <v>158</v>
      </c>
      <c r="M501" s="4" t="s">
        <v>426</v>
      </c>
    </row>
    <row r="502" customHeight="1" spans="1:13">
      <c r="A502" s="6">
        <v>289740</v>
      </c>
      <c r="B502" s="6" t="s">
        <v>61506</v>
      </c>
      <c r="C502" s="6" t="s">
        <v>386</v>
      </c>
      <c r="D502" s="6" t="s">
        <v>60260</v>
      </c>
      <c r="E502" s="6" t="s">
        <v>1595</v>
      </c>
      <c r="F502" s="6" t="s">
        <v>61507</v>
      </c>
      <c r="G502" s="6" t="s">
        <v>61508</v>
      </c>
      <c r="H502" s="6" t="s">
        <v>61146</v>
      </c>
      <c r="I502" s="6" t="s">
        <v>61509</v>
      </c>
      <c r="J502" s="35">
        <v>216.23</v>
      </c>
      <c r="K502" s="6" t="s">
        <v>60264</v>
      </c>
      <c r="L502" s="6">
        <v>159</v>
      </c>
      <c r="M502" s="4" t="s">
        <v>426</v>
      </c>
    </row>
    <row r="503" customHeight="1" spans="1:13">
      <c r="A503" s="6">
        <v>286476</v>
      </c>
      <c r="B503" s="6" t="s">
        <v>61510</v>
      </c>
      <c r="C503" s="6" t="s">
        <v>386</v>
      </c>
      <c r="D503" s="6" t="s">
        <v>60260</v>
      </c>
      <c r="E503" s="6" t="s">
        <v>1595</v>
      </c>
      <c r="F503" s="6" t="s">
        <v>61511</v>
      </c>
      <c r="G503" s="6" t="s">
        <v>61512</v>
      </c>
      <c r="H503" s="6" t="s">
        <v>61364</v>
      </c>
      <c r="I503" s="6" t="s">
        <v>61513</v>
      </c>
      <c r="J503" s="35">
        <v>216.17</v>
      </c>
      <c r="K503" s="6" t="s">
        <v>60264</v>
      </c>
      <c r="L503" s="6">
        <v>160</v>
      </c>
      <c r="M503" s="4" t="s">
        <v>426</v>
      </c>
    </row>
    <row r="504" customHeight="1" spans="1:13">
      <c r="A504" s="6">
        <v>286516</v>
      </c>
      <c r="B504" s="6" t="s">
        <v>61514</v>
      </c>
      <c r="C504" s="6" t="s">
        <v>386</v>
      </c>
      <c r="D504" s="6" t="s">
        <v>60260</v>
      </c>
      <c r="E504" s="6" t="s">
        <v>1595</v>
      </c>
      <c r="F504" s="6" t="s">
        <v>61515</v>
      </c>
      <c r="G504" s="6" t="s">
        <v>61240</v>
      </c>
      <c r="H504" s="6" t="s">
        <v>61516</v>
      </c>
      <c r="I504" s="6" t="s">
        <v>61517</v>
      </c>
      <c r="J504" s="35">
        <v>216.09</v>
      </c>
      <c r="K504" s="6" t="s">
        <v>60264</v>
      </c>
      <c r="L504" s="6">
        <v>161</v>
      </c>
      <c r="M504" s="4" t="s">
        <v>426</v>
      </c>
    </row>
    <row r="505" customHeight="1" spans="1:13">
      <c r="A505" s="6">
        <v>278456</v>
      </c>
      <c r="B505" s="6" t="s">
        <v>61518</v>
      </c>
      <c r="C505" s="6" t="s">
        <v>386</v>
      </c>
      <c r="D505" s="6" t="s">
        <v>60260</v>
      </c>
      <c r="E505" s="6" t="s">
        <v>1595</v>
      </c>
      <c r="F505" s="6" t="s">
        <v>61519</v>
      </c>
      <c r="G505" s="6" t="s">
        <v>30488</v>
      </c>
      <c r="H505" s="6" t="s">
        <v>61321</v>
      </c>
      <c r="I505" s="6" t="s">
        <v>61520</v>
      </c>
      <c r="J505" s="35">
        <v>215.66</v>
      </c>
      <c r="K505" s="6" t="s">
        <v>60264</v>
      </c>
      <c r="L505" s="6">
        <v>162</v>
      </c>
      <c r="M505" s="4" t="s">
        <v>426</v>
      </c>
    </row>
    <row r="506" customHeight="1" spans="1:13">
      <c r="A506" s="6">
        <v>286566</v>
      </c>
      <c r="B506" s="6" t="s">
        <v>61521</v>
      </c>
      <c r="C506" s="6" t="s">
        <v>386</v>
      </c>
      <c r="D506" s="6" t="s">
        <v>60260</v>
      </c>
      <c r="E506" s="6" t="s">
        <v>1595</v>
      </c>
      <c r="F506" s="6" t="s">
        <v>61522</v>
      </c>
      <c r="G506" s="6" t="s">
        <v>61523</v>
      </c>
      <c r="H506" s="6" t="s">
        <v>61524</v>
      </c>
      <c r="I506" s="6" t="s">
        <v>61525</v>
      </c>
      <c r="J506" s="35">
        <v>215.44</v>
      </c>
      <c r="K506" s="6" t="s">
        <v>60264</v>
      </c>
      <c r="L506" s="6">
        <v>163</v>
      </c>
      <c r="M506" s="4" t="s">
        <v>426</v>
      </c>
    </row>
    <row r="507" customHeight="1" spans="1:13">
      <c r="A507" s="6">
        <v>287911</v>
      </c>
      <c r="B507" s="6" t="s">
        <v>61526</v>
      </c>
      <c r="C507" s="6" t="s">
        <v>386</v>
      </c>
      <c r="D507" s="6" t="s">
        <v>60260</v>
      </c>
      <c r="E507" s="6" t="s">
        <v>1595</v>
      </c>
      <c r="F507" s="6" t="s">
        <v>61527</v>
      </c>
      <c r="G507" s="6" t="s">
        <v>61527</v>
      </c>
      <c r="H507" s="6" t="s">
        <v>50500</v>
      </c>
      <c r="I507" s="6" t="s">
        <v>61528</v>
      </c>
      <c r="J507" s="35">
        <v>215.12</v>
      </c>
      <c r="K507" s="6" t="s">
        <v>60264</v>
      </c>
      <c r="L507" s="6">
        <v>164</v>
      </c>
      <c r="M507" s="4" t="s">
        <v>426</v>
      </c>
    </row>
    <row r="508" customHeight="1" spans="1:13">
      <c r="A508" s="6">
        <v>286737</v>
      </c>
      <c r="B508" s="6" t="s">
        <v>61529</v>
      </c>
      <c r="C508" s="6" t="s">
        <v>386</v>
      </c>
      <c r="D508" s="6" t="s">
        <v>60260</v>
      </c>
      <c r="E508" s="6" t="s">
        <v>1595</v>
      </c>
      <c r="F508" s="6" t="s">
        <v>61530</v>
      </c>
      <c r="G508" s="6" t="s">
        <v>61531</v>
      </c>
      <c r="H508" s="6" t="s">
        <v>61209</v>
      </c>
      <c r="I508" s="6" t="s">
        <v>61532</v>
      </c>
      <c r="J508" s="35">
        <v>214.87</v>
      </c>
      <c r="K508" s="6" t="s">
        <v>60264</v>
      </c>
      <c r="L508" s="6">
        <v>165</v>
      </c>
      <c r="M508" s="4" t="s">
        <v>426</v>
      </c>
    </row>
    <row r="509" customHeight="1" spans="1:13">
      <c r="A509" s="6">
        <v>278455</v>
      </c>
      <c r="B509" s="6" t="s">
        <v>61533</v>
      </c>
      <c r="C509" s="6" t="s">
        <v>386</v>
      </c>
      <c r="D509" s="6" t="s">
        <v>60260</v>
      </c>
      <c r="E509" s="6" t="s">
        <v>1595</v>
      </c>
      <c r="F509" s="6" t="s">
        <v>61534</v>
      </c>
      <c r="G509" s="6" t="s">
        <v>61508</v>
      </c>
      <c r="H509" s="6" t="s">
        <v>61305</v>
      </c>
      <c r="I509" s="6" t="s">
        <v>61535</v>
      </c>
      <c r="J509" s="35">
        <v>214.81</v>
      </c>
      <c r="K509" s="6" t="s">
        <v>60264</v>
      </c>
      <c r="L509" s="6">
        <v>166</v>
      </c>
      <c r="M509" s="4" t="s">
        <v>426</v>
      </c>
    </row>
    <row r="510" customHeight="1" spans="1:13">
      <c r="A510" s="6">
        <v>278454</v>
      </c>
      <c r="B510" s="6" t="s">
        <v>61536</v>
      </c>
      <c r="C510" s="6" t="s">
        <v>386</v>
      </c>
      <c r="D510" s="6" t="s">
        <v>60260</v>
      </c>
      <c r="E510" s="6" t="s">
        <v>1595</v>
      </c>
      <c r="F510" s="6" t="s">
        <v>55048</v>
      </c>
      <c r="G510" s="6" t="s">
        <v>55048</v>
      </c>
      <c r="H510" s="6" t="s">
        <v>61305</v>
      </c>
      <c r="I510" s="6" t="s">
        <v>61537</v>
      </c>
      <c r="J510" s="35">
        <v>214.09</v>
      </c>
      <c r="K510" s="6" t="s">
        <v>60264</v>
      </c>
      <c r="L510" s="6">
        <v>167</v>
      </c>
      <c r="M510" s="4" t="s">
        <v>426</v>
      </c>
    </row>
    <row r="511" customHeight="1" spans="1:13">
      <c r="A511" s="6">
        <v>286733</v>
      </c>
      <c r="B511" s="6" t="s">
        <v>61538</v>
      </c>
      <c r="C511" s="6" t="s">
        <v>386</v>
      </c>
      <c r="D511" s="6" t="s">
        <v>60260</v>
      </c>
      <c r="E511" s="6" t="s">
        <v>1595</v>
      </c>
      <c r="F511" s="6" t="s">
        <v>61539</v>
      </c>
      <c r="G511" s="6" t="s">
        <v>61539</v>
      </c>
      <c r="H511" s="6" t="s">
        <v>61308</v>
      </c>
      <c r="I511" s="6" t="s">
        <v>61540</v>
      </c>
      <c r="J511" s="35">
        <v>214.03</v>
      </c>
      <c r="K511" s="6" t="s">
        <v>60264</v>
      </c>
      <c r="L511" s="6">
        <v>168</v>
      </c>
      <c r="M511" s="4" t="s">
        <v>426</v>
      </c>
    </row>
    <row r="512" customHeight="1" spans="1:13">
      <c r="A512" s="6">
        <v>286678</v>
      </c>
      <c r="B512" s="6" t="s">
        <v>61541</v>
      </c>
      <c r="C512" s="6" t="s">
        <v>386</v>
      </c>
      <c r="D512" s="6" t="s">
        <v>60260</v>
      </c>
      <c r="E512" s="6" t="s">
        <v>1595</v>
      </c>
      <c r="F512" s="6" t="s">
        <v>61542</v>
      </c>
      <c r="G512" s="6" t="s">
        <v>61542</v>
      </c>
      <c r="H512" s="6" t="s">
        <v>61488</v>
      </c>
      <c r="I512" s="6" t="s">
        <v>61543</v>
      </c>
      <c r="J512" s="35">
        <v>213.95</v>
      </c>
      <c r="K512" s="6" t="s">
        <v>60264</v>
      </c>
      <c r="L512" s="6">
        <v>169</v>
      </c>
      <c r="M512" s="4" t="s">
        <v>426</v>
      </c>
    </row>
    <row r="513" customHeight="1" spans="1:13">
      <c r="A513" s="6">
        <v>286831</v>
      </c>
      <c r="B513" s="6" t="s">
        <v>61544</v>
      </c>
      <c r="C513" s="6" t="s">
        <v>386</v>
      </c>
      <c r="D513" s="6" t="s">
        <v>60260</v>
      </c>
      <c r="E513" s="6" t="s">
        <v>1595</v>
      </c>
      <c r="F513" s="6" t="s">
        <v>61545</v>
      </c>
      <c r="G513" s="6" t="s">
        <v>61546</v>
      </c>
      <c r="H513" s="6" t="s">
        <v>61524</v>
      </c>
      <c r="I513" s="6" t="s">
        <v>61547</v>
      </c>
      <c r="J513" s="35">
        <v>213.88</v>
      </c>
      <c r="K513" s="6" t="s">
        <v>60264</v>
      </c>
      <c r="L513" s="6">
        <v>170</v>
      </c>
      <c r="M513" s="4" t="s">
        <v>426</v>
      </c>
    </row>
    <row r="514" customHeight="1" spans="1:13">
      <c r="A514" s="6">
        <v>287380</v>
      </c>
      <c r="B514" s="6" t="s">
        <v>61548</v>
      </c>
      <c r="C514" s="6" t="s">
        <v>386</v>
      </c>
      <c r="D514" s="6" t="s">
        <v>60260</v>
      </c>
      <c r="E514" s="6" t="s">
        <v>1595</v>
      </c>
      <c r="F514" s="6" t="s">
        <v>61549</v>
      </c>
      <c r="G514" s="6" t="s">
        <v>61549</v>
      </c>
      <c r="H514" s="6" t="s">
        <v>61398</v>
      </c>
      <c r="I514" s="6" t="s">
        <v>61550</v>
      </c>
      <c r="J514" s="35">
        <v>213.87</v>
      </c>
      <c r="K514" s="6" t="s">
        <v>60264</v>
      </c>
      <c r="L514" s="6">
        <v>171</v>
      </c>
      <c r="M514" s="4" t="s">
        <v>426</v>
      </c>
    </row>
    <row r="515" customHeight="1" spans="1:13">
      <c r="A515" s="6">
        <v>287903</v>
      </c>
      <c r="B515" s="6" t="s">
        <v>61551</v>
      </c>
      <c r="C515" s="6" t="s">
        <v>386</v>
      </c>
      <c r="D515" s="6" t="s">
        <v>60260</v>
      </c>
      <c r="E515" s="6" t="s">
        <v>1595</v>
      </c>
      <c r="F515" s="6" t="s">
        <v>61552</v>
      </c>
      <c r="G515" s="6" t="s">
        <v>61553</v>
      </c>
      <c r="H515" s="6" t="s">
        <v>61321</v>
      </c>
      <c r="I515" s="6" t="s">
        <v>61554</v>
      </c>
      <c r="J515" s="35">
        <v>213.85</v>
      </c>
      <c r="K515" s="6" t="s">
        <v>60264</v>
      </c>
      <c r="L515" s="6">
        <v>172</v>
      </c>
      <c r="M515" s="4" t="s">
        <v>426</v>
      </c>
    </row>
    <row r="516" customHeight="1" spans="1:13">
      <c r="A516" s="6">
        <v>286576</v>
      </c>
      <c r="B516" s="6" t="s">
        <v>61555</v>
      </c>
      <c r="C516" s="6" t="s">
        <v>386</v>
      </c>
      <c r="D516" s="6" t="s">
        <v>60260</v>
      </c>
      <c r="E516" s="6" t="s">
        <v>1595</v>
      </c>
      <c r="F516" s="6" t="s">
        <v>61556</v>
      </c>
      <c r="G516" s="6" t="s">
        <v>61556</v>
      </c>
      <c r="H516" s="6" t="s">
        <v>43409</v>
      </c>
      <c r="I516" s="6" t="s">
        <v>61557</v>
      </c>
      <c r="J516" s="35">
        <v>213.78</v>
      </c>
      <c r="K516" s="6" t="s">
        <v>60264</v>
      </c>
      <c r="L516" s="6">
        <v>173</v>
      </c>
      <c r="M516" s="4" t="s">
        <v>426</v>
      </c>
    </row>
    <row r="517" customHeight="1" spans="1:13">
      <c r="A517" s="6">
        <v>278457</v>
      </c>
      <c r="B517" s="6" t="s">
        <v>61558</v>
      </c>
      <c r="C517" s="6" t="s">
        <v>386</v>
      </c>
      <c r="D517" s="6" t="s">
        <v>60260</v>
      </c>
      <c r="E517" s="6" t="s">
        <v>1595</v>
      </c>
      <c r="F517" s="6" t="s">
        <v>61559</v>
      </c>
      <c r="G517" s="6" t="s">
        <v>61417</v>
      </c>
      <c r="H517" s="6" t="s">
        <v>61321</v>
      </c>
      <c r="I517" s="6" t="s">
        <v>61560</v>
      </c>
      <c r="J517" s="35">
        <v>213.78</v>
      </c>
      <c r="K517" s="6" t="s">
        <v>60264</v>
      </c>
      <c r="L517" s="6">
        <v>174</v>
      </c>
      <c r="M517" s="4" t="s">
        <v>426</v>
      </c>
    </row>
    <row r="518" customHeight="1" spans="1:13">
      <c r="A518" s="6">
        <v>286600</v>
      </c>
      <c r="B518" s="6" t="s">
        <v>61561</v>
      </c>
      <c r="C518" s="6" t="s">
        <v>386</v>
      </c>
      <c r="D518" s="6" t="s">
        <v>60260</v>
      </c>
      <c r="E518" s="6" t="s">
        <v>1595</v>
      </c>
      <c r="F518" s="6" t="s">
        <v>61562</v>
      </c>
      <c r="G518" s="6" t="s">
        <v>30247</v>
      </c>
      <c r="H518" s="6" t="s">
        <v>61488</v>
      </c>
      <c r="I518" s="6" t="s">
        <v>61563</v>
      </c>
      <c r="J518" s="35">
        <v>213.72</v>
      </c>
      <c r="K518" s="6" t="s">
        <v>60264</v>
      </c>
      <c r="L518" s="6">
        <v>175</v>
      </c>
      <c r="M518" s="4" t="s">
        <v>426</v>
      </c>
    </row>
    <row r="519" customHeight="1" spans="1:13">
      <c r="A519" s="6">
        <v>287672</v>
      </c>
      <c r="B519" s="6" t="s">
        <v>61564</v>
      </c>
      <c r="C519" s="6" t="s">
        <v>386</v>
      </c>
      <c r="D519" s="6" t="s">
        <v>60260</v>
      </c>
      <c r="E519" s="6" t="s">
        <v>1595</v>
      </c>
      <c r="F519" s="6" t="s">
        <v>61565</v>
      </c>
      <c r="G519" s="6" t="s">
        <v>61566</v>
      </c>
      <c r="H519" s="6" t="s">
        <v>61524</v>
      </c>
      <c r="I519" s="6" t="s">
        <v>61567</v>
      </c>
      <c r="J519" s="35">
        <v>213.59</v>
      </c>
      <c r="K519" s="6" t="s">
        <v>60264</v>
      </c>
      <c r="L519" s="6">
        <v>176</v>
      </c>
      <c r="M519" s="4" t="s">
        <v>426</v>
      </c>
    </row>
    <row r="520" customHeight="1" spans="1:13">
      <c r="A520" s="6">
        <v>278453</v>
      </c>
      <c r="B520" s="6" t="s">
        <v>61568</v>
      </c>
      <c r="C520" s="6" t="s">
        <v>386</v>
      </c>
      <c r="D520" s="6" t="s">
        <v>60260</v>
      </c>
      <c r="E520" s="6" t="s">
        <v>1595</v>
      </c>
      <c r="F520" s="6" t="s">
        <v>61569</v>
      </c>
      <c r="G520" s="6" t="s">
        <v>61569</v>
      </c>
      <c r="H520" s="6" t="s">
        <v>61305</v>
      </c>
      <c r="I520" s="6" t="s">
        <v>61570</v>
      </c>
      <c r="J520" s="35">
        <v>213.56</v>
      </c>
      <c r="K520" s="6" t="s">
        <v>60264</v>
      </c>
      <c r="L520" s="6">
        <v>177</v>
      </c>
      <c r="M520" s="4" t="s">
        <v>426</v>
      </c>
    </row>
    <row r="521" customHeight="1" spans="1:13">
      <c r="A521" s="6">
        <v>288291</v>
      </c>
      <c r="B521" s="6" t="s">
        <v>61571</v>
      </c>
      <c r="C521" s="6" t="s">
        <v>386</v>
      </c>
      <c r="D521" s="6" t="s">
        <v>60260</v>
      </c>
      <c r="E521" s="6" t="s">
        <v>1595</v>
      </c>
      <c r="F521" s="6" t="s">
        <v>61572</v>
      </c>
      <c r="G521" s="6" t="s">
        <v>55048</v>
      </c>
      <c r="H521" s="6" t="s">
        <v>61442</v>
      </c>
      <c r="I521" s="6" t="s">
        <v>61573</v>
      </c>
      <c r="J521" s="35">
        <v>213.21</v>
      </c>
      <c r="K521" s="6" t="s">
        <v>60264</v>
      </c>
      <c r="L521" s="6">
        <v>178</v>
      </c>
      <c r="M521" s="4" t="s">
        <v>426</v>
      </c>
    </row>
    <row r="522" customHeight="1" spans="1:13">
      <c r="A522" s="6">
        <v>286467</v>
      </c>
      <c r="B522" s="6" t="s">
        <v>61574</v>
      </c>
      <c r="C522" s="6" t="s">
        <v>386</v>
      </c>
      <c r="D522" s="6" t="s">
        <v>60260</v>
      </c>
      <c r="E522" s="6" t="s">
        <v>1595</v>
      </c>
      <c r="F522" s="6" t="s">
        <v>11406</v>
      </c>
      <c r="G522" s="6" t="s">
        <v>11406</v>
      </c>
      <c r="H522" s="6" t="s">
        <v>61364</v>
      </c>
      <c r="I522" s="6" t="s">
        <v>61575</v>
      </c>
      <c r="J522" s="35">
        <v>212.81</v>
      </c>
      <c r="K522" s="6" t="s">
        <v>60264</v>
      </c>
      <c r="L522" s="6">
        <v>179</v>
      </c>
      <c r="M522" s="4" t="s">
        <v>426</v>
      </c>
    </row>
    <row r="523" customHeight="1" spans="1:13">
      <c r="A523" s="6">
        <v>289745</v>
      </c>
      <c r="B523" s="6" t="s">
        <v>61576</v>
      </c>
      <c r="C523" s="6" t="s">
        <v>386</v>
      </c>
      <c r="D523" s="6" t="s">
        <v>60260</v>
      </c>
      <c r="E523" s="6" t="s">
        <v>1595</v>
      </c>
      <c r="F523" s="6" t="s">
        <v>61577</v>
      </c>
      <c r="G523" s="6" t="s">
        <v>61578</v>
      </c>
      <c r="H523" s="6" t="s">
        <v>61146</v>
      </c>
      <c r="I523" s="6" t="s">
        <v>61579</v>
      </c>
      <c r="J523" s="35">
        <v>212.72</v>
      </c>
      <c r="K523" s="6" t="s">
        <v>60264</v>
      </c>
      <c r="L523" s="6">
        <v>180</v>
      </c>
      <c r="M523" s="4" t="s">
        <v>426</v>
      </c>
    </row>
    <row r="524" customHeight="1" spans="1:13">
      <c r="A524" s="6">
        <v>286584</v>
      </c>
      <c r="B524" s="6" t="s">
        <v>61580</v>
      </c>
      <c r="C524" s="6" t="s">
        <v>386</v>
      </c>
      <c r="D524" s="6" t="s">
        <v>60260</v>
      </c>
      <c r="E524" s="6" t="s">
        <v>1595</v>
      </c>
      <c r="F524" s="6" t="s">
        <v>61581</v>
      </c>
      <c r="G524" s="6" t="s">
        <v>17697</v>
      </c>
      <c r="H524" s="6" t="s">
        <v>61434</v>
      </c>
      <c r="I524" s="6" t="s">
        <v>61582</v>
      </c>
      <c r="J524" s="35">
        <v>212.53</v>
      </c>
      <c r="K524" s="6" t="s">
        <v>60264</v>
      </c>
      <c r="L524" s="6">
        <v>181</v>
      </c>
      <c r="M524" s="4" t="s">
        <v>426</v>
      </c>
    </row>
    <row r="525" customHeight="1" spans="1:13">
      <c r="A525" s="6">
        <v>287424</v>
      </c>
      <c r="B525" s="6" t="s">
        <v>61583</v>
      </c>
      <c r="C525" s="6" t="s">
        <v>386</v>
      </c>
      <c r="D525" s="6" t="s">
        <v>60260</v>
      </c>
      <c r="E525" s="6" t="s">
        <v>1595</v>
      </c>
      <c r="F525" s="6" t="s">
        <v>61584</v>
      </c>
      <c r="G525" s="6" t="s">
        <v>61584</v>
      </c>
      <c r="H525" s="6" t="s">
        <v>61585</v>
      </c>
      <c r="I525" s="6" t="s">
        <v>42893</v>
      </c>
      <c r="J525" s="35">
        <v>212.5</v>
      </c>
      <c r="K525" s="6" t="s">
        <v>60264</v>
      </c>
      <c r="L525" s="6">
        <v>182</v>
      </c>
      <c r="M525" s="4" t="s">
        <v>426</v>
      </c>
    </row>
    <row r="526" customHeight="1" spans="1:13">
      <c r="A526" s="6">
        <v>287733</v>
      </c>
      <c r="B526" s="6" t="s">
        <v>61586</v>
      </c>
      <c r="C526" s="6" t="s">
        <v>386</v>
      </c>
      <c r="D526" s="6" t="s">
        <v>60260</v>
      </c>
      <c r="E526" s="6" t="s">
        <v>1595</v>
      </c>
      <c r="F526" s="6" t="s">
        <v>17692</v>
      </c>
      <c r="G526" s="6" t="s">
        <v>17692</v>
      </c>
      <c r="H526" s="6" t="s">
        <v>61524</v>
      </c>
      <c r="I526" s="6" t="s">
        <v>43601</v>
      </c>
      <c r="J526" s="35">
        <v>211.48</v>
      </c>
      <c r="K526" s="6" t="s">
        <v>60264</v>
      </c>
      <c r="L526" s="6">
        <v>183</v>
      </c>
      <c r="M526" s="4" t="s">
        <v>426</v>
      </c>
    </row>
    <row r="527" customHeight="1" spans="1:13">
      <c r="A527" s="6">
        <v>286491</v>
      </c>
      <c r="B527" s="6" t="s">
        <v>61587</v>
      </c>
      <c r="C527" s="6" t="s">
        <v>386</v>
      </c>
      <c r="D527" s="6" t="s">
        <v>60260</v>
      </c>
      <c r="E527" s="6" t="s">
        <v>1595</v>
      </c>
      <c r="F527" s="6" t="s">
        <v>61588</v>
      </c>
      <c r="G527" s="6" t="s">
        <v>3770</v>
      </c>
      <c r="H527" s="6" t="s">
        <v>61226</v>
      </c>
      <c r="I527" s="6" t="s">
        <v>61589</v>
      </c>
      <c r="J527" s="35">
        <v>210.94</v>
      </c>
      <c r="K527" s="6" t="s">
        <v>60264</v>
      </c>
      <c r="L527" s="6">
        <v>184</v>
      </c>
      <c r="M527" s="4" t="s">
        <v>426</v>
      </c>
    </row>
    <row r="528" customHeight="1" spans="1:13">
      <c r="A528" s="6">
        <v>289738</v>
      </c>
      <c r="B528" s="6" t="s">
        <v>61590</v>
      </c>
      <c r="C528" s="6" t="s">
        <v>386</v>
      </c>
      <c r="D528" s="6" t="s">
        <v>60260</v>
      </c>
      <c r="E528" s="6" t="s">
        <v>1595</v>
      </c>
      <c r="F528" s="6" t="s">
        <v>61591</v>
      </c>
      <c r="G528" s="6" t="s">
        <v>40655</v>
      </c>
      <c r="H528" s="6" t="s">
        <v>61146</v>
      </c>
      <c r="I528" s="6" t="s">
        <v>51256</v>
      </c>
      <c r="J528" s="35">
        <v>210.53</v>
      </c>
      <c r="K528" s="6" t="s">
        <v>60264</v>
      </c>
      <c r="L528" s="6">
        <v>185</v>
      </c>
      <c r="M528" s="4" t="s">
        <v>426</v>
      </c>
    </row>
    <row r="529" customHeight="1" spans="1:13">
      <c r="A529" s="6">
        <v>290035</v>
      </c>
      <c r="B529" s="6" t="s">
        <v>61592</v>
      </c>
      <c r="C529" s="6" t="s">
        <v>386</v>
      </c>
      <c r="D529" s="6" t="s">
        <v>60260</v>
      </c>
      <c r="E529" s="6" t="s">
        <v>1595</v>
      </c>
      <c r="F529" s="6" t="s">
        <v>61593</v>
      </c>
      <c r="G529" s="6" t="s">
        <v>61425</v>
      </c>
      <c r="H529" s="6" t="s">
        <v>61209</v>
      </c>
      <c r="I529" s="6" t="s">
        <v>61594</v>
      </c>
      <c r="J529" s="35">
        <v>210.37</v>
      </c>
      <c r="K529" s="6" t="s">
        <v>60264</v>
      </c>
      <c r="L529" s="6">
        <v>186</v>
      </c>
      <c r="M529" s="4" t="s">
        <v>426</v>
      </c>
    </row>
    <row r="530" customHeight="1" spans="1:13">
      <c r="A530" s="6">
        <v>287683</v>
      </c>
      <c r="B530" s="6" t="s">
        <v>61595</v>
      </c>
      <c r="C530" s="6" t="s">
        <v>386</v>
      </c>
      <c r="D530" s="6" t="s">
        <v>60260</v>
      </c>
      <c r="E530" s="6" t="s">
        <v>1595</v>
      </c>
      <c r="F530" s="6" t="s">
        <v>61596</v>
      </c>
      <c r="G530" s="6" t="s">
        <v>16789</v>
      </c>
      <c r="H530" s="6" t="s">
        <v>61434</v>
      </c>
      <c r="I530" s="6" t="s">
        <v>61597</v>
      </c>
      <c r="J530" s="35">
        <v>210.26</v>
      </c>
      <c r="K530" s="6" t="s">
        <v>60264</v>
      </c>
      <c r="L530" s="6">
        <v>187</v>
      </c>
      <c r="M530" s="4" t="s">
        <v>426</v>
      </c>
    </row>
    <row r="531" customHeight="1" spans="1:13">
      <c r="A531" s="6">
        <v>287704</v>
      </c>
      <c r="B531" s="6" t="s">
        <v>61598</v>
      </c>
      <c r="C531" s="6" t="s">
        <v>386</v>
      </c>
      <c r="D531" s="6" t="s">
        <v>60260</v>
      </c>
      <c r="E531" s="6" t="s">
        <v>1595</v>
      </c>
      <c r="F531" s="6" t="s">
        <v>61599</v>
      </c>
      <c r="G531" s="6" t="s">
        <v>61600</v>
      </c>
      <c r="H531" s="6" t="s">
        <v>61321</v>
      </c>
      <c r="I531" s="6" t="s">
        <v>61601</v>
      </c>
      <c r="J531" s="35">
        <v>210.14</v>
      </c>
      <c r="K531" s="6" t="s">
        <v>60264</v>
      </c>
      <c r="L531" s="6">
        <v>188</v>
      </c>
      <c r="M531" s="4" t="s">
        <v>426</v>
      </c>
    </row>
    <row r="532" customHeight="1" spans="1:13">
      <c r="A532" s="6">
        <v>286647</v>
      </c>
      <c r="B532" s="6" t="s">
        <v>61602</v>
      </c>
      <c r="C532" s="6" t="s">
        <v>386</v>
      </c>
      <c r="D532" s="6" t="s">
        <v>60260</v>
      </c>
      <c r="E532" s="6" t="s">
        <v>1595</v>
      </c>
      <c r="F532" s="6" t="s">
        <v>61603</v>
      </c>
      <c r="G532" s="6" t="s">
        <v>47035</v>
      </c>
      <c r="H532" s="6" t="s">
        <v>61524</v>
      </c>
      <c r="I532" s="6" t="s">
        <v>61604</v>
      </c>
      <c r="J532" s="35">
        <v>210.09</v>
      </c>
      <c r="K532" s="6" t="s">
        <v>60264</v>
      </c>
      <c r="L532" s="6">
        <v>189</v>
      </c>
      <c r="M532" s="4" t="s">
        <v>426</v>
      </c>
    </row>
    <row r="533" customHeight="1" spans="1:13">
      <c r="A533" s="6">
        <v>278517</v>
      </c>
      <c r="B533" s="6" t="s">
        <v>61605</v>
      </c>
      <c r="C533" s="6" t="s">
        <v>386</v>
      </c>
      <c r="D533" s="6" t="s">
        <v>60260</v>
      </c>
      <c r="E533" s="6" t="s">
        <v>1595</v>
      </c>
      <c r="F533" s="6" t="s">
        <v>18710</v>
      </c>
      <c r="G533" s="6" t="s">
        <v>18710</v>
      </c>
      <c r="H533" s="6" t="s">
        <v>61308</v>
      </c>
      <c r="I533" s="6" t="s">
        <v>61606</v>
      </c>
      <c r="J533" s="35">
        <v>209.87</v>
      </c>
      <c r="K533" s="6" t="s">
        <v>60264</v>
      </c>
      <c r="L533" s="6">
        <v>190</v>
      </c>
      <c r="M533" s="4" t="s">
        <v>426</v>
      </c>
    </row>
    <row r="534" customHeight="1" spans="1:13">
      <c r="A534" s="6">
        <v>288310</v>
      </c>
      <c r="B534" s="6" t="s">
        <v>61607</v>
      </c>
      <c r="C534" s="6" t="s">
        <v>386</v>
      </c>
      <c r="D534" s="6" t="s">
        <v>60260</v>
      </c>
      <c r="E534" s="6" t="s">
        <v>1595</v>
      </c>
      <c r="F534" s="6" t="s">
        <v>61608</v>
      </c>
      <c r="G534" s="6" t="s">
        <v>55048</v>
      </c>
      <c r="H534" s="6" t="s">
        <v>61398</v>
      </c>
      <c r="I534" s="6" t="s">
        <v>61609</v>
      </c>
      <c r="J534" s="35">
        <v>209.84</v>
      </c>
      <c r="K534" s="6" t="s">
        <v>60264</v>
      </c>
      <c r="L534" s="6">
        <v>191</v>
      </c>
      <c r="M534" s="4" t="s">
        <v>426</v>
      </c>
    </row>
    <row r="535" customHeight="1" spans="1:13">
      <c r="A535" s="6">
        <v>290019</v>
      </c>
      <c r="B535" s="6" t="s">
        <v>61610</v>
      </c>
      <c r="C535" s="6" t="s">
        <v>386</v>
      </c>
      <c r="D535" s="6" t="s">
        <v>60260</v>
      </c>
      <c r="E535" s="6" t="s">
        <v>1595</v>
      </c>
      <c r="F535" s="6" t="s">
        <v>61611</v>
      </c>
      <c r="G535" s="6" t="s">
        <v>37575</v>
      </c>
      <c r="H535" s="6" t="s">
        <v>61209</v>
      </c>
      <c r="I535" s="6" t="s">
        <v>61612</v>
      </c>
      <c r="J535" s="35">
        <v>208.8</v>
      </c>
      <c r="K535" s="6" t="s">
        <v>60264</v>
      </c>
      <c r="L535" s="6">
        <v>192</v>
      </c>
      <c r="M535" s="4" t="s">
        <v>426</v>
      </c>
    </row>
    <row r="536" customHeight="1" spans="1:13">
      <c r="A536" s="6">
        <v>286658</v>
      </c>
      <c r="B536" s="6" t="s">
        <v>61613</v>
      </c>
      <c r="C536" s="6" t="s">
        <v>386</v>
      </c>
      <c r="D536" s="6" t="s">
        <v>60260</v>
      </c>
      <c r="E536" s="6" t="s">
        <v>1595</v>
      </c>
      <c r="F536" s="6" t="s">
        <v>61614</v>
      </c>
      <c r="G536" s="6" t="s">
        <v>16789</v>
      </c>
      <c r="H536" s="6" t="s">
        <v>61209</v>
      </c>
      <c r="I536" s="6" t="s">
        <v>61615</v>
      </c>
      <c r="J536" s="35">
        <v>208.58</v>
      </c>
      <c r="K536" s="6" t="s">
        <v>60264</v>
      </c>
      <c r="L536" s="6">
        <v>193</v>
      </c>
      <c r="M536" s="4" t="s">
        <v>426</v>
      </c>
    </row>
    <row r="537" customHeight="1" spans="1:13">
      <c r="A537" s="6">
        <v>286751</v>
      </c>
      <c r="B537" s="6" t="s">
        <v>61616</v>
      </c>
      <c r="C537" s="6" t="s">
        <v>386</v>
      </c>
      <c r="D537" s="6" t="s">
        <v>60260</v>
      </c>
      <c r="E537" s="6" t="s">
        <v>1595</v>
      </c>
      <c r="F537" s="6" t="s">
        <v>17708</v>
      </c>
      <c r="G537" s="6" t="s">
        <v>17708</v>
      </c>
      <c r="H537" s="6" t="s">
        <v>61305</v>
      </c>
      <c r="I537" s="6" t="s">
        <v>61617</v>
      </c>
      <c r="J537" s="35">
        <v>208.57</v>
      </c>
      <c r="K537" s="6" t="s">
        <v>60264</v>
      </c>
      <c r="L537" s="6">
        <v>194</v>
      </c>
      <c r="M537" s="4" t="s">
        <v>426</v>
      </c>
    </row>
    <row r="538" customHeight="1" spans="1:13">
      <c r="A538" s="6">
        <v>287855</v>
      </c>
      <c r="B538" s="6" t="s">
        <v>61618</v>
      </c>
      <c r="C538" s="6" t="s">
        <v>386</v>
      </c>
      <c r="D538" s="6" t="s">
        <v>60260</v>
      </c>
      <c r="E538" s="6" t="s">
        <v>1595</v>
      </c>
      <c r="F538" s="6" t="s">
        <v>61619</v>
      </c>
      <c r="G538" s="6" t="s">
        <v>61619</v>
      </c>
      <c r="H538" s="6" t="s">
        <v>61442</v>
      </c>
      <c r="I538" s="6" t="s">
        <v>61620</v>
      </c>
      <c r="J538" s="35">
        <v>208.44</v>
      </c>
      <c r="K538" s="6" t="s">
        <v>60264</v>
      </c>
      <c r="L538" s="6">
        <v>195</v>
      </c>
      <c r="M538" s="4" t="s">
        <v>426</v>
      </c>
    </row>
    <row r="539" customHeight="1" spans="1:13">
      <c r="A539" s="6">
        <v>278513</v>
      </c>
      <c r="B539" s="6" t="s">
        <v>61621</v>
      </c>
      <c r="C539" s="6" t="s">
        <v>386</v>
      </c>
      <c r="D539" s="6" t="s">
        <v>60260</v>
      </c>
      <c r="E539" s="6" t="s">
        <v>1595</v>
      </c>
      <c r="F539" s="6" t="s">
        <v>61578</v>
      </c>
      <c r="G539" s="6" t="s">
        <v>61622</v>
      </c>
      <c r="H539" s="6" t="s">
        <v>61488</v>
      </c>
      <c r="I539" s="6" t="s">
        <v>61623</v>
      </c>
      <c r="J539" s="35">
        <v>208.43</v>
      </c>
      <c r="K539" s="6" t="s">
        <v>60264</v>
      </c>
      <c r="L539" s="6">
        <v>196</v>
      </c>
      <c r="M539" s="4" t="s">
        <v>426</v>
      </c>
    </row>
    <row r="540" customHeight="1" spans="1:13">
      <c r="A540" s="6">
        <v>286826</v>
      </c>
      <c r="B540" s="6" t="s">
        <v>61624</v>
      </c>
      <c r="C540" s="6" t="s">
        <v>386</v>
      </c>
      <c r="D540" s="6" t="s">
        <v>60260</v>
      </c>
      <c r="E540" s="6" t="s">
        <v>1595</v>
      </c>
      <c r="F540" s="6" t="s">
        <v>61625</v>
      </c>
      <c r="G540" s="6" t="s">
        <v>30488</v>
      </c>
      <c r="H540" s="6" t="s">
        <v>61305</v>
      </c>
      <c r="I540" s="6" t="s">
        <v>61626</v>
      </c>
      <c r="J540" s="35">
        <v>208.16</v>
      </c>
      <c r="K540" s="6" t="s">
        <v>60264</v>
      </c>
      <c r="L540" s="6">
        <v>197</v>
      </c>
      <c r="M540" s="4" t="s">
        <v>426</v>
      </c>
    </row>
    <row r="541" customHeight="1" spans="1:13">
      <c r="A541" s="6">
        <v>287885</v>
      </c>
      <c r="B541" s="6" t="s">
        <v>61627</v>
      </c>
      <c r="C541" s="6" t="s">
        <v>386</v>
      </c>
      <c r="D541" s="6" t="s">
        <v>60260</v>
      </c>
      <c r="E541" s="6" t="s">
        <v>1595</v>
      </c>
      <c r="F541" s="6" t="s">
        <v>61628</v>
      </c>
      <c r="G541" s="6" t="s">
        <v>541</v>
      </c>
      <c r="H541" s="6" t="s">
        <v>61629</v>
      </c>
      <c r="I541" s="6" t="s">
        <v>61630</v>
      </c>
      <c r="J541" s="35">
        <v>208</v>
      </c>
      <c r="K541" s="6" t="s">
        <v>60264</v>
      </c>
      <c r="L541" s="6">
        <v>198</v>
      </c>
      <c r="M541" s="4" t="s">
        <v>426</v>
      </c>
    </row>
    <row r="542" customHeight="1" spans="1:13">
      <c r="A542" s="6">
        <v>287475</v>
      </c>
      <c r="B542" s="6" t="s">
        <v>61631</v>
      </c>
      <c r="C542" s="6" t="s">
        <v>386</v>
      </c>
      <c r="D542" s="6" t="s">
        <v>60260</v>
      </c>
      <c r="E542" s="6" t="s">
        <v>1595</v>
      </c>
      <c r="F542" s="6" t="s">
        <v>61632</v>
      </c>
      <c r="G542" s="6" t="s">
        <v>61632</v>
      </c>
      <c r="H542" s="6" t="s">
        <v>61305</v>
      </c>
      <c r="I542" s="6" t="s">
        <v>61633</v>
      </c>
      <c r="J542" s="35">
        <v>207.88</v>
      </c>
      <c r="K542" s="6" t="s">
        <v>60264</v>
      </c>
      <c r="L542" s="6">
        <v>199</v>
      </c>
      <c r="M542" s="4" t="s">
        <v>426</v>
      </c>
    </row>
    <row r="543" customHeight="1" spans="1:13">
      <c r="A543" s="6">
        <v>290082</v>
      </c>
      <c r="B543" s="6" t="s">
        <v>61634</v>
      </c>
      <c r="C543" s="6" t="s">
        <v>386</v>
      </c>
      <c r="D543" s="6" t="s">
        <v>60260</v>
      </c>
      <c r="E543" s="6" t="s">
        <v>1595</v>
      </c>
      <c r="F543" s="6" t="s">
        <v>61635</v>
      </c>
      <c r="G543" s="6" t="s">
        <v>61272</v>
      </c>
      <c r="H543" s="6" t="s">
        <v>61027</v>
      </c>
      <c r="I543" s="6" t="s">
        <v>61635</v>
      </c>
      <c r="J543" s="35">
        <v>207.84</v>
      </c>
      <c r="K543" s="6" t="s">
        <v>60264</v>
      </c>
      <c r="L543" s="6">
        <v>200</v>
      </c>
      <c r="M543" s="4" t="s">
        <v>426</v>
      </c>
    </row>
    <row r="544" customHeight="1" spans="1:13">
      <c r="A544" s="6">
        <v>290028</v>
      </c>
      <c r="B544" s="6" t="s">
        <v>61636</v>
      </c>
      <c r="C544" s="6" t="s">
        <v>386</v>
      </c>
      <c r="D544" s="6" t="s">
        <v>60260</v>
      </c>
      <c r="E544" s="6" t="s">
        <v>1595</v>
      </c>
      <c r="F544" s="6" t="s">
        <v>61637</v>
      </c>
      <c r="G544" s="6" t="s">
        <v>61527</v>
      </c>
      <c r="H544" s="6" t="s">
        <v>61209</v>
      </c>
      <c r="I544" s="6" t="s">
        <v>61638</v>
      </c>
      <c r="J544" s="35">
        <v>207.61</v>
      </c>
      <c r="K544" s="6" t="s">
        <v>60264</v>
      </c>
      <c r="L544" s="6">
        <v>201</v>
      </c>
      <c r="M544" s="4" t="s">
        <v>426</v>
      </c>
    </row>
    <row r="545" customHeight="1" spans="1:13">
      <c r="A545" s="6">
        <v>286701</v>
      </c>
      <c r="B545" s="6" t="s">
        <v>61639</v>
      </c>
      <c r="C545" s="6" t="s">
        <v>386</v>
      </c>
      <c r="D545" s="6" t="s">
        <v>60260</v>
      </c>
      <c r="E545" s="6" t="s">
        <v>1595</v>
      </c>
      <c r="F545" s="6" t="s">
        <v>61640</v>
      </c>
      <c r="G545" s="6" t="s">
        <v>61640</v>
      </c>
      <c r="H545" s="6" t="s">
        <v>61321</v>
      </c>
      <c r="I545" s="6" t="s">
        <v>61641</v>
      </c>
      <c r="J545" s="35">
        <v>207.49</v>
      </c>
      <c r="K545" s="6" t="s">
        <v>60264</v>
      </c>
      <c r="L545" s="6">
        <v>202</v>
      </c>
      <c r="M545" s="4" t="s">
        <v>426</v>
      </c>
    </row>
    <row r="546" customHeight="1" spans="1:13">
      <c r="A546" s="6">
        <v>286660</v>
      </c>
      <c r="B546" s="6" t="s">
        <v>61642</v>
      </c>
      <c r="C546" s="6" t="s">
        <v>386</v>
      </c>
      <c r="D546" s="6" t="s">
        <v>60260</v>
      </c>
      <c r="E546" s="6" t="s">
        <v>1595</v>
      </c>
      <c r="F546" s="6" t="s">
        <v>61643</v>
      </c>
      <c r="G546" s="6" t="s">
        <v>61643</v>
      </c>
      <c r="H546" s="6" t="s">
        <v>61644</v>
      </c>
      <c r="I546" s="6" t="s">
        <v>61645</v>
      </c>
      <c r="J546" s="35">
        <v>207.44</v>
      </c>
      <c r="K546" s="6" t="s">
        <v>60264</v>
      </c>
      <c r="L546" s="6">
        <v>203</v>
      </c>
      <c r="M546" s="4" t="s">
        <v>426</v>
      </c>
    </row>
    <row r="547" customHeight="1" spans="1:13">
      <c r="A547" s="6">
        <v>286779</v>
      </c>
      <c r="B547" s="6" t="s">
        <v>61646</v>
      </c>
      <c r="C547" s="6" t="s">
        <v>386</v>
      </c>
      <c r="D547" s="6" t="s">
        <v>60260</v>
      </c>
      <c r="E547" s="6" t="s">
        <v>1595</v>
      </c>
      <c r="F547" s="6" t="s">
        <v>61647</v>
      </c>
      <c r="G547" s="6" t="s">
        <v>61647</v>
      </c>
      <c r="H547" s="6" t="s">
        <v>61648</v>
      </c>
      <c r="I547" s="6" t="s">
        <v>61649</v>
      </c>
      <c r="J547" s="35">
        <v>206</v>
      </c>
      <c r="K547" s="6" t="s">
        <v>60264</v>
      </c>
      <c r="L547" s="6">
        <v>204</v>
      </c>
      <c r="M547" s="4" t="s">
        <v>426</v>
      </c>
    </row>
    <row r="548" customHeight="1" spans="1:13">
      <c r="A548" s="6">
        <v>287419</v>
      </c>
      <c r="B548" s="6" t="s">
        <v>61650</v>
      </c>
      <c r="C548" s="6" t="s">
        <v>386</v>
      </c>
      <c r="D548" s="6" t="s">
        <v>60260</v>
      </c>
      <c r="E548" s="6" t="s">
        <v>1595</v>
      </c>
      <c r="F548" s="6" t="s">
        <v>61651</v>
      </c>
      <c r="G548" s="6" t="s">
        <v>16789</v>
      </c>
      <c r="H548" s="6" t="s">
        <v>61398</v>
      </c>
      <c r="I548" s="6" t="s">
        <v>61652</v>
      </c>
      <c r="J548" s="35">
        <v>206</v>
      </c>
      <c r="K548" s="6" t="s">
        <v>60264</v>
      </c>
      <c r="L548" s="6">
        <v>205</v>
      </c>
      <c r="M548" s="4" t="s">
        <v>426</v>
      </c>
    </row>
    <row r="549" customHeight="1" spans="1:13">
      <c r="A549" s="6">
        <v>287707</v>
      </c>
      <c r="B549" s="6" t="s">
        <v>61653</v>
      </c>
      <c r="C549" s="6" t="s">
        <v>386</v>
      </c>
      <c r="D549" s="6" t="s">
        <v>60260</v>
      </c>
      <c r="E549" s="6" t="s">
        <v>1595</v>
      </c>
      <c r="F549" s="6" t="s">
        <v>50198</v>
      </c>
      <c r="G549" s="6" t="s">
        <v>50198</v>
      </c>
      <c r="H549" s="6" t="s">
        <v>61209</v>
      </c>
      <c r="I549" s="6" t="s">
        <v>61654</v>
      </c>
      <c r="J549" s="35">
        <v>205.9</v>
      </c>
      <c r="K549" s="6" t="s">
        <v>60264</v>
      </c>
      <c r="L549" s="6">
        <v>206</v>
      </c>
      <c r="M549" s="4" t="s">
        <v>426</v>
      </c>
    </row>
    <row r="550" customHeight="1" spans="1:13">
      <c r="A550" s="6">
        <v>290307</v>
      </c>
      <c r="B550" s="6" t="s">
        <v>61655</v>
      </c>
      <c r="C550" s="6" t="s">
        <v>386</v>
      </c>
      <c r="D550" s="6" t="s">
        <v>60260</v>
      </c>
      <c r="E550" s="6" t="s">
        <v>1595</v>
      </c>
      <c r="F550" s="6" t="s">
        <v>61656</v>
      </c>
      <c r="G550" s="6" t="s">
        <v>60983</v>
      </c>
      <c r="H550" s="6" t="s">
        <v>61107</v>
      </c>
      <c r="I550" s="6" t="s">
        <v>61657</v>
      </c>
      <c r="J550" s="35">
        <v>205.76</v>
      </c>
      <c r="K550" s="6" t="s">
        <v>60264</v>
      </c>
      <c r="L550" s="6">
        <v>207</v>
      </c>
      <c r="M550" s="4" t="s">
        <v>426</v>
      </c>
    </row>
    <row r="551" customHeight="1" spans="1:13">
      <c r="A551" s="6">
        <v>278986</v>
      </c>
      <c r="B551" s="6" t="s">
        <v>61658</v>
      </c>
      <c r="C551" s="6" t="s">
        <v>386</v>
      </c>
      <c r="D551" s="6" t="s">
        <v>60260</v>
      </c>
      <c r="E551" s="6" t="s">
        <v>1595</v>
      </c>
      <c r="F551" s="6" t="s">
        <v>61659</v>
      </c>
      <c r="G551" s="6" t="s">
        <v>55938</v>
      </c>
      <c r="H551" s="6" t="s">
        <v>61660</v>
      </c>
      <c r="I551" s="6" t="s">
        <v>61661</v>
      </c>
      <c r="J551" s="35">
        <v>205.28</v>
      </c>
      <c r="K551" s="6" t="s">
        <v>60264</v>
      </c>
      <c r="L551" s="6">
        <v>208</v>
      </c>
      <c r="M551" s="4" t="s">
        <v>426</v>
      </c>
    </row>
    <row r="552" customHeight="1" spans="1:13">
      <c r="A552" s="6">
        <v>286616</v>
      </c>
      <c r="B552" s="6" t="s">
        <v>61662</v>
      </c>
      <c r="C552" s="6" t="s">
        <v>386</v>
      </c>
      <c r="D552" s="6" t="s">
        <v>60260</v>
      </c>
      <c r="E552" s="6" t="s">
        <v>1595</v>
      </c>
      <c r="F552" s="6" t="s">
        <v>61663</v>
      </c>
      <c r="G552" s="6" t="s">
        <v>61663</v>
      </c>
      <c r="H552" s="6" t="s">
        <v>61209</v>
      </c>
      <c r="I552" s="6" t="s">
        <v>61664</v>
      </c>
      <c r="J552" s="35">
        <v>205.08</v>
      </c>
      <c r="K552" s="6" t="s">
        <v>60264</v>
      </c>
      <c r="L552" s="6">
        <v>209</v>
      </c>
      <c r="M552" s="4" t="s">
        <v>426</v>
      </c>
    </row>
    <row r="553" customHeight="1" spans="1:13">
      <c r="A553" s="6">
        <v>287948</v>
      </c>
      <c r="B553" s="6" t="s">
        <v>61665</v>
      </c>
      <c r="C553" s="6" t="s">
        <v>386</v>
      </c>
      <c r="D553" s="6" t="s">
        <v>60260</v>
      </c>
      <c r="E553" s="6" t="s">
        <v>1595</v>
      </c>
      <c r="F553" s="6" t="s">
        <v>61666</v>
      </c>
      <c r="G553" s="6" t="s">
        <v>61666</v>
      </c>
      <c r="H553" s="6" t="s">
        <v>61667</v>
      </c>
      <c r="I553" s="6" t="s">
        <v>61668</v>
      </c>
      <c r="J553" s="35">
        <v>204.97</v>
      </c>
      <c r="K553" s="6" t="s">
        <v>60264</v>
      </c>
      <c r="L553" s="6">
        <v>210</v>
      </c>
      <c r="M553" s="4" t="s">
        <v>426</v>
      </c>
    </row>
    <row r="554" customHeight="1" spans="1:13">
      <c r="A554" s="6">
        <v>286783</v>
      </c>
      <c r="B554" s="6" t="s">
        <v>61669</v>
      </c>
      <c r="C554" s="6" t="s">
        <v>386</v>
      </c>
      <c r="D554" s="6" t="s">
        <v>60260</v>
      </c>
      <c r="E554" s="6" t="s">
        <v>1595</v>
      </c>
      <c r="F554" s="6" t="s">
        <v>41067</v>
      </c>
      <c r="G554" s="6" t="s">
        <v>41067</v>
      </c>
      <c r="H554" s="6" t="s">
        <v>61488</v>
      </c>
      <c r="I554" s="6" t="s">
        <v>61670</v>
      </c>
      <c r="J554" s="35">
        <v>204.53</v>
      </c>
      <c r="K554" s="6" t="s">
        <v>60264</v>
      </c>
      <c r="L554" s="6">
        <v>211</v>
      </c>
      <c r="M554" s="4" t="s">
        <v>426</v>
      </c>
    </row>
    <row r="555" customHeight="1" spans="1:13">
      <c r="A555" s="6">
        <v>287932</v>
      </c>
      <c r="B555" s="6" t="s">
        <v>61671</v>
      </c>
      <c r="C555" s="6" t="s">
        <v>386</v>
      </c>
      <c r="D555" s="6" t="s">
        <v>60260</v>
      </c>
      <c r="E555" s="6" t="s">
        <v>1595</v>
      </c>
      <c r="F555" s="6" t="s">
        <v>61672</v>
      </c>
      <c r="G555" s="6" t="s">
        <v>61672</v>
      </c>
      <c r="H555" s="6" t="s">
        <v>61673</v>
      </c>
      <c r="I555" s="6" t="s">
        <v>61674</v>
      </c>
      <c r="J555" s="35">
        <v>204</v>
      </c>
      <c r="K555" s="6" t="s">
        <v>60264</v>
      </c>
      <c r="L555" s="6">
        <v>212</v>
      </c>
      <c r="M555" s="4" t="s">
        <v>426</v>
      </c>
    </row>
    <row r="556" customHeight="1" spans="1:13">
      <c r="A556" s="6">
        <v>287387</v>
      </c>
      <c r="B556" s="6" t="s">
        <v>61675</v>
      </c>
      <c r="C556" s="6" t="s">
        <v>386</v>
      </c>
      <c r="D556" s="6" t="s">
        <v>60260</v>
      </c>
      <c r="E556" s="6" t="s">
        <v>1595</v>
      </c>
      <c r="F556" s="6" t="s">
        <v>61676</v>
      </c>
      <c r="G556" s="6" t="s">
        <v>17697</v>
      </c>
      <c r="H556" s="6" t="s">
        <v>61398</v>
      </c>
      <c r="I556" s="6" t="s">
        <v>61677</v>
      </c>
      <c r="J556" s="35">
        <v>204</v>
      </c>
      <c r="K556" s="6" t="s">
        <v>60264</v>
      </c>
      <c r="L556" s="6">
        <v>213</v>
      </c>
      <c r="M556" s="4" t="s">
        <v>426</v>
      </c>
    </row>
    <row r="557" customHeight="1" spans="1:13">
      <c r="A557" s="6">
        <v>278452</v>
      </c>
      <c r="B557" s="6" t="s">
        <v>61678</v>
      </c>
      <c r="C557" s="6" t="s">
        <v>386</v>
      </c>
      <c r="D557" s="6" t="s">
        <v>60260</v>
      </c>
      <c r="E557" s="6" t="s">
        <v>1595</v>
      </c>
      <c r="F557" s="6" t="s">
        <v>61622</v>
      </c>
      <c r="G557" s="6" t="s">
        <v>61622</v>
      </c>
      <c r="H557" s="6" t="s">
        <v>55120</v>
      </c>
      <c r="I557" s="6" t="s">
        <v>61679</v>
      </c>
      <c r="J557" s="35">
        <v>203.52</v>
      </c>
      <c r="K557" s="6" t="s">
        <v>60264</v>
      </c>
      <c r="L557" s="6">
        <v>214</v>
      </c>
      <c r="M557" s="4" t="s">
        <v>426</v>
      </c>
    </row>
    <row r="558" customHeight="1" spans="1:13">
      <c r="A558" s="6">
        <v>287692</v>
      </c>
      <c r="B558" s="6" t="s">
        <v>61680</v>
      </c>
      <c r="C558" s="6" t="s">
        <v>386</v>
      </c>
      <c r="D558" s="6" t="s">
        <v>60260</v>
      </c>
      <c r="E558" s="6" t="s">
        <v>1595</v>
      </c>
      <c r="F558" s="6" t="s">
        <v>61681</v>
      </c>
      <c r="G558" s="6" t="s">
        <v>55258</v>
      </c>
      <c r="H558" s="6" t="s">
        <v>61308</v>
      </c>
      <c r="I558" s="6" t="s">
        <v>61682</v>
      </c>
      <c r="J558" s="35">
        <v>203.25</v>
      </c>
      <c r="K558" s="6" t="s">
        <v>60264</v>
      </c>
      <c r="L558" s="6">
        <v>215</v>
      </c>
      <c r="M558" s="4" t="s">
        <v>426</v>
      </c>
    </row>
    <row r="559" customHeight="1" spans="1:13">
      <c r="A559" s="6">
        <v>286791</v>
      </c>
      <c r="B559" s="6" t="s">
        <v>61683</v>
      </c>
      <c r="C559" s="6" t="s">
        <v>386</v>
      </c>
      <c r="D559" s="6" t="s">
        <v>60260</v>
      </c>
      <c r="E559" s="6" t="s">
        <v>1595</v>
      </c>
      <c r="F559" s="6" t="s">
        <v>61684</v>
      </c>
      <c r="G559" s="6" t="s">
        <v>61685</v>
      </c>
      <c r="H559" s="6" t="s">
        <v>61686</v>
      </c>
      <c r="I559" s="6" t="s">
        <v>61687</v>
      </c>
      <c r="J559" s="35">
        <v>203.22</v>
      </c>
      <c r="K559" s="6" t="s">
        <v>60264</v>
      </c>
      <c r="L559" s="6">
        <v>216</v>
      </c>
      <c r="M559" s="4" t="s">
        <v>426</v>
      </c>
    </row>
    <row r="560" customHeight="1" spans="1:13">
      <c r="A560" s="6">
        <v>287684</v>
      </c>
      <c r="B560" s="6" t="s">
        <v>61688</v>
      </c>
      <c r="C560" s="6" t="s">
        <v>386</v>
      </c>
      <c r="D560" s="6" t="s">
        <v>60260</v>
      </c>
      <c r="E560" s="6" t="s">
        <v>1595</v>
      </c>
      <c r="F560" s="6" t="s">
        <v>61689</v>
      </c>
      <c r="G560" s="6" t="s">
        <v>61690</v>
      </c>
      <c r="H560" s="6" t="s">
        <v>61305</v>
      </c>
      <c r="I560" s="6" t="s">
        <v>61691</v>
      </c>
      <c r="J560" s="35">
        <v>203</v>
      </c>
      <c r="K560" s="6" t="s">
        <v>60264</v>
      </c>
      <c r="L560" s="6">
        <v>217</v>
      </c>
      <c r="M560" s="4" t="s">
        <v>426</v>
      </c>
    </row>
    <row r="561" customHeight="1" spans="1:13">
      <c r="A561" s="6">
        <v>278997</v>
      </c>
      <c r="B561" s="6" t="s">
        <v>61692</v>
      </c>
      <c r="C561" s="6" t="s">
        <v>386</v>
      </c>
      <c r="D561" s="6" t="s">
        <v>60260</v>
      </c>
      <c r="E561" s="6" t="s">
        <v>1595</v>
      </c>
      <c r="F561" s="6" t="s">
        <v>61693</v>
      </c>
      <c r="G561" s="6" t="s">
        <v>56093</v>
      </c>
      <c r="H561" s="6" t="s">
        <v>30221</v>
      </c>
      <c r="I561" s="6" t="s">
        <v>39963</v>
      </c>
      <c r="J561" s="35">
        <v>202.84</v>
      </c>
      <c r="K561" s="6" t="s">
        <v>60264</v>
      </c>
      <c r="L561" s="6">
        <v>218</v>
      </c>
      <c r="M561" s="4" t="s">
        <v>426</v>
      </c>
    </row>
    <row r="562" customHeight="1" spans="1:13">
      <c r="A562" s="6">
        <v>286895</v>
      </c>
      <c r="B562" s="6" t="s">
        <v>61694</v>
      </c>
      <c r="C562" s="6" t="s">
        <v>386</v>
      </c>
      <c r="D562" s="6" t="s">
        <v>60260</v>
      </c>
      <c r="E562" s="6" t="s">
        <v>1595</v>
      </c>
      <c r="F562" s="6" t="s">
        <v>61695</v>
      </c>
      <c r="G562" s="6" t="s">
        <v>61225</v>
      </c>
      <c r="H562" s="6" t="s">
        <v>61696</v>
      </c>
      <c r="I562" s="6" t="s">
        <v>61697</v>
      </c>
      <c r="J562" s="35">
        <v>202.78</v>
      </c>
      <c r="K562" s="6" t="s">
        <v>60264</v>
      </c>
      <c r="L562" s="6">
        <v>219</v>
      </c>
      <c r="M562" s="4" t="s">
        <v>426</v>
      </c>
    </row>
    <row r="563" customHeight="1" spans="1:13">
      <c r="A563" s="6">
        <v>286505</v>
      </c>
      <c r="B563" s="6" t="s">
        <v>61698</v>
      </c>
      <c r="C563" s="6" t="s">
        <v>386</v>
      </c>
      <c r="D563" s="6" t="s">
        <v>60260</v>
      </c>
      <c r="E563" s="6" t="s">
        <v>1595</v>
      </c>
      <c r="F563" s="6" t="s">
        <v>61425</v>
      </c>
      <c r="G563" s="6" t="s">
        <v>61425</v>
      </c>
      <c r="H563" s="6" t="s">
        <v>61524</v>
      </c>
      <c r="I563" s="6" t="s">
        <v>61699</v>
      </c>
      <c r="J563" s="35">
        <v>202</v>
      </c>
      <c r="K563" s="6" t="s">
        <v>60264</v>
      </c>
      <c r="L563" s="6">
        <v>220</v>
      </c>
      <c r="M563" s="4" t="s">
        <v>426</v>
      </c>
    </row>
    <row r="564" customHeight="1" spans="1:13">
      <c r="A564" s="6">
        <v>287662</v>
      </c>
      <c r="B564" s="6" t="s">
        <v>61700</v>
      </c>
      <c r="C564" s="6" t="s">
        <v>386</v>
      </c>
      <c r="D564" s="6" t="s">
        <v>60260</v>
      </c>
      <c r="E564" s="6" t="s">
        <v>1595</v>
      </c>
      <c r="F564" s="6" t="s">
        <v>61701</v>
      </c>
      <c r="G564" s="6" t="s">
        <v>57150</v>
      </c>
      <c r="H564" s="6" t="s">
        <v>61702</v>
      </c>
      <c r="I564" s="6" t="s">
        <v>61703</v>
      </c>
      <c r="J564" s="35">
        <v>201.16</v>
      </c>
      <c r="K564" s="6" t="s">
        <v>60264</v>
      </c>
      <c r="L564" s="6">
        <v>221</v>
      </c>
      <c r="M564" s="4" t="s">
        <v>426</v>
      </c>
    </row>
    <row r="565" customHeight="1" spans="1:13">
      <c r="A565" s="6">
        <v>287861</v>
      </c>
      <c r="B565" s="6" t="s">
        <v>61704</v>
      </c>
      <c r="C565" s="6" t="s">
        <v>386</v>
      </c>
      <c r="D565" s="6" t="s">
        <v>60260</v>
      </c>
      <c r="E565" s="6" t="s">
        <v>1595</v>
      </c>
      <c r="F565" s="6" t="s">
        <v>61705</v>
      </c>
      <c r="G565" s="6" t="s">
        <v>61531</v>
      </c>
      <c r="H565" s="6" t="s">
        <v>11924</v>
      </c>
      <c r="I565" s="6" t="s">
        <v>61706</v>
      </c>
      <c r="J565" s="35">
        <v>201.13</v>
      </c>
      <c r="K565" s="6" t="s">
        <v>60264</v>
      </c>
      <c r="L565" s="6">
        <v>222</v>
      </c>
      <c r="M565" s="4" t="s">
        <v>426</v>
      </c>
    </row>
    <row r="566" customHeight="1" spans="1:13">
      <c r="A566" s="6">
        <v>286886</v>
      </c>
      <c r="B566" s="6" t="s">
        <v>61707</v>
      </c>
      <c r="C566" s="6" t="s">
        <v>386</v>
      </c>
      <c r="D566" s="6" t="s">
        <v>60260</v>
      </c>
      <c r="E566" s="6" t="s">
        <v>1595</v>
      </c>
      <c r="F566" s="6" t="s">
        <v>61708</v>
      </c>
      <c r="G566" s="6" t="s">
        <v>61709</v>
      </c>
      <c r="H566" s="6" t="s">
        <v>61696</v>
      </c>
      <c r="I566" s="6" t="s">
        <v>61710</v>
      </c>
      <c r="J566" s="35">
        <v>201</v>
      </c>
      <c r="K566" s="6" t="s">
        <v>60264</v>
      </c>
      <c r="L566" s="6">
        <v>223</v>
      </c>
      <c r="M566" s="4" t="s">
        <v>426</v>
      </c>
    </row>
    <row r="567" customHeight="1" spans="1:13">
      <c r="A567" s="6">
        <v>287458</v>
      </c>
      <c r="B567" s="6" t="s">
        <v>61711</v>
      </c>
      <c r="C567" s="6" t="s">
        <v>386</v>
      </c>
      <c r="D567" s="6" t="s">
        <v>60260</v>
      </c>
      <c r="E567" s="6" t="s">
        <v>1595</v>
      </c>
      <c r="F567" s="6" t="s">
        <v>61712</v>
      </c>
      <c r="G567" s="6" t="s">
        <v>61421</v>
      </c>
      <c r="H567" s="6" t="s">
        <v>61321</v>
      </c>
      <c r="I567" s="6" t="s">
        <v>61713</v>
      </c>
      <c r="J567" s="35">
        <v>201</v>
      </c>
      <c r="K567" s="6" t="s">
        <v>60264</v>
      </c>
      <c r="L567" s="6">
        <v>224</v>
      </c>
      <c r="M567" s="4" t="s">
        <v>426</v>
      </c>
    </row>
    <row r="568" customHeight="1" spans="1:13">
      <c r="A568" s="6">
        <v>286497</v>
      </c>
      <c r="B568" s="6" t="s">
        <v>61714</v>
      </c>
      <c r="C568" s="6" t="s">
        <v>386</v>
      </c>
      <c r="D568" s="6" t="s">
        <v>60260</v>
      </c>
      <c r="E568" s="6" t="s">
        <v>1595</v>
      </c>
      <c r="F568" s="6" t="s">
        <v>61715</v>
      </c>
      <c r="G568" s="6" t="s">
        <v>61716</v>
      </c>
      <c r="H568" s="6" t="s">
        <v>61226</v>
      </c>
      <c r="I568" s="6" t="s">
        <v>61717</v>
      </c>
      <c r="J568" s="35">
        <v>201</v>
      </c>
      <c r="K568" s="6" t="s">
        <v>60264</v>
      </c>
      <c r="L568" s="6">
        <v>225</v>
      </c>
      <c r="M568" s="4" t="s">
        <v>426</v>
      </c>
    </row>
    <row r="569" customHeight="1" spans="1:13">
      <c r="A569" s="6">
        <v>286512</v>
      </c>
      <c r="B569" s="6" t="s">
        <v>61718</v>
      </c>
      <c r="C569" s="6" t="s">
        <v>386</v>
      </c>
      <c r="D569" s="6" t="s">
        <v>60260</v>
      </c>
      <c r="E569" s="6" t="s">
        <v>1595</v>
      </c>
      <c r="F569" s="6" t="s">
        <v>61719</v>
      </c>
      <c r="G569" s="6" t="s">
        <v>55048</v>
      </c>
      <c r="H569" s="6" t="s">
        <v>61226</v>
      </c>
      <c r="I569" s="6" t="s">
        <v>61720</v>
      </c>
      <c r="J569" s="35">
        <v>200.39</v>
      </c>
      <c r="K569" s="6" t="s">
        <v>60264</v>
      </c>
      <c r="L569" s="6">
        <v>226</v>
      </c>
      <c r="M569" s="4" t="s">
        <v>426</v>
      </c>
    </row>
    <row r="570" customHeight="1" spans="1:13">
      <c r="A570" s="6">
        <v>286769</v>
      </c>
      <c r="B570" s="6" t="s">
        <v>61721</v>
      </c>
      <c r="C570" s="6" t="s">
        <v>386</v>
      </c>
      <c r="D570" s="6" t="s">
        <v>60260</v>
      </c>
      <c r="E570" s="6" t="s">
        <v>1595</v>
      </c>
      <c r="F570" s="6" t="s">
        <v>61722</v>
      </c>
      <c r="G570" s="6" t="s">
        <v>61723</v>
      </c>
      <c r="H570" s="6" t="s">
        <v>61724</v>
      </c>
      <c r="I570" s="6" t="s">
        <v>61725</v>
      </c>
      <c r="J570" s="35">
        <v>200</v>
      </c>
      <c r="K570" s="6" t="s">
        <v>60264</v>
      </c>
      <c r="L570" s="6">
        <v>227</v>
      </c>
      <c r="M570" s="4" t="s">
        <v>426</v>
      </c>
    </row>
    <row r="571" customHeight="1" spans="1:13">
      <c r="A571" s="6">
        <v>286855</v>
      </c>
      <c r="B571" s="6" t="s">
        <v>61726</v>
      </c>
      <c r="C571" s="6" t="s">
        <v>386</v>
      </c>
      <c r="D571" s="6" t="s">
        <v>60260</v>
      </c>
      <c r="E571" s="6" t="s">
        <v>1595</v>
      </c>
      <c r="F571" s="6" t="s">
        <v>61727</v>
      </c>
      <c r="G571" s="6" t="s">
        <v>61647</v>
      </c>
      <c r="H571" s="6" t="s">
        <v>61305</v>
      </c>
      <c r="I571" s="6" t="s">
        <v>61728</v>
      </c>
      <c r="J571" s="35">
        <v>200</v>
      </c>
      <c r="K571" s="6" t="s">
        <v>60264</v>
      </c>
      <c r="L571" s="6">
        <v>228</v>
      </c>
      <c r="M571" s="4" t="s">
        <v>426</v>
      </c>
    </row>
    <row r="572" customHeight="1" spans="1:13">
      <c r="A572" s="6">
        <v>288314</v>
      </c>
      <c r="B572" s="6" t="s">
        <v>61729</v>
      </c>
      <c r="C572" s="6" t="s">
        <v>386</v>
      </c>
      <c r="D572" s="6" t="s">
        <v>60260</v>
      </c>
      <c r="E572" s="6" t="s">
        <v>1595</v>
      </c>
      <c r="F572" s="6" t="s">
        <v>61730</v>
      </c>
      <c r="G572" s="6" t="s">
        <v>61466</v>
      </c>
      <c r="H572" s="6" t="s">
        <v>61398</v>
      </c>
      <c r="I572" s="6" t="s">
        <v>61731</v>
      </c>
      <c r="J572" s="35">
        <v>199.13</v>
      </c>
      <c r="K572" s="6" t="s">
        <v>60264</v>
      </c>
      <c r="L572" s="6">
        <v>229</v>
      </c>
      <c r="M572" s="4" t="s">
        <v>426</v>
      </c>
    </row>
    <row r="573" customHeight="1" spans="1:13">
      <c r="A573" s="6">
        <v>286636</v>
      </c>
      <c r="B573" s="6" t="s">
        <v>61732</v>
      </c>
      <c r="C573" s="6" t="s">
        <v>386</v>
      </c>
      <c r="D573" s="6" t="s">
        <v>60260</v>
      </c>
      <c r="E573" s="6" t="s">
        <v>1595</v>
      </c>
      <c r="F573" s="6" t="s">
        <v>61733</v>
      </c>
      <c r="G573" s="6" t="s">
        <v>61709</v>
      </c>
      <c r="H573" s="6" t="s">
        <v>61305</v>
      </c>
      <c r="I573" s="6" t="s">
        <v>61734</v>
      </c>
      <c r="J573" s="35">
        <v>199</v>
      </c>
      <c r="K573" s="6" t="s">
        <v>60264</v>
      </c>
      <c r="L573" s="6">
        <v>230</v>
      </c>
      <c r="M573" s="4" t="s">
        <v>426</v>
      </c>
    </row>
    <row r="574" customHeight="1" spans="1:13">
      <c r="A574" s="6">
        <v>283408</v>
      </c>
      <c r="B574" s="6" t="s">
        <v>61735</v>
      </c>
      <c r="C574" s="6" t="s">
        <v>386</v>
      </c>
      <c r="D574" s="6" t="s">
        <v>60260</v>
      </c>
      <c r="E574" s="6" t="s">
        <v>1595</v>
      </c>
      <c r="F574" s="6" t="s">
        <v>61736</v>
      </c>
      <c r="G574" s="6" t="s">
        <v>41807</v>
      </c>
      <c r="H574" s="6" t="s">
        <v>55120</v>
      </c>
      <c r="I574" s="6" t="s">
        <v>61737</v>
      </c>
      <c r="J574" s="35">
        <v>199</v>
      </c>
      <c r="K574" s="6" t="s">
        <v>60264</v>
      </c>
      <c r="L574" s="6">
        <v>231</v>
      </c>
      <c r="M574" s="4" t="s">
        <v>426</v>
      </c>
    </row>
    <row r="575" customHeight="1" spans="1:13">
      <c r="A575" s="6">
        <v>287093</v>
      </c>
      <c r="B575" s="6" t="s">
        <v>61738</v>
      </c>
      <c r="C575" s="6" t="s">
        <v>386</v>
      </c>
      <c r="D575" s="6" t="s">
        <v>60260</v>
      </c>
      <c r="E575" s="6" t="s">
        <v>1595</v>
      </c>
      <c r="F575" s="6" t="s">
        <v>61739</v>
      </c>
      <c r="G575" s="6" t="s">
        <v>33085</v>
      </c>
      <c r="H575" s="6" t="s">
        <v>60993</v>
      </c>
      <c r="I575" s="6" t="s">
        <v>61740</v>
      </c>
      <c r="J575" s="35">
        <v>197</v>
      </c>
      <c r="K575" s="6" t="s">
        <v>60264</v>
      </c>
      <c r="L575" s="6">
        <v>232</v>
      </c>
      <c r="M575" s="4" t="s">
        <v>426</v>
      </c>
    </row>
    <row r="576" customHeight="1" spans="1:13">
      <c r="A576" s="6">
        <v>287712</v>
      </c>
      <c r="B576" s="6" t="s">
        <v>61741</v>
      </c>
      <c r="C576" s="6" t="s">
        <v>386</v>
      </c>
      <c r="D576" s="6" t="s">
        <v>60260</v>
      </c>
      <c r="E576" s="6" t="s">
        <v>1595</v>
      </c>
      <c r="F576" s="6" t="s">
        <v>61742</v>
      </c>
      <c r="G576" s="6" t="s">
        <v>61742</v>
      </c>
      <c r="H576" s="6" t="s">
        <v>61321</v>
      </c>
      <c r="I576" s="6" t="s">
        <v>61743</v>
      </c>
      <c r="J576" s="35">
        <v>197</v>
      </c>
      <c r="K576" s="6" t="s">
        <v>60264</v>
      </c>
      <c r="L576" s="6">
        <v>233</v>
      </c>
      <c r="M576" s="4" t="s">
        <v>426</v>
      </c>
    </row>
    <row r="577" customHeight="1" spans="1:13">
      <c r="A577" s="6">
        <v>287895</v>
      </c>
      <c r="B577" s="6" t="s">
        <v>61744</v>
      </c>
      <c r="C577" s="6" t="s">
        <v>386</v>
      </c>
      <c r="D577" s="6" t="s">
        <v>60260</v>
      </c>
      <c r="E577" s="6" t="s">
        <v>1595</v>
      </c>
      <c r="F577" s="6" t="s">
        <v>61745</v>
      </c>
      <c r="G577" s="6" t="s">
        <v>54695</v>
      </c>
      <c r="H577" s="6" t="s">
        <v>61696</v>
      </c>
      <c r="I577" s="6" t="s">
        <v>61746</v>
      </c>
      <c r="J577" s="35">
        <v>197</v>
      </c>
      <c r="K577" s="6" t="s">
        <v>60264</v>
      </c>
      <c r="L577" s="6">
        <v>234</v>
      </c>
      <c r="M577" s="4" t="s">
        <v>426</v>
      </c>
    </row>
    <row r="578" customHeight="1" spans="1:13">
      <c r="A578" s="6">
        <v>286718</v>
      </c>
      <c r="B578" s="6" t="s">
        <v>61747</v>
      </c>
      <c r="C578" s="6" t="s">
        <v>386</v>
      </c>
      <c r="D578" s="6" t="s">
        <v>60260</v>
      </c>
      <c r="E578" s="6" t="s">
        <v>1595</v>
      </c>
      <c r="F578" s="6" t="s">
        <v>61723</v>
      </c>
      <c r="G578" s="6" t="s">
        <v>61723</v>
      </c>
      <c r="H578" s="6" t="s">
        <v>61748</v>
      </c>
      <c r="I578" s="6" t="s">
        <v>61749</v>
      </c>
      <c r="J578" s="35">
        <v>195</v>
      </c>
      <c r="K578" s="6" t="s">
        <v>60264</v>
      </c>
      <c r="L578" s="6">
        <v>235</v>
      </c>
      <c r="M578" s="4" t="s">
        <v>426</v>
      </c>
    </row>
    <row r="579" customHeight="1" spans="1:13">
      <c r="A579" s="6">
        <v>286553</v>
      </c>
      <c r="B579" s="6" t="s">
        <v>61750</v>
      </c>
      <c r="C579" s="6" t="s">
        <v>386</v>
      </c>
      <c r="D579" s="6" t="s">
        <v>60260</v>
      </c>
      <c r="E579" s="6" t="s">
        <v>1595</v>
      </c>
      <c r="F579" s="6" t="s">
        <v>61751</v>
      </c>
      <c r="G579" s="6" t="s">
        <v>50436</v>
      </c>
      <c r="H579" s="6" t="s">
        <v>61488</v>
      </c>
      <c r="I579" s="6" t="s">
        <v>61752</v>
      </c>
      <c r="J579" s="35">
        <v>194</v>
      </c>
      <c r="K579" s="6" t="s">
        <v>60264</v>
      </c>
      <c r="L579" s="6">
        <v>236</v>
      </c>
      <c r="M579" s="4" t="s">
        <v>426</v>
      </c>
    </row>
    <row r="580" customHeight="1" spans="1:13">
      <c r="A580" s="6">
        <v>286720</v>
      </c>
      <c r="B580" s="6" t="s">
        <v>61753</v>
      </c>
      <c r="C580" s="6" t="s">
        <v>386</v>
      </c>
      <c r="D580" s="6" t="s">
        <v>60260</v>
      </c>
      <c r="E580" s="6" t="s">
        <v>1595</v>
      </c>
      <c r="F580" s="6" t="s">
        <v>61754</v>
      </c>
      <c r="G580" s="6" t="s">
        <v>61755</v>
      </c>
      <c r="H580" s="6" t="s">
        <v>61524</v>
      </c>
      <c r="I580" s="6" t="s">
        <v>61756</v>
      </c>
      <c r="J580" s="35">
        <v>193</v>
      </c>
      <c r="K580" s="6" t="s">
        <v>60264</v>
      </c>
      <c r="L580" s="6">
        <v>237</v>
      </c>
      <c r="M580" s="4" t="s">
        <v>426</v>
      </c>
    </row>
    <row r="581" customHeight="1" spans="1:13">
      <c r="A581" s="6">
        <v>287955</v>
      </c>
      <c r="B581" s="6" t="s">
        <v>61757</v>
      </c>
      <c r="C581" s="6" t="s">
        <v>386</v>
      </c>
      <c r="D581" s="6" t="s">
        <v>60260</v>
      </c>
      <c r="E581" s="6" t="s">
        <v>1595</v>
      </c>
      <c r="F581" s="6" t="s">
        <v>61758</v>
      </c>
      <c r="G581" s="6" t="s">
        <v>45211</v>
      </c>
      <c r="H581" s="6" t="s">
        <v>61442</v>
      </c>
      <c r="I581" s="6" t="s">
        <v>61759</v>
      </c>
      <c r="J581" s="35">
        <v>193</v>
      </c>
      <c r="K581" s="6" t="s">
        <v>60264</v>
      </c>
      <c r="L581" s="6">
        <v>238</v>
      </c>
      <c r="M581" s="4" t="s">
        <v>426</v>
      </c>
    </row>
    <row r="582" customHeight="1" spans="1:13">
      <c r="A582" s="6">
        <v>286574</v>
      </c>
      <c r="B582" s="6" t="s">
        <v>61760</v>
      </c>
      <c r="C582" s="6" t="s">
        <v>386</v>
      </c>
      <c r="D582" s="6" t="s">
        <v>60260</v>
      </c>
      <c r="E582" s="6" t="s">
        <v>1595</v>
      </c>
      <c r="F582" s="6" t="s">
        <v>61761</v>
      </c>
      <c r="G582" s="6" t="s">
        <v>48185</v>
      </c>
      <c r="H582" s="6" t="s">
        <v>61146</v>
      </c>
      <c r="I582" s="6" t="s">
        <v>61762</v>
      </c>
      <c r="J582" s="35">
        <v>193</v>
      </c>
      <c r="K582" s="6" t="s">
        <v>60264</v>
      </c>
      <c r="L582" s="6">
        <v>239</v>
      </c>
      <c r="M582" s="4" t="s">
        <v>426</v>
      </c>
    </row>
    <row r="583" customHeight="1" spans="1:13">
      <c r="A583" s="6">
        <v>286480</v>
      </c>
      <c r="B583" s="6" t="s">
        <v>61763</v>
      </c>
      <c r="C583" s="6" t="s">
        <v>386</v>
      </c>
      <c r="D583" s="6" t="s">
        <v>60260</v>
      </c>
      <c r="E583" s="6" t="s">
        <v>1595</v>
      </c>
      <c r="F583" s="6" t="s">
        <v>61764</v>
      </c>
      <c r="G583" s="6" t="s">
        <v>61764</v>
      </c>
      <c r="H583" s="6" t="s">
        <v>61364</v>
      </c>
      <c r="I583" s="6" t="s">
        <v>61765</v>
      </c>
      <c r="J583" s="35">
        <v>193</v>
      </c>
      <c r="K583" s="6" t="s">
        <v>60264</v>
      </c>
      <c r="L583" s="6">
        <v>240</v>
      </c>
      <c r="M583" s="4" t="s">
        <v>426</v>
      </c>
    </row>
    <row r="584" customHeight="1" spans="1:13">
      <c r="A584" s="36">
        <v>291871</v>
      </c>
      <c r="B584" s="36" t="s">
        <v>61766</v>
      </c>
      <c r="C584" s="36" t="s">
        <v>386</v>
      </c>
      <c r="D584" s="36" t="s">
        <v>60260</v>
      </c>
      <c r="E584" s="36" t="s">
        <v>1595</v>
      </c>
      <c r="F584" s="36" t="s">
        <v>61767</v>
      </c>
      <c r="G584" s="36" t="s">
        <v>38007</v>
      </c>
      <c r="H584" s="36" t="s">
        <v>60964</v>
      </c>
      <c r="I584" s="36" t="s">
        <v>61768</v>
      </c>
      <c r="J584" s="37">
        <v>190.34</v>
      </c>
      <c r="K584" s="36" t="s">
        <v>60264</v>
      </c>
      <c r="L584" s="36">
        <v>241</v>
      </c>
      <c r="M584" s="38" t="s">
        <v>426</v>
      </c>
    </row>
    <row r="585" customHeight="1" spans="1:13">
      <c r="A585" s="6">
        <v>286338</v>
      </c>
      <c r="B585" s="6" t="s">
        <v>61769</v>
      </c>
      <c r="C585" s="6" t="s">
        <v>386</v>
      </c>
      <c r="D585" s="6" t="s">
        <v>60260</v>
      </c>
      <c r="E585" s="6" t="s">
        <v>1595</v>
      </c>
      <c r="F585" s="6" t="s">
        <v>61770</v>
      </c>
      <c r="G585" s="6" t="s">
        <v>541</v>
      </c>
      <c r="H585" s="6" t="s">
        <v>61629</v>
      </c>
      <c r="I585" s="6" t="s">
        <v>61771</v>
      </c>
      <c r="J585" s="35">
        <v>189.94</v>
      </c>
      <c r="K585" s="6" t="s">
        <v>60264</v>
      </c>
      <c r="L585" s="6">
        <v>242</v>
      </c>
      <c r="M585" s="4" t="s">
        <v>426</v>
      </c>
    </row>
    <row r="586" customHeight="1" spans="1:13">
      <c r="A586" s="6">
        <v>286676</v>
      </c>
      <c r="B586" s="6" t="s">
        <v>61772</v>
      </c>
      <c r="C586" s="6" t="s">
        <v>386</v>
      </c>
      <c r="D586" s="6" t="s">
        <v>60260</v>
      </c>
      <c r="E586" s="6" t="s">
        <v>1595</v>
      </c>
      <c r="F586" s="6" t="s">
        <v>61773</v>
      </c>
      <c r="G586" s="6" t="s">
        <v>16789</v>
      </c>
      <c r="H586" s="6" t="s">
        <v>61146</v>
      </c>
      <c r="I586" s="6" t="s">
        <v>61774</v>
      </c>
      <c r="J586" s="35">
        <v>189.75</v>
      </c>
      <c r="K586" s="6" t="s">
        <v>60264</v>
      </c>
      <c r="L586" s="6">
        <v>243</v>
      </c>
      <c r="M586" s="4" t="s">
        <v>426</v>
      </c>
    </row>
    <row r="587" customHeight="1" spans="1:13">
      <c r="A587" s="36">
        <v>287675</v>
      </c>
      <c r="B587" s="36" t="s">
        <v>61775</v>
      </c>
      <c r="C587" s="36" t="s">
        <v>386</v>
      </c>
      <c r="D587" s="36" t="s">
        <v>60260</v>
      </c>
      <c r="E587" s="36" t="s">
        <v>1595</v>
      </c>
      <c r="F587" s="36" t="s">
        <v>61776</v>
      </c>
      <c r="G587" s="36" t="s">
        <v>61777</v>
      </c>
      <c r="H587" s="36" t="s">
        <v>61321</v>
      </c>
      <c r="I587" s="36" t="s">
        <v>61778</v>
      </c>
      <c r="J587" s="37">
        <v>189.65</v>
      </c>
      <c r="K587" s="36" t="s">
        <v>60264</v>
      </c>
      <c r="L587" s="6">
        <v>244</v>
      </c>
      <c r="M587" s="4" t="s">
        <v>426</v>
      </c>
    </row>
    <row r="588" customHeight="1" spans="1:13">
      <c r="A588" s="36">
        <v>287453</v>
      </c>
      <c r="B588" s="36" t="s">
        <v>61779</v>
      </c>
      <c r="C588" s="36" t="s">
        <v>386</v>
      </c>
      <c r="D588" s="36" t="s">
        <v>60260</v>
      </c>
      <c r="E588" s="36" t="s">
        <v>1595</v>
      </c>
      <c r="F588" s="36" t="s">
        <v>61780</v>
      </c>
      <c r="G588" s="36" t="s">
        <v>61780</v>
      </c>
      <c r="H588" s="36" t="s">
        <v>61321</v>
      </c>
      <c r="I588" s="36" t="s">
        <v>61781</v>
      </c>
      <c r="J588" s="37">
        <v>189.12</v>
      </c>
      <c r="K588" s="36" t="s">
        <v>60264</v>
      </c>
      <c r="L588" s="6">
        <v>245</v>
      </c>
      <c r="M588" s="4" t="s">
        <v>426</v>
      </c>
    </row>
    <row r="589" customHeight="1" spans="1:13">
      <c r="A589" s="36">
        <v>287485</v>
      </c>
      <c r="B589" s="36" t="s">
        <v>61782</v>
      </c>
      <c r="C589" s="36" t="s">
        <v>386</v>
      </c>
      <c r="D589" s="36" t="s">
        <v>60260</v>
      </c>
      <c r="E589" s="36" t="s">
        <v>1595</v>
      </c>
      <c r="F589" s="36" t="s">
        <v>61783</v>
      </c>
      <c r="G589" s="36" t="s">
        <v>61777</v>
      </c>
      <c r="H589" s="36" t="s">
        <v>61321</v>
      </c>
      <c r="I589" s="36" t="s">
        <v>61784</v>
      </c>
      <c r="J589" s="37">
        <v>188.75</v>
      </c>
      <c r="K589" s="36" t="s">
        <v>60264</v>
      </c>
      <c r="L589" s="6">
        <v>246</v>
      </c>
      <c r="M589" s="4" t="s">
        <v>426</v>
      </c>
    </row>
    <row r="590" customHeight="1" spans="1:13">
      <c r="A590" s="6">
        <v>286645</v>
      </c>
      <c r="B590" s="6" t="s">
        <v>61785</v>
      </c>
      <c r="C590" s="6" t="s">
        <v>386</v>
      </c>
      <c r="D590" s="6" t="s">
        <v>60260</v>
      </c>
      <c r="E590" s="6" t="s">
        <v>1595</v>
      </c>
      <c r="F590" s="6" t="s">
        <v>61786</v>
      </c>
      <c r="G590" s="6" t="s">
        <v>61240</v>
      </c>
      <c r="H590" s="6" t="s">
        <v>61146</v>
      </c>
      <c r="I590" s="6" t="s">
        <v>61787</v>
      </c>
      <c r="J590" s="35">
        <v>188.59</v>
      </c>
      <c r="K590" s="6" t="s">
        <v>60264</v>
      </c>
      <c r="L590" s="6">
        <v>247</v>
      </c>
      <c r="M590" s="4" t="s">
        <v>426</v>
      </c>
    </row>
    <row r="591" customHeight="1" spans="1:13">
      <c r="A591" s="6">
        <v>286383</v>
      </c>
      <c r="B591" s="6" t="s">
        <v>61788</v>
      </c>
      <c r="C591" s="6" t="s">
        <v>386</v>
      </c>
      <c r="D591" s="6" t="s">
        <v>60260</v>
      </c>
      <c r="E591" s="6" t="s">
        <v>1595</v>
      </c>
      <c r="F591" s="6" t="s">
        <v>61789</v>
      </c>
      <c r="G591" s="6" t="s">
        <v>57150</v>
      </c>
      <c r="H591" s="6" t="s">
        <v>61524</v>
      </c>
      <c r="I591" s="6" t="s">
        <v>61790</v>
      </c>
      <c r="J591" s="35">
        <v>188.53</v>
      </c>
      <c r="K591" s="6" t="s">
        <v>60264</v>
      </c>
      <c r="L591" s="6">
        <v>248</v>
      </c>
      <c r="M591" s="4" t="s">
        <v>426</v>
      </c>
    </row>
    <row r="592" customHeight="1" spans="1:13">
      <c r="A592" s="6">
        <v>278530</v>
      </c>
      <c r="B592" s="6" t="s">
        <v>61791</v>
      </c>
      <c r="C592" s="6" t="s">
        <v>386</v>
      </c>
      <c r="D592" s="6" t="s">
        <v>60260</v>
      </c>
      <c r="E592" s="6" t="s">
        <v>1595</v>
      </c>
      <c r="F592" s="6" t="s">
        <v>61792</v>
      </c>
      <c r="G592" s="6" t="s">
        <v>16732</v>
      </c>
      <c r="H592" s="6" t="s">
        <v>61793</v>
      </c>
      <c r="I592" s="6" t="s">
        <v>61794</v>
      </c>
      <c r="J592" s="35">
        <v>188.53</v>
      </c>
      <c r="K592" s="6" t="s">
        <v>60264</v>
      </c>
      <c r="L592" s="6">
        <v>249</v>
      </c>
      <c r="M592" s="4" t="s">
        <v>426</v>
      </c>
    </row>
    <row r="593" customHeight="1" spans="1:13">
      <c r="A593" s="6">
        <v>279010</v>
      </c>
      <c r="B593" s="6" t="s">
        <v>61795</v>
      </c>
      <c r="C593" s="6" t="s">
        <v>386</v>
      </c>
      <c r="D593" s="6" t="s">
        <v>60260</v>
      </c>
      <c r="E593" s="6" t="s">
        <v>1595</v>
      </c>
      <c r="F593" s="6" t="s">
        <v>61796</v>
      </c>
      <c r="G593" s="6" t="s">
        <v>55907</v>
      </c>
      <c r="H593" s="6" t="s">
        <v>56045</v>
      </c>
      <c r="I593" s="6" t="s">
        <v>61797</v>
      </c>
      <c r="J593" s="35">
        <v>188.09</v>
      </c>
      <c r="K593" s="6" t="s">
        <v>60264</v>
      </c>
      <c r="L593" s="6">
        <v>250</v>
      </c>
      <c r="M593" s="4" t="s">
        <v>426</v>
      </c>
    </row>
    <row r="594" customHeight="1" spans="1:13">
      <c r="A594" s="6">
        <v>286773</v>
      </c>
      <c r="B594" s="6" t="s">
        <v>61798</v>
      </c>
      <c r="C594" s="6" t="s">
        <v>386</v>
      </c>
      <c r="D594" s="6" t="s">
        <v>60260</v>
      </c>
      <c r="E594" s="6" t="s">
        <v>1595</v>
      </c>
      <c r="F594" s="6" t="s">
        <v>58514</v>
      </c>
      <c r="G594" s="6" t="s">
        <v>58514</v>
      </c>
      <c r="H594" s="6" t="s">
        <v>61226</v>
      </c>
      <c r="I594" s="6" t="s">
        <v>61799</v>
      </c>
      <c r="J594" s="35">
        <v>187.69</v>
      </c>
      <c r="K594" s="6" t="s">
        <v>60264</v>
      </c>
      <c r="L594" s="6">
        <v>251</v>
      </c>
      <c r="M594" s="4" t="s">
        <v>426</v>
      </c>
    </row>
    <row r="595" customHeight="1" spans="1:13">
      <c r="A595" s="6">
        <v>279584</v>
      </c>
      <c r="B595" s="6" t="s">
        <v>61800</v>
      </c>
      <c r="C595" s="6" t="s">
        <v>386</v>
      </c>
      <c r="D595" s="6" t="s">
        <v>60260</v>
      </c>
      <c r="E595" s="6" t="s">
        <v>1595</v>
      </c>
      <c r="F595" s="6" t="s">
        <v>61801</v>
      </c>
      <c r="G595" s="6" t="s">
        <v>61802</v>
      </c>
      <c r="H595" s="6" t="s">
        <v>61803</v>
      </c>
      <c r="I595" s="6" t="s">
        <v>61804</v>
      </c>
      <c r="J595" s="35">
        <v>187.5</v>
      </c>
      <c r="K595" s="6" t="s">
        <v>60264</v>
      </c>
      <c r="L595" s="6">
        <v>252</v>
      </c>
      <c r="M595" s="4" t="s">
        <v>468</v>
      </c>
    </row>
    <row r="596" customHeight="1" spans="1:13">
      <c r="A596" s="6">
        <v>286287</v>
      </c>
      <c r="B596" s="6" t="s">
        <v>61805</v>
      </c>
      <c r="C596" s="6" t="s">
        <v>386</v>
      </c>
      <c r="D596" s="6" t="s">
        <v>60260</v>
      </c>
      <c r="E596" s="6" t="s">
        <v>1595</v>
      </c>
      <c r="F596" s="6" t="s">
        <v>61806</v>
      </c>
      <c r="G596" s="6" t="s">
        <v>61806</v>
      </c>
      <c r="H596" s="6" t="s">
        <v>55120</v>
      </c>
      <c r="I596" s="6" t="s">
        <v>61807</v>
      </c>
      <c r="J596" s="35">
        <v>187.37</v>
      </c>
      <c r="K596" s="6" t="s">
        <v>60264</v>
      </c>
      <c r="L596" s="6">
        <v>253</v>
      </c>
      <c r="M596" s="4" t="s">
        <v>468</v>
      </c>
    </row>
    <row r="597" customHeight="1" spans="1:13">
      <c r="A597" s="6">
        <v>286362</v>
      </c>
      <c r="B597" s="6" t="s">
        <v>61808</v>
      </c>
      <c r="C597" s="6" t="s">
        <v>386</v>
      </c>
      <c r="D597" s="6" t="s">
        <v>60260</v>
      </c>
      <c r="E597" s="6" t="s">
        <v>1595</v>
      </c>
      <c r="F597" s="6" t="s">
        <v>61809</v>
      </c>
      <c r="G597" s="6" t="s">
        <v>61809</v>
      </c>
      <c r="H597" s="6" t="s">
        <v>42103</v>
      </c>
      <c r="I597" s="6" t="s">
        <v>42826</v>
      </c>
      <c r="J597" s="35">
        <v>187.06</v>
      </c>
      <c r="K597" s="6" t="s">
        <v>60264</v>
      </c>
      <c r="L597" s="6">
        <v>254</v>
      </c>
      <c r="M597" s="4" t="s">
        <v>468</v>
      </c>
    </row>
    <row r="598" customHeight="1" spans="1:13">
      <c r="A598" s="6">
        <v>286357</v>
      </c>
      <c r="B598" s="6" t="s">
        <v>61810</v>
      </c>
      <c r="C598" s="6" t="s">
        <v>386</v>
      </c>
      <c r="D598" s="6" t="s">
        <v>60260</v>
      </c>
      <c r="E598" s="6" t="s">
        <v>1595</v>
      </c>
      <c r="F598" s="6" t="s">
        <v>61811</v>
      </c>
      <c r="G598" s="6" t="s">
        <v>61811</v>
      </c>
      <c r="H598" s="6" t="s">
        <v>61524</v>
      </c>
      <c r="I598" s="6" t="s">
        <v>61812</v>
      </c>
      <c r="J598" s="35">
        <v>186.78</v>
      </c>
      <c r="K598" s="6" t="s">
        <v>60264</v>
      </c>
      <c r="L598" s="6">
        <v>255</v>
      </c>
      <c r="M598" s="4" t="s">
        <v>468</v>
      </c>
    </row>
    <row r="599" customHeight="1" spans="1:13">
      <c r="A599" s="6">
        <v>287287</v>
      </c>
      <c r="B599" s="6" t="s">
        <v>61813</v>
      </c>
      <c r="C599" s="6" t="s">
        <v>386</v>
      </c>
      <c r="D599" s="6" t="s">
        <v>60260</v>
      </c>
      <c r="E599" s="6" t="s">
        <v>1595</v>
      </c>
      <c r="F599" s="6" t="s">
        <v>61814</v>
      </c>
      <c r="G599" s="6" t="s">
        <v>61815</v>
      </c>
      <c r="H599" s="6" t="s">
        <v>61442</v>
      </c>
      <c r="I599" s="6" t="s">
        <v>61816</v>
      </c>
      <c r="J599" s="35">
        <v>185.72</v>
      </c>
      <c r="K599" s="6" t="s">
        <v>60264</v>
      </c>
      <c r="L599" s="6">
        <v>256</v>
      </c>
      <c r="M599" s="4" t="s">
        <v>468</v>
      </c>
    </row>
    <row r="600" customHeight="1" spans="1:13">
      <c r="A600" s="6">
        <v>287321</v>
      </c>
      <c r="B600" s="6" t="s">
        <v>61817</v>
      </c>
      <c r="C600" s="6" t="s">
        <v>386</v>
      </c>
      <c r="D600" s="6" t="s">
        <v>60260</v>
      </c>
      <c r="E600" s="6" t="s">
        <v>1595</v>
      </c>
      <c r="F600" s="6" t="s">
        <v>61818</v>
      </c>
      <c r="G600" s="6" t="s">
        <v>45668</v>
      </c>
      <c r="H600" s="6" t="s">
        <v>61819</v>
      </c>
      <c r="I600" s="6" t="s">
        <v>61820</v>
      </c>
      <c r="J600" s="35">
        <v>185.63</v>
      </c>
      <c r="K600" s="6" t="s">
        <v>60264</v>
      </c>
      <c r="L600" s="6">
        <v>257</v>
      </c>
      <c r="M600" s="4" t="s">
        <v>468</v>
      </c>
    </row>
    <row r="601" customHeight="1" spans="1:13">
      <c r="A601" s="6">
        <v>286673</v>
      </c>
      <c r="B601" s="6" t="s">
        <v>61821</v>
      </c>
      <c r="C601" s="6" t="s">
        <v>386</v>
      </c>
      <c r="D601" s="6" t="s">
        <v>60260</v>
      </c>
      <c r="E601" s="6" t="s">
        <v>1595</v>
      </c>
      <c r="F601" s="6" t="s">
        <v>61822</v>
      </c>
      <c r="G601" s="6" t="s">
        <v>61663</v>
      </c>
      <c r="H601" s="6" t="s">
        <v>61209</v>
      </c>
      <c r="I601" s="6" t="s">
        <v>61823</v>
      </c>
      <c r="J601" s="35">
        <v>185.49</v>
      </c>
      <c r="K601" s="6" t="s">
        <v>60264</v>
      </c>
      <c r="L601" s="6">
        <v>258</v>
      </c>
      <c r="M601" s="4" t="s">
        <v>468</v>
      </c>
    </row>
    <row r="602" customHeight="1" spans="1:13">
      <c r="A602" s="6">
        <v>286680</v>
      </c>
      <c r="B602" s="6" t="s">
        <v>61824</v>
      </c>
      <c r="C602" s="6" t="s">
        <v>386</v>
      </c>
      <c r="D602" s="6" t="s">
        <v>60260</v>
      </c>
      <c r="E602" s="6" t="s">
        <v>1595</v>
      </c>
      <c r="F602" s="6" t="s">
        <v>61825</v>
      </c>
      <c r="G602" s="6" t="s">
        <v>29129</v>
      </c>
      <c r="H602" s="6" t="s">
        <v>61826</v>
      </c>
      <c r="I602" s="6" t="s">
        <v>61827</v>
      </c>
      <c r="J602" s="35">
        <v>185.32</v>
      </c>
      <c r="K602" s="6" t="s">
        <v>60264</v>
      </c>
      <c r="L602" s="6">
        <v>259</v>
      </c>
      <c r="M602" s="4" t="s">
        <v>468</v>
      </c>
    </row>
    <row r="603" customHeight="1" spans="1:13">
      <c r="A603" s="6">
        <v>286747</v>
      </c>
      <c r="B603" s="6" t="s">
        <v>61828</v>
      </c>
      <c r="C603" s="6" t="s">
        <v>386</v>
      </c>
      <c r="D603" s="6" t="s">
        <v>60260</v>
      </c>
      <c r="E603" s="6" t="s">
        <v>1595</v>
      </c>
      <c r="F603" s="6" t="s">
        <v>59536</v>
      </c>
      <c r="G603" s="6" t="s">
        <v>59536</v>
      </c>
      <c r="H603" s="6" t="s">
        <v>61321</v>
      </c>
      <c r="I603" s="6" t="s">
        <v>61829</v>
      </c>
      <c r="J603" s="35">
        <v>185</v>
      </c>
      <c r="K603" s="6" t="s">
        <v>60264</v>
      </c>
      <c r="L603" s="6">
        <v>260</v>
      </c>
      <c r="M603" s="4" t="s">
        <v>468</v>
      </c>
    </row>
    <row r="604" customHeight="1" spans="1:13">
      <c r="A604" s="6">
        <v>289975</v>
      </c>
      <c r="B604" s="6" t="s">
        <v>61830</v>
      </c>
      <c r="C604" s="6" t="s">
        <v>386</v>
      </c>
      <c r="D604" s="6" t="s">
        <v>60260</v>
      </c>
      <c r="E604" s="6" t="s">
        <v>1595</v>
      </c>
      <c r="F604" s="6" t="s">
        <v>61831</v>
      </c>
      <c r="G604" s="6" t="s">
        <v>61832</v>
      </c>
      <c r="H604" s="6" t="s">
        <v>55120</v>
      </c>
      <c r="I604" s="6" t="s">
        <v>4993</v>
      </c>
      <c r="J604" s="35">
        <v>184.78</v>
      </c>
      <c r="K604" s="6" t="s">
        <v>60264</v>
      </c>
      <c r="L604" s="6">
        <v>261</v>
      </c>
      <c r="M604" s="4" t="s">
        <v>468</v>
      </c>
    </row>
    <row r="605" customHeight="1" spans="1:13">
      <c r="A605" s="6">
        <v>279752</v>
      </c>
      <c r="B605" s="6" t="s">
        <v>61833</v>
      </c>
      <c r="C605" s="6" t="s">
        <v>386</v>
      </c>
      <c r="D605" s="6" t="s">
        <v>60260</v>
      </c>
      <c r="E605" s="6" t="s">
        <v>1595</v>
      </c>
      <c r="F605" s="6" t="s">
        <v>61834</v>
      </c>
      <c r="G605" s="6" t="s">
        <v>61229</v>
      </c>
      <c r="H605" s="6" t="s">
        <v>61835</v>
      </c>
      <c r="I605" s="6" t="s">
        <v>61836</v>
      </c>
      <c r="J605" s="35">
        <v>184.12</v>
      </c>
      <c r="K605" s="6" t="s">
        <v>60264</v>
      </c>
      <c r="L605" s="6">
        <v>262</v>
      </c>
      <c r="M605" s="4" t="s">
        <v>468</v>
      </c>
    </row>
    <row r="606" customHeight="1" spans="1:13">
      <c r="A606" s="6">
        <v>279149</v>
      </c>
      <c r="B606" s="6" t="s">
        <v>61837</v>
      </c>
      <c r="C606" s="6" t="s">
        <v>386</v>
      </c>
      <c r="D606" s="6" t="s">
        <v>60260</v>
      </c>
      <c r="E606" s="6" t="s">
        <v>1595</v>
      </c>
      <c r="F606" s="6" t="s">
        <v>61838</v>
      </c>
      <c r="G606" s="6" t="s">
        <v>44471</v>
      </c>
      <c r="H606" s="6" t="s">
        <v>61839</v>
      </c>
      <c r="I606" s="6" t="s">
        <v>61840</v>
      </c>
      <c r="J606" s="35">
        <v>183.78</v>
      </c>
      <c r="K606" s="6" t="s">
        <v>60264</v>
      </c>
      <c r="L606" s="6">
        <v>263</v>
      </c>
      <c r="M606" s="4" t="s">
        <v>468</v>
      </c>
    </row>
    <row r="607" customHeight="1" spans="1:13">
      <c r="A607" s="6">
        <v>286923</v>
      </c>
      <c r="B607" s="6" t="s">
        <v>61841</v>
      </c>
      <c r="C607" s="6" t="s">
        <v>386</v>
      </c>
      <c r="D607" s="6" t="s">
        <v>60260</v>
      </c>
      <c r="E607" s="6" t="s">
        <v>1595</v>
      </c>
      <c r="F607" s="6" t="s">
        <v>61842</v>
      </c>
      <c r="G607" s="6" t="s">
        <v>61690</v>
      </c>
      <c r="H607" s="6" t="s">
        <v>61696</v>
      </c>
      <c r="I607" s="6" t="s">
        <v>61843</v>
      </c>
      <c r="J607" s="35">
        <v>183</v>
      </c>
      <c r="K607" s="6" t="s">
        <v>60264</v>
      </c>
      <c r="L607" s="6">
        <v>264</v>
      </c>
      <c r="M607" s="4" t="s">
        <v>468</v>
      </c>
    </row>
    <row r="608" customHeight="1" spans="1:13">
      <c r="A608" s="6">
        <v>286325</v>
      </c>
      <c r="B608" s="6" t="s">
        <v>61844</v>
      </c>
      <c r="C608" s="6" t="s">
        <v>386</v>
      </c>
      <c r="D608" s="6" t="s">
        <v>60260</v>
      </c>
      <c r="E608" s="6" t="s">
        <v>1595</v>
      </c>
      <c r="F608" s="6" t="s">
        <v>61845</v>
      </c>
      <c r="G608" s="6" t="s">
        <v>61845</v>
      </c>
      <c r="H608" s="6" t="s">
        <v>61846</v>
      </c>
      <c r="I608" s="6" t="s">
        <v>61847</v>
      </c>
      <c r="J608" s="35">
        <v>182.81</v>
      </c>
      <c r="K608" s="6" t="s">
        <v>60264</v>
      </c>
      <c r="L608" s="6">
        <v>265</v>
      </c>
      <c r="M608" s="4" t="s">
        <v>468</v>
      </c>
    </row>
    <row r="609" customHeight="1" spans="1:13">
      <c r="A609" s="6">
        <v>286504</v>
      </c>
      <c r="B609" s="6" t="s">
        <v>61848</v>
      </c>
      <c r="C609" s="6" t="s">
        <v>386</v>
      </c>
      <c r="D609" s="6" t="s">
        <v>60260</v>
      </c>
      <c r="E609" s="6" t="s">
        <v>1595</v>
      </c>
      <c r="F609" s="6" t="s">
        <v>61849</v>
      </c>
      <c r="G609" s="6" t="s">
        <v>61849</v>
      </c>
      <c r="H609" s="6" t="s">
        <v>61488</v>
      </c>
      <c r="I609" s="6" t="s">
        <v>61850</v>
      </c>
      <c r="J609" s="35">
        <v>181</v>
      </c>
      <c r="K609" s="6" t="s">
        <v>60264</v>
      </c>
      <c r="L609" s="6">
        <v>266</v>
      </c>
      <c r="M609" s="4" t="s">
        <v>468</v>
      </c>
    </row>
    <row r="610" customHeight="1" spans="1:13">
      <c r="A610" s="6">
        <v>286583</v>
      </c>
      <c r="B610" s="6" t="s">
        <v>61851</v>
      </c>
      <c r="C610" s="6" t="s">
        <v>386</v>
      </c>
      <c r="D610" s="6" t="s">
        <v>60260</v>
      </c>
      <c r="E610" s="6" t="s">
        <v>1595</v>
      </c>
      <c r="F610" s="6" t="s">
        <v>61852</v>
      </c>
      <c r="G610" s="6" t="s">
        <v>61852</v>
      </c>
      <c r="H610" s="6" t="s">
        <v>61308</v>
      </c>
      <c r="I610" s="6" t="s">
        <v>46378</v>
      </c>
      <c r="J610" s="35">
        <v>181</v>
      </c>
      <c r="K610" s="6" t="s">
        <v>60264</v>
      </c>
      <c r="L610" s="6">
        <v>267</v>
      </c>
      <c r="M610" s="4" t="s">
        <v>468</v>
      </c>
    </row>
    <row r="611" customHeight="1" spans="1:13">
      <c r="A611" s="6">
        <v>286830</v>
      </c>
      <c r="B611" s="6" t="s">
        <v>61853</v>
      </c>
      <c r="C611" s="6" t="s">
        <v>386</v>
      </c>
      <c r="D611" s="6" t="s">
        <v>60260</v>
      </c>
      <c r="E611" s="6" t="s">
        <v>1595</v>
      </c>
      <c r="F611" s="6" t="s">
        <v>61854</v>
      </c>
      <c r="G611" s="6" t="s">
        <v>61854</v>
      </c>
      <c r="H611" s="6" t="s">
        <v>61364</v>
      </c>
      <c r="I611" s="6" t="s">
        <v>61855</v>
      </c>
      <c r="J611" s="35">
        <v>180</v>
      </c>
      <c r="K611" s="6" t="s">
        <v>60264</v>
      </c>
      <c r="L611" s="6">
        <v>268</v>
      </c>
      <c r="M611" s="4" t="s">
        <v>468</v>
      </c>
    </row>
    <row r="612" customHeight="1" spans="1:13">
      <c r="A612" s="6">
        <v>279192</v>
      </c>
      <c r="B612" s="6" t="s">
        <v>61856</v>
      </c>
      <c r="C612" s="6" t="s">
        <v>386</v>
      </c>
      <c r="D612" s="6" t="s">
        <v>60260</v>
      </c>
      <c r="E612" s="6" t="s">
        <v>1595</v>
      </c>
      <c r="F612" s="6" t="s">
        <v>61857</v>
      </c>
      <c r="G612" s="6" t="s">
        <v>7897</v>
      </c>
      <c r="H612" s="6" t="s">
        <v>16954</v>
      </c>
      <c r="I612" s="6" t="s">
        <v>61858</v>
      </c>
      <c r="J612" s="35">
        <v>180</v>
      </c>
      <c r="K612" s="6" t="s">
        <v>60264</v>
      </c>
      <c r="L612" s="6">
        <v>269</v>
      </c>
      <c r="M612" s="4" t="s">
        <v>468</v>
      </c>
    </row>
    <row r="613" customHeight="1" spans="1:13">
      <c r="A613" s="6">
        <v>278694</v>
      </c>
      <c r="B613" s="6" t="s">
        <v>61859</v>
      </c>
      <c r="C613" s="6" t="s">
        <v>386</v>
      </c>
      <c r="D613" s="6" t="s">
        <v>60260</v>
      </c>
      <c r="E613" s="6" t="s">
        <v>1595</v>
      </c>
      <c r="F613" s="6" t="s">
        <v>61860</v>
      </c>
      <c r="G613" s="6" t="s">
        <v>61860</v>
      </c>
      <c r="H613" s="6" t="s">
        <v>61696</v>
      </c>
      <c r="I613" s="6" t="s">
        <v>61861</v>
      </c>
      <c r="J613" s="35">
        <v>180</v>
      </c>
      <c r="K613" s="6" t="s">
        <v>60264</v>
      </c>
      <c r="L613" s="6">
        <v>270</v>
      </c>
      <c r="M613" s="4" t="s">
        <v>468</v>
      </c>
    </row>
    <row r="614" customHeight="1" spans="1:13">
      <c r="A614" s="6">
        <v>286724</v>
      </c>
      <c r="B614" s="6" t="s">
        <v>61862</v>
      </c>
      <c r="C614" s="6" t="s">
        <v>386</v>
      </c>
      <c r="D614" s="6" t="s">
        <v>60260</v>
      </c>
      <c r="E614" s="6" t="s">
        <v>1595</v>
      </c>
      <c r="F614" s="6" t="s">
        <v>61863</v>
      </c>
      <c r="G614" s="6" t="s">
        <v>61815</v>
      </c>
      <c r="H614" s="6" t="s">
        <v>61864</v>
      </c>
      <c r="I614" s="6" t="s">
        <v>61865</v>
      </c>
      <c r="J614" s="35">
        <v>180</v>
      </c>
      <c r="K614" s="6" t="s">
        <v>60264</v>
      </c>
      <c r="L614" s="6">
        <v>271</v>
      </c>
      <c r="M614" s="4" t="s">
        <v>468</v>
      </c>
    </row>
    <row r="615" customHeight="1" spans="1:13">
      <c r="A615" s="6">
        <v>286790</v>
      </c>
      <c r="B615" s="6" t="s">
        <v>61866</v>
      </c>
      <c r="C615" s="6" t="s">
        <v>386</v>
      </c>
      <c r="D615" s="6" t="s">
        <v>60260</v>
      </c>
      <c r="E615" s="6" t="s">
        <v>1595</v>
      </c>
      <c r="F615" s="6" t="s">
        <v>61867</v>
      </c>
      <c r="G615" s="6" t="s">
        <v>40655</v>
      </c>
      <c r="H615" s="6" t="s">
        <v>61226</v>
      </c>
      <c r="I615" s="6" t="s">
        <v>61868</v>
      </c>
      <c r="J615" s="35">
        <v>179.57</v>
      </c>
      <c r="K615" s="6" t="s">
        <v>60264</v>
      </c>
      <c r="L615" s="6">
        <v>272</v>
      </c>
      <c r="M615" s="4" t="s">
        <v>468</v>
      </c>
    </row>
    <row r="616" customHeight="1" spans="1:13">
      <c r="A616" s="6">
        <v>286329</v>
      </c>
      <c r="B616" s="6" t="s">
        <v>61869</v>
      </c>
      <c r="C616" s="6" t="s">
        <v>386</v>
      </c>
      <c r="D616" s="6" t="s">
        <v>60260</v>
      </c>
      <c r="E616" s="6" t="s">
        <v>1595</v>
      </c>
      <c r="F616" s="6" t="s">
        <v>61870</v>
      </c>
      <c r="G616" s="6" t="s">
        <v>61815</v>
      </c>
      <c r="H616" s="6" t="s">
        <v>55120</v>
      </c>
      <c r="I616" s="6" t="s">
        <v>61871</v>
      </c>
      <c r="J616" s="35">
        <v>178</v>
      </c>
      <c r="K616" s="6" t="s">
        <v>60264</v>
      </c>
      <c r="L616" s="6">
        <v>273</v>
      </c>
      <c r="M616" s="4" t="s">
        <v>468</v>
      </c>
    </row>
    <row r="617" customHeight="1" spans="1:13">
      <c r="A617" s="6">
        <v>279210</v>
      </c>
      <c r="B617" s="6" t="s">
        <v>61872</v>
      </c>
      <c r="C617" s="6" t="s">
        <v>386</v>
      </c>
      <c r="D617" s="6" t="s">
        <v>60260</v>
      </c>
      <c r="E617" s="6" t="s">
        <v>1595</v>
      </c>
      <c r="F617" s="6" t="s">
        <v>61873</v>
      </c>
      <c r="G617" s="6" t="s">
        <v>5101</v>
      </c>
      <c r="H617" s="6" t="s">
        <v>61874</v>
      </c>
      <c r="I617" s="6" t="s">
        <v>61875</v>
      </c>
      <c r="J617" s="35">
        <v>178</v>
      </c>
      <c r="K617" s="6" t="s">
        <v>60264</v>
      </c>
      <c r="L617" s="6">
        <v>274</v>
      </c>
      <c r="M617" s="4" t="s">
        <v>468</v>
      </c>
    </row>
    <row r="618" customHeight="1" spans="1:13">
      <c r="A618" s="6">
        <v>286342</v>
      </c>
      <c r="B618" s="6" t="s">
        <v>61876</v>
      </c>
      <c r="C618" s="6" t="s">
        <v>386</v>
      </c>
      <c r="D618" s="6" t="s">
        <v>60260</v>
      </c>
      <c r="E618" s="6" t="s">
        <v>1595</v>
      </c>
      <c r="F618" s="6" t="s">
        <v>61877</v>
      </c>
      <c r="G618" s="6" t="s">
        <v>61877</v>
      </c>
      <c r="H618" s="6" t="s">
        <v>61524</v>
      </c>
      <c r="I618" s="6" t="s">
        <v>61878</v>
      </c>
      <c r="J618" s="35">
        <v>178</v>
      </c>
      <c r="K618" s="6" t="s">
        <v>60264</v>
      </c>
      <c r="L618" s="6">
        <v>275</v>
      </c>
      <c r="M618" s="4" t="s">
        <v>468</v>
      </c>
    </row>
    <row r="619" customHeight="1" spans="1:13">
      <c r="A619" s="6">
        <v>286662</v>
      </c>
      <c r="B619" s="6" t="s">
        <v>61879</v>
      </c>
      <c r="C619" s="6" t="s">
        <v>386</v>
      </c>
      <c r="D619" s="6" t="s">
        <v>60260</v>
      </c>
      <c r="E619" s="6" t="s">
        <v>1595</v>
      </c>
      <c r="F619" s="6" t="s">
        <v>61880</v>
      </c>
      <c r="G619" s="6" t="s">
        <v>17697</v>
      </c>
      <c r="H619" s="6" t="s">
        <v>61146</v>
      </c>
      <c r="I619" s="6" t="s">
        <v>61881</v>
      </c>
      <c r="J619" s="35">
        <v>177.62</v>
      </c>
      <c r="K619" s="6" t="s">
        <v>60264</v>
      </c>
      <c r="L619" s="6">
        <v>276</v>
      </c>
      <c r="M619" s="4" t="s">
        <v>468</v>
      </c>
    </row>
    <row r="620" customHeight="1" spans="1:13">
      <c r="A620" s="6">
        <v>276512</v>
      </c>
      <c r="B620" s="6" t="s">
        <v>61882</v>
      </c>
      <c r="C620" s="6" t="s">
        <v>386</v>
      </c>
      <c r="D620" s="6" t="s">
        <v>60260</v>
      </c>
      <c r="E620" s="6" t="s">
        <v>1595</v>
      </c>
      <c r="F620" s="6" t="s">
        <v>61883</v>
      </c>
      <c r="G620" s="6" t="s">
        <v>61884</v>
      </c>
      <c r="H620" s="6" t="s">
        <v>61885</v>
      </c>
      <c r="I620" s="6" t="s">
        <v>61886</v>
      </c>
      <c r="J620" s="35">
        <v>175</v>
      </c>
      <c r="K620" s="6" t="s">
        <v>60264</v>
      </c>
      <c r="L620" s="6">
        <v>277</v>
      </c>
      <c r="M620" s="4" t="s">
        <v>468</v>
      </c>
    </row>
    <row r="621" customHeight="1" spans="1:13">
      <c r="A621" s="6">
        <v>286304</v>
      </c>
      <c r="B621" s="6" t="s">
        <v>61887</v>
      </c>
      <c r="C621" s="6" t="s">
        <v>386</v>
      </c>
      <c r="D621" s="6" t="s">
        <v>60260</v>
      </c>
      <c r="E621" s="6" t="s">
        <v>1595</v>
      </c>
      <c r="F621" s="6" t="s">
        <v>61690</v>
      </c>
      <c r="G621" s="6" t="s">
        <v>61690</v>
      </c>
      <c r="H621" s="6" t="s">
        <v>55120</v>
      </c>
      <c r="I621" s="6" t="s">
        <v>61888</v>
      </c>
      <c r="J621" s="35">
        <v>175</v>
      </c>
      <c r="K621" s="6" t="s">
        <v>60264</v>
      </c>
      <c r="L621" s="6">
        <v>278</v>
      </c>
      <c r="M621" s="4" t="s">
        <v>468</v>
      </c>
    </row>
    <row r="622" customHeight="1" spans="1:13">
      <c r="A622" s="6">
        <v>287266</v>
      </c>
      <c r="B622" s="6" t="s">
        <v>61889</v>
      </c>
      <c r="C622" s="6" t="s">
        <v>386</v>
      </c>
      <c r="D622" s="6" t="s">
        <v>60260</v>
      </c>
      <c r="E622" s="6" t="s">
        <v>1595</v>
      </c>
      <c r="F622" s="6" t="s">
        <v>48049</v>
      </c>
      <c r="G622" s="6" t="s">
        <v>48049</v>
      </c>
      <c r="H622" s="6" t="s">
        <v>49768</v>
      </c>
      <c r="I622" s="6" t="s">
        <v>61890</v>
      </c>
      <c r="J622" s="35">
        <v>175</v>
      </c>
      <c r="K622" s="6" t="s">
        <v>60264</v>
      </c>
      <c r="L622" s="6">
        <v>279</v>
      </c>
      <c r="M622" s="4" t="s">
        <v>468</v>
      </c>
    </row>
    <row r="623" customHeight="1" spans="1:13">
      <c r="A623" s="6">
        <v>289743</v>
      </c>
      <c r="B623" s="6" t="s">
        <v>61891</v>
      </c>
      <c r="C623" s="6" t="s">
        <v>386</v>
      </c>
      <c r="D623" s="6" t="s">
        <v>60260</v>
      </c>
      <c r="E623" s="6" t="s">
        <v>1595</v>
      </c>
      <c r="F623" s="6" t="s">
        <v>61892</v>
      </c>
      <c r="G623" s="6" t="s">
        <v>61892</v>
      </c>
      <c r="H623" s="6" t="s">
        <v>61146</v>
      </c>
      <c r="I623" s="6" t="s">
        <v>61893</v>
      </c>
      <c r="J623" s="35">
        <v>173.66</v>
      </c>
      <c r="K623" s="6" t="s">
        <v>60264</v>
      </c>
      <c r="L623" s="6">
        <v>280</v>
      </c>
      <c r="M623" s="4" t="s">
        <v>468</v>
      </c>
    </row>
    <row r="624" customHeight="1" spans="1:13">
      <c r="A624" s="6">
        <v>286946</v>
      </c>
      <c r="B624" s="6" t="s">
        <v>61894</v>
      </c>
      <c r="C624" s="6" t="s">
        <v>386</v>
      </c>
      <c r="D624" s="6" t="s">
        <v>60260</v>
      </c>
      <c r="E624" s="6" t="s">
        <v>1595</v>
      </c>
      <c r="F624" s="6" t="s">
        <v>45157</v>
      </c>
      <c r="G624" s="6" t="s">
        <v>45157</v>
      </c>
      <c r="H624" s="6" t="s">
        <v>61895</v>
      </c>
      <c r="I624" s="6" t="s">
        <v>61896</v>
      </c>
      <c r="J624" s="35">
        <v>172.12</v>
      </c>
      <c r="K624" s="6" t="s">
        <v>60264</v>
      </c>
      <c r="L624" s="6">
        <v>281</v>
      </c>
      <c r="M624" s="4" t="s">
        <v>468</v>
      </c>
    </row>
    <row r="625" customHeight="1" spans="1:13">
      <c r="A625" s="6">
        <v>286300</v>
      </c>
      <c r="B625" s="6" t="s">
        <v>61897</v>
      </c>
      <c r="C625" s="6" t="s">
        <v>386</v>
      </c>
      <c r="D625" s="6" t="s">
        <v>60260</v>
      </c>
      <c r="E625" s="6" t="s">
        <v>1595</v>
      </c>
      <c r="F625" s="6" t="s">
        <v>61898</v>
      </c>
      <c r="G625" s="6" t="s">
        <v>61161</v>
      </c>
      <c r="H625" s="6" t="s">
        <v>55120</v>
      </c>
      <c r="I625" s="6" t="s">
        <v>27931</v>
      </c>
      <c r="J625" s="35">
        <v>171</v>
      </c>
      <c r="K625" s="6" t="s">
        <v>60264</v>
      </c>
      <c r="L625" s="6">
        <v>282</v>
      </c>
      <c r="M625" s="4" t="s">
        <v>468</v>
      </c>
    </row>
    <row r="626" customHeight="1" spans="1:13">
      <c r="A626" s="6">
        <v>286519</v>
      </c>
      <c r="B626" s="6" t="s">
        <v>61899</v>
      </c>
      <c r="C626" s="6" t="s">
        <v>386</v>
      </c>
      <c r="D626" s="6" t="s">
        <v>60260</v>
      </c>
      <c r="E626" s="6" t="s">
        <v>1595</v>
      </c>
      <c r="F626" s="6" t="s">
        <v>61900</v>
      </c>
      <c r="G626" s="6" t="s">
        <v>61508</v>
      </c>
      <c r="H626" s="6" t="s">
        <v>61901</v>
      </c>
      <c r="I626" s="6" t="s">
        <v>61902</v>
      </c>
      <c r="J626" s="35">
        <v>170</v>
      </c>
      <c r="K626" s="6" t="s">
        <v>60264</v>
      </c>
      <c r="L626" s="6">
        <v>283</v>
      </c>
      <c r="M626" s="4" t="s">
        <v>468</v>
      </c>
    </row>
    <row r="627" customHeight="1" spans="1:13">
      <c r="A627" s="6">
        <v>286542</v>
      </c>
      <c r="B627" s="6" t="s">
        <v>61903</v>
      </c>
      <c r="C627" s="6" t="s">
        <v>386</v>
      </c>
      <c r="D627" s="6" t="s">
        <v>60260</v>
      </c>
      <c r="E627" s="6" t="s">
        <v>1595</v>
      </c>
      <c r="F627" s="6" t="s">
        <v>61904</v>
      </c>
      <c r="G627" s="6" t="s">
        <v>61904</v>
      </c>
      <c r="H627" s="6" t="s">
        <v>61488</v>
      </c>
      <c r="I627" s="6" t="s">
        <v>61905</v>
      </c>
      <c r="J627" s="35">
        <v>170</v>
      </c>
      <c r="K627" s="6" t="s">
        <v>60264</v>
      </c>
      <c r="L627" s="6">
        <v>284</v>
      </c>
      <c r="M627" s="4" t="s">
        <v>468</v>
      </c>
    </row>
    <row r="628" customHeight="1" spans="1:13">
      <c r="A628" s="6">
        <v>289991</v>
      </c>
      <c r="B628" s="6" t="s">
        <v>61906</v>
      </c>
      <c r="C628" s="6" t="s">
        <v>386</v>
      </c>
      <c r="D628" s="6" t="s">
        <v>60260</v>
      </c>
      <c r="E628" s="6" t="s">
        <v>1595</v>
      </c>
      <c r="F628" s="6" t="s">
        <v>61907</v>
      </c>
      <c r="G628" s="6" t="s">
        <v>61663</v>
      </c>
      <c r="H628" s="6" t="s">
        <v>61209</v>
      </c>
      <c r="I628" s="6" t="s">
        <v>61908</v>
      </c>
      <c r="J628" s="35">
        <v>170</v>
      </c>
      <c r="K628" s="6" t="s">
        <v>60264</v>
      </c>
      <c r="L628" s="6">
        <v>285</v>
      </c>
      <c r="M628" s="4" t="s">
        <v>468</v>
      </c>
    </row>
    <row r="629" customHeight="1" spans="1:13">
      <c r="A629" s="6">
        <v>285827</v>
      </c>
      <c r="B629" s="6" t="s">
        <v>61909</v>
      </c>
      <c r="C629" s="6" t="s">
        <v>386</v>
      </c>
      <c r="D629" s="6" t="s">
        <v>60260</v>
      </c>
      <c r="E629" s="6" t="s">
        <v>1595</v>
      </c>
      <c r="F629" s="6" t="s">
        <v>61910</v>
      </c>
      <c r="G629" s="6" t="s">
        <v>61911</v>
      </c>
      <c r="H629" s="6" t="s">
        <v>28866</v>
      </c>
      <c r="I629" s="6" t="s">
        <v>61912</v>
      </c>
      <c r="J629" s="35">
        <v>170</v>
      </c>
      <c r="K629" s="6" t="s">
        <v>60264</v>
      </c>
      <c r="L629" s="6">
        <v>286</v>
      </c>
      <c r="M629" s="4" t="s">
        <v>468</v>
      </c>
    </row>
    <row r="630" customHeight="1" spans="1:13">
      <c r="A630" s="6">
        <v>286699</v>
      </c>
      <c r="B630" s="6" t="s">
        <v>61913</v>
      </c>
      <c r="C630" s="6" t="s">
        <v>386</v>
      </c>
      <c r="D630" s="6" t="s">
        <v>60260</v>
      </c>
      <c r="E630" s="6" t="s">
        <v>1595</v>
      </c>
      <c r="F630" s="6" t="s">
        <v>61914</v>
      </c>
      <c r="G630" s="6" t="s">
        <v>61914</v>
      </c>
      <c r="H630" s="6" t="s">
        <v>61915</v>
      </c>
      <c r="I630" s="6" t="s">
        <v>61916</v>
      </c>
      <c r="J630" s="35">
        <v>170</v>
      </c>
      <c r="K630" s="6" t="s">
        <v>60264</v>
      </c>
      <c r="L630" s="6">
        <v>287</v>
      </c>
      <c r="M630" s="4" t="s">
        <v>468</v>
      </c>
    </row>
    <row r="631" customHeight="1" spans="1:13">
      <c r="A631" s="6">
        <v>286813</v>
      </c>
      <c r="B631" s="6" t="s">
        <v>61917</v>
      </c>
      <c r="C631" s="6" t="s">
        <v>386</v>
      </c>
      <c r="D631" s="6" t="s">
        <v>60260</v>
      </c>
      <c r="E631" s="6" t="s">
        <v>1595</v>
      </c>
      <c r="F631" s="6" t="s">
        <v>61918</v>
      </c>
      <c r="G631" s="6" t="s">
        <v>61716</v>
      </c>
      <c r="H631" s="6" t="s">
        <v>61364</v>
      </c>
      <c r="I631" s="6" t="s">
        <v>61919</v>
      </c>
      <c r="J631" s="35">
        <v>170</v>
      </c>
      <c r="K631" s="6" t="s">
        <v>60264</v>
      </c>
      <c r="L631" s="6">
        <v>288</v>
      </c>
      <c r="M631" s="4" t="s">
        <v>468</v>
      </c>
    </row>
    <row r="632" customHeight="1" spans="1:13">
      <c r="A632" s="6">
        <v>286835</v>
      </c>
      <c r="B632" s="6" t="s">
        <v>61920</v>
      </c>
      <c r="C632" s="6" t="s">
        <v>386</v>
      </c>
      <c r="D632" s="6" t="s">
        <v>60260</v>
      </c>
      <c r="E632" s="6" t="s">
        <v>1595</v>
      </c>
      <c r="F632" s="6" t="s">
        <v>25507</v>
      </c>
      <c r="G632" s="6" t="s">
        <v>25507</v>
      </c>
      <c r="H632" s="6" t="s">
        <v>61434</v>
      </c>
      <c r="I632" s="6" t="s">
        <v>61921</v>
      </c>
      <c r="J632" s="35">
        <v>170</v>
      </c>
      <c r="K632" s="6" t="s">
        <v>60264</v>
      </c>
      <c r="L632" s="6">
        <v>289</v>
      </c>
      <c r="M632" s="4" t="s">
        <v>468</v>
      </c>
    </row>
    <row r="633" customHeight="1" spans="1:13">
      <c r="A633" s="6">
        <v>286604</v>
      </c>
      <c r="B633" s="6" t="s">
        <v>61922</v>
      </c>
      <c r="C633" s="6" t="s">
        <v>386</v>
      </c>
      <c r="D633" s="6" t="s">
        <v>60260</v>
      </c>
      <c r="E633" s="6" t="s">
        <v>1595</v>
      </c>
      <c r="F633" s="6" t="s">
        <v>49608</v>
      </c>
      <c r="G633" s="6" t="s">
        <v>49608</v>
      </c>
      <c r="H633" s="6" t="s">
        <v>61923</v>
      </c>
      <c r="I633" s="6" t="s">
        <v>61924</v>
      </c>
      <c r="J633" s="35">
        <v>170</v>
      </c>
      <c r="K633" s="6" t="s">
        <v>60264</v>
      </c>
      <c r="L633" s="6">
        <v>290</v>
      </c>
      <c r="M633" s="4" t="s">
        <v>468</v>
      </c>
    </row>
    <row r="634" customHeight="1" spans="1:13">
      <c r="A634" s="6">
        <v>286838</v>
      </c>
      <c r="B634" s="6" t="s">
        <v>61925</v>
      </c>
      <c r="C634" s="6" t="s">
        <v>386</v>
      </c>
      <c r="D634" s="6" t="s">
        <v>60260</v>
      </c>
      <c r="E634" s="6" t="s">
        <v>1595</v>
      </c>
      <c r="F634" s="6" t="s">
        <v>61926</v>
      </c>
      <c r="G634" s="6" t="s">
        <v>61425</v>
      </c>
      <c r="H634" s="6" t="s">
        <v>61364</v>
      </c>
      <c r="I634" s="6" t="s">
        <v>61927</v>
      </c>
      <c r="J634" s="35">
        <v>170</v>
      </c>
      <c r="K634" s="6" t="s">
        <v>60264</v>
      </c>
      <c r="L634" s="6">
        <v>291</v>
      </c>
      <c r="M634" s="4" t="s">
        <v>468</v>
      </c>
    </row>
    <row r="635" customHeight="1" spans="1:13">
      <c r="A635" s="6">
        <v>287337</v>
      </c>
      <c r="B635" s="6" t="s">
        <v>61928</v>
      </c>
      <c r="C635" s="6" t="s">
        <v>386</v>
      </c>
      <c r="D635" s="6" t="s">
        <v>60260</v>
      </c>
      <c r="E635" s="6" t="s">
        <v>1595</v>
      </c>
      <c r="F635" s="6" t="s">
        <v>61929</v>
      </c>
      <c r="G635" s="6" t="s">
        <v>61929</v>
      </c>
      <c r="H635" s="6" t="s">
        <v>61442</v>
      </c>
      <c r="I635" s="6" t="s">
        <v>61930</v>
      </c>
      <c r="J635" s="35">
        <v>170</v>
      </c>
      <c r="K635" s="6" t="s">
        <v>60264</v>
      </c>
      <c r="L635" s="6">
        <v>292</v>
      </c>
      <c r="M635" s="4" t="s">
        <v>468</v>
      </c>
    </row>
    <row r="636" customHeight="1" spans="1:13">
      <c r="A636" s="6">
        <v>287270</v>
      </c>
      <c r="B636" s="6" t="s">
        <v>61931</v>
      </c>
      <c r="C636" s="6" t="s">
        <v>386</v>
      </c>
      <c r="D636" s="6" t="s">
        <v>60260</v>
      </c>
      <c r="E636" s="6" t="s">
        <v>1595</v>
      </c>
      <c r="F636" s="6" t="s">
        <v>61932</v>
      </c>
      <c r="G636" s="6" t="s">
        <v>45668</v>
      </c>
      <c r="H636" s="6" t="s">
        <v>61696</v>
      </c>
      <c r="I636" s="6" t="s">
        <v>61933</v>
      </c>
      <c r="J636" s="35">
        <v>170</v>
      </c>
      <c r="K636" s="6" t="s">
        <v>60264</v>
      </c>
      <c r="L636" s="6">
        <v>293</v>
      </c>
      <c r="M636" s="4" t="s">
        <v>468</v>
      </c>
    </row>
    <row r="637" customHeight="1" spans="1:13">
      <c r="A637" s="6">
        <v>278468</v>
      </c>
      <c r="B637" s="6" t="s">
        <v>61934</v>
      </c>
      <c r="C637" s="6" t="s">
        <v>386</v>
      </c>
      <c r="D637" s="6" t="s">
        <v>60260</v>
      </c>
      <c r="E637" s="6" t="s">
        <v>1595</v>
      </c>
      <c r="F637" s="6" t="s">
        <v>61935</v>
      </c>
      <c r="G637" s="6" t="s">
        <v>61936</v>
      </c>
      <c r="H637" s="6" t="s">
        <v>61226</v>
      </c>
      <c r="I637" s="6" t="s">
        <v>61937</v>
      </c>
      <c r="J637" s="35">
        <v>170</v>
      </c>
      <c r="K637" s="6" t="s">
        <v>60264</v>
      </c>
      <c r="L637" s="6">
        <v>294</v>
      </c>
      <c r="M637" s="4" t="s">
        <v>468</v>
      </c>
    </row>
    <row r="638" customHeight="1" spans="1:13">
      <c r="A638" s="6">
        <v>286844</v>
      </c>
      <c r="B638" s="6" t="s">
        <v>61938</v>
      </c>
      <c r="C638" s="6" t="s">
        <v>386</v>
      </c>
      <c r="D638" s="6" t="s">
        <v>60260</v>
      </c>
      <c r="E638" s="6" t="s">
        <v>1595</v>
      </c>
      <c r="F638" s="6" t="s">
        <v>61939</v>
      </c>
      <c r="G638" s="6" t="s">
        <v>61940</v>
      </c>
      <c r="H638" s="6" t="s">
        <v>61364</v>
      </c>
      <c r="I638" s="6" t="s">
        <v>61941</v>
      </c>
      <c r="J638" s="35">
        <v>170</v>
      </c>
      <c r="K638" s="6" t="s">
        <v>60264</v>
      </c>
      <c r="L638" s="6">
        <v>295</v>
      </c>
      <c r="M638" s="4" t="s">
        <v>468</v>
      </c>
    </row>
    <row r="639" customHeight="1" spans="1:13">
      <c r="A639" s="6">
        <v>286942</v>
      </c>
      <c r="B639" s="6" t="s">
        <v>61942</v>
      </c>
      <c r="C639" s="6" t="s">
        <v>386</v>
      </c>
      <c r="D639" s="6" t="s">
        <v>60260</v>
      </c>
      <c r="E639" s="6" t="s">
        <v>1595</v>
      </c>
      <c r="F639" s="6" t="s">
        <v>61943</v>
      </c>
      <c r="G639" s="6" t="s">
        <v>61943</v>
      </c>
      <c r="H639" s="6" t="s">
        <v>61944</v>
      </c>
      <c r="I639" s="6" t="s">
        <v>61945</v>
      </c>
      <c r="J639" s="35">
        <v>169.75</v>
      </c>
      <c r="K639" s="6" t="s">
        <v>60264</v>
      </c>
      <c r="L639" s="6">
        <v>296</v>
      </c>
      <c r="M639" s="4" t="s">
        <v>468</v>
      </c>
    </row>
    <row r="640" customHeight="1" spans="1:13">
      <c r="A640" s="6">
        <v>286431</v>
      </c>
      <c r="B640" s="6" t="s">
        <v>61946</v>
      </c>
      <c r="C640" s="6" t="s">
        <v>386</v>
      </c>
      <c r="D640" s="6" t="s">
        <v>60260</v>
      </c>
      <c r="E640" s="6" t="s">
        <v>1595</v>
      </c>
      <c r="F640" s="6" t="s">
        <v>61947</v>
      </c>
      <c r="G640" s="6" t="s">
        <v>61947</v>
      </c>
      <c r="H640" s="6" t="s">
        <v>61434</v>
      </c>
      <c r="I640" s="6" t="s">
        <v>61948</v>
      </c>
      <c r="J640" s="35">
        <v>169</v>
      </c>
      <c r="K640" s="6" t="s">
        <v>60264</v>
      </c>
      <c r="L640" s="6">
        <v>297</v>
      </c>
      <c r="M640" s="4" t="s">
        <v>468</v>
      </c>
    </row>
    <row r="641" customHeight="1" spans="1:13">
      <c r="A641" s="6">
        <v>288233</v>
      </c>
      <c r="B641" s="6" t="s">
        <v>61949</v>
      </c>
      <c r="C641" s="6" t="s">
        <v>386</v>
      </c>
      <c r="D641" s="6" t="s">
        <v>60260</v>
      </c>
      <c r="E641" s="6" t="s">
        <v>1595</v>
      </c>
      <c r="F641" s="6" t="s">
        <v>61950</v>
      </c>
      <c r="G641" s="6" t="s">
        <v>17697</v>
      </c>
      <c r="H641" s="6" t="s">
        <v>61321</v>
      </c>
      <c r="I641" s="6" t="s">
        <v>61951</v>
      </c>
      <c r="J641" s="35">
        <v>169</v>
      </c>
      <c r="K641" s="6" t="s">
        <v>60264</v>
      </c>
      <c r="L641" s="6">
        <v>298</v>
      </c>
      <c r="M641" s="4" t="s">
        <v>468</v>
      </c>
    </row>
    <row r="642" customHeight="1" spans="1:13">
      <c r="A642" s="6">
        <v>286280</v>
      </c>
      <c r="B642" s="6" t="s">
        <v>61952</v>
      </c>
      <c r="C642" s="6" t="s">
        <v>386</v>
      </c>
      <c r="D642" s="6" t="s">
        <v>60260</v>
      </c>
      <c r="E642" s="6" t="s">
        <v>1595</v>
      </c>
      <c r="F642" s="6" t="s">
        <v>61953</v>
      </c>
      <c r="G642" s="6" t="s">
        <v>61954</v>
      </c>
      <c r="H642" s="6" t="s">
        <v>61955</v>
      </c>
      <c r="I642" s="6" t="s">
        <v>17741</v>
      </c>
      <c r="J642" s="35">
        <v>169</v>
      </c>
      <c r="K642" s="6" t="s">
        <v>60264</v>
      </c>
      <c r="L642" s="6">
        <v>299</v>
      </c>
      <c r="M642" s="4" t="s">
        <v>468</v>
      </c>
    </row>
    <row r="643" customHeight="1" spans="1:13">
      <c r="A643" s="6">
        <v>292227</v>
      </c>
      <c r="B643" s="6" t="s">
        <v>61956</v>
      </c>
      <c r="C643" s="6" t="s">
        <v>386</v>
      </c>
      <c r="D643" s="6" t="s">
        <v>60260</v>
      </c>
      <c r="E643" s="6" t="s">
        <v>1595</v>
      </c>
      <c r="F643" s="6" t="s">
        <v>61957</v>
      </c>
      <c r="G643" s="6" t="s">
        <v>60983</v>
      </c>
      <c r="H643" s="6" t="s">
        <v>41452</v>
      </c>
      <c r="I643" s="6" t="s">
        <v>61958</v>
      </c>
      <c r="J643" s="35">
        <v>169</v>
      </c>
      <c r="K643" s="6" t="s">
        <v>60264</v>
      </c>
      <c r="L643" s="6">
        <v>300</v>
      </c>
      <c r="M643" s="4" t="s">
        <v>468</v>
      </c>
    </row>
    <row r="644" customHeight="1" spans="1:13">
      <c r="A644" s="6">
        <v>283147</v>
      </c>
      <c r="B644" s="6" t="s">
        <v>61959</v>
      </c>
      <c r="C644" s="6" t="s">
        <v>386</v>
      </c>
      <c r="D644" s="6" t="s">
        <v>60260</v>
      </c>
      <c r="E644" s="6" t="s">
        <v>1595</v>
      </c>
      <c r="F644" s="6" t="s">
        <v>61960</v>
      </c>
      <c r="G644" s="6" t="s">
        <v>61961</v>
      </c>
      <c r="H644" s="6" t="s">
        <v>61962</v>
      </c>
      <c r="I644" s="6" t="s">
        <v>17741</v>
      </c>
      <c r="J644" s="35">
        <v>168</v>
      </c>
      <c r="K644" s="6" t="s">
        <v>60264</v>
      </c>
      <c r="L644" s="6">
        <v>301</v>
      </c>
      <c r="M644" s="4" t="s">
        <v>468</v>
      </c>
    </row>
    <row r="645" customHeight="1" spans="1:13">
      <c r="A645" s="6">
        <v>292483</v>
      </c>
      <c r="B645" s="6" t="s">
        <v>61963</v>
      </c>
      <c r="C645" s="6" t="s">
        <v>386</v>
      </c>
      <c r="D645" s="6" t="s">
        <v>60260</v>
      </c>
      <c r="E645" s="6" t="s">
        <v>1595</v>
      </c>
      <c r="F645" s="6" t="s">
        <v>61964</v>
      </c>
      <c r="G645" s="6" t="s">
        <v>17356</v>
      </c>
      <c r="H645" s="6" t="s">
        <v>61965</v>
      </c>
      <c r="I645" s="6" t="s">
        <v>61966</v>
      </c>
      <c r="J645" s="35">
        <v>168</v>
      </c>
      <c r="K645" s="6" t="s">
        <v>60264</v>
      </c>
      <c r="L645" s="6">
        <v>302</v>
      </c>
      <c r="M645" s="4" t="s">
        <v>468</v>
      </c>
    </row>
    <row r="646" customHeight="1" spans="1:13">
      <c r="A646" s="6">
        <v>286424</v>
      </c>
      <c r="B646" s="6" t="s">
        <v>61967</v>
      </c>
      <c r="C646" s="6" t="s">
        <v>386</v>
      </c>
      <c r="D646" s="6" t="s">
        <v>60260</v>
      </c>
      <c r="E646" s="6" t="s">
        <v>1595</v>
      </c>
      <c r="F646" s="6" t="s">
        <v>29129</v>
      </c>
      <c r="G646" s="6" t="s">
        <v>29129</v>
      </c>
      <c r="H646" s="6" t="s">
        <v>61434</v>
      </c>
      <c r="I646" s="6" t="s">
        <v>61968</v>
      </c>
      <c r="J646" s="35">
        <v>168</v>
      </c>
      <c r="K646" s="6" t="s">
        <v>60264</v>
      </c>
      <c r="L646" s="6">
        <v>303</v>
      </c>
      <c r="M646" s="4" t="s">
        <v>468</v>
      </c>
    </row>
    <row r="647" customHeight="1" spans="1:13">
      <c r="A647" s="6">
        <v>289737</v>
      </c>
      <c r="B647" s="6" t="s">
        <v>61969</v>
      </c>
      <c r="C647" s="6" t="s">
        <v>386</v>
      </c>
      <c r="D647" s="6" t="s">
        <v>60260</v>
      </c>
      <c r="E647" s="6" t="s">
        <v>1595</v>
      </c>
      <c r="F647" s="6" t="s">
        <v>61970</v>
      </c>
      <c r="G647" s="6" t="s">
        <v>30488</v>
      </c>
      <c r="H647" s="6" t="s">
        <v>61971</v>
      </c>
      <c r="I647" s="6" t="s">
        <v>61972</v>
      </c>
      <c r="J647" s="35">
        <v>167.72</v>
      </c>
      <c r="K647" s="6" t="s">
        <v>60264</v>
      </c>
      <c r="L647" s="6">
        <v>304</v>
      </c>
      <c r="M647" s="4" t="s">
        <v>468</v>
      </c>
    </row>
    <row r="648" customHeight="1" spans="1:13">
      <c r="A648" s="6">
        <v>286761</v>
      </c>
      <c r="B648" s="6" t="s">
        <v>61973</v>
      </c>
      <c r="C648" s="6" t="s">
        <v>386</v>
      </c>
      <c r="D648" s="6" t="s">
        <v>60260</v>
      </c>
      <c r="E648" s="6" t="s">
        <v>1595</v>
      </c>
      <c r="F648" s="6" t="s">
        <v>61974</v>
      </c>
      <c r="G648" s="6" t="s">
        <v>541</v>
      </c>
      <c r="H648" s="6" t="s">
        <v>61226</v>
      </c>
      <c r="I648" s="6" t="s">
        <v>61975</v>
      </c>
      <c r="J648" s="35">
        <v>167.53</v>
      </c>
      <c r="K648" s="6" t="s">
        <v>60264</v>
      </c>
      <c r="L648" s="6">
        <v>305</v>
      </c>
      <c r="M648" s="4" t="s">
        <v>468</v>
      </c>
    </row>
    <row r="649" customHeight="1" spans="1:13">
      <c r="A649" s="6">
        <v>292974</v>
      </c>
      <c r="B649" s="6" t="s">
        <v>61976</v>
      </c>
      <c r="C649" s="6" t="s">
        <v>386</v>
      </c>
      <c r="D649" s="6" t="s">
        <v>60260</v>
      </c>
      <c r="E649" s="6" t="s">
        <v>1595</v>
      </c>
      <c r="F649" s="6" t="s">
        <v>61977</v>
      </c>
      <c r="G649" s="6" t="s">
        <v>55938</v>
      </c>
      <c r="H649" s="6" t="s">
        <v>61978</v>
      </c>
      <c r="I649" s="6" t="s">
        <v>61979</v>
      </c>
      <c r="J649" s="35">
        <v>167</v>
      </c>
      <c r="K649" s="6" t="s">
        <v>60264</v>
      </c>
      <c r="L649" s="6">
        <v>306</v>
      </c>
      <c r="M649" s="4" t="s">
        <v>468</v>
      </c>
    </row>
    <row r="650" customHeight="1" spans="1:13">
      <c r="A650" s="6">
        <v>287314</v>
      </c>
      <c r="B650" s="6" t="s">
        <v>61980</v>
      </c>
      <c r="C650" s="6" t="s">
        <v>386</v>
      </c>
      <c r="D650" s="6" t="s">
        <v>60260</v>
      </c>
      <c r="E650" s="6" t="s">
        <v>1595</v>
      </c>
      <c r="F650" s="6" t="s">
        <v>61981</v>
      </c>
      <c r="G650" s="6" t="s">
        <v>61982</v>
      </c>
      <c r="H650" s="6" t="s">
        <v>61442</v>
      </c>
      <c r="I650" s="6" t="s">
        <v>61983</v>
      </c>
      <c r="J650" s="35">
        <v>166.59</v>
      </c>
      <c r="K650" s="6" t="s">
        <v>60264</v>
      </c>
      <c r="L650" s="6">
        <v>307</v>
      </c>
      <c r="M650" s="4" t="s">
        <v>468</v>
      </c>
    </row>
    <row r="651" customHeight="1" spans="1:13">
      <c r="A651" s="6">
        <v>291943</v>
      </c>
      <c r="B651" s="6" t="s">
        <v>61984</v>
      </c>
      <c r="C651" s="6" t="s">
        <v>386</v>
      </c>
      <c r="D651" s="6" t="s">
        <v>60260</v>
      </c>
      <c r="E651" s="6" t="s">
        <v>1595</v>
      </c>
      <c r="F651" s="6" t="s">
        <v>61985</v>
      </c>
      <c r="G651" s="6" t="s">
        <v>61986</v>
      </c>
      <c r="H651" s="6" t="s">
        <v>61987</v>
      </c>
      <c r="I651" s="6" t="s">
        <v>61985</v>
      </c>
      <c r="J651" s="35">
        <v>166</v>
      </c>
      <c r="K651" s="6" t="s">
        <v>60264</v>
      </c>
      <c r="L651" s="6">
        <v>308</v>
      </c>
      <c r="M651" s="4" t="s">
        <v>468</v>
      </c>
    </row>
    <row r="652" customHeight="1" spans="1:13">
      <c r="A652" s="6">
        <v>286498</v>
      </c>
      <c r="B652" s="6" t="s">
        <v>61988</v>
      </c>
      <c r="C652" s="6" t="s">
        <v>386</v>
      </c>
      <c r="D652" s="6" t="s">
        <v>60260</v>
      </c>
      <c r="E652" s="6" t="s">
        <v>1595</v>
      </c>
      <c r="F652" s="6" t="s">
        <v>61989</v>
      </c>
      <c r="G652" s="6" t="s">
        <v>17697</v>
      </c>
      <c r="H652" s="6" t="s">
        <v>61488</v>
      </c>
      <c r="I652" s="6" t="s">
        <v>61990</v>
      </c>
      <c r="J652" s="35">
        <v>165.78</v>
      </c>
      <c r="K652" s="6" t="s">
        <v>60264</v>
      </c>
      <c r="L652" s="6">
        <v>309</v>
      </c>
      <c r="M652" s="4" t="s">
        <v>468</v>
      </c>
    </row>
    <row r="653" customHeight="1" spans="1:13">
      <c r="A653" s="6">
        <v>286349</v>
      </c>
      <c r="B653" s="6" t="s">
        <v>61991</v>
      </c>
      <c r="C653" s="6" t="s">
        <v>386</v>
      </c>
      <c r="D653" s="6" t="s">
        <v>60260</v>
      </c>
      <c r="E653" s="6" t="s">
        <v>1595</v>
      </c>
      <c r="F653" s="6" t="s">
        <v>61992</v>
      </c>
      <c r="G653" s="6" t="s">
        <v>61993</v>
      </c>
      <c r="H653" s="6" t="s">
        <v>61994</v>
      </c>
      <c r="I653" s="6" t="s">
        <v>61995</v>
      </c>
      <c r="J653" s="35">
        <v>165</v>
      </c>
      <c r="K653" s="6" t="s">
        <v>60264</v>
      </c>
      <c r="L653" s="6">
        <v>310</v>
      </c>
      <c r="M653" s="4" t="s">
        <v>468</v>
      </c>
    </row>
    <row r="654" customHeight="1" spans="1:13">
      <c r="A654" s="6">
        <v>278218</v>
      </c>
      <c r="B654" s="6" t="s">
        <v>61996</v>
      </c>
      <c r="C654" s="6" t="s">
        <v>386</v>
      </c>
      <c r="D654" s="6" t="s">
        <v>60260</v>
      </c>
      <c r="E654" s="6" t="s">
        <v>1595</v>
      </c>
      <c r="F654" s="6" t="s">
        <v>61997</v>
      </c>
      <c r="G654" s="6" t="s">
        <v>56468</v>
      </c>
      <c r="H654" s="6" t="s">
        <v>61998</v>
      </c>
      <c r="I654" s="6" t="s">
        <v>51578</v>
      </c>
      <c r="J654" s="35">
        <v>165</v>
      </c>
      <c r="K654" s="6" t="s">
        <v>60264</v>
      </c>
      <c r="L654" s="6">
        <v>311</v>
      </c>
      <c r="M654" s="4" t="s">
        <v>468</v>
      </c>
    </row>
    <row r="655" customHeight="1" spans="1:13">
      <c r="A655" s="6">
        <v>286711</v>
      </c>
      <c r="B655" s="6" t="s">
        <v>61999</v>
      </c>
      <c r="C655" s="6" t="s">
        <v>386</v>
      </c>
      <c r="D655" s="6" t="s">
        <v>60260</v>
      </c>
      <c r="E655" s="6" t="s">
        <v>1595</v>
      </c>
      <c r="F655" s="6" t="s">
        <v>62000</v>
      </c>
      <c r="G655" s="6" t="s">
        <v>62000</v>
      </c>
      <c r="H655" s="6" t="s">
        <v>62001</v>
      </c>
      <c r="I655" s="6" t="s">
        <v>62002</v>
      </c>
      <c r="J655" s="35">
        <v>165</v>
      </c>
      <c r="K655" s="6" t="s">
        <v>60264</v>
      </c>
      <c r="L655" s="6">
        <v>312</v>
      </c>
      <c r="M655" s="4" t="s">
        <v>468</v>
      </c>
    </row>
    <row r="656" customHeight="1" spans="1:13">
      <c r="A656" s="6">
        <v>286536</v>
      </c>
      <c r="B656" s="6" t="s">
        <v>62003</v>
      </c>
      <c r="C656" s="6" t="s">
        <v>386</v>
      </c>
      <c r="D656" s="6" t="s">
        <v>60260</v>
      </c>
      <c r="E656" s="6" t="s">
        <v>1595</v>
      </c>
      <c r="F656" s="6" t="s">
        <v>49693</v>
      </c>
      <c r="G656" s="6" t="s">
        <v>49693</v>
      </c>
      <c r="H656" s="6" t="s">
        <v>62004</v>
      </c>
      <c r="I656" s="6" t="s">
        <v>62005</v>
      </c>
      <c r="J656" s="35">
        <v>165</v>
      </c>
      <c r="K656" s="6" t="s">
        <v>60264</v>
      </c>
      <c r="L656" s="6">
        <v>313</v>
      </c>
      <c r="M656" s="4" t="s">
        <v>468</v>
      </c>
    </row>
    <row r="657" customHeight="1" spans="1:13">
      <c r="A657" s="6">
        <v>278451</v>
      </c>
      <c r="B657" s="6" t="s">
        <v>62006</v>
      </c>
      <c r="C657" s="6" t="s">
        <v>386</v>
      </c>
      <c r="D657" s="6" t="s">
        <v>60260</v>
      </c>
      <c r="E657" s="6" t="s">
        <v>1595</v>
      </c>
      <c r="F657" s="6" t="s">
        <v>62007</v>
      </c>
      <c r="G657" s="6" t="s">
        <v>62007</v>
      </c>
      <c r="H657" s="6" t="s">
        <v>62008</v>
      </c>
      <c r="I657" s="6" t="s">
        <v>62009</v>
      </c>
      <c r="J657" s="35">
        <v>165</v>
      </c>
      <c r="K657" s="6" t="s">
        <v>60264</v>
      </c>
      <c r="L657" s="6">
        <v>314</v>
      </c>
      <c r="M657" s="4" t="s">
        <v>468</v>
      </c>
    </row>
    <row r="658" customHeight="1" spans="1:13">
      <c r="A658" s="6">
        <v>292573</v>
      </c>
      <c r="B658" s="6" t="s">
        <v>62010</v>
      </c>
      <c r="C658" s="6" t="s">
        <v>386</v>
      </c>
      <c r="D658" s="6" t="s">
        <v>60260</v>
      </c>
      <c r="E658" s="6" t="s">
        <v>1595</v>
      </c>
      <c r="F658" s="6" t="s">
        <v>62011</v>
      </c>
      <c r="G658" s="6" t="s">
        <v>61280</v>
      </c>
      <c r="H658" s="6" t="s">
        <v>61281</v>
      </c>
      <c r="I658" s="6" t="s">
        <v>62012</v>
      </c>
      <c r="J658" s="35">
        <v>164</v>
      </c>
      <c r="K658" s="6" t="s">
        <v>60264</v>
      </c>
      <c r="L658" s="6">
        <v>315</v>
      </c>
      <c r="M658" s="4" t="s">
        <v>468</v>
      </c>
    </row>
    <row r="659" customHeight="1" spans="1:13">
      <c r="A659" s="6">
        <v>293266</v>
      </c>
      <c r="B659" s="6" t="s">
        <v>62013</v>
      </c>
      <c r="C659" s="6" t="s">
        <v>386</v>
      </c>
      <c r="D659" s="6" t="s">
        <v>60260</v>
      </c>
      <c r="E659" s="6" t="s">
        <v>1595</v>
      </c>
      <c r="F659" s="6" t="s">
        <v>62014</v>
      </c>
      <c r="G659" s="6" t="s">
        <v>61280</v>
      </c>
      <c r="H659" s="6" t="s">
        <v>61281</v>
      </c>
      <c r="I659" s="6" t="s">
        <v>62015</v>
      </c>
      <c r="J659" s="35">
        <v>164</v>
      </c>
      <c r="K659" s="6" t="s">
        <v>60264</v>
      </c>
      <c r="L659" s="6">
        <v>316</v>
      </c>
      <c r="M659" s="4" t="s">
        <v>468</v>
      </c>
    </row>
    <row r="660" customHeight="1" spans="1:13">
      <c r="A660" s="6">
        <v>292185</v>
      </c>
      <c r="B660" s="6" t="s">
        <v>62016</v>
      </c>
      <c r="C660" s="6" t="s">
        <v>386</v>
      </c>
      <c r="D660" s="6" t="s">
        <v>60260</v>
      </c>
      <c r="E660" s="6" t="s">
        <v>1595</v>
      </c>
      <c r="F660" s="6" t="s">
        <v>62017</v>
      </c>
      <c r="G660" s="6" t="s">
        <v>55343</v>
      </c>
      <c r="H660" s="6" t="s">
        <v>61107</v>
      </c>
      <c r="I660" s="6" t="s">
        <v>62018</v>
      </c>
      <c r="J660" s="35">
        <v>163</v>
      </c>
      <c r="K660" s="6" t="s">
        <v>60264</v>
      </c>
      <c r="L660" s="6">
        <v>317</v>
      </c>
      <c r="M660" s="4" t="s">
        <v>468</v>
      </c>
    </row>
    <row r="661" customHeight="1" spans="1:13">
      <c r="A661" s="6">
        <v>293070</v>
      </c>
      <c r="B661" s="6" t="s">
        <v>62019</v>
      </c>
      <c r="C661" s="6" t="s">
        <v>386</v>
      </c>
      <c r="D661" s="6" t="s">
        <v>60260</v>
      </c>
      <c r="E661" s="6" t="s">
        <v>1595</v>
      </c>
      <c r="F661" s="6" t="s">
        <v>62020</v>
      </c>
      <c r="G661" s="6" t="s">
        <v>62021</v>
      </c>
      <c r="H661" s="6" t="s">
        <v>62022</v>
      </c>
      <c r="I661" s="6" t="s">
        <v>62023</v>
      </c>
      <c r="J661" s="35">
        <v>163</v>
      </c>
      <c r="K661" s="6" t="s">
        <v>60264</v>
      </c>
      <c r="L661" s="6">
        <v>318</v>
      </c>
      <c r="M661" s="4" t="s">
        <v>468</v>
      </c>
    </row>
    <row r="662" customHeight="1" spans="1:13">
      <c r="A662" s="6">
        <v>286725</v>
      </c>
      <c r="B662" s="6" t="s">
        <v>62024</v>
      </c>
      <c r="C662" s="6" t="s">
        <v>386</v>
      </c>
      <c r="D662" s="6" t="s">
        <v>60260</v>
      </c>
      <c r="E662" s="6" t="s">
        <v>1595</v>
      </c>
      <c r="F662" s="6" t="s">
        <v>59916</v>
      </c>
      <c r="G662" s="6" t="s">
        <v>59916</v>
      </c>
      <c r="H662" s="6" t="s">
        <v>61434</v>
      </c>
      <c r="I662" s="6" t="s">
        <v>62025</v>
      </c>
      <c r="J662" s="35">
        <v>162</v>
      </c>
      <c r="K662" s="6" t="s">
        <v>60264</v>
      </c>
      <c r="L662" s="6">
        <v>319</v>
      </c>
      <c r="M662" s="4" t="s">
        <v>468</v>
      </c>
    </row>
    <row r="663" customHeight="1" spans="1:13">
      <c r="A663" s="6">
        <v>292313</v>
      </c>
      <c r="B663" s="6" t="s">
        <v>62026</v>
      </c>
      <c r="C663" s="6" t="s">
        <v>386</v>
      </c>
      <c r="D663" s="6" t="s">
        <v>60260</v>
      </c>
      <c r="E663" s="6" t="s">
        <v>1595</v>
      </c>
      <c r="F663" s="6" t="s">
        <v>62027</v>
      </c>
      <c r="G663" s="6" t="s">
        <v>60983</v>
      </c>
      <c r="H663" s="6" t="s">
        <v>61107</v>
      </c>
      <c r="I663" s="6" t="s">
        <v>53118</v>
      </c>
      <c r="J663" s="35">
        <v>162</v>
      </c>
      <c r="K663" s="6" t="s">
        <v>60264</v>
      </c>
      <c r="L663" s="6">
        <v>320</v>
      </c>
      <c r="M663" s="4" t="s">
        <v>468</v>
      </c>
    </row>
    <row r="664" customHeight="1" spans="1:13">
      <c r="A664" s="6">
        <v>292594</v>
      </c>
      <c r="B664" s="6" t="s">
        <v>62028</v>
      </c>
      <c r="C664" s="6" t="s">
        <v>386</v>
      </c>
      <c r="D664" s="6" t="s">
        <v>60260</v>
      </c>
      <c r="E664" s="6" t="s">
        <v>1595</v>
      </c>
      <c r="F664" s="6" t="s">
        <v>62029</v>
      </c>
      <c r="G664" s="6" t="s">
        <v>62030</v>
      </c>
      <c r="H664" s="6" t="s">
        <v>62031</v>
      </c>
      <c r="I664" s="6" t="s">
        <v>62032</v>
      </c>
      <c r="J664" s="35">
        <v>162</v>
      </c>
      <c r="K664" s="6" t="s">
        <v>60264</v>
      </c>
      <c r="L664" s="6">
        <v>321</v>
      </c>
      <c r="M664" s="4" t="s">
        <v>468</v>
      </c>
    </row>
    <row r="665" customHeight="1" spans="1:13">
      <c r="A665" s="6">
        <v>293066</v>
      </c>
      <c r="B665" s="6" t="s">
        <v>62033</v>
      </c>
      <c r="C665" s="6" t="s">
        <v>386</v>
      </c>
      <c r="D665" s="6" t="s">
        <v>60260</v>
      </c>
      <c r="E665" s="6" t="s">
        <v>1595</v>
      </c>
      <c r="F665" s="6" t="s">
        <v>62034</v>
      </c>
      <c r="G665" s="6" t="s">
        <v>62035</v>
      </c>
      <c r="H665" s="6" t="s">
        <v>19002</v>
      </c>
      <c r="I665" s="6" t="s">
        <v>62036</v>
      </c>
      <c r="J665" s="35">
        <v>162</v>
      </c>
      <c r="K665" s="6" t="s">
        <v>60264</v>
      </c>
      <c r="L665" s="6">
        <v>322</v>
      </c>
      <c r="M665" s="4" t="s">
        <v>468</v>
      </c>
    </row>
    <row r="666" customHeight="1" spans="1:13">
      <c r="A666" s="6">
        <v>292993</v>
      </c>
      <c r="B666" s="6" t="s">
        <v>62037</v>
      </c>
      <c r="C666" s="6" t="s">
        <v>386</v>
      </c>
      <c r="D666" s="6" t="s">
        <v>60260</v>
      </c>
      <c r="E666" s="6" t="s">
        <v>1595</v>
      </c>
      <c r="F666" s="6" t="s">
        <v>62038</v>
      </c>
      <c r="G666" s="6" t="s">
        <v>62039</v>
      </c>
      <c r="H666" s="6" t="s">
        <v>61205</v>
      </c>
      <c r="I666" s="6" t="s">
        <v>62040</v>
      </c>
      <c r="J666" s="35">
        <v>161</v>
      </c>
      <c r="K666" s="6" t="s">
        <v>60264</v>
      </c>
      <c r="L666" s="6">
        <v>323</v>
      </c>
      <c r="M666" s="4" t="s">
        <v>468</v>
      </c>
    </row>
    <row r="667" customHeight="1" spans="1:13">
      <c r="A667" s="6">
        <v>278448</v>
      </c>
      <c r="B667" s="6" t="s">
        <v>62041</v>
      </c>
      <c r="C667" s="6" t="s">
        <v>386</v>
      </c>
      <c r="D667" s="6" t="s">
        <v>60260</v>
      </c>
      <c r="E667" s="6" t="s">
        <v>1595</v>
      </c>
      <c r="F667" s="6" t="s">
        <v>62042</v>
      </c>
      <c r="G667" s="6" t="s">
        <v>62043</v>
      </c>
      <c r="H667" s="6" t="s">
        <v>55120</v>
      </c>
      <c r="I667" s="6" t="s">
        <v>62044</v>
      </c>
      <c r="J667" s="35">
        <v>161</v>
      </c>
      <c r="K667" s="6" t="s">
        <v>60264</v>
      </c>
      <c r="L667" s="6">
        <v>324</v>
      </c>
      <c r="M667" s="4" t="s">
        <v>468</v>
      </c>
    </row>
    <row r="668" customHeight="1" spans="1:13">
      <c r="A668" s="6">
        <v>293195</v>
      </c>
      <c r="B668" s="6" t="s">
        <v>62045</v>
      </c>
      <c r="C668" s="6" t="s">
        <v>386</v>
      </c>
      <c r="D668" s="6" t="s">
        <v>60260</v>
      </c>
      <c r="E668" s="6" t="s">
        <v>1595</v>
      </c>
      <c r="F668" s="6" t="s">
        <v>62046</v>
      </c>
      <c r="G668" s="6" t="s">
        <v>61280</v>
      </c>
      <c r="H668" s="6" t="s">
        <v>61281</v>
      </c>
      <c r="I668" s="6" t="s">
        <v>62047</v>
      </c>
      <c r="J668" s="35">
        <v>161</v>
      </c>
      <c r="K668" s="6" t="s">
        <v>60264</v>
      </c>
      <c r="L668" s="6">
        <v>325</v>
      </c>
      <c r="M668" s="4" t="s">
        <v>468</v>
      </c>
    </row>
    <row r="669" customHeight="1" spans="1:13">
      <c r="A669" s="6">
        <v>279213</v>
      </c>
      <c r="B669" s="6" t="s">
        <v>62048</v>
      </c>
      <c r="C669" s="6" t="s">
        <v>386</v>
      </c>
      <c r="D669" s="6" t="s">
        <v>60260</v>
      </c>
      <c r="E669" s="6" t="s">
        <v>1595</v>
      </c>
      <c r="F669" s="6" t="s">
        <v>62049</v>
      </c>
      <c r="G669" s="6" t="s">
        <v>62049</v>
      </c>
      <c r="H669" s="6" t="s">
        <v>62050</v>
      </c>
      <c r="I669" s="6" t="s">
        <v>62051</v>
      </c>
      <c r="J669" s="35">
        <v>159</v>
      </c>
      <c r="K669" s="6" t="s">
        <v>60264</v>
      </c>
      <c r="L669" s="6">
        <v>326</v>
      </c>
      <c r="M669" s="4" t="s">
        <v>468</v>
      </c>
    </row>
    <row r="670" customHeight="1" spans="1:13">
      <c r="A670" s="6">
        <v>286687</v>
      </c>
      <c r="B670" s="6" t="s">
        <v>62052</v>
      </c>
      <c r="C670" s="6" t="s">
        <v>386</v>
      </c>
      <c r="D670" s="6" t="s">
        <v>60260</v>
      </c>
      <c r="E670" s="6" t="s">
        <v>1595</v>
      </c>
      <c r="F670" s="6" t="s">
        <v>61815</v>
      </c>
      <c r="G670" s="6" t="s">
        <v>61815</v>
      </c>
      <c r="H670" s="6" t="s">
        <v>61209</v>
      </c>
      <c r="I670" s="6" t="s">
        <v>62053</v>
      </c>
      <c r="J670" s="35">
        <v>159</v>
      </c>
      <c r="K670" s="6" t="s">
        <v>60264</v>
      </c>
      <c r="L670" s="6">
        <v>327</v>
      </c>
      <c r="M670" s="4" t="s">
        <v>468</v>
      </c>
    </row>
    <row r="671" customHeight="1" spans="1:13">
      <c r="A671" s="6">
        <v>289026</v>
      </c>
      <c r="B671" s="6" t="s">
        <v>62054</v>
      </c>
      <c r="C671" s="6" t="s">
        <v>386</v>
      </c>
      <c r="D671" s="6" t="s">
        <v>60260</v>
      </c>
      <c r="E671" s="6" t="s">
        <v>1595</v>
      </c>
      <c r="F671" s="6" t="s">
        <v>62055</v>
      </c>
      <c r="G671" s="6" t="s">
        <v>56493</v>
      </c>
      <c r="H671" s="6" t="s">
        <v>23120</v>
      </c>
      <c r="I671" s="6" t="s">
        <v>62056</v>
      </c>
      <c r="J671" s="35">
        <v>159</v>
      </c>
      <c r="K671" s="6" t="s">
        <v>60264</v>
      </c>
      <c r="L671" s="6">
        <v>328</v>
      </c>
      <c r="M671" s="4" t="s">
        <v>468</v>
      </c>
    </row>
    <row r="672" customHeight="1" spans="1:13">
      <c r="A672" s="6">
        <v>278465</v>
      </c>
      <c r="B672" s="6" t="s">
        <v>62057</v>
      </c>
      <c r="C672" s="6" t="s">
        <v>386</v>
      </c>
      <c r="D672" s="6" t="s">
        <v>60260</v>
      </c>
      <c r="E672" s="6" t="s">
        <v>1595</v>
      </c>
      <c r="F672" s="6" t="s">
        <v>17697</v>
      </c>
      <c r="G672" s="6" t="s">
        <v>17697</v>
      </c>
      <c r="H672" s="6" t="s">
        <v>61146</v>
      </c>
      <c r="I672" s="6" t="s">
        <v>62058</v>
      </c>
      <c r="J672" s="35">
        <v>159</v>
      </c>
      <c r="K672" s="6" t="s">
        <v>60264</v>
      </c>
      <c r="L672" s="6">
        <v>329</v>
      </c>
      <c r="M672" s="4" t="s">
        <v>468</v>
      </c>
    </row>
    <row r="673" customHeight="1" spans="1:13">
      <c r="A673" s="6">
        <v>293217</v>
      </c>
      <c r="B673" s="6" t="s">
        <v>62059</v>
      </c>
      <c r="C673" s="6" t="s">
        <v>386</v>
      </c>
      <c r="D673" s="6" t="s">
        <v>60260</v>
      </c>
      <c r="E673" s="6" t="s">
        <v>1595</v>
      </c>
      <c r="F673" s="6" t="s">
        <v>62060</v>
      </c>
      <c r="G673" s="6" t="s">
        <v>62061</v>
      </c>
      <c r="H673" s="6" t="s">
        <v>60935</v>
      </c>
      <c r="I673" s="6" t="s">
        <v>62062</v>
      </c>
      <c r="J673" s="35">
        <v>159</v>
      </c>
      <c r="K673" s="6" t="s">
        <v>60264</v>
      </c>
      <c r="L673" s="6">
        <v>330</v>
      </c>
      <c r="M673" s="4" t="s">
        <v>468</v>
      </c>
    </row>
    <row r="674" customHeight="1" spans="1:13">
      <c r="A674" s="6">
        <v>293040</v>
      </c>
      <c r="B674" s="6" t="s">
        <v>62063</v>
      </c>
      <c r="C674" s="6" t="s">
        <v>386</v>
      </c>
      <c r="D674" s="6" t="s">
        <v>60260</v>
      </c>
      <c r="E674" s="6" t="s">
        <v>1595</v>
      </c>
      <c r="F674" s="6" t="s">
        <v>62064</v>
      </c>
      <c r="G674" s="6" t="s">
        <v>60323</v>
      </c>
      <c r="H674" s="6" t="s">
        <v>60717</v>
      </c>
      <c r="I674" s="6" t="s">
        <v>62065</v>
      </c>
      <c r="J674" s="35">
        <v>159</v>
      </c>
      <c r="K674" s="6" t="s">
        <v>60264</v>
      </c>
      <c r="L674" s="6">
        <v>331</v>
      </c>
      <c r="M674" s="4" t="s">
        <v>468</v>
      </c>
    </row>
    <row r="675" customHeight="1" spans="1:13">
      <c r="A675" s="6">
        <v>292398</v>
      </c>
      <c r="B675" s="6" t="s">
        <v>62066</v>
      </c>
      <c r="C675" s="6" t="s">
        <v>386</v>
      </c>
      <c r="D675" s="6" t="s">
        <v>60260</v>
      </c>
      <c r="E675" s="6" t="s">
        <v>1595</v>
      </c>
      <c r="F675" s="6" t="s">
        <v>62067</v>
      </c>
      <c r="G675" s="6" t="s">
        <v>62068</v>
      </c>
      <c r="H675" s="6" t="s">
        <v>62069</v>
      </c>
      <c r="I675" s="6" t="s">
        <v>62070</v>
      </c>
      <c r="J675" s="35">
        <v>157</v>
      </c>
      <c r="K675" s="6" t="s">
        <v>60264</v>
      </c>
      <c r="L675" s="6">
        <v>332</v>
      </c>
      <c r="M675" s="4" t="s">
        <v>468</v>
      </c>
    </row>
    <row r="676" customHeight="1" spans="1:13">
      <c r="A676" s="6">
        <v>278467</v>
      </c>
      <c r="B676" s="6" t="s">
        <v>62071</v>
      </c>
      <c r="C676" s="6" t="s">
        <v>386</v>
      </c>
      <c r="D676" s="6" t="s">
        <v>60260</v>
      </c>
      <c r="E676" s="6" t="s">
        <v>1595</v>
      </c>
      <c r="F676" s="6" t="s">
        <v>62072</v>
      </c>
      <c r="G676" s="6" t="s">
        <v>3770</v>
      </c>
      <c r="H676" s="6" t="s">
        <v>61226</v>
      </c>
      <c r="I676" s="6" t="s">
        <v>62073</v>
      </c>
      <c r="J676" s="35">
        <v>157</v>
      </c>
      <c r="K676" s="6" t="s">
        <v>60264</v>
      </c>
      <c r="L676" s="6">
        <v>333</v>
      </c>
      <c r="M676" s="4" t="s">
        <v>468</v>
      </c>
    </row>
    <row r="677" customHeight="1" spans="1:13">
      <c r="A677" s="6">
        <v>286473</v>
      </c>
      <c r="B677" s="6" t="s">
        <v>62074</v>
      </c>
      <c r="C677" s="6" t="s">
        <v>386</v>
      </c>
      <c r="D677" s="6" t="s">
        <v>60260</v>
      </c>
      <c r="E677" s="6" t="s">
        <v>1595</v>
      </c>
      <c r="F677" s="6" t="s">
        <v>62075</v>
      </c>
      <c r="G677" s="6" t="s">
        <v>61225</v>
      </c>
      <c r="H677" s="6" t="s">
        <v>61434</v>
      </c>
      <c r="I677" s="6" t="s">
        <v>22071</v>
      </c>
      <c r="J677" s="35">
        <v>157</v>
      </c>
      <c r="K677" s="6" t="s">
        <v>60264</v>
      </c>
      <c r="L677" s="6">
        <v>334</v>
      </c>
      <c r="M677" s="4" t="s">
        <v>468</v>
      </c>
    </row>
    <row r="678" customHeight="1" spans="1:13">
      <c r="A678" s="6">
        <v>293242</v>
      </c>
      <c r="B678" s="6" t="s">
        <v>62076</v>
      </c>
      <c r="C678" s="6" t="s">
        <v>386</v>
      </c>
      <c r="D678" s="6" t="s">
        <v>60260</v>
      </c>
      <c r="E678" s="6" t="s">
        <v>1595</v>
      </c>
      <c r="F678" s="6" t="s">
        <v>62077</v>
      </c>
      <c r="G678" s="6" t="s">
        <v>55229</v>
      </c>
      <c r="H678" s="6" t="s">
        <v>60935</v>
      </c>
      <c r="I678" s="6" t="s">
        <v>62078</v>
      </c>
      <c r="J678" s="35">
        <v>157</v>
      </c>
      <c r="K678" s="6" t="s">
        <v>60264</v>
      </c>
      <c r="L678" s="6">
        <v>335</v>
      </c>
      <c r="M678" s="4" t="s">
        <v>468</v>
      </c>
    </row>
    <row r="679" customHeight="1" spans="1:13">
      <c r="A679" s="6">
        <v>292400</v>
      </c>
      <c r="B679" s="6" t="s">
        <v>62079</v>
      </c>
      <c r="C679" s="6" t="s">
        <v>386</v>
      </c>
      <c r="D679" s="6" t="s">
        <v>60260</v>
      </c>
      <c r="E679" s="6" t="s">
        <v>1595</v>
      </c>
      <c r="F679" s="6" t="s">
        <v>62080</v>
      </c>
      <c r="G679" s="6" t="s">
        <v>12297</v>
      </c>
      <c r="H679" s="6" t="s">
        <v>62069</v>
      </c>
      <c r="I679" s="6" t="s">
        <v>62081</v>
      </c>
      <c r="J679" s="35">
        <v>156</v>
      </c>
      <c r="K679" s="6" t="s">
        <v>60264</v>
      </c>
      <c r="L679" s="6">
        <v>336</v>
      </c>
      <c r="M679" s="4" t="s">
        <v>468</v>
      </c>
    </row>
    <row r="680" customHeight="1" spans="1:13">
      <c r="A680" s="6">
        <v>278721</v>
      </c>
      <c r="B680" s="6" t="s">
        <v>62082</v>
      </c>
      <c r="C680" s="6" t="s">
        <v>386</v>
      </c>
      <c r="D680" s="6" t="s">
        <v>60260</v>
      </c>
      <c r="E680" s="6" t="s">
        <v>1595</v>
      </c>
      <c r="F680" s="6" t="s">
        <v>62043</v>
      </c>
      <c r="G680" s="6" t="s">
        <v>62043</v>
      </c>
      <c r="H680" s="6" t="s">
        <v>61308</v>
      </c>
      <c r="I680" s="6" t="s">
        <v>62083</v>
      </c>
      <c r="J680" s="35">
        <v>156</v>
      </c>
      <c r="K680" s="6" t="s">
        <v>60264</v>
      </c>
      <c r="L680" s="6">
        <v>337</v>
      </c>
      <c r="M680" s="4" t="s">
        <v>468</v>
      </c>
    </row>
    <row r="681" customHeight="1" spans="1:13">
      <c r="A681" s="6">
        <v>286407</v>
      </c>
      <c r="B681" s="6" t="s">
        <v>62084</v>
      </c>
      <c r="C681" s="6" t="s">
        <v>386</v>
      </c>
      <c r="D681" s="6" t="s">
        <v>60260</v>
      </c>
      <c r="E681" s="6" t="s">
        <v>1595</v>
      </c>
      <c r="F681" s="6" t="s">
        <v>61466</v>
      </c>
      <c r="G681" s="6" t="s">
        <v>61466</v>
      </c>
      <c r="H681" s="6" t="s">
        <v>61434</v>
      </c>
      <c r="I681" s="6" t="s">
        <v>60208</v>
      </c>
      <c r="J681" s="35">
        <v>156</v>
      </c>
      <c r="K681" s="6" t="s">
        <v>60264</v>
      </c>
      <c r="L681" s="6">
        <v>338</v>
      </c>
      <c r="M681" s="4" t="s">
        <v>468</v>
      </c>
    </row>
    <row r="682" customHeight="1" spans="1:13">
      <c r="A682" s="6">
        <v>293137</v>
      </c>
      <c r="B682" s="6" t="s">
        <v>62085</v>
      </c>
      <c r="C682" s="6" t="s">
        <v>386</v>
      </c>
      <c r="D682" s="6" t="s">
        <v>60260</v>
      </c>
      <c r="E682" s="6" t="s">
        <v>1595</v>
      </c>
      <c r="F682" s="6" t="s">
        <v>62086</v>
      </c>
      <c r="G682" s="6" t="s">
        <v>60323</v>
      </c>
      <c r="H682" s="6" t="s">
        <v>60357</v>
      </c>
      <c r="I682" s="6" t="s">
        <v>62087</v>
      </c>
      <c r="J682" s="35">
        <v>156</v>
      </c>
      <c r="K682" s="6" t="s">
        <v>60264</v>
      </c>
      <c r="L682" s="6">
        <v>339</v>
      </c>
      <c r="M682" s="4" t="s">
        <v>468</v>
      </c>
    </row>
    <row r="683" customHeight="1" spans="1:13">
      <c r="A683" s="6">
        <v>286295</v>
      </c>
      <c r="B683" s="6" t="s">
        <v>62088</v>
      </c>
      <c r="C683" s="6" t="s">
        <v>386</v>
      </c>
      <c r="D683" s="6" t="s">
        <v>60260</v>
      </c>
      <c r="E683" s="6" t="s">
        <v>1595</v>
      </c>
      <c r="F683" s="6" t="s">
        <v>62089</v>
      </c>
      <c r="G683" s="6" t="s">
        <v>62089</v>
      </c>
      <c r="H683" s="6" t="s">
        <v>55120</v>
      </c>
      <c r="I683" s="6" t="s">
        <v>62090</v>
      </c>
      <c r="J683" s="35">
        <v>155</v>
      </c>
      <c r="K683" s="6" t="s">
        <v>60264</v>
      </c>
      <c r="L683" s="6">
        <v>340</v>
      </c>
      <c r="M683" s="4" t="s">
        <v>468</v>
      </c>
    </row>
    <row r="684" customHeight="1" spans="1:13">
      <c r="A684" s="6">
        <v>286760</v>
      </c>
      <c r="B684" s="6" t="s">
        <v>62091</v>
      </c>
      <c r="C684" s="6" t="s">
        <v>386</v>
      </c>
      <c r="D684" s="6" t="s">
        <v>60260</v>
      </c>
      <c r="E684" s="6" t="s">
        <v>1595</v>
      </c>
      <c r="F684" s="6" t="s">
        <v>62092</v>
      </c>
      <c r="G684" s="6" t="s">
        <v>30488</v>
      </c>
      <c r="H684" s="6" t="s">
        <v>61524</v>
      </c>
      <c r="I684" s="6" t="s">
        <v>62093</v>
      </c>
      <c r="J684" s="35">
        <v>155</v>
      </c>
      <c r="K684" s="6" t="s">
        <v>60264</v>
      </c>
      <c r="L684" s="6">
        <v>341</v>
      </c>
      <c r="M684" s="4" t="s">
        <v>468</v>
      </c>
    </row>
    <row r="685" customHeight="1" spans="1:13">
      <c r="A685" s="6">
        <v>292956</v>
      </c>
      <c r="B685" s="6" t="s">
        <v>62094</v>
      </c>
      <c r="C685" s="6" t="s">
        <v>386</v>
      </c>
      <c r="D685" s="6" t="s">
        <v>60260</v>
      </c>
      <c r="E685" s="6" t="s">
        <v>1595</v>
      </c>
      <c r="F685" s="6" t="s">
        <v>62095</v>
      </c>
      <c r="G685" s="6" t="s">
        <v>61268</v>
      </c>
      <c r="H685" s="6" t="s">
        <v>61978</v>
      </c>
      <c r="I685" s="6" t="s">
        <v>62096</v>
      </c>
      <c r="J685" s="35">
        <v>155</v>
      </c>
      <c r="K685" s="6" t="s">
        <v>60264</v>
      </c>
      <c r="L685" s="6">
        <v>342</v>
      </c>
      <c r="M685" s="4" t="s">
        <v>468</v>
      </c>
    </row>
    <row r="686" customHeight="1" spans="1:13">
      <c r="A686" s="6">
        <v>293047</v>
      </c>
      <c r="B686" s="6" t="s">
        <v>62097</v>
      </c>
      <c r="C686" s="6" t="s">
        <v>386</v>
      </c>
      <c r="D686" s="6" t="s">
        <v>60260</v>
      </c>
      <c r="E686" s="6" t="s">
        <v>1595</v>
      </c>
      <c r="F686" s="6" t="s">
        <v>62098</v>
      </c>
      <c r="G686" s="6" t="s">
        <v>61268</v>
      </c>
      <c r="H686" s="6" t="s">
        <v>60977</v>
      </c>
      <c r="I686" s="6" t="s">
        <v>62099</v>
      </c>
      <c r="J686" s="35">
        <v>155</v>
      </c>
      <c r="K686" s="6" t="s">
        <v>60264</v>
      </c>
      <c r="L686" s="6">
        <v>343</v>
      </c>
      <c r="M686" s="4" t="s">
        <v>468</v>
      </c>
    </row>
    <row r="687" customHeight="1" spans="1:13">
      <c r="A687" s="6">
        <v>292670</v>
      </c>
      <c r="B687" s="6" t="s">
        <v>62100</v>
      </c>
      <c r="C687" s="6" t="s">
        <v>386</v>
      </c>
      <c r="D687" s="6" t="s">
        <v>60260</v>
      </c>
      <c r="E687" s="6" t="s">
        <v>1595</v>
      </c>
      <c r="F687" s="6" t="s">
        <v>62101</v>
      </c>
      <c r="G687" s="6" t="s">
        <v>62102</v>
      </c>
      <c r="H687" s="6" t="s">
        <v>6477</v>
      </c>
      <c r="I687" s="6" t="s">
        <v>62101</v>
      </c>
      <c r="J687" s="35">
        <v>155</v>
      </c>
      <c r="K687" s="6" t="s">
        <v>60264</v>
      </c>
      <c r="L687" s="6">
        <v>344</v>
      </c>
      <c r="M687" s="4" t="s">
        <v>468</v>
      </c>
    </row>
    <row r="688" customHeight="1" spans="1:13">
      <c r="A688" s="6">
        <v>278720</v>
      </c>
      <c r="B688" s="6" t="s">
        <v>62103</v>
      </c>
      <c r="C688" s="6" t="s">
        <v>386</v>
      </c>
      <c r="D688" s="6" t="s">
        <v>60260</v>
      </c>
      <c r="E688" s="6" t="s">
        <v>1595</v>
      </c>
      <c r="F688" s="6" t="s">
        <v>62104</v>
      </c>
      <c r="G688" s="6" t="s">
        <v>43318</v>
      </c>
      <c r="H688" s="6" t="s">
        <v>61209</v>
      </c>
      <c r="I688" s="6" t="s">
        <v>62105</v>
      </c>
      <c r="J688" s="35">
        <v>155</v>
      </c>
      <c r="K688" s="6" t="s">
        <v>60264</v>
      </c>
      <c r="L688" s="6">
        <v>345</v>
      </c>
      <c r="M688" s="4" t="s">
        <v>468</v>
      </c>
    </row>
    <row r="689" customHeight="1" spans="1:13">
      <c r="A689" s="6">
        <v>293062</v>
      </c>
      <c r="B689" s="6" t="s">
        <v>62106</v>
      </c>
      <c r="C689" s="6" t="s">
        <v>386</v>
      </c>
      <c r="D689" s="6" t="s">
        <v>60260</v>
      </c>
      <c r="E689" s="6" t="s">
        <v>1595</v>
      </c>
      <c r="F689" s="6" t="s">
        <v>62107</v>
      </c>
      <c r="G689" s="6" t="s">
        <v>61065</v>
      </c>
      <c r="H689" s="6" t="s">
        <v>62022</v>
      </c>
      <c r="I689" s="6" t="s">
        <v>62108</v>
      </c>
      <c r="J689" s="35">
        <v>155</v>
      </c>
      <c r="K689" s="6" t="s">
        <v>60264</v>
      </c>
      <c r="L689" s="6">
        <v>346</v>
      </c>
      <c r="M689" s="4" t="s">
        <v>468</v>
      </c>
    </row>
    <row r="690" customHeight="1" spans="1:13">
      <c r="A690" s="6">
        <v>293153</v>
      </c>
      <c r="B690" s="6" t="s">
        <v>62109</v>
      </c>
      <c r="C690" s="6" t="s">
        <v>386</v>
      </c>
      <c r="D690" s="6" t="s">
        <v>60260</v>
      </c>
      <c r="E690" s="6" t="s">
        <v>1595</v>
      </c>
      <c r="F690" s="6" t="s">
        <v>62110</v>
      </c>
      <c r="G690" s="6" t="s">
        <v>60323</v>
      </c>
      <c r="H690" s="6" t="s">
        <v>62111</v>
      </c>
      <c r="I690" s="6" t="s">
        <v>62112</v>
      </c>
      <c r="J690" s="35">
        <v>152</v>
      </c>
      <c r="K690" s="6" t="s">
        <v>60264</v>
      </c>
      <c r="L690" s="6">
        <v>347</v>
      </c>
      <c r="M690" s="4" t="s">
        <v>468</v>
      </c>
    </row>
    <row r="691" customHeight="1" spans="1:13">
      <c r="A691" s="6">
        <v>287714</v>
      </c>
      <c r="B691" s="6" t="s">
        <v>62113</v>
      </c>
      <c r="C691" s="6" t="s">
        <v>386</v>
      </c>
      <c r="D691" s="6" t="s">
        <v>60260</v>
      </c>
      <c r="E691" s="6" t="s">
        <v>1595</v>
      </c>
      <c r="F691" s="6" t="s">
        <v>62114</v>
      </c>
      <c r="G691" s="6" t="s">
        <v>3770</v>
      </c>
      <c r="H691" s="6" t="s">
        <v>61321</v>
      </c>
      <c r="I691" s="6" t="s">
        <v>62115</v>
      </c>
      <c r="J691" s="35">
        <v>151</v>
      </c>
      <c r="K691" s="6" t="s">
        <v>60264</v>
      </c>
      <c r="L691" s="6">
        <v>348</v>
      </c>
      <c r="M691" s="4" t="s">
        <v>468</v>
      </c>
    </row>
    <row r="692" customHeight="1" spans="1:13">
      <c r="A692" s="6">
        <v>286492</v>
      </c>
      <c r="B692" s="6" t="s">
        <v>62116</v>
      </c>
      <c r="C692" s="6" t="s">
        <v>386</v>
      </c>
      <c r="D692" s="6" t="s">
        <v>60260</v>
      </c>
      <c r="E692" s="6" t="s">
        <v>1595</v>
      </c>
      <c r="F692" s="6" t="s">
        <v>62117</v>
      </c>
      <c r="G692" s="6" t="s">
        <v>62117</v>
      </c>
      <c r="H692" s="6" t="s">
        <v>61488</v>
      </c>
      <c r="I692" s="6" t="s">
        <v>62118</v>
      </c>
      <c r="J692" s="35">
        <v>150</v>
      </c>
      <c r="K692" s="6" t="s">
        <v>60264</v>
      </c>
      <c r="L692" s="6">
        <v>349</v>
      </c>
      <c r="M692" s="4" t="s">
        <v>468</v>
      </c>
    </row>
    <row r="693" customHeight="1" spans="1:13">
      <c r="A693" s="6">
        <v>286632</v>
      </c>
      <c r="B693" s="6" t="s">
        <v>62119</v>
      </c>
      <c r="C693" s="6" t="s">
        <v>386</v>
      </c>
      <c r="D693" s="6" t="s">
        <v>60260</v>
      </c>
      <c r="E693" s="6" t="s">
        <v>1595</v>
      </c>
      <c r="F693" s="6" t="s">
        <v>62120</v>
      </c>
      <c r="G693" s="6" t="s">
        <v>18710</v>
      </c>
      <c r="H693" s="6" t="s">
        <v>61146</v>
      </c>
      <c r="I693" s="6" t="s">
        <v>62121</v>
      </c>
      <c r="J693" s="35">
        <v>150</v>
      </c>
      <c r="K693" s="6" t="s">
        <v>60264</v>
      </c>
      <c r="L693" s="6">
        <v>350</v>
      </c>
      <c r="M693" s="4" t="s">
        <v>468</v>
      </c>
    </row>
    <row r="694" customHeight="1" spans="1:13">
      <c r="A694" s="6">
        <v>286839</v>
      </c>
      <c r="B694" s="6" t="s">
        <v>62122</v>
      </c>
      <c r="C694" s="6" t="s">
        <v>386</v>
      </c>
      <c r="D694" s="6" t="s">
        <v>60260</v>
      </c>
      <c r="E694" s="6" t="s">
        <v>1595</v>
      </c>
      <c r="F694" s="6" t="s">
        <v>62123</v>
      </c>
      <c r="G694" s="6" t="s">
        <v>62123</v>
      </c>
      <c r="H694" s="6" t="s">
        <v>61488</v>
      </c>
      <c r="I694" s="6" t="s">
        <v>62124</v>
      </c>
      <c r="J694" s="35">
        <v>150</v>
      </c>
      <c r="K694" s="6" t="s">
        <v>60264</v>
      </c>
      <c r="L694" s="6">
        <v>351</v>
      </c>
      <c r="M694" s="4" t="s">
        <v>468</v>
      </c>
    </row>
    <row r="695" customHeight="1" spans="1:13">
      <c r="A695" s="6">
        <v>289955</v>
      </c>
      <c r="B695" s="6" t="s">
        <v>62125</v>
      </c>
      <c r="C695" s="6" t="s">
        <v>386</v>
      </c>
      <c r="D695" s="6" t="s">
        <v>60260</v>
      </c>
      <c r="E695" s="6" t="s">
        <v>1595</v>
      </c>
      <c r="F695" s="6" t="s">
        <v>62126</v>
      </c>
      <c r="G695" s="6" t="s">
        <v>60983</v>
      </c>
      <c r="H695" s="6" t="s">
        <v>62127</v>
      </c>
      <c r="I695" s="6" t="s">
        <v>62128</v>
      </c>
      <c r="J695" s="35">
        <v>150</v>
      </c>
      <c r="K695" s="6" t="s">
        <v>60264</v>
      </c>
      <c r="L695" s="6">
        <v>352</v>
      </c>
      <c r="M695" s="4" t="s">
        <v>468</v>
      </c>
    </row>
    <row r="696" customHeight="1" spans="1:13">
      <c r="A696" s="6">
        <v>292998</v>
      </c>
      <c r="B696" s="6" t="s">
        <v>62129</v>
      </c>
      <c r="C696" s="6" t="s">
        <v>386</v>
      </c>
      <c r="D696" s="6" t="s">
        <v>60260</v>
      </c>
      <c r="E696" s="6" t="s">
        <v>1595</v>
      </c>
      <c r="F696" s="6" t="s">
        <v>62130</v>
      </c>
      <c r="G696" s="6" t="s">
        <v>62131</v>
      </c>
      <c r="H696" s="6" t="s">
        <v>61205</v>
      </c>
      <c r="I696" s="6" t="s">
        <v>62132</v>
      </c>
      <c r="J696" s="35">
        <v>149</v>
      </c>
      <c r="K696" s="6" t="s">
        <v>60264</v>
      </c>
      <c r="L696" s="6">
        <v>353</v>
      </c>
      <c r="M696" s="4" t="s">
        <v>468</v>
      </c>
    </row>
    <row r="697" customHeight="1" spans="1:13">
      <c r="A697" s="6">
        <v>286560</v>
      </c>
      <c r="B697" s="6" t="s">
        <v>62133</v>
      </c>
      <c r="C697" s="6" t="s">
        <v>386</v>
      </c>
      <c r="D697" s="6" t="s">
        <v>60260</v>
      </c>
      <c r="E697" s="6" t="s">
        <v>1595</v>
      </c>
      <c r="F697" s="6" t="s">
        <v>62134</v>
      </c>
      <c r="G697" s="6" t="s">
        <v>61860</v>
      </c>
      <c r="H697" s="6" t="s">
        <v>61308</v>
      </c>
      <c r="I697" s="6" t="s">
        <v>62135</v>
      </c>
      <c r="J697" s="35">
        <v>149</v>
      </c>
      <c r="K697" s="6" t="s">
        <v>60264</v>
      </c>
      <c r="L697" s="6">
        <v>354</v>
      </c>
      <c r="M697" s="4" t="s">
        <v>468</v>
      </c>
    </row>
    <row r="698" customHeight="1" spans="1:13">
      <c r="A698" s="6">
        <v>292269</v>
      </c>
      <c r="B698" s="6" t="s">
        <v>62136</v>
      </c>
      <c r="C698" s="6" t="s">
        <v>386</v>
      </c>
      <c r="D698" s="6" t="s">
        <v>60260</v>
      </c>
      <c r="E698" s="6" t="s">
        <v>1595</v>
      </c>
      <c r="F698" s="6" t="s">
        <v>62137</v>
      </c>
      <c r="G698" s="6" t="s">
        <v>62138</v>
      </c>
      <c r="H698" s="6" t="s">
        <v>61483</v>
      </c>
      <c r="I698" s="6" t="s">
        <v>62139</v>
      </c>
      <c r="J698" s="35">
        <v>149</v>
      </c>
      <c r="K698" s="6" t="s">
        <v>60264</v>
      </c>
      <c r="L698" s="6">
        <v>355</v>
      </c>
      <c r="M698" s="4" t="s">
        <v>468</v>
      </c>
    </row>
    <row r="699" customHeight="1" spans="1:13">
      <c r="A699" s="6">
        <v>278469</v>
      </c>
      <c r="B699" s="6" t="s">
        <v>62140</v>
      </c>
      <c r="C699" s="6" t="s">
        <v>386</v>
      </c>
      <c r="D699" s="6" t="s">
        <v>60260</v>
      </c>
      <c r="E699" s="6" t="s">
        <v>1595</v>
      </c>
      <c r="F699" s="6" t="s">
        <v>62141</v>
      </c>
      <c r="G699" s="6" t="s">
        <v>45211</v>
      </c>
      <c r="H699" s="6" t="s">
        <v>61364</v>
      </c>
      <c r="I699" s="6" t="s">
        <v>62142</v>
      </c>
      <c r="J699" s="35">
        <v>147</v>
      </c>
      <c r="K699" s="6" t="s">
        <v>60264</v>
      </c>
      <c r="L699" s="6">
        <v>356</v>
      </c>
      <c r="M699" s="4" t="s">
        <v>468</v>
      </c>
    </row>
    <row r="700" customHeight="1" spans="1:13">
      <c r="A700" s="6">
        <v>293158</v>
      </c>
      <c r="B700" s="6" t="s">
        <v>62143</v>
      </c>
      <c r="C700" s="6" t="s">
        <v>386</v>
      </c>
      <c r="D700" s="6" t="s">
        <v>60260</v>
      </c>
      <c r="E700" s="6" t="s">
        <v>1595</v>
      </c>
      <c r="F700" s="6" t="s">
        <v>62144</v>
      </c>
      <c r="G700" s="6" t="s">
        <v>60323</v>
      </c>
      <c r="H700" s="6" t="s">
        <v>62111</v>
      </c>
      <c r="I700" s="6" t="s">
        <v>62145</v>
      </c>
      <c r="J700" s="35">
        <v>147</v>
      </c>
      <c r="K700" s="6" t="s">
        <v>60264</v>
      </c>
      <c r="L700" s="6">
        <v>357</v>
      </c>
      <c r="M700" s="4" t="s">
        <v>468</v>
      </c>
    </row>
    <row r="701" customHeight="1" spans="1:13">
      <c r="A701" s="6">
        <v>293175</v>
      </c>
      <c r="B701" s="6" t="s">
        <v>62146</v>
      </c>
      <c r="C701" s="6" t="s">
        <v>386</v>
      </c>
      <c r="D701" s="6" t="s">
        <v>60260</v>
      </c>
      <c r="E701" s="6" t="s">
        <v>1595</v>
      </c>
      <c r="F701" s="6" t="s">
        <v>62147</v>
      </c>
      <c r="G701" s="6" t="s">
        <v>62148</v>
      </c>
      <c r="H701" s="6" t="s">
        <v>62149</v>
      </c>
      <c r="I701" s="6" t="s">
        <v>62150</v>
      </c>
      <c r="J701" s="35">
        <v>147</v>
      </c>
      <c r="K701" s="6" t="s">
        <v>60264</v>
      </c>
      <c r="L701" s="6">
        <v>358</v>
      </c>
      <c r="M701" s="4" t="s">
        <v>468</v>
      </c>
    </row>
    <row r="702" customHeight="1" spans="1:13">
      <c r="A702" s="6">
        <v>293063</v>
      </c>
      <c r="B702" s="6" t="s">
        <v>62151</v>
      </c>
      <c r="C702" s="6" t="s">
        <v>386</v>
      </c>
      <c r="D702" s="6" t="s">
        <v>60260</v>
      </c>
      <c r="E702" s="6" t="s">
        <v>1595</v>
      </c>
      <c r="F702" s="6" t="s">
        <v>62152</v>
      </c>
      <c r="G702" s="6" t="s">
        <v>62021</v>
      </c>
      <c r="H702" s="6" t="s">
        <v>62022</v>
      </c>
      <c r="I702" s="6" t="s">
        <v>62153</v>
      </c>
      <c r="J702" s="35">
        <v>147</v>
      </c>
      <c r="K702" s="6" t="s">
        <v>60264</v>
      </c>
      <c r="L702" s="6">
        <v>359</v>
      </c>
      <c r="M702" s="4" t="s">
        <v>468</v>
      </c>
    </row>
    <row r="703" customHeight="1" spans="1:13">
      <c r="A703" s="6">
        <v>290020</v>
      </c>
      <c r="B703" s="6" t="s">
        <v>62154</v>
      </c>
      <c r="C703" s="6" t="s">
        <v>386</v>
      </c>
      <c r="D703" s="6" t="s">
        <v>60260</v>
      </c>
      <c r="E703" s="6" t="s">
        <v>1595</v>
      </c>
      <c r="F703" s="6" t="s">
        <v>62155</v>
      </c>
      <c r="G703" s="6" t="s">
        <v>3531</v>
      </c>
      <c r="H703" s="6" t="s">
        <v>62156</v>
      </c>
      <c r="I703" s="6" t="s">
        <v>62157</v>
      </c>
      <c r="J703" s="35">
        <v>146</v>
      </c>
      <c r="K703" s="6" t="s">
        <v>60264</v>
      </c>
      <c r="L703" s="6">
        <v>360</v>
      </c>
      <c r="M703" s="4" t="s">
        <v>468</v>
      </c>
    </row>
    <row r="704" customHeight="1" spans="1:13">
      <c r="A704" s="6">
        <v>284569</v>
      </c>
      <c r="B704" s="6" t="s">
        <v>62158</v>
      </c>
      <c r="C704" s="6" t="s">
        <v>386</v>
      </c>
      <c r="D704" s="6" t="s">
        <v>60260</v>
      </c>
      <c r="E704" s="6" t="s">
        <v>1595</v>
      </c>
      <c r="F704" s="6" t="s">
        <v>62159</v>
      </c>
      <c r="G704" s="6" t="s">
        <v>61045</v>
      </c>
      <c r="H704" s="6" t="s">
        <v>9786</v>
      </c>
      <c r="I704" s="6" t="s">
        <v>62160</v>
      </c>
      <c r="J704" s="35">
        <v>146</v>
      </c>
      <c r="K704" s="6" t="s">
        <v>60264</v>
      </c>
      <c r="L704" s="6">
        <v>361</v>
      </c>
      <c r="M704" s="4" t="s">
        <v>468</v>
      </c>
    </row>
    <row r="705" customHeight="1" spans="1:13">
      <c r="A705" s="6">
        <v>292986</v>
      </c>
      <c r="B705" s="6" t="s">
        <v>62161</v>
      </c>
      <c r="C705" s="6" t="s">
        <v>386</v>
      </c>
      <c r="D705" s="6" t="s">
        <v>60260</v>
      </c>
      <c r="E705" s="6" t="s">
        <v>1595</v>
      </c>
      <c r="F705" s="6" t="s">
        <v>62162</v>
      </c>
      <c r="G705" s="6" t="s">
        <v>61268</v>
      </c>
      <c r="H705" s="6" t="s">
        <v>61205</v>
      </c>
      <c r="I705" s="6" t="s">
        <v>62163</v>
      </c>
      <c r="J705" s="35">
        <v>146</v>
      </c>
      <c r="K705" s="6" t="s">
        <v>60264</v>
      </c>
      <c r="L705" s="6">
        <v>362</v>
      </c>
      <c r="M705" s="4" t="s">
        <v>468</v>
      </c>
    </row>
    <row r="706" customHeight="1" spans="1:13">
      <c r="A706" s="6">
        <v>293058</v>
      </c>
      <c r="B706" s="6" t="s">
        <v>62164</v>
      </c>
      <c r="C706" s="6" t="s">
        <v>386</v>
      </c>
      <c r="D706" s="6" t="s">
        <v>60260</v>
      </c>
      <c r="E706" s="6" t="s">
        <v>1595</v>
      </c>
      <c r="F706" s="6" t="s">
        <v>62165</v>
      </c>
      <c r="G706" s="6" t="s">
        <v>62039</v>
      </c>
      <c r="H706" s="6" t="s">
        <v>60977</v>
      </c>
      <c r="I706" s="6" t="s">
        <v>62166</v>
      </c>
      <c r="J706" s="35">
        <v>146</v>
      </c>
      <c r="K706" s="6" t="s">
        <v>60264</v>
      </c>
      <c r="L706" s="6">
        <v>363</v>
      </c>
      <c r="M706" s="4" t="s">
        <v>468</v>
      </c>
    </row>
    <row r="707" customHeight="1" spans="1:13">
      <c r="A707" s="6">
        <v>292588</v>
      </c>
      <c r="B707" s="6" t="s">
        <v>62167</v>
      </c>
      <c r="C707" s="6" t="s">
        <v>386</v>
      </c>
      <c r="D707" s="6" t="s">
        <v>60260</v>
      </c>
      <c r="E707" s="6" t="s">
        <v>1595</v>
      </c>
      <c r="F707" s="6" t="s">
        <v>62168</v>
      </c>
      <c r="G707" s="6" t="s">
        <v>10240</v>
      </c>
      <c r="H707" s="6" t="s">
        <v>6477</v>
      </c>
      <c r="I707" s="6" t="s">
        <v>62168</v>
      </c>
      <c r="J707" s="35">
        <v>146</v>
      </c>
      <c r="K707" s="6" t="s">
        <v>60264</v>
      </c>
      <c r="L707" s="6">
        <v>364</v>
      </c>
      <c r="M707" s="4" t="s">
        <v>468</v>
      </c>
    </row>
    <row r="708" customHeight="1" spans="1:13">
      <c r="A708" s="6">
        <v>283098</v>
      </c>
      <c r="B708" s="6" t="s">
        <v>62169</v>
      </c>
      <c r="C708" s="6" t="s">
        <v>386</v>
      </c>
      <c r="D708" s="6" t="s">
        <v>60260</v>
      </c>
      <c r="E708" s="6" t="s">
        <v>1595</v>
      </c>
      <c r="F708" s="6" t="s">
        <v>62170</v>
      </c>
      <c r="G708" s="6" t="s">
        <v>62170</v>
      </c>
      <c r="H708" s="6" t="s">
        <v>62171</v>
      </c>
      <c r="I708" s="6" t="s">
        <v>38175</v>
      </c>
      <c r="J708" s="35">
        <v>145</v>
      </c>
      <c r="K708" s="6" t="s">
        <v>60264</v>
      </c>
      <c r="L708" s="6">
        <v>365</v>
      </c>
      <c r="M708" s="4" t="s">
        <v>468</v>
      </c>
    </row>
    <row r="709" customHeight="1" spans="1:13">
      <c r="A709" s="6">
        <v>292535</v>
      </c>
      <c r="B709" s="6" t="s">
        <v>62172</v>
      </c>
      <c r="C709" s="6" t="s">
        <v>386</v>
      </c>
      <c r="D709" s="6" t="s">
        <v>60260</v>
      </c>
      <c r="E709" s="6" t="s">
        <v>1595</v>
      </c>
      <c r="F709" s="6" t="s">
        <v>62173</v>
      </c>
      <c r="G709" s="6" t="s">
        <v>3620</v>
      </c>
      <c r="H709" s="6" t="s">
        <v>61373</v>
      </c>
      <c r="I709" s="6" t="s">
        <v>62174</v>
      </c>
      <c r="J709" s="35">
        <v>145</v>
      </c>
      <c r="K709" s="6" t="s">
        <v>60264</v>
      </c>
      <c r="L709" s="6">
        <v>366</v>
      </c>
      <c r="M709" s="4" t="s">
        <v>468</v>
      </c>
    </row>
    <row r="710" customHeight="1" spans="1:13">
      <c r="A710" s="6">
        <v>286400</v>
      </c>
      <c r="B710" s="6" t="s">
        <v>62175</v>
      </c>
      <c r="C710" s="6" t="s">
        <v>386</v>
      </c>
      <c r="D710" s="6" t="s">
        <v>60260</v>
      </c>
      <c r="E710" s="6" t="s">
        <v>1595</v>
      </c>
      <c r="F710" s="6" t="s">
        <v>48185</v>
      </c>
      <c r="G710" s="6" t="s">
        <v>48185</v>
      </c>
      <c r="H710" s="6" t="s">
        <v>61524</v>
      </c>
      <c r="I710" s="6" t="s">
        <v>62176</v>
      </c>
      <c r="J710" s="35">
        <v>145</v>
      </c>
      <c r="K710" s="6" t="s">
        <v>60264</v>
      </c>
      <c r="L710" s="6">
        <v>367</v>
      </c>
      <c r="M710" s="4" t="s">
        <v>468</v>
      </c>
    </row>
    <row r="711" customHeight="1" spans="1:13">
      <c r="A711" s="6">
        <v>286767</v>
      </c>
      <c r="B711" s="6" t="s">
        <v>62177</v>
      </c>
      <c r="C711" s="6" t="s">
        <v>386</v>
      </c>
      <c r="D711" s="6" t="s">
        <v>60260</v>
      </c>
      <c r="E711" s="6" t="s">
        <v>1595</v>
      </c>
      <c r="F711" s="6" t="s">
        <v>47219</v>
      </c>
      <c r="G711" s="6" t="s">
        <v>47219</v>
      </c>
      <c r="H711" s="6" t="s">
        <v>61226</v>
      </c>
      <c r="I711" s="6" t="s">
        <v>62178</v>
      </c>
      <c r="J711" s="35">
        <v>145</v>
      </c>
      <c r="K711" s="6" t="s">
        <v>60264</v>
      </c>
      <c r="L711" s="6">
        <v>368</v>
      </c>
      <c r="M711" s="4" t="s">
        <v>468</v>
      </c>
    </row>
    <row r="712" customHeight="1" spans="1:13">
      <c r="A712" s="6">
        <v>286823</v>
      </c>
      <c r="B712" s="6" t="s">
        <v>62179</v>
      </c>
      <c r="C712" s="6" t="s">
        <v>386</v>
      </c>
      <c r="D712" s="6" t="s">
        <v>60260</v>
      </c>
      <c r="E712" s="6" t="s">
        <v>1595</v>
      </c>
      <c r="F712" s="6" t="s">
        <v>41459</v>
      </c>
      <c r="G712" s="6" t="s">
        <v>41459</v>
      </c>
      <c r="H712" s="6" t="s">
        <v>61364</v>
      </c>
      <c r="I712" s="6" t="s">
        <v>62180</v>
      </c>
      <c r="J712" s="35">
        <v>145</v>
      </c>
      <c r="K712" s="6" t="s">
        <v>60264</v>
      </c>
      <c r="L712" s="6">
        <v>369</v>
      </c>
      <c r="M712" s="4" t="s">
        <v>468</v>
      </c>
    </row>
    <row r="713" customHeight="1" spans="1:13">
      <c r="A713" s="6">
        <v>289744</v>
      </c>
      <c r="B713" s="6" t="s">
        <v>62181</v>
      </c>
      <c r="C713" s="6" t="s">
        <v>386</v>
      </c>
      <c r="D713" s="6" t="s">
        <v>60260</v>
      </c>
      <c r="E713" s="6" t="s">
        <v>1595</v>
      </c>
      <c r="F713" s="6" t="s">
        <v>62182</v>
      </c>
      <c r="G713" s="6" t="s">
        <v>62182</v>
      </c>
      <c r="H713" s="6" t="s">
        <v>61146</v>
      </c>
      <c r="I713" s="6" t="s">
        <v>62183</v>
      </c>
      <c r="J713" s="35">
        <v>145</v>
      </c>
      <c r="K713" s="6" t="s">
        <v>60264</v>
      </c>
      <c r="L713" s="6">
        <v>370</v>
      </c>
      <c r="M713" s="4" t="s">
        <v>468</v>
      </c>
    </row>
    <row r="714" customHeight="1" spans="1:13">
      <c r="A714" s="6">
        <v>289989</v>
      </c>
      <c r="B714" s="6" t="s">
        <v>62184</v>
      </c>
      <c r="C714" s="6" t="s">
        <v>386</v>
      </c>
      <c r="D714" s="6" t="s">
        <v>60260</v>
      </c>
      <c r="E714" s="6" t="s">
        <v>1595</v>
      </c>
      <c r="F714" s="6" t="s">
        <v>62185</v>
      </c>
      <c r="G714" s="6" t="s">
        <v>62186</v>
      </c>
      <c r="H714" s="6" t="s">
        <v>62187</v>
      </c>
      <c r="I714" s="6" t="s">
        <v>62188</v>
      </c>
      <c r="J714" s="35">
        <v>144</v>
      </c>
      <c r="K714" s="6" t="s">
        <v>60264</v>
      </c>
      <c r="L714" s="6">
        <v>371</v>
      </c>
      <c r="M714" s="4" t="s">
        <v>468</v>
      </c>
    </row>
    <row r="715" customHeight="1" spans="1:13">
      <c r="A715" s="6">
        <v>286623</v>
      </c>
      <c r="B715" s="6" t="s">
        <v>62189</v>
      </c>
      <c r="C715" s="6" t="s">
        <v>386</v>
      </c>
      <c r="D715" s="6" t="s">
        <v>60260</v>
      </c>
      <c r="E715" s="6" t="s">
        <v>1595</v>
      </c>
      <c r="F715" s="6" t="s">
        <v>55258</v>
      </c>
      <c r="G715" s="6" t="s">
        <v>55258</v>
      </c>
      <c r="H715" s="6" t="s">
        <v>61146</v>
      </c>
      <c r="I715" s="6" t="s">
        <v>62190</v>
      </c>
      <c r="J715" s="35">
        <v>144</v>
      </c>
      <c r="K715" s="6" t="s">
        <v>60264</v>
      </c>
      <c r="L715" s="6">
        <v>372</v>
      </c>
      <c r="M715" s="4" t="s">
        <v>468</v>
      </c>
    </row>
    <row r="716" customHeight="1" spans="1:13">
      <c r="A716" s="6">
        <v>293236</v>
      </c>
      <c r="B716" s="6" t="s">
        <v>62191</v>
      </c>
      <c r="C716" s="6" t="s">
        <v>386</v>
      </c>
      <c r="D716" s="6" t="s">
        <v>60260</v>
      </c>
      <c r="E716" s="6" t="s">
        <v>1595</v>
      </c>
      <c r="F716" s="6" t="s">
        <v>62192</v>
      </c>
      <c r="G716" s="6" t="s">
        <v>62193</v>
      </c>
      <c r="H716" s="6" t="s">
        <v>62194</v>
      </c>
      <c r="I716" s="6" t="s">
        <v>62195</v>
      </c>
      <c r="J716" s="35">
        <v>144</v>
      </c>
      <c r="K716" s="6" t="s">
        <v>60264</v>
      </c>
      <c r="L716" s="6">
        <v>373</v>
      </c>
      <c r="M716" s="4" t="s">
        <v>468</v>
      </c>
    </row>
    <row r="717" customHeight="1" spans="1:13">
      <c r="A717" s="6">
        <v>293212</v>
      </c>
      <c r="B717" s="6" t="s">
        <v>62196</v>
      </c>
      <c r="C717" s="6" t="s">
        <v>386</v>
      </c>
      <c r="D717" s="6" t="s">
        <v>60260</v>
      </c>
      <c r="E717" s="6" t="s">
        <v>1595</v>
      </c>
      <c r="F717" s="6" t="s">
        <v>62197</v>
      </c>
      <c r="G717" s="6" t="s">
        <v>17356</v>
      </c>
      <c r="H717" s="6" t="s">
        <v>61965</v>
      </c>
      <c r="I717" s="6" t="s">
        <v>62198</v>
      </c>
      <c r="J717" s="35">
        <v>144</v>
      </c>
      <c r="K717" s="6" t="s">
        <v>60264</v>
      </c>
      <c r="L717" s="6">
        <v>374</v>
      </c>
      <c r="M717" s="4" t="s">
        <v>468</v>
      </c>
    </row>
    <row r="718" customHeight="1" spans="1:13">
      <c r="A718" s="6">
        <v>292581</v>
      </c>
      <c r="B718" s="6" t="s">
        <v>62199</v>
      </c>
      <c r="C718" s="6" t="s">
        <v>386</v>
      </c>
      <c r="D718" s="6" t="s">
        <v>60260</v>
      </c>
      <c r="E718" s="6" t="s">
        <v>1595</v>
      </c>
      <c r="F718" s="6" t="s">
        <v>62200</v>
      </c>
      <c r="G718" s="6" t="s">
        <v>16732</v>
      </c>
      <c r="H718" s="6" t="s">
        <v>62201</v>
      </c>
      <c r="I718" s="6" t="s">
        <v>62202</v>
      </c>
      <c r="J718" s="35">
        <v>141</v>
      </c>
      <c r="K718" s="6" t="s">
        <v>60264</v>
      </c>
      <c r="L718" s="6">
        <v>375</v>
      </c>
      <c r="M718" s="4" t="s">
        <v>468</v>
      </c>
    </row>
    <row r="719" customHeight="1" spans="1:13">
      <c r="A719" s="6">
        <v>278464</v>
      </c>
      <c r="B719" s="6" t="s">
        <v>62203</v>
      </c>
      <c r="C719" s="6" t="s">
        <v>386</v>
      </c>
      <c r="D719" s="6" t="s">
        <v>60260</v>
      </c>
      <c r="E719" s="6" t="s">
        <v>1595</v>
      </c>
      <c r="F719" s="6" t="s">
        <v>3770</v>
      </c>
      <c r="G719" s="6" t="s">
        <v>3770</v>
      </c>
      <c r="H719" s="6" t="s">
        <v>61146</v>
      </c>
      <c r="I719" s="6" t="s">
        <v>42909</v>
      </c>
      <c r="J719" s="35">
        <v>141</v>
      </c>
      <c r="K719" s="6" t="s">
        <v>60264</v>
      </c>
      <c r="L719" s="6">
        <v>376</v>
      </c>
      <c r="M719" s="4" t="s">
        <v>468</v>
      </c>
    </row>
    <row r="720" customHeight="1" spans="1:13">
      <c r="A720" s="6">
        <v>278510</v>
      </c>
      <c r="B720" s="6" t="s">
        <v>62204</v>
      </c>
      <c r="C720" s="6" t="s">
        <v>386</v>
      </c>
      <c r="D720" s="6" t="s">
        <v>60260</v>
      </c>
      <c r="E720" s="6" t="s">
        <v>1595</v>
      </c>
      <c r="F720" s="6" t="s">
        <v>61993</v>
      </c>
      <c r="G720" s="6" t="s">
        <v>61993</v>
      </c>
      <c r="H720" s="6" t="s">
        <v>62205</v>
      </c>
      <c r="I720" s="6" t="s">
        <v>62206</v>
      </c>
      <c r="J720" s="35">
        <v>141</v>
      </c>
      <c r="K720" s="6" t="s">
        <v>60264</v>
      </c>
      <c r="L720" s="6">
        <v>377</v>
      </c>
      <c r="M720" s="4" t="s">
        <v>468</v>
      </c>
    </row>
    <row r="721" customHeight="1" spans="1:13">
      <c r="A721" s="6">
        <v>293239</v>
      </c>
      <c r="B721" s="6" t="s">
        <v>62207</v>
      </c>
      <c r="C721" s="6" t="s">
        <v>386</v>
      </c>
      <c r="D721" s="6" t="s">
        <v>60260</v>
      </c>
      <c r="E721" s="6" t="s">
        <v>1595</v>
      </c>
      <c r="F721" s="6" t="s">
        <v>62208</v>
      </c>
      <c r="G721" s="6" t="s">
        <v>55375</v>
      </c>
      <c r="H721" s="6" t="s">
        <v>60935</v>
      </c>
      <c r="I721" s="6" t="s">
        <v>62209</v>
      </c>
      <c r="J721" s="35">
        <v>141</v>
      </c>
      <c r="K721" s="6" t="s">
        <v>60264</v>
      </c>
      <c r="L721" s="6">
        <v>378</v>
      </c>
      <c r="M721" s="4" t="s">
        <v>468</v>
      </c>
    </row>
    <row r="722" customHeight="1" spans="1:13">
      <c r="A722" s="6">
        <v>292543</v>
      </c>
      <c r="B722" s="6" t="s">
        <v>62210</v>
      </c>
      <c r="C722" s="6" t="s">
        <v>386</v>
      </c>
      <c r="D722" s="6" t="s">
        <v>60260</v>
      </c>
      <c r="E722" s="6" t="s">
        <v>1595</v>
      </c>
      <c r="F722" s="6" t="s">
        <v>62211</v>
      </c>
      <c r="G722" s="6" t="s">
        <v>62211</v>
      </c>
      <c r="H722" s="6" t="s">
        <v>62212</v>
      </c>
      <c r="I722" s="6" t="s">
        <v>62213</v>
      </c>
      <c r="J722" s="35">
        <v>141</v>
      </c>
      <c r="K722" s="6" t="s">
        <v>60264</v>
      </c>
      <c r="L722" s="6">
        <v>379</v>
      </c>
      <c r="M722" s="4" t="s">
        <v>468</v>
      </c>
    </row>
    <row r="723" customHeight="1" spans="1:13">
      <c r="A723" s="6">
        <v>291932</v>
      </c>
      <c r="B723" s="6" t="s">
        <v>62214</v>
      </c>
      <c r="C723" s="6" t="s">
        <v>386</v>
      </c>
      <c r="D723" s="6" t="s">
        <v>60260</v>
      </c>
      <c r="E723" s="6" t="s">
        <v>1595</v>
      </c>
      <c r="F723" s="6" t="s">
        <v>62215</v>
      </c>
      <c r="G723" s="6" t="s">
        <v>56624</v>
      </c>
      <c r="H723" s="6" t="s">
        <v>60665</v>
      </c>
      <c r="I723" s="6" t="s">
        <v>62215</v>
      </c>
      <c r="J723" s="35">
        <v>140</v>
      </c>
      <c r="K723" s="6" t="s">
        <v>60264</v>
      </c>
      <c r="L723" s="6">
        <v>380</v>
      </c>
      <c r="M723" s="4" t="s">
        <v>468</v>
      </c>
    </row>
    <row r="724" customHeight="1" spans="1:13">
      <c r="A724" s="6">
        <v>292217</v>
      </c>
      <c r="B724" s="6" t="s">
        <v>62216</v>
      </c>
      <c r="C724" s="6" t="s">
        <v>386</v>
      </c>
      <c r="D724" s="6" t="s">
        <v>60260</v>
      </c>
      <c r="E724" s="6" t="s">
        <v>1595</v>
      </c>
      <c r="F724" s="6" t="s">
        <v>62217</v>
      </c>
      <c r="G724" s="6" t="s">
        <v>29214</v>
      </c>
      <c r="H724" s="6" t="s">
        <v>60362</v>
      </c>
      <c r="I724" s="6" t="s">
        <v>62218</v>
      </c>
      <c r="J724" s="35">
        <v>139</v>
      </c>
      <c r="K724" s="6" t="s">
        <v>60264</v>
      </c>
      <c r="L724" s="6">
        <v>381</v>
      </c>
      <c r="M724" s="4" t="s">
        <v>468</v>
      </c>
    </row>
    <row r="725" customHeight="1" spans="1:13">
      <c r="A725" s="6">
        <v>286410</v>
      </c>
      <c r="B725" s="6" t="s">
        <v>62219</v>
      </c>
      <c r="C725" s="6" t="s">
        <v>386</v>
      </c>
      <c r="D725" s="6" t="s">
        <v>60260</v>
      </c>
      <c r="E725" s="6" t="s">
        <v>1595</v>
      </c>
      <c r="F725" s="6" t="s">
        <v>62220</v>
      </c>
      <c r="G725" s="6" t="s">
        <v>61240</v>
      </c>
      <c r="H725" s="6" t="s">
        <v>61434</v>
      </c>
      <c r="I725" s="6" t="s">
        <v>62221</v>
      </c>
      <c r="J725" s="35">
        <v>139</v>
      </c>
      <c r="K725" s="6" t="s">
        <v>60264</v>
      </c>
      <c r="L725" s="6">
        <v>382</v>
      </c>
      <c r="M725" s="4" t="s">
        <v>468</v>
      </c>
    </row>
    <row r="726" customHeight="1" spans="1:13">
      <c r="A726" s="6">
        <v>284502</v>
      </c>
      <c r="B726" s="6" t="s">
        <v>62222</v>
      </c>
      <c r="C726" s="6" t="s">
        <v>386</v>
      </c>
      <c r="D726" s="6" t="s">
        <v>60260</v>
      </c>
      <c r="E726" s="6" t="s">
        <v>1595</v>
      </c>
      <c r="F726" s="6" t="s">
        <v>62223</v>
      </c>
      <c r="G726" s="6" t="s">
        <v>62224</v>
      </c>
      <c r="H726" s="6" t="s">
        <v>15673</v>
      </c>
      <c r="I726" s="6" t="s">
        <v>62223</v>
      </c>
      <c r="J726" s="35">
        <v>138</v>
      </c>
      <c r="K726" s="6" t="s">
        <v>60264</v>
      </c>
      <c r="L726" s="6">
        <v>383</v>
      </c>
      <c r="M726" s="4" t="s">
        <v>468</v>
      </c>
    </row>
    <row r="727" customHeight="1" spans="1:13">
      <c r="A727" s="6">
        <v>278528</v>
      </c>
      <c r="B727" s="6" t="s">
        <v>62225</v>
      </c>
      <c r="C727" s="6" t="s">
        <v>386</v>
      </c>
      <c r="D727" s="6" t="s">
        <v>60260</v>
      </c>
      <c r="E727" s="6" t="s">
        <v>1595</v>
      </c>
      <c r="F727" s="6" t="s">
        <v>62226</v>
      </c>
      <c r="G727" s="6" t="s">
        <v>62226</v>
      </c>
      <c r="H727" s="6" t="s">
        <v>61308</v>
      </c>
      <c r="I727" s="6" t="s">
        <v>62227</v>
      </c>
      <c r="J727" s="35">
        <v>138</v>
      </c>
      <c r="K727" s="6" t="s">
        <v>60264</v>
      </c>
      <c r="L727" s="6">
        <v>384</v>
      </c>
      <c r="M727" s="4" t="s">
        <v>468</v>
      </c>
    </row>
    <row r="728" customHeight="1" spans="1:13">
      <c r="A728" s="6">
        <v>278711</v>
      </c>
      <c r="B728" s="6" t="s">
        <v>62228</v>
      </c>
      <c r="C728" s="6" t="s">
        <v>386</v>
      </c>
      <c r="D728" s="6" t="s">
        <v>60260</v>
      </c>
      <c r="E728" s="6" t="s">
        <v>1595</v>
      </c>
      <c r="F728" s="6" t="s">
        <v>54695</v>
      </c>
      <c r="G728" s="6" t="s">
        <v>54695</v>
      </c>
      <c r="H728" s="6" t="s">
        <v>61305</v>
      </c>
      <c r="I728" s="6" t="s">
        <v>62229</v>
      </c>
      <c r="J728" s="35">
        <v>138</v>
      </c>
      <c r="K728" s="6" t="s">
        <v>60264</v>
      </c>
      <c r="L728" s="6">
        <v>385</v>
      </c>
      <c r="M728" s="4" t="s">
        <v>468</v>
      </c>
    </row>
    <row r="729" customHeight="1" spans="1:13">
      <c r="A729" s="6">
        <v>278449</v>
      </c>
      <c r="B729" s="6" t="s">
        <v>62230</v>
      </c>
      <c r="C729" s="6" t="s">
        <v>386</v>
      </c>
      <c r="D729" s="6" t="s">
        <v>60260</v>
      </c>
      <c r="E729" s="6" t="s">
        <v>1595</v>
      </c>
      <c r="F729" s="6" t="s">
        <v>62231</v>
      </c>
      <c r="G729" s="6" t="s">
        <v>61860</v>
      </c>
      <c r="H729" s="6" t="s">
        <v>55120</v>
      </c>
      <c r="I729" s="6" t="s">
        <v>62232</v>
      </c>
      <c r="J729" s="35">
        <v>137</v>
      </c>
      <c r="K729" s="6" t="s">
        <v>60264</v>
      </c>
      <c r="L729" s="6">
        <v>386</v>
      </c>
      <c r="M729" s="4" t="s">
        <v>468</v>
      </c>
    </row>
    <row r="730" customHeight="1" spans="1:13">
      <c r="A730" s="6">
        <v>288281</v>
      </c>
      <c r="B730" s="6" t="s">
        <v>62233</v>
      </c>
      <c r="C730" s="6" t="s">
        <v>386</v>
      </c>
      <c r="D730" s="6" t="s">
        <v>60260</v>
      </c>
      <c r="E730" s="6" t="s">
        <v>1595</v>
      </c>
      <c r="F730" s="6" t="s">
        <v>6006</v>
      </c>
      <c r="G730" s="6" t="s">
        <v>61860</v>
      </c>
      <c r="H730" s="6" t="s">
        <v>61305</v>
      </c>
      <c r="I730" s="6" t="s">
        <v>62234</v>
      </c>
      <c r="J730" s="35">
        <v>137</v>
      </c>
      <c r="K730" s="6" t="s">
        <v>60264</v>
      </c>
      <c r="L730" s="6">
        <v>387</v>
      </c>
      <c r="M730" s="4" t="s">
        <v>468</v>
      </c>
    </row>
    <row r="731" customHeight="1" spans="1:13">
      <c r="A731" s="6">
        <v>286802</v>
      </c>
      <c r="B731" s="6" t="s">
        <v>62235</v>
      </c>
      <c r="C731" s="6" t="s">
        <v>386</v>
      </c>
      <c r="D731" s="6" t="s">
        <v>60260</v>
      </c>
      <c r="E731" s="6" t="s">
        <v>1595</v>
      </c>
      <c r="F731" s="6" t="s">
        <v>43866</v>
      </c>
      <c r="G731" s="6" t="s">
        <v>43866</v>
      </c>
      <c r="H731" s="6" t="s">
        <v>61364</v>
      </c>
      <c r="I731" s="6" t="s">
        <v>62236</v>
      </c>
      <c r="J731" s="35">
        <v>136</v>
      </c>
      <c r="K731" s="6" t="s">
        <v>60264</v>
      </c>
      <c r="L731" s="6">
        <v>388</v>
      </c>
      <c r="M731" s="4" t="s">
        <v>468</v>
      </c>
    </row>
    <row r="732" customHeight="1" spans="1:13">
      <c r="A732" s="6">
        <v>293059</v>
      </c>
      <c r="B732" s="6" t="s">
        <v>62237</v>
      </c>
      <c r="C732" s="6" t="s">
        <v>386</v>
      </c>
      <c r="D732" s="6" t="s">
        <v>60260</v>
      </c>
      <c r="E732" s="6" t="s">
        <v>1595</v>
      </c>
      <c r="F732" s="6" t="s">
        <v>62238</v>
      </c>
      <c r="G732" s="6" t="s">
        <v>61065</v>
      </c>
      <c r="H732" s="6" t="s">
        <v>62022</v>
      </c>
      <c r="I732" s="6" t="s">
        <v>62239</v>
      </c>
      <c r="J732" s="35">
        <v>136</v>
      </c>
      <c r="K732" s="6" t="s">
        <v>60264</v>
      </c>
      <c r="L732" s="6">
        <v>389</v>
      </c>
      <c r="M732" s="4" t="s">
        <v>468</v>
      </c>
    </row>
    <row r="733" customHeight="1" spans="1:13">
      <c r="A733" s="6">
        <v>292528</v>
      </c>
      <c r="B733" s="6" t="s">
        <v>62240</v>
      </c>
      <c r="C733" s="6" t="s">
        <v>386</v>
      </c>
      <c r="D733" s="6" t="s">
        <v>60260</v>
      </c>
      <c r="E733" s="6" t="s">
        <v>1595</v>
      </c>
      <c r="F733" s="6" t="s">
        <v>62241</v>
      </c>
      <c r="G733" s="6" t="s">
        <v>3620</v>
      </c>
      <c r="H733" s="6" t="s">
        <v>61373</v>
      </c>
      <c r="I733" s="6" t="s">
        <v>62242</v>
      </c>
      <c r="J733" s="35">
        <v>135</v>
      </c>
      <c r="K733" s="6" t="s">
        <v>60264</v>
      </c>
      <c r="L733" s="6">
        <v>390</v>
      </c>
      <c r="M733" s="4" t="s">
        <v>468</v>
      </c>
    </row>
    <row r="734" customHeight="1" spans="1:13">
      <c r="A734" s="6">
        <v>292549</v>
      </c>
      <c r="B734" s="6" t="s">
        <v>62243</v>
      </c>
      <c r="C734" s="6" t="s">
        <v>386</v>
      </c>
      <c r="D734" s="6" t="s">
        <v>60260</v>
      </c>
      <c r="E734" s="6" t="s">
        <v>1595</v>
      </c>
      <c r="F734" s="6" t="s">
        <v>62244</v>
      </c>
      <c r="G734" s="6" t="s">
        <v>31096</v>
      </c>
      <c r="H734" s="6" t="s">
        <v>62245</v>
      </c>
      <c r="I734" s="6" t="s">
        <v>30721</v>
      </c>
      <c r="J734" s="35">
        <v>135</v>
      </c>
      <c r="K734" s="6" t="s">
        <v>60264</v>
      </c>
      <c r="L734" s="6">
        <v>391</v>
      </c>
      <c r="M734" s="4" t="s">
        <v>468</v>
      </c>
    </row>
    <row r="735" customHeight="1" spans="1:13">
      <c r="A735" s="6">
        <v>278523</v>
      </c>
      <c r="B735" s="6" t="s">
        <v>62246</v>
      </c>
      <c r="C735" s="6" t="s">
        <v>386</v>
      </c>
      <c r="D735" s="6" t="s">
        <v>60260</v>
      </c>
      <c r="E735" s="6" t="s">
        <v>1595</v>
      </c>
      <c r="F735" s="6" t="s">
        <v>62247</v>
      </c>
      <c r="G735" s="6" t="s">
        <v>30247</v>
      </c>
      <c r="H735" s="6" t="s">
        <v>61305</v>
      </c>
      <c r="I735" s="6" t="s">
        <v>62248</v>
      </c>
      <c r="J735" s="35">
        <v>135</v>
      </c>
      <c r="K735" s="6" t="s">
        <v>60264</v>
      </c>
      <c r="L735" s="6">
        <v>392</v>
      </c>
      <c r="M735" s="4" t="s">
        <v>468</v>
      </c>
    </row>
    <row r="736" customHeight="1" spans="1:13">
      <c r="A736" s="6">
        <v>292282</v>
      </c>
      <c r="B736" s="6" t="s">
        <v>62249</v>
      </c>
      <c r="C736" s="6" t="s">
        <v>386</v>
      </c>
      <c r="D736" s="6" t="s">
        <v>60260</v>
      </c>
      <c r="E736" s="6" t="s">
        <v>1595</v>
      </c>
      <c r="F736" s="6" t="s">
        <v>62250</v>
      </c>
      <c r="G736" s="6" t="s">
        <v>62251</v>
      </c>
      <c r="H736" s="6" t="s">
        <v>61483</v>
      </c>
      <c r="I736" s="6" t="s">
        <v>62252</v>
      </c>
      <c r="J736" s="35">
        <v>135</v>
      </c>
      <c r="K736" s="6" t="s">
        <v>60264</v>
      </c>
      <c r="L736" s="6">
        <v>393</v>
      </c>
      <c r="M736" s="4" t="s">
        <v>468</v>
      </c>
    </row>
    <row r="737" customHeight="1" spans="1:13">
      <c r="A737" s="6">
        <v>292399</v>
      </c>
      <c r="B737" s="6" t="s">
        <v>62253</v>
      </c>
      <c r="C737" s="6" t="s">
        <v>386</v>
      </c>
      <c r="D737" s="6" t="s">
        <v>60260</v>
      </c>
      <c r="E737" s="6" t="s">
        <v>1595</v>
      </c>
      <c r="F737" s="6" t="s">
        <v>62254</v>
      </c>
      <c r="G737" s="6" t="s">
        <v>62255</v>
      </c>
      <c r="H737" s="6" t="s">
        <v>62069</v>
      </c>
      <c r="I737" s="6" t="s">
        <v>62256</v>
      </c>
      <c r="J737" s="35">
        <v>134</v>
      </c>
      <c r="K737" s="6" t="s">
        <v>60264</v>
      </c>
      <c r="L737" s="6">
        <v>394</v>
      </c>
      <c r="M737" s="4" t="s">
        <v>468</v>
      </c>
    </row>
    <row r="738" customHeight="1" spans="1:13">
      <c r="A738" s="6">
        <v>278703</v>
      </c>
      <c r="B738" s="6" t="s">
        <v>62257</v>
      </c>
      <c r="C738" s="6" t="s">
        <v>386</v>
      </c>
      <c r="D738" s="6" t="s">
        <v>60260</v>
      </c>
      <c r="E738" s="6" t="s">
        <v>1595</v>
      </c>
      <c r="F738" s="6" t="s">
        <v>62258</v>
      </c>
      <c r="G738" s="6" t="s">
        <v>62258</v>
      </c>
      <c r="H738" s="6" t="s">
        <v>62259</v>
      </c>
      <c r="I738" s="6" t="s">
        <v>62260</v>
      </c>
      <c r="J738" s="35">
        <v>134</v>
      </c>
      <c r="K738" s="6" t="s">
        <v>60264</v>
      </c>
      <c r="L738" s="6">
        <v>395</v>
      </c>
      <c r="M738" s="4" t="s">
        <v>468</v>
      </c>
    </row>
    <row r="739" customHeight="1" spans="1:13">
      <c r="A739" s="6">
        <v>293067</v>
      </c>
      <c r="B739" s="6" t="s">
        <v>62261</v>
      </c>
      <c r="C739" s="6" t="s">
        <v>386</v>
      </c>
      <c r="D739" s="6" t="s">
        <v>60260</v>
      </c>
      <c r="E739" s="6" t="s">
        <v>1595</v>
      </c>
      <c r="F739" s="6" t="s">
        <v>62262</v>
      </c>
      <c r="G739" s="6" t="s">
        <v>61065</v>
      </c>
      <c r="H739" s="6" t="s">
        <v>62022</v>
      </c>
      <c r="I739" s="6" t="s">
        <v>62263</v>
      </c>
      <c r="J739" s="35">
        <v>134</v>
      </c>
      <c r="K739" s="6" t="s">
        <v>60264</v>
      </c>
      <c r="L739" s="6">
        <v>396</v>
      </c>
      <c r="M739" s="4" t="s">
        <v>468</v>
      </c>
    </row>
    <row r="740" customHeight="1" spans="1:13">
      <c r="A740" s="6">
        <v>286641</v>
      </c>
      <c r="B740" s="6" t="s">
        <v>62264</v>
      </c>
      <c r="C740" s="6" t="s">
        <v>386</v>
      </c>
      <c r="D740" s="6" t="s">
        <v>60260</v>
      </c>
      <c r="E740" s="6" t="s">
        <v>1595</v>
      </c>
      <c r="F740" s="6" t="s">
        <v>61433</v>
      </c>
      <c r="G740" s="6" t="s">
        <v>61433</v>
      </c>
      <c r="H740" s="6" t="s">
        <v>61209</v>
      </c>
      <c r="I740" s="6" t="s">
        <v>62265</v>
      </c>
      <c r="J740" s="35">
        <v>133</v>
      </c>
      <c r="K740" s="6" t="s">
        <v>60264</v>
      </c>
      <c r="L740" s="6">
        <v>397</v>
      </c>
      <c r="M740" s="4" t="s">
        <v>468</v>
      </c>
    </row>
    <row r="741" customHeight="1" spans="1:13">
      <c r="A741" s="6">
        <v>286646</v>
      </c>
      <c r="B741" s="6" t="s">
        <v>62266</v>
      </c>
      <c r="C741" s="6" t="s">
        <v>386</v>
      </c>
      <c r="D741" s="6" t="s">
        <v>60260</v>
      </c>
      <c r="E741" s="6" t="s">
        <v>1595</v>
      </c>
      <c r="F741" s="6" t="s">
        <v>62267</v>
      </c>
      <c r="G741" s="6" t="s">
        <v>61225</v>
      </c>
      <c r="H741" s="6" t="s">
        <v>61209</v>
      </c>
      <c r="I741" s="6" t="s">
        <v>62268</v>
      </c>
      <c r="J741" s="35">
        <v>132</v>
      </c>
      <c r="K741" s="6" t="s">
        <v>60264</v>
      </c>
      <c r="L741" s="6">
        <v>398</v>
      </c>
      <c r="M741" s="4" t="s">
        <v>468</v>
      </c>
    </row>
    <row r="742" customHeight="1" spans="1:13">
      <c r="A742" s="6">
        <v>293250</v>
      </c>
      <c r="B742" s="6" t="s">
        <v>62269</v>
      </c>
      <c r="C742" s="6" t="s">
        <v>386</v>
      </c>
      <c r="D742" s="6" t="s">
        <v>60260</v>
      </c>
      <c r="E742" s="6" t="s">
        <v>1595</v>
      </c>
      <c r="F742" s="6" t="s">
        <v>62270</v>
      </c>
      <c r="G742" s="6" t="s">
        <v>61280</v>
      </c>
      <c r="H742" s="6" t="s">
        <v>61281</v>
      </c>
      <c r="I742" s="6" t="s">
        <v>62271</v>
      </c>
      <c r="J742" s="35">
        <v>132</v>
      </c>
      <c r="K742" s="6" t="s">
        <v>60264</v>
      </c>
      <c r="L742" s="6">
        <v>399</v>
      </c>
      <c r="M742" s="4" t="s">
        <v>468</v>
      </c>
    </row>
    <row r="743" customHeight="1" spans="1:13">
      <c r="A743" s="6">
        <v>293031</v>
      </c>
      <c r="B743" s="6" t="s">
        <v>62272</v>
      </c>
      <c r="C743" s="6" t="s">
        <v>386</v>
      </c>
      <c r="D743" s="6" t="s">
        <v>60260</v>
      </c>
      <c r="E743" s="6" t="s">
        <v>1595</v>
      </c>
      <c r="F743" s="6" t="s">
        <v>62273</v>
      </c>
      <c r="G743" s="6" t="s">
        <v>31006</v>
      </c>
      <c r="H743" s="6" t="s">
        <v>60935</v>
      </c>
      <c r="I743" s="6" t="s">
        <v>62274</v>
      </c>
      <c r="J743" s="35">
        <v>132</v>
      </c>
      <c r="K743" s="6" t="s">
        <v>60264</v>
      </c>
      <c r="L743" s="6">
        <v>400</v>
      </c>
      <c r="M743" s="4" t="s">
        <v>468</v>
      </c>
    </row>
    <row r="744" customHeight="1" spans="1:13">
      <c r="A744" s="6">
        <v>292513</v>
      </c>
      <c r="B744" s="6" t="s">
        <v>62275</v>
      </c>
      <c r="C744" s="6" t="s">
        <v>386</v>
      </c>
      <c r="D744" s="6" t="s">
        <v>60260</v>
      </c>
      <c r="E744" s="6" t="s">
        <v>1595</v>
      </c>
      <c r="F744" s="6" t="s">
        <v>62276</v>
      </c>
      <c r="G744" s="6" t="s">
        <v>61280</v>
      </c>
      <c r="H744" s="6" t="s">
        <v>61281</v>
      </c>
      <c r="I744" s="6" t="s">
        <v>62277</v>
      </c>
      <c r="J744" s="35">
        <v>131</v>
      </c>
      <c r="K744" s="6" t="s">
        <v>60264</v>
      </c>
      <c r="L744" s="6">
        <v>401</v>
      </c>
      <c r="M744" s="4" t="s">
        <v>468</v>
      </c>
    </row>
    <row r="745" customHeight="1" spans="1:13">
      <c r="A745" s="6">
        <v>292530</v>
      </c>
      <c r="B745" s="6" t="s">
        <v>62278</v>
      </c>
      <c r="C745" s="6" t="s">
        <v>386</v>
      </c>
      <c r="D745" s="6" t="s">
        <v>60260</v>
      </c>
      <c r="E745" s="6" t="s">
        <v>1595</v>
      </c>
      <c r="F745" s="6" t="s">
        <v>62279</v>
      </c>
      <c r="G745" s="6" t="s">
        <v>62280</v>
      </c>
      <c r="H745" s="6" t="s">
        <v>62281</v>
      </c>
      <c r="I745" s="6" t="s">
        <v>62282</v>
      </c>
      <c r="J745" s="35">
        <v>131</v>
      </c>
      <c r="K745" s="6" t="s">
        <v>60264</v>
      </c>
      <c r="L745" s="6">
        <v>402</v>
      </c>
      <c r="M745" s="4" t="s">
        <v>468</v>
      </c>
    </row>
    <row r="746" customHeight="1" spans="1:13">
      <c r="A746" s="6">
        <v>292402</v>
      </c>
      <c r="B746" s="6" t="s">
        <v>62283</v>
      </c>
      <c r="C746" s="6" t="s">
        <v>386</v>
      </c>
      <c r="D746" s="6" t="s">
        <v>60260</v>
      </c>
      <c r="E746" s="6" t="s">
        <v>1595</v>
      </c>
      <c r="F746" s="6" t="s">
        <v>62284</v>
      </c>
      <c r="G746" s="6" t="s">
        <v>62285</v>
      </c>
      <c r="H746" s="6" t="s">
        <v>62069</v>
      </c>
      <c r="I746" s="6" t="s">
        <v>62286</v>
      </c>
      <c r="J746" s="35">
        <v>130</v>
      </c>
      <c r="K746" s="6" t="s">
        <v>60264</v>
      </c>
      <c r="L746" s="6">
        <v>403</v>
      </c>
      <c r="M746" s="4" t="s">
        <v>468</v>
      </c>
    </row>
    <row r="747" customHeight="1" spans="1:13">
      <c r="A747" s="6">
        <v>288349</v>
      </c>
      <c r="B747" s="6" t="s">
        <v>62287</v>
      </c>
      <c r="C747" s="6" t="s">
        <v>386</v>
      </c>
      <c r="D747" s="6" t="s">
        <v>60260</v>
      </c>
      <c r="E747" s="6" t="s">
        <v>1595</v>
      </c>
      <c r="F747" s="6" t="s">
        <v>62288</v>
      </c>
      <c r="G747" s="6" t="s">
        <v>25507</v>
      </c>
      <c r="H747" s="6" t="s">
        <v>61406</v>
      </c>
      <c r="I747" s="6" t="s">
        <v>62289</v>
      </c>
      <c r="J747" s="35">
        <v>130</v>
      </c>
      <c r="K747" s="6" t="s">
        <v>60264</v>
      </c>
      <c r="L747" s="6">
        <v>404</v>
      </c>
      <c r="M747" s="4" t="s">
        <v>468</v>
      </c>
    </row>
    <row r="748" customHeight="1" spans="1:13">
      <c r="A748" s="6">
        <v>284488</v>
      </c>
      <c r="B748" s="6" t="s">
        <v>62290</v>
      </c>
      <c r="C748" s="6" t="s">
        <v>386</v>
      </c>
      <c r="D748" s="6" t="s">
        <v>60260</v>
      </c>
      <c r="E748" s="6" t="s">
        <v>1595</v>
      </c>
      <c r="F748" s="6" t="s">
        <v>62291</v>
      </c>
      <c r="G748" s="6" t="s">
        <v>62292</v>
      </c>
      <c r="H748" s="6" t="s">
        <v>15673</v>
      </c>
      <c r="I748" s="6" t="s">
        <v>62291</v>
      </c>
      <c r="J748" s="35">
        <v>129</v>
      </c>
      <c r="K748" s="6" t="s">
        <v>60264</v>
      </c>
      <c r="L748" s="6">
        <v>405</v>
      </c>
      <c r="M748" s="4" t="s">
        <v>468</v>
      </c>
    </row>
    <row r="749" customHeight="1" spans="1:13">
      <c r="A749" s="6">
        <v>278715</v>
      </c>
      <c r="B749" s="6" t="s">
        <v>62293</v>
      </c>
      <c r="C749" s="6" t="s">
        <v>386</v>
      </c>
      <c r="D749" s="6" t="s">
        <v>60260</v>
      </c>
      <c r="E749" s="6" t="s">
        <v>1595</v>
      </c>
      <c r="F749" s="6" t="s">
        <v>62294</v>
      </c>
      <c r="G749" s="6" t="s">
        <v>62294</v>
      </c>
      <c r="H749" s="6" t="s">
        <v>61321</v>
      </c>
      <c r="I749" s="6" t="s">
        <v>62295</v>
      </c>
      <c r="J749" s="35">
        <v>129</v>
      </c>
      <c r="K749" s="6" t="s">
        <v>60264</v>
      </c>
      <c r="L749" s="6">
        <v>406</v>
      </c>
      <c r="M749" s="4" t="s">
        <v>468</v>
      </c>
    </row>
    <row r="750" customHeight="1" spans="1:13">
      <c r="A750" s="6">
        <v>292966</v>
      </c>
      <c r="B750" s="6" t="s">
        <v>62296</v>
      </c>
      <c r="C750" s="6" t="s">
        <v>386</v>
      </c>
      <c r="D750" s="6" t="s">
        <v>60260</v>
      </c>
      <c r="E750" s="6" t="s">
        <v>1595</v>
      </c>
      <c r="F750" s="6" t="s">
        <v>62297</v>
      </c>
      <c r="G750" s="6" t="s">
        <v>62039</v>
      </c>
      <c r="H750" s="6" t="s">
        <v>61978</v>
      </c>
      <c r="I750" s="6" t="s">
        <v>62298</v>
      </c>
      <c r="J750" s="35">
        <v>128</v>
      </c>
      <c r="K750" s="6" t="s">
        <v>60264</v>
      </c>
      <c r="L750" s="6">
        <v>407</v>
      </c>
      <c r="M750" s="4" t="s">
        <v>468</v>
      </c>
    </row>
    <row r="751" customHeight="1" spans="1:13">
      <c r="A751" s="6">
        <v>278719</v>
      </c>
      <c r="B751" s="6" t="s">
        <v>62299</v>
      </c>
      <c r="C751" s="6" t="s">
        <v>386</v>
      </c>
      <c r="D751" s="6" t="s">
        <v>60260</v>
      </c>
      <c r="E751" s="6" t="s">
        <v>1595</v>
      </c>
      <c r="F751" s="6" t="s">
        <v>61709</v>
      </c>
      <c r="G751" s="6" t="s">
        <v>61709</v>
      </c>
      <c r="H751" s="6" t="s">
        <v>62300</v>
      </c>
      <c r="I751" s="6" t="s">
        <v>42627</v>
      </c>
      <c r="J751" s="35">
        <v>128</v>
      </c>
      <c r="K751" s="6" t="s">
        <v>60264</v>
      </c>
      <c r="L751" s="6">
        <v>408</v>
      </c>
      <c r="M751" s="4" t="s">
        <v>468</v>
      </c>
    </row>
    <row r="752" customHeight="1" spans="1:13">
      <c r="A752" s="6">
        <v>293072</v>
      </c>
      <c r="B752" s="6" t="s">
        <v>62301</v>
      </c>
      <c r="C752" s="6" t="s">
        <v>386</v>
      </c>
      <c r="D752" s="6" t="s">
        <v>60260</v>
      </c>
      <c r="E752" s="6" t="s">
        <v>1595</v>
      </c>
      <c r="F752" s="6" t="s">
        <v>62302</v>
      </c>
      <c r="G752" s="6" t="s">
        <v>61280</v>
      </c>
      <c r="H752" s="6" t="s">
        <v>61281</v>
      </c>
      <c r="I752" s="6" t="s">
        <v>62303</v>
      </c>
      <c r="J752" s="35">
        <v>128</v>
      </c>
      <c r="K752" s="6" t="s">
        <v>60264</v>
      </c>
      <c r="L752" s="6">
        <v>409</v>
      </c>
      <c r="M752" s="4" t="s">
        <v>468</v>
      </c>
    </row>
    <row r="753" customHeight="1" spans="1:13">
      <c r="A753" s="6">
        <v>278705</v>
      </c>
      <c r="B753" s="6" t="s">
        <v>62304</v>
      </c>
      <c r="C753" s="6" t="s">
        <v>386</v>
      </c>
      <c r="D753" s="6" t="s">
        <v>60260</v>
      </c>
      <c r="E753" s="6" t="s">
        <v>1595</v>
      </c>
      <c r="F753" s="6" t="s">
        <v>61531</v>
      </c>
      <c r="G753" s="6" t="s">
        <v>61531</v>
      </c>
      <c r="H753" s="6" t="s">
        <v>61696</v>
      </c>
      <c r="I753" s="6" t="s">
        <v>62305</v>
      </c>
      <c r="J753" s="35">
        <v>127</v>
      </c>
      <c r="K753" s="6" t="s">
        <v>60264</v>
      </c>
      <c r="L753" s="6">
        <v>410</v>
      </c>
      <c r="M753" s="4" t="s">
        <v>468</v>
      </c>
    </row>
    <row r="754" customHeight="1" spans="1:13">
      <c r="A754" s="6">
        <v>291940</v>
      </c>
      <c r="B754" s="6" t="s">
        <v>62306</v>
      </c>
      <c r="C754" s="6" t="s">
        <v>386</v>
      </c>
      <c r="D754" s="6" t="s">
        <v>60260</v>
      </c>
      <c r="E754" s="6" t="s">
        <v>1595</v>
      </c>
      <c r="F754" s="6" t="s">
        <v>62307</v>
      </c>
      <c r="G754" s="6" t="s">
        <v>7341</v>
      </c>
      <c r="H754" s="6" t="s">
        <v>60665</v>
      </c>
      <c r="I754" s="6" t="s">
        <v>62307</v>
      </c>
      <c r="J754" s="35">
        <v>127</v>
      </c>
      <c r="K754" s="6" t="s">
        <v>60264</v>
      </c>
      <c r="L754" s="6">
        <v>411</v>
      </c>
      <c r="M754" s="4" t="s">
        <v>468</v>
      </c>
    </row>
    <row r="755" customHeight="1" spans="1:13">
      <c r="A755" s="6">
        <v>291939</v>
      </c>
      <c r="B755" s="6" t="s">
        <v>62308</v>
      </c>
      <c r="C755" s="6" t="s">
        <v>386</v>
      </c>
      <c r="D755" s="6" t="s">
        <v>60260</v>
      </c>
      <c r="E755" s="6" t="s">
        <v>1595</v>
      </c>
      <c r="F755" s="6" t="s">
        <v>62309</v>
      </c>
      <c r="G755" s="6" t="s">
        <v>56597</v>
      </c>
      <c r="H755" s="6" t="s">
        <v>60665</v>
      </c>
      <c r="I755" s="6" t="s">
        <v>62309</v>
      </c>
      <c r="J755" s="35">
        <v>126</v>
      </c>
      <c r="K755" s="6" t="s">
        <v>60264</v>
      </c>
      <c r="L755" s="6">
        <v>412</v>
      </c>
      <c r="M755" s="4" t="s">
        <v>468</v>
      </c>
    </row>
    <row r="756" customHeight="1" spans="1:13">
      <c r="A756" s="6">
        <v>286937</v>
      </c>
      <c r="B756" s="6" t="s">
        <v>62310</v>
      </c>
      <c r="C756" s="6" t="s">
        <v>386</v>
      </c>
      <c r="D756" s="6" t="s">
        <v>60260</v>
      </c>
      <c r="E756" s="6" t="s">
        <v>1595</v>
      </c>
      <c r="F756" s="6" t="s">
        <v>62311</v>
      </c>
      <c r="G756" s="6" t="s">
        <v>62312</v>
      </c>
      <c r="H756" s="6" t="s">
        <v>61696</v>
      </c>
      <c r="I756" s="6" t="s">
        <v>62313</v>
      </c>
      <c r="J756" s="35">
        <v>125</v>
      </c>
      <c r="K756" s="6" t="s">
        <v>60264</v>
      </c>
      <c r="L756" s="6">
        <v>413</v>
      </c>
      <c r="M756" s="4" t="s">
        <v>468</v>
      </c>
    </row>
    <row r="757" customHeight="1" spans="1:13">
      <c r="A757" s="6">
        <v>287308</v>
      </c>
      <c r="B757" s="6" t="s">
        <v>62314</v>
      </c>
      <c r="C757" s="6" t="s">
        <v>386</v>
      </c>
      <c r="D757" s="6" t="s">
        <v>60260</v>
      </c>
      <c r="E757" s="6" t="s">
        <v>1595</v>
      </c>
      <c r="F757" s="6" t="s">
        <v>62315</v>
      </c>
      <c r="G757" s="6" t="s">
        <v>48049</v>
      </c>
      <c r="H757" s="6" t="s">
        <v>61442</v>
      </c>
      <c r="I757" s="6" t="s">
        <v>62316</v>
      </c>
      <c r="J757" s="35">
        <v>125</v>
      </c>
      <c r="K757" s="6" t="s">
        <v>60264</v>
      </c>
      <c r="L757" s="6">
        <v>414</v>
      </c>
      <c r="M757" s="4" t="s">
        <v>468</v>
      </c>
    </row>
    <row r="758" customHeight="1" spans="1:13">
      <c r="A758" s="6">
        <v>284462</v>
      </c>
      <c r="B758" s="6" t="s">
        <v>62317</v>
      </c>
      <c r="C758" s="6" t="s">
        <v>386</v>
      </c>
      <c r="D758" s="6" t="s">
        <v>60260</v>
      </c>
      <c r="E758" s="6" t="s">
        <v>1595</v>
      </c>
      <c r="F758" s="6" t="s">
        <v>62318</v>
      </c>
      <c r="G758" s="6" t="s">
        <v>48323</v>
      </c>
      <c r="H758" s="6" t="s">
        <v>15673</v>
      </c>
      <c r="I758" s="6" t="s">
        <v>62318</v>
      </c>
      <c r="J758" s="35">
        <v>125</v>
      </c>
      <c r="K758" s="6" t="s">
        <v>60264</v>
      </c>
      <c r="L758" s="6">
        <v>415</v>
      </c>
      <c r="M758" s="4" t="s">
        <v>468</v>
      </c>
    </row>
    <row r="759" customHeight="1" spans="1:13">
      <c r="A759" s="6">
        <v>284493</v>
      </c>
      <c r="B759" s="6" t="s">
        <v>62319</v>
      </c>
      <c r="C759" s="6" t="s">
        <v>386</v>
      </c>
      <c r="D759" s="6" t="s">
        <v>60260</v>
      </c>
      <c r="E759" s="6" t="s">
        <v>1595</v>
      </c>
      <c r="F759" s="6" t="s">
        <v>62320</v>
      </c>
      <c r="G759" s="6" t="s">
        <v>60835</v>
      </c>
      <c r="H759" s="6" t="s">
        <v>15673</v>
      </c>
      <c r="I759" s="6" t="s">
        <v>62320</v>
      </c>
      <c r="J759" s="35">
        <v>125</v>
      </c>
      <c r="K759" s="6" t="s">
        <v>60264</v>
      </c>
      <c r="L759" s="6">
        <v>416</v>
      </c>
      <c r="M759" s="4" t="s">
        <v>468</v>
      </c>
    </row>
    <row r="760" customHeight="1" spans="1:13">
      <c r="A760" s="6">
        <v>286454</v>
      </c>
      <c r="B760" s="6" t="s">
        <v>62321</v>
      </c>
      <c r="C760" s="6" t="s">
        <v>386</v>
      </c>
      <c r="D760" s="6" t="s">
        <v>60260</v>
      </c>
      <c r="E760" s="6" t="s">
        <v>1595</v>
      </c>
      <c r="F760" s="6" t="s">
        <v>61716</v>
      </c>
      <c r="G760" s="6" t="s">
        <v>61716</v>
      </c>
      <c r="H760" s="6" t="s">
        <v>61364</v>
      </c>
      <c r="I760" s="6" t="s">
        <v>62322</v>
      </c>
      <c r="J760" s="35">
        <v>124</v>
      </c>
      <c r="K760" s="6" t="s">
        <v>60264</v>
      </c>
      <c r="L760" s="6">
        <v>417</v>
      </c>
      <c r="M760" s="4" t="s">
        <v>468</v>
      </c>
    </row>
    <row r="761" customHeight="1" spans="1:13">
      <c r="A761" s="6">
        <v>292913</v>
      </c>
      <c r="B761" s="6" t="s">
        <v>62323</v>
      </c>
      <c r="C761" s="6" t="s">
        <v>386</v>
      </c>
      <c r="D761" s="6" t="s">
        <v>60260</v>
      </c>
      <c r="E761" s="6" t="s">
        <v>1595</v>
      </c>
      <c r="F761" s="6" t="s">
        <v>62324</v>
      </c>
      <c r="G761" s="6" t="s">
        <v>55491</v>
      </c>
      <c r="H761" s="6" t="s">
        <v>62325</v>
      </c>
      <c r="I761" s="6" t="s">
        <v>62326</v>
      </c>
      <c r="J761" s="35">
        <v>124</v>
      </c>
      <c r="K761" s="6" t="s">
        <v>60264</v>
      </c>
      <c r="L761" s="6">
        <v>418</v>
      </c>
      <c r="M761" s="4" t="s">
        <v>468</v>
      </c>
    </row>
    <row r="762" customHeight="1" spans="1:13">
      <c r="A762" s="6">
        <v>293038</v>
      </c>
      <c r="B762" s="6" t="s">
        <v>62327</v>
      </c>
      <c r="C762" s="6" t="s">
        <v>386</v>
      </c>
      <c r="D762" s="6" t="s">
        <v>60260</v>
      </c>
      <c r="E762" s="6" t="s">
        <v>1595</v>
      </c>
      <c r="F762" s="6" t="s">
        <v>62328</v>
      </c>
      <c r="G762" s="6" t="s">
        <v>32918</v>
      </c>
      <c r="H762" s="6" t="s">
        <v>41910</v>
      </c>
      <c r="I762" s="6" t="s">
        <v>62329</v>
      </c>
      <c r="J762" s="35">
        <v>123</v>
      </c>
      <c r="K762" s="6" t="s">
        <v>60264</v>
      </c>
      <c r="L762" s="6">
        <v>419</v>
      </c>
      <c r="M762" s="4" t="s">
        <v>468</v>
      </c>
    </row>
    <row r="763" customHeight="1" spans="1:13">
      <c r="A763" s="6">
        <v>293057</v>
      </c>
      <c r="B763" s="6" t="s">
        <v>62330</v>
      </c>
      <c r="C763" s="6" t="s">
        <v>386</v>
      </c>
      <c r="D763" s="6" t="s">
        <v>60260</v>
      </c>
      <c r="E763" s="6" t="s">
        <v>1595</v>
      </c>
      <c r="F763" s="6" t="s">
        <v>62331</v>
      </c>
      <c r="G763" s="6" t="s">
        <v>61065</v>
      </c>
      <c r="H763" s="6" t="s">
        <v>62022</v>
      </c>
      <c r="I763" s="6" t="s">
        <v>62332</v>
      </c>
      <c r="J763" s="35">
        <v>123</v>
      </c>
      <c r="K763" s="6" t="s">
        <v>60264</v>
      </c>
      <c r="L763" s="6">
        <v>420</v>
      </c>
      <c r="M763" s="4" t="s">
        <v>468</v>
      </c>
    </row>
    <row r="764" customHeight="1" spans="1:13">
      <c r="A764" s="6">
        <v>293264</v>
      </c>
      <c r="B764" s="6" t="s">
        <v>62333</v>
      </c>
      <c r="C764" s="6" t="s">
        <v>386</v>
      </c>
      <c r="D764" s="6" t="s">
        <v>60260</v>
      </c>
      <c r="E764" s="6" t="s">
        <v>1595</v>
      </c>
      <c r="F764" s="6" t="s">
        <v>62334</v>
      </c>
      <c r="G764" s="6" t="s">
        <v>55229</v>
      </c>
      <c r="H764" s="6" t="s">
        <v>60935</v>
      </c>
      <c r="I764" s="6" t="s">
        <v>62335</v>
      </c>
      <c r="J764" s="35">
        <v>121</v>
      </c>
      <c r="K764" s="6" t="s">
        <v>60264</v>
      </c>
      <c r="L764" s="6">
        <v>421</v>
      </c>
      <c r="M764" s="4" t="s">
        <v>468</v>
      </c>
    </row>
    <row r="765" customHeight="1" spans="1:13">
      <c r="A765" s="6">
        <v>286312</v>
      </c>
      <c r="B765" s="6" t="s">
        <v>62336</v>
      </c>
      <c r="C765" s="6" t="s">
        <v>386</v>
      </c>
      <c r="D765" s="6" t="s">
        <v>60260</v>
      </c>
      <c r="E765" s="6" t="s">
        <v>1595</v>
      </c>
      <c r="F765" s="6" t="s">
        <v>62337</v>
      </c>
      <c r="G765" s="6" t="s">
        <v>61240</v>
      </c>
      <c r="H765" s="6" t="s">
        <v>55120</v>
      </c>
      <c r="I765" s="6" t="s">
        <v>62338</v>
      </c>
      <c r="J765" s="35">
        <v>120</v>
      </c>
      <c r="K765" s="6" t="s">
        <v>60264</v>
      </c>
      <c r="L765" s="6">
        <v>422</v>
      </c>
      <c r="M765" s="4" t="s">
        <v>468</v>
      </c>
    </row>
    <row r="766" customHeight="1" spans="1:13">
      <c r="A766" s="6">
        <v>284508</v>
      </c>
      <c r="B766" s="6" t="s">
        <v>62339</v>
      </c>
      <c r="C766" s="6" t="s">
        <v>386</v>
      </c>
      <c r="D766" s="6" t="s">
        <v>60260</v>
      </c>
      <c r="E766" s="6" t="s">
        <v>1595</v>
      </c>
      <c r="F766" s="6" t="s">
        <v>62340</v>
      </c>
      <c r="G766" s="6" t="s">
        <v>62341</v>
      </c>
      <c r="H766" s="6" t="s">
        <v>15673</v>
      </c>
      <c r="I766" s="6" t="s">
        <v>62340</v>
      </c>
      <c r="J766" s="35">
        <v>120</v>
      </c>
      <c r="K766" s="6" t="s">
        <v>60264</v>
      </c>
      <c r="L766" s="6">
        <v>423</v>
      </c>
      <c r="M766" s="4" t="s">
        <v>468</v>
      </c>
    </row>
    <row r="767" customHeight="1" spans="1:13">
      <c r="A767" s="6">
        <v>286484</v>
      </c>
      <c r="B767" s="6" t="s">
        <v>62342</v>
      </c>
      <c r="C767" s="6" t="s">
        <v>386</v>
      </c>
      <c r="D767" s="6" t="s">
        <v>60260</v>
      </c>
      <c r="E767" s="6" t="s">
        <v>1595</v>
      </c>
      <c r="F767" s="6" t="s">
        <v>62343</v>
      </c>
      <c r="G767" s="6" t="s">
        <v>61947</v>
      </c>
      <c r="H767" s="6" t="s">
        <v>61434</v>
      </c>
      <c r="I767" s="6" t="s">
        <v>62344</v>
      </c>
      <c r="J767" s="35">
        <v>120</v>
      </c>
      <c r="K767" s="6" t="s">
        <v>60264</v>
      </c>
      <c r="L767" s="6">
        <v>424</v>
      </c>
      <c r="M767" s="4" t="s">
        <v>468</v>
      </c>
    </row>
    <row r="768" customHeight="1" spans="1:13">
      <c r="A768" s="6">
        <v>293009</v>
      </c>
      <c r="B768" s="6" t="s">
        <v>62345</v>
      </c>
      <c r="C768" s="6" t="s">
        <v>386</v>
      </c>
      <c r="D768" s="6" t="s">
        <v>60260</v>
      </c>
      <c r="E768" s="6" t="s">
        <v>1595</v>
      </c>
      <c r="F768" s="6" t="s">
        <v>62346</v>
      </c>
      <c r="G768" s="6" t="s">
        <v>62039</v>
      </c>
      <c r="H768" s="6" t="s">
        <v>61205</v>
      </c>
      <c r="I768" s="6" t="s">
        <v>62347</v>
      </c>
      <c r="J768" s="35">
        <v>119</v>
      </c>
      <c r="K768" s="6" t="s">
        <v>60264</v>
      </c>
      <c r="L768" s="6">
        <v>425</v>
      </c>
      <c r="M768" s="4" t="s">
        <v>468</v>
      </c>
    </row>
    <row r="769" customHeight="1" spans="1:13">
      <c r="A769" s="6">
        <v>292499</v>
      </c>
      <c r="B769" s="6" t="s">
        <v>62348</v>
      </c>
      <c r="C769" s="6" t="s">
        <v>386</v>
      </c>
      <c r="D769" s="6" t="s">
        <v>60260</v>
      </c>
      <c r="E769" s="6" t="s">
        <v>1595</v>
      </c>
      <c r="F769" s="6" t="s">
        <v>62349</v>
      </c>
      <c r="G769" s="6" t="s">
        <v>17356</v>
      </c>
      <c r="H769" s="6" t="s">
        <v>61965</v>
      </c>
      <c r="I769" s="6" t="s">
        <v>62350</v>
      </c>
      <c r="J769" s="35">
        <v>119</v>
      </c>
      <c r="K769" s="6" t="s">
        <v>60264</v>
      </c>
      <c r="L769" s="6">
        <v>426</v>
      </c>
      <c r="M769" s="4" t="s">
        <v>468</v>
      </c>
    </row>
    <row r="770" customHeight="1" spans="1:13">
      <c r="A770" s="15">
        <v>287328</v>
      </c>
      <c r="B770" s="15" t="s">
        <v>62351</v>
      </c>
      <c r="C770" s="15" t="s">
        <v>386</v>
      </c>
      <c r="D770" s="15" t="s">
        <v>60260</v>
      </c>
      <c r="E770" s="15" t="s">
        <v>1595</v>
      </c>
      <c r="F770" s="15" t="s">
        <v>62352</v>
      </c>
      <c r="G770" s="15" t="s">
        <v>61716</v>
      </c>
      <c r="H770" s="15" t="s">
        <v>61442</v>
      </c>
      <c r="I770" s="15" t="s">
        <v>62353</v>
      </c>
      <c r="J770" s="39">
        <v>118</v>
      </c>
      <c r="K770" s="15" t="s">
        <v>60264</v>
      </c>
      <c r="L770" s="6">
        <v>427</v>
      </c>
      <c r="M770" s="4" t="s">
        <v>468</v>
      </c>
    </row>
    <row r="771" customHeight="1" spans="1:13">
      <c r="A771" s="6">
        <v>291166</v>
      </c>
      <c r="B771" s="6" t="s">
        <v>62354</v>
      </c>
      <c r="C771" s="6" t="s">
        <v>386</v>
      </c>
      <c r="D771" s="6" t="s">
        <v>60260</v>
      </c>
      <c r="E771" s="6" t="s">
        <v>1595</v>
      </c>
      <c r="F771" s="6" t="s">
        <v>62355</v>
      </c>
      <c r="G771" s="6" t="s">
        <v>54801</v>
      </c>
      <c r="H771" s="6" t="s">
        <v>49664</v>
      </c>
      <c r="I771" s="6" t="s">
        <v>62356</v>
      </c>
      <c r="J771" s="35">
        <v>118</v>
      </c>
      <c r="K771" s="6" t="s">
        <v>60264</v>
      </c>
      <c r="L771" s="6">
        <v>428</v>
      </c>
      <c r="M771" s="4" t="s">
        <v>468</v>
      </c>
    </row>
    <row r="772" customHeight="1" spans="1:13">
      <c r="A772" s="6">
        <v>291277</v>
      </c>
      <c r="B772" s="6" t="s">
        <v>62357</v>
      </c>
      <c r="C772" s="6" t="s">
        <v>386</v>
      </c>
      <c r="D772" s="6" t="s">
        <v>60260</v>
      </c>
      <c r="E772" s="6" t="s">
        <v>1595</v>
      </c>
      <c r="F772" s="6" t="s">
        <v>62358</v>
      </c>
      <c r="G772" s="6" t="s">
        <v>54801</v>
      </c>
      <c r="H772" s="6" t="s">
        <v>49664</v>
      </c>
      <c r="I772" s="6" t="s">
        <v>62359</v>
      </c>
      <c r="J772" s="35">
        <v>115</v>
      </c>
      <c r="K772" s="6" t="s">
        <v>60264</v>
      </c>
      <c r="L772" s="6">
        <v>429</v>
      </c>
      <c r="M772" s="4" t="s">
        <v>468</v>
      </c>
    </row>
    <row r="773" customHeight="1" spans="1:13">
      <c r="A773" s="6">
        <v>278470</v>
      </c>
      <c r="B773" s="6" t="s">
        <v>62360</v>
      </c>
      <c r="C773" s="6" t="s">
        <v>386</v>
      </c>
      <c r="D773" s="6" t="s">
        <v>60260</v>
      </c>
      <c r="E773" s="6" t="s">
        <v>1595</v>
      </c>
      <c r="F773" s="6" t="s">
        <v>62361</v>
      </c>
      <c r="G773" s="6" t="s">
        <v>62362</v>
      </c>
      <c r="H773" s="6" t="s">
        <v>61364</v>
      </c>
      <c r="I773" s="6" t="s">
        <v>62363</v>
      </c>
      <c r="J773" s="35">
        <v>114</v>
      </c>
      <c r="K773" s="6" t="s">
        <v>60264</v>
      </c>
      <c r="L773" s="6">
        <v>430</v>
      </c>
      <c r="M773" s="4" t="s">
        <v>468</v>
      </c>
    </row>
    <row r="774" customHeight="1" spans="1:13">
      <c r="A774" s="36">
        <v>290097</v>
      </c>
      <c r="B774" s="36" t="s">
        <v>62364</v>
      </c>
      <c r="C774" s="36" t="s">
        <v>386</v>
      </c>
      <c r="D774" s="36" t="s">
        <v>60260</v>
      </c>
      <c r="E774" s="36" t="s">
        <v>1595</v>
      </c>
      <c r="F774" s="36" t="s">
        <v>62365</v>
      </c>
      <c r="G774" s="36" t="s">
        <v>62366</v>
      </c>
      <c r="H774" s="36" t="s">
        <v>62367</v>
      </c>
      <c r="I774" s="36" t="s">
        <v>62368</v>
      </c>
      <c r="J774" s="37">
        <v>114</v>
      </c>
      <c r="K774" s="36" t="s">
        <v>60264</v>
      </c>
      <c r="L774" s="6">
        <v>431</v>
      </c>
      <c r="M774" s="4" t="s">
        <v>468</v>
      </c>
    </row>
    <row r="775" customHeight="1" spans="1:13">
      <c r="A775" s="6">
        <v>293055</v>
      </c>
      <c r="B775" s="6" t="s">
        <v>62369</v>
      </c>
      <c r="C775" s="6" t="s">
        <v>386</v>
      </c>
      <c r="D775" s="6" t="s">
        <v>60260</v>
      </c>
      <c r="E775" s="6" t="s">
        <v>1595</v>
      </c>
      <c r="F775" s="6" t="s">
        <v>62370</v>
      </c>
      <c r="G775" s="6" t="s">
        <v>30716</v>
      </c>
      <c r="H775" s="6" t="s">
        <v>61107</v>
      </c>
      <c r="I775" s="6" t="s">
        <v>62371</v>
      </c>
      <c r="J775" s="35">
        <v>114</v>
      </c>
      <c r="K775" s="6" t="s">
        <v>60264</v>
      </c>
      <c r="L775" s="6">
        <v>432</v>
      </c>
      <c r="M775" s="4" t="s">
        <v>468</v>
      </c>
    </row>
    <row r="776" customHeight="1" spans="1:13">
      <c r="A776" s="6">
        <v>293003</v>
      </c>
      <c r="B776" s="6" t="s">
        <v>62372</v>
      </c>
      <c r="C776" s="6" t="s">
        <v>386</v>
      </c>
      <c r="D776" s="6" t="s">
        <v>60260</v>
      </c>
      <c r="E776" s="6" t="s">
        <v>1595</v>
      </c>
      <c r="F776" s="6" t="s">
        <v>62373</v>
      </c>
      <c r="G776" s="6" t="s">
        <v>61272</v>
      </c>
      <c r="H776" s="6" t="s">
        <v>61205</v>
      </c>
      <c r="I776" s="6" t="s">
        <v>62374</v>
      </c>
      <c r="J776" s="35">
        <v>113</v>
      </c>
      <c r="K776" s="6" t="s">
        <v>60264</v>
      </c>
      <c r="L776" s="6">
        <v>433</v>
      </c>
      <c r="M776" s="4" t="s">
        <v>468</v>
      </c>
    </row>
    <row r="777" customHeight="1" spans="1:13">
      <c r="A777" s="6">
        <v>293027</v>
      </c>
      <c r="B777" s="6" t="s">
        <v>62375</v>
      </c>
      <c r="C777" s="6" t="s">
        <v>386</v>
      </c>
      <c r="D777" s="6" t="s">
        <v>60260</v>
      </c>
      <c r="E777" s="6" t="s">
        <v>1595</v>
      </c>
      <c r="F777" s="6" t="s">
        <v>62376</v>
      </c>
      <c r="G777" s="6" t="s">
        <v>62377</v>
      </c>
      <c r="H777" s="6" t="s">
        <v>61027</v>
      </c>
      <c r="I777" s="6" t="s">
        <v>10524</v>
      </c>
      <c r="J777" s="35">
        <v>113</v>
      </c>
      <c r="K777" s="6" t="s">
        <v>60264</v>
      </c>
      <c r="L777" s="6">
        <v>434</v>
      </c>
      <c r="M777" s="4" t="s">
        <v>468</v>
      </c>
    </row>
    <row r="778" customHeight="1" spans="1:13">
      <c r="A778" s="6">
        <v>286749</v>
      </c>
      <c r="B778" s="6" t="s">
        <v>62378</v>
      </c>
      <c r="C778" s="6" t="s">
        <v>386</v>
      </c>
      <c r="D778" s="6" t="s">
        <v>60260</v>
      </c>
      <c r="E778" s="6" t="s">
        <v>1595</v>
      </c>
      <c r="F778" s="6" t="s">
        <v>3531</v>
      </c>
      <c r="G778" s="6" t="s">
        <v>3531</v>
      </c>
      <c r="H778" s="6" t="s">
        <v>61226</v>
      </c>
      <c r="I778" s="6" t="s">
        <v>62379</v>
      </c>
      <c r="J778" s="35">
        <v>112</v>
      </c>
      <c r="K778" s="6" t="s">
        <v>60264</v>
      </c>
      <c r="L778" s="6">
        <v>435</v>
      </c>
      <c r="M778" s="4" t="s">
        <v>468</v>
      </c>
    </row>
    <row r="779" customHeight="1" spans="1:13">
      <c r="A779" s="6">
        <v>293074</v>
      </c>
      <c r="B779" s="6" t="s">
        <v>62380</v>
      </c>
      <c r="C779" s="6" t="s">
        <v>386</v>
      </c>
      <c r="D779" s="6" t="s">
        <v>60260</v>
      </c>
      <c r="E779" s="6" t="s">
        <v>1595</v>
      </c>
      <c r="F779" s="6" t="s">
        <v>62381</v>
      </c>
      <c r="G779" s="6" t="s">
        <v>62382</v>
      </c>
      <c r="H779" s="6" t="s">
        <v>62022</v>
      </c>
      <c r="I779" s="6" t="s">
        <v>62383</v>
      </c>
      <c r="J779" s="35">
        <v>112</v>
      </c>
      <c r="K779" s="6" t="s">
        <v>60264</v>
      </c>
      <c r="L779" s="6">
        <v>436</v>
      </c>
      <c r="M779" s="4" t="s">
        <v>468</v>
      </c>
    </row>
    <row r="780" customHeight="1" spans="1:13">
      <c r="A780" s="6">
        <v>284442</v>
      </c>
      <c r="B780" s="6" t="s">
        <v>62384</v>
      </c>
      <c r="C780" s="6" t="s">
        <v>386</v>
      </c>
      <c r="D780" s="6" t="s">
        <v>60260</v>
      </c>
      <c r="E780" s="6" t="s">
        <v>1595</v>
      </c>
      <c r="F780" s="6" t="s">
        <v>62385</v>
      </c>
      <c r="G780" s="6" t="s">
        <v>62386</v>
      </c>
      <c r="H780" s="6" t="s">
        <v>15673</v>
      </c>
      <c r="I780" s="6" t="s">
        <v>62385</v>
      </c>
      <c r="J780" s="35">
        <v>109</v>
      </c>
      <c r="K780" s="6" t="s">
        <v>60264</v>
      </c>
      <c r="L780" s="6">
        <v>437</v>
      </c>
      <c r="M780" s="4" t="s">
        <v>468</v>
      </c>
    </row>
    <row r="781" customHeight="1" spans="1:13">
      <c r="A781" s="6">
        <v>292329</v>
      </c>
      <c r="B781" s="6" t="s">
        <v>62387</v>
      </c>
      <c r="C781" s="6" t="s">
        <v>386</v>
      </c>
      <c r="D781" s="6" t="s">
        <v>60260</v>
      </c>
      <c r="E781" s="6" t="s">
        <v>1595</v>
      </c>
      <c r="F781" s="6" t="s">
        <v>62388</v>
      </c>
      <c r="G781" s="6" t="s">
        <v>62389</v>
      </c>
      <c r="H781" s="6" t="s">
        <v>62069</v>
      </c>
      <c r="I781" s="6" t="s">
        <v>62390</v>
      </c>
      <c r="J781" s="35">
        <v>109</v>
      </c>
      <c r="K781" s="6" t="s">
        <v>60264</v>
      </c>
      <c r="L781" s="6">
        <v>438</v>
      </c>
      <c r="M781" s="4" t="s">
        <v>468</v>
      </c>
    </row>
    <row r="782" customHeight="1" spans="1:13">
      <c r="A782" s="6">
        <v>292780</v>
      </c>
      <c r="B782" s="6" t="s">
        <v>62391</v>
      </c>
      <c r="C782" s="6" t="s">
        <v>386</v>
      </c>
      <c r="D782" s="6" t="s">
        <v>60260</v>
      </c>
      <c r="E782" s="6" t="s">
        <v>1595</v>
      </c>
      <c r="F782" s="6" t="s">
        <v>62392</v>
      </c>
      <c r="G782" s="6" t="s">
        <v>60323</v>
      </c>
      <c r="H782" s="6" t="s">
        <v>60396</v>
      </c>
      <c r="I782" s="6" t="s">
        <v>62393</v>
      </c>
      <c r="J782" s="35">
        <v>109</v>
      </c>
      <c r="K782" s="6" t="s">
        <v>60264</v>
      </c>
      <c r="L782" s="6">
        <v>439</v>
      </c>
      <c r="M782" s="4" t="s">
        <v>468</v>
      </c>
    </row>
    <row r="783" customHeight="1" spans="1:13">
      <c r="A783" s="6">
        <v>283138</v>
      </c>
      <c r="B783" s="6" t="s">
        <v>62394</v>
      </c>
      <c r="C783" s="6" t="s">
        <v>386</v>
      </c>
      <c r="D783" s="6" t="s">
        <v>60260</v>
      </c>
      <c r="E783" s="6" t="s">
        <v>1595</v>
      </c>
      <c r="F783" s="6" t="s">
        <v>62395</v>
      </c>
      <c r="G783" s="6" t="s">
        <v>62396</v>
      </c>
      <c r="H783" s="6" t="s">
        <v>60511</v>
      </c>
      <c r="I783" s="6" t="s">
        <v>62397</v>
      </c>
      <c r="J783" s="35">
        <v>108</v>
      </c>
      <c r="K783" s="6" t="s">
        <v>60264</v>
      </c>
      <c r="L783" s="6">
        <v>440</v>
      </c>
      <c r="M783" s="4" t="s">
        <v>468</v>
      </c>
    </row>
    <row r="784" customHeight="1" spans="1:13">
      <c r="A784" s="6">
        <v>293036</v>
      </c>
      <c r="B784" s="6" t="s">
        <v>62398</v>
      </c>
      <c r="C784" s="6" t="s">
        <v>386</v>
      </c>
      <c r="D784" s="6" t="s">
        <v>60260</v>
      </c>
      <c r="E784" s="6" t="s">
        <v>1595</v>
      </c>
      <c r="F784" s="6" t="s">
        <v>62399</v>
      </c>
      <c r="G784" s="6" t="s">
        <v>60323</v>
      </c>
      <c r="H784" s="6" t="s">
        <v>60717</v>
      </c>
      <c r="I784" s="6" t="s">
        <v>62400</v>
      </c>
      <c r="J784" s="35">
        <v>108</v>
      </c>
      <c r="K784" s="6" t="s">
        <v>60264</v>
      </c>
      <c r="L784" s="6">
        <v>441</v>
      </c>
      <c r="M784" s="4" t="s">
        <v>468</v>
      </c>
    </row>
    <row r="785" customHeight="1" spans="1:13">
      <c r="A785" s="6">
        <v>293045</v>
      </c>
      <c r="B785" s="6" t="s">
        <v>62401</v>
      </c>
      <c r="C785" s="6" t="s">
        <v>386</v>
      </c>
      <c r="D785" s="6" t="s">
        <v>60260</v>
      </c>
      <c r="E785" s="6" t="s">
        <v>1595</v>
      </c>
      <c r="F785" s="6" t="s">
        <v>62402</v>
      </c>
      <c r="G785" s="6" t="s">
        <v>62021</v>
      </c>
      <c r="H785" s="6" t="s">
        <v>62022</v>
      </c>
      <c r="I785" s="6" t="s">
        <v>62403</v>
      </c>
      <c r="J785" s="35">
        <v>107</v>
      </c>
      <c r="K785" s="6" t="s">
        <v>60264</v>
      </c>
      <c r="L785" s="6">
        <v>442</v>
      </c>
      <c r="M785" s="4" t="s">
        <v>468</v>
      </c>
    </row>
    <row r="786" customHeight="1" spans="1:13">
      <c r="A786" s="6">
        <v>283128</v>
      </c>
      <c r="B786" s="6" t="s">
        <v>62404</v>
      </c>
      <c r="C786" s="6" t="s">
        <v>386</v>
      </c>
      <c r="D786" s="6" t="s">
        <v>60260</v>
      </c>
      <c r="E786" s="6" t="s">
        <v>1595</v>
      </c>
      <c r="F786" s="6" t="s">
        <v>62405</v>
      </c>
      <c r="G786" s="6" t="s">
        <v>62396</v>
      </c>
      <c r="H786" s="6" t="s">
        <v>62406</v>
      </c>
      <c r="I786" s="6" t="s">
        <v>62407</v>
      </c>
      <c r="J786" s="35">
        <v>106</v>
      </c>
      <c r="K786" s="6" t="s">
        <v>60264</v>
      </c>
      <c r="L786" s="6">
        <v>443</v>
      </c>
      <c r="M786" s="4" t="s">
        <v>468</v>
      </c>
    </row>
    <row r="787" customHeight="1" spans="1:13">
      <c r="A787" s="6">
        <v>292240</v>
      </c>
      <c r="B787" s="6" t="s">
        <v>62408</v>
      </c>
      <c r="C787" s="6" t="s">
        <v>386</v>
      </c>
      <c r="D787" s="6" t="s">
        <v>60260</v>
      </c>
      <c r="E787" s="6" t="s">
        <v>1595</v>
      </c>
      <c r="F787" s="6" t="s">
        <v>62409</v>
      </c>
      <c r="G787" s="6" t="s">
        <v>62410</v>
      </c>
      <c r="H787" s="6" t="s">
        <v>60362</v>
      </c>
      <c r="I787" s="6" t="s">
        <v>62411</v>
      </c>
      <c r="J787" s="35">
        <v>106</v>
      </c>
      <c r="K787" s="6" t="s">
        <v>60264</v>
      </c>
      <c r="L787" s="6">
        <v>444</v>
      </c>
      <c r="M787" s="4" t="s">
        <v>468</v>
      </c>
    </row>
    <row r="788" customHeight="1" spans="1:13">
      <c r="A788" s="6">
        <v>286589</v>
      </c>
      <c r="B788" s="6" t="s">
        <v>62412</v>
      </c>
      <c r="C788" s="6" t="s">
        <v>386</v>
      </c>
      <c r="D788" s="6" t="s">
        <v>60260</v>
      </c>
      <c r="E788" s="6" t="s">
        <v>1595</v>
      </c>
      <c r="F788" s="6" t="s">
        <v>61566</v>
      </c>
      <c r="G788" s="6" t="s">
        <v>61566</v>
      </c>
      <c r="H788" s="6" t="s">
        <v>61308</v>
      </c>
      <c r="I788" s="6" t="s">
        <v>62413</v>
      </c>
      <c r="J788" s="35">
        <v>106</v>
      </c>
      <c r="K788" s="6" t="s">
        <v>60264</v>
      </c>
      <c r="L788" s="6">
        <v>445</v>
      </c>
      <c r="M788" s="4" t="s">
        <v>468</v>
      </c>
    </row>
    <row r="789" customHeight="1" spans="1:13">
      <c r="A789" s="6">
        <v>288548</v>
      </c>
      <c r="B789" s="6" t="s">
        <v>62414</v>
      </c>
      <c r="C789" s="6" t="s">
        <v>386</v>
      </c>
      <c r="D789" s="6" t="s">
        <v>60260</v>
      </c>
      <c r="E789" s="6" t="s">
        <v>1595</v>
      </c>
      <c r="F789" s="6" t="s">
        <v>62415</v>
      </c>
      <c r="G789" s="6" t="s">
        <v>62416</v>
      </c>
      <c r="H789" s="6" t="s">
        <v>60396</v>
      </c>
      <c r="I789" s="6" t="s">
        <v>62417</v>
      </c>
      <c r="J789" s="35">
        <v>105</v>
      </c>
      <c r="K789" s="6" t="s">
        <v>60264</v>
      </c>
      <c r="L789" s="6">
        <v>446</v>
      </c>
      <c r="M789" s="4" t="s">
        <v>468</v>
      </c>
    </row>
    <row r="790" customHeight="1" spans="1:13">
      <c r="A790" s="6">
        <v>292493</v>
      </c>
      <c r="B790" s="6" t="s">
        <v>62418</v>
      </c>
      <c r="C790" s="6" t="s">
        <v>386</v>
      </c>
      <c r="D790" s="6" t="s">
        <v>60260</v>
      </c>
      <c r="E790" s="6" t="s">
        <v>1595</v>
      </c>
      <c r="F790" s="6" t="s">
        <v>62419</v>
      </c>
      <c r="G790" s="6" t="s">
        <v>62420</v>
      </c>
      <c r="H790" s="6" t="s">
        <v>40429</v>
      </c>
      <c r="I790" s="6" t="s">
        <v>62421</v>
      </c>
      <c r="J790" s="35">
        <v>104</v>
      </c>
      <c r="K790" s="6" t="s">
        <v>60264</v>
      </c>
      <c r="L790" s="6">
        <v>447</v>
      </c>
      <c r="M790" s="4" t="s">
        <v>468</v>
      </c>
    </row>
    <row r="791" customHeight="1" spans="1:13">
      <c r="A791" s="6">
        <v>292583</v>
      </c>
      <c r="B791" s="6" t="s">
        <v>62422</v>
      </c>
      <c r="C791" s="6" t="s">
        <v>386</v>
      </c>
      <c r="D791" s="6" t="s">
        <v>60260</v>
      </c>
      <c r="E791" s="6" t="s">
        <v>1595</v>
      </c>
      <c r="F791" s="6" t="s">
        <v>62423</v>
      </c>
      <c r="G791" s="6" t="s">
        <v>62424</v>
      </c>
      <c r="H791" s="6" t="s">
        <v>62201</v>
      </c>
      <c r="I791" s="6" t="s">
        <v>62425</v>
      </c>
      <c r="J791" s="35">
        <v>103</v>
      </c>
      <c r="K791" s="6" t="s">
        <v>60264</v>
      </c>
      <c r="L791" s="6">
        <v>448</v>
      </c>
      <c r="M791" s="4" t="s">
        <v>468</v>
      </c>
    </row>
    <row r="792" customHeight="1" spans="1:13">
      <c r="A792" s="6">
        <v>293255</v>
      </c>
      <c r="B792" s="6" t="s">
        <v>62426</v>
      </c>
      <c r="C792" s="6" t="s">
        <v>386</v>
      </c>
      <c r="D792" s="6" t="s">
        <v>60260</v>
      </c>
      <c r="E792" s="6" t="s">
        <v>1595</v>
      </c>
      <c r="F792" s="6" t="s">
        <v>62427</v>
      </c>
      <c r="G792" s="6" t="s">
        <v>62428</v>
      </c>
      <c r="H792" s="6" t="s">
        <v>60935</v>
      </c>
      <c r="I792" s="6" t="s">
        <v>62429</v>
      </c>
      <c r="J792" s="35">
        <v>103</v>
      </c>
      <c r="K792" s="6" t="s">
        <v>60264</v>
      </c>
      <c r="L792" s="6">
        <v>449</v>
      </c>
      <c r="M792" s="4" t="s">
        <v>468</v>
      </c>
    </row>
    <row r="793" customHeight="1" spans="1:13">
      <c r="A793" s="6">
        <v>292541</v>
      </c>
      <c r="B793" s="6" t="s">
        <v>62430</v>
      </c>
      <c r="C793" s="6" t="s">
        <v>386</v>
      </c>
      <c r="D793" s="6" t="s">
        <v>60260</v>
      </c>
      <c r="E793" s="6" t="s">
        <v>1595</v>
      </c>
      <c r="F793" s="6" t="s">
        <v>62431</v>
      </c>
      <c r="G793" s="6" t="s">
        <v>62432</v>
      </c>
      <c r="H793" s="6" t="s">
        <v>62433</v>
      </c>
      <c r="I793" s="6" t="s">
        <v>62434</v>
      </c>
      <c r="J793" s="35">
        <v>102</v>
      </c>
      <c r="K793" s="6" t="s">
        <v>60264</v>
      </c>
      <c r="L793" s="6">
        <v>450</v>
      </c>
      <c r="M793" s="4" t="s">
        <v>468</v>
      </c>
    </row>
    <row r="794" customHeight="1" spans="1:13">
      <c r="A794" s="6">
        <v>292609</v>
      </c>
      <c r="B794" s="6" t="s">
        <v>62435</v>
      </c>
      <c r="C794" s="6" t="s">
        <v>386</v>
      </c>
      <c r="D794" s="6" t="s">
        <v>60260</v>
      </c>
      <c r="E794" s="6" t="s">
        <v>1595</v>
      </c>
      <c r="F794" s="6" t="s">
        <v>62436</v>
      </c>
      <c r="G794" s="6" t="s">
        <v>62437</v>
      </c>
      <c r="H794" s="6" t="s">
        <v>6477</v>
      </c>
      <c r="I794" s="6" t="s">
        <v>62436</v>
      </c>
      <c r="J794" s="35">
        <v>102</v>
      </c>
      <c r="K794" s="6" t="s">
        <v>60264</v>
      </c>
      <c r="L794" s="6">
        <v>451</v>
      </c>
      <c r="M794" s="4" t="s">
        <v>468</v>
      </c>
    </row>
    <row r="795" customHeight="1" spans="1:13">
      <c r="A795" s="6">
        <v>292770</v>
      </c>
      <c r="B795" s="6" t="s">
        <v>62438</v>
      </c>
      <c r="C795" s="6" t="s">
        <v>386</v>
      </c>
      <c r="D795" s="6" t="s">
        <v>60260</v>
      </c>
      <c r="E795" s="6" t="s">
        <v>1595</v>
      </c>
      <c r="F795" s="6" t="s">
        <v>62439</v>
      </c>
      <c r="G795" s="6" t="s">
        <v>62440</v>
      </c>
      <c r="H795" s="6" t="s">
        <v>6477</v>
      </c>
      <c r="I795" s="6" t="s">
        <v>62439</v>
      </c>
      <c r="J795" s="35">
        <v>102</v>
      </c>
      <c r="K795" s="6" t="s">
        <v>60264</v>
      </c>
      <c r="L795" s="6">
        <v>452</v>
      </c>
      <c r="M795" s="4" t="s">
        <v>468</v>
      </c>
    </row>
    <row r="796" customHeight="1" spans="1:13">
      <c r="A796" s="36">
        <v>286755</v>
      </c>
      <c r="B796" s="36" t="s">
        <v>62441</v>
      </c>
      <c r="C796" s="36" t="s">
        <v>386</v>
      </c>
      <c r="D796" s="36" t="s">
        <v>60260</v>
      </c>
      <c r="E796" s="36" t="s">
        <v>1595</v>
      </c>
      <c r="F796" s="36" t="s">
        <v>62442</v>
      </c>
      <c r="G796" s="36" t="s">
        <v>61982</v>
      </c>
      <c r="H796" s="36" t="s">
        <v>61226</v>
      </c>
      <c r="I796" s="36" t="s">
        <v>62443</v>
      </c>
      <c r="J796" s="37">
        <v>102</v>
      </c>
      <c r="K796" s="36" t="s">
        <v>60264</v>
      </c>
      <c r="L796" s="6">
        <v>453</v>
      </c>
      <c r="M796" s="4" t="s">
        <v>468</v>
      </c>
    </row>
    <row r="797" customHeight="1" spans="1:13">
      <c r="A797" s="6">
        <v>278466</v>
      </c>
      <c r="B797" s="6" t="s">
        <v>62444</v>
      </c>
      <c r="C797" s="6" t="s">
        <v>386</v>
      </c>
      <c r="D797" s="6" t="s">
        <v>60260</v>
      </c>
      <c r="E797" s="6" t="s">
        <v>1595</v>
      </c>
      <c r="F797" s="6" t="s">
        <v>62445</v>
      </c>
      <c r="G797" s="6" t="s">
        <v>30247</v>
      </c>
      <c r="H797" s="6" t="s">
        <v>61226</v>
      </c>
      <c r="I797" s="6" t="s">
        <v>62446</v>
      </c>
      <c r="J797" s="35">
        <v>101</v>
      </c>
      <c r="K797" s="6" t="s">
        <v>60264</v>
      </c>
      <c r="L797" s="6">
        <v>454</v>
      </c>
      <c r="M797" s="4" t="s">
        <v>468</v>
      </c>
    </row>
    <row r="798" customHeight="1" spans="1:13">
      <c r="A798" s="6">
        <v>292357</v>
      </c>
      <c r="B798" s="6" t="s">
        <v>62447</v>
      </c>
      <c r="C798" s="6" t="s">
        <v>386</v>
      </c>
      <c r="D798" s="6" t="s">
        <v>60260</v>
      </c>
      <c r="E798" s="6" t="s">
        <v>1595</v>
      </c>
      <c r="F798" s="6" t="s">
        <v>62448</v>
      </c>
      <c r="G798" s="6" t="s">
        <v>62448</v>
      </c>
      <c r="H798" s="6" t="s">
        <v>62449</v>
      </c>
      <c r="I798" s="6" t="s">
        <v>62450</v>
      </c>
      <c r="J798" s="35">
        <v>101</v>
      </c>
      <c r="K798" s="6" t="s">
        <v>60264</v>
      </c>
      <c r="L798" s="6">
        <v>455</v>
      </c>
      <c r="M798" s="4" t="s">
        <v>468</v>
      </c>
    </row>
    <row r="799" customHeight="1" spans="1:13">
      <c r="A799" s="6">
        <v>291755</v>
      </c>
      <c r="B799" s="6" t="s">
        <v>62451</v>
      </c>
      <c r="C799" s="6" t="s">
        <v>386</v>
      </c>
      <c r="D799" s="6" t="s">
        <v>60260</v>
      </c>
      <c r="E799" s="6" t="s">
        <v>1595</v>
      </c>
      <c r="F799" s="6" t="s">
        <v>62452</v>
      </c>
      <c r="G799" s="6" t="s">
        <v>62453</v>
      </c>
      <c r="H799" s="6" t="s">
        <v>62454</v>
      </c>
      <c r="I799" s="6" t="s">
        <v>62455</v>
      </c>
      <c r="J799" s="35">
        <v>100</v>
      </c>
      <c r="K799" s="6" t="s">
        <v>60264</v>
      </c>
      <c r="L799" s="6">
        <v>456</v>
      </c>
      <c r="M799" s="4" t="s">
        <v>468</v>
      </c>
    </row>
    <row r="800" customHeight="1" spans="1:13">
      <c r="A800" s="6">
        <v>286811</v>
      </c>
      <c r="B800" s="6" t="s">
        <v>62456</v>
      </c>
      <c r="C800" s="6" t="s">
        <v>386</v>
      </c>
      <c r="D800" s="6" t="s">
        <v>60260</v>
      </c>
      <c r="E800" s="6" t="s">
        <v>1595</v>
      </c>
      <c r="F800" s="6" t="s">
        <v>62457</v>
      </c>
      <c r="G800" s="6" t="s">
        <v>30669</v>
      </c>
      <c r="H800" s="6" t="s">
        <v>61364</v>
      </c>
      <c r="I800" s="6" t="s">
        <v>62458</v>
      </c>
      <c r="J800" s="35">
        <v>100</v>
      </c>
      <c r="K800" s="6" t="s">
        <v>60264</v>
      </c>
      <c r="L800" s="6">
        <v>457</v>
      </c>
      <c r="M800" s="4" t="s">
        <v>468</v>
      </c>
    </row>
    <row r="801" customHeight="1" spans="1:13">
      <c r="A801" s="6">
        <v>278525</v>
      </c>
      <c r="B801" s="6" t="s">
        <v>62459</v>
      </c>
      <c r="C801" s="6" t="s">
        <v>386</v>
      </c>
      <c r="D801" s="6" t="s">
        <v>60260</v>
      </c>
      <c r="E801" s="6" t="s">
        <v>1595</v>
      </c>
      <c r="F801" s="6" t="s">
        <v>62460</v>
      </c>
      <c r="G801" s="6" t="s">
        <v>62461</v>
      </c>
      <c r="H801" s="6" t="s">
        <v>61488</v>
      </c>
      <c r="I801" s="6" t="s">
        <v>62462</v>
      </c>
      <c r="J801" s="35">
        <v>99</v>
      </c>
      <c r="K801" s="6" t="s">
        <v>60264</v>
      </c>
      <c r="L801" s="6">
        <v>458</v>
      </c>
      <c r="M801" s="4" t="s">
        <v>468</v>
      </c>
    </row>
    <row r="802" customHeight="1" spans="1:13">
      <c r="A802" s="6">
        <v>293056</v>
      </c>
      <c r="B802" s="6" t="s">
        <v>62463</v>
      </c>
      <c r="C802" s="6" t="s">
        <v>386</v>
      </c>
      <c r="D802" s="6" t="s">
        <v>60260</v>
      </c>
      <c r="E802" s="6" t="s">
        <v>1595</v>
      </c>
      <c r="F802" s="6" t="s">
        <v>62464</v>
      </c>
      <c r="G802" s="6" t="s">
        <v>60323</v>
      </c>
      <c r="H802" s="6" t="s">
        <v>60863</v>
      </c>
      <c r="I802" s="6" t="s">
        <v>62465</v>
      </c>
      <c r="J802" s="35">
        <v>99</v>
      </c>
      <c r="K802" s="6" t="s">
        <v>60264</v>
      </c>
      <c r="L802" s="6">
        <v>459</v>
      </c>
      <c r="M802" s="4" t="s">
        <v>468</v>
      </c>
    </row>
    <row r="803" customHeight="1" spans="1:13">
      <c r="A803" s="6">
        <v>278336</v>
      </c>
      <c r="B803" s="6" t="s">
        <v>62466</v>
      </c>
      <c r="C803" s="6" t="s">
        <v>386</v>
      </c>
      <c r="D803" s="6" t="s">
        <v>60260</v>
      </c>
      <c r="E803" s="6" t="s">
        <v>1595</v>
      </c>
      <c r="F803" s="6" t="s">
        <v>62467</v>
      </c>
      <c r="G803" s="6" t="s">
        <v>10301</v>
      </c>
      <c r="H803" s="6" t="s">
        <v>44267</v>
      </c>
      <c r="I803" s="6" t="s">
        <v>62468</v>
      </c>
      <c r="J803" s="35">
        <v>98</v>
      </c>
      <c r="K803" s="6" t="s">
        <v>60264</v>
      </c>
      <c r="L803" s="6">
        <v>460</v>
      </c>
      <c r="M803" s="4" t="s">
        <v>468</v>
      </c>
    </row>
    <row r="804" customHeight="1" spans="1:13">
      <c r="A804" s="6">
        <v>292401</v>
      </c>
      <c r="B804" s="6" t="s">
        <v>62469</v>
      </c>
      <c r="C804" s="6" t="s">
        <v>386</v>
      </c>
      <c r="D804" s="6" t="s">
        <v>60260</v>
      </c>
      <c r="E804" s="6" t="s">
        <v>1595</v>
      </c>
      <c r="F804" s="6" t="s">
        <v>62470</v>
      </c>
      <c r="G804" s="6" t="s">
        <v>62471</v>
      </c>
      <c r="H804" s="6" t="s">
        <v>62069</v>
      </c>
      <c r="I804" s="6" t="s">
        <v>62472</v>
      </c>
      <c r="J804" s="35">
        <v>98</v>
      </c>
      <c r="K804" s="6" t="s">
        <v>60264</v>
      </c>
      <c r="L804" s="6">
        <v>461</v>
      </c>
      <c r="M804" s="4" t="s">
        <v>468</v>
      </c>
    </row>
    <row r="805" customHeight="1" spans="1:13">
      <c r="A805" s="6">
        <v>278524</v>
      </c>
      <c r="B805" s="6" t="s">
        <v>62473</v>
      </c>
      <c r="C805" s="6" t="s">
        <v>386</v>
      </c>
      <c r="D805" s="6" t="s">
        <v>60260</v>
      </c>
      <c r="E805" s="6" t="s">
        <v>1595</v>
      </c>
      <c r="F805" s="6" t="s">
        <v>26480</v>
      </c>
      <c r="G805" s="6" t="s">
        <v>26480</v>
      </c>
      <c r="H805" s="6" t="s">
        <v>61308</v>
      </c>
      <c r="I805" s="6" t="s">
        <v>62474</v>
      </c>
      <c r="J805" s="35">
        <v>98</v>
      </c>
      <c r="K805" s="6" t="s">
        <v>60264</v>
      </c>
      <c r="L805" s="6">
        <v>462</v>
      </c>
      <c r="M805" s="4" t="s">
        <v>468</v>
      </c>
    </row>
    <row r="806" customHeight="1" spans="1:13">
      <c r="A806" s="6">
        <v>278527</v>
      </c>
      <c r="B806" s="6" t="s">
        <v>62475</v>
      </c>
      <c r="C806" s="6" t="s">
        <v>386</v>
      </c>
      <c r="D806" s="6" t="s">
        <v>60260</v>
      </c>
      <c r="E806" s="6" t="s">
        <v>1595</v>
      </c>
      <c r="F806" s="6" t="s">
        <v>62476</v>
      </c>
      <c r="G806" s="6" t="s">
        <v>3770</v>
      </c>
      <c r="H806" s="6" t="s">
        <v>61305</v>
      </c>
      <c r="I806" s="6" t="s">
        <v>62477</v>
      </c>
      <c r="J806" s="35">
        <v>98</v>
      </c>
      <c r="K806" s="6" t="s">
        <v>60264</v>
      </c>
      <c r="L806" s="6">
        <v>463</v>
      </c>
      <c r="M806" s="4" t="s">
        <v>468</v>
      </c>
    </row>
    <row r="807" customHeight="1" spans="1:13">
      <c r="A807" s="6">
        <v>293076</v>
      </c>
      <c r="B807" s="6" t="s">
        <v>62478</v>
      </c>
      <c r="C807" s="6" t="s">
        <v>386</v>
      </c>
      <c r="D807" s="6" t="s">
        <v>60260</v>
      </c>
      <c r="E807" s="6" t="s">
        <v>1595</v>
      </c>
      <c r="F807" s="6" t="s">
        <v>62479</v>
      </c>
      <c r="G807" s="6" t="s">
        <v>60323</v>
      </c>
      <c r="H807" s="6" t="s">
        <v>60863</v>
      </c>
      <c r="I807" s="6" t="s">
        <v>62480</v>
      </c>
      <c r="J807" s="35">
        <v>98</v>
      </c>
      <c r="K807" s="6" t="s">
        <v>60264</v>
      </c>
      <c r="L807" s="6">
        <v>464</v>
      </c>
      <c r="M807" s="4" t="s">
        <v>468</v>
      </c>
    </row>
    <row r="808" customHeight="1" spans="1:13">
      <c r="A808" s="6">
        <v>278450</v>
      </c>
      <c r="B808" s="6" t="s">
        <v>62481</v>
      </c>
      <c r="C808" s="6" t="s">
        <v>386</v>
      </c>
      <c r="D808" s="6" t="s">
        <v>60260</v>
      </c>
      <c r="E808" s="6" t="s">
        <v>1595</v>
      </c>
      <c r="F808" s="6" t="s">
        <v>62482</v>
      </c>
      <c r="G808" s="6" t="s">
        <v>26906</v>
      </c>
      <c r="H808" s="6" t="s">
        <v>55120</v>
      </c>
      <c r="I808" s="6" t="s">
        <v>62483</v>
      </c>
      <c r="J808" s="35">
        <v>97</v>
      </c>
      <c r="K808" s="6" t="s">
        <v>60264</v>
      </c>
      <c r="L808" s="6">
        <v>465</v>
      </c>
      <c r="M808" s="4" t="s">
        <v>468</v>
      </c>
    </row>
    <row r="809" customHeight="1" spans="1:13">
      <c r="A809" s="6">
        <v>293035</v>
      </c>
      <c r="B809" s="6" t="s">
        <v>62484</v>
      </c>
      <c r="C809" s="6" t="s">
        <v>386</v>
      </c>
      <c r="D809" s="6" t="s">
        <v>60260</v>
      </c>
      <c r="E809" s="6" t="s">
        <v>1595</v>
      </c>
      <c r="F809" s="6" t="s">
        <v>62485</v>
      </c>
      <c r="G809" s="6" t="s">
        <v>62486</v>
      </c>
      <c r="H809" s="6" t="s">
        <v>61027</v>
      </c>
      <c r="I809" s="6" t="s">
        <v>62487</v>
      </c>
      <c r="J809" s="35">
        <v>96</v>
      </c>
      <c r="K809" s="6" t="s">
        <v>60264</v>
      </c>
      <c r="L809" s="6">
        <v>466</v>
      </c>
      <c r="M809" s="4" t="s">
        <v>468</v>
      </c>
    </row>
    <row r="810" customHeight="1" spans="1:13">
      <c r="A810" s="6">
        <v>292343</v>
      </c>
      <c r="B810" s="6" t="s">
        <v>62488</v>
      </c>
      <c r="C810" s="6" t="s">
        <v>386</v>
      </c>
      <c r="D810" s="6" t="s">
        <v>60260</v>
      </c>
      <c r="E810" s="6" t="s">
        <v>1595</v>
      </c>
      <c r="F810" s="6" t="s">
        <v>62489</v>
      </c>
      <c r="G810" s="6" t="s">
        <v>62490</v>
      </c>
      <c r="H810" s="6" t="s">
        <v>62069</v>
      </c>
      <c r="I810" s="6" t="s">
        <v>62491</v>
      </c>
      <c r="J810" s="35">
        <v>96</v>
      </c>
      <c r="K810" s="6" t="s">
        <v>60264</v>
      </c>
      <c r="L810" s="6">
        <v>467</v>
      </c>
      <c r="M810" s="4" t="s">
        <v>468</v>
      </c>
    </row>
    <row r="811" customHeight="1" spans="1:13">
      <c r="A811" s="6">
        <v>292508</v>
      </c>
      <c r="B811" s="6" t="s">
        <v>62492</v>
      </c>
      <c r="C811" s="6" t="s">
        <v>386</v>
      </c>
      <c r="D811" s="6" t="s">
        <v>60260</v>
      </c>
      <c r="E811" s="6" t="s">
        <v>1595</v>
      </c>
      <c r="F811" s="6" t="s">
        <v>62493</v>
      </c>
      <c r="G811" s="6" t="s">
        <v>61280</v>
      </c>
      <c r="H811" s="6" t="s">
        <v>61281</v>
      </c>
      <c r="I811" s="6" t="s">
        <v>62494</v>
      </c>
      <c r="J811" s="35">
        <v>95</v>
      </c>
      <c r="K811" s="6" t="s">
        <v>60264</v>
      </c>
      <c r="L811" s="6">
        <v>468</v>
      </c>
      <c r="M811" s="4" t="s">
        <v>468</v>
      </c>
    </row>
    <row r="812" customHeight="1" spans="1:13">
      <c r="A812" s="6">
        <v>286479</v>
      </c>
      <c r="B812" s="6" t="s">
        <v>62495</v>
      </c>
      <c r="C812" s="6" t="s">
        <v>386</v>
      </c>
      <c r="D812" s="6" t="s">
        <v>60260</v>
      </c>
      <c r="E812" s="6" t="s">
        <v>1595</v>
      </c>
      <c r="F812" s="6" t="s">
        <v>45668</v>
      </c>
      <c r="G812" s="6" t="s">
        <v>45668</v>
      </c>
      <c r="H812" s="6" t="s">
        <v>61434</v>
      </c>
      <c r="I812" s="6" t="s">
        <v>62496</v>
      </c>
      <c r="J812" s="35">
        <v>95</v>
      </c>
      <c r="K812" s="6" t="s">
        <v>60264</v>
      </c>
      <c r="L812" s="6">
        <v>469</v>
      </c>
      <c r="M812" s="4" t="s">
        <v>468</v>
      </c>
    </row>
    <row r="813" customHeight="1" spans="1:13">
      <c r="A813" s="6">
        <v>293209</v>
      </c>
      <c r="B813" s="6" t="s">
        <v>62497</v>
      </c>
      <c r="C813" s="6" t="s">
        <v>386</v>
      </c>
      <c r="D813" s="6" t="s">
        <v>60260</v>
      </c>
      <c r="E813" s="6" t="s">
        <v>1595</v>
      </c>
      <c r="F813" s="6" t="s">
        <v>62498</v>
      </c>
      <c r="G813" s="6" t="s">
        <v>61280</v>
      </c>
      <c r="H813" s="6" t="s">
        <v>61281</v>
      </c>
      <c r="I813" s="6" t="s">
        <v>62499</v>
      </c>
      <c r="J813" s="35">
        <v>95</v>
      </c>
      <c r="K813" s="6" t="s">
        <v>60264</v>
      </c>
      <c r="L813" s="6">
        <v>470</v>
      </c>
      <c r="M813" s="4" t="s">
        <v>468</v>
      </c>
    </row>
    <row r="814" customHeight="1" spans="1:13">
      <c r="A814" s="6">
        <v>293050</v>
      </c>
      <c r="B814" s="6" t="s">
        <v>62500</v>
      </c>
      <c r="C814" s="6" t="s">
        <v>386</v>
      </c>
      <c r="D814" s="6" t="s">
        <v>60260</v>
      </c>
      <c r="E814" s="6" t="s">
        <v>1595</v>
      </c>
      <c r="F814" s="6" t="s">
        <v>62501</v>
      </c>
      <c r="G814" s="6" t="s">
        <v>61065</v>
      </c>
      <c r="H814" s="6" t="s">
        <v>62022</v>
      </c>
      <c r="I814" s="6" t="s">
        <v>62502</v>
      </c>
      <c r="J814" s="35">
        <v>95</v>
      </c>
      <c r="K814" s="6" t="s">
        <v>60264</v>
      </c>
      <c r="L814" s="6">
        <v>471</v>
      </c>
      <c r="M814" s="4" t="s">
        <v>468</v>
      </c>
    </row>
    <row r="815" customHeight="1" spans="1:13">
      <c r="A815" s="6">
        <v>286266</v>
      </c>
      <c r="B815" s="6" t="s">
        <v>62503</v>
      </c>
      <c r="C815" s="6" t="s">
        <v>386</v>
      </c>
      <c r="D815" s="6" t="s">
        <v>60260</v>
      </c>
      <c r="E815" s="6" t="s">
        <v>1595</v>
      </c>
      <c r="F815" s="6" t="s">
        <v>62504</v>
      </c>
      <c r="G815" s="6" t="s">
        <v>62505</v>
      </c>
      <c r="H815" s="6" t="s">
        <v>62506</v>
      </c>
      <c r="I815" s="6" t="s">
        <v>6612</v>
      </c>
      <c r="J815" s="35">
        <v>94</v>
      </c>
      <c r="K815" s="6" t="s">
        <v>60264</v>
      </c>
      <c r="L815" s="6">
        <v>472</v>
      </c>
      <c r="M815" s="4" t="s">
        <v>468</v>
      </c>
    </row>
    <row r="816" customHeight="1" spans="1:13">
      <c r="A816" s="6">
        <v>293046</v>
      </c>
      <c r="B816" s="6" t="s">
        <v>62507</v>
      </c>
      <c r="C816" s="6" t="s">
        <v>386</v>
      </c>
      <c r="D816" s="6" t="s">
        <v>60260</v>
      </c>
      <c r="E816" s="6" t="s">
        <v>1595</v>
      </c>
      <c r="F816" s="6" t="s">
        <v>62508</v>
      </c>
      <c r="G816" s="6" t="s">
        <v>62509</v>
      </c>
      <c r="H816" s="6" t="s">
        <v>41910</v>
      </c>
      <c r="I816" s="6" t="s">
        <v>7353</v>
      </c>
      <c r="J816" s="35">
        <v>94</v>
      </c>
      <c r="K816" s="6" t="s">
        <v>60264</v>
      </c>
      <c r="L816" s="6">
        <v>473</v>
      </c>
      <c r="M816" s="4" t="s">
        <v>468</v>
      </c>
    </row>
    <row r="817" customHeight="1" spans="1:13">
      <c r="A817" s="6">
        <v>288297</v>
      </c>
      <c r="B817" s="6" t="s">
        <v>62510</v>
      </c>
      <c r="C817" s="6" t="s">
        <v>386</v>
      </c>
      <c r="D817" s="6" t="s">
        <v>60260</v>
      </c>
      <c r="E817" s="6" t="s">
        <v>1595</v>
      </c>
      <c r="F817" s="6" t="s">
        <v>62511</v>
      </c>
      <c r="G817" s="6" t="s">
        <v>62511</v>
      </c>
      <c r="H817" s="6" t="s">
        <v>61442</v>
      </c>
      <c r="I817" s="6" t="s">
        <v>62512</v>
      </c>
      <c r="J817" s="35">
        <v>94</v>
      </c>
      <c r="K817" s="6" t="s">
        <v>60264</v>
      </c>
      <c r="L817" s="6">
        <v>474</v>
      </c>
      <c r="M817" s="4" t="s">
        <v>468</v>
      </c>
    </row>
    <row r="818" customHeight="1" spans="1:13">
      <c r="A818" s="6">
        <v>292338</v>
      </c>
      <c r="B818" s="6" t="s">
        <v>62513</v>
      </c>
      <c r="C818" s="6" t="s">
        <v>386</v>
      </c>
      <c r="D818" s="6" t="s">
        <v>60260</v>
      </c>
      <c r="E818" s="6" t="s">
        <v>1595</v>
      </c>
      <c r="F818" s="6" t="s">
        <v>62514</v>
      </c>
      <c r="G818" s="6" t="s">
        <v>62515</v>
      </c>
      <c r="H818" s="6" t="s">
        <v>62069</v>
      </c>
      <c r="I818" s="6" t="s">
        <v>62516</v>
      </c>
      <c r="J818" s="35">
        <v>94</v>
      </c>
      <c r="K818" s="6" t="s">
        <v>60264</v>
      </c>
      <c r="L818" s="6">
        <v>475</v>
      </c>
      <c r="M818" s="4" t="s">
        <v>468</v>
      </c>
    </row>
    <row r="819" customHeight="1" spans="1:13">
      <c r="A819" s="6">
        <v>283076</v>
      </c>
      <c r="B819" s="6" t="s">
        <v>62517</v>
      </c>
      <c r="C819" s="6" t="s">
        <v>386</v>
      </c>
      <c r="D819" s="6" t="s">
        <v>60260</v>
      </c>
      <c r="E819" s="6" t="s">
        <v>1595</v>
      </c>
      <c r="F819" s="6" t="s">
        <v>62518</v>
      </c>
      <c r="G819" s="6" t="s">
        <v>62519</v>
      </c>
      <c r="H819" s="6" t="s">
        <v>62520</v>
      </c>
      <c r="I819" s="6" t="s">
        <v>62521</v>
      </c>
      <c r="J819" s="35">
        <v>93</v>
      </c>
      <c r="K819" s="6" t="s">
        <v>60264</v>
      </c>
      <c r="L819" s="6">
        <v>476</v>
      </c>
      <c r="M819" s="4" t="s">
        <v>468</v>
      </c>
    </row>
    <row r="820" customHeight="1" spans="1:13">
      <c r="A820" s="6">
        <v>293032</v>
      </c>
      <c r="B820" s="6" t="s">
        <v>62522</v>
      </c>
      <c r="C820" s="6" t="s">
        <v>386</v>
      </c>
      <c r="D820" s="6" t="s">
        <v>60260</v>
      </c>
      <c r="E820" s="6" t="s">
        <v>1595</v>
      </c>
      <c r="F820" s="6" t="s">
        <v>62523</v>
      </c>
      <c r="G820" s="6" t="s">
        <v>62524</v>
      </c>
      <c r="H820" s="6" t="s">
        <v>61027</v>
      </c>
      <c r="I820" s="6" t="s">
        <v>62525</v>
      </c>
      <c r="J820" s="35">
        <v>93</v>
      </c>
      <c r="K820" s="6" t="s">
        <v>60264</v>
      </c>
      <c r="L820" s="6">
        <v>477</v>
      </c>
      <c r="M820" s="4" t="s">
        <v>468</v>
      </c>
    </row>
    <row r="821" customHeight="1" spans="1:13">
      <c r="A821" s="6">
        <v>286694</v>
      </c>
      <c r="B821" s="6" t="s">
        <v>62526</v>
      </c>
      <c r="C821" s="6" t="s">
        <v>386</v>
      </c>
      <c r="D821" s="6" t="s">
        <v>60260</v>
      </c>
      <c r="E821" s="6" t="s">
        <v>1595</v>
      </c>
      <c r="F821" s="6" t="s">
        <v>62527</v>
      </c>
      <c r="G821" s="6" t="s">
        <v>62527</v>
      </c>
      <c r="H821" s="6" t="s">
        <v>61209</v>
      </c>
      <c r="I821" s="6" t="s">
        <v>62528</v>
      </c>
      <c r="J821" s="35">
        <v>93</v>
      </c>
      <c r="K821" s="6" t="s">
        <v>60264</v>
      </c>
      <c r="L821" s="6">
        <v>478</v>
      </c>
      <c r="M821" s="4" t="s">
        <v>468</v>
      </c>
    </row>
    <row r="822" customHeight="1" spans="1:13">
      <c r="A822" s="6">
        <v>292205</v>
      </c>
      <c r="B822" s="6" t="s">
        <v>62529</v>
      </c>
      <c r="C822" s="6" t="s">
        <v>386</v>
      </c>
      <c r="D822" s="6" t="s">
        <v>60260</v>
      </c>
      <c r="E822" s="6" t="s">
        <v>1595</v>
      </c>
      <c r="F822" s="6" t="s">
        <v>62530</v>
      </c>
      <c r="G822" s="6" t="s">
        <v>62531</v>
      </c>
      <c r="H822" s="6" t="s">
        <v>61483</v>
      </c>
      <c r="I822" s="6" t="s">
        <v>62532</v>
      </c>
      <c r="J822" s="35">
        <v>93</v>
      </c>
      <c r="K822" s="6" t="s">
        <v>60264</v>
      </c>
      <c r="L822" s="6">
        <v>479</v>
      </c>
      <c r="M822" s="4" t="s">
        <v>468</v>
      </c>
    </row>
    <row r="823" customHeight="1" spans="1:13">
      <c r="A823" s="6">
        <v>292239</v>
      </c>
      <c r="B823" s="6" t="s">
        <v>62533</v>
      </c>
      <c r="C823" s="6" t="s">
        <v>386</v>
      </c>
      <c r="D823" s="6" t="s">
        <v>60260</v>
      </c>
      <c r="E823" s="6" t="s">
        <v>1595</v>
      </c>
      <c r="F823" s="6" t="s">
        <v>62534</v>
      </c>
      <c r="G823" s="6" t="s">
        <v>60983</v>
      </c>
      <c r="H823" s="6" t="s">
        <v>41452</v>
      </c>
      <c r="I823" s="6" t="s">
        <v>6595</v>
      </c>
      <c r="J823" s="35">
        <v>93</v>
      </c>
      <c r="K823" s="6" t="s">
        <v>60264</v>
      </c>
      <c r="L823" s="6">
        <v>480</v>
      </c>
      <c r="M823" s="4" t="s">
        <v>468</v>
      </c>
    </row>
    <row r="824" customHeight="1" spans="1:13">
      <c r="A824" s="6">
        <v>292570</v>
      </c>
      <c r="B824" s="6" t="s">
        <v>62535</v>
      </c>
      <c r="C824" s="6" t="s">
        <v>386</v>
      </c>
      <c r="D824" s="6" t="s">
        <v>60260</v>
      </c>
      <c r="E824" s="6" t="s">
        <v>1595</v>
      </c>
      <c r="F824" s="6" t="s">
        <v>62536</v>
      </c>
      <c r="G824" s="6" t="s">
        <v>62537</v>
      </c>
      <c r="H824" s="6" t="s">
        <v>60854</v>
      </c>
      <c r="I824" s="6" t="s">
        <v>62538</v>
      </c>
      <c r="J824" s="35">
        <v>92</v>
      </c>
      <c r="K824" s="6" t="s">
        <v>60264</v>
      </c>
      <c r="L824" s="6">
        <v>481</v>
      </c>
      <c r="M824" s="4" t="s">
        <v>468</v>
      </c>
    </row>
    <row r="825" customHeight="1" spans="1:13">
      <c r="A825" s="6">
        <v>284002</v>
      </c>
      <c r="B825" s="6" t="s">
        <v>62539</v>
      </c>
      <c r="C825" s="6" t="s">
        <v>386</v>
      </c>
      <c r="D825" s="6" t="s">
        <v>60260</v>
      </c>
      <c r="E825" s="6" t="s">
        <v>1595</v>
      </c>
      <c r="F825" s="6" t="s">
        <v>62540</v>
      </c>
      <c r="G825" s="6" t="s">
        <v>21720</v>
      </c>
      <c r="H825" s="6" t="s">
        <v>61317</v>
      </c>
      <c r="I825" s="6" t="s">
        <v>62540</v>
      </c>
      <c r="J825" s="35">
        <v>92</v>
      </c>
      <c r="K825" s="6" t="s">
        <v>60264</v>
      </c>
      <c r="L825" s="6">
        <v>482</v>
      </c>
      <c r="M825" s="4" t="s">
        <v>468</v>
      </c>
    </row>
    <row r="826" customHeight="1" spans="1:13">
      <c r="A826" s="6">
        <v>292923</v>
      </c>
      <c r="B826" s="6" t="s">
        <v>62541</v>
      </c>
      <c r="C826" s="6" t="s">
        <v>386</v>
      </c>
      <c r="D826" s="6" t="s">
        <v>60260</v>
      </c>
      <c r="E826" s="6" t="s">
        <v>1595</v>
      </c>
      <c r="F826" s="6" t="s">
        <v>62542</v>
      </c>
      <c r="G826" s="6" t="s">
        <v>60323</v>
      </c>
      <c r="H826" s="6" t="s">
        <v>60702</v>
      </c>
      <c r="I826" s="6" t="s">
        <v>62543</v>
      </c>
      <c r="J826" s="35">
        <v>92</v>
      </c>
      <c r="K826" s="6" t="s">
        <v>60264</v>
      </c>
      <c r="L826" s="6">
        <v>483</v>
      </c>
      <c r="M826" s="4" t="s">
        <v>468</v>
      </c>
    </row>
    <row r="827" customHeight="1" spans="1:13">
      <c r="A827" s="6">
        <v>293071</v>
      </c>
      <c r="B827" s="6" t="s">
        <v>62544</v>
      </c>
      <c r="C827" s="6" t="s">
        <v>386</v>
      </c>
      <c r="D827" s="6" t="s">
        <v>60260</v>
      </c>
      <c r="E827" s="6" t="s">
        <v>1595</v>
      </c>
      <c r="F827" s="6" t="s">
        <v>62545</v>
      </c>
      <c r="G827" s="6" t="s">
        <v>55229</v>
      </c>
      <c r="H827" s="6" t="s">
        <v>62022</v>
      </c>
      <c r="I827" s="6" t="s">
        <v>62546</v>
      </c>
      <c r="J827" s="35">
        <v>92</v>
      </c>
      <c r="K827" s="6" t="s">
        <v>60264</v>
      </c>
      <c r="L827" s="6">
        <v>484</v>
      </c>
      <c r="M827" s="4" t="s">
        <v>468</v>
      </c>
    </row>
    <row r="828" customHeight="1" spans="1:13">
      <c r="A828" s="6">
        <v>278329</v>
      </c>
      <c r="B828" s="6" t="s">
        <v>62547</v>
      </c>
      <c r="C828" s="6" t="s">
        <v>386</v>
      </c>
      <c r="D828" s="6" t="s">
        <v>60260</v>
      </c>
      <c r="E828" s="6" t="s">
        <v>1595</v>
      </c>
      <c r="F828" s="6" t="s">
        <v>62548</v>
      </c>
      <c r="G828" s="6" t="s">
        <v>62549</v>
      </c>
      <c r="H828" s="6" t="s">
        <v>62550</v>
      </c>
      <c r="I828" s="6" t="s">
        <v>62551</v>
      </c>
      <c r="J828" s="35">
        <v>91</v>
      </c>
      <c r="K828" s="6" t="s">
        <v>60264</v>
      </c>
      <c r="L828" s="6">
        <v>485</v>
      </c>
      <c r="M828" s="4" t="s">
        <v>468</v>
      </c>
    </row>
    <row r="829" customHeight="1" spans="1:13">
      <c r="A829" s="6">
        <v>293012</v>
      </c>
      <c r="B829" s="6" t="s">
        <v>62552</v>
      </c>
      <c r="C829" s="6" t="s">
        <v>386</v>
      </c>
      <c r="D829" s="6" t="s">
        <v>60260</v>
      </c>
      <c r="E829" s="6" t="s">
        <v>1595</v>
      </c>
      <c r="F829" s="6" t="s">
        <v>62553</v>
      </c>
      <c r="G829" s="6" t="s">
        <v>62131</v>
      </c>
      <c r="H829" s="6" t="s">
        <v>61205</v>
      </c>
      <c r="I829" s="6" t="s">
        <v>5438</v>
      </c>
      <c r="J829" s="35">
        <v>91</v>
      </c>
      <c r="K829" s="6" t="s">
        <v>60264</v>
      </c>
      <c r="L829" s="6">
        <v>486</v>
      </c>
      <c r="M829" s="4" t="s">
        <v>468</v>
      </c>
    </row>
    <row r="830" customHeight="1" spans="1:13">
      <c r="A830" s="6">
        <v>284477</v>
      </c>
      <c r="B830" s="6" t="s">
        <v>62554</v>
      </c>
      <c r="C830" s="6" t="s">
        <v>386</v>
      </c>
      <c r="D830" s="6" t="s">
        <v>60260</v>
      </c>
      <c r="E830" s="6" t="s">
        <v>1595</v>
      </c>
      <c r="F830" s="6" t="s">
        <v>62555</v>
      </c>
      <c r="G830" s="6" t="s">
        <v>17327</v>
      </c>
      <c r="H830" s="6" t="s">
        <v>15673</v>
      </c>
      <c r="I830" s="6" t="s">
        <v>62555</v>
      </c>
      <c r="J830" s="35">
        <v>91</v>
      </c>
      <c r="K830" s="6" t="s">
        <v>60264</v>
      </c>
      <c r="L830" s="6">
        <v>487</v>
      </c>
      <c r="M830" s="4" t="s">
        <v>468</v>
      </c>
    </row>
    <row r="831" customHeight="1" spans="1:13">
      <c r="A831" s="6">
        <v>278716</v>
      </c>
      <c r="B831" s="6" t="s">
        <v>62556</v>
      </c>
      <c r="C831" s="6" t="s">
        <v>386</v>
      </c>
      <c r="D831" s="6" t="s">
        <v>60260</v>
      </c>
      <c r="E831" s="6" t="s">
        <v>1595</v>
      </c>
      <c r="F831" s="6" t="s">
        <v>61225</v>
      </c>
      <c r="G831" s="6" t="s">
        <v>61225</v>
      </c>
      <c r="H831" s="6" t="s">
        <v>62557</v>
      </c>
      <c r="I831" s="6" t="s">
        <v>62558</v>
      </c>
      <c r="J831" s="35">
        <v>91</v>
      </c>
      <c r="K831" s="6" t="s">
        <v>60264</v>
      </c>
      <c r="L831" s="6">
        <v>488</v>
      </c>
      <c r="M831" s="4" t="s">
        <v>468</v>
      </c>
    </row>
    <row r="832" customHeight="1" spans="1:13">
      <c r="A832" s="6">
        <v>289032</v>
      </c>
      <c r="B832" s="6" t="s">
        <v>62559</v>
      </c>
      <c r="C832" s="6" t="s">
        <v>386</v>
      </c>
      <c r="D832" s="6" t="s">
        <v>60260</v>
      </c>
      <c r="E832" s="6" t="s">
        <v>1595</v>
      </c>
      <c r="F832" s="6" t="s">
        <v>62560</v>
      </c>
      <c r="G832" s="6" t="s">
        <v>62561</v>
      </c>
      <c r="H832" s="6" t="s">
        <v>62562</v>
      </c>
      <c r="I832" s="6" t="s">
        <v>62563</v>
      </c>
      <c r="J832" s="35">
        <v>90</v>
      </c>
      <c r="K832" s="6" t="s">
        <v>60264</v>
      </c>
      <c r="L832" s="6">
        <v>489</v>
      </c>
      <c r="M832" s="4" t="s">
        <v>468</v>
      </c>
    </row>
    <row r="833" customHeight="1" spans="1:13">
      <c r="A833" s="6">
        <v>278019</v>
      </c>
      <c r="B833" s="6" t="s">
        <v>62564</v>
      </c>
      <c r="C833" s="6" t="s">
        <v>386</v>
      </c>
      <c r="D833" s="6" t="s">
        <v>60260</v>
      </c>
      <c r="E833" s="6" t="s">
        <v>1595</v>
      </c>
      <c r="F833" s="6" t="s">
        <v>62565</v>
      </c>
      <c r="G833" s="6" t="s">
        <v>62566</v>
      </c>
      <c r="H833" s="6" t="s">
        <v>62567</v>
      </c>
      <c r="I833" s="6" t="s">
        <v>62568</v>
      </c>
      <c r="J833" s="35">
        <v>90</v>
      </c>
      <c r="K833" s="6" t="s">
        <v>60264</v>
      </c>
      <c r="L833" s="6">
        <v>490</v>
      </c>
      <c r="M833" s="4" t="s">
        <v>468</v>
      </c>
    </row>
    <row r="834" customHeight="1" spans="1:13">
      <c r="A834" s="6">
        <v>278471</v>
      </c>
      <c r="B834" s="6" t="s">
        <v>62569</v>
      </c>
      <c r="C834" s="6" t="s">
        <v>386</v>
      </c>
      <c r="D834" s="6" t="s">
        <v>60260</v>
      </c>
      <c r="E834" s="6" t="s">
        <v>1595</v>
      </c>
      <c r="F834" s="6" t="s">
        <v>62570</v>
      </c>
      <c r="G834" s="6" t="s">
        <v>62570</v>
      </c>
      <c r="H834" s="6" t="s">
        <v>61364</v>
      </c>
      <c r="I834" s="6" t="s">
        <v>62571</v>
      </c>
      <c r="J834" s="35">
        <v>90</v>
      </c>
      <c r="K834" s="6" t="s">
        <v>60264</v>
      </c>
      <c r="L834" s="6">
        <v>491</v>
      </c>
      <c r="M834" s="4" t="s">
        <v>468</v>
      </c>
    </row>
    <row r="835" customHeight="1" spans="1:13">
      <c r="A835" s="6">
        <v>286508</v>
      </c>
      <c r="B835" s="6" t="s">
        <v>62572</v>
      </c>
      <c r="C835" s="6" t="s">
        <v>386</v>
      </c>
      <c r="D835" s="6" t="s">
        <v>60260</v>
      </c>
      <c r="E835" s="6" t="s">
        <v>1595</v>
      </c>
      <c r="F835" s="6" t="s">
        <v>62573</v>
      </c>
      <c r="G835" s="6" t="s">
        <v>30247</v>
      </c>
      <c r="H835" s="6" t="s">
        <v>61488</v>
      </c>
      <c r="I835" s="6" t="s">
        <v>62574</v>
      </c>
      <c r="J835" s="35">
        <v>90</v>
      </c>
      <c r="K835" s="6" t="s">
        <v>60264</v>
      </c>
      <c r="L835" s="6">
        <v>492</v>
      </c>
      <c r="M835" s="4" t="s">
        <v>468</v>
      </c>
    </row>
    <row r="836" customHeight="1" spans="1:13">
      <c r="A836" s="6">
        <v>290033</v>
      </c>
      <c r="B836" s="6" t="s">
        <v>62575</v>
      </c>
      <c r="C836" s="6" t="s">
        <v>386</v>
      </c>
      <c r="D836" s="6" t="s">
        <v>60260</v>
      </c>
      <c r="E836" s="6" t="s">
        <v>1595</v>
      </c>
      <c r="F836" s="6" t="s">
        <v>62576</v>
      </c>
      <c r="G836" s="6" t="s">
        <v>41807</v>
      </c>
      <c r="H836" s="6" t="s">
        <v>62156</v>
      </c>
      <c r="I836" s="6" t="s">
        <v>62577</v>
      </c>
      <c r="J836" s="35">
        <v>87</v>
      </c>
      <c r="K836" s="6" t="s">
        <v>60264</v>
      </c>
      <c r="L836" s="6">
        <v>493</v>
      </c>
      <c r="M836" s="4" t="s">
        <v>468</v>
      </c>
    </row>
    <row r="837" customHeight="1" spans="1:13">
      <c r="A837" s="6">
        <v>283158</v>
      </c>
      <c r="B837" s="6" t="s">
        <v>62578</v>
      </c>
      <c r="C837" s="6" t="s">
        <v>386</v>
      </c>
      <c r="D837" s="6" t="s">
        <v>60260</v>
      </c>
      <c r="E837" s="6" t="s">
        <v>1595</v>
      </c>
      <c r="F837" s="6" t="s">
        <v>62579</v>
      </c>
      <c r="G837" s="6" t="s">
        <v>62580</v>
      </c>
      <c r="H837" s="6" t="s">
        <v>62581</v>
      </c>
      <c r="I837" s="6" t="s">
        <v>62582</v>
      </c>
      <c r="J837" s="35">
        <v>87</v>
      </c>
      <c r="K837" s="6" t="s">
        <v>60264</v>
      </c>
      <c r="L837" s="6">
        <v>494</v>
      </c>
      <c r="M837" s="4" t="s">
        <v>468</v>
      </c>
    </row>
    <row r="838" customHeight="1" spans="1:13">
      <c r="A838" s="6">
        <v>291744</v>
      </c>
      <c r="B838" s="6" t="s">
        <v>62583</v>
      </c>
      <c r="C838" s="6" t="s">
        <v>386</v>
      </c>
      <c r="D838" s="6" t="s">
        <v>60260</v>
      </c>
      <c r="E838" s="6" t="s">
        <v>1595</v>
      </c>
      <c r="F838" s="6" t="s">
        <v>62584</v>
      </c>
      <c r="G838" s="6" t="s">
        <v>61045</v>
      </c>
      <c r="H838" s="6" t="s">
        <v>9786</v>
      </c>
      <c r="I838" s="6" t="s">
        <v>62585</v>
      </c>
      <c r="J838" s="35">
        <v>86</v>
      </c>
      <c r="K838" s="6" t="s">
        <v>60264</v>
      </c>
      <c r="L838" s="6">
        <v>495</v>
      </c>
      <c r="M838" s="4" t="s">
        <v>468</v>
      </c>
    </row>
    <row r="839" customHeight="1" spans="1:13">
      <c r="A839" s="6">
        <v>293023</v>
      </c>
      <c r="B839" s="6" t="s">
        <v>62586</v>
      </c>
      <c r="C839" s="6" t="s">
        <v>386</v>
      </c>
      <c r="D839" s="6" t="s">
        <v>60260</v>
      </c>
      <c r="E839" s="6" t="s">
        <v>1595</v>
      </c>
      <c r="F839" s="6" t="s">
        <v>62587</v>
      </c>
      <c r="G839" s="6" t="s">
        <v>60323</v>
      </c>
      <c r="H839" s="6" t="s">
        <v>60702</v>
      </c>
      <c r="I839" s="6" t="s">
        <v>62588</v>
      </c>
      <c r="J839" s="35">
        <v>86</v>
      </c>
      <c r="K839" s="6" t="s">
        <v>60264</v>
      </c>
      <c r="L839" s="6">
        <v>496</v>
      </c>
      <c r="M839" s="4" t="s">
        <v>468</v>
      </c>
    </row>
    <row r="840" customHeight="1" spans="1:13">
      <c r="A840" s="6">
        <v>289951</v>
      </c>
      <c r="B840" s="6" t="s">
        <v>62589</v>
      </c>
      <c r="C840" s="6" t="s">
        <v>386</v>
      </c>
      <c r="D840" s="6" t="s">
        <v>60260</v>
      </c>
      <c r="E840" s="6" t="s">
        <v>1595</v>
      </c>
      <c r="F840" s="6" t="s">
        <v>62590</v>
      </c>
      <c r="G840" s="6" t="s">
        <v>33160</v>
      </c>
      <c r="H840" s="6" t="s">
        <v>62591</v>
      </c>
      <c r="I840" s="6" t="s">
        <v>28329</v>
      </c>
      <c r="J840" s="35">
        <v>85</v>
      </c>
      <c r="K840" s="6" t="s">
        <v>60264</v>
      </c>
      <c r="L840" s="6">
        <v>497</v>
      </c>
      <c r="M840" s="4" t="s">
        <v>468</v>
      </c>
    </row>
    <row r="841" customHeight="1" spans="1:13">
      <c r="A841" s="6">
        <v>291746</v>
      </c>
      <c r="B841" s="6" t="s">
        <v>62592</v>
      </c>
      <c r="C841" s="6" t="s">
        <v>386</v>
      </c>
      <c r="D841" s="6" t="s">
        <v>60260</v>
      </c>
      <c r="E841" s="6" t="s">
        <v>1595</v>
      </c>
      <c r="F841" s="6" t="s">
        <v>62593</v>
      </c>
      <c r="G841" s="6" t="s">
        <v>61045</v>
      </c>
      <c r="H841" s="6" t="s">
        <v>9786</v>
      </c>
      <c r="I841" s="6" t="s">
        <v>62594</v>
      </c>
      <c r="J841" s="35">
        <v>85</v>
      </c>
      <c r="K841" s="6" t="s">
        <v>60264</v>
      </c>
      <c r="L841" s="6">
        <v>498</v>
      </c>
      <c r="M841" s="4" t="s">
        <v>468</v>
      </c>
    </row>
    <row r="842" customHeight="1" spans="1:13">
      <c r="A842" s="6">
        <v>291735</v>
      </c>
      <c r="B842" s="6" t="s">
        <v>62595</v>
      </c>
      <c r="C842" s="6" t="s">
        <v>386</v>
      </c>
      <c r="D842" s="6" t="s">
        <v>60260</v>
      </c>
      <c r="E842" s="6" t="s">
        <v>1595</v>
      </c>
      <c r="F842" s="6" t="s">
        <v>62596</v>
      </c>
      <c r="G842" s="6" t="s">
        <v>61045</v>
      </c>
      <c r="H842" s="6" t="s">
        <v>9786</v>
      </c>
      <c r="I842" s="6" t="s">
        <v>62597</v>
      </c>
      <c r="J842" s="35">
        <v>78</v>
      </c>
      <c r="K842" s="6" t="s">
        <v>60264</v>
      </c>
      <c r="L842" s="6">
        <v>499</v>
      </c>
      <c r="M842" s="4" t="s">
        <v>468</v>
      </c>
    </row>
    <row r="843" customHeight="1" spans="1:13">
      <c r="A843" s="6">
        <v>293044</v>
      </c>
      <c r="B843" s="6" t="s">
        <v>62598</v>
      </c>
      <c r="C843" s="6" t="s">
        <v>386</v>
      </c>
      <c r="D843" s="6" t="s">
        <v>60260</v>
      </c>
      <c r="E843" s="6" t="s">
        <v>1595</v>
      </c>
      <c r="F843" s="6" t="s">
        <v>62599</v>
      </c>
      <c r="G843" s="6" t="s">
        <v>60323</v>
      </c>
      <c r="H843" s="6" t="s">
        <v>60702</v>
      </c>
      <c r="I843" s="6" t="s">
        <v>62600</v>
      </c>
      <c r="J843" s="35">
        <v>75</v>
      </c>
      <c r="K843" s="6" t="s">
        <v>60264</v>
      </c>
      <c r="L843" s="6">
        <v>500</v>
      </c>
      <c r="M843" s="4" t="s">
        <v>468</v>
      </c>
    </row>
    <row r="844" customHeight="1" spans="1:13">
      <c r="A844" s="6">
        <v>289969</v>
      </c>
      <c r="B844" s="6" t="s">
        <v>62601</v>
      </c>
      <c r="C844" s="6" t="s">
        <v>386</v>
      </c>
      <c r="D844" s="6" t="s">
        <v>60260</v>
      </c>
      <c r="E844" s="6" t="s">
        <v>1595</v>
      </c>
      <c r="F844" s="6" t="s">
        <v>62602</v>
      </c>
      <c r="G844" s="6" t="s">
        <v>61150</v>
      </c>
      <c r="H844" s="6" t="s">
        <v>62603</v>
      </c>
      <c r="I844" s="6" t="s">
        <v>62604</v>
      </c>
      <c r="J844" s="35">
        <v>60</v>
      </c>
      <c r="K844" s="6" t="s">
        <v>60264</v>
      </c>
      <c r="L844" s="6">
        <v>501</v>
      </c>
      <c r="M844" s="4" t="s">
        <v>468</v>
      </c>
    </row>
  </sheetData>
  <mergeCells count="1">
    <mergeCell ref="A1:M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37"/>
  <sheetViews>
    <sheetView zoomScale="80" zoomScaleNormal="80" workbookViewId="0">
      <selection activeCell="B2" sqref="B$1:B$1048576"/>
    </sheetView>
  </sheetViews>
  <sheetFormatPr defaultColWidth="9.07079646017699" defaultRowHeight="16.05" customHeight="1"/>
  <cols>
    <col min="1" max="1" width="9" customWidth="1"/>
    <col min="2" max="2" width="27.070796460177" customWidth="1"/>
    <col min="3" max="3" width="19.2035398230088" customWidth="1"/>
    <col min="4" max="4" width="21.6017699115044" customWidth="1"/>
    <col min="5" max="5" width="14.2035398230088" customWidth="1"/>
    <col min="6" max="6" width="18.6017699115044" customWidth="1"/>
    <col min="7" max="7" width="29.8672566371681" customWidth="1"/>
    <col min="8" max="8" width="14.5309734513274" customWidth="1"/>
    <col min="9" max="9" width="14.3982300884956" customWidth="1"/>
    <col min="10" max="10" width="10.4690265486726" style="25" customWidth="1"/>
    <col min="11" max="11" width="10.2654867256637" style="25" customWidth="1"/>
    <col min="12" max="12" width="11.3982300884956" style="25" customWidth="1"/>
    <col min="13" max="13" width="13.4690265486726" style="26" customWidth="1"/>
    <col min="14" max="16384" width="9.07079646017699" style="25"/>
  </cols>
  <sheetData>
    <row r="1" ht="35" customHeight="1" spans="1:13">
      <c r="A1" s="3" t="s">
        <v>62605</v>
      </c>
      <c r="B1" s="3"/>
      <c r="C1" s="3"/>
      <c r="D1" s="3"/>
      <c r="E1" s="3"/>
      <c r="F1" s="3"/>
      <c r="G1" s="3"/>
      <c r="H1" s="3"/>
      <c r="I1" s="3"/>
      <c r="J1" s="3"/>
      <c r="K1" s="3"/>
      <c r="L1" s="3"/>
      <c r="M1" s="3"/>
    </row>
    <row r="2" customHeight="1" spans="1:13">
      <c r="A2" s="27" t="s">
        <v>1</v>
      </c>
      <c r="B2" s="27" t="s">
        <v>2</v>
      </c>
      <c r="C2" s="27" t="s">
        <v>380</v>
      </c>
      <c r="D2" s="27" t="s">
        <v>381</v>
      </c>
      <c r="E2" s="27" t="s">
        <v>382</v>
      </c>
      <c r="F2" s="27" t="s">
        <v>3</v>
      </c>
      <c r="G2" s="27" t="s">
        <v>4</v>
      </c>
      <c r="H2" s="27" t="s">
        <v>5</v>
      </c>
      <c r="I2" s="27" t="s">
        <v>6</v>
      </c>
      <c r="J2" s="27" t="s">
        <v>2297</v>
      </c>
      <c r="K2" s="27" t="s">
        <v>2298</v>
      </c>
      <c r="L2" s="28" t="s">
        <v>2299</v>
      </c>
      <c r="M2" s="14" t="s">
        <v>7</v>
      </c>
    </row>
    <row r="3" customHeight="1" spans="1:13">
      <c r="A3" s="29" t="s">
        <v>384</v>
      </c>
      <c r="B3" s="27"/>
      <c r="C3" s="27"/>
      <c r="D3" s="27"/>
      <c r="E3" s="27"/>
      <c r="F3" s="27"/>
      <c r="G3" s="27"/>
      <c r="H3" s="27"/>
      <c r="I3" s="27"/>
      <c r="J3" s="27"/>
      <c r="K3" s="27"/>
      <c r="L3" s="28"/>
      <c r="M3" s="14"/>
    </row>
    <row r="4" customHeight="1" spans="1:13">
      <c r="A4" s="29">
        <v>279766</v>
      </c>
      <c r="B4" s="29" t="s">
        <v>62606</v>
      </c>
      <c r="C4" s="29" t="s">
        <v>386</v>
      </c>
      <c r="D4" s="29" t="s">
        <v>62607</v>
      </c>
      <c r="E4" s="29" t="s">
        <v>388</v>
      </c>
      <c r="F4" s="29" t="s">
        <v>62608</v>
      </c>
      <c r="G4" s="29" t="s">
        <v>62609</v>
      </c>
      <c r="H4" s="29" t="s">
        <v>62610</v>
      </c>
      <c r="I4" s="29" t="s">
        <v>62611</v>
      </c>
      <c r="J4" s="20">
        <v>175</v>
      </c>
      <c r="K4" s="20">
        <v>36.52</v>
      </c>
      <c r="L4" s="20">
        <v>1</v>
      </c>
      <c r="M4" s="19" t="s">
        <v>393</v>
      </c>
    </row>
    <row r="5" customHeight="1" spans="1:13">
      <c r="A5" s="29">
        <v>286278</v>
      </c>
      <c r="B5" s="29" t="s">
        <v>62612</v>
      </c>
      <c r="C5" s="29" t="s">
        <v>386</v>
      </c>
      <c r="D5" s="29" t="s">
        <v>62607</v>
      </c>
      <c r="E5" s="29" t="s">
        <v>388</v>
      </c>
      <c r="F5" s="29" t="s">
        <v>62613</v>
      </c>
      <c r="G5" s="29" t="s">
        <v>62614</v>
      </c>
      <c r="H5" s="29" t="s">
        <v>62615</v>
      </c>
      <c r="I5" s="29" t="s">
        <v>62616</v>
      </c>
      <c r="J5" s="20">
        <v>175</v>
      </c>
      <c r="K5" s="20">
        <v>40.13</v>
      </c>
      <c r="L5" s="20">
        <v>2</v>
      </c>
      <c r="M5" s="19" t="s">
        <v>404</v>
      </c>
    </row>
    <row r="6" customHeight="1" spans="1:13">
      <c r="A6" s="29">
        <v>286872</v>
      </c>
      <c r="B6" s="29" t="s">
        <v>62617</v>
      </c>
      <c r="C6" s="29" t="s">
        <v>386</v>
      </c>
      <c r="D6" s="29" t="s">
        <v>62607</v>
      </c>
      <c r="E6" s="29" t="s">
        <v>388</v>
      </c>
      <c r="F6" s="29" t="s">
        <v>62618</v>
      </c>
      <c r="G6" s="29" t="s">
        <v>62619</v>
      </c>
      <c r="H6" s="29" t="s">
        <v>7851</v>
      </c>
      <c r="I6" s="29" t="s">
        <v>62620</v>
      </c>
      <c r="J6" s="20">
        <v>175</v>
      </c>
      <c r="K6" s="20">
        <v>41.72</v>
      </c>
      <c r="L6" s="20">
        <v>3</v>
      </c>
      <c r="M6" s="19" t="s">
        <v>415</v>
      </c>
    </row>
    <row r="7" customHeight="1" spans="1:13">
      <c r="A7" s="29">
        <v>280329</v>
      </c>
      <c r="B7" s="29" t="s">
        <v>62621</v>
      </c>
      <c r="C7" s="29" t="s">
        <v>386</v>
      </c>
      <c r="D7" s="29" t="s">
        <v>62607</v>
      </c>
      <c r="E7" s="29" t="s">
        <v>388</v>
      </c>
      <c r="F7" s="29" t="s">
        <v>62622</v>
      </c>
      <c r="G7" s="29" t="s">
        <v>41114</v>
      </c>
      <c r="H7" s="29" t="s">
        <v>62623</v>
      </c>
      <c r="I7" s="29" t="s">
        <v>62624</v>
      </c>
      <c r="J7" s="20">
        <v>175</v>
      </c>
      <c r="K7" s="20">
        <v>52.67</v>
      </c>
      <c r="L7" s="20">
        <v>4</v>
      </c>
      <c r="M7" s="17" t="s">
        <v>800</v>
      </c>
    </row>
    <row r="8" customHeight="1" spans="1:13">
      <c r="A8" s="29">
        <v>284740</v>
      </c>
      <c r="B8" s="29" t="s">
        <v>62625</v>
      </c>
      <c r="C8" s="29" t="s">
        <v>386</v>
      </c>
      <c r="D8" s="29" t="s">
        <v>62607</v>
      </c>
      <c r="E8" s="29" t="s">
        <v>388</v>
      </c>
      <c r="F8" s="29" t="s">
        <v>62626</v>
      </c>
      <c r="G8" s="29" t="s">
        <v>62627</v>
      </c>
      <c r="H8" s="29" t="s">
        <v>62628</v>
      </c>
      <c r="I8" s="29" t="s">
        <v>62629</v>
      </c>
      <c r="J8" s="20">
        <v>175</v>
      </c>
      <c r="K8" s="20">
        <v>57</v>
      </c>
      <c r="L8" s="20">
        <v>5</v>
      </c>
      <c r="M8" s="17" t="s">
        <v>800</v>
      </c>
    </row>
    <row r="9" customHeight="1" spans="1:13">
      <c r="A9" s="29">
        <v>284890</v>
      </c>
      <c r="B9" s="29" t="s">
        <v>62630</v>
      </c>
      <c r="C9" s="29" t="s">
        <v>386</v>
      </c>
      <c r="D9" s="29" t="s">
        <v>62607</v>
      </c>
      <c r="E9" s="29" t="s">
        <v>388</v>
      </c>
      <c r="F9" s="29" t="s">
        <v>62631</v>
      </c>
      <c r="G9" s="29" t="s">
        <v>62632</v>
      </c>
      <c r="H9" s="29" t="s">
        <v>62633</v>
      </c>
      <c r="I9" s="29" t="s">
        <v>62634</v>
      </c>
      <c r="J9" s="20">
        <v>175</v>
      </c>
      <c r="K9" s="20">
        <v>60.42</v>
      </c>
      <c r="L9" s="20">
        <v>6</v>
      </c>
      <c r="M9" s="17" t="s">
        <v>800</v>
      </c>
    </row>
    <row r="10" customHeight="1" spans="1:13">
      <c r="A10" s="29">
        <v>284778</v>
      </c>
      <c r="B10" s="29" t="s">
        <v>62635</v>
      </c>
      <c r="C10" s="29" t="s">
        <v>386</v>
      </c>
      <c r="D10" s="29" t="s">
        <v>62607</v>
      </c>
      <c r="E10" s="29" t="s">
        <v>388</v>
      </c>
      <c r="F10" s="29" t="s">
        <v>62636</v>
      </c>
      <c r="G10" s="29" t="s">
        <v>62637</v>
      </c>
      <c r="H10" s="29" t="s">
        <v>62628</v>
      </c>
      <c r="I10" s="29" t="s">
        <v>62638</v>
      </c>
      <c r="J10" s="20">
        <v>175</v>
      </c>
      <c r="K10" s="20">
        <v>61.18</v>
      </c>
      <c r="L10" s="20">
        <v>7</v>
      </c>
      <c r="M10" s="17" t="s">
        <v>800</v>
      </c>
    </row>
    <row r="11" customHeight="1" spans="1:13">
      <c r="A11" s="29">
        <v>285580</v>
      </c>
      <c r="B11" s="29" t="s">
        <v>62639</v>
      </c>
      <c r="C11" s="29" t="s">
        <v>386</v>
      </c>
      <c r="D11" s="29" t="s">
        <v>62607</v>
      </c>
      <c r="E11" s="29" t="s">
        <v>388</v>
      </c>
      <c r="F11" s="29" t="s">
        <v>62640</v>
      </c>
      <c r="G11" s="29" t="s">
        <v>62641</v>
      </c>
      <c r="H11" s="29" t="s">
        <v>122</v>
      </c>
      <c r="I11" s="29" t="s">
        <v>62642</v>
      </c>
      <c r="J11" s="20">
        <v>175</v>
      </c>
      <c r="K11" s="20">
        <v>62.94</v>
      </c>
      <c r="L11" s="20">
        <v>8</v>
      </c>
      <c r="M11" s="17" t="s">
        <v>800</v>
      </c>
    </row>
    <row r="12" customHeight="1" spans="1:13">
      <c r="A12" s="29">
        <v>285239</v>
      </c>
      <c r="B12" s="29" t="s">
        <v>62643</v>
      </c>
      <c r="C12" s="29" t="s">
        <v>386</v>
      </c>
      <c r="D12" s="29" t="s">
        <v>62607</v>
      </c>
      <c r="E12" s="29" t="s">
        <v>388</v>
      </c>
      <c r="F12" s="29" t="s">
        <v>62644</v>
      </c>
      <c r="G12" s="29" t="s">
        <v>52676</v>
      </c>
      <c r="H12" s="29" t="s">
        <v>62645</v>
      </c>
      <c r="I12" s="29" t="s">
        <v>62646</v>
      </c>
      <c r="J12" s="20">
        <v>175</v>
      </c>
      <c r="K12" s="20">
        <v>63.37</v>
      </c>
      <c r="L12" s="20">
        <v>9</v>
      </c>
      <c r="M12" s="17" t="s">
        <v>800</v>
      </c>
    </row>
    <row r="13" customHeight="1" spans="1:13">
      <c r="A13" s="29">
        <v>279957</v>
      </c>
      <c r="B13" s="29" t="s">
        <v>62647</v>
      </c>
      <c r="C13" s="29" t="s">
        <v>386</v>
      </c>
      <c r="D13" s="29" t="s">
        <v>62607</v>
      </c>
      <c r="E13" s="29" t="s">
        <v>388</v>
      </c>
      <c r="F13" s="29" t="s">
        <v>62648</v>
      </c>
      <c r="G13" s="29" t="s">
        <v>62649</v>
      </c>
      <c r="H13" s="29" t="s">
        <v>122</v>
      </c>
      <c r="I13" s="29" t="s">
        <v>62650</v>
      </c>
      <c r="J13" s="20">
        <v>175</v>
      </c>
      <c r="K13" s="20">
        <v>73.64</v>
      </c>
      <c r="L13" s="20">
        <v>10</v>
      </c>
      <c r="M13" s="17" t="s">
        <v>800</v>
      </c>
    </row>
    <row r="14" customHeight="1" spans="1:13">
      <c r="A14" s="29">
        <v>286136</v>
      </c>
      <c r="B14" s="29" t="s">
        <v>62651</v>
      </c>
      <c r="C14" s="29" t="s">
        <v>386</v>
      </c>
      <c r="D14" s="29" t="s">
        <v>62607</v>
      </c>
      <c r="E14" s="29" t="s">
        <v>388</v>
      </c>
      <c r="F14" s="29" t="s">
        <v>62652</v>
      </c>
      <c r="G14" s="29" t="s">
        <v>62653</v>
      </c>
      <c r="H14" s="29" t="s">
        <v>62654</v>
      </c>
      <c r="I14" s="29" t="s">
        <v>62655</v>
      </c>
      <c r="J14" s="20">
        <v>165</v>
      </c>
      <c r="K14" s="20">
        <v>38.41</v>
      </c>
      <c r="L14" s="20">
        <v>11</v>
      </c>
      <c r="M14" s="17" t="s">
        <v>800</v>
      </c>
    </row>
    <row r="15" customHeight="1" spans="1:13">
      <c r="A15" s="29">
        <v>280230</v>
      </c>
      <c r="B15" s="29" t="s">
        <v>62656</v>
      </c>
      <c r="C15" s="29" t="s">
        <v>386</v>
      </c>
      <c r="D15" s="29" t="s">
        <v>62607</v>
      </c>
      <c r="E15" s="29" t="s">
        <v>388</v>
      </c>
      <c r="F15" s="29" t="s">
        <v>62657</v>
      </c>
      <c r="G15" s="29" t="s">
        <v>62658</v>
      </c>
      <c r="H15" s="29" t="s">
        <v>62659</v>
      </c>
      <c r="I15" s="29" t="s">
        <v>62660</v>
      </c>
      <c r="J15" s="20">
        <v>165</v>
      </c>
      <c r="K15" s="20">
        <v>40.04</v>
      </c>
      <c r="L15" s="20">
        <v>12</v>
      </c>
      <c r="M15" s="17" t="s">
        <v>800</v>
      </c>
    </row>
    <row r="16" customHeight="1" spans="1:13">
      <c r="A16" s="29">
        <v>288295</v>
      </c>
      <c r="B16" s="29" t="s">
        <v>62661</v>
      </c>
      <c r="C16" s="29" t="s">
        <v>386</v>
      </c>
      <c r="D16" s="29" t="s">
        <v>62607</v>
      </c>
      <c r="E16" s="29" t="s">
        <v>388</v>
      </c>
      <c r="F16" s="29" t="s">
        <v>62662</v>
      </c>
      <c r="G16" s="29" t="s">
        <v>62663</v>
      </c>
      <c r="H16" s="29" t="s">
        <v>62664</v>
      </c>
      <c r="I16" s="29" t="s">
        <v>62665</v>
      </c>
      <c r="J16" s="20">
        <v>165</v>
      </c>
      <c r="K16" s="20">
        <v>47.77</v>
      </c>
      <c r="L16" s="20">
        <v>13</v>
      </c>
      <c r="M16" s="17" t="s">
        <v>800</v>
      </c>
    </row>
    <row r="17" customHeight="1" spans="1:13">
      <c r="A17" s="29">
        <v>274823</v>
      </c>
      <c r="B17" s="29" t="s">
        <v>62666</v>
      </c>
      <c r="C17" s="29" t="s">
        <v>386</v>
      </c>
      <c r="D17" s="29" t="s">
        <v>62607</v>
      </c>
      <c r="E17" s="29" t="s">
        <v>388</v>
      </c>
      <c r="F17" s="29" t="s">
        <v>62667</v>
      </c>
      <c r="G17" s="29" t="s">
        <v>62668</v>
      </c>
      <c r="H17" s="29" t="s">
        <v>10307</v>
      </c>
      <c r="I17" s="29" t="s">
        <v>62669</v>
      </c>
      <c r="J17" s="20">
        <v>160</v>
      </c>
      <c r="K17" s="20">
        <v>34.75</v>
      </c>
      <c r="L17" s="20">
        <v>14</v>
      </c>
      <c r="M17" s="17" t="s">
        <v>800</v>
      </c>
    </row>
    <row r="18" customHeight="1" spans="1:13">
      <c r="A18" s="29">
        <v>279675</v>
      </c>
      <c r="B18" s="29" t="s">
        <v>62670</v>
      </c>
      <c r="C18" s="29" t="s">
        <v>386</v>
      </c>
      <c r="D18" s="29" t="s">
        <v>62607</v>
      </c>
      <c r="E18" s="29" t="s">
        <v>388</v>
      </c>
      <c r="F18" s="29" t="s">
        <v>62671</v>
      </c>
      <c r="G18" s="29" t="s">
        <v>62672</v>
      </c>
      <c r="H18" s="29" t="s">
        <v>62673</v>
      </c>
      <c r="I18" s="29" t="s">
        <v>62674</v>
      </c>
      <c r="J18" s="20">
        <v>160</v>
      </c>
      <c r="K18" s="20">
        <v>39.9</v>
      </c>
      <c r="L18" s="20">
        <v>15</v>
      </c>
      <c r="M18" s="17" t="s">
        <v>800</v>
      </c>
    </row>
    <row r="19" customHeight="1" spans="1:13">
      <c r="A19" s="29">
        <v>279086</v>
      </c>
      <c r="B19" s="29" t="s">
        <v>62675</v>
      </c>
      <c r="C19" s="29" t="s">
        <v>386</v>
      </c>
      <c r="D19" s="29" t="s">
        <v>62607</v>
      </c>
      <c r="E19" s="29" t="s">
        <v>388</v>
      </c>
      <c r="F19" s="29" t="s">
        <v>62676</v>
      </c>
      <c r="G19" s="29" t="s">
        <v>62677</v>
      </c>
      <c r="H19" s="29" t="s">
        <v>62678</v>
      </c>
      <c r="I19" s="29" t="s">
        <v>62679</v>
      </c>
      <c r="J19" s="20">
        <v>160</v>
      </c>
      <c r="K19" s="20">
        <v>42.93</v>
      </c>
      <c r="L19" s="20">
        <v>16</v>
      </c>
      <c r="M19" s="17" t="s">
        <v>800</v>
      </c>
    </row>
    <row r="20" customHeight="1" spans="1:13">
      <c r="A20" s="29">
        <v>288027</v>
      </c>
      <c r="B20" s="29" t="s">
        <v>62680</v>
      </c>
      <c r="C20" s="29" t="s">
        <v>386</v>
      </c>
      <c r="D20" s="29" t="s">
        <v>62607</v>
      </c>
      <c r="E20" s="29" t="s">
        <v>388</v>
      </c>
      <c r="F20" s="29" t="s">
        <v>62681</v>
      </c>
      <c r="G20" s="29" t="s">
        <v>62609</v>
      </c>
      <c r="H20" s="29" t="s">
        <v>62682</v>
      </c>
      <c r="I20" s="29" t="s">
        <v>62683</v>
      </c>
      <c r="J20" s="20">
        <v>160</v>
      </c>
      <c r="K20" s="20">
        <v>43.24</v>
      </c>
      <c r="L20" s="20">
        <v>17</v>
      </c>
      <c r="M20" s="17" t="s">
        <v>800</v>
      </c>
    </row>
    <row r="21" customHeight="1" spans="1:13">
      <c r="A21" s="29">
        <v>284675</v>
      </c>
      <c r="B21" s="29" t="s">
        <v>62684</v>
      </c>
      <c r="C21" s="29" t="s">
        <v>386</v>
      </c>
      <c r="D21" s="29" t="s">
        <v>62607</v>
      </c>
      <c r="E21" s="29" t="s">
        <v>388</v>
      </c>
      <c r="F21" s="29" t="s">
        <v>62685</v>
      </c>
      <c r="G21" s="29" t="s">
        <v>62686</v>
      </c>
      <c r="H21" s="29" t="s">
        <v>62628</v>
      </c>
      <c r="I21" s="29" t="s">
        <v>62687</v>
      </c>
      <c r="J21" s="20">
        <v>160</v>
      </c>
      <c r="K21" s="20">
        <v>50</v>
      </c>
      <c r="L21" s="20">
        <v>18</v>
      </c>
      <c r="M21" s="17" t="s">
        <v>800</v>
      </c>
    </row>
    <row r="22" customHeight="1" spans="1:13">
      <c r="A22" s="29">
        <v>277593</v>
      </c>
      <c r="B22" s="29" t="s">
        <v>62688</v>
      </c>
      <c r="C22" s="29" t="s">
        <v>386</v>
      </c>
      <c r="D22" s="29" t="s">
        <v>62607</v>
      </c>
      <c r="E22" s="29" t="s">
        <v>388</v>
      </c>
      <c r="F22" s="29" t="s">
        <v>62689</v>
      </c>
      <c r="G22" s="29" t="s">
        <v>62690</v>
      </c>
      <c r="H22" s="29" t="s">
        <v>62691</v>
      </c>
      <c r="I22" s="29" t="s">
        <v>62692</v>
      </c>
      <c r="J22" s="20">
        <v>160</v>
      </c>
      <c r="K22" s="20">
        <v>51.66</v>
      </c>
      <c r="L22" s="20">
        <v>19</v>
      </c>
      <c r="M22" s="17" t="s">
        <v>426</v>
      </c>
    </row>
    <row r="23" customHeight="1" spans="1:13">
      <c r="A23" s="29">
        <v>279813</v>
      </c>
      <c r="B23" s="29" t="s">
        <v>62693</v>
      </c>
      <c r="C23" s="29" t="s">
        <v>386</v>
      </c>
      <c r="D23" s="29" t="s">
        <v>62607</v>
      </c>
      <c r="E23" s="29" t="s">
        <v>388</v>
      </c>
      <c r="F23" s="29" t="s">
        <v>62694</v>
      </c>
      <c r="G23" s="29" t="s">
        <v>62695</v>
      </c>
      <c r="H23" s="29" t="s">
        <v>62696</v>
      </c>
      <c r="I23" s="29" t="s">
        <v>62697</v>
      </c>
      <c r="J23" s="20">
        <v>160</v>
      </c>
      <c r="K23" s="20">
        <v>58</v>
      </c>
      <c r="L23" s="20">
        <v>20</v>
      </c>
      <c r="M23" s="17" t="s">
        <v>426</v>
      </c>
    </row>
    <row r="24" customHeight="1" spans="1:13">
      <c r="A24" s="29">
        <v>289235</v>
      </c>
      <c r="B24" s="29" t="s">
        <v>62698</v>
      </c>
      <c r="C24" s="29" t="s">
        <v>386</v>
      </c>
      <c r="D24" s="29" t="s">
        <v>62607</v>
      </c>
      <c r="E24" s="29" t="s">
        <v>388</v>
      </c>
      <c r="F24" s="29" t="s">
        <v>62699</v>
      </c>
      <c r="G24" s="29" t="s">
        <v>62700</v>
      </c>
      <c r="H24" s="29" t="s">
        <v>62701</v>
      </c>
      <c r="I24" s="29" t="s">
        <v>62702</v>
      </c>
      <c r="J24" s="20">
        <v>160</v>
      </c>
      <c r="K24" s="20">
        <v>60.11</v>
      </c>
      <c r="L24" s="20">
        <v>21</v>
      </c>
      <c r="M24" s="17" t="s">
        <v>426</v>
      </c>
    </row>
    <row r="25" customHeight="1" spans="1:13">
      <c r="A25" s="29">
        <v>285897</v>
      </c>
      <c r="B25" s="29" t="s">
        <v>62703</v>
      </c>
      <c r="C25" s="29" t="s">
        <v>386</v>
      </c>
      <c r="D25" s="29" t="s">
        <v>62607</v>
      </c>
      <c r="E25" s="29" t="s">
        <v>388</v>
      </c>
      <c r="F25" s="29" t="s">
        <v>62704</v>
      </c>
      <c r="G25" s="29" t="s">
        <v>62704</v>
      </c>
      <c r="H25" s="29" t="s">
        <v>62705</v>
      </c>
      <c r="I25" s="29" t="s">
        <v>62706</v>
      </c>
      <c r="J25" s="20">
        <v>160</v>
      </c>
      <c r="K25" s="20">
        <v>64.82</v>
      </c>
      <c r="L25" s="20">
        <v>22</v>
      </c>
      <c r="M25" s="17" t="s">
        <v>426</v>
      </c>
    </row>
    <row r="26" customHeight="1" spans="1:13">
      <c r="A26" s="29">
        <v>280596</v>
      </c>
      <c r="B26" s="29" t="s">
        <v>62707</v>
      </c>
      <c r="C26" s="29" t="s">
        <v>386</v>
      </c>
      <c r="D26" s="29" t="s">
        <v>62607</v>
      </c>
      <c r="E26" s="29" t="s">
        <v>388</v>
      </c>
      <c r="F26" s="29" t="s">
        <v>62708</v>
      </c>
      <c r="G26" s="29" t="s">
        <v>13343</v>
      </c>
      <c r="H26" s="29" t="s">
        <v>62709</v>
      </c>
      <c r="I26" s="29" t="s">
        <v>62710</v>
      </c>
      <c r="J26" s="20">
        <v>160</v>
      </c>
      <c r="K26" s="20">
        <v>69.57</v>
      </c>
      <c r="L26" s="20">
        <v>23</v>
      </c>
      <c r="M26" s="17" t="s">
        <v>426</v>
      </c>
    </row>
    <row r="27" customHeight="1" spans="1:13">
      <c r="A27" s="29">
        <v>285773</v>
      </c>
      <c r="B27" s="29" t="s">
        <v>62711</v>
      </c>
      <c r="C27" s="29" t="s">
        <v>386</v>
      </c>
      <c r="D27" s="29" t="s">
        <v>62607</v>
      </c>
      <c r="E27" s="29" t="s">
        <v>388</v>
      </c>
      <c r="F27" s="29" t="s">
        <v>62712</v>
      </c>
      <c r="G27" s="29" t="s">
        <v>62713</v>
      </c>
      <c r="H27" s="29" t="s">
        <v>62714</v>
      </c>
      <c r="I27" s="29" t="s">
        <v>62715</v>
      </c>
      <c r="J27" s="20">
        <v>160</v>
      </c>
      <c r="K27" s="20">
        <v>71.57</v>
      </c>
      <c r="L27" s="20">
        <v>24</v>
      </c>
      <c r="M27" s="17" t="s">
        <v>426</v>
      </c>
    </row>
    <row r="28" customHeight="1" spans="1:13">
      <c r="A28" s="29">
        <v>284536</v>
      </c>
      <c r="B28" s="29" t="s">
        <v>62716</v>
      </c>
      <c r="C28" s="29" t="s">
        <v>386</v>
      </c>
      <c r="D28" s="29" t="s">
        <v>62607</v>
      </c>
      <c r="E28" s="29" t="s">
        <v>388</v>
      </c>
      <c r="F28" s="29" t="s">
        <v>62717</v>
      </c>
      <c r="G28" s="29" t="s">
        <v>62718</v>
      </c>
      <c r="H28" s="29" t="s">
        <v>62719</v>
      </c>
      <c r="I28" s="29" t="s">
        <v>62720</v>
      </c>
      <c r="J28" s="20">
        <v>160</v>
      </c>
      <c r="K28" s="20">
        <v>79.64</v>
      </c>
      <c r="L28" s="20">
        <v>25</v>
      </c>
      <c r="M28" s="17" t="s">
        <v>426</v>
      </c>
    </row>
    <row r="29" customHeight="1" spans="1:13">
      <c r="A29" s="29">
        <v>280045</v>
      </c>
      <c r="B29" s="29" t="s">
        <v>62721</v>
      </c>
      <c r="C29" s="29" t="s">
        <v>386</v>
      </c>
      <c r="D29" s="29" t="s">
        <v>62607</v>
      </c>
      <c r="E29" s="29" t="s">
        <v>388</v>
      </c>
      <c r="F29" s="29" t="s">
        <v>62722</v>
      </c>
      <c r="G29" s="29" t="s">
        <v>62723</v>
      </c>
      <c r="H29" s="29" t="s">
        <v>24332</v>
      </c>
      <c r="I29" s="29" t="s">
        <v>62724</v>
      </c>
      <c r="J29" s="20">
        <v>155</v>
      </c>
      <c r="K29" s="20">
        <v>43.06</v>
      </c>
      <c r="L29" s="20">
        <v>26</v>
      </c>
      <c r="M29" s="17" t="s">
        <v>426</v>
      </c>
    </row>
    <row r="30" customHeight="1" spans="1:13">
      <c r="A30" s="29">
        <v>290582</v>
      </c>
      <c r="B30" s="29" t="s">
        <v>62725</v>
      </c>
      <c r="C30" s="29" t="s">
        <v>386</v>
      </c>
      <c r="D30" s="29" t="s">
        <v>62607</v>
      </c>
      <c r="E30" s="29" t="s">
        <v>388</v>
      </c>
      <c r="F30" s="29" t="s">
        <v>62726</v>
      </c>
      <c r="G30" s="29" t="s">
        <v>62727</v>
      </c>
      <c r="H30" s="29" t="s">
        <v>62728</v>
      </c>
      <c r="I30" s="29" t="s">
        <v>62729</v>
      </c>
      <c r="J30" s="20">
        <v>155</v>
      </c>
      <c r="K30" s="20">
        <v>100.94</v>
      </c>
      <c r="L30" s="20">
        <v>27</v>
      </c>
      <c r="M30" s="17" t="s">
        <v>426</v>
      </c>
    </row>
    <row r="31" customHeight="1" spans="1:13">
      <c r="A31" s="29">
        <v>278571</v>
      </c>
      <c r="B31" s="29" t="s">
        <v>62730</v>
      </c>
      <c r="C31" s="29" t="s">
        <v>386</v>
      </c>
      <c r="D31" s="29" t="s">
        <v>62607</v>
      </c>
      <c r="E31" s="29" t="s">
        <v>388</v>
      </c>
      <c r="F31" s="29" t="s">
        <v>62731</v>
      </c>
      <c r="G31" s="29" t="s">
        <v>62732</v>
      </c>
      <c r="H31" s="29" t="s">
        <v>62733</v>
      </c>
      <c r="I31" s="29" t="s">
        <v>62734</v>
      </c>
      <c r="J31" s="20">
        <v>150</v>
      </c>
      <c r="K31" s="20">
        <v>58</v>
      </c>
      <c r="L31" s="20">
        <v>28</v>
      </c>
      <c r="M31" s="17" t="s">
        <v>426</v>
      </c>
    </row>
    <row r="32" customHeight="1" spans="1:13">
      <c r="A32" s="29">
        <v>290485</v>
      </c>
      <c r="B32" s="29" t="s">
        <v>62735</v>
      </c>
      <c r="C32" s="29" t="s">
        <v>386</v>
      </c>
      <c r="D32" s="29" t="s">
        <v>62607</v>
      </c>
      <c r="E32" s="29" t="s">
        <v>388</v>
      </c>
      <c r="F32" s="29" t="s">
        <v>62736</v>
      </c>
      <c r="G32" s="29" t="s">
        <v>39373</v>
      </c>
      <c r="H32" s="29" t="s">
        <v>62737</v>
      </c>
      <c r="I32" s="29" t="s">
        <v>62738</v>
      </c>
      <c r="J32" s="20">
        <v>145</v>
      </c>
      <c r="K32" s="20">
        <v>30.66</v>
      </c>
      <c r="L32" s="20">
        <v>29</v>
      </c>
      <c r="M32" s="17" t="s">
        <v>426</v>
      </c>
    </row>
    <row r="33" customHeight="1" spans="1:13">
      <c r="A33" s="29">
        <v>285938</v>
      </c>
      <c r="B33" s="29" t="s">
        <v>62739</v>
      </c>
      <c r="C33" s="29" t="s">
        <v>386</v>
      </c>
      <c r="D33" s="29" t="s">
        <v>62607</v>
      </c>
      <c r="E33" s="29" t="s">
        <v>388</v>
      </c>
      <c r="F33" s="29" t="s">
        <v>62740</v>
      </c>
      <c r="G33" s="29" t="s">
        <v>62741</v>
      </c>
      <c r="H33" s="29" t="s">
        <v>6698</v>
      </c>
      <c r="I33" s="29" t="s">
        <v>62742</v>
      </c>
      <c r="J33" s="20">
        <v>145</v>
      </c>
      <c r="K33" s="20">
        <v>34.75</v>
      </c>
      <c r="L33" s="20">
        <v>30</v>
      </c>
      <c r="M33" s="17" t="s">
        <v>426</v>
      </c>
    </row>
    <row r="34" customHeight="1" spans="1:13">
      <c r="A34" s="29">
        <v>284716</v>
      </c>
      <c r="B34" s="29" t="s">
        <v>62743</v>
      </c>
      <c r="C34" s="29" t="s">
        <v>386</v>
      </c>
      <c r="D34" s="29" t="s">
        <v>62607</v>
      </c>
      <c r="E34" s="29" t="s">
        <v>388</v>
      </c>
      <c r="F34" s="29" t="s">
        <v>62744</v>
      </c>
      <c r="G34" s="29" t="s">
        <v>62745</v>
      </c>
      <c r="H34" s="29" t="s">
        <v>10307</v>
      </c>
      <c r="I34" s="29" t="s">
        <v>62746</v>
      </c>
      <c r="J34" s="20">
        <v>145</v>
      </c>
      <c r="K34" s="20">
        <v>35.19</v>
      </c>
      <c r="L34" s="20">
        <v>31</v>
      </c>
      <c r="M34" s="17" t="s">
        <v>426</v>
      </c>
    </row>
    <row r="35" customHeight="1" spans="1:13">
      <c r="A35" s="29">
        <v>285931</v>
      </c>
      <c r="B35" s="29" t="s">
        <v>62747</v>
      </c>
      <c r="C35" s="29" t="s">
        <v>386</v>
      </c>
      <c r="D35" s="29" t="s">
        <v>62607</v>
      </c>
      <c r="E35" s="29" t="s">
        <v>388</v>
      </c>
      <c r="F35" s="29" t="s">
        <v>62748</v>
      </c>
      <c r="G35" s="29" t="s">
        <v>62749</v>
      </c>
      <c r="H35" s="29" t="s">
        <v>6698</v>
      </c>
      <c r="I35" s="29" t="s">
        <v>62750</v>
      </c>
      <c r="J35" s="20">
        <v>145</v>
      </c>
      <c r="K35" s="20">
        <v>37.29</v>
      </c>
      <c r="L35" s="20">
        <v>32</v>
      </c>
      <c r="M35" s="17" t="s">
        <v>426</v>
      </c>
    </row>
    <row r="36" customHeight="1" spans="1:13">
      <c r="A36" s="29">
        <v>267614</v>
      </c>
      <c r="B36" s="29" t="s">
        <v>62751</v>
      </c>
      <c r="C36" s="29" t="s">
        <v>386</v>
      </c>
      <c r="D36" s="29" t="s">
        <v>62607</v>
      </c>
      <c r="E36" s="29" t="s">
        <v>388</v>
      </c>
      <c r="F36" s="29" t="s">
        <v>62752</v>
      </c>
      <c r="G36" s="29" t="s">
        <v>62753</v>
      </c>
      <c r="H36" s="29" t="s">
        <v>12016</v>
      </c>
      <c r="I36" s="29" t="s">
        <v>62754</v>
      </c>
      <c r="J36" s="20">
        <v>145</v>
      </c>
      <c r="K36" s="20">
        <v>40.84</v>
      </c>
      <c r="L36" s="20">
        <v>33</v>
      </c>
      <c r="M36" s="17" t="s">
        <v>426</v>
      </c>
    </row>
    <row r="37" customHeight="1" spans="1:13">
      <c r="A37" s="29">
        <v>288921</v>
      </c>
      <c r="B37" s="29" t="s">
        <v>62755</v>
      </c>
      <c r="C37" s="29" t="s">
        <v>386</v>
      </c>
      <c r="D37" s="29" t="s">
        <v>62607</v>
      </c>
      <c r="E37" s="29" t="s">
        <v>388</v>
      </c>
      <c r="F37" s="29" t="s">
        <v>62756</v>
      </c>
      <c r="G37" s="29" t="s">
        <v>36979</v>
      </c>
      <c r="H37" s="29" t="s">
        <v>62757</v>
      </c>
      <c r="I37" s="29" t="s">
        <v>62758</v>
      </c>
      <c r="J37" s="20">
        <v>145</v>
      </c>
      <c r="K37" s="20">
        <v>41.72</v>
      </c>
      <c r="L37" s="20">
        <v>34</v>
      </c>
      <c r="M37" s="17" t="s">
        <v>426</v>
      </c>
    </row>
    <row r="38" customHeight="1" spans="1:13">
      <c r="A38" s="29">
        <v>285592</v>
      </c>
      <c r="B38" s="29" t="s">
        <v>62759</v>
      </c>
      <c r="C38" s="29" t="s">
        <v>386</v>
      </c>
      <c r="D38" s="29" t="s">
        <v>62607</v>
      </c>
      <c r="E38" s="29" t="s">
        <v>388</v>
      </c>
      <c r="F38" s="29" t="s">
        <v>62760</v>
      </c>
      <c r="G38" s="29" t="s">
        <v>62761</v>
      </c>
      <c r="H38" s="29" t="s">
        <v>122</v>
      </c>
      <c r="I38" s="29" t="s">
        <v>62762</v>
      </c>
      <c r="J38" s="20">
        <v>145</v>
      </c>
      <c r="K38" s="20">
        <v>42.31</v>
      </c>
      <c r="L38" s="20">
        <v>35</v>
      </c>
      <c r="M38" s="17" t="s">
        <v>426</v>
      </c>
    </row>
    <row r="39" customHeight="1" spans="1:13">
      <c r="A39" s="29">
        <v>285965</v>
      </c>
      <c r="B39" s="29" t="s">
        <v>62763</v>
      </c>
      <c r="C39" s="29" t="s">
        <v>386</v>
      </c>
      <c r="D39" s="29" t="s">
        <v>62607</v>
      </c>
      <c r="E39" s="29" t="s">
        <v>388</v>
      </c>
      <c r="F39" s="29" t="s">
        <v>62764</v>
      </c>
      <c r="G39" s="29" t="s">
        <v>62765</v>
      </c>
      <c r="H39" s="29" t="s">
        <v>62766</v>
      </c>
      <c r="I39" s="29" t="s">
        <v>62767</v>
      </c>
      <c r="J39" s="20">
        <v>145</v>
      </c>
      <c r="K39" s="20">
        <v>42.4</v>
      </c>
      <c r="L39" s="20">
        <v>36</v>
      </c>
      <c r="M39" s="17" t="s">
        <v>426</v>
      </c>
    </row>
    <row r="40" customHeight="1" spans="1:13">
      <c r="A40" s="29">
        <v>277506</v>
      </c>
      <c r="B40" s="29" t="s">
        <v>62768</v>
      </c>
      <c r="C40" s="29" t="s">
        <v>386</v>
      </c>
      <c r="D40" s="29" t="s">
        <v>62607</v>
      </c>
      <c r="E40" s="29" t="s">
        <v>388</v>
      </c>
      <c r="F40" s="29" t="s">
        <v>62769</v>
      </c>
      <c r="G40" s="29" t="s">
        <v>62770</v>
      </c>
      <c r="H40" s="29" t="s">
        <v>62771</v>
      </c>
      <c r="I40" s="29" t="s">
        <v>62772</v>
      </c>
      <c r="J40" s="20">
        <v>145</v>
      </c>
      <c r="K40" s="20">
        <v>46.03</v>
      </c>
      <c r="L40" s="20">
        <v>37</v>
      </c>
      <c r="M40" s="17" t="s">
        <v>426</v>
      </c>
    </row>
    <row r="41" customHeight="1" spans="1:13">
      <c r="A41" s="29">
        <v>281425</v>
      </c>
      <c r="B41" s="29" t="s">
        <v>62773</v>
      </c>
      <c r="C41" s="29" t="s">
        <v>386</v>
      </c>
      <c r="D41" s="29" t="s">
        <v>62607</v>
      </c>
      <c r="E41" s="29" t="s">
        <v>388</v>
      </c>
      <c r="F41" s="29" t="s">
        <v>62774</v>
      </c>
      <c r="G41" s="29" t="s">
        <v>62775</v>
      </c>
      <c r="H41" s="29" t="s">
        <v>62776</v>
      </c>
      <c r="I41" s="29" t="s">
        <v>62777</v>
      </c>
      <c r="J41" s="20">
        <v>145</v>
      </c>
      <c r="K41" s="20">
        <v>46.19</v>
      </c>
      <c r="L41" s="20">
        <v>38</v>
      </c>
      <c r="M41" s="17" t="s">
        <v>426</v>
      </c>
    </row>
    <row r="42" customHeight="1" spans="1:13">
      <c r="A42" s="29">
        <v>277478</v>
      </c>
      <c r="B42" s="29" t="s">
        <v>62778</v>
      </c>
      <c r="C42" s="29" t="s">
        <v>386</v>
      </c>
      <c r="D42" s="29" t="s">
        <v>62607</v>
      </c>
      <c r="E42" s="29" t="s">
        <v>388</v>
      </c>
      <c r="F42" s="29" t="s">
        <v>62779</v>
      </c>
      <c r="G42" s="29" t="s">
        <v>62780</v>
      </c>
      <c r="H42" s="29" t="s">
        <v>62771</v>
      </c>
      <c r="I42" s="29" t="s">
        <v>62781</v>
      </c>
      <c r="J42" s="20">
        <v>145</v>
      </c>
      <c r="K42" s="20">
        <v>48.56</v>
      </c>
      <c r="L42" s="20">
        <v>39</v>
      </c>
      <c r="M42" s="17" t="s">
        <v>426</v>
      </c>
    </row>
    <row r="43" customHeight="1" spans="1:13">
      <c r="A43" s="29">
        <v>282198</v>
      </c>
      <c r="B43" s="29" t="s">
        <v>62782</v>
      </c>
      <c r="C43" s="29" t="s">
        <v>386</v>
      </c>
      <c r="D43" s="29" t="s">
        <v>62607</v>
      </c>
      <c r="E43" s="29" t="s">
        <v>388</v>
      </c>
      <c r="F43" s="29" t="s">
        <v>62783</v>
      </c>
      <c r="G43" s="29" t="s">
        <v>62784</v>
      </c>
      <c r="H43" s="29" t="s">
        <v>62785</v>
      </c>
      <c r="I43" s="29" t="s">
        <v>62786</v>
      </c>
      <c r="J43" s="20">
        <v>145</v>
      </c>
      <c r="K43" s="20">
        <v>49.78</v>
      </c>
      <c r="L43" s="20">
        <v>40</v>
      </c>
      <c r="M43" s="17" t="s">
        <v>426</v>
      </c>
    </row>
    <row r="44" customHeight="1" spans="1:13">
      <c r="A44" s="29">
        <v>285164</v>
      </c>
      <c r="B44" s="29" t="s">
        <v>62787</v>
      </c>
      <c r="C44" s="29" t="s">
        <v>386</v>
      </c>
      <c r="D44" s="29" t="s">
        <v>62607</v>
      </c>
      <c r="E44" s="29" t="s">
        <v>388</v>
      </c>
      <c r="F44" s="29" t="s">
        <v>62788</v>
      </c>
      <c r="G44" s="29" t="s">
        <v>62789</v>
      </c>
      <c r="H44" s="29" t="s">
        <v>32799</v>
      </c>
      <c r="I44" s="29" t="s">
        <v>62790</v>
      </c>
      <c r="J44" s="20">
        <v>145</v>
      </c>
      <c r="K44" s="20">
        <v>57.25</v>
      </c>
      <c r="L44" s="20">
        <v>41</v>
      </c>
      <c r="M44" s="17" t="s">
        <v>426</v>
      </c>
    </row>
    <row r="45" customHeight="1" spans="1:13">
      <c r="A45" s="29">
        <v>280877</v>
      </c>
      <c r="B45" s="29" t="s">
        <v>62791</v>
      </c>
      <c r="C45" s="29" t="s">
        <v>386</v>
      </c>
      <c r="D45" s="29" t="s">
        <v>62607</v>
      </c>
      <c r="E45" s="29" t="s">
        <v>388</v>
      </c>
      <c r="F45" s="29" t="s">
        <v>62792</v>
      </c>
      <c r="G45" s="29" t="s">
        <v>62793</v>
      </c>
      <c r="H45" s="29" t="s">
        <v>62794</v>
      </c>
      <c r="I45" s="29" t="s">
        <v>62795</v>
      </c>
      <c r="J45" s="20">
        <v>145</v>
      </c>
      <c r="K45" s="20">
        <v>57.81</v>
      </c>
      <c r="L45" s="20">
        <v>42</v>
      </c>
      <c r="M45" s="17" t="s">
        <v>426</v>
      </c>
    </row>
    <row r="46" customHeight="1" spans="1:13">
      <c r="A46" s="29">
        <v>288245</v>
      </c>
      <c r="B46" s="29" t="s">
        <v>62796</v>
      </c>
      <c r="C46" s="29" t="s">
        <v>386</v>
      </c>
      <c r="D46" s="29" t="s">
        <v>62607</v>
      </c>
      <c r="E46" s="29" t="s">
        <v>388</v>
      </c>
      <c r="F46" s="29" t="s">
        <v>62797</v>
      </c>
      <c r="G46" s="29" t="s">
        <v>62663</v>
      </c>
      <c r="H46" s="29" t="s">
        <v>62798</v>
      </c>
      <c r="I46" s="29" t="s">
        <v>62799</v>
      </c>
      <c r="J46" s="20">
        <v>145</v>
      </c>
      <c r="K46" s="20">
        <v>59.39</v>
      </c>
      <c r="L46" s="20">
        <v>43</v>
      </c>
      <c r="M46" s="17" t="s">
        <v>426</v>
      </c>
    </row>
    <row r="47" customHeight="1" spans="1:13">
      <c r="A47" s="29">
        <v>278988</v>
      </c>
      <c r="B47" s="29" t="s">
        <v>62800</v>
      </c>
      <c r="C47" s="29" t="s">
        <v>386</v>
      </c>
      <c r="D47" s="29" t="s">
        <v>62607</v>
      </c>
      <c r="E47" s="29" t="s">
        <v>388</v>
      </c>
      <c r="F47" s="29" t="s">
        <v>62801</v>
      </c>
      <c r="G47" s="29" t="s">
        <v>62802</v>
      </c>
      <c r="H47" s="29" t="s">
        <v>62803</v>
      </c>
      <c r="I47" s="29" t="s">
        <v>62804</v>
      </c>
      <c r="J47" s="20">
        <v>145</v>
      </c>
      <c r="K47" s="20">
        <v>60.97</v>
      </c>
      <c r="L47" s="20">
        <v>44</v>
      </c>
      <c r="M47" s="17" t="s">
        <v>426</v>
      </c>
    </row>
    <row r="48" customHeight="1" spans="1:13">
      <c r="A48" s="29">
        <v>280037</v>
      </c>
      <c r="B48" s="29" t="s">
        <v>62805</v>
      </c>
      <c r="C48" s="29" t="s">
        <v>386</v>
      </c>
      <c r="D48" s="29" t="s">
        <v>62607</v>
      </c>
      <c r="E48" s="29" t="s">
        <v>388</v>
      </c>
      <c r="F48" s="29" t="s">
        <v>62806</v>
      </c>
      <c r="G48" s="29" t="s">
        <v>62614</v>
      </c>
      <c r="H48" s="29" t="s">
        <v>62615</v>
      </c>
      <c r="I48" s="29" t="s">
        <v>62807</v>
      </c>
      <c r="J48" s="20">
        <v>145</v>
      </c>
      <c r="K48" s="20">
        <v>60.99</v>
      </c>
      <c r="L48" s="20">
        <v>45</v>
      </c>
      <c r="M48" s="17" t="s">
        <v>426</v>
      </c>
    </row>
    <row r="49" customHeight="1" spans="1:13">
      <c r="A49" s="29">
        <v>289053</v>
      </c>
      <c r="B49" s="29" t="s">
        <v>62808</v>
      </c>
      <c r="C49" s="29" t="s">
        <v>386</v>
      </c>
      <c r="D49" s="29" t="s">
        <v>62607</v>
      </c>
      <c r="E49" s="29" t="s">
        <v>388</v>
      </c>
      <c r="F49" s="29" t="s">
        <v>62809</v>
      </c>
      <c r="G49" s="29" t="s">
        <v>62810</v>
      </c>
      <c r="H49" s="29" t="s">
        <v>62811</v>
      </c>
      <c r="I49" s="29" t="s">
        <v>62812</v>
      </c>
      <c r="J49" s="20">
        <v>145</v>
      </c>
      <c r="K49" s="20">
        <v>61.31</v>
      </c>
      <c r="L49" s="20">
        <v>46</v>
      </c>
      <c r="M49" s="17" t="s">
        <v>426</v>
      </c>
    </row>
    <row r="50" customHeight="1" spans="1:13">
      <c r="A50" s="29">
        <v>290602</v>
      </c>
      <c r="B50" s="29" t="s">
        <v>62813</v>
      </c>
      <c r="C50" s="29" t="s">
        <v>386</v>
      </c>
      <c r="D50" s="29" t="s">
        <v>62607</v>
      </c>
      <c r="E50" s="29" t="s">
        <v>388</v>
      </c>
      <c r="F50" s="29" t="s">
        <v>62814</v>
      </c>
      <c r="G50" s="29" t="s">
        <v>62815</v>
      </c>
      <c r="H50" s="29" t="s">
        <v>62728</v>
      </c>
      <c r="I50" s="29" t="s">
        <v>62816</v>
      </c>
      <c r="J50" s="20">
        <v>145</v>
      </c>
      <c r="K50" s="20">
        <v>63.28</v>
      </c>
      <c r="L50" s="20">
        <v>47</v>
      </c>
      <c r="M50" s="17" t="s">
        <v>426</v>
      </c>
    </row>
    <row r="51" customHeight="1" spans="1:13">
      <c r="A51" s="29">
        <v>281950</v>
      </c>
      <c r="B51" s="29" t="s">
        <v>62817</v>
      </c>
      <c r="C51" s="29" t="s">
        <v>386</v>
      </c>
      <c r="D51" s="29" t="s">
        <v>62607</v>
      </c>
      <c r="E51" s="29" t="s">
        <v>388</v>
      </c>
      <c r="F51" s="29" t="s">
        <v>62818</v>
      </c>
      <c r="G51" s="29" t="s">
        <v>62819</v>
      </c>
      <c r="H51" s="29" t="s">
        <v>62820</v>
      </c>
      <c r="I51" s="29" t="s">
        <v>62821</v>
      </c>
      <c r="J51" s="20">
        <v>145</v>
      </c>
      <c r="K51" s="20">
        <v>82.31</v>
      </c>
      <c r="L51" s="20">
        <v>48</v>
      </c>
      <c r="M51" s="17" t="s">
        <v>426</v>
      </c>
    </row>
    <row r="52" customHeight="1" spans="1:13">
      <c r="A52" s="29">
        <v>285607</v>
      </c>
      <c r="B52" s="29" t="s">
        <v>62822</v>
      </c>
      <c r="C52" s="29" t="s">
        <v>386</v>
      </c>
      <c r="D52" s="29" t="s">
        <v>62607</v>
      </c>
      <c r="E52" s="29" t="s">
        <v>388</v>
      </c>
      <c r="F52" s="29" t="s">
        <v>62823</v>
      </c>
      <c r="G52" s="29" t="s">
        <v>62824</v>
      </c>
      <c r="H52" s="29" t="s">
        <v>62825</v>
      </c>
      <c r="I52" s="29" t="s">
        <v>62826</v>
      </c>
      <c r="J52" s="20">
        <v>145</v>
      </c>
      <c r="K52" s="20">
        <v>88.78</v>
      </c>
      <c r="L52" s="20">
        <v>49</v>
      </c>
      <c r="M52" s="17" t="s">
        <v>426</v>
      </c>
    </row>
    <row r="53" customHeight="1" spans="1:13">
      <c r="A53" s="29">
        <v>286741</v>
      </c>
      <c r="B53" s="29" t="s">
        <v>62827</v>
      </c>
      <c r="C53" s="29" t="s">
        <v>386</v>
      </c>
      <c r="D53" s="29" t="s">
        <v>62607</v>
      </c>
      <c r="E53" s="29" t="s">
        <v>388</v>
      </c>
      <c r="F53" s="29" t="s">
        <v>62828</v>
      </c>
      <c r="G53" s="29" t="s">
        <v>62829</v>
      </c>
      <c r="H53" s="29" t="s">
        <v>62830</v>
      </c>
      <c r="I53" s="29" t="s">
        <v>62831</v>
      </c>
      <c r="J53" s="20">
        <v>140</v>
      </c>
      <c r="K53" s="20">
        <v>34.63</v>
      </c>
      <c r="L53" s="20">
        <v>50</v>
      </c>
      <c r="M53" s="17" t="s">
        <v>426</v>
      </c>
    </row>
    <row r="54" customHeight="1" spans="1:13">
      <c r="A54" s="29">
        <v>279745</v>
      </c>
      <c r="B54" s="29" t="s">
        <v>62832</v>
      </c>
      <c r="C54" s="29" t="s">
        <v>386</v>
      </c>
      <c r="D54" s="29" t="s">
        <v>62607</v>
      </c>
      <c r="E54" s="29" t="s">
        <v>388</v>
      </c>
      <c r="F54" s="29" t="s">
        <v>62833</v>
      </c>
      <c r="G54" s="29" t="s">
        <v>62609</v>
      </c>
      <c r="H54" s="29" t="s">
        <v>62834</v>
      </c>
      <c r="I54" s="29" t="s">
        <v>62835</v>
      </c>
      <c r="J54" s="20">
        <v>140</v>
      </c>
      <c r="K54" s="20">
        <v>36.06</v>
      </c>
      <c r="L54" s="20">
        <v>51</v>
      </c>
      <c r="M54" s="17" t="s">
        <v>426</v>
      </c>
    </row>
    <row r="55" customHeight="1" spans="1:13">
      <c r="A55" s="29">
        <v>279815</v>
      </c>
      <c r="B55" s="29" t="s">
        <v>62836</v>
      </c>
      <c r="C55" s="29" t="s">
        <v>386</v>
      </c>
      <c r="D55" s="29" t="s">
        <v>62607</v>
      </c>
      <c r="E55" s="29" t="s">
        <v>388</v>
      </c>
      <c r="F55" s="29" t="s">
        <v>62837</v>
      </c>
      <c r="G55" s="29" t="s">
        <v>62838</v>
      </c>
      <c r="H55" s="29" t="s">
        <v>62696</v>
      </c>
      <c r="I55" s="29" t="s">
        <v>62839</v>
      </c>
      <c r="J55" s="20">
        <v>140</v>
      </c>
      <c r="K55" s="20">
        <v>60.94</v>
      </c>
      <c r="L55" s="20">
        <v>52</v>
      </c>
      <c r="M55" s="17" t="s">
        <v>426</v>
      </c>
    </row>
    <row r="56" customHeight="1" spans="1:13">
      <c r="A56" s="29">
        <v>265888</v>
      </c>
      <c r="B56" s="29" t="s">
        <v>62840</v>
      </c>
      <c r="C56" s="29" t="s">
        <v>386</v>
      </c>
      <c r="D56" s="29" t="s">
        <v>62607</v>
      </c>
      <c r="E56" s="29" t="s">
        <v>388</v>
      </c>
      <c r="F56" s="29" t="s">
        <v>62841</v>
      </c>
      <c r="G56" s="29" t="s">
        <v>62842</v>
      </c>
      <c r="H56" s="29" t="s">
        <v>62843</v>
      </c>
      <c r="I56" s="29" t="s">
        <v>62844</v>
      </c>
      <c r="J56" s="20">
        <v>140</v>
      </c>
      <c r="K56" s="20">
        <v>115.03</v>
      </c>
      <c r="L56" s="20">
        <v>53</v>
      </c>
      <c r="M56" s="17" t="s">
        <v>426</v>
      </c>
    </row>
    <row r="57" customHeight="1" spans="1:13">
      <c r="A57" s="29">
        <v>286198</v>
      </c>
      <c r="B57" s="29" t="s">
        <v>62845</v>
      </c>
      <c r="C57" s="29" t="s">
        <v>386</v>
      </c>
      <c r="D57" s="29" t="s">
        <v>62607</v>
      </c>
      <c r="E57" s="29" t="s">
        <v>388</v>
      </c>
      <c r="F57" s="29" t="s">
        <v>62846</v>
      </c>
      <c r="G57" s="29" t="s">
        <v>62614</v>
      </c>
      <c r="H57" s="29" t="s">
        <v>62847</v>
      </c>
      <c r="I57" s="29" t="s">
        <v>62848</v>
      </c>
      <c r="J57" s="20">
        <v>135</v>
      </c>
      <c r="K57" s="20">
        <v>42.68</v>
      </c>
      <c r="L57" s="20">
        <v>54</v>
      </c>
      <c r="M57" s="17" t="s">
        <v>426</v>
      </c>
    </row>
    <row r="58" customHeight="1" spans="1:13">
      <c r="A58" s="29">
        <v>290403</v>
      </c>
      <c r="B58" s="29" t="s">
        <v>62849</v>
      </c>
      <c r="C58" s="29" t="s">
        <v>386</v>
      </c>
      <c r="D58" s="29" t="s">
        <v>62607</v>
      </c>
      <c r="E58" s="29" t="s">
        <v>388</v>
      </c>
      <c r="F58" s="29" t="s">
        <v>62850</v>
      </c>
      <c r="G58" s="29" t="s">
        <v>62851</v>
      </c>
      <c r="H58" s="29" t="s">
        <v>62852</v>
      </c>
      <c r="I58" s="29" t="s">
        <v>62853</v>
      </c>
      <c r="J58" s="20">
        <v>135</v>
      </c>
      <c r="K58" s="20">
        <v>43.75</v>
      </c>
      <c r="L58" s="20">
        <v>55</v>
      </c>
      <c r="M58" s="17" t="s">
        <v>426</v>
      </c>
    </row>
    <row r="59" customHeight="1" spans="1:13">
      <c r="A59" s="29">
        <v>288301</v>
      </c>
      <c r="B59" s="29" t="s">
        <v>62854</v>
      </c>
      <c r="C59" s="29" t="s">
        <v>386</v>
      </c>
      <c r="D59" s="29" t="s">
        <v>62607</v>
      </c>
      <c r="E59" s="29" t="s">
        <v>388</v>
      </c>
      <c r="F59" s="29" t="s">
        <v>62855</v>
      </c>
      <c r="G59" s="29" t="s">
        <v>62856</v>
      </c>
      <c r="H59" s="29" t="s">
        <v>62701</v>
      </c>
      <c r="I59" s="29" t="s">
        <v>62857</v>
      </c>
      <c r="J59" s="20">
        <v>135</v>
      </c>
      <c r="K59" s="20">
        <v>44.75</v>
      </c>
      <c r="L59" s="20">
        <v>56</v>
      </c>
      <c r="M59" s="17" t="s">
        <v>426</v>
      </c>
    </row>
    <row r="60" customHeight="1" spans="1:13">
      <c r="A60" s="29">
        <v>288764</v>
      </c>
      <c r="B60" s="29" t="s">
        <v>62858</v>
      </c>
      <c r="C60" s="29" t="s">
        <v>386</v>
      </c>
      <c r="D60" s="29" t="s">
        <v>62607</v>
      </c>
      <c r="E60" s="29" t="s">
        <v>388</v>
      </c>
      <c r="F60" s="29" t="s">
        <v>62859</v>
      </c>
      <c r="G60" s="29" t="s">
        <v>62860</v>
      </c>
      <c r="H60" s="29" t="s">
        <v>36900</v>
      </c>
      <c r="I60" s="29" t="s">
        <v>62861</v>
      </c>
      <c r="J60" s="20">
        <v>135</v>
      </c>
      <c r="K60" s="20">
        <v>50.5</v>
      </c>
      <c r="L60" s="20">
        <v>57</v>
      </c>
      <c r="M60" s="17" t="s">
        <v>426</v>
      </c>
    </row>
    <row r="61" customHeight="1" spans="1:13">
      <c r="A61" s="29">
        <v>288285</v>
      </c>
      <c r="B61" s="29" t="s">
        <v>62862</v>
      </c>
      <c r="C61" s="29" t="s">
        <v>386</v>
      </c>
      <c r="D61" s="29" t="s">
        <v>62607</v>
      </c>
      <c r="E61" s="29" t="s">
        <v>388</v>
      </c>
      <c r="F61" s="29" t="s">
        <v>62863</v>
      </c>
      <c r="G61" s="29" t="s">
        <v>62663</v>
      </c>
      <c r="H61" s="29" t="s">
        <v>62664</v>
      </c>
      <c r="I61" s="29" t="s">
        <v>62864</v>
      </c>
      <c r="J61" s="20">
        <v>135</v>
      </c>
      <c r="K61" s="20">
        <v>50.53</v>
      </c>
      <c r="L61" s="20">
        <v>58</v>
      </c>
      <c r="M61" s="17" t="s">
        <v>426</v>
      </c>
    </row>
    <row r="62" customHeight="1" spans="1:13">
      <c r="A62" s="29">
        <v>267992</v>
      </c>
      <c r="B62" s="29" t="s">
        <v>62865</v>
      </c>
      <c r="C62" s="29" t="s">
        <v>386</v>
      </c>
      <c r="D62" s="29" t="s">
        <v>62607</v>
      </c>
      <c r="E62" s="29" t="s">
        <v>388</v>
      </c>
      <c r="F62" s="29" t="s">
        <v>62866</v>
      </c>
      <c r="G62" s="29" t="s">
        <v>62867</v>
      </c>
      <c r="H62" s="29" t="s">
        <v>62868</v>
      </c>
      <c r="I62" s="29" t="s">
        <v>62869</v>
      </c>
      <c r="J62" s="20">
        <v>135</v>
      </c>
      <c r="K62" s="20">
        <v>71.38</v>
      </c>
      <c r="L62" s="20">
        <v>59</v>
      </c>
      <c r="M62" s="17" t="s">
        <v>426</v>
      </c>
    </row>
    <row r="63" customHeight="1" spans="1:13">
      <c r="A63" s="29">
        <v>284594</v>
      </c>
      <c r="B63" s="29" t="s">
        <v>62870</v>
      </c>
      <c r="C63" s="29" t="s">
        <v>386</v>
      </c>
      <c r="D63" s="29" t="s">
        <v>62607</v>
      </c>
      <c r="E63" s="29" t="s">
        <v>388</v>
      </c>
      <c r="F63" s="29" t="s">
        <v>62871</v>
      </c>
      <c r="G63" s="29" t="s">
        <v>62872</v>
      </c>
      <c r="H63" s="29" t="s">
        <v>44723</v>
      </c>
      <c r="I63" s="29" t="s">
        <v>62873</v>
      </c>
      <c r="J63" s="20">
        <v>135</v>
      </c>
      <c r="K63" s="20">
        <v>75.09</v>
      </c>
      <c r="L63" s="20">
        <v>60</v>
      </c>
      <c r="M63" s="17" t="s">
        <v>468</v>
      </c>
    </row>
    <row r="64" customHeight="1" spans="1:13">
      <c r="A64" s="29">
        <v>290664</v>
      </c>
      <c r="B64" s="29" t="s">
        <v>62874</v>
      </c>
      <c r="C64" s="29" t="s">
        <v>386</v>
      </c>
      <c r="D64" s="29" t="s">
        <v>62607</v>
      </c>
      <c r="E64" s="29" t="s">
        <v>388</v>
      </c>
      <c r="F64" s="29" t="s">
        <v>62875</v>
      </c>
      <c r="G64" s="29" t="s">
        <v>62876</v>
      </c>
      <c r="H64" s="29" t="s">
        <v>62877</v>
      </c>
      <c r="I64" s="29" t="s">
        <v>62878</v>
      </c>
      <c r="J64" s="20">
        <v>135</v>
      </c>
      <c r="K64" s="20">
        <v>80.02</v>
      </c>
      <c r="L64" s="20">
        <v>61</v>
      </c>
      <c r="M64" s="17" t="s">
        <v>468</v>
      </c>
    </row>
    <row r="65" customHeight="1" spans="1:13">
      <c r="A65" s="29">
        <v>284628</v>
      </c>
      <c r="B65" s="29" t="s">
        <v>62879</v>
      </c>
      <c r="C65" s="29" t="s">
        <v>386</v>
      </c>
      <c r="D65" s="29" t="s">
        <v>62607</v>
      </c>
      <c r="E65" s="29" t="s">
        <v>388</v>
      </c>
      <c r="F65" s="29" t="s">
        <v>62880</v>
      </c>
      <c r="G65" s="29" t="s">
        <v>62881</v>
      </c>
      <c r="H65" s="29" t="s">
        <v>44723</v>
      </c>
      <c r="I65" s="29" t="s">
        <v>62882</v>
      </c>
      <c r="J65" s="20">
        <v>135</v>
      </c>
      <c r="K65" s="20">
        <v>87.25</v>
      </c>
      <c r="L65" s="20">
        <v>62</v>
      </c>
      <c r="M65" s="17" t="s">
        <v>468</v>
      </c>
    </row>
    <row r="66" customHeight="1" spans="1:13">
      <c r="A66" s="29">
        <v>268645</v>
      </c>
      <c r="B66" s="29" t="s">
        <v>62883</v>
      </c>
      <c r="C66" s="29" t="s">
        <v>386</v>
      </c>
      <c r="D66" s="29" t="s">
        <v>62607</v>
      </c>
      <c r="E66" s="29" t="s">
        <v>388</v>
      </c>
      <c r="F66" s="29" t="s">
        <v>62884</v>
      </c>
      <c r="G66" s="29" t="s">
        <v>59670</v>
      </c>
      <c r="H66" s="29" t="s">
        <v>62885</v>
      </c>
      <c r="I66" s="29" t="s">
        <v>62886</v>
      </c>
      <c r="J66" s="20">
        <v>130</v>
      </c>
      <c r="K66" s="20">
        <v>53.81</v>
      </c>
      <c r="L66" s="20">
        <v>63</v>
      </c>
      <c r="M66" s="17" t="s">
        <v>468</v>
      </c>
    </row>
    <row r="67" customHeight="1" spans="1:13">
      <c r="A67" s="29">
        <v>290170</v>
      </c>
      <c r="B67" s="29" t="s">
        <v>62887</v>
      </c>
      <c r="C67" s="29" t="s">
        <v>386</v>
      </c>
      <c r="D67" s="29" t="s">
        <v>62607</v>
      </c>
      <c r="E67" s="29" t="s">
        <v>388</v>
      </c>
      <c r="F67" s="29" t="s">
        <v>62888</v>
      </c>
      <c r="G67" s="29" t="s">
        <v>62889</v>
      </c>
      <c r="H67" s="29" t="s">
        <v>62890</v>
      </c>
      <c r="I67" s="29" t="s">
        <v>62891</v>
      </c>
      <c r="J67" s="20">
        <v>130</v>
      </c>
      <c r="K67" s="20">
        <v>71.69</v>
      </c>
      <c r="L67" s="20">
        <v>64</v>
      </c>
      <c r="M67" s="17" t="s">
        <v>468</v>
      </c>
    </row>
    <row r="68" customHeight="1" spans="1:13">
      <c r="A68" s="29">
        <v>279759</v>
      </c>
      <c r="B68" s="29" t="s">
        <v>62892</v>
      </c>
      <c r="C68" s="29" t="s">
        <v>386</v>
      </c>
      <c r="D68" s="29" t="s">
        <v>62607</v>
      </c>
      <c r="E68" s="29" t="s">
        <v>388</v>
      </c>
      <c r="F68" s="29" t="s">
        <v>62893</v>
      </c>
      <c r="G68" s="29" t="s">
        <v>62609</v>
      </c>
      <c r="H68" s="29" t="s">
        <v>62610</v>
      </c>
      <c r="I68" s="29" t="s">
        <v>62894</v>
      </c>
      <c r="J68" s="20">
        <v>125</v>
      </c>
      <c r="K68" s="20">
        <v>33.56</v>
      </c>
      <c r="L68" s="20">
        <v>65</v>
      </c>
      <c r="M68" s="17" t="s">
        <v>468</v>
      </c>
    </row>
    <row r="69" customHeight="1" spans="1:13">
      <c r="A69" s="29">
        <v>286229</v>
      </c>
      <c r="B69" s="29" t="s">
        <v>62895</v>
      </c>
      <c r="C69" s="29" t="s">
        <v>386</v>
      </c>
      <c r="D69" s="29" t="s">
        <v>62607</v>
      </c>
      <c r="E69" s="29" t="s">
        <v>388</v>
      </c>
      <c r="F69" s="29" t="s">
        <v>62896</v>
      </c>
      <c r="G69" s="29" t="s">
        <v>62614</v>
      </c>
      <c r="H69" s="29" t="s">
        <v>3124</v>
      </c>
      <c r="I69" s="29" t="s">
        <v>62897</v>
      </c>
      <c r="J69" s="20">
        <v>125</v>
      </c>
      <c r="K69" s="20">
        <v>48.84</v>
      </c>
      <c r="L69" s="20">
        <v>66</v>
      </c>
      <c r="M69" s="17" t="s">
        <v>468</v>
      </c>
    </row>
    <row r="70" customHeight="1" spans="1:13">
      <c r="A70" s="29">
        <v>285107</v>
      </c>
      <c r="B70" s="29" t="s">
        <v>62898</v>
      </c>
      <c r="C70" s="29" t="s">
        <v>386</v>
      </c>
      <c r="D70" s="29" t="s">
        <v>62607</v>
      </c>
      <c r="E70" s="29" t="s">
        <v>388</v>
      </c>
      <c r="F70" s="29" t="s">
        <v>62899</v>
      </c>
      <c r="G70" s="29" t="s">
        <v>62900</v>
      </c>
      <c r="H70" s="29" t="s">
        <v>62901</v>
      </c>
      <c r="I70" s="29" t="s">
        <v>62902</v>
      </c>
      <c r="J70" s="20">
        <v>125</v>
      </c>
      <c r="K70" s="20">
        <v>64.91</v>
      </c>
      <c r="L70" s="20">
        <v>67</v>
      </c>
      <c r="M70" s="17" t="s">
        <v>468</v>
      </c>
    </row>
    <row r="71" customHeight="1" spans="1:13">
      <c r="A71" s="29">
        <v>280482</v>
      </c>
      <c r="B71" s="29" t="s">
        <v>62903</v>
      </c>
      <c r="C71" s="29" t="s">
        <v>386</v>
      </c>
      <c r="D71" s="29" t="s">
        <v>62607</v>
      </c>
      <c r="E71" s="29" t="s">
        <v>388</v>
      </c>
      <c r="F71" s="29" t="s">
        <v>62904</v>
      </c>
      <c r="G71" s="29" t="s">
        <v>62905</v>
      </c>
      <c r="H71" s="29" t="s">
        <v>62906</v>
      </c>
      <c r="I71" s="29" t="s">
        <v>62907</v>
      </c>
      <c r="J71" s="20">
        <v>125</v>
      </c>
      <c r="K71" s="20">
        <v>74.03</v>
      </c>
      <c r="L71" s="20">
        <v>68</v>
      </c>
      <c r="M71" s="17" t="s">
        <v>468</v>
      </c>
    </row>
    <row r="72" customHeight="1" spans="1:13">
      <c r="A72" s="29">
        <v>290883</v>
      </c>
      <c r="B72" s="29" t="s">
        <v>62908</v>
      </c>
      <c r="C72" s="29" t="s">
        <v>386</v>
      </c>
      <c r="D72" s="29" t="s">
        <v>62607</v>
      </c>
      <c r="E72" s="29" t="s">
        <v>388</v>
      </c>
      <c r="F72" s="29" t="s">
        <v>62909</v>
      </c>
      <c r="G72" s="29" t="s">
        <v>62910</v>
      </c>
      <c r="H72" s="29" t="s">
        <v>62911</v>
      </c>
      <c r="I72" s="29" t="s">
        <v>62912</v>
      </c>
      <c r="J72" s="20">
        <v>125</v>
      </c>
      <c r="K72" s="20">
        <v>120</v>
      </c>
      <c r="L72" s="20">
        <v>69</v>
      </c>
      <c r="M72" s="17" t="s">
        <v>468</v>
      </c>
    </row>
    <row r="73" customHeight="1" spans="1:13">
      <c r="A73" s="29">
        <v>279077</v>
      </c>
      <c r="B73" s="29" t="s">
        <v>62913</v>
      </c>
      <c r="C73" s="29" t="s">
        <v>386</v>
      </c>
      <c r="D73" s="29" t="s">
        <v>62607</v>
      </c>
      <c r="E73" s="29" t="s">
        <v>388</v>
      </c>
      <c r="F73" s="29" t="s">
        <v>62914</v>
      </c>
      <c r="G73" s="29" t="s">
        <v>62915</v>
      </c>
      <c r="H73" s="29" t="s">
        <v>18399</v>
      </c>
      <c r="I73" s="29" t="s">
        <v>62916</v>
      </c>
      <c r="J73" s="20">
        <v>120</v>
      </c>
      <c r="K73" s="20">
        <v>47.54</v>
      </c>
      <c r="L73" s="20">
        <v>70</v>
      </c>
      <c r="M73" s="17" t="s">
        <v>468</v>
      </c>
    </row>
    <row r="74" customHeight="1" spans="1:13">
      <c r="A74" s="29">
        <v>279738</v>
      </c>
      <c r="B74" s="29" t="s">
        <v>62917</v>
      </c>
      <c r="C74" s="29" t="s">
        <v>386</v>
      </c>
      <c r="D74" s="29" t="s">
        <v>62607</v>
      </c>
      <c r="E74" s="29" t="s">
        <v>388</v>
      </c>
      <c r="F74" s="29" t="s">
        <v>62918</v>
      </c>
      <c r="G74" s="29" t="s">
        <v>62609</v>
      </c>
      <c r="H74" s="29" t="s">
        <v>62919</v>
      </c>
      <c r="I74" s="29" t="s">
        <v>62920</v>
      </c>
      <c r="J74" s="20">
        <v>115</v>
      </c>
      <c r="K74" s="20">
        <v>27.06</v>
      </c>
      <c r="L74" s="20">
        <v>71</v>
      </c>
      <c r="M74" s="17" t="s">
        <v>468</v>
      </c>
    </row>
    <row r="75" customHeight="1" spans="1:13">
      <c r="A75" s="29">
        <v>286264</v>
      </c>
      <c r="B75" s="29" t="s">
        <v>62921</v>
      </c>
      <c r="C75" s="29" t="s">
        <v>386</v>
      </c>
      <c r="D75" s="29" t="s">
        <v>62607</v>
      </c>
      <c r="E75" s="29" t="s">
        <v>388</v>
      </c>
      <c r="F75" s="29" t="s">
        <v>62922</v>
      </c>
      <c r="G75" s="29" t="s">
        <v>62614</v>
      </c>
      <c r="H75" s="29" t="s">
        <v>62923</v>
      </c>
      <c r="I75" s="29" t="s">
        <v>62924</v>
      </c>
      <c r="J75" s="20">
        <v>115</v>
      </c>
      <c r="K75" s="20">
        <v>28.88</v>
      </c>
      <c r="L75" s="20">
        <v>72</v>
      </c>
      <c r="M75" s="17" t="s">
        <v>468</v>
      </c>
    </row>
    <row r="76" customHeight="1" spans="1:13">
      <c r="A76" s="29">
        <v>279740</v>
      </c>
      <c r="B76" s="29" t="s">
        <v>62925</v>
      </c>
      <c r="C76" s="29" t="s">
        <v>386</v>
      </c>
      <c r="D76" s="29" t="s">
        <v>62607</v>
      </c>
      <c r="E76" s="29" t="s">
        <v>388</v>
      </c>
      <c r="F76" s="29" t="s">
        <v>62926</v>
      </c>
      <c r="G76" s="29" t="s">
        <v>62927</v>
      </c>
      <c r="H76" s="29" t="s">
        <v>62928</v>
      </c>
      <c r="I76" s="29" t="s">
        <v>62929</v>
      </c>
      <c r="J76" s="20">
        <v>115</v>
      </c>
      <c r="K76" s="20">
        <v>39.25</v>
      </c>
      <c r="L76" s="20">
        <v>73</v>
      </c>
      <c r="M76" s="17" t="s">
        <v>468</v>
      </c>
    </row>
    <row r="77" customHeight="1" spans="1:13">
      <c r="A77" s="29">
        <v>279757</v>
      </c>
      <c r="B77" s="29" t="s">
        <v>62930</v>
      </c>
      <c r="C77" s="29" t="s">
        <v>386</v>
      </c>
      <c r="D77" s="29" t="s">
        <v>62607</v>
      </c>
      <c r="E77" s="29" t="s">
        <v>388</v>
      </c>
      <c r="F77" s="29" t="s">
        <v>62931</v>
      </c>
      <c r="G77" s="29" t="s">
        <v>62609</v>
      </c>
      <c r="H77" s="29" t="s">
        <v>62919</v>
      </c>
      <c r="I77" s="29" t="s">
        <v>62932</v>
      </c>
      <c r="J77" s="20">
        <v>115</v>
      </c>
      <c r="K77" s="20">
        <v>44.42</v>
      </c>
      <c r="L77" s="20">
        <v>74</v>
      </c>
      <c r="M77" s="17" t="s">
        <v>468</v>
      </c>
    </row>
    <row r="78" customHeight="1" spans="1:13">
      <c r="A78" s="29">
        <v>285850</v>
      </c>
      <c r="B78" s="29" t="s">
        <v>62933</v>
      </c>
      <c r="C78" s="29" t="s">
        <v>386</v>
      </c>
      <c r="D78" s="29" t="s">
        <v>62607</v>
      </c>
      <c r="E78" s="29" t="s">
        <v>388</v>
      </c>
      <c r="F78" s="29" t="s">
        <v>62934</v>
      </c>
      <c r="G78" s="29" t="s">
        <v>62935</v>
      </c>
      <c r="H78" s="29" t="s">
        <v>62936</v>
      </c>
      <c r="I78" s="29" t="s">
        <v>62937</v>
      </c>
      <c r="J78" s="20">
        <v>115</v>
      </c>
      <c r="K78" s="20">
        <v>49.04</v>
      </c>
      <c r="L78" s="20">
        <v>75</v>
      </c>
      <c r="M78" s="17" t="s">
        <v>468</v>
      </c>
    </row>
    <row r="79" customHeight="1" spans="1:13">
      <c r="A79" s="29">
        <v>285142</v>
      </c>
      <c r="B79" s="29" t="s">
        <v>62938</v>
      </c>
      <c r="C79" s="29" t="s">
        <v>386</v>
      </c>
      <c r="D79" s="29" t="s">
        <v>62607</v>
      </c>
      <c r="E79" s="29" t="s">
        <v>388</v>
      </c>
      <c r="F79" s="29" t="s">
        <v>62939</v>
      </c>
      <c r="G79" s="29" t="s">
        <v>62940</v>
      </c>
      <c r="H79" s="29" t="s">
        <v>32799</v>
      </c>
      <c r="I79" s="29" t="s">
        <v>62941</v>
      </c>
      <c r="J79" s="20">
        <v>115</v>
      </c>
      <c r="K79" s="20">
        <v>52.25</v>
      </c>
      <c r="L79" s="20">
        <v>76</v>
      </c>
      <c r="M79" s="17" t="s">
        <v>468</v>
      </c>
    </row>
    <row r="80" customHeight="1" spans="1:13">
      <c r="A80" s="29">
        <v>279779</v>
      </c>
      <c r="B80" s="29" t="s">
        <v>62942</v>
      </c>
      <c r="C80" s="29" t="s">
        <v>386</v>
      </c>
      <c r="D80" s="29" t="s">
        <v>62607</v>
      </c>
      <c r="E80" s="29" t="s">
        <v>388</v>
      </c>
      <c r="F80" s="29" t="s">
        <v>62943</v>
      </c>
      <c r="G80" s="29" t="s">
        <v>62944</v>
      </c>
      <c r="H80" s="29" t="s">
        <v>62945</v>
      </c>
      <c r="I80" s="29" t="s">
        <v>62946</v>
      </c>
      <c r="J80" s="20">
        <v>115</v>
      </c>
      <c r="K80" s="20">
        <v>54.09</v>
      </c>
      <c r="L80" s="20">
        <v>77</v>
      </c>
      <c r="M80" s="17" t="s">
        <v>468</v>
      </c>
    </row>
    <row r="81" customHeight="1" spans="1:13">
      <c r="A81" s="29">
        <v>290694</v>
      </c>
      <c r="B81" s="29" t="s">
        <v>62947</v>
      </c>
      <c r="C81" s="29" t="s">
        <v>386</v>
      </c>
      <c r="D81" s="29" t="s">
        <v>62607</v>
      </c>
      <c r="E81" s="29" t="s">
        <v>388</v>
      </c>
      <c r="F81" s="29" t="s">
        <v>62948</v>
      </c>
      <c r="G81" s="29" t="s">
        <v>62949</v>
      </c>
      <c r="H81" s="29" t="s">
        <v>3435</v>
      </c>
      <c r="I81" s="29" t="s">
        <v>62950</v>
      </c>
      <c r="J81" s="20">
        <v>115</v>
      </c>
      <c r="K81" s="20">
        <v>63.52</v>
      </c>
      <c r="L81" s="20">
        <v>78</v>
      </c>
      <c r="M81" s="17" t="s">
        <v>468</v>
      </c>
    </row>
    <row r="82" customHeight="1" spans="1:13">
      <c r="A82" s="29">
        <v>285484</v>
      </c>
      <c r="B82" s="29" t="s">
        <v>62951</v>
      </c>
      <c r="C82" s="29" t="s">
        <v>386</v>
      </c>
      <c r="D82" s="29" t="s">
        <v>62607</v>
      </c>
      <c r="E82" s="29" t="s">
        <v>388</v>
      </c>
      <c r="F82" s="29" t="s">
        <v>62952</v>
      </c>
      <c r="G82" s="29" t="s">
        <v>62953</v>
      </c>
      <c r="H82" s="29" t="s">
        <v>62954</v>
      </c>
      <c r="I82" s="29" t="s">
        <v>62955</v>
      </c>
      <c r="J82" s="20">
        <v>115</v>
      </c>
      <c r="K82" s="20">
        <v>78.72</v>
      </c>
      <c r="L82" s="20">
        <v>79</v>
      </c>
      <c r="M82" s="17" t="s">
        <v>468</v>
      </c>
    </row>
    <row r="83" customHeight="1" spans="1:13">
      <c r="A83" s="29">
        <v>280041</v>
      </c>
      <c r="B83" s="29" t="s">
        <v>62956</v>
      </c>
      <c r="C83" s="29" t="s">
        <v>386</v>
      </c>
      <c r="D83" s="29" t="s">
        <v>62607</v>
      </c>
      <c r="E83" s="29" t="s">
        <v>388</v>
      </c>
      <c r="F83" s="29" t="s">
        <v>62957</v>
      </c>
      <c r="G83" s="29" t="s">
        <v>62958</v>
      </c>
      <c r="H83" s="29" t="s">
        <v>4616</v>
      </c>
      <c r="I83" s="29" t="s">
        <v>62959</v>
      </c>
      <c r="J83" s="20">
        <v>115</v>
      </c>
      <c r="K83" s="20">
        <v>87.22</v>
      </c>
      <c r="L83" s="20">
        <v>80</v>
      </c>
      <c r="M83" s="17" t="s">
        <v>468</v>
      </c>
    </row>
    <row r="84" customHeight="1" spans="1:13">
      <c r="A84" s="29">
        <v>284943</v>
      </c>
      <c r="B84" s="29" t="s">
        <v>62960</v>
      </c>
      <c r="C84" s="29" t="s">
        <v>386</v>
      </c>
      <c r="D84" s="29" t="s">
        <v>62607</v>
      </c>
      <c r="E84" s="29" t="s">
        <v>388</v>
      </c>
      <c r="F84" s="29" t="s">
        <v>62961</v>
      </c>
      <c r="G84" s="29" t="s">
        <v>62962</v>
      </c>
      <c r="H84" s="29" t="s">
        <v>62963</v>
      </c>
      <c r="I84" s="29" t="s">
        <v>62964</v>
      </c>
      <c r="J84" s="20">
        <v>115</v>
      </c>
      <c r="K84" s="20">
        <v>119</v>
      </c>
      <c r="L84" s="20">
        <v>81</v>
      </c>
      <c r="M84" s="17" t="s">
        <v>468</v>
      </c>
    </row>
    <row r="85" customHeight="1" spans="1:13">
      <c r="A85" s="29">
        <v>287412</v>
      </c>
      <c r="B85" s="29" t="s">
        <v>62965</v>
      </c>
      <c r="C85" s="29" t="s">
        <v>386</v>
      </c>
      <c r="D85" s="29" t="s">
        <v>62607</v>
      </c>
      <c r="E85" s="29" t="s">
        <v>388</v>
      </c>
      <c r="F85" s="29" t="s">
        <v>62966</v>
      </c>
      <c r="G85" s="29" t="s">
        <v>62967</v>
      </c>
      <c r="H85" s="29" t="s">
        <v>62968</v>
      </c>
      <c r="I85" s="29" t="s">
        <v>62969</v>
      </c>
      <c r="J85" s="20">
        <v>110</v>
      </c>
      <c r="K85" s="20">
        <v>50.38</v>
      </c>
      <c r="L85" s="20">
        <v>82</v>
      </c>
      <c r="M85" s="17" t="s">
        <v>468</v>
      </c>
    </row>
    <row r="86" customHeight="1" spans="1:13">
      <c r="A86" s="29">
        <v>279755</v>
      </c>
      <c r="B86" s="29" t="s">
        <v>62970</v>
      </c>
      <c r="C86" s="29" t="s">
        <v>386</v>
      </c>
      <c r="D86" s="29" t="s">
        <v>62607</v>
      </c>
      <c r="E86" s="29" t="s">
        <v>388</v>
      </c>
      <c r="F86" s="29" t="s">
        <v>62971</v>
      </c>
      <c r="G86" s="29" t="s">
        <v>62609</v>
      </c>
      <c r="H86" s="29" t="s">
        <v>62610</v>
      </c>
      <c r="I86" s="29" t="s">
        <v>62972</v>
      </c>
      <c r="J86" s="20">
        <v>105</v>
      </c>
      <c r="K86" s="20">
        <v>22.06</v>
      </c>
      <c r="L86" s="20">
        <v>83</v>
      </c>
      <c r="M86" s="17" t="s">
        <v>468</v>
      </c>
    </row>
    <row r="87" customHeight="1" spans="1:13">
      <c r="A87" s="29">
        <v>281353</v>
      </c>
      <c r="B87" s="29" t="s">
        <v>62973</v>
      </c>
      <c r="C87" s="29" t="s">
        <v>386</v>
      </c>
      <c r="D87" s="29" t="s">
        <v>62607</v>
      </c>
      <c r="E87" s="29" t="s">
        <v>388</v>
      </c>
      <c r="F87" s="29" t="s">
        <v>62974</v>
      </c>
      <c r="G87" s="29" t="s">
        <v>62975</v>
      </c>
      <c r="H87" s="29" t="s">
        <v>62976</v>
      </c>
      <c r="I87" s="29" t="s">
        <v>62977</v>
      </c>
      <c r="J87" s="20">
        <v>105</v>
      </c>
      <c r="K87" s="20">
        <v>29.94</v>
      </c>
      <c r="L87" s="20">
        <v>84</v>
      </c>
      <c r="M87" s="17" t="s">
        <v>468</v>
      </c>
    </row>
    <row r="88" customHeight="1" spans="1:13">
      <c r="A88" s="29">
        <v>279774</v>
      </c>
      <c r="B88" s="29" t="s">
        <v>62978</v>
      </c>
      <c r="C88" s="29" t="s">
        <v>386</v>
      </c>
      <c r="D88" s="29" t="s">
        <v>62607</v>
      </c>
      <c r="E88" s="29" t="s">
        <v>388</v>
      </c>
      <c r="F88" s="29" t="s">
        <v>62979</v>
      </c>
      <c r="G88" s="29" t="s">
        <v>62609</v>
      </c>
      <c r="H88" s="29" t="s">
        <v>62610</v>
      </c>
      <c r="I88" s="29" t="s">
        <v>62980</v>
      </c>
      <c r="J88" s="20">
        <v>105</v>
      </c>
      <c r="K88" s="20">
        <v>39.58</v>
      </c>
      <c r="L88" s="20">
        <v>85</v>
      </c>
      <c r="M88" s="17" t="s">
        <v>468</v>
      </c>
    </row>
    <row r="89" customHeight="1" spans="1:13">
      <c r="A89" s="29">
        <v>286220</v>
      </c>
      <c r="B89" s="29" t="s">
        <v>62981</v>
      </c>
      <c r="C89" s="29" t="s">
        <v>386</v>
      </c>
      <c r="D89" s="29" t="s">
        <v>62607</v>
      </c>
      <c r="E89" s="29" t="s">
        <v>388</v>
      </c>
      <c r="F89" s="29" t="s">
        <v>62982</v>
      </c>
      <c r="G89" s="29" t="s">
        <v>62614</v>
      </c>
      <c r="H89" s="29" t="s">
        <v>62983</v>
      </c>
      <c r="I89" s="29" t="s">
        <v>62984</v>
      </c>
      <c r="J89" s="20">
        <v>105</v>
      </c>
      <c r="K89" s="20">
        <v>41.44</v>
      </c>
      <c r="L89" s="20">
        <v>86</v>
      </c>
      <c r="M89" s="17" t="s">
        <v>468</v>
      </c>
    </row>
    <row r="90" customHeight="1" spans="1:13">
      <c r="A90" s="29">
        <v>265619</v>
      </c>
      <c r="B90" s="29" t="s">
        <v>62985</v>
      </c>
      <c r="C90" s="29" t="s">
        <v>386</v>
      </c>
      <c r="D90" s="29" t="s">
        <v>62607</v>
      </c>
      <c r="E90" s="29" t="s">
        <v>388</v>
      </c>
      <c r="F90" s="29" t="s">
        <v>62986</v>
      </c>
      <c r="G90" s="29" t="s">
        <v>21529</v>
      </c>
      <c r="H90" s="29" t="s">
        <v>62987</v>
      </c>
      <c r="I90" s="29" t="s">
        <v>62988</v>
      </c>
      <c r="J90" s="20">
        <v>105</v>
      </c>
      <c r="K90" s="20">
        <v>58.75</v>
      </c>
      <c r="L90" s="20">
        <v>87</v>
      </c>
      <c r="M90" s="17" t="s">
        <v>468</v>
      </c>
    </row>
    <row r="91" customHeight="1" spans="1:13">
      <c r="A91" s="29">
        <v>285596</v>
      </c>
      <c r="B91" s="29" t="s">
        <v>62989</v>
      </c>
      <c r="C91" s="29" t="s">
        <v>386</v>
      </c>
      <c r="D91" s="29" t="s">
        <v>62607</v>
      </c>
      <c r="E91" s="29" t="s">
        <v>388</v>
      </c>
      <c r="F91" s="29" t="s">
        <v>62990</v>
      </c>
      <c r="G91" s="29" t="s">
        <v>62991</v>
      </c>
      <c r="H91" s="29" t="s">
        <v>62992</v>
      </c>
      <c r="I91" s="29" t="s">
        <v>62993</v>
      </c>
      <c r="J91" s="20">
        <v>105</v>
      </c>
      <c r="K91" s="20">
        <v>109.59</v>
      </c>
      <c r="L91" s="20">
        <v>88</v>
      </c>
      <c r="M91" s="17" t="s">
        <v>468</v>
      </c>
    </row>
    <row r="92" customHeight="1" spans="1:13">
      <c r="A92" s="29">
        <v>286201</v>
      </c>
      <c r="B92" s="29" t="s">
        <v>62994</v>
      </c>
      <c r="C92" s="29" t="s">
        <v>386</v>
      </c>
      <c r="D92" s="29" t="s">
        <v>62607</v>
      </c>
      <c r="E92" s="29" t="s">
        <v>388</v>
      </c>
      <c r="F92" s="29" t="s">
        <v>62995</v>
      </c>
      <c r="G92" s="29" t="s">
        <v>62614</v>
      </c>
      <c r="H92" s="29" t="s">
        <v>62983</v>
      </c>
      <c r="I92" s="29" t="s">
        <v>62996</v>
      </c>
      <c r="J92" s="20">
        <v>105</v>
      </c>
      <c r="K92" s="20">
        <v>120</v>
      </c>
      <c r="L92" s="20">
        <v>89</v>
      </c>
      <c r="M92" s="17" t="s">
        <v>468</v>
      </c>
    </row>
    <row r="93" customHeight="1" spans="1:13">
      <c r="A93" s="29">
        <v>284657</v>
      </c>
      <c r="B93" s="29" t="s">
        <v>62997</v>
      </c>
      <c r="C93" s="29" t="s">
        <v>386</v>
      </c>
      <c r="D93" s="29" t="s">
        <v>62607</v>
      </c>
      <c r="E93" s="29" t="s">
        <v>388</v>
      </c>
      <c r="F93" s="29" t="s">
        <v>62998</v>
      </c>
      <c r="G93" s="29" t="s">
        <v>62999</v>
      </c>
      <c r="H93" s="29" t="s">
        <v>63000</v>
      </c>
      <c r="I93" s="29" t="s">
        <v>63001</v>
      </c>
      <c r="J93" s="20">
        <v>105</v>
      </c>
      <c r="K93" s="20">
        <v>120</v>
      </c>
      <c r="L93" s="20">
        <v>89</v>
      </c>
      <c r="M93" s="17" t="s">
        <v>468</v>
      </c>
    </row>
    <row r="94" customHeight="1" spans="1:13">
      <c r="A94" s="29">
        <v>285610</v>
      </c>
      <c r="B94" s="29" t="s">
        <v>63002</v>
      </c>
      <c r="C94" s="29" t="s">
        <v>386</v>
      </c>
      <c r="D94" s="29" t="s">
        <v>62607</v>
      </c>
      <c r="E94" s="29" t="s">
        <v>388</v>
      </c>
      <c r="F94" s="29" t="s">
        <v>63003</v>
      </c>
      <c r="G94" s="29" t="s">
        <v>63004</v>
      </c>
      <c r="H94" s="29" t="s">
        <v>122</v>
      </c>
      <c r="I94" s="29" t="s">
        <v>63005</v>
      </c>
      <c r="J94" s="20">
        <v>100</v>
      </c>
      <c r="K94" s="20">
        <v>120</v>
      </c>
      <c r="L94" s="20">
        <v>91</v>
      </c>
      <c r="M94" s="17" t="s">
        <v>468</v>
      </c>
    </row>
    <row r="95" customHeight="1" spans="1:13">
      <c r="A95" s="29">
        <v>288427</v>
      </c>
      <c r="B95" s="29" t="s">
        <v>63006</v>
      </c>
      <c r="C95" s="29" t="s">
        <v>386</v>
      </c>
      <c r="D95" s="29" t="s">
        <v>62607</v>
      </c>
      <c r="E95" s="29" t="s">
        <v>388</v>
      </c>
      <c r="F95" s="29" t="s">
        <v>63007</v>
      </c>
      <c r="G95" s="29" t="s">
        <v>63008</v>
      </c>
      <c r="H95" s="29" t="s">
        <v>63009</v>
      </c>
      <c r="I95" s="29" t="s">
        <v>63010</v>
      </c>
      <c r="J95" s="20">
        <v>100</v>
      </c>
      <c r="K95" s="20">
        <v>120</v>
      </c>
      <c r="L95" s="20">
        <v>91</v>
      </c>
      <c r="M95" s="17" t="s">
        <v>468</v>
      </c>
    </row>
    <row r="96" customHeight="1" spans="1:13">
      <c r="A96" s="29">
        <v>285156</v>
      </c>
      <c r="B96" s="29" t="s">
        <v>63011</v>
      </c>
      <c r="C96" s="29" t="s">
        <v>386</v>
      </c>
      <c r="D96" s="29" t="s">
        <v>62607</v>
      </c>
      <c r="E96" s="29" t="s">
        <v>388</v>
      </c>
      <c r="F96" s="29" t="s">
        <v>63012</v>
      </c>
      <c r="G96" s="29" t="s">
        <v>63013</v>
      </c>
      <c r="H96" s="29" t="s">
        <v>32799</v>
      </c>
      <c r="I96" s="29" t="s">
        <v>63014</v>
      </c>
      <c r="J96" s="20">
        <v>95</v>
      </c>
      <c r="K96" s="20">
        <v>40.68</v>
      </c>
      <c r="L96" s="20">
        <v>93</v>
      </c>
      <c r="M96" s="17" t="s">
        <v>468</v>
      </c>
    </row>
    <row r="97" customHeight="1" spans="1:13">
      <c r="A97" s="29">
        <v>285887</v>
      </c>
      <c r="B97" s="29" t="s">
        <v>63015</v>
      </c>
      <c r="C97" s="29" t="s">
        <v>386</v>
      </c>
      <c r="D97" s="29" t="s">
        <v>62607</v>
      </c>
      <c r="E97" s="29" t="s">
        <v>388</v>
      </c>
      <c r="F97" s="29" t="s">
        <v>63016</v>
      </c>
      <c r="G97" s="29" t="s">
        <v>63017</v>
      </c>
      <c r="H97" s="29" t="s">
        <v>63018</v>
      </c>
      <c r="I97" s="29" t="s">
        <v>63019</v>
      </c>
      <c r="J97" s="20">
        <v>95</v>
      </c>
      <c r="K97" s="20">
        <v>42.56</v>
      </c>
      <c r="L97" s="20">
        <v>94</v>
      </c>
      <c r="M97" s="17" t="s">
        <v>468</v>
      </c>
    </row>
    <row r="98" customHeight="1" spans="1:13">
      <c r="A98" s="29">
        <v>281261</v>
      </c>
      <c r="B98" s="29" t="s">
        <v>63020</v>
      </c>
      <c r="C98" s="29" t="s">
        <v>386</v>
      </c>
      <c r="D98" s="29" t="s">
        <v>62607</v>
      </c>
      <c r="E98" s="29" t="s">
        <v>388</v>
      </c>
      <c r="F98" s="29" t="s">
        <v>63021</v>
      </c>
      <c r="G98" s="29" t="s">
        <v>63022</v>
      </c>
      <c r="H98" s="29" t="s">
        <v>5064</v>
      </c>
      <c r="I98" s="29" t="s">
        <v>63023</v>
      </c>
      <c r="J98" s="20">
        <v>95</v>
      </c>
      <c r="K98" s="20">
        <v>83.23</v>
      </c>
      <c r="L98" s="20">
        <v>95</v>
      </c>
      <c r="M98" s="17" t="s">
        <v>468</v>
      </c>
    </row>
    <row r="99" customHeight="1" spans="1:13">
      <c r="A99" s="29">
        <v>280498</v>
      </c>
      <c r="B99" s="29" t="s">
        <v>63024</v>
      </c>
      <c r="C99" s="29" t="s">
        <v>386</v>
      </c>
      <c r="D99" s="29" t="s">
        <v>62607</v>
      </c>
      <c r="E99" s="29" t="s">
        <v>388</v>
      </c>
      <c r="F99" s="29" t="s">
        <v>63025</v>
      </c>
      <c r="G99" s="29" t="s">
        <v>63026</v>
      </c>
      <c r="H99" s="29" t="s">
        <v>63027</v>
      </c>
      <c r="I99" s="29" t="s">
        <v>63028</v>
      </c>
      <c r="J99" s="20">
        <v>95</v>
      </c>
      <c r="K99" s="20">
        <v>120</v>
      </c>
      <c r="L99" s="20">
        <v>96</v>
      </c>
      <c r="M99" s="17" t="s">
        <v>468</v>
      </c>
    </row>
    <row r="100" customHeight="1" spans="1:13">
      <c r="A100" s="29">
        <v>287709</v>
      </c>
      <c r="B100" s="29" t="s">
        <v>63029</v>
      </c>
      <c r="C100" s="29" t="s">
        <v>386</v>
      </c>
      <c r="D100" s="29" t="s">
        <v>62607</v>
      </c>
      <c r="E100" s="29" t="s">
        <v>388</v>
      </c>
      <c r="F100" s="29" t="s">
        <v>63030</v>
      </c>
      <c r="G100" s="29" t="s">
        <v>17093</v>
      </c>
      <c r="H100" s="29" t="s">
        <v>63031</v>
      </c>
      <c r="I100" s="29" t="s">
        <v>63032</v>
      </c>
      <c r="J100" s="20">
        <v>95</v>
      </c>
      <c r="K100" s="20">
        <v>120</v>
      </c>
      <c r="L100" s="20">
        <v>96</v>
      </c>
      <c r="M100" s="17" t="s">
        <v>468</v>
      </c>
    </row>
    <row r="101" customHeight="1" spans="1:13">
      <c r="A101" s="29">
        <v>280851</v>
      </c>
      <c r="B101" s="29" t="s">
        <v>63033</v>
      </c>
      <c r="C101" s="29" t="s">
        <v>386</v>
      </c>
      <c r="D101" s="29" t="s">
        <v>62607</v>
      </c>
      <c r="E101" s="29" t="s">
        <v>388</v>
      </c>
      <c r="F101" s="29" t="s">
        <v>63034</v>
      </c>
      <c r="G101" s="29" t="s">
        <v>63035</v>
      </c>
      <c r="H101" s="29" t="s">
        <v>17873</v>
      </c>
      <c r="I101" s="29" t="s">
        <v>63036</v>
      </c>
      <c r="J101" s="20">
        <v>95</v>
      </c>
      <c r="K101" s="20">
        <v>120</v>
      </c>
      <c r="L101" s="20">
        <v>96</v>
      </c>
      <c r="M101" s="17" t="s">
        <v>468</v>
      </c>
    </row>
    <row r="102" customHeight="1" spans="1:13">
      <c r="A102" s="29">
        <v>291560</v>
      </c>
      <c r="B102" s="29" t="s">
        <v>63037</v>
      </c>
      <c r="C102" s="29" t="s">
        <v>386</v>
      </c>
      <c r="D102" s="29" t="s">
        <v>62607</v>
      </c>
      <c r="E102" s="29" t="s">
        <v>388</v>
      </c>
      <c r="F102" s="29" t="s">
        <v>63038</v>
      </c>
      <c r="G102" s="29" t="s">
        <v>4992</v>
      </c>
      <c r="H102" s="29" t="s">
        <v>5728</v>
      </c>
      <c r="I102" s="29" t="s">
        <v>63039</v>
      </c>
      <c r="J102" s="20">
        <v>90</v>
      </c>
      <c r="K102" s="20">
        <v>120</v>
      </c>
      <c r="L102" s="20">
        <v>99</v>
      </c>
      <c r="M102" s="17" t="s">
        <v>468</v>
      </c>
    </row>
    <row r="103" customHeight="1" spans="1:13">
      <c r="A103" s="29">
        <v>265906</v>
      </c>
      <c r="B103" s="29" t="s">
        <v>63040</v>
      </c>
      <c r="C103" s="29" t="s">
        <v>386</v>
      </c>
      <c r="D103" s="29" t="s">
        <v>62607</v>
      </c>
      <c r="E103" s="29" t="s">
        <v>388</v>
      </c>
      <c r="F103" s="29" t="s">
        <v>63041</v>
      </c>
      <c r="G103" s="29" t="s">
        <v>21529</v>
      </c>
      <c r="H103" s="29" t="s">
        <v>63042</v>
      </c>
      <c r="I103" s="29" t="s">
        <v>63043</v>
      </c>
      <c r="J103" s="20">
        <v>85</v>
      </c>
      <c r="K103" s="20">
        <v>21</v>
      </c>
      <c r="L103" s="20">
        <v>100</v>
      </c>
      <c r="M103" s="17" t="s">
        <v>468</v>
      </c>
    </row>
    <row r="104" customHeight="1" spans="1:13">
      <c r="A104" s="29">
        <v>281133</v>
      </c>
      <c r="B104" s="29" t="s">
        <v>63044</v>
      </c>
      <c r="C104" s="29" t="s">
        <v>386</v>
      </c>
      <c r="D104" s="29" t="s">
        <v>62607</v>
      </c>
      <c r="E104" s="29" t="s">
        <v>388</v>
      </c>
      <c r="F104" s="29" t="s">
        <v>63045</v>
      </c>
      <c r="G104" s="29" t="s">
        <v>63046</v>
      </c>
      <c r="H104" s="29" t="s">
        <v>63047</v>
      </c>
      <c r="I104" s="29" t="s">
        <v>63048</v>
      </c>
      <c r="J104" s="20">
        <v>85</v>
      </c>
      <c r="K104" s="20">
        <v>28.03</v>
      </c>
      <c r="L104" s="20">
        <v>101</v>
      </c>
      <c r="M104" s="17" t="s">
        <v>468</v>
      </c>
    </row>
    <row r="105" customHeight="1" spans="1:13">
      <c r="A105" s="29">
        <v>286289</v>
      </c>
      <c r="B105" s="29" t="s">
        <v>63049</v>
      </c>
      <c r="C105" s="29" t="s">
        <v>386</v>
      </c>
      <c r="D105" s="29" t="s">
        <v>62607</v>
      </c>
      <c r="E105" s="29" t="s">
        <v>388</v>
      </c>
      <c r="F105" s="29" t="s">
        <v>63050</v>
      </c>
      <c r="G105" s="29" t="s">
        <v>62614</v>
      </c>
      <c r="H105" s="29" t="s">
        <v>62615</v>
      </c>
      <c r="I105" s="29" t="s">
        <v>63051</v>
      </c>
      <c r="J105" s="20">
        <v>85</v>
      </c>
      <c r="K105" s="20">
        <v>50.97</v>
      </c>
      <c r="L105" s="20">
        <v>102</v>
      </c>
      <c r="M105" s="17" t="s">
        <v>468</v>
      </c>
    </row>
    <row r="106" customHeight="1" spans="1:13">
      <c r="A106" s="29">
        <v>279750</v>
      </c>
      <c r="B106" s="29" t="s">
        <v>63052</v>
      </c>
      <c r="C106" s="29" t="s">
        <v>386</v>
      </c>
      <c r="D106" s="29" t="s">
        <v>62607</v>
      </c>
      <c r="E106" s="29" t="s">
        <v>388</v>
      </c>
      <c r="F106" s="29" t="s">
        <v>63053</v>
      </c>
      <c r="G106" s="29" t="s">
        <v>62609</v>
      </c>
      <c r="H106" s="29" t="s">
        <v>62610</v>
      </c>
      <c r="I106" s="29" t="s">
        <v>63054</v>
      </c>
      <c r="J106" s="20">
        <v>85</v>
      </c>
      <c r="K106" s="20">
        <v>53.31</v>
      </c>
      <c r="L106" s="20">
        <v>103</v>
      </c>
      <c r="M106" s="17" t="s">
        <v>468</v>
      </c>
    </row>
    <row r="107" customHeight="1" spans="1:13">
      <c r="A107" s="29">
        <v>285756</v>
      </c>
      <c r="B107" s="29" t="s">
        <v>63055</v>
      </c>
      <c r="C107" s="29" t="s">
        <v>386</v>
      </c>
      <c r="D107" s="29" t="s">
        <v>62607</v>
      </c>
      <c r="E107" s="29" t="s">
        <v>388</v>
      </c>
      <c r="F107" s="29" t="s">
        <v>63056</v>
      </c>
      <c r="G107" s="29" t="s">
        <v>62713</v>
      </c>
      <c r="H107" s="29" t="s">
        <v>62714</v>
      </c>
      <c r="I107" s="29" t="s">
        <v>63057</v>
      </c>
      <c r="J107" s="20">
        <v>85</v>
      </c>
      <c r="K107" s="20">
        <v>66.34</v>
      </c>
      <c r="L107" s="20">
        <v>104</v>
      </c>
      <c r="M107" s="17" t="s">
        <v>468</v>
      </c>
    </row>
    <row r="108" customHeight="1" spans="1:13">
      <c r="A108" s="29">
        <v>285108</v>
      </c>
      <c r="B108" s="29" t="s">
        <v>63058</v>
      </c>
      <c r="C108" s="29" t="s">
        <v>386</v>
      </c>
      <c r="D108" s="29" t="s">
        <v>62607</v>
      </c>
      <c r="E108" s="29" t="s">
        <v>388</v>
      </c>
      <c r="F108" s="29" t="s">
        <v>63059</v>
      </c>
      <c r="G108" s="29" t="s">
        <v>63060</v>
      </c>
      <c r="H108" s="29" t="s">
        <v>63061</v>
      </c>
      <c r="I108" s="29" t="s">
        <v>63062</v>
      </c>
      <c r="J108" s="20">
        <v>85</v>
      </c>
      <c r="K108" s="20">
        <v>98.07</v>
      </c>
      <c r="L108" s="20">
        <v>105</v>
      </c>
      <c r="M108" s="17" t="s">
        <v>468</v>
      </c>
    </row>
    <row r="109" customHeight="1" spans="1:13">
      <c r="A109" s="29">
        <v>284928</v>
      </c>
      <c r="B109" s="29" t="s">
        <v>63063</v>
      </c>
      <c r="C109" s="29" t="s">
        <v>386</v>
      </c>
      <c r="D109" s="29" t="s">
        <v>62607</v>
      </c>
      <c r="E109" s="29" t="s">
        <v>388</v>
      </c>
      <c r="F109" s="29" t="s">
        <v>63064</v>
      </c>
      <c r="G109" s="29" t="s">
        <v>62962</v>
      </c>
      <c r="H109" s="29" t="s">
        <v>62963</v>
      </c>
      <c r="I109" s="29" t="s">
        <v>63065</v>
      </c>
      <c r="J109" s="20">
        <v>85</v>
      </c>
      <c r="K109" s="20">
        <v>108.85</v>
      </c>
      <c r="L109" s="20">
        <v>106</v>
      </c>
      <c r="M109" s="17" t="s">
        <v>468</v>
      </c>
    </row>
    <row r="110" customHeight="1" spans="1:13">
      <c r="A110" s="29">
        <v>280566</v>
      </c>
      <c r="B110" s="29" t="s">
        <v>63066</v>
      </c>
      <c r="C110" s="29" t="s">
        <v>386</v>
      </c>
      <c r="D110" s="29" t="s">
        <v>62607</v>
      </c>
      <c r="E110" s="29" t="s">
        <v>388</v>
      </c>
      <c r="F110" s="29" t="s">
        <v>63067</v>
      </c>
      <c r="G110" s="29" t="s">
        <v>27332</v>
      </c>
      <c r="H110" s="29" t="s">
        <v>63068</v>
      </c>
      <c r="I110" s="29" t="s">
        <v>63069</v>
      </c>
      <c r="J110" s="20">
        <v>85</v>
      </c>
      <c r="K110" s="20">
        <v>120</v>
      </c>
      <c r="L110" s="20">
        <v>107</v>
      </c>
      <c r="M110" s="17" t="s">
        <v>468</v>
      </c>
    </row>
    <row r="111" customHeight="1" spans="1:13">
      <c r="A111" s="29">
        <v>285244</v>
      </c>
      <c r="B111" s="29" t="s">
        <v>63070</v>
      </c>
      <c r="C111" s="29" t="s">
        <v>386</v>
      </c>
      <c r="D111" s="29" t="s">
        <v>62607</v>
      </c>
      <c r="E111" s="29" t="s">
        <v>388</v>
      </c>
      <c r="F111" s="29" t="s">
        <v>63071</v>
      </c>
      <c r="G111" s="29" t="s">
        <v>59989</v>
      </c>
      <c r="H111" s="29" t="s">
        <v>63072</v>
      </c>
      <c r="I111" s="29" t="s">
        <v>63073</v>
      </c>
      <c r="J111" s="20">
        <v>80</v>
      </c>
      <c r="K111" s="20">
        <v>120</v>
      </c>
      <c r="L111" s="20">
        <v>108</v>
      </c>
      <c r="M111" s="17" t="s">
        <v>468</v>
      </c>
    </row>
    <row r="112" customHeight="1" spans="1:13">
      <c r="A112" s="29">
        <v>289319</v>
      </c>
      <c r="B112" s="29" t="s">
        <v>63074</v>
      </c>
      <c r="C112" s="29" t="s">
        <v>386</v>
      </c>
      <c r="D112" s="29" t="s">
        <v>62607</v>
      </c>
      <c r="E112" s="29" t="s">
        <v>388</v>
      </c>
      <c r="F112" s="29" t="s">
        <v>63075</v>
      </c>
      <c r="G112" s="29" t="s">
        <v>63076</v>
      </c>
      <c r="H112" s="29" t="s">
        <v>63077</v>
      </c>
      <c r="I112" s="29" t="s">
        <v>63078</v>
      </c>
      <c r="J112" s="20">
        <v>75</v>
      </c>
      <c r="K112" s="20">
        <v>30.4</v>
      </c>
      <c r="L112" s="20">
        <v>109</v>
      </c>
      <c r="M112" s="17" t="s">
        <v>468</v>
      </c>
    </row>
    <row r="113" customHeight="1" spans="1:13">
      <c r="A113" s="29">
        <v>286710</v>
      </c>
      <c r="B113" s="29" t="s">
        <v>63079</v>
      </c>
      <c r="C113" s="29" t="s">
        <v>386</v>
      </c>
      <c r="D113" s="29" t="s">
        <v>62607</v>
      </c>
      <c r="E113" s="29" t="s">
        <v>388</v>
      </c>
      <c r="F113" s="29" t="s">
        <v>63080</v>
      </c>
      <c r="G113" s="29" t="s">
        <v>62829</v>
      </c>
      <c r="H113" s="29" t="s">
        <v>63081</v>
      </c>
      <c r="I113" s="29" t="s">
        <v>63082</v>
      </c>
      <c r="J113" s="20">
        <v>75</v>
      </c>
      <c r="K113" s="20">
        <v>34.41</v>
      </c>
      <c r="L113" s="20">
        <v>110</v>
      </c>
      <c r="M113" s="17" t="s">
        <v>468</v>
      </c>
    </row>
    <row r="114" customHeight="1" spans="1:13">
      <c r="A114" s="29">
        <v>287047</v>
      </c>
      <c r="B114" s="29" t="s">
        <v>63083</v>
      </c>
      <c r="C114" s="29" t="s">
        <v>386</v>
      </c>
      <c r="D114" s="29" t="s">
        <v>62607</v>
      </c>
      <c r="E114" s="29" t="s">
        <v>388</v>
      </c>
      <c r="F114" s="29" t="s">
        <v>63084</v>
      </c>
      <c r="G114" s="29" t="s">
        <v>63085</v>
      </c>
      <c r="H114" s="29" t="s">
        <v>11571</v>
      </c>
      <c r="I114" s="29" t="s">
        <v>63086</v>
      </c>
      <c r="J114" s="20">
        <v>75</v>
      </c>
      <c r="K114" s="20">
        <v>47.93</v>
      </c>
      <c r="L114" s="20">
        <v>111</v>
      </c>
      <c r="M114" s="17" t="s">
        <v>468</v>
      </c>
    </row>
    <row r="115" customHeight="1" spans="1:13">
      <c r="A115" s="29">
        <v>261569</v>
      </c>
      <c r="B115" s="29" t="s">
        <v>63087</v>
      </c>
      <c r="C115" s="29" t="s">
        <v>386</v>
      </c>
      <c r="D115" s="29" t="s">
        <v>62607</v>
      </c>
      <c r="E115" s="29" t="s">
        <v>388</v>
      </c>
      <c r="F115" s="29" t="s">
        <v>63088</v>
      </c>
      <c r="G115" s="29" t="s">
        <v>63089</v>
      </c>
      <c r="H115" s="29" t="s">
        <v>63090</v>
      </c>
      <c r="I115" s="29" t="s">
        <v>63091</v>
      </c>
      <c r="J115" s="20">
        <v>75</v>
      </c>
      <c r="K115" s="20">
        <v>53.22</v>
      </c>
      <c r="L115" s="20">
        <v>112</v>
      </c>
      <c r="M115" s="17" t="s">
        <v>468</v>
      </c>
    </row>
    <row r="116" customHeight="1" spans="1:13">
      <c r="A116" s="29">
        <v>287336</v>
      </c>
      <c r="B116" s="29" t="s">
        <v>63092</v>
      </c>
      <c r="C116" s="29" t="s">
        <v>386</v>
      </c>
      <c r="D116" s="29" t="s">
        <v>62607</v>
      </c>
      <c r="E116" s="29" t="s">
        <v>388</v>
      </c>
      <c r="F116" s="29" t="s">
        <v>63093</v>
      </c>
      <c r="G116" s="29" t="s">
        <v>63094</v>
      </c>
      <c r="H116" s="29" t="s">
        <v>63095</v>
      </c>
      <c r="I116" s="29" t="s">
        <v>63096</v>
      </c>
      <c r="J116" s="20">
        <v>75</v>
      </c>
      <c r="K116" s="20">
        <v>66.28</v>
      </c>
      <c r="L116" s="20">
        <v>113</v>
      </c>
      <c r="M116" s="17" t="s">
        <v>468</v>
      </c>
    </row>
    <row r="117" customHeight="1" spans="1:13">
      <c r="A117" s="29">
        <v>287076</v>
      </c>
      <c r="B117" s="29" t="s">
        <v>63097</v>
      </c>
      <c r="C117" s="29" t="s">
        <v>386</v>
      </c>
      <c r="D117" s="29" t="s">
        <v>62607</v>
      </c>
      <c r="E117" s="29" t="s">
        <v>388</v>
      </c>
      <c r="F117" s="29" t="s">
        <v>63098</v>
      </c>
      <c r="G117" s="29" t="s">
        <v>63099</v>
      </c>
      <c r="H117" s="29" t="s">
        <v>63100</v>
      </c>
      <c r="I117" s="29" t="s">
        <v>63101</v>
      </c>
      <c r="J117" s="20">
        <v>75</v>
      </c>
      <c r="K117" s="20">
        <v>120</v>
      </c>
      <c r="L117" s="20">
        <v>114</v>
      </c>
      <c r="M117" s="17" t="s">
        <v>468</v>
      </c>
    </row>
    <row r="118" customHeight="1" spans="1:13">
      <c r="A118" s="29">
        <v>290682</v>
      </c>
      <c r="B118" s="29" t="s">
        <v>63102</v>
      </c>
      <c r="C118" s="29" t="s">
        <v>386</v>
      </c>
      <c r="D118" s="29" t="s">
        <v>62607</v>
      </c>
      <c r="E118" s="29" t="s">
        <v>388</v>
      </c>
      <c r="F118" s="29" t="s">
        <v>63103</v>
      </c>
      <c r="G118" s="29" t="s">
        <v>63104</v>
      </c>
      <c r="H118" s="29" t="s">
        <v>3435</v>
      </c>
      <c r="I118" s="29" t="s">
        <v>63105</v>
      </c>
      <c r="J118" s="20">
        <v>75</v>
      </c>
      <c r="K118" s="20">
        <v>120</v>
      </c>
      <c r="L118" s="20">
        <v>114</v>
      </c>
      <c r="M118" s="17" t="s">
        <v>468</v>
      </c>
    </row>
    <row r="119" customHeight="1" spans="1:13">
      <c r="A119" s="29">
        <v>281349</v>
      </c>
      <c r="B119" s="29" t="s">
        <v>63106</v>
      </c>
      <c r="C119" s="29" t="s">
        <v>386</v>
      </c>
      <c r="D119" s="29" t="s">
        <v>62607</v>
      </c>
      <c r="E119" s="29" t="s">
        <v>388</v>
      </c>
      <c r="F119" s="29" t="s">
        <v>63107</v>
      </c>
      <c r="G119" s="29" t="s">
        <v>62953</v>
      </c>
      <c r="H119" s="29" t="s">
        <v>62954</v>
      </c>
      <c r="I119" s="29" t="s">
        <v>63108</v>
      </c>
      <c r="J119" s="20">
        <v>75</v>
      </c>
      <c r="K119" s="20">
        <v>120</v>
      </c>
      <c r="L119" s="20">
        <v>114</v>
      </c>
      <c r="M119" s="17" t="s">
        <v>468</v>
      </c>
    </row>
    <row r="120" customHeight="1" spans="1:13">
      <c r="A120" s="29">
        <v>290648</v>
      </c>
      <c r="B120" s="29" t="s">
        <v>63109</v>
      </c>
      <c r="C120" s="29" t="s">
        <v>386</v>
      </c>
      <c r="D120" s="29" t="s">
        <v>62607</v>
      </c>
      <c r="E120" s="29" t="s">
        <v>388</v>
      </c>
      <c r="F120" s="29" t="s">
        <v>63110</v>
      </c>
      <c r="G120" s="29" t="s">
        <v>63111</v>
      </c>
      <c r="H120" s="29" t="s">
        <v>62877</v>
      </c>
      <c r="I120" s="29" t="s">
        <v>63112</v>
      </c>
      <c r="J120" s="20">
        <v>70</v>
      </c>
      <c r="K120" s="20">
        <v>104.43</v>
      </c>
      <c r="L120" s="20">
        <v>117</v>
      </c>
      <c r="M120" s="17" t="s">
        <v>468</v>
      </c>
    </row>
    <row r="121" customHeight="1" spans="1:13">
      <c r="A121" s="29" t="s">
        <v>529</v>
      </c>
    </row>
    <row r="122" customHeight="1" spans="1:13">
      <c r="A122" s="29">
        <v>279790</v>
      </c>
      <c r="B122" s="29" t="s">
        <v>63113</v>
      </c>
      <c r="C122" s="29" t="s">
        <v>386</v>
      </c>
      <c r="D122" s="29" t="s">
        <v>62607</v>
      </c>
      <c r="E122" s="29" t="s">
        <v>388</v>
      </c>
      <c r="F122" s="29" t="s">
        <v>63114</v>
      </c>
      <c r="G122" s="29" t="s">
        <v>63115</v>
      </c>
      <c r="H122" s="29" t="s">
        <v>62696</v>
      </c>
      <c r="I122" s="29" t="s">
        <v>63116</v>
      </c>
      <c r="J122" s="20">
        <v>175</v>
      </c>
      <c r="K122" s="20">
        <v>51.47</v>
      </c>
      <c r="L122" s="20">
        <v>1</v>
      </c>
      <c r="M122" s="19" t="s">
        <v>393</v>
      </c>
    </row>
    <row r="123" customHeight="1" spans="1:13">
      <c r="A123" s="29">
        <v>284659</v>
      </c>
      <c r="B123" s="29" t="s">
        <v>63117</v>
      </c>
      <c r="C123" s="29" t="s">
        <v>386</v>
      </c>
      <c r="D123" s="29" t="s">
        <v>62607</v>
      </c>
      <c r="E123" s="29" t="s">
        <v>388</v>
      </c>
      <c r="F123" s="29" t="s">
        <v>63118</v>
      </c>
      <c r="G123" s="29" t="s">
        <v>61904</v>
      </c>
      <c r="H123" s="29" t="s">
        <v>10307</v>
      </c>
      <c r="I123" s="29" t="s">
        <v>63119</v>
      </c>
      <c r="J123" s="20">
        <v>160</v>
      </c>
      <c r="K123" s="20">
        <v>33.69</v>
      </c>
      <c r="L123" s="20">
        <v>2</v>
      </c>
      <c r="M123" s="19" t="s">
        <v>404</v>
      </c>
    </row>
    <row r="124" customHeight="1" spans="1:13">
      <c r="A124" s="29">
        <v>285904</v>
      </c>
      <c r="B124" s="29" t="s">
        <v>63120</v>
      </c>
      <c r="C124" s="29" t="s">
        <v>386</v>
      </c>
      <c r="D124" s="29" t="s">
        <v>62607</v>
      </c>
      <c r="E124" s="29" t="s">
        <v>388</v>
      </c>
      <c r="F124" s="29" t="s">
        <v>63121</v>
      </c>
      <c r="G124" s="29" t="s">
        <v>63122</v>
      </c>
      <c r="H124" s="29" t="s">
        <v>6698</v>
      </c>
      <c r="I124" s="29" t="s">
        <v>63123</v>
      </c>
      <c r="J124" s="20">
        <v>160</v>
      </c>
      <c r="K124" s="20">
        <v>70.96</v>
      </c>
      <c r="L124" s="20">
        <v>3</v>
      </c>
      <c r="M124" s="19" t="s">
        <v>415</v>
      </c>
    </row>
    <row r="125" customHeight="1" spans="1:13">
      <c r="A125" s="29">
        <v>279918</v>
      </c>
      <c r="B125" s="29" t="s">
        <v>63124</v>
      </c>
      <c r="C125" s="29" t="s">
        <v>386</v>
      </c>
      <c r="D125" s="29" t="s">
        <v>62607</v>
      </c>
      <c r="E125" s="29" t="s">
        <v>388</v>
      </c>
      <c r="F125" s="29" t="s">
        <v>63125</v>
      </c>
      <c r="G125" s="29" t="s">
        <v>62614</v>
      </c>
      <c r="H125" s="29" t="s">
        <v>62983</v>
      </c>
      <c r="I125" s="29" t="s">
        <v>63126</v>
      </c>
      <c r="J125" s="20">
        <v>155</v>
      </c>
      <c r="K125" s="20">
        <v>48.44</v>
      </c>
      <c r="L125" s="20">
        <v>4</v>
      </c>
      <c r="M125" s="17" t="s">
        <v>800</v>
      </c>
    </row>
    <row r="126" customHeight="1" spans="1:13">
      <c r="A126" s="29">
        <v>284717</v>
      </c>
      <c r="B126" s="29" t="s">
        <v>63127</v>
      </c>
      <c r="C126" s="29" t="s">
        <v>386</v>
      </c>
      <c r="D126" s="29" t="s">
        <v>62607</v>
      </c>
      <c r="E126" s="29" t="s">
        <v>388</v>
      </c>
      <c r="F126" s="29" t="s">
        <v>63128</v>
      </c>
      <c r="G126" s="29" t="s">
        <v>63129</v>
      </c>
      <c r="H126" s="29" t="s">
        <v>63130</v>
      </c>
      <c r="I126" s="29" t="s">
        <v>63131</v>
      </c>
      <c r="J126" s="20">
        <v>150</v>
      </c>
      <c r="K126" s="20">
        <v>78.25</v>
      </c>
      <c r="L126" s="20">
        <v>5</v>
      </c>
      <c r="M126" s="17" t="s">
        <v>800</v>
      </c>
    </row>
    <row r="127" customHeight="1" spans="1:13">
      <c r="A127" s="29">
        <v>284727</v>
      </c>
      <c r="B127" s="29" t="s">
        <v>63132</v>
      </c>
      <c r="C127" s="29" t="s">
        <v>386</v>
      </c>
      <c r="D127" s="29" t="s">
        <v>62607</v>
      </c>
      <c r="E127" s="29" t="s">
        <v>388</v>
      </c>
      <c r="F127" s="29" t="s">
        <v>63133</v>
      </c>
      <c r="G127" s="29" t="s">
        <v>63134</v>
      </c>
      <c r="H127" s="29" t="s">
        <v>63135</v>
      </c>
      <c r="I127" s="29" t="s">
        <v>63136</v>
      </c>
      <c r="J127" s="20">
        <v>150</v>
      </c>
      <c r="K127" s="20">
        <v>89.12</v>
      </c>
      <c r="L127" s="20">
        <v>6</v>
      </c>
      <c r="M127" s="17" t="s">
        <v>800</v>
      </c>
    </row>
    <row r="128" customHeight="1" spans="1:13">
      <c r="A128" s="29">
        <v>291519</v>
      </c>
      <c r="B128" s="29" t="s">
        <v>63137</v>
      </c>
      <c r="C128" s="29" t="s">
        <v>386</v>
      </c>
      <c r="D128" s="29" t="s">
        <v>62607</v>
      </c>
      <c r="E128" s="29" t="s">
        <v>388</v>
      </c>
      <c r="F128" s="29" t="s">
        <v>63138</v>
      </c>
      <c r="G128" s="29" t="s">
        <v>63139</v>
      </c>
      <c r="H128" s="29" t="s">
        <v>63140</v>
      </c>
      <c r="I128" s="29" t="s">
        <v>63141</v>
      </c>
      <c r="J128" s="20">
        <v>150</v>
      </c>
      <c r="K128" s="20">
        <v>118.07</v>
      </c>
      <c r="L128" s="20">
        <v>7</v>
      </c>
      <c r="M128" s="17" t="s">
        <v>800</v>
      </c>
    </row>
    <row r="129" customHeight="1" spans="1:13">
      <c r="A129" s="29">
        <v>286221</v>
      </c>
      <c r="B129" s="29" t="s">
        <v>63142</v>
      </c>
      <c r="C129" s="29" t="s">
        <v>386</v>
      </c>
      <c r="D129" s="29" t="s">
        <v>62607</v>
      </c>
      <c r="E129" s="29" t="s">
        <v>388</v>
      </c>
      <c r="F129" s="29" t="s">
        <v>63143</v>
      </c>
      <c r="G129" s="29" t="s">
        <v>62614</v>
      </c>
      <c r="H129" s="29" t="s">
        <v>63144</v>
      </c>
      <c r="I129" s="29" t="s">
        <v>63145</v>
      </c>
      <c r="J129" s="20">
        <v>145</v>
      </c>
      <c r="K129" s="20">
        <v>23.87</v>
      </c>
      <c r="L129" s="20">
        <v>8</v>
      </c>
      <c r="M129" s="17" t="s">
        <v>800</v>
      </c>
    </row>
    <row r="130" customHeight="1" spans="1:13">
      <c r="A130" s="29">
        <v>286265</v>
      </c>
      <c r="B130" s="29" t="s">
        <v>63146</v>
      </c>
      <c r="C130" s="29" t="s">
        <v>386</v>
      </c>
      <c r="D130" s="29" t="s">
        <v>62607</v>
      </c>
      <c r="E130" s="29" t="s">
        <v>388</v>
      </c>
      <c r="F130" s="29" t="s">
        <v>63147</v>
      </c>
      <c r="G130" s="29" t="s">
        <v>62614</v>
      </c>
      <c r="H130" s="29" t="s">
        <v>62615</v>
      </c>
      <c r="I130" s="29" t="s">
        <v>63148</v>
      </c>
      <c r="J130" s="20">
        <v>145</v>
      </c>
      <c r="K130" s="20">
        <v>24.06</v>
      </c>
      <c r="L130" s="20">
        <v>9</v>
      </c>
      <c r="M130" s="17" t="s">
        <v>800</v>
      </c>
    </row>
    <row r="131" customHeight="1" spans="1:13">
      <c r="A131" s="29">
        <v>285909</v>
      </c>
      <c r="B131" s="29" t="s">
        <v>63149</v>
      </c>
      <c r="C131" s="29" t="s">
        <v>386</v>
      </c>
      <c r="D131" s="29" t="s">
        <v>62607</v>
      </c>
      <c r="E131" s="29" t="s">
        <v>388</v>
      </c>
      <c r="F131" s="29" t="s">
        <v>63150</v>
      </c>
      <c r="G131" s="29" t="s">
        <v>63151</v>
      </c>
      <c r="H131" s="29" t="s">
        <v>63152</v>
      </c>
      <c r="I131" s="29" t="s">
        <v>63153</v>
      </c>
      <c r="J131" s="20">
        <v>145</v>
      </c>
      <c r="K131" s="20">
        <v>24.12</v>
      </c>
      <c r="L131" s="20">
        <v>10</v>
      </c>
      <c r="M131" s="17" t="s">
        <v>800</v>
      </c>
    </row>
    <row r="132" customHeight="1" spans="1:13">
      <c r="A132" s="29">
        <v>286308</v>
      </c>
      <c r="B132" s="29" t="s">
        <v>63154</v>
      </c>
      <c r="C132" s="29" t="s">
        <v>386</v>
      </c>
      <c r="D132" s="29" t="s">
        <v>62607</v>
      </c>
      <c r="E132" s="29" t="s">
        <v>388</v>
      </c>
      <c r="F132" s="29" t="s">
        <v>63155</v>
      </c>
      <c r="G132" s="29" t="s">
        <v>62614</v>
      </c>
      <c r="H132" s="29" t="s">
        <v>62615</v>
      </c>
      <c r="I132" s="29" t="s">
        <v>63156</v>
      </c>
      <c r="J132" s="20">
        <v>145</v>
      </c>
      <c r="K132" s="20">
        <v>26.19</v>
      </c>
      <c r="L132" s="20">
        <v>11</v>
      </c>
      <c r="M132" s="17" t="s">
        <v>800</v>
      </c>
    </row>
    <row r="133" customHeight="1" spans="1:13">
      <c r="A133" s="29">
        <v>280027</v>
      </c>
      <c r="B133" s="29" t="s">
        <v>63157</v>
      </c>
      <c r="C133" s="29" t="s">
        <v>386</v>
      </c>
      <c r="D133" s="29" t="s">
        <v>62607</v>
      </c>
      <c r="E133" s="29" t="s">
        <v>388</v>
      </c>
      <c r="F133" s="29" t="s">
        <v>63158</v>
      </c>
      <c r="G133" s="29" t="s">
        <v>62614</v>
      </c>
      <c r="H133" s="29" t="s">
        <v>62615</v>
      </c>
      <c r="I133" s="29" t="s">
        <v>63159</v>
      </c>
      <c r="J133" s="20">
        <v>145</v>
      </c>
      <c r="K133" s="20">
        <v>26.28</v>
      </c>
      <c r="L133" s="20">
        <v>12</v>
      </c>
      <c r="M133" s="17" t="s">
        <v>800</v>
      </c>
    </row>
    <row r="134" customHeight="1" spans="1:13">
      <c r="A134" s="29">
        <v>280309</v>
      </c>
      <c r="B134" s="29" t="s">
        <v>63160</v>
      </c>
      <c r="C134" s="29" t="s">
        <v>386</v>
      </c>
      <c r="D134" s="29" t="s">
        <v>62607</v>
      </c>
      <c r="E134" s="29" t="s">
        <v>388</v>
      </c>
      <c r="F134" s="29" t="s">
        <v>63161</v>
      </c>
      <c r="G134" s="29" t="s">
        <v>21529</v>
      </c>
      <c r="H134" s="29" t="s">
        <v>63162</v>
      </c>
      <c r="I134" s="29" t="s">
        <v>63163</v>
      </c>
      <c r="J134" s="20">
        <v>145</v>
      </c>
      <c r="K134" s="20">
        <v>26.56</v>
      </c>
      <c r="L134" s="20">
        <v>13</v>
      </c>
      <c r="M134" s="17" t="s">
        <v>800</v>
      </c>
    </row>
    <row r="135" customHeight="1" spans="1:13">
      <c r="A135" s="29">
        <v>268141</v>
      </c>
      <c r="B135" s="29" t="s">
        <v>63164</v>
      </c>
      <c r="C135" s="29" t="s">
        <v>386</v>
      </c>
      <c r="D135" s="29" t="s">
        <v>62607</v>
      </c>
      <c r="E135" s="29" t="s">
        <v>388</v>
      </c>
      <c r="F135" s="29" t="s">
        <v>63165</v>
      </c>
      <c r="G135" s="29" t="s">
        <v>62753</v>
      </c>
      <c r="H135" s="29" t="s">
        <v>12016</v>
      </c>
      <c r="I135" s="29" t="s">
        <v>63166</v>
      </c>
      <c r="J135" s="20">
        <v>145</v>
      </c>
      <c r="K135" s="20">
        <v>36.97</v>
      </c>
      <c r="L135" s="20">
        <v>14</v>
      </c>
      <c r="M135" s="17" t="s">
        <v>800</v>
      </c>
    </row>
    <row r="136" customHeight="1" spans="1:13">
      <c r="A136" s="29">
        <v>287149</v>
      </c>
      <c r="B136" s="29" t="s">
        <v>63167</v>
      </c>
      <c r="C136" s="29" t="s">
        <v>386</v>
      </c>
      <c r="D136" s="29" t="s">
        <v>62607</v>
      </c>
      <c r="E136" s="29" t="s">
        <v>388</v>
      </c>
      <c r="F136" s="29" t="s">
        <v>63168</v>
      </c>
      <c r="G136" s="29" t="s">
        <v>63169</v>
      </c>
      <c r="H136" s="29" t="s">
        <v>12743</v>
      </c>
      <c r="I136" s="29" t="s">
        <v>63170</v>
      </c>
      <c r="J136" s="20">
        <v>145</v>
      </c>
      <c r="K136" s="20">
        <v>39.56</v>
      </c>
      <c r="L136" s="20">
        <v>15</v>
      </c>
      <c r="M136" s="17" t="s">
        <v>800</v>
      </c>
    </row>
    <row r="137" customHeight="1" spans="1:13">
      <c r="A137" s="29">
        <v>286626</v>
      </c>
      <c r="B137" s="29" t="s">
        <v>63171</v>
      </c>
      <c r="C137" s="29" t="s">
        <v>386</v>
      </c>
      <c r="D137" s="29" t="s">
        <v>62607</v>
      </c>
      <c r="E137" s="29" t="s">
        <v>388</v>
      </c>
      <c r="F137" s="29" t="s">
        <v>51526</v>
      </c>
      <c r="G137" s="29" t="s">
        <v>51526</v>
      </c>
      <c r="H137" s="29" t="s">
        <v>63172</v>
      </c>
      <c r="I137" s="29" t="s">
        <v>63173</v>
      </c>
      <c r="J137" s="20">
        <v>145</v>
      </c>
      <c r="K137" s="20">
        <v>40.09</v>
      </c>
      <c r="L137" s="20">
        <v>16</v>
      </c>
      <c r="M137" s="17" t="s">
        <v>800</v>
      </c>
    </row>
    <row r="138" customHeight="1" spans="1:13">
      <c r="A138" s="29">
        <v>268027</v>
      </c>
      <c r="B138" s="29" t="s">
        <v>63174</v>
      </c>
      <c r="C138" s="29" t="s">
        <v>386</v>
      </c>
      <c r="D138" s="29" t="s">
        <v>62607</v>
      </c>
      <c r="E138" s="29" t="s">
        <v>388</v>
      </c>
      <c r="F138" s="29" t="s">
        <v>63175</v>
      </c>
      <c r="G138" s="29" t="s">
        <v>62753</v>
      </c>
      <c r="H138" s="29" t="s">
        <v>12016</v>
      </c>
      <c r="I138" s="29" t="s">
        <v>63176</v>
      </c>
      <c r="J138" s="20">
        <v>145</v>
      </c>
      <c r="K138" s="20">
        <v>41.27</v>
      </c>
      <c r="L138" s="20">
        <v>17</v>
      </c>
      <c r="M138" s="17" t="s">
        <v>800</v>
      </c>
    </row>
    <row r="139" customHeight="1" spans="1:13">
      <c r="A139" s="29">
        <v>286297</v>
      </c>
      <c r="B139" s="29" t="s">
        <v>63177</v>
      </c>
      <c r="C139" s="29" t="s">
        <v>386</v>
      </c>
      <c r="D139" s="29" t="s">
        <v>62607</v>
      </c>
      <c r="E139" s="29" t="s">
        <v>388</v>
      </c>
      <c r="F139" s="29" t="s">
        <v>63178</v>
      </c>
      <c r="G139" s="29" t="s">
        <v>62614</v>
      </c>
      <c r="H139" s="29" t="s">
        <v>62615</v>
      </c>
      <c r="I139" s="29" t="s">
        <v>63179</v>
      </c>
      <c r="J139" s="20">
        <v>145</v>
      </c>
      <c r="K139" s="20">
        <v>42.22</v>
      </c>
      <c r="L139" s="20">
        <v>18</v>
      </c>
      <c r="M139" s="17" t="s">
        <v>426</v>
      </c>
    </row>
    <row r="140" customHeight="1" spans="1:13">
      <c r="A140" s="29">
        <v>284831</v>
      </c>
      <c r="B140" s="29" t="s">
        <v>63180</v>
      </c>
      <c r="C140" s="29" t="s">
        <v>386</v>
      </c>
      <c r="D140" s="29" t="s">
        <v>62607</v>
      </c>
      <c r="E140" s="29" t="s">
        <v>388</v>
      </c>
      <c r="F140" s="29" t="s">
        <v>63181</v>
      </c>
      <c r="G140" s="29" t="s">
        <v>63182</v>
      </c>
      <c r="H140" s="29" t="s">
        <v>62633</v>
      </c>
      <c r="I140" s="29" t="s">
        <v>63183</v>
      </c>
      <c r="J140" s="20">
        <v>145</v>
      </c>
      <c r="K140" s="20">
        <v>43.84</v>
      </c>
      <c r="L140" s="20">
        <v>19</v>
      </c>
      <c r="M140" s="17" t="s">
        <v>426</v>
      </c>
    </row>
    <row r="141" customHeight="1" spans="1:13">
      <c r="A141" s="29">
        <v>281469</v>
      </c>
      <c r="B141" s="29" t="s">
        <v>63184</v>
      </c>
      <c r="C141" s="29" t="s">
        <v>386</v>
      </c>
      <c r="D141" s="29" t="s">
        <v>62607</v>
      </c>
      <c r="E141" s="29" t="s">
        <v>388</v>
      </c>
      <c r="F141" s="29" t="s">
        <v>63185</v>
      </c>
      <c r="G141" s="29" t="s">
        <v>62609</v>
      </c>
      <c r="H141" s="29" t="s">
        <v>62682</v>
      </c>
      <c r="I141" s="29" t="s">
        <v>63186</v>
      </c>
      <c r="J141" s="20">
        <v>145</v>
      </c>
      <c r="K141" s="20">
        <v>44.28</v>
      </c>
      <c r="L141" s="20">
        <v>20</v>
      </c>
      <c r="M141" s="17" t="s">
        <v>426</v>
      </c>
    </row>
    <row r="142" customHeight="1" spans="1:13">
      <c r="A142" s="29">
        <v>287457</v>
      </c>
      <c r="B142" s="29" t="s">
        <v>63187</v>
      </c>
      <c r="C142" s="29" t="s">
        <v>386</v>
      </c>
      <c r="D142" s="29" t="s">
        <v>62607</v>
      </c>
      <c r="E142" s="29" t="s">
        <v>388</v>
      </c>
      <c r="F142" s="29" t="s">
        <v>63188</v>
      </c>
      <c r="G142" s="29" t="s">
        <v>63189</v>
      </c>
      <c r="H142" s="29" t="s">
        <v>63190</v>
      </c>
      <c r="I142" s="29" t="s">
        <v>63191</v>
      </c>
      <c r="J142" s="20">
        <v>145</v>
      </c>
      <c r="K142" s="20">
        <v>44.41</v>
      </c>
      <c r="L142" s="20">
        <v>21</v>
      </c>
      <c r="M142" s="17" t="s">
        <v>426</v>
      </c>
    </row>
    <row r="143" customHeight="1" spans="1:13">
      <c r="A143" s="29">
        <v>286149</v>
      </c>
      <c r="B143" s="29" t="s">
        <v>63192</v>
      </c>
      <c r="C143" s="29" t="s">
        <v>386</v>
      </c>
      <c r="D143" s="29" t="s">
        <v>62607</v>
      </c>
      <c r="E143" s="29" t="s">
        <v>388</v>
      </c>
      <c r="F143" s="29" t="s">
        <v>63193</v>
      </c>
      <c r="G143" s="29" t="s">
        <v>63194</v>
      </c>
      <c r="H143" s="29" t="s">
        <v>62654</v>
      </c>
      <c r="I143" s="29" t="s">
        <v>63195</v>
      </c>
      <c r="J143" s="20">
        <v>145</v>
      </c>
      <c r="K143" s="20">
        <v>45.72</v>
      </c>
      <c r="L143" s="20">
        <v>22</v>
      </c>
      <c r="M143" s="17" t="s">
        <v>426</v>
      </c>
    </row>
    <row r="144" customHeight="1" spans="1:13">
      <c r="A144" s="29">
        <v>286475</v>
      </c>
      <c r="B144" s="29" t="s">
        <v>63196</v>
      </c>
      <c r="C144" s="29" t="s">
        <v>386</v>
      </c>
      <c r="D144" s="29" t="s">
        <v>62607</v>
      </c>
      <c r="E144" s="29" t="s">
        <v>388</v>
      </c>
      <c r="F144" s="29" t="s">
        <v>63197</v>
      </c>
      <c r="G144" s="29" t="s">
        <v>63198</v>
      </c>
      <c r="H144" s="29" t="s">
        <v>63199</v>
      </c>
      <c r="I144" s="29" t="s">
        <v>63200</v>
      </c>
      <c r="J144" s="20">
        <v>145</v>
      </c>
      <c r="K144" s="20">
        <v>52</v>
      </c>
      <c r="L144" s="20">
        <v>23</v>
      </c>
      <c r="M144" s="17" t="s">
        <v>426</v>
      </c>
    </row>
    <row r="145" customHeight="1" spans="1:13">
      <c r="A145" s="29">
        <v>277443</v>
      </c>
      <c r="B145" s="29" t="s">
        <v>63201</v>
      </c>
      <c r="C145" s="29" t="s">
        <v>386</v>
      </c>
      <c r="D145" s="29" t="s">
        <v>62607</v>
      </c>
      <c r="E145" s="29" t="s">
        <v>388</v>
      </c>
      <c r="F145" s="29" t="s">
        <v>63202</v>
      </c>
      <c r="G145" s="29" t="s">
        <v>63203</v>
      </c>
      <c r="H145" s="29" t="s">
        <v>62771</v>
      </c>
      <c r="I145" s="29" t="s">
        <v>63204</v>
      </c>
      <c r="J145" s="20">
        <v>145</v>
      </c>
      <c r="K145" s="20">
        <v>55.12</v>
      </c>
      <c r="L145" s="20">
        <v>24</v>
      </c>
      <c r="M145" s="17" t="s">
        <v>426</v>
      </c>
    </row>
    <row r="146" customHeight="1" spans="1:13">
      <c r="A146" s="29">
        <v>280477</v>
      </c>
      <c r="B146" s="29" t="s">
        <v>63205</v>
      </c>
      <c r="C146" s="29" t="s">
        <v>386</v>
      </c>
      <c r="D146" s="29" t="s">
        <v>62607</v>
      </c>
      <c r="E146" s="29" t="s">
        <v>388</v>
      </c>
      <c r="F146" s="29" t="s">
        <v>63206</v>
      </c>
      <c r="G146" s="29" t="s">
        <v>63207</v>
      </c>
      <c r="H146" s="29" t="s">
        <v>62906</v>
      </c>
      <c r="I146" s="29" t="s">
        <v>63208</v>
      </c>
      <c r="J146" s="20">
        <v>145</v>
      </c>
      <c r="K146" s="20">
        <v>60.69</v>
      </c>
      <c r="L146" s="20">
        <v>25</v>
      </c>
      <c r="M146" s="17" t="s">
        <v>426</v>
      </c>
    </row>
    <row r="147" customHeight="1" spans="1:13">
      <c r="A147" s="29">
        <v>285495</v>
      </c>
      <c r="B147" s="29" t="s">
        <v>63209</v>
      </c>
      <c r="C147" s="29" t="s">
        <v>386</v>
      </c>
      <c r="D147" s="29" t="s">
        <v>62607</v>
      </c>
      <c r="E147" s="29" t="s">
        <v>388</v>
      </c>
      <c r="F147" s="29" t="s">
        <v>63210</v>
      </c>
      <c r="G147" s="29" t="s">
        <v>62953</v>
      </c>
      <c r="H147" s="29" t="s">
        <v>62954</v>
      </c>
      <c r="I147" s="29" t="s">
        <v>63211</v>
      </c>
      <c r="J147" s="20">
        <v>145</v>
      </c>
      <c r="K147" s="20">
        <v>66.19</v>
      </c>
      <c r="L147" s="20">
        <v>26</v>
      </c>
      <c r="M147" s="17" t="s">
        <v>426</v>
      </c>
    </row>
    <row r="148" customHeight="1" spans="1:13">
      <c r="A148" s="29">
        <v>289222</v>
      </c>
      <c r="B148" s="29" t="s">
        <v>63212</v>
      </c>
      <c r="C148" s="29" t="s">
        <v>386</v>
      </c>
      <c r="D148" s="29" t="s">
        <v>62607</v>
      </c>
      <c r="E148" s="29" t="s">
        <v>388</v>
      </c>
      <c r="F148" s="29" t="s">
        <v>63213</v>
      </c>
      <c r="G148" s="29" t="s">
        <v>63214</v>
      </c>
      <c r="H148" s="29" t="s">
        <v>62701</v>
      </c>
      <c r="I148" s="29" t="s">
        <v>63215</v>
      </c>
      <c r="J148" s="20">
        <v>145</v>
      </c>
      <c r="K148" s="20">
        <v>68.37</v>
      </c>
      <c r="L148" s="20">
        <v>27</v>
      </c>
      <c r="M148" s="17" t="s">
        <v>426</v>
      </c>
    </row>
    <row r="149" customHeight="1" spans="1:13">
      <c r="A149" s="29">
        <v>285061</v>
      </c>
      <c r="B149" s="29" t="s">
        <v>63216</v>
      </c>
      <c r="C149" s="29" t="s">
        <v>386</v>
      </c>
      <c r="D149" s="29" t="s">
        <v>62607</v>
      </c>
      <c r="E149" s="29" t="s">
        <v>388</v>
      </c>
      <c r="F149" s="29" t="s">
        <v>63217</v>
      </c>
      <c r="G149" s="29" t="s">
        <v>63218</v>
      </c>
      <c r="H149" s="29" t="s">
        <v>63219</v>
      </c>
      <c r="I149" s="29" t="s">
        <v>63220</v>
      </c>
      <c r="J149" s="20">
        <v>145</v>
      </c>
      <c r="K149" s="20">
        <v>76.15</v>
      </c>
      <c r="L149" s="20">
        <v>28</v>
      </c>
      <c r="M149" s="17" t="s">
        <v>426</v>
      </c>
    </row>
    <row r="150" customHeight="1" spans="1:13">
      <c r="A150" s="29">
        <v>285917</v>
      </c>
      <c r="B150" s="29" t="s">
        <v>63221</v>
      </c>
      <c r="C150" s="29" t="s">
        <v>386</v>
      </c>
      <c r="D150" s="29" t="s">
        <v>62607</v>
      </c>
      <c r="E150" s="29" t="s">
        <v>388</v>
      </c>
      <c r="F150" s="29" t="s">
        <v>63222</v>
      </c>
      <c r="G150" s="29" t="s">
        <v>63223</v>
      </c>
      <c r="H150" s="29" t="s">
        <v>63190</v>
      </c>
      <c r="I150" s="29" t="s">
        <v>63224</v>
      </c>
      <c r="J150" s="20">
        <v>145</v>
      </c>
      <c r="K150" s="20">
        <v>78.59</v>
      </c>
      <c r="L150" s="20">
        <v>29</v>
      </c>
      <c r="M150" s="17" t="s">
        <v>426</v>
      </c>
    </row>
    <row r="151" customHeight="1" spans="1:13">
      <c r="A151" s="29">
        <v>286196</v>
      </c>
      <c r="B151" s="29" t="s">
        <v>63225</v>
      </c>
      <c r="C151" s="29" t="s">
        <v>386</v>
      </c>
      <c r="D151" s="29" t="s">
        <v>62607</v>
      </c>
      <c r="E151" s="29" t="s">
        <v>388</v>
      </c>
      <c r="F151" s="29" t="s">
        <v>63226</v>
      </c>
      <c r="G151" s="29" t="s">
        <v>62614</v>
      </c>
      <c r="H151" s="29" t="s">
        <v>63144</v>
      </c>
      <c r="I151" s="29" t="s">
        <v>63227</v>
      </c>
      <c r="J151" s="20">
        <v>145</v>
      </c>
      <c r="K151" s="20">
        <v>78.94</v>
      </c>
      <c r="L151" s="20">
        <v>30</v>
      </c>
      <c r="M151" s="17" t="s">
        <v>426</v>
      </c>
    </row>
    <row r="152" customHeight="1" spans="1:13">
      <c r="A152" s="29">
        <v>261625</v>
      </c>
      <c r="B152" s="29" t="s">
        <v>63228</v>
      </c>
      <c r="C152" s="29" t="s">
        <v>386</v>
      </c>
      <c r="D152" s="29" t="s">
        <v>62607</v>
      </c>
      <c r="E152" s="29" t="s">
        <v>388</v>
      </c>
      <c r="F152" s="29" t="s">
        <v>63229</v>
      </c>
      <c r="G152" s="29" t="s">
        <v>63089</v>
      </c>
      <c r="H152" s="29" t="s">
        <v>63090</v>
      </c>
      <c r="I152" s="29" t="s">
        <v>63230</v>
      </c>
      <c r="J152" s="20">
        <v>145</v>
      </c>
      <c r="K152" s="20">
        <v>80.72</v>
      </c>
      <c r="L152" s="20">
        <v>31</v>
      </c>
      <c r="M152" s="17" t="s">
        <v>426</v>
      </c>
    </row>
    <row r="153" customHeight="1" spans="1:13">
      <c r="A153" s="29">
        <v>285002</v>
      </c>
      <c r="B153" s="29" t="s">
        <v>63231</v>
      </c>
      <c r="C153" s="29" t="s">
        <v>386</v>
      </c>
      <c r="D153" s="29" t="s">
        <v>62607</v>
      </c>
      <c r="E153" s="29" t="s">
        <v>388</v>
      </c>
      <c r="F153" s="29" t="s">
        <v>63232</v>
      </c>
      <c r="G153" s="29" t="s">
        <v>63233</v>
      </c>
      <c r="H153" s="29" t="s">
        <v>63234</v>
      </c>
      <c r="I153" s="29" t="s">
        <v>63235</v>
      </c>
      <c r="J153" s="20">
        <v>145</v>
      </c>
      <c r="K153" s="20">
        <v>90.91</v>
      </c>
      <c r="L153" s="20">
        <v>32</v>
      </c>
      <c r="M153" s="17" t="s">
        <v>426</v>
      </c>
    </row>
    <row r="154" customHeight="1" spans="1:13">
      <c r="A154" s="29">
        <v>280029</v>
      </c>
      <c r="B154" s="29" t="s">
        <v>63236</v>
      </c>
      <c r="C154" s="29" t="s">
        <v>386</v>
      </c>
      <c r="D154" s="29" t="s">
        <v>62607</v>
      </c>
      <c r="E154" s="29" t="s">
        <v>388</v>
      </c>
      <c r="F154" s="29" t="s">
        <v>63237</v>
      </c>
      <c r="G154" s="29" t="s">
        <v>63238</v>
      </c>
      <c r="H154" s="29" t="s">
        <v>62820</v>
      </c>
      <c r="I154" s="29" t="s">
        <v>63239</v>
      </c>
      <c r="J154" s="20">
        <v>145</v>
      </c>
      <c r="K154" s="20">
        <v>93.37</v>
      </c>
      <c r="L154" s="20">
        <v>33</v>
      </c>
      <c r="M154" s="17" t="s">
        <v>426</v>
      </c>
    </row>
    <row r="155" customHeight="1" spans="1:13">
      <c r="A155" s="29">
        <v>291532</v>
      </c>
      <c r="B155" s="29" t="s">
        <v>63240</v>
      </c>
      <c r="C155" s="29" t="s">
        <v>386</v>
      </c>
      <c r="D155" s="29" t="s">
        <v>62607</v>
      </c>
      <c r="E155" s="29" t="s">
        <v>388</v>
      </c>
      <c r="F155" s="29" t="s">
        <v>63241</v>
      </c>
      <c r="G155" s="29" t="s">
        <v>63139</v>
      </c>
      <c r="H155" s="29" t="s">
        <v>63140</v>
      </c>
      <c r="I155" s="29" t="s">
        <v>63242</v>
      </c>
      <c r="J155" s="20">
        <v>145</v>
      </c>
      <c r="K155" s="20">
        <v>107.88</v>
      </c>
      <c r="L155" s="20">
        <v>34</v>
      </c>
      <c r="M155" s="17" t="s">
        <v>426</v>
      </c>
    </row>
    <row r="156" customHeight="1" spans="1:13">
      <c r="A156" s="29">
        <v>288265</v>
      </c>
      <c r="B156" s="29" t="s">
        <v>63243</v>
      </c>
      <c r="C156" s="29" t="s">
        <v>386</v>
      </c>
      <c r="D156" s="29" t="s">
        <v>62607</v>
      </c>
      <c r="E156" s="29" t="s">
        <v>388</v>
      </c>
      <c r="F156" s="29" t="s">
        <v>63244</v>
      </c>
      <c r="G156" s="29" t="s">
        <v>62663</v>
      </c>
      <c r="H156" s="29" t="s">
        <v>62664</v>
      </c>
      <c r="I156" s="29" t="s">
        <v>63245</v>
      </c>
      <c r="J156" s="20">
        <v>135</v>
      </c>
      <c r="K156" s="20">
        <v>45.47</v>
      </c>
      <c r="L156" s="20">
        <v>35</v>
      </c>
      <c r="M156" s="17" t="s">
        <v>426</v>
      </c>
    </row>
    <row r="157" customHeight="1" spans="1:13">
      <c r="A157" s="29">
        <v>281992</v>
      </c>
      <c r="B157" s="29" t="s">
        <v>63246</v>
      </c>
      <c r="C157" s="29" t="s">
        <v>386</v>
      </c>
      <c r="D157" s="29" t="s">
        <v>62607</v>
      </c>
      <c r="E157" s="29" t="s">
        <v>388</v>
      </c>
      <c r="F157" s="29" t="s">
        <v>63247</v>
      </c>
      <c r="G157" s="29" t="s">
        <v>63248</v>
      </c>
      <c r="H157" s="29" t="s">
        <v>38615</v>
      </c>
      <c r="I157" s="29" t="s">
        <v>63249</v>
      </c>
      <c r="J157" s="20">
        <v>135</v>
      </c>
      <c r="K157" s="20">
        <v>48.62</v>
      </c>
      <c r="L157" s="20">
        <v>36</v>
      </c>
      <c r="M157" s="17" t="s">
        <v>426</v>
      </c>
    </row>
    <row r="158" customHeight="1" spans="1:13">
      <c r="A158" s="29">
        <v>282034</v>
      </c>
      <c r="B158" s="29" t="s">
        <v>63250</v>
      </c>
      <c r="C158" s="29" t="s">
        <v>386</v>
      </c>
      <c r="D158" s="29" t="s">
        <v>62607</v>
      </c>
      <c r="E158" s="29" t="s">
        <v>388</v>
      </c>
      <c r="F158" s="29" t="s">
        <v>63251</v>
      </c>
      <c r="G158" s="29" t="s">
        <v>63248</v>
      </c>
      <c r="H158" s="29" t="s">
        <v>38615</v>
      </c>
      <c r="I158" s="29" t="s">
        <v>63252</v>
      </c>
      <c r="J158" s="20">
        <v>135</v>
      </c>
      <c r="K158" s="20">
        <v>53.78</v>
      </c>
      <c r="L158" s="20">
        <v>37</v>
      </c>
      <c r="M158" s="17" t="s">
        <v>426</v>
      </c>
    </row>
    <row r="159" customHeight="1" spans="1:13">
      <c r="A159" s="29">
        <v>291206</v>
      </c>
      <c r="B159" s="29" t="s">
        <v>63253</v>
      </c>
      <c r="C159" s="29" t="s">
        <v>386</v>
      </c>
      <c r="D159" s="29" t="s">
        <v>62607</v>
      </c>
      <c r="E159" s="29" t="s">
        <v>388</v>
      </c>
      <c r="F159" s="29" t="s">
        <v>63254</v>
      </c>
      <c r="G159" s="29" t="s">
        <v>63255</v>
      </c>
      <c r="H159" s="29" t="s">
        <v>63256</v>
      </c>
      <c r="I159" s="29" t="s">
        <v>63257</v>
      </c>
      <c r="J159" s="20">
        <v>135</v>
      </c>
      <c r="K159" s="20">
        <v>55.59</v>
      </c>
      <c r="L159" s="20">
        <v>38</v>
      </c>
      <c r="M159" s="17" t="s">
        <v>426</v>
      </c>
    </row>
    <row r="160" customHeight="1" spans="1:13">
      <c r="A160" s="29">
        <v>289201</v>
      </c>
      <c r="B160" s="29" t="s">
        <v>63258</v>
      </c>
      <c r="C160" s="29" t="s">
        <v>386</v>
      </c>
      <c r="D160" s="29" t="s">
        <v>62607</v>
      </c>
      <c r="E160" s="29" t="s">
        <v>388</v>
      </c>
      <c r="F160" s="29" t="s">
        <v>63259</v>
      </c>
      <c r="G160" s="29" t="s">
        <v>63260</v>
      </c>
      <c r="H160" s="29" t="s">
        <v>62701</v>
      </c>
      <c r="I160" s="29" t="s">
        <v>63261</v>
      </c>
      <c r="J160" s="20">
        <v>135</v>
      </c>
      <c r="K160" s="20">
        <v>73.28</v>
      </c>
      <c r="L160" s="20">
        <v>39</v>
      </c>
      <c r="M160" s="17" t="s">
        <v>426</v>
      </c>
    </row>
    <row r="161" customHeight="1" spans="1:13">
      <c r="A161" s="29">
        <v>267781</v>
      </c>
      <c r="B161" s="29" t="s">
        <v>63262</v>
      </c>
      <c r="C161" s="29" t="s">
        <v>386</v>
      </c>
      <c r="D161" s="29" t="s">
        <v>62607</v>
      </c>
      <c r="E161" s="29" t="s">
        <v>388</v>
      </c>
      <c r="F161" s="29" t="s">
        <v>63263</v>
      </c>
      <c r="G161" s="29" t="s">
        <v>63264</v>
      </c>
      <c r="H161" s="29" t="s">
        <v>63265</v>
      </c>
      <c r="I161" s="29" t="s">
        <v>63266</v>
      </c>
      <c r="J161" s="20">
        <v>135</v>
      </c>
      <c r="K161" s="20">
        <v>83.32</v>
      </c>
      <c r="L161" s="20">
        <v>40</v>
      </c>
      <c r="M161" s="17" t="s">
        <v>426</v>
      </c>
    </row>
    <row r="162" customHeight="1" spans="1:13">
      <c r="A162" s="29">
        <v>285045</v>
      </c>
      <c r="B162" s="29" t="s">
        <v>63267</v>
      </c>
      <c r="C162" s="29" t="s">
        <v>386</v>
      </c>
      <c r="D162" s="29" t="s">
        <v>62607</v>
      </c>
      <c r="E162" s="29" t="s">
        <v>388</v>
      </c>
      <c r="F162" s="29" t="s">
        <v>63268</v>
      </c>
      <c r="G162" s="29" t="s">
        <v>46568</v>
      </c>
      <c r="H162" s="29" t="s">
        <v>62901</v>
      </c>
      <c r="I162" s="29" t="s">
        <v>63269</v>
      </c>
      <c r="J162" s="20">
        <v>130</v>
      </c>
      <c r="K162" s="20">
        <v>43.87</v>
      </c>
      <c r="L162" s="20">
        <v>41</v>
      </c>
      <c r="M162" s="17" t="s">
        <v>426</v>
      </c>
    </row>
    <row r="163" customHeight="1" spans="1:13">
      <c r="A163" s="29">
        <v>290801</v>
      </c>
      <c r="B163" s="29" t="s">
        <v>63270</v>
      </c>
      <c r="C163" s="29" t="s">
        <v>386</v>
      </c>
      <c r="D163" s="29" t="s">
        <v>62607</v>
      </c>
      <c r="E163" s="29" t="s">
        <v>388</v>
      </c>
      <c r="F163" s="29" t="s">
        <v>63271</v>
      </c>
      <c r="G163" s="29" t="s">
        <v>63272</v>
      </c>
      <c r="H163" s="29" t="s">
        <v>63273</v>
      </c>
      <c r="I163" s="29" t="s">
        <v>63274</v>
      </c>
      <c r="J163" s="20">
        <v>130</v>
      </c>
      <c r="K163" s="20">
        <v>66.47</v>
      </c>
      <c r="L163" s="20">
        <v>42</v>
      </c>
      <c r="M163" s="17" t="s">
        <v>426</v>
      </c>
    </row>
    <row r="164" customHeight="1" spans="1:13">
      <c r="A164" s="29">
        <v>285008</v>
      </c>
      <c r="B164" s="29" t="s">
        <v>63275</v>
      </c>
      <c r="C164" s="29" t="s">
        <v>386</v>
      </c>
      <c r="D164" s="29" t="s">
        <v>62607</v>
      </c>
      <c r="E164" s="29" t="s">
        <v>388</v>
      </c>
      <c r="F164" s="29" t="s">
        <v>63276</v>
      </c>
      <c r="G164" s="29" t="s">
        <v>63277</v>
      </c>
      <c r="H164" s="29" t="s">
        <v>63135</v>
      </c>
      <c r="I164" s="29" t="s">
        <v>63278</v>
      </c>
      <c r="J164" s="20">
        <v>130</v>
      </c>
      <c r="K164" s="20">
        <v>76.53</v>
      </c>
      <c r="L164" s="20">
        <v>43</v>
      </c>
      <c r="M164" s="17" t="s">
        <v>426</v>
      </c>
    </row>
    <row r="165" customHeight="1" spans="1:13">
      <c r="A165" s="29">
        <v>288901</v>
      </c>
      <c r="B165" s="29" t="s">
        <v>63279</v>
      </c>
      <c r="C165" s="29" t="s">
        <v>386</v>
      </c>
      <c r="D165" s="29" t="s">
        <v>62607</v>
      </c>
      <c r="E165" s="29" t="s">
        <v>388</v>
      </c>
      <c r="F165" s="29" t="s">
        <v>63280</v>
      </c>
      <c r="G165" s="29" t="s">
        <v>63281</v>
      </c>
      <c r="H165" s="29" t="s">
        <v>63282</v>
      </c>
      <c r="I165" s="29" t="s">
        <v>63283</v>
      </c>
      <c r="J165" s="20">
        <v>130</v>
      </c>
      <c r="K165" s="20">
        <v>86.25</v>
      </c>
      <c r="L165" s="20">
        <v>44</v>
      </c>
      <c r="M165" s="17" t="s">
        <v>426</v>
      </c>
    </row>
    <row r="166" customHeight="1" spans="1:13">
      <c r="A166" s="29">
        <v>286205</v>
      </c>
      <c r="B166" s="29" t="s">
        <v>63284</v>
      </c>
      <c r="C166" s="29" t="s">
        <v>386</v>
      </c>
      <c r="D166" s="29" t="s">
        <v>62607</v>
      </c>
      <c r="E166" s="29" t="s">
        <v>388</v>
      </c>
      <c r="F166" s="29" t="s">
        <v>63285</v>
      </c>
      <c r="G166" s="29" t="s">
        <v>62614</v>
      </c>
      <c r="H166" s="29" t="s">
        <v>62923</v>
      </c>
      <c r="I166" s="29" t="s">
        <v>63286</v>
      </c>
      <c r="J166" s="20">
        <v>130</v>
      </c>
      <c r="K166" s="20">
        <v>98.94</v>
      </c>
      <c r="L166" s="20">
        <v>45</v>
      </c>
      <c r="M166" s="17" t="s">
        <v>426</v>
      </c>
    </row>
    <row r="167" customHeight="1" spans="1:13">
      <c r="A167" s="29">
        <v>284781</v>
      </c>
      <c r="B167" s="29" t="s">
        <v>63287</v>
      </c>
      <c r="C167" s="29" t="s">
        <v>386</v>
      </c>
      <c r="D167" s="29" t="s">
        <v>62607</v>
      </c>
      <c r="E167" s="29" t="s">
        <v>388</v>
      </c>
      <c r="F167" s="29" t="s">
        <v>63288</v>
      </c>
      <c r="G167" s="29" t="s">
        <v>35849</v>
      </c>
      <c r="H167" s="29" t="s">
        <v>63289</v>
      </c>
      <c r="I167" s="29" t="s">
        <v>63290</v>
      </c>
      <c r="J167" s="20">
        <v>130</v>
      </c>
      <c r="K167" s="20">
        <v>112.62</v>
      </c>
      <c r="L167" s="20">
        <v>46</v>
      </c>
      <c r="M167" s="17" t="s">
        <v>426</v>
      </c>
    </row>
    <row r="168" customHeight="1" spans="1:13">
      <c r="A168" s="29">
        <v>280635</v>
      </c>
      <c r="B168" s="29" t="s">
        <v>63291</v>
      </c>
      <c r="C168" s="29" t="s">
        <v>386</v>
      </c>
      <c r="D168" s="29" t="s">
        <v>62607</v>
      </c>
      <c r="E168" s="29" t="s">
        <v>388</v>
      </c>
      <c r="F168" s="29" t="s">
        <v>63292</v>
      </c>
      <c r="G168" s="29" t="s">
        <v>63035</v>
      </c>
      <c r="H168" s="29" t="s">
        <v>17873</v>
      </c>
      <c r="I168" s="29" t="s">
        <v>63293</v>
      </c>
      <c r="J168" s="20">
        <v>130</v>
      </c>
      <c r="K168" s="20">
        <v>116.03</v>
      </c>
      <c r="L168" s="20">
        <v>47</v>
      </c>
      <c r="M168" s="17" t="s">
        <v>426</v>
      </c>
    </row>
    <row r="169" customHeight="1" spans="1:13">
      <c r="A169" s="29">
        <v>280134</v>
      </c>
      <c r="B169" s="29" t="s">
        <v>63294</v>
      </c>
      <c r="C169" s="29" t="s">
        <v>386</v>
      </c>
      <c r="D169" s="29" t="s">
        <v>62607</v>
      </c>
      <c r="E169" s="29" t="s">
        <v>388</v>
      </c>
      <c r="F169" s="29" t="s">
        <v>63295</v>
      </c>
      <c r="G169" s="29" t="s">
        <v>63296</v>
      </c>
      <c r="H169" s="29" t="s">
        <v>63273</v>
      </c>
      <c r="I169" s="29" t="s">
        <v>63297</v>
      </c>
      <c r="J169" s="20">
        <v>125</v>
      </c>
      <c r="K169" s="20">
        <v>23.68</v>
      </c>
      <c r="L169" s="20">
        <v>48</v>
      </c>
      <c r="M169" s="17" t="s">
        <v>426</v>
      </c>
    </row>
    <row r="170" customHeight="1" spans="1:13">
      <c r="A170" s="29">
        <v>286207</v>
      </c>
      <c r="B170" s="29" t="s">
        <v>63298</v>
      </c>
      <c r="C170" s="29" t="s">
        <v>386</v>
      </c>
      <c r="D170" s="29" t="s">
        <v>62607</v>
      </c>
      <c r="E170" s="29" t="s">
        <v>388</v>
      </c>
      <c r="F170" s="29" t="s">
        <v>63299</v>
      </c>
      <c r="G170" s="29" t="s">
        <v>62614</v>
      </c>
      <c r="H170" s="29" t="s">
        <v>3124</v>
      </c>
      <c r="I170" s="29" t="s">
        <v>63300</v>
      </c>
      <c r="J170" s="20">
        <v>125</v>
      </c>
      <c r="K170" s="20">
        <v>36.06</v>
      </c>
      <c r="L170" s="20">
        <v>49</v>
      </c>
      <c r="M170" s="17" t="s">
        <v>426</v>
      </c>
    </row>
    <row r="171" customHeight="1" spans="1:13">
      <c r="A171" s="29">
        <v>290978</v>
      </c>
      <c r="B171" s="29" t="s">
        <v>63301</v>
      </c>
      <c r="C171" s="29" t="s">
        <v>386</v>
      </c>
      <c r="D171" s="29" t="s">
        <v>62607</v>
      </c>
      <c r="E171" s="29" t="s">
        <v>388</v>
      </c>
      <c r="F171" s="29" t="s">
        <v>63302</v>
      </c>
      <c r="G171" s="29" t="s">
        <v>63303</v>
      </c>
      <c r="H171" s="29" t="s">
        <v>63304</v>
      </c>
      <c r="I171" s="29" t="s">
        <v>63305</v>
      </c>
      <c r="J171" s="20">
        <v>125</v>
      </c>
      <c r="K171" s="20">
        <v>48.94</v>
      </c>
      <c r="L171" s="20">
        <v>50</v>
      </c>
      <c r="M171" s="17" t="s">
        <v>426</v>
      </c>
    </row>
    <row r="172" customHeight="1" spans="1:13">
      <c r="A172" s="29">
        <v>285858</v>
      </c>
      <c r="B172" s="29" t="s">
        <v>63306</v>
      </c>
      <c r="C172" s="29" t="s">
        <v>386</v>
      </c>
      <c r="D172" s="29" t="s">
        <v>62607</v>
      </c>
      <c r="E172" s="29" t="s">
        <v>388</v>
      </c>
      <c r="F172" s="29" t="s">
        <v>63307</v>
      </c>
      <c r="G172" s="29" t="s">
        <v>477</v>
      </c>
      <c r="H172" s="29" t="s">
        <v>62696</v>
      </c>
      <c r="I172" s="29" t="s">
        <v>63308</v>
      </c>
      <c r="J172" s="20">
        <v>125</v>
      </c>
      <c r="K172" s="20">
        <v>49.82</v>
      </c>
      <c r="L172" s="20">
        <v>51</v>
      </c>
      <c r="M172" s="17" t="s">
        <v>426</v>
      </c>
    </row>
    <row r="173" customHeight="1" spans="1:13">
      <c r="A173" s="29">
        <v>277364</v>
      </c>
      <c r="B173" s="29" t="s">
        <v>63309</v>
      </c>
      <c r="C173" s="29" t="s">
        <v>386</v>
      </c>
      <c r="D173" s="29" t="s">
        <v>62607</v>
      </c>
      <c r="E173" s="29" t="s">
        <v>388</v>
      </c>
      <c r="F173" s="29" t="s">
        <v>63310</v>
      </c>
      <c r="G173" s="29" t="s">
        <v>63311</v>
      </c>
      <c r="H173" s="29" t="s">
        <v>63312</v>
      </c>
      <c r="I173" s="29" t="s">
        <v>63313</v>
      </c>
      <c r="J173" s="20">
        <v>125</v>
      </c>
      <c r="K173" s="20">
        <v>50.38</v>
      </c>
      <c r="L173" s="20">
        <v>52</v>
      </c>
      <c r="M173" s="17" t="s">
        <v>426</v>
      </c>
    </row>
    <row r="174" customHeight="1" spans="1:13">
      <c r="A174" s="29">
        <v>285109</v>
      </c>
      <c r="B174" s="29" t="s">
        <v>63314</v>
      </c>
      <c r="C174" s="29" t="s">
        <v>386</v>
      </c>
      <c r="D174" s="29" t="s">
        <v>62607</v>
      </c>
      <c r="E174" s="29" t="s">
        <v>388</v>
      </c>
      <c r="F174" s="29" t="s">
        <v>63315</v>
      </c>
      <c r="G174" s="29" t="s">
        <v>63316</v>
      </c>
      <c r="H174" s="29" t="s">
        <v>32799</v>
      </c>
      <c r="I174" s="29" t="s">
        <v>63317</v>
      </c>
      <c r="J174" s="20">
        <v>125</v>
      </c>
      <c r="K174" s="20">
        <v>56.88</v>
      </c>
      <c r="L174" s="20">
        <v>53</v>
      </c>
      <c r="M174" s="17" t="s">
        <v>426</v>
      </c>
    </row>
    <row r="175" customHeight="1" spans="1:13">
      <c r="A175" s="29">
        <v>286586</v>
      </c>
      <c r="B175" s="29" t="s">
        <v>63318</v>
      </c>
      <c r="C175" s="29" t="s">
        <v>386</v>
      </c>
      <c r="D175" s="29" t="s">
        <v>62607</v>
      </c>
      <c r="E175" s="29" t="s">
        <v>388</v>
      </c>
      <c r="F175" s="29" t="s">
        <v>63319</v>
      </c>
      <c r="G175" s="29" t="s">
        <v>63320</v>
      </c>
      <c r="H175" s="29" t="s">
        <v>62673</v>
      </c>
      <c r="I175" s="29" t="s">
        <v>63321</v>
      </c>
      <c r="J175" s="20">
        <v>125</v>
      </c>
      <c r="K175" s="20">
        <v>59.97</v>
      </c>
      <c r="L175" s="20">
        <v>54</v>
      </c>
      <c r="M175" s="17" t="s">
        <v>426</v>
      </c>
    </row>
    <row r="176" customHeight="1" spans="1:13">
      <c r="A176" s="29">
        <v>288000</v>
      </c>
      <c r="B176" s="29" t="s">
        <v>63322</v>
      </c>
      <c r="C176" s="29" t="s">
        <v>386</v>
      </c>
      <c r="D176" s="29" t="s">
        <v>62607</v>
      </c>
      <c r="E176" s="29" t="s">
        <v>388</v>
      </c>
      <c r="F176" s="29" t="s">
        <v>63323</v>
      </c>
      <c r="G176" s="29" t="s">
        <v>62609</v>
      </c>
      <c r="H176" s="29" t="s">
        <v>62682</v>
      </c>
      <c r="I176" s="29" t="s">
        <v>63324</v>
      </c>
      <c r="J176" s="20">
        <v>125</v>
      </c>
      <c r="K176" s="20">
        <v>62.25</v>
      </c>
      <c r="L176" s="20">
        <v>55</v>
      </c>
      <c r="M176" s="17" t="s">
        <v>426</v>
      </c>
    </row>
    <row r="177" customHeight="1" spans="1:13">
      <c r="A177" s="29">
        <v>280016</v>
      </c>
      <c r="B177" s="29" t="s">
        <v>63325</v>
      </c>
      <c r="C177" s="29" t="s">
        <v>386</v>
      </c>
      <c r="D177" s="29" t="s">
        <v>62607</v>
      </c>
      <c r="E177" s="29" t="s">
        <v>388</v>
      </c>
      <c r="F177" s="29" t="s">
        <v>63326</v>
      </c>
      <c r="G177" s="29" t="s">
        <v>63327</v>
      </c>
      <c r="H177" s="29" t="s">
        <v>63328</v>
      </c>
      <c r="I177" s="29" t="s">
        <v>63329</v>
      </c>
      <c r="J177" s="20">
        <v>125</v>
      </c>
      <c r="K177" s="20">
        <v>63.82</v>
      </c>
      <c r="L177" s="20">
        <v>56</v>
      </c>
      <c r="M177" s="17" t="s">
        <v>426</v>
      </c>
    </row>
    <row r="178" customHeight="1" spans="1:13">
      <c r="A178" s="29">
        <v>288977</v>
      </c>
      <c r="B178" s="29" t="s">
        <v>63330</v>
      </c>
      <c r="C178" s="29" t="s">
        <v>386</v>
      </c>
      <c r="D178" s="29" t="s">
        <v>62607</v>
      </c>
      <c r="E178" s="29" t="s">
        <v>388</v>
      </c>
      <c r="F178" s="29" t="s">
        <v>63331</v>
      </c>
      <c r="G178" s="29" t="s">
        <v>63332</v>
      </c>
      <c r="H178" s="29" t="s">
        <v>63333</v>
      </c>
      <c r="I178" s="29" t="s">
        <v>63334</v>
      </c>
      <c r="J178" s="20">
        <v>125</v>
      </c>
      <c r="K178" s="20">
        <v>63.84</v>
      </c>
      <c r="L178" s="20">
        <v>57</v>
      </c>
      <c r="M178" s="17" t="s">
        <v>426</v>
      </c>
    </row>
    <row r="179" customHeight="1" spans="1:13">
      <c r="A179" s="29">
        <v>285619</v>
      </c>
      <c r="B179" s="29" t="s">
        <v>63335</v>
      </c>
      <c r="C179" s="29" t="s">
        <v>386</v>
      </c>
      <c r="D179" s="29" t="s">
        <v>62607</v>
      </c>
      <c r="E179" s="29" t="s">
        <v>388</v>
      </c>
      <c r="F179" s="29" t="s">
        <v>63336</v>
      </c>
      <c r="G179" s="29" t="s">
        <v>63337</v>
      </c>
      <c r="H179" s="29" t="s">
        <v>122</v>
      </c>
      <c r="I179" s="29" t="s">
        <v>63338</v>
      </c>
      <c r="J179" s="20">
        <v>125</v>
      </c>
      <c r="K179" s="20">
        <v>66.37</v>
      </c>
      <c r="L179" s="20">
        <v>58</v>
      </c>
      <c r="M179" s="17" t="s">
        <v>426</v>
      </c>
    </row>
    <row r="180" customHeight="1" spans="1:13">
      <c r="A180" s="29">
        <v>291165</v>
      </c>
      <c r="B180" s="29" t="s">
        <v>63339</v>
      </c>
      <c r="C180" s="29" t="s">
        <v>386</v>
      </c>
      <c r="D180" s="29" t="s">
        <v>62607</v>
      </c>
      <c r="E180" s="29" t="s">
        <v>388</v>
      </c>
      <c r="F180" s="29" t="s">
        <v>63340</v>
      </c>
      <c r="G180" s="29" t="s">
        <v>63341</v>
      </c>
      <c r="H180" s="29" t="s">
        <v>63342</v>
      </c>
      <c r="I180" s="29" t="s">
        <v>63343</v>
      </c>
      <c r="J180" s="20">
        <v>125</v>
      </c>
      <c r="K180" s="20">
        <v>68.02</v>
      </c>
      <c r="L180" s="20">
        <v>59</v>
      </c>
      <c r="M180" s="17" t="s">
        <v>468</v>
      </c>
    </row>
    <row r="181" customHeight="1" spans="1:13">
      <c r="A181" s="29">
        <v>284655</v>
      </c>
      <c r="B181" s="29" t="s">
        <v>63344</v>
      </c>
      <c r="C181" s="29" t="s">
        <v>386</v>
      </c>
      <c r="D181" s="29" t="s">
        <v>62607</v>
      </c>
      <c r="E181" s="29" t="s">
        <v>388</v>
      </c>
      <c r="F181" s="29" t="s">
        <v>63345</v>
      </c>
      <c r="G181" s="29" t="s">
        <v>63346</v>
      </c>
      <c r="H181" s="29" t="s">
        <v>44723</v>
      </c>
      <c r="I181" s="29" t="s">
        <v>63347</v>
      </c>
      <c r="J181" s="20">
        <v>125</v>
      </c>
      <c r="K181" s="20">
        <v>80.26</v>
      </c>
      <c r="L181" s="20">
        <v>60</v>
      </c>
      <c r="M181" s="17" t="s">
        <v>468</v>
      </c>
    </row>
    <row r="182" customHeight="1" spans="1:13">
      <c r="A182" s="29">
        <v>291485</v>
      </c>
      <c r="B182" s="29" t="s">
        <v>63348</v>
      </c>
      <c r="C182" s="29" t="s">
        <v>386</v>
      </c>
      <c r="D182" s="29" t="s">
        <v>62607</v>
      </c>
      <c r="E182" s="29" t="s">
        <v>388</v>
      </c>
      <c r="F182" s="29" t="s">
        <v>63349</v>
      </c>
      <c r="G182" s="29" t="s">
        <v>63139</v>
      </c>
      <c r="H182" s="29" t="s">
        <v>63140</v>
      </c>
      <c r="I182" s="29" t="s">
        <v>63350</v>
      </c>
      <c r="J182" s="20">
        <v>125</v>
      </c>
      <c r="K182" s="20">
        <v>104.06</v>
      </c>
      <c r="L182" s="20">
        <v>61</v>
      </c>
      <c r="M182" s="17" t="s">
        <v>468</v>
      </c>
    </row>
    <row r="183" customHeight="1" spans="1:13">
      <c r="A183" s="29">
        <v>284643</v>
      </c>
      <c r="B183" s="29" t="s">
        <v>63351</v>
      </c>
      <c r="C183" s="29" t="s">
        <v>386</v>
      </c>
      <c r="D183" s="29" t="s">
        <v>62607</v>
      </c>
      <c r="E183" s="29" t="s">
        <v>388</v>
      </c>
      <c r="F183" s="29" t="s">
        <v>63352</v>
      </c>
      <c r="G183" s="29" t="s">
        <v>63353</v>
      </c>
      <c r="H183" s="29" t="s">
        <v>44723</v>
      </c>
      <c r="I183" s="29" t="s">
        <v>63354</v>
      </c>
      <c r="J183" s="20">
        <v>125</v>
      </c>
      <c r="K183" s="20">
        <v>104.94</v>
      </c>
      <c r="L183" s="20">
        <v>62</v>
      </c>
      <c r="M183" s="17" t="s">
        <v>468</v>
      </c>
    </row>
    <row r="184" customHeight="1" spans="1:13">
      <c r="A184" s="29">
        <v>277413</v>
      </c>
      <c r="B184" s="29" t="s">
        <v>63355</v>
      </c>
      <c r="C184" s="29" t="s">
        <v>386</v>
      </c>
      <c r="D184" s="29" t="s">
        <v>62607</v>
      </c>
      <c r="E184" s="29" t="s">
        <v>388</v>
      </c>
      <c r="F184" s="29" t="s">
        <v>63356</v>
      </c>
      <c r="G184" s="29" t="s">
        <v>63357</v>
      </c>
      <c r="H184" s="29" t="s">
        <v>63358</v>
      </c>
      <c r="I184" s="29" t="s">
        <v>63359</v>
      </c>
      <c r="J184" s="20">
        <v>120</v>
      </c>
      <c r="K184" s="20">
        <v>58.65</v>
      </c>
      <c r="L184" s="20">
        <v>63</v>
      </c>
      <c r="M184" s="17" t="s">
        <v>468</v>
      </c>
    </row>
    <row r="185" customHeight="1" spans="1:13">
      <c r="A185" s="29">
        <v>279735</v>
      </c>
      <c r="B185" s="29" t="s">
        <v>63360</v>
      </c>
      <c r="C185" s="29" t="s">
        <v>386</v>
      </c>
      <c r="D185" s="29" t="s">
        <v>62607</v>
      </c>
      <c r="E185" s="29" t="s">
        <v>388</v>
      </c>
      <c r="F185" s="29" t="s">
        <v>63361</v>
      </c>
      <c r="G185" s="29" t="s">
        <v>62609</v>
      </c>
      <c r="H185" s="29" t="s">
        <v>62834</v>
      </c>
      <c r="I185" s="29" t="s">
        <v>63362</v>
      </c>
      <c r="J185" s="20">
        <v>115</v>
      </c>
      <c r="K185" s="20">
        <v>23.9</v>
      </c>
      <c r="L185" s="20">
        <v>64</v>
      </c>
      <c r="M185" s="17" t="s">
        <v>468</v>
      </c>
    </row>
    <row r="186" customHeight="1" spans="1:13">
      <c r="A186" s="29">
        <v>289154</v>
      </c>
      <c r="B186" s="29" t="s">
        <v>63363</v>
      </c>
      <c r="C186" s="29" t="s">
        <v>386</v>
      </c>
      <c r="D186" s="29" t="s">
        <v>62607</v>
      </c>
      <c r="E186" s="29" t="s">
        <v>388</v>
      </c>
      <c r="F186" s="29" t="s">
        <v>63364</v>
      </c>
      <c r="G186" s="29" t="s">
        <v>63365</v>
      </c>
      <c r="H186" s="29" t="s">
        <v>62701</v>
      </c>
      <c r="I186" s="29" t="s">
        <v>63366</v>
      </c>
      <c r="J186" s="20">
        <v>115</v>
      </c>
      <c r="K186" s="20">
        <v>33.72</v>
      </c>
      <c r="L186" s="20">
        <v>65</v>
      </c>
      <c r="M186" s="17" t="s">
        <v>468</v>
      </c>
    </row>
    <row r="187" customHeight="1" spans="1:13">
      <c r="A187" s="29">
        <v>284750</v>
      </c>
      <c r="B187" s="29" t="s">
        <v>63367</v>
      </c>
      <c r="C187" s="29" t="s">
        <v>386</v>
      </c>
      <c r="D187" s="29" t="s">
        <v>62607</v>
      </c>
      <c r="E187" s="29" t="s">
        <v>388</v>
      </c>
      <c r="F187" s="29" t="s">
        <v>63368</v>
      </c>
      <c r="G187" s="29" t="s">
        <v>63369</v>
      </c>
      <c r="H187" s="29" t="s">
        <v>10307</v>
      </c>
      <c r="I187" s="29" t="s">
        <v>63370</v>
      </c>
      <c r="J187" s="20">
        <v>115</v>
      </c>
      <c r="K187" s="20">
        <v>34.46</v>
      </c>
      <c r="L187" s="20">
        <v>66</v>
      </c>
      <c r="M187" s="17" t="s">
        <v>468</v>
      </c>
    </row>
    <row r="188" customHeight="1" spans="1:13">
      <c r="A188" s="29">
        <v>274718</v>
      </c>
      <c r="B188" s="29" t="s">
        <v>63371</v>
      </c>
      <c r="C188" s="29" t="s">
        <v>386</v>
      </c>
      <c r="D188" s="29" t="s">
        <v>62607</v>
      </c>
      <c r="E188" s="29" t="s">
        <v>388</v>
      </c>
      <c r="F188" s="29" t="s">
        <v>63372</v>
      </c>
      <c r="G188" s="29" t="s">
        <v>63373</v>
      </c>
      <c r="H188" s="29" t="s">
        <v>10307</v>
      </c>
      <c r="I188" s="29" t="s">
        <v>63374</v>
      </c>
      <c r="J188" s="20">
        <v>115</v>
      </c>
      <c r="K188" s="20">
        <v>35.81</v>
      </c>
      <c r="L188" s="20">
        <v>67</v>
      </c>
      <c r="M188" s="17" t="s">
        <v>468</v>
      </c>
    </row>
    <row r="189" customHeight="1" spans="1:13">
      <c r="A189" s="29">
        <v>288800</v>
      </c>
      <c r="B189" s="29" t="s">
        <v>63375</v>
      </c>
      <c r="C189" s="29" t="s">
        <v>386</v>
      </c>
      <c r="D189" s="29" t="s">
        <v>62607</v>
      </c>
      <c r="E189" s="29" t="s">
        <v>388</v>
      </c>
      <c r="F189" s="29" t="s">
        <v>63376</v>
      </c>
      <c r="G189" s="29" t="s">
        <v>63377</v>
      </c>
      <c r="H189" s="29" t="s">
        <v>36900</v>
      </c>
      <c r="I189" s="29" t="s">
        <v>63378</v>
      </c>
      <c r="J189" s="20">
        <v>115</v>
      </c>
      <c r="K189" s="20">
        <v>45.64</v>
      </c>
      <c r="L189" s="20">
        <v>68</v>
      </c>
      <c r="M189" s="17" t="s">
        <v>468</v>
      </c>
    </row>
    <row r="190" customHeight="1" spans="1:13">
      <c r="A190" s="29">
        <v>285223</v>
      </c>
      <c r="B190" s="29" t="s">
        <v>63379</v>
      </c>
      <c r="C190" s="29" t="s">
        <v>386</v>
      </c>
      <c r="D190" s="29" t="s">
        <v>62607</v>
      </c>
      <c r="E190" s="29" t="s">
        <v>388</v>
      </c>
      <c r="F190" s="29" t="s">
        <v>63380</v>
      </c>
      <c r="G190" s="29" t="s">
        <v>39020</v>
      </c>
      <c r="H190" s="29" t="s">
        <v>63381</v>
      </c>
      <c r="I190" s="29" t="s">
        <v>63382</v>
      </c>
      <c r="J190" s="20">
        <v>115</v>
      </c>
      <c r="K190" s="20">
        <v>47.28</v>
      </c>
      <c r="L190" s="20">
        <v>69</v>
      </c>
      <c r="M190" s="17" t="s">
        <v>468</v>
      </c>
    </row>
    <row r="191" customHeight="1" spans="1:13">
      <c r="A191" s="29">
        <v>285555</v>
      </c>
      <c r="B191" s="29" t="s">
        <v>63383</v>
      </c>
      <c r="C191" s="29" t="s">
        <v>386</v>
      </c>
      <c r="D191" s="29" t="s">
        <v>62607</v>
      </c>
      <c r="E191" s="29" t="s">
        <v>388</v>
      </c>
      <c r="F191" s="29" t="s">
        <v>63384</v>
      </c>
      <c r="G191" s="29" t="s">
        <v>63385</v>
      </c>
      <c r="H191" s="29" t="s">
        <v>63386</v>
      </c>
      <c r="I191" s="29" t="s">
        <v>63387</v>
      </c>
      <c r="J191" s="20">
        <v>115</v>
      </c>
      <c r="K191" s="20">
        <v>51.5</v>
      </c>
      <c r="L191" s="20">
        <v>70</v>
      </c>
      <c r="M191" s="17" t="s">
        <v>468</v>
      </c>
    </row>
    <row r="192" customHeight="1" spans="1:13">
      <c r="A192" s="29">
        <v>290715</v>
      </c>
      <c r="B192" s="29" t="s">
        <v>63388</v>
      </c>
      <c r="C192" s="29" t="s">
        <v>386</v>
      </c>
      <c r="D192" s="29" t="s">
        <v>62607</v>
      </c>
      <c r="E192" s="29" t="s">
        <v>388</v>
      </c>
      <c r="F192" s="29" t="s">
        <v>63389</v>
      </c>
      <c r="G192" s="29" t="s">
        <v>63390</v>
      </c>
      <c r="H192" s="29" t="s">
        <v>63273</v>
      </c>
      <c r="I192" s="29" t="s">
        <v>63391</v>
      </c>
      <c r="J192" s="20">
        <v>115</v>
      </c>
      <c r="K192" s="20">
        <v>58.15</v>
      </c>
      <c r="L192" s="20">
        <v>71</v>
      </c>
      <c r="M192" s="17" t="s">
        <v>468</v>
      </c>
    </row>
    <row r="193" customHeight="1" spans="1:13">
      <c r="A193" s="29">
        <v>285504</v>
      </c>
      <c r="B193" s="29" t="s">
        <v>63392</v>
      </c>
      <c r="C193" s="29" t="s">
        <v>386</v>
      </c>
      <c r="D193" s="29" t="s">
        <v>62607</v>
      </c>
      <c r="E193" s="29" t="s">
        <v>388</v>
      </c>
      <c r="F193" s="29" t="s">
        <v>63393</v>
      </c>
      <c r="G193" s="29" t="s">
        <v>62953</v>
      </c>
      <c r="H193" s="29" t="s">
        <v>62954</v>
      </c>
      <c r="I193" s="29" t="s">
        <v>63394</v>
      </c>
      <c r="J193" s="20">
        <v>115</v>
      </c>
      <c r="K193" s="20">
        <v>59.22</v>
      </c>
      <c r="L193" s="20">
        <v>72</v>
      </c>
      <c r="M193" s="17" t="s">
        <v>468</v>
      </c>
    </row>
    <row r="194" customHeight="1" spans="1:13">
      <c r="A194" s="29">
        <v>285131</v>
      </c>
      <c r="B194" s="29" t="s">
        <v>63395</v>
      </c>
      <c r="C194" s="29" t="s">
        <v>386</v>
      </c>
      <c r="D194" s="29" t="s">
        <v>62607</v>
      </c>
      <c r="E194" s="29" t="s">
        <v>388</v>
      </c>
      <c r="F194" s="29" t="s">
        <v>63396</v>
      </c>
      <c r="G194" s="29" t="s">
        <v>63397</v>
      </c>
      <c r="H194" s="29" t="s">
        <v>63398</v>
      </c>
      <c r="I194" s="29" t="s">
        <v>63399</v>
      </c>
      <c r="J194" s="20">
        <v>115</v>
      </c>
      <c r="K194" s="20">
        <v>83.75</v>
      </c>
      <c r="L194" s="20">
        <v>73</v>
      </c>
      <c r="M194" s="17" t="s">
        <v>468</v>
      </c>
    </row>
    <row r="195" customHeight="1" spans="1:13">
      <c r="A195" s="29">
        <v>287835</v>
      </c>
      <c r="B195" s="29" t="s">
        <v>63400</v>
      </c>
      <c r="C195" s="29" t="s">
        <v>386</v>
      </c>
      <c r="D195" s="29" t="s">
        <v>62607</v>
      </c>
      <c r="E195" s="29" t="s">
        <v>388</v>
      </c>
      <c r="F195" s="29" t="s">
        <v>63401</v>
      </c>
      <c r="G195" s="29" t="s">
        <v>63402</v>
      </c>
      <c r="H195" s="29" t="s">
        <v>63031</v>
      </c>
      <c r="I195" s="29" t="s">
        <v>63403</v>
      </c>
      <c r="J195" s="20">
        <v>115</v>
      </c>
      <c r="K195" s="20">
        <v>117.96</v>
      </c>
      <c r="L195" s="20">
        <v>74</v>
      </c>
      <c r="M195" s="17" t="s">
        <v>468</v>
      </c>
    </row>
    <row r="196" customHeight="1" spans="1:13">
      <c r="A196" s="30">
        <v>291515</v>
      </c>
      <c r="B196" s="30" t="s">
        <v>63404</v>
      </c>
      <c r="C196" s="29" t="s">
        <v>386</v>
      </c>
      <c r="D196" s="29" t="s">
        <v>62607</v>
      </c>
      <c r="E196" s="29" t="s">
        <v>388</v>
      </c>
      <c r="F196" s="29" t="s">
        <v>63405</v>
      </c>
      <c r="G196" s="29" t="s">
        <v>63139</v>
      </c>
      <c r="H196" s="29" t="s">
        <v>63406</v>
      </c>
      <c r="I196" s="29" t="s">
        <v>63407</v>
      </c>
      <c r="J196" s="20">
        <v>115</v>
      </c>
      <c r="K196" s="20">
        <v>120</v>
      </c>
      <c r="L196" s="20">
        <v>75</v>
      </c>
      <c r="M196" s="17" t="s">
        <v>468</v>
      </c>
    </row>
    <row r="197" customHeight="1" spans="1:13">
      <c r="A197" s="29">
        <v>277436</v>
      </c>
      <c r="B197" s="29" t="s">
        <v>63408</v>
      </c>
      <c r="C197" s="29" t="s">
        <v>386</v>
      </c>
      <c r="D197" s="29" t="s">
        <v>62607</v>
      </c>
      <c r="E197" s="29" t="s">
        <v>388</v>
      </c>
      <c r="F197" s="29" t="s">
        <v>63409</v>
      </c>
      <c r="G197" s="29" t="s">
        <v>62690</v>
      </c>
      <c r="H197" s="29" t="s">
        <v>62691</v>
      </c>
      <c r="I197" s="29" t="s">
        <v>63410</v>
      </c>
      <c r="J197" s="20">
        <v>110</v>
      </c>
      <c r="K197" s="20">
        <v>38.28</v>
      </c>
      <c r="L197" s="20">
        <v>76</v>
      </c>
      <c r="M197" s="17" t="s">
        <v>468</v>
      </c>
    </row>
    <row r="198" customHeight="1" spans="1:13">
      <c r="A198" s="29">
        <v>287210</v>
      </c>
      <c r="B198" s="29" t="s">
        <v>63411</v>
      </c>
      <c r="C198" s="29" t="s">
        <v>386</v>
      </c>
      <c r="D198" s="29" t="s">
        <v>62607</v>
      </c>
      <c r="E198" s="29" t="s">
        <v>388</v>
      </c>
      <c r="F198" s="29" t="s">
        <v>63412</v>
      </c>
      <c r="G198" s="29" t="s">
        <v>471</v>
      </c>
      <c r="H198" s="29" t="s">
        <v>63413</v>
      </c>
      <c r="I198" s="29" t="s">
        <v>63414</v>
      </c>
      <c r="J198" s="20">
        <v>110</v>
      </c>
      <c r="K198" s="20">
        <v>90.23</v>
      </c>
      <c r="L198" s="20">
        <v>77</v>
      </c>
      <c r="M198" s="17" t="s">
        <v>468</v>
      </c>
    </row>
    <row r="199" customHeight="1" spans="1:13">
      <c r="A199" s="29">
        <v>288209</v>
      </c>
      <c r="B199" s="29" t="s">
        <v>63415</v>
      </c>
      <c r="C199" s="29" t="s">
        <v>386</v>
      </c>
      <c r="D199" s="29" t="s">
        <v>62607</v>
      </c>
      <c r="E199" s="29" t="s">
        <v>388</v>
      </c>
      <c r="F199" s="29" t="s">
        <v>63416</v>
      </c>
      <c r="G199" s="29" t="s">
        <v>62663</v>
      </c>
      <c r="H199" s="29" t="s">
        <v>62798</v>
      </c>
      <c r="I199" s="29" t="s">
        <v>63417</v>
      </c>
      <c r="J199" s="20">
        <v>110</v>
      </c>
      <c r="K199" s="20">
        <v>120</v>
      </c>
      <c r="L199" s="20">
        <v>78</v>
      </c>
      <c r="M199" s="17" t="s">
        <v>468</v>
      </c>
    </row>
    <row r="200" customHeight="1" spans="1:13">
      <c r="A200" s="29">
        <v>285337</v>
      </c>
      <c r="B200" s="29" t="s">
        <v>63418</v>
      </c>
      <c r="C200" s="29" t="s">
        <v>386</v>
      </c>
      <c r="D200" s="29" t="s">
        <v>62607</v>
      </c>
      <c r="E200" s="29" t="s">
        <v>388</v>
      </c>
      <c r="F200" s="29" t="s">
        <v>63419</v>
      </c>
      <c r="G200" s="29" t="s">
        <v>5399</v>
      </c>
      <c r="H200" s="29" t="s">
        <v>63420</v>
      </c>
      <c r="I200" s="29" t="s">
        <v>63421</v>
      </c>
      <c r="J200" s="20">
        <v>105</v>
      </c>
      <c r="K200" s="20">
        <v>28.59</v>
      </c>
      <c r="L200" s="20">
        <v>79</v>
      </c>
      <c r="M200" s="17" t="s">
        <v>468</v>
      </c>
    </row>
    <row r="201" customHeight="1" spans="1:13">
      <c r="A201" s="29">
        <v>285198</v>
      </c>
      <c r="B201" s="29" t="s">
        <v>63422</v>
      </c>
      <c r="C201" s="29" t="s">
        <v>386</v>
      </c>
      <c r="D201" s="29" t="s">
        <v>62607</v>
      </c>
      <c r="E201" s="29" t="s">
        <v>388</v>
      </c>
      <c r="F201" s="29" t="s">
        <v>63423</v>
      </c>
      <c r="G201" s="29" t="s">
        <v>10130</v>
      </c>
      <c r="H201" s="29" t="s">
        <v>63420</v>
      </c>
      <c r="I201" s="29" t="s">
        <v>63424</v>
      </c>
      <c r="J201" s="20">
        <v>105</v>
      </c>
      <c r="K201" s="20">
        <v>31.22</v>
      </c>
      <c r="L201" s="20">
        <v>80</v>
      </c>
      <c r="M201" s="17" t="s">
        <v>468</v>
      </c>
    </row>
    <row r="202" customHeight="1" spans="1:13">
      <c r="A202" s="29">
        <v>285588</v>
      </c>
      <c r="B202" s="29" t="s">
        <v>63425</v>
      </c>
      <c r="C202" s="29" t="s">
        <v>386</v>
      </c>
      <c r="D202" s="29" t="s">
        <v>62607</v>
      </c>
      <c r="E202" s="29" t="s">
        <v>388</v>
      </c>
      <c r="F202" s="29" t="s">
        <v>63426</v>
      </c>
      <c r="G202" s="29" t="s">
        <v>63427</v>
      </c>
      <c r="H202" s="29" t="s">
        <v>63386</v>
      </c>
      <c r="I202" s="29" t="s">
        <v>48115</v>
      </c>
      <c r="J202" s="20">
        <v>105</v>
      </c>
      <c r="K202" s="20">
        <v>34.47</v>
      </c>
      <c r="L202" s="20">
        <v>81</v>
      </c>
      <c r="M202" s="17" t="s">
        <v>468</v>
      </c>
    </row>
    <row r="203" customHeight="1" spans="1:13">
      <c r="A203" s="29">
        <v>279741</v>
      </c>
      <c r="B203" s="29" t="s">
        <v>63428</v>
      </c>
      <c r="C203" s="29" t="s">
        <v>386</v>
      </c>
      <c r="D203" s="29" t="s">
        <v>62607</v>
      </c>
      <c r="E203" s="29" t="s">
        <v>388</v>
      </c>
      <c r="F203" s="29" t="s">
        <v>63429</v>
      </c>
      <c r="G203" s="29" t="s">
        <v>62609</v>
      </c>
      <c r="H203" s="29" t="s">
        <v>62610</v>
      </c>
      <c r="I203" s="29" t="s">
        <v>63430</v>
      </c>
      <c r="J203" s="20">
        <v>105</v>
      </c>
      <c r="K203" s="20">
        <v>36.97</v>
      </c>
      <c r="L203" s="20">
        <v>82</v>
      </c>
      <c r="M203" s="17" t="s">
        <v>468</v>
      </c>
    </row>
    <row r="204" customHeight="1" spans="1:13">
      <c r="A204" s="29">
        <v>286215</v>
      </c>
      <c r="B204" s="29" t="s">
        <v>63431</v>
      </c>
      <c r="C204" s="29" t="s">
        <v>386</v>
      </c>
      <c r="D204" s="29" t="s">
        <v>62607</v>
      </c>
      <c r="E204" s="29" t="s">
        <v>388</v>
      </c>
      <c r="F204" s="29" t="s">
        <v>63432</v>
      </c>
      <c r="G204" s="29" t="s">
        <v>62614</v>
      </c>
      <c r="H204" s="29" t="s">
        <v>62983</v>
      </c>
      <c r="I204" s="29" t="s">
        <v>63433</v>
      </c>
      <c r="J204" s="20">
        <v>105</v>
      </c>
      <c r="K204" s="20">
        <v>42.38</v>
      </c>
      <c r="L204" s="20">
        <v>83</v>
      </c>
      <c r="M204" s="17" t="s">
        <v>468</v>
      </c>
    </row>
    <row r="205" customHeight="1" spans="1:13">
      <c r="A205" s="29">
        <v>286713</v>
      </c>
      <c r="B205" s="29" t="s">
        <v>63434</v>
      </c>
      <c r="C205" s="29" t="s">
        <v>386</v>
      </c>
      <c r="D205" s="29" t="s">
        <v>62607</v>
      </c>
      <c r="E205" s="29" t="s">
        <v>388</v>
      </c>
      <c r="F205" s="29" t="s">
        <v>63435</v>
      </c>
      <c r="G205" s="29" t="s">
        <v>63223</v>
      </c>
      <c r="H205" s="29" t="s">
        <v>63436</v>
      </c>
      <c r="I205" s="29" t="s">
        <v>63437</v>
      </c>
      <c r="J205" s="20">
        <v>105</v>
      </c>
      <c r="K205" s="20">
        <v>95.22</v>
      </c>
      <c r="L205" s="20">
        <v>84</v>
      </c>
      <c r="M205" s="17" t="s">
        <v>468</v>
      </c>
    </row>
    <row r="206" customHeight="1" spans="1:13">
      <c r="A206" s="29">
        <v>285398</v>
      </c>
      <c r="B206" s="29" t="s">
        <v>63438</v>
      </c>
      <c r="C206" s="29" t="s">
        <v>386</v>
      </c>
      <c r="D206" s="29" t="s">
        <v>62607</v>
      </c>
      <c r="E206" s="29" t="s">
        <v>388</v>
      </c>
      <c r="F206" s="29" t="s">
        <v>63439</v>
      </c>
      <c r="G206" s="29" t="s">
        <v>63440</v>
      </c>
      <c r="H206" s="29" t="s">
        <v>63072</v>
      </c>
      <c r="I206" s="29" t="s">
        <v>63441</v>
      </c>
      <c r="J206" s="20">
        <v>105</v>
      </c>
      <c r="K206" s="20">
        <v>101.75</v>
      </c>
      <c r="L206" s="20">
        <v>85</v>
      </c>
      <c r="M206" s="17" t="s">
        <v>468</v>
      </c>
    </row>
    <row r="207" customHeight="1" spans="1:13">
      <c r="A207" s="29">
        <v>284670</v>
      </c>
      <c r="B207" s="29" t="s">
        <v>63442</v>
      </c>
      <c r="C207" s="29" t="s">
        <v>386</v>
      </c>
      <c r="D207" s="29" t="s">
        <v>62607</v>
      </c>
      <c r="E207" s="29" t="s">
        <v>388</v>
      </c>
      <c r="F207" s="29" t="s">
        <v>63443</v>
      </c>
      <c r="G207" s="29" t="s">
        <v>63444</v>
      </c>
      <c r="H207" s="29" t="s">
        <v>44723</v>
      </c>
      <c r="I207" s="29" t="s">
        <v>63445</v>
      </c>
      <c r="J207" s="20">
        <v>105</v>
      </c>
      <c r="K207" s="20">
        <v>120</v>
      </c>
      <c r="L207" s="20">
        <v>86</v>
      </c>
      <c r="M207" s="17" t="s">
        <v>468</v>
      </c>
    </row>
    <row r="208" customHeight="1" spans="1:13">
      <c r="A208" s="29">
        <v>284935</v>
      </c>
      <c r="B208" s="29" t="s">
        <v>63446</v>
      </c>
      <c r="C208" s="29" t="s">
        <v>386</v>
      </c>
      <c r="D208" s="29" t="s">
        <v>62607</v>
      </c>
      <c r="E208" s="29" t="s">
        <v>388</v>
      </c>
      <c r="F208" s="29" t="s">
        <v>63447</v>
      </c>
      <c r="G208" s="29" t="s">
        <v>62962</v>
      </c>
      <c r="H208" s="29" t="s">
        <v>62963</v>
      </c>
      <c r="I208" s="29" t="s">
        <v>63448</v>
      </c>
      <c r="J208" s="20">
        <v>105</v>
      </c>
      <c r="K208" s="20">
        <v>120</v>
      </c>
      <c r="L208" s="20">
        <v>86</v>
      </c>
      <c r="M208" s="17" t="s">
        <v>468</v>
      </c>
    </row>
    <row r="209" customHeight="1" spans="1:13">
      <c r="A209" s="29">
        <v>288192</v>
      </c>
      <c r="B209" s="29" t="s">
        <v>63449</v>
      </c>
      <c r="C209" s="29" t="s">
        <v>386</v>
      </c>
      <c r="D209" s="29" t="s">
        <v>62607</v>
      </c>
      <c r="E209" s="29" t="s">
        <v>388</v>
      </c>
      <c r="F209" s="29" t="s">
        <v>63450</v>
      </c>
      <c r="G209" s="29" t="s">
        <v>45705</v>
      </c>
      <c r="H209" s="29" t="s">
        <v>62825</v>
      </c>
      <c r="I209" s="29" t="s">
        <v>63451</v>
      </c>
      <c r="J209" s="20">
        <v>100</v>
      </c>
      <c r="K209" s="20">
        <v>54.12</v>
      </c>
      <c r="L209" s="20">
        <v>88</v>
      </c>
      <c r="M209" s="17" t="s">
        <v>468</v>
      </c>
    </row>
    <row r="210" customHeight="1" spans="1:13">
      <c r="A210" s="29">
        <v>290708</v>
      </c>
      <c r="B210" s="29" t="s">
        <v>63452</v>
      </c>
      <c r="C210" s="29" t="s">
        <v>386</v>
      </c>
      <c r="D210" s="29" t="s">
        <v>62607</v>
      </c>
      <c r="E210" s="29" t="s">
        <v>388</v>
      </c>
      <c r="F210" s="29" t="s">
        <v>63453</v>
      </c>
      <c r="G210" s="29" t="s">
        <v>63454</v>
      </c>
      <c r="H210" s="29" t="s">
        <v>3435</v>
      </c>
      <c r="I210" s="29" t="s">
        <v>63455</v>
      </c>
      <c r="J210" s="20">
        <v>95</v>
      </c>
      <c r="K210" s="20">
        <v>35.28</v>
      </c>
      <c r="L210" s="20">
        <v>89</v>
      </c>
      <c r="M210" s="17" t="s">
        <v>468</v>
      </c>
    </row>
    <row r="211" customHeight="1" spans="1:13">
      <c r="A211" s="29">
        <v>288777</v>
      </c>
      <c r="B211" s="29" t="s">
        <v>63456</v>
      </c>
      <c r="C211" s="29" t="s">
        <v>386</v>
      </c>
      <c r="D211" s="29" t="s">
        <v>62607</v>
      </c>
      <c r="E211" s="29" t="s">
        <v>388</v>
      </c>
      <c r="F211" s="29" t="s">
        <v>63457</v>
      </c>
      <c r="G211" s="29" t="s">
        <v>63458</v>
      </c>
      <c r="H211" s="29" t="s">
        <v>36980</v>
      </c>
      <c r="I211" s="29" t="s">
        <v>63459</v>
      </c>
      <c r="J211" s="20">
        <v>95</v>
      </c>
      <c r="K211" s="20">
        <v>40.44</v>
      </c>
      <c r="L211" s="20">
        <v>90</v>
      </c>
      <c r="M211" s="17" t="s">
        <v>468</v>
      </c>
    </row>
    <row r="212" customHeight="1" spans="1:13">
      <c r="A212" s="29">
        <v>280021</v>
      </c>
      <c r="B212" s="29" t="s">
        <v>63460</v>
      </c>
      <c r="C212" s="29" t="s">
        <v>386</v>
      </c>
      <c r="D212" s="29" t="s">
        <v>62607</v>
      </c>
      <c r="E212" s="29" t="s">
        <v>388</v>
      </c>
      <c r="F212" s="29" t="s">
        <v>63461</v>
      </c>
      <c r="G212" s="29" t="s">
        <v>42334</v>
      </c>
      <c r="H212" s="29" t="s">
        <v>63462</v>
      </c>
      <c r="I212" s="29" t="s">
        <v>63463</v>
      </c>
      <c r="J212" s="20">
        <v>95</v>
      </c>
      <c r="K212" s="20">
        <v>62.53</v>
      </c>
      <c r="L212" s="20">
        <v>91</v>
      </c>
      <c r="M212" s="17" t="s">
        <v>468</v>
      </c>
    </row>
    <row r="213" customHeight="1" spans="1:13">
      <c r="A213" s="29">
        <v>260490</v>
      </c>
      <c r="B213" s="29" t="s">
        <v>63464</v>
      </c>
      <c r="C213" s="29" t="s">
        <v>386</v>
      </c>
      <c r="D213" s="29" t="s">
        <v>62607</v>
      </c>
      <c r="E213" s="29" t="s">
        <v>388</v>
      </c>
      <c r="F213" s="29" t="s">
        <v>63465</v>
      </c>
      <c r="G213" s="29" t="s">
        <v>62649</v>
      </c>
      <c r="H213" s="29" t="s">
        <v>63466</v>
      </c>
      <c r="I213" s="29" t="s">
        <v>63465</v>
      </c>
      <c r="J213" s="20">
        <v>95</v>
      </c>
      <c r="K213" s="20">
        <v>66.71</v>
      </c>
      <c r="L213" s="20">
        <v>92</v>
      </c>
      <c r="M213" s="17" t="s">
        <v>468</v>
      </c>
    </row>
    <row r="214" customHeight="1" spans="1:13">
      <c r="A214" s="29">
        <v>280502</v>
      </c>
      <c r="B214" s="29" t="s">
        <v>63467</v>
      </c>
      <c r="C214" s="29" t="s">
        <v>386</v>
      </c>
      <c r="D214" s="29" t="s">
        <v>62607</v>
      </c>
      <c r="E214" s="29" t="s">
        <v>388</v>
      </c>
      <c r="F214" s="29" t="s">
        <v>63468</v>
      </c>
      <c r="G214" s="29" t="s">
        <v>63469</v>
      </c>
      <c r="H214" s="29" t="s">
        <v>63470</v>
      </c>
      <c r="I214" s="29" t="s">
        <v>63471</v>
      </c>
      <c r="J214" s="20">
        <v>95</v>
      </c>
      <c r="K214" s="20">
        <v>86.13</v>
      </c>
      <c r="L214" s="20">
        <v>93</v>
      </c>
      <c r="M214" s="17" t="s">
        <v>468</v>
      </c>
    </row>
    <row r="215" customHeight="1" spans="1:13">
      <c r="A215" s="29">
        <v>287991</v>
      </c>
      <c r="B215" s="29" t="s">
        <v>63472</v>
      </c>
      <c r="C215" s="29" t="s">
        <v>386</v>
      </c>
      <c r="D215" s="29" t="s">
        <v>62607</v>
      </c>
      <c r="E215" s="29" t="s">
        <v>388</v>
      </c>
      <c r="F215" s="29" t="s">
        <v>63473</v>
      </c>
      <c r="G215" s="29" t="s">
        <v>62609</v>
      </c>
      <c r="H215" s="29" t="s">
        <v>62682</v>
      </c>
      <c r="I215" s="29" t="s">
        <v>63474</v>
      </c>
      <c r="J215" s="20">
        <v>85</v>
      </c>
      <c r="K215" s="20">
        <v>29.81</v>
      </c>
      <c r="L215" s="20">
        <v>94</v>
      </c>
      <c r="M215" s="17" t="s">
        <v>468</v>
      </c>
    </row>
    <row r="216" customHeight="1" spans="1:13">
      <c r="A216" s="29">
        <v>279751</v>
      </c>
      <c r="B216" s="29" t="s">
        <v>63475</v>
      </c>
      <c r="C216" s="29" t="s">
        <v>386</v>
      </c>
      <c r="D216" s="29" t="s">
        <v>62607</v>
      </c>
      <c r="E216" s="29" t="s">
        <v>388</v>
      </c>
      <c r="F216" s="29" t="s">
        <v>63476</v>
      </c>
      <c r="G216" s="29" t="s">
        <v>62609</v>
      </c>
      <c r="H216" s="29" t="s">
        <v>62834</v>
      </c>
      <c r="I216" s="29" t="s">
        <v>63477</v>
      </c>
      <c r="J216" s="20">
        <v>85</v>
      </c>
      <c r="K216" s="20">
        <v>37.03</v>
      </c>
      <c r="L216" s="20">
        <v>95</v>
      </c>
      <c r="M216" s="17" t="s">
        <v>468</v>
      </c>
    </row>
    <row r="217" customHeight="1" spans="1:13">
      <c r="A217" s="29">
        <v>285597</v>
      </c>
      <c r="B217" s="29" t="s">
        <v>63478</v>
      </c>
      <c r="C217" s="29" t="s">
        <v>386</v>
      </c>
      <c r="D217" s="29" t="s">
        <v>62607</v>
      </c>
      <c r="E217" s="29" t="s">
        <v>388</v>
      </c>
      <c r="F217" s="29" t="s">
        <v>63479</v>
      </c>
      <c r="G217" s="29" t="s">
        <v>43013</v>
      </c>
      <c r="H217" s="29" t="s">
        <v>122</v>
      </c>
      <c r="I217" s="29" t="s">
        <v>63480</v>
      </c>
      <c r="J217" s="20">
        <v>85</v>
      </c>
      <c r="K217" s="20">
        <v>39.4</v>
      </c>
      <c r="L217" s="20">
        <v>96</v>
      </c>
      <c r="M217" s="17" t="s">
        <v>468</v>
      </c>
    </row>
    <row r="218" customHeight="1" spans="1:13">
      <c r="A218" s="29">
        <v>285512</v>
      </c>
      <c r="B218" s="29" t="s">
        <v>63481</v>
      </c>
      <c r="C218" s="29" t="s">
        <v>386</v>
      </c>
      <c r="D218" s="29" t="s">
        <v>62607</v>
      </c>
      <c r="E218" s="29" t="s">
        <v>388</v>
      </c>
      <c r="F218" s="29" t="s">
        <v>63482</v>
      </c>
      <c r="G218" s="29" t="s">
        <v>62953</v>
      </c>
      <c r="H218" s="29" t="s">
        <v>62954</v>
      </c>
      <c r="I218" s="29" t="s">
        <v>63483</v>
      </c>
      <c r="J218" s="20">
        <v>85</v>
      </c>
      <c r="K218" s="20">
        <v>62.44</v>
      </c>
      <c r="L218" s="20">
        <v>97</v>
      </c>
      <c r="M218" s="17" t="s">
        <v>468</v>
      </c>
    </row>
    <row r="219" customHeight="1" spans="1:13">
      <c r="A219" s="29">
        <v>290121</v>
      </c>
      <c r="B219" s="29" t="s">
        <v>63484</v>
      </c>
      <c r="C219" s="29" t="s">
        <v>386</v>
      </c>
      <c r="D219" s="29" t="s">
        <v>62607</v>
      </c>
      <c r="E219" s="29" t="s">
        <v>388</v>
      </c>
      <c r="F219" s="29" t="s">
        <v>63485</v>
      </c>
      <c r="G219" s="29" t="s">
        <v>62713</v>
      </c>
      <c r="H219" s="29" t="s">
        <v>20056</v>
      </c>
      <c r="I219" s="29" t="s">
        <v>63486</v>
      </c>
      <c r="J219" s="20">
        <v>85</v>
      </c>
      <c r="K219" s="20">
        <v>72</v>
      </c>
      <c r="L219" s="20">
        <v>98</v>
      </c>
      <c r="M219" s="17" t="s">
        <v>468</v>
      </c>
    </row>
    <row r="220" customHeight="1" spans="1:13">
      <c r="A220" s="29">
        <v>284677</v>
      </c>
      <c r="B220" s="29" t="s">
        <v>63487</v>
      </c>
      <c r="C220" s="29" t="s">
        <v>386</v>
      </c>
      <c r="D220" s="29" t="s">
        <v>62607</v>
      </c>
      <c r="E220" s="29" t="s">
        <v>388</v>
      </c>
      <c r="F220" s="29" t="s">
        <v>63488</v>
      </c>
      <c r="G220" s="29" t="s">
        <v>63489</v>
      </c>
      <c r="H220" s="29" t="s">
        <v>63490</v>
      </c>
      <c r="I220" s="29" t="s">
        <v>63491</v>
      </c>
      <c r="J220" s="20">
        <v>85</v>
      </c>
      <c r="K220" s="20">
        <v>96.66</v>
      </c>
      <c r="L220" s="20">
        <v>99</v>
      </c>
      <c r="M220" s="17" t="s">
        <v>468</v>
      </c>
    </row>
    <row r="221" customHeight="1" spans="1:13">
      <c r="A221" s="29">
        <v>284806</v>
      </c>
      <c r="B221" s="29" t="s">
        <v>63492</v>
      </c>
      <c r="C221" s="29" t="s">
        <v>386</v>
      </c>
      <c r="D221" s="29" t="s">
        <v>62607</v>
      </c>
      <c r="E221" s="29" t="s">
        <v>388</v>
      </c>
      <c r="F221" s="29" t="s">
        <v>63493</v>
      </c>
      <c r="G221" s="29" t="s">
        <v>63494</v>
      </c>
      <c r="H221" s="29" t="s">
        <v>63289</v>
      </c>
      <c r="I221" s="29" t="s">
        <v>63495</v>
      </c>
      <c r="J221" s="20">
        <v>85</v>
      </c>
      <c r="K221" s="20">
        <v>120</v>
      </c>
      <c r="L221" s="20">
        <v>100</v>
      </c>
      <c r="M221" s="17" t="s">
        <v>468</v>
      </c>
    </row>
    <row r="222" customHeight="1" spans="1:13">
      <c r="A222" s="29">
        <v>285149</v>
      </c>
      <c r="B222" s="29" t="s">
        <v>63496</v>
      </c>
      <c r="C222" s="29" t="s">
        <v>386</v>
      </c>
      <c r="D222" s="29" t="s">
        <v>62607</v>
      </c>
      <c r="E222" s="29" t="s">
        <v>388</v>
      </c>
      <c r="F222" s="29" t="s">
        <v>63497</v>
      </c>
      <c r="G222" s="29" t="s">
        <v>63498</v>
      </c>
      <c r="H222" s="29" t="s">
        <v>63499</v>
      </c>
      <c r="I222" s="29" t="s">
        <v>63500</v>
      </c>
      <c r="J222" s="20">
        <v>80</v>
      </c>
      <c r="K222" s="20">
        <v>101.35</v>
      </c>
      <c r="L222" s="20">
        <v>101</v>
      </c>
      <c r="M222" s="17" t="s">
        <v>468</v>
      </c>
    </row>
    <row r="223" customHeight="1" spans="1:13">
      <c r="A223" s="29">
        <v>284658</v>
      </c>
      <c r="B223" s="29" t="s">
        <v>63501</v>
      </c>
      <c r="C223" s="29" t="s">
        <v>386</v>
      </c>
      <c r="D223" s="29" t="s">
        <v>62607</v>
      </c>
      <c r="E223" s="29" t="s">
        <v>388</v>
      </c>
      <c r="F223" s="29" t="s">
        <v>63502</v>
      </c>
      <c r="G223" s="29" t="s">
        <v>63503</v>
      </c>
      <c r="H223" s="29" t="s">
        <v>62885</v>
      </c>
      <c r="I223" s="29" t="s">
        <v>63504</v>
      </c>
      <c r="J223" s="20">
        <v>75</v>
      </c>
      <c r="K223" s="20">
        <v>18.13</v>
      </c>
      <c r="L223" s="20">
        <v>102</v>
      </c>
      <c r="M223" s="17" t="s">
        <v>468</v>
      </c>
    </row>
    <row r="224" customHeight="1" spans="1:13">
      <c r="A224" s="29">
        <v>288302</v>
      </c>
      <c r="B224" s="29" t="s">
        <v>63505</v>
      </c>
      <c r="C224" s="29" t="s">
        <v>386</v>
      </c>
      <c r="D224" s="29" t="s">
        <v>62607</v>
      </c>
      <c r="E224" s="29" t="s">
        <v>388</v>
      </c>
      <c r="F224" s="29" t="s">
        <v>63506</v>
      </c>
      <c r="G224" s="29" t="s">
        <v>63507</v>
      </c>
      <c r="H224" s="29" t="s">
        <v>63508</v>
      </c>
      <c r="I224" s="29" t="s">
        <v>63509</v>
      </c>
      <c r="J224" s="20">
        <v>75</v>
      </c>
      <c r="K224" s="20">
        <v>18.5</v>
      </c>
      <c r="L224" s="20">
        <v>103</v>
      </c>
      <c r="M224" s="17" t="s">
        <v>468</v>
      </c>
    </row>
    <row r="225" customHeight="1" spans="1:13">
      <c r="A225" s="29">
        <v>286322</v>
      </c>
      <c r="B225" s="29" t="s">
        <v>63510</v>
      </c>
      <c r="C225" s="29" t="s">
        <v>386</v>
      </c>
      <c r="D225" s="29" t="s">
        <v>62607</v>
      </c>
      <c r="E225" s="29" t="s">
        <v>388</v>
      </c>
      <c r="F225" s="29" t="s">
        <v>63511</v>
      </c>
      <c r="G225" s="29" t="s">
        <v>62614</v>
      </c>
      <c r="H225" s="29" t="s">
        <v>62615</v>
      </c>
      <c r="I225" s="29" t="s">
        <v>63512</v>
      </c>
      <c r="J225" s="20">
        <v>75</v>
      </c>
      <c r="K225" s="20">
        <v>24.62</v>
      </c>
      <c r="L225" s="20">
        <v>104</v>
      </c>
      <c r="M225" s="17" t="s">
        <v>468</v>
      </c>
    </row>
    <row r="226" customHeight="1" spans="1:13">
      <c r="A226" s="29">
        <v>285442</v>
      </c>
      <c r="B226" s="29" t="s">
        <v>63513</v>
      </c>
      <c r="C226" s="29" t="s">
        <v>386</v>
      </c>
      <c r="D226" s="29" t="s">
        <v>62607</v>
      </c>
      <c r="E226" s="29" t="s">
        <v>388</v>
      </c>
      <c r="F226" s="29" t="s">
        <v>63514</v>
      </c>
      <c r="G226" s="29" t="s">
        <v>63515</v>
      </c>
      <c r="H226" s="29" t="s">
        <v>63420</v>
      </c>
      <c r="I226" s="29" t="s">
        <v>63516</v>
      </c>
      <c r="J226" s="20">
        <v>75</v>
      </c>
      <c r="K226" s="20">
        <v>41.22</v>
      </c>
      <c r="L226" s="20">
        <v>105</v>
      </c>
      <c r="M226" s="17" t="s">
        <v>468</v>
      </c>
    </row>
    <row r="227" customHeight="1" spans="1:13">
      <c r="A227" s="29">
        <v>287493</v>
      </c>
      <c r="B227" s="29" t="s">
        <v>63517</v>
      </c>
      <c r="C227" s="29" t="s">
        <v>386</v>
      </c>
      <c r="D227" s="29" t="s">
        <v>62607</v>
      </c>
      <c r="E227" s="29" t="s">
        <v>388</v>
      </c>
      <c r="F227" s="29" t="s">
        <v>63518</v>
      </c>
      <c r="G227" s="29" t="s">
        <v>63519</v>
      </c>
      <c r="H227" s="29" t="s">
        <v>62968</v>
      </c>
      <c r="I227" s="29" t="s">
        <v>63520</v>
      </c>
      <c r="J227" s="20">
        <v>75</v>
      </c>
      <c r="K227" s="20">
        <v>42.22</v>
      </c>
      <c r="L227" s="20">
        <v>106</v>
      </c>
      <c r="M227" s="17" t="s">
        <v>468</v>
      </c>
    </row>
    <row r="228" customHeight="1" spans="1:13">
      <c r="A228" s="29">
        <v>279765</v>
      </c>
      <c r="B228" s="29" t="s">
        <v>63521</v>
      </c>
      <c r="C228" s="29" t="s">
        <v>386</v>
      </c>
      <c r="D228" s="29" t="s">
        <v>62607</v>
      </c>
      <c r="E228" s="29" t="s">
        <v>388</v>
      </c>
      <c r="F228" s="29" t="s">
        <v>63522</v>
      </c>
      <c r="G228" s="29" t="s">
        <v>62609</v>
      </c>
      <c r="H228" s="29" t="s">
        <v>62919</v>
      </c>
      <c r="I228" s="29" t="s">
        <v>63523</v>
      </c>
      <c r="J228" s="20">
        <v>75</v>
      </c>
      <c r="K228" s="20">
        <v>48.75</v>
      </c>
      <c r="L228" s="20">
        <v>107</v>
      </c>
      <c r="M228" s="17" t="s">
        <v>468</v>
      </c>
    </row>
    <row r="229" customHeight="1" spans="1:13">
      <c r="A229" s="29">
        <v>284906</v>
      </c>
      <c r="B229" s="29" t="s">
        <v>63524</v>
      </c>
      <c r="C229" s="29" t="s">
        <v>386</v>
      </c>
      <c r="D229" s="29" t="s">
        <v>62607</v>
      </c>
      <c r="E229" s="29" t="s">
        <v>388</v>
      </c>
      <c r="F229" s="29" t="s">
        <v>63525</v>
      </c>
      <c r="G229" s="29" t="s">
        <v>62962</v>
      </c>
      <c r="H229" s="29" t="s">
        <v>62963</v>
      </c>
      <c r="I229" s="29" t="s">
        <v>63526</v>
      </c>
      <c r="J229" s="20">
        <v>75</v>
      </c>
      <c r="K229" s="20">
        <v>50.16</v>
      </c>
      <c r="L229" s="20">
        <v>108</v>
      </c>
      <c r="M229" s="17" t="s">
        <v>468</v>
      </c>
    </row>
    <row r="230" customHeight="1" spans="1:13">
      <c r="A230" s="29">
        <v>288214</v>
      </c>
      <c r="B230" s="29" t="s">
        <v>63527</v>
      </c>
      <c r="C230" s="29" t="s">
        <v>386</v>
      </c>
      <c r="D230" s="29" t="s">
        <v>62607</v>
      </c>
      <c r="E230" s="29" t="s">
        <v>388</v>
      </c>
      <c r="F230" s="29" t="s">
        <v>63528</v>
      </c>
      <c r="G230" s="29" t="s">
        <v>63507</v>
      </c>
      <c r="H230" s="29" t="s">
        <v>63508</v>
      </c>
      <c r="I230" s="29" t="s">
        <v>63529</v>
      </c>
      <c r="J230" s="20">
        <v>75</v>
      </c>
      <c r="K230" s="20">
        <v>57.81</v>
      </c>
      <c r="L230" s="20">
        <v>109</v>
      </c>
      <c r="M230" s="17" t="s">
        <v>468</v>
      </c>
    </row>
    <row r="231" customHeight="1" spans="1:13">
      <c r="A231" s="29">
        <v>281543</v>
      </c>
      <c r="B231" s="29" t="s">
        <v>63530</v>
      </c>
      <c r="C231" s="29" t="s">
        <v>386</v>
      </c>
      <c r="D231" s="29" t="s">
        <v>62607</v>
      </c>
      <c r="E231" s="29" t="s">
        <v>388</v>
      </c>
      <c r="F231" s="29" t="s">
        <v>63531</v>
      </c>
      <c r="G231" s="29" t="s">
        <v>13902</v>
      </c>
      <c r="H231" s="29" t="s">
        <v>62976</v>
      </c>
      <c r="I231" s="29" t="s">
        <v>63532</v>
      </c>
      <c r="J231" s="20">
        <v>75</v>
      </c>
      <c r="K231" s="20">
        <v>60.75</v>
      </c>
      <c r="L231" s="20">
        <v>110</v>
      </c>
      <c r="M231" s="17" t="s">
        <v>468</v>
      </c>
    </row>
    <row r="232" customHeight="1" spans="1:13">
      <c r="A232" s="29">
        <v>279772</v>
      </c>
      <c r="B232" s="29" t="s">
        <v>63533</v>
      </c>
      <c r="C232" s="29" t="s">
        <v>386</v>
      </c>
      <c r="D232" s="29" t="s">
        <v>62607</v>
      </c>
      <c r="E232" s="29" t="s">
        <v>388</v>
      </c>
      <c r="F232" s="29" t="s">
        <v>63534</v>
      </c>
      <c r="G232" s="29" t="s">
        <v>63535</v>
      </c>
      <c r="H232" s="29" t="s">
        <v>63536</v>
      </c>
      <c r="I232" s="29" t="s">
        <v>63537</v>
      </c>
      <c r="J232" s="20">
        <v>75</v>
      </c>
      <c r="K232" s="20">
        <v>83.81</v>
      </c>
      <c r="L232" s="20">
        <v>111</v>
      </c>
      <c r="M232" s="17" t="s">
        <v>468</v>
      </c>
    </row>
    <row r="233" customHeight="1" spans="1:13">
      <c r="A233" s="29">
        <v>279749</v>
      </c>
      <c r="B233" s="29" t="s">
        <v>63538</v>
      </c>
      <c r="C233" s="29" t="s">
        <v>386</v>
      </c>
      <c r="D233" s="29" t="s">
        <v>62607</v>
      </c>
      <c r="E233" s="29" t="s">
        <v>388</v>
      </c>
      <c r="F233" s="29" t="s">
        <v>63539</v>
      </c>
      <c r="G233" s="29" t="s">
        <v>62609</v>
      </c>
      <c r="H233" s="29" t="s">
        <v>62919</v>
      </c>
      <c r="I233" s="29" t="s">
        <v>63540</v>
      </c>
      <c r="J233" s="20">
        <v>70</v>
      </c>
      <c r="K233" s="20">
        <v>35.37</v>
      </c>
      <c r="L233" s="20">
        <v>112</v>
      </c>
      <c r="M233" s="17" t="s">
        <v>468</v>
      </c>
    </row>
    <row r="234" customHeight="1" spans="1:13">
      <c r="A234" s="29">
        <v>280307</v>
      </c>
      <c r="B234" s="29" t="s">
        <v>63541</v>
      </c>
      <c r="C234" s="29" t="s">
        <v>386</v>
      </c>
      <c r="D234" s="29" t="s">
        <v>62607</v>
      </c>
      <c r="E234" s="29" t="s">
        <v>388</v>
      </c>
      <c r="F234" s="29" t="s">
        <v>63542</v>
      </c>
      <c r="G234" s="29" t="s">
        <v>21529</v>
      </c>
      <c r="H234" s="29" t="s">
        <v>63162</v>
      </c>
      <c r="I234" s="29" t="s">
        <v>63543</v>
      </c>
      <c r="J234" s="20">
        <v>65</v>
      </c>
      <c r="K234" s="20">
        <v>30.58</v>
      </c>
      <c r="L234" s="20">
        <v>113</v>
      </c>
      <c r="M234" s="17" t="s">
        <v>468</v>
      </c>
    </row>
    <row r="235" customHeight="1" spans="1:13">
      <c r="A235" s="29">
        <v>285363</v>
      </c>
      <c r="B235" s="29" t="s">
        <v>63544</v>
      </c>
      <c r="C235" s="29" t="s">
        <v>386</v>
      </c>
      <c r="D235" s="29" t="s">
        <v>62607</v>
      </c>
      <c r="E235" s="29" t="s">
        <v>388</v>
      </c>
      <c r="F235" s="29" t="s">
        <v>63545</v>
      </c>
      <c r="G235" s="29" t="s">
        <v>63546</v>
      </c>
      <c r="H235" s="29" t="s">
        <v>63072</v>
      </c>
      <c r="I235" s="29" t="s">
        <v>63547</v>
      </c>
      <c r="J235" s="20">
        <v>60</v>
      </c>
      <c r="K235" s="20">
        <v>104.69</v>
      </c>
      <c r="L235" s="20">
        <v>114</v>
      </c>
      <c r="M235" s="17" t="s">
        <v>468</v>
      </c>
    </row>
    <row r="236" customHeight="1" spans="1:13">
      <c r="A236" s="29">
        <v>285411</v>
      </c>
      <c r="B236" s="29" t="s">
        <v>63548</v>
      </c>
      <c r="C236" s="29" t="s">
        <v>386</v>
      </c>
      <c r="D236" s="29" t="s">
        <v>62607</v>
      </c>
      <c r="E236" s="29" t="s">
        <v>388</v>
      </c>
      <c r="F236" s="29" t="s">
        <v>63549</v>
      </c>
      <c r="G236" s="29" t="s">
        <v>63550</v>
      </c>
      <c r="H236" s="29" t="s">
        <v>63072</v>
      </c>
      <c r="I236" s="29" t="s">
        <v>63551</v>
      </c>
      <c r="J236" s="20">
        <v>50</v>
      </c>
      <c r="K236" s="20">
        <v>28.49</v>
      </c>
      <c r="L236" s="20">
        <v>115</v>
      </c>
      <c r="M236" s="17" t="s">
        <v>468</v>
      </c>
    </row>
    <row r="237" customHeight="1" spans="1:13">
      <c r="A237" s="29" t="s">
        <v>18310</v>
      </c>
      <c r="M237" s="31"/>
    </row>
    <row r="238" customHeight="1" spans="1:13">
      <c r="A238" s="29">
        <v>269513</v>
      </c>
      <c r="B238" s="29" t="s">
        <v>63552</v>
      </c>
      <c r="C238" s="29" t="s">
        <v>386</v>
      </c>
      <c r="D238" s="29" t="s">
        <v>62607</v>
      </c>
      <c r="E238" s="29" t="s">
        <v>2561</v>
      </c>
      <c r="F238" s="29" t="s">
        <v>63553</v>
      </c>
      <c r="G238" s="29" t="s">
        <v>63554</v>
      </c>
      <c r="H238" s="29" t="s">
        <v>62633</v>
      </c>
      <c r="I238" s="29" t="s">
        <v>63555</v>
      </c>
      <c r="J238" s="20">
        <v>185</v>
      </c>
      <c r="K238" s="20">
        <v>68.52</v>
      </c>
      <c r="L238" s="20">
        <v>1</v>
      </c>
      <c r="M238" s="19" t="s">
        <v>393</v>
      </c>
    </row>
    <row r="239" customHeight="1" spans="1:13">
      <c r="A239" s="29">
        <v>284973</v>
      </c>
      <c r="B239" s="29" t="s">
        <v>63556</v>
      </c>
      <c r="C239" s="29" t="s">
        <v>386</v>
      </c>
      <c r="D239" s="29" t="s">
        <v>62607</v>
      </c>
      <c r="E239" s="29" t="s">
        <v>2561</v>
      </c>
      <c r="F239" s="29" t="s">
        <v>63557</v>
      </c>
      <c r="G239" s="29" t="s">
        <v>63558</v>
      </c>
      <c r="H239" s="29" t="s">
        <v>62628</v>
      </c>
      <c r="I239" s="29" t="s">
        <v>63559</v>
      </c>
      <c r="J239" s="20">
        <v>185</v>
      </c>
      <c r="K239" s="20">
        <v>91.25</v>
      </c>
      <c r="L239" s="20">
        <v>2</v>
      </c>
      <c r="M239" s="19" t="s">
        <v>404</v>
      </c>
    </row>
    <row r="240" customHeight="1" spans="1:13">
      <c r="A240" s="29">
        <v>274878</v>
      </c>
      <c r="B240" s="29" t="s">
        <v>63560</v>
      </c>
      <c r="C240" s="29" t="s">
        <v>386</v>
      </c>
      <c r="D240" s="29" t="s">
        <v>62607</v>
      </c>
      <c r="E240" s="29" t="s">
        <v>2561</v>
      </c>
      <c r="F240" s="29" t="s">
        <v>63561</v>
      </c>
      <c r="G240" s="29" t="s">
        <v>63562</v>
      </c>
      <c r="H240" s="29" t="s">
        <v>10307</v>
      </c>
      <c r="I240" s="29" t="s">
        <v>63563</v>
      </c>
      <c r="J240" s="20">
        <v>170</v>
      </c>
      <c r="K240" s="20">
        <v>67.91</v>
      </c>
      <c r="L240" s="20">
        <v>3</v>
      </c>
      <c r="M240" s="19" t="s">
        <v>415</v>
      </c>
    </row>
    <row r="241" customHeight="1" spans="1:13">
      <c r="A241" s="29">
        <v>280459</v>
      </c>
      <c r="B241" s="29" t="s">
        <v>63564</v>
      </c>
      <c r="C241" s="29" t="s">
        <v>386</v>
      </c>
      <c r="D241" s="29" t="s">
        <v>62607</v>
      </c>
      <c r="E241" s="30" t="s">
        <v>2561</v>
      </c>
      <c r="F241" s="29" t="s">
        <v>63565</v>
      </c>
      <c r="G241" s="29" t="s">
        <v>63566</v>
      </c>
      <c r="H241" s="29" t="s">
        <v>63567</v>
      </c>
      <c r="I241" s="29" t="s">
        <v>63568</v>
      </c>
      <c r="J241" s="20">
        <v>170</v>
      </c>
      <c r="K241" s="20">
        <v>70.33</v>
      </c>
      <c r="L241" s="20">
        <v>4</v>
      </c>
      <c r="M241" s="17" t="s">
        <v>800</v>
      </c>
    </row>
    <row r="242" customHeight="1" spans="1:13">
      <c r="A242" s="29">
        <v>285803</v>
      </c>
      <c r="B242" s="29" t="s">
        <v>63569</v>
      </c>
      <c r="C242" s="29" t="s">
        <v>386</v>
      </c>
      <c r="D242" s="29" t="s">
        <v>62607</v>
      </c>
      <c r="E242" s="29" t="s">
        <v>2561</v>
      </c>
      <c r="F242" s="29" t="s">
        <v>63570</v>
      </c>
      <c r="G242" s="29" t="s">
        <v>63571</v>
      </c>
      <c r="H242" s="29" t="s">
        <v>63572</v>
      </c>
      <c r="I242" s="29" t="s">
        <v>63573</v>
      </c>
      <c r="J242" s="20">
        <v>170</v>
      </c>
      <c r="K242" s="20">
        <v>95.66</v>
      </c>
      <c r="L242" s="20">
        <v>5</v>
      </c>
      <c r="M242" s="17" t="s">
        <v>800</v>
      </c>
    </row>
    <row r="243" customHeight="1" spans="1:13">
      <c r="A243" s="29">
        <v>284766</v>
      </c>
      <c r="B243" s="29" t="s">
        <v>63574</v>
      </c>
      <c r="C243" s="29" t="s">
        <v>386</v>
      </c>
      <c r="D243" s="29" t="s">
        <v>62607</v>
      </c>
      <c r="E243" s="29" t="s">
        <v>2561</v>
      </c>
      <c r="F243" s="29" t="s">
        <v>63575</v>
      </c>
      <c r="G243" s="29" t="s">
        <v>63576</v>
      </c>
      <c r="H243" s="29" t="s">
        <v>10307</v>
      </c>
      <c r="I243" s="29" t="s">
        <v>63577</v>
      </c>
      <c r="J243" s="20">
        <v>165</v>
      </c>
      <c r="K243" s="20">
        <v>64.72</v>
      </c>
      <c r="L243" s="20">
        <v>6</v>
      </c>
      <c r="M243" s="17" t="s">
        <v>800</v>
      </c>
    </row>
    <row r="244" customHeight="1" spans="1:13">
      <c r="A244" s="29">
        <v>284792</v>
      </c>
      <c r="B244" s="29" t="s">
        <v>63578</v>
      </c>
      <c r="C244" s="29" t="s">
        <v>386</v>
      </c>
      <c r="D244" s="29" t="s">
        <v>62607</v>
      </c>
      <c r="E244" s="29" t="s">
        <v>2561</v>
      </c>
      <c r="F244" s="29" t="s">
        <v>63579</v>
      </c>
      <c r="G244" s="29" t="s">
        <v>63580</v>
      </c>
      <c r="H244" s="29" t="s">
        <v>10307</v>
      </c>
      <c r="I244" s="29" t="s">
        <v>63581</v>
      </c>
      <c r="J244" s="20">
        <v>165</v>
      </c>
      <c r="K244" s="20">
        <v>70.93</v>
      </c>
      <c r="L244" s="20">
        <v>7</v>
      </c>
      <c r="M244" s="17" t="s">
        <v>800</v>
      </c>
    </row>
    <row r="245" customHeight="1" spans="1:13">
      <c r="A245" s="29">
        <v>279990</v>
      </c>
      <c r="B245" s="29" t="s">
        <v>63582</v>
      </c>
      <c r="C245" s="29" t="s">
        <v>386</v>
      </c>
      <c r="D245" s="29" t="s">
        <v>62607</v>
      </c>
      <c r="E245" s="29" t="s">
        <v>2561</v>
      </c>
      <c r="F245" s="29" t="s">
        <v>63583</v>
      </c>
      <c r="G245" s="29" t="s">
        <v>63584</v>
      </c>
      <c r="H245" s="29" t="s">
        <v>122</v>
      </c>
      <c r="I245" s="29" t="s">
        <v>63585</v>
      </c>
      <c r="J245" s="20">
        <v>165</v>
      </c>
      <c r="K245" s="20">
        <v>120</v>
      </c>
      <c r="L245" s="20">
        <v>8</v>
      </c>
      <c r="M245" s="17" t="s">
        <v>800</v>
      </c>
    </row>
    <row r="246" customHeight="1" spans="1:13">
      <c r="A246" s="29">
        <v>261663</v>
      </c>
      <c r="B246" s="29" t="s">
        <v>63586</v>
      </c>
      <c r="C246" s="29" t="s">
        <v>386</v>
      </c>
      <c r="D246" s="29" t="s">
        <v>62607</v>
      </c>
      <c r="E246" s="29" t="s">
        <v>2561</v>
      </c>
      <c r="F246" s="29" t="s">
        <v>63587</v>
      </c>
      <c r="G246" s="29" t="s">
        <v>63089</v>
      </c>
      <c r="H246" s="29" t="s">
        <v>63090</v>
      </c>
      <c r="I246" s="29" t="s">
        <v>63588</v>
      </c>
      <c r="J246" s="20">
        <v>160</v>
      </c>
      <c r="K246" s="20">
        <v>88.65</v>
      </c>
      <c r="L246" s="20">
        <v>9</v>
      </c>
      <c r="M246" s="17" t="s">
        <v>800</v>
      </c>
    </row>
    <row r="247" customHeight="1" spans="1:13">
      <c r="A247" s="29">
        <v>286427</v>
      </c>
      <c r="B247" s="29" t="s">
        <v>63589</v>
      </c>
      <c r="C247" s="29" t="s">
        <v>386</v>
      </c>
      <c r="D247" s="29" t="s">
        <v>62607</v>
      </c>
      <c r="E247" s="29" t="s">
        <v>2561</v>
      </c>
      <c r="F247" s="29" t="s">
        <v>63590</v>
      </c>
      <c r="G247" s="29" t="s">
        <v>62609</v>
      </c>
      <c r="H247" s="29" t="s">
        <v>62610</v>
      </c>
      <c r="I247" s="29" t="s">
        <v>63591</v>
      </c>
      <c r="J247" s="20">
        <v>155</v>
      </c>
      <c r="K247" s="20">
        <v>39.68</v>
      </c>
      <c r="L247" s="20">
        <v>10</v>
      </c>
      <c r="M247" s="17" t="s">
        <v>800</v>
      </c>
    </row>
    <row r="248" customHeight="1" spans="1:13">
      <c r="A248" s="29">
        <v>286419</v>
      </c>
      <c r="B248" s="29" t="s">
        <v>63592</v>
      </c>
      <c r="C248" s="29" t="s">
        <v>386</v>
      </c>
      <c r="D248" s="29" t="s">
        <v>62607</v>
      </c>
      <c r="E248" s="29" t="s">
        <v>2561</v>
      </c>
      <c r="F248" s="29" t="s">
        <v>63593</v>
      </c>
      <c r="G248" s="29" t="s">
        <v>62609</v>
      </c>
      <c r="H248" s="29" t="s">
        <v>62610</v>
      </c>
      <c r="I248" s="29" t="s">
        <v>63594</v>
      </c>
      <c r="J248" s="20">
        <v>155</v>
      </c>
      <c r="K248" s="20">
        <v>40.31</v>
      </c>
      <c r="L248" s="20">
        <v>11</v>
      </c>
      <c r="M248" s="17" t="s">
        <v>800</v>
      </c>
    </row>
    <row r="249" customHeight="1" spans="1:13">
      <c r="A249" s="29">
        <v>288768</v>
      </c>
      <c r="B249" s="29" t="s">
        <v>63595</v>
      </c>
      <c r="C249" s="29" t="s">
        <v>386</v>
      </c>
      <c r="D249" s="29" t="s">
        <v>62607</v>
      </c>
      <c r="E249" s="29" t="s">
        <v>2561</v>
      </c>
      <c r="F249" s="29" t="s">
        <v>63596</v>
      </c>
      <c r="G249" s="29" t="s">
        <v>63597</v>
      </c>
      <c r="H249" s="29" t="s">
        <v>36980</v>
      </c>
      <c r="I249" s="29" t="s">
        <v>63598</v>
      </c>
      <c r="J249" s="20">
        <v>155</v>
      </c>
      <c r="K249" s="20">
        <v>41.13</v>
      </c>
      <c r="L249" s="20">
        <v>12</v>
      </c>
      <c r="M249" s="17" t="s">
        <v>800</v>
      </c>
    </row>
    <row r="250" customHeight="1" spans="1:13">
      <c r="A250" s="29">
        <v>279734</v>
      </c>
      <c r="B250" s="29" t="s">
        <v>63599</v>
      </c>
      <c r="C250" s="29" t="s">
        <v>386</v>
      </c>
      <c r="D250" s="29" t="s">
        <v>62607</v>
      </c>
      <c r="E250" s="29" t="s">
        <v>2561</v>
      </c>
      <c r="F250" s="29" t="s">
        <v>63600</v>
      </c>
      <c r="G250" s="29" t="s">
        <v>63601</v>
      </c>
      <c r="H250" s="29" t="s">
        <v>63602</v>
      </c>
      <c r="I250" s="29" t="s">
        <v>63603</v>
      </c>
      <c r="J250" s="20">
        <v>155</v>
      </c>
      <c r="K250" s="20">
        <v>44.88</v>
      </c>
      <c r="L250" s="20">
        <v>13</v>
      </c>
      <c r="M250" s="17" t="s">
        <v>800</v>
      </c>
    </row>
    <row r="251" customHeight="1" spans="1:13">
      <c r="A251" s="29">
        <v>290365</v>
      </c>
      <c r="B251" s="29" t="s">
        <v>63604</v>
      </c>
      <c r="C251" s="29" t="s">
        <v>386</v>
      </c>
      <c r="D251" s="29" t="s">
        <v>62607</v>
      </c>
      <c r="E251" s="29" t="s">
        <v>2561</v>
      </c>
      <c r="F251" s="29" t="s">
        <v>63605</v>
      </c>
      <c r="G251" s="29" t="s">
        <v>63606</v>
      </c>
      <c r="H251" s="29" t="s">
        <v>63607</v>
      </c>
      <c r="I251" s="29" t="s">
        <v>63608</v>
      </c>
      <c r="J251" s="20">
        <v>155</v>
      </c>
      <c r="K251" s="20">
        <v>46.88</v>
      </c>
      <c r="L251" s="20">
        <v>14</v>
      </c>
      <c r="M251" s="17" t="s">
        <v>800</v>
      </c>
    </row>
    <row r="252" customHeight="1" spans="1:13">
      <c r="A252" s="29">
        <v>291835</v>
      </c>
      <c r="B252" s="29" t="s">
        <v>63609</v>
      </c>
      <c r="C252" s="29" t="s">
        <v>386</v>
      </c>
      <c r="D252" s="29" t="s">
        <v>62607</v>
      </c>
      <c r="E252" s="29" t="s">
        <v>2561</v>
      </c>
      <c r="F252" s="29" t="s">
        <v>63610</v>
      </c>
      <c r="G252" s="29" t="s">
        <v>63611</v>
      </c>
      <c r="H252" s="29" t="s">
        <v>63612</v>
      </c>
      <c r="I252" s="29" t="s">
        <v>63613</v>
      </c>
      <c r="J252" s="20">
        <v>155</v>
      </c>
      <c r="K252" s="20">
        <v>48.16</v>
      </c>
      <c r="L252" s="20">
        <v>15</v>
      </c>
      <c r="M252" s="17" t="s">
        <v>800</v>
      </c>
    </row>
    <row r="253" customHeight="1" spans="1:13">
      <c r="A253" s="29">
        <v>284941</v>
      </c>
      <c r="B253" s="29" t="s">
        <v>63614</v>
      </c>
      <c r="C253" s="29" t="s">
        <v>386</v>
      </c>
      <c r="D253" s="29" t="s">
        <v>62607</v>
      </c>
      <c r="E253" s="29" t="s">
        <v>2561</v>
      </c>
      <c r="F253" s="29" t="s">
        <v>63615</v>
      </c>
      <c r="G253" s="29" t="s">
        <v>63616</v>
      </c>
      <c r="H253" s="29" t="s">
        <v>62633</v>
      </c>
      <c r="I253" s="29" t="s">
        <v>63617</v>
      </c>
      <c r="J253" s="20">
        <v>155</v>
      </c>
      <c r="K253" s="20">
        <v>48.34</v>
      </c>
      <c r="L253" s="20">
        <v>16</v>
      </c>
      <c r="M253" s="17" t="s">
        <v>426</v>
      </c>
    </row>
    <row r="254" customHeight="1" spans="1:13">
      <c r="A254" s="29">
        <v>287135</v>
      </c>
      <c r="B254" s="29" t="s">
        <v>63618</v>
      </c>
      <c r="C254" s="29" t="s">
        <v>386</v>
      </c>
      <c r="D254" s="29" t="s">
        <v>62607</v>
      </c>
      <c r="E254" s="29" t="s">
        <v>2561</v>
      </c>
      <c r="F254" s="29" t="s">
        <v>63619</v>
      </c>
      <c r="G254" s="29" t="s">
        <v>24595</v>
      </c>
      <c r="H254" s="29" t="s">
        <v>63620</v>
      </c>
      <c r="I254" s="29" t="s">
        <v>63621</v>
      </c>
      <c r="J254" s="20">
        <v>155</v>
      </c>
      <c r="K254" s="20">
        <v>48.9</v>
      </c>
      <c r="L254" s="20">
        <v>17</v>
      </c>
      <c r="M254" s="17" t="s">
        <v>426</v>
      </c>
    </row>
    <row r="255" customHeight="1" spans="1:13">
      <c r="A255" s="29">
        <v>285761</v>
      </c>
      <c r="B255" s="29" t="s">
        <v>63622</v>
      </c>
      <c r="C255" s="29" t="s">
        <v>386</v>
      </c>
      <c r="D255" s="29" t="s">
        <v>62607</v>
      </c>
      <c r="E255" s="29" t="s">
        <v>2561</v>
      </c>
      <c r="F255" s="29" t="s">
        <v>63623</v>
      </c>
      <c r="G255" s="29" t="s">
        <v>63624</v>
      </c>
      <c r="H255" s="29" t="s">
        <v>63625</v>
      </c>
      <c r="I255" s="29" t="s">
        <v>63626</v>
      </c>
      <c r="J255" s="20">
        <v>155</v>
      </c>
      <c r="K255" s="20">
        <v>53.71</v>
      </c>
      <c r="L255" s="20">
        <v>18</v>
      </c>
      <c r="M255" s="17" t="s">
        <v>426</v>
      </c>
    </row>
    <row r="256" customHeight="1" spans="1:13">
      <c r="A256" s="29">
        <v>285988</v>
      </c>
      <c r="B256" s="29" t="s">
        <v>63627</v>
      </c>
      <c r="C256" s="29" t="s">
        <v>386</v>
      </c>
      <c r="D256" s="29" t="s">
        <v>62607</v>
      </c>
      <c r="E256" s="29" t="s">
        <v>2561</v>
      </c>
      <c r="F256" s="29" t="s">
        <v>63628</v>
      </c>
      <c r="G256" s="29" t="s">
        <v>13429</v>
      </c>
      <c r="H256" s="29" t="s">
        <v>63629</v>
      </c>
      <c r="I256" s="29" t="s">
        <v>63630</v>
      </c>
      <c r="J256" s="20">
        <v>155</v>
      </c>
      <c r="K256" s="20">
        <v>56.66</v>
      </c>
      <c r="L256" s="20">
        <v>19</v>
      </c>
      <c r="M256" s="17" t="s">
        <v>426</v>
      </c>
    </row>
    <row r="257" customHeight="1" spans="1:13">
      <c r="A257" s="29">
        <v>290679</v>
      </c>
      <c r="B257" s="29" t="s">
        <v>63631</v>
      </c>
      <c r="C257" s="29" t="s">
        <v>386</v>
      </c>
      <c r="D257" s="29" t="s">
        <v>62607</v>
      </c>
      <c r="E257" s="29" t="s">
        <v>2561</v>
      </c>
      <c r="F257" s="29" t="s">
        <v>63632</v>
      </c>
      <c r="G257" s="29" t="s">
        <v>62609</v>
      </c>
      <c r="H257" s="29" t="s">
        <v>62682</v>
      </c>
      <c r="I257" s="29" t="s">
        <v>63633</v>
      </c>
      <c r="J257" s="20">
        <v>155</v>
      </c>
      <c r="K257" s="20">
        <v>57.1</v>
      </c>
      <c r="L257" s="20">
        <v>20</v>
      </c>
      <c r="M257" s="17" t="s">
        <v>426</v>
      </c>
    </row>
    <row r="258" customHeight="1" spans="1:13">
      <c r="A258" s="29">
        <v>280469</v>
      </c>
      <c r="B258" s="29" t="s">
        <v>63634</v>
      </c>
      <c r="C258" s="29" t="s">
        <v>386</v>
      </c>
      <c r="D258" s="29" t="s">
        <v>62607</v>
      </c>
      <c r="E258" s="29" t="s">
        <v>2561</v>
      </c>
      <c r="F258" s="29" t="s">
        <v>63635</v>
      </c>
      <c r="G258" s="29" t="s">
        <v>63636</v>
      </c>
      <c r="H258" s="29" t="s">
        <v>63637</v>
      </c>
      <c r="I258" s="29" t="s">
        <v>63638</v>
      </c>
      <c r="J258" s="20">
        <v>155</v>
      </c>
      <c r="K258" s="20">
        <v>58.16</v>
      </c>
      <c r="L258" s="20">
        <v>21</v>
      </c>
      <c r="M258" s="17" t="s">
        <v>426</v>
      </c>
    </row>
    <row r="259" customHeight="1" spans="1:13">
      <c r="A259" s="29">
        <v>268155</v>
      </c>
      <c r="B259" s="29" t="s">
        <v>63639</v>
      </c>
      <c r="C259" s="29" t="s">
        <v>386</v>
      </c>
      <c r="D259" s="29" t="s">
        <v>62607</v>
      </c>
      <c r="E259" s="29" t="s">
        <v>2561</v>
      </c>
      <c r="F259" s="29" t="s">
        <v>63640</v>
      </c>
      <c r="G259" s="29" t="s">
        <v>62867</v>
      </c>
      <c r="H259" s="29" t="s">
        <v>63641</v>
      </c>
      <c r="I259" s="29" t="s">
        <v>63642</v>
      </c>
      <c r="J259" s="20">
        <v>155</v>
      </c>
      <c r="K259" s="20">
        <v>58.38</v>
      </c>
      <c r="L259" s="20">
        <v>22</v>
      </c>
      <c r="M259" s="17" t="s">
        <v>426</v>
      </c>
    </row>
    <row r="260" customHeight="1" spans="1:13">
      <c r="A260" s="29">
        <v>286423</v>
      </c>
      <c r="B260" s="29" t="s">
        <v>63643</v>
      </c>
      <c r="C260" s="29" t="s">
        <v>386</v>
      </c>
      <c r="D260" s="29" t="s">
        <v>62607</v>
      </c>
      <c r="E260" s="29" t="s">
        <v>2561</v>
      </c>
      <c r="F260" s="29" t="s">
        <v>63644</v>
      </c>
      <c r="G260" s="29" t="s">
        <v>63645</v>
      </c>
      <c r="H260" s="29" t="s">
        <v>63646</v>
      </c>
      <c r="I260" s="29" t="s">
        <v>63647</v>
      </c>
      <c r="J260" s="20">
        <v>155</v>
      </c>
      <c r="K260" s="20">
        <v>59.71</v>
      </c>
      <c r="L260" s="20">
        <v>23</v>
      </c>
      <c r="M260" s="17" t="s">
        <v>426</v>
      </c>
    </row>
    <row r="261" customHeight="1" spans="1:13">
      <c r="A261" s="29">
        <v>285248</v>
      </c>
      <c r="B261" s="29" t="s">
        <v>63648</v>
      </c>
      <c r="C261" s="29" t="s">
        <v>386</v>
      </c>
      <c r="D261" s="29" t="s">
        <v>62607</v>
      </c>
      <c r="E261" s="29" t="s">
        <v>2561</v>
      </c>
      <c r="F261" s="29" t="s">
        <v>63649</v>
      </c>
      <c r="G261" s="29" t="s">
        <v>63650</v>
      </c>
      <c r="H261" s="29" t="s">
        <v>63651</v>
      </c>
      <c r="I261" s="29" t="s">
        <v>63652</v>
      </c>
      <c r="J261" s="20">
        <v>155</v>
      </c>
      <c r="K261" s="20">
        <v>59.78</v>
      </c>
      <c r="L261" s="20">
        <v>24</v>
      </c>
      <c r="M261" s="17" t="s">
        <v>426</v>
      </c>
    </row>
    <row r="262" customHeight="1" spans="1:13">
      <c r="A262" s="29">
        <v>284936</v>
      </c>
      <c r="B262" s="29" t="s">
        <v>63653</v>
      </c>
      <c r="C262" s="29" t="s">
        <v>386</v>
      </c>
      <c r="D262" s="29" t="s">
        <v>62607</v>
      </c>
      <c r="E262" s="29" t="s">
        <v>2561</v>
      </c>
      <c r="F262" s="29" t="s">
        <v>63654</v>
      </c>
      <c r="G262" s="29" t="s">
        <v>63655</v>
      </c>
      <c r="H262" s="29" t="s">
        <v>63656</v>
      </c>
      <c r="I262" s="29" t="s">
        <v>63657</v>
      </c>
      <c r="J262" s="20">
        <v>155</v>
      </c>
      <c r="K262" s="20">
        <v>62.04</v>
      </c>
      <c r="L262" s="20">
        <v>25</v>
      </c>
      <c r="M262" s="17" t="s">
        <v>426</v>
      </c>
    </row>
    <row r="263" customHeight="1" spans="1:13">
      <c r="A263" s="29">
        <v>292152</v>
      </c>
      <c r="B263" s="29" t="s">
        <v>63658</v>
      </c>
      <c r="C263" s="29" t="s">
        <v>386</v>
      </c>
      <c r="D263" s="29" t="s">
        <v>62607</v>
      </c>
      <c r="E263" s="29" t="s">
        <v>2561</v>
      </c>
      <c r="F263" s="29" t="s">
        <v>63659</v>
      </c>
      <c r="G263" s="29" t="s">
        <v>63660</v>
      </c>
      <c r="H263" s="29" t="s">
        <v>63256</v>
      </c>
      <c r="I263" s="29" t="s">
        <v>63661</v>
      </c>
      <c r="J263" s="20">
        <v>155</v>
      </c>
      <c r="K263" s="20">
        <v>63.82</v>
      </c>
      <c r="L263" s="20">
        <v>26</v>
      </c>
      <c r="M263" s="17" t="s">
        <v>426</v>
      </c>
    </row>
    <row r="264" customHeight="1" spans="1:13">
      <c r="A264" s="29">
        <v>284685</v>
      </c>
      <c r="B264" s="29" t="s">
        <v>63662</v>
      </c>
      <c r="C264" s="29" t="s">
        <v>386</v>
      </c>
      <c r="D264" s="29" t="s">
        <v>62607</v>
      </c>
      <c r="E264" s="29" t="s">
        <v>2561</v>
      </c>
      <c r="F264" s="29" t="s">
        <v>63663</v>
      </c>
      <c r="G264" s="29" t="s">
        <v>63664</v>
      </c>
      <c r="H264" s="29" t="s">
        <v>63665</v>
      </c>
      <c r="I264" s="29" t="s">
        <v>63666</v>
      </c>
      <c r="J264" s="20">
        <v>155</v>
      </c>
      <c r="K264" s="20">
        <v>66</v>
      </c>
      <c r="L264" s="20">
        <v>27</v>
      </c>
      <c r="M264" s="17" t="s">
        <v>426</v>
      </c>
    </row>
    <row r="265" customHeight="1" spans="1:13">
      <c r="A265" s="29">
        <v>279887</v>
      </c>
      <c r="B265" s="29" t="s">
        <v>63667</v>
      </c>
      <c r="C265" s="29" t="s">
        <v>386</v>
      </c>
      <c r="D265" s="29" t="s">
        <v>62607</v>
      </c>
      <c r="E265" s="29" t="s">
        <v>2561</v>
      </c>
      <c r="F265" s="29" t="s">
        <v>63668</v>
      </c>
      <c r="G265" s="29" t="s">
        <v>55815</v>
      </c>
      <c r="H265" s="29" t="s">
        <v>63669</v>
      </c>
      <c r="I265" s="29" t="s">
        <v>63670</v>
      </c>
      <c r="J265" s="20">
        <v>155</v>
      </c>
      <c r="K265" s="20">
        <v>67.43</v>
      </c>
      <c r="L265" s="20">
        <v>28</v>
      </c>
      <c r="M265" s="17" t="s">
        <v>426</v>
      </c>
    </row>
    <row r="266" customHeight="1" spans="1:13">
      <c r="A266" s="29">
        <v>288752</v>
      </c>
      <c r="B266" s="29" t="s">
        <v>63671</v>
      </c>
      <c r="C266" s="29" t="s">
        <v>386</v>
      </c>
      <c r="D266" s="29" t="s">
        <v>62607</v>
      </c>
      <c r="E266" s="29" t="s">
        <v>2561</v>
      </c>
      <c r="F266" s="29" t="s">
        <v>63672</v>
      </c>
      <c r="G266" s="29" t="s">
        <v>63673</v>
      </c>
      <c r="H266" s="29" t="s">
        <v>36980</v>
      </c>
      <c r="I266" s="29" t="s">
        <v>63674</v>
      </c>
      <c r="J266" s="20">
        <v>155</v>
      </c>
      <c r="K266" s="20">
        <v>85.97</v>
      </c>
      <c r="L266" s="20">
        <v>29</v>
      </c>
      <c r="M266" s="17" t="s">
        <v>426</v>
      </c>
    </row>
    <row r="267" customHeight="1" spans="1:13">
      <c r="A267" s="29">
        <v>271288</v>
      </c>
      <c r="B267" s="29" t="s">
        <v>63675</v>
      </c>
      <c r="C267" s="29" t="s">
        <v>386</v>
      </c>
      <c r="D267" s="29" t="s">
        <v>62607</v>
      </c>
      <c r="E267" s="29" t="s">
        <v>2561</v>
      </c>
      <c r="F267" s="29" t="s">
        <v>63676</v>
      </c>
      <c r="G267" s="29" t="s">
        <v>63677</v>
      </c>
      <c r="H267" s="29" t="s">
        <v>63678</v>
      </c>
      <c r="I267" s="29" t="s">
        <v>63679</v>
      </c>
      <c r="J267" s="20">
        <v>155</v>
      </c>
      <c r="K267" s="20">
        <v>95.88</v>
      </c>
      <c r="L267" s="20">
        <v>30</v>
      </c>
      <c r="M267" s="17" t="s">
        <v>426</v>
      </c>
    </row>
    <row r="268" customHeight="1" spans="1:13">
      <c r="A268" s="29">
        <v>291539</v>
      </c>
      <c r="B268" s="29" t="s">
        <v>63680</v>
      </c>
      <c r="C268" s="29" t="s">
        <v>386</v>
      </c>
      <c r="D268" s="29" t="s">
        <v>62607</v>
      </c>
      <c r="E268" s="29" t="s">
        <v>2561</v>
      </c>
      <c r="F268" s="29" t="s">
        <v>63681</v>
      </c>
      <c r="G268" s="29" t="s">
        <v>63139</v>
      </c>
      <c r="H268" s="29" t="s">
        <v>63406</v>
      </c>
      <c r="I268" s="29" t="s">
        <v>63682</v>
      </c>
      <c r="J268" s="20">
        <v>155</v>
      </c>
      <c r="K268" s="20">
        <v>97.19</v>
      </c>
      <c r="L268" s="20">
        <v>31</v>
      </c>
      <c r="M268" s="17" t="s">
        <v>426</v>
      </c>
    </row>
    <row r="269" customHeight="1" spans="1:13">
      <c r="A269" s="29">
        <v>291589</v>
      </c>
      <c r="B269" s="29" t="s">
        <v>63683</v>
      </c>
      <c r="C269" s="29" t="s">
        <v>386</v>
      </c>
      <c r="D269" s="29" t="s">
        <v>62607</v>
      </c>
      <c r="E269" s="30" t="s">
        <v>2561</v>
      </c>
      <c r="F269" s="29" t="s">
        <v>63684</v>
      </c>
      <c r="G269" s="29" t="s">
        <v>63685</v>
      </c>
      <c r="H269" s="29" t="s">
        <v>63686</v>
      </c>
      <c r="I269" s="29" t="s">
        <v>63687</v>
      </c>
      <c r="J269" s="20">
        <v>155</v>
      </c>
      <c r="K269" s="20">
        <v>100.34</v>
      </c>
      <c r="L269" s="20">
        <v>32</v>
      </c>
      <c r="M269" s="17" t="s">
        <v>426</v>
      </c>
    </row>
    <row r="270" customHeight="1" spans="1:13">
      <c r="A270" s="29">
        <v>284871</v>
      </c>
      <c r="B270" s="29" t="s">
        <v>63688</v>
      </c>
      <c r="C270" s="29" t="s">
        <v>386</v>
      </c>
      <c r="D270" s="29" t="s">
        <v>62607</v>
      </c>
      <c r="E270" s="29" t="s">
        <v>2561</v>
      </c>
      <c r="F270" s="29" t="s">
        <v>63689</v>
      </c>
      <c r="G270" s="29" t="s">
        <v>35849</v>
      </c>
      <c r="H270" s="29" t="s">
        <v>63289</v>
      </c>
      <c r="I270" s="29" t="s">
        <v>63690</v>
      </c>
      <c r="J270" s="20">
        <v>155</v>
      </c>
      <c r="K270" s="20">
        <v>104.22</v>
      </c>
      <c r="L270" s="20">
        <v>33</v>
      </c>
      <c r="M270" s="17" t="s">
        <v>426</v>
      </c>
    </row>
    <row r="271" customHeight="1" spans="1:13">
      <c r="A271" s="29">
        <v>292878</v>
      </c>
      <c r="B271" s="29" t="s">
        <v>63691</v>
      </c>
      <c r="C271" s="29" t="s">
        <v>386</v>
      </c>
      <c r="D271" s="29" t="s">
        <v>62607</v>
      </c>
      <c r="E271" s="29" t="s">
        <v>2561</v>
      </c>
      <c r="F271" s="29" t="s">
        <v>63692</v>
      </c>
      <c r="G271" s="29" t="s">
        <v>63507</v>
      </c>
      <c r="H271" s="29" t="s">
        <v>63693</v>
      </c>
      <c r="I271" s="29" t="s">
        <v>63694</v>
      </c>
      <c r="J271" s="20">
        <v>155</v>
      </c>
      <c r="K271" s="20">
        <v>106.62</v>
      </c>
      <c r="L271" s="20">
        <v>34</v>
      </c>
      <c r="M271" s="17" t="s">
        <v>426</v>
      </c>
    </row>
    <row r="272" customHeight="1" spans="1:13">
      <c r="A272" s="29">
        <v>284924</v>
      </c>
      <c r="B272" s="29" t="s">
        <v>63695</v>
      </c>
      <c r="C272" s="29" t="s">
        <v>386</v>
      </c>
      <c r="D272" s="29" t="s">
        <v>62607</v>
      </c>
      <c r="E272" s="29" t="s">
        <v>2561</v>
      </c>
      <c r="F272" s="29" t="s">
        <v>63696</v>
      </c>
      <c r="G272" s="29" t="s">
        <v>63697</v>
      </c>
      <c r="H272" s="29" t="s">
        <v>63698</v>
      </c>
      <c r="I272" s="29" t="s">
        <v>63699</v>
      </c>
      <c r="J272" s="20">
        <v>155</v>
      </c>
      <c r="K272" s="20">
        <v>115.15</v>
      </c>
      <c r="L272" s="20">
        <v>35</v>
      </c>
      <c r="M272" s="17" t="s">
        <v>426</v>
      </c>
    </row>
    <row r="273" customHeight="1" spans="1:13">
      <c r="A273" s="30">
        <v>291551</v>
      </c>
      <c r="B273" s="30" t="s">
        <v>63700</v>
      </c>
      <c r="C273" s="29" t="s">
        <v>386</v>
      </c>
      <c r="D273" s="29" t="s">
        <v>62607</v>
      </c>
      <c r="E273" s="29" t="s">
        <v>2561</v>
      </c>
      <c r="F273" s="29" t="s">
        <v>63701</v>
      </c>
      <c r="G273" s="29" t="s">
        <v>59464</v>
      </c>
      <c r="H273" s="29" t="s">
        <v>63702</v>
      </c>
      <c r="I273" s="29" t="s">
        <v>63703</v>
      </c>
      <c r="J273" s="20">
        <v>155</v>
      </c>
      <c r="K273" s="20">
        <v>116.34</v>
      </c>
      <c r="L273" s="20">
        <v>36</v>
      </c>
      <c r="M273" s="17" t="s">
        <v>426</v>
      </c>
    </row>
    <row r="274" customHeight="1" spans="1:13">
      <c r="A274" s="29">
        <v>284725</v>
      </c>
      <c r="B274" s="29" t="s">
        <v>63704</v>
      </c>
      <c r="C274" s="29" t="s">
        <v>386</v>
      </c>
      <c r="D274" s="29" t="s">
        <v>62607</v>
      </c>
      <c r="E274" s="30" t="s">
        <v>2561</v>
      </c>
      <c r="F274" s="29" t="s">
        <v>63705</v>
      </c>
      <c r="G274" s="29" t="s">
        <v>38602</v>
      </c>
      <c r="H274" s="29" t="s">
        <v>63706</v>
      </c>
      <c r="I274" s="29" t="s">
        <v>63707</v>
      </c>
      <c r="J274" s="20">
        <v>150</v>
      </c>
      <c r="K274" s="20">
        <v>51.59</v>
      </c>
      <c r="L274" s="20">
        <v>37</v>
      </c>
      <c r="M274" s="17" t="s">
        <v>426</v>
      </c>
    </row>
    <row r="275" customHeight="1" spans="1:13">
      <c r="A275" s="29">
        <v>292799</v>
      </c>
      <c r="B275" s="29" t="s">
        <v>63708</v>
      </c>
      <c r="C275" s="29" t="s">
        <v>386</v>
      </c>
      <c r="D275" s="29" t="s">
        <v>62607</v>
      </c>
      <c r="E275" s="29" t="s">
        <v>2561</v>
      </c>
      <c r="F275" s="29" t="s">
        <v>63709</v>
      </c>
      <c r="G275" s="29" t="s">
        <v>13429</v>
      </c>
      <c r="H275" s="29" t="s">
        <v>63629</v>
      </c>
      <c r="I275" s="29" t="s">
        <v>63710</v>
      </c>
      <c r="J275" s="20">
        <v>150</v>
      </c>
      <c r="K275" s="20">
        <v>58.3</v>
      </c>
      <c r="L275" s="20">
        <v>38</v>
      </c>
      <c r="M275" s="17" t="s">
        <v>426</v>
      </c>
    </row>
    <row r="276" customHeight="1" spans="1:13">
      <c r="A276" s="29">
        <v>284741</v>
      </c>
      <c r="B276" s="29" t="s">
        <v>63711</v>
      </c>
      <c r="C276" s="29" t="s">
        <v>386</v>
      </c>
      <c r="D276" s="29" t="s">
        <v>62607</v>
      </c>
      <c r="E276" s="29" t="s">
        <v>2561</v>
      </c>
      <c r="F276" s="29" t="s">
        <v>63712</v>
      </c>
      <c r="G276" s="29" t="s">
        <v>38602</v>
      </c>
      <c r="H276" s="29" t="s">
        <v>63706</v>
      </c>
      <c r="I276" s="29" t="s">
        <v>63713</v>
      </c>
      <c r="J276" s="20">
        <v>150</v>
      </c>
      <c r="K276" s="20">
        <v>62.13</v>
      </c>
      <c r="L276" s="20">
        <v>39</v>
      </c>
      <c r="M276" s="17" t="s">
        <v>426</v>
      </c>
    </row>
    <row r="277" customHeight="1" spans="1:13">
      <c r="A277" s="29">
        <v>280033</v>
      </c>
      <c r="B277" s="29" t="s">
        <v>63714</v>
      </c>
      <c r="C277" s="29" t="s">
        <v>386</v>
      </c>
      <c r="D277" s="29" t="s">
        <v>62607</v>
      </c>
      <c r="E277" s="29" t="s">
        <v>2561</v>
      </c>
      <c r="F277" s="29" t="s">
        <v>63715</v>
      </c>
      <c r="G277" s="29" t="s">
        <v>51579</v>
      </c>
      <c r="H277" s="29" t="s">
        <v>63716</v>
      </c>
      <c r="I277" s="29" t="s">
        <v>63717</v>
      </c>
      <c r="J277" s="20">
        <v>150</v>
      </c>
      <c r="K277" s="20">
        <v>76.06</v>
      </c>
      <c r="L277" s="20">
        <v>40</v>
      </c>
      <c r="M277" s="17" t="s">
        <v>426</v>
      </c>
    </row>
    <row r="278" customHeight="1" spans="1:13">
      <c r="A278" s="29">
        <v>290673</v>
      </c>
      <c r="B278" s="29" t="s">
        <v>63718</v>
      </c>
      <c r="C278" s="29" t="s">
        <v>386</v>
      </c>
      <c r="D278" s="29" t="s">
        <v>62607</v>
      </c>
      <c r="E278" s="29" t="s">
        <v>2561</v>
      </c>
      <c r="F278" s="29" t="s">
        <v>63719</v>
      </c>
      <c r="G278" s="29" t="s">
        <v>63720</v>
      </c>
      <c r="H278" s="29" t="s">
        <v>3435</v>
      </c>
      <c r="I278" s="29" t="s">
        <v>63721</v>
      </c>
      <c r="J278" s="20">
        <v>150</v>
      </c>
      <c r="K278" s="20">
        <v>76.36</v>
      </c>
      <c r="L278" s="20">
        <v>41</v>
      </c>
      <c r="M278" s="17" t="s">
        <v>426</v>
      </c>
    </row>
    <row r="279" customHeight="1" spans="1:13">
      <c r="A279" s="29">
        <v>286772</v>
      </c>
      <c r="B279" s="29" t="s">
        <v>63722</v>
      </c>
      <c r="C279" s="29" t="s">
        <v>386</v>
      </c>
      <c r="D279" s="29" t="s">
        <v>62607</v>
      </c>
      <c r="E279" s="29" t="s">
        <v>2561</v>
      </c>
      <c r="F279" s="29" t="s">
        <v>63723</v>
      </c>
      <c r="G279" s="29" t="s">
        <v>62829</v>
      </c>
      <c r="H279" s="29" t="s">
        <v>62830</v>
      </c>
      <c r="I279" s="29" t="s">
        <v>63724</v>
      </c>
      <c r="J279" s="20">
        <v>150</v>
      </c>
      <c r="K279" s="20">
        <v>79.53</v>
      </c>
      <c r="L279" s="20">
        <v>42</v>
      </c>
      <c r="M279" s="17" t="s">
        <v>426</v>
      </c>
    </row>
    <row r="280" customHeight="1" spans="1:13">
      <c r="A280" s="29">
        <v>268061</v>
      </c>
      <c r="B280" s="29" t="s">
        <v>63725</v>
      </c>
      <c r="C280" s="29" t="s">
        <v>386</v>
      </c>
      <c r="D280" s="29" t="s">
        <v>62607</v>
      </c>
      <c r="E280" s="29" t="s">
        <v>2561</v>
      </c>
      <c r="F280" s="29" t="s">
        <v>63726</v>
      </c>
      <c r="G280" s="29" t="s">
        <v>62867</v>
      </c>
      <c r="H280" s="29" t="s">
        <v>63641</v>
      </c>
      <c r="I280" s="29" t="s">
        <v>63727</v>
      </c>
      <c r="J280" s="20">
        <v>150</v>
      </c>
      <c r="K280" s="20">
        <v>80.26</v>
      </c>
      <c r="L280" s="20">
        <v>43</v>
      </c>
      <c r="M280" s="17" t="s">
        <v>426</v>
      </c>
    </row>
    <row r="281" customHeight="1" spans="1:13">
      <c r="A281" s="29">
        <v>286003</v>
      </c>
      <c r="B281" s="29" t="s">
        <v>63728</v>
      </c>
      <c r="C281" s="29" t="s">
        <v>386</v>
      </c>
      <c r="D281" s="29" t="s">
        <v>62607</v>
      </c>
      <c r="E281" s="29" t="s">
        <v>2561</v>
      </c>
      <c r="F281" s="29" t="s">
        <v>63729</v>
      </c>
      <c r="G281" s="29" t="s">
        <v>62741</v>
      </c>
      <c r="H281" s="29" t="s">
        <v>6698</v>
      </c>
      <c r="I281" s="29" t="s">
        <v>63730</v>
      </c>
      <c r="J281" s="20">
        <v>150</v>
      </c>
      <c r="K281" s="20">
        <v>85.28</v>
      </c>
      <c r="L281" s="20">
        <v>44</v>
      </c>
      <c r="M281" s="17" t="s">
        <v>426</v>
      </c>
    </row>
    <row r="282" customHeight="1" spans="1:13">
      <c r="A282" s="29">
        <v>279133</v>
      </c>
      <c r="B282" s="29" t="s">
        <v>63731</v>
      </c>
      <c r="C282" s="29" t="s">
        <v>386</v>
      </c>
      <c r="D282" s="29" t="s">
        <v>62607</v>
      </c>
      <c r="E282" s="29" t="s">
        <v>2561</v>
      </c>
      <c r="F282" s="29" t="s">
        <v>63732</v>
      </c>
      <c r="G282" s="29" t="s">
        <v>63733</v>
      </c>
      <c r="H282" s="29" t="s">
        <v>63734</v>
      </c>
      <c r="I282" s="29" t="s">
        <v>63735</v>
      </c>
      <c r="J282" s="20">
        <v>150</v>
      </c>
      <c r="K282" s="20">
        <v>98.37</v>
      </c>
      <c r="L282" s="20">
        <v>45</v>
      </c>
      <c r="M282" s="17" t="s">
        <v>426</v>
      </c>
    </row>
    <row r="283" customHeight="1" spans="1:13">
      <c r="A283" s="29">
        <v>281266</v>
      </c>
      <c r="B283" s="29" t="s">
        <v>63736</v>
      </c>
      <c r="C283" s="29" t="s">
        <v>386</v>
      </c>
      <c r="D283" s="29" t="s">
        <v>62607</v>
      </c>
      <c r="E283" s="29" t="s">
        <v>2561</v>
      </c>
      <c r="F283" s="29" t="s">
        <v>63737</v>
      </c>
      <c r="G283" s="29" t="s">
        <v>63022</v>
      </c>
      <c r="H283" s="29" t="s">
        <v>5064</v>
      </c>
      <c r="I283" s="29" t="s">
        <v>63738</v>
      </c>
      <c r="J283" s="20">
        <v>150</v>
      </c>
      <c r="K283" s="20">
        <v>120</v>
      </c>
      <c r="L283" s="20">
        <v>46</v>
      </c>
      <c r="M283" s="17" t="s">
        <v>426</v>
      </c>
    </row>
    <row r="284" customHeight="1" spans="1:13">
      <c r="A284" s="29">
        <v>280056</v>
      </c>
      <c r="B284" s="29" t="s">
        <v>63739</v>
      </c>
      <c r="C284" s="29" t="s">
        <v>386</v>
      </c>
      <c r="D284" s="29" t="s">
        <v>62607</v>
      </c>
      <c r="E284" s="29" t="s">
        <v>2561</v>
      </c>
      <c r="F284" s="29" t="s">
        <v>63740</v>
      </c>
      <c r="G284" s="29" t="s">
        <v>63741</v>
      </c>
      <c r="H284" s="29" t="s">
        <v>63742</v>
      </c>
      <c r="I284" s="29" t="s">
        <v>63743</v>
      </c>
      <c r="J284" s="20">
        <v>145</v>
      </c>
      <c r="K284" s="20">
        <v>41.1</v>
      </c>
      <c r="L284" s="20">
        <v>47</v>
      </c>
      <c r="M284" s="17" t="s">
        <v>426</v>
      </c>
    </row>
    <row r="285" customHeight="1" spans="1:13">
      <c r="A285" s="29">
        <v>276914</v>
      </c>
      <c r="B285" s="29" t="s">
        <v>63744</v>
      </c>
      <c r="C285" s="29" t="s">
        <v>386</v>
      </c>
      <c r="D285" s="29" t="s">
        <v>62607</v>
      </c>
      <c r="E285" s="29" t="s">
        <v>2561</v>
      </c>
      <c r="F285" s="29" t="s">
        <v>63745</v>
      </c>
      <c r="G285" s="29" t="s">
        <v>63746</v>
      </c>
      <c r="H285" s="29" t="s">
        <v>63747</v>
      </c>
      <c r="I285" s="29" t="s">
        <v>63748</v>
      </c>
      <c r="J285" s="20">
        <v>145</v>
      </c>
      <c r="K285" s="20">
        <v>50.53</v>
      </c>
      <c r="L285" s="20">
        <v>48</v>
      </c>
      <c r="M285" s="17" t="s">
        <v>426</v>
      </c>
    </row>
    <row r="286" customHeight="1" spans="1:13">
      <c r="A286" s="29">
        <v>285992</v>
      </c>
      <c r="B286" s="29" t="s">
        <v>63749</v>
      </c>
      <c r="C286" s="29" t="s">
        <v>386</v>
      </c>
      <c r="D286" s="29" t="s">
        <v>62607</v>
      </c>
      <c r="E286" s="29" t="s">
        <v>2561</v>
      </c>
      <c r="F286" s="29" t="s">
        <v>63750</v>
      </c>
      <c r="G286" s="29" t="s">
        <v>13429</v>
      </c>
      <c r="H286" s="29" t="s">
        <v>63751</v>
      </c>
      <c r="I286" s="29" t="s">
        <v>63752</v>
      </c>
      <c r="J286" s="20">
        <v>145</v>
      </c>
      <c r="K286" s="20">
        <v>59.62</v>
      </c>
      <c r="L286" s="20">
        <v>49</v>
      </c>
      <c r="M286" s="17" t="s">
        <v>426</v>
      </c>
    </row>
    <row r="287" customHeight="1" spans="1:13">
      <c r="A287" s="29">
        <v>279739</v>
      </c>
      <c r="B287" s="29" t="s">
        <v>63753</v>
      </c>
      <c r="C287" s="29" t="s">
        <v>386</v>
      </c>
      <c r="D287" s="29" t="s">
        <v>62607</v>
      </c>
      <c r="E287" s="29" t="s">
        <v>2561</v>
      </c>
      <c r="F287" s="29" t="s">
        <v>63754</v>
      </c>
      <c r="G287" s="29" t="s">
        <v>62609</v>
      </c>
      <c r="H287" s="29" t="s">
        <v>63755</v>
      </c>
      <c r="I287" s="29" t="s">
        <v>63756</v>
      </c>
      <c r="J287" s="20">
        <v>145</v>
      </c>
      <c r="K287" s="20">
        <v>72.81</v>
      </c>
      <c r="L287" s="20">
        <v>50</v>
      </c>
      <c r="M287" s="17" t="s">
        <v>426</v>
      </c>
    </row>
    <row r="288" customHeight="1" spans="1:13">
      <c r="A288" s="29">
        <v>280039</v>
      </c>
      <c r="B288" s="29" t="s">
        <v>63757</v>
      </c>
      <c r="C288" s="29" t="s">
        <v>386</v>
      </c>
      <c r="D288" s="29" t="s">
        <v>62607</v>
      </c>
      <c r="E288" s="29" t="s">
        <v>2561</v>
      </c>
      <c r="F288" s="29" t="s">
        <v>63758</v>
      </c>
      <c r="G288" s="29" t="s">
        <v>62609</v>
      </c>
      <c r="H288" s="29" t="s">
        <v>63755</v>
      </c>
      <c r="I288" s="29" t="s">
        <v>63759</v>
      </c>
      <c r="J288" s="20">
        <v>145</v>
      </c>
      <c r="K288" s="20">
        <v>79.97</v>
      </c>
      <c r="L288" s="20">
        <v>51</v>
      </c>
      <c r="M288" s="17" t="s">
        <v>468</v>
      </c>
    </row>
    <row r="289" customHeight="1" spans="1:13">
      <c r="A289" s="29">
        <v>268115</v>
      </c>
      <c r="B289" s="29" t="s">
        <v>63760</v>
      </c>
      <c r="C289" s="29" t="s">
        <v>386</v>
      </c>
      <c r="D289" s="29" t="s">
        <v>62607</v>
      </c>
      <c r="E289" s="29" t="s">
        <v>2561</v>
      </c>
      <c r="F289" s="29" t="s">
        <v>63761</v>
      </c>
      <c r="G289" s="29" t="s">
        <v>62867</v>
      </c>
      <c r="H289" s="29" t="s">
        <v>63641</v>
      </c>
      <c r="I289" s="29" t="s">
        <v>63762</v>
      </c>
      <c r="J289" s="20">
        <v>145</v>
      </c>
      <c r="K289" s="20">
        <v>107.31</v>
      </c>
      <c r="L289" s="20">
        <v>52</v>
      </c>
      <c r="M289" s="17" t="s">
        <v>468</v>
      </c>
    </row>
    <row r="290" customHeight="1" spans="1:13">
      <c r="A290" s="29">
        <v>269552</v>
      </c>
      <c r="B290" s="29" t="s">
        <v>63763</v>
      </c>
      <c r="C290" s="29" t="s">
        <v>386</v>
      </c>
      <c r="D290" s="29" t="s">
        <v>62607</v>
      </c>
      <c r="E290" s="29" t="s">
        <v>2561</v>
      </c>
      <c r="F290" s="29" t="s">
        <v>63764</v>
      </c>
      <c r="G290" s="29" t="s">
        <v>63765</v>
      </c>
      <c r="H290" s="29" t="s">
        <v>63766</v>
      </c>
      <c r="I290" s="29" t="s">
        <v>63767</v>
      </c>
      <c r="J290" s="20">
        <v>145</v>
      </c>
      <c r="K290" s="20">
        <v>114.61</v>
      </c>
      <c r="L290" s="20">
        <v>53</v>
      </c>
      <c r="M290" s="17" t="s">
        <v>468</v>
      </c>
    </row>
    <row r="291" customHeight="1" spans="1:13">
      <c r="A291" s="29">
        <v>279804</v>
      </c>
      <c r="B291" s="29" t="s">
        <v>63768</v>
      </c>
      <c r="C291" s="29" t="s">
        <v>386</v>
      </c>
      <c r="D291" s="29" t="s">
        <v>62607</v>
      </c>
      <c r="E291" s="29" t="s">
        <v>2561</v>
      </c>
      <c r="F291" s="29" t="s">
        <v>63769</v>
      </c>
      <c r="G291" s="29" t="s">
        <v>63770</v>
      </c>
      <c r="H291" s="29" t="s">
        <v>63771</v>
      </c>
      <c r="I291" s="29" t="s">
        <v>63772</v>
      </c>
      <c r="J291" s="20">
        <v>140</v>
      </c>
      <c r="K291" s="20">
        <v>94.87</v>
      </c>
      <c r="L291" s="20">
        <v>54</v>
      </c>
      <c r="M291" s="17" t="s">
        <v>468</v>
      </c>
    </row>
    <row r="292" customHeight="1" spans="1:13">
      <c r="A292" s="29">
        <v>286393</v>
      </c>
      <c r="B292" s="29" t="s">
        <v>63773</v>
      </c>
      <c r="C292" s="29" t="s">
        <v>386</v>
      </c>
      <c r="D292" s="29" t="s">
        <v>62607</v>
      </c>
      <c r="E292" s="29" t="s">
        <v>2561</v>
      </c>
      <c r="F292" s="29" t="s">
        <v>63774</v>
      </c>
      <c r="G292" s="29" t="s">
        <v>62713</v>
      </c>
      <c r="H292" s="29" t="s">
        <v>20056</v>
      </c>
      <c r="I292" s="29" t="s">
        <v>63775</v>
      </c>
      <c r="J292" s="20">
        <v>135</v>
      </c>
      <c r="K292" s="20">
        <v>46.25</v>
      </c>
      <c r="L292" s="20">
        <v>55</v>
      </c>
      <c r="M292" s="17" t="s">
        <v>468</v>
      </c>
    </row>
    <row r="293" customHeight="1" spans="1:13">
      <c r="A293" s="29">
        <v>279714</v>
      </c>
      <c r="B293" s="29" t="s">
        <v>63776</v>
      </c>
      <c r="C293" s="29" t="s">
        <v>386</v>
      </c>
      <c r="D293" s="29" t="s">
        <v>62607</v>
      </c>
      <c r="E293" s="29" t="s">
        <v>2561</v>
      </c>
      <c r="F293" s="29" t="s">
        <v>63777</v>
      </c>
      <c r="G293" s="29" t="s">
        <v>63778</v>
      </c>
      <c r="H293" s="29" t="s">
        <v>63779</v>
      </c>
      <c r="I293" s="29" t="s">
        <v>63780</v>
      </c>
      <c r="J293" s="20">
        <v>135</v>
      </c>
      <c r="K293" s="20">
        <v>72.2</v>
      </c>
      <c r="L293" s="20">
        <v>56</v>
      </c>
      <c r="M293" s="17" t="s">
        <v>468</v>
      </c>
    </row>
    <row r="294" customHeight="1" spans="1:13">
      <c r="A294" s="29">
        <v>290661</v>
      </c>
      <c r="B294" s="29" t="s">
        <v>63781</v>
      </c>
      <c r="C294" s="29" t="s">
        <v>386</v>
      </c>
      <c r="D294" s="29" t="s">
        <v>62607</v>
      </c>
      <c r="E294" s="29" t="s">
        <v>2561</v>
      </c>
      <c r="F294" s="29" t="s">
        <v>63782</v>
      </c>
      <c r="G294" s="29" t="s">
        <v>63783</v>
      </c>
      <c r="H294" s="29" t="s">
        <v>3435</v>
      </c>
      <c r="I294" s="29" t="s">
        <v>63784</v>
      </c>
      <c r="J294" s="20">
        <v>135</v>
      </c>
      <c r="K294" s="20">
        <v>72.47</v>
      </c>
      <c r="L294" s="20">
        <v>57</v>
      </c>
      <c r="M294" s="17" t="s">
        <v>468</v>
      </c>
    </row>
    <row r="295" customHeight="1" spans="1:13">
      <c r="A295" s="29">
        <v>284690</v>
      </c>
      <c r="B295" s="29" t="s">
        <v>63785</v>
      </c>
      <c r="C295" s="29" t="s">
        <v>386</v>
      </c>
      <c r="D295" s="29" t="s">
        <v>62607</v>
      </c>
      <c r="E295" s="29" t="s">
        <v>2561</v>
      </c>
      <c r="F295" s="29" t="s">
        <v>63786</v>
      </c>
      <c r="G295" s="29" t="s">
        <v>63787</v>
      </c>
      <c r="H295" s="29" t="s">
        <v>63000</v>
      </c>
      <c r="I295" s="29" t="s">
        <v>63788</v>
      </c>
      <c r="J295" s="20">
        <v>135</v>
      </c>
      <c r="K295" s="20">
        <v>120</v>
      </c>
      <c r="L295" s="20">
        <v>58</v>
      </c>
      <c r="M295" s="17" t="s">
        <v>468</v>
      </c>
    </row>
    <row r="296" customHeight="1" spans="1:13">
      <c r="A296" s="29">
        <v>280870</v>
      </c>
      <c r="B296" s="29" t="s">
        <v>63789</v>
      </c>
      <c r="C296" s="29" t="s">
        <v>386</v>
      </c>
      <c r="D296" s="29" t="s">
        <v>62607</v>
      </c>
      <c r="E296" s="29" t="s">
        <v>2561</v>
      </c>
      <c r="F296" s="29" t="s">
        <v>63790</v>
      </c>
      <c r="G296" s="29" t="s">
        <v>63035</v>
      </c>
      <c r="H296" s="29" t="s">
        <v>17873</v>
      </c>
      <c r="I296" s="29" t="s">
        <v>63791</v>
      </c>
      <c r="J296" s="20">
        <v>130</v>
      </c>
      <c r="K296" s="20">
        <v>111.49</v>
      </c>
      <c r="L296" s="20">
        <v>59</v>
      </c>
      <c r="M296" s="17" t="s">
        <v>468</v>
      </c>
    </row>
    <row r="297" customHeight="1" spans="1:13">
      <c r="A297" s="29">
        <v>287975</v>
      </c>
      <c r="B297" s="29" t="s">
        <v>63792</v>
      </c>
      <c r="C297" s="29" t="s">
        <v>386</v>
      </c>
      <c r="D297" s="29" t="s">
        <v>62607</v>
      </c>
      <c r="E297" s="29" t="s">
        <v>2561</v>
      </c>
      <c r="F297" s="29" t="s">
        <v>63793</v>
      </c>
      <c r="G297" s="29" t="s">
        <v>62609</v>
      </c>
      <c r="H297" s="29" t="s">
        <v>62682</v>
      </c>
      <c r="I297" s="29" t="s">
        <v>63794</v>
      </c>
      <c r="J297" s="20">
        <v>125</v>
      </c>
      <c r="K297" s="20">
        <v>42.28</v>
      </c>
      <c r="L297" s="20">
        <v>60</v>
      </c>
      <c r="M297" s="17" t="s">
        <v>468</v>
      </c>
    </row>
    <row r="298" customHeight="1" spans="1:13">
      <c r="A298" s="29">
        <v>281052</v>
      </c>
      <c r="B298" s="29" t="s">
        <v>63795</v>
      </c>
      <c r="C298" s="29" t="s">
        <v>386</v>
      </c>
      <c r="D298" s="29" t="s">
        <v>62607</v>
      </c>
      <c r="E298" s="29" t="s">
        <v>2561</v>
      </c>
      <c r="F298" s="29" t="s">
        <v>63796</v>
      </c>
      <c r="G298" s="29" t="s">
        <v>63797</v>
      </c>
      <c r="H298" s="29" t="s">
        <v>63047</v>
      </c>
      <c r="I298" s="29" t="s">
        <v>63798</v>
      </c>
      <c r="J298" s="20">
        <v>125</v>
      </c>
      <c r="K298" s="20">
        <v>46.09</v>
      </c>
      <c r="L298" s="20">
        <v>61</v>
      </c>
      <c r="M298" s="17" t="s">
        <v>468</v>
      </c>
    </row>
    <row r="299" customHeight="1" spans="1:13">
      <c r="A299" s="29">
        <v>266999</v>
      </c>
      <c r="B299" s="29" t="s">
        <v>63799</v>
      </c>
      <c r="C299" s="29" t="s">
        <v>386</v>
      </c>
      <c r="D299" s="29" t="s">
        <v>62607</v>
      </c>
      <c r="E299" s="29" t="s">
        <v>2561</v>
      </c>
      <c r="F299" s="29" t="s">
        <v>63800</v>
      </c>
      <c r="G299" s="29" t="s">
        <v>28430</v>
      </c>
      <c r="H299" s="29" t="s">
        <v>63801</v>
      </c>
      <c r="I299" s="29" t="s">
        <v>63802</v>
      </c>
      <c r="J299" s="20">
        <v>125</v>
      </c>
      <c r="K299" s="20">
        <v>53.43</v>
      </c>
      <c r="L299" s="20">
        <v>62</v>
      </c>
      <c r="M299" s="17" t="s">
        <v>468</v>
      </c>
    </row>
    <row r="300" customHeight="1" spans="1:13">
      <c r="A300" s="29">
        <v>278999</v>
      </c>
      <c r="B300" s="29" t="s">
        <v>63803</v>
      </c>
      <c r="C300" s="29" t="s">
        <v>386</v>
      </c>
      <c r="D300" s="29" t="s">
        <v>62607</v>
      </c>
      <c r="E300" s="29" t="s">
        <v>2561</v>
      </c>
      <c r="F300" s="29" t="s">
        <v>63804</v>
      </c>
      <c r="G300" s="29" t="s">
        <v>62802</v>
      </c>
      <c r="H300" s="29" t="s">
        <v>63805</v>
      </c>
      <c r="I300" s="29" t="s">
        <v>63806</v>
      </c>
      <c r="J300" s="20">
        <v>125</v>
      </c>
      <c r="K300" s="20">
        <v>68.05</v>
      </c>
      <c r="L300" s="20">
        <v>63</v>
      </c>
      <c r="M300" s="17" t="s">
        <v>468</v>
      </c>
    </row>
    <row r="301" customHeight="1" spans="1:13">
      <c r="A301" s="29">
        <v>284811</v>
      </c>
      <c r="B301" s="29" t="s">
        <v>63807</v>
      </c>
      <c r="C301" s="29" t="s">
        <v>386</v>
      </c>
      <c r="D301" s="29" t="s">
        <v>62607</v>
      </c>
      <c r="E301" s="29" t="s">
        <v>2561</v>
      </c>
      <c r="F301" s="29" t="s">
        <v>63808</v>
      </c>
      <c r="G301" s="29" t="s">
        <v>63809</v>
      </c>
      <c r="H301" s="29" t="s">
        <v>10307</v>
      </c>
      <c r="I301" s="29" t="s">
        <v>63810</v>
      </c>
      <c r="J301" s="20">
        <v>125</v>
      </c>
      <c r="K301" s="20">
        <v>69</v>
      </c>
      <c r="L301" s="20">
        <v>64</v>
      </c>
      <c r="M301" s="17" t="s">
        <v>468</v>
      </c>
    </row>
    <row r="302" customHeight="1" spans="1:13">
      <c r="A302" s="29">
        <v>288760</v>
      </c>
      <c r="B302" s="29" t="s">
        <v>63811</v>
      </c>
      <c r="C302" s="29" t="s">
        <v>386</v>
      </c>
      <c r="D302" s="29" t="s">
        <v>62607</v>
      </c>
      <c r="E302" s="29" t="s">
        <v>2561</v>
      </c>
      <c r="F302" s="29" t="s">
        <v>63812</v>
      </c>
      <c r="G302" s="29" t="s">
        <v>63813</v>
      </c>
      <c r="H302" s="29" t="s">
        <v>63625</v>
      </c>
      <c r="I302" s="29" t="s">
        <v>63814</v>
      </c>
      <c r="J302" s="20">
        <v>120</v>
      </c>
      <c r="K302" s="20">
        <v>72.97</v>
      </c>
      <c r="L302" s="20">
        <v>65</v>
      </c>
      <c r="M302" s="17" t="s">
        <v>468</v>
      </c>
    </row>
    <row r="303" customHeight="1" spans="1:13">
      <c r="A303" s="29">
        <v>285730</v>
      </c>
      <c r="B303" s="29" t="s">
        <v>63815</v>
      </c>
      <c r="C303" s="29" t="s">
        <v>386</v>
      </c>
      <c r="D303" s="29" t="s">
        <v>62607</v>
      </c>
      <c r="E303" s="29" t="s">
        <v>2561</v>
      </c>
      <c r="F303" s="29" t="s">
        <v>63816</v>
      </c>
      <c r="G303" s="29" t="s">
        <v>63817</v>
      </c>
      <c r="H303" s="29" t="s">
        <v>122</v>
      </c>
      <c r="I303" s="29" t="s">
        <v>63818</v>
      </c>
      <c r="J303" s="20">
        <v>120</v>
      </c>
      <c r="K303" s="20">
        <v>81.12</v>
      </c>
      <c r="L303" s="20">
        <v>66</v>
      </c>
      <c r="M303" s="17" t="s">
        <v>468</v>
      </c>
    </row>
    <row r="304" customHeight="1" spans="1:13">
      <c r="A304" s="29">
        <v>284956</v>
      </c>
      <c r="B304" s="29" t="s">
        <v>63819</v>
      </c>
      <c r="C304" s="29" t="s">
        <v>386</v>
      </c>
      <c r="D304" s="29" t="s">
        <v>62607</v>
      </c>
      <c r="E304" s="29" t="s">
        <v>2561</v>
      </c>
      <c r="F304" s="29" t="s">
        <v>63820</v>
      </c>
      <c r="G304" s="29" t="s">
        <v>39174</v>
      </c>
      <c r="H304" s="29" t="s">
        <v>62901</v>
      </c>
      <c r="I304" s="29" t="s">
        <v>63821</v>
      </c>
      <c r="J304" s="20">
        <v>120</v>
      </c>
      <c r="K304" s="20">
        <v>90.31</v>
      </c>
      <c r="L304" s="20">
        <v>67</v>
      </c>
      <c r="M304" s="17" t="s">
        <v>468</v>
      </c>
    </row>
    <row r="305" customHeight="1" spans="1:13">
      <c r="A305" s="29">
        <v>267875</v>
      </c>
      <c r="B305" s="29" t="s">
        <v>63822</v>
      </c>
      <c r="C305" s="29" t="s">
        <v>386</v>
      </c>
      <c r="D305" s="29" t="s">
        <v>62607</v>
      </c>
      <c r="E305" s="29" t="s">
        <v>2561</v>
      </c>
      <c r="F305" s="29" t="s">
        <v>63823</v>
      </c>
      <c r="G305" s="29" t="s">
        <v>63264</v>
      </c>
      <c r="H305" s="29" t="s">
        <v>63265</v>
      </c>
      <c r="I305" s="29" t="s">
        <v>63824</v>
      </c>
      <c r="J305" s="20">
        <v>115</v>
      </c>
      <c r="K305" s="20">
        <v>83.47</v>
      </c>
      <c r="L305" s="20">
        <v>68</v>
      </c>
      <c r="M305" s="17" t="s">
        <v>468</v>
      </c>
    </row>
    <row r="306" customHeight="1" spans="1:13">
      <c r="A306" s="29">
        <v>284891</v>
      </c>
      <c r="B306" s="29" t="s">
        <v>63825</v>
      </c>
      <c r="C306" s="29" t="s">
        <v>386</v>
      </c>
      <c r="D306" s="29" t="s">
        <v>62607</v>
      </c>
      <c r="E306" s="29" t="s">
        <v>2561</v>
      </c>
      <c r="F306" s="29" t="s">
        <v>63826</v>
      </c>
      <c r="G306" s="29" t="s">
        <v>63827</v>
      </c>
      <c r="H306" s="29" t="s">
        <v>63656</v>
      </c>
      <c r="I306" s="29" t="s">
        <v>63828</v>
      </c>
      <c r="J306" s="20">
        <v>115</v>
      </c>
      <c r="K306" s="20">
        <v>120</v>
      </c>
      <c r="L306" s="20">
        <v>69</v>
      </c>
      <c r="M306" s="17" t="s">
        <v>468</v>
      </c>
    </row>
    <row r="307" customHeight="1" spans="1:13">
      <c r="A307" s="29">
        <v>285162</v>
      </c>
      <c r="B307" s="29" t="s">
        <v>63829</v>
      </c>
      <c r="C307" s="29" t="s">
        <v>386</v>
      </c>
      <c r="D307" s="29" t="s">
        <v>62607</v>
      </c>
      <c r="E307" s="29" t="s">
        <v>2561</v>
      </c>
      <c r="F307" s="29" t="s">
        <v>63830</v>
      </c>
      <c r="G307" s="29" t="s">
        <v>63831</v>
      </c>
      <c r="H307" s="29" t="s">
        <v>63832</v>
      </c>
      <c r="I307" s="29" t="s">
        <v>63833</v>
      </c>
      <c r="J307" s="20">
        <v>115</v>
      </c>
      <c r="K307" s="20">
        <v>120</v>
      </c>
      <c r="L307" s="20">
        <v>69</v>
      </c>
      <c r="M307" s="17" t="s">
        <v>468</v>
      </c>
    </row>
    <row r="308" customHeight="1" spans="1:13">
      <c r="A308" s="29">
        <v>285625</v>
      </c>
      <c r="B308" s="29" t="s">
        <v>63834</v>
      </c>
      <c r="C308" s="29" t="s">
        <v>386</v>
      </c>
      <c r="D308" s="29" t="s">
        <v>62607</v>
      </c>
      <c r="E308" s="29" t="s">
        <v>2561</v>
      </c>
      <c r="F308" s="29" t="s">
        <v>63835</v>
      </c>
      <c r="G308" s="29" t="s">
        <v>63836</v>
      </c>
      <c r="H308" s="29" t="s">
        <v>122</v>
      </c>
      <c r="I308" s="29" t="s">
        <v>63837</v>
      </c>
      <c r="J308" s="20">
        <v>110</v>
      </c>
      <c r="K308" s="20">
        <v>79.38</v>
      </c>
      <c r="L308" s="20">
        <v>71</v>
      </c>
      <c r="M308" s="17" t="s">
        <v>468</v>
      </c>
    </row>
    <row r="309" customHeight="1" spans="1:13">
      <c r="A309" s="29">
        <v>279744</v>
      </c>
      <c r="B309" s="29" t="s">
        <v>63838</v>
      </c>
      <c r="C309" s="29" t="s">
        <v>386</v>
      </c>
      <c r="D309" s="29" t="s">
        <v>62607</v>
      </c>
      <c r="E309" s="29" t="s">
        <v>2561</v>
      </c>
      <c r="F309" s="29" t="s">
        <v>63839</v>
      </c>
      <c r="G309" s="29" t="s">
        <v>63840</v>
      </c>
      <c r="H309" s="29" t="s">
        <v>63841</v>
      </c>
      <c r="I309" s="29" t="s">
        <v>63842</v>
      </c>
      <c r="J309" s="20">
        <v>110</v>
      </c>
      <c r="K309" s="20">
        <v>120</v>
      </c>
      <c r="L309" s="20">
        <v>72</v>
      </c>
      <c r="M309" s="17" t="s">
        <v>468</v>
      </c>
    </row>
    <row r="310" customHeight="1" spans="1:13">
      <c r="A310" s="29">
        <v>285113</v>
      </c>
      <c r="B310" s="29" t="s">
        <v>63843</v>
      </c>
      <c r="C310" s="29" t="s">
        <v>386</v>
      </c>
      <c r="D310" s="29" t="s">
        <v>62607</v>
      </c>
      <c r="E310" s="29" t="s">
        <v>2561</v>
      </c>
      <c r="F310" s="29" t="s">
        <v>63844</v>
      </c>
      <c r="G310" s="29" t="s">
        <v>63845</v>
      </c>
      <c r="H310" s="29" t="s">
        <v>62877</v>
      </c>
      <c r="I310" s="29" t="s">
        <v>63846</v>
      </c>
      <c r="J310" s="20">
        <v>110</v>
      </c>
      <c r="K310" s="20">
        <v>120</v>
      </c>
      <c r="L310" s="20">
        <v>72</v>
      </c>
      <c r="M310" s="17" t="s">
        <v>468</v>
      </c>
    </row>
    <row r="311" customHeight="1" spans="1:13">
      <c r="A311" s="29">
        <v>279432</v>
      </c>
      <c r="B311" s="29" t="s">
        <v>63847</v>
      </c>
      <c r="C311" s="29" t="s">
        <v>386</v>
      </c>
      <c r="D311" s="29" t="s">
        <v>62607</v>
      </c>
      <c r="E311" s="29" t="s">
        <v>2561</v>
      </c>
      <c r="F311" s="29" t="s">
        <v>63848</v>
      </c>
      <c r="G311" s="29" t="s">
        <v>63849</v>
      </c>
      <c r="H311" s="29" t="s">
        <v>63850</v>
      </c>
      <c r="I311" s="29" t="s">
        <v>63851</v>
      </c>
      <c r="J311" s="20">
        <v>105</v>
      </c>
      <c r="K311" s="20">
        <v>36</v>
      </c>
      <c r="L311" s="20">
        <v>74</v>
      </c>
      <c r="M311" s="17" t="s">
        <v>468</v>
      </c>
    </row>
    <row r="312" customHeight="1" spans="1:13">
      <c r="A312" s="29">
        <v>284666</v>
      </c>
      <c r="B312" s="29" t="s">
        <v>63852</v>
      </c>
      <c r="C312" s="29" t="s">
        <v>386</v>
      </c>
      <c r="D312" s="29" t="s">
        <v>62607</v>
      </c>
      <c r="E312" s="29" t="s">
        <v>2561</v>
      </c>
      <c r="F312" s="29" t="s">
        <v>63853</v>
      </c>
      <c r="G312" s="29" t="s">
        <v>63854</v>
      </c>
      <c r="H312" s="29" t="s">
        <v>63855</v>
      </c>
      <c r="I312" s="29" t="s">
        <v>63856</v>
      </c>
      <c r="J312" s="20">
        <v>105</v>
      </c>
      <c r="K312" s="20">
        <v>49</v>
      </c>
      <c r="L312" s="20">
        <v>75</v>
      </c>
      <c r="M312" s="17" t="s">
        <v>468</v>
      </c>
    </row>
    <row r="313" customHeight="1" spans="1:13">
      <c r="A313" s="29">
        <v>281330</v>
      </c>
      <c r="B313" s="29" t="s">
        <v>63857</v>
      </c>
      <c r="C313" s="29" t="s">
        <v>386</v>
      </c>
      <c r="D313" s="29" t="s">
        <v>62607</v>
      </c>
      <c r="E313" s="29" t="s">
        <v>2561</v>
      </c>
      <c r="F313" s="29" t="s">
        <v>63858</v>
      </c>
      <c r="G313" s="29" t="s">
        <v>39373</v>
      </c>
      <c r="H313" s="29" t="s">
        <v>62976</v>
      </c>
      <c r="I313" s="29" t="s">
        <v>63859</v>
      </c>
      <c r="J313" s="20">
        <v>105</v>
      </c>
      <c r="K313" s="20">
        <v>51.1</v>
      </c>
      <c r="L313" s="20">
        <v>76</v>
      </c>
      <c r="M313" s="17" t="s">
        <v>468</v>
      </c>
    </row>
    <row r="314" customHeight="1" spans="1:13">
      <c r="A314" s="29">
        <v>279562</v>
      </c>
      <c r="B314" s="29" t="s">
        <v>63860</v>
      </c>
      <c r="C314" s="29" t="s">
        <v>386</v>
      </c>
      <c r="D314" s="29" t="s">
        <v>62607</v>
      </c>
      <c r="E314" s="29" t="s">
        <v>2561</v>
      </c>
      <c r="F314" s="29" t="s">
        <v>63861</v>
      </c>
      <c r="G314" s="29" t="s">
        <v>63862</v>
      </c>
      <c r="H314" s="29" t="s">
        <v>63863</v>
      </c>
      <c r="I314" s="29" t="s">
        <v>63861</v>
      </c>
      <c r="J314" s="20">
        <v>105</v>
      </c>
      <c r="K314" s="20">
        <v>93.37</v>
      </c>
      <c r="L314" s="20">
        <v>77</v>
      </c>
      <c r="M314" s="17" t="s">
        <v>468</v>
      </c>
    </row>
    <row r="315" customHeight="1" spans="1:13">
      <c r="A315" s="29">
        <v>281318</v>
      </c>
      <c r="B315" s="29" t="s">
        <v>63864</v>
      </c>
      <c r="C315" s="29" t="s">
        <v>386</v>
      </c>
      <c r="D315" s="29" t="s">
        <v>62607</v>
      </c>
      <c r="E315" s="29" t="s">
        <v>2561</v>
      </c>
      <c r="F315" s="29" t="s">
        <v>63865</v>
      </c>
      <c r="G315" s="29" t="s">
        <v>62953</v>
      </c>
      <c r="H315" s="29" t="s">
        <v>62954</v>
      </c>
      <c r="I315" s="29" t="s">
        <v>63866</v>
      </c>
      <c r="J315" s="20">
        <v>105</v>
      </c>
      <c r="K315" s="20">
        <v>101.31</v>
      </c>
      <c r="L315" s="20">
        <v>78</v>
      </c>
      <c r="M315" s="17" t="s">
        <v>468</v>
      </c>
    </row>
    <row r="316" customHeight="1" spans="1:13">
      <c r="A316" s="29">
        <v>281043</v>
      </c>
      <c r="B316" s="29" t="s">
        <v>63867</v>
      </c>
      <c r="C316" s="29" t="s">
        <v>386</v>
      </c>
      <c r="D316" s="29" t="s">
        <v>62607</v>
      </c>
      <c r="E316" s="29" t="s">
        <v>2561</v>
      </c>
      <c r="F316" s="29" t="s">
        <v>63868</v>
      </c>
      <c r="G316" s="29" t="s">
        <v>63869</v>
      </c>
      <c r="H316" s="29" t="s">
        <v>63047</v>
      </c>
      <c r="I316" s="29" t="s">
        <v>63870</v>
      </c>
      <c r="J316" s="20">
        <v>100</v>
      </c>
      <c r="K316" s="20">
        <v>53</v>
      </c>
      <c r="L316" s="20">
        <v>79</v>
      </c>
      <c r="M316" s="17" t="s">
        <v>468</v>
      </c>
    </row>
    <row r="317" customHeight="1" spans="1:13">
      <c r="A317" s="29">
        <v>284767</v>
      </c>
      <c r="B317" s="29" t="s">
        <v>63871</v>
      </c>
      <c r="C317" s="29" t="s">
        <v>386</v>
      </c>
      <c r="D317" s="29" t="s">
        <v>62607</v>
      </c>
      <c r="E317" s="29" t="s">
        <v>2561</v>
      </c>
      <c r="F317" s="29" t="s">
        <v>63872</v>
      </c>
      <c r="G317" s="29" t="s">
        <v>63664</v>
      </c>
      <c r="H317" s="29" t="s">
        <v>63665</v>
      </c>
      <c r="I317" s="29" t="s">
        <v>63873</v>
      </c>
      <c r="J317" s="20">
        <v>100</v>
      </c>
      <c r="K317" s="20">
        <v>120</v>
      </c>
      <c r="L317" s="20">
        <v>80</v>
      </c>
      <c r="M317" s="17" t="s">
        <v>468</v>
      </c>
    </row>
    <row r="318" customHeight="1" spans="1:13">
      <c r="A318" s="29">
        <v>284816</v>
      </c>
      <c r="B318" s="29" t="s">
        <v>63874</v>
      </c>
      <c r="C318" s="29" t="s">
        <v>386</v>
      </c>
      <c r="D318" s="29" t="s">
        <v>62607</v>
      </c>
      <c r="E318" s="29" t="s">
        <v>2561</v>
      </c>
      <c r="F318" s="29" t="s">
        <v>63875</v>
      </c>
      <c r="G318" s="29" t="s">
        <v>63664</v>
      </c>
      <c r="H318" s="29" t="s">
        <v>63665</v>
      </c>
      <c r="I318" s="29" t="s">
        <v>63876</v>
      </c>
      <c r="J318" s="20">
        <v>95</v>
      </c>
      <c r="K318" s="20">
        <v>90.28</v>
      </c>
      <c r="L318" s="20">
        <v>81</v>
      </c>
      <c r="M318" s="17" t="s">
        <v>468</v>
      </c>
    </row>
    <row r="319" customHeight="1" spans="1:13">
      <c r="A319" s="29">
        <v>287927</v>
      </c>
      <c r="B319" s="29" t="s">
        <v>63877</v>
      </c>
      <c r="C319" s="29" t="s">
        <v>386</v>
      </c>
      <c r="D319" s="29" t="s">
        <v>62607</v>
      </c>
      <c r="E319" s="29" t="s">
        <v>2561</v>
      </c>
      <c r="F319" s="29" t="s">
        <v>63878</v>
      </c>
      <c r="G319" s="29" t="s">
        <v>63879</v>
      </c>
      <c r="H319" s="29" t="s">
        <v>62825</v>
      </c>
      <c r="I319" s="29" t="s">
        <v>63880</v>
      </c>
      <c r="J319" s="20">
        <v>95</v>
      </c>
      <c r="K319" s="20">
        <v>107.4</v>
      </c>
      <c r="L319" s="20">
        <v>82</v>
      </c>
      <c r="M319" s="17" t="s">
        <v>468</v>
      </c>
    </row>
    <row r="320" customHeight="1" spans="1:13">
      <c r="A320" s="29">
        <v>263197</v>
      </c>
      <c r="B320" s="29" t="s">
        <v>63881</v>
      </c>
      <c r="C320" s="29" t="s">
        <v>386</v>
      </c>
      <c r="D320" s="29" t="s">
        <v>62607</v>
      </c>
      <c r="E320" s="29" t="s">
        <v>2561</v>
      </c>
      <c r="F320" s="29" t="s">
        <v>63882</v>
      </c>
      <c r="G320" s="29" t="s">
        <v>63883</v>
      </c>
      <c r="H320" s="29" t="s">
        <v>63466</v>
      </c>
      <c r="I320" s="29" t="s">
        <v>63882</v>
      </c>
      <c r="J320" s="20">
        <v>95</v>
      </c>
      <c r="K320" s="20">
        <v>112.47</v>
      </c>
      <c r="L320" s="20">
        <v>83</v>
      </c>
      <c r="M320" s="17" t="s">
        <v>468</v>
      </c>
    </row>
    <row r="321" customHeight="1" spans="1:13">
      <c r="A321" s="29">
        <v>281327</v>
      </c>
      <c r="B321" s="29" t="s">
        <v>63884</v>
      </c>
      <c r="C321" s="29" t="s">
        <v>386</v>
      </c>
      <c r="D321" s="29" t="s">
        <v>62607</v>
      </c>
      <c r="E321" s="29" t="s">
        <v>2561</v>
      </c>
      <c r="F321" s="29" t="s">
        <v>63885</v>
      </c>
      <c r="G321" s="29" t="s">
        <v>62953</v>
      </c>
      <c r="H321" s="29" t="s">
        <v>62954</v>
      </c>
      <c r="I321" s="29" t="s">
        <v>63886</v>
      </c>
      <c r="J321" s="20">
        <v>90</v>
      </c>
      <c r="K321" s="20">
        <v>59.06</v>
      </c>
      <c r="L321" s="20">
        <v>84</v>
      </c>
      <c r="M321" s="17" t="s">
        <v>468</v>
      </c>
    </row>
    <row r="322" customHeight="1" spans="1:13">
      <c r="A322" s="29">
        <v>285042</v>
      </c>
      <c r="B322" s="29" t="s">
        <v>63887</v>
      </c>
      <c r="C322" s="29" t="s">
        <v>386</v>
      </c>
      <c r="D322" s="29" t="s">
        <v>62607</v>
      </c>
      <c r="E322" s="29" t="s">
        <v>2561</v>
      </c>
      <c r="F322" s="29" t="s">
        <v>63888</v>
      </c>
      <c r="G322" s="29" t="s">
        <v>63889</v>
      </c>
      <c r="H322" s="29" t="s">
        <v>63890</v>
      </c>
      <c r="I322" s="29" t="s">
        <v>63891</v>
      </c>
      <c r="J322" s="20">
        <v>90</v>
      </c>
      <c r="K322" s="20">
        <v>68.78</v>
      </c>
      <c r="L322" s="20">
        <v>85</v>
      </c>
      <c r="M322" s="17" t="s">
        <v>468</v>
      </c>
    </row>
    <row r="323" customHeight="1" spans="1:13">
      <c r="A323" s="29">
        <v>285084</v>
      </c>
      <c r="B323" s="29" t="s">
        <v>63892</v>
      </c>
      <c r="C323" s="29" t="s">
        <v>386</v>
      </c>
      <c r="D323" s="29" t="s">
        <v>62607</v>
      </c>
      <c r="E323" s="29" t="s">
        <v>2561</v>
      </c>
      <c r="F323" s="29" t="s">
        <v>63893</v>
      </c>
      <c r="G323" s="29" t="s">
        <v>63894</v>
      </c>
      <c r="H323" s="29" t="s">
        <v>62877</v>
      </c>
      <c r="I323" s="29" t="s">
        <v>63895</v>
      </c>
      <c r="J323" s="20">
        <v>85</v>
      </c>
      <c r="K323" s="20">
        <v>71.56</v>
      </c>
      <c r="L323" s="20">
        <v>86</v>
      </c>
      <c r="M323" s="17" t="s">
        <v>468</v>
      </c>
    </row>
    <row r="324" customHeight="1" spans="1:13">
      <c r="A324" s="29">
        <v>286187</v>
      </c>
      <c r="B324" s="29" t="s">
        <v>63896</v>
      </c>
      <c r="C324" s="29" t="s">
        <v>386</v>
      </c>
      <c r="D324" s="29" t="s">
        <v>62607</v>
      </c>
      <c r="E324" s="29" t="s">
        <v>2561</v>
      </c>
      <c r="F324" s="29" t="s">
        <v>63897</v>
      </c>
      <c r="G324" s="29" t="s">
        <v>63151</v>
      </c>
      <c r="H324" s="29" t="s">
        <v>63898</v>
      </c>
      <c r="I324" s="29" t="s">
        <v>63899</v>
      </c>
      <c r="J324" s="20">
        <v>85</v>
      </c>
      <c r="K324" s="20">
        <v>85</v>
      </c>
      <c r="L324" s="20">
        <v>87</v>
      </c>
      <c r="M324" s="17" t="s">
        <v>468</v>
      </c>
    </row>
    <row r="325" customHeight="1" spans="1:13">
      <c r="A325" s="29">
        <v>284728</v>
      </c>
      <c r="B325" s="29" t="s">
        <v>63900</v>
      </c>
      <c r="C325" s="29" t="s">
        <v>386</v>
      </c>
      <c r="D325" s="29" t="s">
        <v>62607</v>
      </c>
      <c r="E325" s="29" t="s">
        <v>2561</v>
      </c>
      <c r="F325" s="29" t="s">
        <v>63901</v>
      </c>
      <c r="G325" s="29" t="s">
        <v>43647</v>
      </c>
      <c r="H325" s="29" t="s">
        <v>63000</v>
      </c>
      <c r="I325" s="29" t="s">
        <v>63902</v>
      </c>
      <c r="J325" s="20">
        <v>85</v>
      </c>
      <c r="K325" s="20">
        <v>120</v>
      </c>
      <c r="L325" s="20">
        <v>88</v>
      </c>
      <c r="M325" s="17" t="s">
        <v>468</v>
      </c>
    </row>
    <row r="326" customHeight="1" spans="1:13">
      <c r="A326" s="29">
        <v>285034</v>
      </c>
      <c r="B326" s="29" t="s">
        <v>63903</v>
      </c>
      <c r="C326" s="29" t="s">
        <v>386</v>
      </c>
      <c r="D326" s="29" t="s">
        <v>62607</v>
      </c>
      <c r="E326" s="29" t="s">
        <v>2561</v>
      </c>
      <c r="F326" s="29" t="s">
        <v>63904</v>
      </c>
      <c r="G326" s="29" t="s">
        <v>63889</v>
      </c>
      <c r="H326" s="29" t="s">
        <v>63890</v>
      </c>
      <c r="I326" s="29" t="s">
        <v>63905</v>
      </c>
      <c r="J326" s="20">
        <v>75</v>
      </c>
      <c r="K326" s="20">
        <v>68.09</v>
      </c>
      <c r="L326" s="20">
        <v>89</v>
      </c>
      <c r="M326" s="17" t="s">
        <v>468</v>
      </c>
    </row>
    <row r="327" customHeight="1" spans="1:13">
      <c r="A327" s="29">
        <v>291117</v>
      </c>
      <c r="B327" s="29" t="s">
        <v>63906</v>
      </c>
      <c r="C327" s="29" t="s">
        <v>386</v>
      </c>
      <c r="D327" s="29" t="s">
        <v>62607</v>
      </c>
      <c r="E327" s="29" t="s">
        <v>2561</v>
      </c>
      <c r="F327" s="29" t="s">
        <v>63907</v>
      </c>
      <c r="G327" s="29" t="s">
        <v>63908</v>
      </c>
      <c r="H327" s="29" t="s">
        <v>63909</v>
      </c>
      <c r="I327" s="29" t="s">
        <v>63910</v>
      </c>
      <c r="J327" s="20">
        <v>75</v>
      </c>
      <c r="K327" s="20">
        <v>120</v>
      </c>
      <c r="L327" s="20">
        <v>90</v>
      </c>
      <c r="M327" s="17" t="s">
        <v>468</v>
      </c>
    </row>
    <row r="328" customHeight="1" spans="1:13">
      <c r="A328" s="29">
        <v>284961</v>
      </c>
      <c r="B328" s="29" t="s">
        <v>63911</v>
      </c>
      <c r="C328" s="29" t="s">
        <v>386</v>
      </c>
      <c r="D328" s="29" t="s">
        <v>62607</v>
      </c>
      <c r="E328" s="29" t="s">
        <v>2561</v>
      </c>
      <c r="F328" s="29" t="s">
        <v>63912</v>
      </c>
      <c r="G328" s="29" t="s">
        <v>63889</v>
      </c>
      <c r="H328" s="29" t="s">
        <v>63890</v>
      </c>
      <c r="I328" s="29" t="s">
        <v>63913</v>
      </c>
      <c r="J328" s="20">
        <v>70</v>
      </c>
      <c r="K328" s="20">
        <v>80.99</v>
      </c>
      <c r="L328" s="20">
        <v>91</v>
      </c>
      <c r="M328" s="17" t="s">
        <v>468</v>
      </c>
    </row>
    <row r="329" customHeight="1" spans="1:13">
      <c r="A329" s="29">
        <v>280768</v>
      </c>
      <c r="B329" s="29" t="s">
        <v>63914</v>
      </c>
      <c r="C329" s="29" t="s">
        <v>386</v>
      </c>
      <c r="D329" s="29" t="s">
        <v>62607</v>
      </c>
      <c r="E329" s="29" t="s">
        <v>2561</v>
      </c>
      <c r="F329" s="29" t="s">
        <v>63915</v>
      </c>
      <c r="G329" s="29" t="s">
        <v>59217</v>
      </c>
      <c r="H329" s="29" t="s">
        <v>63916</v>
      </c>
      <c r="I329" s="29" t="s">
        <v>63917</v>
      </c>
      <c r="J329" s="20">
        <v>70</v>
      </c>
      <c r="K329" s="20">
        <v>84.25</v>
      </c>
      <c r="L329" s="20">
        <v>92</v>
      </c>
      <c r="M329" s="17" t="s">
        <v>468</v>
      </c>
    </row>
    <row r="330" customHeight="1" spans="1:13">
      <c r="A330" s="29">
        <v>281540</v>
      </c>
      <c r="B330" s="29" t="s">
        <v>63918</v>
      </c>
      <c r="C330" s="29" t="s">
        <v>386</v>
      </c>
      <c r="D330" s="29" t="s">
        <v>62607</v>
      </c>
      <c r="E330" s="29" t="s">
        <v>2561</v>
      </c>
      <c r="F330" s="29" t="s">
        <v>63919</v>
      </c>
      <c r="G330" s="29" t="s">
        <v>63920</v>
      </c>
      <c r="H330" s="29" t="s">
        <v>63921</v>
      </c>
      <c r="I330" s="29" t="s">
        <v>63922</v>
      </c>
      <c r="J330" s="20">
        <v>65</v>
      </c>
      <c r="K330" s="20">
        <v>3.03</v>
      </c>
      <c r="L330" s="20">
        <v>93</v>
      </c>
      <c r="M330" s="17" t="s">
        <v>468</v>
      </c>
    </row>
    <row r="331" customHeight="1" spans="1:13">
      <c r="A331" s="29">
        <v>281049</v>
      </c>
      <c r="B331" s="29" t="s">
        <v>63923</v>
      </c>
      <c r="C331" s="29" t="s">
        <v>386</v>
      </c>
      <c r="D331" s="29" t="s">
        <v>62607</v>
      </c>
      <c r="E331" s="29" t="s">
        <v>2561</v>
      </c>
      <c r="F331" s="29" t="s">
        <v>63924</v>
      </c>
      <c r="G331" s="29" t="s">
        <v>5364</v>
      </c>
      <c r="H331" s="29" t="s">
        <v>63047</v>
      </c>
      <c r="I331" s="29" t="s">
        <v>63925</v>
      </c>
      <c r="J331" s="20">
        <v>65</v>
      </c>
      <c r="K331" s="20">
        <v>34.75</v>
      </c>
      <c r="L331" s="20">
        <v>94</v>
      </c>
      <c r="M331" s="17" t="s">
        <v>468</v>
      </c>
    </row>
    <row r="332" customHeight="1" spans="1:13">
      <c r="A332" s="29">
        <v>281804</v>
      </c>
      <c r="B332" s="29" t="s">
        <v>63926</v>
      </c>
      <c r="C332" s="29" t="s">
        <v>386</v>
      </c>
      <c r="D332" s="29" t="s">
        <v>62607</v>
      </c>
      <c r="E332" s="29" t="s">
        <v>2561</v>
      </c>
      <c r="F332" s="29" t="s">
        <v>63927</v>
      </c>
      <c r="G332" s="29" t="s">
        <v>63928</v>
      </c>
      <c r="H332" s="29" t="s">
        <v>63929</v>
      </c>
      <c r="I332" s="29" t="s">
        <v>63930</v>
      </c>
      <c r="J332" s="20">
        <v>65</v>
      </c>
      <c r="K332" s="20">
        <v>41.59</v>
      </c>
      <c r="L332" s="20">
        <v>95</v>
      </c>
      <c r="M332" s="17" t="s">
        <v>468</v>
      </c>
    </row>
    <row r="333" customHeight="1" spans="1:13">
      <c r="A333" s="29">
        <v>287924</v>
      </c>
      <c r="B333" s="29" t="s">
        <v>63931</v>
      </c>
      <c r="C333" s="29" t="s">
        <v>386</v>
      </c>
      <c r="D333" s="29" t="s">
        <v>62607</v>
      </c>
      <c r="E333" s="29" t="s">
        <v>2561</v>
      </c>
      <c r="F333" s="29" t="s">
        <v>63932</v>
      </c>
      <c r="G333" s="29" t="s">
        <v>63933</v>
      </c>
      <c r="H333" s="29" t="s">
        <v>63934</v>
      </c>
      <c r="I333" s="29" t="s">
        <v>63935</v>
      </c>
      <c r="J333" s="20">
        <v>65</v>
      </c>
      <c r="K333" s="20">
        <v>48.33</v>
      </c>
      <c r="L333" s="20">
        <v>96</v>
      </c>
      <c r="M333" s="17" t="s">
        <v>468</v>
      </c>
    </row>
    <row r="334" customHeight="1" spans="1:13">
      <c r="A334" s="29">
        <v>287600</v>
      </c>
      <c r="B334" s="29" t="s">
        <v>63936</v>
      </c>
      <c r="C334" s="29" t="s">
        <v>386</v>
      </c>
      <c r="D334" s="29" t="s">
        <v>62607</v>
      </c>
      <c r="E334" s="29" t="s">
        <v>2561</v>
      </c>
      <c r="F334" s="29" t="s">
        <v>63937</v>
      </c>
      <c r="G334" s="29" t="s">
        <v>63938</v>
      </c>
      <c r="H334" s="29" t="s">
        <v>62654</v>
      </c>
      <c r="I334" s="29" t="s">
        <v>63939</v>
      </c>
      <c r="J334" s="20">
        <v>65</v>
      </c>
      <c r="K334" s="20">
        <v>89.49</v>
      </c>
      <c r="L334" s="20">
        <v>97</v>
      </c>
      <c r="M334" s="17" t="s">
        <v>468</v>
      </c>
    </row>
    <row r="335" customHeight="1" spans="1:13">
      <c r="A335" s="29">
        <v>287490</v>
      </c>
      <c r="B335" s="29" t="s">
        <v>63940</v>
      </c>
      <c r="C335" s="29" t="s">
        <v>386</v>
      </c>
      <c r="D335" s="29" t="s">
        <v>62607</v>
      </c>
      <c r="E335" s="29" t="s">
        <v>2561</v>
      </c>
      <c r="F335" s="29" t="s">
        <v>63413</v>
      </c>
      <c r="G335" s="29" t="s">
        <v>63941</v>
      </c>
      <c r="H335" s="29" t="s">
        <v>63413</v>
      </c>
      <c r="I335" s="29" t="s">
        <v>63942</v>
      </c>
      <c r="J335" s="20">
        <v>65</v>
      </c>
      <c r="K335" s="20">
        <v>108.81</v>
      </c>
      <c r="L335" s="20">
        <v>98</v>
      </c>
      <c r="M335" s="17" t="s">
        <v>468</v>
      </c>
    </row>
    <row r="336" customHeight="1" spans="1:13">
      <c r="A336" s="29">
        <v>278582</v>
      </c>
      <c r="B336" s="29" t="s">
        <v>63943</v>
      </c>
      <c r="C336" s="29" t="s">
        <v>386</v>
      </c>
      <c r="D336" s="29" t="s">
        <v>62607</v>
      </c>
      <c r="E336" s="29" t="s">
        <v>2561</v>
      </c>
      <c r="F336" s="29" t="s">
        <v>63944</v>
      </c>
      <c r="G336" s="29" t="s">
        <v>63945</v>
      </c>
      <c r="H336" s="29" t="s">
        <v>62733</v>
      </c>
      <c r="I336" s="29" t="s">
        <v>63946</v>
      </c>
      <c r="J336" s="20">
        <v>50</v>
      </c>
      <c r="K336" s="20">
        <v>52.81</v>
      </c>
      <c r="L336" s="20">
        <v>99</v>
      </c>
      <c r="M336" s="17" t="s">
        <v>468</v>
      </c>
    </row>
    <row r="337" customHeight="1" spans="1:13">
      <c r="A337" s="29">
        <v>291086</v>
      </c>
      <c r="B337" s="29" t="s">
        <v>63947</v>
      </c>
      <c r="C337" s="29" t="s">
        <v>386</v>
      </c>
      <c r="D337" s="29" t="s">
        <v>62607</v>
      </c>
      <c r="E337" s="29" t="s">
        <v>2561</v>
      </c>
      <c r="F337" s="29" t="s">
        <v>63948</v>
      </c>
      <c r="G337" s="29" t="s">
        <v>59217</v>
      </c>
      <c r="H337" s="29" t="s">
        <v>5728</v>
      </c>
      <c r="I337" s="29" t="s">
        <v>63949</v>
      </c>
      <c r="J337" s="20">
        <v>45</v>
      </c>
      <c r="K337" s="20">
        <v>120</v>
      </c>
      <c r="L337" s="20">
        <v>100</v>
      </c>
      <c r="M337" s="17" t="s">
        <v>468</v>
      </c>
    </row>
    <row r="338" customHeight="1" spans="1:13">
      <c r="A338" s="29" t="s">
        <v>22789</v>
      </c>
    </row>
    <row r="339" customHeight="1" spans="1:13">
      <c r="A339" s="29">
        <v>284957</v>
      </c>
      <c r="B339" s="29" t="s">
        <v>63950</v>
      </c>
      <c r="C339" s="29" t="s">
        <v>386</v>
      </c>
      <c r="D339" s="29" t="s">
        <v>62607</v>
      </c>
      <c r="E339" s="29" t="s">
        <v>2561</v>
      </c>
      <c r="F339" s="29" t="s">
        <v>63951</v>
      </c>
      <c r="G339" s="29" t="s">
        <v>63952</v>
      </c>
      <c r="H339" s="29" t="s">
        <v>62633</v>
      </c>
      <c r="I339" s="29" t="s">
        <v>63953</v>
      </c>
      <c r="J339" s="20">
        <v>185</v>
      </c>
      <c r="K339" s="20">
        <v>58.89</v>
      </c>
      <c r="L339" s="20">
        <v>1</v>
      </c>
      <c r="M339" s="19" t="s">
        <v>393</v>
      </c>
    </row>
    <row r="340" customHeight="1" spans="1:13">
      <c r="A340" s="29">
        <v>280120</v>
      </c>
      <c r="B340" s="29" t="s">
        <v>63954</v>
      </c>
      <c r="C340" s="29" t="s">
        <v>386</v>
      </c>
      <c r="D340" s="29" t="s">
        <v>62607</v>
      </c>
      <c r="E340" s="29" t="s">
        <v>2561</v>
      </c>
      <c r="F340" s="29" t="s">
        <v>63955</v>
      </c>
      <c r="G340" s="29" t="s">
        <v>63956</v>
      </c>
      <c r="H340" s="29" t="s">
        <v>63273</v>
      </c>
      <c r="I340" s="29" t="s">
        <v>63957</v>
      </c>
      <c r="J340" s="20">
        <v>185</v>
      </c>
      <c r="K340" s="20">
        <v>72.94</v>
      </c>
      <c r="L340" s="20">
        <v>2</v>
      </c>
      <c r="M340" s="19" t="s">
        <v>404</v>
      </c>
    </row>
    <row r="341" customHeight="1" spans="1:13">
      <c r="A341" s="29">
        <v>284989</v>
      </c>
      <c r="B341" s="29" t="s">
        <v>63958</v>
      </c>
      <c r="C341" s="29" t="s">
        <v>386</v>
      </c>
      <c r="D341" s="29" t="s">
        <v>62607</v>
      </c>
      <c r="E341" s="29" t="s">
        <v>2561</v>
      </c>
      <c r="F341" s="29" t="s">
        <v>63959</v>
      </c>
      <c r="G341" s="29" t="s">
        <v>63960</v>
      </c>
      <c r="H341" s="29" t="s">
        <v>62628</v>
      </c>
      <c r="I341" s="29" t="s">
        <v>63961</v>
      </c>
      <c r="J341" s="20">
        <v>185</v>
      </c>
      <c r="K341" s="20">
        <v>74.69</v>
      </c>
      <c r="L341" s="20">
        <v>3</v>
      </c>
      <c r="M341" s="19" t="s">
        <v>415</v>
      </c>
    </row>
    <row r="342" customHeight="1" spans="1:13">
      <c r="A342" s="29">
        <v>285533</v>
      </c>
      <c r="B342" s="29" t="s">
        <v>63962</v>
      </c>
      <c r="C342" s="29" t="s">
        <v>386</v>
      </c>
      <c r="D342" s="29" t="s">
        <v>62607</v>
      </c>
      <c r="E342" s="30" t="s">
        <v>2561</v>
      </c>
      <c r="F342" s="29" t="s">
        <v>63963</v>
      </c>
      <c r="G342" s="29" t="s">
        <v>63964</v>
      </c>
      <c r="H342" s="29" t="s">
        <v>62628</v>
      </c>
      <c r="I342" s="29" t="s">
        <v>63965</v>
      </c>
      <c r="J342" s="20">
        <v>185</v>
      </c>
      <c r="K342" s="20">
        <v>77.84</v>
      </c>
      <c r="L342" s="20">
        <v>4</v>
      </c>
      <c r="M342" s="17" t="s">
        <v>800</v>
      </c>
    </row>
    <row r="343" customHeight="1" spans="1:13">
      <c r="A343" s="29">
        <v>285629</v>
      </c>
      <c r="B343" s="29" t="s">
        <v>63966</v>
      </c>
      <c r="C343" s="29" t="s">
        <v>386</v>
      </c>
      <c r="D343" s="29" t="s">
        <v>62607</v>
      </c>
      <c r="E343" s="29" t="s">
        <v>2561</v>
      </c>
      <c r="F343" s="29" t="s">
        <v>63967</v>
      </c>
      <c r="G343" s="29" t="s">
        <v>63968</v>
      </c>
      <c r="H343" s="29" t="s">
        <v>122</v>
      </c>
      <c r="I343" s="29" t="s">
        <v>63969</v>
      </c>
      <c r="J343" s="20">
        <v>185</v>
      </c>
      <c r="K343" s="20">
        <v>89.03</v>
      </c>
      <c r="L343" s="20">
        <v>5</v>
      </c>
      <c r="M343" s="17" t="s">
        <v>800</v>
      </c>
    </row>
    <row r="344" customHeight="1" spans="1:13">
      <c r="A344" s="29">
        <v>287140</v>
      </c>
      <c r="B344" s="29" t="s">
        <v>63970</v>
      </c>
      <c r="C344" s="29" t="s">
        <v>386</v>
      </c>
      <c r="D344" s="29" t="s">
        <v>62607</v>
      </c>
      <c r="E344" s="29" t="s">
        <v>2561</v>
      </c>
      <c r="F344" s="29" t="s">
        <v>63971</v>
      </c>
      <c r="G344" s="29" t="s">
        <v>63972</v>
      </c>
      <c r="H344" s="29" t="s">
        <v>11571</v>
      </c>
      <c r="I344" s="29" t="s">
        <v>63973</v>
      </c>
      <c r="J344" s="20">
        <v>170</v>
      </c>
      <c r="K344" s="20">
        <v>56.5</v>
      </c>
      <c r="L344" s="20">
        <v>6</v>
      </c>
      <c r="M344" s="17" t="s">
        <v>800</v>
      </c>
    </row>
    <row r="345" customHeight="1" spans="1:13">
      <c r="A345" s="29">
        <v>279712</v>
      </c>
      <c r="B345" s="29" t="s">
        <v>63974</v>
      </c>
      <c r="C345" s="29" t="s">
        <v>386</v>
      </c>
      <c r="D345" s="29" t="s">
        <v>62607</v>
      </c>
      <c r="E345" s="29" t="s">
        <v>2561</v>
      </c>
      <c r="F345" s="29" t="s">
        <v>63975</v>
      </c>
      <c r="G345" s="29" t="s">
        <v>63151</v>
      </c>
      <c r="H345" s="29" t="s">
        <v>63898</v>
      </c>
      <c r="I345" s="29" t="s">
        <v>63976</v>
      </c>
      <c r="J345" s="20">
        <v>170</v>
      </c>
      <c r="K345" s="20">
        <v>60.08</v>
      </c>
      <c r="L345" s="20">
        <v>7</v>
      </c>
      <c r="M345" s="17" t="s">
        <v>800</v>
      </c>
    </row>
    <row r="346" customHeight="1" spans="1:13">
      <c r="A346" s="29">
        <v>280030</v>
      </c>
      <c r="B346" s="29" t="s">
        <v>63977</v>
      </c>
      <c r="C346" s="29" t="s">
        <v>386</v>
      </c>
      <c r="D346" s="29" t="s">
        <v>62607</v>
      </c>
      <c r="E346" s="29" t="s">
        <v>2561</v>
      </c>
      <c r="F346" s="29" t="s">
        <v>63978</v>
      </c>
      <c r="G346" s="29" t="s">
        <v>51579</v>
      </c>
      <c r="H346" s="29" t="s">
        <v>63979</v>
      </c>
      <c r="I346" s="29" t="s">
        <v>63980</v>
      </c>
      <c r="J346" s="20">
        <v>170</v>
      </c>
      <c r="K346" s="20">
        <v>70.44</v>
      </c>
      <c r="L346" s="20">
        <v>8</v>
      </c>
      <c r="M346" s="17" t="s">
        <v>800</v>
      </c>
    </row>
    <row r="347" customHeight="1" spans="1:13">
      <c r="A347" s="29">
        <v>291751</v>
      </c>
      <c r="B347" s="29" t="s">
        <v>63981</v>
      </c>
      <c r="C347" s="29" t="s">
        <v>386</v>
      </c>
      <c r="D347" s="29" t="s">
        <v>62607</v>
      </c>
      <c r="E347" s="29" t="s">
        <v>2561</v>
      </c>
      <c r="F347" s="29" t="s">
        <v>63982</v>
      </c>
      <c r="G347" s="29" t="s">
        <v>63983</v>
      </c>
      <c r="H347" s="29" t="s">
        <v>63984</v>
      </c>
      <c r="I347" s="29" t="s">
        <v>63985</v>
      </c>
      <c r="J347" s="20">
        <v>170</v>
      </c>
      <c r="K347" s="20">
        <v>71.02</v>
      </c>
      <c r="L347" s="20">
        <v>9</v>
      </c>
      <c r="M347" s="17" t="s">
        <v>800</v>
      </c>
    </row>
    <row r="348" customHeight="1" spans="1:13">
      <c r="A348" s="29">
        <v>285996</v>
      </c>
      <c r="B348" s="29" t="s">
        <v>63986</v>
      </c>
      <c r="C348" s="29" t="s">
        <v>386</v>
      </c>
      <c r="D348" s="29" t="s">
        <v>62607</v>
      </c>
      <c r="E348" s="29" t="s">
        <v>2561</v>
      </c>
      <c r="F348" s="29" t="s">
        <v>63987</v>
      </c>
      <c r="G348" s="29" t="s">
        <v>63988</v>
      </c>
      <c r="H348" s="29" t="s">
        <v>6698</v>
      </c>
      <c r="I348" s="29" t="s">
        <v>63989</v>
      </c>
      <c r="J348" s="20">
        <v>170</v>
      </c>
      <c r="K348" s="20">
        <v>72.53</v>
      </c>
      <c r="L348" s="20">
        <v>10</v>
      </c>
      <c r="M348" s="17" t="s">
        <v>800</v>
      </c>
    </row>
    <row r="349" customHeight="1" spans="1:13">
      <c r="A349" s="29">
        <v>279816</v>
      </c>
      <c r="B349" s="29" t="s">
        <v>63990</v>
      </c>
      <c r="C349" s="29" t="s">
        <v>386</v>
      </c>
      <c r="D349" s="29" t="s">
        <v>62607</v>
      </c>
      <c r="E349" s="29" t="s">
        <v>2561</v>
      </c>
      <c r="F349" s="29" t="s">
        <v>63991</v>
      </c>
      <c r="G349" s="29" t="s">
        <v>63992</v>
      </c>
      <c r="H349" s="29" t="s">
        <v>62696</v>
      </c>
      <c r="I349" s="29" t="s">
        <v>63993</v>
      </c>
      <c r="J349" s="20">
        <v>170</v>
      </c>
      <c r="K349" s="20">
        <v>76.87</v>
      </c>
      <c r="L349" s="20">
        <v>11</v>
      </c>
      <c r="M349" s="17" t="s">
        <v>800</v>
      </c>
    </row>
    <row r="350" customHeight="1" spans="1:13">
      <c r="A350" s="29">
        <v>281457</v>
      </c>
      <c r="B350" s="29" t="s">
        <v>63994</v>
      </c>
      <c r="C350" s="29" t="s">
        <v>386</v>
      </c>
      <c r="D350" s="29" t="s">
        <v>62607</v>
      </c>
      <c r="E350" s="29" t="s">
        <v>2561</v>
      </c>
      <c r="F350" s="29" t="s">
        <v>63995</v>
      </c>
      <c r="G350" s="29" t="s">
        <v>59681</v>
      </c>
      <c r="H350" s="29" t="s">
        <v>59682</v>
      </c>
      <c r="I350" s="29" t="s">
        <v>63996</v>
      </c>
      <c r="J350" s="20">
        <v>170</v>
      </c>
      <c r="K350" s="20">
        <v>82.41</v>
      </c>
      <c r="L350" s="20">
        <v>12</v>
      </c>
      <c r="M350" s="17" t="s">
        <v>800</v>
      </c>
    </row>
    <row r="351" customHeight="1" spans="1:13">
      <c r="A351" s="29">
        <v>286653</v>
      </c>
      <c r="B351" s="29" t="s">
        <v>63997</v>
      </c>
      <c r="C351" s="29" t="s">
        <v>386</v>
      </c>
      <c r="D351" s="29" t="s">
        <v>62607</v>
      </c>
      <c r="E351" s="29" t="s">
        <v>2561</v>
      </c>
      <c r="F351" s="29" t="s">
        <v>63998</v>
      </c>
      <c r="G351" s="29" t="s">
        <v>63999</v>
      </c>
      <c r="H351" s="29" t="s">
        <v>64000</v>
      </c>
      <c r="I351" s="29" t="s">
        <v>64001</v>
      </c>
      <c r="J351" s="20">
        <v>170</v>
      </c>
      <c r="K351" s="20">
        <v>85.68</v>
      </c>
      <c r="L351" s="20">
        <v>13</v>
      </c>
      <c r="M351" s="17" t="s">
        <v>800</v>
      </c>
    </row>
    <row r="352" customHeight="1" spans="1:13">
      <c r="A352" s="29">
        <v>291780</v>
      </c>
      <c r="B352" s="29" t="s">
        <v>64002</v>
      </c>
      <c r="C352" s="29" t="s">
        <v>386</v>
      </c>
      <c r="D352" s="29" t="s">
        <v>62607</v>
      </c>
      <c r="E352" s="29" t="s">
        <v>2561</v>
      </c>
      <c r="F352" s="29" t="s">
        <v>64003</v>
      </c>
      <c r="G352" s="29" t="s">
        <v>22939</v>
      </c>
      <c r="H352" s="29" t="s">
        <v>22940</v>
      </c>
      <c r="I352" s="29" t="s">
        <v>64004</v>
      </c>
      <c r="J352" s="20">
        <v>170</v>
      </c>
      <c r="K352" s="20">
        <v>94.08</v>
      </c>
      <c r="L352" s="20">
        <v>14</v>
      </c>
      <c r="M352" s="17" t="s">
        <v>800</v>
      </c>
    </row>
    <row r="353" customHeight="1" spans="1:13">
      <c r="A353" s="29">
        <v>285079</v>
      </c>
      <c r="B353" s="29" t="s">
        <v>64005</v>
      </c>
      <c r="C353" s="29" t="s">
        <v>386</v>
      </c>
      <c r="D353" s="29" t="s">
        <v>62607</v>
      </c>
      <c r="E353" s="29" t="s">
        <v>2561</v>
      </c>
      <c r="F353" s="29" t="s">
        <v>64006</v>
      </c>
      <c r="G353" s="29" t="s">
        <v>64007</v>
      </c>
      <c r="H353" s="29" t="s">
        <v>64008</v>
      </c>
      <c r="I353" s="29" t="s">
        <v>64009</v>
      </c>
      <c r="J353" s="20">
        <v>170</v>
      </c>
      <c r="K353" s="20">
        <v>97.25</v>
      </c>
      <c r="L353" s="20">
        <v>15</v>
      </c>
      <c r="M353" s="17" t="s">
        <v>426</v>
      </c>
    </row>
    <row r="354" customHeight="1" spans="1:13">
      <c r="A354" s="29">
        <v>281305</v>
      </c>
      <c r="B354" s="29" t="s">
        <v>64010</v>
      </c>
      <c r="C354" s="29" t="s">
        <v>386</v>
      </c>
      <c r="D354" s="29" t="s">
        <v>62607</v>
      </c>
      <c r="E354" s="29" t="s">
        <v>2561</v>
      </c>
      <c r="F354" s="29" t="s">
        <v>64011</v>
      </c>
      <c r="G354" s="29" t="s">
        <v>32208</v>
      </c>
      <c r="H354" s="29" t="s">
        <v>24482</v>
      </c>
      <c r="I354" s="29" t="s">
        <v>64012</v>
      </c>
      <c r="J354" s="20">
        <v>170</v>
      </c>
      <c r="K354" s="20">
        <v>120</v>
      </c>
      <c r="L354" s="20">
        <v>16</v>
      </c>
      <c r="M354" s="17" t="s">
        <v>426</v>
      </c>
    </row>
    <row r="355" customHeight="1" spans="1:13">
      <c r="A355" s="29">
        <v>286915</v>
      </c>
      <c r="B355" s="29" t="s">
        <v>64013</v>
      </c>
      <c r="C355" s="29" t="s">
        <v>386</v>
      </c>
      <c r="D355" s="29" t="s">
        <v>62607</v>
      </c>
      <c r="E355" s="29" t="s">
        <v>2561</v>
      </c>
      <c r="F355" s="29" t="s">
        <v>64014</v>
      </c>
      <c r="G355" s="29" t="s">
        <v>64015</v>
      </c>
      <c r="H355" s="29" t="s">
        <v>64016</v>
      </c>
      <c r="I355" s="29" t="s">
        <v>64017</v>
      </c>
      <c r="J355" s="20">
        <v>170</v>
      </c>
      <c r="K355" s="20">
        <v>120</v>
      </c>
      <c r="L355" s="20">
        <v>16</v>
      </c>
      <c r="M355" s="17" t="s">
        <v>426</v>
      </c>
    </row>
    <row r="356" customHeight="1" spans="1:13">
      <c r="A356" s="29">
        <v>280131</v>
      </c>
      <c r="B356" s="29" t="s">
        <v>64018</v>
      </c>
      <c r="C356" s="29" t="s">
        <v>386</v>
      </c>
      <c r="D356" s="29" t="s">
        <v>62607</v>
      </c>
      <c r="E356" s="29" t="s">
        <v>2561</v>
      </c>
      <c r="F356" s="29" t="s">
        <v>64019</v>
      </c>
      <c r="G356" s="29" t="s">
        <v>64020</v>
      </c>
      <c r="H356" s="29" t="s">
        <v>63273</v>
      </c>
      <c r="I356" s="29" t="s">
        <v>64021</v>
      </c>
      <c r="J356" s="20">
        <v>165</v>
      </c>
      <c r="K356" s="20">
        <v>62.06</v>
      </c>
      <c r="L356" s="20">
        <v>18</v>
      </c>
      <c r="M356" s="17" t="s">
        <v>426</v>
      </c>
    </row>
    <row r="357" customHeight="1" spans="1:13">
      <c r="A357" s="29">
        <v>285989</v>
      </c>
      <c r="B357" s="29" t="s">
        <v>64022</v>
      </c>
      <c r="C357" s="29" t="s">
        <v>386</v>
      </c>
      <c r="D357" s="29" t="s">
        <v>62607</v>
      </c>
      <c r="E357" s="29" t="s">
        <v>2561</v>
      </c>
      <c r="F357" s="29" t="s">
        <v>64023</v>
      </c>
      <c r="G357" s="29" t="s">
        <v>64024</v>
      </c>
      <c r="H357" s="29" t="s">
        <v>64025</v>
      </c>
      <c r="I357" s="29" t="s">
        <v>64026</v>
      </c>
      <c r="J357" s="20">
        <v>160</v>
      </c>
      <c r="K357" s="20">
        <v>57.32</v>
      </c>
      <c r="L357" s="20">
        <v>19</v>
      </c>
      <c r="M357" s="17" t="s">
        <v>426</v>
      </c>
    </row>
    <row r="358" customHeight="1" spans="1:13">
      <c r="A358" s="29">
        <v>279731</v>
      </c>
      <c r="B358" s="29" t="s">
        <v>64027</v>
      </c>
      <c r="C358" s="29" t="s">
        <v>386</v>
      </c>
      <c r="D358" s="29" t="s">
        <v>62607</v>
      </c>
      <c r="E358" s="29" t="s">
        <v>2561</v>
      </c>
      <c r="F358" s="29" t="s">
        <v>64028</v>
      </c>
      <c r="G358" s="29" t="s">
        <v>63151</v>
      </c>
      <c r="H358" s="29" t="s">
        <v>63898</v>
      </c>
      <c r="I358" s="29" t="s">
        <v>64029</v>
      </c>
      <c r="J358" s="20">
        <v>155</v>
      </c>
      <c r="K358" s="20">
        <v>36.16</v>
      </c>
      <c r="L358" s="20">
        <v>20</v>
      </c>
      <c r="M358" s="17" t="s">
        <v>426</v>
      </c>
    </row>
    <row r="359" customHeight="1" spans="1:13">
      <c r="A359" s="29">
        <v>287057</v>
      </c>
      <c r="B359" s="29" t="s">
        <v>64030</v>
      </c>
      <c r="C359" s="29" t="s">
        <v>386</v>
      </c>
      <c r="D359" s="29" t="s">
        <v>62607</v>
      </c>
      <c r="E359" s="29" t="s">
        <v>2561</v>
      </c>
      <c r="F359" s="29" t="s">
        <v>64031</v>
      </c>
      <c r="G359" s="29" t="s">
        <v>64032</v>
      </c>
      <c r="H359" s="29" t="s">
        <v>11571</v>
      </c>
      <c r="I359" s="29" t="s">
        <v>64033</v>
      </c>
      <c r="J359" s="20">
        <v>155</v>
      </c>
      <c r="K359" s="20">
        <v>39.62</v>
      </c>
      <c r="L359" s="20">
        <v>21</v>
      </c>
      <c r="M359" s="17" t="s">
        <v>426</v>
      </c>
    </row>
    <row r="360" customHeight="1" spans="1:13">
      <c r="A360" s="29">
        <v>286402</v>
      </c>
      <c r="B360" s="29" t="s">
        <v>64034</v>
      </c>
      <c r="C360" s="29" t="s">
        <v>386</v>
      </c>
      <c r="D360" s="29" t="s">
        <v>62607</v>
      </c>
      <c r="E360" s="29" t="s">
        <v>2561</v>
      </c>
      <c r="F360" s="29" t="s">
        <v>64035</v>
      </c>
      <c r="G360" s="29" t="s">
        <v>64036</v>
      </c>
      <c r="H360" s="29" t="s">
        <v>62673</v>
      </c>
      <c r="I360" s="29" t="s">
        <v>64037</v>
      </c>
      <c r="J360" s="20">
        <v>155</v>
      </c>
      <c r="K360" s="20">
        <v>40.81</v>
      </c>
      <c r="L360" s="20">
        <v>22</v>
      </c>
      <c r="M360" s="17" t="s">
        <v>426</v>
      </c>
    </row>
    <row r="361" customHeight="1" spans="1:13">
      <c r="A361" s="29">
        <v>287169</v>
      </c>
      <c r="B361" s="29" t="s">
        <v>64038</v>
      </c>
      <c r="C361" s="29" t="s">
        <v>386</v>
      </c>
      <c r="D361" s="29" t="s">
        <v>62607</v>
      </c>
      <c r="E361" s="29" t="s">
        <v>2561</v>
      </c>
      <c r="F361" s="29" t="s">
        <v>64039</v>
      </c>
      <c r="G361" s="29" t="s">
        <v>64040</v>
      </c>
      <c r="H361" s="29" t="s">
        <v>64041</v>
      </c>
      <c r="I361" s="29" t="s">
        <v>64042</v>
      </c>
      <c r="J361" s="20">
        <v>155</v>
      </c>
      <c r="K361" s="20">
        <v>41.18</v>
      </c>
      <c r="L361" s="20">
        <v>23</v>
      </c>
      <c r="M361" s="17" t="s">
        <v>426</v>
      </c>
    </row>
    <row r="362" customHeight="1" spans="1:13">
      <c r="A362" s="29">
        <v>282072</v>
      </c>
      <c r="B362" s="29" t="s">
        <v>64043</v>
      </c>
      <c r="C362" s="29" t="s">
        <v>386</v>
      </c>
      <c r="D362" s="29" t="s">
        <v>62607</v>
      </c>
      <c r="E362" s="29" t="s">
        <v>2561</v>
      </c>
      <c r="F362" s="29" t="s">
        <v>64044</v>
      </c>
      <c r="G362" s="29" t="s">
        <v>64045</v>
      </c>
      <c r="H362" s="29" t="s">
        <v>64046</v>
      </c>
      <c r="I362" s="29" t="s">
        <v>64047</v>
      </c>
      <c r="J362" s="20">
        <v>155</v>
      </c>
      <c r="K362" s="20">
        <v>42.12</v>
      </c>
      <c r="L362" s="20">
        <v>24</v>
      </c>
      <c r="M362" s="17" t="s">
        <v>426</v>
      </c>
    </row>
    <row r="363" customHeight="1" spans="1:13">
      <c r="A363" s="29">
        <v>287087</v>
      </c>
      <c r="B363" s="29" t="s">
        <v>64048</v>
      </c>
      <c r="C363" s="29" t="s">
        <v>386</v>
      </c>
      <c r="D363" s="29" t="s">
        <v>62607</v>
      </c>
      <c r="E363" s="29" t="s">
        <v>2561</v>
      </c>
      <c r="F363" s="29" t="s">
        <v>64049</v>
      </c>
      <c r="G363" s="29" t="s">
        <v>64050</v>
      </c>
      <c r="H363" s="29" t="s">
        <v>11571</v>
      </c>
      <c r="I363" s="29" t="s">
        <v>64051</v>
      </c>
      <c r="J363" s="20">
        <v>155</v>
      </c>
      <c r="K363" s="20">
        <v>44.45</v>
      </c>
      <c r="L363" s="20">
        <v>25</v>
      </c>
      <c r="M363" s="17" t="s">
        <v>426</v>
      </c>
    </row>
    <row r="364" customHeight="1" spans="1:13">
      <c r="A364" s="29">
        <v>284809</v>
      </c>
      <c r="B364" s="29" t="s">
        <v>64052</v>
      </c>
      <c r="C364" s="29" t="s">
        <v>386</v>
      </c>
      <c r="D364" s="29" t="s">
        <v>62607</v>
      </c>
      <c r="E364" s="29" t="s">
        <v>2561</v>
      </c>
      <c r="F364" s="29" t="s">
        <v>64053</v>
      </c>
      <c r="G364" s="29" t="s">
        <v>64054</v>
      </c>
      <c r="H364" s="29" t="s">
        <v>63234</v>
      </c>
      <c r="I364" s="29" t="s">
        <v>64055</v>
      </c>
      <c r="J364" s="20">
        <v>155</v>
      </c>
      <c r="K364" s="20">
        <v>52.1</v>
      </c>
      <c r="L364" s="20">
        <v>26</v>
      </c>
      <c r="M364" s="17" t="s">
        <v>426</v>
      </c>
    </row>
    <row r="365" customHeight="1" spans="1:13">
      <c r="A365" s="29">
        <v>284704</v>
      </c>
      <c r="B365" s="29" t="s">
        <v>64056</v>
      </c>
      <c r="C365" s="29" t="s">
        <v>386</v>
      </c>
      <c r="D365" s="29" t="s">
        <v>62607</v>
      </c>
      <c r="E365" s="29" t="s">
        <v>2561</v>
      </c>
      <c r="F365" s="29" t="s">
        <v>64057</v>
      </c>
      <c r="G365" s="29" t="s">
        <v>29340</v>
      </c>
      <c r="H365" s="29" t="s">
        <v>62885</v>
      </c>
      <c r="I365" s="29" t="s">
        <v>64058</v>
      </c>
      <c r="J365" s="20">
        <v>155</v>
      </c>
      <c r="K365" s="20">
        <v>53.53</v>
      </c>
      <c r="L365" s="20">
        <v>27</v>
      </c>
      <c r="M365" s="17" t="s">
        <v>426</v>
      </c>
    </row>
    <row r="366" customHeight="1" spans="1:13">
      <c r="A366" s="29">
        <v>288841</v>
      </c>
      <c r="B366" s="29" t="s">
        <v>64059</v>
      </c>
      <c r="C366" s="29" t="s">
        <v>386</v>
      </c>
      <c r="D366" s="29" t="s">
        <v>62607</v>
      </c>
      <c r="E366" s="29" t="s">
        <v>2561</v>
      </c>
      <c r="F366" s="29" t="s">
        <v>64060</v>
      </c>
      <c r="G366" s="29" t="s">
        <v>1464</v>
      </c>
      <c r="H366" s="29" t="s">
        <v>64061</v>
      </c>
      <c r="I366" s="29" t="s">
        <v>64062</v>
      </c>
      <c r="J366" s="20">
        <v>155</v>
      </c>
      <c r="K366" s="20">
        <v>53.84</v>
      </c>
      <c r="L366" s="20">
        <v>28</v>
      </c>
      <c r="M366" s="17" t="s">
        <v>426</v>
      </c>
    </row>
    <row r="367" customHeight="1" spans="1:13">
      <c r="A367" s="29">
        <v>280035</v>
      </c>
      <c r="B367" s="29" t="s">
        <v>64063</v>
      </c>
      <c r="C367" s="29" t="s">
        <v>386</v>
      </c>
      <c r="D367" s="29" t="s">
        <v>62607</v>
      </c>
      <c r="E367" s="29" t="s">
        <v>2561</v>
      </c>
      <c r="F367" s="29" t="s">
        <v>64064</v>
      </c>
      <c r="G367" s="29" t="s">
        <v>47079</v>
      </c>
      <c r="H367" s="29" t="s">
        <v>64065</v>
      </c>
      <c r="I367" s="29" t="s">
        <v>64066</v>
      </c>
      <c r="J367" s="20">
        <v>155</v>
      </c>
      <c r="K367" s="20">
        <v>54.24</v>
      </c>
      <c r="L367" s="20">
        <v>29</v>
      </c>
      <c r="M367" s="17" t="s">
        <v>426</v>
      </c>
    </row>
    <row r="368" customHeight="1" spans="1:13">
      <c r="A368" s="29">
        <v>285874</v>
      </c>
      <c r="B368" s="29" t="s">
        <v>64067</v>
      </c>
      <c r="C368" s="29" t="s">
        <v>386</v>
      </c>
      <c r="D368" s="29" t="s">
        <v>62607</v>
      </c>
      <c r="E368" s="29" t="s">
        <v>2561</v>
      </c>
      <c r="F368" s="29" t="s">
        <v>64068</v>
      </c>
      <c r="G368" s="29" t="s">
        <v>64069</v>
      </c>
      <c r="H368" s="29" t="s">
        <v>64070</v>
      </c>
      <c r="I368" s="29" t="s">
        <v>64071</v>
      </c>
      <c r="J368" s="20">
        <v>155</v>
      </c>
      <c r="K368" s="20">
        <v>57.15</v>
      </c>
      <c r="L368" s="20">
        <v>30</v>
      </c>
      <c r="M368" s="17" t="s">
        <v>426</v>
      </c>
    </row>
    <row r="369" customHeight="1" spans="1:13">
      <c r="A369" s="29">
        <v>285860</v>
      </c>
      <c r="B369" s="29" t="s">
        <v>64072</v>
      </c>
      <c r="C369" s="29" t="s">
        <v>386</v>
      </c>
      <c r="D369" s="29" t="s">
        <v>62607</v>
      </c>
      <c r="E369" s="29" t="s">
        <v>2561</v>
      </c>
      <c r="F369" s="29" t="s">
        <v>64073</v>
      </c>
      <c r="G369" s="29" t="s">
        <v>63115</v>
      </c>
      <c r="H369" s="29" t="s">
        <v>64074</v>
      </c>
      <c r="I369" s="29" t="s">
        <v>64075</v>
      </c>
      <c r="J369" s="20">
        <v>155</v>
      </c>
      <c r="K369" s="20">
        <v>58.5</v>
      </c>
      <c r="L369" s="20">
        <v>31</v>
      </c>
      <c r="M369" s="17" t="s">
        <v>426</v>
      </c>
    </row>
    <row r="370" customHeight="1" spans="1:13">
      <c r="A370" s="29">
        <v>280042</v>
      </c>
      <c r="B370" s="29" t="s">
        <v>64076</v>
      </c>
      <c r="C370" s="29" t="s">
        <v>386</v>
      </c>
      <c r="D370" s="29" t="s">
        <v>62607</v>
      </c>
      <c r="E370" s="30" t="s">
        <v>2561</v>
      </c>
      <c r="F370" s="29" t="s">
        <v>64077</v>
      </c>
      <c r="G370" s="29" t="s">
        <v>25507</v>
      </c>
      <c r="H370" s="29" t="s">
        <v>64078</v>
      </c>
      <c r="I370" s="29" t="s">
        <v>64079</v>
      </c>
      <c r="J370" s="20">
        <v>155</v>
      </c>
      <c r="K370" s="20">
        <v>60</v>
      </c>
      <c r="L370" s="20">
        <v>32</v>
      </c>
      <c r="M370" s="17" t="s">
        <v>426</v>
      </c>
    </row>
    <row r="371" customHeight="1" spans="1:13">
      <c r="A371" s="29">
        <v>287598</v>
      </c>
      <c r="B371" s="29" t="s">
        <v>64080</v>
      </c>
      <c r="C371" s="29" t="s">
        <v>386</v>
      </c>
      <c r="D371" s="29" t="s">
        <v>62607</v>
      </c>
      <c r="E371" s="29" t="s">
        <v>2561</v>
      </c>
      <c r="F371" s="29" t="s">
        <v>64081</v>
      </c>
      <c r="G371" s="29" t="s">
        <v>64082</v>
      </c>
      <c r="H371" s="29" t="s">
        <v>64083</v>
      </c>
      <c r="I371" s="29" t="s">
        <v>64084</v>
      </c>
      <c r="J371" s="20">
        <v>155</v>
      </c>
      <c r="K371" s="20">
        <v>71.75</v>
      </c>
      <c r="L371" s="20">
        <v>33</v>
      </c>
      <c r="M371" s="17" t="s">
        <v>426</v>
      </c>
    </row>
    <row r="372" customHeight="1" spans="1:13">
      <c r="A372" s="29">
        <v>284689</v>
      </c>
      <c r="B372" s="29" t="s">
        <v>64085</v>
      </c>
      <c r="C372" s="29" t="s">
        <v>386</v>
      </c>
      <c r="D372" s="29" t="s">
        <v>62607</v>
      </c>
      <c r="E372" s="29" t="s">
        <v>2561</v>
      </c>
      <c r="F372" s="29" t="s">
        <v>64086</v>
      </c>
      <c r="G372" s="29" t="s">
        <v>64087</v>
      </c>
      <c r="H372" s="29" t="s">
        <v>62885</v>
      </c>
      <c r="I372" s="29" t="s">
        <v>64088</v>
      </c>
      <c r="J372" s="20">
        <v>155</v>
      </c>
      <c r="K372" s="20">
        <v>73.62</v>
      </c>
      <c r="L372" s="20">
        <v>34</v>
      </c>
      <c r="M372" s="17" t="s">
        <v>426</v>
      </c>
    </row>
    <row r="373" customHeight="1" spans="1:13">
      <c r="A373" s="29">
        <v>284710</v>
      </c>
      <c r="B373" s="29" t="s">
        <v>64089</v>
      </c>
      <c r="C373" s="29" t="s">
        <v>386</v>
      </c>
      <c r="D373" s="29" t="s">
        <v>62607</v>
      </c>
      <c r="E373" s="29" t="s">
        <v>2561</v>
      </c>
      <c r="F373" s="29" t="s">
        <v>64090</v>
      </c>
      <c r="G373" s="29" t="s">
        <v>49693</v>
      </c>
      <c r="H373" s="29" t="s">
        <v>63398</v>
      </c>
      <c r="I373" s="29" t="s">
        <v>64091</v>
      </c>
      <c r="J373" s="20">
        <v>155</v>
      </c>
      <c r="K373" s="20">
        <v>83.47</v>
      </c>
      <c r="L373" s="20">
        <v>35</v>
      </c>
      <c r="M373" s="17" t="s">
        <v>426</v>
      </c>
    </row>
    <row r="374" customHeight="1" spans="1:13">
      <c r="A374" s="29">
        <v>288355</v>
      </c>
      <c r="B374" s="29" t="s">
        <v>64092</v>
      </c>
      <c r="C374" s="29" t="s">
        <v>386</v>
      </c>
      <c r="D374" s="29" t="s">
        <v>62607</v>
      </c>
      <c r="E374" s="29" t="s">
        <v>2561</v>
      </c>
      <c r="F374" s="29" t="s">
        <v>64093</v>
      </c>
      <c r="G374" s="29" t="s">
        <v>64094</v>
      </c>
      <c r="H374" s="29" t="s">
        <v>64095</v>
      </c>
      <c r="I374" s="29" t="s">
        <v>64096</v>
      </c>
      <c r="J374" s="20">
        <v>155</v>
      </c>
      <c r="K374" s="20">
        <v>95.63</v>
      </c>
      <c r="L374" s="20">
        <v>36</v>
      </c>
      <c r="M374" s="17" t="s">
        <v>426</v>
      </c>
    </row>
    <row r="375" customHeight="1" spans="1:13">
      <c r="A375" s="29">
        <v>278268</v>
      </c>
      <c r="B375" s="29" t="s">
        <v>64097</v>
      </c>
      <c r="C375" s="29" t="s">
        <v>386</v>
      </c>
      <c r="D375" s="29" t="s">
        <v>62607</v>
      </c>
      <c r="E375" s="30" t="s">
        <v>2561</v>
      </c>
      <c r="F375" s="29" t="s">
        <v>64098</v>
      </c>
      <c r="G375" s="29" t="s">
        <v>64099</v>
      </c>
      <c r="H375" s="29" t="s">
        <v>64100</v>
      </c>
      <c r="I375" s="29" t="s">
        <v>64101</v>
      </c>
      <c r="J375" s="20">
        <v>155</v>
      </c>
      <c r="K375" s="20">
        <v>99.41</v>
      </c>
      <c r="L375" s="20">
        <v>37</v>
      </c>
      <c r="M375" s="17" t="s">
        <v>426</v>
      </c>
    </row>
    <row r="376" customHeight="1" spans="1:13">
      <c r="A376" s="29">
        <v>284965</v>
      </c>
      <c r="B376" s="29" t="s">
        <v>64102</v>
      </c>
      <c r="C376" s="29" t="s">
        <v>386</v>
      </c>
      <c r="D376" s="29" t="s">
        <v>62607</v>
      </c>
      <c r="E376" s="29" t="s">
        <v>2561</v>
      </c>
      <c r="F376" s="29" t="s">
        <v>64103</v>
      </c>
      <c r="G376" s="29" t="s">
        <v>51579</v>
      </c>
      <c r="H376" s="29" t="s">
        <v>64104</v>
      </c>
      <c r="I376" s="29" t="s">
        <v>64105</v>
      </c>
      <c r="J376" s="20">
        <v>155</v>
      </c>
      <c r="K376" s="20">
        <v>106.19</v>
      </c>
      <c r="L376" s="20">
        <v>38</v>
      </c>
      <c r="M376" s="17" t="s">
        <v>426</v>
      </c>
    </row>
    <row r="377" customHeight="1" spans="1:13">
      <c r="A377" s="29">
        <v>284862</v>
      </c>
      <c r="B377" s="29" t="s">
        <v>64106</v>
      </c>
      <c r="C377" s="29" t="s">
        <v>386</v>
      </c>
      <c r="D377" s="29" t="s">
        <v>62607</v>
      </c>
      <c r="E377" s="29" t="s">
        <v>2561</v>
      </c>
      <c r="F377" s="29" t="s">
        <v>64107</v>
      </c>
      <c r="G377" s="29" t="s">
        <v>64108</v>
      </c>
      <c r="H377" s="29" t="s">
        <v>64109</v>
      </c>
      <c r="I377" s="29" t="s">
        <v>64110</v>
      </c>
      <c r="J377" s="20">
        <v>155</v>
      </c>
      <c r="K377" s="20">
        <v>109.22</v>
      </c>
      <c r="L377" s="20">
        <v>39</v>
      </c>
      <c r="M377" s="17" t="s">
        <v>426</v>
      </c>
    </row>
    <row r="378" customHeight="1" spans="1:13">
      <c r="A378" s="29">
        <v>285165</v>
      </c>
      <c r="B378" s="29" t="s">
        <v>64111</v>
      </c>
      <c r="C378" s="29" t="s">
        <v>386</v>
      </c>
      <c r="D378" s="29" t="s">
        <v>62607</v>
      </c>
      <c r="E378" s="29" t="s">
        <v>2561</v>
      </c>
      <c r="F378" s="29" t="s">
        <v>64112</v>
      </c>
      <c r="G378" s="29" t="s">
        <v>64113</v>
      </c>
      <c r="H378" s="29" t="s">
        <v>64114</v>
      </c>
      <c r="I378" s="29" t="s">
        <v>64115</v>
      </c>
      <c r="J378" s="20">
        <v>150</v>
      </c>
      <c r="K378" s="20">
        <v>59.87</v>
      </c>
      <c r="L378" s="20">
        <v>40</v>
      </c>
      <c r="M378" s="17" t="s">
        <v>426</v>
      </c>
    </row>
    <row r="379" customHeight="1" spans="1:13">
      <c r="A379" s="29">
        <v>286445</v>
      </c>
      <c r="B379" s="29" t="s">
        <v>64116</v>
      </c>
      <c r="C379" s="29" t="s">
        <v>386</v>
      </c>
      <c r="D379" s="29" t="s">
        <v>62607</v>
      </c>
      <c r="E379" s="29" t="s">
        <v>2561</v>
      </c>
      <c r="F379" s="29" t="s">
        <v>64117</v>
      </c>
      <c r="G379" s="29" t="s">
        <v>64117</v>
      </c>
      <c r="H379" s="29" t="s">
        <v>64118</v>
      </c>
      <c r="I379" s="29" t="s">
        <v>64119</v>
      </c>
      <c r="J379" s="20">
        <v>150</v>
      </c>
      <c r="K379" s="20">
        <v>70.37</v>
      </c>
      <c r="L379" s="20">
        <v>41</v>
      </c>
      <c r="M379" s="17" t="s">
        <v>426</v>
      </c>
    </row>
    <row r="380" customHeight="1" spans="1:13">
      <c r="A380" s="29">
        <v>291585</v>
      </c>
      <c r="B380" s="29" t="s">
        <v>64120</v>
      </c>
      <c r="C380" s="29" t="s">
        <v>386</v>
      </c>
      <c r="D380" s="29" t="s">
        <v>62607</v>
      </c>
      <c r="E380" s="29" t="s">
        <v>2561</v>
      </c>
      <c r="F380" s="29" t="s">
        <v>64121</v>
      </c>
      <c r="G380" s="29" t="s">
        <v>64122</v>
      </c>
      <c r="H380" s="29" t="s">
        <v>63686</v>
      </c>
      <c r="I380" s="29" t="s">
        <v>30908</v>
      </c>
      <c r="J380" s="20">
        <v>150</v>
      </c>
      <c r="K380" s="20">
        <v>119.41</v>
      </c>
      <c r="L380" s="20">
        <v>42</v>
      </c>
      <c r="M380" s="17" t="s">
        <v>426</v>
      </c>
    </row>
    <row r="381" customHeight="1" spans="1:13">
      <c r="A381" s="29">
        <v>281345</v>
      </c>
      <c r="B381" s="29" t="s">
        <v>64123</v>
      </c>
      <c r="C381" s="29" t="s">
        <v>386</v>
      </c>
      <c r="D381" s="29" t="s">
        <v>62607</v>
      </c>
      <c r="E381" s="29" t="s">
        <v>2561</v>
      </c>
      <c r="F381" s="29" t="s">
        <v>64124</v>
      </c>
      <c r="G381" s="29" t="s">
        <v>62953</v>
      </c>
      <c r="H381" s="29" t="s">
        <v>62954</v>
      </c>
      <c r="I381" s="29" t="s">
        <v>64125</v>
      </c>
      <c r="J381" s="20">
        <v>145</v>
      </c>
      <c r="K381" s="20">
        <v>58.75</v>
      </c>
      <c r="L381" s="20">
        <v>43</v>
      </c>
      <c r="M381" s="17" t="s">
        <v>426</v>
      </c>
    </row>
    <row r="382" customHeight="1" spans="1:13">
      <c r="A382" s="29">
        <v>269358</v>
      </c>
      <c r="B382" s="29" t="s">
        <v>64126</v>
      </c>
      <c r="C382" s="29" t="s">
        <v>386</v>
      </c>
      <c r="D382" s="29" t="s">
        <v>62607</v>
      </c>
      <c r="E382" s="29" t="s">
        <v>2561</v>
      </c>
      <c r="F382" s="29" t="s">
        <v>64127</v>
      </c>
      <c r="G382" s="29" t="s">
        <v>64128</v>
      </c>
      <c r="H382" s="29" t="s">
        <v>64129</v>
      </c>
      <c r="I382" s="29" t="s">
        <v>64130</v>
      </c>
      <c r="J382" s="20">
        <v>145</v>
      </c>
      <c r="K382" s="20">
        <v>71.39</v>
      </c>
      <c r="L382" s="20">
        <v>44</v>
      </c>
      <c r="M382" s="17" t="s">
        <v>426</v>
      </c>
    </row>
    <row r="383" customHeight="1" spans="1:13">
      <c r="A383" s="29">
        <v>284841</v>
      </c>
      <c r="B383" s="29" t="s">
        <v>64131</v>
      </c>
      <c r="C383" s="29" t="s">
        <v>386</v>
      </c>
      <c r="D383" s="29" t="s">
        <v>62607</v>
      </c>
      <c r="E383" s="29" t="s">
        <v>2561</v>
      </c>
      <c r="F383" s="29" t="s">
        <v>64132</v>
      </c>
      <c r="G383" s="29" t="s">
        <v>63664</v>
      </c>
      <c r="H383" s="29" t="s">
        <v>53203</v>
      </c>
      <c r="I383" s="29" t="s">
        <v>64133</v>
      </c>
      <c r="J383" s="20">
        <v>145</v>
      </c>
      <c r="K383" s="20">
        <v>84.2</v>
      </c>
      <c r="L383" s="20">
        <v>45</v>
      </c>
      <c r="M383" s="17" t="s">
        <v>426</v>
      </c>
    </row>
    <row r="384" customHeight="1" spans="1:13">
      <c r="A384" s="29">
        <v>285948</v>
      </c>
      <c r="B384" s="29" t="s">
        <v>64134</v>
      </c>
      <c r="C384" s="29" t="s">
        <v>386</v>
      </c>
      <c r="D384" s="29" t="s">
        <v>62607</v>
      </c>
      <c r="E384" s="29" t="s">
        <v>2561</v>
      </c>
      <c r="F384" s="29" t="s">
        <v>64135</v>
      </c>
      <c r="G384" s="29" t="s">
        <v>62609</v>
      </c>
      <c r="H384" s="29" t="s">
        <v>63755</v>
      </c>
      <c r="I384" s="29" t="s">
        <v>64136</v>
      </c>
      <c r="J384" s="20">
        <v>145</v>
      </c>
      <c r="K384" s="20">
        <v>120</v>
      </c>
      <c r="L384" s="20">
        <v>46</v>
      </c>
      <c r="M384" s="17" t="s">
        <v>426</v>
      </c>
    </row>
    <row r="385" customHeight="1" spans="1:13">
      <c r="A385" s="29">
        <v>285984</v>
      </c>
      <c r="B385" s="29" t="s">
        <v>64137</v>
      </c>
      <c r="C385" s="29" t="s">
        <v>386</v>
      </c>
      <c r="D385" s="29" t="s">
        <v>62607</v>
      </c>
      <c r="E385" s="29" t="s">
        <v>2561</v>
      </c>
      <c r="F385" s="29" t="s">
        <v>64138</v>
      </c>
      <c r="G385" s="29" t="s">
        <v>64139</v>
      </c>
      <c r="H385" s="29" t="s">
        <v>62919</v>
      </c>
      <c r="I385" s="29" t="s">
        <v>64140</v>
      </c>
      <c r="J385" s="20">
        <v>140</v>
      </c>
      <c r="K385" s="20">
        <v>76.25</v>
      </c>
      <c r="L385" s="20">
        <v>47</v>
      </c>
      <c r="M385" s="17" t="s">
        <v>426</v>
      </c>
    </row>
    <row r="386" customHeight="1" spans="1:13">
      <c r="A386" s="29">
        <v>279742</v>
      </c>
      <c r="B386" s="29" t="s">
        <v>64141</v>
      </c>
      <c r="C386" s="29" t="s">
        <v>386</v>
      </c>
      <c r="D386" s="29" t="s">
        <v>62607</v>
      </c>
      <c r="E386" s="29" t="s">
        <v>2561</v>
      </c>
      <c r="F386" s="29" t="s">
        <v>64142</v>
      </c>
      <c r="G386" s="29" t="s">
        <v>62609</v>
      </c>
      <c r="H386" s="29" t="s">
        <v>63755</v>
      </c>
      <c r="I386" s="29" t="s">
        <v>64143</v>
      </c>
      <c r="J386" s="20">
        <v>140</v>
      </c>
      <c r="K386" s="20">
        <v>85.28</v>
      </c>
      <c r="L386" s="20">
        <v>48</v>
      </c>
      <c r="M386" s="17" t="s">
        <v>468</v>
      </c>
    </row>
    <row r="387" customHeight="1" spans="1:13">
      <c r="A387" s="29">
        <v>279913</v>
      </c>
      <c r="B387" s="29" t="s">
        <v>64144</v>
      </c>
      <c r="C387" s="29" t="s">
        <v>386</v>
      </c>
      <c r="D387" s="29" t="s">
        <v>62607</v>
      </c>
      <c r="E387" s="29" t="s">
        <v>2561</v>
      </c>
      <c r="F387" s="29" t="s">
        <v>64145</v>
      </c>
      <c r="G387" s="29" t="s">
        <v>64146</v>
      </c>
      <c r="H387" s="29" t="s">
        <v>64147</v>
      </c>
      <c r="I387" s="29" t="s">
        <v>64148</v>
      </c>
      <c r="J387" s="20">
        <v>140</v>
      </c>
      <c r="K387" s="20">
        <v>120</v>
      </c>
      <c r="L387" s="20">
        <v>49</v>
      </c>
      <c r="M387" s="17" t="s">
        <v>468</v>
      </c>
    </row>
    <row r="388" customHeight="1" spans="1:13">
      <c r="A388" s="29">
        <v>285994</v>
      </c>
      <c r="B388" s="29" t="s">
        <v>64149</v>
      </c>
      <c r="C388" s="29" t="s">
        <v>386</v>
      </c>
      <c r="D388" s="29" t="s">
        <v>62607</v>
      </c>
      <c r="E388" s="29" t="s">
        <v>2561</v>
      </c>
      <c r="F388" s="29" t="s">
        <v>64150</v>
      </c>
      <c r="G388" s="29" t="s">
        <v>63933</v>
      </c>
      <c r="H388" s="29" t="s">
        <v>64151</v>
      </c>
      <c r="I388" s="29" t="s">
        <v>64152</v>
      </c>
      <c r="J388" s="20">
        <v>135</v>
      </c>
      <c r="K388" s="20">
        <v>41.56</v>
      </c>
      <c r="L388" s="20">
        <v>50</v>
      </c>
      <c r="M388" s="17" t="s">
        <v>468</v>
      </c>
    </row>
    <row r="389" customHeight="1" spans="1:13">
      <c r="A389" s="29">
        <v>281470</v>
      </c>
      <c r="B389" s="29" t="s">
        <v>64153</v>
      </c>
      <c r="C389" s="29" t="s">
        <v>386</v>
      </c>
      <c r="D389" s="29" t="s">
        <v>62607</v>
      </c>
      <c r="E389" s="29" t="s">
        <v>2561</v>
      </c>
      <c r="F389" s="29" t="s">
        <v>64154</v>
      </c>
      <c r="G389" s="29" t="s">
        <v>64155</v>
      </c>
      <c r="H389" s="29" t="s">
        <v>64156</v>
      </c>
      <c r="I389" s="29" t="s">
        <v>64157</v>
      </c>
      <c r="J389" s="20">
        <v>135</v>
      </c>
      <c r="K389" s="20">
        <v>44.7</v>
      </c>
      <c r="L389" s="20">
        <v>51</v>
      </c>
      <c r="M389" s="17" t="s">
        <v>468</v>
      </c>
    </row>
    <row r="390" customHeight="1" spans="1:13">
      <c r="A390" s="29">
        <v>281351</v>
      </c>
      <c r="B390" s="29" t="s">
        <v>64158</v>
      </c>
      <c r="C390" s="29" t="s">
        <v>386</v>
      </c>
      <c r="D390" s="29" t="s">
        <v>62607</v>
      </c>
      <c r="E390" s="29" t="s">
        <v>2561</v>
      </c>
      <c r="F390" s="29" t="s">
        <v>64159</v>
      </c>
      <c r="G390" s="29" t="s">
        <v>64160</v>
      </c>
      <c r="H390" s="29" t="s">
        <v>62976</v>
      </c>
      <c r="I390" s="29" t="s">
        <v>64161</v>
      </c>
      <c r="J390" s="20">
        <v>135</v>
      </c>
      <c r="K390" s="20">
        <v>46.19</v>
      </c>
      <c r="L390" s="20">
        <v>52</v>
      </c>
      <c r="M390" s="17" t="s">
        <v>468</v>
      </c>
    </row>
    <row r="391" customHeight="1" spans="1:13">
      <c r="A391" s="29">
        <v>285460</v>
      </c>
      <c r="B391" s="29" t="s">
        <v>64162</v>
      </c>
      <c r="C391" s="29" t="s">
        <v>386</v>
      </c>
      <c r="D391" s="29" t="s">
        <v>62607</v>
      </c>
      <c r="E391" s="29" t="s">
        <v>2561</v>
      </c>
      <c r="F391" s="29" t="s">
        <v>64163</v>
      </c>
      <c r="G391" s="29" t="s">
        <v>64164</v>
      </c>
      <c r="H391" s="29" t="s">
        <v>63420</v>
      </c>
      <c r="I391" s="29" t="s">
        <v>64165</v>
      </c>
      <c r="J391" s="20">
        <v>135</v>
      </c>
      <c r="K391" s="20">
        <v>48.53</v>
      </c>
      <c r="L391" s="20">
        <v>53</v>
      </c>
      <c r="M391" s="17" t="s">
        <v>468</v>
      </c>
    </row>
    <row r="392" customHeight="1" spans="1:13">
      <c r="A392" s="29">
        <v>285412</v>
      </c>
      <c r="B392" s="29" t="s">
        <v>64166</v>
      </c>
      <c r="C392" s="29" t="s">
        <v>386</v>
      </c>
      <c r="D392" s="29" t="s">
        <v>62607</v>
      </c>
      <c r="E392" s="29" t="s">
        <v>2561</v>
      </c>
      <c r="F392" s="29" t="s">
        <v>64167</v>
      </c>
      <c r="G392" s="29" t="s">
        <v>64168</v>
      </c>
      <c r="H392" s="29" t="s">
        <v>63398</v>
      </c>
      <c r="I392" s="29" t="s">
        <v>64169</v>
      </c>
      <c r="J392" s="20">
        <v>135</v>
      </c>
      <c r="K392" s="20">
        <v>68.25</v>
      </c>
      <c r="L392" s="20">
        <v>54</v>
      </c>
      <c r="M392" s="17" t="s">
        <v>468</v>
      </c>
    </row>
    <row r="393" customHeight="1" spans="1:13">
      <c r="A393" s="29">
        <v>286606</v>
      </c>
      <c r="B393" s="29" t="s">
        <v>64170</v>
      </c>
      <c r="C393" s="29" t="s">
        <v>386</v>
      </c>
      <c r="D393" s="29" t="s">
        <v>62607</v>
      </c>
      <c r="E393" s="29" t="s">
        <v>2561</v>
      </c>
      <c r="F393" s="29" t="s">
        <v>64171</v>
      </c>
      <c r="G393" s="29" t="s">
        <v>64172</v>
      </c>
      <c r="H393" s="29" t="s">
        <v>64173</v>
      </c>
      <c r="I393" s="29" t="s">
        <v>64174</v>
      </c>
      <c r="J393" s="20">
        <v>135</v>
      </c>
      <c r="K393" s="20">
        <v>73.09</v>
      </c>
      <c r="L393" s="20">
        <v>55</v>
      </c>
      <c r="M393" s="17" t="s">
        <v>468</v>
      </c>
    </row>
    <row r="394" customHeight="1" spans="1:13">
      <c r="A394" s="29">
        <v>280031</v>
      </c>
      <c r="B394" s="29" t="s">
        <v>64175</v>
      </c>
      <c r="C394" s="29" t="s">
        <v>386</v>
      </c>
      <c r="D394" s="29" t="s">
        <v>62607</v>
      </c>
      <c r="E394" s="29" t="s">
        <v>2561</v>
      </c>
      <c r="F394" s="29" t="s">
        <v>64176</v>
      </c>
      <c r="G394" s="29" t="s">
        <v>64177</v>
      </c>
      <c r="H394" s="29" t="s">
        <v>64178</v>
      </c>
      <c r="I394" s="29" t="s">
        <v>64179</v>
      </c>
      <c r="J394" s="20">
        <v>135</v>
      </c>
      <c r="K394" s="20">
        <v>88.88</v>
      </c>
      <c r="L394" s="20">
        <v>56</v>
      </c>
      <c r="M394" s="17" t="s">
        <v>468</v>
      </c>
    </row>
    <row r="395" customHeight="1" spans="1:13">
      <c r="A395" s="29">
        <v>285866</v>
      </c>
      <c r="B395" s="29" t="s">
        <v>64180</v>
      </c>
      <c r="C395" s="29" t="s">
        <v>386</v>
      </c>
      <c r="D395" s="29" t="s">
        <v>62607</v>
      </c>
      <c r="E395" s="29" t="s">
        <v>2561</v>
      </c>
      <c r="F395" s="29" t="s">
        <v>64181</v>
      </c>
      <c r="G395" s="29" t="s">
        <v>64182</v>
      </c>
      <c r="H395" s="29" t="s">
        <v>62696</v>
      </c>
      <c r="I395" s="29" t="s">
        <v>64183</v>
      </c>
      <c r="J395" s="20">
        <v>135</v>
      </c>
      <c r="K395" s="20">
        <v>120</v>
      </c>
      <c r="L395" s="20">
        <v>57</v>
      </c>
      <c r="M395" s="17" t="s">
        <v>468</v>
      </c>
    </row>
    <row r="396" customHeight="1" spans="1:13">
      <c r="A396" s="29">
        <v>280015</v>
      </c>
      <c r="B396" s="29" t="s">
        <v>64184</v>
      </c>
      <c r="C396" s="29" t="s">
        <v>386</v>
      </c>
      <c r="D396" s="29" t="s">
        <v>62607</v>
      </c>
      <c r="E396" s="29" t="s">
        <v>2561</v>
      </c>
      <c r="F396" s="29" t="s">
        <v>64185</v>
      </c>
      <c r="G396" s="29" t="s">
        <v>59795</v>
      </c>
      <c r="H396" s="29" t="s">
        <v>122</v>
      </c>
      <c r="I396" s="29" t="s">
        <v>64186</v>
      </c>
      <c r="J396" s="20">
        <v>130</v>
      </c>
      <c r="K396" s="20">
        <v>74.92</v>
      </c>
      <c r="L396" s="20">
        <v>58</v>
      </c>
      <c r="M396" s="17" t="s">
        <v>468</v>
      </c>
    </row>
    <row r="397" customHeight="1" spans="1:13">
      <c r="A397" s="29">
        <v>288359</v>
      </c>
      <c r="B397" s="29" t="s">
        <v>64187</v>
      </c>
      <c r="C397" s="29" t="s">
        <v>386</v>
      </c>
      <c r="D397" s="29" t="s">
        <v>62607</v>
      </c>
      <c r="E397" s="29" t="s">
        <v>2561</v>
      </c>
      <c r="F397" s="29" t="s">
        <v>64188</v>
      </c>
      <c r="G397" s="29" t="s">
        <v>64189</v>
      </c>
      <c r="H397" s="29" t="s">
        <v>64190</v>
      </c>
      <c r="I397" s="29" t="s">
        <v>64191</v>
      </c>
      <c r="J397" s="20">
        <v>130</v>
      </c>
      <c r="K397" s="20">
        <v>79</v>
      </c>
      <c r="L397" s="20">
        <v>59</v>
      </c>
      <c r="M397" s="17" t="s">
        <v>468</v>
      </c>
    </row>
    <row r="398" customHeight="1" spans="1:13">
      <c r="A398" s="29">
        <v>285128</v>
      </c>
      <c r="B398" s="29" t="s">
        <v>64192</v>
      </c>
      <c r="C398" s="29" t="s">
        <v>386</v>
      </c>
      <c r="D398" s="29" t="s">
        <v>62607</v>
      </c>
      <c r="E398" s="29" t="s">
        <v>2561</v>
      </c>
      <c r="F398" s="29" t="s">
        <v>64193</v>
      </c>
      <c r="G398" s="29" t="s">
        <v>64194</v>
      </c>
      <c r="H398" s="29" t="s">
        <v>64114</v>
      </c>
      <c r="I398" s="29" t="s">
        <v>64195</v>
      </c>
      <c r="J398" s="20">
        <v>125</v>
      </c>
      <c r="K398" s="20">
        <v>50.87</v>
      </c>
      <c r="L398" s="20">
        <v>60</v>
      </c>
      <c r="M398" s="17" t="s">
        <v>468</v>
      </c>
    </row>
    <row r="399" customHeight="1" spans="1:13">
      <c r="A399" s="29">
        <v>291549</v>
      </c>
      <c r="B399" s="29" t="s">
        <v>64196</v>
      </c>
      <c r="C399" s="29" t="s">
        <v>386</v>
      </c>
      <c r="D399" s="29" t="s">
        <v>62607</v>
      </c>
      <c r="E399" s="29" t="s">
        <v>2561</v>
      </c>
      <c r="F399" s="29" t="s">
        <v>64197</v>
      </c>
      <c r="G399" s="29" t="s">
        <v>64122</v>
      </c>
      <c r="H399" s="29" t="s">
        <v>63686</v>
      </c>
      <c r="I399" s="29" t="s">
        <v>64198</v>
      </c>
      <c r="J399" s="20">
        <v>125</v>
      </c>
      <c r="K399" s="20">
        <v>91.34</v>
      </c>
      <c r="L399" s="20">
        <v>61</v>
      </c>
      <c r="M399" s="17" t="s">
        <v>468</v>
      </c>
    </row>
    <row r="400" customHeight="1" spans="1:13">
      <c r="A400" s="29">
        <v>288441</v>
      </c>
      <c r="B400" s="29" t="s">
        <v>64199</v>
      </c>
      <c r="C400" s="29" t="s">
        <v>386</v>
      </c>
      <c r="D400" s="29" t="s">
        <v>62607</v>
      </c>
      <c r="E400" s="29" t="s">
        <v>2561</v>
      </c>
      <c r="F400" s="29" t="s">
        <v>64200</v>
      </c>
      <c r="G400" s="29" t="s">
        <v>471</v>
      </c>
      <c r="H400" s="29" t="s">
        <v>63413</v>
      </c>
      <c r="I400" s="29" t="s">
        <v>64201</v>
      </c>
      <c r="J400" s="20">
        <v>120</v>
      </c>
      <c r="K400" s="20">
        <v>98.56</v>
      </c>
      <c r="L400" s="20">
        <v>62</v>
      </c>
      <c r="M400" s="17" t="s">
        <v>468</v>
      </c>
    </row>
    <row r="401" customHeight="1" spans="1:13">
      <c r="A401" s="29">
        <v>285039</v>
      </c>
      <c r="B401" s="29" t="s">
        <v>64202</v>
      </c>
      <c r="C401" s="29" t="s">
        <v>386</v>
      </c>
      <c r="D401" s="29" t="s">
        <v>62607</v>
      </c>
      <c r="E401" s="29" t="s">
        <v>2561</v>
      </c>
      <c r="F401" s="29" t="s">
        <v>64203</v>
      </c>
      <c r="G401" s="29" t="s">
        <v>64204</v>
      </c>
      <c r="H401" s="29" t="s">
        <v>62877</v>
      </c>
      <c r="I401" s="29" t="s">
        <v>64205</v>
      </c>
      <c r="J401" s="20">
        <v>115</v>
      </c>
      <c r="K401" s="20">
        <v>52.19</v>
      </c>
      <c r="L401" s="20">
        <v>63</v>
      </c>
      <c r="M401" s="17" t="s">
        <v>468</v>
      </c>
    </row>
    <row r="402" customHeight="1" spans="1:13">
      <c r="A402" s="29">
        <v>285955</v>
      </c>
      <c r="B402" s="29" t="s">
        <v>64206</v>
      </c>
      <c r="C402" s="29" t="s">
        <v>386</v>
      </c>
      <c r="D402" s="29" t="s">
        <v>62607</v>
      </c>
      <c r="E402" s="29" t="s">
        <v>2561</v>
      </c>
      <c r="F402" s="29" t="s">
        <v>64207</v>
      </c>
      <c r="G402" s="29" t="s">
        <v>62609</v>
      </c>
      <c r="H402" s="29" t="s">
        <v>62919</v>
      </c>
      <c r="I402" s="29" t="s">
        <v>64208</v>
      </c>
      <c r="J402" s="20">
        <v>115</v>
      </c>
      <c r="K402" s="20">
        <v>57.12</v>
      </c>
      <c r="L402" s="20">
        <v>64</v>
      </c>
      <c r="M402" s="17" t="s">
        <v>468</v>
      </c>
    </row>
    <row r="403" customHeight="1" spans="1:13">
      <c r="A403" s="29">
        <v>279510</v>
      </c>
      <c r="B403" s="29" t="s">
        <v>64209</v>
      </c>
      <c r="C403" s="29" t="s">
        <v>386</v>
      </c>
      <c r="D403" s="29" t="s">
        <v>62607</v>
      </c>
      <c r="E403" s="29" t="s">
        <v>2561</v>
      </c>
      <c r="F403" s="29" t="s">
        <v>64210</v>
      </c>
      <c r="G403" s="29" t="s">
        <v>63813</v>
      </c>
      <c r="H403" s="29" t="s">
        <v>63625</v>
      </c>
      <c r="I403" s="29" t="s">
        <v>64211</v>
      </c>
      <c r="J403" s="20">
        <v>115</v>
      </c>
      <c r="K403" s="20">
        <v>59.69</v>
      </c>
      <c r="L403" s="20">
        <v>65</v>
      </c>
      <c r="M403" s="17" t="s">
        <v>468</v>
      </c>
    </row>
    <row r="404" customHeight="1" spans="1:13">
      <c r="A404" s="29">
        <v>284782</v>
      </c>
      <c r="B404" s="29" t="s">
        <v>64212</v>
      </c>
      <c r="C404" s="29" t="s">
        <v>386</v>
      </c>
      <c r="D404" s="29" t="s">
        <v>62607</v>
      </c>
      <c r="E404" s="29" t="s">
        <v>2561</v>
      </c>
      <c r="F404" s="29" t="s">
        <v>64213</v>
      </c>
      <c r="G404" s="29" t="s">
        <v>63664</v>
      </c>
      <c r="H404" s="29" t="s">
        <v>63665</v>
      </c>
      <c r="I404" s="29" t="s">
        <v>64214</v>
      </c>
      <c r="J404" s="20">
        <v>115</v>
      </c>
      <c r="K404" s="20">
        <v>77.11</v>
      </c>
      <c r="L404" s="20">
        <v>66</v>
      </c>
      <c r="M404" s="17" t="s">
        <v>468</v>
      </c>
    </row>
    <row r="405" customHeight="1" spans="1:13">
      <c r="A405" s="29">
        <v>291281</v>
      </c>
      <c r="B405" s="29" t="s">
        <v>64215</v>
      </c>
      <c r="C405" s="29" t="s">
        <v>386</v>
      </c>
      <c r="D405" s="29" t="s">
        <v>62607</v>
      </c>
      <c r="E405" s="29" t="s">
        <v>2561</v>
      </c>
      <c r="F405" s="29" t="s">
        <v>64216</v>
      </c>
      <c r="G405" s="29" t="s">
        <v>63908</v>
      </c>
      <c r="H405" s="29" t="s">
        <v>63909</v>
      </c>
      <c r="I405" s="29" t="s">
        <v>64217</v>
      </c>
      <c r="J405" s="20">
        <v>115</v>
      </c>
      <c r="K405" s="20">
        <v>112.15</v>
      </c>
      <c r="L405" s="20">
        <v>67</v>
      </c>
      <c r="M405" s="17" t="s">
        <v>468</v>
      </c>
    </row>
    <row r="406" customHeight="1" spans="1:13">
      <c r="A406" s="29">
        <v>279748</v>
      </c>
      <c r="B406" s="29" t="s">
        <v>64218</v>
      </c>
      <c r="C406" s="29" t="s">
        <v>386</v>
      </c>
      <c r="D406" s="29" t="s">
        <v>62607</v>
      </c>
      <c r="E406" s="29" t="s">
        <v>2561</v>
      </c>
      <c r="F406" s="29" t="s">
        <v>64219</v>
      </c>
      <c r="G406" s="29" t="s">
        <v>62609</v>
      </c>
      <c r="H406" s="29" t="s">
        <v>63755</v>
      </c>
      <c r="I406" s="29" t="s">
        <v>64220</v>
      </c>
      <c r="J406" s="20">
        <v>110</v>
      </c>
      <c r="K406" s="20">
        <v>106.89</v>
      </c>
      <c r="L406" s="20">
        <v>68</v>
      </c>
      <c r="M406" s="17" t="s">
        <v>468</v>
      </c>
    </row>
    <row r="407" customHeight="1" spans="1:13">
      <c r="A407" s="29">
        <v>288401</v>
      </c>
      <c r="B407" s="29" t="s">
        <v>64221</v>
      </c>
      <c r="C407" s="29" t="s">
        <v>386</v>
      </c>
      <c r="D407" s="29" t="s">
        <v>62607</v>
      </c>
      <c r="E407" s="29" t="s">
        <v>2561</v>
      </c>
      <c r="F407" s="29" t="s">
        <v>64222</v>
      </c>
      <c r="G407" s="29" t="s">
        <v>64223</v>
      </c>
      <c r="H407" s="29" t="s">
        <v>64095</v>
      </c>
      <c r="I407" s="29" t="s">
        <v>64224</v>
      </c>
      <c r="J407" s="20">
        <v>105</v>
      </c>
      <c r="K407" s="20">
        <v>42.6</v>
      </c>
      <c r="L407" s="20">
        <v>69</v>
      </c>
      <c r="M407" s="17" t="s">
        <v>468</v>
      </c>
    </row>
    <row r="408" customHeight="1" spans="1:13">
      <c r="A408" s="29">
        <v>284758</v>
      </c>
      <c r="B408" s="29" t="s">
        <v>64225</v>
      </c>
      <c r="C408" s="29" t="s">
        <v>386</v>
      </c>
      <c r="D408" s="29" t="s">
        <v>62607</v>
      </c>
      <c r="E408" s="29" t="s">
        <v>2561</v>
      </c>
      <c r="F408" s="29" t="s">
        <v>64226</v>
      </c>
      <c r="G408" s="29" t="s">
        <v>63489</v>
      </c>
      <c r="H408" s="29" t="s">
        <v>63490</v>
      </c>
      <c r="I408" s="29" t="s">
        <v>64227</v>
      </c>
      <c r="J408" s="20">
        <v>105</v>
      </c>
      <c r="K408" s="20">
        <v>50.07</v>
      </c>
      <c r="L408" s="20">
        <v>70</v>
      </c>
      <c r="M408" s="17" t="s">
        <v>468</v>
      </c>
    </row>
    <row r="409" customHeight="1" spans="1:13">
      <c r="A409" s="29">
        <v>286000</v>
      </c>
      <c r="B409" s="29" t="s">
        <v>64228</v>
      </c>
      <c r="C409" s="29" t="s">
        <v>386</v>
      </c>
      <c r="D409" s="29" t="s">
        <v>62607</v>
      </c>
      <c r="E409" s="29" t="s">
        <v>2561</v>
      </c>
      <c r="F409" s="29" t="s">
        <v>64229</v>
      </c>
      <c r="G409" s="29" t="s">
        <v>63933</v>
      </c>
      <c r="H409" s="29" t="s">
        <v>64151</v>
      </c>
      <c r="I409" s="29" t="s">
        <v>64230</v>
      </c>
      <c r="J409" s="20">
        <v>105</v>
      </c>
      <c r="K409" s="20">
        <v>98.38</v>
      </c>
      <c r="L409" s="20">
        <v>71</v>
      </c>
      <c r="M409" s="17" t="s">
        <v>468</v>
      </c>
    </row>
    <row r="410" customHeight="1" spans="1:13">
      <c r="A410" s="29">
        <v>280050</v>
      </c>
      <c r="B410" s="29" t="s">
        <v>64231</v>
      </c>
      <c r="C410" s="29" t="s">
        <v>386</v>
      </c>
      <c r="D410" s="29" t="s">
        <v>62607</v>
      </c>
      <c r="E410" s="29" t="s">
        <v>2561</v>
      </c>
      <c r="F410" s="29" t="s">
        <v>64232</v>
      </c>
      <c r="G410" s="29" t="s">
        <v>64233</v>
      </c>
      <c r="H410" s="29" t="s">
        <v>52002</v>
      </c>
      <c r="I410" s="29" t="s">
        <v>64234</v>
      </c>
      <c r="J410" s="20">
        <v>105</v>
      </c>
      <c r="K410" s="20">
        <v>103.5</v>
      </c>
      <c r="L410" s="20">
        <v>72</v>
      </c>
      <c r="M410" s="17" t="s">
        <v>468</v>
      </c>
    </row>
    <row r="411" customHeight="1" spans="1:13">
      <c r="A411" s="29">
        <v>281113</v>
      </c>
      <c r="B411" s="29" t="s">
        <v>64235</v>
      </c>
      <c r="C411" s="29" t="s">
        <v>386</v>
      </c>
      <c r="D411" s="29" t="s">
        <v>62607</v>
      </c>
      <c r="E411" s="29" t="s">
        <v>2561</v>
      </c>
      <c r="F411" s="29" t="s">
        <v>64236</v>
      </c>
      <c r="G411" s="29" t="s">
        <v>62761</v>
      </c>
      <c r="H411" s="29" t="s">
        <v>64237</v>
      </c>
      <c r="I411" s="29" t="s">
        <v>64238</v>
      </c>
      <c r="J411" s="20">
        <v>100</v>
      </c>
      <c r="K411" s="20">
        <v>97.32</v>
      </c>
      <c r="L411" s="20">
        <v>73</v>
      </c>
      <c r="M411" s="17" t="s">
        <v>468</v>
      </c>
    </row>
    <row r="412" customHeight="1" spans="1:13">
      <c r="A412" s="29">
        <v>285964</v>
      </c>
      <c r="B412" s="29" t="s">
        <v>64239</v>
      </c>
      <c r="C412" s="29" t="s">
        <v>386</v>
      </c>
      <c r="D412" s="29" t="s">
        <v>62607</v>
      </c>
      <c r="E412" s="29" t="s">
        <v>2561</v>
      </c>
      <c r="F412" s="29" t="s">
        <v>64240</v>
      </c>
      <c r="G412" s="29" t="s">
        <v>62609</v>
      </c>
      <c r="H412" s="29" t="s">
        <v>63755</v>
      </c>
      <c r="I412" s="29" t="s">
        <v>64241</v>
      </c>
      <c r="J412" s="20">
        <v>100</v>
      </c>
      <c r="K412" s="20">
        <v>114.33</v>
      </c>
      <c r="L412" s="20">
        <v>74</v>
      </c>
      <c r="M412" s="17" t="s">
        <v>468</v>
      </c>
    </row>
    <row r="413" customHeight="1" spans="1:13">
      <c r="A413" s="29">
        <v>290654</v>
      </c>
      <c r="B413" s="29" t="s">
        <v>64242</v>
      </c>
      <c r="C413" s="29" t="s">
        <v>386</v>
      </c>
      <c r="D413" s="29" t="s">
        <v>62607</v>
      </c>
      <c r="E413" s="29" t="s">
        <v>2561</v>
      </c>
      <c r="F413" s="29" t="s">
        <v>64243</v>
      </c>
      <c r="G413" s="29" t="s">
        <v>64244</v>
      </c>
      <c r="H413" s="29" t="s">
        <v>3435</v>
      </c>
      <c r="I413" s="29" t="s">
        <v>64245</v>
      </c>
      <c r="J413" s="20">
        <v>95</v>
      </c>
      <c r="K413" s="20">
        <v>33.28</v>
      </c>
      <c r="L413" s="20">
        <v>75</v>
      </c>
      <c r="M413" s="17" t="s">
        <v>468</v>
      </c>
    </row>
    <row r="414" customHeight="1" spans="1:13">
      <c r="A414" s="29">
        <v>278984</v>
      </c>
      <c r="B414" s="29" t="s">
        <v>64246</v>
      </c>
      <c r="C414" s="29" t="s">
        <v>386</v>
      </c>
      <c r="D414" s="29" t="s">
        <v>62607</v>
      </c>
      <c r="E414" s="29" t="s">
        <v>2561</v>
      </c>
      <c r="F414" s="29" t="s">
        <v>64247</v>
      </c>
      <c r="G414" s="29" t="s">
        <v>64248</v>
      </c>
      <c r="H414" s="29" t="s">
        <v>64249</v>
      </c>
      <c r="I414" s="29" t="s">
        <v>64250</v>
      </c>
      <c r="J414" s="20">
        <v>95</v>
      </c>
      <c r="K414" s="20">
        <v>56.69</v>
      </c>
      <c r="L414" s="20">
        <v>76</v>
      </c>
      <c r="M414" s="17" t="s">
        <v>468</v>
      </c>
    </row>
    <row r="415" customHeight="1" spans="1:13">
      <c r="A415" s="29">
        <v>285067</v>
      </c>
      <c r="B415" s="29" t="s">
        <v>64251</v>
      </c>
      <c r="C415" s="29" t="s">
        <v>386</v>
      </c>
      <c r="D415" s="29" t="s">
        <v>62607</v>
      </c>
      <c r="E415" s="29" t="s">
        <v>2561</v>
      </c>
      <c r="F415" s="29" t="s">
        <v>64252</v>
      </c>
      <c r="G415" s="29" t="s">
        <v>64253</v>
      </c>
      <c r="H415" s="29" t="s">
        <v>64254</v>
      </c>
      <c r="I415" s="29" t="s">
        <v>64255</v>
      </c>
      <c r="J415" s="20">
        <v>95</v>
      </c>
      <c r="K415" s="20">
        <v>102.19</v>
      </c>
      <c r="L415" s="20">
        <v>77</v>
      </c>
      <c r="M415" s="17" t="s">
        <v>468</v>
      </c>
    </row>
    <row r="416" customHeight="1" spans="1:13">
      <c r="A416" s="29">
        <v>269184</v>
      </c>
      <c r="B416" s="29" t="s">
        <v>64256</v>
      </c>
      <c r="C416" s="29" t="s">
        <v>386</v>
      </c>
      <c r="D416" s="29" t="s">
        <v>62607</v>
      </c>
      <c r="E416" s="29" t="s">
        <v>2561</v>
      </c>
      <c r="F416" s="29" t="s">
        <v>64257</v>
      </c>
      <c r="G416" s="29" t="s">
        <v>62867</v>
      </c>
      <c r="H416" s="29" t="s">
        <v>64258</v>
      </c>
      <c r="I416" s="29" t="s">
        <v>64259</v>
      </c>
      <c r="J416" s="20">
        <v>95</v>
      </c>
      <c r="K416" s="20">
        <v>114.21</v>
      </c>
      <c r="L416" s="20">
        <v>78</v>
      </c>
      <c r="M416" s="17" t="s">
        <v>468</v>
      </c>
    </row>
    <row r="417" customHeight="1" spans="1:13">
      <c r="A417" s="29">
        <v>288671</v>
      </c>
      <c r="B417" s="29" t="s">
        <v>64260</v>
      </c>
      <c r="C417" s="29" t="s">
        <v>386</v>
      </c>
      <c r="D417" s="29" t="s">
        <v>62607</v>
      </c>
      <c r="E417" s="29" t="s">
        <v>2561</v>
      </c>
      <c r="F417" s="29" t="s">
        <v>64261</v>
      </c>
      <c r="G417" s="29" t="s">
        <v>63332</v>
      </c>
      <c r="H417" s="29" t="s">
        <v>64262</v>
      </c>
      <c r="I417" s="29" t="s">
        <v>64263</v>
      </c>
      <c r="J417" s="20">
        <v>90</v>
      </c>
      <c r="K417" s="20">
        <v>61.35</v>
      </c>
      <c r="L417" s="20">
        <v>79</v>
      </c>
      <c r="M417" s="17" t="s">
        <v>468</v>
      </c>
    </row>
    <row r="418" customHeight="1" spans="1:13">
      <c r="A418" s="29">
        <v>285969</v>
      </c>
      <c r="B418" s="29" t="s">
        <v>64264</v>
      </c>
      <c r="C418" s="29" t="s">
        <v>386</v>
      </c>
      <c r="D418" s="29" t="s">
        <v>62607</v>
      </c>
      <c r="E418" s="29" t="s">
        <v>2561</v>
      </c>
      <c r="F418" s="29" t="s">
        <v>64265</v>
      </c>
      <c r="G418" s="29" t="s">
        <v>64139</v>
      </c>
      <c r="H418" s="29" t="s">
        <v>62919</v>
      </c>
      <c r="I418" s="29" t="s">
        <v>64266</v>
      </c>
      <c r="J418" s="20">
        <v>90</v>
      </c>
      <c r="K418" s="20">
        <v>85.78</v>
      </c>
      <c r="L418" s="20">
        <v>80</v>
      </c>
      <c r="M418" s="17" t="s">
        <v>468</v>
      </c>
    </row>
    <row r="419" customHeight="1" spans="1:13">
      <c r="A419" s="29">
        <v>288392</v>
      </c>
      <c r="B419" s="29" t="s">
        <v>64267</v>
      </c>
      <c r="C419" s="29" t="s">
        <v>386</v>
      </c>
      <c r="D419" s="29" t="s">
        <v>62607</v>
      </c>
      <c r="E419" s="29" t="s">
        <v>2561</v>
      </c>
      <c r="F419" s="29">
        <v>36417</v>
      </c>
      <c r="G419" s="29" t="s">
        <v>64268</v>
      </c>
      <c r="H419" s="29" t="s">
        <v>24482</v>
      </c>
      <c r="I419" s="29" t="s">
        <v>64269</v>
      </c>
      <c r="J419" s="20">
        <v>80</v>
      </c>
      <c r="K419" s="20">
        <v>67.72</v>
      </c>
      <c r="L419" s="20">
        <v>81</v>
      </c>
      <c r="M419" s="17" t="s">
        <v>468</v>
      </c>
    </row>
    <row r="420" customHeight="1" spans="1:13">
      <c r="A420" s="29">
        <v>281340</v>
      </c>
      <c r="B420" s="29" t="s">
        <v>64270</v>
      </c>
      <c r="C420" s="29" t="s">
        <v>386</v>
      </c>
      <c r="D420" s="29" t="s">
        <v>62607</v>
      </c>
      <c r="E420" s="29" t="s">
        <v>2561</v>
      </c>
      <c r="F420" s="29" t="s">
        <v>64271</v>
      </c>
      <c r="G420" s="29" t="s">
        <v>62953</v>
      </c>
      <c r="H420" s="29" t="s">
        <v>62954</v>
      </c>
      <c r="I420" s="29" t="s">
        <v>64272</v>
      </c>
      <c r="J420" s="20">
        <v>75</v>
      </c>
      <c r="K420" s="20">
        <v>23.51</v>
      </c>
      <c r="L420" s="20">
        <v>82</v>
      </c>
      <c r="M420" s="17" t="s">
        <v>468</v>
      </c>
    </row>
    <row r="421" customHeight="1" spans="1:13">
      <c r="A421" s="29">
        <v>281334</v>
      </c>
      <c r="B421" s="29" t="s">
        <v>64273</v>
      </c>
      <c r="C421" s="29" t="s">
        <v>386</v>
      </c>
      <c r="D421" s="29" t="s">
        <v>62607</v>
      </c>
      <c r="E421" s="29" t="s">
        <v>2561</v>
      </c>
      <c r="F421" s="29" t="s">
        <v>64274</v>
      </c>
      <c r="G421" s="29" t="s">
        <v>62953</v>
      </c>
      <c r="H421" s="29" t="s">
        <v>62954</v>
      </c>
      <c r="I421" s="29" t="s">
        <v>64275</v>
      </c>
      <c r="J421" s="20">
        <v>75</v>
      </c>
      <c r="K421" s="20">
        <v>27.5</v>
      </c>
      <c r="L421" s="20">
        <v>83</v>
      </c>
      <c r="M421" s="17" t="s">
        <v>468</v>
      </c>
    </row>
    <row r="422" customHeight="1" spans="1:13">
      <c r="A422" s="29">
        <v>285153</v>
      </c>
      <c r="B422" s="29" t="s">
        <v>64276</v>
      </c>
      <c r="C422" s="29" t="s">
        <v>386</v>
      </c>
      <c r="D422" s="29" t="s">
        <v>62607</v>
      </c>
      <c r="E422" s="29" t="s">
        <v>2561</v>
      </c>
      <c r="F422" s="29" t="s">
        <v>64277</v>
      </c>
      <c r="G422" s="29" t="s">
        <v>64278</v>
      </c>
      <c r="H422" s="29" t="s">
        <v>64114</v>
      </c>
      <c r="I422" s="29" t="s">
        <v>64279</v>
      </c>
      <c r="J422" s="20">
        <v>75</v>
      </c>
      <c r="K422" s="20">
        <v>54.03</v>
      </c>
      <c r="L422" s="20">
        <v>84</v>
      </c>
      <c r="M422" s="17" t="s">
        <v>468</v>
      </c>
    </row>
    <row r="423" customHeight="1" spans="1:13">
      <c r="A423" s="29">
        <v>285120</v>
      </c>
      <c r="B423" s="29" t="s">
        <v>64280</v>
      </c>
      <c r="C423" s="29" t="s">
        <v>386</v>
      </c>
      <c r="D423" s="29" t="s">
        <v>62607</v>
      </c>
      <c r="E423" s="29" t="s">
        <v>2561</v>
      </c>
      <c r="F423" s="29" t="s">
        <v>64281</v>
      </c>
      <c r="G423" s="29" t="s">
        <v>63831</v>
      </c>
      <c r="H423" s="29" t="s">
        <v>64282</v>
      </c>
      <c r="I423" s="29" t="s">
        <v>64283</v>
      </c>
      <c r="J423" s="20">
        <v>75</v>
      </c>
      <c r="K423" s="20">
        <v>76.28</v>
      </c>
      <c r="L423" s="20">
        <v>85</v>
      </c>
      <c r="M423" s="17" t="s">
        <v>468</v>
      </c>
    </row>
    <row r="424" customHeight="1" spans="1:13">
      <c r="A424" s="29">
        <v>291574</v>
      </c>
      <c r="B424" s="29" t="s">
        <v>64284</v>
      </c>
      <c r="C424" s="29" t="s">
        <v>386</v>
      </c>
      <c r="D424" s="29" t="s">
        <v>62607</v>
      </c>
      <c r="E424" s="29" t="s">
        <v>2561</v>
      </c>
      <c r="F424" s="29" t="s">
        <v>64285</v>
      </c>
      <c r="G424" s="29" t="s">
        <v>4992</v>
      </c>
      <c r="H424" s="29" t="s">
        <v>64286</v>
      </c>
      <c r="I424" s="29" t="s">
        <v>64287</v>
      </c>
      <c r="J424" s="20">
        <v>75</v>
      </c>
      <c r="K424" s="20">
        <v>97.84</v>
      </c>
      <c r="L424" s="20">
        <v>86</v>
      </c>
      <c r="M424" s="17" t="s">
        <v>468</v>
      </c>
    </row>
    <row r="425" customHeight="1" spans="1:13">
      <c r="A425" s="29">
        <v>281479</v>
      </c>
      <c r="B425" s="29" t="s">
        <v>64288</v>
      </c>
      <c r="C425" s="29" t="s">
        <v>386</v>
      </c>
      <c r="D425" s="29" t="s">
        <v>62607</v>
      </c>
      <c r="E425" s="29" t="s">
        <v>2561</v>
      </c>
      <c r="F425" s="29" t="s">
        <v>64289</v>
      </c>
      <c r="G425" s="29" t="s">
        <v>63920</v>
      </c>
      <c r="H425" s="29" t="s">
        <v>63921</v>
      </c>
      <c r="I425" s="29" t="s">
        <v>64290</v>
      </c>
      <c r="J425" s="20">
        <v>70</v>
      </c>
      <c r="K425" s="20">
        <v>19.52</v>
      </c>
      <c r="L425" s="20">
        <v>87</v>
      </c>
      <c r="M425" s="17" t="s">
        <v>468</v>
      </c>
    </row>
    <row r="426" customHeight="1" spans="1:13">
      <c r="A426" s="29">
        <v>287929</v>
      </c>
      <c r="B426" s="29" t="s">
        <v>64291</v>
      </c>
      <c r="C426" s="29" t="s">
        <v>386</v>
      </c>
      <c r="D426" s="29" t="s">
        <v>62607</v>
      </c>
      <c r="E426" s="29" t="s">
        <v>2561</v>
      </c>
      <c r="F426" s="29" t="s">
        <v>64292</v>
      </c>
      <c r="G426" s="29" t="s">
        <v>17093</v>
      </c>
      <c r="H426" s="29" t="s">
        <v>63031</v>
      </c>
      <c r="I426" s="29" t="s">
        <v>64293</v>
      </c>
      <c r="J426" s="20">
        <v>70</v>
      </c>
      <c r="K426" s="20">
        <v>30.77</v>
      </c>
      <c r="L426" s="20">
        <v>88</v>
      </c>
      <c r="M426" s="17" t="s">
        <v>468</v>
      </c>
    </row>
    <row r="427" customHeight="1" spans="1:13">
      <c r="A427" s="29">
        <v>291566</v>
      </c>
      <c r="B427" s="29" t="s">
        <v>64294</v>
      </c>
      <c r="C427" s="29" t="s">
        <v>386</v>
      </c>
      <c r="D427" s="29" t="s">
        <v>62607</v>
      </c>
      <c r="E427" s="29" t="s">
        <v>2561</v>
      </c>
      <c r="F427" s="29" t="s">
        <v>64295</v>
      </c>
      <c r="G427" s="29" t="s">
        <v>4992</v>
      </c>
      <c r="H427" s="29" t="s">
        <v>64286</v>
      </c>
      <c r="I427" s="29" t="s">
        <v>64296</v>
      </c>
      <c r="J427" s="20">
        <v>70</v>
      </c>
      <c r="K427" s="20">
        <v>70.52</v>
      </c>
      <c r="L427" s="20">
        <v>89</v>
      </c>
      <c r="M427" s="17" t="s">
        <v>468</v>
      </c>
    </row>
    <row r="428" customHeight="1" spans="1:13">
      <c r="A428" s="29">
        <v>271241</v>
      </c>
      <c r="B428" s="29" t="s">
        <v>64297</v>
      </c>
      <c r="C428" s="29" t="s">
        <v>386</v>
      </c>
      <c r="D428" s="29" t="s">
        <v>62607</v>
      </c>
      <c r="E428" s="29" t="s">
        <v>2561</v>
      </c>
      <c r="F428" s="29" t="s">
        <v>64298</v>
      </c>
      <c r="G428" s="29" t="s">
        <v>64299</v>
      </c>
      <c r="H428" s="29" t="s">
        <v>64300</v>
      </c>
      <c r="I428" s="29" t="s">
        <v>64301</v>
      </c>
      <c r="J428" s="20">
        <v>70</v>
      </c>
      <c r="K428" s="20">
        <v>74.78</v>
      </c>
      <c r="L428" s="20">
        <v>90</v>
      </c>
      <c r="M428" s="17" t="s">
        <v>468</v>
      </c>
    </row>
    <row r="429" customHeight="1" spans="1:13">
      <c r="A429" s="29">
        <v>280852</v>
      </c>
      <c r="B429" s="29" t="s">
        <v>64302</v>
      </c>
      <c r="C429" s="29" t="s">
        <v>386</v>
      </c>
      <c r="D429" s="29" t="s">
        <v>62607</v>
      </c>
      <c r="E429" s="29" t="s">
        <v>2561</v>
      </c>
      <c r="F429" s="29" t="s">
        <v>64303</v>
      </c>
      <c r="G429" s="29" t="s">
        <v>64304</v>
      </c>
      <c r="H429" s="29" t="s">
        <v>64305</v>
      </c>
      <c r="I429" s="29" t="s">
        <v>64306</v>
      </c>
      <c r="J429" s="20">
        <v>70</v>
      </c>
      <c r="K429" s="20">
        <v>96.64</v>
      </c>
      <c r="L429" s="20">
        <v>91</v>
      </c>
      <c r="M429" s="17" t="s">
        <v>468</v>
      </c>
    </row>
    <row r="430" customHeight="1" spans="1:13">
      <c r="A430" s="29">
        <v>288037</v>
      </c>
      <c r="B430" s="29" t="s">
        <v>64307</v>
      </c>
      <c r="C430" s="29" t="s">
        <v>386</v>
      </c>
      <c r="D430" s="29" t="s">
        <v>62607</v>
      </c>
      <c r="E430" s="29" t="s">
        <v>2561</v>
      </c>
      <c r="F430" s="29" t="s">
        <v>64308</v>
      </c>
      <c r="G430" s="29" t="s">
        <v>64309</v>
      </c>
      <c r="H430" s="29" t="s">
        <v>63031</v>
      </c>
      <c r="I430" s="29" t="s">
        <v>64310</v>
      </c>
      <c r="J430" s="20">
        <v>65</v>
      </c>
      <c r="K430" s="20">
        <v>75.47</v>
      </c>
      <c r="L430" s="20">
        <v>92</v>
      </c>
      <c r="M430" s="17" t="s">
        <v>468</v>
      </c>
    </row>
    <row r="431" customHeight="1" spans="1:13">
      <c r="A431" s="29">
        <v>285977</v>
      </c>
      <c r="B431" s="29" t="s">
        <v>64311</v>
      </c>
      <c r="C431" s="29" t="s">
        <v>386</v>
      </c>
      <c r="D431" s="29" t="s">
        <v>62607</v>
      </c>
      <c r="E431" s="29" t="s">
        <v>2561</v>
      </c>
      <c r="F431" s="29" t="s">
        <v>64312</v>
      </c>
      <c r="G431" s="29" t="s">
        <v>64015</v>
      </c>
      <c r="H431" s="29" t="s">
        <v>64016</v>
      </c>
      <c r="I431" s="29" t="s">
        <v>64313</v>
      </c>
      <c r="J431" s="20">
        <v>60</v>
      </c>
      <c r="K431" s="20">
        <v>4.53</v>
      </c>
      <c r="L431" s="20">
        <v>93</v>
      </c>
      <c r="M431" s="17" t="s">
        <v>468</v>
      </c>
    </row>
    <row r="432" customHeight="1" spans="1:13">
      <c r="A432" s="29">
        <v>284910</v>
      </c>
      <c r="B432" s="29" t="s">
        <v>64314</v>
      </c>
      <c r="C432" s="29" t="s">
        <v>386</v>
      </c>
      <c r="D432" s="29" t="s">
        <v>62607</v>
      </c>
      <c r="E432" s="29" t="s">
        <v>2561</v>
      </c>
      <c r="F432" s="29" t="s">
        <v>64315</v>
      </c>
      <c r="G432" s="29" t="s">
        <v>64316</v>
      </c>
      <c r="H432" s="29" t="s">
        <v>64317</v>
      </c>
      <c r="I432" s="29" t="s">
        <v>64318</v>
      </c>
      <c r="J432" s="20">
        <v>45</v>
      </c>
      <c r="K432" s="20">
        <v>80</v>
      </c>
      <c r="L432" s="20">
        <v>94</v>
      </c>
      <c r="M432" s="17" t="s">
        <v>468</v>
      </c>
    </row>
    <row r="434" customHeight="1" spans="1:13">
      <c r="A434" s="29">
        <v>279601</v>
      </c>
      <c r="B434" s="29" t="s">
        <v>64319</v>
      </c>
      <c r="C434" s="29" t="s">
        <v>764</v>
      </c>
      <c r="D434" s="29" t="s">
        <v>64320</v>
      </c>
      <c r="E434" s="29" t="s">
        <v>766</v>
      </c>
      <c r="F434" s="29" t="s">
        <v>64321</v>
      </c>
      <c r="G434" s="29" t="s">
        <v>64322</v>
      </c>
      <c r="H434" s="29" t="s">
        <v>64323</v>
      </c>
      <c r="I434" s="29" t="s">
        <v>64324</v>
      </c>
      <c r="J434" s="29">
        <v>340</v>
      </c>
      <c r="K434" s="29">
        <v>124.01</v>
      </c>
      <c r="L434" s="20">
        <v>1</v>
      </c>
      <c r="M434" s="19" t="s">
        <v>393</v>
      </c>
    </row>
    <row r="435" customHeight="1" spans="1:13">
      <c r="A435" s="29">
        <v>279592</v>
      </c>
      <c r="B435" s="29" t="s">
        <v>64325</v>
      </c>
      <c r="C435" s="29" t="s">
        <v>764</v>
      </c>
      <c r="D435" s="29" t="s">
        <v>64320</v>
      </c>
      <c r="E435" s="29" t="s">
        <v>766</v>
      </c>
      <c r="F435" s="29" t="s">
        <v>64326</v>
      </c>
      <c r="G435" s="29" t="s">
        <v>64327</v>
      </c>
      <c r="H435" s="29" t="s">
        <v>64323</v>
      </c>
      <c r="I435" s="29" t="s">
        <v>64328</v>
      </c>
      <c r="J435" s="29">
        <v>320</v>
      </c>
      <c r="K435" s="29">
        <v>142.68</v>
      </c>
      <c r="L435" s="20">
        <v>2</v>
      </c>
      <c r="M435" s="19" t="s">
        <v>404</v>
      </c>
    </row>
    <row r="436" customHeight="1" spans="1:13">
      <c r="A436" s="29">
        <v>279088</v>
      </c>
      <c r="B436" s="29" t="s">
        <v>64329</v>
      </c>
      <c r="C436" s="29" t="s">
        <v>764</v>
      </c>
      <c r="D436" s="29" t="s">
        <v>64320</v>
      </c>
      <c r="E436" s="29" t="s">
        <v>766</v>
      </c>
      <c r="F436" s="29" t="s">
        <v>64330</v>
      </c>
      <c r="G436" s="29" t="s">
        <v>46053</v>
      </c>
      <c r="H436" s="29" t="s">
        <v>64331</v>
      </c>
      <c r="I436" s="29" t="s">
        <v>64332</v>
      </c>
      <c r="J436" s="29">
        <v>310</v>
      </c>
      <c r="K436" s="29">
        <v>118.66</v>
      </c>
      <c r="L436" s="20">
        <v>3</v>
      </c>
      <c r="M436" s="19" t="s">
        <v>415</v>
      </c>
    </row>
    <row r="437" customHeight="1" spans="1:13">
      <c r="A437" s="29">
        <v>288884</v>
      </c>
      <c r="B437" s="29" t="s">
        <v>64333</v>
      </c>
      <c r="C437" s="29" t="s">
        <v>764</v>
      </c>
      <c r="D437" s="29" t="s">
        <v>64320</v>
      </c>
      <c r="E437" s="29" t="s">
        <v>766</v>
      </c>
      <c r="F437" s="29" t="s">
        <v>64334</v>
      </c>
      <c r="G437" s="29" t="s">
        <v>64335</v>
      </c>
      <c r="H437" s="29" t="s">
        <v>36900</v>
      </c>
      <c r="I437" s="29" t="s">
        <v>64336</v>
      </c>
      <c r="J437" s="29">
        <v>310</v>
      </c>
      <c r="K437" s="29">
        <v>163.53</v>
      </c>
      <c r="L437" s="20">
        <v>4</v>
      </c>
      <c r="M437" s="17" t="s">
        <v>800</v>
      </c>
    </row>
    <row r="438" customHeight="1" spans="1:13">
      <c r="A438" s="29">
        <v>289345</v>
      </c>
      <c r="B438" s="29" t="s">
        <v>64337</v>
      </c>
      <c r="C438" s="29" t="s">
        <v>764</v>
      </c>
      <c r="D438" s="29" t="s">
        <v>64320</v>
      </c>
      <c r="E438" s="29" t="s">
        <v>766</v>
      </c>
      <c r="F438" s="29" t="s">
        <v>64338</v>
      </c>
      <c r="G438" s="29" t="s">
        <v>64339</v>
      </c>
      <c r="H438" s="29" t="s">
        <v>64340</v>
      </c>
      <c r="I438" s="29" t="s">
        <v>64341</v>
      </c>
      <c r="J438" s="29">
        <v>310</v>
      </c>
      <c r="K438" s="29">
        <v>167.38</v>
      </c>
      <c r="L438" s="20">
        <v>5</v>
      </c>
      <c r="M438" s="17" t="s">
        <v>800</v>
      </c>
    </row>
    <row r="439" customHeight="1" spans="1:13">
      <c r="A439" s="29">
        <v>289355</v>
      </c>
      <c r="B439" s="29" t="s">
        <v>64342</v>
      </c>
      <c r="C439" s="29" t="s">
        <v>764</v>
      </c>
      <c r="D439" s="29" t="s">
        <v>64320</v>
      </c>
      <c r="E439" s="29" t="s">
        <v>766</v>
      </c>
      <c r="F439" s="29" t="s">
        <v>64343</v>
      </c>
      <c r="G439" s="29" t="s">
        <v>64344</v>
      </c>
      <c r="H439" s="29" t="s">
        <v>64345</v>
      </c>
      <c r="I439" s="29" t="s">
        <v>64346</v>
      </c>
      <c r="J439" s="29">
        <v>300</v>
      </c>
      <c r="K439" s="29">
        <v>126.09</v>
      </c>
      <c r="L439" s="20">
        <v>6</v>
      </c>
      <c r="M439" s="17" t="s">
        <v>800</v>
      </c>
    </row>
    <row r="440" customHeight="1" spans="1:13">
      <c r="A440" s="29">
        <v>273643</v>
      </c>
      <c r="B440" s="29" t="s">
        <v>64347</v>
      </c>
      <c r="C440" s="29" t="s">
        <v>764</v>
      </c>
      <c r="D440" s="29" t="s">
        <v>64320</v>
      </c>
      <c r="E440" s="29" t="s">
        <v>766</v>
      </c>
      <c r="F440" s="29" t="s">
        <v>64348</v>
      </c>
      <c r="G440" s="29" t="s">
        <v>64349</v>
      </c>
      <c r="H440" s="29" t="s">
        <v>64350</v>
      </c>
      <c r="I440" s="29" t="s">
        <v>64351</v>
      </c>
      <c r="J440" s="29">
        <v>300</v>
      </c>
      <c r="K440" s="29">
        <v>172.72</v>
      </c>
      <c r="L440" s="20">
        <v>7</v>
      </c>
      <c r="M440" s="17" t="s">
        <v>800</v>
      </c>
    </row>
    <row r="441" customHeight="1" spans="1:13">
      <c r="A441" s="29">
        <v>289335</v>
      </c>
      <c r="B441" s="29" t="s">
        <v>64352</v>
      </c>
      <c r="C441" s="29" t="s">
        <v>764</v>
      </c>
      <c r="D441" s="29" t="s">
        <v>64320</v>
      </c>
      <c r="E441" s="29" t="s">
        <v>766</v>
      </c>
      <c r="F441" s="29" t="s">
        <v>64353</v>
      </c>
      <c r="G441" s="29" t="s">
        <v>64354</v>
      </c>
      <c r="H441" s="29" t="s">
        <v>64355</v>
      </c>
      <c r="I441" s="29" t="s">
        <v>64356</v>
      </c>
      <c r="J441" s="29">
        <v>290</v>
      </c>
      <c r="K441" s="29">
        <v>117.66</v>
      </c>
      <c r="L441" s="20">
        <v>8</v>
      </c>
      <c r="M441" s="17" t="s">
        <v>800</v>
      </c>
    </row>
    <row r="442" customHeight="1" spans="1:13">
      <c r="A442" s="29">
        <v>285628</v>
      </c>
      <c r="B442" s="29" t="s">
        <v>64357</v>
      </c>
      <c r="C442" s="29" t="s">
        <v>764</v>
      </c>
      <c r="D442" s="29" t="s">
        <v>64320</v>
      </c>
      <c r="E442" s="29" t="s">
        <v>766</v>
      </c>
      <c r="F442" s="29" t="s">
        <v>64358</v>
      </c>
      <c r="G442" s="29" t="s">
        <v>64359</v>
      </c>
      <c r="H442" s="29" t="s">
        <v>64323</v>
      </c>
      <c r="I442" s="29" t="s">
        <v>64360</v>
      </c>
      <c r="J442" s="29">
        <v>290</v>
      </c>
      <c r="K442" s="29">
        <v>122.34</v>
      </c>
      <c r="L442" s="20">
        <v>9</v>
      </c>
      <c r="M442" s="17" t="s">
        <v>426</v>
      </c>
    </row>
    <row r="443" customHeight="1" spans="1:13">
      <c r="A443" s="29">
        <v>277481</v>
      </c>
      <c r="B443" s="29" t="s">
        <v>64361</v>
      </c>
      <c r="C443" s="29" t="s">
        <v>764</v>
      </c>
      <c r="D443" s="29" t="s">
        <v>64320</v>
      </c>
      <c r="E443" s="29" t="s">
        <v>766</v>
      </c>
      <c r="F443" s="29" t="s">
        <v>64362</v>
      </c>
      <c r="G443" s="29" t="s">
        <v>64363</v>
      </c>
      <c r="H443" s="29" t="s">
        <v>64364</v>
      </c>
      <c r="I443" s="29" t="s">
        <v>64365</v>
      </c>
      <c r="J443" s="29">
        <v>290</v>
      </c>
      <c r="K443" s="29">
        <v>149.97</v>
      </c>
      <c r="L443" s="20">
        <v>10</v>
      </c>
      <c r="M443" s="17" t="s">
        <v>426</v>
      </c>
    </row>
    <row r="444" customHeight="1" spans="1:13">
      <c r="A444" s="29">
        <v>282203</v>
      </c>
      <c r="B444" s="29" t="s">
        <v>64366</v>
      </c>
      <c r="C444" s="29" t="s">
        <v>764</v>
      </c>
      <c r="D444" s="29" t="s">
        <v>64320</v>
      </c>
      <c r="E444" s="29" t="s">
        <v>766</v>
      </c>
      <c r="F444" s="29" t="s">
        <v>64367</v>
      </c>
      <c r="G444" s="29" t="s">
        <v>64368</v>
      </c>
      <c r="H444" s="29" t="s">
        <v>64369</v>
      </c>
      <c r="I444" s="29" t="s">
        <v>64370</v>
      </c>
      <c r="J444" s="29">
        <v>290</v>
      </c>
      <c r="K444" s="29">
        <v>159.9</v>
      </c>
      <c r="L444" s="20">
        <v>11</v>
      </c>
      <c r="M444" s="17" t="s">
        <v>426</v>
      </c>
    </row>
    <row r="445" customHeight="1" spans="1:13">
      <c r="A445" s="29">
        <v>279582</v>
      </c>
      <c r="B445" s="29" t="s">
        <v>64371</v>
      </c>
      <c r="C445" s="29" t="s">
        <v>764</v>
      </c>
      <c r="D445" s="29" t="s">
        <v>64320</v>
      </c>
      <c r="E445" s="29" t="s">
        <v>766</v>
      </c>
      <c r="F445" s="29" t="s">
        <v>64372</v>
      </c>
      <c r="G445" s="29" t="s">
        <v>64373</v>
      </c>
      <c r="H445" s="29" t="s">
        <v>64323</v>
      </c>
      <c r="I445" s="29" t="s">
        <v>64374</v>
      </c>
      <c r="J445" s="29">
        <v>290</v>
      </c>
      <c r="K445" s="29">
        <v>160.78</v>
      </c>
      <c r="L445" s="20">
        <v>12</v>
      </c>
      <c r="M445" s="17" t="s">
        <v>426</v>
      </c>
    </row>
    <row r="446" customHeight="1" spans="1:13">
      <c r="A446" s="29">
        <v>285600</v>
      </c>
      <c r="B446" s="29" t="s">
        <v>64375</v>
      </c>
      <c r="C446" s="29" t="s">
        <v>764</v>
      </c>
      <c r="D446" s="29" t="s">
        <v>64320</v>
      </c>
      <c r="E446" s="29" t="s">
        <v>766</v>
      </c>
      <c r="F446" s="29" t="s">
        <v>64376</v>
      </c>
      <c r="G446" s="32" t="s">
        <v>64377</v>
      </c>
      <c r="H446" s="29" t="s">
        <v>64378</v>
      </c>
      <c r="I446" s="29" t="s">
        <v>64379</v>
      </c>
      <c r="J446" s="29">
        <v>280</v>
      </c>
      <c r="K446" s="29">
        <v>160.97</v>
      </c>
      <c r="L446" s="20">
        <v>13</v>
      </c>
      <c r="M446" s="17" t="s">
        <v>426</v>
      </c>
    </row>
    <row r="447" customHeight="1" spans="1:13">
      <c r="A447" s="29">
        <v>266612</v>
      </c>
      <c r="B447" s="29" t="s">
        <v>64380</v>
      </c>
      <c r="C447" s="29" t="s">
        <v>764</v>
      </c>
      <c r="D447" s="29" t="s">
        <v>64320</v>
      </c>
      <c r="E447" s="29" t="s">
        <v>766</v>
      </c>
      <c r="F447" s="29" t="s">
        <v>64381</v>
      </c>
      <c r="G447" s="29" t="s">
        <v>38768</v>
      </c>
      <c r="H447" s="29" t="s">
        <v>39975</v>
      </c>
      <c r="I447" s="29" t="s">
        <v>64382</v>
      </c>
      <c r="J447" s="29">
        <v>280</v>
      </c>
      <c r="K447" s="29">
        <v>177.47</v>
      </c>
      <c r="L447" s="20">
        <v>14</v>
      </c>
      <c r="M447" s="17" t="s">
        <v>426</v>
      </c>
    </row>
    <row r="448" customHeight="1" spans="1:13">
      <c r="A448" s="29">
        <v>289395</v>
      </c>
      <c r="B448" s="29" t="s">
        <v>64383</v>
      </c>
      <c r="C448" s="29" t="s">
        <v>764</v>
      </c>
      <c r="D448" s="29" t="s">
        <v>64320</v>
      </c>
      <c r="E448" s="29" t="s">
        <v>766</v>
      </c>
      <c r="F448" s="29" t="s">
        <v>64384</v>
      </c>
      <c r="G448" s="29" t="s">
        <v>64363</v>
      </c>
      <c r="H448" s="29" t="s">
        <v>64385</v>
      </c>
      <c r="I448" s="29" t="s">
        <v>64386</v>
      </c>
      <c r="J448" s="29">
        <v>270</v>
      </c>
      <c r="K448" s="29">
        <v>146.97</v>
      </c>
      <c r="L448" s="20">
        <v>15</v>
      </c>
      <c r="M448" s="17" t="s">
        <v>426</v>
      </c>
    </row>
    <row r="449" customHeight="1" spans="1:13">
      <c r="A449" s="29">
        <v>279412</v>
      </c>
      <c r="B449" s="29" t="s">
        <v>64387</v>
      </c>
      <c r="C449" s="29" t="s">
        <v>764</v>
      </c>
      <c r="D449" s="29" t="s">
        <v>64320</v>
      </c>
      <c r="E449" s="29" t="s">
        <v>766</v>
      </c>
      <c r="F449" s="29" t="s">
        <v>64388</v>
      </c>
      <c r="G449" s="29" t="s">
        <v>64363</v>
      </c>
      <c r="H449" s="29" t="s">
        <v>64389</v>
      </c>
      <c r="I449" s="29" t="s">
        <v>64390</v>
      </c>
      <c r="J449" s="29">
        <v>270</v>
      </c>
      <c r="K449" s="29">
        <v>150</v>
      </c>
      <c r="L449" s="20">
        <v>16</v>
      </c>
      <c r="M449" s="17" t="s">
        <v>426</v>
      </c>
    </row>
    <row r="450" customHeight="1" spans="1:13">
      <c r="A450" s="29">
        <v>266693</v>
      </c>
      <c r="B450" s="29" t="s">
        <v>64391</v>
      </c>
      <c r="C450" s="29" t="s">
        <v>764</v>
      </c>
      <c r="D450" s="29" t="s">
        <v>64320</v>
      </c>
      <c r="E450" s="29" t="s">
        <v>766</v>
      </c>
      <c r="F450" s="29" t="s">
        <v>64392</v>
      </c>
      <c r="G450" s="29" t="s">
        <v>38768</v>
      </c>
      <c r="H450" s="29" t="s">
        <v>33129</v>
      </c>
      <c r="I450" s="29" t="s">
        <v>64393</v>
      </c>
      <c r="J450" s="29">
        <v>270</v>
      </c>
      <c r="K450" s="29">
        <v>154.5</v>
      </c>
      <c r="L450" s="20">
        <v>17</v>
      </c>
      <c r="M450" s="17" t="s">
        <v>426</v>
      </c>
    </row>
    <row r="451" customHeight="1" spans="1:13">
      <c r="A451" s="29">
        <v>280735</v>
      </c>
      <c r="B451" s="29" t="s">
        <v>64394</v>
      </c>
      <c r="C451" s="29" t="s">
        <v>764</v>
      </c>
      <c r="D451" s="29" t="s">
        <v>64320</v>
      </c>
      <c r="E451" s="29" t="s">
        <v>766</v>
      </c>
      <c r="F451" s="29" t="s">
        <v>64395</v>
      </c>
      <c r="G451" s="29" t="s">
        <v>38768</v>
      </c>
      <c r="H451" s="29" t="s">
        <v>39975</v>
      </c>
      <c r="I451" s="29" t="s">
        <v>64396</v>
      </c>
      <c r="J451" s="29">
        <v>270</v>
      </c>
      <c r="K451" s="29">
        <v>176.91</v>
      </c>
      <c r="L451" s="20">
        <v>18</v>
      </c>
      <c r="M451" s="17" t="s">
        <v>426</v>
      </c>
    </row>
    <row r="452" customHeight="1" spans="1:13">
      <c r="A452" s="29">
        <v>291489</v>
      </c>
      <c r="B452" s="29" t="s">
        <v>64397</v>
      </c>
      <c r="C452" s="29" t="s">
        <v>764</v>
      </c>
      <c r="D452" s="29" t="s">
        <v>64320</v>
      </c>
      <c r="E452" s="29" t="s">
        <v>766</v>
      </c>
      <c r="F452" s="29" t="s">
        <v>64398</v>
      </c>
      <c r="G452" s="29" t="s">
        <v>64399</v>
      </c>
      <c r="H452" s="29" t="s">
        <v>64400</v>
      </c>
      <c r="I452" s="29" t="s">
        <v>64401</v>
      </c>
      <c r="J452" s="29">
        <v>265</v>
      </c>
      <c r="K452" s="29">
        <v>174.55</v>
      </c>
      <c r="L452" s="20">
        <v>19</v>
      </c>
      <c r="M452" s="17" t="s">
        <v>426</v>
      </c>
    </row>
    <row r="453" customHeight="1" spans="1:13">
      <c r="A453" s="29">
        <v>280812</v>
      </c>
      <c r="B453" s="29" t="s">
        <v>64402</v>
      </c>
      <c r="C453" s="29" t="s">
        <v>764</v>
      </c>
      <c r="D453" s="29" t="s">
        <v>64320</v>
      </c>
      <c r="E453" s="29" t="s">
        <v>766</v>
      </c>
      <c r="F453" s="29" t="s">
        <v>64403</v>
      </c>
      <c r="G453" s="29" t="s">
        <v>38768</v>
      </c>
      <c r="H453" s="29" t="s">
        <v>64404</v>
      </c>
      <c r="I453" s="29" t="s">
        <v>64405</v>
      </c>
      <c r="J453" s="29">
        <v>260</v>
      </c>
      <c r="K453" s="29">
        <v>158.57</v>
      </c>
      <c r="L453" s="20">
        <v>20</v>
      </c>
      <c r="M453" s="17" t="s">
        <v>426</v>
      </c>
    </row>
    <row r="454" customHeight="1" spans="1:13">
      <c r="A454" s="29">
        <v>289416</v>
      </c>
      <c r="B454" s="29" t="s">
        <v>64406</v>
      </c>
      <c r="C454" s="29" t="s">
        <v>764</v>
      </c>
      <c r="D454" s="29" t="s">
        <v>64320</v>
      </c>
      <c r="E454" s="29" t="s">
        <v>766</v>
      </c>
      <c r="F454" s="29" t="s">
        <v>64407</v>
      </c>
      <c r="G454" s="29" t="s">
        <v>64363</v>
      </c>
      <c r="H454" s="29" t="s">
        <v>64385</v>
      </c>
      <c r="I454" s="29" t="s">
        <v>64408</v>
      </c>
      <c r="J454" s="29">
        <v>260</v>
      </c>
      <c r="K454" s="29">
        <v>180</v>
      </c>
      <c r="L454" s="20">
        <v>21</v>
      </c>
      <c r="M454" s="17" t="s">
        <v>426</v>
      </c>
    </row>
    <row r="455" customHeight="1" spans="1:13">
      <c r="A455" s="29">
        <v>284731</v>
      </c>
      <c r="B455" s="29" t="s">
        <v>64409</v>
      </c>
      <c r="C455" s="29" t="s">
        <v>764</v>
      </c>
      <c r="D455" s="29" t="s">
        <v>64320</v>
      </c>
      <c r="E455" s="29" t="s">
        <v>766</v>
      </c>
      <c r="F455" s="29" t="s">
        <v>64410</v>
      </c>
      <c r="G455" s="29" t="s">
        <v>34403</v>
      </c>
      <c r="H455" s="29" t="s">
        <v>64411</v>
      </c>
      <c r="I455" s="29" t="s">
        <v>64412</v>
      </c>
      <c r="J455" s="29">
        <v>250</v>
      </c>
      <c r="K455" s="29">
        <v>98</v>
      </c>
      <c r="L455" s="20">
        <v>22</v>
      </c>
      <c r="M455" s="17" t="s">
        <v>426</v>
      </c>
    </row>
    <row r="456" customHeight="1" spans="1:13">
      <c r="A456" s="29">
        <v>288636</v>
      </c>
      <c r="B456" s="29" t="s">
        <v>64413</v>
      </c>
      <c r="C456" s="29" t="s">
        <v>764</v>
      </c>
      <c r="D456" s="29" t="s">
        <v>64320</v>
      </c>
      <c r="E456" s="29" t="s">
        <v>766</v>
      </c>
      <c r="F456" s="29" t="s">
        <v>64414</v>
      </c>
      <c r="G456" s="29" t="s">
        <v>64415</v>
      </c>
      <c r="H456" s="29" t="s">
        <v>36900</v>
      </c>
      <c r="I456" s="29" t="s">
        <v>64416</v>
      </c>
      <c r="J456" s="29">
        <v>250</v>
      </c>
      <c r="K456" s="29">
        <v>135</v>
      </c>
      <c r="L456" s="20">
        <v>23</v>
      </c>
      <c r="M456" s="17" t="s">
        <v>426</v>
      </c>
    </row>
    <row r="457" customHeight="1" spans="1:13">
      <c r="A457" s="29">
        <v>288346</v>
      </c>
      <c r="B457" s="29" t="s">
        <v>64417</v>
      </c>
      <c r="C457" s="29" t="s">
        <v>764</v>
      </c>
      <c r="D457" s="29" t="s">
        <v>64320</v>
      </c>
      <c r="E457" s="29" t="s">
        <v>766</v>
      </c>
      <c r="F457" s="29" t="s">
        <v>64418</v>
      </c>
      <c r="G457" s="29" t="s">
        <v>41029</v>
      </c>
      <c r="H457" s="29" t="s">
        <v>64419</v>
      </c>
      <c r="I457" s="29" t="s">
        <v>64420</v>
      </c>
      <c r="J457" s="29">
        <v>250</v>
      </c>
      <c r="K457" s="29">
        <v>164.97</v>
      </c>
      <c r="L457" s="20">
        <v>24</v>
      </c>
      <c r="M457" s="17" t="s">
        <v>426</v>
      </c>
    </row>
    <row r="458" customHeight="1" spans="1:13">
      <c r="A458" s="29">
        <v>262729</v>
      </c>
      <c r="B458" s="29" t="s">
        <v>64421</v>
      </c>
      <c r="C458" s="29" t="s">
        <v>764</v>
      </c>
      <c r="D458" s="29" t="s">
        <v>64320</v>
      </c>
      <c r="E458" s="29" t="s">
        <v>766</v>
      </c>
      <c r="F458" s="29" t="s">
        <v>64422</v>
      </c>
      <c r="G458" s="29" t="s">
        <v>41029</v>
      </c>
      <c r="H458" s="29" t="s">
        <v>64419</v>
      </c>
      <c r="I458" s="29" t="s">
        <v>64423</v>
      </c>
      <c r="J458" s="29">
        <v>250</v>
      </c>
      <c r="K458" s="29">
        <v>172.78</v>
      </c>
      <c r="L458" s="20">
        <v>25</v>
      </c>
      <c r="M458" s="17" t="s">
        <v>426</v>
      </c>
    </row>
    <row r="459" customHeight="1" spans="1:13">
      <c r="A459" s="29">
        <v>288372</v>
      </c>
      <c r="B459" s="29" t="s">
        <v>64424</v>
      </c>
      <c r="C459" s="29" t="s">
        <v>764</v>
      </c>
      <c r="D459" s="29" t="s">
        <v>64320</v>
      </c>
      <c r="E459" s="29" t="s">
        <v>766</v>
      </c>
      <c r="F459" s="29" t="s">
        <v>64425</v>
      </c>
      <c r="G459" s="29" t="s">
        <v>41029</v>
      </c>
      <c r="H459" s="29" t="s">
        <v>41276</v>
      </c>
      <c r="I459" s="29" t="s">
        <v>64426</v>
      </c>
      <c r="J459" s="29">
        <v>250</v>
      </c>
      <c r="K459" s="29">
        <v>177.75</v>
      </c>
      <c r="L459" s="20">
        <v>26</v>
      </c>
      <c r="M459" s="17" t="s">
        <v>426</v>
      </c>
    </row>
    <row r="460" customHeight="1" spans="1:13">
      <c r="A460" s="29">
        <v>280795</v>
      </c>
      <c r="B460" s="29" t="s">
        <v>64427</v>
      </c>
      <c r="C460" s="29" t="s">
        <v>764</v>
      </c>
      <c r="D460" s="29" t="s">
        <v>64320</v>
      </c>
      <c r="E460" s="29" t="s">
        <v>766</v>
      </c>
      <c r="F460" s="29" t="s">
        <v>64428</v>
      </c>
      <c r="G460" s="29" t="s">
        <v>38768</v>
      </c>
      <c r="H460" s="29" t="s">
        <v>39975</v>
      </c>
      <c r="I460" s="29" t="s">
        <v>64429</v>
      </c>
      <c r="J460" s="29">
        <v>240</v>
      </c>
      <c r="K460" s="29">
        <v>160.03</v>
      </c>
      <c r="L460" s="20">
        <v>27</v>
      </c>
      <c r="M460" s="17" t="s">
        <v>468</v>
      </c>
    </row>
    <row r="461" customHeight="1" spans="1:13">
      <c r="A461" s="29">
        <v>262633</v>
      </c>
      <c r="B461" s="29" t="s">
        <v>64430</v>
      </c>
      <c r="C461" s="29" t="s">
        <v>764</v>
      </c>
      <c r="D461" s="29" t="s">
        <v>64320</v>
      </c>
      <c r="E461" s="29" t="s">
        <v>766</v>
      </c>
      <c r="F461" s="29" t="s">
        <v>64431</v>
      </c>
      <c r="G461" s="29" t="s">
        <v>41029</v>
      </c>
      <c r="H461" s="29" t="s">
        <v>64432</v>
      </c>
      <c r="I461" s="29" t="s">
        <v>64433</v>
      </c>
      <c r="J461" s="29">
        <v>240</v>
      </c>
      <c r="K461" s="29">
        <v>177.69</v>
      </c>
      <c r="L461" s="20">
        <v>28</v>
      </c>
      <c r="M461" s="17" t="s">
        <v>468</v>
      </c>
    </row>
    <row r="462" customHeight="1" spans="1:13">
      <c r="A462" s="29">
        <v>279450</v>
      </c>
      <c r="B462" s="29" t="s">
        <v>64434</v>
      </c>
      <c r="C462" s="29" t="s">
        <v>764</v>
      </c>
      <c r="D462" s="29" t="s">
        <v>64320</v>
      </c>
      <c r="E462" s="29" t="s">
        <v>766</v>
      </c>
      <c r="F462" s="29" t="s">
        <v>64435</v>
      </c>
      <c r="G462" s="29" t="s">
        <v>64436</v>
      </c>
      <c r="H462" s="29" t="s">
        <v>64437</v>
      </c>
      <c r="I462" s="29" t="s">
        <v>64438</v>
      </c>
      <c r="J462" s="29">
        <v>240</v>
      </c>
      <c r="K462" s="29">
        <v>180</v>
      </c>
      <c r="L462" s="20">
        <v>29</v>
      </c>
      <c r="M462" s="17" t="s">
        <v>468</v>
      </c>
    </row>
    <row r="463" customHeight="1" spans="1:13">
      <c r="A463" s="29">
        <v>280528</v>
      </c>
      <c r="B463" s="29" t="s">
        <v>64439</v>
      </c>
      <c r="C463" s="29" t="s">
        <v>764</v>
      </c>
      <c r="D463" s="29" t="s">
        <v>64320</v>
      </c>
      <c r="E463" s="29" t="s">
        <v>766</v>
      </c>
      <c r="F463" s="29" t="s">
        <v>64440</v>
      </c>
      <c r="G463" s="29" t="s">
        <v>64441</v>
      </c>
      <c r="H463" s="29" t="s">
        <v>62701</v>
      </c>
      <c r="I463" s="29" t="s">
        <v>64442</v>
      </c>
      <c r="J463" s="29">
        <v>230</v>
      </c>
      <c r="K463" s="29">
        <v>103.28</v>
      </c>
      <c r="L463" s="20">
        <v>30</v>
      </c>
      <c r="M463" s="17" t="s">
        <v>468</v>
      </c>
    </row>
    <row r="464" customHeight="1" spans="1:13">
      <c r="A464" s="29">
        <v>281364</v>
      </c>
      <c r="B464" s="29" t="s">
        <v>64443</v>
      </c>
      <c r="C464" s="29" t="s">
        <v>764</v>
      </c>
      <c r="D464" s="29" t="s">
        <v>64320</v>
      </c>
      <c r="E464" s="29" t="s">
        <v>766</v>
      </c>
      <c r="F464" s="29" t="s">
        <v>64444</v>
      </c>
      <c r="G464" s="29" t="s">
        <v>64445</v>
      </c>
      <c r="H464" s="29" t="s">
        <v>62701</v>
      </c>
      <c r="I464" s="29" t="s">
        <v>64446</v>
      </c>
      <c r="J464" s="29">
        <v>230</v>
      </c>
      <c r="K464" s="29">
        <v>139.94</v>
      </c>
      <c r="L464" s="20">
        <v>31</v>
      </c>
      <c r="M464" s="17" t="s">
        <v>468</v>
      </c>
    </row>
    <row r="465" customHeight="1" spans="1:13">
      <c r="A465" s="29">
        <v>281394</v>
      </c>
      <c r="B465" s="29" t="s">
        <v>64447</v>
      </c>
      <c r="C465" s="29" t="s">
        <v>764</v>
      </c>
      <c r="D465" s="29" t="s">
        <v>64320</v>
      </c>
      <c r="E465" s="29" t="s">
        <v>766</v>
      </c>
      <c r="F465" s="29" t="s">
        <v>64448</v>
      </c>
      <c r="G465" s="29" t="s">
        <v>64449</v>
      </c>
      <c r="H465" s="29" t="s">
        <v>62701</v>
      </c>
      <c r="I465" s="29" t="s">
        <v>64450</v>
      </c>
      <c r="J465" s="29">
        <v>230</v>
      </c>
      <c r="K465" s="29">
        <v>161.91</v>
      </c>
      <c r="L465" s="20">
        <v>32</v>
      </c>
      <c r="M465" s="17" t="s">
        <v>468</v>
      </c>
    </row>
    <row r="466" customHeight="1" spans="1:13">
      <c r="A466" s="29">
        <v>279497</v>
      </c>
      <c r="B466" s="29" t="s">
        <v>64451</v>
      </c>
      <c r="C466" s="29" t="s">
        <v>764</v>
      </c>
      <c r="D466" s="29" t="s">
        <v>64320</v>
      </c>
      <c r="E466" s="29" t="s">
        <v>766</v>
      </c>
      <c r="F466" s="29" t="s">
        <v>64452</v>
      </c>
      <c r="G466" s="29" t="s">
        <v>64453</v>
      </c>
      <c r="H466" s="29" t="s">
        <v>44583</v>
      </c>
      <c r="I466" s="29" t="s">
        <v>64454</v>
      </c>
      <c r="J466" s="29">
        <v>220</v>
      </c>
      <c r="K466" s="29">
        <v>155</v>
      </c>
      <c r="L466" s="20">
        <v>33</v>
      </c>
      <c r="M466" s="17" t="s">
        <v>468</v>
      </c>
    </row>
    <row r="467" customHeight="1" spans="1:13">
      <c r="A467" s="29">
        <v>291042</v>
      </c>
      <c r="B467" s="29" t="s">
        <v>64455</v>
      </c>
      <c r="C467" s="29" t="s">
        <v>764</v>
      </c>
      <c r="D467" s="29" t="s">
        <v>64320</v>
      </c>
      <c r="E467" s="29" t="s">
        <v>766</v>
      </c>
      <c r="F467" s="29" t="s">
        <v>64456</v>
      </c>
      <c r="G467" s="29" t="s">
        <v>64457</v>
      </c>
      <c r="H467" s="29" t="s">
        <v>64458</v>
      </c>
      <c r="I467" s="29" t="s">
        <v>64459</v>
      </c>
      <c r="J467" s="29">
        <v>220</v>
      </c>
      <c r="K467" s="29">
        <v>180</v>
      </c>
      <c r="L467" s="20">
        <v>34</v>
      </c>
      <c r="M467" s="17" t="s">
        <v>468</v>
      </c>
    </row>
    <row r="468" customHeight="1" spans="1:13">
      <c r="A468" s="29">
        <v>288360</v>
      </c>
      <c r="B468" s="29" t="s">
        <v>64460</v>
      </c>
      <c r="C468" s="29" t="s">
        <v>764</v>
      </c>
      <c r="D468" s="29" t="s">
        <v>64320</v>
      </c>
      <c r="E468" s="29" t="s">
        <v>766</v>
      </c>
      <c r="F468" s="29" t="s">
        <v>64461</v>
      </c>
      <c r="G468" s="29" t="s">
        <v>41029</v>
      </c>
      <c r="H468" s="29" t="s">
        <v>64432</v>
      </c>
      <c r="I468" s="29" t="s">
        <v>64462</v>
      </c>
      <c r="J468" s="29">
        <v>210</v>
      </c>
      <c r="K468" s="29">
        <v>168.35</v>
      </c>
      <c r="L468" s="20">
        <v>35</v>
      </c>
      <c r="M468" s="17" t="s">
        <v>468</v>
      </c>
    </row>
    <row r="469" customHeight="1" spans="1:13">
      <c r="A469" s="29">
        <v>284855</v>
      </c>
      <c r="B469" s="29" t="s">
        <v>64463</v>
      </c>
      <c r="C469" s="29" t="s">
        <v>764</v>
      </c>
      <c r="D469" s="29" t="s">
        <v>64320</v>
      </c>
      <c r="E469" s="29" t="s">
        <v>766</v>
      </c>
      <c r="F469" s="29" t="s">
        <v>64464</v>
      </c>
      <c r="G469" s="29" t="s">
        <v>64363</v>
      </c>
      <c r="H469" s="29" t="s">
        <v>64465</v>
      </c>
      <c r="I469" s="29" t="s">
        <v>64466</v>
      </c>
      <c r="J469" s="29">
        <v>210</v>
      </c>
      <c r="K469" s="29">
        <v>178.5</v>
      </c>
      <c r="L469" s="20">
        <v>36</v>
      </c>
      <c r="M469" s="17" t="s">
        <v>468</v>
      </c>
    </row>
    <row r="470" customHeight="1" spans="1:13">
      <c r="A470" s="29">
        <v>284719</v>
      </c>
      <c r="B470" s="29" t="s">
        <v>64467</v>
      </c>
      <c r="C470" s="29" t="s">
        <v>764</v>
      </c>
      <c r="D470" s="29" t="s">
        <v>64320</v>
      </c>
      <c r="E470" s="29" t="s">
        <v>766</v>
      </c>
      <c r="F470" s="29" t="s">
        <v>64468</v>
      </c>
      <c r="G470" s="29" t="s">
        <v>64469</v>
      </c>
      <c r="H470" s="29" t="s">
        <v>62885</v>
      </c>
      <c r="I470" s="29" t="s">
        <v>64470</v>
      </c>
      <c r="J470" s="29">
        <v>205</v>
      </c>
      <c r="K470" s="29">
        <v>130.53</v>
      </c>
      <c r="L470" s="20">
        <v>37</v>
      </c>
      <c r="M470" s="17" t="s">
        <v>468</v>
      </c>
    </row>
    <row r="471" customHeight="1" spans="1:13">
      <c r="A471" s="29">
        <v>279298</v>
      </c>
      <c r="B471" s="29" t="s">
        <v>64471</v>
      </c>
      <c r="C471" s="29" t="s">
        <v>764</v>
      </c>
      <c r="D471" s="29" t="s">
        <v>64320</v>
      </c>
      <c r="E471" s="29" t="s">
        <v>766</v>
      </c>
      <c r="F471" s="29" t="s">
        <v>64472</v>
      </c>
      <c r="G471" s="29" t="s">
        <v>64473</v>
      </c>
      <c r="H471" s="29" t="s">
        <v>64474</v>
      </c>
      <c r="I471" s="29" t="s">
        <v>64475</v>
      </c>
      <c r="J471" s="29">
        <v>205</v>
      </c>
      <c r="K471" s="29">
        <v>180</v>
      </c>
      <c r="L471" s="20">
        <v>38</v>
      </c>
      <c r="M471" s="17" t="s">
        <v>468</v>
      </c>
    </row>
    <row r="472" customHeight="1" spans="1:13">
      <c r="A472" s="29">
        <v>262688</v>
      </c>
      <c r="B472" s="29" t="s">
        <v>64476</v>
      </c>
      <c r="C472" s="29" t="s">
        <v>764</v>
      </c>
      <c r="D472" s="29" t="s">
        <v>64320</v>
      </c>
      <c r="E472" s="29" t="s">
        <v>766</v>
      </c>
      <c r="F472" s="29" t="s">
        <v>64477</v>
      </c>
      <c r="G472" s="29" t="s">
        <v>41029</v>
      </c>
      <c r="H472" s="29" t="s">
        <v>64419</v>
      </c>
      <c r="I472" s="29" t="s">
        <v>64478</v>
      </c>
      <c r="J472" s="29">
        <v>200</v>
      </c>
      <c r="K472" s="29">
        <v>165.81</v>
      </c>
      <c r="L472" s="20">
        <v>39</v>
      </c>
      <c r="M472" s="17" t="s">
        <v>468</v>
      </c>
    </row>
    <row r="473" customHeight="1" spans="1:13">
      <c r="A473" s="29">
        <v>281797</v>
      </c>
      <c r="B473" s="29" t="s">
        <v>64479</v>
      </c>
      <c r="C473" s="29" t="s">
        <v>764</v>
      </c>
      <c r="D473" s="29" t="s">
        <v>64320</v>
      </c>
      <c r="E473" s="29" t="s">
        <v>766</v>
      </c>
      <c r="F473" s="29" t="s">
        <v>64480</v>
      </c>
      <c r="G473" s="29" t="s">
        <v>64481</v>
      </c>
      <c r="H473" s="29" t="s">
        <v>64482</v>
      </c>
      <c r="I473" s="29" t="s">
        <v>64483</v>
      </c>
      <c r="J473" s="29">
        <v>190</v>
      </c>
      <c r="K473" s="29">
        <v>180</v>
      </c>
      <c r="L473" s="20">
        <v>40</v>
      </c>
      <c r="M473" s="17" t="s">
        <v>468</v>
      </c>
    </row>
    <row r="474" customHeight="1" spans="1:13">
      <c r="A474" s="29">
        <v>291012</v>
      </c>
      <c r="B474" s="29" t="s">
        <v>64484</v>
      </c>
      <c r="C474" s="29" t="s">
        <v>764</v>
      </c>
      <c r="D474" s="29" t="s">
        <v>64320</v>
      </c>
      <c r="E474" s="29" t="s">
        <v>766</v>
      </c>
      <c r="F474" s="29" t="s">
        <v>64485</v>
      </c>
      <c r="G474" s="29" t="s">
        <v>64486</v>
      </c>
      <c r="H474" s="29" t="s">
        <v>64458</v>
      </c>
      <c r="I474" s="29" t="s">
        <v>64487</v>
      </c>
      <c r="J474" s="29">
        <v>190</v>
      </c>
      <c r="K474" s="29">
        <v>180</v>
      </c>
      <c r="L474" s="20">
        <v>40</v>
      </c>
      <c r="M474" s="17" t="s">
        <v>468</v>
      </c>
    </row>
    <row r="475" customHeight="1" spans="1:13">
      <c r="A475" s="29">
        <v>288333</v>
      </c>
      <c r="B475" s="29" t="s">
        <v>64488</v>
      </c>
      <c r="C475" s="29" t="s">
        <v>764</v>
      </c>
      <c r="D475" s="29" t="s">
        <v>64320</v>
      </c>
      <c r="E475" s="29" t="s">
        <v>766</v>
      </c>
      <c r="F475" s="29" t="s">
        <v>64489</v>
      </c>
      <c r="G475" s="29" t="s">
        <v>41029</v>
      </c>
      <c r="H475" s="29" t="s">
        <v>41030</v>
      </c>
      <c r="I475" s="29" t="s">
        <v>64490</v>
      </c>
      <c r="J475" s="29">
        <v>180</v>
      </c>
      <c r="K475" s="29">
        <v>180</v>
      </c>
      <c r="L475" s="20">
        <v>42</v>
      </c>
      <c r="M475" s="17" t="s">
        <v>468</v>
      </c>
    </row>
    <row r="476" customHeight="1" spans="1:13">
      <c r="A476" s="29">
        <v>288320</v>
      </c>
      <c r="B476" s="29" t="s">
        <v>64491</v>
      </c>
      <c r="C476" s="29" t="s">
        <v>764</v>
      </c>
      <c r="D476" s="29" t="s">
        <v>64320</v>
      </c>
      <c r="E476" s="29" t="s">
        <v>766</v>
      </c>
      <c r="F476" s="29" t="s">
        <v>64492</v>
      </c>
      <c r="G476" s="29" t="s">
        <v>41029</v>
      </c>
      <c r="H476" s="29" t="s">
        <v>41030</v>
      </c>
      <c r="I476" s="29" t="s">
        <v>64493</v>
      </c>
      <c r="J476" s="29">
        <v>180</v>
      </c>
      <c r="K476" s="29">
        <v>180</v>
      </c>
      <c r="L476" s="20">
        <v>42</v>
      </c>
      <c r="M476" s="17" t="s">
        <v>468</v>
      </c>
    </row>
    <row r="477" customHeight="1" spans="1:13">
      <c r="A477" s="29">
        <v>279304</v>
      </c>
      <c r="B477" s="29" t="s">
        <v>64494</v>
      </c>
      <c r="C477" s="29" t="s">
        <v>764</v>
      </c>
      <c r="D477" s="29" t="s">
        <v>64320</v>
      </c>
      <c r="E477" s="29" t="s">
        <v>766</v>
      </c>
      <c r="F477" s="29" t="s">
        <v>64495</v>
      </c>
      <c r="G477" s="29" t="s">
        <v>64473</v>
      </c>
      <c r="H477" s="29" t="s">
        <v>64474</v>
      </c>
      <c r="I477" s="29" t="s">
        <v>64496</v>
      </c>
      <c r="J477" s="29">
        <v>160</v>
      </c>
      <c r="K477" s="29">
        <v>133.31</v>
      </c>
      <c r="L477" s="20">
        <v>44</v>
      </c>
      <c r="M477" s="17" t="s">
        <v>468</v>
      </c>
    </row>
    <row r="478" customHeight="1" spans="1:13">
      <c r="A478" s="29">
        <v>280774</v>
      </c>
      <c r="B478" s="29" t="s">
        <v>64497</v>
      </c>
      <c r="C478" s="29" t="s">
        <v>764</v>
      </c>
      <c r="D478" s="29" t="s">
        <v>64320</v>
      </c>
      <c r="E478" s="29" t="s">
        <v>766</v>
      </c>
      <c r="F478" s="29" t="s">
        <v>64498</v>
      </c>
      <c r="G478" s="29" t="s">
        <v>38768</v>
      </c>
      <c r="H478" s="29" t="s">
        <v>64404</v>
      </c>
      <c r="I478" s="29" t="s">
        <v>64499</v>
      </c>
      <c r="J478" s="29">
        <v>160</v>
      </c>
      <c r="K478" s="29">
        <v>150.35</v>
      </c>
      <c r="L478" s="20">
        <v>45</v>
      </c>
      <c r="M478" s="17" t="s">
        <v>468</v>
      </c>
    </row>
    <row r="479" customHeight="1" spans="1:13">
      <c r="A479" s="29">
        <v>284676</v>
      </c>
      <c r="B479" s="29" t="s">
        <v>64500</v>
      </c>
      <c r="C479" s="29" t="s">
        <v>764</v>
      </c>
      <c r="D479" s="29" t="s">
        <v>64320</v>
      </c>
      <c r="E479" s="29" t="s">
        <v>766</v>
      </c>
      <c r="F479" s="29" t="s">
        <v>64501</v>
      </c>
      <c r="G479" s="29" t="s">
        <v>64502</v>
      </c>
      <c r="H479" s="29" t="s">
        <v>64503</v>
      </c>
      <c r="I479" s="29" t="s">
        <v>64504</v>
      </c>
      <c r="J479" s="29">
        <v>160</v>
      </c>
      <c r="K479" s="29">
        <v>180</v>
      </c>
      <c r="L479" s="20">
        <v>46</v>
      </c>
      <c r="M479" s="17" t="s">
        <v>468</v>
      </c>
    </row>
    <row r="480" customHeight="1" spans="1:13">
      <c r="A480" s="29">
        <v>284837</v>
      </c>
      <c r="B480" s="29" t="s">
        <v>64505</v>
      </c>
      <c r="C480" s="29" t="s">
        <v>764</v>
      </c>
      <c r="D480" s="29" t="s">
        <v>64320</v>
      </c>
      <c r="E480" s="29" t="s">
        <v>766</v>
      </c>
      <c r="F480" s="29" t="s">
        <v>64506</v>
      </c>
      <c r="G480" s="29" t="s">
        <v>64363</v>
      </c>
      <c r="H480" s="29" t="s">
        <v>64507</v>
      </c>
      <c r="I480" s="29" t="s">
        <v>64508</v>
      </c>
      <c r="J480" s="29">
        <v>140</v>
      </c>
      <c r="K480" s="29">
        <v>84.31</v>
      </c>
      <c r="L480" s="20">
        <v>47</v>
      </c>
      <c r="M480" s="17" t="s">
        <v>468</v>
      </c>
    </row>
    <row r="481" customHeight="1" spans="1:13">
      <c r="A481" s="29">
        <v>284799</v>
      </c>
      <c r="B481" s="29" t="s">
        <v>64509</v>
      </c>
      <c r="C481" s="29" t="s">
        <v>764</v>
      </c>
      <c r="D481" s="29" t="s">
        <v>64320</v>
      </c>
      <c r="E481" s="29" t="s">
        <v>766</v>
      </c>
      <c r="F481" s="29" t="s">
        <v>64510</v>
      </c>
      <c r="G481" s="29" t="s">
        <v>64511</v>
      </c>
      <c r="H481" s="29" t="s">
        <v>64503</v>
      </c>
      <c r="I481" s="29" t="s">
        <v>64512</v>
      </c>
      <c r="J481" s="29">
        <v>140</v>
      </c>
      <c r="K481" s="29">
        <v>180</v>
      </c>
      <c r="L481" s="20">
        <v>48</v>
      </c>
      <c r="M481" s="17" t="s">
        <v>468</v>
      </c>
    </row>
    <row r="482" customHeight="1" spans="1:13">
      <c r="A482" s="29">
        <v>284856</v>
      </c>
      <c r="B482" s="29" t="s">
        <v>64513</v>
      </c>
      <c r="C482" s="29" t="s">
        <v>764</v>
      </c>
      <c r="D482" s="29" t="s">
        <v>64320</v>
      </c>
      <c r="E482" s="29" t="s">
        <v>766</v>
      </c>
      <c r="F482" s="29" t="s">
        <v>64514</v>
      </c>
      <c r="G482" s="29" t="s">
        <v>64515</v>
      </c>
      <c r="H482" s="29" t="s">
        <v>64503</v>
      </c>
      <c r="I482" s="29" t="s">
        <v>64516</v>
      </c>
      <c r="J482" s="29">
        <v>120</v>
      </c>
      <c r="K482" s="29">
        <v>180</v>
      </c>
      <c r="L482" s="20">
        <v>49</v>
      </c>
      <c r="M482" s="17" t="s">
        <v>468</v>
      </c>
    </row>
    <row r="483" customHeight="1" spans="1:13">
      <c r="A483" s="29">
        <v>281853</v>
      </c>
      <c r="B483" s="29" t="s">
        <v>64517</v>
      </c>
      <c r="C483" s="29" t="s">
        <v>764</v>
      </c>
      <c r="D483" s="29" t="s">
        <v>64320</v>
      </c>
      <c r="E483" s="29" t="s">
        <v>766</v>
      </c>
      <c r="F483" s="29" t="s">
        <v>64518</v>
      </c>
      <c r="G483" s="29" t="s">
        <v>64519</v>
      </c>
      <c r="H483" s="29" t="s">
        <v>64482</v>
      </c>
      <c r="I483" s="29" t="s">
        <v>64520</v>
      </c>
      <c r="J483" s="29">
        <v>115</v>
      </c>
      <c r="K483" s="29">
        <v>180</v>
      </c>
      <c r="L483" s="20">
        <v>50</v>
      </c>
      <c r="M483" s="17" t="s">
        <v>468</v>
      </c>
    </row>
    <row r="484" customHeight="1" spans="1:13">
      <c r="A484" s="29">
        <v>288269</v>
      </c>
      <c r="B484" s="29" t="s">
        <v>64521</v>
      </c>
      <c r="C484" s="29" t="s">
        <v>764</v>
      </c>
      <c r="D484" s="29" t="s">
        <v>64320</v>
      </c>
      <c r="E484" s="29" t="s">
        <v>766</v>
      </c>
      <c r="F484" s="29" t="s">
        <v>64522</v>
      </c>
      <c r="G484" s="29" t="s">
        <v>41029</v>
      </c>
      <c r="H484" s="29" t="s">
        <v>41030</v>
      </c>
      <c r="I484" s="29" t="s">
        <v>64523</v>
      </c>
      <c r="J484" s="29">
        <v>110</v>
      </c>
      <c r="K484" s="29">
        <v>180</v>
      </c>
      <c r="L484" s="20">
        <v>51</v>
      </c>
      <c r="M484" s="17" t="s">
        <v>468</v>
      </c>
    </row>
    <row r="485" customHeight="1" spans="1:13">
      <c r="A485" s="29">
        <v>281842</v>
      </c>
      <c r="B485" s="29" t="s">
        <v>64524</v>
      </c>
      <c r="C485" s="29" t="s">
        <v>764</v>
      </c>
      <c r="D485" s="29" t="s">
        <v>64320</v>
      </c>
      <c r="E485" s="29" t="s">
        <v>766</v>
      </c>
      <c r="F485" s="29" t="s">
        <v>64525</v>
      </c>
      <c r="G485" s="29" t="s">
        <v>64526</v>
      </c>
      <c r="H485" s="29" t="s">
        <v>64482</v>
      </c>
      <c r="I485" s="29" t="s">
        <v>64527</v>
      </c>
      <c r="J485" s="29">
        <v>55</v>
      </c>
      <c r="K485" s="29">
        <v>151.47</v>
      </c>
      <c r="L485" s="20">
        <v>52</v>
      </c>
      <c r="M485" s="17" t="s">
        <v>468</v>
      </c>
    </row>
    <row r="487" customHeight="1" spans="1:13">
      <c r="A487" s="29">
        <v>279085</v>
      </c>
      <c r="B487" s="29" t="s">
        <v>64528</v>
      </c>
      <c r="C487" s="29" t="s">
        <v>764</v>
      </c>
      <c r="D487" s="29" t="s">
        <v>64320</v>
      </c>
      <c r="E487" s="29" t="s">
        <v>1595</v>
      </c>
      <c r="F487" s="29" t="s">
        <v>64529</v>
      </c>
      <c r="G487" s="29" t="s">
        <v>64530</v>
      </c>
      <c r="H487" s="29" t="s">
        <v>64531</v>
      </c>
      <c r="I487" s="29" t="s">
        <v>64532</v>
      </c>
      <c r="J487" s="29">
        <v>275</v>
      </c>
      <c r="K487" s="29">
        <v>171.22</v>
      </c>
      <c r="L487" s="20">
        <v>1</v>
      </c>
      <c r="M487" s="19" t="s">
        <v>393</v>
      </c>
    </row>
    <row r="488" customHeight="1" spans="1:13">
      <c r="A488" s="29">
        <v>285663</v>
      </c>
      <c r="B488" s="29" t="s">
        <v>64533</v>
      </c>
      <c r="C488" s="29" t="s">
        <v>764</v>
      </c>
      <c r="D488" s="29" t="s">
        <v>64320</v>
      </c>
      <c r="E488" s="29" t="s">
        <v>1595</v>
      </c>
      <c r="F488" s="29" t="s">
        <v>64534</v>
      </c>
      <c r="G488" s="29" t="s">
        <v>64535</v>
      </c>
      <c r="H488" s="29" t="s">
        <v>122</v>
      </c>
      <c r="I488" s="29" t="s">
        <v>64536</v>
      </c>
      <c r="J488" s="29">
        <v>265</v>
      </c>
      <c r="K488" s="29">
        <v>177.63</v>
      </c>
      <c r="L488" s="20">
        <v>2</v>
      </c>
      <c r="M488" s="19" t="s">
        <v>404</v>
      </c>
    </row>
    <row r="489" customHeight="1" spans="1:13">
      <c r="A489" s="29">
        <v>288041</v>
      </c>
      <c r="B489" s="29" t="s">
        <v>64537</v>
      </c>
      <c r="C489" s="29" t="s">
        <v>764</v>
      </c>
      <c r="D489" s="29" t="s">
        <v>64320</v>
      </c>
      <c r="E489" s="29" t="s">
        <v>1595</v>
      </c>
      <c r="F489" s="29" t="s">
        <v>64538</v>
      </c>
      <c r="G489" s="29" t="s">
        <v>64530</v>
      </c>
      <c r="H489" s="29" t="s">
        <v>64539</v>
      </c>
      <c r="I489" s="29" t="s">
        <v>64540</v>
      </c>
      <c r="J489" s="29">
        <v>255</v>
      </c>
      <c r="K489" s="29">
        <v>180</v>
      </c>
      <c r="L489" s="20">
        <v>3</v>
      </c>
      <c r="M489" s="19" t="s">
        <v>415</v>
      </c>
    </row>
    <row r="490" customHeight="1" spans="1:13">
      <c r="A490" s="29">
        <v>279049</v>
      </c>
      <c r="B490" s="29" t="s">
        <v>64541</v>
      </c>
      <c r="C490" s="29" t="s">
        <v>764</v>
      </c>
      <c r="D490" s="29" t="s">
        <v>64320</v>
      </c>
      <c r="E490" s="29" t="s">
        <v>1595</v>
      </c>
      <c r="F490" s="29" t="s">
        <v>64542</v>
      </c>
      <c r="G490" s="29" t="s">
        <v>64543</v>
      </c>
      <c r="H490" s="29" t="s">
        <v>64544</v>
      </c>
      <c r="I490" s="29" t="s">
        <v>64545</v>
      </c>
      <c r="J490" s="29">
        <v>250</v>
      </c>
      <c r="K490" s="29">
        <v>176.22</v>
      </c>
      <c r="L490" s="20">
        <v>4</v>
      </c>
      <c r="M490" s="17" t="s">
        <v>800</v>
      </c>
    </row>
    <row r="491" customHeight="1" spans="1:13">
      <c r="A491" s="29">
        <v>279089</v>
      </c>
      <c r="B491" s="29" t="s">
        <v>73</v>
      </c>
      <c r="C491" s="29" t="s">
        <v>764</v>
      </c>
      <c r="D491" s="29" t="s">
        <v>64320</v>
      </c>
      <c r="E491" s="29" t="s">
        <v>1595</v>
      </c>
      <c r="F491" s="29" t="s">
        <v>74</v>
      </c>
      <c r="G491" s="29" t="s">
        <v>75</v>
      </c>
      <c r="H491" s="29" t="s">
        <v>76</v>
      </c>
      <c r="I491" s="29" t="s">
        <v>77</v>
      </c>
      <c r="J491" s="29">
        <v>245</v>
      </c>
      <c r="K491" s="29">
        <v>173.22</v>
      </c>
      <c r="L491" s="20">
        <v>5</v>
      </c>
      <c r="M491" s="17" t="s">
        <v>800</v>
      </c>
    </row>
    <row r="492" customHeight="1" spans="1:13">
      <c r="A492" s="29">
        <v>279043</v>
      </c>
      <c r="B492" s="29" t="s">
        <v>64546</v>
      </c>
      <c r="C492" s="29" t="s">
        <v>764</v>
      </c>
      <c r="D492" s="29" t="s">
        <v>64320</v>
      </c>
      <c r="E492" s="29" t="s">
        <v>1595</v>
      </c>
      <c r="F492" s="29" t="s">
        <v>64547</v>
      </c>
      <c r="G492" s="29" t="s">
        <v>64548</v>
      </c>
      <c r="H492" s="29" t="s">
        <v>64549</v>
      </c>
      <c r="I492" s="29" t="s">
        <v>64550</v>
      </c>
      <c r="J492" s="29">
        <v>245</v>
      </c>
      <c r="K492" s="29">
        <v>173.38</v>
      </c>
      <c r="L492" s="20">
        <v>6</v>
      </c>
      <c r="M492" s="17" t="s">
        <v>800</v>
      </c>
    </row>
    <row r="493" customHeight="1" spans="1:13">
      <c r="A493" s="29">
        <v>285711</v>
      </c>
      <c r="B493" s="29" t="s">
        <v>64551</v>
      </c>
      <c r="C493" s="29" t="s">
        <v>764</v>
      </c>
      <c r="D493" s="29" t="s">
        <v>64320</v>
      </c>
      <c r="E493" s="29" t="s">
        <v>1595</v>
      </c>
      <c r="F493" s="29" t="s">
        <v>64552</v>
      </c>
      <c r="G493" s="29" t="s">
        <v>64553</v>
      </c>
      <c r="H493" s="29" t="s">
        <v>122</v>
      </c>
      <c r="I493" s="29" t="s">
        <v>64554</v>
      </c>
      <c r="J493" s="29">
        <v>245</v>
      </c>
      <c r="K493" s="29">
        <v>175.61</v>
      </c>
      <c r="L493" s="20">
        <v>7</v>
      </c>
      <c r="M493" s="17" t="s">
        <v>800</v>
      </c>
    </row>
    <row r="494" customHeight="1" spans="1:13">
      <c r="A494" s="29">
        <v>274696</v>
      </c>
      <c r="B494" s="29" t="s">
        <v>64555</v>
      </c>
      <c r="C494" s="29" t="s">
        <v>764</v>
      </c>
      <c r="D494" s="29" t="s">
        <v>64320</v>
      </c>
      <c r="E494" s="29" t="s">
        <v>1595</v>
      </c>
      <c r="F494" s="29" t="s">
        <v>64556</v>
      </c>
      <c r="G494" s="29" t="s">
        <v>38768</v>
      </c>
      <c r="H494" s="29" t="s">
        <v>64557</v>
      </c>
      <c r="I494" s="29" t="s">
        <v>64558</v>
      </c>
      <c r="J494" s="29">
        <v>235</v>
      </c>
      <c r="K494" s="29">
        <v>147.23</v>
      </c>
      <c r="L494" s="20">
        <v>8</v>
      </c>
      <c r="M494" s="17" t="s">
        <v>800</v>
      </c>
    </row>
    <row r="495" customHeight="1" spans="1:13">
      <c r="A495" s="29">
        <v>285701</v>
      </c>
      <c r="B495" s="29" t="s">
        <v>64559</v>
      </c>
      <c r="C495" s="29" t="s">
        <v>764</v>
      </c>
      <c r="D495" s="29" t="s">
        <v>64320</v>
      </c>
      <c r="E495" s="29" t="s">
        <v>1595</v>
      </c>
      <c r="F495" s="29" t="s">
        <v>64560</v>
      </c>
      <c r="G495" s="29" t="s">
        <v>64561</v>
      </c>
      <c r="H495" s="29" t="s">
        <v>122</v>
      </c>
      <c r="I495" s="29" t="s">
        <v>64562</v>
      </c>
      <c r="J495" s="29">
        <v>230</v>
      </c>
      <c r="K495" s="29">
        <v>180</v>
      </c>
      <c r="L495" s="20">
        <v>9</v>
      </c>
      <c r="M495" s="17" t="s">
        <v>426</v>
      </c>
    </row>
    <row r="496" customHeight="1" spans="1:13">
      <c r="A496" s="29">
        <v>279563</v>
      </c>
      <c r="B496" s="29" t="s">
        <v>64563</v>
      </c>
      <c r="C496" s="29" t="s">
        <v>764</v>
      </c>
      <c r="D496" s="29" t="s">
        <v>64320</v>
      </c>
      <c r="E496" s="29" t="s">
        <v>1595</v>
      </c>
      <c r="F496" s="29" t="s">
        <v>64564</v>
      </c>
      <c r="G496" s="29" t="s">
        <v>64363</v>
      </c>
      <c r="H496" s="29" t="s">
        <v>64465</v>
      </c>
      <c r="I496" s="29" t="s">
        <v>64565</v>
      </c>
      <c r="J496" s="29">
        <v>225</v>
      </c>
      <c r="K496" s="29">
        <v>168.56</v>
      </c>
      <c r="L496" s="20">
        <v>10</v>
      </c>
      <c r="M496" s="17" t="s">
        <v>426</v>
      </c>
    </row>
    <row r="497" customHeight="1" spans="1:13">
      <c r="A497" s="29">
        <v>291047</v>
      </c>
      <c r="B497" s="29" t="s">
        <v>64566</v>
      </c>
      <c r="C497" s="29" t="s">
        <v>764</v>
      </c>
      <c r="D497" s="29" t="s">
        <v>64320</v>
      </c>
      <c r="E497" s="29" t="s">
        <v>1595</v>
      </c>
      <c r="F497" s="29" t="s">
        <v>64567</v>
      </c>
      <c r="G497" s="29" t="s">
        <v>64568</v>
      </c>
      <c r="H497" s="29" t="s">
        <v>64569</v>
      </c>
      <c r="I497" s="29" t="s">
        <v>64570</v>
      </c>
      <c r="J497" s="29">
        <v>225</v>
      </c>
      <c r="K497" s="29">
        <v>175.93</v>
      </c>
      <c r="L497" s="20">
        <v>11</v>
      </c>
      <c r="M497" s="17" t="s">
        <v>426</v>
      </c>
    </row>
    <row r="498" customHeight="1" spans="1:13">
      <c r="A498" s="29">
        <v>277517</v>
      </c>
      <c r="B498" s="29" t="s">
        <v>64571</v>
      </c>
      <c r="C498" s="29" t="s">
        <v>764</v>
      </c>
      <c r="D498" s="29" t="s">
        <v>64320</v>
      </c>
      <c r="E498" s="29" t="s">
        <v>1595</v>
      </c>
      <c r="F498" s="29" t="s">
        <v>64572</v>
      </c>
      <c r="G498" s="29" t="s">
        <v>64573</v>
      </c>
      <c r="H498" s="29" t="s">
        <v>64574</v>
      </c>
      <c r="I498" s="29" t="s">
        <v>64575</v>
      </c>
      <c r="J498" s="29">
        <v>225</v>
      </c>
      <c r="K498" s="29">
        <v>176.43</v>
      </c>
      <c r="L498" s="20">
        <v>12</v>
      </c>
      <c r="M498" s="17" t="s">
        <v>426</v>
      </c>
    </row>
    <row r="499" customHeight="1" spans="1:13">
      <c r="A499" s="29">
        <v>271340</v>
      </c>
      <c r="B499" s="29" t="s">
        <v>64576</v>
      </c>
      <c r="C499" s="29" t="s">
        <v>764</v>
      </c>
      <c r="D499" s="29" t="s">
        <v>64320</v>
      </c>
      <c r="E499" s="29" t="s">
        <v>1595</v>
      </c>
      <c r="F499" s="29" t="s">
        <v>64577</v>
      </c>
      <c r="G499" s="29" t="s">
        <v>64578</v>
      </c>
      <c r="H499" s="29" t="s">
        <v>64579</v>
      </c>
      <c r="I499" s="29" t="s">
        <v>64580</v>
      </c>
      <c r="J499" s="29">
        <v>225</v>
      </c>
      <c r="K499" s="29">
        <v>179.44</v>
      </c>
      <c r="L499" s="20">
        <v>13</v>
      </c>
      <c r="M499" s="17" t="s">
        <v>426</v>
      </c>
    </row>
    <row r="500" customHeight="1" spans="1:13">
      <c r="A500" s="29">
        <v>285694</v>
      </c>
      <c r="B500" s="29" t="s">
        <v>64581</v>
      </c>
      <c r="C500" s="29" t="s">
        <v>764</v>
      </c>
      <c r="D500" s="29" t="s">
        <v>64320</v>
      </c>
      <c r="E500" s="29" t="s">
        <v>1595</v>
      </c>
      <c r="F500" s="29" t="s">
        <v>64582</v>
      </c>
      <c r="G500" s="29" t="s">
        <v>64583</v>
      </c>
      <c r="H500" s="29" t="s">
        <v>122</v>
      </c>
      <c r="I500" s="29" t="s">
        <v>64584</v>
      </c>
      <c r="J500" s="29">
        <v>225</v>
      </c>
      <c r="K500" s="29">
        <v>179.56</v>
      </c>
      <c r="L500" s="20">
        <v>14</v>
      </c>
      <c r="M500" s="17" t="s">
        <v>426</v>
      </c>
    </row>
    <row r="501" customHeight="1" spans="1:13">
      <c r="A501" s="29">
        <v>288600</v>
      </c>
      <c r="B501" s="29" t="s">
        <v>64585</v>
      </c>
      <c r="C501" s="29" t="s">
        <v>764</v>
      </c>
      <c r="D501" s="29" t="s">
        <v>64320</v>
      </c>
      <c r="E501" s="29" t="s">
        <v>1595</v>
      </c>
      <c r="F501" s="29" t="s">
        <v>64586</v>
      </c>
      <c r="G501" s="29" t="s">
        <v>64363</v>
      </c>
      <c r="H501" s="29" t="s">
        <v>64385</v>
      </c>
      <c r="I501" s="29" t="s">
        <v>64587</v>
      </c>
      <c r="J501" s="29">
        <v>225</v>
      </c>
      <c r="K501" s="29">
        <v>180</v>
      </c>
      <c r="L501" s="20">
        <v>15</v>
      </c>
      <c r="M501" s="17" t="s">
        <v>426</v>
      </c>
    </row>
    <row r="502" customHeight="1" spans="1:13">
      <c r="A502" s="29">
        <v>279439</v>
      </c>
      <c r="B502" s="29" t="s">
        <v>64588</v>
      </c>
      <c r="C502" s="29" t="s">
        <v>764</v>
      </c>
      <c r="D502" s="29" t="s">
        <v>64320</v>
      </c>
      <c r="E502" s="29" t="s">
        <v>1595</v>
      </c>
      <c r="F502" s="29" t="s">
        <v>64589</v>
      </c>
      <c r="G502" s="29" t="s">
        <v>38768</v>
      </c>
      <c r="H502" s="29" t="s">
        <v>64590</v>
      </c>
      <c r="I502" s="29" t="s">
        <v>64591</v>
      </c>
      <c r="J502" s="29">
        <v>220</v>
      </c>
      <c r="K502" s="29">
        <v>175.78</v>
      </c>
      <c r="L502" s="20">
        <v>16</v>
      </c>
      <c r="M502" s="17" t="s">
        <v>426</v>
      </c>
    </row>
    <row r="503" customHeight="1" spans="1:13">
      <c r="A503" s="29">
        <v>289289</v>
      </c>
      <c r="B503" s="29" t="s">
        <v>64592</v>
      </c>
      <c r="C503" s="29" t="s">
        <v>764</v>
      </c>
      <c r="D503" s="29" t="s">
        <v>64320</v>
      </c>
      <c r="E503" s="29" t="s">
        <v>1595</v>
      </c>
      <c r="F503" s="29" t="s">
        <v>64593</v>
      </c>
      <c r="G503" s="29" t="s">
        <v>64594</v>
      </c>
      <c r="H503" s="29" t="s">
        <v>64595</v>
      </c>
      <c r="I503" s="29" t="s">
        <v>64596</v>
      </c>
      <c r="J503" s="29">
        <v>215</v>
      </c>
      <c r="K503" s="29">
        <v>110.47</v>
      </c>
      <c r="L503" s="20">
        <v>17</v>
      </c>
      <c r="M503" s="17" t="s">
        <v>426</v>
      </c>
    </row>
    <row r="504" customHeight="1" spans="1:13">
      <c r="A504" s="29">
        <v>285683</v>
      </c>
      <c r="B504" s="29" t="s">
        <v>64597</v>
      </c>
      <c r="C504" s="29" t="s">
        <v>764</v>
      </c>
      <c r="D504" s="29" t="s">
        <v>64320</v>
      </c>
      <c r="E504" s="29" t="s">
        <v>1595</v>
      </c>
      <c r="F504" s="29" t="s">
        <v>64598</v>
      </c>
      <c r="G504" s="29" t="s">
        <v>64599</v>
      </c>
      <c r="H504" s="29" t="s">
        <v>122</v>
      </c>
      <c r="I504" s="29" t="s">
        <v>64600</v>
      </c>
      <c r="J504" s="29">
        <v>215</v>
      </c>
      <c r="K504" s="29">
        <v>128.65</v>
      </c>
      <c r="L504" s="20">
        <v>18</v>
      </c>
      <c r="M504" s="17" t="s">
        <v>426</v>
      </c>
    </row>
    <row r="505" customHeight="1" spans="1:13">
      <c r="A505" s="29">
        <v>285418</v>
      </c>
      <c r="B505" s="29" t="s">
        <v>64601</v>
      </c>
      <c r="C505" s="29" t="s">
        <v>764</v>
      </c>
      <c r="D505" s="29" t="s">
        <v>64320</v>
      </c>
      <c r="E505" s="29" t="s">
        <v>1595</v>
      </c>
      <c r="F505" s="29" t="s">
        <v>64602</v>
      </c>
      <c r="G505" s="29" t="s">
        <v>38768</v>
      </c>
      <c r="H505" s="29" t="s">
        <v>39975</v>
      </c>
      <c r="I505" s="29" t="s">
        <v>64603</v>
      </c>
      <c r="J505" s="29">
        <v>215</v>
      </c>
      <c r="K505" s="29">
        <v>170.25</v>
      </c>
      <c r="L505" s="20">
        <v>19</v>
      </c>
      <c r="M505" s="17" t="s">
        <v>426</v>
      </c>
    </row>
    <row r="506" customHeight="1" spans="1:13">
      <c r="A506" s="29">
        <v>284996</v>
      </c>
      <c r="B506" s="29" t="s">
        <v>64604</v>
      </c>
      <c r="C506" s="29" t="s">
        <v>764</v>
      </c>
      <c r="D506" s="29" t="s">
        <v>64320</v>
      </c>
      <c r="E506" s="29" t="s">
        <v>1595</v>
      </c>
      <c r="F506" s="29" t="s">
        <v>64605</v>
      </c>
      <c r="G506" s="29" t="s">
        <v>39020</v>
      </c>
      <c r="H506" s="29" t="s">
        <v>39021</v>
      </c>
      <c r="I506" s="29" t="s">
        <v>64606</v>
      </c>
      <c r="J506" s="29">
        <v>215</v>
      </c>
      <c r="K506" s="29">
        <v>177.4</v>
      </c>
      <c r="L506" s="20">
        <v>20</v>
      </c>
      <c r="M506" s="17" t="s">
        <v>426</v>
      </c>
    </row>
    <row r="507" customHeight="1" spans="1:13">
      <c r="A507" s="29">
        <v>284925</v>
      </c>
      <c r="B507" s="29" t="s">
        <v>64607</v>
      </c>
      <c r="C507" s="29" t="s">
        <v>764</v>
      </c>
      <c r="D507" s="29" t="s">
        <v>64320</v>
      </c>
      <c r="E507" s="29" t="s">
        <v>1595</v>
      </c>
      <c r="F507" s="29" t="s">
        <v>64608</v>
      </c>
      <c r="G507" s="29" t="s">
        <v>38602</v>
      </c>
      <c r="H507" s="29" t="s">
        <v>63706</v>
      </c>
      <c r="I507" s="29" t="s">
        <v>64609</v>
      </c>
      <c r="J507" s="29">
        <v>215</v>
      </c>
      <c r="K507" s="29">
        <v>180</v>
      </c>
      <c r="L507" s="20">
        <v>21</v>
      </c>
      <c r="M507" s="17" t="s">
        <v>426</v>
      </c>
    </row>
    <row r="508" customHeight="1" spans="1:13">
      <c r="A508" s="29">
        <v>279014</v>
      </c>
      <c r="B508" s="29" t="s">
        <v>64610</v>
      </c>
      <c r="C508" s="29" t="s">
        <v>764</v>
      </c>
      <c r="D508" s="29" t="s">
        <v>64320</v>
      </c>
      <c r="E508" s="29" t="s">
        <v>1595</v>
      </c>
      <c r="F508" s="29" t="s">
        <v>64611</v>
      </c>
      <c r="G508" s="29" t="s">
        <v>64612</v>
      </c>
      <c r="H508" s="29" t="s">
        <v>64613</v>
      </c>
      <c r="I508" s="29" t="s">
        <v>64614</v>
      </c>
      <c r="J508" s="29">
        <v>210</v>
      </c>
      <c r="K508" s="29">
        <v>168.94</v>
      </c>
      <c r="L508" s="20">
        <v>22</v>
      </c>
      <c r="M508" s="17" t="s">
        <v>426</v>
      </c>
    </row>
    <row r="509" customHeight="1" spans="1:13">
      <c r="A509" s="29">
        <v>291046</v>
      </c>
      <c r="B509" s="29" t="s">
        <v>64615</v>
      </c>
      <c r="C509" s="29" t="s">
        <v>764</v>
      </c>
      <c r="D509" s="29" t="s">
        <v>64320</v>
      </c>
      <c r="E509" s="29" t="s">
        <v>1595</v>
      </c>
      <c r="F509" s="29" t="s">
        <v>64616</v>
      </c>
      <c r="G509" s="29" t="s">
        <v>38768</v>
      </c>
      <c r="H509" s="29" t="s">
        <v>64617</v>
      </c>
      <c r="I509" s="29" t="s">
        <v>64618</v>
      </c>
      <c r="J509" s="29">
        <v>210</v>
      </c>
      <c r="K509" s="29">
        <v>180</v>
      </c>
      <c r="L509" s="20">
        <v>23</v>
      </c>
      <c r="M509" s="17" t="s">
        <v>426</v>
      </c>
    </row>
    <row r="510" customHeight="1" spans="1:13">
      <c r="A510" s="29">
        <v>285674</v>
      </c>
      <c r="B510" s="29" t="s">
        <v>64619</v>
      </c>
      <c r="C510" s="29" t="s">
        <v>764</v>
      </c>
      <c r="D510" s="29" t="s">
        <v>64320</v>
      </c>
      <c r="E510" s="29" t="s">
        <v>1595</v>
      </c>
      <c r="F510" s="29" t="s">
        <v>64620</v>
      </c>
      <c r="G510" s="29" t="s">
        <v>64621</v>
      </c>
      <c r="H510" s="29" t="s">
        <v>122</v>
      </c>
      <c r="I510" s="29" t="s">
        <v>64622</v>
      </c>
      <c r="J510" s="29">
        <v>205</v>
      </c>
      <c r="K510" s="29">
        <v>169.22</v>
      </c>
      <c r="L510" s="20">
        <v>24</v>
      </c>
      <c r="M510" s="17" t="s">
        <v>426</v>
      </c>
    </row>
    <row r="511" customHeight="1" spans="1:13">
      <c r="A511" s="29">
        <v>289260</v>
      </c>
      <c r="B511" s="29" t="s">
        <v>64623</v>
      </c>
      <c r="C511" s="29" t="s">
        <v>764</v>
      </c>
      <c r="D511" s="29" t="s">
        <v>64320</v>
      </c>
      <c r="E511" s="29" t="s">
        <v>1595</v>
      </c>
      <c r="F511" s="29" t="s">
        <v>64624</v>
      </c>
      <c r="G511" s="29" t="s">
        <v>64625</v>
      </c>
      <c r="H511" s="29" t="s">
        <v>64626</v>
      </c>
      <c r="I511" s="29" t="s">
        <v>64627</v>
      </c>
      <c r="J511" s="29">
        <v>205</v>
      </c>
      <c r="K511" s="29">
        <v>180</v>
      </c>
      <c r="L511" s="20">
        <v>25</v>
      </c>
      <c r="M511" s="17" t="s">
        <v>426</v>
      </c>
    </row>
    <row r="512" customHeight="1" spans="1:13">
      <c r="A512" s="29">
        <v>285656</v>
      </c>
      <c r="B512" s="29" t="s">
        <v>119</v>
      </c>
      <c r="C512" s="29" t="s">
        <v>764</v>
      </c>
      <c r="D512" s="29" t="s">
        <v>64320</v>
      </c>
      <c r="E512" s="29" t="s">
        <v>1595</v>
      </c>
      <c r="F512" s="29" t="s">
        <v>120</v>
      </c>
      <c r="G512" s="29" t="s">
        <v>121</v>
      </c>
      <c r="H512" s="29" t="s">
        <v>122</v>
      </c>
      <c r="I512" s="29" t="s">
        <v>123</v>
      </c>
      <c r="J512" s="29">
        <v>195</v>
      </c>
      <c r="K512" s="29">
        <v>136.09</v>
      </c>
      <c r="L512" s="20">
        <v>26</v>
      </c>
      <c r="M512" s="17" t="s">
        <v>426</v>
      </c>
    </row>
    <row r="513" customHeight="1" spans="1:13">
      <c r="A513" s="29">
        <v>284869</v>
      </c>
      <c r="B513" s="29" t="s">
        <v>64628</v>
      </c>
      <c r="C513" s="29" t="s">
        <v>764</v>
      </c>
      <c r="D513" s="29" t="s">
        <v>64320</v>
      </c>
      <c r="E513" s="29" t="s">
        <v>1595</v>
      </c>
      <c r="F513" s="29" t="s">
        <v>64629</v>
      </c>
      <c r="G513" s="29" t="s">
        <v>63664</v>
      </c>
      <c r="H513" s="29" t="s">
        <v>63665</v>
      </c>
      <c r="I513" s="29" t="s">
        <v>64630</v>
      </c>
      <c r="J513" s="29">
        <v>175</v>
      </c>
      <c r="K513" s="29">
        <v>171.12</v>
      </c>
      <c r="L513" s="20">
        <v>27</v>
      </c>
      <c r="M513" s="17" t="s">
        <v>468</v>
      </c>
    </row>
    <row r="514" customHeight="1" spans="1:13">
      <c r="A514" s="29">
        <v>290634</v>
      </c>
      <c r="B514" s="29" t="s">
        <v>64631</v>
      </c>
      <c r="C514" s="29" t="s">
        <v>764</v>
      </c>
      <c r="D514" s="29" t="s">
        <v>64320</v>
      </c>
      <c r="E514" s="29" t="s">
        <v>1595</v>
      </c>
      <c r="F514" s="29" t="s">
        <v>64632</v>
      </c>
      <c r="G514" s="29" t="s">
        <v>64633</v>
      </c>
      <c r="H514" s="29" t="s">
        <v>3435</v>
      </c>
      <c r="I514" s="29" t="s">
        <v>64634</v>
      </c>
      <c r="J514" s="29">
        <v>165</v>
      </c>
      <c r="K514" s="29">
        <v>156.16</v>
      </c>
      <c r="L514" s="20">
        <v>28</v>
      </c>
      <c r="M514" s="17" t="s">
        <v>468</v>
      </c>
    </row>
    <row r="515" customHeight="1" spans="1:13">
      <c r="A515" s="29">
        <v>290621</v>
      </c>
      <c r="B515" s="29" t="s">
        <v>64635</v>
      </c>
      <c r="C515" s="29" t="s">
        <v>764</v>
      </c>
      <c r="D515" s="29" t="s">
        <v>64320</v>
      </c>
      <c r="E515" s="29" t="s">
        <v>1595</v>
      </c>
      <c r="F515" s="29" t="s">
        <v>64636</v>
      </c>
      <c r="G515" s="29" t="s">
        <v>64637</v>
      </c>
      <c r="H515" s="29" t="s">
        <v>3435</v>
      </c>
      <c r="I515" s="29" t="s">
        <v>64638</v>
      </c>
      <c r="J515" s="29">
        <v>165</v>
      </c>
      <c r="K515" s="29">
        <v>177.65</v>
      </c>
      <c r="L515" s="20">
        <v>29</v>
      </c>
      <c r="M515" s="17" t="s">
        <v>468</v>
      </c>
    </row>
    <row r="516" customHeight="1" spans="1:13">
      <c r="A516" s="29">
        <v>291458</v>
      </c>
      <c r="B516" s="29" t="s">
        <v>64639</v>
      </c>
      <c r="C516" s="29" t="s">
        <v>764</v>
      </c>
      <c r="D516" s="29" t="s">
        <v>64320</v>
      </c>
      <c r="E516" s="29" t="s">
        <v>1595</v>
      </c>
      <c r="F516" s="29" t="s">
        <v>64640</v>
      </c>
      <c r="G516" s="29" t="s">
        <v>64641</v>
      </c>
      <c r="H516" s="29" t="s">
        <v>64458</v>
      </c>
      <c r="I516" s="29" t="s">
        <v>64642</v>
      </c>
      <c r="J516" s="29">
        <v>165</v>
      </c>
      <c r="K516" s="29">
        <v>180</v>
      </c>
      <c r="L516" s="20">
        <v>30</v>
      </c>
      <c r="M516" s="17" t="s">
        <v>468</v>
      </c>
    </row>
    <row r="517" customHeight="1" spans="1:13">
      <c r="A517" s="29">
        <v>291304</v>
      </c>
      <c r="B517" s="29" t="s">
        <v>64643</v>
      </c>
      <c r="C517" s="29" t="s">
        <v>764</v>
      </c>
      <c r="D517" s="29" t="s">
        <v>64320</v>
      </c>
      <c r="E517" s="29" t="s">
        <v>1595</v>
      </c>
      <c r="F517" s="29" t="s">
        <v>64644</v>
      </c>
      <c r="G517" s="29" t="s">
        <v>64645</v>
      </c>
      <c r="H517" s="29" t="s">
        <v>64458</v>
      </c>
      <c r="I517" s="29" t="s">
        <v>64646</v>
      </c>
      <c r="J517" s="29">
        <v>165</v>
      </c>
      <c r="K517" s="29">
        <v>180</v>
      </c>
      <c r="L517" s="20">
        <v>30</v>
      </c>
      <c r="M517" s="17" t="s">
        <v>468</v>
      </c>
    </row>
    <row r="518" customHeight="1" spans="1:13">
      <c r="A518" s="29">
        <v>288290</v>
      </c>
      <c r="B518" s="29" t="s">
        <v>64647</v>
      </c>
      <c r="C518" s="29" t="s">
        <v>764</v>
      </c>
      <c r="D518" s="29" t="s">
        <v>64320</v>
      </c>
      <c r="E518" s="29" t="s">
        <v>1595</v>
      </c>
      <c r="F518" s="29" t="s">
        <v>64648</v>
      </c>
      <c r="G518" s="29" t="s">
        <v>64649</v>
      </c>
      <c r="H518" s="29" t="s">
        <v>64650</v>
      </c>
      <c r="I518" s="29" t="s">
        <v>64651</v>
      </c>
      <c r="J518" s="29">
        <v>155</v>
      </c>
      <c r="K518" s="29">
        <v>168.78</v>
      </c>
      <c r="L518" s="20">
        <v>32</v>
      </c>
      <c r="M518" s="17" t="s">
        <v>468</v>
      </c>
    </row>
    <row r="519" customHeight="1" spans="1:13">
      <c r="A519" s="29">
        <v>281028</v>
      </c>
      <c r="B519" s="29" t="s">
        <v>64652</v>
      </c>
      <c r="C519" s="29" t="s">
        <v>764</v>
      </c>
      <c r="D519" s="29" t="s">
        <v>64320</v>
      </c>
      <c r="E519" s="29" t="s">
        <v>1595</v>
      </c>
      <c r="F519" s="29" t="s">
        <v>64653</v>
      </c>
      <c r="G519" s="29" t="s">
        <v>41029</v>
      </c>
      <c r="H519" s="29" t="s">
        <v>41276</v>
      </c>
      <c r="I519" s="29" t="s">
        <v>64654</v>
      </c>
      <c r="J519" s="29">
        <v>145</v>
      </c>
      <c r="K519" s="29">
        <v>153.47</v>
      </c>
      <c r="L519" s="20">
        <v>33</v>
      </c>
      <c r="M519" s="17" t="s">
        <v>468</v>
      </c>
    </row>
    <row r="520" customHeight="1" spans="1:13">
      <c r="A520" s="29">
        <v>285233</v>
      </c>
      <c r="B520" s="29" t="s">
        <v>64655</v>
      </c>
      <c r="C520" s="29" t="s">
        <v>764</v>
      </c>
      <c r="D520" s="29" t="s">
        <v>64320</v>
      </c>
      <c r="E520" s="29" t="s">
        <v>1595</v>
      </c>
      <c r="F520" s="29" t="s">
        <v>64656</v>
      </c>
      <c r="G520" s="29" t="s">
        <v>64657</v>
      </c>
      <c r="H520" s="29" t="s">
        <v>3435</v>
      </c>
      <c r="I520" s="29" t="s">
        <v>64658</v>
      </c>
      <c r="J520" s="29">
        <v>145</v>
      </c>
      <c r="K520" s="29">
        <v>161.69</v>
      </c>
      <c r="L520" s="20">
        <v>34</v>
      </c>
      <c r="M520" s="17" t="s">
        <v>468</v>
      </c>
    </row>
    <row r="521" customHeight="1" spans="1:13">
      <c r="A521" s="29">
        <v>284888</v>
      </c>
      <c r="B521" s="29" t="s">
        <v>64659</v>
      </c>
      <c r="C521" s="29" t="s">
        <v>764</v>
      </c>
      <c r="D521" s="29" t="s">
        <v>64320</v>
      </c>
      <c r="E521" s="29" t="s">
        <v>1595</v>
      </c>
      <c r="F521" s="29" t="s">
        <v>64660</v>
      </c>
      <c r="G521" s="29" t="s">
        <v>63664</v>
      </c>
      <c r="H521" s="29" t="s">
        <v>63665</v>
      </c>
      <c r="I521" s="29" t="s">
        <v>64661</v>
      </c>
      <c r="J521" s="29">
        <v>145</v>
      </c>
      <c r="K521" s="29">
        <v>170.58</v>
      </c>
      <c r="L521" s="20">
        <v>35</v>
      </c>
      <c r="M521" s="17" t="s">
        <v>468</v>
      </c>
    </row>
    <row r="522" customHeight="1" spans="1:13">
      <c r="A522" s="29">
        <v>290610</v>
      </c>
      <c r="B522" s="29" t="s">
        <v>64662</v>
      </c>
      <c r="C522" s="29" t="s">
        <v>764</v>
      </c>
      <c r="D522" s="29" t="s">
        <v>64320</v>
      </c>
      <c r="E522" s="29" t="s">
        <v>1595</v>
      </c>
      <c r="F522" s="29" t="s">
        <v>64663</v>
      </c>
      <c r="G522" s="29" t="s">
        <v>64664</v>
      </c>
      <c r="H522" s="29" t="s">
        <v>62877</v>
      </c>
      <c r="I522" s="29" t="s">
        <v>64665</v>
      </c>
      <c r="J522" s="29">
        <v>140</v>
      </c>
      <c r="K522" s="29">
        <v>131.59</v>
      </c>
      <c r="L522" s="20">
        <v>36</v>
      </c>
      <c r="M522" s="17" t="s">
        <v>468</v>
      </c>
    </row>
    <row r="523" customHeight="1" spans="1:13">
      <c r="A523" s="29">
        <v>280670</v>
      </c>
      <c r="B523" s="29" t="s">
        <v>64666</v>
      </c>
      <c r="C523" s="29" t="s">
        <v>764</v>
      </c>
      <c r="D523" s="29" t="s">
        <v>64320</v>
      </c>
      <c r="E523" s="29" t="s">
        <v>1595</v>
      </c>
      <c r="F523" s="29" t="s">
        <v>64667</v>
      </c>
      <c r="G523" s="29" t="s">
        <v>63264</v>
      </c>
      <c r="H523" s="29" t="s">
        <v>63265</v>
      </c>
      <c r="I523" s="29" t="s">
        <v>64668</v>
      </c>
      <c r="J523" s="29">
        <v>135</v>
      </c>
      <c r="K523" s="29">
        <v>180</v>
      </c>
      <c r="L523" s="20">
        <v>37</v>
      </c>
      <c r="M523" s="17" t="s">
        <v>468</v>
      </c>
    </row>
    <row r="524" customHeight="1" spans="1:13">
      <c r="A524" s="29">
        <v>284660</v>
      </c>
      <c r="B524" s="29" t="s">
        <v>64669</v>
      </c>
      <c r="C524" s="29" t="s">
        <v>764</v>
      </c>
      <c r="D524" s="29" t="s">
        <v>64320</v>
      </c>
      <c r="E524" s="29" t="s">
        <v>1595</v>
      </c>
      <c r="F524" s="29" t="s">
        <v>64670</v>
      </c>
      <c r="G524" s="29" t="s">
        <v>38768</v>
      </c>
      <c r="H524" s="29" t="s">
        <v>64557</v>
      </c>
      <c r="I524" s="29" t="s">
        <v>64671</v>
      </c>
      <c r="J524" s="29">
        <v>130</v>
      </c>
      <c r="K524" s="29">
        <v>180</v>
      </c>
      <c r="L524" s="20">
        <v>38</v>
      </c>
      <c r="M524" s="17" t="s">
        <v>468</v>
      </c>
    </row>
    <row r="525" customHeight="1" spans="1:13">
      <c r="A525" s="29">
        <v>289190</v>
      </c>
      <c r="B525" s="29" t="s">
        <v>64672</v>
      </c>
      <c r="C525" s="29" t="s">
        <v>764</v>
      </c>
      <c r="D525" s="29" t="s">
        <v>64320</v>
      </c>
      <c r="E525" s="29" t="s">
        <v>1595</v>
      </c>
      <c r="F525" s="29" t="s">
        <v>64673</v>
      </c>
      <c r="G525" s="29" t="s">
        <v>64674</v>
      </c>
      <c r="H525" s="29" t="s">
        <v>62701</v>
      </c>
      <c r="I525" s="29" t="s">
        <v>64675</v>
      </c>
      <c r="J525" s="29">
        <v>125</v>
      </c>
      <c r="K525" s="29">
        <v>180</v>
      </c>
      <c r="L525" s="20">
        <v>39</v>
      </c>
      <c r="M525" s="17" t="s">
        <v>468</v>
      </c>
    </row>
    <row r="526" customHeight="1" spans="1:13">
      <c r="A526" s="29">
        <v>280657</v>
      </c>
      <c r="B526" s="29" t="s">
        <v>64676</v>
      </c>
      <c r="C526" s="29" t="s">
        <v>764</v>
      </c>
      <c r="D526" s="29" t="s">
        <v>64320</v>
      </c>
      <c r="E526" s="29" t="s">
        <v>1595</v>
      </c>
      <c r="F526" s="29" t="s">
        <v>64677</v>
      </c>
      <c r="G526" s="29" t="s">
        <v>63264</v>
      </c>
      <c r="H526" s="29" t="s">
        <v>63265</v>
      </c>
      <c r="I526" s="29" t="s">
        <v>64678</v>
      </c>
      <c r="J526" s="29">
        <v>115</v>
      </c>
      <c r="K526" s="29">
        <v>171.19</v>
      </c>
      <c r="L526" s="20">
        <v>40</v>
      </c>
      <c r="M526" s="17" t="s">
        <v>468</v>
      </c>
    </row>
    <row r="527" customHeight="1" spans="1:13">
      <c r="A527" s="29">
        <v>285614</v>
      </c>
      <c r="B527" s="29" t="s">
        <v>64679</v>
      </c>
      <c r="C527" s="29" t="s">
        <v>764</v>
      </c>
      <c r="D527" s="29" t="s">
        <v>64320</v>
      </c>
      <c r="E527" s="29" t="s">
        <v>1595</v>
      </c>
      <c r="F527" s="29" t="s">
        <v>64680</v>
      </c>
      <c r="G527" s="29" t="s">
        <v>39020</v>
      </c>
      <c r="H527" s="29" t="s">
        <v>39021</v>
      </c>
      <c r="I527" s="29" t="s">
        <v>64681</v>
      </c>
      <c r="J527" s="29">
        <v>105</v>
      </c>
      <c r="K527" s="29">
        <v>150.88</v>
      </c>
      <c r="L527" s="20">
        <v>41</v>
      </c>
      <c r="M527" s="17" t="s">
        <v>468</v>
      </c>
    </row>
    <row r="528" customHeight="1" spans="1:13">
      <c r="A528" s="29">
        <v>284991</v>
      </c>
      <c r="B528" s="29" t="s">
        <v>64682</v>
      </c>
      <c r="C528" s="29" t="s">
        <v>764</v>
      </c>
      <c r="D528" s="29" t="s">
        <v>64320</v>
      </c>
      <c r="E528" s="29" t="s">
        <v>1595</v>
      </c>
      <c r="F528" s="29" t="s">
        <v>64683</v>
      </c>
      <c r="G528" s="29" t="s">
        <v>64684</v>
      </c>
      <c r="H528" s="29" t="s">
        <v>64685</v>
      </c>
      <c r="I528" s="29" t="s">
        <v>64686</v>
      </c>
      <c r="J528" s="29">
        <v>100</v>
      </c>
      <c r="K528" s="29">
        <v>180</v>
      </c>
      <c r="L528" s="20">
        <v>42</v>
      </c>
      <c r="M528" s="17" t="s">
        <v>468</v>
      </c>
    </row>
    <row r="529" customHeight="1" spans="1:13">
      <c r="A529" s="29">
        <v>280666</v>
      </c>
      <c r="B529" s="29" t="s">
        <v>64687</v>
      </c>
      <c r="C529" s="29" t="s">
        <v>764</v>
      </c>
      <c r="D529" s="29" t="s">
        <v>64320</v>
      </c>
      <c r="E529" s="29" t="s">
        <v>1595</v>
      </c>
      <c r="F529" s="29" t="s">
        <v>64688</v>
      </c>
      <c r="G529" s="29" t="s">
        <v>63264</v>
      </c>
      <c r="H529" s="29" t="s">
        <v>63265</v>
      </c>
      <c r="I529" s="29" t="s">
        <v>64689</v>
      </c>
      <c r="J529" s="29">
        <v>95</v>
      </c>
      <c r="K529" s="29">
        <v>120.03</v>
      </c>
      <c r="L529" s="20">
        <v>43</v>
      </c>
      <c r="M529" s="17" t="s">
        <v>468</v>
      </c>
    </row>
    <row r="530" customHeight="1" spans="1:13">
      <c r="A530" s="29">
        <v>284988</v>
      </c>
      <c r="B530" s="29" t="s">
        <v>64690</v>
      </c>
      <c r="C530" s="29" t="s">
        <v>764</v>
      </c>
      <c r="D530" s="29" t="s">
        <v>64320</v>
      </c>
      <c r="E530" s="29" t="s">
        <v>1595</v>
      </c>
      <c r="F530" s="29" t="s">
        <v>64691</v>
      </c>
      <c r="G530" s="29" t="s">
        <v>64692</v>
      </c>
      <c r="H530" s="29" t="s">
        <v>64503</v>
      </c>
      <c r="I530" s="29" t="s">
        <v>64693</v>
      </c>
      <c r="J530" s="29">
        <v>95</v>
      </c>
      <c r="K530" s="29">
        <v>180</v>
      </c>
      <c r="L530" s="20">
        <v>44</v>
      </c>
      <c r="M530" s="17" t="s">
        <v>468</v>
      </c>
    </row>
    <row r="531" customHeight="1" spans="1:13">
      <c r="A531" s="29">
        <v>278070</v>
      </c>
      <c r="B531" s="29" t="s">
        <v>64694</v>
      </c>
      <c r="C531" s="29" t="s">
        <v>764</v>
      </c>
      <c r="D531" s="29" t="s">
        <v>64320</v>
      </c>
      <c r="E531" s="29" t="s">
        <v>1595</v>
      </c>
      <c r="F531" s="29" t="s">
        <v>64695</v>
      </c>
      <c r="G531" s="29" t="s">
        <v>64696</v>
      </c>
      <c r="H531" s="29" t="s">
        <v>64697</v>
      </c>
      <c r="I531" s="29" t="s">
        <v>64698</v>
      </c>
      <c r="J531" s="29">
        <v>70</v>
      </c>
      <c r="K531" s="29">
        <v>180</v>
      </c>
      <c r="L531" s="20">
        <v>45</v>
      </c>
      <c r="M531" s="17" t="s">
        <v>468</v>
      </c>
    </row>
    <row r="532" customHeight="1" spans="1:13">
      <c r="A532" s="29">
        <v>284634</v>
      </c>
      <c r="B532" s="29" t="s">
        <v>64699</v>
      </c>
      <c r="C532" s="29" t="s">
        <v>764</v>
      </c>
      <c r="D532" s="29" t="s">
        <v>64320</v>
      </c>
      <c r="E532" s="29" t="s">
        <v>1595</v>
      </c>
      <c r="F532" s="29" t="s">
        <v>64700</v>
      </c>
      <c r="G532" s="29" t="s">
        <v>63831</v>
      </c>
      <c r="H532" s="29" t="s">
        <v>64282</v>
      </c>
      <c r="I532" s="29" t="s">
        <v>64701</v>
      </c>
      <c r="J532" s="29">
        <v>65</v>
      </c>
      <c r="K532" s="29">
        <v>107.84</v>
      </c>
      <c r="L532" s="20">
        <v>46</v>
      </c>
      <c r="M532" s="17" t="s">
        <v>468</v>
      </c>
    </row>
    <row r="533" customHeight="1" spans="1:13">
      <c r="A533" s="29">
        <v>285102</v>
      </c>
      <c r="B533" s="29" t="s">
        <v>64702</v>
      </c>
      <c r="C533" s="29" t="s">
        <v>764</v>
      </c>
      <c r="D533" s="29" t="s">
        <v>64320</v>
      </c>
      <c r="E533" s="29" t="s">
        <v>1595</v>
      </c>
      <c r="F533" s="29" t="s">
        <v>64703</v>
      </c>
      <c r="G533" s="29" t="s">
        <v>63831</v>
      </c>
      <c r="H533" s="29" t="s">
        <v>64282</v>
      </c>
      <c r="I533" s="29" t="s">
        <v>64704</v>
      </c>
      <c r="J533" s="29">
        <v>55</v>
      </c>
      <c r="K533" s="29">
        <v>53.63</v>
      </c>
      <c r="L533" s="20">
        <v>47</v>
      </c>
      <c r="M533" s="17" t="s">
        <v>468</v>
      </c>
    </row>
    <row r="534" customHeight="1" spans="1:13">
      <c r="A534" s="29">
        <v>284672</v>
      </c>
      <c r="B534" s="29" t="s">
        <v>64705</v>
      </c>
      <c r="C534" s="29" t="s">
        <v>764</v>
      </c>
      <c r="D534" s="29" t="s">
        <v>64320</v>
      </c>
      <c r="E534" s="29" t="s">
        <v>1595</v>
      </c>
      <c r="F534" s="29" t="s">
        <v>64706</v>
      </c>
      <c r="G534" s="29" t="s">
        <v>64707</v>
      </c>
      <c r="H534" s="29" t="s">
        <v>63000</v>
      </c>
      <c r="I534" s="29" t="s">
        <v>64708</v>
      </c>
      <c r="J534" s="29">
        <v>50</v>
      </c>
      <c r="K534" s="29">
        <v>180</v>
      </c>
      <c r="L534" s="20">
        <v>48</v>
      </c>
      <c r="M534" s="17" t="s">
        <v>468</v>
      </c>
    </row>
    <row r="535" customHeight="1" spans="1:13">
      <c r="A535" s="29">
        <v>278933</v>
      </c>
      <c r="B535" s="29" t="s">
        <v>64709</v>
      </c>
      <c r="C535" s="29" t="s">
        <v>764</v>
      </c>
      <c r="D535" s="29" t="s">
        <v>64320</v>
      </c>
      <c r="E535" s="29" t="s">
        <v>1595</v>
      </c>
      <c r="F535" s="29" t="s">
        <v>64710</v>
      </c>
      <c r="G535" s="29" t="s">
        <v>1843</v>
      </c>
      <c r="H535" s="29" t="s">
        <v>64711</v>
      </c>
      <c r="I535" s="29" t="s">
        <v>64712</v>
      </c>
      <c r="J535" s="29">
        <v>45</v>
      </c>
      <c r="K535" s="29">
        <v>150.57</v>
      </c>
      <c r="L535" s="20">
        <v>49</v>
      </c>
      <c r="M535" s="17" t="s">
        <v>468</v>
      </c>
    </row>
    <row r="536" customHeight="1" spans="1:13">
      <c r="A536" s="29">
        <v>278943</v>
      </c>
      <c r="B536" s="29" t="s">
        <v>64713</v>
      </c>
      <c r="C536" s="29" t="s">
        <v>764</v>
      </c>
      <c r="D536" s="29" t="s">
        <v>64320</v>
      </c>
      <c r="E536" s="29" t="s">
        <v>1595</v>
      </c>
      <c r="F536" s="29" t="s">
        <v>64714</v>
      </c>
      <c r="G536" s="29" t="s">
        <v>1843</v>
      </c>
      <c r="H536" s="29" t="s">
        <v>64711</v>
      </c>
      <c r="I536" s="29" t="s">
        <v>64715</v>
      </c>
      <c r="J536" s="29">
        <v>45</v>
      </c>
      <c r="K536" s="29">
        <v>180</v>
      </c>
      <c r="L536" s="20">
        <v>50</v>
      </c>
      <c r="M536" s="17" t="s">
        <v>468</v>
      </c>
    </row>
    <row r="537" customHeight="1" spans="1:13">
      <c r="A537" s="29">
        <v>284039</v>
      </c>
      <c r="B537" s="29" t="s">
        <v>64716</v>
      </c>
      <c r="C537" s="29" t="s">
        <v>764</v>
      </c>
      <c r="D537" s="29" t="s">
        <v>64320</v>
      </c>
      <c r="E537" s="29" t="s">
        <v>1595</v>
      </c>
      <c r="F537" s="29" t="s">
        <v>64717</v>
      </c>
      <c r="G537" s="29" t="s">
        <v>64718</v>
      </c>
      <c r="H537" s="29" t="s">
        <v>64719</v>
      </c>
      <c r="I537" s="29" t="s">
        <v>64720</v>
      </c>
      <c r="J537" s="29">
        <v>30</v>
      </c>
      <c r="K537" s="29">
        <v>45.12</v>
      </c>
      <c r="L537" s="20">
        <v>51</v>
      </c>
      <c r="M537" s="17" t="s">
        <v>468</v>
      </c>
    </row>
  </sheetData>
  <mergeCells count="1">
    <mergeCell ref="A1:M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87"/>
  <sheetViews>
    <sheetView zoomScale="80" zoomScaleNormal="80" workbookViewId="0">
      <selection activeCell="G316" sqref="G316"/>
    </sheetView>
  </sheetViews>
  <sheetFormatPr defaultColWidth="9" defaultRowHeight="16.05" customHeight="1"/>
  <cols>
    <col min="1" max="1" width="9.33628318584071" style="2" customWidth="1"/>
    <col min="2" max="2" width="35" style="2" customWidth="1"/>
    <col min="3" max="3" width="16.6637168141593" style="2" customWidth="1"/>
    <col min="4" max="4" width="18.4690265486726" style="2" customWidth="1"/>
    <col min="5" max="5" width="10.8672566371681" style="2" customWidth="1"/>
    <col min="6" max="6" width="23" style="2" customWidth="1"/>
    <col min="7" max="7" width="37.6017699115044" style="2" customWidth="1"/>
    <col min="8" max="8" width="19.1327433628319" style="2" customWidth="1"/>
    <col min="9" max="9" width="19.6637168141593" style="2" customWidth="1"/>
    <col min="10" max="10" width="11" style="2" customWidth="1"/>
    <col min="11" max="11" width="14.3362831858407" style="174" customWidth="1"/>
    <col min="12" max="16384" width="9" style="2"/>
  </cols>
  <sheetData>
    <row r="1" ht="35" customHeight="1" spans="1:12">
      <c r="A1" s="3" t="s">
        <v>379</v>
      </c>
      <c r="B1" s="3"/>
      <c r="C1" s="3"/>
      <c r="D1" s="3"/>
      <c r="E1" s="3"/>
      <c r="F1" s="3"/>
      <c r="G1" s="3"/>
      <c r="H1" s="3"/>
      <c r="I1" s="3"/>
      <c r="J1" s="3"/>
      <c r="K1" s="3"/>
    </row>
    <row r="2" s="1" customFormat="1" customHeight="1" spans="1:12">
      <c r="A2" s="4" t="s">
        <v>1</v>
      </c>
      <c r="B2" s="4" t="s">
        <v>2</v>
      </c>
      <c r="C2" s="4" t="s">
        <v>380</v>
      </c>
      <c r="D2" s="4" t="s">
        <v>381</v>
      </c>
      <c r="E2" s="4" t="s">
        <v>382</v>
      </c>
      <c r="F2" s="4" t="s">
        <v>3</v>
      </c>
      <c r="G2" s="4" t="s">
        <v>4</v>
      </c>
      <c r="H2" s="4" t="s">
        <v>5</v>
      </c>
      <c r="I2" s="4" t="s">
        <v>6</v>
      </c>
      <c r="J2" s="4" t="s">
        <v>383</v>
      </c>
      <c r="K2" s="5" t="s">
        <v>7</v>
      </c>
      <c r="L2" s="174"/>
    </row>
    <row r="3" s="1" customFormat="1" customHeight="1" spans="1:12">
      <c r="A3" s="6" t="s">
        <v>384</v>
      </c>
      <c r="B3" s="4"/>
      <c r="C3" s="4"/>
      <c r="D3" s="4"/>
      <c r="E3" s="4"/>
      <c r="F3" s="4"/>
      <c r="G3" s="4"/>
      <c r="H3" s="4"/>
      <c r="I3" s="4"/>
      <c r="J3" s="4"/>
      <c r="K3" s="5"/>
      <c r="L3" s="174"/>
    </row>
    <row r="4" customHeight="1" spans="1:12">
      <c r="A4" s="6">
        <v>283041</v>
      </c>
      <c r="B4" s="6" t="s">
        <v>385</v>
      </c>
      <c r="C4" s="6" t="s">
        <v>386</v>
      </c>
      <c r="D4" s="6" t="s">
        <v>387</v>
      </c>
      <c r="E4" s="6" t="s">
        <v>388</v>
      </c>
      <c r="F4" s="6" t="s">
        <v>389</v>
      </c>
      <c r="G4" s="6" t="s">
        <v>390</v>
      </c>
      <c r="H4" s="6" t="s">
        <v>391</v>
      </c>
      <c r="I4" s="6" t="s">
        <v>392</v>
      </c>
      <c r="J4" s="6">
        <v>1</v>
      </c>
      <c r="K4" s="5" t="s">
        <v>393</v>
      </c>
    </row>
    <row r="5" customHeight="1" spans="1:12">
      <c r="A5" s="6">
        <v>278446</v>
      </c>
      <c r="B5" s="6" t="s">
        <v>394</v>
      </c>
      <c r="C5" s="6" t="s">
        <v>386</v>
      </c>
      <c r="D5" s="6" t="s">
        <v>387</v>
      </c>
      <c r="E5" s="6" t="s">
        <v>388</v>
      </c>
      <c r="F5" s="6" t="s">
        <v>395</v>
      </c>
      <c r="G5" s="6" t="s">
        <v>396</v>
      </c>
      <c r="H5" s="6" t="s">
        <v>397</v>
      </c>
      <c r="I5" s="6" t="s">
        <v>398</v>
      </c>
      <c r="J5" s="6">
        <v>2</v>
      </c>
      <c r="K5" s="5" t="s">
        <v>393</v>
      </c>
    </row>
    <row r="6" customHeight="1" spans="1:12">
      <c r="A6" s="6">
        <v>278708</v>
      </c>
      <c r="B6" s="6" t="s">
        <v>399</v>
      </c>
      <c r="C6" s="6" t="s">
        <v>386</v>
      </c>
      <c r="D6" s="6" t="s">
        <v>387</v>
      </c>
      <c r="E6" s="6" t="s">
        <v>388</v>
      </c>
      <c r="F6" s="6" t="s">
        <v>400</v>
      </c>
      <c r="G6" s="6" t="s">
        <v>401</v>
      </c>
      <c r="H6" s="6" t="s">
        <v>402</v>
      </c>
      <c r="I6" s="6" t="s">
        <v>403</v>
      </c>
      <c r="J6" s="6">
        <v>23</v>
      </c>
      <c r="K6" s="5" t="s">
        <v>404</v>
      </c>
    </row>
    <row r="7" customHeight="1" spans="1:12">
      <c r="A7" s="6">
        <v>285127</v>
      </c>
      <c r="B7" s="6" t="s">
        <v>405</v>
      </c>
      <c r="C7" s="6" t="s">
        <v>386</v>
      </c>
      <c r="D7" s="6" t="s">
        <v>387</v>
      </c>
      <c r="E7" s="6" t="s">
        <v>388</v>
      </c>
      <c r="F7" s="6" t="s">
        <v>406</v>
      </c>
      <c r="G7" s="6" t="s">
        <v>407</v>
      </c>
      <c r="H7" s="6" t="s">
        <v>408</v>
      </c>
      <c r="I7" s="6" t="s">
        <v>409</v>
      </c>
      <c r="J7" s="6">
        <v>24</v>
      </c>
      <c r="K7" s="5" t="s">
        <v>404</v>
      </c>
    </row>
    <row r="8" customHeight="1" spans="1:12">
      <c r="A8" s="6">
        <v>278447</v>
      </c>
      <c r="B8" s="6" t="s">
        <v>410</v>
      </c>
      <c r="C8" s="6" t="s">
        <v>386</v>
      </c>
      <c r="D8" s="6" t="s">
        <v>387</v>
      </c>
      <c r="E8" s="6" t="s">
        <v>388</v>
      </c>
      <c r="F8" s="6" t="s">
        <v>411</v>
      </c>
      <c r="G8" s="6" t="s">
        <v>412</v>
      </c>
      <c r="H8" s="6" t="s">
        <v>413</v>
      </c>
      <c r="I8" s="6" t="s">
        <v>414</v>
      </c>
      <c r="J8" s="6">
        <v>11</v>
      </c>
      <c r="K8" s="5" t="s">
        <v>415</v>
      </c>
    </row>
    <row r="9" customHeight="1" spans="1:12">
      <c r="A9" s="6">
        <v>278916</v>
      </c>
      <c r="B9" s="6" t="s">
        <v>416</v>
      </c>
      <c r="C9" s="6" t="s">
        <v>386</v>
      </c>
      <c r="D9" s="6" t="s">
        <v>387</v>
      </c>
      <c r="E9" s="6" t="s">
        <v>388</v>
      </c>
      <c r="F9" s="6" t="s">
        <v>417</v>
      </c>
      <c r="G9" s="6" t="s">
        <v>418</v>
      </c>
      <c r="H9" s="6" t="s">
        <v>419</v>
      </c>
      <c r="I9" s="6" t="s">
        <v>420</v>
      </c>
      <c r="J9" s="6">
        <v>12</v>
      </c>
      <c r="K9" s="5" t="s">
        <v>415</v>
      </c>
    </row>
    <row r="10" customHeight="1" spans="1:12">
      <c r="A10" s="6">
        <v>278544</v>
      </c>
      <c r="B10" s="6" t="s">
        <v>421</v>
      </c>
      <c r="C10" s="6" t="s">
        <v>386</v>
      </c>
      <c r="D10" s="6" t="s">
        <v>387</v>
      </c>
      <c r="E10" s="6" t="s">
        <v>388</v>
      </c>
      <c r="F10" s="6" t="s">
        <v>422</v>
      </c>
      <c r="G10" s="6" t="s">
        <v>423</v>
      </c>
      <c r="H10" s="6" t="s">
        <v>424</v>
      </c>
      <c r="I10" s="6" t="s">
        <v>425</v>
      </c>
      <c r="J10" s="6">
        <v>3</v>
      </c>
      <c r="K10" s="4" t="s">
        <v>426</v>
      </c>
    </row>
    <row r="11" customHeight="1" spans="1:12">
      <c r="A11" s="6">
        <v>278540</v>
      </c>
      <c r="B11" s="6" t="s">
        <v>427</v>
      </c>
      <c r="C11" s="6" t="s">
        <v>386</v>
      </c>
      <c r="D11" s="6" t="s">
        <v>387</v>
      </c>
      <c r="E11" s="6" t="s">
        <v>388</v>
      </c>
      <c r="F11" s="6" t="s">
        <v>428</v>
      </c>
      <c r="G11" s="6" t="s">
        <v>423</v>
      </c>
      <c r="H11" s="6" t="s">
        <v>429</v>
      </c>
      <c r="I11" s="6" t="s">
        <v>430</v>
      </c>
      <c r="J11" s="6">
        <v>4</v>
      </c>
      <c r="K11" s="4" t="s">
        <v>426</v>
      </c>
    </row>
    <row r="12" customHeight="1" spans="1:12">
      <c r="A12" s="6">
        <v>281161</v>
      </c>
      <c r="B12" s="6" t="s">
        <v>431</v>
      </c>
      <c r="C12" s="6" t="s">
        <v>386</v>
      </c>
      <c r="D12" s="6" t="s">
        <v>387</v>
      </c>
      <c r="E12" s="6" t="s">
        <v>388</v>
      </c>
      <c r="F12" s="6" t="s">
        <v>432</v>
      </c>
      <c r="G12" s="6" t="s">
        <v>433</v>
      </c>
      <c r="H12" s="6" t="s">
        <v>402</v>
      </c>
      <c r="I12" s="6" t="s">
        <v>434</v>
      </c>
      <c r="J12" s="6">
        <v>5</v>
      </c>
      <c r="K12" s="4" t="s">
        <v>426</v>
      </c>
    </row>
    <row r="13" customHeight="1" spans="1:12">
      <c r="A13" s="6">
        <v>290772</v>
      </c>
      <c r="B13" s="6" t="s">
        <v>435</v>
      </c>
      <c r="C13" s="6" t="s">
        <v>386</v>
      </c>
      <c r="D13" s="6" t="s">
        <v>387</v>
      </c>
      <c r="E13" s="6" t="s">
        <v>388</v>
      </c>
      <c r="F13" s="6" t="s">
        <v>436</v>
      </c>
      <c r="G13" s="6" t="s">
        <v>437</v>
      </c>
      <c r="H13" s="6" t="s">
        <v>408</v>
      </c>
      <c r="I13" s="6" t="s">
        <v>438</v>
      </c>
      <c r="J13" s="6">
        <v>6</v>
      </c>
      <c r="K13" s="4" t="s">
        <v>426</v>
      </c>
    </row>
    <row r="14" customHeight="1" spans="1:12">
      <c r="A14" s="6">
        <v>279831</v>
      </c>
      <c r="B14" s="6" t="s">
        <v>439</v>
      </c>
      <c r="C14" s="6" t="s">
        <v>386</v>
      </c>
      <c r="D14" s="6" t="s">
        <v>387</v>
      </c>
      <c r="E14" s="6" t="s">
        <v>388</v>
      </c>
      <c r="F14" s="6" t="s">
        <v>440</v>
      </c>
      <c r="G14" s="6" t="s">
        <v>441</v>
      </c>
      <c r="H14" s="6" t="s">
        <v>442</v>
      </c>
      <c r="I14" s="6" t="s">
        <v>443</v>
      </c>
      <c r="J14" s="6">
        <v>7</v>
      </c>
      <c r="K14" s="4" t="s">
        <v>426</v>
      </c>
    </row>
    <row r="15" customHeight="1" spans="1:12">
      <c r="A15" s="6">
        <v>284338</v>
      </c>
      <c r="B15" s="6" t="s">
        <v>444</v>
      </c>
      <c r="C15" s="6" t="s">
        <v>386</v>
      </c>
      <c r="D15" s="6" t="s">
        <v>387</v>
      </c>
      <c r="E15" s="6" t="s">
        <v>388</v>
      </c>
      <c r="F15" s="6" t="s">
        <v>445</v>
      </c>
      <c r="G15" s="6" t="s">
        <v>446</v>
      </c>
      <c r="H15" s="6" t="s">
        <v>447</v>
      </c>
      <c r="I15" s="6" t="s">
        <v>448</v>
      </c>
      <c r="J15" s="6">
        <v>8</v>
      </c>
      <c r="K15" s="4" t="s">
        <v>426</v>
      </c>
    </row>
    <row r="16" customHeight="1" spans="1:12">
      <c r="A16" s="6">
        <v>278543</v>
      </c>
      <c r="B16" s="6" t="s">
        <v>449</v>
      </c>
      <c r="C16" s="6" t="s">
        <v>386</v>
      </c>
      <c r="D16" s="6" t="s">
        <v>387</v>
      </c>
      <c r="E16" s="6" t="s">
        <v>388</v>
      </c>
      <c r="F16" s="6" t="s">
        <v>450</v>
      </c>
      <c r="G16" s="6" t="s">
        <v>423</v>
      </c>
      <c r="H16" s="6" t="s">
        <v>451</v>
      </c>
      <c r="I16" s="6" t="s">
        <v>452</v>
      </c>
      <c r="J16" s="6">
        <v>9</v>
      </c>
      <c r="K16" s="4" t="s">
        <v>426</v>
      </c>
    </row>
    <row r="17" customHeight="1" spans="1:11">
      <c r="A17" s="6">
        <v>278444</v>
      </c>
      <c r="B17" s="6" t="s">
        <v>453</v>
      </c>
      <c r="C17" s="6" t="s">
        <v>386</v>
      </c>
      <c r="D17" s="6" t="s">
        <v>387</v>
      </c>
      <c r="E17" s="6" t="s">
        <v>388</v>
      </c>
      <c r="F17" s="6" t="s">
        <v>454</v>
      </c>
      <c r="G17" s="6" t="s">
        <v>455</v>
      </c>
      <c r="H17" s="6" t="s">
        <v>456</v>
      </c>
      <c r="I17" s="6" t="s">
        <v>457</v>
      </c>
      <c r="J17" s="6">
        <v>10</v>
      </c>
      <c r="K17" s="4" t="s">
        <v>426</v>
      </c>
    </row>
    <row r="18" customHeight="1" spans="1:11">
      <c r="A18" s="6">
        <v>278845</v>
      </c>
      <c r="B18" s="6" t="s">
        <v>458</v>
      </c>
      <c r="C18" s="6" t="s">
        <v>386</v>
      </c>
      <c r="D18" s="6" t="s">
        <v>387</v>
      </c>
      <c r="E18" s="6" t="s">
        <v>388</v>
      </c>
      <c r="F18" s="6" t="s">
        <v>459</v>
      </c>
      <c r="G18" s="6" t="s">
        <v>460</v>
      </c>
      <c r="H18" s="6" t="s">
        <v>461</v>
      </c>
      <c r="I18" s="6" t="s">
        <v>462</v>
      </c>
      <c r="J18" s="6">
        <v>13</v>
      </c>
      <c r="K18" s="4" t="s">
        <v>426</v>
      </c>
    </row>
    <row r="19" customHeight="1" spans="1:11">
      <c r="A19" s="15">
        <v>283060</v>
      </c>
      <c r="B19" s="15" t="s">
        <v>463</v>
      </c>
      <c r="C19" s="6" t="s">
        <v>386</v>
      </c>
      <c r="D19" s="15" t="s">
        <v>387</v>
      </c>
      <c r="E19" s="15" t="s">
        <v>388</v>
      </c>
      <c r="F19" s="15" t="s">
        <v>464</v>
      </c>
      <c r="G19" s="15" t="s">
        <v>390</v>
      </c>
      <c r="H19" s="15" t="s">
        <v>465</v>
      </c>
      <c r="I19" s="15" t="s">
        <v>466</v>
      </c>
      <c r="J19" s="15">
        <v>14</v>
      </c>
      <c r="K19" s="4" t="s">
        <v>426</v>
      </c>
    </row>
    <row r="20" customHeight="1" spans="1:11">
      <c r="A20" s="36"/>
      <c r="B20" s="36"/>
      <c r="C20" s="6" t="s">
        <v>386</v>
      </c>
      <c r="D20" s="15" t="s">
        <v>387</v>
      </c>
      <c r="E20" s="36" t="s">
        <v>388</v>
      </c>
      <c r="F20" s="36" t="s">
        <v>467</v>
      </c>
      <c r="G20" s="36"/>
      <c r="H20" s="36"/>
      <c r="I20" s="36"/>
      <c r="J20" s="15">
        <v>15</v>
      </c>
      <c r="K20" s="4" t="s">
        <v>468</v>
      </c>
    </row>
    <row r="21" customHeight="1" spans="1:11">
      <c r="A21" s="15">
        <v>278701</v>
      </c>
      <c r="B21" s="15" t="s">
        <v>469</v>
      </c>
      <c r="C21" s="6" t="s">
        <v>386</v>
      </c>
      <c r="D21" s="15" t="s">
        <v>387</v>
      </c>
      <c r="E21" s="15" t="s">
        <v>388</v>
      </c>
      <c r="F21" s="15" t="s">
        <v>470</v>
      </c>
      <c r="G21" s="15" t="s">
        <v>471</v>
      </c>
      <c r="H21" s="15" t="s">
        <v>472</v>
      </c>
      <c r="I21" s="15" t="s">
        <v>473</v>
      </c>
      <c r="J21" s="15">
        <v>16</v>
      </c>
      <c r="K21" s="4" t="s">
        <v>468</v>
      </c>
    </row>
    <row r="22" customHeight="1" spans="1:11">
      <c r="A22" s="36"/>
      <c r="B22" s="36"/>
      <c r="C22" s="6" t="s">
        <v>386</v>
      </c>
      <c r="D22" s="15" t="s">
        <v>387</v>
      </c>
      <c r="E22" s="36" t="s">
        <v>388</v>
      </c>
      <c r="F22" s="36" t="s">
        <v>474</v>
      </c>
      <c r="G22" s="36"/>
      <c r="H22" s="36"/>
      <c r="I22" s="36"/>
      <c r="J22" s="15">
        <v>17</v>
      </c>
      <c r="K22" s="4" t="s">
        <v>468</v>
      </c>
    </row>
    <row r="23" customHeight="1" spans="1:11">
      <c r="A23" s="15">
        <v>279572</v>
      </c>
      <c r="B23" s="15" t="s">
        <v>475</v>
      </c>
      <c r="C23" s="6" t="s">
        <v>386</v>
      </c>
      <c r="D23" s="15" t="s">
        <v>387</v>
      </c>
      <c r="E23" s="15" t="s">
        <v>388</v>
      </c>
      <c r="F23" s="15" t="s">
        <v>476</v>
      </c>
      <c r="G23" s="15" t="s">
        <v>477</v>
      </c>
      <c r="H23" s="15" t="s">
        <v>478</v>
      </c>
      <c r="I23" s="15" t="s">
        <v>479</v>
      </c>
      <c r="J23" s="15">
        <v>18</v>
      </c>
      <c r="K23" s="4" t="s">
        <v>468</v>
      </c>
    </row>
    <row r="24" customHeight="1" spans="1:11">
      <c r="A24" s="15">
        <v>278542</v>
      </c>
      <c r="B24" s="15" t="s">
        <v>480</v>
      </c>
      <c r="C24" s="6" t="s">
        <v>386</v>
      </c>
      <c r="D24" s="15" t="s">
        <v>387</v>
      </c>
      <c r="E24" s="15" t="s">
        <v>388</v>
      </c>
      <c r="F24" s="15" t="s">
        <v>481</v>
      </c>
      <c r="G24" s="15" t="s">
        <v>423</v>
      </c>
      <c r="H24" s="15" t="s">
        <v>451</v>
      </c>
      <c r="I24" s="15" t="s">
        <v>482</v>
      </c>
      <c r="J24" s="15">
        <v>19</v>
      </c>
      <c r="K24" s="4" t="s">
        <v>468</v>
      </c>
    </row>
    <row r="25" customHeight="1" spans="1:11">
      <c r="A25" s="15">
        <v>278493</v>
      </c>
      <c r="B25" s="15" t="s">
        <v>483</v>
      </c>
      <c r="C25" s="6" t="s">
        <v>386</v>
      </c>
      <c r="D25" s="15" t="s">
        <v>387</v>
      </c>
      <c r="E25" s="15" t="s">
        <v>388</v>
      </c>
      <c r="F25" s="15" t="s">
        <v>484</v>
      </c>
      <c r="G25" s="15" t="s">
        <v>485</v>
      </c>
      <c r="H25" s="15" t="s">
        <v>486</v>
      </c>
      <c r="I25" s="15" t="s">
        <v>487</v>
      </c>
      <c r="J25" s="15">
        <v>20</v>
      </c>
      <c r="K25" s="4" t="s">
        <v>468</v>
      </c>
    </row>
    <row r="26" customHeight="1" spans="1:11">
      <c r="A26" s="15">
        <v>278503</v>
      </c>
      <c r="B26" s="15" t="s">
        <v>488</v>
      </c>
      <c r="C26" s="6" t="s">
        <v>386</v>
      </c>
      <c r="D26" s="15" t="s">
        <v>387</v>
      </c>
      <c r="E26" s="15" t="s">
        <v>388</v>
      </c>
      <c r="F26" s="15" t="s">
        <v>489</v>
      </c>
      <c r="G26" s="15" t="s">
        <v>490</v>
      </c>
      <c r="H26" s="15" t="s">
        <v>491</v>
      </c>
      <c r="I26" s="15" t="s">
        <v>492</v>
      </c>
      <c r="J26" s="15">
        <v>21</v>
      </c>
      <c r="K26" s="4" t="s">
        <v>468</v>
      </c>
    </row>
    <row r="27" customHeight="1" spans="1:11">
      <c r="A27" s="15">
        <v>278506</v>
      </c>
      <c r="B27" s="15" t="s">
        <v>493</v>
      </c>
      <c r="C27" s="6" t="s">
        <v>386</v>
      </c>
      <c r="D27" s="15" t="s">
        <v>387</v>
      </c>
      <c r="E27" s="15" t="s">
        <v>388</v>
      </c>
      <c r="F27" s="15" t="s">
        <v>494</v>
      </c>
      <c r="G27" s="15" t="s">
        <v>495</v>
      </c>
      <c r="H27" s="15" t="s">
        <v>496</v>
      </c>
      <c r="I27" s="15" t="s">
        <v>497</v>
      </c>
      <c r="J27" s="15">
        <v>22</v>
      </c>
      <c r="K27" s="4" t="s">
        <v>468</v>
      </c>
    </row>
    <row r="28" customHeight="1" spans="1:11">
      <c r="A28" s="15">
        <v>278519</v>
      </c>
      <c r="B28" s="15" t="s">
        <v>498</v>
      </c>
      <c r="C28" s="6" t="s">
        <v>386</v>
      </c>
      <c r="D28" s="15" t="s">
        <v>387</v>
      </c>
      <c r="E28" s="15" t="s">
        <v>388</v>
      </c>
      <c r="F28" s="15" t="s">
        <v>499</v>
      </c>
      <c r="G28" s="15" t="s">
        <v>500</v>
      </c>
      <c r="H28" s="15" t="s">
        <v>501</v>
      </c>
      <c r="I28" s="15" t="s">
        <v>502</v>
      </c>
      <c r="J28" s="15">
        <v>25</v>
      </c>
      <c r="K28" s="4" t="s">
        <v>468</v>
      </c>
    </row>
    <row r="29" customHeight="1" spans="1:11">
      <c r="A29" s="36"/>
      <c r="B29" s="36"/>
      <c r="C29" s="6" t="s">
        <v>386</v>
      </c>
      <c r="D29" s="15" t="s">
        <v>387</v>
      </c>
      <c r="E29" s="36" t="s">
        <v>388</v>
      </c>
      <c r="F29" s="36" t="s">
        <v>503</v>
      </c>
      <c r="G29" s="36"/>
      <c r="H29" s="36"/>
      <c r="I29" s="36"/>
      <c r="J29" s="15">
        <v>26</v>
      </c>
      <c r="K29" s="4" t="s">
        <v>468</v>
      </c>
    </row>
    <row r="30" customHeight="1" spans="1:11">
      <c r="A30" s="15">
        <v>278505</v>
      </c>
      <c r="B30" s="15" t="s">
        <v>504</v>
      </c>
      <c r="C30" s="6" t="s">
        <v>386</v>
      </c>
      <c r="D30" s="15" t="s">
        <v>387</v>
      </c>
      <c r="E30" s="15" t="s">
        <v>388</v>
      </c>
      <c r="F30" s="15" t="s">
        <v>505</v>
      </c>
      <c r="G30" s="15" t="s">
        <v>495</v>
      </c>
      <c r="H30" s="15" t="s">
        <v>506</v>
      </c>
      <c r="I30" s="15" t="s">
        <v>507</v>
      </c>
      <c r="J30" s="15">
        <v>27</v>
      </c>
      <c r="K30" s="4" t="s">
        <v>468</v>
      </c>
    </row>
    <row r="31" customHeight="1" spans="1:11">
      <c r="A31" s="15">
        <v>278507</v>
      </c>
      <c r="B31" s="15" t="s">
        <v>508</v>
      </c>
      <c r="C31" s="6" t="s">
        <v>386</v>
      </c>
      <c r="D31" s="15" t="s">
        <v>387</v>
      </c>
      <c r="E31" s="15" t="s">
        <v>388</v>
      </c>
      <c r="F31" s="15" t="s">
        <v>509</v>
      </c>
      <c r="G31" s="15" t="s">
        <v>495</v>
      </c>
      <c r="H31" s="15" t="s">
        <v>510</v>
      </c>
      <c r="I31" s="15" t="s">
        <v>511</v>
      </c>
      <c r="J31" s="15">
        <v>28</v>
      </c>
      <c r="K31" s="4" t="s">
        <v>468</v>
      </c>
    </row>
    <row r="32" customHeight="1" spans="1:11">
      <c r="A32" s="6">
        <v>280009</v>
      </c>
      <c r="B32" s="6" t="s">
        <v>512</v>
      </c>
      <c r="C32" s="6" t="s">
        <v>386</v>
      </c>
      <c r="D32" s="6" t="s">
        <v>387</v>
      </c>
      <c r="E32" s="6" t="s">
        <v>388</v>
      </c>
      <c r="F32" s="6" t="s">
        <v>513</v>
      </c>
      <c r="G32" s="6" t="s">
        <v>514</v>
      </c>
      <c r="H32" s="6" t="s">
        <v>515</v>
      </c>
      <c r="I32" s="6" t="s">
        <v>516</v>
      </c>
      <c r="J32" s="6">
        <v>29</v>
      </c>
      <c r="K32" s="4" t="s">
        <v>468</v>
      </c>
    </row>
    <row r="33" customHeight="1" spans="1:11">
      <c r="A33" s="6">
        <v>280054</v>
      </c>
      <c r="B33" s="6" t="s">
        <v>517</v>
      </c>
      <c r="C33" s="6" t="s">
        <v>386</v>
      </c>
      <c r="D33" s="6" t="s">
        <v>387</v>
      </c>
      <c r="E33" s="6" t="s">
        <v>388</v>
      </c>
      <c r="F33" s="6" t="s">
        <v>518</v>
      </c>
      <c r="G33" s="6" t="s">
        <v>519</v>
      </c>
      <c r="H33" s="6" t="s">
        <v>520</v>
      </c>
      <c r="I33" s="6" t="s">
        <v>521</v>
      </c>
      <c r="J33" s="6">
        <v>30</v>
      </c>
      <c r="K33" s="4" t="s">
        <v>468</v>
      </c>
    </row>
    <row r="34" customHeight="1" spans="1:11">
      <c r="A34" s="6">
        <v>278497</v>
      </c>
      <c r="B34" s="6" t="s">
        <v>522</v>
      </c>
      <c r="C34" s="6" t="s">
        <v>386</v>
      </c>
      <c r="D34" s="6" t="s">
        <v>387</v>
      </c>
      <c r="E34" s="6" t="s">
        <v>388</v>
      </c>
      <c r="F34" s="6" t="s">
        <v>523</v>
      </c>
      <c r="G34" s="6" t="s">
        <v>490</v>
      </c>
      <c r="H34" s="6" t="s">
        <v>491</v>
      </c>
      <c r="I34" s="6" t="s">
        <v>524</v>
      </c>
      <c r="J34" s="6">
        <v>31</v>
      </c>
      <c r="K34" s="4" t="s">
        <v>468</v>
      </c>
    </row>
    <row r="35" customHeight="1" spans="1:11">
      <c r="A35" s="6">
        <v>279371</v>
      </c>
      <c r="B35" s="6" t="s">
        <v>525</v>
      </c>
      <c r="C35" s="6" t="s">
        <v>386</v>
      </c>
      <c r="D35" s="6" t="s">
        <v>387</v>
      </c>
      <c r="E35" s="6" t="s">
        <v>388</v>
      </c>
      <c r="F35" s="6" t="s">
        <v>526</v>
      </c>
      <c r="G35" s="6" t="s">
        <v>514</v>
      </c>
      <c r="H35" s="6" t="s">
        <v>527</v>
      </c>
      <c r="I35" s="6" t="s">
        <v>528</v>
      </c>
      <c r="J35" s="6">
        <v>32</v>
      </c>
      <c r="K35" s="4" t="s">
        <v>468</v>
      </c>
    </row>
    <row r="36" customHeight="1" spans="1:11">
      <c r="A36" s="6" t="s">
        <v>529</v>
      </c>
      <c r="B36" s="6"/>
      <c r="C36" s="6"/>
      <c r="D36" s="6"/>
      <c r="E36" s="6"/>
      <c r="F36" s="6"/>
      <c r="G36" s="6"/>
      <c r="H36" s="6"/>
      <c r="I36" s="6"/>
      <c r="J36" s="6"/>
      <c r="K36" s="5"/>
    </row>
    <row r="37" customHeight="1" spans="1:11">
      <c r="A37" s="6">
        <v>280739</v>
      </c>
      <c r="B37" s="6" t="s">
        <v>530</v>
      </c>
      <c r="C37" s="6" t="s">
        <v>386</v>
      </c>
      <c r="D37" s="6" t="s">
        <v>387</v>
      </c>
      <c r="E37" s="6" t="s">
        <v>388</v>
      </c>
      <c r="F37" s="6" t="s">
        <v>531</v>
      </c>
      <c r="G37" s="6" t="s">
        <v>531</v>
      </c>
      <c r="H37" s="6" t="s">
        <v>532</v>
      </c>
      <c r="I37" s="6" t="s">
        <v>533</v>
      </c>
      <c r="J37" s="6">
        <v>1</v>
      </c>
      <c r="K37" s="5" t="s">
        <v>393</v>
      </c>
    </row>
    <row r="38" customHeight="1" spans="1:11">
      <c r="A38" s="6">
        <v>280184</v>
      </c>
      <c r="B38" s="6" t="s">
        <v>534</v>
      </c>
      <c r="C38" s="6" t="s">
        <v>386</v>
      </c>
      <c r="D38" s="6" t="s">
        <v>387</v>
      </c>
      <c r="E38" s="6" t="s">
        <v>388</v>
      </c>
      <c r="F38" s="6" t="s">
        <v>535</v>
      </c>
      <c r="G38" s="6" t="s">
        <v>536</v>
      </c>
      <c r="H38" s="6" t="s">
        <v>537</v>
      </c>
      <c r="I38" s="6" t="s">
        <v>538</v>
      </c>
      <c r="J38" s="6">
        <v>2</v>
      </c>
      <c r="K38" s="5" t="s">
        <v>393</v>
      </c>
    </row>
    <row r="39" customHeight="1" spans="1:11">
      <c r="A39" s="6">
        <v>282469</v>
      </c>
      <c r="B39" s="6" t="s">
        <v>539</v>
      </c>
      <c r="C39" s="6" t="s">
        <v>386</v>
      </c>
      <c r="D39" s="6" t="s">
        <v>387</v>
      </c>
      <c r="E39" s="6" t="s">
        <v>388</v>
      </c>
      <c r="F39" s="6" t="s">
        <v>540</v>
      </c>
      <c r="G39" s="6" t="s">
        <v>541</v>
      </c>
      <c r="H39" s="6" t="s">
        <v>542</v>
      </c>
      <c r="I39" s="6" t="s">
        <v>543</v>
      </c>
      <c r="J39" s="6">
        <v>11</v>
      </c>
      <c r="K39" s="5" t="s">
        <v>404</v>
      </c>
    </row>
    <row r="40" customHeight="1" spans="1:11">
      <c r="A40" s="6">
        <v>281320</v>
      </c>
      <c r="B40" s="6" t="s">
        <v>544</v>
      </c>
      <c r="C40" s="6" t="s">
        <v>386</v>
      </c>
      <c r="D40" s="6" t="s">
        <v>387</v>
      </c>
      <c r="E40" s="6" t="s">
        <v>388</v>
      </c>
      <c r="F40" s="6" t="s">
        <v>545</v>
      </c>
      <c r="G40" s="6" t="s">
        <v>546</v>
      </c>
      <c r="H40" s="6" t="s">
        <v>547</v>
      </c>
      <c r="I40" s="6" t="s">
        <v>548</v>
      </c>
      <c r="J40" s="6">
        <v>12</v>
      </c>
      <c r="K40" s="5" t="s">
        <v>404</v>
      </c>
    </row>
    <row r="41" customHeight="1" spans="1:11">
      <c r="A41" s="6">
        <v>280195</v>
      </c>
      <c r="B41" s="6" t="s">
        <v>549</v>
      </c>
      <c r="C41" s="6" t="s">
        <v>386</v>
      </c>
      <c r="D41" s="6" t="s">
        <v>387</v>
      </c>
      <c r="E41" s="6" t="s">
        <v>388</v>
      </c>
      <c r="F41" s="6" t="s">
        <v>550</v>
      </c>
      <c r="G41" s="6" t="s">
        <v>536</v>
      </c>
      <c r="H41" s="6" t="s">
        <v>551</v>
      </c>
      <c r="I41" s="6" t="s">
        <v>552</v>
      </c>
      <c r="J41" s="6">
        <v>15</v>
      </c>
      <c r="K41" s="5" t="s">
        <v>415</v>
      </c>
    </row>
    <row r="42" customHeight="1" spans="1:11">
      <c r="A42" s="6">
        <v>283105</v>
      </c>
      <c r="B42" s="6" t="s">
        <v>553</v>
      </c>
      <c r="C42" s="6" t="s">
        <v>386</v>
      </c>
      <c r="D42" s="6" t="s">
        <v>387</v>
      </c>
      <c r="E42" s="6" t="s">
        <v>388</v>
      </c>
      <c r="F42" s="6" t="s">
        <v>554</v>
      </c>
      <c r="G42" s="6" t="s">
        <v>390</v>
      </c>
      <c r="H42" s="6" t="s">
        <v>555</v>
      </c>
      <c r="I42" s="6" t="s">
        <v>556</v>
      </c>
      <c r="J42" s="6">
        <v>16</v>
      </c>
      <c r="K42" s="5" t="s">
        <v>415</v>
      </c>
    </row>
    <row r="43" customHeight="1" spans="1:11">
      <c r="A43" s="6">
        <v>279894</v>
      </c>
      <c r="B43" s="6" t="s">
        <v>557</v>
      </c>
      <c r="C43" s="6" t="s">
        <v>386</v>
      </c>
      <c r="D43" s="6" t="s">
        <v>387</v>
      </c>
      <c r="E43" s="6" t="s">
        <v>388</v>
      </c>
      <c r="F43" s="6" t="s">
        <v>558</v>
      </c>
      <c r="G43" s="6" t="s">
        <v>559</v>
      </c>
      <c r="H43" s="6" t="s">
        <v>560</v>
      </c>
      <c r="I43" s="6" t="s">
        <v>561</v>
      </c>
      <c r="J43" s="6">
        <v>3</v>
      </c>
      <c r="K43" s="4" t="s">
        <v>426</v>
      </c>
    </row>
    <row r="44" customHeight="1" spans="1:11">
      <c r="A44" s="6">
        <v>280193</v>
      </c>
      <c r="B44" s="6" t="s">
        <v>562</v>
      </c>
      <c r="C44" s="6" t="s">
        <v>386</v>
      </c>
      <c r="D44" s="6" t="s">
        <v>387</v>
      </c>
      <c r="E44" s="6" t="s">
        <v>388</v>
      </c>
      <c r="F44" s="6" t="s">
        <v>563</v>
      </c>
      <c r="G44" s="6" t="s">
        <v>536</v>
      </c>
      <c r="H44" s="6" t="s">
        <v>537</v>
      </c>
      <c r="I44" s="6" t="s">
        <v>564</v>
      </c>
      <c r="J44" s="6">
        <v>4</v>
      </c>
      <c r="K44" s="4" t="s">
        <v>426</v>
      </c>
    </row>
    <row r="45" customHeight="1" spans="1:11">
      <c r="A45" s="6">
        <v>279925</v>
      </c>
      <c r="B45" s="6" t="s">
        <v>565</v>
      </c>
      <c r="C45" s="6" t="s">
        <v>386</v>
      </c>
      <c r="D45" s="6" t="s">
        <v>387</v>
      </c>
      <c r="E45" s="6" t="s">
        <v>388</v>
      </c>
      <c r="F45" s="6" t="s">
        <v>566</v>
      </c>
      <c r="G45" s="6" t="s">
        <v>567</v>
      </c>
      <c r="H45" s="6" t="s">
        <v>560</v>
      </c>
      <c r="I45" s="6" t="s">
        <v>568</v>
      </c>
      <c r="J45" s="6">
        <v>5</v>
      </c>
      <c r="K45" s="4" t="s">
        <v>426</v>
      </c>
    </row>
    <row r="46" customHeight="1" spans="1:11">
      <c r="A46" s="6">
        <v>278577</v>
      </c>
      <c r="B46" s="6" t="s">
        <v>569</v>
      </c>
      <c r="C46" s="6" t="s">
        <v>386</v>
      </c>
      <c r="D46" s="6" t="s">
        <v>387</v>
      </c>
      <c r="E46" s="6" t="s">
        <v>388</v>
      </c>
      <c r="F46" s="6" t="s">
        <v>570</v>
      </c>
      <c r="G46" s="6" t="s">
        <v>571</v>
      </c>
      <c r="H46" s="6" t="s">
        <v>572</v>
      </c>
      <c r="I46" s="6" t="s">
        <v>573</v>
      </c>
      <c r="J46" s="6">
        <v>6</v>
      </c>
      <c r="K46" s="4" t="s">
        <v>426</v>
      </c>
    </row>
    <row r="47" customHeight="1" spans="1:11">
      <c r="A47" s="6">
        <v>283100</v>
      </c>
      <c r="B47" s="6" t="s">
        <v>574</v>
      </c>
      <c r="C47" s="6" t="s">
        <v>386</v>
      </c>
      <c r="D47" s="6" t="s">
        <v>387</v>
      </c>
      <c r="E47" s="6" t="s">
        <v>388</v>
      </c>
      <c r="F47" s="6" t="s">
        <v>575</v>
      </c>
      <c r="G47" s="6" t="s">
        <v>390</v>
      </c>
      <c r="H47" s="6" t="s">
        <v>576</v>
      </c>
      <c r="I47" s="6" t="s">
        <v>577</v>
      </c>
      <c r="J47" s="6">
        <v>7</v>
      </c>
      <c r="K47" s="4" t="s">
        <v>426</v>
      </c>
    </row>
    <row r="48" customHeight="1" spans="1:11">
      <c r="A48" s="6">
        <v>280191</v>
      </c>
      <c r="B48" s="6" t="s">
        <v>578</v>
      </c>
      <c r="C48" s="6" t="s">
        <v>386</v>
      </c>
      <c r="D48" s="6" t="s">
        <v>387</v>
      </c>
      <c r="E48" s="6" t="s">
        <v>388</v>
      </c>
      <c r="F48" s="6" t="s">
        <v>579</v>
      </c>
      <c r="G48" s="6" t="s">
        <v>536</v>
      </c>
      <c r="H48" s="6" t="s">
        <v>537</v>
      </c>
      <c r="I48" s="6" t="s">
        <v>580</v>
      </c>
      <c r="J48" s="6">
        <v>8</v>
      </c>
      <c r="K48" s="4" t="s">
        <v>426</v>
      </c>
    </row>
    <row r="49" customHeight="1" spans="1:11">
      <c r="A49" s="6">
        <v>282465</v>
      </c>
      <c r="B49" s="6" t="s">
        <v>581</v>
      </c>
      <c r="C49" s="6" t="s">
        <v>386</v>
      </c>
      <c r="D49" s="6" t="s">
        <v>387</v>
      </c>
      <c r="E49" s="6" t="s">
        <v>388</v>
      </c>
      <c r="F49" s="6" t="s">
        <v>582</v>
      </c>
      <c r="G49" s="6" t="s">
        <v>583</v>
      </c>
      <c r="H49" s="6" t="s">
        <v>584</v>
      </c>
      <c r="I49" s="6" t="s">
        <v>585</v>
      </c>
      <c r="J49" s="6">
        <v>9</v>
      </c>
      <c r="K49" s="4" t="s">
        <v>426</v>
      </c>
    </row>
    <row r="50" customHeight="1" spans="1:11">
      <c r="A50" s="6">
        <v>279069</v>
      </c>
      <c r="B50" s="6" t="s">
        <v>586</v>
      </c>
      <c r="C50" s="6" t="s">
        <v>386</v>
      </c>
      <c r="D50" s="6" t="s">
        <v>387</v>
      </c>
      <c r="E50" s="6" t="s">
        <v>388</v>
      </c>
      <c r="F50" s="6" t="s">
        <v>587</v>
      </c>
      <c r="G50" s="6" t="s">
        <v>588</v>
      </c>
      <c r="H50" s="6" t="s">
        <v>589</v>
      </c>
      <c r="I50" s="6" t="s">
        <v>590</v>
      </c>
      <c r="J50" s="6">
        <v>10</v>
      </c>
      <c r="K50" s="4" t="s">
        <v>426</v>
      </c>
    </row>
    <row r="51" customHeight="1" spans="1:11">
      <c r="A51" s="6">
        <v>281583</v>
      </c>
      <c r="B51" s="6" t="s">
        <v>591</v>
      </c>
      <c r="C51" s="6" t="s">
        <v>386</v>
      </c>
      <c r="D51" s="6" t="s">
        <v>387</v>
      </c>
      <c r="E51" s="6" t="s">
        <v>388</v>
      </c>
      <c r="F51" s="6" t="s">
        <v>592</v>
      </c>
      <c r="G51" s="6" t="s">
        <v>593</v>
      </c>
      <c r="H51" s="6" t="s">
        <v>594</v>
      </c>
      <c r="I51" s="6" t="s">
        <v>595</v>
      </c>
      <c r="J51" s="6">
        <v>13</v>
      </c>
      <c r="K51" s="4" t="s">
        <v>426</v>
      </c>
    </row>
    <row r="52" customHeight="1" spans="1:11">
      <c r="A52" s="6">
        <v>280187</v>
      </c>
      <c r="B52" s="6" t="s">
        <v>596</v>
      </c>
      <c r="C52" s="6" t="s">
        <v>386</v>
      </c>
      <c r="D52" s="6" t="s">
        <v>387</v>
      </c>
      <c r="E52" s="6" t="s">
        <v>388</v>
      </c>
      <c r="F52" s="6" t="s">
        <v>597</v>
      </c>
      <c r="G52" s="6" t="s">
        <v>536</v>
      </c>
      <c r="H52" s="6" t="s">
        <v>551</v>
      </c>
      <c r="I52" s="6" t="s">
        <v>598</v>
      </c>
      <c r="J52" s="6">
        <v>14</v>
      </c>
      <c r="K52" s="4" t="s">
        <v>468</v>
      </c>
    </row>
    <row r="53" customHeight="1" spans="1:11">
      <c r="A53" s="6">
        <v>280772</v>
      </c>
      <c r="B53" s="6" t="s">
        <v>599</v>
      </c>
      <c r="C53" s="6" t="s">
        <v>386</v>
      </c>
      <c r="D53" s="6" t="s">
        <v>387</v>
      </c>
      <c r="E53" s="6" t="s">
        <v>388</v>
      </c>
      <c r="F53" s="6" t="s">
        <v>600</v>
      </c>
      <c r="G53" s="6" t="s">
        <v>601</v>
      </c>
      <c r="H53" s="6" t="s">
        <v>602</v>
      </c>
      <c r="I53" s="6" t="s">
        <v>603</v>
      </c>
      <c r="J53" s="6">
        <v>17</v>
      </c>
      <c r="K53" s="4" t="s">
        <v>468</v>
      </c>
    </row>
    <row r="54" customHeight="1" spans="1:11">
      <c r="A54" s="6">
        <v>282534</v>
      </c>
      <c r="B54" s="6" t="s">
        <v>604</v>
      </c>
      <c r="C54" s="6" t="s">
        <v>386</v>
      </c>
      <c r="D54" s="6" t="s">
        <v>387</v>
      </c>
      <c r="E54" s="6" t="s">
        <v>388</v>
      </c>
      <c r="F54" s="6" t="s">
        <v>605</v>
      </c>
      <c r="G54" s="6" t="s">
        <v>606</v>
      </c>
      <c r="H54" s="6" t="s">
        <v>607</v>
      </c>
      <c r="I54" s="6" t="s">
        <v>608</v>
      </c>
      <c r="J54" s="6">
        <v>18</v>
      </c>
      <c r="K54" s="4" t="s">
        <v>468</v>
      </c>
    </row>
    <row r="55" customHeight="1" spans="1:11">
      <c r="A55" s="6">
        <v>281812</v>
      </c>
      <c r="B55" s="6" t="s">
        <v>609</v>
      </c>
      <c r="C55" s="6" t="s">
        <v>386</v>
      </c>
      <c r="D55" s="6" t="s">
        <v>387</v>
      </c>
      <c r="E55" s="6" t="s">
        <v>388</v>
      </c>
      <c r="F55" s="6" t="s">
        <v>610</v>
      </c>
      <c r="G55" s="6" t="s">
        <v>611</v>
      </c>
      <c r="H55" s="6" t="s">
        <v>612</v>
      </c>
      <c r="I55" s="6" t="s">
        <v>613</v>
      </c>
      <c r="J55" s="6">
        <v>19</v>
      </c>
      <c r="K55" s="4" t="s">
        <v>468</v>
      </c>
    </row>
    <row r="56" customHeight="1" spans="1:11">
      <c r="A56" s="6">
        <v>280189</v>
      </c>
      <c r="B56" s="6" t="s">
        <v>614</v>
      </c>
      <c r="C56" s="6" t="s">
        <v>386</v>
      </c>
      <c r="D56" s="6" t="s">
        <v>387</v>
      </c>
      <c r="E56" s="6" t="s">
        <v>388</v>
      </c>
      <c r="F56" s="6" t="s">
        <v>615</v>
      </c>
      <c r="G56" s="6" t="s">
        <v>536</v>
      </c>
      <c r="H56" s="6" t="s">
        <v>537</v>
      </c>
      <c r="I56" s="6" t="s">
        <v>616</v>
      </c>
      <c r="J56" s="6">
        <v>20</v>
      </c>
      <c r="K56" s="4" t="s">
        <v>468</v>
      </c>
    </row>
    <row r="57" customHeight="1" spans="1:11">
      <c r="A57" s="6">
        <v>279920</v>
      </c>
      <c r="B57" s="6" t="s">
        <v>617</v>
      </c>
      <c r="C57" s="6" t="s">
        <v>386</v>
      </c>
      <c r="D57" s="6" t="s">
        <v>387</v>
      </c>
      <c r="E57" s="6" t="s">
        <v>388</v>
      </c>
      <c r="F57" s="6" t="s">
        <v>618</v>
      </c>
      <c r="G57" s="6" t="s">
        <v>619</v>
      </c>
      <c r="H57" s="6" t="s">
        <v>560</v>
      </c>
      <c r="I57" s="6" t="s">
        <v>620</v>
      </c>
      <c r="J57" s="6">
        <v>21</v>
      </c>
      <c r="K57" s="4" t="s">
        <v>468</v>
      </c>
    </row>
    <row r="58" customHeight="1" spans="1:11">
      <c r="A58" s="6">
        <v>280757</v>
      </c>
      <c r="B58" s="6" t="s">
        <v>621</v>
      </c>
      <c r="C58" s="6" t="s">
        <v>386</v>
      </c>
      <c r="D58" s="6" t="s">
        <v>387</v>
      </c>
      <c r="E58" s="6" t="s">
        <v>388</v>
      </c>
      <c r="F58" s="6" t="s">
        <v>622</v>
      </c>
      <c r="G58" s="6" t="s">
        <v>601</v>
      </c>
      <c r="H58" s="6" t="s">
        <v>602</v>
      </c>
      <c r="I58" s="6" t="s">
        <v>623</v>
      </c>
      <c r="J58" s="6">
        <v>22</v>
      </c>
      <c r="K58" s="4" t="s">
        <v>468</v>
      </c>
    </row>
    <row r="59" customHeight="1" spans="1:11">
      <c r="A59" s="6">
        <v>289984</v>
      </c>
      <c r="B59" s="6" t="s">
        <v>624</v>
      </c>
      <c r="C59" s="6" t="s">
        <v>386</v>
      </c>
      <c r="D59" s="6" t="s">
        <v>387</v>
      </c>
      <c r="E59" s="6" t="s">
        <v>388</v>
      </c>
      <c r="F59" s="6" t="s">
        <v>625</v>
      </c>
      <c r="G59" s="6" t="s">
        <v>86</v>
      </c>
      <c r="H59" s="6" t="s">
        <v>87</v>
      </c>
      <c r="I59" s="6" t="s">
        <v>626</v>
      </c>
      <c r="J59" s="6">
        <v>23</v>
      </c>
      <c r="K59" s="4" t="s">
        <v>468</v>
      </c>
    </row>
    <row r="60" customHeight="1" spans="1:11">
      <c r="A60" s="6">
        <v>278798</v>
      </c>
      <c r="B60" s="6" t="s">
        <v>627</v>
      </c>
      <c r="C60" s="6" t="s">
        <v>386</v>
      </c>
      <c r="D60" s="6" t="s">
        <v>387</v>
      </c>
      <c r="E60" s="6" t="s">
        <v>388</v>
      </c>
      <c r="F60" s="6" t="s">
        <v>628</v>
      </c>
      <c r="G60" s="6" t="s">
        <v>629</v>
      </c>
      <c r="H60" s="6" t="s">
        <v>630</v>
      </c>
      <c r="I60" s="6" t="s">
        <v>631</v>
      </c>
      <c r="J60" s="6">
        <v>24</v>
      </c>
      <c r="K60" s="4" t="s">
        <v>468</v>
      </c>
    </row>
    <row r="61" customHeight="1" spans="1:11">
      <c r="A61" s="6">
        <v>280395</v>
      </c>
      <c r="B61" s="6" t="s">
        <v>632</v>
      </c>
      <c r="C61" s="6" t="s">
        <v>386</v>
      </c>
      <c r="D61" s="6" t="s">
        <v>387</v>
      </c>
      <c r="E61" s="6" t="s">
        <v>388</v>
      </c>
      <c r="F61" s="6" t="s">
        <v>633</v>
      </c>
      <c r="G61" s="6" t="s">
        <v>634</v>
      </c>
      <c r="H61" s="6" t="s">
        <v>635</v>
      </c>
      <c r="I61" s="6" t="s">
        <v>636</v>
      </c>
      <c r="J61" s="6">
        <v>25</v>
      </c>
      <c r="K61" s="4" t="s">
        <v>468</v>
      </c>
    </row>
    <row r="62" customHeight="1" spans="1:11">
      <c r="A62" s="6">
        <v>280197</v>
      </c>
      <c r="B62" s="6" t="s">
        <v>637</v>
      </c>
      <c r="C62" s="6" t="s">
        <v>386</v>
      </c>
      <c r="D62" s="6" t="s">
        <v>387</v>
      </c>
      <c r="E62" s="6" t="s">
        <v>388</v>
      </c>
      <c r="F62" s="6" t="s">
        <v>638</v>
      </c>
      <c r="G62" s="6" t="s">
        <v>536</v>
      </c>
      <c r="H62" s="6" t="s">
        <v>551</v>
      </c>
      <c r="I62" s="6" t="s">
        <v>639</v>
      </c>
      <c r="J62" s="6">
        <v>26</v>
      </c>
      <c r="K62" s="4" t="s">
        <v>468</v>
      </c>
    </row>
    <row r="63" customHeight="1" spans="1:11">
      <c r="A63" s="6">
        <v>282637</v>
      </c>
      <c r="B63" s="6" t="s">
        <v>640</v>
      </c>
      <c r="C63" s="6" t="s">
        <v>386</v>
      </c>
      <c r="D63" s="6" t="s">
        <v>387</v>
      </c>
      <c r="E63" s="6" t="s">
        <v>388</v>
      </c>
      <c r="F63" s="6" t="s">
        <v>641</v>
      </c>
      <c r="G63" s="6" t="s">
        <v>642</v>
      </c>
      <c r="H63" s="6" t="s">
        <v>643</v>
      </c>
      <c r="I63" s="6" t="s">
        <v>644</v>
      </c>
      <c r="J63" s="6">
        <v>27</v>
      </c>
      <c r="K63" s="4" t="s">
        <v>468</v>
      </c>
    </row>
    <row r="64" customHeight="1" spans="1:11">
      <c r="A64" s="6">
        <v>282544</v>
      </c>
      <c r="B64" s="6" t="s">
        <v>645</v>
      </c>
      <c r="C64" s="6" t="s">
        <v>386</v>
      </c>
      <c r="D64" s="6" t="s">
        <v>387</v>
      </c>
      <c r="E64" s="6" t="s">
        <v>388</v>
      </c>
      <c r="F64" s="6" t="s">
        <v>646</v>
      </c>
      <c r="G64" s="6" t="s">
        <v>647</v>
      </c>
      <c r="H64" s="6" t="s">
        <v>648</v>
      </c>
      <c r="I64" s="6" t="s">
        <v>649</v>
      </c>
      <c r="J64" s="6">
        <v>28</v>
      </c>
      <c r="K64" s="4" t="s">
        <v>468</v>
      </c>
    </row>
    <row r="65" customHeight="1" spans="1:11">
      <c r="A65" s="6">
        <v>286257</v>
      </c>
      <c r="B65" s="6" t="s">
        <v>650</v>
      </c>
      <c r="C65" s="6" t="s">
        <v>386</v>
      </c>
      <c r="D65" s="6" t="s">
        <v>387</v>
      </c>
      <c r="E65" s="6" t="s">
        <v>388</v>
      </c>
      <c r="F65" s="6" t="s">
        <v>651</v>
      </c>
      <c r="G65" s="6" t="s">
        <v>362</v>
      </c>
      <c r="H65" s="6" t="s">
        <v>363</v>
      </c>
      <c r="I65" s="6" t="s">
        <v>652</v>
      </c>
      <c r="J65" s="6">
        <v>29</v>
      </c>
      <c r="K65" s="4" t="s">
        <v>468</v>
      </c>
    </row>
    <row r="66" customHeight="1" spans="1:11">
      <c r="A66" s="6" t="s">
        <v>653</v>
      </c>
      <c r="B66" s="6"/>
      <c r="C66" s="6"/>
      <c r="D66" s="6"/>
      <c r="E66" s="6"/>
      <c r="F66" s="6"/>
      <c r="G66" s="6"/>
      <c r="H66" s="6"/>
      <c r="I66" s="6"/>
      <c r="J66" s="6"/>
      <c r="K66" s="5"/>
    </row>
    <row r="67" customHeight="1" spans="1:11">
      <c r="A67" s="6">
        <v>281678</v>
      </c>
      <c r="B67" s="6" t="s">
        <v>654</v>
      </c>
      <c r="C67" s="6" t="s">
        <v>386</v>
      </c>
      <c r="D67" s="6" t="s">
        <v>387</v>
      </c>
      <c r="E67" s="6" t="s">
        <v>388</v>
      </c>
      <c r="F67" s="6" t="s">
        <v>655</v>
      </c>
      <c r="G67" s="6" t="s">
        <v>656</v>
      </c>
      <c r="H67" s="6" t="s">
        <v>657</v>
      </c>
      <c r="I67" s="6" t="s">
        <v>658</v>
      </c>
      <c r="J67" s="6">
        <v>3</v>
      </c>
      <c r="K67" s="5" t="s">
        <v>393</v>
      </c>
    </row>
    <row r="68" customHeight="1" spans="1:11">
      <c r="A68" s="6">
        <v>282554</v>
      </c>
      <c r="B68" s="6" t="s">
        <v>659</v>
      </c>
      <c r="C68" s="6" t="s">
        <v>386</v>
      </c>
      <c r="D68" s="6" t="s">
        <v>387</v>
      </c>
      <c r="E68" s="6" t="s">
        <v>388</v>
      </c>
      <c r="F68" s="6" t="s">
        <v>660</v>
      </c>
      <c r="G68" s="6" t="s">
        <v>661</v>
      </c>
      <c r="H68" s="6" t="s">
        <v>662</v>
      </c>
      <c r="I68" s="6" t="s">
        <v>663</v>
      </c>
      <c r="J68" s="6">
        <v>4</v>
      </c>
      <c r="K68" s="5" t="s">
        <v>393</v>
      </c>
    </row>
    <row r="69" customHeight="1" spans="1:11">
      <c r="A69" s="6">
        <v>279203</v>
      </c>
      <c r="B69" s="6" t="s">
        <v>664</v>
      </c>
      <c r="C69" s="6" t="s">
        <v>386</v>
      </c>
      <c r="D69" s="6" t="s">
        <v>387</v>
      </c>
      <c r="E69" s="6" t="s">
        <v>388</v>
      </c>
      <c r="F69" s="6" t="s">
        <v>665</v>
      </c>
      <c r="G69" s="6" t="s">
        <v>666</v>
      </c>
      <c r="H69" s="6" t="s">
        <v>667</v>
      </c>
      <c r="I69" s="6" t="s">
        <v>668</v>
      </c>
      <c r="J69" s="6">
        <v>1</v>
      </c>
      <c r="K69" s="5" t="s">
        <v>404</v>
      </c>
    </row>
    <row r="70" customHeight="1" spans="1:11">
      <c r="A70" s="6">
        <v>283883</v>
      </c>
      <c r="B70" s="6" t="s">
        <v>669</v>
      </c>
      <c r="C70" s="6" t="s">
        <v>386</v>
      </c>
      <c r="D70" s="6" t="s">
        <v>387</v>
      </c>
      <c r="E70" s="6" t="s">
        <v>388</v>
      </c>
      <c r="F70" s="6" t="s">
        <v>670</v>
      </c>
      <c r="G70" s="6" t="s">
        <v>671</v>
      </c>
      <c r="H70" s="6" t="s">
        <v>672</v>
      </c>
      <c r="I70" s="6" t="s">
        <v>673</v>
      </c>
      <c r="J70" s="6">
        <v>2</v>
      </c>
      <c r="K70" s="5" t="s">
        <v>404</v>
      </c>
    </row>
    <row r="71" customHeight="1" spans="1:11">
      <c r="A71" s="6">
        <v>293041</v>
      </c>
      <c r="B71" s="6" t="s">
        <v>674</v>
      </c>
      <c r="C71" s="6" t="s">
        <v>386</v>
      </c>
      <c r="D71" s="6" t="s">
        <v>387</v>
      </c>
      <c r="E71" s="6" t="s">
        <v>388</v>
      </c>
      <c r="F71" s="6" t="s">
        <v>675</v>
      </c>
      <c r="G71" s="6" t="s">
        <v>676</v>
      </c>
      <c r="H71" s="6" t="s">
        <v>677</v>
      </c>
      <c r="I71" s="6" t="s">
        <v>678</v>
      </c>
      <c r="J71" s="6">
        <v>13</v>
      </c>
      <c r="K71" s="5" t="s">
        <v>415</v>
      </c>
    </row>
    <row r="72" customHeight="1" spans="1:11">
      <c r="A72" s="6">
        <v>293159</v>
      </c>
      <c r="B72" s="6" t="s">
        <v>679</v>
      </c>
      <c r="C72" s="6" t="s">
        <v>386</v>
      </c>
      <c r="D72" s="6" t="s">
        <v>387</v>
      </c>
      <c r="E72" s="6" t="s">
        <v>388</v>
      </c>
      <c r="F72" s="6" t="s">
        <v>680</v>
      </c>
      <c r="G72" s="6" t="s">
        <v>681</v>
      </c>
      <c r="H72" s="6" t="s">
        <v>682</v>
      </c>
      <c r="I72" s="6" t="s">
        <v>683</v>
      </c>
      <c r="J72" s="6">
        <v>14</v>
      </c>
      <c r="K72" s="5" t="s">
        <v>415</v>
      </c>
    </row>
    <row r="73" customHeight="1" spans="1:11">
      <c r="A73" s="6">
        <v>290818</v>
      </c>
      <c r="B73" s="6" t="s">
        <v>684</v>
      </c>
      <c r="C73" s="6" t="s">
        <v>386</v>
      </c>
      <c r="D73" s="6" t="s">
        <v>387</v>
      </c>
      <c r="E73" s="6" t="s">
        <v>388</v>
      </c>
      <c r="F73" s="6" t="s">
        <v>685</v>
      </c>
      <c r="G73" s="6" t="s">
        <v>686</v>
      </c>
      <c r="H73" s="6" t="s">
        <v>408</v>
      </c>
      <c r="I73" s="6" t="s">
        <v>687</v>
      </c>
      <c r="J73" s="6">
        <v>5</v>
      </c>
      <c r="K73" s="4" t="s">
        <v>426</v>
      </c>
    </row>
    <row r="74" customHeight="1" spans="1:11">
      <c r="A74" s="6">
        <v>282548</v>
      </c>
      <c r="B74" s="6" t="s">
        <v>688</v>
      </c>
      <c r="C74" s="6" t="s">
        <v>386</v>
      </c>
      <c r="D74" s="6" t="s">
        <v>387</v>
      </c>
      <c r="E74" s="6" t="s">
        <v>388</v>
      </c>
      <c r="F74" s="6" t="s">
        <v>689</v>
      </c>
      <c r="G74" s="6" t="s">
        <v>690</v>
      </c>
      <c r="H74" s="6" t="s">
        <v>691</v>
      </c>
      <c r="I74" s="6" t="s">
        <v>692</v>
      </c>
      <c r="J74" s="6">
        <v>6</v>
      </c>
      <c r="K74" s="4" t="s">
        <v>426</v>
      </c>
    </row>
    <row r="75" customHeight="1" spans="1:11">
      <c r="A75" s="6">
        <v>280838</v>
      </c>
      <c r="B75" s="6" t="s">
        <v>693</v>
      </c>
      <c r="C75" s="6" t="s">
        <v>386</v>
      </c>
      <c r="D75" s="6" t="s">
        <v>387</v>
      </c>
      <c r="E75" s="6" t="s">
        <v>388</v>
      </c>
      <c r="F75" s="6" t="s">
        <v>694</v>
      </c>
      <c r="G75" s="6" t="s">
        <v>695</v>
      </c>
      <c r="H75" s="6" t="s">
        <v>696</v>
      </c>
      <c r="I75" s="6" t="s">
        <v>697</v>
      </c>
      <c r="J75" s="6">
        <v>7</v>
      </c>
      <c r="K75" s="4" t="s">
        <v>426</v>
      </c>
    </row>
    <row r="76" customHeight="1" spans="1:11">
      <c r="A76" s="6">
        <v>282576</v>
      </c>
      <c r="B76" s="6" t="s">
        <v>698</v>
      </c>
      <c r="C76" s="6" t="s">
        <v>386</v>
      </c>
      <c r="D76" s="6" t="s">
        <v>387</v>
      </c>
      <c r="E76" s="6" t="s">
        <v>388</v>
      </c>
      <c r="F76" s="6" t="s">
        <v>699</v>
      </c>
      <c r="G76" s="6" t="s">
        <v>700</v>
      </c>
      <c r="H76" s="6" t="s">
        <v>662</v>
      </c>
      <c r="I76" s="6" t="s">
        <v>701</v>
      </c>
      <c r="J76" s="6">
        <v>8</v>
      </c>
      <c r="K76" s="4" t="s">
        <v>426</v>
      </c>
    </row>
    <row r="77" customHeight="1" spans="1:11">
      <c r="A77" s="6">
        <v>283649</v>
      </c>
      <c r="B77" s="6" t="s">
        <v>702</v>
      </c>
      <c r="C77" s="6" t="s">
        <v>386</v>
      </c>
      <c r="D77" s="6" t="s">
        <v>387</v>
      </c>
      <c r="E77" s="6" t="s">
        <v>388</v>
      </c>
      <c r="F77" s="6" t="s">
        <v>703</v>
      </c>
      <c r="G77" s="6" t="s">
        <v>704</v>
      </c>
      <c r="H77" s="6" t="s">
        <v>705</v>
      </c>
      <c r="I77" s="6" t="s">
        <v>706</v>
      </c>
      <c r="J77" s="6">
        <v>9</v>
      </c>
      <c r="K77" s="4" t="s">
        <v>426</v>
      </c>
    </row>
    <row r="78" customHeight="1" spans="1:11">
      <c r="A78" s="6">
        <v>292969</v>
      </c>
      <c r="B78" s="6" t="s">
        <v>707</v>
      </c>
      <c r="C78" s="6" t="s">
        <v>386</v>
      </c>
      <c r="D78" s="6" t="s">
        <v>387</v>
      </c>
      <c r="E78" s="6" t="s">
        <v>388</v>
      </c>
      <c r="F78" s="6" t="s">
        <v>708</v>
      </c>
      <c r="G78" s="6" t="s">
        <v>709</v>
      </c>
      <c r="H78" s="6" t="s">
        <v>710</v>
      </c>
      <c r="I78" s="6" t="s">
        <v>711</v>
      </c>
      <c r="J78" s="6">
        <v>10</v>
      </c>
      <c r="K78" s="4" t="s">
        <v>426</v>
      </c>
    </row>
    <row r="79" customHeight="1" spans="1:11">
      <c r="A79" s="6">
        <v>284733</v>
      </c>
      <c r="B79" s="6" t="s">
        <v>712</v>
      </c>
      <c r="C79" s="6" t="s">
        <v>386</v>
      </c>
      <c r="D79" s="6" t="s">
        <v>387</v>
      </c>
      <c r="E79" s="6" t="s">
        <v>388</v>
      </c>
      <c r="F79" s="6" t="s">
        <v>713</v>
      </c>
      <c r="G79" s="6" t="s">
        <v>714</v>
      </c>
      <c r="H79" s="6" t="s">
        <v>715</v>
      </c>
      <c r="I79" s="6" t="s">
        <v>716</v>
      </c>
      <c r="J79" s="6">
        <v>11</v>
      </c>
      <c r="K79" s="4" t="s">
        <v>468</v>
      </c>
    </row>
    <row r="80" customHeight="1" spans="1:11">
      <c r="A80" s="6">
        <v>281854</v>
      </c>
      <c r="B80" s="6" t="s">
        <v>717</v>
      </c>
      <c r="C80" s="6" t="s">
        <v>386</v>
      </c>
      <c r="D80" s="6" t="s">
        <v>387</v>
      </c>
      <c r="E80" s="6" t="s">
        <v>388</v>
      </c>
      <c r="F80" s="6" t="s">
        <v>718</v>
      </c>
      <c r="G80" s="6" t="s">
        <v>719</v>
      </c>
      <c r="H80" s="6" t="s">
        <v>612</v>
      </c>
      <c r="I80" s="6" t="s">
        <v>720</v>
      </c>
      <c r="J80" s="6">
        <v>12</v>
      </c>
      <c r="K80" s="4" t="s">
        <v>468</v>
      </c>
    </row>
    <row r="81" customHeight="1" spans="1:11">
      <c r="A81" s="6">
        <v>293017</v>
      </c>
      <c r="B81" s="6" t="s">
        <v>721</v>
      </c>
      <c r="C81" s="6" t="s">
        <v>386</v>
      </c>
      <c r="D81" s="6" t="s">
        <v>387</v>
      </c>
      <c r="E81" s="6" t="s">
        <v>388</v>
      </c>
      <c r="F81" s="6" t="s">
        <v>722</v>
      </c>
      <c r="G81" s="6" t="s">
        <v>723</v>
      </c>
      <c r="H81" s="6" t="s">
        <v>724</v>
      </c>
      <c r="I81" s="6" t="s">
        <v>725</v>
      </c>
      <c r="J81" s="6">
        <v>15</v>
      </c>
      <c r="K81" s="4" t="s">
        <v>468</v>
      </c>
    </row>
    <row r="82" customHeight="1" spans="1:11">
      <c r="A82" s="6">
        <v>290790</v>
      </c>
      <c r="B82" s="6" t="s">
        <v>726</v>
      </c>
      <c r="C82" s="6" t="s">
        <v>386</v>
      </c>
      <c r="D82" s="6" t="s">
        <v>387</v>
      </c>
      <c r="E82" s="6" t="s">
        <v>388</v>
      </c>
      <c r="F82" s="6" t="s">
        <v>727</v>
      </c>
      <c r="G82" s="6" t="s">
        <v>728</v>
      </c>
      <c r="H82" s="6" t="s">
        <v>408</v>
      </c>
      <c r="I82" s="6" t="s">
        <v>729</v>
      </c>
      <c r="J82" s="6">
        <v>16</v>
      </c>
      <c r="K82" s="4" t="s">
        <v>468</v>
      </c>
    </row>
    <row r="83" customHeight="1" spans="1:11">
      <c r="A83" s="6">
        <v>282899</v>
      </c>
      <c r="B83" s="6" t="s">
        <v>730</v>
      </c>
      <c r="C83" s="6" t="s">
        <v>386</v>
      </c>
      <c r="D83" s="6" t="s">
        <v>387</v>
      </c>
      <c r="E83" s="6" t="s">
        <v>388</v>
      </c>
      <c r="F83" s="6" t="s">
        <v>731</v>
      </c>
      <c r="G83" s="6" t="s">
        <v>732</v>
      </c>
      <c r="H83" s="6" t="s">
        <v>733</v>
      </c>
      <c r="I83" s="6" t="s">
        <v>734</v>
      </c>
      <c r="J83" s="6">
        <v>17</v>
      </c>
      <c r="K83" s="4" t="s">
        <v>468</v>
      </c>
    </row>
    <row r="84" customHeight="1" spans="1:11">
      <c r="A84" s="6">
        <v>292994</v>
      </c>
      <c r="B84" s="6" t="s">
        <v>735</v>
      </c>
      <c r="C84" s="6" t="s">
        <v>386</v>
      </c>
      <c r="D84" s="6" t="s">
        <v>387</v>
      </c>
      <c r="E84" s="6" t="s">
        <v>388</v>
      </c>
      <c r="F84" s="6" t="s">
        <v>736</v>
      </c>
      <c r="G84" s="6" t="s">
        <v>723</v>
      </c>
      <c r="H84" s="6" t="s">
        <v>737</v>
      </c>
      <c r="I84" s="6" t="s">
        <v>738</v>
      </c>
      <c r="J84" s="6">
        <v>18</v>
      </c>
      <c r="K84" s="4" t="s">
        <v>468</v>
      </c>
    </row>
    <row r="85" customHeight="1" spans="1:11">
      <c r="A85" s="6">
        <v>287700</v>
      </c>
      <c r="B85" s="6" t="s">
        <v>739</v>
      </c>
      <c r="C85" s="6" t="s">
        <v>386</v>
      </c>
      <c r="D85" s="6" t="s">
        <v>387</v>
      </c>
      <c r="E85" s="6" t="s">
        <v>388</v>
      </c>
      <c r="F85" s="6" t="s">
        <v>740</v>
      </c>
      <c r="G85" s="6" t="s">
        <v>741</v>
      </c>
      <c r="H85" s="6" t="s">
        <v>472</v>
      </c>
      <c r="I85" s="6" t="s">
        <v>742</v>
      </c>
      <c r="J85" s="6">
        <v>19</v>
      </c>
      <c r="K85" s="4" t="s">
        <v>468</v>
      </c>
    </row>
    <row r="86" customHeight="1" spans="1:11">
      <c r="A86" s="6">
        <v>282158</v>
      </c>
      <c r="B86" s="6" t="s">
        <v>743</v>
      </c>
      <c r="C86" s="6" t="s">
        <v>386</v>
      </c>
      <c r="D86" s="6" t="s">
        <v>387</v>
      </c>
      <c r="E86" s="6" t="s">
        <v>388</v>
      </c>
      <c r="F86" s="6" t="s">
        <v>744</v>
      </c>
      <c r="G86" s="6" t="s">
        <v>745</v>
      </c>
      <c r="H86" s="6" t="s">
        <v>746</v>
      </c>
      <c r="I86" s="6" t="s">
        <v>747</v>
      </c>
      <c r="J86" s="6">
        <v>20</v>
      </c>
      <c r="K86" s="4" t="s">
        <v>468</v>
      </c>
    </row>
    <row r="87" customHeight="1" spans="1:11">
      <c r="A87" s="6">
        <v>290651</v>
      </c>
      <c r="B87" s="6" t="s">
        <v>748</v>
      </c>
      <c r="C87" s="6" t="s">
        <v>386</v>
      </c>
      <c r="D87" s="6" t="s">
        <v>387</v>
      </c>
      <c r="E87" s="6" t="s">
        <v>388</v>
      </c>
      <c r="F87" s="6" t="s">
        <v>749</v>
      </c>
      <c r="G87" s="6" t="s">
        <v>750</v>
      </c>
      <c r="H87" s="6" t="s">
        <v>751</v>
      </c>
      <c r="I87" s="6" t="s">
        <v>752</v>
      </c>
      <c r="J87" s="6">
        <v>21</v>
      </c>
      <c r="K87" s="4" t="s">
        <v>468</v>
      </c>
    </row>
    <row r="88" customHeight="1" spans="1:11">
      <c r="A88" s="6">
        <v>280822</v>
      </c>
      <c r="B88" s="6" t="s">
        <v>753</v>
      </c>
      <c r="C88" s="6" t="s">
        <v>386</v>
      </c>
      <c r="D88" s="6" t="s">
        <v>387</v>
      </c>
      <c r="E88" s="6" t="s">
        <v>388</v>
      </c>
      <c r="F88" s="6" t="s">
        <v>754</v>
      </c>
      <c r="G88" s="6" t="s">
        <v>755</v>
      </c>
      <c r="H88" s="6" t="s">
        <v>756</v>
      </c>
      <c r="I88" s="6" t="s">
        <v>757</v>
      </c>
      <c r="J88" s="6">
        <v>22</v>
      </c>
      <c r="K88" s="4" t="s">
        <v>468</v>
      </c>
    </row>
    <row r="89" customHeight="1" spans="1:11">
      <c r="A89" s="6">
        <v>280808</v>
      </c>
      <c r="B89" s="6" t="s">
        <v>758</v>
      </c>
      <c r="C89" s="6" t="s">
        <v>386</v>
      </c>
      <c r="D89" s="6" t="s">
        <v>387</v>
      </c>
      <c r="E89" s="6" t="s">
        <v>388</v>
      </c>
      <c r="F89" s="6" t="s">
        <v>759</v>
      </c>
      <c r="G89" s="6" t="s">
        <v>593</v>
      </c>
      <c r="H89" s="6" t="s">
        <v>760</v>
      </c>
      <c r="I89" s="6" t="s">
        <v>761</v>
      </c>
      <c r="J89" s="6">
        <v>23</v>
      </c>
      <c r="K89" s="4" t="s">
        <v>468</v>
      </c>
    </row>
    <row r="90" customHeight="1" spans="1:11">
      <c r="A90" s="6" t="s">
        <v>762</v>
      </c>
      <c r="B90" s="6"/>
      <c r="C90" s="6"/>
      <c r="D90" s="6"/>
      <c r="E90" s="6"/>
      <c r="F90" s="6"/>
      <c r="G90" s="6"/>
      <c r="H90" s="6"/>
      <c r="I90" s="6"/>
      <c r="J90" s="6"/>
      <c r="K90" s="5"/>
    </row>
    <row r="91" customHeight="1" spans="1:11">
      <c r="A91" s="6">
        <v>289492</v>
      </c>
      <c r="B91" s="6" t="s">
        <v>763</v>
      </c>
      <c r="C91" s="6" t="s">
        <v>764</v>
      </c>
      <c r="D91" s="6" t="s">
        <v>765</v>
      </c>
      <c r="E91" s="6" t="s">
        <v>766</v>
      </c>
      <c r="F91" s="6" t="s">
        <v>767</v>
      </c>
      <c r="G91" s="6" t="s">
        <v>768</v>
      </c>
      <c r="H91" s="6" t="s">
        <v>769</v>
      </c>
      <c r="I91" s="6" t="s">
        <v>770</v>
      </c>
      <c r="J91" s="6">
        <v>21</v>
      </c>
      <c r="K91" s="5" t="s">
        <v>393</v>
      </c>
    </row>
    <row r="92" customHeight="1" spans="1:11">
      <c r="A92" s="6">
        <v>284718</v>
      </c>
      <c r="B92" s="6" t="s">
        <v>771</v>
      </c>
      <c r="C92" s="6" t="s">
        <v>764</v>
      </c>
      <c r="D92" s="6" t="s">
        <v>765</v>
      </c>
      <c r="E92" s="6" t="s">
        <v>766</v>
      </c>
      <c r="F92" s="6" t="s">
        <v>772</v>
      </c>
      <c r="G92" s="6" t="s">
        <v>773</v>
      </c>
      <c r="H92" s="6" t="s">
        <v>769</v>
      </c>
      <c r="I92" s="6" t="s">
        <v>774</v>
      </c>
      <c r="J92" s="6">
        <v>22</v>
      </c>
      <c r="K92" s="5" t="s">
        <v>393</v>
      </c>
    </row>
    <row r="93" customHeight="1" spans="1:11">
      <c r="A93" s="6">
        <v>283059</v>
      </c>
      <c r="B93" s="6" t="s">
        <v>775</v>
      </c>
      <c r="C93" s="6" t="s">
        <v>764</v>
      </c>
      <c r="D93" s="6" t="s">
        <v>765</v>
      </c>
      <c r="E93" s="6" t="s">
        <v>766</v>
      </c>
      <c r="F93" s="6" t="s">
        <v>776</v>
      </c>
      <c r="G93" s="6" t="s">
        <v>777</v>
      </c>
      <c r="H93" s="6" t="s">
        <v>778</v>
      </c>
      <c r="I93" s="6" t="s">
        <v>779</v>
      </c>
      <c r="J93" s="6">
        <v>5</v>
      </c>
      <c r="K93" s="5" t="s">
        <v>404</v>
      </c>
    </row>
    <row r="94" customHeight="1" spans="1:11">
      <c r="A94" s="6">
        <v>280328</v>
      </c>
      <c r="B94" s="6" t="s">
        <v>780</v>
      </c>
      <c r="C94" s="6" t="s">
        <v>764</v>
      </c>
      <c r="D94" s="6" t="s">
        <v>765</v>
      </c>
      <c r="E94" s="6" t="s">
        <v>766</v>
      </c>
      <c r="F94" s="6" t="s">
        <v>781</v>
      </c>
      <c r="G94" s="6" t="s">
        <v>782</v>
      </c>
      <c r="H94" s="6" t="s">
        <v>783</v>
      </c>
      <c r="I94" s="6" t="s">
        <v>784</v>
      </c>
      <c r="J94" s="6">
        <v>6</v>
      </c>
      <c r="K94" s="5" t="s">
        <v>404</v>
      </c>
    </row>
    <row r="95" customHeight="1" spans="1:11">
      <c r="A95" s="6">
        <v>278615</v>
      </c>
      <c r="B95" s="6" t="s">
        <v>785</v>
      </c>
      <c r="C95" s="6" t="s">
        <v>764</v>
      </c>
      <c r="D95" s="6" t="s">
        <v>765</v>
      </c>
      <c r="E95" s="6" t="s">
        <v>766</v>
      </c>
      <c r="F95" s="6" t="s">
        <v>786</v>
      </c>
      <c r="G95" s="6" t="s">
        <v>787</v>
      </c>
      <c r="H95" s="6" t="s">
        <v>788</v>
      </c>
      <c r="I95" s="6" t="s">
        <v>789</v>
      </c>
      <c r="J95" s="6">
        <v>11</v>
      </c>
      <c r="K95" s="5" t="s">
        <v>415</v>
      </c>
    </row>
    <row r="96" customHeight="1" spans="1:11">
      <c r="A96" s="6">
        <v>281508</v>
      </c>
      <c r="B96" s="6" t="s">
        <v>790</v>
      </c>
      <c r="C96" s="6" t="s">
        <v>764</v>
      </c>
      <c r="D96" s="6" t="s">
        <v>765</v>
      </c>
      <c r="E96" s="6" t="s">
        <v>766</v>
      </c>
      <c r="F96" s="6" t="s">
        <v>791</v>
      </c>
      <c r="G96" s="6" t="s">
        <v>792</v>
      </c>
      <c r="H96" s="6" t="s">
        <v>793</v>
      </c>
      <c r="I96" s="6" t="s">
        <v>794</v>
      </c>
      <c r="J96" s="6">
        <v>12</v>
      </c>
      <c r="K96" s="5" t="s">
        <v>415</v>
      </c>
    </row>
    <row r="97" customHeight="1" spans="1:11">
      <c r="A97" s="6">
        <v>282309</v>
      </c>
      <c r="B97" s="6" t="s">
        <v>795</v>
      </c>
      <c r="C97" s="6" t="s">
        <v>764</v>
      </c>
      <c r="D97" s="6" t="s">
        <v>765</v>
      </c>
      <c r="E97" s="6" t="s">
        <v>766</v>
      </c>
      <c r="F97" s="6" t="s">
        <v>796</v>
      </c>
      <c r="G97" s="6" t="s">
        <v>797</v>
      </c>
      <c r="H97" s="6" t="s">
        <v>798</v>
      </c>
      <c r="I97" s="6" t="s">
        <v>799</v>
      </c>
      <c r="J97" s="6">
        <v>1</v>
      </c>
      <c r="K97" s="4" t="s">
        <v>800</v>
      </c>
    </row>
    <row r="98" customHeight="1" spans="1:11">
      <c r="A98" s="6">
        <v>289295</v>
      </c>
      <c r="B98" s="6" t="s">
        <v>801</v>
      </c>
      <c r="C98" s="6" t="s">
        <v>764</v>
      </c>
      <c r="D98" s="6" t="s">
        <v>765</v>
      </c>
      <c r="E98" s="6" t="s">
        <v>766</v>
      </c>
      <c r="F98" s="6" t="s">
        <v>802</v>
      </c>
      <c r="G98" s="6" t="s">
        <v>803</v>
      </c>
      <c r="H98" s="6" t="s">
        <v>804</v>
      </c>
      <c r="I98" s="6" t="s">
        <v>805</v>
      </c>
      <c r="J98" s="6">
        <v>2</v>
      </c>
      <c r="K98" s="4" t="s">
        <v>800</v>
      </c>
    </row>
    <row r="99" customHeight="1" spans="1:11">
      <c r="A99" s="6">
        <v>281062</v>
      </c>
      <c r="B99" s="6" t="s">
        <v>806</v>
      </c>
      <c r="C99" s="6" t="s">
        <v>764</v>
      </c>
      <c r="D99" s="6" t="s">
        <v>765</v>
      </c>
      <c r="E99" s="6" t="s">
        <v>766</v>
      </c>
      <c r="F99" s="6" t="s">
        <v>807</v>
      </c>
      <c r="G99" s="6" t="s">
        <v>808</v>
      </c>
      <c r="H99" s="6" t="s">
        <v>809</v>
      </c>
      <c r="I99" s="6" t="s">
        <v>810</v>
      </c>
      <c r="J99" s="6">
        <v>3</v>
      </c>
      <c r="K99" s="4" t="s">
        <v>800</v>
      </c>
    </row>
    <row r="100" customHeight="1" spans="1:11">
      <c r="A100" s="6">
        <v>285183</v>
      </c>
      <c r="B100" s="6" t="s">
        <v>811</v>
      </c>
      <c r="C100" s="6" t="s">
        <v>764</v>
      </c>
      <c r="D100" s="6" t="s">
        <v>765</v>
      </c>
      <c r="E100" s="6" t="s">
        <v>766</v>
      </c>
      <c r="F100" s="6" t="s">
        <v>812</v>
      </c>
      <c r="G100" s="6" t="s">
        <v>813</v>
      </c>
      <c r="H100" s="6" t="s">
        <v>21</v>
      </c>
      <c r="I100" s="6" t="s">
        <v>814</v>
      </c>
      <c r="J100" s="6">
        <v>4</v>
      </c>
      <c r="K100" s="4" t="s">
        <v>800</v>
      </c>
    </row>
    <row r="101" customHeight="1" spans="1:11">
      <c r="A101" s="6">
        <v>283005</v>
      </c>
      <c r="B101" s="6" t="s">
        <v>815</v>
      </c>
      <c r="C101" s="6" t="s">
        <v>764</v>
      </c>
      <c r="D101" s="6" t="s">
        <v>765</v>
      </c>
      <c r="E101" s="6" t="s">
        <v>766</v>
      </c>
      <c r="F101" s="6" t="s">
        <v>816</v>
      </c>
      <c r="G101" s="6" t="s">
        <v>390</v>
      </c>
      <c r="H101" s="6" t="s">
        <v>817</v>
      </c>
      <c r="I101" s="6" t="s">
        <v>818</v>
      </c>
      <c r="J101" s="6">
        <v>7</v>
      </c>
      <c r="K101" s="4" t="s">
        <v>426</v>
      </c>
    </row>
    <row r="102" customHeight="1" spans="1:11">
      <c r="A102" s="6">
        <v>281593</v>
      </c>
      <c r="B102" s="6" t="s">
        <v>819</v>
      </c>
      <c r="C102" s="6" t="s">
        <v>764</v>
      </c>
      <c r="D102" s="6" t="s">
        <v>765</v>
      </c>
      <c r="E102" s="6" t="s">
        <v>766</v>
      </c>
      <c r="F102" s="6" t="s">
        <v>820</v>
      </c>
      <c r="G102" s="6" t="s">
        <v>821</v>
      </c>
      <c r="H102" s="6" t="s">
        <v>822</v>
      </c>
      <c r="I102" s="6" t="s">
        <v>823</v>
      </c>
      <c r="J102" s="6">
        <v>8</v>
      </c>
      <c r="K102" s="4" t="s">
        <v>426</v>
      </c>
    </row>
    <row r="103" customHeight="1" spans="1:11">
      <c r="A103" s="6">
        <v>289266</v>
      </c>
      <c r="B103" s="6" t="s">
        <v>824</v>
      </c>
      <c r="C103" s="6" t="s">
        <v>764</v>
      </c>
      <c r="D103" s="6" t="s">
        <v>765</v>
      </c>
      <c r="E103" s="6" t="s">
        <v>766</v>
      </c>
      <c r="F103" s="6" t="s">
        <v>825</v>
      </c>
      <c r="G103" s="6" t="s">
        <v>826</v>
      </c>
      <c r="H103" s="6" t="s">
        <v>804</v>
      </c>
      <c r="I103" s="6" t="s">
        <v>827</v>
      </c>
      <c r="J103" s="6">
        <v>9</v>
      </c>
      <c r="K103" s="4" t="s">
        <v>426</v>
      </c>
    </row>
    <row r="104" customHeight="1" spans="1:11">
      <c r="A104" s="6">
        <v>278944</v>
      </c>
      <c r="B104" s="6" t="s">
        <v>828</v>
      </c>
      <c r="C104" s="6" t="s">
        <v>764</v>
      </c>
      <c r="D104" s="6" t="s">
        <v>765</v>
      </c>
      <c r="E104" s="6" t="s">
        <v>766</v>
      </c>
      <c r="F104" s="6" t="s">
        <v>829</v>
      </c>
      <c r="G104" s="6" t="s">
        <v>86</v>
      </c>
      <c r="H104" s="6" t="s">
        <v>87</v>
      </c>
      <c r="I104" s="6" t="s">
        <v>830</v>
      </c>
      <c r="J104" s="6">
        <v>10</v>
      </c>
      <c r="K104" s="4" t="s">
        <v>426</v>
      </c>
    </row>
    <row r="105" customHeight="1" spans="1:11">
      <c r="A105" s="6">
        <v>278589</v>
      </c>
      <c r="B105" s="6" t="s">
        <v>831</v>
      </c>
      <c r="C105" s="6" t="s">
        <v>764</v>
      </c>
      <c r="D105" s="6" t="s">
        <v>765</v>
      </c>
      <c r="E105" s="6" t="s">
        <v>766</v>
      </c>
      <c r="F105" s="6" t="s">
        <v>832</v>
      </c>
      <c r="G105" s="6" t="s">
        <v>833</v>
      </c>
      <c r="H105" s="6" t="s">
        <v>788</v>
      </c>
      <c r="I105" s="6" t="s">
        <v>834</v>
      </c>
      <c r="J105" s="6">
        <v>13</v>
      </c>
      <c r="K105" s="4" t="s">
        <v>426</v>
      </c>
    </row>
    <row r="106" customHeight="1" spans="1:11">
      <c r="A106" s="6">
        <v>278695</v>
      </c>
      <c r="B106" s="6" t="s">
        <v>835</v>
      </c>
      <c r="C106" s="6" t="s">
        <v>764</v>
      </c>
      <c r="D106" s="6" t="s">
        <v>765</v>
      </c>
      <c r="E106" s="6" t="s">
        <v>766</v>
      </c>
      <c r="F106" s="6" t="s">
        <v>836</v>
      </c>
      <c r="G106" s="6" t="s">
        <v>837</v>
      </c>
      <c r="H106" s="6" t="s">
        <v>838</v>
      </c>
      <c r="I106" s="6" t="s">
        <v>839</v>
      </c>
      <c r="J106" s="6">
        <v>14</v>
      </c>
      <c r="K106" s="4" t="s">
        <v>426</v>
      </c>
    </row>
    <row r="107" customHeight="1" spans="1:11">
      <c r="A107" s="6">
        <v>279320</v>
      </c>
      <c r="B107" s="6" t="s">
        <v>840</v>
      </c>
      <c r="C107" s="6" t="s">
        <v>764</v>
      </c>
      <c r="D107" s="6" t="s">
        <v>765</v>
      </c>
      <c r="E107" s="6" t="s">
        <v>766</v>
      </c>
      <c r="F107" s="6" t="s">
        <v>841</v>
      </c>
      <c r="G107" s="6" t="s">
        <v>842</v>
      </c>
      <c r="H107" s="6" t="s">
        <v>843</v>
      </c>
      <c r="I107" s="6" t="s">
        <v>844</v>
      </c>
      <c r="J107" s="6">
        <v>15</v>
      </c>
      <c r="K107" s="4" t="s">
        <v>426</v>
      </c>
    </row>
    <row r="108" customHeight="1" spans="1:11">
      <c r="A108" s="6">
        <v>279796</v>
      </c>
      <c r="B108" s="6" t="s">
        <v>845</v>
      </c>
      <c r="C108" s="6" t="s">
        <v>764</v>
      </c>
      <c r="D108" s="6" t="s">
        <v>765</v>
      </c>
      <c r="E108" s="6" t="s">
        <v>766</v>
      </c>
      <c r="F108" s="6" t="s">
        <v>846</v>
      </c>
      <c r="G108" s="6" t="s">
        <v>847</v>
      </c>
      <c r="H108" s="6" t="s">
        <v>848</v>
      </c>
      <c r="I108" s="6" t="s">
        <v>849</v>
      </c>
      <c r="J108" s="6">
        <v>16</v>
      </c>
      <c r="K108" s="4" t="s">
        <v>426</v>
      </c>
    </row>
    <row r="109" customHeight="1" spans="1:11">
      <c r="A109" s="6">
        <v>290517</v>
      </c>
      <c r="B109" s="6" t="s">
        <v>850</v>
      </c>
      <c r="C109" s="6" t="s">
        <v>764</v>
      </c>
      <c r="D109" s="6" t="s">
        <v>765</v>
      </c>
      <c r="E109" s="6" t="s">
        <v>766</v>
      </c>
      <c r="F109" s="6" t="s">
        <v>851</v>
      </c>
      <c r="G109" s="6" t="s">
        <v>852</v>
      </c>
      <c r="H109" s="6" t="s">
        <v>853</v>
      </c>
      <c r="I109" s="6" t="s">
        <v>854</v>
      </c>
      <c r="J109" s="6">
        <v>17</v>
      </c>
      <c r="K109" s="4" t="s">
        <v>426</v>
      </c>
    </row>
    <row r="110" customHeight="1" spans="1:11">
      <c r="A110" s="6">
        <v>280130</v>
      </c>
      <c r="B110" s="6" t="s">
        <v>855</v>
      </c>
      <c r="C110" s="6" t="s">
        <v>764</v>
      </c>
      <c r="D110" s="6" t="s">
        <v>765</v>
      </c>
      <c r="E110" s="6" t="s">
        <v>766</v>
      </c>
      <c r="F110" s="6" t="s">
        <v>856</v>
      </c>
      <c r="G110" s="6" t="s">
        <v>857</v>
      </c>
      <c r="H110" s="6" t="s">
        <v>858</v>
      </c>
      <c r="I110" s="6" t="s">
        <v>859</v>
      </c>
      <c r="J110" s="6">
        <v>18</v>
      </c>
      <c r="K110" s="4" t="s">
        <v>426</v>
      </c>
    </row>
    <row r="111" customHeight="1" spans="1:11">
      <c r="A111" s="6">
        <v>290525</v>
      </c>
      <c r="B111" s="6" t="s">
        <v>860</v>
      </c>
      <c r="C111" s="6" t="s">
        <v>764</v>
      </c>
      <c r="D111" s="6" t="s">
        <v>765</v>
      </c>
      <c r="E111" s="6" t="s">
        <v>766</v>
      </c>
      <c r="F111" s="6" t="s">
        <v>861</v>
      </c>
      <c r="G111" s="6" t="s">
        <v>862</v>
      </c>
      <c r="H111" s="6" t="s">
        <v>853</v>
      </c>
      <c r="I111" s="6" t="s">
        <v>863</v>
      </c>
      <c r="J111" s="6">
        <v>19</v>
      </c>
      <c r="K111" s="4" t="s">
        <v>426</v>
      </c>
    </row>
    <row r="112" customHeight="1" spans="1:11">
      <c r="A112" s="91">
        <v>283012</v>
      </c>
      <c r="B112" s="91" t="s">
        <v>155</v>
      </c>
      <c r="C112" s="91" t="s">
        <v>764</v>
      </c>
      <c r="D112" s="91" t="s">
        <v>765</v>
      </c>
      <c r="E112" s="91" t="s">
        <v>766</v>
      </c>
      <c r="F112" s="91" t="s">
        <v>156</v>
      </c>
      <c r="G112" s="91" t="s">
        <v>864</v>
      </c>
      <c r="H112" s="91" t="s">
        <v>158</v>
      </c>
      <c r="I112" s="91" t="s">
        <v>159</v>
      </c>
      <c r="J112" s="91">
        <v>20</v>
      </c>
      <c r="K112" s="4" t="s">
        <v>426</v>
      </c>
    </row>
    <row r="113" customHeight="1" spans="1:11">
      <c r="A113" s="6">
        <v>288312</v>
      </c>
      <c r="B113" s="6" t="s">
        <v>865</v>
      </c>
      <c r="C113" s="6" t="s">
        <v>764</v>
      </c>
      <c r="D113" s="6" t="s">
        <v>765</v>
      </c>
      <c r="E113" s="6" t="s">
        <v>766</v>
      </c>
      <c r="F113" s="6" t="s">
        <v>866</v>
      </c>
      <c r="G113" s="6" t="s">
        <v>867</v>
      </c>
      <c r="H113" s="6" t="s">
        <v>868</v>
      </c>
      <c r="I113" s="6" t="s">
        <v>869</v>
      </c>
      <c r="J113" s="6">
        <v>23</v>
      </c>
      <c r="K113" s="4" t="s">
        <v>426</v>
      </c>
    </row>
    <row r="114" customHeight="1" spans="1:11">
      <c r="A114" s="6">
        <v>286309</v>
      </c>
      <c r="B114" s="6" t="s">
        <v>78</v>
      </c>
      <c r="C114" s="6" t="s">
        <v>764</v>
      </c>
      <c r="D114" s="6" t="s">
        <v>765</v>
      </c>
      <c r="E114" s="6" t="s">
        <v>766</v>
      </c>
      <c r="F114" s="6" t="s">
        <v>79</v>
      </c>
      <c r="G114" s="6" t="s">
        <v>80</v>
      </c>
      <c r="H114" s="6" t="s">
        <v>81</v>
      </c>
      <c r="I114" s="6" t="s">
        <v>82</v>
      </c>
      <c r="J114" s="6">
        <v>24</v>
      </c>
      <c r="K114" s="4" t="s">
        <v>426</v>
      </c>
    </row>
    <row r="115" customHeight="1" spans="1:11">
      <c r="A115" s="6">
        <v>289559</v>
      </c>
      <c r="B115" s="6" t="s">
        <v>870</v>
      </c>
      <c r="C115" s="6" t="s">
        <v>764</v>
      </c>
      <c r="D115" s="6" t="s">
        <v>765</v>
      </c>
      <c r="E115" s="6" t="s">
        <v>766</v>
      </c>
      <c r="F115" s="6" t="s">
        <v>871</v>
      </c>
      <c r="G115" s="6" t="s">
        <v>872</v>
      </c>
      <c r="H115" s="6" t="s">
        <v>873</v>
      </c>
      <c r="I115" s="6" t="s">
        <v>874</v>
      </c>
      <c r="J115" s="6">
        <v>25</v>
      </c>
      <c r="K115" s="4" t="s">
        <v>426</v>
      </c>
    </row>
    <row r="116" customHeight="1" spans="1:11">
      <c r="A116" s="6">
        <v>279888</v>
      </c>
      <c r="B116" s="6" t="s">
        <v>875</v>
      </c>
      <c r="C116" s="6" t="s">
        <v>764</v>
      </c>
      <c r="D116" s="6" t="s">
        <v>765</v>
      </c>
      <c r="E116" s="6" t="s">
        <v>766</v>
      </c>
      <c r="F116" s="6" t="s">
        <v>876</v>
      </c>
      <c r="G116" s="6" t="s">
        <v>877</v>
      </c>
      <c r="H116" s="6" t="s">
        <v>878</v>
      </c>
      <c r="I116" s="6" t="s">
        <v>879</v>
      </c>
      <c r="J116" s="6">
        <v>26</v>
      </c>
      <c r="K116" s="4" t="s">
        <v>426</v>
      </c>
    </row>
    <row r="117" customHeight="1" spans="1:11">
      <c r="A117" s="6">
        <v>279279</v>
      </c>
      <c r="B117" s="6" t="s">
        <v>880</v>
      </c>
      <c r="C117" s="6" t="s">
        <v>764</v>
      </c>
      <c r="D117" s="6" t="s">
        <v>765</v>
      </c>
      <c r="E117" s="6" t="s">
        <v>766</v>
      </c>
      <c r="F117" s="6" t="s">
        <v>881</v>
      </c>
      <c r="G117" s="6" t="s">
        <v>882</v>
      </c>
      <c r="H117" s="6" t="s">
        <v>883</v>
      </c>
      <c r="I117" s="6" t="s">
        <v>884</v>
      </c>
      <c r="J117" s="6">
        <v>27</v>
      </c>
      <c r="K117" s="4" t="s">
        <v>426</v>
      </c>
    </row>
    <row r="118" customHeight="1" spans="1:11">
      <c r="A118" s="6">
        <v>281050</v>
      </c>
      <c r="B118" s="6" t="s">
        <v>885</v>
      </c>
      <c r="C118" s="6" t="s">
        <v>764</v>
      </c>
      <c r="D118" s="6" t="s">
        <v>765</v>
      </c>
      <c r="E118" s="6" t="s">
        <v>766</v>
      </c>
      <c r="F118" s="6" t="s">
        <v>886</v>
      </c>
      <c r="G118" s="6" t="s">
        <v>887</v>
      </c>
      <c r="H118" s="6" t="s">
        <v>809</v>
      </c>
      <c r="I118" s="6" t="s">
        <v>888</v>
      </c>
      <c r="J118" s="6">
        <v>28</v>
      </c>
      <c r="K118" s="4" t="s">
        <v>426</v>
      </c>
    </row>
    <row r="119" customHeight="1" spans="1:11">
      <c r="A119" s="6">
        <v>281647</v>
      </c>
      <c r="B119" s="6" t="s">
        <v>889</v>
      </c>
      <c r="C119" s="6" t="s">
        <v>764</v>
      </c>
      <c r="D119" s="6" t="s">
        <v>765</v>
      </c>
      <c r="E119" s="6" t="s">
        <v>766</v>
      </c>
      <c r="F119" s="6" t="s">
        <v>890</v>
      </c>
      <c r="G119" s="6" t="s">
        <v>891</v>
      </c>
      <c r="H119" s="6" t="s">
        <v>892</v>
      </c>
      <c r="I119" s="6" t="s">
        <v>893</v>
      </c>
      <c r="J119" s="6">
        <v>29</v>
      </c>
      <c r="K119" s="4" t="s">
        <v>426</v>
      </c>
    </row>
    <row r="120" customHeight="1" spans="1:11">
      <c r="A120" s="6">
        <v>292109</v>
      </c>
      <c r="B120" s="6" t="s">
        <v>894</v>
      </c>
      <c r="C120" s="6" t="s">
        <v>764</v>
      </c>
      <c r="D120" s="6" t="s">
        <v>765</v>
      </c>
      <c r="E120" s="6" t="s">
        <v>766</v>
      </c>
      <c r="F120" s="6" t="s">
        <v>895</v>
      </c>
      <c r="G120" s="6" t="s">
        <v>896</v>
      </c>
      <c r="H120" s="6" t="s">
        <v>897</v>
      </c>
      <c r="I120" s="6" t="s">
        <v>898</v>
      </c>
      <c r="J120" s="6">
        <v>30</v>
      </c>
      <c r="K120" s="4" t="s">
        <v>426</v>
      </c>
    </row>
    <row r="121" customHeight="1" spans="1:11">
      <c r="A121" s="6">
        <v>279899</v>
      </c>
      <c r="B121" s="6" t="s">
        <v>899</v>
      </c>
      <c r="C121" s="6" t="s">
        <v>764</v>
      </c>
      <c r="D121" s="6" t="s">
        <v>765</v>
      </c>
      <c r="E121" s="6" t="s">
        <v>766</v>
      </c>
      <c r="F121" s="6" t="s">
        <v>900</v>
      </c>
      <c r="G121" s="6" t="s">
        <v>901</v>
      </c>
      <c r="H121" s="6" t="s">
        <v>902</v>
      </c>
      <c r="I121" s="6" t="s">
        <v>903</v>
      </c>
      <c r="J121" s="6">
        <v>31</v>
      </c>
      <c r="K121" s="4" t="s">
        <v>426</v>
      </c>
    </row>
    <row r="122" customHeight="1" spans="1:11">
      <c r="A122" s="6">
        <v>282581</v>
      </c>
      <c r="B122" s="6" t="s">
        <v>904</v>
      </c>
      <c r="C122" s="6" t="s">
        <v>764</v>
      </c>
      <c r="D122" s="6" t="s">
        <v>765</v>
      </c>
      <c r="E122" s="6" t="s">
        <v>766</v>
      </c>
      <c r="F122" s="6" t="s">
        <v>905</v>
      </c>
      <c r="G122" s="6" t="s">
        <v>906</v>
      </c>
      <c r="H122" s="6" t="s">
        <v>907</v>
      </c>
      <c r="I122" s="6" t="s">
        <v>908</v>
      </c>
      <c r="J122" s="6">
        <v>32</v>
      </c>
      <c r="K122" s="4" t="s">
        <v>426</v>
      </c>
    </row>
    <row r="123" customHeight="1" spans="1:11">
      <c r="A123" s="6">
        <v>279154</v>
      </c>
      <c r="B123" s="6" t="s">
        <v>909</v>
      </c>
      <c r="C123" s="6" t="s">
        <v>764</v>
      </c>
      <c r="D123" s="6" t="s">
        <v>765</v>
      </c>
      <c r="E123" s="6" t="s">
        <v>766</v>
      </c>
      <c r="F123" s="6" t="s">
        <v>910</v>
      </c>
      <c r="G123" s="6" t="s">
        <v>911</v>
      </c>
      <c r="H123" s="6" t="s">
        <v>912</v>
      </c>
      <c r="I123" s="6" t="s">
        <v>913</v>
      </c>
      <c r="J123" s="6">
        <v>33</v>
      </c>
      <c r="K123" s="4" t="s">
        <v>426</v>
      </c>
    </row>
    <row r="124" customHeight="1" spans="1:11">
      <c r="A124" s="6">
        <v>279377</v>
      </c>
      <c r="B124" s="6" t="s">
        <v>914</v>
      </c>
      <c r="C124" s="6" t="s">
        <v>764</v>
      </c>
      <c r="D124" s="6" t="s">
        <v>765</v>
      </c>
      <c r="E124" s="6" t="s">
        <v>766</v>
      </c>
      <c r="F124" s="6" t="s">
        <v>915</v>
      </c>
      <c r="G124" s="6" t="s">
        <v>916</v>
      </c>
      <c r="H124" s="6" t="s">
        <v>917</v>
      </c>
      <c r="I124" s="6" t="s">
        <v>918</v>
      </c>
      <c r="J124" s="6">
        <v>34</v>
      </c>
      <c r="K124" s="4" t="s">
        <v>426</v>
      </c>
    </row>
    <row r="125" customHeight="1" spans="1:11">
      <c r="A125" s="6">
        <v>279292</v>
      </c>
      <c r="B125" s="6" t="s">
        <v>919</v>
      </c>
      <c r="C125" s="6" t="s">
        <v>764</v>
      </c>
      <c r="D125" s="6" t="s">
        <v>765</v>
      </c>
      <c r="E125" s="6" t="s">
        <v>766</v>
      </c>
      <c r="F125" s="6" t="s">
        <v>920</v>
      </c>
      <c r="G125" s="6" t="s">
        <v>921</v>
      </c>
      <c r="H125" s="6" t="s">
        <v>922</v>
      </c>
      <c r="I125" s="6" t="s">
        <v>923</v>
      </c>
      <c r="J125" s="6">
        <v>35</v>
      </c>
      <c r="K125" s="4" t="s">
        <v>468</v>
      </c>
    </row>
    <row r="126" customHeight="1" spans="1:11">
      <c r="A126" s="6">
        <v>291192</v>
      </c>
      <c r="B126" s="6" t="s">
        <v>924</v>
      </c>
      <c r="C126" s="6" t="s">
        <v>764</v>
      </c>
      <c r="D126" s="6" t="s">
        <v>765</v>
      </c>
      <c r="E126" s="6" t="s">
        <v>766</v>
      </c>
      <c r="F126" s="6" t="s">
        <v>925</v>
      </c>
      <c r="G126" s="6" t="s">
        <v>490</v>
      </c>
      <c r="H126" s="6" t="s">
        <v>926</v>
      </c>
      <c r="I126" s="6" t="s">
        <v>927</v>
      </c>
      <c r="J126" s="6">
        <v>36</v>
      </c>
      <c r="K126" s="4" t="s">
        <v>468</v>
      </c>
    </row>
    <row r="127" customHeight="1" spans="1:11">
      <c r="A127" s="6">
        <v>279419</v>
      </c>
      <c r="B127" s="6" t="s">
        <v>928</v>
      </c>
      <c r="C127" s="6" t="s">
        <v>764</v>
      </c>
      <c r="D127" s="6" t="s">
        <v>765</v>
      </c>
      <c r="E127" s="6" t="s">
        <v>766</v>
      </c>
      <c r="F127" s="6" t="s">
        <v>929</v>
      </c>
      <c r="G127" s="6" t="s">
        <v>930</v>
      </c>
      <c r="H127" s="6" t="s">
        <v>931</v>
      </c>
      <c r="I127" s="6" t="s">
        <v>932</v>
      </c>
      <c r="J127" s="6">
        <v>37</v>
      </c>
      <c r="K127" s="4" t="s">
        <v>468</v>
      </c>
    </row>
    <row r="128" customHeight="1" spans="1:11">
      <c r="A128" s="6">
        <v>281944</v>
      </c>
      <c r="B128" s="6" t="s">
        <v>933</v>
      </c>
      <c r="C128" s="6" t="s">
        <v>764</v>
      </c>
      <c r="D128" s="6" t="s">
        <v>765</v>
      </c>
      <c r="E128" s="6" t="s">
        <v>766</v>
      </c>
      <c r="F128" s="6" t="s">
        <v>934</v>
      </c>
      <c r="G128" s="6" t="s">
        <v>935</v>
      </c>
      <c r="H128" s="6" t="s">
        <v>936</v>
      </c>
      <c r="I128" s="6" t="s">
        <v>937</v>
      </c>
      <c r="J128" s="6">
        <v>38</v>
      </c>
      <c r="K128" s="4" t="s">
        <v>468</v>
      </c>
    </row>
    <row r="129" customHeight="1" spans="1:11">
      <c r="A129" s="6">
        <v>291293</v>
      </c>
      <c r="B129" s="6" t="s">
        <v>938</v>
      </c>
      <c r="C129" s="6" t="s">
        <v>764</v>
      </c>
      <c r="D129" s="6" t="s">
        <v>765</v>
      </c>
      <c r="E129" s="6" t="s">
        <v>766</v>
      </c>
      <c r="F129" s="6" t="s">
        <v>939</v>
      </c>
      <c r="G129" s="6" t="s">
        <v>940</v>
      </c>
      <c r="H129" s="6" t="s">
        <v>941</v>
      </c>
      <c r="I129" s="6" t="s">
        <v>942</v>
      </c>
      <c r="J129" s="6">
        <v>39</v>
      </c>
      <c r="K129" s="4" t="s">
        <v>468</v>
      </c>
    </row>
    <row r="130" customHeight="1" spans="1:11">
      <c r="A130" s="6">
        <v>290134</v>
      </c>
      <c r="B130" s="6" t="s">
        <v>943</v>
      </c>
      <c r="C130" s="6" t="s">
        <v>764</v>
      </c>
      <c r="D130" s="6" t="s">
        <v>765</v>
      </c>
      <c r="E130" s="6" t="s">
        <v>766</v>
      </c>
      <c r="F130" s="6" t="s">
        <v>944</v>
      </c>
      <c r="G130" s="6" t="s">
        <v>945</v>
      </c>
      <c r="H130" s="6" t="s">
        <v>946</v>
      </c>
      <c r="I130" s="6" t="s">
        <v>947</v>
      </c>
      <c r="J130" s="6">
        <v>40</v>
      </c>
      <c r="K130" s="4" t="s">
        <v>468</v>
      </c>
    </row>
    <row r="131" customHeight="1" spans="1:11">
      <c r="A131" s="6">
        <v>281639</v>
      </c>
      <c r="B131" s="6" t="s">
        <v>948</v>
      </c>
      <c r="C131" s="6" t="s">
        <v>764</v>
      </c>
      <c r="D131" s="6" t="s">
        <v>765</v>
      </c>
      <c r="E131" s="6" t="s">
        <v>766</v>
      </c>
      <c r="F131" s="6" t="s">
        <v>949</v>
      </c>
      <c r="G131" s="6" t="s">
        <v>950</v>
      </c>
      <c r="H131" s="6" t="s">
        <v>951</v>
      </c>
      <c r="I131" s="6" t="s">
        <v>952</v>
      </c>
      <c r="J131" s="6">
        <v>41</v>
      </c>
      <c r="K131" s="4" t="s">
        <v>468</v>
      </c>
    </row>
    <row r="132" customHeight="1" spans="1:11">
      <c r="A132" s="6">
        <v>280103</v>
      </c>
      <c r="B132" s="6" t="s">
        <v>953</v>
      </c>
      <c r="C132" s="6" t="s">
        <v>764</v>
      </c>
      <c r="D132" s="6" t="s">
        <v>765</v>
      </c>
      <c r="E132" s="6" t="s">
        <v>766</v>
      </c>
      <c r="F132" s="6" t="s">
        <v>954</v>
      </c>
      <c r="G132" s="6" t="s">
        <v>955</v>
      </c>
      <c r="H132" s="6" t="s">
        <v>956</v>
      </c>
      <c r="I132" s="6" t="s">
        <v>957</v>
      </c>
      <c r="J132" s="6">
        <v>42</v>
      </c>
      <c r="K132" s="4" t="s">
        <v>468</v>
      </c>
    </row>
    <row r="133" customHeight="1" spans="1:11">
      <c r="A133" s="6">
        <v>280325</v>
      </c>
      <c r="B133" s="6" t="s">
        <v>958</v>
      </c>
      <c r="C133" s="6" t="s">
        <v>764</v>
      </c>
      <c r="D133" s="6" t="s">
        <v>765</v>
      </c>
      <c r="E133" s="6" t="s">
        <v>766</v>
      </c>
      <c r="F133" s="6" t="s">
        <v>959</v>
      </c>
      <c r="G133" s="6" t="s">
        <v>960</v>
      </c>
      <c r="H133" s="6" t="s">
        <v>961</v>
      </c>
      <c r="I133" s="6" t="s">
        <v>962</v>
      </c>
      <c r="J133" s="6">
        <v>43</v>
      </c>
      <c r="K133" s="4" t="s">
        <v>468</v>
      </c>
    </row>
    <row r="134" customHeight="1" spans="1:11">
      <c r="A134" s="6">
        <v>289602</v>
      </c>
      <c r="B134" s="6" t="s">
        <v>963</v>
      </c>
      <c r="C134" s="6" t="s">
        <v>764</v>
      </c>
      <c r="D134" s="6" t="s">
        <v>765</v>
      </c>
      <c r="E134" s="6" t="s">
        <v>766</v>
      </c>
      <c r="F134" s="6" t="s">
        <v>964</v>
      </c>
      <c r="G134" s="6" t="s">
        <v>965</v>
      </c>
      <c r="H134" s="6" t="s">
        <v>873</v>
      </c>
      <c r="I134" s="6" t="s">
        <v>966</v>
      </c>
      <c r="J134" s="6">
        <v>44</v>
      </c>
      <c r="K134" s="4" t="s">
        <v>468</v>
      </c>
    </row>
    <row r="135" customHeight="1" spans="1:11">
      <c r="A135" s="6">
        <v>278479</v>
      </c>
      <c r="B135" s="6" t="s">
        <v>967</v>
      </c>
      <c r="C135" s="6" t="s">
        <v>764</v>
      </c>
      <c r="D135" s="6" t="s">
        <v>765</v>
      </c>
      <c r="E135" s="6" t="s">
        <v>766</v>
      </c>
      <c r="F135" s="6" t="s">
        <v>968</v>
      </c>
      <c r="G135" s="6" t="s">
        <v>969</v>
      </c>
      <c r="H135" s="6" t="s">
        <v>970</v>
      </c>
      <c r="I135" s="6" t="s">
        <v>971</v>
      </c>
      <c r="J135" s="6">
        <v>45</v>
      </c>
      <c r="K135" s="4" t="s">
        <v>468</v>
      </c>
    </row>
    <row r="136" customHeight="1" spans="1:11">
      <c r="A136" s="6">
        <v>280934</v>
      </c>
      <c r="B136" s="6" t="s">
        <v>972</v>
      </c>
      <c r="C136" s="6" t="s">
        <v>764</v>
      </c>
      <c r="D136" s="6" t="s">
        <v>765</v>
      </c>
      <c r="E136" s="6" t="s">
        <v>766</v>
      </c>
      <c r="F136" s="6" t="s">
        <v>973</v>
      </c>
      <c r="G136" s="6" t="s">
        <v>974</v>
      </c>
      <c r="H136" s="6" t="s">
        <v>809</v>
      </c>
      <c r="I136" s="6" t="s">
        <v>975</v>
      </c>
      <c r="J136" s="6">
        <v>46</v>
      </c>
      <c r="K136" s="4" t="s">
        <v>468</v>
      </c>
    </row>
    <row r="137" customHeight="1" spans="1:11">
      <c r="A137" s="6">
        <v>291268</v>
      </c>
      <c r="B137" s="6" t="s">
        <v>976</v>
      </c>
      <c r="C137" s="6" t="s">
        <v>764</v>
      </c>
      <c r="D137" s="6" t="s">
        <v>765</v>
      </c>
      <c r="E137" s="6" t="s">
        <v>766</v>
      </c>
      <c r="F137" s="6" t="s">
        <v>977</v>
      </c>
      <c r="G137" s="6" t="s">
        <v>978</v>
      </c>
      <c r="H137" s="6" t="s">
        <v>979</v>
      </c>
      <c r="I137" s="6" t="s">
        <v>980</v>
      </c>
      <c r="J137" s="6">
        <v>47</v>
      </c>
      <c r="K137" s="4" t="s">
        <v>468</v>
      </c>
    </row>
    <row r="138" customHeight="1" spans="1:11">
      <c r="A138" s="6">
        <v>281010</v>
      </c>
      <c r="B138" s="6" t="s">
        <v>981</v>
      </c>
      <c r="C138" s="6" t="s">
        <v>764</v>
      </c>
      <c r="D138" s="6" t="s">
        <v>765</v>
      </c>
      <c r="E138" s="6" t="s">
        <v>766</v>
      </c>
      <c r="F138" s="6" t="s">
        <v>982</v>
      </c>
      <c r="G138" s="6" t="s">
        <v>983</v>
      </c>
      <c r="H138" s="6" t="s">
        <v>809</v>
      </c>
      <c r="I138" s="6" t="s">
        <v>984</v>
      </c>
      <c r="J138" s="6">
        <v>48</v>
      </c>
      <c r="K138" s="4" t="s">
        <v>468</v>
      </c>
    </row>
    <row r="139" customHeight="1" spans="1:11">
      <c r="A139" s="6">
        <v>281102</v>
      </c>
      <c r="B139" s="6" t="s">
        <v>985</v>
      </c>
      <c r="C139" s="6" t="s">
        <v>764</v>
      </c>
      <c r="D139" s="6" t="s">
        <v>765</v>
      </c>
      <c r="E139" s="6" t="s">
        <v>766</v>
      </c>
      <c r="F139" s="6" t="s">
        <v>986</v>
      </c>
      <c r="G139" s="6" t="s">
        <v>987</v>
      </c>
      <c r="H139" s="6" t="s">
        <v>809</v>
      </c>
      <c r="I139" s="6" t="s">
        <v>988</v>
      </c>
      <c r="J139" s="6">
        <v>49</v>
      </c>
      <c r="K139" s="4" t="s">
        <v>468</v>
      </c>
    </row>
    <row r="140" customHeight="1" spans="1:11">
      <c r="A140" s="6">
        <v>292902</v>
      </c>
      <c r="B140" s="6" t="s">
        <v>989</v>
      </c>
      <c r="C140" s="6" t="s">
        <v>764</v>
      </c>
      <c r="D140" s="6" t="s">
        <v>765</v>
      </c>
      <c r="E140" s="6" t="s">
        <v>766</v>
      </c>
      <c r="F140" s="6" t="s">
        <v>990</v>
      </c>
      <c r="G140" s="6" t="s">
        <v>991</v>
      </c>
      <c r="H140" s="6" t="s">
        <v>941</v>
      </c>
      <c r="I140" s="6" t="s">
        <v>992</v>
      </c>
      <c r="J140" s="6">
        <v>50</v>
      </c>
      <c r="K140" s="4" t="s">
        <v>468</v>
      </c>
    </row>
    <row r="141" customHeight="1" spans="1:11">
      <c r="A141" s="6">
        <v>278978</v>
      </c>
      <c r="B141" s="6" t="s">
        <v>993</v>
      </c>
      <c r="C141" s="6" t="s">
        <v>764</v>
      </c>
      <c r="D141" s="6" t="s">
        <v>765</v>
      </c>
      <c r="E141" s="6" t="s">
        <v>766</v>
      </c>
      <c r="F141" s="6" t="s">
        <v>994</v>
      </c>
      <c r="G141" s="6" t="s">
        <v>995</v>
      </c>
      <c r="H141" s="6" t="s">
        <v>996</v>
      </c>
      <c r="I141" s="6" t="s">
        <v>997</v>
      </c>
      <c r="J141" s="6">
        <v>51</v>
      </c>
      <c r="K141" s="4" t="s">
        <v>468</v>
      </c>
    </row>
    <row r="142" customHeight="1" spans="1:11">
      <c r="A142" s="6">
        <v>293087</v>
      </c>
      <c r="B142" s="6" t="s">
        <v>998</v>
      </c>
      <c r="C142" s="6" t="s">
        <v>764</v>
      </c>
      <c r="D142" s="6" t="s">
        <v>765</v>
      </c>
      <c r="E142" s="6" t="s">
        <v>766</v>
      </c>
      <c r="F142" s="6" t="s">
        <v>999</v>
      </c>
      <c r="G142" s="6" t="s">
        <v>1000</v>
      </c>
      <c r="H142" s="6" t="s">
        <v>926</v>
      </c>
      <c r="I142" s="6" t="s">
        <v>1001</v>
      </c>
      <c r="J142" s="6">
        <v>52</v>
      </c>
      <c r="K142" s="4" t="s">
        <v>468</v>
      </c>
    </row>
    <row r="143" customHeight="1" spans="1:11">
      <c r="A143" s="6">
        <v>278897</v>
      </c>
      <c r="B143" s="6" t="s">
        <v>1002</v>
      </c>
      <c r="C143" s="6" t="s">
        <v>764</v>
      </c>
      <c r="D143" s="6" t="s">
        <v>765</v>
      </c>
      <c r="E143" s="6" t="s">
        <v>766</v>
      </c>
      <c r="F143" s="6" t="s">
        <v>1003</v>
      </c>
      <c r="G143" s="6" t="s">
        <v>1004</v>
      </c>
      <c r="H143" s="6" t="s">
        <v>1005</v>
      </c>
      <c r="I143" s="6" t="s">
        <v>1006</v>
      </c>
      <c r="J143" s="6">
        <v>53</v>
      </c>
      <c r="K143" s="4" t="s">
        <v>468</v>
      </c>
    </row>
    <row r="144" customHeight="1" spans="1:11">
      <c r="A144" s="6">
        <v>290830</v>
      </c>
      <c r="B144" s="6" t="s">
        <v>1007</v>
      </c>
      <c r="C144" s="6" t="s">
        <v>764</v>
      </c>
      <c r="D144" s="6" t="s">
        <v>765</v>
      </c>
      <c r="E144" s="6" t="s">
        <v>766</v>
      </c>
      <c r="F144" s="6" t="s">
        <v>1008</v>
      </c>
      <c r="G144" s="6" t="s">
        <v>1009</v>
      </c>
      <c r="H144" s="6" t="s">
        <v>1010</v>
      </c>
      <c r="I144" s="6" t="s">
        <v>1011</v>
      </c>
      <c r="J144" s="6">
        <v>54</v>
      </c>
      <c r="K144" s="4" t="s">
        <v>468</v>
      </c>
    </row>
    <row r="145" customHeight="1" spans="1:11">
      <c r="A145" s="6">
        <v>278840</v>
      </c>
      <c r="B145" s="6" t="s">
        <v>1012</v>
      </c>
      <c r="C145" s="6" t="s">
        <v>764</v>
      </c>
      <c r="D145" s="6" t="s">
        <v>765</v>
      </c>
      <c r="E145" s="6" t="s">
        <v>766</v>
      </c>
      <c r="F145" s="6" t="s">
        <v>1013</v>
      </c>
      <c r="G145" s="6" t="s">
        <v>593</v>
      </c>
      <c r="H145" s="6" t="s">
        <v>1014</v>
      </c>
      <c r="I145" s="6" t="s">
        <v>1015</v>
      </c>
      <c r="J145" s="6">
        <v>55</v>
      </c>
      <c r="K145" s="4" t="s">
        <v>468</v>
      </c>
    </row>
    <row r="146" customHeight="1" spans="1:11">
      <c r="A146" s="6">
        <v>292124</v>
      </c>
      <c r="B146" s="6" t="s">
        <v>1016</v>
      </c>
      <c r="C146" s="6" t="s">
        <v>764</v>
      </c>
      <c r="D146" s="6" t="s">
        <v>765</v>
      </c>
      <c r="E146" s="6" t="s">
        <v>766</v>
      </c>
      <c r="F146" s="6" t="s">
        <v>1017</v>
      </c>
      <c r="G146" s="6" t="s">
        <v>1018</v>
      </c>
      <c r="H146" s="6" t="s">
        <v>1019</v>
      </c>
      <c r="I146" s="6" t="s">
        <v>1020</v>
      </c>
      <c r="J146" s="6">
        <v>56</v>
      </c>
      <c r="K146" s="4" t="s">
        <v>468</v>
      </c>
    </row>
    <row r="147" customHeight="1" spans="1:11">
      <c r="A147" s="6">
        <v>281174</v>
      </c>
      <c r="B147" s="6" t="s">
        <v>1021</v>
      </c>
      <c r="C147" s="6" t="s">
        <v>764</v>
      </c>
      <c r="D147" s="6" t="s">
        <v>765</v>
      </c>
      <c r="E147" s="6" t="s">
        <v>766</v>
      </c>
      <c r="F147" s="6" t="s">
        <v>1022</v>
      </c>
      <c r="G147" s="6" t="s">
        <v>1023</v>
      </c>
      <c r="H147" s="6" t="s">
        <v>1024</v>
      </c>
      <c r="I147" s="6" t="s">
        <v>1025</v>
      </c>
      <c r="J147" s="6">
        <v>57</v>
      </c>
      <c r="K147" s="4" t="s">
        <v>468</v>
      </c>
    </row>
    <row r="148" customHeight="1" spans="1:11">
      <c r="A148" s="6">
        <v>290025</v>
      </c>
      <c r="B148" s="6" t="s">
        <v>1026</v>
      </c>
      <c r="C148" s="6" t="s">
        <v>764</v>
      </c>
      <c r="D148" s="6" t="s">
        <v>765</v>
      </c>
      <c r="E148" s="6" t="s">
        <v>766</v>
      </c>
      <c r="F148" s="6" t="s">
        <v>1027</v>
      </c>
      <c r="G148" s="6" t="s">
        <v>1028</v>
      </c>
      <c r="H148" s="6" t="s">
        <v>809</v>
      </c>
      <c r="I148" s="6" t="s">
        <v>1029</v>
      </c>
      <c r="J148" s="6">
        <v>58</v>
      </c>
      <c r="K148" s="4" t="s">
        <v>468</v>
      </c>
    </row>
    <row r="149" customHeight="1" spans="1:11">
      <c r="A149" s="6">
        <v>282613</v>
      </c>
      <c r="B149" s="6" t="s">
        <v>1030</v>
      </c>
      <c r="C149" s="6" t="s">
        <v>764</v>
      </c>
      <c r="D149" s="6" t="s">
        <v>765</v>
      </c>
      <c r="E149" s="6" t="s">
        <v>766</v>
      </c>
      <c r="F149" s="6" t="s">
        <v>1031</v>
      </c>
      <c r="G149" s="6" t="s">
        <v>1032</v>
      </c>
      <c r="H149" s="6" t="s">
        <v>907</v>
      </c>
      <c r="I149" s="6" t="s">
        <v>1033</v>
      </c>
      <c r="J149" s="6">
        <v>59</v>
      </c>
      <c r="K149" s="4" t="s">
        <v>468</v>
      </c>
    </row>
    <row r="150" customHeight="1" spans="1:11">
      <c r="A150" s="6">
        <v>279471</v>
      </c>
      <c r="B150" s="6" t="s">
        <v>1034</v>
      </c>
      <c r="C150" s="6" t="s">
        <v>764</v>
      </c>
      <c r="D150" s="6" t="s">
        <v>765</v>
      </c>
      <c r="E150" s="6" t="s">
        <v>766</v>
      </c>
      <c r="F150" s="6" t="s">
        <v>1035</v>
      </c>
      <c r="G150" s="6" t="s">
        <v>1036</v>
      </c>
      <c r="H150" s="6" t="s">
        <v>1037</v>
      </c>
      <c r="I150" s="6" t="s">
        <v>1038</v>
      </c>
      <c r="J150" s="6">
        <v>60</v>
      </c>
      <c r="K150" s="4" t="s">
        <v>468</v>
      </c>
    </row>
    <row r="151" customHeight="1" spans="1:11">
      <c r="A151" s="6">
        <v>281777</v>
      </c>
      <c r="B151" s="6" t="s">
        <v>1039</v>
      </c>
      <c r="C151" s="6" t="s">
        <v>764</v>
      </c>
      <c r="D151" s="6" t="s">
        <v>765</v>
      </c>
      <c r="E151" s="6" t="s">
        <v>766</v>
      </c>
      <c r="F151" s="6" t="s">
        <v>1040</v>
      </c>
      <c r="G151" s="6" t="s">
        <v>1041</v>
      </c>
      <c r="H151" s="6" t="s">
        <v>936</v>
      </c>
      <c r="I151" s="6" t="s">
        <v>1042</v>
      </c>
      <c r="J151" s="6">
        <v>61</v>
      </c>
      <c r="K151" s="4" t="s">
        <v>468</v>
      </c>
    </row>
    <row r="152" customHeight="1" spans="1:11">
      <c r="A152" s="6">
        <v>278441</v>
      </c>
      <c r="B152" s="6" t="s">
        <v>1043</v>
      </c>
      <c r="C152" s="6" t="s">
        <v>764</v>
      </c>
      <c r="D152" s="6" t="s">
        <v>765</v>
      </c>
      <c r="E152" s="6" t="s">
        <v>766</v>
      </c>
      <c r="F152" s="6" t="s">
        <v>1044</v>
      </c>
      <c r="G152" s="6" t="s">
        <v>1045</v>
      </c>
      <c r="H152" s="6" t="s">
        <v>1046</v>
      </c>
      <c r="I152" s="6" t="s">
        <v>1047</v>
      </c>
      <c r="J152" s="6">
        <v>62</v>
      </c>
      <c r="K152" s="4" t="s">
        <v>468</v>
      </c>
    </row>
    <row r="153" customHeight="1" spans="1:11">
      <c r="A153" s="6">
        <v>281733</v>
      </c>
      <c r="B153" s="6" t="s">
        <v>1048</v>
      </c>
      <c r="C153" s="6" t="s">
        <v>764</v>
      </c>
      <c r="D153" s="6" t="s">
        <v>765</v>
      </c>
      <c r="E153" s="6" t="s">
        <v>766</v>
      </c>
      <c r="F153" s="6" t="s">
        <v>1049</v>
      </c>
      <c r="G153" s="6" t="s">
        <v>371</v>
      </c>
      <c r="H153" s="6" t="s">
        <v>1050</v>
      </c>
      <c r="I153" s="6" t="s">
        <v>1051</v>
      </c>
      <c r="J153" s="6">
        <v>63</v>
      </c>
      <c r="K153" s="4" t="s">
        <v>468</v>
      </c>
    </row>
    <row r="154" customHeight="1" spans="1:11">
      <c r="A154" s="6">
        <v>286763</v>
      </c>
      <c r="B154" s="6" t="s">
        <v>1052</v>
      </c>
      <c r="C154" s="6" t="s">
        <v>764</v>
      </c>
      <c r="D154" s="6" t="s">
        <v>765</v>
      </c>
      <c r="E154" s="6" t="s">
        <v>766</v>
      </c>
      <c r="F154" s="6" t="s">
        <v>1053</v>
      </c>
      <c r="G154" s="6" t="s">
        <v>80</v>
      </c>
      <c r="H154" s="6" t="s">
        <v>81</v>
      </c>
      <c r="I154" s="6" t="s">
        <v>1054</v>
      </c>
      <c r="J154" s="6">
        <v>64</v>
      </c>
      <c r="K154" s="4" t="s">
        <v>468</v>
      </c>
    </row>
    <row r="155" customHeight="1" spans="1:11">
      <c r="A155" s="6">
        <v>292835</v>
      </c>
      <c r="B155" s="6" t="s">
        <v>1055</v>
      </c>
      <c r="C155" s="6" t="s">
        <v>764</v>
      </c>
      <c r="D155" s="6" t="s">
        <v>765</v>
      </c>
      <c r="E155" s="6" t="s">
        <v>766</v>
      </c>
      <c r="F155" s="6" t="s">
        <v>1056</v>
      </c>
      <c r="G155" s="6" t="s">
        <v>423</v>
      </c>
      <c r="H155" s="6" t="s">
        <v>1057</v>
      </c>
      <c r="I155" s="6" t="s">
        <v>1058</v>
      </c>
      <c r="J155" s="6">
        <v>65</v>
      </c>
      <c r="K155" s="4" t="s">
        <v>468</v>
      </c>
    </row>
    <row r="156" customHeight="1" spans="1:11">
      <c r="A156" s="6">
        <v>281910</v>
      </c>
      <c r="B156" s="6" t="s">
        <v>1059</v>
      </c>
      <c r="C156" s="6" t="s">
        <v>764</v>
      </c>
      <c r="D156" s="6" t="s">
        <v>765</v>
      </c>
      <c r="E156" s="6" t="s">
        <v>766</v>
      </c>
      <c r="F156" s="6" t="s">
        <v>1060</v>
      </c>
      <c r="G156" s="6" t="s">
        <v>371</v>
      </c>
      <c r="H156" s="6" t="s">
        <v>1050</v>
      </c>
      <c r="I156" s="6" t="s">
        <v>1061</v>
      </c>
      <c r="J156" s="6">
        <v>66</v>
      </c>
      <c r="K156" s="4" t="s">
        <v>468</v>
      </c>
    </row>
    <row r="157" customHeight="1" spans="1:11">
      <c r="A157" s="6">
        <v>281198</v>
      </c>
      <c r="B157" s="6" t="s">
        <v>1062</v>
      </c>
      <c r="C157" s="6" t="s">
        <v>764</v>
      </c>
      <c r="D157" s="6" t="s">
        <v>765</v>
      </c>
      <c r="E157" s="6" t="s">
        <v>766</v>
      </c>
      <c r="F157" s="6" t="s">
        <v>1063</v>
      </c>
      <c r="G157" s="6" t="s">
        <v>1064</v>
      </c>
      <c r="H157" s="6" t="s">
        <v>809</v>
      </c>
      <c r="I157" s="6" t="s">
        <v>1065</v>
      </c>
      <c r="J157" s="6">
        <v>67</v>
      </c>
      <c r="K157" s="4" t="s">
        <v>468</v>
      </c>
    </row>
    <row r="158" customHeight="1" spans="1:11">
      <c r="A158" s="6">
        <v>289987</v>
      </c>
      <c r="B158" s="6" t="s">
        <v>1066</v>
      </c>
      <c r="C158" s="6" t="s">
        <v>764</v>
      </c>
      <c r="D158" s="6" t="s">
        <v>765</v>
      </c>
      <c r="E158" s="6" t="s">
        <v>766</v>
      </c>
      <c r="F158" s="6" t="s">
        <v>1067</v>
      </c>
      <c r="G158" s="6" t="s">
        <v>1068</v>
      </c>
      <c r="H158" s="6" t="s">
        <v>809</v>
      </c>
      <c r="I158" s="6" t="s">
        <v>1069</v>
      </c>
      <c r="J158" s="6">
        <v>68</v>
      </c>
      <c r="K158" s="4" t="s">
        <v>468</v>
      </c>
    </row>
    <row r="159" customHeight="1" spans="1:11">
      <c r="A159" s="6" t="s">
        <v>1070</v>
      </c>
      <c r="B159" s="6"/>
      <c r="C159" s="6"/>
      <c r="D159" s="6"/>
      <c r="E159" s="6"/>
      <c r="F159" s="6"/>
      <c r="G159" s="6"/>
      <c r="H159" s="6"/>
      <c r="I159" s="6"/>
      <c r="J159" s="6"/>
      <c r="K159" s="5"/>
    </row>
    <row r="160" customHeight="1" spans="1:11">
      <c r="A160" s="6">
        <v>280611</v>
      </c>
      <c r="B160" s="6" t="s">
        <v>1071</v>
      </c>
      <c r="C160" s="6" t="s">
        <v>764</v>
      </c>
      <c r="D160" s="6" t="s">
        <v>765</v>
      </c>
      <c r="E160" s="6" t="s">
        <v>766</v>
      </c>
      <c r="F160" s="6" t="s">
        <v>1072</v>
      </c>
      <c r="G160" s="6" t="s">
        <v>1073</v>
      </c>
      <c r="H160" s="6" t="s">
        <v>1074</v>
      </c>
      <c r="I160" s="6" t="s">
        <v>1075</v>
      </c>
      <c r="J160" s="6">
        <v>3</v>
      </c>
      <c r="K160" s="5" t="s">
        <v>393</v>
      </c>
    </row>
    <row r="161" customHeight="1" spans="1:11">
      <c r="A161" s="6">
        <v>280229</v>
      </c>
      <c r="B161" s="6" t="s">
        <v>1076</v>
      </c>
      <c r="C161" s="6" t="s">
        <v>764</v>
      </c>
      <c r="D161" s="6" t="s">
        <v>765</v>
      </c>
      <c r="E161" s="6" t="s">
        <v>766</v>
      </c>
      <c r="F161" s="6" t="s">
        <v>1077</v>
      </c>
      <c r="G161" s="6" t="s">
        <v>1078</v>
      </c>
      <c r="H161" s="6" t="s">
        <v>1079</v>
      </c>
      <c r="I161" s="6" t="s">
        <v>1080</v>
      </c>
      <c r="J161" s="6">
        <v>4</v>
      </c>
      <c r="K161" s="5" t="s">
        <v>393</v>
      </c>
    </row>
    <row r="162" customHeight="1" spans="1:11">
      <c r="A162" s="6">
        <v>282024</v>
      </c>
      <c r="B162" s="6" t="s">
        <v>23</v>
      </c>
      <c r="C162" s="6" t="s">
        <v>764</v>
      </c>
      <c r="D162" s="6" t="s">
        <v>765</v>
      </c>
      <c r="E162" s="6" t="s">
        <v>766</v>
      </c>
      <c r="F162" s="6" t="s">
        <v>24</v>
      </c>
      <c r="G162" s="6" t="s">
        <v>25</v>
      </c>
      <c r="H162" s="6" t="s">
        <v>26</v>
      </c>
      <c r="I162" s="6" t="s">
        <v>27</v>
      </c>
      <c r="J162" s="6">
        <v>1</v>
      </c>
      <c r="K162" s="5" t="s">
        <v>404</v>
      </c>
    </row>
    <row r="163" customHeight="1" spans="1:11">
      <c r="A163" s="6">
        <v>278811</v>
      </c>
      <c r="B163" s="6" t="s">
        <v>1081</v>
      </c>
      <c r="C163" s="6" t="s">
        <v>764</v>
      </c>
      <c r="D163" s="6" t="s">
        <v>765</v>
      </c>
      <c r="E163" s="6" t="s">
        <v>766</v>
      </c>
      <c r="F163" s="6" t="s">
        <v>1082</v>
      </c>
      <c r="G163" s="6" t="s">
        <v>423</v>
      </c>
      <c r="H163" s="6" t="s">
        <v>1083</v>
      </c>
      <c r="I163" s="6" t="s">
        <v>1084</v>
      </c>
      <c r="J163" s="6">
        <v>2</v>
      </c>
      <c r="K163" s="5" t="s">
        <v>404</v>
      </c>
    </row>
    <row r="164" customHeight="1" spans="1:11">
      <c r="A164" s="6">
        <v>287288</v>
      </c>
      <c r="B164" s="6" t="s">
        <v>1085</v>
      </c>
      <c r="C164" s="6" t="s">
        <v>764</v>
      </c>
      <c r="D164" s="6" t="s">
        <v>765</v>
      </c>
      <c r="E164" s="6" t="s">
        <v>766</v>
      </c>
      <c r="F164" s="6" t="s">
        <v>1086</v>
      </c>
      <c r="G164" s="6" t="s">
        <v>423</v>
      </c>
      <c r="H164" s="6" t="s">
        <v>1087</v>
      </c>
      <c r="I164" s="6" t="s">
        <v>1088</v>
      </c>
      <c r="J164" s="6">
        <v>11</v>
      </c>
      <c r="K164" s="5" t="s">
        <v>415</v>
      </c>
    </row>
    <row r="165" customHeight="1" spans="1:11">
      <c r="A165" s="6">
        <v>279291</v>
      </c>
      <c r="B165" s="6" t="s">
        <v>1089</v>
      </c>
      <c r="C165" s="6" t="s">
        <v>764</v>
      </c>
      <c r="D165" s="6" t="s">
        <v>765</v>
      </c>
      <c r="E165" s="6" t="s">
        <v>766</v>
      </c>
      <c r="F165" s="6" t="s">
        <v>1090</v>
      </c>
      <c r="G165" s="6" t="s">
        <v>1091</v>
      </c>
      <c r="H165" s="6" t="s">
        <v>1092</v>
      </c>
      <c r="I165" s="6" t="s">
        <v>1093</v>
      </c>
      <c r="J165" s="6">
        <v>12</v>
      </c>
      <c r="K165" s="5" t="s">
        <v>415</v>
      </c>
    </row>
    <row r="166" customHeight="1" spans="1:11">
      <c r="A166" s="6">
        <v>281865</v>
      </c>
      <c r="B166" s="6" t="s">
        <v>1094</v>
      </c>
      <c r="C166" s="6" t="s">
        <v>764</v>
      </c>
      <c r="D166" s="6" t="s">
        <v>765</v>
      </c>
      <c r="E166" s="6" t="s">
        <v>766</v>
      </c>
      <c r="F166" s="6" t="s">
        <v>1095</v>
      </c>
      <c r="G166" s="6" t="s">
        <v>1096</v>
      </c>
      <c r="H166" s="6" t="s">
        <v>936</v>
      </c>
      <c r="I166" s="6" t="s">
        <v>1097</v>
      </c>
      <c r="J166" s="6">
        <v>5</v>
      </c>
      <c r="K166" s="4" t="s">
        <v>800</v>
      </c>
    </row>
    <row r="167" customHeight="1" spans="1:11">
      <c r="A167" s="6">
        <v>278989</v>
      </c>
      <c r="B167" s="6" t="s">
        <v>1098</v>
      </c>
      <c r="C167" s="6" t="s">
        <v>764</v>
      </c>
      <c r="D167" s="6" t="s">
        <v>765</v>
      </c>
      <c r="E167" s="6" t="s">
        <v>766</v>
      </c>
      <c r="F167" s="6" t="s">
        <v>1099</v>
      </c>
      <c r="G167" s="6" t="s">
        <v>1004</v>
      </c>
      <c r="H167" s="6" t="s">
        <v>1100</v>
      </c>
      <c r="I167" s="6" t="s">
        <v>1101</v>
      </c>
      <c r="J167" s="6">
        <v>6</v>
      </c>
      <c r="K167" s="4" t="s">
        <v>800</v>
      </c>
    </row>
    <row r="168" customHeight="1" spans="1:11">
      <c r="A168" s="6">
        <v>286110</v>
      </c>
      <c r="B168" s="6" t="s">
        <v>1102</v>
      </c>
      <c r="C168" s="6" t="s">
        <v>764</v>
      </c>
      <c r="D168" s="6" t="s">
        <v>765</v>
      </c>
      <c r="E168" s="6" t="s">
        <v>766</v>
      </c>
      <c r="F168" s="6" t="s">
        <v>1103</v>
      </c>
      <c r="G168" s="6" t="s">
        <v>1104</v>
      </c>
      <c r="H168" s="6" t="s">
        <v>1105</v>
      </c>
      <c r="I168" s="6" t="s">
        <v>1106</v>
      </c>
      <c r="J168" s="6">
        <v>7</v>
      </c>
      <c r="K168" s="4" t="s">
        <v>800</v>
      </c>
    </row>
    <row r="169" customHeight="1" spans="1:11">
      <c r="A169" s="6">
        <v>289313</v>
      </c>
      <c r="B169" s="6" t="s">
        <v>1107</v>
      </c>
      <c r="C169" s="6" t="s">
        <v>764</v>
      </c>
      <c r="D169" s="6" t="s">
        <v>765</v>
      </c>
      <c r="E169" s="6" t="s">
        <v>766</v>
      </c>
      <c r="F169" s="6" t="s">
        <v>1108</v>
      </c>
      <c r="G169" s="6" t="s">
        <v>1109</v>
      </c>
      <c r="H169" s="6" t="s">
        <v>804</v>
      </c>
      <c r="I169" s="6" t="s">
        <v>1110</v>
      </c>
      <c r="J169" s="6">
        <v>8</v>
      </c>
      <c r="K169" s="4" t="s">
        <v>800</v>
      </c>
    </row>
    <row r="170" customHeight="1" spans="1:11">
      <c r="A170" s="6">
        <v>290787</v>
      </c>
      <c r="B170" s="6" t="s">
        <v>1111</v>
      </c>
      <c r="C170" s="6" t="s">
        <v>764</v>
      </c>
      <c r="D170" s="6" t="s">
        <v>765</v>
      </c>
      <c r="E170" s="6" t="s">
        <v>766</v>
      </c>
      <c r="F170" s="6" t="s">
        <v>1112</v>
      </c>
      <c r="G170" s="6" t="s">
        <v>1113</v>
      </c>
      <c r="H170" s="6" t="s">
        <v>1105</v>
      </c>
      <c r="I170" s="6" t="s">
        <v>1114</v>
      </c>
      <c r="J170" s="6">
        <v>9</v>
      </c>
      <c r="K170" s="4" t="s">
        <v>426</v>
      </c>
    </row>
    <row r="171" customHeight="1" spans="1:11">
      <c r="A171" s="6">
        <v>289371</v>
      </c>
      <c r="B171" s="6" t="s">
        <v>1115</v>
      </c>
      <c r="C171" s="6" t="s">
        <v>764</v>
      </c>
      <c r="D171" s="6" t="s">
        <v>765</v>
      </c>
      <c r="E171" s="6" t="s">
        <v>766</v>
      </c>
      <c r="F171" s="6" t="s">
        <v>1116</v>
      </c>
      <c r="G171" s="6" t="s">
        <v>1117</v>
      </c>
      <c r="H171" s="6" t="s">
        <v>1118</v>
      </c>
      <c r="I171" s="6" t="s">
        <v>1119</v>
      </c>
      <c r="J171" s="6">
        <v>10</v>
      </c>
      <c r="K171" s="4" t="s">
        <v>426</v>
      </c>
    </row>
    <row r="172" customHeight="1" spans="1:11">
      <c r="A172" s="6">
        <v>285325</v>
      </c>
      <c r="B172" s="6" t="s">
        <v>1120</v>
      </c>
      <c r="C172" s="6" t="s">
        <v>764</v>
      </c>
      <c r="D172" s="6" t="s">
        <v>765</v>
      </c>
      <c r="E172" s="6" t="s">
        <v>766</v>
      </c>
      <c r="F172" s="6" t="s">
        <v>1121</v>
      </c>
      <c r="G172" s="6" t="s">
        <v>777</v>
      </c>
      <c r="H172" s="6" t="s">
        <v>778</v>
      </c>
      <c r="I172" s="6" t="s">
        <v>1122</v>
      </c>
      <c r="J172" s="6">
        <v>13</v>
      </c>
      <c r="K172" s="4" t="s">
        <v>426</v>
      </c>
    </row>
    <row r="173" customHeight="1" spans="1:11">
      <c r="A173" s="6">
        <v>289623</v>
      </c>
      <c r="B173" s="6" t="s">
        <v>1123</v>
      </c>
      <c r="C173" s="6" t="s">
        <v>764</v>
      </c>
      <c r="D173" s="6" t="s">
        <v>765</v>
      </c>
      <c r="E173" s="6" t="s">
        <v>766</v>
      </c>
      <c r="F173" s="6" t="s">
        <v>1124</v>
      </c>
      <c r="G173" s="6" t="s">
        <v>1045</v>
      </c>
      <c r="H173" s="6" t="s">
        <v>1046</v>
      </c>
      <c r="I173" s="6" t="s">
        <v>1125</v>
      </c>
      <c r="J173" s="6">
        <v>14</v>
      </c>
      <c r="K173" s="4" t="s">
        <v>426</v>
      </c>
    </row>
    <row r="174" customHeight="1" spans="1:11">
      <c r="A174" s="6">
        <v>289383</v>
      </c>
      <c r="B174" s="6" t="s">
        <v>1126</v>
      </c>
      <c r="C174" s="6" t="s">
        <v>764</v>
      </c>
      <c r="D174" s="6" t="s">
        <v>765</v>
      </c>
      <c r="E174" s="6" t="s">
        <v>766</v>
      </c>
      <c r="F174" s="6" t="s">
        <v>1127</v>
      </c>
      <c r="G174" s="6" t="s">
        <v>1117</v>
      </c>
      <c r="H174" s="6" t="s">
        <v>1128</v>
      </c>
      <c r="I174" s="6" t="s">
        <v>1129</v>
      </c>
      <c r="J174" s="6">
        <v>15</v>
      </c>
      <c r="K174" s="4" t="s">
        <v>426</v>
      </c>
    </row>
    <row r="175" customHeight="1" spans="1:11">
      <c r="A175" s="6">
        <v>286160</v>
      </c>
      <c r="B175" s="6" t="s">
        <v>1130</v>
      </c>
      <c r="C175" s="6" t="s">
        <v>764</v>
      </c>
      <c r="D175" s="6" t="s">
        <v>765</v>
      </c>
      <c r="E175" s="6" t="s">
        <v>766</v>
      </c>
      <c r="F175" s="6" t="s">
        <v>1131</v>
      </c>
      <c r="G175" s="6" t="s">
        <v>1132</v>
      </c>
      <c r="H175" s="6" t="s">
        <v>1133</v>
      </c>
      <c r="I175" s="6" t="s">
        <v>1134</v>
      </c>
      <c r="J175" s="6">
        <v>16</v>
      </c>
      <c r="K175" s="4" t="s">
        <v>426</v>
      </c>
    </row>
    <row r="176" customHeight="1" spans="1:11">
      <c r="A176" s="6">
        <v>281685</v>
      </c>
      <c r="B176" s="6" t="s">
        <v>124</v>
      </c>
      <c r="C176" s="6" t="s">
        <v>764</v>
      </c>
      <c r="D176" s="6" t="s">
        <v>765</v>
      </c>
      <c r="E176" s="6" t="s">
        <v>766</v>
      </c>
      <c r="F176" s="6" t="s">
        <v>125</v>
      </c>
      <c r="G176" s="6" t="s">
        <v>126</v>
      </c>
      <c r="H176" s="6" t="s">
        <v>127</v>
      </c>
      <c r="I176" s="6" t="s">
        <v>128</v>
      </c>
      <c r="J176" s="6">
        <v>17</v>
      </c>
      <c r="K176" s="4" t="s">
        <v>426</v>
      </c>
    </row>
    <row r="177" customHeight="1" spans="1:11">
      <c r="A177" s="6">
        <v>280119</v>
      </c>
      <c r="B177" s="6" t="s">
        <v>1135</v>
      </c>
      <c r="C177" s="6" t="s">
        <v>764</v>
      </c>
      <c r="D177" s="6" t="s">
        <v>765</v>
      </c>
      <c r="E177" s="6" t="s">
        <v>766</v>
      </c>
      <c r="F177" s="6" t="s">
        <v>1136</v>
      </c>
      <c r="G177" s="6" t="s">
        <v>1137</v>
      </c>
      <c r="H177" s="6" t="s">
        <v>1138</v>
      </c>
      <c r="I177" s="6" t="s">
        <v>1139</v>
      </c>
      <c r="J177" s="6">
        <v>18</v>
      </c>
      <c r="K177" s="4" t="s">
        <v>426</v>
      </c>
    </row>
    <row r="178" customHeight="1" spans="1:11">
      <c r="A178" s="6">
        <v>289478</v>
      </c>
      <c r="B178" s="6" t="s">
        <v>1140</v>
      </c>
      <c r="C178" s="6" t="s">
        <v>764</v>
      </c>
      <c r="D178" s="6" t="s">
        <v>765</v>
      </c>
      <c r="E178" s="6" t="s">
        <v>766</v>
      </c>
      <c r="F178" s="6" t="s">
        <v>1141</v>
      </c>
      <c r="G178" s="6" t="s">
        <v>1117</v>
      </c>
      <c r="H178" s="6" t="s">
        <v>1142</v>
      </c>
      <c r="I178" s="6" t="s">
        <v>1143</v>
      </c>
      <c r="J178" s="6">
        <v>19</v>
      </c>
      <c r="K178" s="4" t="s">
        <v>426</v>
      </c>
    </row>
    <row r="179" customHeight="1" spans="1:11">
      <c r="A179" s="6">
        <v>292115</v>
      </c>
      <c r="B179" s="6" t="s">
        <v>1144</v>
      </c>
      <c r="C179" s="6" t="s">
        <v>764</v>
      </c>
      <c r="D179" s="6" t="s">
        <v>765</v>
      </c>
      <c r="E179" s="6" t="s">
        <v>766</v>
      </c>
      <c r="F179" s="6" t="s">
        <v>1145</v>
      </c>
      <c r="G179" s="6" t="s">
        <v>1146</v>
      </c>
      <c r="H179" s="6" t="s">
        <v>936</v>
      </c>
      <c r="I179" s="6" t="s">
        <v>1147</v>
      </c>
      <c r="J179" s="6">
        <v>20</v>
      </c>
      <c r="K179" s="4" t="s">
        <v>426</v>
      </c>
    </row>
    <row r="180" customHeight="1" spans="1:11">
      <c r="A180" s="6">
        <v>278509</v>
      </c>
      <c r="B180" s="6" t="s">
        <v>1148</v>
      </c>
      <c r="C180" s="6" t="s">
        <v>764</v>
      </c>
      <c r="D180" s="6" t="s">
        <v>765</v>
      </c>
      <c r="E180" s="6" t="s">
        <v>766</v>
      </c>
      <c r="F180" s="6" t="s">
        <v>1149</v>
      </c>
      <c r="G180" s="6" t="s">
        <v>1150</v>
      </c>
      <c r="H180" s="6" t="s">
        <v>1151</v>
      </c>
      <c r="I180" s="6" t="s">
        <v>1152</v>
      </c>
      <c r="J180" s="6">
        <v>21</v>
      </c>
      <c r="K180" s="4" t="s">
        <v>426</v>
      </c>
    </row>
    <row r="181" customHeight="1" spans="1:11">
      <c r="A181" s="6">
        <v>289470</v>
      </c>
      <c r="B181" s="6" t="s">
        <v>1153</v>
      </c>
      <c r="C181" s="6" t="s">
        <v>764</v>
      </c>
      <c r="D181" s="6" t="s">
        <v>765</v>
      </c>
      <c r="E181" s="6" t="s">
        <v>766</v>
      </c>
      <c r="F181" s="6" t="s">
        <v>1154</v>
      </c>
      <c r="G181" s="6" t="s">
        <v>1117</v>
      </c>
      <c r="H181" s="6" t="s">
        <v>1155</v>
      </c>
      <c r="I181" s="6" t="s">
        <v>1156</v>
      </c>
      <c r="J181" s="6">
        <v>22</v>
      </c>
      <c r="K181" s="4" t="s">
        <v>426</v>
      </c>
    </row>
    <row r="182" customHeight="1" spans="1:11">
      <c r="A182" s="6">
        <v>291016</v>
      </c>
      <c r="B182" s="6" t="s">
        <v>1157</v>
      </c>
      <c r="C182" s="6" t="s">
        <v>764</v>
      </c>
      <c r="D182" s="6" t="s">
        <v>765</v>
      </c>
      <c r="E182" s="6" t="s">
        <v>766</v>
      </c>
      <c r="F182" s="6" t="s">
        <v>1158</v>
      </c>
      <c r="G182" s="6" t="s">
        <v>1045</v>
      </c>
      <c r="H182" s="6" t="s">
        <v>1046</v>
      </c>
      <c r="I182" s="6" t="s">
        <v>1159</v>
      </c>
      <c r="J182" s="6">
        <v>23</v>
      </c>
      <c r="K182" s="4" t="s">
        <v>426</v>
      </c>
    </row>
    <row r="183" customHeight="1" spans="1:11">
      <c r="A183" s="6">
        <v>282048</v>
      </c>
      <c r="B183" s="6" t="s">
        <v>1160</v>
      </c>
      <c r="C183" s="6" t="s">
        <v>764</v>
      </c>
      <c r="D183" s="6" t="s">
        <v>765</v>
      </c>
      <c r="E183" s="6" t="s">
        <v>766</v>
      </c>
      <c r="F183" s="6" t="s">
        <v>1161</v>
      </c>
      <c r="G183" s="6" t="s">
        <v>1162</v>
      </c>
      <c r="H183" s="6" t="s">
        <v>1163</v>
      </c>
      <c r="I183" s="6" t="s">
        <v>1164</v>
      </c>
      <c r="J183" s="6">
        <v>24</v>
      </c>
      <c r="K183" s="4" t="s">
        <v>426</v>
      </c>
    </row>
    <row r="184" customHeight="1" spans="1:11">
      <c r="A184" s="6">
        <v>289467</v>
      </c>
      <c r="B184" s="6" t="s">
        <v>1165</v>
      </c>
      <c r="C184" s="6" t="s">
        <v>764</v>
      </c>
      <c r="D184" s="6" t="s">
        <v>765</v>
      </c>
      <c r="E184" s="6" t="s">
        <v>766</v>
      </c>
      <c r="F184" s="6" t="s">
        <v>1166</v>
      </c>
      <c r="G184" s="6" t="s">
        <v>1117</v>
      </c>
      <c r="H184" s="6" t="s">
        <v>1128</v>
      </c>
      <c r="I184" s="6" t="s">
        <v>1167</v>
      </c>
      <c r="J184" s="6">
        <v>25</v>
      </c>
      <c r="K184" s="4" t="s">
        <v>426</v>
      </c>
    </row>
    <row r="185" customHeight="1" spans="1:11">
      <c r="A185" s="6">
        <v>289461</v>
      </c>
      <c r="B185" s="6" t="s">
        <v>1168</v>
      </c>
      <c r="C185" s="6" t="s">
        <v>764</v>
      </c>
      <c r="D185" s="6" t="s">
        <v>765</v>
      </c>
      <c r="E185" s="6" t="s">
        <v>766</v>
      </c>
      <c r="F185" s="6" t="s">
        <v>1169</v>
      </c>
      <c r="G185" s="6" t="s">
        <v>1117</v>
      </c>
      <c r="H185" s="6" t="s">
        <v>1118</v>
      </c>
      <c r="I185" s="6" t="s">
        <v>1170</v>
      </c>
      <c r="J185" s="6">
        <v>26</v>
      </c>
      <c r="K185" s="4" t="s">
        <v>426</v>
      </c>
    </row>
    <row r="186" customHeight="1" spans="1:11">
      <c r="A186" s="6">
        <v>289475</v>
      </c>
      <c r="B186" s="6" t="s">
        <v>1171</v>
      </c>
      <c r="C186" s="6" t="s">
        <v>764</v>
      </c>
      <c r="D186" s="6" t="s">
        <v>765</v>
      </c>
      <c r="E186" s="6" t="s">
        <v>766</v>
      </c>
      <c r="F186" s="6" t="s">
        <v>1172</v>
      </c>
      <c r="G186" s="6" t="s">
        <v>1117</v>
      </c>
      <c r="H186" s="6" t="s">
        <v>1173</v>
      </c>
      <c r="I186" s="6" t="s">
        <v>1174</v>
      </c>
      <c r="J186" s="6">
        <v>27</v>
      </c>
      <c r="K186" s="4" t="s">
        <v>426</v>
      </c>
    </row>
    <row r="187" customHeight="1" spans="1:11">
      <c r="A187" s="6">
        <v>279777</v>
      </c>
      <c r="B187" s="6" t="s">
        <v>1175</v>
      </c>
      <c r="C187" s="6" t="s">
        <v>764</v>
      </c>
      <c r="D187" s="6" t="s">
        <v>765</v>
      </c>
      <c r="E187" s="6" t="s">
        <v>766</v>
      </c>
      <c r="F187" s="6" t="s">
        <v>1176</v>
      </c>
      <c r="G187" s="6" t="s">
        <v>1177</v>
      </c>
      <c r="H187" s="6" t="s">
        <v>1178</v>
      </c>
      <c r="I187" s="6" t="s">
        <v>1179</v>
      </c>
      <c r="J187" s="6">
        <v>28</v>
      </c>
      <c r="K187" s="4" t="s">
        <v>426</v>
      </c>
    </row>
    <row r="188" customHeight="1" spans="1:11">
      <c r="A188" s="6">
        <v>278516</v>
      </c>
      <c r="B188" s="6" t="s">
        <v>1180</v>
      </c>
      <c r="C188" s="6" t="s">
        <v>764</v>
      </c>
      <c r="D188" s="6" t="s">
        <v>765</v>
      </c>
      <c r="E188" s="6" t="s">
        <v>766</v>
      </c>
      <c r="F188" s="6" t="s">
        <v>1181</v>
      </c>
      <c r="G188" s="6" t="s">
        <v>1182</v>
      </c>
      <c r="H188" s="6" t="s">
        <v>1183</v>
      </c>
      <c r="I188" s="6" t="s">
        <v>1184</v>
      </c>
      <c r="J188" s="6">
        <v>29</v>
      </c>
      <c r="K188" s="4" t="s">
        <v>426</v>
      </c>
    </row>
    <row r="189" customHeight="1" spans="1:11">
      <c r="A189" s="6">
        <v>283037</v>
      </c>
      <c r="B189" s="6" t="s">
        <v>1185</v>
      </c>
      <c r="C189" s="6" t="s">
        <v>764</v>
      </c>
      <c r="D189" s="6" t="s">
        <v>765</v>
      </c>
      <c r="E189" s="6" t="s">
        <v>766</v>
      </c>
      <c r="F189" s="6" t="s">
        <v>1186</v>
      </c>
      <c r="G189" s="6" t="s">
        <v>777</v>
      </c>
      <c r="H189" s="6" t="s">
        <v>778</v>
      </c>
      <c r="I189" s="6" t="s">
        <v>1187</v>
      </c>
      <c r="J189" s="6">
        <v>30</v>
      </c>
      <c r="K189" s="4" t="s">
        <v>426</v>
      </c>
    </row>
    <row r="190" customHeight="1" spans="1:11">
      <c r="A190" s="6">
        <v>278812</v>
      </c>
      <c r="B190" s="6" t="s">
        <v>1188</v>
      </c>
      <c r="C190" s="6" t="s">
        <v>764</v>
      </c>
      <c r="D190" s="6" t="s">
        <v>765</v>
      </c>
      <c r="E190" s="6" t="s">
        <v>766</v>
      </c>
      <c r="F190" s="6" t="s">
        <v>1189</v>
      </c>
      <c r="G190" s="6" t="s">
        <v>423</v>
      </c>
      <c r="H190" s="6" t="s">
        <v>1190</v>
      </c>
      <c r="I190" s="6" t="s">
        <v>1191</v>
      </c>
      <c r="J190" s="6">
        <v>31</v>
      </c>
      <c r="K190" s="4" t="s">
        <v>426</v>
      </c>
    </row>
    <row r="191" customHeight="1" spans="1:11">
      <c r="A191" s="6">
        <v>291309</v>
      </c>
      <c r="B191" s="6" t="s">
        <v>1192</v>
      </c>
      <c r="C191" s="6" t="s">
        <v>764</v>
      </c>
      <c r="D191" s="6" t="s">
        <v>765</v>
      </c>
      <c r="E191" s="6" t="s">
        <v>766</v>
      </c>
      <c r="F191" s="6" t="s">
        <v>1193</v>
      </c>
      <c r="G191" s="6" t="s">
        <v>1194</v>
      </c>
      <c r="H191" s="6" t="s">
        <v>1151</v>
      </c>
      <c r="I191" s="6" t="s">
        <v>1195</v>
      </c>
      <c r="J191" s="6">
        <v>32</v>
      </c>
      <c r="K191" s="4" t="s">
        <v>426</v>
      </c>
    </row>
    <row r="192" customHeight="1" spans="1:11">
      <c r="A192" s="6">
        <v>278994</v>
      </c>
      <c r="B192" s="6" t="s">
        <v>1196</v>
      </c>
      <c r="C192" s="6" t="s">
        <v>764</v>
      </c>
      <c r="D192" s="6" t="s">
        <v>765</v>
      </c>
      <c r="E192" s="6" t="s">
        <v>766</v>
      </c>
      <c r="F192" s="6" t="s">
        <v>1197</v>
      </c>
      <c r="G192" s="6" t="s">
        <v>1004</v>
      </c>
      <c r="H192" s="6" t="s">
        <v>1198</v>
      </c>
      <c r="I192" s="6" t="s">
        <v>1199</v>
      </c>
      <c r="J192" s="6">
        <v>33</v>
      </c>
      <c r="K192" s="4" t="s">
        <v>426</v>
      </c>
    </row>
    <row r="193" customHeight="1" spans="1:11">
      <c r="A193" s="6">
        <v>281614</v>
      </c>
      <c r="B193" s="6" t="s">
        <v>1200</v>
      </c>
      <c r="C193" s="6" t="s">
        <v>764</v>
      </c>
      <c r="D193" s="6" t="s">
        <v>765</v>
      </c>
      <c r="E193" s="6" t="s">
        <v>766</v>
      </c>
      <c r="F193" s="6" t="s">
        <v>1201</v>
      </c>
      <c r="G193" s="6" t="s">
        <v>1202</v>
      </c>
      <c r="H193" s="6" t="s">
        <v>1203</v>
      </c>
      <c r="I193" s="6" t="s">
        <v>1204</v>
      </c>
      <c r="J193" s="6">
        <v>34</v>
      </c>
      <c r="K193" s="4" t="s">
        <v>426</v>
      </c>
    </row>
    <row r="194" customHeight="1" spans="1:11">
      <c r="A194" s="6">
        <v>281686</v>
      </c>
      <c r="B194" s="6" t="s">
        <v>1205</v>
      </c>
      <c r="C194" s="6" t="s">
        <v>764</v>
      </c>
      <c r="D194" s="6" t="s">
        <v>765</v>
      </c>
      <c r="E194" s="6" t="s">
        <v>766</v>
      </c>
      <c r="F194" s="6" t="s">
        <v>1206</v>
      </c>
      <c r="G194" s="6" t="s">
        <v>1207</v>
      </c>
      <c r="H194" s="6" t="s">
        <v>1208</v>
      </c>
      <c r="I194" s="6" t="s">
        <v>1209</v>
      </c>
      <c r="J194" s="6">
        <v>35</v>
      </c>
      <c r="K194" s="4" t="s">
        <v>468</v>
      </c>
    </row>
    <row r="195" customHeight="1" spans="1:11">
      <c r="A195" s="6">
        <v>280686</v>
      </c>
      <c r="B195" s="6" t="s">
        <v>1210</v>
      </c>
      <c r="C195" s="6" t="s">
        <v>764</v>
      </c>
      <c r="D195" s="6" t="s">
        <v>765</v>
      </c>
      <c r="E195" s="6" t="s">
        <v>766</v>
      </c>
      <c r="F195" s="6" t="s">
        <v>1211</v>
      </c>
      <c r="G195" s="6" t="s">
        <v>1212</v>
      </c>
      <c r="H195" s="6" t="s">
        <v>1213</v>
      </c>
      <c r="I195" s="6" t="s">
        <v>1214</v>
      </c>
      <c r="J195" s="6">
        <v>36</v>
      </c>
      <c r="K195" s="4" t="s">
        <v>468</v>
      </c>
    </row>
    <row r="196" customHeight="1" spans="1:11">
      <c r="A196" s="6">
        <v>289482</v>
      </c>
      <c r="B196" s="6" t="s">
        <v>1215</v>
      </c>
      <c r="C196" s="6" t="s">
        <v>764</v>
      </c>
      <c r="D196" s="6" t="s">
        <v>765</v>
      </c>
      <c r="E196" s="6" t="s">
        <v>766</v>
      </c>
      <c r="F196" s="6" t="s">
        <v>1216</v>
      </c>
      <c r="G196" s="6" t="s">
        <v>1117</v>
      </c>
      <c r="H196" s="6" t="s">
        <v>1217</v>
      </c>
      <c r="I196" s="6" t="s">
        <v>1218</v>
      </c>
      <c r="J196" s="6">
        <v>37</v>
      </c>
      <c r="K196" s="4" t="s">
        <v>468</v>
      </c>
    </row>
    <row r="197" customHeight="1" spans="1:11">
      <c r="A197" s="6">
        <v>291078</v>
      </c>
      <c r="B197" s="6" t="s">
        <v>1219</v>
      </c>
      <c r="C197" s="6" t="s">
        <v>764</v>
      </c>
      <c r="D197" s="6" t="s">
        <v>765</v>
      </c>
      <c r="E197" s="6" t="s">
        <v>766</v>
      </c>
      <c r="F197" s="6" t="s">
        <v>1220</v>
      </c>
      <c r="G197" s="6" t="s">
        <v>1221</v>
      </c>
      <c r="H197" s="6" t="s">
        <v>112</v>
      </c>
      <c r="I197" s="6" t="s">
        <v>1222</v>
      </c>
      <c r="J197" s="6">
        <v>38</v>
      </c>
      <c r="K197" s="4" t="s">
        <v>468</v>
      </c>
    </row>
    <row r="198" customHeight="1" spans="1:11">
      <c r="A198" s="6">
        <v>278498</v>
      </c>
      <c r="B198" s="6" t="s">
        <v>1223</v>
      </c>
      <c r="C198" s="6" t="s">
        <v>764</v>
      </c>
      <c r="D198" s="6" t="s">
        <v>765</v>
      </c>
      <c r="E198" s="6" t="s">
        <v>766</v>
      </c>
      <c r="F198" s="6" t="s">
        <v>1224</v>
      </c>
      <c r="G198" s="6" t="s">
        <v>1225</v>
      </c>
      <c r="H198" s="6" t="s">
        <v>1226</v>
      </c>
      <c r="I198" s="6" t="s">
        <v>1227</v>
      </c>
      <c r="J198" s="6">
        <v>39</v>
      </c>
      <c r="K198" s="4" t="s">
        <v>468</v>
      </c>
    </row>
    <row r="199" customHeight="1" spans="1:11">
      <c r="A199" s="6">
        <v>283906</v>
      </c>
      <c r="B199" s="6" t="s">
        <v>1228</v>
      </c>
      <c r="C199" s="6" t="s">
        <v>764</v>
      </c>
      <c r="D199" s="6" t="s">
        <v>765</v>
      </c>
      <c r="E199" s="6" t="s">
        <v>766</v>
      </c>
      <c r="F199" s="6" t="s">
        <v>1229</v>
      </c>
      <c r="G199" s="6" t="s">
        <v>1230</v>
      </c>
      <c r="H199" s="6" t="s">
        <v>1231</v>
      </c>
      <c r="I199" s="6" t="s">
        <v>1232</v>
      </c>
      <c r="J199" s="6">
        <v>40</v>
      </c>
      <c r="K199" s="4" t="s">
        <v>468</v>
      </c>
    </row>
    <row r="200" customHeight="1" spans="1:11">
      <c r="A200" s="6">
        <v>292123</v>
      </c>
      <c r="B200" s="6" t="s">
        <v>1233</v>
      </c>
      <c r="C200" s="6" t="s">
        <v>764</v>
      </c>
      <c r="D200" s="6" t="s">
        <v>765</v>
      </c>
      <c r="E200" s="6" t="s">
        <v>766</v>
      </c>
      <c r="F200" s="6" t="s">
        <v>1234</v>
      </c>
      <c r="G200" s="6" t="s">
        <v>1018</v>
      </c>
      <c r="H200" s="6" t="s">
        <v>1019</v>
      </c>
      <c r="I200" s="6" t="s">
        <v>1235</v>
      </c>
      <c r="J200" s="6">
        <v>41</v>
      </c>
      <c r="K200" s="4" t="s">
        <v>468</v>
      </c>
    </row>
    <row r="201" customHeight="1" spans="1:11">
      <c r="A201" s="6">
        <v>284894</v>
      </c>
      <c r="B201" s="6" t="s">
        <v>1236</v>
      </c>
      <c r="C201" s="6" t="s">
        <v>764</v>
      </c>
      <c r="D201" s="6" t="s">
        <v>765</v>
      </c>
      <c r="E201" s="6" t="s">
        <v>766</v>
      </c>
      <c r="F201" s="6" t="s">
        <v>1237</v>
      </c>
      <c r="G201" s="6" t="s">
        <v>1238</v>
      </c>
      <c r="H201" s="6" t="s">
        <v>1239</v>
      </c>
      <c r="I201" s="6" t="s">
        <v>1240</v>
      </c>
      <c r="J201" s="6">
        <v>42</v>
      </c>
      <c r="K201" s="4" t="s">
        <v>468</v>
      </c>
    </row>
    <row r="202" customHeight="1" spans="1:11">
      <c r="A202" s="6">
        <v>289398</v>
      </c>
      <c r="B202" s="6" t="s">
        <v>1241</v>
      </c>
      <c r="C202" s="6" t="s">
        <v>764</v>
      </c>
      <c r="D202" s="6" t="s">
        <v>765</v>
      </c>
      <c r="E202" s="6" t="s">
        <v>766</v>
      </c>
      <c r="F202" s="6" t="s">
        <v>1242</v>
      </c>
      <c r="G202" s="6" t="s">
        <v>126</v>
      </c>
      <c r="H202" s="6" t="s">
        <v>127</v>
      </c>
      <c r="I202" s="6" t="s">
        <v>1243</v>
      </c>
      <c r="J202" s="6">
        <v>43</v>
      </c>
      <c r="K202" s="4" t="s">
        <v>468</v>
      </c>
    </row>
    <row r="203" customHeight="1" spans="1:11">
      <c r="A203" s="6">
        <v>291882</v>
      </c>
      <c r="B203" s="6" t="s">
        <v>1244</v>
      </c>
      <c r="C203" s="6" t="s">
        <v>764</v>
      </c>
      <c r="D203" s="6" t="s">
        <v>765</v>
      </c>
      <c r="E203" s="6" t="s">
        <v>766</v>
      </c>
      <c r="F203" s="6" t="s">
        <v>1245</v>
      </c>
      <c r="G203" s="6" t="s">
        <v>601</v>
      </c>
      <c r="H203" s="6" t="s">
        <v>602</v>
      </c>
      <c r="I203" s="6" t="s">
        <v>1246</v>
      </c>
      <c r="J203" s="6">
        <v>44</v>
      </c>
      <c r="K203" s="4" t="s">
        <v>468</v>
      </c>
    </row>
    <row r="204" customHeight="1" spans="1:11">
      <c r="A204" s="6">
        <v>289549</v>
      </c>
      <c r="B204" s="6" t="s">
        <v>1247</v>
      </c>
      <c r="C204" s="6" t="s">
        <v>764</v>
      </c>
      <c r="D204" s="6" t="s">
        <v>765</v>
      </c>
      <c r="E204" s="6" t="s">
        <v>766</v>
      </c>
      <c r="F204" s="6" t="s">
        <v>1248</v>
      </c>
      <c r="G204" s="6" t="s">
        <v>1249</v>
      </c>
      <c r="H204" s="6" t="s">
        <v>769</v>
      </c>
      <c r="I204" s="6" t="s">
        <v>1250</v>
      </c>
      <c r="J204" s="6">
        <v>45</v>
      </c>
      <c r="K204" s="4" t="s">
        <v>468</v>
      </c>
    </row>
    <row r="205" customHeight="1" spans="1:11">
      <c r="A205" s="6">
        <v>282418</v>
      </c>
      <c r="B205" s="6" t="s">
        <v>1251</v>
      </c>
      <c r="C205" s="6" t="s">
        <v>764</v>
      </c>
      <c r="D205" s="6" t="s">
        <v>765</v>
      </c>
      <c r="E205" s="6" t="s">
        <v>766</v>
      </c>
      <c r="F205" s="6" t="s">
        <v>1252</v>
      </c>
      <c r="G205" s="6" t="s">
        <v>1253</v>
      </c>
      <c r="H205" s="6" t="s">
        <v>1208</v>
      </c>
      <c r="I205" s="6" t="s">
        <v>1254</v>
      </c>
      <c r="J205" s="6">
        <v>46</v>
      </c>
      <c r="K205" s="4" t="s">
        <v>468</v>
      </c>
    </row>
    <row r="206" customHeight="1" spans="1:11">
      <c r="A206" s="6">
        <v>289389</v>
      </c>
      <c r="B206" s="6" t="s">
        <v>1255</v>
      </c>
      <c r="C206" s="6" t="s">
        <v>764</v>
      </c>
      <c r="D206" s="6" t="s">
        <v>765</v>
      </c>
      <c r="E206" s="6" t="s">
        <v>766</v>
      </c>
      <c r="F206" s="6" t="s">
        <v>1256</v>
      </c>
      <c r="G206" s="6" t="s">
        <v>1117</v>
      </c>
      <c r="H206" s="6" t="s">
        <v>1142</v>
      </c>
      <c r="I206" s="6" t="s">
        <v>1257</v>
      </c>
      <c r="J206" s="6">
        <v>47</v>
      </c>
      <c r="K206" s="4" t="s">
        <v>468</v>
      </c>
    </row>
    <row r="207" customHeight="1" spans="1:11">
      <c r="A207" s="6">
        <v>289459</v>
      </c>
      <c r="B207" s="6" t="s">
        <v>1258</v>
      </c>
      <c r="C207" s="6" t="s">
        <v>764</v>
      </c>
      <c r="D207" s="6" t="s">
        <v>765</v>
      </c>
      <c r="E207" s="6" t="s">
        <v>766</v>
      </c>
      <c r="F207" s="6" t="s">
        <v>1259</v>
      </c>
      <c r="G207" s="6" t="s">
        <v>1117</v>
      </c>
      <c r="H207" s="6" t="s">
        <v>1173</v>
      </c>
      <c r="I207" s="6" t="s">
        <v>1260</v>
      </c>
      <c r="J207" s="6">
        <v>48</v>
      </c>
      <c r="K207" s="4" t="s">
        <v>468</v>
      </c>
    </row>
    <row r="208" customHeight="1" spans="1:11">
      <c r="A208" s="6">
        <v>286285</v>
      </c>
      <c r="B208" s="6" t="s">
        <v>360</v>
      </c>
      <c r="C208" s="6" t="s">
        <v>764</v>
      </c>
      <c r="D208" s="6" t="s">
        <v>765</v>
      </c>
      <c r="E208" s="6" t="s">
        <v>766</v>
      </c>
      <c r="F208" s="6" t="s">
        <v>361</v>
      </c>
      <c r="G208" s="6" t="s">
        <v>362</v>
      </c>
      <c r="H208" s="6" t="s">
        <v>363</v>
      </c>
      <c r="I208" s="6" t="s">
        <v>364</v>
      </c>
      <c r="J208" s="6">
        <v>49</v>
      </c>
      <c r="K208" s="4" t="s">
        <v>468</v>
      </c>
    </row>
    <row r="209" customHeight="1" spans="1:11">
      <c r="A209" s="6">
        <v>279280</v>
      </c>
      <c r="B209" s="6" t="s">
        <v>1261</v>
      </c>
      <c r="C209" s="6" t="s">
        <v>764</v>
      </c>
      <c r="D209" s="6" t="s">
        <v>765</v>
      </c>
      <c r="E209" s="6" t="s">
        <v>766</v>
      </c>
      <c r="F209" s="6" t="s">
        <v>1262</v>
      </c>
      <c r="G209" s="6" t="s">
        <v>1073</v>
      </c>
      <c r="H209" s="6" t="s">
        <v>1074</v>
      </c>
      <c r="I209" s="6" t="s">
        <v>1263</v>
      </c>
      <c r="J209" s="6">
        <v>50</v>
      </c>
      <c r="K209" s="4" t="s">
        <v>468</v>
      </c>
    </row>
    <row r="210" customHeight="1" spans="1:11">
      <c r="A210" s="6">
        <v>290740</v>
      </c>
      <c r="B210" s="6" t="s">
        <v>1264</v>
      </c>
      <c r="C210" s="6" t="s">
        <v>764</v>
      </c>
      <c r="D210" s="6" t="s">
        <v>765</v>
      </c>
      <c r="E210" s="6" t="s">
        <v>766</v>
      </c>
      <c r="F210" s="6" t="s">
        <v>1265</v>
      </c>
      <c r="G210" s="6" t="s">
        <v>1266</v>
      </c>
      <c r="H210" s="6" t="s">
        <v>1267</v>
      </c>
      <c r="I210" s="6" t="s">
        <v>1268</v>
      </c>
      <c r="J210" s="6">
        <v>51</v>
      </c>
      <c r="K210" s="4" t="s">
        <v>468</v>
      </c>
    </row>
    <row r="211" customHeight="1" spans="1:11">
      <c r="A211" s="6">
        <v>292214</v>
      </c>
      <c r="B211" s="6" t="s">
        <v>1269</v>
      </c>
      <c r="C211" s="6" t="s">
        <v>764</v>
      </c>
      <c r="D211" s="6" t="s">
        <v>765</v>
      </c>
      <c r="E211" s="6" t="s">
        <v>766</v>
      </c>
      <c r="F211" s="6" t="s">
        <v>1270</v>
      </c>
      <c r="G211" s="6" t="s">
        <v>945</v>
      </c>
      <c r="H211" s="6" t="s">
        <v>946</v>
      </c>
      <c r="I211" s="6" t="s">
        <v>1271</v>
      </c>
      <c r="J211" s="6">
        <v>52</v>
      </c>
      <c r="K211" s="4" t="s">
        <v>468</v>
      </c>
    </row>
    <row r="212" customHeight="1" spans="1:11">
      <c r="A212" s="6">
        <v>290693</v>
      </c>
      <c r="B212" s="6" t="s">
        <v>1272</v>
      </c>
      <c r="C212" s="6" t="s">
        <v>764</v>
      </c>
      <c r="D212" s="6" t="s">
        <v>765</v>
      </c>
      <c r="E212" s="6" t="s">
        <v>766</v>
      </c>
      <c r="F212" s="6" t="s">
        <v>1273</v>
      </c>
      <c r="G212" s="6" t="s">
        <v>1274</v>
      </c>
      <c r="H212" s="6" t="s">
        <v>902</v>
      </c>
      <c r="I212" s="6" t="s">
        <v>1275</v>
      </c>
      <c r="J212" s="6">
        <v>53</v>
      </c>
      <c r="K212" s="4" t="s">
        <v>468</v>
      </c>
    </row>
    <row r="213" customHeight="1" spans="1:11">
      <c r="A213" s="6">
        <v>291446</v>
      </c>
      <c r="B213" s="6" t="s">
        <v>1276</v>
      </c>
      <c r="C213" s="6" t="s">
        <v>764</v>
      </c>
      <c r="D213" s="6" t="s">
        <v>765</v>
      </c>
      <c r="E213" s="6" t="s">
        <v>766</v>
      </c>
      <c r="F213" s="6" t="s">
        <v>1277</v>
      </c>
      <c r="G213" s="6" t="s">
        <v>1278</v>
      </c>
      <c r="H213" s="6" t="s">
        <v>1279</v>
      </c>
      <c r="I213" s="6" t="s">
        <v>1280</v>
      </c>
      <c r="J213" s="6">
        <v>54</v>
      </c>
      <c r="K213" s="4" t="s">
        <v>468</v>
      </c>
    </row>
    <row r="214" customHeight="1" spans="1:11">
      <c r="A214" s="6">
        <v>283935</v>
      </c>
      <c r="B214" s="6" t="s">
        <v>1281</v>
      </c>
      <c r="C214" s="6" t="s">
        <v>764</v>
      </c>
      <c r="D214" s="6" t="s">
        <v>765</v>
      </c>
      <c r="E214" s="6" t="s">
        <v>766</v>
      </c>
      <c r="F214" s="6" t="s">
        <v>1282</v>
      </c>
      <c r="G214" s="6" t="s">
        <v>1283</v>
      </c>
      <c r="H214" s="6" t="s">
        <v>1231</v>
      </c>
      <c r="I214" s="6" t="s">
        <v>1284</v>
      </c>
      <c r="J214" s="6">
        <v>55</v>
      </c>
      <c r="K214" s="4" t="s">
        <v>468</v>
      </c>
    </row>
    <row r="215" customHeight="1" spans="1:11">
      <c r="A215" s="6">
        <v>279148</v>
      </c>
      <c r="B215" s="6" t="s">
        <v>1285</v>
      </c>
      <c r="C215" s="6" t="s">
        <v>764</v>
      </c>
      <c r="D215" s="6" t="s">
        <v>765</v>
      </c>
      <c r="E215" s="6" t="s">
        <v>766</v>
      </c>
      <c r="F215" s="6" t="s">
        <v>1286</v>
      </c>
      <c r="G215" s="6" t="s">
        <v>1287</v>
      </c>
      <c r="H215" s="6" t="s">
        <v>1288</v>
      </c>
      <c r="I215" s="6" t="s">
        <v>1289</v>
      </c>
      <c r="J215" s="6">
        <v>56</v>
      </c>
      <c r="K215" s="4" t="s">
        <v>468</v>
      </c>
    </row>
    <row r="216" customHeight="1" spans="1:11">
      <c r="A216" s="6">
        <v>291111</v>
      </c>
      <c r="B216" s="6" t="s">
        <v>1290</v>
      </c>
      <c r="C216" s="6" t="s">
        <v>764</v>
      </c>
      <c r="D216" s="6" t="s">
        <v>765</v>
      </c>
      <c r="E216" s="6" t="s">
        <v>766</v>
      </c>
      <c r="F216" s="6" t="s">
        <v>1291</v>
      </c>
      <c r="G216" s="6" t="s">
        <v>1292</v>
      </c>
      <c r="H216" s="6" t="s">
        <v>1293</v>
      </c>
      <c r="I216" s="6" t="s">
        <v>1294</v>
      </c>
      <c r="J216" s="6">
        <v>57</v>
      </c>
      <c r="K216" s="4" t="s">
        <v>468</v>
      </c>
    </row>
    <row r="217" customHeight="1" spans="1:11">
      <c r="A217" s="6">
        <v>283019</v>
      </c>
      <c r="B217" s="6" t="s">
        <v>1295</v>
      </c>
      <c r="C217" s="6" t="s">
        <v>764</v>
      </c>
      <c r="D217" s="6" t="s">
        <v>765</v>
      </c>
      <c r="E217" s="6" t="s">
        <v>766</v>
      </c>
      <c r="F217" s="6" t="s">
        <v>1296</v>
      </c>
      <c r="G217" s="6" t="s">
        <v>390</v>
      </c>
      <c r="H217" s="6" t="s">
        <v>1297</v>
      </c>
      <c r="I217" s="6" t="s">
        <v>1298</v>
      </c>
      <c r="J217" s="6">
        <v>58</v>
      </c>
      <c r="K217" s="4" t="s">
        <v>468</v>
      </c>
    </row>
    <row r="218" customHeight="1" spans="1:11">
      <c r="A218" s="6">
        <v>290729</v>
      </c>
      <c r="B218" s="6" t="s">
        <v>1299</v>
      </c>
      <c r="C218" s="6" t="s">
        <v>764</v>
      </c>
      <c r="D218" s="6" t="s">
        <v>765</v>
      </c>
      <c r="E218" s="6" t="s">
        <v>766</v>
      </c>
      <c r="F218" s="6" t="s">
        <v>1300</v>
      </c>
      <c r="G218" s="6" t="s">
        <v>1301</v>
      </c>
      <c r="H218" s="6" t="s">
        <v>1302</v>
      </c>
      <c r="I218" s="6" t="s">
        <v>1303</v>
      </c>
      <c r="J218" s="6">
        <v>59</v>
      </c>
      <c r="K218" s="4" t="s">
        <v>468</v>
      </c>
    </row>
    <row r="219" customHeight="1" spans="1:11">
      <c r="A219" s="6">
        <v>278515</v>
      </c>
      <c r="B219" s="6" t="s">
        <v>1304</v>
      </c>
      <c r="C219" s="6" t="s">
        <v>764</v>
      </c>
      <c r="D219" s="6" t="s">
        <v>765</v>
      </c>
      <c r="E219" s="6" t="s">
        <v>766</v>
      </c>
      <c r="F219" s="6" t="s">
        <v>1305</v>
      </c>
      <c r="G219" s="6" t="s">
        <v>1306</v>
      </c>
      <c r="H219" s="6" t="s">
        <v>1239</v>
      </c>
      <c r="I219" s="6" t="s">
        <v>1307</v>
      </c>
      <c r="J219" s="6">
        <v>60</v>
      </c>
      <c r="K219" s="4" t="s">
        <v>468</v>
      </c>
    </row>
    <row r="220" customHeight="1" spans="1:11">
      <c r="A220" s="6">
        <v>293100</v>
      </c>
      <c r="B220" s="6" t="s">
        <v>1308</v>
      </c>
      <c r="C220" s="6" t="s">
        <v>764</v>
      </c>
      <c r="D220" s="6" t="s">
        <v>765</v>
      </c>
      <c r="E220" s="6" t="s">
        <v>766</v>
      </c>
      <c r="F220" s="6" t="s">
        <v>1309</v>
      </c>
      <c r="G220" s="6" t="s">
        <v>1045</v>
      </c>
      <c r="H220" s="6" t="s">
        <v>1046</v>
      </c>
      <c r="I220" s="6" t="s">
        <v>1310</v>
      </c>
      <c r="J220" s="6">
        <v>61</v>
      </c>
      <c r="K220" s="4" t="s">
        <v>468</v>
      </c>
    </row>
    <row r="221" customHeight="1" spans="1:11">
      <c r="A221" s="6">
        <v>283739</v>
      </c>
      <c r="B221" s="6" t="s">
        <v>1311</v>
      </c>
      <c r="C221" s="6" t="s">
        <v>764</v>
      </c>
      <c r="D221" s="6" t="s">
        <v>765</v>
      </c>
      <c r="E221" s="6" t="s">
        <v>766</v>
      </c>
      <c r="F221" s="6" t="s">
        <v>1312</v>
      </c>
      <c r="G221" s="6" t="s">
        <v>1313</v>
      </c>
      <c r="H221" s="6" t="s">
        <v>1314</v>
      </c>
      <c r="I221" s="6" t="s">
        <v>1315</v>
      </c>
      <c r="J221" s="6">
        <v>62</v>
      </c>
      <c r="K221" s="4" t="s">
        <v>468</v>
      </c>
    </row>
    <row r="222" customHeight="1" spans="1:11">
      <c r="A222" s="6">
        <v>284180</v>
      </c>
      <c r="B222" s="6" t="s">
        <v>1316</v>
      </c>
      <c r="C222" s="6" t="s">
        <v>764</v>
      </c>
      <c r="D222" s="6" t="s">
        <v>765</v>
      </c>
      <c r="E222" s="6" t="s">
        <v>766</v>
      </c>
      <c r="F222" s="6" t="s">
        <v>1317</v>
      </c>
      <c r="G222" s="6" t="s">
        <v>1318</v>
      </c>
      <c r="H222" s="6" t="s">
        <v>1239</v>
      </c>
      <c r="I222" s="6" t="s">
        <v>1319</v>
      </c>
      <c r="J222" s="6">
        <v>63</v>
      </c>
      <c r="K222" s="4" t="s">
        <v>468</v>
      </c>
    </row>
    <row r="223" customHeight="1" spans="1:11">
      <c r="A223" s="6">
        <v>281608</v>
      </c>
      <c r="B223" s="6" t="s">
        <v>1320</v>
      </c>
      <c r="C223" s="6" t="s">
        <v>764</v>
      </c>
      <c r="D223" s="6" t="s">
        <v>765</v>
      </c>
      <c r="E223" s="6" t="s">
        <v>766</v>
      </c>
      <c r="F223" s="6" t="s">
        <v>1321</v>
      </c>
      <c r="G223" s="6" t="s">
        <v>1322</v>
      </c>
      <c r="H223" s="6" t="s">
        <v>1323</v>
      </c>
      <c r="I223" s="6" t="s">
        <v>1324</v>
      </c>
      <c r="J223" s="6">
        <v>64</v>
      </c>
      <c r="K223" s="4" t="s">
        <v>468</v>
      </c>
    </row>
    <row r="224" customHeight="1" spans="1:11">
      <c r="A224" s="6">
        <v>289629</v>
      </c>
      <c r="B224" s="6" t="s">
        <v>1325</v>
      </c>
      <c r="C224" s="6" t="s">
        <v>764</v>
      </c>
      <c r="D224" s="6" t="s">
        <v>765</v>
      </c>
      <c r="E224" s="6" t="s">
        <v>766</v>
      </c>
      <c r="F224" s="6" t="s">
        <v>1326</v>
      </c>
      <c r="G224" s="6" t="s">
        <v>1045</v>
      </c>
      <c r="H224" s="6" t="s">
        <v>1327</v>
      </c>
      <c r="I224" s="6" t="s">
        <v>1328</v>
      </c>
      <c r="J224" s="6">
        <v>65</v>
      </c>
      <c r="K224" s="4" t="s">
        <v>468</v>
      </c>
    </row>
    <row r="225" customHeight="1" spans="1:11">
      <c r="A225" s="6">
        <v>283996</v>
      </c>
      <c r="B225" s="6" t="s">
        <v>1329</v>
      </c>
      <c r="C225" s="6" t="s">
        <v>764</v>
      </c>
      <c r="D225" s="6" t="s">
        <v>765</v>
      </c>
      <c r="E225" s="6" t="s">
        <v>766</v>
      </c>
      <c r="F225" s="6" t="s">
        <v>1330</v>
      </c>
      <c r="G225" s="6" t="s">
        <v>1331</v>
      </c>
      <c r="H225" s="6" t="s">
        <v>1332</v>
      </c>
      <c r="I225" s="6" t="s">
        <v>1333</v>
      </c>
      <c r="J225" s="6">
        <v>66</v>
      </c>
      <c r="K225" s="4" t="s">
        <v>468</v>
      </c>
    </row>
    <row r="226" customHeight="1" spans="1:11">
      <c r="A226" s="6">
        <v>293150</v>
      </c>
      <c r="B226" s="6" t="s">
        <v>1334</v>
      </c>
      <c r="C226" s="6" t="s">
        <v>764</v>
      </c>
      <c r="D226" s="6" t="s">
        <v>765</v>
      </c>
      <c r="E226" s="6" t="s">
        <v>766</v>
      </c>
      <c r="F226" s="6" t="s">
        <v>1335</v>
      </c>
      <c r="G226" s="6" t="s">
        <v>681</v>
      </c>
      <c r="H226" s="6" t="s">
        <v>1336</v>
      </c>
      <c r="I226" s="6" t="s">
        <v>1337</v>
      </c>
      <c r="J226" s="6">
        <v>67</v>
      </c>
      <c r="K226" s="4" t="s">
        <v>468</v>
      </c>
    </row>
    <row r="227" customHeight="1" spans="1:11">
      <c r="A227" s="6">
        <v>292727</v>
      </c>
      <c r="B227" s="6" t="s">
        <v>1338</v>
      </c>
      <c r="C227" s="6" t="s">
        <v>764</v>
      </c>
      <c r="D227" s="6" t="s">
        <v>765</v>
      </c>
      <c r="E227" s="6" t="s">
        <v>766</v>
      </c>
      <c r="F227" s="6" t="s">
        <v>1339</v>
      </c>
      <c r="G227" s="6" t="s">
        <v>495</v>
      </c>
      <c r="H227" s="6" t="s">
        <v>1340</v>
      </c>
      <c r="I227" s="6" t="s">
        <v>1341</v>
      </c>
      <c r="J227" s="6">
        <v>68</v>
      </c>
      <c r="K227" s="4" t="s">
        <v>468</v>
      </c>
    </row>
    <row r="228" customHeight="1" spans="1:11">
      <c r="A228" s="6" t="s">
        <v>1342</v>
      </c>
      <c r="B228" s="6"/>
      <c r="C228" s="6"/>
      <c r="D228" s="6"/>
      <c r="E228" s="6"/>
      <c r="F228" s="6"/>
      <c r="G228" s="6"/>
      <c r="H228" s="6"/>
      <c r="I228" s="6"/>
      <c r="J228" s="6"/>
      <c r="K228" s="5"/>
    </row>
    <row r="229" customHeight="1" spans="1:11">
      <c r="A229" s="6">
        <v>289659</v>
      </c>
      <c r="B229" s="6" t="s">
        <v>1343</v>
      </c>
      <c r="C229" s="6" t="s">
        <v>764</v>
      </c>
      <c r="D229" s="6" t="s">
        <v>765</v>
      </c>
      <c r="E229" s="6" t="s">
        <v>1344</v>
      </c>
      <c r="F229" s="6" t="s">
        <v>1345</v>
      </c>
      <c r="G229" s="6" t="s">
        <v>1346</v>
      </c>
      <c r="H229" s="6" t="s">
        <v>1347</v>
      </c>
      <c r="I229" s="6" t="s">
        <v>1348</v>
      </c>
      <c r="J229" s="6">
        <v>1</v>
      </c>
      <c r="K229" s="5" t="s">
        <v>393</v>
      </c>
    </row>
    <row r="230" customHeight="1" spans="1:11">
      <c r="A230" s="6">
        <v>279322</v>
      </c>
      <c r="B230" s="6" t="s">
        <v>1349</v>
      </c>
      <c r="C230" s="6" t="s">
        <v>764</v>
      </c>
      <c r="D230" s="6" t="s">
        <v>765</v>
      </c>
      <c r="E230" s="6" t="s">
        <v>1344</v>
      </c>
      <c r="F230" s="6" t="s">
        <v>1350</v>
      </c>
      <c r="G230" s="6" t="s">
        <v>1351</v>
      </c>
      <c r="H230" s="6" t="s">
        <v>917</v>
      </c>
      <c r="I230" s="6" t="s">
        <v>1352</v>
      </c>
      <c r="J230" s="6">
        <v>2</v>
      </c>
      <c r="K230" s="5" t="s">
        <v>393</v>
      </c>
    </row>
    <row r="231" customHeight="1" spans="1:11">
      <c r="A231" s="6">
        <v>278890</v>
      </c>
      <c r="B231" s="6" t="s">
        <v>1353</v>
      </c>
      <c r="C231" s="6" t="s">
        <v>764</v>
      </c>
      <c r="D231" s="6" t="s">
        <v>765</v>
      </c>
      <c r="E231" s="6" t="s">
        <v>1344</v>
      </c>
      <c r="F231" s="6" t="s">
        <v>1354</v>
      </c>
      <c r="G231" s="6" t="s">
        <v>1355</v>
      </c>
      <c r="H231" s="6" t="s">
        <v>1356</v>
      </c>
      <c r="I231" s="6" t="s">
        <v>1357</v>
      </c>
      <c r="J231" s="6">
        <v>3</v>
      </c>
      <c r="K231" s="5" t="s">
        <v>404</v>
      </c>
    </row>
    <row r="232" customHeight="1" spans="1:11">
      <c r="A232" s="6">
        <v>280102</v>
      </c>
      <c r="B232" s="6" t="s">
        <v>1358</v>
      </c>
      <c r="C232" s="6" t="s">
        <v>764</v>
      </c>
      <c r="D232" s="6" t="s">
        <v>765</v>
      </c>
      <c r="E232" s="6" t="s">
        <v>1344</v>
      </c>
      <c r="F232" s="6" t="s">
        <v>1359</v>
      </c>
      <c r="G232" s="6" t="s">
        <v>1360</v>
      </c>
      <c r="H232" s="6" t="s">
        <v>1361</v>
      </c>
      <c r="I232" s="6" t="s">
        <v>1362</v>
      </c>
      <c r="J232" s="6">
        <v>4</v>
      </c>
      <c r="K232" s="5" t="s">
        <v>404</v>
      </c>
    </row>
    <row r="233" customHeight="1" spans="1:11">
      <c r="A233" s="6">
        <v>279158</v>
      </c>
      <c r="B233" s="6" t="s">
        <v>1363</v>
      </c>
      <c r="C233" s="6" t="s">
        <v>764</v>
      </c>
      <c r="D233" s="6" t="s">
        <v>765</v>
      </c>
      <c r="E233" s="6" t="s">
        <v>1344</v>
      </c>
      <c r="F233" s="6" t="s">
        <v>1364</v>
      </c>
      <c r="G233" s="6" t="s">
        <v>1365</v>
      </c>
      <c r="H233" s="6" t="s">
        <v>1366</v>
      </c>
      <c r="I233" s="6" t="s">
        <v>1367</v>
      </c>
      <c r="J233" s="6">
        <v>13</v>
      </c>
      <c r="K233" s="5" t="s">
        <v>415</v>
      </c>
    </row>
    <row r="234" customHeight="1" spans="1:11">
      <c r="A234" s="6">
        <v>282046</v>
      </c>
      <c r="B234" s="6" t="s">
        <v>1368</v>
      </c>
      <c r="C234" s="6" t="s">
        <v>764</v>
      </c>
      <c r="D234" s="6" t="s">
        <v>765</v>
      </c>
      <c r="E234" s="6" t="s">
        <v>1344</v>
      </c>
      <c r="F234" s="6" t="s">
        <v>1369</v>
      </c>
      <c r="G234" s="6" t="s">
        <v>25</v>
      </c>
      <c r="H234" s="6" t="s">
        <v>26</v>
      </c>
      <c r="I234" s="6" t="s">
        <v>1370</v>
      </c>
      <c r="J234" s="6">
        <v>14</v>
      </c>
      <c r="K234" s="5" t="s">
        <v>415</v>
      </c>
    </row>
    <row r="235" customHeight="1" spans="1:11">
      <c r="A235" s="6">
        <v>281673</v>
      </c>
      <c r="B235" s="6" t="s">
        <v>1371</v>
      </c>
      <c r="C235" s="6" t="s">
        <v>764</v>
      </c>
      <c r="D235" s="6" t="s">
        <v>765</v>
      </c>
      <c r="E235" s="6" t="s">
        <v>1344</v>
      </c>
      <c r="F235" s="6" t="s">
        <v>1372</v>
      </c>
      <c r="G235" s="6" t="s">
        <v>1373</v>
      </c>
      <c r="H235" s="6" t="s">
        <v>892</v>
      </c>
      <c r="I235" s="6" t="s">
        <v>1374</v>
      </c>
      <c r="J235" s="6">
        <v>5</v>
      </c>
      <c r="K235" s="4" t="s">
        <v>426</v>
      </c>
    </row>
    <row r="236" customHeight="1" spans="1:11">
      <c r="A236" s="6">
        <v>279286</v>
      </c>
      <c r="B236" s="6" t="s">
        <v>1375</v>
      </c>
      <c r="C236" s="6" t="s">
        <v>764</v>
      </c>
      <c r="D236" s="6" t="s">
        <v>765</v>
      </c>
      <c r="E236" s="6" t="s">
        <v>1344</v>
      </c>
      <c r="F236" s="6" t="s">
        <v>1376</v>
      </c>
      <c r="G236" s="6" t="s">
        <v>1377</v>
      </c>
      <c r="H236" s="6" t="s">
        <v>1378</v>
      </c>
      <c r="I236" s="6" t="s">
        <v>1379</v>
      </c>
      <c r="J236" s="6">
        <v>6</v>
      </c>
      <c r="K236" s="4" t="s">
        <v>426</v>
      </c>
    </row>
    <row r="237" customHeight="1" spans="1:11">
      <c r="A237" s="6">
        <v>283122</v>
      </c>
      <c r="B237" s="6" t="s">
        <v>1380</v>
      </c>
      <c r="C237" s="6" t="s">
        <v>764</v>
      </c>
      <c r="D237" s="6" t="s">
        <v>765</v>
      </c>
      <c r="E237" s="6" t="s">
        <v>1344</v>
      </c>
      <c r="F237" s="6" t="s">
        <v>1381</v>
      </c>
      <c r="G237" s="6" t="s">
        <v>1009</v>
      </c>
      <c r="H237" s="6" t="s">
        <v>1382</v>
      </c>
      <c r="I237" s="6" t="s">
        <v>1383</v>
      </c>
      <c r="J237" s="6">
        <v>7</v>
      </c>
      <c r="K237" s="4" t="s">
        <v>426</v>
      </c>
    </row>
    <row r="238" customHeight="1" spans="1:11">
      <c r="A238" s="6">
        <v>278726</v>
      </c>
      <c r="B238" s="6" t="s">
        <v>1384</v>
      </c>
      <c r="C238" s="6" t="s">
        <v>764</v>
      </c>
      <c r="D238" s="6" t="s">
        <v>765</v>
      </c>
      <c r="E238" s="6" t="s">
        <v>1344</v>
      </c>
      <c r="F238" s="6" t="s">
        <v>1385</v>
      </c>
      <c r="G238" s="6" t="s">
        <v>1386</v>
      </c>
      <c r="H238" s="6" t="s">
        <v>970</v>
      </c>
      <c r="I238" s="6" t="s">
        <v>1387</v>
      </c>
      <c r="J238" s="6">
        <v>8</v>
      </c>
      <c r="K238" s="4" t="s">
        <v>426</v>
      </c>
    </row>
    <row r="239" customHeight="1" spans="1:11">
      <c r="A239" s="6">
        <v>280084</v>
      </c>
      <c r="B239" s="6" t="s">
        <v>1388</v>
      </c>
      <c r="C239" s="6" t="s">
        <v>764</v>
      </c>
      <c r="D239" s="6" t="s">
        <v>765</v>
      </c>
      <c r="E239" s="6" t="s">
        <v>1344</v>
      </c>
      <c r="F239" s="6" t="s">
        <v>1389</v>
      </c>
      <c r="G239" s="6" t="s">
        <v>1360</v>
      </c>
      <c r="H239" s="6" t="s">
        <v>1361</v>
      </c>
      <c r="I239" s="6" t="s">
        <v>1390</v>
      </c>
      <c r="J239" s="6">
        <v>9</v>
      </c>
      <c r="K239" s="4" t="s">
        <v>426</v>
      </c>
    </row>
    <row r="240" customHeight="1" spans="1:11">
      <c r="A240" s="6">
        <v>281664</v>
      </c>
      <c r="B240" s="6" t="s">
        <v>1391</v>
      </c>
      <c r="C240" s="6" t="s">
        <v>764</v>
      </c>
      <c r="D240" s="6" t="s">
        <v>765</v>
      </c>
      <c r="E240" s="6" t="s">
        <v>1344</v>
      </c>
      <c r="F240" s="6" t="s">
        <v>1392</v>
      </c>
      <c r="G240" s="6" t="s">
        <v>1393</v>
      </c>
      <c r="H240" s="6" t="s">
        <v>822</v>
      </c>
      <c r="I240" s="6" t="s">
        <v>1394</v>
      </c>
      <c r="J240" s="6">
        <v>10</v>
      </c>
      <c r="K240" s="4" t="s">
        <v>426</v>
      </c>
    </row>
    <row r="241" customHeight="1" spans="1:11">
      <c r="A241" s="6">
        <v>291383</v>
      </c>
      <c r="B241" s="6" t="s">
        <v>1395</v>
      </c>
      <c r="C241" s="6" t="s">
        <v>764</v>
      </c>
      <c r="D241" s="6" t="s">
        <v>765</v>
      </c>
      <c r="E241" s="6" t="s">
        <v>1344</v>
      </c>
      <c r="F241" s="6" t="s">
        <v>1396</v>
      </c>
      <c r="G241" s="6" t="s">
        <v>1397</v>
      </c>
      <c r="H241" s="6" t="s">
        <v>1398</v>
      </c>
      <c r="I241" s="6" t="s">
        <v>1399</v>
      </c>
      <c r="J241" s="6">
        <v>11</v>
      </c>
      <c r="K241" s="4" t="s">
        <v>426</v>
      </c>
    </row>
    <row r="242" customHeight="1" spans="1:11">
      <c r="A242" s="6">
        <v>278945</v>
      </c>
      <c r="B242" s="6" t="s">
        <v>84</v>
      </c>
      <c r="C242" s="6" t="s">
        <v>764</v>
      </c>
      <c r="D242" s="6" t="s">
        <v>765</v>
      </c>
      <c r="E242" s="6" t="s">
        <v>1344</v>
      </c>
      <c r="F242" s="6" t="s">
        <v>85</v>
      </c>
      <c r="G242" s="6" t="s">
        <v>86</v>
      </c>
      <c r="H242" s="6" t="s">
        <v>87</v>
      </c>
      <c r="I242" s="6" t="s">
        <v>88</v>
      </c>
      <c r="J242" s="6">
        <v>12</v>
      </c>
      <c r="K242" s="4" t="s">
        <v>426</v>
      </c>
    </row>
    <row r="243" customHeight="1" spans="1:11">
      <c r="A243" s="6">
        <v>281682</v>
      </c>
      <c r="B243" s="6" t="s">
        <v>1400</v>
      </c>
      <c r="C243" s="6" t="s">
        <v>764</v>
      </c>
      <c r="D243" s="6" t="s">
        <v>765</v>
      </c>
      <c r="E243" s="6" t="s">
        <v>1344</v>
      </c>
      <c r="F243" s="6" t="s">
        <v>1401</v>
      </c>
      <c r="G243" s="6" t="s">
        <v>1402</v>
      </c>
      <c r="H243" s="6" t="s">
        <v>892</v>
      </c>
      <c r="I243" s="6" t="s">
        <v>1403</v>
      </c>
      <c r="J243" s="6">
        <v>15</v>
      </c>
      <c r="K243" s="4" t="s">
        <v>426</v>
      </c>
    </row>
    <row r="244" customHeight="1" spans="1:11">
      <c r="A244" s="6">
        <v>279111</v>
      </c>
      <c r="B244" s="6" t="s">
        <v>1404</v>
      </c>
      <c r="C244" s="6" t="s">
        <v>764</v>
      </c>
      <c r="D244" s="6" t="s">
        <v>765</v>
      </c>
      <c r="E244" s="6" t="s">
        <v>1344</v>
      </c>
      <c r="F244" s="6" t="s">
        <v>1405</v>
      </c>
      <c r="G244" s="6" t="s">
        <v>1406</v>
      </c>
      <c r="H244" s="6" t="s">
        <v>1407</v>
      </c>
      <c r="I244" s="6" t="s">
        <v>1408</v>
      </c>
      <c r="J244" s="6">
        <v>16</v>
      </c>
      <c r="K244" s="4" t="s">
        <v>426</v>
      </c>
    </row>
    <row r="245" customHeight="1" spans="1:11">
      <c r="A245" s="6">
        <v>279865</v>
      </c>
      <c r="B245" s="6" t="s">
        <v>1409</v>
      </c>
      <c r="C245" s="6" t="s">
        <v>764</v>
      </c>
      <c r="D245" s="6" t="s">
        <v>765</v>
      </c>
      <c r="E245" s="6" t="s">
        <v>1344</v>
      </c>
      <c r="F245" s="6" t="s">
        <v>1410</v>
      </c>
      <c r="G245" s="6" t="s">
        <v>1411</v>
      </c>
      <c r="H245" s="6" t="s">
        <v>1412</v>
      </c>
      <c r="I245" s="6" t="s">
        <v>1413</v>
      </c>
      <c r="J245" s="6">
        <v>17</v>
      </c>
      <c r="K245" s="4" t="s">
        <v>468</v>
      </c>
    </row>
    <row r="246" customHeight="1" spans="1:11">
      <c r="A246" s="6">
        <v>279112</v>
      </c>
      <c r="B246" s="6" t="s">
        <v>1414</v>
      </c>
      <c r="C246" s="6" t="s">
        <v>764</v>
      </c>
      <c r="D246" s="6" t="s">
        <v>765</v>
      </c>
      <c r="E246" s="6" t="s">
        <v>1344</v>
      </c>
      <c r="F246" s="6" t="s">
        <v>1415</v>
      </c>
      <c r="G246" s="6" t="s">
        <v>1406</v>
      </c>
      <c r="H246" s="6" t="s">
        <v>1407</v>
      </c>
      <c r="I246" s="6" t="s">
        <v>1416</v>
      </c>
      <c r="J246" s="6">
        <v>18</v>
      </c>
      <c r="K246" s="4" t="s">
        <v>468</v>
      </c>
    </row>
    <row r="247" customHeight="1" spans="1:11">
      <c r="A247" s="6">
        <v>281789</v>
      </c>
      <c r="B247" s="6" t="s">
        <v>1417</v>
      </c>
      <c r="C247" s="6" t="s">
        <v>764</v>
      </c>
      <c r="D247" s="6" t="s">
        <v>765</v>
      </c>
      <c r="E247" s="6" t="s">
        <v>1344</v>
      </c>
      <c r="F247" s="6" t="s">
        <v>1418</v>
      </c>
      <c r="G247" s="6" t="s">
        <v>1162</v>
      </c>
      <c r="H247" s="6" t="s">
        <v>1163</v>
      </c>
      <c r="I247" s="6" t="s">
        <v>1419</v>
      </c>
      <c r="J247" s="6">
        <v>19</v>
      </c>
      <c r="K247" s="4" t="s">
        <v>468</v>
      </c>
    </row>
    <row r="248" customHeight="1" spans="1:11">
      <c r="A248" s="6">
        <v>286252</v>
      </c>
      <c r="B248" s="6" t="s">
        <v>1420</v>
      </c>
      <c r="C248" s="6" t="s">
        <v>764</v>
      </c>
      <c r="D248" s="6" t="s">
        <v>765</v>
      </c>
      <c r="E248" s="6" t="s">
        <v>1344</v>
      </c>
      <c r="F248" s="6" t="s">
        <v>80</v>
      </c>
      <c r="G248" s="6" t="s">
        <v>80</v>
      </c>
      <c r="H248" s="6" t="s">
        <v>81</v>
      </c>
      <c r="I248" s="6" t="s">
        <v>1421</v>
      </c>
      <c r="J248" s="6">
        <v>20</v>
      </c>
      <c r="K248" s="4" t="s">
        <v>468</v>
      </c>
    </row>
    <row r="249" customHeight="1" spans="1:11">
      <c r="A249" s="6">
        <v>281070</v>
      </c>
      <c r="B249" s="6" t="s">
        <v>1422</v>
      </c>
      <c r="C249" s="6" t="s">
        <v>764</v>
      </c>
      <c r="D249" s="6" t="s">
        <v>765</v>
      </c>
      <c r="E249" s="6" t="s">
        <v>1344</v>
      </c>
      <c r="F249" s="6" t="s">
        <v>1423</v>
      </c>
      <c r="G249" s="6" t="s">
        <v>1424</v>
      </c>
      <c r="H249" s="6" t="s">
        <v>1425</v>
      </c>
      <c r="I249" s="6" t="s">
        <v>1426</v>
      </c>
      <c r="J249" s="6">
        <v>21</v>
      </c>
      <c r="K249" s="4" t="s">
        <v>468</v>
      </c>
    </row>
    <row r="250" customHeight="1" spans="1:11">
      <c r="A250" s="6">
        <v>279197</v>
      </c>
      <c r="B250" s="6" t="s">
        <v>1427</v>
      </c>
      <c r="C250" s="6" t="s">
        <v>764</v>
      </c>
      <c r="D250" s="6" t="s">
        <v>765</v>
      </c>
      <c r="E250" s="6" t="s">
        <v>1344</v>
      </c>
      <c r="F250" s="6" t="s">
        <v>1428</v>
      </c>
      <c r="G250" s="6" t="s">
        <v>1429</v>
      </c>
      <c r="H250" s="6" t="s">
        <v>1430</v>
      </c>
      <c r="I250" s="6" t="s">
        <v>1431</v>
      </c>
      <c r="J250" s="6">
        <v>22</v>
      </c>
      <c r="K250" s="4" t="s">
        <v>468</v>
      </c>
    </row>
    <row r="251" customHeight="1" spans="1:11">
      <c r="A251" s="6">
        <v>291138</v>
      </c>
      <c r="B251" s="6" t="s">
        <v>1432</v>
      </c>
      <c r="C251" s="6" t="s">
        <v>764</v>
      </c>
      <c r="D251" s="6" t="s">
        <v>765</v>
      </c>
      <c r="E251" s="6" t="s">
        <v>1344</v>
      </c>
      <c r="F251" s="6" t="s">
        <v>1433</v>
      </c>
      <c r="G251" s="6" t="s">
        <v>1360</v>
      </c>
      <c r="H251" s="6" t="s">
        <v>1361</v>
      </c>
      <c r="I251" s="6" t="s">
        <v>1434</v>
      </c>
      <c r="J251" s="6">
        <v>23</v>
      </c>
      <c r="K251" s="4" t="s">
        <v>468</v>
      </c>
    </row>
    <row r="252" customHeight="1" spans="1:11">
      <c r="A252" s="6">
        <v>285524</v>
      </c>
      <c r="B252" s="6" t="s">
        <v>1435</v>
      </c>
      <c r="C252" s="6" t="s">
        <v>764</v>
      </c>
      <c r="D252" s="6" t="s">
        <v>765</v>
      </c>
      <c r="E252" s="6" t="s">
        <v>1344</v>
      </c>
      <c r="F252" s="6" t="s">
        <v>1436</v>
      </c>
      <c r="G252" s="6" t="s">
        <v>1437</v>
      </c>
      <c r="H252" s="6" t="s">
        <v>1438</v>
      </c>
      <c r="I252" s="6" t="s">
        <v>1439</v>
      </c>
      <c r="J252" s="6">
        <v>24</v>
      </c>
      <c r="K252" s="4" t="s">
        <v>468</v>
      </c>
    </row>
    <row r="253" customHeight="1" spans="1:11">
      <c r="A253" s="6">
        <v>283111</v>
      </c>
      <c r="B253" s="6" t="s">
        <v>1440</v>
      </c>
      <c r="C253" s="6" t="s">
        <v>764</v>
      </c>
      <c r="D253" s="6" t="s">
        <v>765</v>
      </c>
      <c r="E253" s="6" t="s">
        <v>1344</v>
      </c>
      <c r="F253" s="6" t="s">
        <v>1441</v>
      </c>
      <c r="G253" s="6" t="s">
        <v>1442</v>
      </c>
      <c r="H253" s="6" t="s">
        <v>1208</v>
      </c>
      <c r="I253" s="6" t="s">
        <v>1443</v>
      </c>
      <c r="J253" s="6">
        <v>25</v>
      </c>
      <c r="K253" s="4" t="s">
        <v>468</v>
      </c>
    </row>
    <row r="254" customHeight="1" spans="1:11">
      <c r="A254" s="6">
        <v>284242</v>
      </c>
      <c r="B254" s="6" t="s">
        <v>1444</v>
      </c>
      <c r="C254" s="6" t="s">
        <v>764</v>
      </c>
      <c r="D254" s="6" t="s">
        <v>765</v>
      </c>
      <c r="E254" s="6" t="s">
        <v>1344</v>
      </c>
      <c r="F254" s="6" t="s">
        <v>1445</v>
      </c>
      <c r="G254" s="6" t="s">
        <v>1446</v>
      </c>
      <c r="H254" s="6" t="s">
        <v>1447</v>
      </c>
      <c r="I254" s="6" t="s">
        <v>1448</v>
      </c>
      <c r="J254" s="6">
        <v>26</v>
      </c>
      <c r="K254" s="4" t="s">
        <v>468</v>
      </c>
    </row>
    <row r="255" customHeight="1" spans="1:11">
      <c r="A255" s="6">
        <v>280092</v>
      </c>
      <c r="B255" s="6" t="s">
        <v>1449</v>
      </c>
      <c r="C255" s="6" t="s">
        <v>764</v>
      </c>
      <c r="D255" s="6" t="s">
        <v>765</v>
      </c>
      <c r="E255" s="6" t="s">
        <v>1344</v>
      </c>
      <c r="F255" s="6" t="s">
        <v>1450</v>
      </c>
      <c r="G255" s="6" t="s">
        <v>1451</v>
      </c>
      <c r="H255" s="6" t="s">
        <v>1452</v>
      </c>
      <c r="I255" s="6" t="s">
        <v>1453</v>
      </c>
      <c r="J255" s="6">
        <v>27</v>
      </c>
      <c r="K255" s="4" t="s">
        <v>468</v>
      </c>
    </row>
    <row r="256" customHeight="1" spans="1:11">
      <c r="A256" s="6">
        <v>281668</v>
      </c>
      <c r="B256" s="6" t="s">
        <v>1454</v>
      </c>
      <c r="C256" s="6" t="s">
        <v>764</v>
      </c>
      <c r="D256" s="6" t="s">
        <v>765</v>
      </c>
      <c r="E256" s="6" t="s">
        <v>1344</v>
      </c>
      <c r="F256" s="6" t="s">
        <v>1455</v>
      </c>
      <c r="G256" s="6" t="s">
        <v>1456</v>
      </c>
      <c r="H256" s="6" t="s">
        <v>1323</v>
      </c>
      <c r="I256" s="6" t="s">
        <v>1457</v>
      </c>
      <c r="J256" s="6">
        <v>28</v>
      </c>
      <c r="K256" s="4" t="s">
        <v>468</v>
      </c>
    </row>
    <row r="257" customHeight="1" spans="1:11">
      <c r="A257" s="6">
        <v>280539</v>
      </c>
      <c r="B257" s="6" t="s">
        <v>1458</v>
      </c>
      <c r="C257" s="6" t="s">
        <v>764</v>
      </c>
      <c r="D257" s="6" t="s">
        <v>765</v>
      </c>
      <c r="E257" s="6" t="s">
        <v>1344</v>
      </c>
      <c r="F257" s="6" t="s">
        <v>1459</v>
      </c>
      <c r="G257" s="6" t="s">
        <v>1460</v>
      </c>
      <c r="H257" s="6" t="s">
        <v>1461</v>
      </c>
      <c r="I257" s="6" t="s">
        <v>1462</v>
      </c>
      <c r="J257" s="6">
        <v>29</v>
      </c>
      <c r="K257" s="4" t="s">
        <v>468</v>
      </c>
    </row>
    <row r="258" customHeight="1" spans="1:11">
      <c r="A258" s="6">
        <v>281464</v>
      </c>
      <c r="B258" s="6" t="s">
        <v>1463</v>
      </c>
      <c r="C258" s="6" t="s">
        <v>764</v>
      </c>
      <c r="D258" s="6" t="s">
        <v>765</v>
      </c>
      <c r="E258" s="6" t="s">
        <v>1344</v>
      </c>
      <c r="F258" s="6" t="s">
        <v>1464</v>
      </c>
      <c r="G258" s="6" t="s">
        <v>1464</v>
      </c>
      <c r="H258" s="6" t="s">
        <v>1465</v>
      </c>
      <c r="I258" s="6" t="s">
        <v>1466</v>
      </c>
      <c r="J258" s="6">
        <v>30</v>
      </c>
      <c r="K258" s="4" t="s">
        <v>468</v>
      </c>
    </row>
    <row r="259" customHeight="1" spans="1:11">
      <c r="A259" s="6">
        <v>278536</v>
      </c>
      <c r="B259" s="6" t="s">
        <v>1467</v>
      </c>
      <c r="C259" s="6" t="s">
        <v>764</v>
      </c>
      <c r="D259" s="6" t="s">
        <v>765</v>
      </c>
      <c r="E259" s="6" t="s">
        <v>1344</v>
      </c>
      <c r="F259" s="6" t="s">
        <v>1468</v>
      </c>
      <c r="G259" s="6" t="s">
        <v>1469</v>
      </c>
      <c r="H259" s="6" t="s">
        <v>1470</v>
      </c>
      <c r="I259" s="6" t="s">
        <v>1471</v>
      </c>
      <c r="J259" s="6">
        <v>31</v>
      </c>
      <c r="K259" s="4" t="s">
        <v>468</v>
      </c>
    </row>
    <row r="260" customHeight="1" spans="1:11">
      <c r="A260" s="6" t="s">
        <v>1472</v>
      </c>
      <c r="B260" s="6"/>
      <c r="C260" s="6"/>
      <c r="D260" s="6"/>
      <c r="E260" s="6"/>
      <c r="F260" s="6"/>
      <c r="G260" s="6"/>
      <c r="H260" s="6"/>
      <c r="I260" s="6"/>
      <c r="J260" s="6"/>
      <c r="K260" s="5"/>
    </row>
    <row r="261" customHeight="1" spans="1:11">
      <c r="A261" s="6">
        <v>280367</v>
      </c>
      <c r="B261" s="6" t="s">
        <v>18</v>
      </c>
      <c r="C261" s="6" t="s">
        <v>764</v>
      </c>
      <c r="D261" s="6" t="s">
        <v>765</v>
      </c>
      <c r="E261" s="6" t="s">
        <v>1344</v>
      </c>
      <c r="F261" s="6" t="s">
        <v>19</v>
      </c>
      <c r="G261" s="6" t="s">
        <v>20</v>
      </c>
      <c r="H261" s="6" t="s">
        <v>21</v>
      </c>
      <c r="I261" s="6" t="s">
        <v>22</v>
      </c>
      <c r="J261" s="6">
        <v>1</v>
      </c>
      <c r="K261" s="5" t="s">
        <v>393</v>
      </c>
    </row>
    <row r="262" customHeight="1" spans="1:11">
      <c r="A262" s="6">
        <v>283156</v>
      </c>
      <c r="B262" s="6" t="s">
        <v>1473</v>
      </c>
      <c r="C262" s="6" t="s">
        <v>764</v>
      </c>
      <c r="D262" s="6" t="s">
        <v>765</v>
      </c>
      <c r="E262" s="6" t="s">
        <v>1344</v>
      </c>
      <c r="F262" s="6" t="s">
        <v>1474</v>
      </c>
      <c r="G262" s="6" t="s">
        <v>1475</v>
      </c>
      <c r="H262" s="6" t="s">
        <v>1208</v>
      </c>
      <c r="I262" s="6" t="s">
        <v>1476</v>
      </c>
      <c r="J262" s="6">
        <v>2</v>
      </c>
      <c r="K262" s="5" t="s">
        <v>393</v>
      </c>
    </row>
    <row r="263" customHeight="1" spans="1:11">
      <c r="A263" s="6">
        <v>281683</v>
      </c>
      <c r="B263" s="6" t="s">
        <v>1477</v>
      </c>
      <c r="C263" s="6" t="s">
        <v>764</v>
      </c>
      <c r="D263" s="6" t="s">
        <v>765</v>
      </c>
      <c r="E263" s="6" t="s">
        <v>1344</v>
      </c>
      <c r="F263" s="6" t="s">
        <v>1478</v>
      </c>
      <c r="G263" s="6" t="s">
        <v>1479</v>
      </c>
      <c r="H263" s="6" t="s">
        <v>1203</v>
      </c>
      <c r="I263" s="6" t="s">
        <v>1480</v>
      </c>
      <c r="J263" s="6">
        <v>21</v>
      </c>
      <c r="K263" s="5" t="s">
        <v>404</v>
      </c>
    </row>
    <row r="264" customHeight="1" spans="1:11">
      <c r="A264" s="6">
        <v>281485</v>
      </c>
      <c r="B264" s="6" t="s">
        <v>365</v>
      </c>
      <c r="C264" s="6" t="s">
        <v>764</v>
      </c>
      <c r="D264" s="6" t="s">
        <v>765</v>
      </c>
      <c r="E264" s="6" t="s">
        <v>1344</v>
      </c>
      <c r="F264" s="6" t="s">
        <v>366</v>
      </c>
      <c r="G264" s="6" t="s">
        <v>366</v>
      </c>
      <c r="H264" s="6" t="s">
        <v>367</v>
      </c>
      <c r="I264" s="6" t="s">
        <v>368</v>
      </c>
      <c r="J264" s="6">
        <v>22</v>
      </c>
      <c r="K264" s="5" t="s">
        <v>404</v>
      </c>
    </row>
    <row r="265" customHeight="1" spans="1:11">
      <c r="A265" s="6">
        <v>281656</v>
      </c>
      <c r="B265" s="6" t="s">
        <v>1481</v>
      </c>
      <c r="C265" s="6" t="s">
        <v>764</v>
      </c>
      <c r="D265" s="6" t="s">
        <v>765</v>
      </c>
      <c r="E265" s="6" t="s">
        <v>1344</v>
      </c>
      <c r="F265" s="6" t="s">
        <v>1482</v>
      </c>
      <c r="G265" s="6" t="s">
        <v>1483</v>
      </c>
      <c r="H265" s="6" t="s">
        <v>822</v>
      </c>
      <c r="I265" s="6" t="s">
        <v>1484</v>
      </c>
      <c r="J265" s="6">
        <v>3</v>
      </c>
      <c r="K265" s="5" t="s">
        <v>415</v>
      </c>
    </row>
    <row r="266" customHeight="1" spans="1:11">
      <c r="A266" s="6">
        <v>279268</v>
      </c>
      <c r="B266" s="6" t="s">
        <v>1485</v>
      </c>
      <c r="C266" s="6" t="s">
        <v>764</v>
      </c>
      <c r="D266" s="6" t="s">
        <v>765</v>
      </c>
      <c r="E266" s="6" t="s">
        <v>1344</v>
      </c>
      <c r="F266" s="6" t="s">
        <v>1486</v>
      </c>
      <c r="G266" s="6" t="s">
        <v>1487</v>
      </c>
      <c r="H266" s="6" t="s">
        <v>883</v>
      </c>
      <c r="I266" s="6" t="s">
        <v>1488</v>
      </c>
      <c r="J266" s="6">
        <v>4</v>
      </c>
      <c r="K266" s="5" t="s">
        <v>415</v>
      </c>
    </row>
    <row r="267" customHeight="1" spans="1:11">
      <c r="A267" s="6">
        <v>281029</v>
      </c>
      <c r="B267" s="6" t="s">
        <v>1489</v>
      </c>
      <c r="C267" s="6" t="s">
        <v>764</v>
      </c>
      <c r="D267" s="6" t="s">
        <v>765</v>
      </c>
      <c r="E267" s="6" t="s">
        <v>1344</v>
      </c>
      <c r="F267" s="6" t="s">
        <v>1490</v>
      </c>
      <c r="G267" s="6" t="s">
        <v>1491</v>
      </c>
      <c r="H267" s="6" t="s">
        <v>1492</v>
      </c>
      <c r="I267" s="6" t="s">
        <v>1493</v>
      </c>
      <c r="J267" s="6">
        <v>5</v>
      </c>
      <c r="K267" s="4" t="s">
        <v>426</v>
      </c>
    </row>
    <row r="268" customHeight="1" spans="1:11">
      <c r="A268" s="6">
        <v>286268</v>
      </c>
      <c r="B268" s="6" t="s">
        <v>1494</v>
      </c>
      <c r="C268" s="6" t="s">
        <v>764</v>
      </c>
      <c r="D268" s="6" t="s">
        <v>765</v>
      </c>
      <c r="E268" s="6" t="s">
        <v>1344</v>
      </c>
      <c r="F268" s="6" t="s">
        <v>1495</v>
      </c>
      <c r="G268" s="6" t="s">
        <v>1496</v>
      </c>
      <c r="H268" s="6" t="s">
        <v>1208</v>
      </c>
      <c r="I268" s="6" t="s">
        <v>1497</v>
      </c>
      <c r="J268" s="6">
        <v>6</v>
      </c>
      <c r="K268" s="4" t="s">
        <v>426</v>
      </c>
    </row>
    <row r="269" customHeight="1" spans="1:11">
      <c r="A269" s="6">
        <v>290841</v>
      </c>
      <c r="B269" s="6" t="s">
        <v>1498</v>
      </c>
      <c r="C269" s="6" t="s">
        <v>764</v>
      </c>
      <c r="D269" s="6" t="s">
        <v>765</v>
      </c>
      <c r="E269" s="6" t="s">
        <v>1344</v>
      </c>
      <c r="F269" s="6" t="s">
        <v>1499</v>
      </c>
      <c r="G269" s="6" t="s">
        <v>1500</v>
      </c>
      <c r="H269" s="6" t="s">
        <v>1501</v>
      </c>
      <c r="I269" s="6" t="s">
        <v>1502</v>
      </c>
      <c r="J269" s="6">
        <v>7</v>
      </c>
      <c r="K269" s="4" t="s">
        <v>426</v>
      </c>
    </row>
    <row r="270" customHeight="1" spans="1:11">
      <c r="A270" s="6">
        <v>285766</v>
      </c>
      <c r="B270" s="6" t="s">
        <v>1503</v>
      </c>
      <c r="C270" s="6" t="s">
        <v>764</v>
      </c>
      <c r="D270" s="6" t="s">
        <v>765</v>
      </c>
      <c r="E270" s="6" t="s">
        <v>1344</v>
      </c>
      <c r="F270" s="6" t="s">
        <v>1504</v>
      </c>
      <c r="G270" s="6" t="s">
        <v>1505</v>
      </c>
      <c r="H270" s="6" t="s">
        <v>868</v>
      </c>
      <c r="I270" s="6" t="s">
        <v>1506</v>
      </c>
      <c r="J270" s="6">
        <v>8</v>
      </c>
      <c r="K270" s="4" t="s">
        <v>426</v>
      </c>
    </row>
    <row r="271" customHeight="1" spans="1:11">
      <c r="A271" s="6">
        <v>278541</v>
      </c>
      <c r="B271" s="6" t="s">
        <v>1507</v>
      </c>
      <c r="C271" s="6" t="s">
        <v>764</v>
      </c>
      <c r="D271" s="6" t="s">
        <v>765</v>
      </c>
      <c r="E271" s="6" t="s">
        <v>1344</v>
      </c>
      <c r="F271" s="6" t="s">
        <v>1508</v>
      </c>
      <c r="G271" s="6" t="s">
        <v>1509</v>
      </c>
      <c r="H271" s="6" t="s">
        <v>1510</v>
      </c>
      <c r="I271" s="6" t="s">
        <v>1511</v>
      </c>
      <c r="J271" s="6">
        <v>9</v>
      </c>
      <c r="K271" s="4" t="s">
        <v>426</v>
      </c>
    </row>
    <row r="272" customHeight="1" spans="1:11">
      <c r="A272" s="6">
        <v>290983</v>
      </c>
      <c r="B272" s="6" t="s">
        <v>1512</v>
      </c>
      <c r="C272" s="6" t="s">
        <v>764</v>
      </c>
      <c r="D272" s="6" t="s">
        <v>765</v>
      </c>
      <c r="E272" s="6" t="s">
        <v>1344</v>
      </c>
      <c r="F272" s="6" t="s">
        <v>1513</v>
      </c>
      <c r="G272" s="6" t="s">
        <v>1514</v>
      </c>
      <c r="H272" s="6" t="s">
        <v>1515</v>
      </c>
      <c r="I272" s="6" t="s">
        <v>1516</v>
      </c>
      <c r="J272" s="6">
        <v>10</v>
      </c>
      <c r="K272" s="4" t="s">
        <v>426</v>
      </c>
    </row>
    <row r="273" customHeight="1" spans="1:11">
      <c r="A273" s="6">
        <v>292125</v>
      </c>
      <c r="B273" s="6" t="s">
        <v>1517</v>
      </c>
      <c r="C273" s="6" t="s">
        <v>764</v>
      </c>
      <c r="D273" s="6" t="s">
        <v>765</v>
      </c>
      <c r="E273" s="6" t="s">
        <v>1344</v>
      </c>
      <c r="F273" s="6" t="s">
        <v>1518</v>
      </c>
      <c r="G273" s="6" t="s">
        <v>1018</v>
      </c>
      <c r="H273" s="6" t="s">
        <v>1019</v>
      </c>
      <c r="I273" s="6" t="s">
        <v>1519</v>
      </c>
      <c r="J273" s="6">
        <v>11</v>
      </c>
      <c r="K273" s="4" t="s">
        <v>426</v>
      </c>
    </row>
    <row r="274" customHeight="1" spans="1:11">
      <c r="A274" s="6">
        <v>290809</v>
      </c>
      <c r="B274" s="6" t="s">
        <v>1520</v>
      </c>
      <c r="C274" s="6" t="s">
        <v>764</v>
      </c>
      <c r="D274" s="6" t="s">
        <v>765</v>
      </c>
      <c r="E274" s="6" t="s">
        <v>1344</v>
      </c>
      <c r="F274" s="6" t="s">
        <v>1521</v>
      </c>
      <c r="G274" s="6" t="s">
        <v>1266</v>
      </c>
      <c r="H274" s="6" t="s">
        <v>1267</v>
      </c>
      <c r="I274" s="6" t="s">
        <v>1522</v>
      </c>
      <c r="J274" s="6">
        <v>12</v>
      </c>
      <c r="K274" s="4" t="s">
        <v>426</v>
      </c>
    </row>
    <row r="275" customHeight="1" spans="1:11">
      <c r="A275" s="6">
        <v>284449</v>
      </c>
      <c r="B275" s="6" t="s">
        <v>1523</v>
      </c>
      <c r="C275" s="6" t="s">
        <v>764</v>
      </c>
      <c r="D275" s="6" t="s">
        <v>765</v>
      </c>
      <c r="E275" s="6" t="s">
        <v>1344</v>
      </c>
      <c r="F275" s="6" t="s">
        <v>1524</v>
      </c>
      <c r="G275" s="6" t="s">
        <v>366</v>
      </c>
      <c r="H275" s="6" t="s">
        <v>367</v>
      </c>
      <c r="I275" s="6" t="s">
        <v>1525</v>
      </c>
      <c r="J275" s="6">
        <v>13</v>
      </c>
      <c r="K275" s="4" t="s">
        <v>426</v>
      </c>
    </row>
    <row r="276" customHeight="1" spans="1:11">
      <c r="A276" s="6">
        <v>290208</v>
      </c>
      <c r="B276" s="6" t="s">
        <v>1526</v>
      </c>
      <c r="C276" s="6" t="s">
        <v>764</v>
      </c>
      <c r="D276" s="6" t="s">
        <v>765</v>
      </c>
      <c r="E276" s="6" t="s">
        <v>1344</v>
      </c>
      <c r="F276" s="6" t="s">
        <v>1527</v>
      </c>
      <c r="G276" s="6" t="s">
        <v>1528</v>
      </c>
      <c r="H276" s="6" t="s">
        <v>1529</v>
      </c>
      <c r="I276" s="6" t="s">
        <v>1530</v>
      </c>
      <c r="J276" s="6">
        <v>14</v>
      </c>
      <c r="K276" s="4" t="s">
        <v>468</v>
      </c>
    </row>
    <row r="277" customHeight="1" spans="1:11">
      <c r="A277" s="6">
        <v>278494</v>
      </c>
      <c r="B277" s="6" t="s">
        <v>1531</v>
      </c>
      <c r="C277" s="6" t="s">
        <v>764</v>
      </c>
      <c r="D277" s="6" t="s">
        <v>765</v>
      </c>
      <c r="E277" s="6" t="s">
        <v>1344</v>
      </c>
      <c r="F277" s="6" t="s">
        <v>1532</v>
      </c>
      <c r="G277" s="6" t="s">
        <v>1533</v>
      </c>
      <c r="H277" s="6" t="s">
        <v>1534</v>
      </c>
      <c r="I277" s="6" t="s">
        <v>1535</v>
      </c>
      <c r="J277" s="6">
        <v>15</v>
      </c>
      <c r="K277" s="4" t="s">
        <v>468</v>
      </c>
    </row>
    <row r="278" customHeight="1" spans="1:11">
      <c r="A278" s="6">
        <v>286199</v>
      </c>
      <c r="B278" s="6" t="s">
        <v>1536</v>
      </c>
      <c r="C278" s="6" t="s">
        <v>764</v>
      </c>
      <c r="D278" s="6" t="s">
        <v>765</v>
      </c>
      <c r="E278" s="6" t="s">
        <v>1344</v>
      </c>
      <c r="F278" s="6" t="s">
        <v>1537</v>
      </c>
      <c r="G278" s="6" t="s">
        <v>1538</v>
      </c>
      <c r="H278" s="6" t="s">
        <v>1539</v>
      </c>
      <c r="I278" s="6" t="s">
        <v>1540</v>
      </c>
      <c r="J278" s="6">
        <v>16</v>
      </c>
      <c r="K278" s="4" t="s">
        <v>468</v>
      </c>
    </row>
    <row r="279" customHeight="1" spans="1:11">
      <c r="A279" s="6">
        <v>285367</v>
      </c>
      <c r="B279" s="6" t="s">
        <v>1541</v>
      </c>
      <c r="C279" s="6" t="s">
        <v>764</v>
      </c>
      <c r="D279" s="6" t="s">
        <v>765</v>
      </c>
      <c r="E279" s="6" t="s">
        <v>1344</v>
      </c>
      <c r="F279" s="6" t="s">
        <v>1542</v>
      </c>
      <c r="G279" s="6" t="s">
        <v>1543</v>
      </c>
      <c r="H279" s="6" t="s">
        <v>1544</v>
      </c>
      <c r="I279" s="6" t="s">
        <v>1545</v>
      </c>
      <c r="J279" s="6">
        <v>17</v>
      </c>
      <c r="K279" s="4" t="s">
        <v>468</v>
      </c>
    </row>
    <row r="280" customHeight="1" spans="1:11">
      <c r="A280" s="6">
        <v>290266</v>
      </c>
      <c r="B280" s="6" t="s">
        <v>1546</v>
      </c>
      <c r="C280" s="6" t="s">
        <v>764</v>
      </c>
      <c r="D280" s="6" t="s">
        <v>765</v>
      </c>
      <c r="E280" s="6" t="s">
        <v>1344</v>
      </c>
      <c r="F280" s="6" t="s">
        <v>1547</v>
      </c>
      <c r="G280" s="6" t="s">
        <v>1548</v>
      </c>
      <c r="H280" s="6" t="s">
        <v>1549</v>
      </c>
      <c r="I280" s="6" t="s">
        <v>1550</v>
      </c>
      <c r="J280" s="6">
        <v>18</v>
      </c>
      <c r="K280" s="4" t="s">
        <v>468</v>
      </c>
    </row>
    <row r="281" customHeight="1" spans="1:11">
      <c r="A281" s="6">
        <v>284430</v>
      </c>
      <c r="B281" s="6" t="s">
        <v>1551</v>
      </c>
      <c r="C281" s="6" t="s">
        <v>764</v>
      </c>
      <c r="D281" s="6" t="s">
        <v>765</v>
      </c>
      <c r="E281" s="6" t="s">
        <v>1344</v>
      </c>
      <c r="F281" s="6" t="s">
        <v>1552</v>
      </c>
      <c r="G281" s="6" t="s">
        <v>1073</v>
      </c>
      <c r="H281" s="6" t="s">
        <v>1553</v>
      </c>
      <c r="I281" s="6" t="s">
        <v>1554</v>
      </c>
      <c r="J281" s="6">
        <v>19</v>
      </c>
      <c r="K281" s="4" t="s">
        <v>468</v>
      </c>
    </row>
    <row r="282" customHeight="1" spans="1:11">
      <c r="A282" s="6">
        <v>289780</v>
      </c>
      <c r="B282" s="6" t="s">
        <v>1555</v>
      </c>
      <c r="C282" s="6" t="s">
        <v>764</v>
      </c>
      <c r="D282" s="6" t="s">
        <v>765</v>
      </c>
      <c r="E282" s="6" t="s">
        <v>1344</v>
      </c>
      <c r="F282" s="6" t="s">
        <v>1556</v>
      </c>
      <c r="G282" s="6" t="s">
        <v>1548</v>
      </c>
      <c r="H282" s="6" t="s">
        <v>1549</v>
      </c>
      <c r="I282" s="6" t="s">
        <v>1557</v>
      </c>
      <c r="J282" s="6">
        <v>20</v>
      </c>
      <c r="K282" s="4" t="s">
        <v>468</v>
      </c>
    </row>
    <row r="283" customHeight="1" spans="1:11">
      <c r="A283" s="6">
        <v>292708</v>
      </c>
      <c r="B283" s="6" t="s">
        <v>1558</v>
      </c>
      <c r="C283" s="6" t="s">
        <v>764</v>
      </c>
      <c r="D283" s="6" t="s">
        <v>765</v>
      </c>
      <c r="E283" s="6" t="s">
        <v>1344</v>
      </c>
      <c r="F283" s="6" t="s">
        <v>1559</v>
      </c>
      <c r="G283" s="6" t="s">
        <v>1560</v>
      </c>
      <c r="H283" s="6" t="s">
        <v>1549</v>
      </c>
      <c r="I283" s="6" t="s">
        <v>1561</v>
      </c>
      <c r="J283" s="6">
        <v>23</v>
      </c>
      <c r="K283" s="4" t="s">
        <v>468</v>
      </c>
    </row>
    <row r="284" customHeight="1" spans="1:11">
      <c r="A284" s="6">
        <v>290280</v>
      </c>
      <c r="B284" s="6" t="s">
        <v>1562</v>
      </c>
      <c r="C284" s="6" t="s">
        <v>764</v>
      </c>
      <c r="D284" s="6" t="s">
        <v>765</v>
      </c>
      <c r="E284" s="6" t="s">
        <v>1344</v>
      </c>
      <c r="F284" s="6" t="s">
        <v>1563</v>
      </c>
      <c r="G284" s="6" t="s">
        <v>1564</v>
      </c>
      <c r="H284" s="6" t="s">
        <v>1565</v>
      </c>
      <c r="I284" s="6" t="s">
        <v>1566</v>
      </c>
      <c r="J284" s="6">
        <v>24</v>
      </c>
      <c r="K284" s="4" t="s">
        <v>468</v>
      </c>
    </row>
    <row r="285" customHeight="1" spans="1:11">
      <c r="A285" s="6">
        <v>293104</v>
      </c>
      <c r="B285" s="6" t="s">
        <v>1567</v>
      </c>
      <c r="C285" s="6" t="s">
        <v>764</v>
      </c>
      <c r="D285" s="6" t="s">
        <v>765</v>
      </c>
      <c r="E285" s="6" t="s">
        <v>1344</v>
      </c>
      <c r="F285" s="6" t="s">
        <v>1568</v>
      </c>
      <c r="G285" s="6" t="s">
        <v>1569</v>
      </c>
      <c r="H285" s="6" t="s">
        <v>1570</v>
      </c>
      <c r="I285" s="6" t="s">
        <v>1571</v>
      </c>
      <c r="J285" s="6">
        <v>25</v>
      </c>
      <c r="K285" s="4" t="s">
        <v>468</v>
      </c>
    </row>
    <row r="286" customHeight="1" spans="1:11">
      <c r="A286" s="6">
        <v>284444</v>
      </c>
      <c r="B286" s="6" t="s">
        <v>1572</v>
      </c>
      <c r="C286" s="6" t="s">
        <v>764</v>
      </c>
      <c r="D286" s="6" t="s">
        <v>765</v>
      </c>
      <c r="E286" s="6" t="s">
        <v>1344</v>
      </c>
      <c r="F286" s="6" t="s">
        <v>1573</v>
      </c>
      <c r="G286" s="6" t="s">
        <v>1073</v>
      </c>
      <c r="H286" s="6" t="s">
        <v>1553</v>
      </c>
      <c r="I286" s="6" t="s">
        <v>1574</v>
      </c>
      <c r="J286" s="6">
        <v>26</v>
      </c>
      <c r="K286" s="4" t="s">
        <v>468</v>
      </c>
    </row>
    <row r="287" customHeight="1" spans="1:11">
      <c r="A287" s="6">
        <v>290748</v>
      </c>
      <c r="B287" s="6" t="s">
        <v>1575</v>
      </c>
      <c r="C287" s="6" t="s">
        <v>764</v>
      </c>
      <c r="D287" s="6" t="s">
        <v>765</v>
      </c>
      <c r="E287" s="6" t="s">
        <v>1344</v>
      </c>
      <c r="F287" s="6" t="s">
        <v>1576</v>
      </c>
      <c r="G287" s="6" t="s">
        <v>1514</v>
      </c>
      <c r="H287" s="6" t="s">
        <v>1515</v>
      </c>
      <c r="I287" s="6" t="s">
        <v>1577</v>
      </c>
      <c r="J287" s="6">
        <v>27</v>
      </c>
      <c r="K287" s="4" t="s">
        <v>468</v>
      </c>
    </row>
    <row r="288" customHeight="1" spans="1:11">
      <c r="A288" s="6">
        <v>290298</v>
      </c>
      <c r="B288" s="6" t="s">
        <v>1578</v>
      </c>
      <c r="C288" s="6" t="s">
        <v>764</v>
      </c>
      <c r="D288" s="6" t="s">
        <v>765</v>
      </c>
      <c r="E288" s="6" t="s">
        <v>1344</v>
      </c>
      <c r="F288" s="6" t="s">
        <v>1579</v>
      </c>
      <c r="G288" s="6" t="s">
        <v>1580</v>
      </c>
      <c r="H288" s="6" t="s">
        <v>1581</v>
      </c>
      <c r="I288" s="6" t="s">
        <v>1582</v>
      </c>
      <c r="J288" s="6">
        <v>28</v>
      </c>
      <c r="K288" s="4" t="s">
        <v>468</v>
      </c>
    </row>
    <row r="289" customHeight="1" spans="1:11">
      <c r="A289" s="6">
        <v>280190</v>
      </c>
      <c r="B289" s="6" t="s">
        <v>1583</v>
      </c>
      <c r="C289" s="6" t="s">
        <v>764</v>
      </c>
      <c r="D289" s="6" t="s">
        <v>765</v>
      </c>
      <c r="E289" s="6" t="s">
        <v>1344</v>
      </c>
      <c r="F289" s="6" t="s">
        <v>1584</v>
      </c>
      <c r="G289" s="6" t="s">
        <v>1585</v>
      </c>
      <c r="H289" s="6" t="s">
        <v>1586</v>
      </c>
      <c r="I289" s="6" t="s">
        <v>1587</v>
      </c>
      <c r="J289" s="6">
        <v>29</v>
      </c>
      <c r="K289" s="4" t="s">
        <v>468</v>
      </c>
    </row>
    <row r="290" customHeight="1" spans="1:11">
      <c r="A290" s="6">
        <v>291557</v>
      </c>
      <c r="B290" s="6" t="s">
        <v>1588</v>
      </c>
      <c r="C290" s="6" t="s">
        <v>764</v>
      </c>
      <c r="D290" s="6" t="s">
        <v>765</v>
      </c>
      <c r="E290" s="6" t="s">
        <v>1344</v>
      </c>
      <c r="F290" s="6" t="s">
        <v>1589</v>
      </c>
      <c r="G290" s="6" t="s">
        <v>1564</v>
      </c>
      <c r="H290" s="6" t="s">
        <v>1565</v>
      </c>
      <c r="I290" s="6" t="s">
        <v>1590</v>
      </c>
      <c r="J290" s="6">
        <v>30</v>
      </c>
      <c r="K290" s="4" t="s">
        <v>468</v>
      </c>
    </row>
    <row r="291" customHeight="1" spans="1:11">
      <c r="A291" s="175" t="s">
        <v>1591</v>
      </c>
      <c r="B291" s="6"/>
      <c r="C291" s="6"/>
      <c r="D291" s="6"/>
      <c r="E291" s="6"/>
      <c r="F291" s="6"/>
      <c r="G291" s="6"/>
      <c r="H291" s="6"/>
      <c r="I291" s="6"/>
      <c r="J291" s="6"/>
      <c r="K291" s="5"/>
    </row>
    <row r="292" customHeight="1" spans="1:11">
      <c r="A292" s="6">
        <v>281726</v>
      </c>
      <c r="B292" s="6" t="s">
        <v>1592</v>
      </c>
      <c r="C292" s="6" t="s">
        <v>1593</v>
      </c>
      <c r="D292" s="6" t="s">
        <v>1594</v>
      </c>
      <c r="E292" s="175" t="s">
        <v>1595</v>
      </c>
      <c r="F292" s="6" t="s">
        <v>1596</v>
      </c>
      <c r="G292" s="6" t="s">
        <v>1597</v>
      </c>
      <c r="H292" s="6" t="s">
        <v>1598</v>
      </c>
      <c r="I292" s="6" t="s">
        <v>1599</v>
      </c>
      <c r="J292" s="6">
        <v>7</v>
      </c>
      <c r="K292" s="5" t="s">
        <v>393</v>
      </c>
    </row>
    <row r="293" customHeight="1" spans="1:11">
      <c r="A293" s="6">
        <v>283070</v>
      </c>
      <c r="B293" s="6" t="s">
        <v>1600</v>
      </c>
      <c r="C293" s="6" t="s">
        <v>1593</v>
      </c>
      <c r="D293" s="6" t="s">
        <v>1594</v>
      </c>
      <c r="E293" s="175" t="s">
        <v>1595</v>
      </c>
      <c r="F293" s="6" t="s">
        <v>1601</v>
      </c>
      <c r="G293" s="6" t="s">
        <v>1601</v>
      </c>
      <c r="H293" s="6" t="s">
        <v>1602</v>
      </c>
      <c r="I293" s="6" t="s">
        <v>1603</v>
      </c>
      <c r="J293" s="6">
        <v>16</v>
      </c>
      <c r="K293" s="5" t="s">
        <v>393</v>
      </c>
    </row>
    <row r="294" customHeight="1" spans="1:11">
      <c r="A294" s="6">
        <v>283081</v>
      </c>
      <c r="B294" s="6" t="s">
        <v>1604</v>
      </c>
      <c r="C294" s="6" t="s">
        <v>1593</v>
      </c>
      <c r="D294" s="6" t="s">
        <v>1594</v>
      </c>
      <c r="E294" s="175" t="s">
        <v>1595</v>
      </c>
      <c r="F294" s="6" t="s">
        <v>1605</v>
      </c>
      <c r="G294" s="6" t="s">
        <v>1605</v>
      </c>
      <c r="H294" s="6" t="s">
        <v>1606</v>
      </c>
      <c r="I294" s="6" t="s">
        <v>1607</v>
      </c>
      <c r="J294" s="6">
        <v>9</v>
      </c>
      <c r="K294" s="5" t="s">
        <v>404</v>
      </c>
    </row>
    <row r="295" customHeight="1" spans="1:11">
      <c r="A295" s="6">
        <v>282116</v>
      </c>
      <c r="B295" s="6" t="s">
        <v>89</v>
      </c>
      <c r="C295" s="6" t="s">
        <v>1593</v>
      </c>
      <c r="D295" s="6" t="s">
        <v>1594</v>
      </c>
      <c r="E295" s="175" t="s">
        <v>1595</v>
      </c>
      <c r="F295" s="6" t="s">
        <v>90</v>
      </c>
      <c r="G295" s="6" t="s">
        <v>91</v>
      </c>
      <c r="H295" s="6" t="s">
        <v>92</v>
      </c>
      <c r="I295" s="6" t="s">
        <v>93</v>
      </c>
      <c r="J295" s="6">
        <v>6</v>
      </c>
      <c r="K295" s="5" t="s">
        <v>404</v>
      </c>
    </row>
    <row r="296" customHeight="1" spans="1:11">
      <c r="A296" s="6">
        <v>283119</v>
      </c>
      <c r="B296" s="6" t="s">
        <v>1608</v>
      </c>
      <c r="C296" s="6" t="s">
        <v>1593</v>
      </c>
      <c r="D296" s="6" t="s">
        <v>1594</v>
      </c>
      <c r="E296" s="175" t="s">
        <v>1595</v>
      </c>
      <c r="F296" s="6" t="s">
        <v>1609</v>
      </c>
      <c r="G296" s="6" t="s">
        <v>1610</v>
      </c>
      <c r="H296" s="6" t="s">
        <v>1611</v>
      </c>
      <c r="I296" s="6" t="s">
        <v>1612</v>
      </c>
      <c r="J296" s="6">
        <v>1</v>
      </c>
      <c r="K296" s="5" t="s">
        <v>415</v>
      </c>
    </row>
    <row r="297" customHeight="1" spans="1:11">
      <c r="A297" s="6">
        <v>289818</v>
      </c>
      <c r="B297" s="6" t="s">
        <v>1613</v>
      </c>
      <c r="C297" s="6" t="s">
        <v>1593</v>
      </c>
      <c r="D297" s="6" t="s">
        <v>1594</v>
      </c>
      <c r="E297" s="175" t="s">
        <v>1595</v>
      </c>
      <c r="F297" s="6" t="s">
        <v>1614</v>
      </c>
      <c r="G297" s="6" t="s">
        <v>1615</v>
      </c>
      <c r="H297" s="6" t="s">
        <v>1616</v>
      </c>
      <c r="I297" s="6" t="s">
        <v>1617</v>
      </c>
      <c r="J297" s="6">
        <v>23</v>
      </c>
      <c r="K297" s="5" t="s">
        <v>415</v>
      </c>
    </row>
    <row r="298" customHeight="1" spans="1:11">
      <c r="A298" s="6">
        <v>293000</v>
      </c>
      <c r="B298" s="6" t="s">
        <v>1618</v>
      </c>
      <c r="C298" s="6" t="s">
        <v>1593</v>
      </c>
      <c r="D298" s="6" t="s">
        <v>1594</v>
      </c>
      <c r="E298" s="175" t="s">
        <v>1595</v>
      </c>
      <c r="F298" s="6" t="s">
        <v>1619</v>
      </c>
      <c r="G298" s="6" t="s">
        <v>1620</v>
      </c>
      <c r="H298" s="6" t="s">
        <v>1621</v>
      </c>
      <c r="I298" s="6" t="s">
        <v>1622</v>
      </c>
      <c r="J298" s="6">
        <v>2</v>
      </c>
      <c r="K298" s="4" t="s">
        <v>800</v>
      </c>
    </row>
    <row r="299" customHeight="1" spans="1:11">
      <c r="A299" s="6">
        <v>283106</v>
      </c>
      <c r="B299" s="6" t="s">
        <v>1623</v>
      </c>
      <c r="C299" s="6" t="s">
        <v>1593</v>
      </c>
      <c r="D299" s="6" t="s">
        <v>1594</v>
      </c>
      <c r="E299" s="175" t="s">
        <v>1595</v>
      </c>
      <c r="F299" s="6" t="s">
        <v>1624</v>
      </c>
      <c r="G299" s="6" t="s">
        <v>1624</v>
      </c>
      <c r="H299" s="6" t="s">
        <v>1625</v>
      </c>
      <c r="I299" s="6" t="s">
        <v>1626</v>
      </c>
      <c r="J299" s="6">
        <v>3</v>
      </c>
      <c r="K299" s="4" t="s">
        <v>426</v>
      </c>
    </row>
    <row r="300" customHeight="1" spans="1:11">
      <c r="A300" s="6">
        <v>281779</v>
      </c>
      <c r="B300" s="6" t="s">
        <v>1627</v>
      </c>
      <c r="C300" s="6" t="s">
        <v>1593</v>
      </c>
      <c r="D300" s="6" t="s">
        <v>1594</v>
      </c>
      <c r="E300" s="175" t="s">
        <v>1595</v>
      </c>
      <c r="F300" s="6" t="s">
        <v>1628</v>
      </c>
      <c r="G300" s="6" t="s">
        <v>1629</v>
      </c>
      <c r="H300" s="6" t="s">
        <v>1630</v>
      </c>
      <c r="I300" s="6" t="s">
        <v>1631</v>
      </c>
      <c r="J300" s="6">
        <v>4</v>
      </c>
      <c r="K300" s="4" t="s">
        <v>426</v>
      </c>
    </row>
    <row r="301" customHeight="1" spans="1:11">
      <c r="A301" s="6">
        <v>283095</v>
      </c>
      <c r="B301" s="6" t="s">
        <v>1632</v>
      </c>
      <c r="C301" s="6" t="s">
        <v>1593</v>
      </c>
      <c r="D301" s="6" t="s">
        <v>1594</v>
      </c>
      <c r="E301" s="175" t="s">
        <v>1595</v>
      </c>
      <c r="F301" s="6" t="s">
        <v>1633</v>
      </c>
      <c r="G301" s="6" t="s">
        <v>1633</v>
      </c>
      <c r="H301" s="6" t="s">
        <v>1634</v>
      </c>
      <c r="I301" s="6" t="s">
        <v>1635</v>
      </c>
      <c r="J301" s="6">
        <v>5</v>
      </c>
      <c r="K301" s="4" t="s">
        <v>426</v>
      </c>
    </row>
    <row r="302" customHeight="1" spans="1:11">
      <c r="A302" s="6">
        <v>282621</v>
      </c>
      <c r="B302" s="6" t="s">
        <v>1636</v>
      </c>
      <c r="C302" s="6" t="s">
        <v>1593</v>
      </c>
      <c r="D302" s="6" t="s">
        <v>1594</v>
      </c>
      <c r="E302" s="175" t="s">
        <v>1595</v>
      </c>
      <c r="F302" s="6" t="s">
        <v>1637</v>
      </c>
      <c r="G302" s="6" t="s">
        <v>1638</v>
      </c>
      <c r="H302" s="6" t="s">
        <v>1639</v>
      </c>
      <c r="I302" s="6" t="s">
        <v>1640</v>
      </c>
      <c r="J302" s="6">
        <v>8</v>
      </c>
      <c r="K302" s="4" t="s">
        <v>426</v>
      </c>
    </row>
    <row r="303" customHeight="1" spans="1:11">
      <c r="A303" s="6">
        <v>282625</v>
      </c>
      <c r="B303" s="6" t="s">
        <v>1641</v>
      </c>
      <c r="C303" s="6" t="s">
        <v>1593</v>
      </c>
      <c r="D303" s="6" t="s">
        <v>1594</v>
      </c>
      <c r="E303" s="175" t="s">
        <v>1595</v>
      </c>
      <c r="F303" s="6" t="s">
        <v>1642</v>
      </c>
      <c r="G303" s="6" t="s">
        <v>1643</v>
      </c>
      <c r="H303" s="6" t="s">
        <v>1644</v>
      </c>
      <c r="I303" s="6" t="s">
        <v>1645</v>
      </c>
      <c r="J303" s="6">
        <v>10</v>
      </c>
      <c r="K303" s="4" t="s">
        <v>426</v>
      </c>
    </row>
    <row r="304" customHeight="1" spans="1:11">
      <c r="A304" s="6">
        <v>284627</v>
      </c>
      <c r="B304" s="6" t="s">
        <v>369</v>
      </c>
      <c r="C304" s="6" t="s">
        <v>1593</v>
      </c>
      <c r="D304" s="6" t="s">
        <v>1594</v>
      </c>
      <c r="E304" s="175" t="s">
        <v>1595</v>
      </c>
      <c r="F304" s="6" t="s">
        <v>370</v>
      </c>
      <c r="G304" s="6" t="s">
        <v>371</v>
      </c>
      <c r="H304" s="6" t="s">
        <v>372</v>
      </c>
      <c r="I304" s="6" t="s">
        <v>373</v>
      </c>
      <c r="J304" s="6">
        <v>11</v>
      </c>
      <c r="K304" s="4" t="s">
        <v>426</v>
      </c>
    </row>
    <row r="305" customHeight="1" spans="1:11">
      <c r="A305" s="6">
        <v>279685</v>
      </c>
      <c r="B305" s="6" t="s">
        <v>1646</v>
      </c>
      <c r="C305" s="6" t="s">
        <v>1593</v>
      </c>
      <c r="D305" s="6" t="s">
        <v>1594</v>
      </c>
      <c r="E305" s="175" t="s">
        <v>1595</v>
      </c>
      <c r="F305" s="6" t="s">
        <v>1647</v>
      </c>
      <c r="G305" s="6" t="s">
        <v>1360</v>
      </c>
      <c r="H305" s="6" t="s">
        <v>1361</v>
      </c>
      <c r="I305" s="6" t="s">
        <v>1648</v>
      </c>
      <c r="J305" s="6">
        <v>12</v>
      </c>
      <c r="K305" s="4" t="s">
        <v>426</v>
      </c>
    </row>
    <row r="306" customHeight="1" spans="1:11">
      <c r="A306" s="6">
        <v>281205</v>
      </c>
      <c r="B306" s="6" t="s">
        <v>1649</v>
      </c>
      <c r="C306" s="6" t="s">
        <v>1593</v>
      </c>
      <c r="D306" s="6" t="s">
        <v>1594</v>
      </c>
      <c r="E306" s="175" t="s">
        <v>1595</v>
      </c>
      <c r="F306" s="6" t="s">
        <v>1650</v>
      </c>
      <c r="G306" s="6" t="s">
        <v>1651</v>
      </c>
      <c r="H306" s="6" t="s">
        <v>1652</v>
      </c>
      <c r="I306" s="6" t="s">
        <v>1653</v>
      </c>
      <c r="J306" s="6">
        <v>13</v>
      </c>
      <c r="K306" s="4" t="s">
        <v>426</v>
      </c>
    </row>
    <row r="307" customHeight="1" spans="1:11">
      <c r="A307" s="6">
        <v>284512</v>
      </c>
      <c r="B307" s="6" t="s">
        <v>1654</v>
      </c>
      <c r="C307" s="6" t="s">
        <v>1593</v>
      </c>
      <c r="D307" s="6" t="s">
        <v>1594</v>
      </c>
      <c r="E307" s="175" t="s">
        <v>1595</v>
      </c>
      <c r="F307" s="6" t="s">
        <v>1655</v>
      </c>
      <c r="G307" s="6" t="s">
        <v>1656</v>
      </c>
      <c r="H307" s="6" t="s">
        <v>1657</v>
      </c>
      <c r="I307" s="6" t="s">
        <v>1658</v>
      </c>
      <c r="J307" s="6">
        <v>14</v>
      </c>
      <c r="K307" s="4" t="s">
        <v>426</v>
      </c>
    </row>
    <row r="308" customHeight="1" spans="1:11">
      <c r="A308" s="6">
        <v>290282</v>
      </c>
      <c r="B308" s="6" t="s">
        <v>1659</v>
      </c>
      <c r="C308" s="6" t="s">
        <v>1593</v>
      </c>
      <c r="D308" s="6" t="s">
        <v>1594</v>
      </c>
      <c r="E308" s="175" t="s">
        <v>1595</v>
      </c>
      <c r="F308" s="6" t="s">
        <v>1660</v>
      </c>
      <c r="G308" s="6" t="s">
        <v>1661</v>
      </c>
      <c r="H308" s="6" t="s">
        <v>1598</v>
      </c>
      <c r="I308" s="6" t="s">
        <v>1662</v>
      </c>
      <c r="J308" s="6">
        <v>15</v>
      </c>
      <c r="K308" s="4" t="s">
        <v>426</v>
      </c>
    </row>
    <row r="309" customHeight="1" spans="1:11">
      <c r="A309" s="6">
        <v>283123</v>
      </c>
      <c r="B309" s="6" t="s">
        <v>1663</v>
      </c>
      <c r="C309" s="6" t="s">
        <v>1593</v>
      </c>
      <c r="D309" s="6" t="s">
        <v>1594</v>
      </c>
      <c r="E309" s="175" t="s">
        <v>1595</v>
      </c>
      <c r="F309" s="6" t="s">
        <v>1664</v>
      </c>
      <c r="G309" s="6" t="s">
        <v>1665</v>
      </c>
      <c r="H309" s="6" t="s">
        <v>1666</v>
      </c>
      <c r="I309" s="6" t="s">
        <v>1667</v>
      </c>
      <c r="J309" s="6">
        <v>17</v>
      </c>
      <c r="K309" s="4" t="s">
        <v>426</v>
      </c>
    </row>
    <row r="310" customHeight="1" spans="1:11">
      <c r="A310" s="6">
        <v>291752</v>
      </c>
      <c r="B310" s="6" t="s">
        <v>1668</v>
      </c>
      <c r="C310" s="6" t="s">
        <v>1593</v>
      </c>
      <c r="D310" s="6" t="s">
        <v>1594</v>
      </c>
      <c r="E310" s="175" t="s">
        <v>1595</v>
      </c>
      <c r="F310" s="6" t="s">
        <v>1669</v>
      </c>
      <c r="G310" s="6" t="s">
        <v>1670</v>
      </c>
      <c r="H310" s="6" t="s">
        <v>133</v>
      </c>
      <c r="I310" s="6" t="s">
        <v>1671</v>
      </c>
      <c r="J310" s="6">
        <v>18</v>
      </c>
      <c r="K310" s="4" t="s">
        <v>426</v>
      </c>
    </row>
    <row r="311" customHeight="1" spans="1:11">
      <c r="A311" s="6">
        <v>278839</v>
      </c>
      <c r="B311" s="6" t="s">
        <v>1672</v>
      </c>
      <c r="C311" s="6" t="s">
        <v>1593</v>
      </c>
      <c r="D311" s="6" t="s">
        <v>1594</v>
      </c>
      <c r="E311" s="175" t="s">
        <v>1595</v>
      </c>
      <c r="F311" s="6" t="s">
        <v>1673</v>
      </c>
      <c r="G311" s="6" t="s">
        <v>1674</v>
      </c>
      <c r="H311" s="6" t="s">
        <v>1675</v>
      </c>
      <c r="I311" s="6" t="s">
        <v>1676</v>
      </c>
      <c r="J311" s="6">
        <v>19</v>
      </c>
      <c r="K311" s="4" t="s">
        <v>426</v>
      </c>
    </row>
    <row r="312" customHeight="1" spans="1:11">
      <c r="A312" s="6">
        <v>291686</v>
      </c>
      <c r="B312" s="6" t="s">
        <v>1677</v>
      </c>
      <c r="C312" s="6" t="s">
        <v>1593</v>
      </c>
      <c r="D312" s="6" t="s">
        <v>1594</v>
      </c>
      <c r="E312" s="175" t="s">
        <v>1595</v>
      </c>
      <c r="F312" s="6" t="s">
        <v>1678</v>
      </c>
      <c r="G312" s="6" t="s">
        <v>1679</v>
      </c>
      <c r="H312" s="6" t="s">
        <v>1680</v>
      </c>
      <c r="I312" s="6" t="s">
        <v>1681</v>
      </c>
      <c r="J312" s="6">
        <v>20</v>
      </c>
      <c r="K312" s="4" t="s">
        <v>426</v>
      </c>
    </row>
    <row r="313" customHeight="1" spans="1:11">
      <c r="A313" s="6">
        <v>292553</v>
      </c>
      <c r="B313" s="6" t="s">
        <v>1682</v>
      </c>
      <c r="C313" s="6" t="s">
        <v>1593</v>
      </c>
      <c r="D313" s="6" t="s">
        <v>1594</v>
      </c>
      <c r="E313" s="175" t="s">
        <v>1595</v>
      </c>
      <c r="F313" s="6" t="s">
        <v>1683</v>
      </c>
      <c r="G313" s="6" t="s">
        <v>1620</v>
      </c>
      <c r="H313" s="6" t="s">
        <v>1621</v>
      </c>
      <c r="I313" s="6" t="s">
        <v>1684</v>
      </c>
      <c r="J313" s="6">
        <v>21</v>
      </c>
      <c r="K313" s="4" t="s">
        <v>426</v>
      </c>
    </row>
    <row r="314" customHeight="1" spans="1:11">
      <c r="A314" s="6">
        <v>284470</v>
      </c>
      <c r="B314" s="6" t="s">
        <v>1685</v>
      </c>
      <c r="C314" s="6" t="s">
        <v>1593</v>
      </c>
      <c r="D314" s="6" t="s">
        <v>1594</v>
      </c>
      <c r="E314" s="175" t="s">
        <v>1595</v>
      </c>
      <c r="F314" s="6" t="s">
        <v>1686</v>
      </c>
      <c r="G314" s="6" t="s">
        <v>371</v>
      </c>
      <c r="H314" s="6" t="s">
        <v>372</v>
      </c>
      <c r="I314" s="6" t="s">
        <v>1687</v>
      </c>
      <c r="J314" s="6">
        <v>22</v>
      </c>
      <c r="K314" s="4" t="s">
        <v>426</v>
      </c>
    </row>
    <row r="315" customHeight="1" spans="1:11">
      <c r="A315" s="6">
        <v>284451</v>
      </c>
      <c r="B315" s="6" t="s">
        <v>1688</v>
      </c>
      <c r="C315" s="6" t="s">
        <v>1593</v>
      </c>
      <c r="D315" s="6" t="s">
        <v>1594</v>
      </c>
      <c r="E315" s="175" t="s">
        <v>1595</v>
      </c>
      <c r="F315" s="6" t="s">
        <v>1689</v>
      </c>
      <c r="G315" s="6" t="s">
        <v>371</v>
      </c>
      <c r="H315" s="6" t="s">
        <v>372</v>
      </c>
      <c r="I315" s="6" t="s">
        <v>1690</v>
      </c>
      <c r="J315" s="6">
        <v>24</v>
      </c>
      <c r="K315" s="4" t="s">
        <v>426</v>
      </c>
    </row>
    <row r="316" customHeight="1" spans="1:11">
      <c r="A316" s="42">
        <v>281807</v>
      </c>
      <c r="B316" s="42" t="s">
        <v>1691</v>
      </c>
      <c r="C316" s="42" t="s">
        <v>1593</v>
      </c>
      <c r="D316" s="42" t="s">
        <v>1594</v>
      </c>
      <c r="E316" s="176" t="s">
        <v>1595</v>
      </c>
      <c r="F316" s="42" t="s">
        <v>1692</v>
      </c>
      <c r="G316" s="42" t="s">
        <v>1693</v>
      </c>
      <c r="H316" s="42" t="s">
        <v>1694</v>
      </c>
      <c r="I316" s="42" t="s">
        <v>1695</v>
      </c>
      <c r="J316" s="42">
        <v>25</v>
      </c>
      <c r="K316" s="4" t="s">
        <v>468</v>
      </c>
    </row>
    <row r="317" customHeight="1" spans="1:11">
      <c r="A317" s="6">
        <v>288823</v>
      </c>
      <c r="B317" s="6" t="s">
        <v>1696</v>
      </c>
      <c r="C317" s="6" t="s">
        <v>1593</v>
      </c>
      <c r="D317" s="6" t="s">
        <v>1594</v>
      </c>
      <c r="E317" s="175" t="s">
        <v>1595</v>
      </c>
      <c r="F317" s="6" t="s">
        <v>1697</v>
      </c>
      <c r="G317" s="6" t="s">
        <v>1697</v>
      </c>
      <c r="H317" s="6" t="s">
        <v>1698</v>
      </c>
      <c r="I317" s="6" t="s">
        <v>1699</v>
      </c>
      <c r="J317" s="6">
        <v>26</v>
      </c>
      <c r="K317" s="4" t="s">
        <v>468</v>
      </c>
    </row>
    <row r="318" customHeight="1" spans="1:11">
      <c r="A318" s="6">
        <v>282628</v>
      </c>
      <c r="B318" s="6" t="s">
        <v>1700</v>
      </c>
      <c r="C318" s="6" t="s">
        <v>1593</v>
      </c>
      <c r="D318" s="6" t="s">
        <v>1594</v>
      </c>
      <c r="E318" s="175" t="s">
        <v>1595</v>
      </c>
      <c r="F318" s="6" t="s">
        <v>1701</v>
      </c>
      <c r="G318" s="6" t="s">
        <v>1702</v>
      </c>
      <c r="H318" s="6" t="s">
        <v>1644</v>
      </c>
      <c r="I318" s="6" t="s">
        <v>1703</v>
      </c>
      <c r="J318" s="6">
        <v>27</v>
      </c>
      <c r="K318" s="4" t="s">
        <v>468</v>
      </c>
    </row>
    <row r="319" customHeight="1" spans="1:11">
      <c r="A319" s="6">
        <v>284534</v>
      </c>
      <c r="B319" s="6" t="s">
        <v>1704</v>
      </c>
      <c r="C319" s="6" t="s">
        <v>1593</v>
      </c>
      <c r="D319" s="6" t="s">
        <v>1594</v>
      </c>
      <c r="E319" s="175" t="s">
        <v>1595</v>
      </c>
      <c r="F319" s="6" t="s">
        <v>1705</v>
      </c>
      <c r="G319" s="6" t="s">
        <v>1656</v>
      </c>
      <c r="H319" s="6" t="s">
        <v>1657</v>
      </c>
      <c r="I319" s="6" t="s">
        <v>1706</v>
      </c>
      <c r="J319" s="6">
        <v>28</v>
      </c>
      <c r="K319" s="4" t="s">
        <v>468</v>
      </c>
    </row>
    <row r="320" customHeight="1" spans="1:11">
      <c r="A320" s="6">
        <v>280483</v>
      </c>
      <c r="B320" s="6" t="s">
        <v>1707</v>
      </c>
      <c r="C320" s="6" t="s">
        <v>1593</v>
      </c>
      <c r="D320" s="6" t="s">
        <v>1594</v>
      </c>
      <c r="E320" s="175" t="s">
        <v>1595</v>
      </c>
      <c r="F320" s="6" t="s">
        <v>1708</v>
      </c>
      <c r="G320" s="6" t="s">
        <v>1709</v>
      </c>
      <c r="H320" s="6" t="s">
        <v>1710</v>
      </c>
      <c r="I320" s="6" t="s">
        <v>1711</v>
      </c>
      <c r="J320" s="6">
        <v>29</v>
      </c>
      <c r="K320" s="4" t="s">
        <v>468</v>
      </c>
    </row>
    <row r="321" customHeight="1" spans="1:11">
      <c r="A321" s="6">
        <v>282330</v>
      </c>
      <c r="B321" s="6" t="s">
        <v>1712</v>
      </c>
      <c r="C321" s="6" t="s">
        <v>1593</v>
      </c>
      <c r="D321" s="6" t="s">
        <v>1594</v>
      </c>
      <c r="E321" s="175" t="s">
        <v>1595</v>
      </c>
      <c r="F321" s="6" t="s">
        <v>1713</v>
      </c>
      <c r="G321" s="6" t="s">
        <v>1714</v>
      </c>
      <c r="H321" s="6" t="s">
        <v>1715</v>
      </c>
      <c r="I321" s="6" t="s">
        <v>1716</v>
      </c>
      <c r="J321" s="6">
        <v>30</v>
      </c>
      <c r="K321" s="4" t="s">
        <v>468</v>
      </c>
    </row>
    <row r="322" customHeight="1" spans="1:11">
      <c r="A322" s="6">
        <v>284287</v>
      </c>
      <c r="B322" s="6" t="s">
        <v>130</v>
      </c>
      <c r="C322" s="6" t="s">
        <v>1593</v>
      </c>
      <c r="D322" s="6" t="s">
        <v>1594</v>
      </c>
      <c r="E322" s="175" t="s">
        <v>1595</v>
      </c>
      <c r="F322" s="6" t="s">
        <v>131</v>
      </c>
      <c r="G322" s="6" t="s">
        <v>132</v>
      </c>
      <c r="H322" s="6" t="s">
        <v>133</v>
      </c>
      <c r="I322" s="6" t="s">
        <v>134</v>
      </c>
      <c r="J322" s="6">
        <v>31</v>
      </c>
      <c r="K322" s="4" t="s">
        <v>468</v>
      </c>
    </row>
    <row r="323" customHeight="1" spans="1:11">
      <c r="A323" s="6">
        <v>279705</v>
      </c>
      <c r="B323" s="6" t="s">
        <v>1717</v>
      </c>
      <c r="C323" s="6" t="s">
        <v>1593</v>
      </c>
      <c r="D323" s="6" t="s">
        <v>1594</v>
      </c>
      <c r="E323" s="175" t="s">
        <v>1595</v>
      </c>
      <c r="F323" s="6" t="s">
        <v>1718</v>
      </c>
      <c r="G323" s="6" t="s">
        <v>1360</v>
      </c>
      <c r="H323" s="6" t="s">
        <v>1361</v>
      </c>
      <c r="I323" s="6" t="s">
        <v>1719</v>
      </c>
      <c r="J323" s="6">
        <v>32</v>
      </c>
      <c r="K323" s="4" t="s">
        <v>468</v>
      </c>
    </row>
    <row r="324" customHeight="1" spans="1:11">
      <c r="A324" s="6">
        <v>282132</v>
      </c>
      <c r="B324" s="6" t="s">
        <v>1720</v>
      </c>
      <c r="C324" s="6" t="s">
        <v>1593</v>
      </c>
      <c r="D324" s="6" t="s">
        <v>1594</v>
      </c>
      <c r="E324" s="175" t="s">
        <v>1595</v>
      </c>
      <c r="F324" s="6" t="s">
        <v>1721</v>
      </c>
      <c r="G324" s="6" t="s">
        <v>91</v>
      </c>
      <c r="H324" s="6" t="s">
        <v>92</v>
      </c>
      <c r="I324" s="6" t="s">
        <v>1722</v>
      </c>
      <c r="J324" s="6">
        <v>33</v>
      </c>
      <c r="K324" s="4" t="s">
        <v>468</v>
      </c>
    </row>
    <row r="325" customHeight="1" spans="1:11">
      <c r="A325" s="6">
        <v>293022</v>
      </c>
      <c r="B325" s="6" t="s">
        <v>1723</v>
      </c>
      <c r="C325" s="6" t="s">
        <v>1593</v>
      </c>
      <c r="D325" s="6" t="s">
        <v>1594</v>
      </c>
      <c r="E325" s="175" t="s">
        <v>1595</v>
      </c>
      <c r="F325" s="6" t="s">
        <v>1724</v>
      </c>
      <c r="G325" s="6" t="s">
        <v>1725</v>
      </c>
      <c r="H325" s="6" t="s">
        <v>1726</v>
      </c>
      <c r="I325" s="6" t="s">
        <v>1727</v>
      </c>
      <c r="J325" s="6">
        <v>34</v>
      </c>
      <c r="K325" s="4" t="s">
        <v>468</v>
      </c>
    </row>
    <row r="326" customHeight="1" spans="1:11">
      <c r="A326" s="6">
        <v>293152</v>
      </c>
      <c r="B326" s="6" t="s">
        <v>1728</v>
      </c>
      <c r="C326" s="6" t="s">
        <v>1593</v>
      </c>
      <c r="D326" s="6" t="s">
        <v>1594</v>
      </c>
      <c r="E326" s="175" t="s">
        <v>1595</v>
      </c>
      <c r="F326" s="6" t="s">
        <v>1729</v>
      </c>
      <c r="G326" s="6" t="s">
        <v>681</v>
      </c>
      <c r="H326" s="6" t="s">
        <v>1730</v>
      </c>
      <c r="I326" s="6" t="s">
        <v>1731</v>
      </c>
      <c r="J326" s="6">
        <v>35</v>
      </c>
      <c r="K326" s="4" t="s">
        <v>468</v>
      </c>
    </row>
    <row r="327" customHeight="1" spans="1:11">
      <c r="A327" s="6">
        <v>292551</v>
      </c>
      <c r="B327" s="6" t="s">
        <v>1732</v>
      </c>
      <c r="C327" s="6" t="s">
        <v>1593</v>
      </c>
      <c r="D327" s="6" t="s">
        <v>1594</v>
      </c>
      <c r="E327" s="175" t="s">
        <v>1595</v>
      </c>
      <c r="F327" s="6" t="s">
        <v>1733</v>
      </c>
      <c r="G327" s="6" t="s">
        <v>1620</v>
      </c>
      <c r="H327" s="6" t="s">
        <v>1621</v>
      </c>
      <c r="I327" s="6" t="s">
        <v>1734</v>
      </c>
      <c r="J327" s="6">
        <v>36</v>
      </c>
      <c r="K327" s="4" t="s">
        <v>468</v>
      </c>
    </row>
    <row r="328" customHeight="1" spans="1:11">
      <c r="A328" s="6">
        <v>284614</v>
      </c>
      <c r="B328" s="6" t="s">
        <v>1735</v>
      </c>
      <c r="C328" s="6" t="s">
        <v>1593</v>
      </c>
      <c r="D328" s="6" t="s">
        <v>1594</v>
      </c>
      <c r="E328" s="175" t="s">
        <v>1595</v>
      </c>
      <c r="F328" s="6" t="s">
        <v>1736</v>
      </c>
      <c r="G328" s="6" t="s">
        <v>371</v>
      </c>
      <c r="H328" s="6" t="s">
        <v>372</v>
      </c>
      <c r="I328" s="6" t="s">
        <v>1737</v>
      </c>
      <c r="J328" s="6">
        <v>37</v>
      </c>
      <c r="K328" s="4" t="s">
        <v>468</v>
      </c>
    </row>
    <row r="329" customHeight="1" spans="1:11">
      <c r="A329" s="6">
        <v>291777</v>
      </c>
      <c r="B329" s="6" t="s">
        <v>1738</v>
      </c>
      <c r="C329" s="6" t="s">
        <v>1593</v>
      </c>
      <c r="D329" s="6" t="s">
        <v>1594</v>
      </c>
      <c r="E329" s="175" t="s">
        <v>1595</v>
      </c>
      <c r="F329" s="6" t="s">
        <v>1739</v>
      </c>
      <c r="G329" s="6" t="s">
        <v>1740</v>
      </c>
      <c r="H329" s="6" t="s">
        <v>133</v>
      </c>
      <c r="I329" s="6" t="s">
        <v>1741</v>
      </c>
      <c r="J329" s="6">
        <v>38</v>
      </c>
      <c r="K329" s="4" t="s">
        <v>468</v>
      </c>
    </row>
    <row r="330" customHeight="1" spans="1:11">
      <c r="A330" s="6">
        <v>289495</v>
      </c>
      <c r="B330" s="6" t="s">
        <v>1742</v>
      </c>
      <c r="C330" s="6" t="s">
        <v>1593</v>
      </c>
      <c r="D330" s="6" t="s">
        <v>1594</v>
      </c>
      <c r="E330" s="175" t="s">
        <v>1595</v>
      </c>
      <c r="F330" s="6" t="s">
        <v>1743</v>
      </c>
      <c r="G330" s="6" t="s">
        <v>1709</v>
      </c>
      <c r="H330" s="6" t="s">
        <v>1710</v>
      </c>
      <c r="I330" s="6" t="s">
        <v>1744</v>
      </c>
      <c r="J330" s="6">
        <v>39</v>
      </c>
      <c r="K330" s="4" t="s">
        <v>468</v>
      </c>
    </row>
    <row r="331" customHeight="1" spans="1:11">
      <c r="A331" s="6">
        <v>292555</v>
      </c>
      <c r="B331" s="6" t="s">
        <v>1745</v>
      </c>
      <c r="C331" s="6" t="s">
        <v>1593</v>
      </c>
      <c r="D331" s="6" t="s">
        <v>1594</v>
      </c>
      <c r="E331" s="175" t="s">
        <v>1595</v>
      </c>
      <c r="F331" s="6" t="s">
        <v>1746</v>
      </c>
      <c r="G331" s="6" t="s">
        <v>1620</v>
      </c>
      <c r="H331" s="6" t="s">
        <v>1621</v>
      </c>
      <c r="I331" s="6" t="s">
        <v>1747</v>
      </c>
      <c r="J331" s="6">
        <v>40</v>
      </c>
      <c r="K331" s="4" t="s">
        <v>468</v>
      </c>
    </row>
    <row r="332" customHeight="1" spans="1:11">
      <c r="A332" s="6">
        <v>289904</v>
      </c>
      <c r="B332" s="6" t="s">
        <v>1748</v>
      </c>
      <c r="C332" s="6" t="s">
        <v>1593</v>
      </c>
      <c r="D332" s="6" t="s">
        <v>1594</v>
      </c>
      <c r="E332" s="175" t="s">
        <v>1595</v>
      </c>
      <c r="F332" s="6" t="s">
        <v>1749</v>
      </c>
      <c r="G332" s="6" t="s">
        <v>1679</v>
      </c>
      <c r="H332" s="6" t="s">
        <v>1680</v>
      </c>
      <c r="I332" s="6" t="s">
        <v>1750</v>
      </c>
      <c r="J332" s="6">
        <v>41</v>
      </c>
      <c r="K332" s="4" t="s">
        <v>468</v>
      </c>
    </row>
    <row r="333" customHeight="1" spans="1:11">
      <c r="A333" s="6">
        <v>284586</v>
      </c>
      <c r="B333" s="6" t="s">
        <v>1751</v>
      </c>
      <c r="C333" s="6" t="s">
        <v>1593</v>
      </c>
      <c r="D333" s="6" t="s">
        <v>1594</v>
      </c>
      <c r="E333" s="175" t="s">
        <v>1595</v>
      </c>
      <c r="F333" s="6" t="s">
        <v>1752</v>
      </c>
      <c r="G333" s="6" t="s">
        <v>1753</v>
      </c>
      <c r="H333" s="6" t="s">
        <v>1754</v>
      </c>
      <c r="I333" s="6" t="s">
        <v>1755</v>
      </c>
      <c r="J333" s="6">
        <v>42</v>
      </c>
      <c r="K333" s="4" t="s">
        <v>468</v>
      </c>
    </row>
    <row r="334" customHeight="1" spans="1:11">
      <c r="A334" s="6">
        <v>284494</v>
      </c>
      <c r="B334" s="6" t="s">
        <v>1756</v>
      </c>
      <c r="C334" s="6" t="s">
        <v>1593</v>
      </c>
      <c r="D334" s="6" t="s">
        <v>1594</v>
      </c>
      <c r="E334" s="175" t="s">
        <v>1595</v>
      </c>
      <c r="F334" s="6" t="s">
        <v>1757</v>
      </c>
      <c r="G334" s="6" t="s">
        <v>1656</v>
      </c>
      <c r="H334" s="6" t="s">
        <v>1657</v>
      </c>
      <c r="I334" s="6" t="s">
        <v>1758</v>
      </c>
      <c r="J334" s="6">
        <v>43</v>
      </c>
      <c r="K334" s="4" t="s">
        <v>468</v>
      </c>
    </row>
    <row r="335" customHeight="1" spans="1:11">
      <c r="A335" s="6">
        <v>289823</v>
      </c>
      <c r="B335" s="6" t="s">
        <v>1759</v>
      </c>
      <c r="C335" s="6" t="s">
        <v>1593</v>
      </c>
      <c r="D335" s="6" t="s">
        <v>1594</v>
      </c>
      <c r="E335" s="175" t="s">
        <v>1595</v>
      </c>
      <c r="F335" s="6" t="s">
        <v>1760</v>
      </c>
      <c r="G335" s="6" t="s">
        <v>1629</v>
      </c>
      <c r="H335" s="6" t="s">
        <v>1761</v>
      </c>
      <c r="I335" s="6" t="s">
        <v>1762</v>
      </c>
      <c r="J335" s="6">
        <v>44</v>
      </c>
      <c r="K335" s="4" t="s">
        <v>468</v>
      </c>
    </row>
    <row r="336" customHeight="1" spans="1:11">
      <c r="A336" s="6">
        <v>291771</v>
      </c>
      <c r="B336" s="6" t="s">
        <v>1763</v>
      </c>
      <c r="C336" s="6" t="s">
        <v>1593</v>
      </c>
      <c r="D336" s="6" t="s">
        <v>1594</v>
      </c>
      <c r="E336" s="175" t="s">
        <v>1595</v>
      </c>
      <c r="F336" s="6" t="s">
        <v>1764</v>
      </c>
      <c r="G336" s="6" t="s">
        <v>132</v>
      </c>
      <c r="H336" s="6" t="s">
        <v>133</v>
      </c>
      <c r="I336" s="6" t="s">
        <v>1765</v>
      </c>
      <c r="J336" s="6">
        <v>45</v>
      </c>
      <c r="K336" s="4" t="s">
        <v>468</v>
      </c>
    </row>
    <row r="337" customHeight="1" spans="1:11">
      <c r="A337" s="6">
        <v>280473</v>
      </c>
      <c r="B337" s="6" t="s">
        <v>1766</v>
      </c>
      <c r="C337" s="6" t="s">
        <v>1593</v>
      </c>
      <c r="D337" s="6" t="s">
        <v>1594</v>
      </c>
      <c r="E337" s="175" t="s">
        <v>1595</v>
      </c>
      <c r="F337" s="6" t="s">
        <v>1767</v>
      </c>
      <c r="G337" s="6" t="s">
        <v>1709</v>
      </c>
      <c r="H337" s="6" t="s">
        <v>1710</v>
      </c>
      <c r="I337" s="6" t="s">
        <v>1768</v>
      </c>
      <c r="J337" s="6">
        <v>46</v>
      </c>
      <c r="K337" s="4" t="s">
        <v>468</v>
      </c>
    </row>
    <row r="338" customHeight="1" spans="1:11">
      <c r="A338" s="6">
        <v>292153</v>
      </c>
      <c r="B338" s="6" t="s">
        <v>1769</v>
      </c>
      <c r="C338" s="6" t="s">
        <v>1593</v>
      </c>
      <c r="D338" s="6" t="s">
        <v>1594</v>
      </c>
      <c r="E338" s="175" t="s">
        <v>1595</v>
      </c>
      <c r="F338" s="6" t="s">
        <v>1770</v>
      </c>
      <c r="G338" s="6" t="s">
        <v>1770</v>
      </c>
      <c r="H338" s="6" t="s">
        <v>1771</v>
      </c>
      <c r="I338" s="6" t="s">
        <v>1772</v>
      </c>
      <c r="J338" s="6">
        <v>47</v>
      </c>
      <c r="K338" s="4" t="s">
        <v>468</v>
      </c>
    </row>
    <row r="339" customHeight="1" spans="1:11">
      <c r="A339" s="6">
        <v>280707</v>
      </c>
      <c r="B339" s="6" t="s">
        <v>1773</v>
      </c>
      <c r="C339" s="6" t="s">
        <v>1593</v>
      </c>
      <c r="D339" s="6" t="s">
        <v>1594</v>
      </c>
      <c r="E339" s="175" t="s">
        <v>1595</v>
      </c>
      <c r="F339" s="6" t="s">
        <v>1774</v>
      </c>
      <c r="G339" s="6" t="s">
        <v>1775</v>
      </c>
      <c r="H339" s="6" t="s">
        <v>1776</v>
      </c>
      <c r="I339" s="6" t="s">
        <v>1777</v>
      </c>
      <c r="J339" s="6">
        <v>48</v>
      </c>
      <c r="K339" s="4" t="s">
        <v>468</v>
      </c>
    </row>
    <row r="340" customHeight="1" spans="1:11">
      <c r="A340" s="6" t="s">
        <v>1778</v>
      </c>
      <c r="B340" s="6"/>
      <c r="C340" s="6"/>
      <c r="D340" s="6"/>
      <c r="E340" s="175"/>
      <c r="F340" s="6"/>
      <c r="G340" s="6"/>
      <c r="H340" s="6"/>
      <c r="I340" s="6"/>
      <c r="J340" s="6"/>
      <c r="K340" s="5"/>
    </row>
    <row r="341" customHeight="1" spans="1:11">
      <c r="A341" s="6">
        <v>283104</v>
      </c>
      <c r="B341" s="6" t="s">
        <v>1779</v>
      </c>
      <c r="C341" s="6" t="s">
        <v>1593</v>
      </c>
      <c r="D341" s="6" t="s">
        <v>1594</v>
      </c>
      <c r="E341" s="175" t="s">
        <v>1595</v>
      </c>
      <c r="F341" s="6" t="s">
        <v>1780</v>
      </c>
      <c r="G341" s="6" t="s">
        <v>1665</v>
      </c>
      <c r="H341" s="6" t="s">
        <v>1666</v>
      </c>
      <c r="I341" s="6" t="s">
        <v>1781</v>
      </c>
      <c r="J341" s="6">
        <v>14</v>
      </c>
      <c r="K341" s="5" t="s">
        <v>393</v>
      </c>
    </row>
    <row r="342" customHeight="1" spans="1:11">
      <c r="A342" s="6">
        <v>280541</v>
      </c>
      <c r="B342" s="6" t="s">
        <v>13</v>
      </c>
      <c r="C342" s="6" t="s">
        <v>1593</v>
      </c>
      <c r="D342" s="6" t="s">
        <v>1594</v>
      </c>
      <c r="E342" s="175" t="s">
        <v>1595</v>
      </c>
      <c r="F342" s="6" t="s">
        <v>14</v>
      </c>
      <c r="G342" s="6" t="s">
        <v>15</v>
      </c>
      <c r="H342" s="6" t="s">
        <v>16</v>
      </c>
      <c r="I342" s="6" t="s">
        <v>17</v>
      </c>
      <c r="J342" s="6">
        <v>3</v>
      </c>
      <c r="K342" s="5" t="s">
        <v>393</v>
      </c>
    </row>
    <row r="343" customHeight="1" spans="1:11">
      <c r="A343" s="6">
        <v>280404</v>
      </c>
      <c r="B343" s="6" t="s">
        <v>1782</v>
      </c>
      <c r="C343" s="6" t="s">
        <v>1593</v>
      </c>
      <c r="D343" s="6" t="s">
        <v>1594</v>
      </c>
      <c r="E343" s="175" t="s">
        <v>1595</v>
      </c>
      <c r="F343" s="6" t="s">
        <v>1783</v>
      </c>
      <c r="G343" s="6" t="s">
        <v>1784</v>
      </c>
      <c r="H343" s="6" t="s">
        <v>1785</v>
      </c>
      <c r="I343" s="6" t="s">
        <v>1786</v>
      </c>
      <c r="J343" s="6">
        <v>7</v>
      </c>
      <c r="K343" s="5" t="s">
        <v>404</v>
      </c>
    </row>
    <row r="344" customHeight="1" spans="1:11">
      <c r="A344" s="6">
        <v>280393</v>
      </c>
      <c r="B344" s="6" t="s">
        <v>1787</v>
      </c>
      <c r="C344" s="6" t="s">
        <v>1593</v>
      </c>
      <c r="D344" s="6" t="s">
        <v>1594</v>
      </c>
      <c r="E344" s="175" t="s">
        <v>1595</v>
      </c>
      <c r="F344" s="6" t="s">
        <v>1788</v>
      </c>
      <c r="G344" s="6" t="s">
        <v>1789</v>
      </c>
      <c r="H344" s="6" t="s">
        <v>1790</v>
      </c>
      <c r="I344" s="6" t="s">
        <v>1791</v>
      </c>
      <c r="J344" s="6">
        <v>36</v>
      </c>
      <c r="K344" s="5" t="s">
        <v>404</v>
      </c>
    </row>
    <row r="345" customHeight="1" spans="1:11">
      <c r="A345" s="6">
        <v>283033</v>
      </c>
      <c r="B345" s="6" t="s">
        <v>1792</v>
      </c>
      <c r="C345" s="6" t="s">
        <v>1593</v>
      </c>
      <c r="D345" s="6" t="s">
        <v>1594</v>
      </c>
      <c r="E345" s="175" t="s">
        <v>1595</v>
      </c>
      <c r="F345" s="6" t="s">
        <v>1793</v>
      </c>
      <c r="G345" s="6" t="s">
        <v>1793</v>
      </c>
      <c r="H345" s="6" t="s">
        <v>1794</v>
      </c>
      <c r="I345" s="6" t="s">
        <v>1795</v>
      </c>
      <c r="J345" s="6">
        <v>4</v>
      </c>
      <c r="K345" s="5" t="s">
        <v>415</v>
      </c>
    </row>
    <row r="346" customHeight="1" spans="1:11">
      <c r="A346" s="6">
        <v>280319</v>
      </c>
      <c r="B346" s="6" t="s">
        <v>1796</v>
      </c>
      <c r="C346" s="6" t="s">
        <v>1593</v>
      </c>
      <c r="D346" s="6" t="s">
        <v>1594</v>
      </c>
      <c r="E346" s="175" t="s">
        <v>1595</v>
      </c>
      <c r="F346" s="6" t="s">
        <v>1797</v>
      </c>
      <c r="G346" s="6" t="s">
        <v>1117</v>
      </c>
      <c r="H346" s="6" t="s">
        <v>1155</v>
      </c>
      <c r="I346" s="6" t="s">
        <v>1798</v>
      </c>
      <c r="J346" s="6">
        <v>1</v>
      </c>
      <c r="K346" s="5" t="s">
        <v>415</v>
      </c>
    </row>
    <row r="347" customHeight="1" spans="1:11">
      <c r="A347" s="6">
        <v>280390</v>
      </c>
      <c r="B347" s="6" t="s">
        <v>1799</v>
      </c>
      <c r="C347" s="6" t="s">
        <v>1593</v>
      </c>
      <c r="D347" s="6" t="s">
        <v>1594</v>
      </c>
      <c r="E347" s="175" t="s">
        <v>1595</v>
      </c>
      <c r="F347" s="6" t="s">
        <v>1800</v>
      </c>
      <c r="G347" s="6" t="s">
        <v>1789</v>
      </c>
      <c r="H347" s="6" t="s">
        <v>1790</v>
      </c>
      <c r="I347" s="6" t="s">
        <v>1801</v>
      </c>
      <c r="J347" s="6">
        <v>2</v>
      </c>
      <c r="K347" s="4" t="s">
        <v>800</v>
      </c>
    </row>
    <row r="348" customHeight="1" spans="1:11">
      <c r="A348" s="6">
        <v>284484</v>
      </c>
      <c r="B348" s="6" t="s">
        <v>1802</v>
      </c>
      <c r="C348" s="6" t="s">
        <v>1593</v>
      </c>
      <c r="D348" s="6" t="s">
        <v>1594</v>
      </c>
      <c r="E348" s="175" t="s">
        <v>1595</v>
      </c>
      <c r="F348" s="6" t="s">
        <v>1803</v>
      </c>
      <c r="G348" s="6" t="s">
        <v>371</v>
      </c>
      <c r="H348" s="6" t="s">
        <v>372</v>
      </c>
      <c r="I348" s="6" t="s">
        <v>1804</v>
      </c>
      <c r="J348" s="6">
        <v>5</v>
      </c>
      <c r="K348" s="4" t="s">
        <v>426</v>
      </c>
    </row>
    <row r="349" customHeight="1" spans="1:11">
      <c r="A349" s="6">
        <v>280396</v>
      </c>
      <c r="B349" s="6" t="s">
        <v>1805</v>
      </c>
      <c r="C349" s="6" t="s">
        <v>1593</v>
      </c>
      <c r="D349" s="6" t="s">
        <v>1594</v>
      </c>
      <c r="E349" s="175" t="s">
        <v>1595</v>
      </c>
      <c r="F349" s="6" t="s">
        <v>1806</v>
      </c>
      <c r="G349" s="6" t="s">
        <v>1789</v>
      </c>
      <c r="H349" s="6" t="s">
        <v>1790</v>
      </c>
      <c r="I349" s="6" t="s">
        <v>1807</v>
      </c>
      <c r="J349" s="6">
        <v>6</v>
      </c>
      <c r="K349" s="4" t="s">
        <v>426</v>
      </c>
    </row>
    <row r="350" customHeight="1" spans="1:11">
      <c r="A350" s="6">
        <v>280322</v>
      </c>
      <c r="B350" s="6" t="s">
        <v>1808</v>
      </c>
      <c r="C350" s="6" t="s">
        <v>1593</v>
      </c>
      <c r="D350" s="6" t="s">
        <v>1594</v>
      </c>
      <c r="E350" s="175" t="s">
        <v>1595</v>
      </c>
      <c r="F350" s="6" t="s">
        <v>1809</v>
      </c>
      <c r="G350" s="6" t="s">
        <v>1810</v>
      </c>
      <c r="H350" s="6" t="s">
        <v>1118</v>
      </c>
      <c r="I350" s="6" t="s">
        <v>1811</v>
      </c>
      <c r="J350" s="6">
        <v>8</v>
      </c>
      <c r="K350" s="4" t="s">
        <v>426</v>
      </c>
    </row>
    <row r="351" customHeight="1" spans="1:11">
      <c r="A351" s="15">
        <v>285559</v>
      </c>
      <c r="B351" s="15" t="s">
        <v>1812</v>
      </c>
      <c r="C351" s="15" t="s">
        <v>1593</v>
      </c>
      <c r="D351" s="15" t="s">
        <v>1594</v>
      </c>
      <c r="E351" s="177" t="s">
        <v>1595</v>
      </c>
      <c r="F351" s="15" t="s">
        <v>1813</v>
      </c>
      <c r="G351" s="15" t="s">
        <v>91</v>
      </c>
      <c r="H351" s="15" t="s">
        <v>92</v>
      </c>
      <c r="I351" s="15" t="s">
        <v>1814</v>
      </c>
      <c r="J351" s="6">
        <v>9</v>
      </c>
      <c r="K351" s="4" t="s">
        <v>426</v>
      </c>
    </row>
    <row r="352" customHeight="1" spans="1:11">
      <c r="A352" s="6">
        <v>280527</v>
      </c>
      <c r="B352" s="6" t="s">
        <v>1815</v>
      </c>
      <c r="C352" s="6" t="s">
        <v>1593</v>
      </c>
      <c r="D352" s="6" t="s">
        <v>1594</v>
      </c>
      <c r="E352" s="175" t="s">
        <v>1595</v>
      </c>
      <c r="F352" s="6" t="s">
        <v>1816</v>
      </c>
      <c r="G352" s="6" t="s">
        <v>15</v>
      </c>
      <c r="H352" s="6" t="s">
        <v>1817</v>
      </c>
      <c r="I352" s="6" t="s">
        <v>1818</v>
      </c>
      <c r="J352" s="6">
        <v>10</v>
      </c>
      <c r="K352" s="4" t="s">
        <v>426</v>
      </c>
    </row>
    <row r="353" customHeight="1" spans="1:11">
      <c r="A353" s="6">
        <v>280545</v>
      </c>
      <c r="B353" s="6" t="s">
        <v>1819</v>
      </c>
      <c r="C353" s="6" t="s">
        <v>1593</v>
      </c>
      <c r="D353" s="6" t="s">
        <v>1594</v>
      </c>
      <c r="E353" s="175" t="s">
        <v>1595</v>
      </c>
      <c r="F353" s="6" t="s">
        <v>1820</v>
      </c>
      <c r="G353" s="6" t="s">
        <v>15</v>
      </c>
      <c r="H353" s="6" t="s">
        <v>16</v>
      </c>
      <c r="I353" s="6" t="s">
        <v>1821</v>
      </c>
      <c r="J353" s="6">
        <v>11</v>
      </c>
      <c r="K353" s="4" t="s">
        <v>426</v>
      </c>
    </row>
    <row r="354" customHeight="1" spans="1:11">
      <c r="A354" s="6">
        <v>283110</v>
      </c>
      <c r="B354" s="6" t="s">
        <v>1822</v>
      </c>
      <c r="C354" s="6" t="s">
        <v>1593</v>
      </c>
      <c r="D354" s="6" t="s">
        <v>1594</v>
      </c>
      <c r="E354" s="175" t="s">
        <v>1595</v>
      </c>
      <c r="F354" s="6" t="s">
        <v>1823</v>
      </c>
      <c r="G354" s="6" t="s">
        <v>1610</v>
      </c>
      <c r="H354" s="6" t="s">
        <v>1611</v>
      </c>
      <c r="I354" s="6" t="s">
        <v>1824</v>
      </c>
      <c r="J354" s="6">
        <v>12</v>
      </c>
      <c r="K354" s="4" t="s">
        <v>426</v>
      </c>
    </row>
    <row r="355" customHeight="1" spans="1:11">
      <c r="A355" s="6">
        <v>284810</v>
      </c>
      <c r="B355" s="6" t="s">
        <v>1825</v>
      </c>
      <c r="C355" s="6" t="s">
        <v>1593</v>
      </c>
      <c r="D355" s="6" t="s">
        <v>1594</v>
      </c>
      <c r="E355" s="175" t="s">
        <v>1595</v>
      </c>
      <c r="F355" s="6" t="s">
        <v>1826</v>
      </c>
      <c r="G355" s="6" t="s">
        <v>1827</v>
      </c>
      <c r="H355" s="6" t="s">
        <v>1828</v>
      </c>
      <c r="I355" s="6" t="s">
        <v>1829</v>
      </c>
      <c r="J355" s="6">
        <v>13</v>
      </c>
      <c r="K355" s="4" t="s">
        <v>426</v>
      </c>
    </row>
    <row r="356" customHeight="1" spans="1:11">
      <c r="A356" s="6">
        <v>280391</v>
      </c>
      <c r="B356" s="6" t="s">
        <v>1830</v>
      </c>
      <c r="C356" s="6" t="s">
        <v>1593</v>
      </c>
      <c r="D356" s="6" t="s">
        <v>1594</v>
      </c>
      <c r="E356" s="175" t="s">
        <v>1595</v>
      </c>
      <c r="F356" s="6" t="s">
        <v>1831</v>
      </c>
      <c r="G356" s="6" t="s">
        <v>1789</v>
      </c>
      <c r="H356" s="6" t="s">
        <v>1790</v>
      </c>
      <c r="I356" s="6" t="s">
        <v>1832</v>
      </c>
      <c r="J356" s="6">
        <v>15</v>
      </c>
      <c r="K356" s="4" t="s">
        <v>426</v>
      </c>
    </row>
    <row r="357" customHeight="1" spans="1:11">
      <c r="A357" s="6">
        <v>290780</v>
      </c>
      <c r="B357" s="6" t="s">
        <v>1833</v>
      </c>
      <c r="C357" s="6" t="s">
        <v>1593</v>
      </c>
      <c r="D357" s="6" t="s">
        <v>1594</v>
      </c>
      <c r="E357" s="175" t="s">
        <v>1595</v>
      </c>
      <c r="F357" s="6" t="s">
        <v>1834</v>
      </c>
      <c r="G357" s="6" t="s">
        <v>1835</v>
      </c>
      <c r="H357" s="6" t="s">
        <v>1836</v>
      </c>
      <c r="I357" s="6" t="s">
        <v>1837</v>
      </c>
      <c r="J357" s="6">
        <v>16</v>
      </c>
      <c r="K357" s="4" t="s">
        <v>426</v>
      </c>
    </row>
    <row r="358" customHeight="1" spans="1:11">
      <c r="A358" s="6">
        <v>280320</v>
      </c>
      <c r="B358" s="6" t="s">
        <v>1838</v>
      </c>
      <c r="C358" s="6" t="s">
        <v>1593</v>
      </c>
      <c r="D358" s="6" t="s">
        <v>1594</v>
      </c>
      <c r="E358" s="175" t="s">
        <v>1595</v>
      </c>
      <c r="F358" s="6" t="s">
        <v>1839</v>
      </c>
      <c r="G358" s="6" t="s">
        <v>1117</v>
      </c>
      <c r="H358" s="6" t="s">
        <v>1128</v>
      </c>
      <c r="I358" s="6" t="s">
        <v>1840</v>
      </c>
      <c r="J358" s="6">
        <v>17</v>
      </c>
      <c r="K358" s="4" t="s">
        <v>426</v>
      </c>
    </row>
    <row r="359" customHeight="1" spans="1:11">
      <c r="A359" s="6">
        <v>279907</v>
      </c>
      <c r="B359" s="6" t="s">
        <v>1841</v>
      </c>
      <c r="C359" s="6" t="s">
        <v>1593</v>
      </c>
      <c r="D359" s="6" t="s">
        <v>1594</v>
      </c>
      <c r="E359" s="175" t="s">
        <v>1595</v>
      </c>
      <c r="F359" s="6" t="s">
        <v>1842</v>
      </c>
      <c r="G359" s="6" t="s">
        <v>1843</v>
      </c>
      <c r="H359" s="6" t="s">
        <v>1844</v>
      </c>
      <c r="I359" s="6" t="s">
        <v>1845</v>
      </c>
      <c r="J359" s="6">
        <v>18</v>
      </c>
      <c r="K359" s="4" t="s">
        <v>426</v>
      </c>
    </row>
    <row r="360" customHeight="1" spans="1:11">
      <c r="A360" s="6">
        <v>280406</v>
      </c>
      <c r="B360" s="6" t="s">
        <v>1846</v>
      </c>
      <c r="C360" s="6" t="s">
        <v>1593</v>
      </c>
      <c r="D360" s="6" t="s">
        <v>1594</v>
      </c>
      <c r="E360" s="175" t="s">
        <v>1595</v>
      </c>
      <c r="F360" s="6" t="s">
        <v>1847</v>
      </c>
      <c r="G360" s="6" t="s">
        <v>15</v>
      </c>
      <c r="H360" s="6" t="s">
        <v>1790</v>
      </c>
      <c r="I360" s="6" t="s">
        <v>1848</v>
      </c>
      <c r="J360" s="6">
        <v>19</v>
      </c>
      <c r="K360" s="4" t="s">
        <v>426</v>
      </c>
    </row>
    <row r="361" customHeight="1" spans="1:11">
      <c r="A361" s="6">
        <v>280315</v>
      </c>
      <c r="B361" s="6" t="s">
        <v>1849</v>
      </c>
      <c r="C361" s="6" t="s">
        <v>1593</v>
      </c>
      <c r="D361" s="6" t="s">
        <v>1594</v>
      </c>
      <c r="E361" s="175" t="s">
        <v>1595</v>
      </c>
      <c r="F361" s="6" t="s">
        <v>1850</v>
      </c>
      <c r="G361" s="6" t="s">
        <v>1117</v>
      </c>
      <c r="H361" s="6" t="s">
        <v>1142</v>
      </c>
      <c r="I361" s="6" t="s">
        <v>1851</v>
      </c>
      <c r="J361" s="6">
        <v>20</v>
      </c>
      <c r="K361" s="4" t="s">
        <v>426</v>
      </c>
    </row>
    <row r="362" customHeight="1" spans="1:11">
      <c r="A362" s="6">
        <v>290288</v>
      </c>
      <c r="B362" s="6" t="s">
        <v>1852</v>
      </c>
      <c r="C362" s="6" t="s">
        <v>1593</v>
      </c>
      <c r="D362" s="6" t="s">
        <v>1594</v>
      </c>
      <c r="E362" s="175" t="s">
        <v>1595</v>
      </c>
      <c r="F362" s="6" t="s">
        <v>1853</v>
      </c>
      <c r="G362" s="6" t="s">
        <v>1854</v>
      </c>
      <c r="H362" s="6" t="s">
        <v>1855</v>
      </c>
      <c r="I362" s="6" t="s">
        <v>1856</v>
      </c>
      <c r="J362" s="6">
        <v>21</v>
      </c>
      <c r="K362" s="4" t="s">
        <v>426</v>
      </c>
    </row>
    <row r="363" customHeight="1" spans="1:11">
      <c r="A363" s="6">
        <v>283112</v>
      </c>
      <c r="B363" s="6" t="s">
        <v>1857</v>
      </c>
      <c r="C363" s="6" t="s">
        <v>1593</v>
      </c>
      <c r="D363" s="6" t="s">
        <v>1594</v>
      </c>
      <c r="E363" s="175" t="s">
        <v>1595</v>
      </c>
      <c r="F363" s="6" t="s">
        <v>1858</v>
      </c>
      <c r="G363" s="6" t="s">
        <v>1610</v>
      </c>
      <c r="H363" s="6" t="s">
        <v>1611</v>
      </c>
      <c r="I363" s="6" t="s">
        <v>1859</v>
      </c>
      <c r="J363" s="6">
        <v>22</v>
      </c>
      <c r="K363" s="4" t="s">
        <v>426</v>
      </c>
    </row>
    <row r="364" customHeight="1" spans="1:11">
      <c r="A364" s="6">
        <v>278532</v>
      </c>
      <c r="B364" s="6" t="s">
        <v>1860</v>
      </c>
      <c r="C364" s="6" t="s">
        <v>1593</v>
      </c>
      <c r="D364" s="6" t="s">
        <v>1594</v>
      </c>
      <c r="E364" s="175" t="s">
        <v>1595</v>
      </c>
      <c r="F364" s="6" t="s">
        <v>1861</v>
      </c>
      <c r="G364" s="6" t="s">
        <v>1861</v>
      </c>
      <c r="H364" s="6" t="s">
        <v>1862</v>
      </c>
      <c r="I364" s="6" t="s">
        <v>1863</v>
      </c>
      <c r="J364" s="6">
        <v>23</v>
      </c>
      <c r="K364" s="4" t="s">
        <v>426</v>
      </c>
    </row>
    <row r="365" customHeight="1" spans="1:11">
      <c r="A365" s="6">
        <v>291106</v>
      </c>
      <c r="B365" s="6" t="s">
        <v>1864</v>
      </c>
      <c r="C365" s="6" t="s">
        <v>1593</v>
      </c>
      <c r="D365" s="6" t="s">
        <v>1594</v>
      </c>
      <c r="E365" s="175" t="s">
        <v>1595</v>
      </c>
      <c r="F365" s="6" t="s">
        <v>1865</v>
      </c>
      <c r="G365" s="6" t="s">
        <v>495</v>
      </c>
      <c r="H365" s="6" t="s">
        <v>510</v>
      </c>
      <c r="I365" s="6" t="s">
        <v>1866</v>
      </c>
      <c r="J365" s="6">
        <v>24</v>
      </c>
      <c r="K365" s="4" t="s">
        <v>426</v>
      </c>
    </row>
    <row r="366" customHeight="1" spans="1:11">
      <c r="A366" s="6">
        <v>278529</v>
      </c>
      <c r="B366" s="6" t="s">
        <v>1867</v>
      </c>
      <c r="C366" s="6" t="s">
        <v>1593</v>
      </c>
      <c r="D366" s="6" t="s">
        <v>1594</v>
      </c>
      <c r="E366" s="175" t="s">
        <v>1595</v>
      </c>
      <c r="F366" s="6" t="s">
        <v>1868</v>
      </c>
      <c r="G366" s="6" t="s">
        <v>1869</v>
      </c>
      <c r="H366" s="6" t="s">
        <v>1870</v>
      </c>
      <c r="I366" s="6" t="s">
        <v>1871</v>
      </c>
      <c r="J366" s="6">
        <v>25</v>
      </c>
      <c r="K366" s="4" t="s">
        <v>468</v>
      </c>
    </row>
    <row r="367" customHeight="1" spans="1:11">
      <c r="A367" s="6">
        <v>284915</v>
      </c>
      <c r="B367" s="6" t="s">
        <v>94</v>
      </c>
      <c r="C367" s="6" t="s">
        <v>1593</v>
      </c>
      <c r="D367" s="6" t="s">
        <v>1594</v>
      </c>
      <c r="E367" s="175" t="s">
        <v>1595</v>
      </c>
      <c r="F367" s="6" t="s">
        <v>95</v>
      </c>
      <c r="G367" s="6" t="s">
        <v>96</v>
      </c>
      <c r="H367" s="6" t="s">
        <v>97</v>
      </c>
      <c r="I367" s="6" t="s">
        <v>98</v>
      </c>
      <c r="J367" s="6">
        <v>26</v>
      </c>
      <c r="K367" s="4" t="s">
        <v>468</v>
      </c>
    </row>
    <row r="368" customHeight="1" spans="1:11">
      <c r="A368" s="6">
        <v>284934</v>
      </c>
      <c r="B368" s="6" t="s">
        <v>1872</v>
      </c>
      <c r="C368" s="6" t="s">
        <v>1593</v>
      </c>
      <c r="D368" s="6" t="s">
        <v>1594</v>
      </c>
      <c r="E368" s="175" t="s">
        <v>1595</v>
      </c>
      <c r="F368" s="6" t="s">
        <v>1873</v>
      </c>
      <c r="G368" s="6" t="s">
        <v>1874</v>
      </c>
      <c r="H368" s="6" t="s">
        <v>1875</v>
      </c>
      <c r="I368" s="6" t="s">
        <v>1876</v>
      </c>
      <c r="J368" s="6">
        <v>27</v>
      </c>
      <c r="K368" s="4" t="s">
        <v>468</v>
      </c>
    </row>
    <row r="369" customHeight="1" spans="1:11">
      <c r="A369" s="6">
        <v>293155</v>
      </c>
      <c r="B369" s="6" t="s">
        <v>1877</v>
      </c>
      <c r="C369" s="6" t="s">
        <v>1593</v>
      </c>
      <c r="D369" s="6" t="s">
        <v>1594</v>
      </c>
      <c r="E369" s="175" t="s">
        <v>1595</v>
      </c>
      <c r="F369" s="6" t="s">
        <v>1878</v>
      </c>
      <c r="G369" s="6" t="s">
        <v>681</v>
      </c>
      <c r="H369" s="6" t="s">
        <v>1879</v>
      </c>
      <c r="I369" s="6" t="s">
        <v>1880</v>
      </c>
      <c r="J369" s="6">
        <v>28</v>
      </c>
      <c r="K369" s="4" t="s">
        <v>468</v>
      </c>
    </row>
    <row r="370" customHeight="1" spans="1:11">
      <c r="A370" s="6">
        <v>280310</v>
      </c>
      <c r="B370" s="6" t="s">
        <v>1881</v>
      </c>
      <c r="C370" s="6" t="s">
        <v>1593</v>
      </c>
      <c r="D370" s="6" t="s">
        <v>1594</v>
      </c>
      <c r="E370" s="175" t="s">
        <v>1595</v>
      </c>
      <c r="F370" s="6" t="s">
        <v>1882</v>
      </c>
      <c r="G370" s="6" t="s">
        <v>1117</v>
      </c>
      <c r="H370" s="6" t="s">
        <v>1217</v>
      </c>
      <c r="I370" s="6" t="s">
        <v>1883</v>
      </c>
      <c r="J370" s="6">
        <v>29</v>
      </c>
      <c r="K370" s="4" t="s">
        <v>468</v>
      </c>
    </row>
    <row r="371" customHeight="1" spans="1:11">
      <c r="A371" s="6">
        <v>289502</v>
      </c>
      <c r="B371" s="6" t="s">
        <v>1884</v>
      </c>
      <c r="C371" s="6" t="s">
        <v>1593</v>
      </c>
      <c r="D371" s="6" t="s">
        <v>1594</v>
      </c>
      <c r="E371" s="175" t="s">
        <v>1595</v>
      </c>
      <c r="F371" s="6" t="s">
        <v>1885</v>
      </c>
      <c r="G371" s="6" t="s">
        <v>1709</v>
      </c>
      <c r="H371" s="6" t="s">
        <v>1710</v>
      </c>
      <c r="I371" s="6" t="s">
        <v>1886</v>
      </c>
      <c r="J371" s="6">
        <v>30</v>
      </c>
      <c r="K371" s="4" t="s">
        <v>468</v>
      </c>
    </row>
    <row r="372" customHeight="1" spans="1:11">
      <c r="A372" s="6">
        <v>280317</v>
      </c>
      <c r="B372" s="6" t="s">
        <v>1887</v>
      </c>
      <c r="C372" s="6" t="s">
        <v>1593</v>
      </c>
      <c r="D372" s="6" t="s">
        <v>1594</v>
      </c>
      <c r="E372" s="175" t="s">
        <v>1595</v>
      </c>
      <c r="F372" s="6" t="s">
        <v>1888</v>
      </c>
      <c r="G372" s="6" t="s">
        <v>1117</v>
      </c>
      <c r="H372" s="6" t="s">
        <v>1173</v>
      </c>
      <c r="I372" s="6" t="s">
        <v>1889</v>
      </c>
      <c r="J372" s="6">
        <v>31</v>
      </c>
      <c r="K372" s="4" t="s">
        <v>468</v>
      </c>
    </row>
    <row r="373" customHeight="1" spans="1:11">
      <c r="A373" s="6">
        <v>289564</v>
      </c>
      <c r="B373" s="6" t="s">
        <v>1890</v>
      </c>
      <c r="C373" s="6" t="s">
        <v>1593</v>
      </c>
      <c r="D373" s="6" t="s">
        <v>1594</v>
      </c>
      <c r="E373" s="175" t="s">
        <v>1595</v>
      </c>
      <c r="F373" s="6" t="s">
        <v>1891</v>
      </c>
      <c r="G373" s="6" t="s">
        <v>1892</v>
      </c>
      <c r="H373" s="6" t="s">
        <v>1893</v>
      </c>
      <c r="I373" s="6" t="s">
        <v>1894</v>
      </c>
      <c r="J373" s="6">
        <v>32</v>
      </c>
      <c r="K373" s="4" t="s">
        <v>468</v>
      </c>
    </row>
    <row r="374" customHeight="1" spans="1:11">
      <c r="A374" s="6">
        <v>284798</v>
      </c>
      <c r="B374" s="6" t="s">
        <v>1895</v>
      </c>
      <c r="C374" s="6" t="s">
        <v>1593</v>
      </c>
      <c r="D374" s="6" t="s">
        <v>1594</v>
      </c>
      <c r="E374" s="175" t="s">
        <v>1595</v>
      </c>
      <c r="F374" s="6" t="s">
        <v>1896</v>
      </c>
      <c r="G374" s="6" t="s">
        <v>1897</v>
      </c>
      <c r="H374" s="6" t="s">
        <v>1898</v>
      </c>
      <c r="I374" s="6" t="s">
        <v>1899</v>
      </c>
      <c r="J374" s="6">
        <v>33</v>
      </c>
      <c r="K374" s="4" t="s">
        <v>468</v>
      </c>
    </row>
    <row r="375" customHeight="1" spans="1:11">
      <c r="A375" s="6">
        <v>290434</v>
      </c>
      <c r="B375" s="6" t="s">
        <v>1900</v>
      </c>
      <c r="C375" s="6" t="s">
        <v>1593</v>
      </c>
      <c r="D375" s="6" t="s">
        <v>1594</v>
      </c>
      <c r="E375" s="175" t="s">
        <v>1595</v>
      </c>
      <c r="F375" s="6" t="s">
        <v>1901</v>
      </c>
      <c r="G375" s="6" t="s">
        <v>1854</v>
      </c>
      <c r="H375" s="6" t="s">
        <v>1855</v>
      </c>
      <c r="I375" s="6" t="s">
        <v>1902</v>
      </c>
      <c r="J375" s="6">
        <v>34</v>
      </c>
      <c r="K375" s="4" t="s">
        <v>468</v>
      </c>
    </row>
    <row r="376" customHeight="1" spans="1:11">
      <c r="A376" s="6">
        <v>290686</v>
      </c>
      <c r="B376" s="6" t="s">
        <v>1903</v>
      </c>
      <c r="C376" s="6" t="s">
        <v>1593</v>
      </c>
      <c r="D376" s="6" t="s">
        <v>1594</v>
      </c>
      <c r="E376" s="175" t="s">
        <v>1595</v>
      </c>
      <c r="F376" s="6" t="s">
        <v>1904</v>
      </c>
      <c r="G376" s="6" t="s">
        <v>1905</v>
      </c>
      <c r="H376" s="6" t="s">
        <v>1906</v>
      </c>
      <c r="I376" s="6" t="s">
        <v>1907</v>
      </c>
      <c r="J376" s="6">
        <v>35</v>
      </c>
      <c r="K376" s="4" t="s">
        <v>468</v>
      </c>
    </row>
    <row r="377" customHeight="1" spans="1:11">
      <c r="A377" s="6">
        <v>284948</v>
      </c>
      <c r="B377" s="6" t="s">
        <v>1908</v>
      </c>
      <c r="C377" s="6" t="s">
        <v>1593</v>
      </c>
      <c r="D377" s="6" t="s">
        <v>1594</v>
      </c>
      <c r="E377" s="175" t="s">
        <v>1595</v>
      </c>
      <c r="F377" s="6" t="s">
        <v>1909</v>
      </c>
      <c r="G377" s="6" t="s">
        <v>1861</v>
      </c>
      <c r="H377" s="6" t="s">
        <v>1862</v>
      </c>
      <c r="I377" s="6" t="s">
        <v>1910</v>
      </c>
      <c r="J377" s="6">
        <v>37</v>
      </c>
      <c r="K377" s="4" t="s">
        <v>468</v>
      </c>
    </row>
    <row r="378" customHeight="1" spans="1:11">
      <c r="A378" s="6">
        <v>293157</v>
      </c>
      <c r="B378" s="6" t="s">
        <v>1911</v>
      </c>
      <c r="C378" s="6" t="s">
        <v>1593</v>
      </c>
      <c r="D378" s="6" t="s">
        <v>1594</v>
      </c>
      <c r="E378" s="175" t="s">
        <v>1595</v>
      </c>
      <c r="F378" s="6" t="s">
        <v>1912</v>
      </c>
      <c r="G378" s="6" t="s">
        <v>1913</v>
      </c>
      <c r="H378" s="6" t="s">
        <v>1914</v>
      </c>
      <c r="I378" s="6" t="s">
        <v>1915</v>
      </c>
      <c r="J378" s="6">
        <v>38</v>
      </c>
      <c r="K378" s="4" t="s">
        <v>468</v>
      </c>
    </row>
    <row r="379" customHeight="1" spans="1:11">
      <c r="A379" s="6">
        <v>278899</v>
      </c>
      <c r="B379" s="6" t="s">
        <v>1916</v>
      </c>
      <c r="C379" s="6" t="s">
        <v>1593</v>
      </c>
      <c r="D379" s="6" t="s">
        <v>1594</v>
      </c>
      <c r="E379" s="175" t="s">
        <v>1595</v>
      </c>
      <c r="F379" s="6" t="s">
        <v>1917</v>
      </c>
      <c r="G379" s="6" t="s">
        <v>1918</v>
      </c>
      <c r="H379" s="6" t="s">
        <v>1919</v>
      </c>
      <c r="I379" s="6" t="s">
        <v>1920</v>
      </c>
      <c r="J379" s="6">
        <v>39</v>
      </c>
      <c r="K379" s="4" t="s">
        <v>468</v>
      </c>
    </row>
    <row r="380" customHeight="1" spans="1:11">
      <c r="A380" s="6">
        <v>280479</v>
      </c>
      <c r="B380" s="6" t="s">
        <v>1921</v>
      </c>
      <c r="C380" s="6" t="s">
        <v>1593</v>
      </c>
      <c r="D380" s="6" t="s">
        <v>1594</v>
      </c>
      <c r="E380" s="175" t="s">
        <v>1595</v>
      </c>
      <c r="F380" s="6" t="s">
        <v>1922</v>
      </c>
      <c r="G380" s="6" t="s">
        <v>1709</v>
      </c>
      <c r="H380" s="6" t="s">
        <v>1710</v>
      </c>
      <c r="I380" s="6" t="s">
        <v>1923</v>
      </c>
      <c r="J380" s="6">
        <v>40</v>
      </c>
      <c r="K380" s="4" t="s">
        <v>468</v>
      </c>
    </row>
    <row r="381" customHeight="1" spans="1:11">
      <c r="A381" s="6">
        <v>290903</v>
      </c>
      <c r="B381" s="6" t="s">
        <v>1924</v>
      </c>
      <c r="C381" s="6" t="s">
        <v>1593</v>
      </c>
      <c r="D381" s="6" t="s">
        <v>1594</v>
      </c>
      <c r="E381" s="175" t="s">
        <v>1595</v>
      </c>
      <c r="F381" s="6" t="s">
        <v>1925</v>
      </c>
      <c r="G381" s="6" t="s">
        <v>1926</v>
      </c>
      <c r="H381" s="6" t="s">
        <v>1927</v>
      </c>
      <c r="I381" s="6" t="s">
        <v>1928</v>
      </c>
      <c r="J381" s="6">
        <v>41</v>
      </c>
      <c r="K381" s="4" t="s">
        <v>468</v>
      </c>
    </row>
    <row r="382" customHeight="1" spans="1:11">
      <c r="A382" s="6">
        <v>284238</v>
      </c>
      <c r="B382" s="6" t="s">
        <v>1929</v>
      </c>
      <c r="C382" s="6" t="s">
        <v>1593</v>
      </c>
      <c r="D382" s="6" t="s">
        <v>1594</v>
      </c>
      <c r="E382" s="175" t="s">
        <v>1595</v>
      </c>
      <c r="F382" s="6" t="s">
        <v>1930</v>
      </c>
      <c r="G382" s="6" t="s">
        <v>1874</v>
      </c>
      <c r="H382" s="6" t="s">
        <v>1875</v>
      </c>
      <c r="I382" s="6" t="s">
        <v>1931</v>
      </c>
      <c r="J382" s="6">
        <v>42</v>
      </c>
      <c r="K382" s="4" t="s">
        <v>468</v>
      </c>
    </row>
    <row r="383" customHeight="1" spans="1:11">
      <c r="A383" s="6">
        <v>290802</v>
      </c>
      <c r="B383" s="6" t="s">
        <v>1932</v>
      </c>
      <c r="C383" s="6" t="s">
        <v>1593</v>
      </c>
      <c r="D383" s="6" t="s">
        <v>1594</v>
      </c>
      <c r="E383" s="175" t="s">
        <v>1595</v>
      </c>
      <c r="F383" s="6" t="s">
        <v>1933</v>
      </c>
      <c r="G383" s="6" t="s">
        <v>1934</v>
      </c>
      <c r="H383" s="6" t="s">
        <v>1844</v>
      </c>
      <c r="I383" s="6" t="s">
        <v>1935</v>
      </c>
      <c r="J383" s="6">
        <v>43</v>
      </c>
      <c r="K383" s="4" t="s">
        <v>468</v>
      </c>
    </row>
    <row r="384" customHeight="1" spans="1:11">
      <c r="A384" s="6">
        <v>280264</v>
      </c>
      <c r="B384" s="6" t="s">
        <v>1936</v>
      </c>
      <c r="C384" s="6" t="s">
        <v>1593</v>
      </c>
      <c r="D384" s="6" t="s">
        <v>1594</v>
      </c>
      <c r="E384" s="175" t="s">
        <v>1595</v>
      </c>
      <c r="F384" s="6" t="s">
        <v>1937</v>
      </c>
      <c r="G384" s="6" t="s">
        <v>1784</v>
      </c>
      <c r="H384" s="6" t="s">
        <v>1785</v>
      </c>
      <c r="I384" s="6" t="s">
        <v>1938</v>
      </c>
      <c r="J384" s="6">
        <v>44</v>
      </c>
      <c r="K384" s="4" t="s">
        <v>468</v>
      </c>
    </row>
    <row r="385" customHeight="1" spans="1:11">
      <c r="A385" s="6">
        <v>292563</v>
      </c>
      <c r="B385" s="6" t="s">
        <v>1939</v>
      </c>
      <c r="C385" s="6" t="s">
        <v>1593</v>
      </c>
      <c r="D385" s="6" t="s">
        <v>1594</v>
      </c>
      <c r="E385" s="175" t="s">
        <v>1595</v>
      </c>
      <c r="F385" s="6" t="s">
        <v>1940</v>
      </c>
      <c r="G385" s="6" t="s">
        <v>1620</v>
      </c>
      <c r="H385" s="6" t="s">
        <v>1621</v>
      </c>
      <c r="I385" s="6" t="s">
        <v>1941</v>
      </c>
      <c r="J385" s="6">
        <v>45</v>
      </c>
      <c r="K385" s="4" t="s">
        <v>468</v>
      </c>
    </row>
    <row r="386" customHeight="1" spans="1:11">
      <c r="A386" s="6">
        <v>292557</v>
      </c>
      <c r="B386" s="6" t="s">
        <v>1942</v>
      </c>
      <c r="C386" s="6" t="s">
        <v>1593</v>
      </c>
      <c r="D386" s="6" t="s">
        <v>1594</v>
      </c>
      <c r="E386" s="175" t="s">
        <v>1595</v>
      </c>
      <c r="F386" s="6" t="s">
        <v>1943</v>
      </c>
      <c r="G386" s="6" t="s">
        <v>1620</v>
      </c>
      <c r="H386" s="6" t="s">
        <v>1621</v>
      </c>
      <c r="I386" s="6" t="s">
        <v>1944</v>
      </c>
      <c r="J386" s="6">
        <v>46</v>
      </c>
      <c r="K386" s="4" t="s">
        <v>468</v>
      </c>
    </row>
    <row r="387" customHeight="1" spans="1:11">
      <c r="A387" s="6">
        <v>278534</v>
      </c>
      <c r="B387" s="6" t="s">
        <v>1945</v>
      </c>
      <c r="C387" s="6" t="s">
        <v>1593</v>
      </c>
      <c r="D387" s="6" t="s">
        <v>1594</v>
      </c>
      <c r="E387" s="175" t="s">
        <v>1595</v>
      </c>
      <c r="F387" s="6" t="s">
        <v>1946</v>
      </c>
      <c r="G387" s="6" t="s">
        <v>96</v>
      </c>
      <c r="H387" s="6" t="s">
        <v>97</v>
      </c>
      <c r="I387" s="6" t="s">
        <v>1947</v>
      </c>
      <c r="J387" s="6">
        <v>47</v>
      </c>
      <c r="K387" s="4" t="s">
        <v>468</v>
      </c>
    </row>
    <row r="388" customHeight="1" spans="1:11">
      <c r="A388" s="6">
        <v>290549</v>
      </c>
      <c r="B388" s="6" t="s">
        <v>1948</v>
      </c>
      <c r="C388" s="6" t="s">
        <v>1593</v>
      </c>
      <c r="D388" s="6" t="s">
        <v>1594</v>
      </c>
      <c r="E388" s="175" t="s">
        <v>1595</v>
      </c>
      <c r="F388" s="6" t="s">
        <v>1949</v>
      </c>
      <c r="G388" s="6" t="s">
        <v>1950</v>
      </c>
      <c r="H388" s="6" t="s">
        <v>1951</v>
      </c>
      <c r="I388" s="6" t="s">
        <v>1952</v>
      </c>
      <c r="J388" s="6">
        <v>48</v>
      </c>
      <c r="K388" s="4" t="s">
        <v>468</v>
      </c>
    </row>
    <row r="389" customHeight="1" spans="1:11">
      <c r="A389" s="6">
        <v>283884</v>
      </c>
      <c r="B389" s="6" t="s">
        <v>1953</v>
      </c>
      <c r="C389" s="6" t="s">
        <v>1593</v>
      </c>
      <c r="D389" s="6" t="s">
        <v>1594</v>
      </c>
      <c r="E389" s="175" t="s">
        <v>1595</v>
      </c>
      <c r="F389" s="6" t="s">
        <v>1954</v>
      </c>
      <c r="G389" s="6" t="s">
        <v>1955</v>
      </c>
      <c r="H389" s="6" t="s">
        <v>1956</v>
      </c>
      <c r="I389" s="6" t="s">
        <v>1957</v>
      </c>
      <c r="J389" s="6">
        <v>49</v>
      </c>
      <c r="K389" s="4" t="s">
        <v>468</v>
      </c>
    </row>
    <row r="390" customHeight="1" spans="1:11">
      <c r="A390" s="6" t="s">
        <v>1958</v>
      </c>
      <c r="B390" s="6"/>
      <c r="C390" s="6"/>
      <c r="D390" s="6"/>
      <c r="E390" s="6"/>
      <c r="F390" s="6"/>
      <c r="G390" s="6"/>
      <c r="H390" s="6"/>
      <c r="I390" s="6"/>
      <c r="J390" s="6"/>
      <c r="K390" s="5"/>
    </row>
    <row r="391" customHeight="1" spans="1:11">
      <c r="A391" s="6">
        <v>287956</v>
      </c>
      <c r="B391" s="6" t="s">
        <v>1959</v>
      </c>
      <c r="C391" s="6" t="s">
        <v>1593</v>
      </c>
      <c r="D391" s="6" t="s">
        <v>1594</v>
      </c>
      <c r="E391" s="175" t="s">
        <v>1960</v>
      </c>
      <c r="F391" s="6" t="s">
        <v>1961</v>
      </c>
      <c r="G391" s="6" t="s">
        <v>1962</v>
      </c>
      <c r="H391" s="6" t="s">
        <v>1963</v>
      </c>
      <c r="I391" s="6" t="s">
        <v>1964</v>
      </c>
      <c r="J391" s="6">
        <v>2</v>
      </c>
      <c r="K391" s="5" t="s">
        <v>393</v>
      </c>
    </row>
    <row r="392" customHeight="1" spans="1:11">
      <c r="A392" s="6">
        <v>283056</v>
      </c>
      <c r="B392" s="6" t="s">
        <v>1965</v>
      </c>
      <c r="C392" s="6" t="s">
        <v>1593</v>
      </c>
      <c r="D392" s="6" t="s">
        <v>1594</v>
      </c>
      <c r="E392" s="175" t="s">
        <v>1960</v>
      </c>
      <c r="F392" s="6" t="s">
        <v>1966</v>
      </c>
      <c r="G392" s="6" t="s">
        <v>1966</v>
      </c>
      <c r="H392" s="6" t="s">
        <v>1967</v>
      </c>
      <c r="I392" s="6" t="s">
        <v>1968</v>
      </c>
      <c r="J392" s="6">
        <v>15</v>
      </c>
      <c r="K392" s="5" t="s">
        <v>393</v>
      </c>
    </row>
    <row r="393" customHeight="1" spans="1:11">
      <c r="A393" s="6">
        <v>283493</v>
      </c>
      <c r="B393" s="6" t="s">
        <v>1969</v>
      </c>
      <c r="C393" s="6" t="s">
        <v>1593</v>
      </c>
      <c r="D393" s="6" t="s">
        <v>1594</v>
      </c>
      <c r="E393" s="175" t="s">
        <v>1960</v>
      </c>
      <c r="F393" s="6" t="s">
        <v>1970</v>
      </c>
      <c r="G393" s="6" t="s">
        <v>1971</v>
      </c>
      <c r="H393" s="6" t="s">
        <v>1972</v>
      </c>
      <c r="I393" s="6" t="s">
        <v>1973</v>
      </c>
      <c r="J393" s="6">
        <v>10</v>
      </c>
      <c r="K393" s="5" t="s">
        <v>404</v>
      </c>
    </row>
    <row r="394" customHeight="1" spans="1:11">
      <c r="A394" s="6">
        <v>281799</v>
      </c>
      <c r="B394" s="6" t="s">
        <v>1974</v>
      </c>
      <c r="C394" s="6" t="s">
        <v>1593</v>
      </c>
      <c r="D394" s="6" t="s">
        <v>1594</v>
      </c>
      <c r="E394" s="175" t="s">
        <v>1960</v>
      </c>
      <c r="F394" s="6" t="s">
        <v>1975</v>
      </c>
      <c r="G394" s="6" t="s">
        <v>1975</v>
      </c>
      <c r="H394" s="6" t="s">
        <v>1976</v>
      </c>
      <c r="I394" s="6" t="s">
        <v>1977</v>
      </c>
      <c r="J394" s="6">
        <v>20</v>
      </c>
      <c r="K394" s="5" t="s">
        <v>404</v>
      </c>
    </row>
    <row r="395" customHeight="1" spans="1:11">
      <c r="A395" s="6">
        <v>292566</v>
      </c>
      <c r="B395" s="6" t="s">
        <v>1978</v>
      </c>
      <c r="C395" s="6" t="s">
        <v>1593</v>
      </c>
      <c r="D395" s="6" t="s">
        <v>1594</v>
      </c>
      <c r="E395" s="175" t="s">
        <v>1960</v>
      </c>
      <c r="F395" s="6" t="s">
        <v>1979</v>
      </c>
      <c r="G395" s="6" t="s">
        <v>1980</v>
      </c>
      <c r="H395" s="6" t="s">
        <v>1621</v>
      </c>
      <c r="I395" s="6" t="s">
        <v>1981</v>
      </c>
      <c r="J395" s="6">
        <v>4</v>
      </c>
      <c r="K395" s="5" t="s">
        <v>415</v>
      </c>
    </row>
    <row r="396" customHeight="1" spans="1:11">
      <c r="A396" s="6">
        <v>282386</v>
      </c>
      <c r="B396" s="6" t="s">
        <v>1982</v>
      </c>
      <c r="C396" s="6" t="s">
        <v>1593</v>
      </c>
      <c r="D396" s="6" t="s">
        <v>1594</v>
      </c>
      <c r="E396" s="175" t="s">
        <v>1960</v>
      </c>
      <c r="F396" s="6" t="s">
        <v>1983</v>
      </c>
      <c r="G396" s="6" t="s">
        <v>1983</v>
      </c>
      <c r="H396" s="6" t="s">
        <v>1984</v>
      </c>
      <c r="I396" s="6" t="s">
        <v>1985</v>
      </c>
      <c r="J396" s="6">
        <v>21</v>
      </c>
      <c r="K396" s="5" t="s">
        <v>415</v>
      </c>
    </row>
    <row r="397" customHeight="1" spans="1:11">
      <c r="A397" s="6">
        <v>287981</v>
      </c>
      <c r="B397" s="6" t="s">
        <v>1986</v>
      </c>
      <c r="C397" s="6" t="s">
        <v>1593</v>
      </c>
      <c r="D397" s="6" t="s">
        <v>1594</v>
      </c>
      <c r="E397" s="175" t="s">
        <v>1960</v>
      </c>
      <c r="F397" s="6" t="s">
        <v>1987</v>
      </c>
      <c r="G397" s="6" t="s">
        <v>1962</v>
      </c>
      <c r="H397" s="6" t="s">
        <v>1963</v>
      </c>
      <c r="I397" s="6" t="s">
        <v>1988</v>
      </c>
      <c r="J397" s="6">
        <v>1</v>
      </c>
      <c r="K397" s="4" t="s">
        <v>426</v>
      </c>
    </row>
    <row r="398" customHeight="1" spans="1:11">
      <c r="A398" s="6">
        <v>281729</v>
      </c>
      <c r="B398" s="6" t="s">
        <v>1989</v>
      </c>
      <c r="C398" s="6" t="s">
        <v>1593</v>
      </c>
      <c r="D398" s="6" t="s">
        <v>1594</v>
      </c>
      <c r="E398" s="175" t="s">
        <v>1960</v>
      </c>
      <c r="F398" s="6" t="s">
        <v>1990</v>
      </c>
      <c r="G398" s="6" t="s">
        <v>371</v>
      </c>
      <c r="H398" s="6" t="s">
        <v>372</v>
      </c>
      <c r="I398" s="6" t="s">
        <v>1991</v>
      </c>
      <c r="J398" s="6">
        <v>3</v>
      </c>
      <c r="K398" s="4" t="s">
        <v>426</v>
      </c>
    </row>
    <row r="399" customHeight="1" spans="1:11">
      <c r="A399" s="6">
        <v>285912</v>
      </c>
      <c r="B399" s="6" t="s">
        <v>1992</v>
      </c>
      <c r="C399" s="6" t="s">
        <v>1593</v>
      </c>
      <c r="D399" s="6" t="s">
        <v>1594</v>
      </c>
      <c r="E399" s="175" t="s">
        <v>1960</v>
      </c>
      <c r="F399" s="6" t="s">
        <v>1993</v>
      </c>
      <c r="G399" s="6" t="s">
        <v>1994</v>
      </c>
      <c r="H399" s="6" t="s">
        <v>1995</v>
      </c>
      <c r="I399" s="6" t="s">
        <v>1996</v>
      </c>
      <c r="J399" s="6">
        <v>5</v>
      </c>
      <c r="K399" s="4" t="s">
        <v>426</v>
      </c>
    </row>
    <row r="400" customHeight="1" spans="1:11">
      <c r="A400" s="6">
        <v>281803</v>
      </c>
      <c r="B400" s="6" t="s">
        <v>1997</v>
      </c>
      <c r="C400" s="6" t="s">
        <v>1593</v>
      </c>
      <c r="D400" s="6" t="s">
        <v>1594</v>
      </c>
      <c r="E400" s="175" t="s">
        <v>1960</v>
      </c>
      <c r="F400" s="6" t="s">
        <v>1998</v>
      </c>
      <c r="G400" s="6" t="s">
        <v>1999</v>
      </c>
      <c r="H400" s="6" t="s">
        <v>2000</v>
      </c>
      <c r="I400" s="6" t="s">
        <v>2001</v>
      </c>
      <c r="J400" s="6">
        <v>6</v>
      </c>
      <c r="K400" s="4" t="s">
        <v>426</v>
      </c>
    </row>
    <row r="401" customHeight="1" spans="1:12">
      <c r="A401" s="36">
        <v>290071</v>
      </c>
      <c r="B401" s="36" t="s">
        <v>161</v>
      </c>
      <c r="C401" s="36" t="s">
        <v>1593</v>
      </c>
      <c r="D401" s="36" t="s">
        <v>1594</v>
      </c>
      <c r="E401" s="178" t="s">
        <v>1960</v>
      </c>
      <c r="F401" s="36" t="s">
        <v>162</v>
      </c>
      <c r="G401" s="36" t="s">
        <v>163</v>
      </c>
      <c r="H401" s="36" t="s">
        <v>164</v>
      </c>
      <c r="I401" s="36" t="s">
        <v>165</v>
      </c>
      <c r="J401" s="36">
        <v>7</v>
      </c>
      <c r="K401" s="4" t="s">
        <v>426</v>
      </c>
    </row>
    <row r="402" customHeight="1" spans="1:12">
      <c r="A402" s="6">
        <v>285465</v>
      </c>
      <c r="B402" s="6" t="s">
        <v>99</v>
      </c>
      <c r="C402" s="6" t="s">
        <v>1593</v>
      </c>
      <c r="D402" s="6" t="s">
        <v>1594</v>
      </c>
      <c r="E402" s="175" t="s">
        <v>1960</v>
      </c>
      <c r="F402" s="6" t="s">
        <v>100</v>
      </c>
      <c r="G402" s="6" t="s">
        <v>101</v>
      </c>
      <c r="H402" s="6" t="s">
        <v>102</v>
      </c>
      <c r="I402" s="6" t="s">
        <v>103</v>
      </c>
      <c r="J402" s="6">
        <v>8</v>
      </c>
      <c r="K402" s="4" t="s">
        <v>426</v>
      </c>
    </row>
    <row r="403" customHeight="1" spans="1:12">
      <c r="A403" s="6">
        <v>291846</v>
      </c>
      <c r="B403" s="6" t="s">
        <v>2002</v>
      </c>
      <c r="C403" s="6" t="s">
        <v>1593</v>
      </c>
      <c r="D403" s="6" t="s">
        <v>1594</v>
      </c>
      <c r="E403" s="175" t="s">
        <v>1960</v>
      </c>
      <c r="F403" s="6" t="s">
        <v>2003</v>
      </c>
      <c r="G403" s="6" t="s">
        <v>2004</v>
      </c>
      <c r="H403" s="6" t="s">
        <v>1694</v>
      </c>
      <c r="I403" s="6" t="s">
        <v>2005</v>
      </c>
      <c r="J403" s="6">
        <v>9</v>
      </c>
      <c r="K403" s="4" t="s">
        <v>426</v>
      </c>
    </row>
    <row r="404" customHeight="1" spans="1:12">
      <c r="A404" s="6">
        <v>290054</v>
      </c>
      <c r="B404" s="6" t="s">
        <v>2006</v>
      </c>
      <c r="C404" s="6" t="s">
        <v>1593</v>
      </c>
      <c r="D404" s="6" t="s">
        <v>1594</v>
      </c>
      <c r="E404" s="175" t="s">
        <v>1960</v>
      </c>
      <c r="F404" s="6" t="s">
        <v>2007</v>
      </c>
      <c r="G404" s="6" t="s">
        <v>2008</v>
      </c>
      <c r="H404" s="6" t="s">
        <v>2009</v>
      </c>
      <c r="I404" s="6" t="s">
        <v>2010</v>
      </c>
      <c r="J404" s="6">
        <v>11</v>
      </c>
      <c r="K404" s="4" t="s">
        <v>426</v>
      </c>
    </row>
    <row r="405" customHeight="1" spans="1:12">
      <c r="A405" s="6">
        <v>290077</v>
      </c>
      <c r="B405" s="6" t="s">
        <v>2011</v>
      </c>
      <c r="C405" s="6" t="s">
        <v>1593</v>
      </c>
      <c r="D405" s="6" t="s">
        <v>1594</v>
      </c>
      <c r="E405" s="175" t="s">
        <v>1960</v>
      </c>
      <c r="F405" s="6" t="s">
        <v>2012</v>
      </c>
      <c r="G405" s="6" t="s">
        <v>106</v>
      </c>
      <c r="H405" s="6" t="s">
        <v>107</v>
      </c>
      <c r="I405" s="6" t="s">
        <v>2013</v>
      </c>
      <c r="J405" s="6">
        <v>12</v>
      </c>
      <c r="K405" s="4" t="s">
        <v>426</v>
      </c>
    </row>
    <row r="406" customHeight="1" spans="1:12">
      <c r="A406" s="6">
        <v>280982</v>
      </c>
      <c r="B406" s="6" t="s">
        <v>2014</v>
      </c>
      <c r="C406" s="6" t="s">
        <v>1593</v>
      </c>
      <c r="D406" s="6" t="s">
        <v>1594</v>
      </c>
      <c r="E406" s="175" t="s">
        <v>1960</v>
      </c>
      <c r="F406" s="6" t="s">
        <v>2015</v>
      </c>
      <c r="G406" s="6" t="s">
        <v>2016</v>
      </c>
      <c r="H406" s="6" t="s">
        <v>2017</v>
      </c>
      <c r="I406" s="6" t="s">
        <v>2018</v>
      </c>
      <c r="J406" s="6">
        <v>13</v>
      </c>
      <c r="K406" s="4" t="s">
        <v>426</v>
      </c>
    </row>
    <row r="407" customHeight="1" spans="1:12">
      <c r="A407" s="6">
        <v>285990</v>
      </c>
      <c r="B407" s="6" t="s">
        <v>2019</v>
      </c>
      <c r="C407" s="6" t="s">
        <v>1593</v>
      </c>
      <c r="D407" s="6" t="s">
        <v>1594</v>
      </c>
      <c r="E407" s="175" t="s">
        <v>1960</v>
      </c>
      <c r="F407" s="6" t="s">
        <v>2020</v>
      </c>
      <c r="G407" s="6" t="s">
        <v>2021</v>
      </c>
      <c r="H407" s="6" t="s">
        <v>2022</v>
      </c>
      <c r="I407" s="6" t="s">
        <v>2023</v>
      </c>
      <c r="J407" s="6">
        <v>14</v>
      </c>
      <c r="K407" s="4" t="s">
        <v>426</v>
      </c>
    </row>
    <row r="408" customHeight="1" spans="1:12">
      <c r="A408" s="6">
        <v>280534</v>
      </c>
      <c r="B408" s="6" t="s">
        <v>2024</v>
      </c>
      <c r="C408" s="6" t="s">
        <v>1593</v>
      </c>
      <c r="D408" s="6" t="s">
        <v>1594</v>
      </c>
      <c r="E408" s="175" t="s">
        <v>1960</v>
      </c>
      <c r="F408" s="6" t="s">
        <v>2025</v>
      </c>
      <c r="G408" s="6" t="s">
        <v>2026</v>
      </c>
      <c r="H408" s="6" t="s">
        <v>2027</v>
      </c>
      <c r="I408" s="6" t="s">
        <v>2028</v>
      </c>
      <c r="J408" s="6">
        <v>16</v>
      </c>
      <c r="K408" s="4" t="s">
        <v>426</v>
      </c>
    </row>
    <row r="409" customHeight="1" spans="1:12">
      <c r="A409" s="6">
        <v>278533</v>
      </c>
      <c r="B409" s="6" t="s">
        <v>2029</v>
      </c>
      <c r="C409" s="6" t="s">
        <v>1593</v>
      </c>
      <c r="D409" s="6" t="s">
        <v>1594</v>
      </c>
      <c r="E409" s="175" t="s">
        <v>1960</v>
      </c>
      <c r="F409" s="6" t="s">
        <v>2030</v>
      </c>
      <c r="G409" s="6" t="s">
        <v>2031</v>
      </c>
      <c r="H409" s="6" t="s">
        <v>2032</v>
      </c>
      <c r="I409" s="6" t="s">
        <v>2033</v>
      </c>
      <c r="J409" s="6">
        <v>17</v>
      </c>
      <c r="K409" s="4" t="s">
        <v>426</v>
      </c>
    </row>
    <row r="410" customHeight="1" spans="1:12">
      <c r="A410" s="6">
        <v>282671</v>
      </c>
      <c r="B410" s="6" t="s">
        <v>2034</v>
      </c>
      <c r="C410" s="6" t="s">
        <v>1593</v>
      </c>
      <c r="D410" s="6" t="s">
        <v>1594</v>
      </c>
      <c r="E410" s="175" t="s">
        <v>1960</v>
      </c>
      <c r="F410" s="6" t="s">
        <v>2035</v>
      </c>
      <c r="G410" s="6" t="s">
        <v>2036</v>
      </c>
      <c r="H410" s="6" t="s">
        <v>138</v>
      </c>
      <c r="I410" s="6" t="s">
        <v>2037</v>
      </c>
      <c r="J410" s="6">
        <v>18</v>
      </c>
      <c r="K410" s="4" t="s">
        <v>426</v>
      </c>
    </row>
    <row r="411" customHeight="1" spans="1:12">
      <c r="A411" s="6">
        <v>290037</v>
      </c>
      <c r="B411" s="6" t="s">
        <v>2038</v>
      </c>
      <c r="C411" s="6" t="s">
        <v>1593</v>
      </c>
      <c r="D411" s="6" t="s">
        <v>1594</v>
      </c>
      <c r="E411" s="175" t="s">
        <v>1960</v>
      </c>
      <c r="F411" s="6" t="s">
        <v>2039</v>
      </c>
      <c r="G411" s="6" t="s">
        <v>2008</v>
      </c>
      <c r="H411" s="6" t="s">
        <v>2040</v>
      </c>
      <c r="I411" s="6" t="s">
        <v>2041</v>
      </c>
      <c r="J411" s="6">
        <v>19</v>
      </c>
      <c r="K411" s="4" t="s">
        <v>468</v>
      </c>
      <c r="L411" s="12"/>
    </row>
    <row r="412" customHeight="1" spans="1:12">
      <c r="A412" s="6">
        <v>281560</v>
      </c>
      <c r="B412" s="6" t="s">
        <v>2042</v>
      </c>
      <c r="C412" s="6" t="s">
        <v>1593</v>
      </c>
      <c r="D412" s="6" t="s">
        <v>1594</v>
      </c>
      <c r="E412" s="175" t="s">
        <v>1960</v>
      </c>
      <c r="F412" s="6" t="s">
        <v>2043</v>
      </c>
      <c r="G412" s="6" t="s">
        <v>2044</v>
      </c>
      <c r="H412" s="6" t="s">
        <v>2017</v>
      </c>
      <c r="I412" s="6" t="s">
        <v>2045</v>
      </c>
      <c r="J412" s="6">
        <v>22</v>
      </c>
      <c r="K412" s="4" t="s">
        <v>468</v>
      </c>
    </row>
    <row r="413" customHeight="1" spans="1:12">
      <c r="A413" s="6">
        <v>282438</v>
      </c>
      <c r="B413" s="6" t="s">
        <v>2046</v>
      </c>
      <c r="C413" s="6" t="s">
        <v>1593</v>
      </c>
      <c r="D413" s="6" t="s">
        <v>1594</v>
      </c>
      <c r="E413" s="175" t="s">
        <v>1960</v>
      </c>
      <c r="F413" s="6" t="s">
        <v>2047</v>
      </c>
      <c r="G413" s="6" t="s">
        <v>2048</v>
      </c>
      <c r="H413" s="6" t="s">
        <v>2049</v>
      </c>
      <c r="I413" s="6" t="s">
        <v>2050</v>
      </c>
      <c r="J413" s="6">
        <v>23</v>
      </c>
      <c r="K413" s="4" t="s">
        <v>468</v>
      </c>
    </row>
    <row r="414" customHeight="1" spans="1:12">
      <c r="A414" s="6">
        <v>292544</v>
      </c>
      <c r="B414" s="6" t="s">
        <v>2051</v>
      </c>
      <c r="C414" s="6" t="s">
        <v>1593</v>
      </c>
      <c r="D414" s="6" t="s">
        <v>1594</v>
      </c>
      <c r="E414" s="175" t="s">
        <v>1960</v>
      </c>
      <c r="F414" s="6" t="s">
        <v>2052</v>
      </c>
      <c r="G414" s="6" t="s">
        <v>1980</v>
      </c>
      <c r="H414" s="6" t="s">
        <v>1621</v>
      </c>
      <c r="I414" s="6" t="s">
        <v>2053</v>
      </c>
      <c r="J414" s="6">
        <v>24</v>
      </c>
      <c r="K414" s="4" t="s">
        <v>468</v>
      </c>
    </row>
    <row r="415" customHeight="1" spans="1:12">
      <c r="A415" s="6">
        <v>280343</v>
      </c>
      <c r="B415" s="6" t="s">
        <v>2054</v>
      </c>
      <c r="C415" s="6" t="s">
        <v>1593</v>
      </c>
      <c r="D415" s="6" t="s">
        <v>1594</v>
      </c>
      <c r="E415" s="175" t="s">
        <v>1960</v>
      </c>
      <c r="F415" s="6" t="s">
        <v>2055</v>
      </c>
      <c r="G415" s="6" t="s">
        <v>2056</v>
      </c>
      <c r="H415" s="6" t="s">
        <v>2057</v>
      </c>
      <c r="I415" s="6" t="s">
        <v>2058</v>
      </c>
      <c r="J415" s="6">
        <v>25</v>
      </c>
      <c r="K415" s="4" t="s">
        <v>468</v>
      </c>
    </row>
    <row r="416" customHeight="1" spans="1:12">
      <c r="A416" s="6">
        <v>285266</v>
      </c>
      <c r="B416" s="6" t="s">
        <v>135</v>
      </c>
      <c r="C416" s="6" t="s">
        <v>1593</v>
      </c>
      <c r="D416" s="6" t="s">
        <v>1594</v>
      </c>
      <c r="E416" s="175" t="s">
        <v>1960</v>
      </c>
      <c r="F416" s="6" t="s">
        <v>136</v>
      </c>
      <c r="G416" s="6" t="s">
        <v>137</v>
      </c>
      <c r="H416" s="6" t="s">
        <v>138</v>
      </c>
      <c r="I416" s="6" t="s">
        <v>139</v>
      </c>
      <c r="J416" s="6">
        <v>26</v>
      </c>
      <c r="K416" s="4" t="s">
        <v>468</v>
      </c>
    </row>
    <row r="417" customHeight="1" spans="1:11">
      <c r="A417" s="6">
        <v>290068</v>
      </c>
      <c r="B417" s="6" t="s">
        <v>2059</v>
      </c>
      <c r="C417" s="6" t="s">
        <v>1593</v>
      </c>
      <c r="D417" s="6" t="s">
        <v>1594</v>
      </c>
      <c r="E417" s="175" t="s">
        <v>1960</v>
      </c>
      <c r="F417" s="6" t="s">
        <v>2060</v>
      </c>
      <c r="G417" s="6" t="s">
        <v>2061</v>
      </c>
      <c r="H417" s="6" t="s">
        <v>2062</v>
      </c>
      <c r="I417" s="6" t="s">
        <v>2063</v>
      </c>
      <c r="J417" s="6">
        <v>27</v>
      </c>
      <c r="K417" s="4" t="s">
        <v>468</v>
      </c>
    </row>
    <row r="418" customHeight="1" spans="1:11">
      <c r="A418" s="6">
        <v>280674</v>
      </c>
      <c r="B418" s="6" t="s">
        <v>2064</v>
      </c>
      <c r="C418" s="6" t="s">
        <v>1593</v>
      </c>
      <c r="D418" s="6" t="s">
        <v>1594</v>
      </c>
      <c r="E418" s="175" t="s">
        <v>1960</v>
      </c>
      <c r="F418" s="6" t="s">
        <v>2065</v>
      </c>
      <c r="G418" s="6" t="s">
        <v>2066</v>
      </c>
      <c r="H418" s="6" t="s">
        <v>2067</v>
      </c>
      <c r="I418" s="6" t="s">
        <v>2068</v>
      </c>
      <c r="J418" s="6">
        <v>28</v>
      </c>
      <c r="K418" s="4" t="s">
        <v>468</v>
      </c>
    </row>
    <row r="419" customHeight="1" spans="1:11">
      <c r="A419" s="6">
        <v>278929</v>
      </c>
      <c r="B419" s="6" t="s">
        <v>2069</v>
      </c>
      <c r="C419" s="6" t="s">
        <v>1593</v>
      </c>
      <c r="D419" s="6" t="s">
        <v>1594</v>
      </c>
      <c r="E419" s="175" t="s">
        <v>1960</v>
      </c>
      <c r="F419" s="6" t="s">
        <v>2070</v>
      </c>
      <c r="G419" s="6" t="s">
        <v>2071</v>
      </c>
      <c r="H419" s="6" t="s">
        <v>2072</v>
      </c>
      <c r="I419" s="6" t="s">
        <v>2073</v>
      </c>
      <c r="J419" s="6">
        <v>29</v>
      </c>
      <c r="K419" s="4" t="s">
        <v>468</v>
      </c>
    </row>
    <row r="420" customHeight="1" spans="1:11">
      <c r="A420" s="6">
        <v>287912</v>
      </c>
      <c r="B420" s="6" t="s">
        <v>2074</v>
      </c>
      <c r="C420" s="6" t="s">
        <v>1593</v>
      </c>
      <c r="D420" s="6" t="s">
        <v>1594</v>
      </c>
      <c r="E420" s="175" t="s">
        <v>1960</v>
      </c>
      <c r="F420" s="6" t="s">
        <v>2075</v>
      </c>
      <c r="G420" s="6" t="s">
        <v>1962</v>
      </c>
      <c r="H420" s="6" t="s">
        <v>1963</v>
      </c>
      <c r="I420" s="6" t="s">
        <v>2076</v>
      </c>
      <c r="J420" s="6">
        <v>30</v>
      </c>
      <c r="K420" s="4" t="s">
        <v>468</v>
      </c>
    </row>
    <row r="421" customHeight="1" spans="1:11">
      <c r="A421" s="6">
        <v>290185</v>
      </c>
      <c r="B421" s="6" t="s">
        <v>2077</v>
      </c>
      <c r="C421" s="6" t="s">
        <v>1593</v>
      </c>
      <c r="D421" s="6" t="s">
        <v>1594</v>
      </c>
      <c r="E421" s="175" t="s">
        <v>1960</v>
      </c>
      <c r="F421" s="6" t="s">
        <v>2078</v>
      </c>
      <c r="G421" s="6" t="s">
        <v>2079</v>
      </c>
      <c r="H421" s="6" t="s">
        <v>2080</v>
      </c>
      <c r="I421" s="6" t="s">
        <v>2081</v>
      </c>
      <c r="J421" s="6">
        <v>31</v>
      </c>
      <c r="K421" s="4" t="s">
        <v>468</v>
      </c>
    </row>
    <row r="422" customHeight="1" spans="1:11">
      <c r="A422" s="6">
        <v>293024</v>
      </c>
      <c r="B422" s="6" t="s">
        <v>2082</v>
      </c>
      <c r="C422" s="6" t="s">
        <v>1593</v>
      </c>
      <c r="D422" s="6" t="s">
        <v>1594</v>
      </c>
      <c r="E422" s="175" t="s">
        <v>1960</v>
      </c>
      <c r="F422" s="6" t="s">
        <v>2083</v>
      </c>
      <c r="G422" s="6" t="s">
        <v>2084</v>
      </c>
      <c r="H422" s="6" t="s">
        <v>2085</v>
      </c>
      <c r="I422" s="6" t="s">
        <v>2086</v>
      </c>
      <c r="J422" s="6">
        <v>32</v>
      </c>
      <c r="K422" s="4" t="s">
        <v>468</v>
      </c>
    </row>
    <row r="423" customHeight="1" spans="1:11">
      <c r="A423" s="6">
        <v>281723</v>
      </c>
      <c r="B423" s="6" t="s">
        <v>2087</v>
      </c>
      <c r="C423" s="6" t="s">
        <v>1593</v>
      </c>
      <c r="D423" s="6" t="s">
        <v>1594</v>
      </c>
      <c r="E423" s="175" t="s">
        <v>1960</v>
      </c>
      <c r="F423" s="6" t="s">
        <v>2088</v>
      </c>
      <c r="G423" s="6" t="s">
        <v>371</v>
      </c>
      <c r="H423" s="6" t="s">
        <v>372</v>
      </c>
      <c r="I423" s="6" t="s">
        <v>2089</v>
      </c>
      <c r="J423" s="6">
        <v>33</v>
      </c>
      <c r="K423" s="4" t="s">
        <v>468</v>
      </c>
    </row>
    <row r="424" customHeight="1" spans="1:11">
      <c r="A424" s="6">
        <v>291593</v>
      </c>
      <c r="B424" s="6" t="s">
        <v>2090</v>
      </c>
      <c r="C424" s="6" t="s">
        <v>1593</v>
      </c>
      <c r="D424" s="6" t="s">
        <v>1594</v>
      </c>
      <c r="E424" s="175" t="s">
        <v>1960</v>
      </c>
      <c r="F424" s="6" t="s">
        <v>2091</v>
      </c>
      <c r="G424" s="6" t="s">
        <v>2092</v>
      </c>
      <c r="H424" s="6" t="s">
        <v>2093</v>
      </c>
      <c r="I424" s="6" t="s">
        <v>2094</v>
      </c>
      <c r="J424" s="6">
        <v>34</v>
      </c>
      <c r="K424" s="4" t="s">
        <v>468</v>
      </c>
    </row>
    <row r="425" customHeight="1" spans="1:11">
      <c r="A425" s="6">
        <v>292647</v>
      </c>
      <c r="B425" s="6" t="s">
        <v>2095</v>
      </c>
      <c r="C425" s="6" t="s">
        <v>1593</v>
      </c>
      <c r="D425" s="6" t="s">
        <v>1594</v>
      </c>
      <c r="E425" s="175" t="s">
        <v>1960</v>
      </c>
      <c r="F425" s="6" t="s">
        <v>2096</v>
      </c>
      <c r="G425" s="6" t="s">
        <v>2008</v>
      </c>
      <c r="H425" s="6" t="s">
        <v>2097</v>
      </c>
      <c r="I425" s="6" t="s">
        <v>2098</v>
      </c>
      <c r="J425" s="6">
        <v>35</v>
      </c>
      <c r="K425" s="4" t="s">
        <v>468</v>
      </c>
    </row>
    <row r="426" customHeight="1" spans="1:11">
      <c r="A426" s="6">
        <v>281165</v>
      </c>
      <c r="B426" s="6" t="s">
        <v>2099</v>
      </c>
      <c r="C426" s="6" t="s">
        <v>1593</v>
      </c>
      <c r="D426" s="6" t="s">
        <v>1594</v>
      </c>
      <c r="E426" s="175" t="s">
        <v>1960</v>
      </c>
      <c r="F426" s="6" t="s">
        <v>2100</v>
      </c>
      <c r="G426" s="6" t="s">
        <v>2101</v>
      </c>
      <c r="H426" s="6" t="s">
        <v>2102</v>
      </c>
      <c r="I426" s="6" t="s">
        <v>2103</v>
      </c>
      <c r="J426" s="6">
        <v>36</v>
      </c>
      <c r="K426" s="4" t="s">
        <v>468</v>
      </c>
    </row>
    <row r="427" customHeight="1" spans="1:11">
      <c r="A427" s="6">
        <v>290935</v>
      </c>
      <c r="B427" s="6" t="s">
        <v>166</v>
      </c>
      <c r="C427" s="6" t="s">
        <v>1593</v>
      </c>
      <c r="D427" s="6" t="s">
        <v>1594</v>
      </c>
      <c r="E427" s="175" t="s">
        <v>1960</v>
      </c>
      <c r="F427" s="6" t="s">
        <v>167</v>
      </c>
      <c r="G427" s="6" t="s">
        <v>168</v>
      </c>
      <c r="H427" s="6" t="s">
        <v>169</v>
      </c>
      <c r="I427" s="6" t="s">
        <v>170</v>
      </c>
      <c r="J427" s="6">
        <v>37</v>
      </c>
      <c r="K427" s="4" t="s">
        <v>468</v>
      </c>
    </row>
    <row r="428" customHeight="1" spans="1:11">
      <c r="A428" s="6">
        <v>290088</v>
      </c>
      <c r="B428" s="6" t="s">
        <v>2104</v>
      </c>
      <c r="C428" s="6" t="s">
        <v>1593</v>
      </c>
      <c r="D428" s="6" t="s">
        <v>1594</v>
      </c>
      <c r="E428" s="175" t="s">
        <v>1960</v>
      </c>
      <c r="F428" s="6" t="s">
        <v>2105</v>
      </c>
      <c r="G428" s="6" t="s">
        <v>2079</v>
      </c>
      <c r="H428" s="6" t="s">
        <v>2080</v>
      </c>
      <c r="I428" s="6" t="s">
        <v>2106</v>
      </c>
      <c r="J428" s="6">
        <v>38</v>
      </c>
      <c r="K428" s="4" t="s">
        <v>468</v>
      </c>
    </row>
    <row r="429" customHeight="1" spans="1:11">
      <c r="A429" s="6">
        <v>291112</v>
      </c>
      <c r="B429" s="6" t="s">
        <v>2107</v>
      </c>
      <c r="C429" s="6" t="s">
        <v>1593</v>
      </c>
      <c r="D429" s="6" t="s">
        <v>1594</v>
      </c>
      <c r="E429" s="175" t="s">
        <v>1960</v>
      </c>
      <c r="F429" s="6" t="s">
        <v>2108</v>
      </c>
      <c r="G429" s="6" t="s">
        <v>2109</v>
      </c>
      <c r="H429" s="6" t="s">
        <v>2110</v>
      </c>
      <c r="I429" s="6" t="s">
        <v>2111</v>
      </c>
      <c r="J429" s="6">
        <v>39</v>
      </c>
      <c r="K429" s="4" t="s">
        <v>468</v>
      </c>
    </row>
    <row r="430" customHeight="1" spans="1:11">
      <c r="A430" s="6">
        <v>291093</v>
      </c>
      <c r="B430" s="6" t="s">
        <v>2112</v>
      </c>
      <c r="C430" s="6" t="s">
        <v>1593</v>
      </c>
      <c r="D430" s="6" t="s">
        <v>1594</v>
      </c>
      <c r="E430" s="175" t="s">
        <v>1960</v>
      </c>
      <c r="F430" s="6" t="s">
        <v>2113</v>
      </c>
      <c r="G430" s="6" t="s">
        <v>2109</v>
      </c>
      <c r="H430" s="6" t="s">
        <v>2110</v>
      </c>
      <c r="I430" s="6" t="s">
        <v>2114</v>
      </c>
      <c r="J430" s="6">
        <v>40</v>
      </c>
      <c r="K430" s="4" t="s">
        <v>468</v>
      </c>
    </row>
    <row r="431" customHeight="1" spans="1:11">
      <c r="A431" s="6" t="s">
        <v>2115</v>
      </c>
      <c r="B431" s="6"/>
      <c r="C431" s="6"/>
      <c r="D431" s="6"/>
      <c r="E431" s="175"/>
      <c r="F431" s="6"/>
      <c r="G431" s="6"/>
      <c r="H431" s="6"/>
      <c r="I431" s="6"/>
      <c r="J431" s="6"/>
      <c r="K431" s="5"/>
    </row>
    <row r="432" customHeight="1" spans="1:11">
      <c r="A432" s="6">
        <v>283023</v>
      </c>
      <c r="B432" s="6" t="s">
        <v>8</v>
      </c>
      <c r="C432" s="6" t="s">
        <v>1593</v>
      </c>
      <c r="D432" s="6" t="s">
        <v>1594</v>
      </c>
      <c r="E432" s="175" t="s">
        <v>1960</v>
      </c>
      <c r="F432" s="6" t="s">
        <v>9</v>
      </c>
      <c r="G432" s="6" t="s">
        <v>9</v>
      </c>
      <c r="H432" s="6" t="s">
        <v>10</v>
      </c>
      <c r="I432" s="6" t="s">
        <v>11</v>
      </c>
      <c r="J432" s="6">
        <v>1</v>
      </c>
      <c r="K432" s="5" t="s">
        <v>393</v>
      </c>
    </row>
    <row r="433" customHeight="1" spans="1:11">
      <c r="A433" s="6">
        <v>279020</v>
      </c>
      <c r="B433" s="6" t="s">
        <v>374</v>
      </c>
      <c r="C433" s="6" t="s">
        <v>1593</v>
      </c>
      <c r="D433" s="6" t="s">
        <v>1594</v>
      </c>
      <c r="E433" s="175" t="s">
        <v>1960</v>
      </c>
      <c r="F433" s="6" t="s">
        <v>375</v>
      </c>
      <c r="G433" s="6" t="s">
        <v>376</v>
      </c>
      <c r="H433" s="6" t="s">
        <v>377</v>
      </c>
      <c r="I433" s="6" t="s">
        <v>378</v>
      </c>
      <c r="J433" s="6">
        <v>32</v>
      </c>
      <c r="K433" s="5" t="s">
        <v>393</v>
      </c>
    </row>
    <row r="434" customHeight="1" spans="1:11">
      <c r="A434" s="6">
        <v>281746</v>
      </c>
      <c r="B434" s="6" t="s">
        <v>2116</v>
      </c>
      <c r="C434" s="6" t="s">
        <v>1593</v>
      </c>
      <c r="D434" s="6" t="s">
        <v>1594</v>
      </c>
      <c r="E434" s="175" t="s">
        <v>1960</v>
      </c>
      <c r="F434" s="6" t="s">
        <v>2117</v>
      </c>
      <c r="G434" s="6" t="s">
        <v>2118</v>
      </c>
      <c r="H434" s="6" t="s">
        <v>2119</v>
      </c>
      <c r="I434" s="6" t="s">
        <v>2120</v>
      </c>
      <c r="J434" s="6">
        <v>2</v>
      </c>
      <c r="K434" s="5" t="s">
        <v>404</v>
      </c>
    </row>
    <row r="435" customHeight="1" spans="1:11">
      <c r="A435" s="6">
        <v>280841</v>
      </c>
      <c r="B435" s="6" t="s">
        <v>2121</v>
      </c>
      <c r="C435" s="6" t="s">
        <v>1593</v>
      </c>
      <c r="D435" s="6" t="s">
        <v>1594</v>
      </c>
      <c r="E435" s="175" t="s">
        <v>1960</v>
      </c>
      <c r="F435" s="6" t="s">
        <v>2122</v>
      </c>
      <c r="G435" s="6" t="s">
        <v>2123</v>
      </c>
      <c r="H435" s="6" t="s">
        <v>2124</v>
      </c>
      <c r="I435" s="6" t="s">
        <v>2125</v>
      </c>
      <c r="J435" s="6">
        <v>7</v>
      </c>
      <c r="K435" s="5" t="s">
        <v>404</v>
      </c>
    </row>
    <row r="436" customHeight="1" spans="1:11">
      <c r="A436" s="6">
        <v>280471</v>
      </c>
      <c r="B436" s="6" t="s">
        <v>2126</v>
      </c>
      <c r="C436" s="6" t="s">
        <v>1593</v>
      </c>
      <c r="D436" s="6" t="s">
        <v>1594</v>
      </c>
      <c r="E436" s="175" t="s">
        <v>1960</v>
      </c>
      <c r="F436" s="6" t="s">
        <v>2127</v>
      </c>
      <c r="G436" s="6" t="s">
        <v>2128</v>
      </c>
      <c r="H436" s="6" t="s">
        <v>2129</v>
      </c>
      <c r="I436" s="6" t="s">
        <v>2130</v>
      </c>
      <c r="J436" s="6">
        <v>8</v>
      </c>
      <c r="K436" s="5" t="s">
        <v>415</v>
      </c>
    </row>
    <row r="437" customHeight="1" spans="1:11">
      <c r="A437" s="6">
        <v>278583</v>
      </c>
      <c r="B437" s="6" t="s">
        <v>2131</v>
      </c>
      <c r="C437" s="6" t="s">
        <v>1593</v>
      </c>
      <c r="D437" s="6" t="s">
        <v>1594</v>
      </c>
      <c r="E437" s="175" t="s">
        <v>1960</v>
      </c>
      <c r="F437" s="6" t="s">
        <v>2132</v>
      </c>
      <c r="G437" s="6" t="s">
        <v>2133</v>
      </c>
      <c r="H437" s="6" t="s">
        <v>2134</v>
      </c>
      <c r="I437" s="6" t="s">
        <v>2135</v>
      </c>
      <c r="J437" s="6">
        <v>10</v>
      </c>
      <c r="K437" s="5" t="s">
        <v>415</v>
      </c>
    </row>
    <row r="438" customHeight="1" spans="1:11">
      <c r="A438" s="6">
        <v>281738</v>
      </c>
      <c r="B438" s="6" t="s">
        <v>2136</v>
      </c>
      <c r="C438" s="6" t="s">
        <v>1593</v>
      </c>
      <c r="D438" s="6" t="s">
        <v>1594</v>
      </c>
      <c r="E438" s="175" t="s">
        <v>1960</v>
      </c>
      <c r="F438" s="6" t="s">
        <v>2137</v>
      </c>
      <c r="G438" s="6" t="s">
        <v>2118</v>
      </c>
      <c r="H438" s="6" t="s">
        <v>2119</v>
      </c>
      <c r="I438" s="6" t="s">
        <v>2138</v>
      </c>
      <c r="J438" s="6">
        <v>3</v>
      </c>
      <c r="K438" s="4" t="s">
        <v>800</v>
      </c>
    </row>
    <row r="439" customHeight="1" spans="1:11">
      <c r="A439" s="6">
        <v>282218</v>
      </c>
      <c r="B439" s="6" t="s">
        <v>2139</v>
      </c>
      <c r="C439" s="6" t="s">
        <v>1593</v>
      </c>
      <c r="D439" s="6" t="s">
        <v>1594</v>
      </c>
      <c r="E439" s="175" t="s">
        <v>1960</v>
      </c>
      <c r="F439" s="6" t="s">
        <v>2140</v>
      </c>
      <c r="G439" s="6" t="s">
        <v>2141</v>
      </c>
      <c r="H439" s="6" t="s">
        <v>2142</v>
      </c>
      <c r="I439" s="6" t="s">
        <v>2143</v>
      </c>
      <c r="J439" s="6">
        <v>4</v>
      </c>
      <c r="K439" s="4" t="s">
        <v>426</v>
      </c>
    </row>
    <row r="440" customHeight="1" spans="1:11">
      <c r="A440" s="6">
        <v>291977</v>
      </c>
      <c r="B440" s="6" t="s">
        <v>2144</v>
      </c>
      <c r="C440" s="6" t="s">
        <v>1593</v>
      </c>
      <c r="D440" s="6" t="s">
        <v>1594</v>
      </c>
      <c r="E440" s="175" t="s">
        <v>1960</v>
      </c>
      <c r="F440" s="6" t="s">
        <v>2145</v>
      </c>
      <c r="G440" s="6" t="s">
        <v>2146</v>
      </c>
      <c r="H440" s="6" t="s">
        <v>2147</v>
      </c>
      <c r="I440" s="6" t="s">
        <v>2148</v>
      </c>
      <c r="J440" s="6">
        <v>5</v>
      </c>
      <c r="K440" s="4" t="s">
        <v>426</v>
      </c>
    </row>
    <row r="441" customHeight="1" spans="1:11">
      <c r="A441" s="6">
        <v>280489</v>
      </c>
      <c r="B441" s="6" t="s">
        <v>2149</v>
      </c>
      <c r="C441" s="6" t="s">
        <v>1593</v>
      </c>
      <c r="D441" s="6" t="s">
        <v>1594</v>
      </c>
      <c r="E441" s="175" t="s">
        <v>1960</v>
      </c>
      <c r="F441" s="6" t="s">
        <v>2150</v>
      </c>
      <c r="G441" s="6" t="s">
        <v>15</v>
      </c>
      <c r="H441" s="6" t="s">
        <v>2129</v>
      </c>
      <c r="I441" s="6" t="s">
        <v>2151</v>
      </c>
      <c r="J441" s="6">
        <v>6</v>
      </c>
      <c r="K441" s="4" t="s">
        <v>426</v>
      </c>
    </row>
    <row r="442" customHeight="1" spans="1:11">
      <c r="A442" s="6">
        <v>280874</v>
      </c>
      <c r="B442" s="6" t="s">
        <v>2152</v>
      </c>
      <c r="C442" s="6" t="s">
        <v>1593</v>
      </c>
      <c r="D442" s="6" t="s">
        <v>1594</v>
      </c>
      <c r="E442" s="175" t="s">
        <v>1960</v>
      </c>
      <c r="F442" s="6" t="s">
        <v>2153</v>
      </c>
      <c r="G442" s="6" t="s">
        <v>2123</v>
      </c>
      <c r="H442" s="6" t="s">
        <v>2124</v>
      </c>
      <c r="I442" s="6" t="s">
        <v>2154</v>
      </c>
      <c r="J442" s="6">
        <v>9</v>
      </c>
      <c r="K442" s="4" t="s">
        <v>426</v>
      </c>
    </row>
    <row r="443" customHeight="1" spans="1:11">
      <c r="A443" s="6">
        <v>289871</v>
      </c>
      <c r="B443" s="6" t="s">
        <v>2155</v>
      </c>
      <c r="C443" s="6" t="s">
        <v>1593</v>
      </c>
      <c r="D443" s="6" t="s">
        <v>1594</v>
      </c>
      <c r="E443" s="175" t="s">
        <v>1960</v>
      </c>
      <c r="F443" s="6" t="s">
        <v>2156</v>
      </c>
      <c r="G443" s="6" t="s">
        <v>2157</v>
      </c>
      <c r="H443" s="6" t="s">
        <v>2158</v>
      </c>
      <c r="I443" s="6" t="s">
        <v>2159</v>
      </c>
      <c r="J443" s="6">
        <v>11</v>
      </c>
      <c r="K443" s="4" t="s">
        <v>426</v>
      </c>
    </row>
    <row r="444" customHeight="1" spans="1:11">
      <c r="A444" s="15">
        <v>293883</v>
      </c>
      <c r="B444" s="179" t="s">
        <v>2160</v>
      </c>
      <c r="C444" s="6" t="s">
        <v>1593</v>
      </c>
      <c r="D444" s="15" t="s">
        <v>1594</v>
      </c>
      <c r="E444" s="177" t="s">
        <v>1960</v>
      </c>
      <c r="F444" s="15" t="s">
        <v>2161</v>
      </c>
      <c r="G444" s="15" t="s">
        <v>2162</v>
      </c>
      <c r="H444" s="15" t="s">
        <v>2049</v>
      </c>
      <c r="I444" s="15" t="s">
        <v>2163</v>
      </c>
      <c r="J444" s="15">
        <v>12</v>
      </c>
      <c r="K444" s="4" t="s">
        <v>426</v>
      </c>
    </row>
    <row r="445" customHeight="1" spans="1:11">
      <c r="A445" s="6">
        <v>280552</v>
      </c>
      <c r="B445" s="6" t="s">
        <v>2164</v>
      </c>
      <c r="C445" s="6" t="s">
        <v>1593</v>
      </c>
      <c r="D445" s="6" t="s">
        <v>1594</v>
      </c>
      <c r="E445" s="175" t="s">
        <v>1960</v>
      </c>
      <c r="F445" s="6" t="s">
        <v>2165</v>
      </c>
      <c r="G445" s="6" t="s">
        <v>2141</v>
      </c>
      <c r="H445" s="6" t="s">
        <v>2166</v>
      </c>
      <c r="I445" s="6" t="s">
        <v>2167</v>
      </c>
      <c r="J445" s="6">
        <v>13</v>
      </c>
      <c r="K445" s="4" t="s">
        <v>426</v>
      </c>
    </row>
    <row r="446" customHeight="1" spans="1:11">
      <c r="A446" s="6">
        <v>291854</v>
      </c>
      <c r="B446" s="6" t="s">
        <v>2168</v>
      </c>
      <c r="C446" s="6" t="s">
        <v>1593</v>
      </c>
      <c r="D446" s="6" t="s">
        <v>1594</v>
      </c>
      <c r="E446" s="175" t="s">
        <v>1960</v>
      </c>
      <c r="F446" s="6" t="s">
        <v>2169</v>
      </c>
      <c r="G446" s="6" t="s">
        <v>2101</v>
      </c>
      <c r="H446" s="6" t="s">
        <v>2170</v>
      </c>
      <c r="I446" s="6" t="s">
        <v>2171</v>
      </c>
      <c r="J446" s="6">
        <v>14</v>
      </c>
      <c r="K446" s="4" t="s">
        <v>426</v>
      </c>
    </row>
    <row r="447" customHeight="1" spans="1:11">
      <c r="A447" s="6">
        <v>293167</v>
      </c>
      <c r="B447" s="6" t="s">
        <v>2172</v>
      </c>
      <c r="C447" s="6" t="s">
        <v>1593</v>
      </c>
      <c r="D447" s="6" t="s">
        <v>1594</v>
      </c>
      <c r="E447" s="175" t="s">
        <v>1960</v>
      </c>
      <c r="F447" s="6" t="s">
        <v>2173</v>
      </c>
      <c r="G447" s="6" t="s">
        <v>2174</v>
      </c>
      <c r="H447" s="6" t="s">
        <v>2175</v>
      </c>
      <c r="I447" s="6" t="s">
        <v>2176</v>
      </c>
      <c r="J447" s="6">
        <v>15</v>
      </c>
      <c r="K447" s="4" t="s">
        <v>426</v>
      </c>
    </row>
    <row r="448" customHeight="1" spans="1:11">
      <c r="A448" s="6">
        <v>290024</v>
      </c>
      <c r="B448" s="6" t="s">
        <v>2177</v>
      </c>
      <c r="C448" s="6" t="s">
        <v>1593</v>
      </c>
      <c r="D448" s="6" t="s">
        <v>1594</v>
      </c>
      <c r="E448" s="175" t="s">
        <v>1960</v>
      </c>
      <c r="F448" s="6" t="s">
        <v>2178</v>
      </c>
      <c r="G448" s="6" t="s">
        <v>2061</v>
      </c>
      <c r="H448" s="6" t="s">
        <v>2062</v>
      </c>
      <c r="I448" s="6" t="s">
        <v>2179</v>
      </c>
      <c r="J448" s="6">
        <v>16</v>
      </c>
      <c r="K448" s="4" t="s">
        <v>426</v>
      </c>
    </row>
    <row r="449" customHeight="1" spans="1:11">
      <c r="A449" s="6">
        <v>280453</v>
      </c>
      <c r="B449" s="6" t="s">
        <v>104</v>
      </c>
      <c r="C449" s="6" t="s">
        <v>1593</v>
      </c>
      <c r="D449" s="6" t="s">
        <v>1594</v>
      </c>
      <c r="E449" s="175" t="s">
        <v>1960</v>
      </c>
      <c r="F449" s="6" t="s">
        <v>105</v>
      </c>
      <c r="G449" s="6" t="s">
        <v>106</v>
      </c>
      <c r="H449" s="6" t="s">
        <v>107</v>
      </c>
      <c r="I449" s="6" t="s">
        <v>108</v>
      </c>
      <c r="J449" s="6">
        <v>17</v>
      </c>
      <c r="K449" s="4" t="s">
        <v>426</v>
      </c>
    </row>
    <row r="450" customHeight="1" spans="1:11">
      <c r="A450" s="6">
        <v>290098</v>
      </c>
      <c r="B450" s="6" t="s">
        <v>2180</v>
      </c>
      <c r="C450" s="6" t="s">
        <v>1593</v>
      </c>
      <c r="D450" s="6" t="s">
        <v>1594</v>
      </c>
      <c r="E450" s="175" t="s">
        <v>1960</v>
      </c>
      <c r="F450" s="6" t="s">
        <v>2181</v>
      </c>
      <c r="G450" s="6" t="s">
        <v>2182</v>
      </c>
      <c r="H450" s="6" t="s">
        <v>2183</v>
      </c>
      <c r="I450" s="6" t="s">
        <v>2184</v>
      </c>
      <c r="J450" s="6">
        <v>18</v>
      </c>
      <c r="K450" s="4" t="s">
        <v>426</v>
      </c>
    </row>
    <row r="451" customHeight="1" spans="1:11">
      <c r="A451" s="6">
        <v>283745</v>
      </c>
      <c r="B451" s="6" t="s">
        <v>2185</v>
      </c>
      <c r="C451" s="6" t="s">
        <v>1593</v>
      </c>
      <c r="D451" s="6" t="s">
        <v>1594</v>
      </c>
      <c r="E451" s="175" t="s">
        <v>1960</v>
      </c>
      <c r="F451" s="6" t="s">
        <v>2186</v>
      </c>
      <c r="G451" s="6" t="s">
        <v>2141</v>
      </c>
      <c r="H451" s="6" t="s">
        <v>2187</v>
      </c>
      <c r="I451" s="6" t="s">
        <v>2188</v>
      </c>
      <c r="J451" s="6">
        <v>19</v>
      </c>
      <c r="K451" s="4" t="s">
        <v>426</v>
      </c>
    </row>
    <row r="452" customHeight="1" spans="1:11">
      <c r="A452" s="6">
        <v>278550</v>
      </c>
      <c r="B452" s="6" t="s">
        <v>2189</v>
      </c>
      <c r="C452" s="6" t="s">
        <v>1593</v>
      </c>
      <c r="D452" s="6" t="s">
        <v>1594</v>
      </c>
      <c r="E452" s="175" t="s">
        <v>1960</v>
      </c>
      <c r="F452" s="6" t="s">
        <v>2190</v>
      </c>
      <c r="G452" s="6" t="s">
        <v>2191</v>
      </c>
      <c r="H452" s="6" t="s">
        <v>1332</v>
      </c>
      <c r="I452" s="6" t="s">
        <v>2192</v>
      </c>
      <c r="J452" s="6">
        <v>20</v>
      </c>
      <c r="K452" s="4" t="s">
        <v>426</v>
      </c>
    </row>
    <row r="453" customHeight="1" spans="1:11">
      <c r="A453" s="36">
        <v>290114</v>
      </c>
      <c r="B453" s="36" t="s">
        <v>2193</v>
      </c>
      <c r="C453" s="36" t="s">
        <v>1593</v>
      </c>
      <c r="D453" s="36" t="s">
        <v>1594</v>
      </c>
      <c r="E453" s="178" t="s">
        <v>1960</v>
      </c>
      <c r="F453" s="36" t="s">
        <v>2194</v>
      </c>
      <c r="G453" s="36" t="s">
        <v>163</v>
      </c>
      <c r="H453" s="36" t="s">
        <v>164</v>
      </c>
      <c r="I453" s="36" t="s">
        <v>2195</v>
      </c>
      <c r="J453" s="36">
        <v>21</v>
      </c>
      <c r="K453" s="4" t="s">
        <v>426</v>
      </c>
    </row>
    <row r="454" customHeight="1" spans="1:11">
      <c r="A454" s="6">
        <v>293156</v>
      </c>
      <c r="B454" s="6" t="s">
        <v>2196</v>
      </c>
      <c r="C454" s="6" t="s">
        <v>1593</v>
      </c>
      <c r="D454" s="6" t="s">
        <v>1594</v>
      </c>
      <c r="E454" s="175" t="s">
        <v>1960</v>
      </c>
      <c r="F454" s="6" t="s">
        <v>2197</v>
      </c>
      <c r="G454" s="6" t="s">
        <v>2198</v>
      </c>
      <c r="H454" s="6" t="s">
        <v>2199</v>
      </c>
      <c r="I454" s="6" t="s">
        <v>2200</v>
      </c>
      <c r="J454" s="6">
        <v>22</v>
      </c>
      <c r="K454" s="4" t="s">
        <v>426</v>
      </c>
    </row>
    <row r="455" customHeight="1" spans="1:11">
      <c r="A455" s="6">
        <v>292709</v>
      </c>
      <c r="B455" s="6" t="s">
        <v>2201</v>
      </c>
      <c r="C455" s="6" t="s">
        <v>1593</v>
      </c>
      <c r="D455" s="6" t="s">
        <v>1594</v>
      </c>
      <c r="E455" s="175" t="s">
        <v>1960</v>
      </c>
      <c r="F455" s="6" t="s">
        <v>2202</v>
      </c>
      <c r="G455" s="6" t="s">
        <v>2008</v>
      </c>
      <c r="H455" s="6" t="s">
        <v>2097</v>
      </c>
      <c r="I455" s="6" t="s">
        <v>2203</v>
      </c>
      <c r="J455" s="6">
        <v>23</v>
      </c>
      <c r="K455" s="4" t="s">
        <v>426</v>
      </c>
    </row>
    <row r="456" customHeight="1" spans="1:11">
      <c r="A456" s="6">
        <v>281843</v>
      </c>
      <c r="B456" s="6" t="s">
        <v>2204</v>
      </c>
      <c r="C456" s="6" t="s">
        <v>1593</v>
      </c>
      <c r="D456" s="6" t="s">
        <v>1594</v>
      </c>
      <c r="E456" s="175" t="s">
        <v>1960</v>
      </c>
      <c r="F456" s="6" t="s">
        <v>2205</v>
      </c>
      <c r="G456" s="6" t="s">
        <v>2206</v>
      </c>
      <c r="H456" s="6" t="s">
        <v>2207</v>
      </c>
      <c r="I456" s="6" t="s">
        <v>2208</v>
      </c>
      <c r="J456" s="6">
        <v>24</v>
      </c>
      <c r="K456" s="4" t="s">
        <v>468</v>
      </c>
    </row>
    <row r="457" customHeight="1" spans="1:11">
      <c r="A457" s="6">
        <v>293169</v>
      </c>
      <c r="B457" s="6" t="s">
        <v>2209</v>
      </c>
      <c r="C457" s="6" t="s">
        <v>1593</v>
      </c>
      <c r="D457" s="6" t="s">
        <v>1594</v>
      </c>
      <c r="E457" s="175" t="s">
        <v>1960</v>
      </c>
      <c r="F457" s="6" t="s">
        <v>2210</v>
      </c>
      <c r="G457" s="6" t="s">
        <v>2211</v>
      </c>
      <c r="H457" s="6" t="s">
        <v>2212</v>
      </c>
      <c r="I457" s="6" t="s">
        <v>2213</v>
      </c>
      <c r="J457" s="6">
        <v>25</v>
      </c>
      <c r="K457" s="4" t="s">
        <v>468</v>
      </c>
    </row>
    <row r="458" customHeight="1" spans="1:11">
      <c r="A458" s="36">
        <v>290006</v>
      </c>
      <c r="B458" s="36" t="s">
        <v>2214</v>
      </c>
      <c r="C458" s="36" t="s">
        <v>1593</v>
      </c>
      <c r="D458" s="36" t="s">
        <v>1594</v>
      </c>
      <c r="E458" s="178" t="s">
        <v>1960</v>
      </c>
      <c r="F458" s="36" t="s">
        <v>2215</v>
      </c>
      <c r="G458" s="36" t="s">
        <v>163</v>
      </c>
      <c r="H458" s="36" t="s">
        <v>164</v>
      </c>
      <c r="I458" s="36" t="s">
        <v>2216</v>
      </c>
      <c r="J458" s="36">
        <v>26</v>
      </c>
      <c r="K458" s="4" t="s">
        <v>468</v>
      </c>
    </row>
    <row r="459" customHeight="1" spans="1:11">
      <c r="A459" s="6">
        <v>283515</v>
      </c>
      <c r="B459" s="6" t="s">
        <v>2217</v>
      </c>
      <c r="C459" s="6" t="s">
        <v>1593</v>
      </c>
      <c r="D459" s="6" t="s">
        <v>1594</v>
      </c>
      <c r="E459" s="175" t="s">
        <v>1960</v>
      </c>
      <c r="F459" s="6" t="s">
        <v>2218</v>
      </c>
      <c r="G459" s="6" t="s">
        <v>1464</v>
      </c>
      <c r="H459" s="6" t="s">
        <v>2219</v>
      </c>
      <c r="I459" s="6" t="s">
        <v>2220</v>
      </c>
      <c r="J459" s="6">
        <v>27</v>
      </c>
      <c r="K459" s="4" t="s">
        <v>468</v>
      </c>
    </row>
    <row r="460" customHeight="1" spans="1:11">
      <c r="A460" s="6">
        <v>292740</v>
      </c>
      <c r="B460" s="6" t="s">
        <v>2221</v>
      </c>
      <c r="C460" s="6" t="s">
        <v>1593</v>
      </c>
      <c r="D460" s="6" t="s">
        <v>1594</v>
      </c>
      <c r="E460" s="175" t="s">
        <v>1960</v>
      </c>
      <c r="F460" s="6" t="s">
        <v>2222</v>
      </c>
      <c r="G460" s="6" t="s">
        <v>376</v>
      </c>
      <c r="H460" s="6" t="s">
        <v>377</v>
      </c>
      <c r="I460" s="6" t="s">
        <v>2223</v>
      </c>
      <c r="J460" s="6">
        <v>28</v>
      </c>
      <c r="K460" s="4" t="s">
        <v>468</v>
      </c>
    </row>
    <row r="461" customHeight="1" spans="1:11">
      <c r="A461" s="6">
        <v>290089</v>
      </c>
      <c r="B461" s="6" t="s">
        <v>2224</v>
      </c>
      <c r="C461" s="6" t="s">
        <v>1593</v>
      </c>
      <c r="D461" s="6" t="s">
        <v>1594</v>
      </c>
      <c r="E461" s="175" t="s">
        <v>1960</v>
      </c>
      <c r="F461" s="6" t="s">
        <v>2225</v>
      </c>
      <c r="G461" s="6" t="s">
        <v>2182</v>
      </c>
      <c r="H461" s="6" t="s">
        <v>2183</v>
      </c>
      <c r="I461" s="6" t="s">
        <v>2226</v>
      </c>
      <c r="J461" s="6">
        <v>29</v>
      </c>
      <c r="K461" s="4" t="s">
        <v>468</v>
      </c>
    </row>
    <row r="462" customHeight="1" spans="1:11">
      <c r="A462" s="6">
        <v>278560</v>
      </c>
      <c r="B462" s="6" t="s">
        <v>2227</v>
      </c>
      <c r="C462" s="6" t="s">
        <v>1593</v>
      </c>
      <c r="D462" s="6" t="s">
        <v>1594</v>
      </c>
      <c r="E462" s="175" t="s">
        <v>1960</v>
      </c>
      <c r="F462" s="6" t="s">
        <v>2228</v>
      </c>
      <c r="G462" s="6" t="s">
        <v>96</v>
      </c>
      <c r="H462" s="6" t="s">
        <v>97</v>
      </c>
      <c r="I462" s="6" t="s">
        <v>2229</v>
      </c>
      <c r="J462" s="6">
        <v>30</v>
      </c>
      <c r="K462" s="4" t="s">
        <v>468</v>
      </c>
    </row>
    <row r="463" customHeight="1" spans="1:11">
      <c r="A463" s="6">
        <v>280535</v>
      </c>
      <c r="B463" s="6" t="s">
        <v>2230</v>
      </c>
      <c r="C463" s="6" t="s">
        <v>1593</v>
      </c>
      <c r="D463" s="6" t="s">
        <v>1594</v>
      </c>
      <c r="E463" s="175" t="s">
        <v>1960</v>
      </c>
      <c r="F463" s="6" t="s">
        <v>2231</v>
      </c>
      <c r="G463" s="6" t="s">
        <v>2141</v>
      </c>
      <c r="H463" s="6" t="s">
        <v>2232</v>
      </c>
      <c r="I463" s="6" t="s">
        <v>2233</v>
      </c>
      <c r="J463" s="6">
        <v>31</v>
      </c>
      <c r="K463" s="4" t="s">
        <v>468</v>
      </c>
    </row>
    <row r="464" customHeight="1" spans="1:11">
      <c r="A464" s="6">
        <v>283499</v>
      </c>
      <c r="B464" s="6" t="s">
        <v>2234</v>
      </c>
      <c r="C464" s="6" t="s">
        <v>1593</v>
      </c>
      <c r="D464" s="6" t="s">
        <v>1594</v>
      </c>
      <c r="E464" s="175" t="s">
        <v>1960</v>
      </c>
      <c r="F464" s="6" t="s">
        <v>2235</v>
      </c>
      <c r="G464" s="6" t="s">
        <v>1464</v>
      </c>
      <c r="H464" s="6" t="s">
        <v>2236</v>
      </c>
      <c r="I464" s="6" t="s">
        <v>2237</v>
      </c>
      <c r="J464" s="6">
        <v>33</v>
      </c>
      <c r="K464" s="4" t="s">
        <v>468</v>
      </c>
    </row>
    <row r="465" customHeight="1" spans="1:11">
      <c r="A465" s="6">
        <v>292197</v>
      </c>
      <c r="B465" s="6" t="s">
        <v>2238</v>
      </c>
      <c r="C465" s="6" t="s">
        <v>1593</v>
      </c>
      <c r="D465" s="6" t="s">
        <v>1594</v>
      </c>
      <c r="E465" s="175" t="s">
        <v>1960</v>
      </c>
      <c r="F465" s="6" t="s">
        <v>2239</v>
      </c>
      <c r="G465" s="6" t="s">
        <v>2240</v>
      </c>
      <c r="H465" s="6" t="s">
        <v>2241</v>
      </c>
      <c r="I465" s="6" t="s">
        <v>2242</v>
      </c>
      <c r="J465" s="6">
        <v>34</v>
      </c>
      <c r="K465" s="4" t="s">
        <v>468</v>
      </c>
    </row>
    <row r="466" customHeight="1" spans="1:11">
      <c r="A466" s="6">
        <v>292907</v>
      </c>
      <c r="B466" s="6" t="s">
        <v>2243</v>
      </c>
      <c r="C466" s="6" t="s">
        <v>1593</v>
      </c>
      <c r="D466" s="6" t="s">
        <v>1594</v>
      </c>
      <c r="E466" s="175" t="s">
        <v>1960</v>
      </c>
      <c r="F466" s="6" t="s">
        <v>2244</v>
      </c>
      <c r="G466" s="6" t="s">
        <v>2245</v>
      </c>
      <c r="H466" s="6" t="s">
        <v>2246</v>
      </c>
      <c r="I466" s="6" t="s">
        <v>2247</v>
      </c>
      <c r="J466" s="6">
        <v>35</v>
      </c>
      <c r="K466" s="4" t="s">
        <v>468</v>
      </c>
    </row>
    <row r="467" customHeight="1" spans="1:11">
      <c r="A467" s="6">
        <v>278889</v>
      </c>
      <c r="B467" s="6" t="s">
        <v>2248</v>
      </c>
      <c r="C467" s="6" t="s">
        <v>1593</v>
      </c>
      <c r="D467" s="6" t="s">
        <v>1594</v>
      </c>
      <c r="E467" s="175" t="s">
        <v>1960</v>
      </c>
      <c r="F467" s="6" t="s">
        <v>2249</v>
      </c>
      <c r="G467" s="6" t="s">
        <v>2250</v>
      </c>
      <c r="H467" s="6" t="s">
        <v>2251</v>
      </c>
      <c r="I467" s="6" t="s">
        <v>2252</v>
      </c>
      <c r="J467" s="6">
        <v>36</v>
      </c>
      <c r="K467" s="4" t="s">
        <v>468</v>
      </c>
    </row>
    <row r="468" customHeight="1" spans="1:11">
      <c r="A468" s="6">
        <v>289489</v>
      </c>
      <c r="B468" s="6" t="s">
        <v>2253</v>
      </c>
      <c r="C468" s="6" t="s">
        <v>1593</v>
      </c>
      <c r="D468" s="6" t="s">
        <v>1594</v>
      </c>
      <c r="E468" s="175" t="s">
        <v>1960</v>
      </c>
      <c r="F468" s="6" t="s">
        <v>2254</v>
      </c>
      <c r="G468" s="6" t="s">
        <v>1994</v>
      </c>
      <c r="H468" s="6" t="s">
        <v>2255</v>
      </c>
      <c r="I468" s="6" t="s">
        <v>2256</v>
      </c>
      <c r="J468" s="6">
        <v>37</v>
      </c>
      <c r="K468" s="4" t="s">
        <v>468</v>
      </c>
    </row>
    <row r="469" customHeight="1" spans="1:11">
      <c r="A469" s="6">
        <v>285633</v>
      </c>
      <c r="B469" s="6" t="s">
        <v>2257</v>
      </c>
      <c r="C469" s="6" t="s">
        <v>1593</v>
      </c>
      <c r="D469" s="6" t="s">
        <v>1594</v>
      </c>
      <c r="E469" s="175" t="s">
        <v>1960</v>
      </c>
      <c r="F469" s="6" t="s">
        <v>2258</v>
      </c>
      <c r="G469" s="6" t="s">
        <v>2259</v>
      </c>
      <c r="H469" s="6" t="s">
        <v>2260</v>
      </c>
      <c r="I469" s="6" t="s">
        <v>2261</v>
      </c>
      <c r="J469" s="6">
        <v>38</v>
      </c>
      <c r="K469" s="4" t="s">
        <v>468</v>
      </c>
    </row>
    <row r="470" customHeight="1" spans="1:11">
      <c r="A470" s="6">
        <v>289806</v>
      </c>
      <c r="B470" s="6" t="s">
        <v>2262</v>
      </c>
      <c r="C470" s="6" t="s">
        <v>1593</v>
      </c>
      <c r="D470" s="6" t="s">
        <v>1594</v>
      </c>
      <c r="E470" s="175" t="s">
        <v>1960</v>
      </c>
      <c r="F470" s="6" t="s">
        <v>2263</v>
      </c>
      <c r="G470" s="6" t="s">
        <v>2264</v>
      </c>
      <c r="H470" s="6" t="s">
        <v>2265</v>
      </c>
      <c r="I470" s="6" t="s">
        <v>2266</v>
      </c>
      <c r="J470" s="6">
        <v>39</v>
      </c>
      <c r="K470" s="4" t="s">
        <v>468</v>
      </c>
    </row>
    <row r="471" customHeight="1" spans="1:11">
      <c r="A471" s="6">
        <v>289794</v>
      </c>
      <c r="B471" s="6" t="s">
        <v>2267</v>
      </c>
      <c r="C471" s="6" t="s">
        <v>1593</v>
      </c>
      <c r="D471" s="6" t="s">
        <v>1594</v>
      </c>
      <c r="E471" s="175" t="s">
        <v>1960</v>
      </c>
      <c r="F471" s="6" t="s">
        <v>2268</v>
      </c>
      <c r="G471" s="6" t="s">
        <v>2264</v>
      </c>
      <c r="H471" s="6" t="s">
        <v>2265</v>
      </c>
      <c r="I471" s="6" t="s">
        <v>2269</v>
      </c>
      <c r="J471" s="6">
        <v>40</v>
      </c>
      <c r="K471" s="4" t="s">
        <v>468</v>
      </c>
    </row>
    <row r="472" customHeight="1" spans="1:11">
      <c r="A472" s="6">
        <v>292182</v>
      </c>
      <c r="B472" s="6" t="s">
        <v>2270</v>
      </c>
      <c r="C472" s="6" t="s">
        <v>1593</v>
      </c>
      <c r="D472" s="6" t="s">
        <v>1594</v>
      </c>
      <c r="E472" s="175" t="s">
        <v>1960</v>
      </c>
      <c r="F472" s="6" t="s">
        <v>2271</v>
      </c>
      <c r="G472" s="6" t="s">
        <v>2240</v>
      </c>
      <c r="H472" s="6" t="s">
        <v>2272</v>
      </c>
      <c r="I472" s="6" t="s">
        <v>2273</v>
      </c>
      <c r="J472" s="6">
        <v>41</v>
      </c>
      <c r="K472" s="4" t="s">
        <v>468</v>
      </c>
    </row>
    <row r="473" customHeight="1" spans="1:11">
      <c r="A473" s="6">
        <v>292195</v>
      </c>
      <c r="B473" s="6" t="s">
        <v>2274</v>
      </c>
      <c r="C473" s="6" t="s">
        <v>1593</v>
      </c>
      <c r="D473" s="6" t="s">
        <v>1594</v>
      </c>
      <c r="E473" s="175" t="s">
        <v>1960</v>
      </c>
      <c r="F473" s="6" t="s">
        <v>2275</v>
      </c>
      <c r="G473" s="6" t="s">
        <v>2240</v>
      </c>
      <c r="H473" s="6" t="s">
        <v>2241</v>
      </c>
      <c r="I473" s="6" t="s">
        <v>2276</v>
      </c>
      <c r="J473" s="6">
        <v>42</v>
      </c>
      <c r="K473" s="4" t="s">
        <v>468</v>
      </c>
    </row>
    <row r="474" customHeight="1" spans="1:11">
      <c r="A474" s="6">
        <v>280515</v>
      </c>
      <c r="B474" s="6" t="s">
        <v>2277</v>
      </c>
      <c r="C474" s="6" t="s">
        <v>1593</v>
      </c>
      <c r="D474" s="6" t="s">
        <v>1594</v>
      </c>
      <c r="E474" s="175" t="s">
        <v>1960</v>
      </c>
      <c r="F474" s="6" t="s">
        <v>2278</v>
      </c>
      <c r="G474" s="6" t="s">
        <v>15</v>
      </c>
      <c r="H474" s="6" t="s">
        <v>1817</v>
      </c>
      <c r="I474" s="6" t="s">
        <v>2279</v>
      </c>
      <c r="J474" s="6">
        <v>43</v>
      </c>
      <c r="K474" s="4" t="s">
        <v>468</v>
      </c>
    </row>
    <row r="475" customHeight="1" spans="1:11">
      <c r="A475" s="6">
        <v>279028</v>
      </c>
      <c r="B475" s="6" t="s">
        <v>2280</v>
      </c>
      <c r="C475" s="6" t="s">
        <v>1593</v>
      </c>
      <c r="D475" s="6" t="s">
        <v>1594</v>
      </c>
      <c r="E475" s="175" t="s">
        <v>1960</v>
      </c>
      <c r="F475" s="6" t="s">
        <v>2281</v>
      </c>
      <c r="G475" s="6" t="s">
        <v>2282</v>
      </c>
      <c r="H475" s="6" t="s">
        <v>2283</v>
      </c>
      <c r="I475" s="6" t="s">
        <v>2284</v>
      </c>
      <c r="J475" s="6">
        <v>44</v>
      </c>
      <c r="K475" s="4" t="s">
        <v>468</v>
      </c>
    </row>
    <row r="476" customHeight="1" spans="1:11">
      <c r="A476" s="6">
        <v>292683</v>
      </c>
      <c r="B476" s="6" t="s">
        <v>2285</v>
      </c>
      <c r="C476" s="6" t="s">
        <v>1593</v>
      </c>
      <c r="D476" s="6" t="s">
        <v>1594</v>
      </c>
      <c r="E476" s="175" t="s">
        <v>1960</v>
      </c>
      <c r="F476" s="6" t="s">
        <v>2286</v>
      </c>
      <c r="G476" s="6" t="s">
        <v>1980</v>
      </c>
      <c r="H476" s="6" t="s">
        <v>1621</v>
      </c>
      <c r="I476" s="6" t="s">
        <v>2287</v>
      </c>
      <c r="J476" s="6">
        <v>45</v>
      </c>
      <c r="K476" s="4" t="s">
        <v>468</v>
      </c>
    </row>
    <row r="477" customHeight="1" spans="1:11">
      <c r="A477" s="6">
        <v>291007</v>
      </c>
      <c r="B477" s="6" t="s">
        <v>2288</v>
      </c>
      <c r="C477" s="6" t="s">
        <v>1593</v>
      </c>
      <c r="D477" s="6" t="s">
        <v>1594</v>
      </c>
      <c r="E477" s="175" t="s">
        <v>1960</v>
      </c>
      <c r="F477" s="6" t="s">
        <v>2289</v>
      </c>
      <c r="G477" s="6" t="s">
        <v>168</v>
      </c>
      <c r="H477" s="6" t="s">
        <v>2290</v>
      </c>
      <c r="I477" s="6" t="s">
        <v>2291</v>
      </c>
      <c r="J477" s="6">
        <v>46</v>
      </c>
      <c r="K477" s="4" t="s">
        <v>468</v>
      </c>
    </row>
    <row r="478" customHeight="1" spans="1:11">
      <c r="A478" s="6">
        <v>292188</v>
      </c>
      <c r="B478" s="6" t="s">
        <v>2292</v>
      </c>
      <c r="C478" s="6" t="s">
        <v>1593</v>
      </c>
      <c r="D478" s="6" t="s">
        <v>1594</v>
      </c>
      <c r="E478" s="175" t="s">
        <v>1960</v>
      </c>
      <c r="F478" s="6" t="s">
        <v>2293</v>
      </c>
      <c r="G478" s="6" t="s">
        <v>2240</v>
      </c>
      <c r="H478" s="6" t="s">
        <v>2241</v>
      </c>
      <c r="I478" s="6" t="s">
        <v>2294</v>
      </c>
      <c r="J478" s="6">
        <v>47</v>
      </c>
      <c r="K478" s="4" t="s">
        <v>468</v>
      </c>
    </row>
    <row r="480" customHeight="1" spans="1:11">
      <c r="A480" s="6">
        <v>281508</v>
      </c>
      <c r="B480" s="6" t="s">
        <v>790</v>
      </c>
      <c r="C480" s="6" t="s">
        <v>764</v>
      </c>
      <c r="D480" s="6" t="s">
        <v>765</v>
      </c>
      <c r="E480" s="6" t="s">
        <v>766</v>
      </c>
      <c r="F480" s="6" t="s">
        <v>791</v>
      </c>
      <c r="G480" s="6" t="s">
        <v>792</v>
      </c>
      <c r="H480" s="6" t="s">
        <v>793</v>
      </c>
      <c r="I480" s="6" t="s">
        <v>794</v>
      </c>
      <c r="J480" s="6"/>
      <c r="K480" s="5" t="s">
        <v>2295</v>
      </c>
    </row>
    <row r="481" customHeight="1" spans="1:11">
      <c r="A481" s="6">
        <v>280229</v>
      </c>
      <c r="B481" s="6" t="s">
        <v>1076</v>
      </c>
      <c r="C481" s="6" t="s">
        <v>764</v>
      </c>
      <c r="D481" s="6" t="s">
        <v>765</v>
      </c>
      <c r="E481" s="6" t="s">
        <v>766</v>
      </c>
      <c r="F481" s="6" t="s">
        <v>1077</v>
      </c>
      <c r="G481" s="6" t="s">
        <v>1078</v>
      </c>
      <c r="H481" s="6" t="s">
        <v>1079</v>
      </c>
      <c r="I481" s="6" t="s">
        <v>1080</v>
      </c>
      <c r="J481" s="6"/>
      <c r="K481" s="5" t="s">
        <v>2295</v>
      </c>
    </row>
    <row r="482" customHeight="1" spans="1:11">
      <c r="A482" s="6">
        <v>289659</v>
      </c>
      <c r="B482" s="6" t="s">
        <v>1343</v>
      </c>
      <c r="C482" s="6" t="s">
        <v>764</v>
      </c>
      <c r="D482" s="6" t="s">
        <v>765</v>
      </c>
      <c r="E482" s="6" t="s">
        <v>1344</v>
      </c>
      <c r="F482" s="6" t="s">
        <v>1345</v>
      </c>
      <c r="G482" s="6" t="s">
        <v>1346</v>
      </c>
      <c r="H482" s="6" t="s">
        <v>1347</v>
      </c>
      <c r="I482" s="6" t="s">
        <v>1348</v>
      </c>
      <c r="J482" s="6"/>
      <c r="K482" s="5" t="s">
        <v>2295</v>
      </c>
    </row>
    <row r="483" customHeight="1" spans="1:11">
      <c r="A483" s="6">
        <v>279268</v>
      </c>
      <c r="B483" s="6" t="s">
        <v>1485</v>
      </c>
      <c r="C483" s="6" t="s">
        <v>764</v>
      </c>
      <c r="D483" s="6" t="s">
        <v>765</v>
      </c>
      <c r="E483" s="6" t="s">
        <v>1344</v>
      </c>
      <c r="F483" s="6" t="s">
        <v>1486</v>
      </c>
      <c r="G483" s="6" t="s">
        <v>1487</v>
      </c>
      <c r="H483" s="6" t="s">
        <v>883</v>
      </c>
      <c r="I483" s="6" t="s">
        <v>1488</v>
      </c>
      <c r="J483" s="6"/>
      <c r="K483" s="5" t="s">
        <v>2295</v>
      </c>
    </row>
    <row r="484" customHeight="1" spans="1:11">
      <c r="A484" s="6">
        <v>283070</v>
      </c>
      <c r="B484" s="6" t="s">
        <v>1600</v>
      </c>
      <c r="C484" s="6" t="s">
        <v>1593</v>
      </c>
      <c r="D484" s="6" t="s">
        <v>1594</v>
      </c>
      <c r="E484" s="175" t="s">
        <v>1595</v>
      </c>
      <c r="F484" s="6" t="s">
        <v>1601</v>
      </c>
      <c r="G484" s="6" t="s">
        <v>1601</v>
      </c>
      <c r="H484" s="6" t="s">
        <v>1602</v>
      </c>
      <c r="I484" s="6" t="s">
        <v>1603</v>
      </c>
      <c r="J484" s="6"/>
      <c r="K484" s="5" t="s">
        <v>2295</v>
      </c>
    </row>
    <row r="485" customHeight="1" spans="1:11">
      <c r="A485" s="6">
        <v>278532</v>
      </c>
      <c r="B485" s="6" t="s">
        <v>1860</v>
      </c>
      <c r="C485" s="6" t="s">
        <v>1593</v>
      </c>
      <c r="D485" s="6" t="s">
        <v>1594</v>
      </c>
      <c r="E485" s="175" t="s">
        <v>1595</v>
      </c>
      <c r="F485" s="6" t="s">
        <v>1861</v>
      </c>
      <c r="G485" s="6" t="s">
        <v>1861</v>
      </c>
      <c r="H485" s="6" t="s">
        <v>1862</v>
      </c>
      <c r="I485" s="6" t="s">
        <v>1863</v>
      </c>
      <c r="J485" s="6"/>
      <c r="K485" s="5" t="s">
        <v>2295</v>
      </c>
    </row>
    <row r="486" customHeight="1" spans="1:11">
      <c r="A486" s="6">
        <v>282386</v>
      </c>
      <c r="B486" s="6" t="s">
        <v>1982</v>
      </c>
      <c r="C486" s="6" t="s">
        <v>1593</v>
      </c>
      <c r="D486" s="6" t="s">
        <v>1594</v>
      </c>
      <c r="E486" s="175" t="s">
        <v>1960</v>
      </c>
      <c r="F486" s="6" t="s">
        <v>1983</v>
      </c>
      <c r="G486" s="6" t="s">
        <v>1983</v>
      </c>
      <c r="H486" s="6" t="s">
        <v>1984</v>
      </c>
      <c r="I486" s="6" t="s">
        <v>1985</v>
      </c>
      <c r="J486" s="6"/>
      <c r="K486" s="5" t="s">
        <v>2295</v>
      </c>
    </row>
    <row r="487" customHeight="1" spans="1:11">
      <c r="A487" s="6">
        <v>281738</v>
      </c>
      <c r="B487" s="6" t="s">
        <v>2136</v>
      </c>
      <c r="C487" s="6" t="s">
        <v>1593</v>
      </c>
      <c r="D487" s="6" t="s">
        <v>1594</v>
      </c>
      <c r="E487" s="175" t="s">
        <v>1960</v>
      </c>
      <c r="F487" s="6" t="s">
        <v>2137</v>
      </c>
      <c r="G487" s="6" t="s">
        <v>2118</v>
      </c>
      <c r="H487" s="6" t="s">
        <v>2119</v>
      </c>
      <c r="I487" s="6" t="s">
        <v>2138</v>
      </c>
      <c r="J487" s="6"/>
      <c r="K487" s="5" t="s">
        <v>2295</v>
      </c>
    </row>
  </sheetData>
  <mergeCells count="1">
    <mergeCell ref="A1:K1"/>
  </mergeCells>
  <conditionalFormatting sqref="B2:B3">
    <cfRule type="duplicateValues" dxfId="1" priority="5"/>
  </conditionalFormatting>
  <conditionalFormatting sqref="B480:B487">
    <cfRule type="duplicateValues" dxfId="0" priority="1"/>
    <cfRule type="duplicateValues" dxfId="0" priority="2"/>
  </conditionalFormatting>
  <conditionalFormatting sqref="I2:I3">
    <cfRule type="duplicateValues" dxfId="1" priority="6"/>
  </conditionalFormatting>
  <conditionalFormatting sqref="B2:B443 B445:B479 B488:B1048576">
    <cfRule type="duplicateValues" dxfId="0" priority="4"/>
  </conditionalFormatting>
  <conditionalFormatting sqref="B2:B479 B488:B1048576">
    <cfRule type="duplicateValues" dxfId="0" priority="3"/>
  </conditionalFormatting>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90"/>
  <sheetViews>
    <sheetView zoomScale="80" zoomScaleNormal="80" workbookViewId="0">
      <selection activeCell="G275" sqref="G275"/>
    </sheetView>
  </sheetViews>
  <sheetFormatPr defaultColWidth="8.86725663716814" defaultRowHeight="16.05" customHeight="1"/>
  <cols>
    <col min="1" max="1" width="8.86725663716814" style="2"/>
    <col min="2" max="2" width="23.929203539823" style="2" customWidth="1"/>
    <col min="3" max="3" width="19.3362831858407" style="2" customWidth="1"/>
    <col min="4" max="4" width="22" style="2" customWidth="1"/>
    <col min="5" max="5" width="10.929203539823" style="2" customWidth="1"/>
    <col min="6" max="6" width="23.4690265486726" style="2" customWidth="1"/>
    <col min="7" max="7" width="34.8672566371681" style="2" customWidth="1"/>
    <col min="8" max="8" width="14.7964601769912" style="2" customWidth="1"/>
    <col min="9" max="9" width="21.7964601769912" style="2" customWidth="1"/>
    <col min="10" max="10" width="16.1327433628319" style="2" customWidth="1"/>
    <col min="11" max="11" width="8.86725663716814" style="2"/>
    <col min="12" max="12" width="13.6017699115044" style="1" customWidth="1"/>
    <col min="13" max="13" width="14.3362831858407" style="2" customWidth="1"/>
    <col min="14" max="16384" width="8.86725663716814" style="2"/>
  </cols>
  <sheetData>
    <row r="1" s="11" customFormat="1" ht="35" customHeight="1" spans="1:12">
      <c r="A1" s="3" t="s">
        <v>64721</v>
      </c>
      <c r="B1" s="3"/>
      <c r="C1" s="3"/>
      <c r="D1" s="3"/>
      <c r="E1" s="3"/>
      <c r="F1" s="3"/>
      <c r="G1" s="3"/>
      <c r="H1" s="3"/>
      <c r="I1" s="3"/>
      <c r="J1" s="3"/>
      <c r="K1" s="3"/>
      <c r="L1" s="3"/>
    </row>
    <row r="2" customHeight="1" spans="1:12">
      <c r="A2" s="4" t="s">
        <v>1</v>
      </c>
      <c r="B2" s="4" t="s">
        <v>2</v>
      </c>
      <c r="C2" s="4" t="s">
        <v>380</v>
      </c>
      <c r="D2" s="4" t="s">
        <v>381</v>
      </c>
      <c r="E2" s="4" t="s">
        <v>382</v>
      </c>
      <c r="F2" s="4" t="s">
        <v>3</v>
      </c>
      <c r="G2" s="4" t="s">
        <v>4</v>
      </c>
      <c r="H2" s="4" t="s">
        <v>5</v>
      </c>
      <c r="I2" s="4" t="s">
        <v>6</v>
      </c>
      <c r="J2" s="4" t="s">
        <v>37289</v>
      </c>
      <c r="K2" s="4" t="s">
        <v>2299</v>
      </c>
      <c r="L2" s="14" t="s">
        <v>7</v>
      </c>
    </row>
    <row r="3" customHeight="1" spans="1:12">
      <c r="A3" s="6">
        <v>286885</v>
      </c>
      <c r="B3" s="6" t="s">
        <v>64722</v>
      </c>
      <c r="C3" s="6" t="s">
        <v>1593</v>
      </c>
      <c r="D3" s="6" t="s">
        <v>64723</v>
      </c>
      <c r="E3" s="6" t="s">
        <v>388</v>
      </c>
      <c r="F3" s="6" t="s">
        <v>64724</v>
      </c>
      <c r="G3" s="6" t="s">
        <v>64725</v>
      </c>
      <c r="H3" s="6" t="s">
        <v>64726</v>
      </c>
      <c r="I3" s="6" t="s">
        <v>64727</v>
      </c>
      <c r="J3" s="6" t="s">
        <v>14053</v>
      </c>
      <c r="K3" s="6">
        <v>1</v>
      </c>
      <c r="L3" s="5" t="s">
        <v>393</v>
      </c>
    </row>
    <row r="4" customHeight="1" spans="1:12">
      <c r="A4" s="6">
        <v>287945</v>
      </c>
      <c r="B4" s="6" t="s">
        <v>64728</v>
      </c>
      <c r="C4" s="6" t="s">
        <v>1593</v>
      </c>
      <c r="D4" s="6" t="s">
        <v>64723</v>
      </c>
      <c r="E4" s="6" t="s">
        <v>388</v>
      </c>
      <c r="F4" s="6" t="s">
        <v>64729</v>
      </c>
      <c r="G4" s="6" t="s">
        <v>49029</v>
      </c>
      <c r="H4" s="6" t="s">
        <v>49440</v>
      </c>
      <c r="I4" s="6" t="s">
        <v>64730</v>
      </c>
      <c r="J4" s="6" t="s">
        <v>14124</v>
      </c>
      <c r="K4" s="6">
        <v>2</v>
      </c>
      <c r="L4" s="5" t="s">
        <v>404</v>
      </c>
    </row>
    <row r="5" customHeight="1" spans="1:12">
      <c r="A5" s="6">
        <v>286821</v>
      </c>
      <c r="B5" s="6" t="s">
        <v>64731</v>
      </c>
      <c r="C5" s="6" t="s">
        <v>1593</v>
      </c>
      <c r="D5" s="6" t="s">
        <v>64723</v>
      </c>
      <c r="E5" s="6" t="s">
        <v>388</v>
      </c>
      <c r="F5" s="6" t="s">
        <v>64732</v>
      </c>
      <c r="G5" s="6" t="s">
        <v>64733</v>
      </c>
      <c r="H5" s="6" t="s">
        <v>39210</v>
      </c>
      <c r="I5" s="6" t="s">
        <v>64734</v>
      </c>
      <c r="J5" s="6" t="s">
        <v>14134</v>
      </c>
      <c r="K5" s="6">
        <v>3</v>
      </c>
      <c r="L5" s="5" t="s">
        <v>415</v>
      </c>
    </row>
    <row r="6" customHeight="1" spans="1:12">
      <c r="A6" s="6">
        <v>277659</v>
      </c>
      <c r="B6" s="6" t="s">
        <v>64735</v>
      </c>
      <c r="C6" s="6" t="s">
        <v>1593</v>
      </c>
      <c r="D6" s="6" t="s">
        <v>64723</v>
      </c>
      <c r="E6" s="6" t="s">
        <v>388</v>
      </c>
      <c r="F6" s="6" t="s">
        <v>64736</v>
      </c>
      <c r="G6" s="6" t="s">
        <v>49029</v>
      </c>
      <c r="H6" s="6" t="s">
        <v>49030</v>
      </c>
      <c r="I6" s="6" t="s">
        <v>64737</v>
      </c>
      <c r="J6" s="6" t="s">
        <v>64738</v>
      </c>
      <c r="K6" s="6">
        <v>4</v>
      </c>
      <c r="L6" s="4" t="s">
        <v>800</v>
      </c>
    </row>
    <row r="7" customHeight="1" spans="1:12">
      <c r="A7" s="6">
        <v>281486</v>
      </c>
      <c r="B7" s="6" t="s">
        <v>64739</v>
      </c>
      <c r="C7" s="6" t="s">
        <v>1593</v>
      </c>
      <c r="D7" s="6" t="s">
        <v>64723</v>
      </c>
      <c r="E7" s="6" t="s">
        <v>388</v>
      </c>
      <c r="F7" s="6" t="s">
        <v>64740</v>
      </c>
      <c r="G7" s="6" t="s">
        <v>64741</v>
      </c>
      <c r="H7" s="6" t="s">
        <v>64742</v>
      </c>
      <c r="I7" s="6" t="s">
        <v>64743</v>
      </c>
      <c r="J7" s="6" t="s">
        <v>64744</v>
      </c>
      <c r="K7" s="6">
        <v>5</v>
      </c>
      <c r="L7" s="4" t="s">
        <v>800</v>
      </c>
    </row>
    <row r="8" customHeight="1" spans="1:12">
      <c r="A8" s="6">
        <v>288307</v>
      </c>
      <c r="B8" s="6" t="s">
        <v>64745</v>
      </c>
      <c r="C8" s="6" t="s">
        <v>1593</v>
      </c>
      <c r="D8" s="6" t="s">
        <v>64723</v>
      </c>
      <c r="E8" s="6" t="s">
        <v>388</v>
      </c>
      <c r="F8" s="6" t="s">
        <v>64746</v>
      </c>
      <c r="G8" s="6" t="s">
        <v>7413</v>
      </c>
      <c r="H8" s="6" t="s">
        <v>20916</v>
      </c>
      <c r="I8" s="6" t="s">
        <v>64747</v>
      </c>
      <c r="J8" s="6" t="s">
        <v>64744</v>
      </c>
      <c r="K8" s="6">
        <v>5</v>
      </c>
      <c r="L8" s="4" t="s">
        <v>800</v>
      </c>
    </row>
    <row r="9" customHeight="1" spans="1:12">
      <c r="A9" s="6">
        <v>289978</v>
      </c>
      <c r="B9" s="6" t="s">
        <v>64748</v>
      </c>
      <c r="C9" s="6" t="s">
        <v>1593</v>
      </c>
      <c r="D9" s="6" t="s">
        <v>64723</v>
      </c>
      <c r="E9" s="6" t="s">
        <v>388</v>
      </c>
      <c r="F9" s="6" t="s">
        <v>64749</v>
      </c>
      <c r="G9" s="6" t="s">
        <v>64750</v>
      </c>
      <c r="H9" s="6" t="s">
        <v>3834</v>
      </c>
      <c r="I9" s="6" t="s">
        <v>64751</v>
      </c>
      <c r="J9" s="6" t="s">
        <v>64744</v>
      </c>
      <c r="K9" s="6">
        <v>5</v>
      </c>
      <c r="L9" s="4" t="s">
        <v>800</v>
      </c>
    </row>
    <row r="10" customHeight="1" spans="1:12">
      <c r="A10" s="6">
        <v>275709</v>
      </c>
      <c r="B10" s="6" t="s">
        <v>64752</v>
      </c>
      <c r="C10" s="6" t="s">
        <v>1593</v>
      </c>
      <c r="D10" s="6" t="s">
        <v>64723</v>
      </c>
      <c r="E10" s="6" t="s">
        <v>388</v>
      </c>
      <c r="F10" s="6" t="s">
        <v>64753</v>
      </c>
      <c r="G10" s="6" t="s">
        <v>7413</v>
      </c>
      <c r="H10" s="6" t="s">
        <v>48539</v>
      </c>
      <c r="I10" s="6" t="s">
        <v>64754</v>
      </c>
      <c r="J10" s="6" t="s">
        <v>64744</v>
      </c>
      <c r="K10" s="6">
        <v>5</v>
      </c>
      <c r="L10" s="4" t="s">
        <v>800</v>
      </c>
    </row>
    <row r="11" customHeight="1" spans="1:12">
      <c r="A11" s="6">
        <v>289805</v>
      </c>
      <c r="B11" s="6" t="s">
        <v>64755</v>
      </c>
      <c r="C11" s="6" t="s">
        <v>1593</v>
      </c>
      <c r="D11" s="6" t="s">
        <v>64723</v>
      </c>
      <c r="E11" s="6" t="s">
        <v>388</v>
      </c>
      <c r="F11" s="6" t="s">
        <v>64756</v>
      </c>
      <c r="G11" s="6" t="s">
        <v>64757</v>
      </c>
      <c r="H11" s="6" t="s">
        <v>64758</v>
      </c>
      <c r="I11" s="6" t="s">
        <v>64759</v>
      </c>
      <c r="J11" s="6" t="s">
        <v>64760</v>
      </c>
      <c r="K11" s="6">
        <v>9</v>
      </c>
      <c r="L11" s="4" t="s">
        <v>800</v>
      </c>
    </row>
    <row r="12" customHeight="1" spans="1:12">
      <c r="A12" s="6">
        <v>290969</v>
      </c>
      <c r="B12" s="6" t="s">
        <v>64761</v>
      </c>
      <c r="C12" s="6" t="s">
        <v>1593</v>
      </c>
      <c r="D12" s="6" t="s">
        <v>64723</v>
      </c>
      <c r="E12" s="6" t="s">
        <v>388</v>
      </c>
      <c r="F12" s="6" t="s">
        <v>64762</v>
      </c>
      <c r="G12" s="6" t="s">
        <v>64763</v>
      </c>
      <c r="H12" s="6" t="s">
        <v>64764</v>
      </c>
      <c r="I12" s="6" t="s">
        <v>64765</v>
      </c>
      <c r="J12" s="6" t="s">
        <v>64766</v>
      </c>
      <c r="K12" s="6">
        <v>10</v>
      </c>
      <c r="L12" s="4" t="s">
        <v>800</v>
      </c>
    </row>
    <row r="13" customHeight="1" spans="1:12">
      <c r="A13" s="6">
        <v>290145</v>
      </c>
      <c r="B13" s="6" t="s">
        <v>64767</v>
      </c>
      <c r="C13" s="6" t="s">
        <v>1593</v>
      </c>
      <c r="D13" s="6" t="s">
        <v>64723</v>
      </c>
      <c r="E13" s="6" t="s">
        <v>388</v>
      </c>
      <c r="F13" s="6" t="s">
        <v>64768</v>
      </c>
      <c r="G13" s="6" t="s">
        <v>45484</v>
      </c>
      <c r="H13" s="6" t="s">
        <v>45307</v>
      </c>
      <c r="I13" s="6" t="s">
        <v>64769</v>
      </c>
      <c r="J13" s="6" t="s">
        <v>64766</v>
      </c>
      <c r="K13" s="6">
        <v>10</v>
      </c>
      <c r="L13" s="4" t="s">
        <v>800</v>
      </c>
    </row>
    <row r="14" customHeight="1" spans="1:12">
      <c r="A14" s="6">
        <v>291098</v>
      </c>
      <c r="B14" s="6" t="s">
        <v>64770</v>
      </c>
      <c r="C14" s="6" t="s">
        <v>1593</v>
      </c>
      <c r="D14" s="6" t="s">
        <v>64723</v>
      </c>
      <c r="E14" s="6" t="s">
        <v>388</v>
      </c>
      <c r="F14" s="6" t="s">
        <v>64771</v>
      </c>
      <c r="G14" s="6" t="s">
        <v>64772</v>
      </c>
      <c r="H14" s="6" t="s">
        <v>64773</v>
      </c>
      <c r="I14" s="6" t="s">
        <v>64774</v>
      </c>
      <c r="J14" s="6" t="s">
        <v>64775</v>
      </c>
      <c r="K14" s="6">
        <v>12</v>
      </c>
      <c r="L14" s="4" t="s">
        <v>426</v>
      </c>
    </row>
    <row r="15" customHeight="1" spans="1:12">
      <c r="A15" s="6">
        <v>286579</v>
      </c>
      <c r="B15" s="6" t="s">
        <v>64776</v>
      </c>
      <c r="C15" s="6" t="s">
        <v>1593</v>
      </c>
      <c r="D15" s="6" t="s">
        <v>64723</v>
      </c>
      <c r="E15" s="6" t="s">
        <v>388</v>
      </c>
      <c r="F15" s="6" t="s">
        <v>64777</v>
      </c>
      <c r="G15" s="6" t="s">
        <v>64778</v>
      </c>
      <c r="H15" s="6" t="s">
        <v>64779</v>
      </c>
      <c r="I15" s="6" t="s">
        <v>64780</v>
      </c>
      <c r="J15" s="6" t="s">
        <v>64775</v>
      </c>
      <c r="K15" s="6">
        <v>12</v>
      </c>
      <c r="L15" s="4" t="s">
        <v>426</v>
      </c>
    </row>
    <row r="16" customHeight="1" spans="1:12">
      <c r="A16" s="6">
        <v>267150</v>
      </c>
      <c r="B16" s="6" t="s">
        <v>64781</v>
      </c>
      <c r="C16" s="6" t="s">
        <v>1593</v>
      </c>
      <c r="D16" s="6" t="s">
        <v>64723</v>
      </c>
      <c r="E16" s="6" t="s">
        <v>388</v>
      </c>
      <c r="F16" s="6" t="s">
        <v>64782</v>
      </c>
      <c r="G16" s="6" t="s">
        <v>64783</v>
      </c>
      <c r="H16" s="6" t="s">
        <v>50003</v>
      </c>
      <c r="I16" s="6" t="s">
        <v>64784</v>
      </c>
      <c r="J16" s="6" t="s">
        <v>64775</v>
      </c>
      <c r="K16" s="6">
        <v>12</v>
      </c>
      <c r="L16" s="4" t="s">
        <v>426</v>
      </c>
    </row>
    <row r="17" customHeight="1" spans="1:12">
      <c r="A17" s="6">
        <v>275449</v>
      </c>
      <c r="B17" s="6" t="s">
        <v>64785</v>
      </c>
      <c r="C17" s="6" t="s">
        <v>1593</v>
      </c>
      <c r="D17" s="6" t="s">
        <v>64723</v>
      </c>
      <c r="E17" s="6" t="s">
        <v>388</v>
      </c>
      <c r="F17" s="6" t="s">
        <v>64786</v>
      </c>
      <c r="G17" s="6" t="s">
        <v>64787</v>
      </c>
      <c r="H17" s="6" t="s">
        <v>64788</v>
      </c>
      <c r="I17" s="6" t="s">
        <v>64789</v>
      </c>
      <c r="J17" s="6" t="s">
        <v>64775</v>
      </c>
      <c r="K17" s="6">
        <v>12</v>
      </c>
      <c r="L17" s="4" t="s">
        <v>426</v>
      </c>
    </row>
    <row r="18" customHeight="1" spans="1:12">
      <c r="A18" s="6">
        <v>288622</v>
      </c>
      <c r="B18" s="6" t="s">
        <v>64790</v>
      </c>
      <c r="C18" s="6" t="s">
        <v>1593</v>
      </c>
      <c r="D18" s="6" t="s">
        <v>64723</v>
      </c>
      <c r="E18" s="6" t="s">
        <v>388</v>
      </c>
      <c r="F18" s="6" t="s">
        <v>64791</v>
      </c>
      <c r="G18" s="6" t="s">
        <v>64792</v>
      </c>
      <c r="H18" s="6" t="s">
        <v>64793</v>
      </c>
      <c r="I18" s="6" t="s">
        <v>64794</v>
      </c>
      <c r="J18" s="6" t="s">
        <v>64775</v>
      </c>
      <c r="K18" s="6">
        <v>12</v>
      </c>
      <c r="L18" s="4" t="s">
        <v>426</v>
      </c>
    </row>
    <row r="19" customHeight="1" spans="1:12">
      <c r="A19" s="6">
        <v>289210</v>
      </c>
      <c r="B19" s="6" t="s">
        <v>64795</v>
      </c>
      <c r="C19" s="6" t="s">
        <v>1593</v>
      </c>
      <c r="D19" s="6" t="s">
        <v>64723</v>
      </c>
      <c r="E19" s="6" t="s">
        <v>388</v>
      </c>
      <c r="F19" s="6" t="s">
        <v>64796</v>
      </c>
      <c r="G19" s="6" t="s">
        <v>64797</v>
      </c>
      <c r="H19" s="6" t="s">
        <v>64798</v>
      </c>
      <c r="I19" s="6" t="s">
        <v>64799</v>
      </c>
      <c r="J19" s="6" t="s">
        <v>64775</v>
      </c>
      <c r="K19" s="6">
        <v>12</v>
      </c>
      <c r="L19" s="4" t="s">
        <v>426</v>
      </c>
    </row>
    <row r="20" customHeight="1" spans="1:12">
      <c r="A20" s="6">
        <v>277508</v>
      </c>
      <c r="B20" s="6" t="s">
        <v>64800</v>
      </c>
      <c r="C20" s="6" t="s">
        <v>1593</v>
      </c>
      <c r="D20" s="6" t="s">
        <v>64723</v>
      </c>
      <c r="E20" s="6" t="s">
        <v>388</v>
      </c>
      <c r="F20" s="6" t="s">
        <v>64801</v>
      </c>
      <c r="G20" s="6" t="s">
        <v>64802</v>
      </c>
      <c r="H20" s="6" t="s">
        <v>48627</v>
      </c>
      <c r="I20" s="6" t="s">
        <v>64803</v>
      </c>
      <c r="J20" s="6" t="s">
        <v>64775</v>
      </c>
      <c r="K20" s="6">
        <v>12</v>
      </c>
      <c r="L20" s="4" t="s">
        <v>426</v>
      </c>
    </row>
    <row r="21" customHeight="1" spans="1:12">
      <c r="A21" s="6">
        <v>286991</v>
      </c>
      <c r="B21" s="6" t="s">
        <v>64804</v>
      </c>
      <c r="C21" s="6" t="s">
        <v>1593</v>
      </c>
      <c r="D21" s="6" t="s">
        <v>64723</v>
      </c>
      <c r="E21" s="6" t="s">
        <v>388</v>
      </c>
      <c r="F21" s="6" t="s">
        <v>64805</v>
      </c>
      <c r="G21" s="6" t="s">
        <v>64806</v>
      </c>
      <c r="H21" s="6" t="s">
        <v>28822</v>
      </c>
      <c r="I21" s="6" t="s">
        <v>64807</v>
      </c>
      <c r="J21" s="6" t="s">
        <v>64808</v>
      </c>
      <c r="K21" s="6">
        <v>19</v>
      </c>
      <c r="L21" s="4" t="s">
        <v>426</v>
      </c>
    </row>
    <row r="22" customHeight="1" spans="1:12">
      <c r="A22" s="6">
        <v>274970</v>
      </c>
      <c r="B22" s="6" t="s">
        <v>64809</v>
      </c>
      <c r="C22" s="6" t="s">
        <v>1593</v>
      </c>
      <c r="D22" s="6" t="s">
        <v>64723</v>
      </c>
      <c r="E22" s="6" t="s">
        <v>388</v>
      </c>
      <c r="F22" s="6" t="s">
        <v>64810</v>
      </c>
      <c r="G22" s="6" t="s">
        <v>64811</v>
      </c>
      <c r="H22" s="6" t="s">
        <v>64812</v>
      </c>
      <c r="I22" s="6" t="s">
        <v>64813</v>
      </c>
      <c r="J22" s="6" t="s">
        <v>64808</v>
      </c>
      <c r="K22" s="6">
        <v>19</v>
      </c>
      <c r="L22" s="4" t="s">
        <v>426</v>
      </c>
    </row>
    <row r="23" customHeight="1" spans="1:12">
      <c r="A23" s="6">
        <v>288323</v>
      </c>
      <c r="B23" s="6" t="s">
        <v>64814</v>
      </c>
      <c r="C23" s="6" t="s">
        <v>1593</v>
      </c>
      <c r="D23" s="6" t="s">
        <v>64723</v>
      </c>
      <c r="E23" s="6" t="s">
        <v>388</v>
      </c>
      <c r="F23" s="6" t="s">
        <v>64815</v>
      </c>
      <c r="G23" s="6" t="s">
        <v>7413</v>
      </c>
      <c r="H23" s="6" t="s">
        <v>48519</v>
      </c>
      <c r="I23" s="6" t="s">
        <v>64816</v>
      </c>
      <c r="J23" s="6" t="s">
        <v>64808</v>
      </c>
      <c r="K23" s="6">
        <v>19</v>
      </c>
      <c r="L23" s="4" t="s">
        <v>426</v>
      </c>
    </row>
    <row r="24" customHeight="1" spans="1:12">
      <c r="A24" s="6">
        <v>291109</v>
      </c>
      <c r="B24" s="6" t="s">
        <v>64817</v>
      </c>
      <c r="C24" s="6" t="s">
        <v>1593</v>
      </c>
      <c r="D24" s="6" t="s">
        <v>64723</v>
      </c>
      <c r="E24" s="6" t="s">
        <v>388</v>
      </c>
      <c r="F24" s="6" t="s">
        <v>64818</v>
      </c>
      <c r="G24" s="6" t="s">
        <v>64819</v>
      </c>
      <c r="H24" s="6" t="s">
        <v>64820</v>
      </c>
      <c r="I24" s="6" t="s">
        <v>64821</v>
      </c>
      <c r="J24" s="6" t="s">
        <v>64808</v>
      </c>
      <c r="K24" s="6">
        <v>19</v>
      </c>
      <c r="L24" s="4" t="s">
        <v>426</v>
      </c>
    </row>
    <row r="25" customHeight="1" spans="1:12">
      <c r="A25" s="6">
        <v>283800</v>
      </c>
      <c r="B25" s="6" t="s">
        <v>64822</v>
      </c>
      <c r="C25" s="6" t="s">
        <v>1593</v>
      </c>
      <c r="D25" s="6" t="s">
        <v>64723</v>
      </c>
      <c r="E25" s="6" t="s">
        <v>388</v>
      </c>
      <c r="F25" s="6" t="s">
        <v>64823</v>
      </c>
      <c r="G25" s="6" t="s">
        <v>64824</v>
      </c>
      <c r="H25" s="6" t="s">
        <v>64825</v>
      </c>
      <c r="I25" s="6" t="s">
        <v>64826</v>
      </c>
      <c r="J25" s="6" t="s">
        <v>64808</v>
      </c>
      <c r="K25" s="6">
        <v>19</v>
      </c>
      <c r="L25" s="4" t="s">
        <v>426</v>
      </c>
    </row>
    <row r="26" customHeight="1" spans="1:12">
      <c r="A26" s="6">
        <v>275190</v>
      </c>
      <c r="B26" s="6" t="s">
        <v>64827</v>
      </c>
      <c r="C26" s="6" t="s">
        <v>1593</v>
      </c>
      <c r="D26" s="6" t="s">
        <v>64723</v>
      </c>
      <c r="E26" s="6" t="s">
        <v>388</v>
      </c>
      <c r="F26" s="6" t="s">
        <v>64828</v>
      </c>
      <c r="G26" s="6" t="s">
        <v>64829</v>
      </c>
      <c r="H26" s="6" t="s">
        <v>64830</v>
      </c>
      <c r="I26" s="6" t="s">
        <v>64831</v>
      </c>
      <c r="J26" s="6" t="s">
        <v>64808</v>
      </c>
      <c r="K26" s="6">
        <v>19</v>
      </c>
      <c r="L26" s="4" t="s">
        <v>426</v>
      </c>
    </row>
    <row r="27" customHeight="1" spans="1:12">
      <c r="A27" s="6">
        <v>291013</v>
      </c>
      <c r="B27" s="6" t="s">
        <v>64832</v>
      </c>
      <c r="C27" s="6" t="s">
        <v>1593</v>
      </c>
      <c r="D27" s="6" t="s">
        <v>64723</v>
      </c>
      <c r="E27" s="6" t="s">
        <v>388</v>
      </c>
      <c r="F27" s="6" t="s">
        <v>64833</v>
      </c>
      <c r="G27" s="6" t="s">
        <v>64834</v>
      </c>
      <c r="H27" s="6" t="s">
        <v>64835</v>
      </c>
      <c r="I27" s="6" t="s">
        <v>64836</v>
      </c>
      <c r="J27" s="6" t="s">
        <v>64808</v>
      </c>
      <c r="K27" s="6">
        <v>19</v>
      </c>
      <c r="L27" s="4" t="s">
        <v>426</v>
      </c>
    </row>
    <row r="28" customHeight="1" spans="1:12">
      <c r="A28" s="6">
        <v>291596</v>
      </c>
      <c r="B28" s="6" t="s">
        <v>64837</v>
      </c>
      <c r="C28" s="6" t="s">
        <v>1593</v>
      </c>
      <c r="D28" s="6" t="s">
        <v>64723</v>
      </c>
      <c r="E28" s="6" t="s">
        <v>388</v>
      </c>
      <c r="F28" s="6" t="s">
        <v>64838</v>
      </c>
      <c r="G28" s="6" t="s">
        <v>64787</v>
      </c>
      <c r="H28" s="6" t="s">
        <v>64839</v>
      </c>
      <c r="I28" s="6" t="s">
        <v>64840</v>
      </c>
      <c r="J28" s="6" t="s">
        <v>64808</v>
      </c>
      <c r="K28" s="6">
        <v>19</v>
      </c>
      <c r="L28" s="4" t="s">
        <v>426</v>
      </c>
    </row>
    <row r="29" customHeight="1" spans="1:12">
      <c r="A29" s="6">
        <v>278260</v>
      </c>
      <c r="B29" s="6" t="s">
        <v>64841</v>
      </c>
      <c r="C29" s="6" t="s">
        <v>1593</v>
      </c>
      <c r="D29" s="6" t="s">
        <v>64723</v>
      </c>
      <c r="E29" s="6" t="s">
        <v>388</v>
      </c>
      <c r="F29" s="6" t="s">
        <v>64842</v>
      </c>
      <c r="G29" s="6" t="s">
        <v>64843</v>
      </c>
      <c r="H29" s="6" t="s">
        <v>64844</v>
      </c>
      <c r="I29" s="6" t="s">
        <v>64845</v>
      </c>
      <c r="J29" s="6" t="s">
        <v>64808</v>
      </c>
      <c r="K29" s="6">
        <v>19</v>
      </c>
      <c r="L29" s="4" t="s">
        <v>426</v>
      </c>
    </row>
    <row r="30" customHeight="1" spans="1:12">
      <c r="A30" s="6">
        <v>291005</v>
      </c>
      <c r="B30" s="6" t="s">
        <v>64846</v>
      </c>
      <c r="C30" s="6" t="s">
        <v>1593</v>
      </c>
      <c r="D30" s="6" t="s">
        <v>64723</v>
      </c>
      <c r="E30" s="6" t="s">
        <v>388</v>
      </c>
      <c r="F30" s="6" t="s">
        <v>64847</v>
      </c>
      <c r="G30" s="6" t="s">
        <v>64848</v>
      </c>
      <c r="H30" s="6" t="s">
        <v>64849</v>
      </c>
      <c r="I30" s="6" t="s">
        <v>64850</v>
      </c>
      <c r="J30" s="6" t="s">
        <v>64808</v>
      </c>
      <c r="K30" s="6">
        <v>19</v>
      </c>
      <c r="L30" s="4" t="s">
        <v>426</v>
      </c>
    </row>
    <row r="31" customHeight="1" spans="1:12">
      <c r="A31" s="6">
        <v>280153</v>
      </c>
      <c r="B31" s="6" t="s">
        <v>64851</v>
      </c>
      <c r="C31" s="6" t="s">
        <v>1593</v>
      </c>
      <c r="D31" s="6" t="s">
        <v>64723</v>
      </c>
      <c r="E31" s="6" t="s">
        <v>388</v>
      </c>
      <c r="F31" s="6" t="s">
        <v>64852</v>
      </c>
      <c r="G31" s="6" t="s">
        <v>64853</v>
      </c>
      <c r="H31" s="6" t="s">
        <v>64854</v>
      </c>
      <c r="I31" s="6" t="s">
        <v>64855</v>
      </c>
      <c r="J31" s="6" t="s">
        <v>64808</v>
      </c>
      <c r="K31" s="6">
        <v>19</v>
      </c>
      <c r="L31" s="4" t="s">
        <v>426</v>
      </c>
    </row>
    <row r="32" customHeight="1" spans="1:12">
      <c r="A32" s="6">
        <v>287878</v>
      </c>
      <c r="B32" s="6" t="s">
        <v>64856</v>
      </c>
      <c r="C32" s="6" t="s">
        <v>1593</v>
      </c>
      <c r="D32" s="6" t="s">
        <v>64723</v>
      </c>
      <c r="E32" s="6" t="s">
        <v>388</v>
      </c>
      <c r="F32" s="6" t="s">
        <v>64857</v>
      </c>
      <c r="G32" s="6" t="s">
        <v>49029</v>
      </c>
      <c r="H32" s="6" t="s">
        <v>49440</v>
      </c>
      <c r="I32" s="6" t="s">
        <v>64858</v>
      </c>
      <c r="J32" s="6" t="s">
        <v>64808</v>
      </c>
      <c r="K32" s="6">
        <v>19</v>
      </c>
      <c r="L32" s="4" t="s">
        <v>426</v>
      </c>
    </row>
    <row r="33" customHeight="1" spans="1:12">
      <c r="A33" s="6">
        <v>288256</v>
      </c>
      <c r="B33" s="6" t="s">
        <v>64859</v>
      </c>
      <c r="C33" s="6" t="s">
        <v>1593</v>
      </c>
      <c r="D33" s="6" t="s">
        <v>64723</v>
      </c>
      <c r="E33" s="6" t="s">
        <v>388</v>
      </c>
      <c r="F33" s="6" t="s">
        <v>64860</v>
      </c>
      <c r="G33" s="6" t="s">
        <v>7413</v>
      </c>
      <c r="H33" s="6" t="s">
        <v>20916</v>
      </c>
      <c r="I33" s="6" t="s">
        <v>64861</v>
      </c>
      <c r="J33" s="6" t="s">
        <v>64808</v>
      </c>
      <c r="K33" s="6">
        <v>19</v>
      </c>
      <c r="L33" s="4" t="s">
        <v>426</v>
      </c>
    </row>
    <row r="34" customHeight="1" spans="1:12">
      <c r="A34" s="6">
        <v>269139</v>
      </c>
      <c r="B34" s="6" t="s">
        <v>64862</v>
      </c>
      <c r="C34" s="6" t="s">
        <v>1593</v>
      </c>
      <c r="D34" s="6" t="s">
        <v>64723</v>
      </c>
      <c r="E34" s="6" t="s">
        <v>388</v>
      </c>
      <c r="F34" s="6" t="s">
        <v>64863</v>
      </c>
      <c r="G34" s="6" t="s">
        <v>64864</v>
      </c>
      <c r="H34" s="6" t="s">
        <v>52448</v>
      </c>
      <c r="I34" s="6" t="s">
        <v>64865</v>
      </c>
      <c r="J34" s="6" t="s">
        <v>64808</v>
      </c>
      <c r="K34" s="6">
        <v>19</v>
      </c>
      <c r="L34" s="4" t="s">
        <v>426</v>
      </c>
    </row>
    <row r="35" customHeight="1" spans="1:12">
      <c r="A35" s="6">
        <v>289132</v>
      </c>
      <c r="B35" s="6" t="s">
        <v>64866</v>
      </c>
      <c r="C35" s="6" t="s">
        <v>1593</v>
      </c>
      <c r="D35" s="6" t="s">
        <v>64723</v>
      </c>
      <c r="E35" s="6" t="s">
        <v>388</v>
      </c>
      <c r="F35" s="6" t="s">
        <v>64867</v>
      </c>
      <c r="G35" s="6" t="s">
        <v>64868</v>
      </c>
      <c r="H35" s="6" t="s">
        <v>64830</v>
      </c>
      <c r="I35" s="6" t="s">
        <v>64869</v>
      </c>
      <c r="J35" s="6" t="s">
        <v>64808</v>
      </c>
      <c r="K35" s="6">
        <v>19</v>
      </c>
      <c r="L35" s="4" t="s">
        <v>426</v>
      </c>
    </row>
    <row r="36" customHeight="1" spans="1:12">
      <c r="A36" s="6">
        <v>291629</v>
      </c>
      <c r="B36" s="6" t="s">
        <v>64870</v>
      </c>
      <c r="C36" s="6" t="s">
        <v>1593</v>
      </c>
      <c r="D36" s="6" t="s">
        <v>64723</v>
      </c>
      <c r="E36" s="6" t="s">
        <v>388</v>
      </c>
      <c r="F36" s="6" t="s">
        <v>64871</v>
      </c>
      <c r="G36" s="6" t="s">
        <v>64787</v>
      </c>
      <c r="H36" s="6" t="s">
        <v>64839</v>
      </c>
      <c r="I36" s="6" t="s">
        <v>64872</v>
      </c>
      <c r="J36" s="6" t="s">
        <v>64808</v>
      </c>
      <c r="K36" s="6">
        <v>19</v>
      </c>
      <c r="L36" s="4" t="s">
        <v>426</v>
      </c>
    </row>
    <row r="37" customHeight="1" spans="1:12">
      <c r="A37" s="6">
        <v>277765</v>
      </c>
      <c r="B37" s="6" t="s">
        <v>64873</v>
      </c>
      <c r="C37" s="6" t="s">
        <v>1593</v>
      </c>
      <c r="D37" s="6" t="s">
        <v>64723</v>
      </c>
      <c r="E37" s="6" t="s">
        <v>388</v>
      </c>
      <c r="F37" s="6" t="s">
        <v>64874</v>
      </c>
      <c r="G37" s="6" t="s">
        <v>49029</v>
      </c>
      <c r="H37" s="6" t="s">
        <v>49440</v>
      </c>
      <c r="I37" s="6" t="s">
        <v>64875</v>
      </c>
      <c r="J37" s="6" t="s">
        <v>64808</v>
      </c>
      <c r="K37" s="6">
        <v>19</v>
      </c>
      <c r="L37" s="4" t="s">
        <v>426</v>
      </c>
    </row>
    <row r="38" customHeight="1" spans="1:12">
      <c r="A38" s="6">
        <v>277686</v>
      </c>
      <c r="B38" s="6" t="s">
        <v>64876</v>
      </c>
      <c r="C38" s="6" t="s">
        <v>1593</v>
      </c>
      <c r="D38" s="6" t="s">
        <v>64723</v>
      </c>
      <c r="E38" s="6" t="s">
        <v>388</v>
      </c>
      <c r="F38" s="6" t="s">
        <v>64877</v>
      </c>
      <c r="G38" s="6" t="s">
        <v>49029</v>
      </c>
      <c r="H38" s="6" t="s">
        <v>49030</v>
      </c>
      <c r="I38" s="6" t="s">
        <v>64878</v>
      </c>
      <c r="J38" s="6" t="s">
        <v>64808</v>
      </c>
      <c r="K38" s="6">
        <v>19</v>
      </c>
      <c r="L38" s="4" t="s">
        <v>426</v>
      </c>
    </row>
    <row r="39" customHeight="1" spans="1:12">
      <c r="A39" s="6">
        <v>288634</v>
      </c>
      <c r="B39" s="6" t="s">
        <v>64879</v>
      </c>
      <c r="C39" s="6" t="s">
        <v>1593</v>
      </c>
      <c r="D39" s="6" t="s">
        <v>64723</v>
      </c>
      <c r="E39" s="6" t="s">
        <v>388</v>
      </c>
      <c r="F39" s="6" t="s">
        <v>64880</v>
      </c>
      <c r="G39" s="6" t="s">
        <v>4571</v>
      </c>
      <c r="H39" s="6" t="s">
        <v>64881</v>
      </c>
      <c r="I39" s="6" t="s">
        <v>64882</v>
      </c>
      <c r="J39" s="6" t="s">
        <v>64883</v>
      </c>
      <c r="K39" s="6">
        <v>37</v>
      </c>
      <c r="L39" s="4" t="s">
        <v>468</v>
      </c>
    </row>
    <row r="40" customHeight="1" spans="1:12">
      <c r="A40" s="6">
        <v>266026</v>
      </c>
      <c r="B40" s="6" t="s">
        <v>64884</v>
      </c>
      <c r="C40" s="6" t="s">
        <v>1593</v>
      </c>
      <c r="D40" s="6" t="s">
        <v>64723</v>
      </c>
      <c r="E40" s="6" t="s">
        <v>388</v>
      </c>
      <c r="F40" s="6" t="s">
        <v>64885</v>
      </c>
      <c r="G40" s="6" t="s">
        <v>64886</v>
      </c>
      <c r="H40" s="6" t="s">
        <v>64887</v>
      </c>
      <c r="I40" s="6" t="s">
        <v>64888</v>
      </c>
      <c r="J40" s="2" t="s">
        <v>64883</v>
      </c>
      <c r="K40" s="2">
        <v>37</v>
      </c>
      <c r="L40" s="4" t="s">
        <v>468</v>
      </c>
    </row>
    <row r="41" customHeight="1" spans="1:12">
      <c r="A41" s="6">
        <v>286968</v>
      </c>
      <c r="B41" s="6" t="s">
        <v>64889</v>
      </c>
      <c r="C41" s="6" t="s">
        <v>1593</v>
      </c>
      <c r="D41" s="6" t="s">
        <v>64723</v>
      </c>
      <c r="E41" s="6" t="s">
        <v>388</v>
      </c>
      <c r="F41" s="6" t="s">
        <v>64890</v>
      </c>
      <c r="G41" s="6" t="s">
        <v>64891</v>
      </c>
      <c r="H41" s="6" t="s">
        <v>47734</v>
      </c>
      <c r="I41" s="6" t="s">
        <v>64892</v>
      </c>
      <c r="J41" s="6" t="s">
        <v>64883</v>
      </c>
      <c r="K41" s="6">
        <v>37</v>
      </c>
      <c r="L41" s="4" t="s">
        <v>468</v>
      </c>
    </row>
    <row r="42" customHeight="1" spans="1:12">
      <c r="A42" s="6">
        <v>292018</v>
      </c>
      <c r="B42" s="6" t="s">
        <v>64893</v>
      </c>
      <c r="C42" s="6" t="s">
        <v>1593</v>
      </c>
      <c r="D42" s="6" t="s">
        <v>64723</v>
      </c>
      <c r="E42" s="6" t="s">
        <v>388</v>
      </c>
      <c r="F42" s="6" t="s">
        <v>64894</v>
      </c>
      <c r="G42" s="6" t="s">
        <v>8143</v>
      </c>
      <c r="H42" s="6" t="s">
        <v>64895</v>
      </c>
      <c r="I42" s="6" t="s">
        <v>64896</v>
      </c>
      <c r="J42" s="6" t="s">
        <v>64883</v>
      </c>
      <c r="K42" s="6">
        <v>37</v>
      </c>
      <c r="L42" s="4" t="s">
        <v>468</v>
      </c>
    </row>
    <row r="43" customHeight="1" spans="1:12">
      <c r="A43" s="6">
        <v>269124</v>
      </c>
      <c r="B43" s="6" t="s">
        <v>64897</v>
      </c>
      <c r="C43" s="6" t="s">
        <v>1593</v>
      </c>
      <c r="D43" s="6" t="s">
        <v>64723</v>
      </c>
      <c r="E43" s="6" t="s">
        <v>388</v>
      </c>
      <c r="F43" s="6" t="s">
        <v>64898</v>
      </c>
      <c r="G43" s="6" t="s">
        <v>64899</v>
      </c>
      <c r="H43" s="6" t="s">
        <v>64900</v>
      </c>
      <c r="I43" s="6" t="s">
        <v>64901</v>
      </c>
      <c r="J43" s="6" t="s">
        <v>64883</v>
      </c>
      <c r="K43" s="6">
        <v>37</v>
      </c>
      <c r="L43" s="4" t="s">
        <v>468</v>
      </c>
    </row>
    <row r="44" customHeight="1" spans="1:12">
      <c r="A44" s="6">
        <v>287910</v>
      </c>
      <c r="B44" s="6" t="s">
        <v>64902</v>
      </c>
      <c r="C44" s="6" t="s">
        <v>1593</v>
      </c>
      <c r="D44" s="6" t="s">
        <v>64723</v>
      </c>
      <c r="E44" s="6" t="s">
        <v>388</v>
      </c>
      <c r="F44" s="6" t="s">
        <v>64903</v>
      </c>
      <c r="G44" s="6" t="s">
        <v>64904</v>
      </c>
      <c r="H44" s="6" t="s">
        <v>64905</v>
      </c>
      <c r="I44" s="6" t="s">
        <v>64906</v>
      </c>
      <c r="J44" s="6" t="s">
        <v>64883</v>
      </c>
      <c r="K44" s="6">
        <v>37</v>
      </c>
      <c r="L44" s="4" t="s">
        <v>468</v>
      </c>
    </row>
    <row r="45" customHeight="1" spans="1:12">
      <c r="A45" s="6">
        <v>289925</v>
      </c>
      <c r="B45" s="6" t="s">
        <v>64907</v>
      </c>
      <c r="C45" s="6" t="s">
        <v>1593</v>
      </c>
      <c r="D45" s="6" t="s">
        <v>64723</v>
      </c>
      <c r="E45" s="6" t="s">
        <v>388</v>
      </c>
      <c r="F45" s="6" t="s">
        <v>64908</v>
      </c>
      <c r="G45" s="6" t="s">
        <v>64750</v>
      </c>
      <c r="H45" s="6" t="s">
        <v>3834</v>
      </c>
      <c r="I45" s="6" t="s">
        <v>64909</v>
      </c>
      <c r="J45" s="6" t="s">
        <v>64883</v>
      </c>
      <c r="K45" s="6">
        <v>37</v>
      </c>
      <c r="L45" s="4" t="s">
        <v>468</v>
      </c>
    </row>
    <row r="46" customHeight="1" spans="1:12">
      <c r="A46" s="6">
        <v>287677</v>
      </c>
      <c r="B46" s="6" t="s">
        <v>64910</v>
      </c>
      <c r="C46" s="6" t="s">
        <v>1593</v>
      </c>
      <c r="D46" s="6" t="s">
        <v>64723</v>
      </c>
      <c r="E46" s="6" t="s">
        <v>388</v>
      </c>
      <c r="F46" s="6" t="s">
        <v>64911</v>
      </c>
      <c r="G46" s="6" t="s">
        <v>64912</v>
      </c>
      <c r="H46" s="6" t="s">
        <v>45745</v>
      </c>
      <c r="I46" s="6" t="s">
        <v>64913</v>
      </c>
      <c r="J46" s="6" t="s">
        <v>64883</v>
      </c>
      <c r="K46" s="6">
        <v>37</v>
      </c>
      <c r="L46" s="4" t="s">
        <v>468</v>
      </c>
    </row>
    <row r="47" customHeight="1" spans="1:12">
      <c r="A47" s="6">
        <v>288546</v>
      </c>
      <c r="B47" s="6" t="s">
        <v>64914</v>
      </c>
      <c r="C47" s="6" t="s">
        <v>1593</v>
      </c>
      <c r="D47" s="6" t="s">
        <v>64723</v>
      </c>
      <c r="E47" s="6" t="s">
        <v>388</v>
      </c>
      <c r="F47" s="6" t="s">
        <v>64915</v>
      </c>
      <c r="G47" s="6" t="s">
        <v>56726</v>
      </c>
      <c r="H47" s="6" t="s">
        <v>64916</v>
      </c>
      <c r="I47" s="6" t="s">
        <v>64917</v>
      </c>
      <c r="J47" s="6" t="s">
        <v>64883</v>
      </c>
      <c r="K47" s="6">
        <v>37</v>
      </c>
      <c r="L47" s="4" t="s">
        <v>468</v>
      </c>
    </row>
    <row r="48" customHeight="1" spans="1:12">
      <c r="A48" s="6">
        <v>290063</v>
      </c>
      <c r="B48" s="6" t="s">
        <v>64918</v>
      </c>
      <c r="C48" s="6" t="s">
        <v>1593</v>
      </c>
      <c r="D48" s="6" t="s">
        <v>64723</v>
      </c>
      <c r="E48" s="6" t="s">
        <v>388</v>
      </c>
      <c r="F48" s="6" t="s">
        <v>64919</v>
      </c>
      <c r="G48" s="6" t="s">
        <v>45484</v>
      </c>
      <c r="H48" s="6" t="s">
        <v>45307</v>
      </c>
      <c r="I48" s="6" t="s">
        <v>64920</v>
      </c>
      <c r="J48" s="6" t="s">
        <v>64883</v>
      </c>
      <c r="K48" s="6">
        <v>37</v>
      </c>
      <c r="L48" s="4" t="s">
        <v>468</v>
      </c>
    </row>
    <row r="49" customHeight="1" spans="1:12">
      <c r="A49" s="6">
        <v>289692</v>
      </c>
      <c r="B49" s="6" t="s">
        <v>64921</v>
      </c>
      <c r="C49" s="6" t="s">
        <v>1593</v>
      </c>
      <c r="D49" s="6" t="s">
        <v>64723</v>
      </c>
      <c r="E49" s="6" t="s">
        <v>388</v>
      </c>
      <c r="F49" s="6" t="s">
        <v>64922</v>
      </c>
      <c r="G49" s="6" t="s">
        <v>1464</v>
      </c>
      <c r="H49" s="6" t="s">
        <v>52266</v>
      </c>
      <c r="I49" s="9" t="s">
        <v>64923</v>
      </c>
      <c r="J49" s="6" t="s">
        <v>64883</v>
      </c>
      <c r="K49" s="6">
        <v>37</v>
      </c>
      <c r="L49" s="4" t="s">
        <v>468</v>
      </c>
    </row>
    <row r="50" customHeight="1" spans="1:12">
      <c r="A50" s="6">
        <v>289380</v>
      </c>
      <c r="B50" s="6" t="s">
        <v>64924</v>
      </c>
      <c r="C50" s="6" t="s">
        <v>1593</v>
      </c>
      <c r="D50" s="6" t="s">
        <v>64723</v>
      </c>
      <c r="E50" s="6" t="s">
        <v>388</v>
      </c>
      <c r="F50" s="6" t="s">
        <v>64925</v>
      </c>
      <c r="G50" s="6" t="s">
        <v>64926</v>
      </c>
      <c r="H50" s="6" t="s">
        <v>64927</v>
      </c>
      <c r="I50" s="6" t="s">
        <v>64928</v>
      </c>
      <c r="J50" s="6" t="s">
        <v>64883</v>
      </c>
      <c r="K50" s="6">
        <v>37</v>
      </c>
      <c r="L50" s="4" t="s">
        <v>468</v>
      </c>
    </row>
    <row r="51" customHeight="1" spans="1:12">
      <c r="A51" s="6">
        <v>289896</v>
      </c>
      <c r="B51" s="6" t="s">
        <v>64929</v>
      </c>
      <c r="C51" s="6" t="s">
        <v>1593</v>
      </c>
      <c r="D51" s="6" t="s">
        <v>64723</v>
      </c>
      <c r="E51" s="6" t="s">
        <v>388</v>
      </c>
      <c r="F51" s="6" t="s">
        <v>64930</v>
      </c>
      <c r="G51" s="6" t="s">
        <v>64750</v>
      </c>
      <c r="H51" s="6" t="s">
        <v>3834</v>
      </c>
      <c r="I51" s="6" t="s">
        <v>64931</v>
      </c>
      <c r="J51" s="6" t="s">
        <v>64883</v>
      </c>
      <c r="K51" s="6">
        <v>37</v>
      </c>
      <c r="L51" s="4" t="s">
        <v>468</v>
      </c>
    </row>
    <row r="52" customHeight="1" spans="1:12">
      <c r="A52" s="6">
        <v>292127</v>
      </c>
      <c r="B52" s="6" t="s">
        <v>64932</v>
      </c>
      <c r="C52" s="6" t="s">
        <v>1593</v>
      </c>
      <c r="D52" s="6" t="s">
        <v>64723</v>
      </c>
      <c r="E52" s="6" t="s">
        <v>388</v>
      </c>
      <c r="F52" s="6" t="s">
        <v>64933</v>
      </c>
      <c r="G52" s="6" t="s">
        <v>64934</v>
      </c>
      <c r="H52" s="6" t="s">
        <v>64935</v>
      </c>
      <c r="I52" s="6" t="s">
        <v>64936</v>
      </c>
      <c r="J52" s="6" t="s">
        <v>64883</v>
      </c>
      <c r="K52" s="6">
        <v>37</v>
      </c>
      <c r="L52" s="4" t="s">
        <v>468</v>
      </c>
    </row>
    <row r="53" customHeight="1" spans="1:12">
      <c r="A53" s="6">
        <v>286540</v>
      </c>
      <c r="B53" s="6" t="s">
        <v>64937</v>
      </c>
      <c r="C53" s="6" t="s">
        <v>1593</v>
      </c>
      <c r="D53" s="6" t="s">
        <v>64723</v>
      </c>
      <c r="E53" s="6" t="s">
        <v>388</v>
      </c>
      <c r="F53" s="6" t="s">
        <v>64938</v>
      </c>
      <c r="G53" s="6" t="s">
        <v>64939</v>
      </c>
      <c r="H53" s="6" t="s">
        <v>64940</v>
      </c>
      <c r="I53" s="6" t="s">
        <v>64941</v>
      </c>
      <c r="J53" s="6" t="s">
        <v>64883</v>
      </c>
      <c r="K53" s="6">
        <v>37</v>
      </c>
      <c r="L53" s="4" t="s">
        <v>468</v>
      </c>
    </row>
    <row r="54" customHeight="1" spans="1:12">
      <c r="A54" s="6">
        <v>291757</v>
      </c>
      <c r="B54" s="6" t="s">
        <v>64942</v>
      </c>
      <c r="C54" s="6" t="s">
        <v>1593</v>
      </c>
      <c r="D54" s="6" t="s">
        <v>64723</v>
      </c>
      <c r="E54" s="6" t="s">
        <v>388</v>
      </c>
      <c r="F54" s="6" t="s">
        <v>64943</v>
      </c>
      <c r="G54" s="6" t="s">
        <v>64787</v>
      </c>
      <c r="H54" s="6" t="s">
        <v>64944</v>
      </c>
      <c r="I54" s="6" t="s">
        <v>64945</v>
      </c>
      <c r="J54" s="6" t="s">
        <v>64883</v>
      </c>
      <c r="K54" s="6">
        <v>37</v>
      </c>
      <c r="L54" s="4" t="s">
        <v>468</v>
      </c>
    </row>
    <row r="55" customHeight="1" spans="1:12">
      <c r="A55" s="6">
        <v>291087</v>
      </c>
      <c r="B55" s="6" t="s">
        <v>64946</v>
      </c>
      <c r="C55" s="6" t="s">
        <v>1593</v>
      </c>
      <c r="D55" s="6" t="s">
        <v>64723</v>
      </c>
      <c r="E55" s="6" t="s">
        <v>388</v>
      </c>
      <c r="F55" s="6" t="s">
        <v>64947</v>
      </c>
      <c r="G55" s="6" t="s">
        <v>64787</v>
      </c>
      <c r="H55" s="6" t="s">
        <v>64839</v>
      </c>
      <c r="I55" s="6" t="s">
        <v>64948</v>
      </c>
      <c r="J55" s="6" t="s">
        <v>64883</v>
      </c>
      <c r="K55" s="6">
        <v>37</v>
      </c>
      <c r="L55" s="4" t="s">
        <v>468</v>
      </c>
    </row>
    <row r="56" customHeight="1" spans="1:12">
      <c r="A56" s="6">
        <v>290392</v>
      </c>
      <c r="B56" s="6" t="s">
        <v>64949</v>
      </c>
      <c r="C56" s="6" t="s">
        <v>1593</v>
      </c>
      <c r="D56" s="6" t="s">
        <v>64723</v>
      </c>
      <c r="E56" s="6" t="s">
        <v>388</v>
      </c>
      <c r="F56" s="6" t="s">
        <v>64950</v>
      </c>
      <c r="G56" s="6" t="s">
        <v>64951</v>
      </c>
      <c r="H56" s="6" t="s">
        <v>64952</v>
      </c>
      <c r="I56" s="6" t="s">
        <v>64953</v>
      </c>
      <c r="J56" s="6" t="s">
        <v>64883</v>
      </c>
      <c r="K56" s="6">
        <v>37</v>
      </c>
      <c r="L56" s="4" t="s">
        <v>468</v>
      </c>
    </row>
    <row r="57" customHeight="1" spans="1:12">
      <c r="A57" s="6">
        <v>289198</v>
      </c>
      <c r="B57" s="6" t="s">
        <v>64954</v>
      </c>
      <c r="C57" s="6" t="s">
        <v>1593</v>
      </c>
      <c r="D57" s="6" t="s">
        <v>64723</v>
      </c>
      <c r="E57" s="6" t="s">
        <v>388</v>
      </c>
      <c r="F57" s="6" t="s">
        <v>64955</v>
      </c>
      <c r="G57" s="6" t="s">
        <v>64956</v>
      </c>
      <c r="H57" s="6" t="s">
        <v>64957</v>
      </c>
      <c r="I57" s="6" t="s">
        <v>64958</v>
      </c>
      <c r="J57" s="6" t="s">
        <v>64883</v>
      </c>
      <c r="K57" s="6">
        <v>37</v>
      </c>
      <c r="L57" s="4" t="s">
        <v>468</v>
      </c>
    </row>
    <row r="58" customHeight="1" spans="1:12">
      <c r="A58" s="6">
        <v>281687</v>
      </c>
      <c r="B58" s="6" t="s">
        <v>64959</v>
      </c>
      <c r="C58" s="6" t="s">
        <v>1593</v>
      </c>
      <c r="D58" s="6" t="s">
        <v>64723</v>
      </c>
      <c r="E58" s="6" t="s">
        <v>388</v>
      </c>
      <c r="F58" s="6" t="s">
        <v>64960</v>
      </c>
      <c r="G58" s="6" t="s">
        <v>64961</v>
      </c>
      <c r="H58" s="6" t="s">
        <v>64962</v>
      </c>
      <c r="I58" s="6" t="s">
        <v>64963</v>
      </c>
      <c r="J58" s="6" t="s">
        <v>64883</v>
      </c>
      <c r="K58" s="6">
        <v>37</v>
      </c>
      <c r="L58" s="4" t="s">
        <v>468</v>
      </c>
    </row>
    <row r="59" customHeight="1" spans="1:12">
      <c r="A59" s="6">
        <v>288885</v>
      </c>
      <c r="B59" s="6" t="s">
        <v>64964</v>
      </c>
      <c r="C59" s="6" t="s">
        <v>1593</v>
      </c>
      <c r="D59" s="6" t="s">
        <v>64723</v>
      </c>
      <c r="E59" s="6" t="s">
        <v>388</v>
      </c>
      <c r="F59" s="6" t="s">
        <v>64965</v>
      </c>
      <c r="G59" s="6" t="s">
        <v>24058</v>
      </c>
      <c r="H59" s="6" t="s">
        <v>64966</v>
      </c>
      <c r="I59" s="6" t="s">
        <v>64967</v>
      </c>
      <c r="J59" s="6" t="s">
        <v>64883</v>
      </c>
      <c r="K59" s="6">
        <v>37</v>
      </c>
      <c r="L59" s="4" t="s">
        <v>468</v>
      </c>
    </row>
    <row r="60" customHeight="1" spans="1:12">
      <c r="A60" s="6">
        <v>287808</v>
      </c>
      <c r="B60" s="6" t="s">
        <v>64968</v>
      </c>
      <c r="C60" s="6" t="s">
        <v>1593</v>
      </c>
      <c r="D60" s="6" t="s">
        <v>64723</v>
      </c>
      <c r="E60" s="6" t="s">
        <v>388</v>
      </c>
      <c r="F60" s="6" t="s">
        <v>64969</v>
      </c>
      <c r="G60" s="6" t="s">
        <v>64970</v>
      </c>
      <c r="H60" s="6" t="s">
        <v>64971</v>
      </c>
      <c r="I60" s="6" t="s">
        <v>64972</v>
      </c>
      <c r="J60" s="6" t="s">
        <v>64883</v>
      </c>
      <c r="K60" s="6">
        <v>37</v>
      </c>
      <c r="L60" s="4" t="s">
        <v>468</v>
      </c>
    </row>
    <row r="61" customHeight="1" spans="1:12">
      <c r="A61" s="6">
        <v>275237</v>
      </c>
      <c r="B61" s="6" t="s">
        <v>64973</v>
      </c>
      <c r="C61" s="6" t="s">
        <v>1593</v>
      </c>
      <c r="D61" s="6" t="s">
        <v>64723</v>
      </c>
      <c r="E61" s="6" t="s">
        <v>388</v>
      </c>
      <c r="F61" s="6" t="s">
        <v>64974</v>
      </c>
      <c r="G61" s="6" t="s">
        <v>64975</v>
      </c>
      <c r="H61" s="6" t="s">
        <v>64830</v>
      </c>
      <c r="I61" s="6" t="s">
        <v>64976</v>
      </c>
      <c r="J61" s="6" t="s">
        <v>64883</v>
      </c>
      <c r="K61" s="6">
        <v>37</v>
      </c>
      <c r="L61" s="4" t="s">
        <v>468</v>
      </c>
    </row>
    <row r="62" customHeight="1" spans="1:12">
      <c r="A62" s="6">
        <v>288618</v>
      </c>
      <c r="B62" s="6" t="s">
        <v>64977</v>
      </c>
      <c r="C62" s="6" t="s">
        <v>1593</v>
      </c>
      <c r="D62" s="6" t="s">
        <v>64723</v>
      </c>
      <c r="E62" s="6" t="s">
        <v>388</v>
      </c>
      <c r="F62" s="6" t="s">
        <v>64978</v>
      </c>
      <c r="G62" s="6" t="s">
        <v>18678</v>
      </c>
      <c r="H62" s="6" t="s">
        <v>64979</v>
      </c>
      <c r="I62" s="6" t="s">
        <v>64980</v>
      </c>
      <c r="J62" s="6" t="s">
        <v>64883</v>
      </c>
      <c r="K62" s="6">
        <v>37</v>
      </c>
      <c r="L62" s="4" t="s">
        <v>468</v>
      </c>
    </row>
    <row r="63" customHeight="1" spans="1:12">
      <c r="A63" s="6">
        <v>261390</v>
      </c>
      <c r="B63" s="6" t="s">
        <v>64981</v>
      </c>
      <c r="C63" s="6" t="s">
        <v>1593</v>
      </c>
      <c r="D63" s="6" t="s">
        <v>64723</v>
      </c>
      <c r="E63" s="6" t="s">
        <v>388</v>
      </c>
      <c r="F63" s="6" t="s">
        <v>64982</v>
      </c>
      <c r="G63" s="6" t="s">
        <v>64983</v>
      </c>
      <c r="H63" s="6" t="s">
        <v>64984</v>
      </c>
      <c r="I63" s="6" t="s">
        <v>64985</v>
      </c>
      <c r="J63" s="6" t="s">
        <v>64883</v>
      </c>
      <c r="K63" s="6">
        <v>37</v>
      </c>
      <c r="L63" s="4" t="s">
        <v>468</v>
      </c>
    </row>
    <row r="64" customHeight="1" spans="1:12">
      <c r="A64" s="6">
        <v>292030</v>
      </c>
      <c r="B64" s="6" t="s">
        <v>64986</v>
      </c>
      <c r="C64" s="6" t="s">
        <v>1593</v>
      </c>
      <c r="D64" s="6" t="s">
        <v>64723</v>
      </c>
      <c r="E64" s="6" t="s">
        <v>388</v>
      </c>
      <c r="F64" s="6" t="s">
        <v>64987</v>
      </c>
      <c r="G64" s="6" t="s">
        <v>64988</v>
      </c>
      <c r="H64" s="6" t="s">
        <v>64895</v>
      </c>
      <c r="I64" s="6" t="s">
        <v>64989</v>
      </c>
      <c r="J64" s="6" t="s">
        <v>64883</v>
      </c>
      <c r="K64" s="6">
        <v>37</v>
      </c>
      <c r="L64" s="4" t="s">
        <v>468</v>
      </c>
    </row>
    <row r="65" customHeight="1" spans="1:12">
      <c r="A65" s="6">
        <v>291038</v>
      </c>
      <c r="B65" s="6" t="s">
        <v>64990</v>
      </c>
      <c r="C65" s="6" t="s">
        <v>1593</v>
      </c>
      <c r="D65" s="6" t="s">
        <v>64723</v>
      </c>
      <c r="E65" s="6" t="s">
        <v>388</v>
      </c>
      <c r="F65" s="6" t="s">
        <v>64991</v>
      </c>
      <c r="G65" s="6" t="s">
        <v>64992</v>
      </c>
      <c r="H65" s="6" t="s">
        <v>18994</v>
      </c>
      <c r="I65" s="6" t="s">
        <v>64993</v>
      </c>
      <c r="J65" s="6" t="s">
        <v>64883</v>
      </c>
      <c r="K65" s="6">
        <v>37</v>
      </c>
      <c r="L65" s="4" t="s">
        <v>468</v>
      </c>
    </row>
    <row r="66" customHeight="1" spans="1:12">
      <c r="A66" s="6">
        <v>290209</v>
      </c>
      <c r="B66" s="6" t="s">
        <v>64994</v>
      </c>
      <c r="C66" s="6" t="s">
        <v>1593</v>
      </c>
      <c r="D66" s="6" t="s">
        <v>64723</v>
      </c>
      <c r="E66" s="6" t="s">
        <v>388</v>
      </c>
      <c r="F66" s="6" t="s">
        <v>64995</v>
      </c>
      <c r="G66" s="6" t="s">
        <v>64996</v>
      </c>
      <c r="H66" s="6" t="s">
        <v>64997</v>
      </c>
      <c r="I66" s="6" t="s">
        <v>64998</v>
      </c>
      <c r="J66" s="6" t="s">
        <v>64883</v>
      </c>
      <c r="K66" s="6">
        <v>37</v>
      </c>
      <c r="L66" s="4" t="s">
        <v>468</v>
      </c>
    </row>
    <row r="67" customHeight="1" spans="1:12">
      <c r="A67" s="6">
        <v>288429</v>
      </c>
      <c r="B67" s="6" t="s">
        <v>64999</v>
      </c>
      <c r="C67" s="6" t="s">
        <v>1593</v>
      </c>
      <c r="D67" s="6" t="s">
        <v>64723</v>
      </c>
      <c r="E67" s="6" t="s">
        <v>388</v>
      </c>
      <c r="F67" s="6" t="s">
        <v>65000</v>
      </c>
      <c r="G67" s="6" t="s">
        <v>65001</v>
      </c>
      <c r="H67" s="6" t="s">
        <v>65002</v>
      </c>
      <c r="I67" s="6" t="s">
        <v>65003</v>
      </c>
      <c r="J67" s="6" t="s">
        <v>64883</v>
      </c>
      <c r="K67" s="6">
        <v>37</v>
      </c>
      <c r="L67" s="4" t="s">
        <v>468</v>
      </c>
    </row>
    <row r="68" customHeight="1" spans="1:12">
      <c r="A68" s="6">
        <v>287871</v>
      </c>
      <c r="B68" s="6" t="s">
        <v>65004</v>
      </c>
      <c r="C68" s="6" t="s">
        <v>1593</v>
      </c>
      <c r="D68" s="6" t="s">
        <v>64723</v>
      </c>
      <c r="E68" s="6" t="s">
        <v>388</v>
      </c>
      <c r="F68" s="6" t="s">
        <v>65005</v>
      </c>
      <c r="G68" s="6" t="s">
        <v>65006</v>
      </c>
      <c r="H68" s="6" t="s">
        <v>64971</v>
      </c>
      <c r="I68" s="6" t="s">
        <v>65007</v>
      </c>
      <c r="J68" s="6" t="s">
        <v>64883</v>
      </c>
      <c r="K68" s="6">
        <v>37</v>
      </c>
      <c r="L68" s="4" t="s">
        <v>468</v>
      </c>
    </row>
    <row r="69" customHeight="1" spans="1:12">
      <c r="A69" s="6">
        <v>275230</v>
      </c>
      <c r="B69" s="6" t="s">
        <v>65008</v>
      </c>
      <c r="C69" s="6" t="s">
        <v>1593</v>
      </c>
      <c r="D69" s="6" t="s">
        <v>64723</v>
      </c>
      <c r="E69" s="6" t="s">
        <v>388</v>
      </c>
      <c r="F69" s="6" t="s">
        <v>65009</v>
      </c>
      <c r="G69" s="6" t="s">
        <v>7413</v>
      </c>
      <c r="H69" s="6" t="s">
        <v>7414</v>
      </c>
      <c r="I69" s="6" t="s">
        <v>65010</v>
      </c>
      <c r="J69" s="6" t="s">
        <v>64883</v>
      </c>
      <c r="K69" s="6">
        <v>37</v>
      </c>
      <c r="L69" s="4" t="s">
        <v>468</v>
      </c>
    </row>
    <row r="70" customHeight="1" spans="1:12">
      <c r="A70" s="6">
        <v>290580</v>
      </c>
      <c r="B70" s="6" t="s">
        <v>65011</v>
      </c>
      <c r="C70" s="6" t="s">
        <v>1593</v>
      </c>
      <c r="D70" s="6" t="s">
        <v>64723</v>
      </c>
      <c r="E70" s="6" t="s">
        <v>388</v>
      </c>
      <c r="F70" s="6" t="s">
        <v>65012</v>
      </c>
      <c r="G70" s="6" t="s">
        <v>1464</v>
      </c>
      <c r="H70" s="6" t="s">
        <v>52266</v>
      </c>
      <c r="I70" s="6" t="s">
        <v>65013</v>
      </c>
      <c r="J70" s="6" t="s">
        <v>64883</v>
      </c>
      <c r="K70" s="6">
        <v>37</v>
      </c>
      <c r="L70" s="4" t="s">
        <v>468</v>
      </c>
    </row>
    <row r="71" customHeight="1" spans="1:12">
      <c r="A71" s="6">
        <v>281564</v>
      </c>
      <c r="B71" s="6" t="s">
        <v>65014</v>
      </c>
      <c r="C71" s="6" t="s">
        <v>1593</v>
      </c>
      <c r="D71" s="6" t="s">
        <v>64723</v>
      </c>
      <c r="E71" s="6" t="s">
        <v>388</v>
      </c>
      <c r="F71" s="6" t="s">
        <v>65015</v>
      </c>
      <c r="G71" s="6" t="s">
        <v>65016</v>
      </c>
      <c r="H71" s="6" t="s">
        <v>65017</v>
      </c>
      <c r="I71" s="6" t="s">
        <v>65018</v>
      </c>
      <c r="J71" s="6" t="s">
        <v>64883</v>
      </c>
      <c r="K71" s="6">
        <v>37</v>
      </c>
      <c r="L71" s="4" t="s">
        <v>468</v>
      </c>
    </row>
    <row r="72" customHeight="1" spans="1:12">
      <c r="A72" s="6">
        <v>282181</v>
      </c>
      <c r="B72" s="6" t="s">
        <v>65019</v>
      </c>
      <c r="C72" s="6" t="s">
        <v>1593</v>
      </c>
      <c r="D72" s="6" t="s">
        <v>64723</v>
      </c>
      <c r="E72" s="6" t="s">
        <v>388</v>
      </c>
      <c r="F72" s="6" t="s">
        <v>65020</v>
      </c>
      <c r="G72" s="6" t="s">
        <v>63264</v>
      </c>
      <c r="H72" s="6" t="s">
        <v>63265</v>
      </c>
      <c r="I72" s="6" t="s">
        <v>65021</v>
      </c>
      <c r="J72" s="6" t="s">
        <v>64883</v>
      </c>
      <c r="K72" s="6">
        <v>37</v>
      </c>
      <c r="L72" s="4" t="s">
        <v>468</v>
      </c>
    </row>
    <row r="73" customHeight="1" spans="1:12">
      <c r="A73" s="6">
        <v>280007</v>
      </c>
      <c r="B73" s="6" t="s">
        <v>65022</v>
      </c>
      <c r="C73" s="6" t="s">
        <v>1593</v>
      </c>
      <c r="D73" s="6" t="s">
        <v>64723</v>
      </c>
      <c r="E73" s="6" t="s">
        <v>388</v>
      </c>
      <c r="F73" s="6" t="s">
        <v>65023</v>
      </c>
      <c r="G73" s="6" t="s">
        <v>65024</v>
      </c>
      <c r="H73" s="6" t="s">
        <v>65025</v>
      </c>
      <c r="I73" s="6" t="s">
        <v>65026</v>
      </c>
      <c r="J73" s="6" t="s">
        <v>64883</v>
      </c>
      <c r="K73" s="6">
        <v>37</v>
      </c>
      <c r="L73" s="4" t="s">
        <v>468</v>
      </c>
    </row>
    <row r="74" customHeight="1" spans="1:12">
      <c r="A74" s="6">
        <v>287697</v>
      </c>
      <c r="B74" s="6" t="s">
        <v>65027</v>
      </c>
      <c r="C74" s="6" t="s">
        <v>1593</v>
      </c>
      <c r="D74" s="6" t="s">
        <v>64723</v>
      </c>
      <c r="E74" s="6" t="s">
        <v>388</v>
      </c>
      <c r="F74" s="6" t="s">
        <v>65028</v>
      </c>
      <c r="G74" s="6" t="s">
        <v>65029</v>
      </c>
      <c r="H74" s="6" t="s">
        <v>65030</v>
      </c>
      <c r="I74" s="6" t="s">
        <v>65031</v>
      </c>
      <c r="J74" s="6" t="s">
        <v>64883</v>
      </c>
      <c r="K74" s="6">
        <v>37</v>
      </c>
      <c r="L74" s="4" t="s">
        <v>468</v>
      </c>
    </row>
    <row r="75" customHeight="1" spans="1:12">
      <c r="A75" s="6">
        <v>290410</v>
      </c>
      <c r="B75" s="6" t="s">
        <v>65032</v>
      </c>
      <c r="C75" s="6" t="s">
        <v>1593</v>
      </c>
      <c r="D75" s="6" t="s">
        <v>64723</v>
      </c>
      <c r="E75" s="6" t="s">
        <v>388</v>
      </c>
      <c r="F75" s="6" t="s">
        <v>65033</v>
      </c>
      <c r="G75" s="6" t="s">
        <v>65034</v>
      </c>
      <c r="H75" s="6" t="s">
        <v>65035</v>
      </c>
      <c r="I75" s="6" t="s">
        <v>65036</v>
      </c>
      <c r="J75" s="6" t="s">
        <v>64883</v>
      </c>
      <c r="K75" s="6">
        <v>37</v>
      </c>
      <c r="L75" s="4" t="s">
        <v>468</v>
      </c>
    </row>
    <row r="76" customHeight="1" spans="1:12">
      <c r="L76" s="4"/>
    </row>
    <row r="77" customHeight="1" spans="1:12">
      <c r="A77" s="6">
        <v>276089</v>
      </c>
      <c r="B77" s="6" t="s">
        <v>65037</v>
      </c>
      <c r="C77" s="6" t="s">
        <v>1593</v>
      </c>
      <c r="D77" s="6" t="s">
        <v>64723</v>
      </c>
      <c r="E77" s="6" t="s">
        <v>2561</v>
      </c>
      <c r="F77" s="6" t="s">
        <v>65038</v>
      </c>
      <c r="G77" s="6" t="s">
        <v>7413</v>
      </c>
      <c r="H77" s="6" t="s">
        <v>7414</v>
      </c>
      <c r="I77" s="6" t="s">
        <v>65039</v>
      </c>
      <c r="J77" s="6" t="s">
        <v>14053</v>
      </c>
      <c r="K77" s="6">
        <v>1</v>
      </c>
      <c r="L77" s="5" t="s">
        <v>393</v>
      </c>
    </row>
    <row r="78" customHeight="1" spans="1:12">
      <c r="A78" s="6">
        <v>281701</v>
      </c>
      <c r="B78" s="6" t="s">
        <v>65040</v>
      </c>
      <c r="C78" s="6" t="s">
        <v>1593</v>
      </c>
      <c r="D78" s="6" t="s">
        <v>64723</v>
      </c>
      <c r="E78" s="6" t="s">
        <v>2561</v>
      </c>
      <c r="F78" s="6" t="s">
        <v>65041</v>
      </c>
      <c r="G78" s="6" t="s">
        <v>65042</v>
      </c>
      <c r="H78" s="6" t="s">
        <v>64742</v>
      </c>
      <c r="I78" s="6" t="s">
        <v>65043</v>
      </c>
      <c r="J78" s="6" t="s">
        <v>14124</v>
      </c>
      <c r="K78" s="6">
        <v>2</v>
      </c>
      <c r="L78" s="5" t="s">
        <v>404</v>
      </c>
    </row>
    <row r="79" customHeight="1" spans="1:12">
      <c r="A79" s="6">
        <v>281489</v>
      </c>
      <c r="B79" s="6" t="s">
        <v>65044</v>
      </c>
      <c r="C79" s="6" t="s">
        <v>1593</v>
      </c>
      <c r="D79" s="6" t="s">
        <v>64723</v>
      </c>
      <c r="E79" s="6" t="s">
        <v>2561</v>
      </c>
      <c r="F79" s="6" t="s">
        <v>65045</v>
      </c>
      <c r="G79" s="6" t="s">
        <v>65046</v>
      </c>
      <c r="H79" s="6" t="s">
        <v>65047</v>
      </c>
      <c r="I79" s="6" t="s">
        <v>65048</v>
      </c>
      <c r="J79" s="6" t="s">
        <v>14134</v>
      </c>
      <c r="K79" s="6">
        <v>3</v>
      </c>
      <c r="L79" s="5" t="s">
        <v>415</v>
      </c>
    </row>
    <row r="80" customHeight="1" spans="1:12">
      <c r="A80" s="6">
        <v>276074</v>
      </c>
      <c r="B80" s="6" t="s">
        <v>65049</v>
      </c>
      <c r="C80" s="6" t="s">
        <v>1593</v>
      </c>
      <c r="D80" s="6" t="s">
        <v>64723</v>
      </c>
      <c r="E80" s="6" t="s">
        <v>2561</v>
      </c>
      <c r="F80" s="6" t="s">
        <v>65050</v>
      </c>
      <c r="G80" s="6" t="s">
        <v>65051</v>
      </c>
      <c r="H80" s="6" t="s">
        <v>48519</v>
      </c>
      <c r="I80" s="6" t="s">
        <v>65052</v>
      </c>
      <c r="J80" s="6" t="s">
        <v>64738</v>
      </c>
      <c r="K80" s="6">
        <v>4</v>
      </c>
      <c r="L80" s="4" t="s">
        <v>800</v>
      </c>
    </row>
    <row r="81" customHeight="1" spans="1:12">
      <c r="A81" s="6">
        <v>291121</v>
      </c>
      <c r="B81" s="6" t="s">
        <v>65053</v>
      </c>
      <c r="C81" s="6" t="s">
        <v>1593</v>
      </c>
      <c r="D81" s="6" t="s">
        <v>64723</v>
      </c>
      <c r="E81" s="6" t="s">
        <v>2561</v>
      </c>
      <c r="F81" s="6" t="s">
        <v>65054</v>
      </c>
      <c r="G81" s="6" t="s">
        <v>65055</v>
      </c>
      <c r="H81" s="6" t="s">
        <v>19350</v>
      </c>
      <c r="I81" s="6" t="s">
        <v>65056</v>
      </c>
      <c r="J81" s="6" t="s">
        <v>65057</v>
      </c>
      <c r="K81" s="6">
        <v>5</v>
      </c>
      <c r="L81" s="4" t="s">
        <v>800</v>
      </c>
    </row>
    <row r="82" customHeight="1" spans="1:12">
      <c r="A82" s="6">
        <v>291133</v>
      </c>
      <c r="B82" s="6" t="s">
        <v>65058</v>
      </c>
      <c r="C82" s="6" t="s">
        <v>1593</v>
      </c>
      <c r="D82" s="6" t="s">
        <v>64723</v>
      </c>
      <c r="E82" s="6" t="s">
        <v>2561</v>
      </c>
      <c r="F82" s="6" t="s">
        <v>65059</v>
      </c>
      <c r="G82" s="6" t="s">
        <v>65060</v>
      </c>
      <c r="H82" s="6" t="s">
        <v>18842</v>
      </c>
      <c r="I82" s="6" t="s">
        <v>65061</v>
      </c>
      <c r="J82" s="6" t="s">
        <v>65057</v>
      </c>
      <c r="K82" s="6">
        <v>5</v>
      </c>
      <c r="L82" s="4" t="s">
        <v>800</v>
      </c>
    </row>
    <row r="83" customHeight="1" spans="1:12">
      <c r="A83" s="6">
        <v>289781</v>
      </c>
      <c r="B83" s="6" t="s">
        <v>65062</v>
      </c>
      <c r="C83" s="6" t="s">
        <v>1593</v>
      </c>
      <c r="D83" s="6" t="s">
        <v>64723</v>
      </c>
      <c r="E83" s="6" t="s">
        <v>2561</v>
      </c>
      <c r="F83" s="6" t="s">
        <v>65063</v>
      </c>
      <c r="G83" s="6" t="s">
        <v>64757</v>
      </c>
      <c r="H83" s="6" t="s">
        <v>64758</v>
      </c>
      <c r="I83" s="6" t="s">
        <v>65064</v>
      </c>
      <c r="J83" s="6" t="s">
        <v>65057</v>
      </c>
      <c r="K83" s="6">
        <v>5</v>
      </c>
      <c r="L83" s="4" t="s">
        <v>800</v>
      </c>
    </row>
    <row r="84" customHeight="1" spans="1:12">
      <c r="A84" s="6">
        <v>281616</v>
      </c>
      <c r="B84" s="6" t="s">
        <v>65065</v>
      </c>
      <c r="C84" s="6" t="s">
        <v>1593</v>
      </c>
      <c r="D84" s="6" t="s">
        <v>64723</v>
      </c>
      <c r="E84" s="6" t="s">
        <v>2561</v>
      </c>
      <c r="F84" s="6" t="s">
        <v>46321</v>
      </c>
      <c r="G84" s="6" t="s">
        <v>46321</v>
      </c>
      <c r="H84" s="6" t="s">
        <v>65066</v>
      </c>
      <c r="I84" s="6" t="s">
        <v>65067</v>
      </c>
      <c r="J84" s="6" t="s">
        <v>64744</v>
      </c>
      <c r="K84" s="6">
        <v>8</v>
      </c>
      <c r="L84" s="4" t="s">
        <v>800</v>
      </c>
    </row>
    <row r="85" customHeight="1" spans="1:12">
      <c r="A85" s="6">
        <v>276069</v>
      </c>
      <c r="B85" s="6" t="s">
        <v>65068</v>
      </c>
      <c r="C85" s="6" t="s">
        <v>1593</v>
      </c>
      <c r="D85" s="6" t="s">
        <v>64723</v>
      </c>
      <c r="E85" s="6" t="s">
        <v>2561</v>
      </c>
      <c r="F85" s="6" t="s">
        <v>65069</v>
      </c>
      <c r="G85" s="6" t="s">
        <v>7413</v>
      </c>
      <c r="H85" s="6" t="s">
        <v>20916</v>
      </c>
      <c r="I85" s="6" t="s">
        <v>65070</v>
      </c>
      <c r="J85" s="6" t="s">
        <v>65071</v>
      </c>
      <c r="K85" s="6">
        <v>9</v>
      </c>
      <c r="L85" s="4" t="s">
        <v>426</v>
      </c>
    </row>
    <row r="86" customHeight="1" spans="1:12">
      <c r="A86" s="6">
        <v>278176</v>
      </c>
      <c r="B86" s="6" t="s">
        <v>65072</v>
      </c>
      <c r="C86" s="6" t="s">
        <v>1593</v>
      </c>
      <c r="D86" s="6" t="s">
        <v>64723</v>
      </c>
      <c r="E86" s="6" t="s">
        <v>2561</v>
      </c>
      <c r="F86" s="6" t="s">
        <v>65073</v>
      </c>
      <c r="G86" s="6" t="s">
        <v>65074</v>
      </c>
      <c r="H86" s="6" t="s">
        <v>65075</v>
      </c>
      <c r="I86" s="6" t="s">
        <v>65076</v>
      </c>
      <c r="J86" s="6" t="s">
        <v>65071</v>
      </c>
      <c r="K86" s="6">
        <v>9</v>
      </c>
      <c r="L86" s="4" t="s">
        <v>426</v>
      </c>
    </row>
    <row r="87" customHeight="1" spans="1:12">
      <c r="A87" s="6">
        <v>291148</v>
      </c>
      <c r="B87" s="6" t="s">
        <v>65077</v>
      </c>
      <c r="C87" s="6" t="s">
        <v>1593</v>
      </c>
      <c r="D87" s="6" t="s">
        <v>64723</v>
      </c>
      <c r="E87" s="6" t="s">
        <v>2561</v>
      </c>
      <c r="F87" s="6" t="s">
        <v>65078</v>
      </c>
      <c r="G87" s="6" t="s">
        <v>65079</v>
      </c>
      <c r="H87" s="6" t="s">
        <v>65080</v>
      </c>
      <c r="I87" s="6" t="s">
        <v>65081</v>
      </c>
      <c r="J87" s="6" t="s">
        <v>65071</v>
      </c>
      <c r="K87" s="6">
        <v>9</v>
      </c>
      <c r="L87" s="4" t="s">
        <v>426</v>
      </c>
    </row>
    <row r="88" customHeight="1" spans="1:12">
      <c r="A88" s="6">
        <v>280769</v>
      </c>
      <c r="B88" s="6" t="s">
        <v>65082</v>
      </c>
      <c r="C88" s="6" t="s">
        <v>1593</v>
      </c>
      <c r="D88" s="6" t="s">
        <v>64723</v>
      </c>
      <c r="E88" s="6" t="s">
        <v>2561</v>
      </c>
      <c r="F88" s="6" t="s">
        <v>65083</v>
      </c>
      <c r="G88" s="6" t="s">
        <v>65084</v>
      </c>
      <c r="H88" s="6" t="s">
        <v>65085</v>
      </c>
      <c r="I88" s="6" t="s">
        <v>65086</v>
      </c>
      <c r="J88" s="6" t="s">
        <v>65071</v>
      </c>
      <c r="K88" s="6">
        <v>9</v>
      </c>
      <c r="L88" s="4" t="s">
        <v>426</v>
      </c>
    </row>
    <row r="89" customHeight="1" spans="1:12">
      <c r="A89" s="6">
        <v>281662</v>
      </c>
      <c r="B89" s="6" t="s">
        <v>65087</v>
      </c>
      <c r="C89" s="6" t="s">
        <v>1593</v>
      </c>
      <c r="D89" s="6" t="s">
        <v>64723</v>
      </c>
      <c r="E89" s="6" t="s">
        <v>2561</v>
      </c>
      <c r="F89" s="6" t="s">
        <v>65088</v>
      </c>
      <c r="G89" s="6" t="s">
        <v>65088</v>
      </c>
      <c r="H89" s="6" t="s">
        <v>65089</v>
      </c>
      <c r="I89" s="6" t="s">
        <v>65090</v>
      </c>
      <c r="J89" s="6" t="s">
        <v>65071</v>
      </c>
      <c r="K89" s="6">
        <v>9</v>
      </c>
      <c r="L89" s="4" t="s">
        <v>426</v>
      </c>
    </row>
    <row r="90" customHeight="1" spans="1:12">
      <c r="A90" s="6">
        <v>291988</v>
      </c>
      <c r="B90" s="6" t="s">
        <v>65091</v>
      </c>
      <c r="C90" s="6" t="s">
        <v>1593</v>
      </c>
      <c r="D90" s="6" t="s">
        <v>64723</v>
      </c>
      <c r="E90" s="6" t="s">
        <v>2561</v>
      </c>
      <c r="F90" s="6" t="s">
        <v>65092</v>
      </c>
      <c r="G90" s="6" t="s">
        <v>65093</v>
      </c>
      <c r="H90" s="6" t="s">
        <v>65094</v>
      </c>
      <c r="I90" s="6" t="s">
        <v>65095</v>
      </c>
      <c r="J90" s="6" t="s">
        <v>65071</v>
      </c>
      <c r="K90" s="6">
        <v>9</v>
      </c>
      <c r="L90" s="4" t="s">
        <v>426</v>
      </c>
    </row>
    <row r="91" customHeight="1" spans="1:12">
      <c r="A91" s="6">
        <v>262697</v>
      </c>
      <c r="B91" s="6" t="s">
        <v>65096</v>
      </c>
      <c r="C91" s="6" t="s">
        <v>1593</v>
      </c>
      <c r="D91" s="6" t="s">
        <v>64723</v>
      </c>
      <c r="E91" s="6" t="s">
        <v>2561</v>
      </c>
      <c r="F91" s="6" t="s">
        <v>65097</v>
      </c>
      <c r="G91" s="6" t="s">
        <v>65098</v>
      </c>
      <c r="H91" s="6" t="s">
        <v>65099</v>
      </c>
      <c r="I91" s="6" t="s">
        <v>65100</v>
      </c>
      <c r="J91" s="6" t="s">
        <v>65101</v>
      </c>
      <c r="K91" s="6">
        <v>15</v>
      </c>
      <c r="L91" s="4" t="s">
        <v>426</v>
      </c>
    </row>
    <row r="92" customHeight="1" spans="1:12">
      <c r="A92" s="6">
        <v>259302</v>
      </c>
      <c r="B92" s="6" t="s">
        <v>65102</v>
      </c>
      <c r="C92" s="6" t="s">
        <v>1593</v>
      </c>
      <c r="D92" s="6" t="s">
        <v>64723</v>
      </c>
      <c r="E92" s="6" t="s">
        <v>2561</v>
      </c>
      <c r="F92" s="6" t="s">
        <v>65103</v>
      </c>
      <c r="G92" s="6" t="s">
        <v>65104</v>
      </c>
      <c r="H92" s="6" t="s">
        <v>65105</v>
      </c>
      <c r="I92" s="6" t="s">
        <v>65106</v>
      </c>
      <c r="J92" s="6" t="s">
        <v>65101</v>
      </c>
      <c r="K92" s="6">
        <v>15</v>
      </c>
      <c r="L92" s="4" t="s">
        <v>426</v>
      </c>
    </row>
    <row r="93" customHeight="1" spans="1:12">
      <c r="A93" s="6">
        <v>280146</v>
      </c>
      <c r="B93" s="6" t="s">
        <v>65107</v>
      </c>
      <c r="C93" s="6" t="s">
        <v>1593</v>
      </c>
      <c r="D93" s="6" t="s">
        <v>64723</v>
      </c>
      <c r="E93" s="6" t="s">
        <v>2561</v>
      </c>
      <c r="F93" s="6" t="s">
        <v>65108</v>
      </c>
      <c r="G93" s="6" t="s">
        <v>65109</v>
      </c>
      <c r="H93" s="6" t="s">
        <v>65110</v>
      </c>
      <c r="I93" s="6" t="s">
        <v>65111</v>
      </c>
      <c r="J93" s="6" t="s">
        <v>65101</v>
      </c>
      <c r="K93" s="6">
        <v>15</v>
      </c>
      <c r="L93" s="4" t="s">
        <v>426</v>
      </c>
    </row>
    <row r="94" customHeight="1" spans="1:12">
      <c r="A94" s="6">
        <v>288680</v>
      </c>
      <c r="B94" s="6" t="s">
        <v>65112</v>
      </c>
      <c r="C94" s="6" t="s">
        <v>1593</v>
      </c>
      <c r="D94" s="6" t="s">
        <v>64723</v>
      </c>
      <c r="E94" s="6" t="s">
        <v>2561</v>
      </c>
      <c r="F94" s="6" t="s">
        <v>65113</v>
      </c>
      <c r="G94" s="6" t="s">
        <v>56726</v>
      </c>
      <c r="H94" s="6" t="s">
        <v>64916</v>
      </c>
      <c r="I94" s="6" t="s">
        <v>65114</v>
      </c>
      <c r="J94" s="6" t="s">
        <v>65101</v>
      </c>
      <c r="K94" s="6">
        <v>15</v>
      </c>
      <c r="L94" s="4" t="s">
        <v>426</v>
      </c>
    </row>
    <row r="95" customHeight="1" spans="1:12">
      <c r="A95" s="6">
        <v>281492</v>
      </c>
      <c r="B95" s="6" t="s">
        <v>65115</v>
      </c>
      <c r="C95" s="6" t="s">
        <v>1593</v>
      </c>
      <c r="D95" s="6" t="s">
        <v>64723</v>
      </c>
      <c r="E95" s="6" t="s">
        <v>2561</v>
      </c>
      <c r="F95" s="6" t="s">
        <v>65116</v>
      </c>
      <c r="G95" s="6" t="s">
        <v>65046</v>
      </c>
      <c r="H95" s="6" t="s">
        <v>65047</v>
      </c>
      <c r="I95" s="6" t="s">
        <v>65117</v>
      </c>
      <c r="J95" s="6" t="s">
        <v>65101</v>
      </c>
      <c r="K95" s="6">
        <v>15</v>
      </c>
      <c r="L95" s="4" t="s">
        <v>426</v>
      </c>
    </row>
    <row r="96" customHeight="1" spans="1:12">
      <c r="A96" s="6">
        <v>290452</v>
      </c>
      <c r="B96" s="6" t="s">
        <v>65118</v>
      </c>
      <c r="C96" s="6" t="s">
        <v>1593</v>
      </c>
      <c r="D96" s="6" t="s">
        <v>64723</v>
      </c>
      <c r="E96" s="6" t="s">
        <v>2561</v>
      </c>
      <c r="F96" s="6" t="s">
        <v>65119</v>
      </c>
      <c r="G96" s="6" t="s">
        <v>65120</v>
      </c>
      <c r="H96" s="6" t="s">
        <v>64419</v>
      </c>
      <c r="I96" s="6" t="s">
        <v>65121</v>
      </c>
      <c r="J96" s="6" t="s">
        <v>65101</v>
      </c>
      <c r="K96" s="6">
        <v>15</v>
      </c>
      <c r="L96" s="4" t="s">
        <v>426</v>
      </c>
    </row>
    <row r="97" customHeight="1" spans="1:12">
      <c r="A97" s="6">
        <v>278179</v>
      </c>
      <c r="B97" s="6" t="s">
        <v>65122</v>
      </c>
      <c r="C97" s="6" t="s">
        <v>1593</v>
      </c>
      <c r="D97" s="6" t="s">
        <v>64723</v>
      </c>
      <c r="E97" s="6" t="s">
        <v>2561</v>
      </c>
      <c r="F97" s="6" t="s">
        <v>65123</v>
      </c>
      <c r="G97" s="6" t="s">
        <v>65074</v>
      </c>
      <c r="H97" s="6" t="s">
        <v>65124</v>
      </c>
      <c r="I97" s="6" t="s">
        <v>65125</v>
      </c>
      <c r="J97" s="6" t="s">
        <v>65101</v>
      </c>
      <c r="K97" s="6">
        <v>15</v>
      </c>
      <c r="L97" s="4" t="s">
        <v>426</v>
      </c>
    </row>
    <row r="98" customHeight="1" spans="1:12">
      <c r="A98" s="6">
        <v>281582</v>
      </c>
      <c r="B98" s="6" t="s">
        <v>65126</v>
      </c>
      <c r="C98" s="6" t="s">
        <v>1593</v>
      </c>
      <c r="D98" s="6" t="s">
        <v>64723</v>
      </c>
      <c r="E98" s="6" t="s">
        <v>2561</v>
      </c>
      <c r="F98" s="6" t="s">
        <v>65127</v>
      </c>
      <c r="G98" s="6" t="s">
        <v>65128</v>
      </c>
      <c r="H98" s="6" t="s">
        <v>65129</v>
      </c>
      <c r="I98" s="6" t="s">
        <v>65130</v>
      </c>
      <c r="J98" s="6" t="s">
        <v>65101</v>
      </c>
      <c r="K98" s="6">
        <v>15</v>
      </c>
      <c r="L98" s="4" t="s">
        <v>426</v>
      </c>
    </row>
    <row r="99" customHeight="1" spans="1:12">
      <c r="A99" s="6">
        <v>290465</v>
      </c>
      <c r="B99" s="6" t="s">
        <v>65131</v>
      </c>
      <c r="C99" s="6" t="s">
        <v>1593</v>
      </c>
      <c r="D99" s="6" t="s">
        <v>64723</v>
      </c>
      <c r="E99" s="6" t="s">
        <v>2561</v>
      </c>
      <c r="F99" s="6" t="s">
        <v>65132</v>
      </c>
      <c r="G99" s="6" t="s">
        <v>65120</v>
      </c>
      <c r="H99" s="6" t="s">
        <v>65035</v>
      </c>
      <c r="I99" s="6" t="s">
        <v>65133</v>
      </c>
      <c r="J99" s="6" t="s">
        <v>65101</v>
      </c>
      <c r="K99" s="6">
        <v>15</v>
      </c>
      <c r="L99" s="4" t="s">
        <v>426</v>
      </c>
    </row>
    <row r="100" customHeight="1" spans="1:12">
      <c r="A100" s="6">
        <v>290755</v>
      </c>
      <c r="B100" s="6" t="s">
        <v>65134</v>
      </c>
      <c r="C100" s="6" t="s">
        <v>1593</v>
      </c>
      <c r="D100" s="6" t="s">
        <v>64723</v>
      </c>
      <c r="E100" s="6" t="s">
        <v>2561</v>
      </c>
      <c r="F100" s="6" t="s">
        <v>65135</v>
      </c>
      <c r="G100" s="6" t="s">
        <v>65136</v>
      </c>
      <c r="H100" s="6" t="s">
        <v>65137</v>
      </c>
      <c r="I100" s="6" t="s">
        <v>65138</v>
      </c>
      <c r="J100" s="6" t="s">
        <v>65101</v>
      </c>
      <c r="K100" s="6">
        <v>15</v>
      </c>
      <c r="L100" s="4" t="s">
        <v>426</v>
      </c>
    </row>
    <row r="101" customHeight="1" spans="1:12">
      <c r="A101" s="6">
        <v>289961</v>
      </c>
      <c r="B101" s="6" t="s">
        <v>65139</v>
      </c>
      <c r="C101" s="6" t="s">
        <v>1593</v>
      </c>
      <c r="D101" s="6" t="s">
        <v>64723</v>
      </c>
      <c r="E101" s="6" t="s">
        <v>2561</v>
      </c>
      <c r="F101" s="6" t="s">
        <v>65140</v>
      </c>
      <c r="G101" s="6" t="s">
        <v>65141</v>
      </c>
      <c r="H101" s="6" t="s">
        <v>5137</v>
      </c>
      <c r="I101" s="6" t="s">
        <v>65142</v>
      </c>
      <c r="J101" s="6" t="s">
        <v>65101</v>
      </c>
      <c r="K101" s="6">
        <v>15</v>
      </c>
      <c r="L101" s="4" t="s">
        <v>426</v>
      </c>
    </row>
    <row r="102" customHeight="1" spans="1:12">
      <c r="A102" s="6">
        <v>272684</v>
      </c>
      <c r="B102" s="6" t="s">
        <v>65143</v>
      </c>
      <c r="C102" s="6" t="s">
        <v>1593</v>
      </c>
      <c r="D102" s="6" t="s">
        <v>64723</v>
      </c>
      <c r="E102" s="6" t="s">
        <v>2561</v>
      </c>
      <c r="F102" s="6" t="s">
        <v>65144</v>
      </c>
      <c r="G102" s="6" t="s">
        <v>65145</v>
      </c>
      <c r="H102" s="6" t="s">
        <v>65146</v>
      </c>
      <c r="I102" s="6" t="s">
        <v>65147</v>
      </c>
      <c r="J102" s="6" t="s">
        <v>65101</v>
      </c>
      <c r="K102" s="6">
        <v>15</v>
      </c>
      <c r="L102" s="4" t="s">
        <v>426</v>
      </c>
    </row>
    <row r="103" customHeight="1" spans="1:12">
      <c r="A103" s="6">
        <v>290304</v>
      </c>
      <c r="B103" s="6" t="s">
        <v>65148</v>
      </c>
      <c r="C103" s="6" t="s">
        <v>1593</v>
      </c>
      <c r="D103" s="6" t="s">
        <v>64723</v>
      </c>
      <c r="E103" s="6" t="s">
        <v>2561</v>
      </c>
      <c r="F103" s="6" t="s">
        <v>65149</v>
      </c>
      <c r="G103" s="6" t="s">
        <v>65150</v>
      </c>
      <c r="H103" s="6" t="s">
        <v>65151</v>
      </c>
      <c r="I103" s="6" t="s">
        <v>65152</v>
      </c>
      <c r="J103" s="6" t="s">
        <v>65101</v>
      </c>
      <c r="K103" s="6">
        <v>15</v>
      </c>
      <c r="L103" s="4" t="s">
        <v>426</v>
      </c>
    </row>
    <row r="104" customHeight="1" spans="1:12">
      <c r="A104" s="6">
        <v>262065</v>
      </c>
      <c r="B104" s="6" t="s">
        <v>65153</v>
      </c>
      <c r="C104" s="6" t="s">
        <v>1593</v>
      </c>
      <c r="D104" s="6" t="s">
        <v>64723</v>
      </c>
      <c r="E104" s="6" t="s">
        <v>2561</v>
      </c>
      <c r="F104" s="6" t="s">
        <v>65154</v>
      </c>
      <c r="G104" s="6" t="s">
        <v>65155</v>
      </c>
      <c r="H104" s="6" t="s">
        <v>19350</v>
      </c>
      <c r="I104" s="6" t="s">
        <v>65156</v>
      </c>
      <c r="J104" s="6" t="s">
        <v>64883</v>
      </c>
      <c r="K104" s="6">
        <v>28</v>
      </c>
      <c r="L104" s="4" t="s">
        <v>468</v>
      </c>
    </row>
    <row r="105" customHeight="1" spans="1:12">
      <c r="A105" s="6">
        <v>283209</v>
      </c>
      <c r="B105" s="6" t="s">
        <v>65157</v>
      </c>
      <c r="C105" s="6" t="s">
        <v>1593</v>
      </c>
      <c r="D105" s="6" t="s">
        <v>64723</v>
      </c>
      <c r="E105" s="6" t="s">
        <v>2561</v>
      </c>
      <c r="F105" s="6" t="s">
        <v>65158</v>
      </c>
      <c r="G105" s="6" t="s">
        <v>65159</v>
      </c>
      <c r="H105" s="6" t="s">
        <v>65160</v>
      </c>
      <c r="I105" s="6" t="s">
        <v>65161</v>
      </c>
      <c r="J105" s="6" t="s">
        <v>64883</v>
      </c>
      <c r="K105" s="6">
        <v>28</v>
      </c>
      <c r="L105" s="4" t="s">
        <v>468</v>
      </c>
    </row>
    <row r="106" customHeight="1" spans="1:12">
      <c r="A106" s="6">
        <v>278311</v>
      </c>
      <c r="B106" s="6" t="s">
        <v>65162</v>
      </c>
      <c r="C106" s="6" t="s">
        <v>1593</v>
      </c>
      <c r="D106" s="6" t="s">
        <v>64723</v>
      </c>
      <c r="E106" s="6" t="s">
        <v>2561</v>
      </c>
      <c r="F106" s="6" t="s">
        <v>65163</v>
      </c>
      <c r="G106" s="6" t="s">
        <v>64757</v>
      </c>
      <c r="H106" s="6" t="s">
        <v>64758</v>
      </c>
      <c r="I106" s="6" t="s">
        <v>65164</v>
      </c>
      <c r="J106" s="6" t="s">
        <v>64883</v>
      </c>
      <c r="K106" s="6">
        <v>28</v>
      </c>
      <c r="L106" s="4" t="s">
        <v>468</v>
      </c>
    </row>
    <row r="107" customHeight="1" spans="1:12">
      <c r="A107" s="6">
        <v>290057</v>
      </c>
      <c r="B107" s="6" t="s">
        <v>65165</v>
      </c>
      <c r="C107" s="6" t="s">
        <v>1593</v>
      </c>
      <c r="D107" s="6" t="s">
        <v>64723</v>
      </c>
      <c r="E107" s="6" t="s">
        <v>2561</v>
      </c>
      <c r="F107" s="6" t="s">
        <v>65166</v>
      </c>
      <c r="G107" s="6" t="s">
        <v>65167</v>
      </c>
      <c r="H107" s="6" t="s">
        <v>65160</v>
      </c>
      <c r="I107" s="6" t="s">
        <v>65168</v>
      </c>
      <c r="J107" s="6" t="s">
        <v>64883</v>
      </c>
      <c r="K107" s="6">
        <v>28</v>
      </c>
      <c r="L107" s="4" t="s">
        <v>468</v>
      </c>
    </row>
    <row r="108" customHeight="1" spans="1:12">
      <c r="A108" s="6">
        <v>281411</v>
      </c>
      <c r="B108" s="6" t="s">
        <v>65169</v>
      </c>
      <c r="C108" s="6" t="s">
        <v>1593</v>
      </c>
      <c r="D108" s="6" t="s">
        <v>64723</v>
      </c>
      <c r="E108" s="6" t="s">
        <v>2561</v>
      </c>
      <c r="F108" s="6" t="s">
        <v>65170</v>
      </c>
      <c r="G108" s="6" t="s">
        <v>65171</v>
      </c>
      <c r="H108" s="6" t="s">
        <v>4506</v>
      </c>
      <c r="I108" s="6" t="s">
        <v>65172</v>
      </c>
      <c r="J108" s="6" t="s">
        <v>64883</v>
      </c>
      <c r="K108" s="6">
        <v>28</v>
      </c>
      <c r="L108" s="4" t="s">
        <v>468</v>
      </c>
    </row>
    <row r="109" customHeight="1" spans="1:12">
      <c r="A109" s="6">
        <v>262359</v>
      </c>
      <c r="B109" s="6" t="s">
        <v>65173</v>
      </c>
      <c r="C109" s="6" t="s">
        <v>1593</v>
      </c>
      <c r="D109" s="6" t="s">
        <v>64723</v>
      </c>
      <c r="E109" s="6" t="s">
        <v>2561</v>
      </c>
      <c r="F109" s="6" t="s">
        <v>65174</v>
      </c>
      <c r="G109" s="6" t="s">
        <v>65175</v>
      </c>
      <c r="H109" s="6" t="s">
        <v>65176</v>
      </c>
      <c r="I109" s="6" t="s">
        <v>65177</v>
      </c>
      <c r="J109" s="6" t="s">
        <v>64883</v>
      </c>
      <c r="K109" s="6">
        <v>28</v>
      </c>
      <c r="L109" s="4" t="s">
        <v>468</v>
      </c>
    </row>
    <row r="110" customHeight="1" spans="1:12">
      <c r="A110" s="6">
        <v>259348</v>
      </c>
      <c r="B110" s="6" t="s">
        <v>65178</v>
      </c>
      <c r="C110" s="6" t="s">
        <v>1593</v>
      </c>
      <c r="D110" s="6" t="s">
        <v>64723</v>
      </c>
      <c r="E110" s="6" t="s">
        <v>2561</v>
      </c>
      <c r="F110" s="6" t="s">
        <v>65179</v>
      </c>
      <c r="G110" s="6" t="s">
        <v>65180</v>
      </c>
      <c r="H110" s="6" t="s">
        <v>65181</v>
      </c>
      <c r="I110" s="6" t="s">
        <v>65182</v>
      </c>
      <c r="J110" s="6" t="s">
        <v>64883</v>
      </c>
      <c r="K110" s="6">
        <v>28</v>
      </c>
      <c r="L110" s="4" t="s">
        <v>468</v>
      </c>
    </row>
    <row r="111" customHeight="1" spans="1:12">
      <c r="A111" s="6">
        <v>278330</v>
      </c>
      <c r="B111" s="6" t="s">
        <v>65183</v>
      </c>
      <c r="C111" s="6" t="s">
        <v>1593</v>
      </c>
      <c r="D111" s="6" t="s">
        <v>64723</v>
      </c>
      <c r="E111" s="6" t="s">
        <v>2561</v>
      </c>
      <c r="F111" s="6" t="s">
        <v>65184</v>
      </c>
      <c r="G111" s="6" t="s">
        <v>65185</v>
      </c>
      <c r="H111" s="6" t="s">
        <v>65186</v>
      </c>
      <c r="I111" s="6" t="s">
        <v>65187</v>
      </c>
      <c r="J111" s="6" t="s">
        <v>64883</v>
      </c>
      <c r="K111" s="6">
        <v>28</v>
      </c>
      <c r="L111" s="4" t="s">
        <v>468</v>
      </c>
    </row>
    <row r="112" customHeight="1" spans="1:12">
      <c r="A112" s="6">
        <v>290163</v>
      </c>
      <c r="B112" s="6" t="s">
        <v>65188</v>
      </c>
      <c r="C112" s="6" t="s">
        <v>1593</v>
      </c>
      <c r="D112" s="6" t="s">
        <v>64723</v>
      </c>
      <c r="E112" s="6" t="s">
        <v>2561</v>
      </c>
      <c r="F112" s="6" t="s">
        <v>65189</v>
      </c>
      <c r="G112" s="6" t="s">
        <v>65190</v>
      </c>
      <c r="H112" s="6" t="s">
        <v>65160</v>
      </c>
      <c r="I112" s="6" t="s">
        <v>65191</v>
      </c>
      <c r="J112" s="6" t="s">
        <v>64883</v>
      </c>
      <c r="K112" s="6">
        <v>28</v>
      </c>
      <c r="L112" s="4" t="s">
        <v>468</v>
      </c>
    </row>
    <row r="113" customHeight="1" spans="1:12">
      <c r="A113" s="6">
        <v>268984</v>
      </c>
      <c r="B113" s="6" t="s">
        <v>65192</v>
      </c>
      <c r="C113" s="6" t="s">
        <v>1593</v>
      </c>
      <c r="D113" s="6" t="s">
        <v>64723</v>
      </c>
      <c r="E113" s="6" t="s">
        <v>2561</v>
      </c>
      <c r="F113" s="6" t="s">
        <v>65193</v>
      </c>
      <c r="G113" s="6" t="s">
        <v>65194</v>
      </c>
      <c r="H113" s="6" t="s">
        <v>65195</v>
      </c>
      <c r="I113" s="6" t="s">
        <v>65196</v>
      </c>
      <c r="J113" s="6" t="s">
        <v>64883</v>
      </c>
      <c r="K113" s="6">
        <v>28</v>
      </c>
      <c r="L113" s="4" t="s">
        <v>468</v>
      </c>
    </row>
    <row r="114" customHeight="1" spans="1:12">
      <c r="A114" s="6">
        <v>280266</v>
      </c>
      <c r="B114" s="6" t="s">
        <v>65197</v>
      </c>
      <c r="C114" s="6" t="s">
        <v>1593</v>
      </c>
      <c r="D114" s="6" t="s">
        <v>64723</v>
      </c>
      <c r="E114" s="6" t="s">
        <v>2561</v>
      </c>
      <c r="F114" s="6" t="s">
        <v>65198</v>
      </c>
      <c r="G114" s="6" t="s">
        <v>65109</v>
      </c>
      <c r="H114" s="6" t="s">
        <v>65110</v>
      </c>
      <c r="I114" s="6" t="s">
        <v>65199</v>
      </c>
      <c r="J114" s="6" t="s">
        <v>64883</v>
      </c>
      <c r="K114" s="6">
        <v>28</v>
      </c>
      <c r="L114" s="4" t="s">
        <v>468</v>
      </c>
    </row>
    <row r="115" customHeight="1" spans="1:12">
      <c r="A115" s="6">
        <v>290175</v>
      </c>
      <c r="B115" s="6" t="s">
        <v>65200</v>
      </c>
      <c r="C115" s="6" t="s">
        <v>1593</v>
      </c>
      <c r="D115" s="6" t="s">
        <v>64723</v>
      </c>
      <c r="E115" s="6" t="s">
        <v>2561</v>
      </c>
      <c r="F115" s="6" t="s">
        <v>65201</v>
      </c>
      <c r="G115" s="6" t="s">
        <v>65202</v>
      </c>
      <c r="H115" s="6" t="s">
        <v>65160</v>
      </c>
      <c r="I115" s="6" t="s">
        <v>65203</v>
      </c>
      <c r="J115" s="6" t="s">
        <v>64883</v>
      </c>
      <c r="K115" s="6">
        <v>28</v>
      </c>
      <c r="L115" s="4" t="s">
        <v>468</v>
      </c>
    </row>
    <row r="116" customHeight="1" spans="1:12">
      <c r="A116" s="6">
        <v>289464</v>
      </c>
      <c r="B116" s="6" t="s">
        <v>65204</v>
      </c>
      <c r="C116" s="6" t="s">
        <v>1593</v>
      </c>
      <c r="D116" s="6" t="s">
        <v>64723</v>
      </c>
      <c r="E116" s="6" t="s">
        <v>2561</v>
      </c>
      <c r="F116" s="6" t="s">
        <v>65205</v>
      </c>
      <c r="G116" s="6" t="s">
        <v>65206</v>
      </c>
      <c r="H116" s="6" t="s">
        <v>64927</v>
      </c>
      <c r="I116" s="6" t="s">
        <v>65207</v>
      </c>
      <c r="J116" s="6" t="s">
        <v>64883</v>
      </c>
      <c r="K116" s="6">
        <v>28</v>
      </c>
      <c r="L116" s="4" t="s">
        <v>468</v>
      </c>
    </row>
    <row r="117" customHeight="1" spans="1:12">
      <c r="A117" s="6">
        <v>262780</v>
      </c>
      <c r="B117" s="6" t="s">
        <v>65208</v>
      </c>
      <c r="C117" s="6" t="s">
        <v>1593</v>
      </c>
      <c r="D117" s="6" t="s">
        <v>64723</v>
      </c>
      <c r="E117" s="6" t="s">
        <v>2561</v>
      </c>
      <c r="F117" s="6" t="s">
        <v>65209</v>
      </c>
      <c r="G117" s="6" t="s">
        <v>65210</v>
      </c>
      <c r="H117" s="6" t="s">
        <v>65211</v>
      </c>
      <c r="I117" s="6" t="s">
        <v>65212</v>
      </c>
      <c r="J117" s="6" t="s">
        <v>64883</v>
      </c>
      <c r="K117" s="6">
        <v>28</v>
      </c>
      <c r="L117" s="4" t="s">
        <v>468</v>
      </c>
    </row>
    <row r="118" customHeight="1" spans="1:12">
      <c r="A118" s="6">
        <v>287806</v>
      </c>
      <c r="B118" s="6" t="s">
        <v>65213</v>
      </c>
      <c r="C118" s="6" t="s">
        <v>1593</v>
      </c>
      <c r="D118" s="6" t="s">
        <v>64723</v>
      </c>
      <c r="E118" s="6" t="s">
        <v>2561</v>
      </c>
      <c r="F118" s="6" t="s">
        <v>65214</v>
      </c>
      <c r="G118" s="6" t="s">
        <v>65215</v>
      </c>
      <c r="H118" s="6" t="s">
        <v>65216</v>
      </c>
      <c r="I118" s="6" t="s">
        <v>65217</v>
      </c>
      <c r="J118" s="6" t="s">
        <v>64883</v>
      </c>
      <c r="K118" s="6">
        <v>28</v>
      </c>
      <c r="L118" s="4" t="s">
        <v>468</v>
      </c>
    </row>
    <row r="119" customHeight="1" spans="1:12">
      <c r="A119" s="6">
        <v>289483</v>
      </c>
      <c r="B119" s="6" t="s">
        <v>65218</v>
      </c>
      <c r="C119" s="6" t="s">
        <v>1593</v>
      </c>
      <c r="D119" s="6" t="s">
        <v>64723</v>
      </c>
      <c r="E119" s="6" t="s">
        <v>2561</v>
      </c>
      <c r="F119" s="6" t="s">
        <v>65219</v>
      </c>
      <c r="G119" s="6" t="s">
        <v>65206</v>
      </c>
      <c r="H119" s="6" t="s">
        <v>65220</v>
      </c>
      <c r="I119" s="6" t="s">
        <v>65221</v>
      </c>
      <c r="J119" s="6" t="s">
        <v>64883</v>
      </c>
      <c r="K119" s="6">
        <v>28</v>
      </c>
      <c r="L119" s="4" t="s">
        <v>468</v>
      </c>
    </row>
    <row r="120" customHeight="1" spans="1:12">
      <c r="A120" s="6">
        <v>288292</v>
      </c>
      <c r="B120" s="6" t="s">
        <v>65222</v>
      </c>
      <c r="C120" s="6" t="s">
        <v>1593</v>
      </c>
      <c r="D120" s="6" t="s">
        <v>64723</v>
      </c>
      <c r="E120" s="6" t="s">
        <v>2561</v>
      </c>
      <c r="F120" s="6" t="s">
        <v>65223</v>
      </c>
      <c r="G120" s="6" t="s">
        <v>65224</v>
      </c>
      <c r="H120" s="6" t="s">
        <v>65216</v>
      </c>
      <c r="I120" s="6" t="s">
        <v>65225</v>
      </c>
      <c r="J120" s="6" t="s">
        <v>64883</v>
      </c>
      <c r="K120" s="6">
        <v>28</v>
      </c>
      <c r="L120" s="4" t="s">
        <v>468</v>
      </c>
    </row>
    <row r="121" customHeight="1" spans="1:12">
      <c r="A121" s="6">
        <v>274889</v>
      </c>
      <c r="B121" s="6" t="s">
        <v>65226</v>
      </c>
      <c r="C121" s="6" t="s">
        <v>1593</v>
      </c>
      <c r="D121" s="6" t="s">
        <v>64723</v>
      </c>
      <c r="E121" s="6" t="s">
        <v>2561</v>
      </c>
      <c r="F121" s="6" t="s">
        <v>65227</v>
      </c>
      <c r="G121" s="6" t="s">
        <v>65228</v>
      </c>
      <c r="H121" s="6" t="s">
        <v>51427</v>
      </c>
      <c r="I121" s="6" t="s">
        <v>65229</v>
      </c>
      <c r="J121" s="6" t="s">
        <v>64883</v>
      </c>
      <c r="K121" s="6">
        <v>28</v>
      </c>
      <c r="L121" s="4" t="s">
        <v>468</v>
      </c>
    </row>
    <row r="122" customHeight="1" spans="1:12">
      <c r="A122" s="6">
        <v>288368</v>
      </c>
      <c r="B122" s="6" t="s">
        <v>65230</v>
      </c>
      <c r="C122" s="6" t="s">
        <v>1593</v>
      </c>
      <c r="D122" s="6" t="s">
        <v>64723</v>
      </c>
      <c r="E122" s="6" t="s">
        <v>2561</v>
      </c>
      <c r="F122" s="6" t="s">
        <v>65231</v>
      </c>
      <c r="G122" s="6" t="s">
        <v>65232</v>
      </c>
      <c r="H122" s="6" t="s">
        <v>65233</v>
      </c>
      <c r="I122" s="6" t="s">
        <v>65234</v>
      </c>
      <c r="J122" s="6" t="s">
        <v>64883</v>
      </c>
      <c r="K122" s="6">
        <v>28</v>
      </c>
      <c r="L122" s="4" t="s">
        <v>468</v>
      </c>
    </row>
    <row r="123" customHeight="1" spans="1:12">
      <c r="A123" s="6">
        <v>289499</v>
      </c>
      <c r="B123" s="6" t="s">
        <v>65235</v>
      </c>
      <c r="C123" s="6" t="s">
        <v>1593</v>
      </c>
      <c r="D123" s="6" t="s">
        <v>64723</v>
      </c>
      <c r="E123" s="6" t="s">
        <v>2561</v>
      </c>
      <c r="F123" s="6" t="s">
        <v>65236</v>
      </c>
      <c r="G123" s="6" t="s">
        <v>65237</v>
      </c>
      <c r="H123" s="6" t="s">
        <v>65238</v>
      </c>
      <c r="I123" s="6" t="s">
        <v>65239</v>
      </c>
      <c r="J123" s="6" t="s">
        <v>64883</v>
      </c>
      <c r="K123" s="6">
        <v>28</v>
      </c>
      <c r="L123" s="4" t="s">
        <v>468</v>
      </c>
    </row>
    <row r="124" customHeight="1" spans="1:12">
      <c r="A124" s="6">
        <v>266512</v>
      </c>
      <c r="B124" s="6" t="s">
        <v>65240</v>
      </c>
      <c r="C124" s="6" t="s">
        <v>1593</v>
      </c>
      <c r="D124" s="6" t="s">
        <v>64723</v>
      </c>
      <c r="E124" s="6" t="s">
        <v>2561</v>
      </c>
      <c r="F124" s="6" t="s">
        <v>65241</v>
      </c>
      <c r="G124" s="6" t="s">
        <v>65242</v>
      </c>
      <c r="H124" s="6" t="s">
        <v>65243</v>
      </c>
      <c r="I124" s="6" t="s">
        <v>65244</v>
      </c>
      <c r="J124" s="6" t="s">
        <v>64883</v>
      </c>
      <c r="K124" s="6">
        <v>28</v>
      </c>
      <c r="L124" s="4" t="s">
        <v>468</v>
      </c>
    </row>
    <row r="125" customHeight="1" spans="1:12">
      <c r="A125" s="6">
        <v>288541</v>
      </c>
      <c r="B125" s="6" t="s">
        <v>65245</v>
      </c>
      <c r="C125" s="6" t="s">
        <v>1593</v>
      </c>
      <c r="D125" s="6" t="s">
        <v>64723</v>
      </c>
      <c r="E125" s="6" t="s">
        <v>2561</v>
      </c>
      <c r="F125" s="6" t="s">
        <v>65246</v>
      </c>
      <c r="G125" s="6" t="s">
        <v>65247</v>
      </c>
      <c r="H125" s="6" t="s">
        <v>65233</v>
      </c>
      <c r="I125" s="6" t="s">
        <v>65248</v>
      </c>
      <c r="J125" s="6" t="s">
        <v>64883</v>
      </c>
      <c r="K125" s="6">
        <v>28</v>
      </c>
      <c r="L125" s="4" t="s">
        <v>468</v>
      </c>
    </row>
    <row r="126" customHeight="1" spans="1:12">
      <c r="A126" s="6">
        <v>268694</v>
      </c>
      <c r="B126" s="6" t="s">
        <v>65249</v>
      </c>
      <c r="C126" s="6" t="s">
        <v>1593</v>
      </c>
      <c r="D126" s="6" t="s">
        <v>64723</v>
      </c>
      <c r="E126" s="6" t="s">
        <v>2561</v>
      </c>
      <c r="F126" s="6" t="s">
        <v>65250</v>
      </c>
      <c r="G126" s="6" t="s">
        <v>65251</v>
      </c>
      <c r="H126" s="6" t="s">
        <v>65252</v>
      </c>
      <c r="I126" s="6" t="s">
        <v>65253</v>
      </c>
      <c r="J126" s="6" t="s">
        <v>64883</v>
      </c>
      <c r="K126" s="6">
        <v>28</v>
      </c>
      <c r="L126" s="4" t="s">
        <v>468</v>
      </c>
    </row>
    <row r="127" customHeight="1" spans="1:12">
      <c r="A127" s="6">
        <v>288459</v>
      </c>
      <c r="B127" s="6" t="s">
        <v>65254</v>
      </c>
      <c r="C127" s="6" t="s">
        <v>1593</v>
      </c>
      <c r="D127" s="6" t="s">
        <v>64723</v>
      </c>
      <c r="E127" s="6" t="s">
        <v>2561</v>
      </c>
      <c r="F127" s="6" t="s">
        <v>65255</v>
      </c>
      <c r="G127" s="6" t="s">
        <v>65001</v>
      </c>
      <c r="H127" s="6" t="s">
        <v>65002</v>
      </c>
      <c r="I127" s="6" t="s">
        <v>65256</v>
      </c>
      <c r="J127" s="6" t="s">
        <v>64883</v>
      </c>
      <c r="K127" s="6">
        <v>28</v>
      </c>
      <c r="L127" s="4" t="s">
        <v>468</v>
      </c>
    </row>
    <row r="128" customHeight="1" spans="1:12">
      <c r="A128" s="6">
        <v>291809</v>
      </c>
      <c r="B128" s="6" t="s">
        <v>65257</v>
      </c>
      <c r="C128" s="6" t="s">
        <v>1593</v>
      </c>
      <c r="D128" s="6" t="s">
        <v>64723</v>
      </c>
      <c r="E128" s="6" t="s">
        <v>2561</v>
      </c>
      <c r="F128" s="6" t="s">
        <v>65258</v>
      </c>
      <c r="G128" s="6" t="s">
        <v>65259</v>
      </c>
      <c r="H128" s="6" t="s">
        <v>65260</v>
      </c>
      <c r="I128" s="6" t="s">
        <v>65261</v>
      </c>
      <c r="J128" s="6" t="s">
        <v>64883</v>
      </c>
      <c r="K128" s="6">
        <v>28</v>
      </c>
      <c r="L128" s="4" t="s">
        <v>468</v>
      </c>
    </row>
    <row r="129" customHeight="1" spans="1:12">
      <c r="A129" s="6">
        <v>288656</v>
      </c>
      <c r="B129" s="6" t="s">
        <v>65262</v>
      </c>
      <c r="C129" s="6" t="s">
        <v>1593</v>
      </c>
      <c r="D129" s="6" t="s">
        <v>64723</v>
      </c>
      <c r="E129" s="6" t="s">
        <v>2561</v>
      </c>
      <c r="F129" s="6" t="s">
        <v>65263</v>
      </c>
      <c r="G129" s="6" t="s">
        <v>65264</v>
      </c>
      <c r="H129" s="6" t="s">
        <v>65265</v>
      </c>
      <c r="I129" s="6" t="s">
        <v>65266</v>
      </c>
      <c r="J129" s="6" t="s">
        <v>64883</v>
      </c>
      <c r="K129" s="6">
        <v>28</v>
      </c>
      <c r="L129" s="4" t="s">
        <v>468</v>
      </c>
    </row>
    <row r="130" customHeight="1" spans="1:12">
      <c r="A130" s="6">
        <v>290353</v>
      </c>
      <c r="B130" s="6" t="s">
        <v>65267</v>
      </c>
      <c r="C130" s="6" t="s">
        <v>1593</v>
      </c>
      <c r="D130" s="6" t="s">
        <v>64723</v>
      </c>
      <c r="E130" s="6" t="s">
        <v>2561</v>
      </c>
      <c r="F130" s="6" t="s">
        <v>65268</v>
      </c>
      <c r="G130" s="6" t="s">
        <v>65269</v>
      </c>
      <c r="H130" s="6" t="s">
        <v>47849</v>
      </c>
      <c r="I130" s="6" t="s">
        <v>65270</v>
      </c>
      <c r="J130" s="6" t="s">
        <v>64883</v>
      </c>
      <c r="K130" s="6">
        <v>28</v>
      </c>
      <c r="L130" s="4" t="s">
        <v>468</v>
      </c>
    </row>
    <row r="131" customHeight="1" spans="1:12">
      <c r="L131" s="4"/>
    </row>
    <row r="132" customHeight="1" spans="1:12">
      <c r="A132" s="9">
        <v>267383</v>
      </c>
      <c r="B132" s="9" t="s">
        <v>65271</v>
      </c>
      <c r="C132" s="6" t="s">
        <v>1593</v>
      </c>
      <c r="D132" s="9" t="s">
        <v>65272</v>
      </c>
      <c r="E132" s="9" t="s">
        <v>766</v>
      </c>
      <c r="F132" s="9" t="s">
        <v>65273</v>
      </c>
      <c r="G132" s="9" t="s">
        <v>65274</v>
      </c>
      <c r="H132" s="9" t="s">
        <v>65275</v>
      </c>
      <c r="I132" s="9" t="s">
        <v>65276</v>
      </c>
      <c r="J132" s="9" t="s">
        <v>14053</v>
      </c>
      <c r="K132" s="9">
        <v>1</v>
      </c>
      <c r="L132" s="5" t="s">
        <v>393</v>
      </c>
    </row>
    <row r="133" customHeight="1" spans="1:12">
      <c r="A133" s="9">
        <v>286638</v>
      </c>
      <c r="B133" s="9" t="s">
        <v>65277</v>
      </c>
      <c r="C133" s="6" t="s">
        <v>1593</v>
      </c>
      <c r="D133" s="9" t="s">
        <v>65272</v>
      </c>
      <c r="E133" s="9" t="s">
        <v>766</v>
      </c>
      <c r="F133" s="9" t="s">
        <v>65278</v>
      </c>
      <c r="G133" s="9" t="s">
        <v>65279</v>
      </c>
      <c r="H133" s="9" t="s">
        <v>65280</v>
      </c>
      <c r="I133" s="9" t="s">
        <v>65281</v>
      </c>
      <c r="J133" s="9" t="s">
        <v>14124</v>
      </c>
      <c r="K133" s="9">
        <v>2</v>
      </c>
      <c r="L133" s="5" t="s">
        <v>404</v>
      </c>
    </row>
    <row r="134" customHeight="1" spans="1:12">
      <c r="A134" s="9">
        <v>289679</v>
      </c>
      <c r="B134" s="9" t="s">
        <v>65282</v>
      </c>
      <c r="C134" s="6" t="s">
        <v>1593</v>
      </c>
      <c r="D134" s="9" t="s">
        <v>65272</v>
      </c>
      <c r="E134" s="9" t="s">
        <v>766</v>
      </c>
      <c r="F134" s="9" t="s">
        <v>65283</v>
      </c>
      <c r="G134" s="9" t="s">
        <v>46749</v>
      </c>
      <c r="H134" s="9" t="s">
        <v>65284</v>
      </c>
      <c r="I134" s="9" t="s">
        <v>65285</v>
      </c>
      <c r="J134" s="9" t="s">
        <v>14134</v>
      </c>
      <c r="K134" s="9">
        <v>3</v>
      </c>
      <c r="L134" s="5" t="s">
        <v>415</v>
      </c>
    </row>
    <row r="135" customHeight="1" spans="1:12">
      <c r="A135" s="9">
        <v>267411</v>
      </c>
      <c r="B135" s="9" t="s">
        <v>65286</v>
      </c>
      <c r="C135" s="6" t="s">
        <v>1593</v>
      </c>
      <c r="D135" s="9" t="s">
        <v>65272</v>
      </c>
      <c r="E135" s="9" t="s">
        <v>766</v>
      </c>
      <c r="F135" s="9" t="s">
        <v>65287</v>
      </c>
      <c r="G135" s="9" t="s">
        <v>65288</v>
      </c>
      <c r="H135" s="9" t="s">
        <v>65275</v>
      </c>
      <c r="I135" s="9" t="s">
        <v>65289</v>
      </c>
      <c r="J135" s="9" t="s">
        <v>64738</v>
      </c>
      <c r="K135" s="9">
        <v>4</v>
      </c>
      <c r="L135" s="4" t="s">
        <v>800</v>
      </c>
    </row>
    <row r="136" customHeight="1" spans="1:12">
      <c r="A136" s="9">
        <v>260456</v>
      </c>
      <c r="B136" s="9" t="s">
        <v>65290</v>
      </c>
      <c r="C136" s="6" t="s">
        <v>1593</v>
      </c>
      <c r="D136" s="9" t="s">
        <v>65272</v>
      </c>
      <c r="E136" s="9" t="s">
        <v>766</v>
      </c>
      <c r="F136" s="9" t="s">
        <v>65291</v>
      </c>
      <c r="G136" s="9" t="s">
        <v>46712</v>
      </c>
      <c r="H136" s="9" t="s">
        <v>65292</v>
      </c>
      <c r="I136" s="9" t="s">
        <v>65293</v>
      </c>
      <c r="J136" s="9" t="s">
        <v>64744</v>
      </c>
      <c r="K136" s="9">
        <v>5</v>
      </c>
      <c r="L136" s="4" t="s">
        <v>800</v>
      </c>
    </row>
    <row r="137" s="12" customFormat="1" customHeight="1" spans="1:12">
      <c r="A137" s="9">
        <v>264505</v>
      </c>
      <c r="B137" s="9" t="s">
        <v>65294</v>
      </c>
      <c r="C137" s="6" t="s">
        <v>1593</v>
      </c>
      <c r="D137" s="9" t="s">
        <v>65272</v>
      </c>
      <c r="E137" s="9" t="s">
        <v>766</v>
      </c>
      <c r="F137" s="9" t="s">
        <v>65295</v>
      </c>
      <c r="G137" s="9" t="s">
        <v>65296</v>
      </c>
      <c r="H137" s="9" t="s">
        <v>65297</v>
      </c>
      <c r="I137" s="9" t="s">
        <v>65298</v>
      </c>
      <c r="J137" s="9" t="s">
        <v>64744</v>
      </c>
      <c r="K137" s="9">
        <v>5</v>
      </c>
      <c r="L137" s="4" t="s">
        <v>800</v>
      </c>
    </row>
    <row r="138" customHeight="1" spans="1:12">
      <c r="A138" s="9">
        <v>286444</v>
      </c>
      <c r="B138" s="9" t="s">
        <v>65299</v>
      </c>
      <c r="C138" s="6" t="s">
        <v>1593</v>
      </c>
      <c r="D138" s="9" t="s">
        <v>65272</v>
      </c>
      <c r="E138" s="9" t="s">
        <v>766</v>
      </c>
      <c r="F138" s="9" t="s">
        <v>65300</v>
      </c>
      <c r="G138" s="9" t="s">
        <v>19574</v>
      </c>
      <c r="H138" s="9" t="s">
        <v>19575</v>
      </c>
      <c r="I138" s="9" t="s">
        <v>65301</v>
      </c>
      <c r="J138" s="9" t="s">
        <v>64744</v>
      </c>
      <c r="K138" s="9">
        <v>5</v>
      </c>
      <c r="L138" s="4" t="s">
        <v>800</v>
      </c>
    </row>
    <row r="139" customHeight="1" spans="1:12">
      <c r="A139" s="9">
        <v>288088</v>
      </c>
      <c r="B139" s="9" t="s">
        <v>65302</v>
      </c>
      <c r="C139" s="6" t="s">
        <v>1593</v>
      </c>
      <c r="D139" s="9" t="s">
        <v>65272</v>
      </c>
      <c r="E139" s="9" t="s">
        <v>766</v>
      </c>
      <c r="F139" s="9" t="s">
        <v>24784</v>
      </c>
      <c r="G139" s="9" t="s">
        <v>24784</v>
      </c>
      <c r="H139" s="9" t="s">
        <v>64971</v>
      </c>
      <c r="I139" s="9" t="s">
        <v>65303</v>
      </c>
      <c r="J139" s="9" t="s">
        <v>64744</v>
      </c>
      <c r="K139" s="9">
        <v>5</v>
      </c>
      <c r="L139" s="4" t="s">
        <v>800</v>
      </c>
    </row>
    <row r="140" customHeight="1" spans="1:12">
      <c r="A140" s="9">
        <v>286903</v>
      </c>
      <c r="B140" s="9" t="s">
        <v>65304</v>
      </c>
      <c r="C140" s="6" t="s">
        <v>1593</v>
      </c>
      <c r="D140" s="9" t="s">
        <v>65272</v>
      </c>
      <c r="E140" s="9" t="s">
        <v>766</v>
      </c>
      <c r="F140" s="9" t="s">
        <v>65305</v>
      </c>
      <c r="G140" s="9" t="s">
        <v>7098</v>
      </c>
      <c r="H140" s="9" t="s">
        <v>65306</v>
      </c>
      <c r="I140" s="9" t="s">
        <v>65307</v>
      </c>
      <c r="J140" s="9" t="s">
        <v>65308</v>
      </c>
      <c r="K140" s="9">
        <v>9</v>
      </c>
      <c r="L140" s="4" t="s">
        <v>800</v>
      </c>
    </row>
    <row r="141" customHeight="1" spans="1:12">
      <c r="A141" s="9">
        <v>288014</v>
      </c>
      <c r="B141" s="9" t="s">
        <v>65309</v>
      </c>
      <c r="C141" s="6" t="s">
        <v>1593</v>
      </c>
      <c r="D141" s="9" t="s">
        <v>65272</v>
      </c>
      <c r="E141" s="9" t="s">
        <v>766</v>
      </c>
      <c r="F141" s="9" t="s">
        <v>65310</v>
      </c>
      <c r="G141" s="9" t="s">
        <v>65311</v>
      </c>
      <c r="H141" s="9" t="s">
        <v>64971</v>
      </c>
      <c r="I141" s="9" t="s">
        <v>65312</v>
      </c>
      <c r="J141" s="9" t="s">
        <v>65308</v>
      </c>
      <c r="K141" s="9">
        <v>9</v>
      </c>
      <c r="L141" s="4" t="s">
        <v>800</v>
      </c>
    </row>
    <row r="142" customHeight="1" spans="1:12">
      <c r="A142" s="9">
        <v>286898</v>
      </c>
      <c r="B142" s="9" t="s">
        <v>65313</v>
      </c>
      <c r="C142" s="6" t="s">
        <v>1593</v>
      </c>
      <c r="D142" s="9" t="s">
        <v>65272</v>
      </c>
      <c r="E142" s="9" t="s">
        <v>766</v>
      </c>
      <c r="F142" s="9" t="s">
        <v>65314</v>
      </c>
      <c r="G142" s="9" t="s">
        <v>29171</v>
      </c>
      <c r="H142" s="9" t="s">
        <v>29172</v>
      </c>
      <c r="I142" s="9" t="s">
        <v>65315</v>
      </c>
      <c r="J142" s="9" t="s">
        <v>65308</v>
      </c>
      <c r="K142" s="9">
        <v>9</v>
      </c>
      <c r="L142" s="4" t="s">
        <v>800</v>
      </c>
    </row>
    <row r="143" customHeight="1" spans="1:12">
      <c r="A143" s="9">
        <v>286873</v>
      </c>
      <c r="B143" s="9" t="s">
        <v>65316</v>
      </c>
      <c r="C143" s="6" t="s">
        <v>1593</v>
      </c>
      <c r="D143" s="9" t="s">
        <v>65272</v>
      </c>
      <c r="E143" s="9" t="s">
        <v>766</v>
      </c>
      <c r="F143" s="9" t="s">
        <v>65317</v>
      </c>
      <c r="G143" s="9" t="s">
        <v>29171</v>
      </c>
      <c r="H143" s="9" t="s">
        <v>29172</v>
      </c>
      <c r="I143" s="9" t="s">
        <v>65318</v>
      </c>
      <c r="J143" s="9" t="s">
        <v>65308</v>
      </c>
      <c r="K143" s="9">
        <v>9</v>
      </c>
      <c r="L143" s="4" t="s">
        <v>800</v>
      </c>
    </row>
    <row r="144" customHeight="1" spans="1:12">
      <c r="A144" s="9">
        <v>287105</v>
      </c>
      <c r="B144" s="9" t="s">
        <v>65319</v>
      </c>
      <c r="C144" s="6" t="s">
        <v>1593</v>
      </c>
      <c r="D144" s="9" t="s">
        <v>65272</v>
      </c>
      <c r="E144" s="9" t="s">
        <v>766</v>
      </c>
      <c r="F144" s="9" t="s">
        <v>65320</v>
      </c>
      <c r="G144" s="9" t="s">
        <v>65321</v>
      </c>
      <c r="H144" s="9" t="s">
        <v>28822</v>
      </c>
      <c r="I144" s="9" t="s">
        <v>65322</v>
      </c>
      <c r="J144" s="9" t="s">
        <v>65308</v>
      </c>
      <c r="K144" s="9">
        <v>9</v>
      </c>
      <c r="L144" s="4" t="s">
        <v>800</v>
      </c>
    </row>
    <row r="145" customHeight="1" spans="1:12">
      <c r="A145" s="9">
        <v>288407</v>
      </c>
      <c r="B145" s="9" t="s">
        <v>65323</v>
      </c>
      <c r="C145" s="6" t="s">
        <v>1593</v>
      </c>
      <c r="D145" s="9" t="s">
        <v>65272</v>
      </c>
      <c r="E145" s="9" t="s">
        <v>766</v>
      </c>
      <c r="F145" s="9" t="s">
        <v>65324</v>
      </c>
      <c r="G145" s="9" t="s">
        <v>65325</v>
      </c>
      <c r="H145" s="9" t="s">
        <v>62820</v>
      </c>
      <c r="I145" s="9" t="s">
        <v>65326</v>
      </c>
      <c r="J145" s="9" t="s">
        <v>65308</v>
      </c>
      <c r="K145" s="9">
        <v>9</v>
      </c>
      <c r="L145" s="4" t="s">
        <v>800</v>
      </c>
    </row>
    <row r="146" customHeight="1" spans="1:12">
      <c r="A146" s="9">
        <v>290093</v>
      </c>
      <c r="B146" s="9" t="s">
        <v>65327</v>
      </c>
      <c r="C146" s="6" t="s">
        <v>1593</v>
      </c>
      <c r="D146" s="9" t="s">
        <v>65272</v>
      </c>
      <c r="E146" s="9" t="s">
        <v>766</v>
      </c>
      <c r="F146" s="9" t="s">
        <v>65328</v>
      </c>
      <c r="G146" s="9" t="s">
        <v>65329</v>
      </c>
      <c r="H146" s="9" t="s">
        <v>4900</v>
      </c>
      <c r="I146" s="9" t="s">
        <v>65330</v>
      </c>
      <c r="J146" s="9" t="s">
        <v>65308</v>
      </c>
      <c r="K146" s="9">
        <v>9</v>
      </c>
      <c r="L146" s="4" t="s">
        <v>800</v>
      </c>
    </row>
    <row r="147" customHeight="1" spans="1:12">
      <c r="A147" s="9">
        <v>281084</v>
      </c>
      <c r="B147" s="9" t="s">
        <v>65331</v>
      </c>
      <c r="C147" s="6" t="s">
        <v>1593</v>
      </c>
      <c r="D147" s="9" t="s">
        <v>65272</v>
      </c>
      <c r="E147" s="9" t="s">
        <v>766</v>
      </c>
      <c r="F147" s="9" t="s">
        <v>65332</v>
      </c>
      <c r="G147" s="9" t="s">
        <v>65333</v>
      </c>
      <c r="H147" s="9" t="s">
        <v>28822</v>
      </c>
      <c r="I147" s="9" t="s">
        <v>65334</v>
      </c>
      <c r="J147" s="9" t="s">
        <v>64775</v>
      </c>
      <c r="K147" s="9">
        <v>16</v>
      </c>
      <c r="L147" s="4" t="s">
        <v>800</v>
      </c>
    </row>
    <row r="148" customHeight="1" spans="1:12">
      <c r="A148" s="9">
        <v>287061</v>
      </c>
      <c r="B148" s="9" t="s">
        <v>65335</v>
      </c>
      <c r="C148" s="6" t="s">
        <v>1593</v>
      </c>
      <c r="D148" s="9" t="s">
        <v>65272</v>
      </c>
      <c r="E148" s="9" t="s">
        <v>766</v>
      </c>
      <c r="F148" s="9" t="s">
        <v>65336</v>
      </c>
      <c r="G148" s="9" t="s">
        <v>65333</v>
      </c>
      <c r="H148" s="9" t="s">
        <v>28822</v>
      </c>
      <c r="I148" s="9" t="s">
        <v>65337</v>
      </c>
      <c r="J148" s="9" t="s">
        <v>64775</v>
      </c>
      <c r="K148" s="9">
        <v>16</v>
      </c>
      <c r="L148" s="4" t="s">
        <v>800</v>
      </c>
    </row>
    <row r="149" customHeight="1" spans="1:12">
      <c r="A149" s="9">
        <v>288491</v>
      </c>
      <c r="B149" s="9" t="s">
        <v>65338</v>
      </c>
      <c r="C149" s="6" t="s">
        <v>1593</v>
      </c>
      <c r="D149" s="9" t="s">
        <v>65272</v>
      </c>
      <c r="E149" s="9" t="s">
        <v>766</v>
      </c>
      <c r="F149" s="9" t="s">
        <v>65339</v>
      </c>
      <c r="G149" s="9" t="s">
        <v>65340</v>
      </c>
      <c r="H149" s="9" t="s">
        <v>62820</v>
      </c>
      <c r="I149" s="9" t="s">
        <v>65341</v>
      </c>
      <c r="J149" s="9" t="s">
        <v>64775</v>
      </c>
      <c r="K149" s="9">
        <v>16</v>
      </c>
      <c r="L149" s="4" t="s">
        <v>800</v>
      </c>
    </row>
    <row r="150" customHeight="1" spans="1:12">
      <c r="A150" s="9">
        <v>288483</v>
      </c>
      <c r="B150" s="9" t="s">
        <v>65342</v>
      </c>
      <c r="C150" s="6" t="s">
        <v>1593</v>
      </c>
      <c r="D150" s="9" t="s">
        <v>65272</v>
      </c>
      <c r="E150" s="9" t="s">
        <v>766</v>
      </c>
      <c r="F150" s="9" t="s">
        <v>65343</v>
      </c>
      <c r="G150" s="9" t="s">
        <v>65344</v>
      </c>
      <c r="H150" s="9" t="s">
        <v>65345</v>
      </c>
      <c r="I150" s="9" t="s">
        <v>65346</v>
      </c>
      <c r="J150" s="9" t="s">
        <v>65347</v>
      </c>
      <c r="K150" s="9">
        <v>19</v>
      </c>
      <c r="L150" s="10" t="s">
        <v>426</v>
      </c>
    </row>
    <row r="151" s="12" customFormat="1" customHeight="1" spans="1:12">
      <c r="A151" s="9">
        <v>287031</v>
      </c>
      <c r="B151" s="9" t="s">
        <v>65348</v>
      </c>
      <c r="C151" s="6" t="s">
        <v>1593</v>
      </c>
      <c r="D151" s="9" t="s">
        <v>65272</v>
      </c>
      <c r="E151" s="9" t="s">
        <v>766</v>
      </c>
      <c r="F151" s="9" t="s">
        <v>65349</v>
      </c>
      <c r="G151" s="9" t="s">
        <v>65350</v>
      </c>
      <c r="H151" s="9" t="s">
        <v>28822</v>
      </c>
      <c r="I151" s="9" t="s">
        <v>65351</v>
      </c>
      <c r="J151" s="9" t="s">
        <v>65347</v>
      </c>
      <c r="K151" s="9">
        <v>19</v>
      </c>
      <c r="L151" s="10" t="s">
        <v>426</v>
      </c>
    </row>
    <row r="152" customHeight="1" spans="1:12">
      <c r="A152" s="9">
        <v>263394</v>
      </c>
      <c r="B152" s="9" t="s">
        <v>65352</v>
      </c>
      <c r="C152" s="6" t="s">
        <v>1593</v>
      </c>
      <c r="D152" s="9" t="s">
        <v>65272</v>
      </c>
      <c r="E152" s="9" t="s">
        <v>766</v>
      </c>
      <c r="F152" s="9" t="s">
        <v>65353</v>
      </c>
      <c r="G152" s="9" t="s">
        <v>65354</v>
      </c>
      <c r="H152" s="9" t="s">
        <v>65355</v>
      </c>
      <c r="I152" s="9" t="s">
        <v>65356</v>
      </c>
      <c r="J152" s="9" t="s">
        <v>65347</v>
      </c>
      <c r="K152" s="9">
        <v>19</v>
      </c>
      <c r="L152" s="10" t="s">
        <v>426</v>
      </c>
    </row>
    <row r="153" s="12" customFormat="1" customHeight="1" spans="1:12">
      <c r="A153" s="9">
        <v>288326</v>
      </c>
      <c r="B153" s="9" t="s">
        <v>65357</v>
      </c>
      <c r="C153" s="6" t="s">
        <v>1593</v>
      </c>
      <c r="D153" s="9" t="s">
        <v>65272</v>
      </c>
      <c r="E153" s="9" t="s">
        <v>766</v>
      </c>
      <c r="F153" s="9" t="s">
        <v>65358</v>
      </c>
      <c r="G153" s="9" t="s">
        <v>65359</v>
      </c>
      <c r="H153" s="9" t="s">
        <v>62820</v>
      </c>
      <c r="I153" s="9" t="s">
        <v>65360</v>
      </c>
      <c r="J153" s="9" t="s">
        <v>65347</v>
      </c>
      <c r="K153" s="9">
        <v>19</v>
      </c>
      <c r="L153" s="10" t="s">
        <v>426</v>
      </c>
    </row>
    <row r="154" customHeight="1" spans="1:12">
      <c r="A154" s="9">
        <v>280066</v>
      </c>
      <c r="B154" s="9" t="s">
        <v>65361</v>
      </c>
      <c r="C154" s="6" t="s">
        <v>1593</v>
      </c>
      <c r="D154" s="9" t="s">
        <v>65272</v>
      </c>
      <c r="E154" s="9" t="s">
        <v>766</v>
      </c>
      <c r="F154" s="9" t="s">
        <v>65362</v>
      </c>
      <c r="G154" s="9" t="s">
        <v>65363</v>
      </c>
      <c r="H154" s="9" t="s">
        <v>65364</v>
      </c>
      <c r="I154" s="9" t="s">
        <v>65365</v>
      </c>
      <c r="J154" s="9" t="s">
        <v>65347</v>
      </c>
      <c r="K154" s="9">
        <v>19</v>
      </c>
      <c r="L154" s="10" t="s">
        <v>426</v>
      </c>
    </row>
    <row r="155" customHeight="1" spans="1:12">
      <c r="A155" s="9">
        <v>288308</v>
      </c>
      <c r="B155" s="9" t="s">
        <v>65366</v>
      </c>
      <c r="C155" s="6" t="s">
        <v>1593</v>
      </c>
      <c r="D155" s="9" t="s">
        <v>65272</v>
      </c>
      <c r="E155" s="9" t="s">
        <v>766</v>
      </c>
      <c r="F155" s="9" t="s">
        <v>65367</v>
      </c>
      <c r="G155" s="9" t="s">
        <v>39195</v>
      </c>
      <c r="H155" s="9" t="s">
        <v>65368</v>
      </c>
      <c r="I155" s="9" t="s">
        <v>65369</v>
      </c>
      <c r="J155" s="9" t="s">
        <v>65347</v>
      </c>
      <c r="K155" s="9">
        <v>19</v>
      </c>
      <c r="L155" s="10" t="s">
        <v>426</v>
      </c>
    </row>
    <row r="156" customHeight="1" spans="1:12">
      <c r="A156" s="9">
        <v>286864</v>
      </c>
      <c r="B156" s="9" t="s">
        <v>65370</v>
      </c>
      <c r="C156" s="6" t="s">
        <v>1593</v>
      </c>
      <c r="D156" s="9" t="s">
        <v>65272</v>
      </c>
      <c r="E156" s="9" t="s">
        <v>766</v>
      </c>
      <c r="F156" s="9" t="s">
        <v>65371</v>
      </c>
      <c r="G156" s="9" t="s">
        <v>4331</v>
      </c>
      <c r="H156" s="9" t="s">
        <v>28928</v>
      </c>
      <c r="I156" s="9" t="s">
        <v>65372</v>
      </c>
      <c r="J156" s="9" t="s">
        <v>65347</v>
      </c>
      <c r="K156" s="9">
        <v>19</v>
      </c>
      <c r="L156" s="10" t="s">
        <v>426</v>
      </c>
    </row>
    <row r="157" customHeight="1" spans="1:12">
      <c r="A157" s="9">
        <v>286453</v>
      </c>
      <c r="B157" s="9" t="s">
        <v>65373</v>
      </c>
      <c r="C157" s="6" t="s">
        <v>1593</v>
      </c>
      <c r="D157" s="9" t="s">
        <v>65272</v>
      </c>
      <c r="E157" s="9" t="s">
        <v>766</v>
      </c>
      <c r="F157" s="9" t="s">
        <v>65374</v>
      </c>
      <c r="G157" s="9" t="s">
        <v>39373</v>
      </c>
      <c r="H157" s="9" t="s">
        <v>65375</v>
      </c>
      <c r="I157" s="9" t="s">
        <v>65376</v>
      </c>
      <c r="J157" s="9" t="s">
        <v>65347</v>
      </c>
      <c r="K157" s="9">
        <v>19</v>
      </c>
      <c r="L157" s="10" t="s">
        <v>426</v>
      </c>
    </row>
    <row r="158" customHeight="1" spans="1:12">
      <c r="A158" s="9">
        <v>288749</v>
      </c>
      <c r="B158" s="9" t="s">
        <v>65377</v>
      </c>
      <c r="C158" s="6" t="s">
        <v>1593</v>
      </c>
      <c r="D158" s="9" t="s">
        <v>65272</v>
      </c>
      <c r="E158" s="9" t="s">
        <v>766</v>
      </c>
      <c r="F158" s="9" t="s">
        <v>65378</v>
      </c>
      <c r="G158" s="9" t="s">
        <v>65379</v>
      </c>
      <c r="H158" s="9" t="s">
        <v>65380</v>
      </c>
      <c r="I158" s="9" t="s">
        <v>65381</v>
      </c>
      <c r="J158" s="9" t="s">
        <v>65347</v>
      </c>
      <c r="K158" s="9">
        <v>19</v>
      </c>
      <c r="L158" s="10" t="s">
        <v>426</v>
      </c>
    </row>
    <row r="159" customHeight="1" spans="1:12">
      <c r="A159" s="9">
        <v>288430</v>
      </c>
      <c r="B159" s="9" t="s">
        <v>65382</v>
      </c>
      <c r="C159" s="6" t="s">
        <v>1593</v>
      </c>
      <c r="D159" s="9" t="s">
        <v>65272</v>
      </c>
      <c r="E159" s="9" t="s">
        <v>766</v>
      </c>
      <c r="F159" s="9" t="s">
        <v>65383</v>
      </c>
      <c r="G159" s="9" t="s">
        <v>65384</v>
      </c>
      <c r="H159" s="9" t="s">
        <v>62820</v>
      </c>
      <c r="I159" s="9" t="s">
        <v>65385</v>
      </c>
      <c r="J159" s="9" t="s">
        <v>65347</v>
      </c>
      <c r="K159" s="9">
        <v>19</v>
      </c>
      <c r="L159" s="10" t="s">
        <v>426</v>
      </c>
    </row>
    <row r="160" customHeight="1" spans="1:12">
      <c r="A160" s="9">
        <v>288034</v>
      </c>
      <c r="B160" s="9" t="s">
        <v>65386</v>
      </c>
      <c r="C160" s="6" t="s">
        <v>1593</v>
      </c>
      <c r="D160" s="9" t="s">
        <v>65272</v>
      </c>
      <c r="E160" s="9" t="s">
        <v>766</v>
      </c>
      <c r="F160" s="9" t="s">
        <v>65387</v>
      </c>
      <c r="G160" s="9" t="s">
        <v>65388</v>
      </c>
      <c r="H160" s="9" t="s">
        <v>28822</v>
      </c>
      <c r="I160" s="9" t="s">
        <v>65389</v>
      </c>
      <c r="J160" s="9" t="s">
        <v>65347</v>
      </c>
      <c r="K160" s="9">
        <v>19</v>
      </c>
      <c r="L160" s="10" t="s">
        <v>426</v>
      </c>
    </row>
    <row r="161" customHeight="1" spans="1:12">
      <c r="A161" s="9">
        <v>291119</v>
      </c>
      <c r="B161" s="9" t="s">
        <v>65390</v>
      </c>
      <c r="C161" s="6" t="s">
        <v>1593</v>
      </c>
      <c r="D161" s="9" t="s">
        <v>65272</v>
      </c>
      <c r="E161" s="9" t="s">
        <v>766</v>
      </c>
      <c r="F161" s="9" t="s">
        <v>65391</v>
      </c>
      <c r="G161" s="9" t="s">
        <v>65392</v>
      </c>
      <c r="H161" s="9" t="s">
        <v>65393</v>
      </c>
      <c r="I161" s="9" t="s">
        <v>65394</v>
      </c>
      <c r="J161" s="9" t="s">
        <v>65347</v>
      </c>
      <c r="K161" s="9">
        <v>19</v>
      </c>
      <c r="L161" s="10" t="s">
        <v>426</v>
      </c>
    </row>
    <row r="162" customHeight="1" spans="1:12">
      <c r="A162" s="9">
        <v>286948</v>
      </c>
      <c r="B162" s="9" t="s">
        <v>65395</v>
      </c>
      <c r="C162" s="6" t="s">
        <v>1593</v>
      </c>
      <c r="D162" s="9" t="s">
        <v>65272</v>
      </c>
      <c r="E162" s="9" t="s">
        <v>766</v>
      </c>
      <c r="F162" s="9" t="s">
        <v>65396</v>
      </c>
      <c r="G162" s="9" t="s">
        <v>65397</v>
      </c>
      <c r="H162" s="9" t="s">
        <v>65398</v>
      </c>
      <c r="I162" s="9" t="s">
        <v>65399</v>
      </c>
      <c r="J162" s="9" t="s">
        <v>65400</v>
      </c>
      <c r="K162" s="9">
        <v>31</v>
      </c>
      <c r="L162" s="10" t="s">
        <v>426</v>
      </c>
    </row>
    <row r="163" customHeight="1" spans="1:12">
      <c r="A163" s="9">
        <v>275559</v>
      </c>
      <c r="B163" s="9" t="s">
        <v>65401</v>
      </c>
      <c r="C163" s="6" t="s">
        <v>1593</v>
      </c>
      <c r="D163" s="9" t="s">
        <v>65272</v>
      </c>
      <c r="E163" s="9" t="s">
        <v>766</v>
      </c>
      <c r="F163" s="9" t="s">
        <v>65402</v>
      </c>
      <c r="G163" s="9" t="s">
        <v>65403</v>
      </c>
      <c r="H163" s="9" t="s">
        <v>65404</v>
      </c>
      <c r="I163" s="9" t="s">
        <v>65405</v>
      </c>
      <c r="J163" s="9" t="s">
        <v>65406</v>
      </c>
      <c r="K163" s="9">
        <v>32</v>
      </c>
      <c r="L163" s="10" t="s">
        <v>426</v>
      </c>
    </row>
    <row r="164" s="12" customFormat="1" customHeight="1" spans="1:12">
      <c r="A164" s="9">
        <v>281048</v>
      </c>
      <c r="B164" s="9" t="s">
        <v>65407</v>
      </c>
      <c r="C164" s="6" t="s">
        <v>1593</v>
      </c>
      <c r="D164" s="9" t="s">
        <v>65272</v>
      </c>
      <c r="E164" s="9" t="s">
        <v>766</v>
      </c>
      <c r="F164" s="9" t="s">
        <v>65408</v>
      </c>
      <c r="G164" s="9" t="s">
        <v>65409</v>
      </c>
      <c r="H164" s="9" t="s">
        <v>28822</v>
      </c>
      <c r="I164" s="9" t="s">
        <v>65410</v>
      </c>
      <c r="J164" s="9" t="s">
        <v>65406</v>
      </c>
      <c r="K164" s="9">
        <v>32</v>
      </c>
      <c r="L164" s="10" t="s">
        <v>426</v>
      </c>
    </row>
    <row r="165" customHeight="1" spans="1:12">
      <c r="A165" s="9">
        <v>267276</v>
      </c>
      <c r="B165" s="9" t="s">
        <v>65411</v>
      </c>
      <c r="C165" s="6" t="s">
        <v>1593</v>
      </c>
      <c r="D165" s="9" t="s">
        <v>65272</v>
      </c>
      <c r="E165" s="9" t="s">
        <v>766</v>
      </c>
      <c r="F165" s="9" t="s">
        <v>65412</v>
      </c>
      <c r="G165" s="9" t="s">
        <v>65413</v>
      </c>
      <c r="H165" s="9" t="s">
        <v>65275</v>
      </c>
      <c r="I165" s="9" t="s">
        <v>65414</v>
      </c>
      <c r="J165" s="9" t="s">
        <v>65406</v>
      </c>
      <c r="K165" s="9">
        <v>32</v>
      </c>
      <c r="L165" s="10" t="s">
        <v>426</v>
      </c>
    </row>
    <row r="166" customHeight="1" spans="1:12">
      <c r="A166" s="9">
        <v>273446</v>
      </c>
      <c r="B166" s="9" t="s">
        <v>65415</v>
      </c>
      <c r="C166" s="6" t="s">
        <v>1593</v>
      </c>
      <c r="D166" s="9" t="s">
        <v>65272</v>
      </c>
      <c r="E166" s="9" t="s">
        <v>766</v>
      </c>
      <c r="F166" s="9" t="s">
        <v>65416</v>
      </c>
      <c r="G166" s="9" t="s">
        <v>65417</v>
      </c>
      <c r="H166" s="9" t="s">
        <v>65418</v>
      </c>
      <c r="I166" s="9" t="s">
        <v>65419</v>
      </c>
      <c r="J166" s="9" t="s">
        <v>65406</v>
      </c>
      <c r="K166" s="9">
        <v>32</v>
      </c>
      <c r="L166" s="10" t="s">
        <v>426</v>
      </c>
    </row>
    <row r="167" customHeight="1" spans="1:12">
      <c r="A167" s="9">
        <v>276222</v>
      </c>
      <c r="B167" s="9" t="s">
        <v>65420</v>
      </c>
      <c r="C167" s="6" t="s">
        <v>1593</v>
      </c>
      <c r="D167" s="9" t="s">
        <v>65272</v>
      </c>
      <c r="E167" s="9" t="s">
        <v>766</v>
      </c>
      <c r="F167" s="9" t="s">
        <v>65421</v>
      </c>
      <c r="G167" s="9" t="s">
        <v>65422</v>
      </c>
      <c r="H167" s="9" t="s">
        <v>65423</v>
      </c>
      <c r="I167" s="9" t="s">
        <v>65424</v>
      </c>
      <c r="J167" s="9" t="s">
        <v>65406</v>
      </c>
      <c r="K167" s="9">
        <v>32</v>
      </c>
      <c r="L167" s="10" t="s">
        <v>426</v>
      </c>
    </row>
    <row r="168" customHeight="1" spans="1:12">
      <c r="A168" s="9">
        <v>268274</v>
      </c>
      <c r="B168" s="9" t="s">
        <v>65425</v>
      </c>
      <c r="C168" s="6" t="s">
        <v>1593</v>
      </c>
      <c r="D168" s="9" t="s">
        <v>65272</v>
      </c>
      <c r="E168" s="9" t="s">
        <v>766</v>
      </c>
      <c r="F168" s="9" t="s">
        <v>65426</v>
      </c>
      <c r="G168" s="9" t="s">
        <v>65427</v>
      </c>
      <c r="H168" s="9" t="s">
        <v>65428</v>
      </c>
      <c r="I168" s="9" t="s">
        <v>65429</v>
      </c>
      <c r="J168" s="9" t="s">
        <v>65406</v>
      </c>
      <c r="K168" s="9">
        <v>32</v>
      </c>
      <c r="L168" s="10" t="s">
        <v>426</v>
      </c>
    </row>
    <row r="169" s="12" customFormat="1" customHeight="1" spans="1:12">
      <c r="A169" s="9">
        <v>289348</v>
      </c>
      <c r="B169" s="9" t="s">
        <v>65430</v>
      </c>
      <c r="C169" s="6" t="s">
        <v>1593</v>
      </c>
      <c r="D169" s="9" t="s">
        <v>65272</v>
      </c>
      <c r="E169" s="9" t="s">
        <v>766</v>
      </c>
      <c r="F169" s="9" t="s">
        <v>65431</v>
      </c>
      <c r="G169" s="9" t="s">
        <v>65432</v>
      </c>
      <c r="H169" s="9" t="s">
        <v>65433</v>
      </c>
      <c r="I169" s="9" t="s">
        <v>65434</v>
      </c>
      <c r="J169" s="9" t="s">
        <v>65406</v>
      </c>
      <c r="K169" s="9">
        <v>32</v>
      </c>
      <c r="L169" s="10" t="s">
        <v>426</v>
      </c>
    </row>
    <row r="170" customHeight="1" spans="1:12">
      <c r="A170" s="9">
        <v>287083</v>
      </c>
      <c r="B170" s="9" t="s">
        <v>65435</v>
      </c>
      <c r="C170" s="6" t="s">
        <v>1593</v>
      </c>
      <c r="D170" s="9" t="s">
        <v>65272</v>
      </c>
      <c r="E170" s="9" t="s">
        <v>766</v>
      </c>
      <c r="F170" s="9" t="s">
        <v>65436</v>
      </c>
      <c r="G170" s="9" t="s">
        <v>65437</v>
      </c>
      <c r="H170" s="9" t="s">
        <v>28822</v>
      </c>
      <c r="I170" s="9" t="s">
        <v>65438</v>
      </c>
      <c r="J170" s="9" t="s">
        <v>65406</v>
      </c>
      <c r="K170" s="9">
        <v>32</v>
      </c>
      <c r="L170" s="10" t="s">
        <v>426</v>
      </c>
    </row>
    <row r="171" customHeight="1" spans="1:12">
      <c r="A171" s="9">
        <v>281415</v>
      </c>
      <c r="B171" s="9" t="s">
        <v>65439</v>
      </c>
      <c r="C171" s="6" t="s">
        <v>1593</v>
      </c>
      <c r="D171" s="9" t="s">
        <v>65272</v>
      </c>
      <c r="E171" s="9" t="s">
        <v>766</v>
      </c>
      <c r="F171" s="9" t="s">
        <v>65440</v>
      </c>
      <c r="G171" s="9" t="s">
        <v>46749</v>
      </c>
      <c r="H171" s="9" t="s">
        <v>65284</v>
      </c>
      <c r="I171" s="9" t="s">
        <v>65441</v>
      </c>
      <c r="J171" s="9" t="s">
        <v>65406</v>
      </c>
      <c r="K171" s="9">
        <v>32</v>
      </c>
      <c r="L171" s="10" t="s">
        <v>426</v>
      </c>
    </row>
    <row r="172" customHeight="1" spans="1:12">
      <c r="A172" s="9">
        <v>281835</v>
      </c>
      <c r="B172" s="9" t="s">
        <v>65442</v>
      </c>
      <c r="C172" s="6" t="s">
        <v>1593</v>
      </c>
      <c r="D172" s="9" t="s">
        <v>65272</v>
      </c>
      <c r="E172" s="9" t="s">
        <v>766</v>
      </c>
      <c r="F172" s="9" t="s">
        <v>65443</v>
      </c>
      <c r="G172" s="9" t="s">
        <v>65444</v>
      </c>
      <c r="H172" s="9" t="s">
        <v>65445</v>
      </c>
      <c r="I172" s="9" t="s">
        <v>65446</v>
      </c>
      <c r="J172" s="9" t="s">
        <v>65406</v>
      </c>
      <c r="K172" s="9">
        <v>32</v>
      </c>
      <c r="L172" s="10" t="s">
        <v>426</v>
      </c>
    </row>
    <row r="173" customHeight="1" spans="1:12">
      <c r="A173" s="9">
        <v>288773</v>
      </c>
      <c r="B173" s="9" t="s">
        <v>65447</v>
      </c>
      <c r="C173" s="6" t="s">
        <v>1593</v>
      </c>
      <c r="D173" s="9" t="s">
        <v>65272</v>
      </c>
      <c r="E173" s="9" t="s">
        <v>766</v>
      </c>
      <c r="F173" s="9" t="s">
        <v>65448</v>
      </c>
      <c r="G173" s="9" t="s">
        <v>65379</v>
      </c>
      <c r="H173" s="9" t="s">
        <v>65380</v>
      </c>
      <c r="I173" s="9" t="s">
        <v>65449</v>
      </c>
      <c r="J173" s="9" t="s">
        <v>65406</v>
      </c>
      <c r="K173" s="9">
        <v>32</v>
      </c>
      <c r="L173" s="10" t="s">
        <v>426</v>
      </c>
    </row>
    <row r="174" customHeight="1" spans="1:12">
      <c r="A174" s="9">
        <v>288852</v>
      </c>
      <c r="B174" s="9" t="s">
        <v>65450</v>
      </c>
      <c r="C174" s="6" t="s">
        <v>1593</v>
      </c>
      <c r="D174" s="9" t="s">
        <v>65272</v>
      </c>
      <c r="E174" s="9" t="s">
        <v>766</v>
      </c>
      <c r="F174" s="9" t="s">
        <v>65451</v>
      </c>
      <c r="G174" s="9" t="s">
        <v>65452</v>
      </c>
      <c r="H174" s="9" t="s">
        <v>65453</v>
      </c>
      <c r="I174" s="9" t="s">
        <v>65454</v>
      </c>
      <c r="J174" s="9" t="s">
        <v>65406</v>
      </c>
      <c r="K174" s="9">
        <v>32</v>
      </c>
      <c r="L174" s="10" t="s">
        <v>426</v>
      </c>
    </row>
    <row r="175" customHeight="1" spans="1:12">
      <c r="A175" s="9">
        <v>282809</v>
      </c>
      <c r="B175" s="9" t="s">
        <v>65455</v>
      </c>
      <c r="C175" s="6" t="s">
        <v>1593</v>
      </c>
      <c r="D175" s="9" t="s">
        <v>65272</v>
      </c>
      <c r="E175" s="9" t="s">
        <v>766</v>
      </c>
      <c r="F175" s="9" t="s">
        <v>65456</v>
      </c>
      <c r="G175" s="9" t="s">
        <v>39195</v>
      </c>
      <c r="H175" s="9" t="s">
        <v>65457</v>
      </c>
      <c r="I175" s="9" t="s">
        <v>65458</v>
      </c>
      <c r="J175" s="9" t="s">
        <v>65406</v>
      </c>
      <c r="K175" s="9">
        <v>32</v>
      </c>
      <c r="L175" s="10" t="s">
        <v>426</v>
      </c>
    </row>
    <row r="176" customHeight="1" spans="1:12">
      <c r="A176" s="9">
        <v>291588</v>
      </c>
      <c r="B176" s="9" t="s">
        <v>65459</v>
      </c>
      <c r="C176" s="6" t="s">
        <v>1593</v>
      </c>
      <c r="D176" s="9" t="s">
        <v>65272</v>
      </c>
      <c r="E176" s="9" t="s">
        <v>766</v>
      </c>
      <c r="F176" s="9" t="s">
        <v>65460</v>
      </c>
      <c r="G176" s="9" t="s">
        <v>13589</v>
      </c>
      <c r="H176" s="9" t="s">
        <v>65461</v>
      </c>
      <c r="I176" s="9" t="s">
        <v>65462</v>
      </c>
      <c r="J176" s="9" t="s">
        <v>65406</v>
      </c>
      <c r="K176" s="9">
        <v>32</v>
      </c>
      <c r="L176" s="10" t="s">
        <v>426</v>
      </c>
    </row>
    <row r="177" customHeight="1" spans="1:12">
      <c r="A177" s="9">
        <v>286591</v>
      </c>
      <c r="B177" s="9" t="s">
        <v>65463</v>
      </c>
      <c r="C177" s="6" t="s">
        <v>1593</v>
      </c>
      <c r="D177" s="9" t="s">
        <v>65272</v>
      </c>
      <c r="E177" s="9" t="s">
        <v>766</v>
      </c>
      <c r="F177" s="9" t="s">
        <v>65464</v>
      </c>
      <c r="G177" s="9" t="s">
        <v>19574</v>
      </c>
      <c r="H177" s="9" t="s">
        <v>19575</v>
      </c>
      <c r="I177" s="9" t="s">
        <v>65465</v>
      </c>
      <c r="J177" s="9" t="s">
        <v>65406</v>
      </c>
      <c r="K177" s="9">
        <v>32</v>
      </c>
      <c r="L177" s="10" t="s">
        <v>426</v>
      </c>
    </row>
    <row r="178" customHeight="1" spans="1:12">
      <c r="A178" s="9">
        <v>288052</v>
      </c>
      <c r="B178" s="9" t="s">
        <v>65466</v>
      </c>
      <c r="C178" s="6" t="s">
        <v>1593</v>
      </c>
      <c r="D178" s="9" t="s">
        <v>65272</v>
      </c>
      <c r="E178" s="9" t="s">
        <v>766</v>
      </c>
      <c r="F178" s="9" t="s">
        <v>65467</v>
      </c>
      <c r="G178" s="9" t="s">
        <v>65468</v>
      </c>
      <c r="H178" s="9" t="s">
        <v>64971</v>
      </c>
      <c r="I178" s="9" t="s">
        <v>65469</v>
      </c>
      <c r="J178" s="9" t="s">
        <v>65406</v>
      </c>
      <c r="K178" s="9">
        <v>32</v>
      </c>
      <c r="L178" s="10" t="s">
        <v>426</v>
      </c>
    </row>
    <row r="179" customHeight="1" spans="1:12">
      <c r="A179" s="9">
        <v>292043</v>
      </c>
      <c r="B179" s="9" t="s">
        <v>65470</v>
      </c>
      <c r="C179" s="6" t="s">
        <v>1593</v>
      </c>
      <c r="D179" s="9" t="s">
        <v>65272</v>
      </c>
      <c r="E179" s="9" t="s">
        <v>766</v>
      </c>
      <c r="F179" s="9" t="s">
        <v>65471</v>
      </c>
      <c r="G179" s="9" t="s">
        <v>64988</v>
      </c>
      <c r="H179" s="9" t="s">
        <v>64895</v>
      </c>
      <c r="I179" s="9" t="s">
        <v>65472</v>
      </c>
      <c r="J179" s="9" t="s">
        <v>65406</v>
      </c>
      <c r="K179" s="9">
        <v>32</v>
      </c>
      <c r="L179" s="10" t="s">
        <v>426</v>
      </c>
    </row>
    <row r="180" customHeight="1" spans="1:12">
      <c r="A180" s="9">
        <v>288284</v>
      </c>
      <c r="B180" s="9" t="s">
        <v>65473</v>
      </c>
      <c r="C180" s="6" t="s">
        <v>1593</v>
      </c>
      <c r="D180" s="9" t="s">
        <v>65272</v>
      </c>
      <c r="E180" s="9" t="s">
        <v>766</v>
      </c>
      <c r="F180" s="9" t="s">
        <v>65474</v>
      </c>
      <c r="G180" s="9" t="s">
        <v>65475</v>
      </c>
      <c r="H180" s="9" t="s">
        <v>65476</v>
      </c>
      <c r="I180" s="9" t="s">
        <v>65477</v>
      </c>
      <c r="J180" s="9" t="s">
        <v>65406</v>
      </c>
      <c r="K180" s="9">
        <v>32</v>
      </c>
      <c r="L180" s="10" t="s">
        <v>426</v>
      </c>
    </row>
    <row r="181" customHeight="1" spans="1:12">
      <c r="A181" s="9">
        <v>288631</v>
      </c>
      <c r="B181" s="9" t="s">
        <v>65478</v>
      </c>
      <c r="C181" s="6" t="s">
        <v>1593</v>
      </c>
      <c r="D181" s="9" t="s">
        <v>65272</v>
      </c>
      <c r="E181" s="9" t="s">
        <v>766</v>
      </c>
      <c r="F181" s="9" t="s">
        <v>65479</v>
      </c>
      <c r="G181" s="9" t="s">
        <v>5286</v>
      </c>
      <c r="H181" s="9" t="s">
        <v>64881</v>
      </c>
      <c r="I181" s="9" t="s">
        <v>65480</v>
      </c>
      <c r="J181" s="9" t="s">
        <v>65406</v>
      </c>
      <c r="K181" s="9">
        <v>32</v>
      </c>
      <c r="L181" s="10" t="s">
        <v>426</v>
      </c>
    </row>
    <row r="182" customHeight="1" spans="1:12">
      <c r="A182" s="9">
        <v>288719</v>
      </c>
      <c r="B182" s="9" t="s">
        <v>65481</v>
      </c>
      <c r="C182" s="6" t="s">
        <v>1593</v>
      </c>
      <c r="D182" s="9" t="s">
        <v>65272</v>
      </c>
      <c r="E182" s="9" t="s">
        <v>766</v>
      </c>
      <c r="F182" s="9" t="s">
        <v>65482</v>
      </c>
      <c r="G182" s="9" t="s">
        <v>65379</v>
      </c>
      <c r="H182" s="9" t="s">
        <v>65380</v>
      </c>
      <c r="I182" s="9" t="s">
        <v>65483</v>
      </c>
      <c r="J182" s="9" t="s">
        <v>65406</v>
      </c>
      <c r="K182" s="9">
        <v>32</v>
      </c>
      <c r="L182" s="10" t="s">
        <v>426</v>
      </c>
    </row>
    <row r="183" customHeight="1" spans="1:12">
      <c r="A183" s="9">
        <v>287066</v>
      </c>
      <c r="B183" s="9" t="s">
        <v>65484</v>
      </c>
      <c r="C183" s="6" t="s">
        <v>1593</v>
      </c>
      <c r="D183" s="9" t="s">
        <v>65272</v>
      </c>
      <c r="E183" s="9" t="s">
        <v>766</v>
      </c>
      <c r="F183" s="9" t="s">
        <v>32531</v>
      </c>
      <c r="G183" s="9" t="s">
        <v>32531</v>
      </c>
      <c r="H183" s="9" t="s">
        <v>32532</v>
      </c>
      <c r="I183" s="9" t="s">
        <v>65485</v>
      </c>
      <c r="J183" s="9" t="s">
        <v>65406</v>
      </c>
      <c r="K183" s="9">
        <v>32</v>
      </c>
      <c r="L183" s="10" t="s">
        <v>426</v>
      </c>
    </row>
    <row r="184" s="12" customFormat="1" customHeight="1" spans="1:12">
      <c r="A184" s="9">
        <v>288259</v>
      </c>
      <c r="B184" s="9" t="s">
        <v>65486</v>
      </c>
      <c r="C184" s="6" t="s">
        <v>1593</v>
      </c>
      <c r="D184" s="9" t="s">
        <v>65272</v>
      </c>
      <c r="E184" s="9" t="s">
        <v>766</v>
      </c>
      <c r="F184" s="9" t="s">
        <v>65487</v>
      </c>
      <c r="G184" s="9" t="s">
        <v>65488</v>
      </c>
      <c r="H184" s="9" t="s">
        <v>65489</v>
      </c>
      <c r="I184" s="9" t="s">
        <v>65490</v>
      </c>
      <c r="J184" s="9" t="s">
        <v>65406</v>
      </c>
      <c r="K184" s="9">
        <v>32</v>
      </c>
      <c r="L184" s="10" t="s">
        <v>426</v>
      </c>
    </row>
    <row r="185" customHeight="1" spans="1:12">
      <c r="A185" s="9">
        <v>264276</v>
      </c>
      <c r="B185" s="9" t="s">
        <v>65491</v>
      </c>
      <c r="C185" s="6" t="s">
        <v>1593</v>
      </c>
      <c r="D185" s="9" t="s">
        <v>65272</v>
      </c>
      <c r="E185" s="9" t="s">
        <v>766</v>
      </c>
      <c r="F185" s="9" t="s">
        <v>65492</v>
      </c>
      <c r="G185" s="9" t="s">
        <v>65493</v>
      </c>
      <c r="H185" s="9" t="s">
        <v>65494</v>
      </c>
      <c r="I185" s="9" t="s">
        <v>65495</v>
      </c>
      <c r="J185" s="9" t="s">
        <v>65406</v>
      </c>
      <c r="K185" s="9">
        <v>32</v>
      </c>
      <c r="L185" s="10" t="s">
        <v>426</v>
      </c>
    </row>
    <row r="186" customHeight="1" spans="1:12">
      <c r="A186" s="9">
        <v>288950</v>
      </c>
      <c r="B186" s="9" t="s">
        <v>65496</v>
      </c>
      <c r="C186" s="6" t="s">
        <v>1593</v>
      </c>
      <c r="D186" s="9" t="s">
        <v>65272</v>
      </c>
      <c r="E186" s="9" t="s">
        <v>766</v>
      </c>
      <c r="F186" s="9" t="s">
        <v>65497</v>
      </c>
      <c r="G186" s="9" t="s">
        <v>65498</v>
      </c>
      <c r="H186" s="9" t="s">
        <v>65499</v>
      </c>
      <c r="I186" s="9" t="s">
        <v>65500</v>
      </c>
      <c r="J186" s="9" t="s">
        <v>65406</v>
      </c>
      <c r="K186" s="9">
        <v>32</v>
      </c>
      <c r="L186" s="10" t="s">
        <v>426</v>
      </c>
    </row>
    <row r="187" customHeight="1" spans="1:12">
      <c r="A187" s="9">
        <v>290272</v>
      </c>
      <c r="B187" s="9" t="s">
        <v>65501</v>
      </c>
      <c r="C187" s="6" t="s">
        <v>1593</v>
      </c>
      <c r="D187" s="9" t="s">
        <v>65272</v>
      </c>
      <c r="E187" s="9" t="s">
        <v>766</v>
      </c>
      <c r="F187" s="9" t="s">
        <v>65502</v>
      </c>
      <c r="G187" s="9" t="s">
        <v>65503</v>
      </c>
      <c r="H187" s="9" t="s">
        <v>65504</v>
      </c>
      <c r="I187" s="9" t="s">
        <v>65505</v>
      </c>
      <c r="J187" s="9" t="s">
        <v>65406</v>
      </c>
      <c r="K187" s="9">
        <v>32</v>
      </c>
      <c r="L187" s="10" t="s">
        <v>426</v>
      </c>
    </row>
    <row r="188" customHeight="1" spans="1:12">
      <c r="A188" s="9">
        <v>288150</v>
      </c>
      <c r="B188" s="9" t="s">
        <v>65506</v>
      </c>
      <c r="C188" s="6" t="s">
        <v>1593</v>
      </c>
      <c r="D188" s="9" t="s">
        <v>65272</v>
      </c>
      <c r="E188" s="9" t="s">
        <v>766</v>
      </c>
      <c r="F188" s="9" t="s">
        <v>65507</v>
      </c>
      <c r="G188" s="9" t="s">
        <v>65508</v>
      </c>
      <c r="H188" s="9" t="s">
        <v>65509</v>
      </c>
      <c r="I188" s="9" t="s">
        <v>65510</v>
      </c>
      <c r="J188" s="9" t="s">
        <v>65406</v>
      </c>
      <c r="K188" s="9">
        <v>32</v>
      </c>
      <c r="L188" s="10" t="s">
        <v>426</v>
      </c>
    </row>
    <row r="189" customHeight="1" spans="1:12">
      <c r="A189" s="9">
        <v>288756</v>
      </c>
      <c r="B189" s="9" t="s">
        <v>65511</v>
      </c>
      <c r="C189" s="6" t="s">
        <v>1593</v>
      </c>
      <c r="D189" s="9" t="s">
        <v>65272</v>
      </c>
      <c r="E189" s="9" t="s">
        <v>766</v>
      </c>
      <c r="F189" s="9" t="s">
        <v>65512</v>
      </c>
      <c r="G189" s="9" t="s">
        <v>65379</v>
      </c>
      <c r="H189" s="9" t="s">
        <v>65513</v>
      </c>
      <c r="I189" s="9" t="s">
        <v>65514</v>
      </c>
      <c r="J189" s="9" t="s">
        <v>65406</v>
      </c>
      <c r="K189" s="9">
        <v>32</v>
      </c>
      <c r="L189" s="10" t="s">
        <v>426</v>
      </c>
    </row>
    <row r="190" customHeight="1" spans="1:12">
      <c r="A190" s="9">
        <v>291603</v>
      </c>
      <c r="B190" s="9" t="s">
        <v>65515</v>
      </c>
      <c r="C190" s="6" t="s">
        <v>1593</v>
      </c>
      <c r="D190" s="9" t="s">
        <v>65272</v>
      </c>
      <c r="E190" s="9" t="s">
        <v>766</v>
      </c>
      <c r="F190" s="9" t="s">
        <v>65516</v>
      </c>
      <c r="G190" s="9" t="s">
        <v>65517</v>
      </c>
      <c r="H190" s="9" t="s">
        <v>65518</v>
      </c>
      <c r="I190" s="9" t="s">
        <v>65519</v>
      </c>
      <c r="J190" s="9" t="s">
        <v>65406</v>
      </c>
      <c r="K190" s="9">
        <v>32</v>
      </c>
      <c r="L190" s="10" t="s">
        <v>426</v>
      </c>
    </row>
    <row r="191" customHeight="1" spans="1:12">
      <c r="A191" s="9">
        <v>291088</v>
      </c>
      <c r="B191" s="9" t="s">
        <v>65520</v>
      </c>
      <c r="C191" s="6" t="s">
        <v>1593</v>
      </c>
      <c r="D191" s="9" t="s">
        <v>65272</v>
      </c>
      <c r="E191" s="9" t="s">
        <v>766</v>
      </c>
      <c r="F191" s="9" t="s">
        <v>65521</v>
      </c>
      <c r="G191" s="9" t="s">
        <v>65522</v>
      </c>
      <c r="H191" s="9" t="s">
        <v>65523</v>
      </c>
      <c r="I191" s="9" t="s">
        <v>65524</v>
      </c>
      <c r="J191" s="9" t="s">
        <v>65406</v>
      </c>
      <c r="K191" s="9">
        <v>32</v>
      </c>
      <c r="L191" s="10" t="s">
        <v>426</v>
      </c>
    </row>
    <row r="192" customHeight="1" spans="1:12">
      <c r="A192" s="9">
        <v>290132</v>
      </c>
      <c r="B192" s="9" t="s">
        <v>65525</v>
      </c>
      <c r="C192" s="6" t="s">
        <v>1593</v>
      </c>
      <c r="D192" s="9" t="s">
        <v>65272</v>
      </c>
      <c r="E192" s="9" t="s">
        <v>766</v>
      </c>
      <c r="F192" s="9" t="s">
        <v>65526</v>
      </c>
      <c r="G192" s="9" t="s">
        <v>65527</v>
      </c>
      <c r="H192" s="9" t="s">
        <v>1382</v>
      </c>
      <c r="I192" s="9" t="s">
        <v>65528</v>
      </c>
      <c r="J192" s="9" t="s">
        <v>65406</v>
      </c>
      <c r="K192" s="9">
        <v>32</v>
      </c>
      <c r="L192" s="10" t="s">
        <v>426</v>
      </c>
    </row>
    <row r="193" customHeight="1" spans="1:12">
      <c r="A193" s="9">
        <v>273205</v>
      </c>
      <c r="B193" s="9" t="s">
        <v>65529</v>
      </c>
      <c r="C193" s="6" t="s">
        <v>1593</v>
      </c>
      <c r="D193" s="9" t="s">
        <v>65272</v>
      </c>
      <c r="E193" s="9" t="s">
        <v>766</v>
      </c>
      <c r="F193" s="9" t="s">
        <v>65530</v>
      </c>
      <c r="G193" s="9" t="s">
        <v>48392</v>
      </c>
      <c r="H193" s="9" t="s">
        <v>48393</v>
      </c>
      <c r="I193" s="9" t="s">
        <v>65531</v>
      </c>
      <c r="J193" s="9" t="s">
        <v>64883</v>
      </c>
      <c r="K193" s="9">
        <v>62</v>
      </c>
      <c r="L193" s="10" t="s">
        <v>468</v>
      </c>
    </row>
    <row r="194" customHeight="1" spans="1:12">
      <c r="A194" s="9">
        <v>281475</v>
      </c>
      <c r="B194" s="9" t="s">
        <v>65532</v>
      </c>
      <c r="C194" s="6" t="s">
        <v>1593</v>
      </c>
      <c r="D194" s="9" t="s">
        <v>65272</v>
      </c>
      <c r="E194" s="9" t="s">
        <v>766</v>
      </c>
      <c r="F194" s="9" t="s">
        <v>65533</v>
      </c>
      <c r="G194" s="9" t="s">
        <v>27402</v>
      </c>
      <c r="H194" s="9" t="s">
        <v>65534</v>
      </c>
      <c r="I194" s="9" t="s">
        <v>65535</v>
      </c>
      <c r="J194" s="9" t="s">
        <v>64883</v>
      </c>
      <c r="K194" s="9">
        <v>62</v>
      </c>
      <c r="L194" s="10" t="s">
        <v>468</v>
      </c>
    </row>
    <row r="195" customHeight="1" spans="1:12">
      <c r="A195" s="9">
        <v>277715</v>
      </c>
      <c r="B195" s="9" t="s">
        <v>65536</v>
      </c>
      <c r="C195" s="6" t="s">
        <v>1593</v>
      </c>
      <c r="D195" s="9" t="s">
        <v>65272</v>
      </c>
      <c r="E195" s="9" t="s">
        <v>766</v>
      </c>
      <c r="F195" s="9" t="s">
        <v>65537</v>
      </c>
      <c r="G195" s="9" t="s">
        <v>14137</v>
      </c>
      <c r="H195" s="9" t="s">
        <v>65538</v>
      </c>
      <c r="I195" s="9" t="s">
        <v>65539</v>
      </c>
      <c r="J195" s="9" t="s">
        <v>64883</v>
      </c>
      <c r="K195" s="9">
        <v>62</v>
      </c>
      <c r="L195" s="10" t="s">
        <v>468</v>
      </c>
    </row>
    <row r="196" customHeight="1" spans="1:12">
      <c r="A196" s="9">
        <v>277618</v>
      </c>
      <c r="B196" s="9" t="s">
        <v>65540</v>
      </c>
      <c r="C196" s="6" t="s">
        <v>1593</v>
      </c>
      <c r="D196" s="9" t="s">
        <v>65272</v>
      </c>
      <c r="E196" s="9" t="s">
        <v>766</v>
      </c>
      <c r="F196" s="9" t="s">
        <v>65541</v>
      </c>
      <c r="G196" s="9" t="s">
        <v>46749</v>
      </c>
      <c r="H196" s="9" t="s">
        <v>65284</v>
      </c>
      <c r="I196" s="9" t="s">
        <v>65542</v>
      </c>
      <c r="J196" s="9" t="s">
        <v>64883</v>
      </c>
      <c r="K196" s="9">
        <v>62</v>
      </c>
      <c r="L196" s="10" t="s">
        <v>468</v>
      </c>
    </row>
    <row r="197" customHeight="1" spans="1:12">
      <c r="A197" s="9">
        <v>286403</v>
      </c>
      <c r="B197" s="9" t="s">
        <v>65543</v>
      </c>
      <c r="C197" s="6" t="s">
        <v>1593</v>
      </c>
      <c r="D197" s="9" t="s">
        <v>65272</v>
      </c>
      <c r="E197" s="9" t="s">
        <v>766</v>
      </c>
      <c r="F197" s="9" t="s">
        <v>65544</v>
      </c>
      <c r="G197" s="9" t="s">
        <v>39122</v>
      </c>
      <c r="H197" s="9" t="s">
        <v>39123</v>
      </c>
      <c r="I197" s="9" t="s">
        <v>65545</v>
      </c>
      <c r="J197" s="9" t="s">
        <v>64883</v>
      </c>
      <c r="K197" s="9">
        <v>62</v>
      </c>
      <c r="L197" s="10" t="s">
        <v>468</v>
      </c>
    </row>
    <row r="198" customHeight="1" spans="1:12">
      <c r="A198" s="9">
        <v>288769</v>
      </c>
      <c r="B198" s="9" t="s">
        <v>65546</v>
      </c>
      <c r="C198" s="6" t="s">
        <v>1593</v>
      </c>
      <c r="D198" s="9" t="s">
        <v>65272</v>
      </c>
      <c r="E198" s="9" t="s">
        <v>766</v>
      </c>
      <c r="F198" s="9" t="s">
        <v>65547</v>
      </c>
      <c r="G198" s="9" t="s">
        <v>65379</v>
      </c>
      <c r="H198" s="9" t="s">
        <v>65513</v>
      </c>
      <c r="I198" s="9" t="s">
        <v>65548</v>
      </c>
      <c r="J198" s="9" t="s">
        <v>64883</v>
      </c>
      <c r="K198" s="9">
        <v>62</v>
      </c>
      <c r="L198" s="10" t="s">
        <v>468</v>
      </c>
    </row>
    <row r="199" customHeight="1" spans="1:12">
      <c r="A199" s="9">
        <v>280094</v>
      </c>
      <c r="B199" s="9" t="s">
        <v>65549</v>
      </c>
      <c r="C199" s="6" t="s">
        <v>1593</v>
      </c>
      <c r="D199" s="9" t="s">
        <v>65272</v>
      </c>
      <c r="E199" s="9" t="s">
        <v>766</v>
      </c>
      <c r="F199" s="9" t="s">
        <v>65550</v>
      </c>
      <c r="G199" s="9" t="s">
        <v>65551</v>
      </c>
      <c r="H199" s="9" t="s">
        <v>65552</v>
      </c>
      <c r="I199" s="9" t="s">
        <v>65553</v>
      </c>
      <c r="J199" s="9" t="s">
        <v>64883</v>
      </c>
      <c r="K199" s="9">
        <v>62</v>
      </c>
      <c r="L199" s="10" t="s">
        <v>468</v>
      </c>
    </row>
    <row r="200" customHeight="1" spans="1:12">
      <c r="A200" s="9">
        <v>281478</v>
      </c>
      <c r="B200" s="9" t="s">
        <v>65554</v>
      </c>
      <c r="C200" s="6" t="s">
        <v>1593</v>
      </c>
      <c r="D200" s="9" t="s">
        <v>65272</v>
      </c>
      <c r="E200" s="9" t="s">
        <v>766</v>
      </c>
      <c r="F200" s="9" t="s">
        <v>65555</v>
      </c>
      <c r="G200" s="9" t="s">
        <v>65556</v>
      </c>
      <c r="H200" s="9" t="s">
        <v>65557</v>
      </c>
      <c r="I200" s="9" t="s">
        <v>65558</v>
      </c>
      <c r="J200" s="9" t="s">
        <v>64883</v>
      </c>
      <c r="K200" s="9">
        <v>62</v>
      </c>
      <c r="L200" s="10" t="s">
        <v>468</v>
      </c>
    </row>
    <row r="201" customHeight="1" spans="1:12">
      <c r="A201" s="9">
        <v>260268</v>
      </c>
      <c r="B201" s="9" t="s">
        <v>65559</v>
      </c>
      <c r="C201" s="6" t="s">
        <v>1593</v>
      </c>
      <c r="D201" s="9" t="s">
        <v>65272</v>
      </c>
      <c r="E201" s="9" t="s">
        <v>766</v>
      </c>
      <c r="F201" s="9" t="s">
        <v>65560</v>
      </c>
      <c r="G201" s="9" t="s">
        <v>65561</v>
      </c>
      <c r="H201" s="9" t="s">
        <v>65562</v>
      </c>
      <c r="I201" s="9" t="s">
        <v>65563</v>
      </c>
      <c r="J201" s="9" t="s">
        <v>64883</v>
      </c>
      <c r="K201" s="9">
        <v>62</v>
      </c>
      <c r="L201" s="10" t="s">
        <v>468</v>
      </c>
    </row>
    <row r="202" customHeight="1" spans="1:12">
      <c r="A202" s="9">
        <v>281805</v>
      </c>
      <c r="B202" s="9" t="s">
        <v>65564</v>
      </c>
      <c r="C202" s="6" t="s">
        <v>1593</v>
      </c>
      <c r="D202" s="9" t="s">
        <v>65272</v>
      </c>
      <c r="E202" s="9" t="s">
        <v>766</v>
      </c>
      <c r="F202" s="9" t="s">
        <v>65565</v>
      </c>
      <c r="G202" s="9" t="s">
        <v>65566</v>
      </c>
      <c r="H202" s="9" t="s">
        <v>65567</v>
      </c>
      <c r="I202" s="9" t="s">
        <v>65568</v>
      </c>
      <c r="J202" s="9" t="s">
        <v>64883</v>
      </c>
      <c r="K202" s="9">
        <v>62</v>
      </c>
      <c r="L202" s="10" t="s">
        <v>468</v>
      </c>
    </row>
    <row r="203" customHeight="1" spans="1:12">
      <c r="A203" s="9">
        <v>289238</v>
      </c>
      <c r="B203" s="9" t="s">
        <v>65569</v>
      </c>
      <c r="C203" s="6" t="s">
        <v>1593</v>
      </c>
      <c r="D203" s="9" t="s">
        <v>65272</v>
      </c>
      <c r="E203" s="9" t="s">
        <v>766</v>
      </c>
      <c r="F203" s="9" t="s">
        <v>65570</v>
      </c>
      <c r="G203" s="9" t="s">
        <v>65571</v>
      </c>
      <c r="H203" s="9" t="s">
        <v>65433</v>
      </c>
      <c r="I203" s="9" t="s">
        <v>65572</v>
      </c>
      <c r="J203" s="9" t="s">
        <v>64883</v>
      </c>
      <c r="K203" s="9">
        <v>62</v>
      </c>
      <c r="L203" s="10" t="s">
        <v>468</v>
      </c>
    </row>
    <row r="204" customHeight="1" spans="1:12">
      <c r="A204" s="9">
        <v>288779</v>
      </c>
      <c r="B204" s="9" t="s">
        <v>65573</v>
      </c>
      <c r="C204" s="6" t="s">
        <v>1593</v>
      </c>
      <c r="D204" s="9" t="s">
        <v>65272</v>
      </c>
      <c r="E204" s="9" t="s">
        <v>766</v>
      </c>
      <c r="F204" s="9" t="s">
        <v>65574</v>
      </c>
      <c r="G204" s="9" t="s">
        <v>65379</v>
      </c>
      <c r="H204" s="9" t="s">
        <v>51452</v>
      </c>
      <c r="I204" s="9" t="s">
        <v>65575</v>
      </c>
      <c r="J204" s="9" t="s">
        <v>64883</v>
      </c>
      <c r="K204" s="9">
        <v>62</v>
      </c>
      <c r="L204" s="10" t="s">
        <v>468</v>
      </c>
    </row>
    <row r="205" customHeight="1" spans="1:12">
      <c r="A205" s="9">
        <v>279425</v>
      </c>
      <c r="B205" s="9" t="s">
        <v>65576</v>
      </c>
      <c r="C205" s="6" t="s">
        <v>1593</v>
      </c>
      <c r="D205" s="9" t="s">
        <v>65272</v>
      </c>
      <c r="E205" s="9" t="s">
        <v>766</v>
      </c>
      <c r="F205" s="9" t="s">
        <v>65577</v>
      </c>
      <c r="G205" s="9" t="s">
        <v>64904</v>
      </c>
      <c r="H205" s="9" t="s">
        <v>65578</v>
      </c>
      <c r="I205" s="9" t="s">
        <v>65579</v>
      </c>
      <c r="J205" s="9" t="s">
        <v>64883</v>
      </c>
      <c r="K205" s="9">
        <v>62</v>
      </c>
      <c r="L205" s="10" t="s">
        <v>468</v>
      </c>
    </row>
    <row r="206" customHeight="1" spans="1:12">
      <c r="A206" s="9">
        <v>289151</v>
      </c>
      <c r="B206" s="9" t="s">
        <v>65580</v>
      </c>
      <c r="C206" s="6" t="s">
        <v>1593</v>
      </c>
      <c r="D206" s="9" t="s">
        <v>65272</v>
      </c>
      <c r="E206" s="9" t="s">
        <v>766</v>
      </c>
      <c r="F206" s="9" t="s">
        <v>65581</v>
      </c>
      <c r="G206" s="9" t="s">
        <v>65582</v>
      </c>
      <c r="H206" s="9" t="s">
        <v>65583</v>
      </c>
      <c r="I206" s="9" t="s">
        <v>65584</v>
      </c>
      <c r="J206" s="9" t="s">
        <v>64883</v>
      </c>
      <c r="K206" s="9">
        <v>62</v>
      </c>
      <c r="L206" s="10" t="s">
        <v>468</v>
      </c>
    </row>
    <row r="207" customHeight="1" spans="1:12">
      <c r="A207" s="9">
        <v>288849</v>
      </c>
      <c r="B207" s="9" t="s">
        <v>65585</v>
      </c>
      <c r="C207" s="6" t="s">
        <v>1593</v>
      </c>
      <c r="D207" s="9" t="s">
        <v>65272</v>
      </c>
      <c r="E207" s="9" t="s">
        <v>766</v>
      </c>
      <c r="F207" s="9" t="s">
        <v>65586</v>
      </c>
      <c r="G207" s="9" t="s">
        <v>65587</v>
      </c>
      <c r="H207" s="9" t="s">
        <v>65588</v>
      </c>
      <c r="I207" s="9" t="s">
        <v>65589</v>
      </c>
      <c r="J207" s="9" t="s">
        <v>64883</v>
      </c>
      <c r="K207" s="9">
        <v>62</v>
      </c>
      <c r="L207" s="10" t="s">
        <v>468</v>
      </c>
    </row>
    <row r="208" customHeight="1" spans="1:12">
      <c r="A208" s="9">
        <v>276240</v>
      </c>
      <c r="B208" s="9" t="s">
        <v>65590</v>
      </c>
      <c r="C208" s="6" t="s">
        <v>1593</v>
      </c>
      <c r="D208" s="9" t="s">
        <v>65272</v>
      </c>
      <c r="E208" s="9" t="s">
        <v>766</v>
      </c>
      <c r="F208" s="9" t="s">
        <v>65591</v>
      </c>
      <c r="G208" s="9" t="s">
        <v>65592</v>
      </c>
      <c r="H208" s="9" t="s">
        <v>65593</v>
      </c>
      <c r="I208" s="9" t="s">
        <v>65594</v>
      </c>
      <c r="J208" s="9" t="s">
        <v>64883</v>
      </c>
      <c r="K208" s="9">
        <v>62</v>
      </c>
      <c r="L208" s="10" t="s">
        <v>468</v>
      </c>
    </row>
    <row r="209" customHeight="1" spans="1:12">
      <c r="A209" s="9">
        <v>287907</v>
      </c>
      <c r="B209" s="9" t="s">
        <v>65595</v>
      </c>
      <c r="C209" s="6" t="s">
        <v>1593</v>
      </c>
      <c r="D209" s="9" t="s">
        <v>65272</v>
      </c>
      <c r="E209" s="9" t="s">
        <v>766</v>
      </c>
      <c r="F209" s="9" t="s">
        <v>65596</v>
      </c>
      <c r="G209" s="9" t="s">
        <v>65597</v>
      </c>
      <c r="H209" s="9" t="s">
        <v>64971</v>
      </c>
      <c r="I209" s="9" t="s">
        <v>65598</v>
      </c>
      <c r="J209" s="9" t="s">
        <v>64883</v>
      </c>
      <c r="K209" s="9">
        <v>62</v>
      </c>
      <c r="L209" s="10" t="s">
        <v>468</v>
      </c>
    </row>
    <row r="210" s="12" customFormat="1" customHeight="1" spans="1:12">
      <c r="A210" s="9">
        <v>278340</v>
      </c>
      <c r="B210" s="9" t="s">
        <v>65599</v>
      </c>
      <c r="C210" s="6" t="s">
        <v>1593</v>
      </c>
      <c r="D210" s="9" t="s">
        <v>65272</v>
      </c>
      <c r="E210" s="9" t="s">
        <v>766</v>
      </c>
      <c r="F210" s="9" t="s">
        <v>65600</v>
      </c>
      <c r="G210" s="9" t="s">
        <v>65601</v>
      </c>
      <c r="H210" s="9" t="s">
        <v>62820</v>
      </c>
      <c r="I210" s="9" t="s">
        <v>65602</v>
      </c>
      <c r="J210" s="9" t="s">
        <v>64883</v>
      </c>
      <c r="K210" s="9">
        <v>62</v>
      </c>
      <c r="L210" s="10" t="s">
        <v>468</v>
      </c>
    </row>
    <row r="211" customHeight="1" spans="1:12">
      <c r="A211" s="9">
        <v>288785</v>
      </c>
      <c r="B211" s="9" t="s">
        <v>65603</v>
      </c>
      <c r="C211" s="6" t="s">
        <v>1593</v>
      </c>
      <c r="D211" s="9" t="s">
        <v>65272</v>
      </c>
      <c r="E211" s="9" t="s">
        <v>766</v>
      </c>
      <c r="F211" s="9" t="s">
        <v>65604</v>
      </c>
      <c r="G211" s="9" t="s">
        <v>65379</v>
      </c>
      <c r="H211" s="9" t="s">
        <v>51452</v>
      </c>
      <c r="I211" s="9" t="s">
        <v>65605</v>
      </c>
      <c r="J211" s="9" t="s">
        <v>64883</v>
      </c>
      <c r="K211" s="9">
        <v>62</v>
      </c>
      <c r="L211" s="10" t="s">
        <v>468</v>
      </c>
    </row>
    <row r="212" customHeight="1" spans="1:12">
      <c r="A212" s="9">
        <v>287510</v>
      </c>
      <c r="B212" s="9" t="s">
        <v>65606</v>
      </c>
      <c r="C212" s="6" t="s">
        <v>1593</v>
      </c>
      <c r="D212" s="9" t="s">
        <v>65272</v>
      </c>
      <c r="E212" s="9" t="s">
        <v>766</v>
      </c>
      <c r="F212" s="9" t="s">
        <v>65607</v>
      </c>
      <c r="G212" s="9" t="s">
        <v>65608</v>
      </c>
      <c r="H212" s="9" t="s">
        <v>65609</v>
      </c>
      <c r="I212" s="9" t="s">
        <v>65610</v>
      </c>
      <c r="J212" s="9" t="s">
        <v>64883</v>
      </c>
      <c r="K212" s="9">
        <v>62</v>
      </c>
      <c r="L212" s="10" t="s">
        <v>468</v>
      </c>
    </row>
    <row r="213" customHeight="1" spans="1:12">
      <c r="A213" s="9">
        <v>286426</v>
      </c>
      <c r="B213" s="9" t="s">
        <v>65611</v>
      </c>
      <c r="C213" s="6" t="s">
        <v>1593</v>
      </c>
      <c r="D213" s="9" t="s">
        <v>65272</v>
      </c>
      <c r="E213" s="9" t="s">
        <v>766</v>
      </c>
      <c r="F213" s="9" t="s">
        <v>65612</v>
      </c>
      <c r="G213" s="9" t="s">
        <v>28629</v>
      </c>
      <c r="H213" s="9" t="s">
        <v>65613</v>
      </c>
      <c r="I213" s="9" t="s">
        <v>65614</v>
      </c>
      <c r="J213" s="9" t="s">
        <v>64883</v>
      </c>
      <c r="K213" s="9">
        <v>62</v>
      </c>
      <c r="L213" s="10" t="s">
        <v>468</v>
      </c>
    </row>
    <row r="214" customHeight="1" spans="1:12">
      <c r="A214" s="9">
        <v>280003</v>
      </c>
      <c r="B214" s="9" t="s">
        <v>65615</v>
      </c>
      <c r="C214" s="6" t="s">
        <v>1593</v>
      </c>
      <c r="D214" s="9" t="s">
        <v>65272</v>
      </c>
      <c r="E214" s="9" t="s">
        <v>766</v>
      </c>
      <c r="F214" s="9" t="s">
        <v>65616</v>
      </c>
      <c r="G214" s="9" t="s">
        <v>65617</v>
      </c>
      <c r="H214" s="9" t="s">
        <v>36054</v>
      </c>
      <c r="I214" s="9" t="s">
        <v>65618</v>
      </c>
      <c r="J214" s="9" t="s">
        <v>64883</v>
      </c>
      <c r="K214" s="9">
        <v>62</v>
      </c>
      <c r="L214" s="10" t="s">
        <v>468</v>
      </c>
    </row>
    <row r="215" customHeight="1" spans="1:12">
      <c r="A215" s="9">
        <v>289774</v>
      </c>
      <c r="B215" s="9" t="s">
        <v>65619</v>
      </c>
      <c r="C215" s="6" t="s">
        <v>1593</v>
      </c>
      <c r="D215" s="9" t="s">
        <v>65272</v>
      </c>
      <c r="E215" s="9" t="s">
        <v>766</v>
      </c>
      <c r="F215" s="9" t="s">
        <v>65620</v>
      </c>
      <c r="G215" s="9" t="s">
        <v>65621</v>
      </c>
      <c r="H215" s="9" t="s">
        <v>65622</v>
      </c>
      <c r="I215" s="9" t="s">
        <v>65623</v>
      </c>
      <c r="J215" s="9" t="s">
        <v>64883</v>
      </c>
      <c r="K215" s="9">
        <v>62</v>
      </c>
      <c r="L215" s="10" t="s">
        <v>468</v>
      </c>
    </row>
    <row r="216" s="12" customFormat="1" customHeight="1" spans="1:12">
      <c r="A216" s="9">
        <v>281882</v>
      </c>
      <c r="B216" s="9" t="s">
        <v>65624</v>
      </c>
      <c r="C216" s="6" t="s">
        <v>1593</v>
      </c>
      <c r="D216" s="9" t="s">
        <v>65272</v>
      </c>
      <c r="E216" s="9" t="s">
        <v>766</v>
      </c>
      <c r="F216" s="9" t="s">
        <v>65625</v>
      </c>
      <c r="G216" s="9" t="s">
        <v>14137</v>
      </c>
      <c r="H216" s="9" t="s">
        <v>28518</v>
      </c>
      <c r="I216" s="9" t="s">
        <v>65626</v>
      </c>
      <c r="J216" s="9" t="s">
        <v>64883</v>
      </c>
      <c r="K216" s="9">
        <v>62</v>
      </c>
      <c r="L216" s="10" t="s">
        <v>468</v>
      </c>
    </row>
    <row r="217" customHeight="1" spans="1:12">
      <c r="A217" s="9">
        <v>287086</v>
      </c>
      <c r="B217" s="9" t="s">
        <v>65627</v>
      </c>
      <c r="C217" s="6" t="s">
        <v>1593</v>
      </c>
      <c r="D217" s="9" t="s">
        <v>65272</v>
      </c>
      <c r="E217" s="9" t="s">
        <v>766</v>
      </c>
      <c r="F217" s="9" t="s">
        <v>65628</v>
      </c>
      <c r="G217" s="9" t="s">
        <v>65629</v>
      </c>
      <c r="H217" s="9" t="s">
        <v>65630</v>
      </c>
      <c r="I217" s="9" t="s">
        <v>65631</v>
      </c>
      <c r="J217" s="9" t="s">
        <v>64883</v>
      </c>
      <c r="K217" s="9">
        <v>62</v>
      </c>
      <c r="L217" s="10" t="s">
        <v>468</v>
      </c>
    </row>
    <row r="218" customHeight="1" spans="1:12">
      <c r="A218" s="9">
        <v>289660</v>
      </c>
      <c r="B218" s="9" t="s">
        <v>65632</v>
      </c>
      <c r="C218" s="6" t="s">
        <v>1593</v>
      </c>
      <c r="D218" s="9" t="s">
        <v>65272</v>
      </c>
      <c r="E218" s="9" t="s">
        <v>766</v>
      </c>
      <c r="F218" s="9" t="s">
        <v>65633</v>
      </c>
      <c r="G218" s="9" t="s">
        <v>65634</v>
      </c>
      <c r="H218" s="9" t="s">
        <v>65557</v>
      </c>
      <c r="I218" s="9" t="s">
        <v>65635</v>
      </c>
      <c r="J218" s="9" t="s">
        <v>64883</v>
      </c>
      <c r="K218" s="9">
        <v>62</v>
      </c>
      <c r="L218" s="10" t="s">
        <v>468</v>
      </c>
    </row>
    <row r="219" customHeight="1" spans="1:12">
      <c r="A219" s="9">
        <v>289785</v>
      </c>
      <c r="B219" s="9" t="s">
        <v>65636</v>
      </c>
      <c r="C219" s="6" t="s">
        <v>1593</v>
      </c>
      <c r="D219" s="9" t="s">
        <v>65272</v>
      </c>
      <c r="E219" s="9" t="s">
        <v>766</v>
      </c>
      <c r="F219" s="9" t="s">
        <v>65637</v>
      </c>
      <c r="G219" s="9" t="s">
        <v>65621</v>
      </c>
      <c r="H219" s="9" t="s">
        <v>65622</v>
      </c>
      <c r="I219" s="9" t="s">
        <v>65638</v>
      </c>
      <c r="J219" s="9" t="s">
        <v>64883</v>
      </c>
      <c r="K219" s="9">
        <v>62</v>
      </c>
      <c r="L219" s="10" t="s">
        <v>468</v>
      </c>
    </row>
    <row r="220" s="12" customFormat="1" customHeight="1" spans="1:12">
      <c r="A220" s="9">
        <v>286442</v>
      </c>
      <c r="B220" s="9" t="s">
        <v>65639</v>
      </c>
      <c r="C220" s="6" t="s">
        <v>1593</v>
      </c>
      <c r="D220" s="9" t="s">
        <v>65272</v>
      </c>
      <c r="E220" s="9" t="s">
        <v>766</v>
      </c>
      <c r="F220" s="9" t="s">
        <v>65640</v>
      </c>
      <c r="G220" s="9" t="s">
        <v>39373</v>
      </c>
      <c r="H220" s="9" t="s">
        <v>65641</v>
      </c>
      <c r="I220" s="9" t="s">
        <v>65642</v>
      </c>
      <c r="J220" s="9" t="s">
        <v>64883</v>
      </c>
      <c r="K220" s="9">
        <v>62</v>
      </c>
      <c r="L220" s="10" t="s">
        <v>468</v>
      </c>
    </row>
    <row r="221" customHeight="1" spans="1:12">
      <c r="A221" s="9">
        <v>288905</v>
      </c>
      <c r="B221" s="9" t="s">
        <v>65643</v>
      </c>
      <c r="C221" s="6" t="s">
        <v>1593</v>
      </c>
      <c r="D221" s="9" t="s">
        <v>65272</v>
      </c>
      <c r="E221" s="9" t="s">
        <v>766</v>
      </c>
      <c r="F221" s="9" t="s">
        <v>65644</v>
      </c>
      <c r="G221" s="9" t="s">
        <v>65645</v>
      </c>
      <c r="H221" s="9" t="s">
        <v>65499</v>
      </c>
      <c r="I221" s="9" t="s">
        <v>65646</v>
      </c>
      <c r="J221" s="9" t="s">
        <v>64883</v>
      </c>
      <c r="K221" s="9">
        <v>62</v>
      </c>
      <c r="L221" s="10" t="s">
        <v>468</v>
      </c>
    </row>
    <row r="222" s="12" customFormat="1" customHeight="1" spans="1:12">
      <c r="A222" s="9">
        <v>282868</v>
      </c>
      <c r="B222" s="9" t="s">
        <v>65647</v>
      </c>
      <c r="C222" s="6" t="s">
        <v>1593</v>
      </c>
      <c r="D222" s="9" t="s">
        <v>65272</v>
      </c>
      <c r="E222" s="9" t="s">
        <v>766</v>
      </c>
      <c r="F222" s="9" t="s">
        <v>65648</v>
      </c>
      <c r="G222" s="9" t="s">
        <v>39195</v>
      </c>
      <c r="H222" s="9" t="s">
        <v>65649</v>
      </c>
      <c r="I222" s="9" t="s">
        <v>65650</v>
      </c>
      <c r="J222" s="9" t="s">
        <v>64883</v>
      </c>
      <c r="K222" s="9">
        <v>62</v>
      </c>
      <c r="L222" s="10" t="s">
        <v>468</v>
      </c>
    </row>
    <row r="223" customHeight="1" spans="1:12">
      <c r="A223" s="9">
        <v>288158</v>
      </c>
      <c r="B223" s="9" t="s">
        <v>65651</v>
      </c>
      <c r="C223" s="6" t="s">
        <v>1593</v>
      </c>
      <c r="D223" s="9" t="s">
        <v>65272</v>
      </c>
      <c r="E223" s="9" t="s">
        <v>766</v>
      </c>
      <c r="F223" s="9" t="s">
        <v>65652</v>
      </c>
      <c r="G223" s="9" t="s">
        <v>65653</v>
      </c>
      <c r="H223" s="9" t="s">
        <v>65476</v>
      </c>
      <c r="I223" s="9" t="s">
        <v>65654</v>
      </c>
      <c r="J223" s="9" t="s">
        <v>64883</v>
      </c>
      <c r="K223" s="9">
        <v>62</v>
      </c>
      <c r="L223" s="10" t="s">
        <v>468</v>
      </c>
    </row>
    <row r="224" customHeight="1" spans="1:12">
      <c r="A224" s="9">
        <v>286418</v>
      </c>
      <c r="B224" s="9" t="s">
        <v>65655</v>
      </c>
      <c r="C224" s="6" t="s">
        <v>1593</v>
      </c>
      <c r="D224" s="9" t="s">
        <v>65272</v>
      </c>
      <c r="E224" s="9" t="s">
        <v>766</v>
      </c>
      <c r="F224" s="9" t="s">
        <v>65656</v>
      </c>
      <c r="G224" s="9" t="s">
        <v>28629</v>
      </c>
      <c r="H224" s="9" t="s">
        <v>65657</v>
      </c>
      <c r="I224" s="9" t="s">
        <v>65658</v>
      </c>
      <c r="J224" s="9" t="s">
        <v>64883</v>
      </c>
      <c r="K224" s="9">
        <v>62</v>
      </c>
      <c r="L224" s="10" t="s">
        <v>468</v>
      </c>
    </row>
    <row r="225" customHeight="1" spans="1:12">
      <c r="A225" s="9">
        <v>286446</v>
      </c>
      <c r="B225" s="9" t="s">
        <v>65659</v>
      </c>
      <c r="C225" s="6" t="s">
        <v>1593</v>
      </c>
      <c r="D225" s="9" t="s">
        <v>65272</v>
      </c>
      <c r="E225" s="9" t="s">
        <v>766</v>
      </c>
      <c r="F225" s="9" t="s">
        <v>65660</v>
      </c>
      <c r="G225" s="9" t="s">
        <v>39373</v>
      </c>
      <c r="H225" s="9" t="s">
        <v>65661</v>
      </c>
      <c r="I225" s="9" t="s">
        <v>65662</v>
      </c>
      <c r="J225" s="9" t="s">
        <v>64883</v>
      </c>
      <c r="K225" s="9">
        <v>62</v>
      </c>
      <c r="L225" s="10" t="s">
        <v>468</v>
      </c>
    </row>
    <row r="226" customHeight="1" spans="1:12">
      <c r="A226" s="9">
        <v>288240</v>
      </c>
      <c r="B226" s="9" t="s">
        <v>65663</v>
      </c>
      <c r="C226" s="6" t="s">
        <v>1593</v>
      </c>
      <c r="D226" s="9" t="s">
        <v>65272</v>
      </c>
      <c r="E226" s="9" t="s">
        <v>766</v>
      </c>
      <c r="F226" s="9" t="s">
        <v>65664</v>
      </c>
      <c r="G226" s="9" t="s">
        <v>65665</v>
      </c>
      <c r="H226" s="9" t="s">
        <v>65476</v>
      </c>
      <c r="I226" s="9" t="s">
        <v>65666</v>
      </c>
      <c r="J226" s="9" t="s">
        <v>64883</v>
      </c>
      <c r="K226" s="9">
        <v>62</v>
      </c>
      <c r="L226" s="10" t="s">
        <v>468</v>
      </c>
    </row>
    <row r="227" customHeight="1" spans="1:12">
      <c r="A227" s="9">
        <v>286639</v>
      </c>
      <c r="B227" s="9" t="s">
        <v>65667</v>
      </c>
      <c r="C227" s="6" t="s">
        <v>1593</v>
      </c>
      <c r="D227" s="9" t="s">
        <v>65272</v>
      </c>
      <c r="E227" s="9" t="s">
        <v>766</v>
      </c>
      <c r="F227" s="9" t="s">
        <v>65668</v>
      </c>
      <c r="G227" s="9" t="s">
        <v>65669</v>
      </c>
      <c r="H227" s="9" t="s">
        <v>65670</v>
      </c>
      <c r="I227" s="9" t="s">
        <v>65671</v>
      </c>
      <c r="J227" s="9" t="s">
        <v>64883</v>
      </c>
      <c r="K227" s="9">
        <v>62</v>
      </c>
      <c r="L227" s="10" t="s">
        <v>468</v>
      </c>
    </row>
    <row r="228" customHeight="1" spans="1:12">
      <c r="A228" s="9">
        <v>288937</v>
      </c>
      <c r="B228" s="9" t="s">
        <v>65672</v>
      </c>
      <c r="C228" s="6" t="s">
        <v>1593</v>
      </c>
      <c r="D228" s="9" t="s">
        <v>65272</v>
      </c>
      <c r="E228" s="9" t="s">
        <v>766</v>
      </c>
      <c r="F228" s="9" t="s">
        <v>65673</v>
      </c>
      <c r="G228" s="9" t="s">
        <v>65674</v>
      </c>
      <c r="H228" s="9" t="s">
        <v>65499</v>
      </c>
      <c r="I228" s="9" t="s">
        <v>65675</v>
      </c>
      <c r="J228" s="9" t="s">
        <v>64883</v>
      </c>
      <c r="K228" s="9">
        <v>62</v>
      </c>
      <c r="L228" s="10" t="s">
        <v>468</v>
      </c>
    </row>
    <row r="229" s="12" customFormat="1" customHeight="1" spans="1:12">
      <c r="A229" s="9">
        <v>288316</v>
      </c>
      <c r="B229" s="9" t="s">
        <v>65676</v>
      </c>
      <c r="C229" s="6" t="s">
        <v>1593</v>
      </c>
      <c r="D229" s="9" t="s">
        <v>65272</v>
      </c>
      <c r="E229" s="9" t="s">
        <v>766</v>
      </c>
      <c r="F229" s="9" t="s">
        <v>65677</v>
      </c>
      <c r="G229" s="9" t="s">
        <v>65678</v>
      </c>
      <c r="H229" s="9" t="s">
        <v>65679</v>
      </c>
      <c r="I229" s="9" t="s">
        <v>65680</v>
      </c>
      <c r="J229" s="9" t="s">
        <v>64883</v>
      </c>
      <c r="K229" s="9">
        <v>62</v>
      </c>
      <c r="L229" s="10" t="s">
        <v>468</v>
      </c>
    </row>
    <row r="230" customHeight="1" spans="1:12">
      <c r="A230" s="9">
        <v>290207</v>
      </c>
      <c r="B230" s="9" t="s">
        <v>65681</v>
      </c>
      <c r="C230" s="6" t="s">
        <v>1593</v>
      </c>
      <c r="D230" s="9" t="s">
        <v>65272</v>
      </c>
      <c r="E230" s="9" t="s">
        <v>766</v>
      </c>
      <c r="F230" s="9" t="s">
        <v>65682</v>
      </c>
      <c r="G230" s="9" t="s">
        <v>65683</v>
      </c>
      <c r="H230" s="9" t="s">
        <v>65504</v>
      </c>
      <c r="I230" s="9" t="s">
        <v>65684</v>
      </c>
      <c r="J230" s="9" t="s">
        <v>64883</v>
      </c>
      <c r="K230" s="9">
        <v>62</v>
      </c>
      <c r="L230" s="10" t="s">
        <v>468</v>
      </c>
    </row>
    <row r="231" customHeight="1" spans="1:12">
      <c r="A231" s="9">
        <v>290178</v>
      </c>
      <c r="B231" s="9" t="s">
        <v>65685</v>
      </c>
      <c r="C231" s="6" t="s">
        <v>1593</v>
      </c>
      <c r="D231" s="9" t="s">
        <v>65272</v>
      </c>
      <c r="E231" s="9" t="s">
        <v>766</v>
      </c>
      <c r="F231" s="9" t="s">
        <v>65686</v>
      </c>
      <c r="G231" s="9" t="s">
        <v>65687</v>
      </c>
      <c r="H231" s="9" t="s">
        <v>65504</v>
      </c>
      <c r="I231" s="9" t="s">
        <v>65688</v>
      </c>
      <c r="J231" s="9" t="s">
        <v>64883</v>
      </c>
      <c r="K231" s="9">
        <v>62</v>
      </c>
      <c r="L231" s="10" t="s">
        <v>468</v>
      </c>
    </row>
    <row r="232" customHeight="1" spans="1:12">
      <c r="A232" s="9">
        <v>288946</v>
      </c>
      <c r="B232" s="9" t="s">
        <v>65689</v>
      </c>
      <c r="C232" s="6" t="s">
        <v>1593</v>
      </c>
      <c r="D232" s="9" t="s">
        <v>65272</v>
      </c>
      <c r="E232" s="9" t="s">
        <v>766</v>
      </c>
      <c r="F232" s="9" t="s">
        <v>65690</v>
      </c>
      <c r="G232" s="9" t="s">
        <v>22490</v>
      </c>
      <c r="H232" s="9" t="s">
        <v>65453</v>
      </c>
      <c r="I232" s="9" t="s">
        <v>65691</v>
      </c>
      <c r="J232" s="9" t="s">
        <v>64883</v>
      </c>
      <c r="K232" s="9">
        <v>62</v>
      </c>
      <c r="L232" s="10" t="s">
        <v>468</v>
      </c>
    </row>
    <row r="233" customHeight="1" spans="1:12">
      <c r="A233" s="9">
        <v>282873</v>
      </c>
      <c r="B233" s="9" t="s">
        <v>65692</v>
      </c>
      <c r="C233" s="6" t="s">
        <v>1593</v>
      </c>
      <c r="D233" s="9" t="s">
        <v>65272</v>
      </c>
      <c r="E233" s="9" t="s">
        <v>766</v>
      </c>
      <c r="F233" s="9" t="s">
        <v>65693</v>
      </c>
      <c r="G233" s="9" t="s">
        <v>39195</v>
      </c>
      <c r="H233" s="9" t="s">
        <v>65694</v>
      </c>
      <c r="I233" s="9" t="s">
        <v>65695</v>
      </c>
      <c r="J233" s="9" t="s">
        <v>64883</v>
      </c>
      <c r="K233" s="9">
        <v>62</v>
      </c>
      <c r="L233" s="10" t="s">
        <v>468</v>
      </c>
    </row>
    <row r="234" customHeight="1" spans="1:12">
      <c r="A234" s="9">
        <v>290227</v>
      </c>
      <c r="B234" s="9" t="s">
        <v>65696</v>
      </c>
      <c r="C234" s="6" t="s">
        <v>1593</v>
      </c>
      <c r="D234" s="9" t="s">
        <v>65272</v>
      </c>
      <c r="E234" s="9" t="s">
        <v>766</v>
      </c>
      <c r="F234" s="9" t="s">
        <v>65697</v>
      </c>
      <c r="G234" s="9" t="s">
        <v>65698</v>
      </c>
      <c r="H234" s="9" t="s">
        <v>65504</v>
      </c>
      <c r="I234" s="9" t="s">
        <v>65699</v>
      </c>
      <c r="J234" s="9" t="s">
        <v>64883</v>
      </c>
      <c r="K234" s="9">
        <v>62</v>
      </c>
      <c r="L234" s="10" t="s">
        <v>468</v>
      </c>
    </row>
    <row r="235" customHeight="1" spans="1:12">
      <c r="A235" s="9">
        <v>286735</v>
      </c>
      <c r="B235" s="9" t="s">
        <v>65700</v>
      </c>
      <c r="C235" s="6" t="s">
        <v>1593</v>
      </c>
      <c r="D235" s="9" t="s">
        <v>65272</v>
      </c>
      <c r="E235" s="9" t="s">
        <v>766</v>
      </c>
      <c r="F235" s="9" t="s">
        <v>65701</v>
      </c>
      <c r="G235" s="9" t="s">
        <v>65702</v>
      </c>
      <c r="H235" s="9" t="s">
        <v>65280</v>
      </c>
      <c r="I235" s="9" t="s">
        <v>65703</v>
      </c>
      <c r="J235" s="9" t="s">
        <v>64883</v>
      </c>
      <c r="K235" s="9">
        <v>62</v>
      </c>
      <c r="L235" s="10" t="s">
        <v>468</v>
      </c>
    </row>
    <row r="236" customHeight="1" spans="1:12">
      <c r="A236" s="9">
        <v>288460</v>
      </c>
      <c r="B236" s="9" t="s">
        <v>65704</v>
      </c>
      <c r="C236" s="6" t="s">
        <v>1593</v>
      </c>
      <c r="D236" s="9" t="s">
        <v>65272</v>
      </c>
      <c r="E236" s="9" t="s">
        <v>766</v>
      </c>
      <c r="F236" s="9" t="s">
        <v>65705</v>
      </c>
      <c r="G236" s="9" t="s">
        <v>65706</v>
      </c>
      <c r="H236" s="9" t="s">
        <v>62820</v>
      </c>
      <c r="I236" s="9" t="s">
        <v>65707</v>
      </c>
      <c r="J236" s="9" t="s">
        <v>64883</v>
      </c>
      <c r="K236" s="9">
        <v>62</v>
      </c>
      <c r="L236" s="10" t="s">
        <v>468</v>
      </c>
    </row>
    <row r="237" s="12" customFormat="1" customHeight="1" spans="1:12">
      <c r="A237" s="9">
        <v>290237</v>
      </c>
      <c r="B237" s="9" t="s">
        <v>65708</v>
      </c>
      <c r="C237" s="6" t="s">
        <v>1593</v>
      </c>
      <c r="D237" s="9" t="s">
        <v>65272</v>
      </c>
      <c r="E237" s="9" t="s">
        <v>766</v>
      </c>
      <c r="F237" s="9" t="s">
        <v>65709</v>
      </c>
      <c r="G237" s="9" t="s">
        <v>65710</v>
      </c>
      <c r="H237" s="9" t="s">
        <v>65711</v>
      </c>
      <c r="I237" s="9" t="s">
        <v>65712</v>
      </c>
      <c r="J237" s="9" t="s">
        <v>64883</v>
      </c>
      <c r="K237" s="9">
        <v>62</v>
      </c>
      <c r="L237" s="10" t="s">
        <v>468</v>
      </c>
    </row>
    <row r="238" customHeight="1" spans="1:12">
      <c r="A238" s="9">
        <v>286458</v>
      </c>
      <c r="B238" s="9" t="s">
        <v>65713</v>
      </c>
      <c r="C238" s="6" t="s">
        <v>1593</v>
      </c>
      <c r="D238" s="9" t="s">
        <v>65272</v>
      </c>
      <c r="E238" s="9" t="s">
        <v>766</v>
      </c>
      <c r="F238" s="9" t="s">
        <v>65714</v>
      </c>
      <c r="G238" s="9" t="s">
        <v>39373</v>
      </c>
      <c r="H238" s="9" t="s">
        <v>65715</v>
      </c>
      <c r="I238" s="9" t="s">
        <v>65716</v>
      </c>
      <c r="J238" s="9" t="s">
        <v>64883</v>
      </c>
      <c r="K238" s="9">
        <v>62</v>
      </c>
      <c r="L238" s="10" t="s">
        <v>468</v>
      </c>
    </row>
    <row r="239" customHeight="1" spans="1:12">
      <c r="A239" s="9">
        <v>286792</v>
      </c>
      <c r="B239" s="9" t="s">
        <v>65717</v>
      </c>
      <c r="C239" s="6" t="s">
        <v>1593</v>
      </c>
      <c r="D239" s="9" t="s">
        <v>65272</v>
      </c>
      <c r="E239" s="9" t="s">
        <v>766</v>
      </c>
      <c r="F239" s="9" t="s">
        <v>65718</v>
      </c>
      <c r="G239" s="9" t="s">
        <v>65719</v>
      </c>
      <c r="H239" s="9" t="s">
        <v>36054</v>
      </c>
      <c r="I239" s="9" t="s">
        <v>65720</v>
      </c>
      <c r="J239" s="9" t="s">
        <v>64883</v>
      </c>
      <c r="K239" s="9">
        <v>62</v>
      </c>
      <c r="L239" s="10" t="s">
        <v>468</v>
      </c>
    </row>
    <row r="240" customHeight="1" spans="1:12">
      <c r="A240" s="9">
        <v>288753</v>
      </c>
      <c r="B240" s="9" t="s">
        <v>65721</v>
      </c>
      <c r="C240" s="6" t="s">
        <v>1593</v>
      </c>
      <c r="D240" s="9" t="s">
        <v>65272</v>
      </c>
      <c r="E240" s="9" t="s">
        <v>766</v>
      </c>
      <c r="F240" s="9" t="s">
        <v>65722</v>
      </c>
      <c r="G240" s="9" t="s">
        <v>65379</v>
      </c>
      <c r="H240" s="9" t="s">
        <v>65380</v>
      </c>
      <c r="I240" s="9" t="s">
        <v>65723</v>
      </c>
      <c r="J240" s="9" t="s">
        <v>64883</v>
      </c>
      <c r="K240" s="9">
        <v>62</v>
      </c>
      <c r="L240" s="10" t="s">
        <v>468</v>
      </c>
    </row>
    <row r="241" customHeight="1" spans="1:12">
      <c r="A241" s="9">
        <v>287194</v>
      </c>
      <c r="B241" s="9" t="s">
        <v>65724</v>
      </c>
      <c r="C241" s="6" t="s">
        <v>1593</v>
      </c>
      <c r="D241" s="9" t="s">
        <v>65272</v>
      </c>
      <c r="E241" s="9" t="s">
        <v>766</v>
      </c>
      <c r="F241" s="9" t="s">
        <v>65725</v>
      </c>
      <c r="G241" s="9" t="s">
        <v>65726</v>
      </c>
      <c r="H241" s="9" t="s">
        <v>65364</v>
      </c>
      <c r="I241" s="9" t="s">
        <v>65727</v>
      </c>
      <c r="J241" s="9" t="s">
        <v>64883</v>
      </c>
      <c r="K241" s="9">
        <v>62</v>
      </c>
      <c r="L241" s="10" t="s">
        <v>468</v>
      </c>
    </row>
    <row r="242" customHeight="1" spans="1:12">
      <c r="A242" s="9">
        <v>288969</v>
      </c>
      <c r="B242" s="9" t="s">
        <v>65728</v>
      </c>
      <c r="C242" s="6" t="s">
        <v>1593</v>
      </c>
      <c r="D242" s="9" t="s">
        <v>65272</v>
      </c>
      <c r="E242" s="9" t="s">
        <v>766</v>
      </c>
      <c r="F242" s="9" t="s">
        <v>65729</v>
      </c>
      <c r="G242" s="9" t="s">
        <v>65730</v>
      </c>
      <c r="H242" s="9" t="s">
        <v>65731</v>
      </c>
      <c r="I242" s="9" t="s">
        <v>65732</v>
      </c>
      <c r="J242" s="9" t="s">
        <v>64883</v>
      </c>
      <c r="K242" s="9">
        <v>62</v>
      </c>
      <c r="L242" s="10" t="s">
        <v>468</v>
      </c>
    </row>
    <row r="243" customHeight="1" spans="1:12">
      <c r="A243" s="9">
        <v>292052</v>
      </c>
      <c r="B243" s="9" t="s">
        <v>65733</v>
      </c>
      <c r="C243" s="6" t="s">
        <v>1593</v>
      </c>
      <c r="D243" s="9" t="s">
        <v>65272</v>
      </c>
      <c r="E243" s="9" t="s">
        <v>766</v>
      </c>
      <c r="F243" s="9" t="s">
        <v>65734</v>
      </c>
      <c r="G243" s="9" t="s">
        <v>8143</v>
      </c>
      <c r="H243" s="9" t="s">
        <v>64895</v>
      </c>
      <c r="I243" s="9" t="s">
        <v>65735</v>
      </c>
      <c r="J243" s="9" t="s">
        <v>64883</v>
      </c>
      <c r="K243" s="9">
        <v>62</v>
      </c>
      <c r="L243" s="10" t="s">
        <v>468</v>
      </c>
    </row>
    <row r="244" customHeight="1" spans="1:12">
      <c r="A244" s="9">
        <v>289183</v>
      </c>
      <c r="B244" s="9" t="s">
        <v>65736</v>
      </c>
      <c r="C244" s="6" t="s">
        <v>1593</v>
      </c>
      <c r="D244" s="9" t="s">
        <v>65272</v>
      </c>
      <c r="E244" s="9" t="s">
        <v>766</v>
      </c>
      <c r="F244" s="9" t="s">
        <v>65737</v>
      </c>
      <c r="G244" s="9" t="s">
        <v>65738</v>
      </c>
      <c r="H244" s="9" t="s">
        <v>65583</v>
      </c>
      <c r="I244" s="9" t="s">
        <v>65739</v>
      </c>
      <c r="J244" s="9" t="s">
        <v>64883</v>
      </c>
      <c r="K244" s="9">
        <v>62</v>
      </c>
      <c r="L244" s="10" t="s">
        <v>468</v>
      </c>
    </row>
    <row r="245" customHeight="1" spans="1:12">
      <c r="A245" s="9">
        <v>287219</v>
      </c>
      <c r="B245" s="9" t="s">
        <v>65740</v>
      </c>
      <c r="C245" s="6" t="s">
        <v>1593</v>
      </c>
      <c r="D245" s="9" t="s">
        <v>65272</v>
      </c>
      <c r="E245" s="9" t="s">
        <v>766</v>
      </c>
      <c r="F245" s="9" t="s">
        <v>65741</v>
      </c>
      <c r="G245" s="9" t="s">
        <v>65742</v>
      </c>
      <c r="H245" s="9" t="s">
        <v>65364</v>
      </c>
      <c r="I245" s="9" t="s">
        <v>65743</v>
      </c>
      <c r="J245" s="9" t="s">
        <v>64883</v>
      </c>
      <c r="K245" s="9">
        <v>62</v>
      </c>
      <c r="L245" s="10" t="s">
        <v>468</v>
      </c>
    </row>
    <row r="246" customHeight="1" spans="1:12">
      <c r="A246" s="9">
        <v>291022</v>
      </c>
      <c r="B246" s="9" t="s">
        <v>65744</v>
      </c>
      <c r="C246" s="6" t="s">
        <v>1593</v>
      </c>
      <c r="D246" s="9" t="s">
        <v>65272</v>
      </c>
      <c r="E246" s="9" t="s">
        <v>766</v>
      </c>
      <c r="F246" s="9" t="s">
        <v>65745</v>
      </c>
      <c r="G246" s="9" t="s">
        <v>65746</v>
      </c>
      <c r="H246" s="9" t="s">
        <v>65523</v>
      </c>
      <c r="I246" s="9" t="s">
        <v>65747</v>
      </c>
      <c r="J246" s="9" t="s">
        <v>64883</v>
      </c>
      <c r="K246" s="9">
        <v>62</v>
      </c>
      <c r="L246" s="10" t="s">
        <v>468</v>
      </c>
    </row>
    <row r="247" customHeight="1" spans="1:12">
      <c r="A247" s="9">
        <v>291082</v>
      </c>
      <c r="B247" s="9" t="s">
        <v>65748</v>
      </c>
      <c r="C247" s="6" t="s">
        <v>1593</v>
      </c>
      <c r="D247" s="9" t="s">
        <v>65272</v>
      </c>
      <c r="E247" s="9" t="s">
        <v>766</v>
      </c>
      <c r="F247" s="9" t="s">
        <v>65749</v>
      </c>
      <c r="G247" s="9" t="s">
        <v>65392</v>
      </c>
      <c r="H247" s="9" t="s">
        <v>65393</v>
      </c>
      <c r="I247" s="9" t="s">
        <v>65750</v>
      </c>
      <c r="J247" s="9" t="s">
        <v>64883</v>
      </c>
      <c r="K247" s="9">
        <v>62</v>
      </c>
      <c r="L247" s="10" t="s">
        <v>468</v>
      </c>
    </row>
    <row r="248" customHeight="1" spans="1:12">
      <c r="A248" s="9">
        <v>288763</v>
      </c>
      <c r="B248" s="9" t="s">
        <v>65751</v>
      </c>
      <c r="C248" s="6" t="s">
        <v>1593</v>
      </c>
      <c r="D248" s="9" t="s">
        <v>65272</v>
      </c>
      <c r="E248" s="9" t="s">
        <v>766</v>
      </c>
      <c r="F248" s="9" t="s">
        <v>65752</v>
      </c>
      <c r="G248" s="9" t="s">
        <v>65379</v>
      </c>
      <c r="H248" s="9" t="s">
        <v>65513</v>
      </c>
      <c r="I248" s="9" t="s">
        <v>65753</v>
      </c>
      <c r="J248" s="9" t="s">
        <v>64883</v>
      </c>
      <c r="K248" s="9">
        <v>62</v>
      </c>
      <c r="L248" s="10" t="s">
        <v>468</v>
      </c>
    </row>
    <row r="249" s="12" customFormat="1" customHeight="1" spans="1:12">
      <c r="A249" s="9">
        <v>289232</v>
      </c>
      <c r="B249" s="9" t="s">
        <v>65754</v>
      </c>
      <c r="C249" s="6" t="s">
        <v>1593</v>
      </c>
      <c r="D249" s="9" t="s">
        <v>65272</v>
      </c>
      <c r="E249" s="9" t="s">
        <v>766</v>
      </c>
      <c r="F249" s="9" t="s">
        <v>65755</v>
      </c>
      <c r="G249" s="9" t="s">
        <v>65756</v>
      </c>
      <c r="H249" s="9" t="s">
        <v>65757</v>
      </c>
      <c r="I249" s="9" t="s">
        <v>65758</v>
      </c>
      <c r="J249" s="9" t="s">
        <v>64883</v>
      </c>
      <c r="K249" s="9">
        <v>62</v>
      </c>
      <c r="L249" s="10" t="s">
        <v>468</v>
      </c>
    </row>
    <row r="250" customHeight="1" spans="1:12">
      <c r="A250" s="9">
        <v>289360</v>
      </c>
      <c r="B250" s="9" t="s">
        <v>65759</v>
      </c>
      <c r="C250" s="6" t="s">
        <v>1593</v>
      </c>
      <c r="D250" s="9" t="s">
        <v>65272</v>
      </c>
      <c r="E250" s="9" t="s">
        <v>766</v>
      </c>
      <c r="F250" s="9" t="s">
        <v>65760</v>
      </c>
      <c r="G250" s="9" t="s">
        <v>65761</v>
      </c>
      <c r="H250" s="9" t="s">
        <v>35281</v>
      </c>
      <c r="I250" s="9" t="s">
        <v>65762</v>
      </c>
      <c r="J250" s="9" t="s">
        <v>64883</v>
      </c>
      <c r="K250" s="9">
        <v>62</v>
      </c>
      <c r="L250" s="10" t="s">
        <v>468</v>
      </c>
    </row>
    <row r="251" s="12" customFormat="1" customHeight="1" spans="1:12">
      <c r="A251" s="9">
        <v>289236</v>
      </c>
      <c r="B251" s="9" t="s">
        <v>65763</v>
      </c>
      <c r="C251" s="6" t="s">
        <v>1593</v>
      </c>
      <c r="D251" s="9" t="s">
        <v>65272</v>
      </c>
      <c r="E251" s="9" t="s">
        <v>766</v>
      </c>
      <c r="F251" s="9" t="s">
        <v>65764</v>
      </c>
      <c r="G251" s="9" t="s">
        <v>65765</v>
      </c>
      <c r="H251" s="9" t="s">
        <v>65766</v>
      </c>
      <c r="I251" s="9" t="s">
        <v>65767</v>
      </c>
      <c r="J251" s="9" t="s">
        <v>64883</v>
      </c>
      <c r="K251" s="9">
        <v>62</v>
      </c>
      <c r="L251" s="10" t="s">
        <v>468</v>
      </c>
    </row>
    <row r="252" customHeight="1" spans="1:12">
      <c r="A252" s="9">
        <v>290153</v>
      </c>
      <c r="B252" s="9" t="s">
        <v>65768</v>
      </c>
      <c r="C252" s="6" t="s">
        <v>1593</v>
      </c>
      <c r="D252" s="9" t="s">
        <v>65272</v>
      </c>
      <c r="E252" s="9" t="s">
        <v>766</v>
      </c>
      <c r="F252" s="9" t="s">
        <v>65769</v>
      </c>
      <c r="G252" s="9" t="s">
        <v>65770</v>
      </c>
      <c r="H252" s="9" t="s">
        <v>65771</v>
      </c>
      <c r="I252" s="9" t="s">
        <v>65772</v>
      </c>
      <c r="J252" s="9" t="s">
        <v>64883</v>
      </c>
      <c r="K252" s="9">
        <v>62</v>
      </c>
      <c r="L252" s="10" t="s">
        <v>468</v>
      </c>
    </row>
    <row r="253" customHeight="1" spans="1:12">
      <c r="A253" s="9">
        <v>288288</v>
      </c>
      <c r="B253" s="9" t="s">
        <v>65773</v>
      </c>
      <c r="C253" s="6" t="s">
        <v>1593</v>
      </c>
      <c r="D253" s="9" t="s">
        <v>65272</v>
      </c>
      <c r="E253" s="9" t="s">
        <v>766</v>
      </c>
      <c r="F253" s="9" t="s">
        <v>65774</v>
      </c>
      <c r="G253" s="9" t="s">
        <v>65508</v>
      </c>
      <c r="H253" s="9" t="s">
        <v>65509</v>
      </c>
      <c r="I253" s="9" t="s">
        <v>65775</v>
      </c>
      <c r="J253" s="9" t="s">
        <v>64883</v>
      </c>
      <c r="K253" s="9">
        <v>62</v>
      </c>
      <c r="L253" s="10" t="s">
        <v>468</v>
      </c>
    </row>
    <row r="254" customHeight="1" spans="1:12">
      <c r="L254" s="4"/>
    </row>
    <row r="255" customHeight="1" spans="1:12">
      <c r="A255" s="6">
        <v>279576</v>
      </c>
      <c r="B255" s="6" t="s">
        <v>65776</v>
      </c>
      <c r="C255" s="6" t="s">
        <v>1593</v>
      </c>
      <c r="D255" s="9" t="s">
        <v>65272</v>
      </c>
      <c r="E255" s="6" t="s">
        <v>1595</v>
      </c>
      <c r="F255" s="6" t="s">
        <v>65777</v>
      </c>
      <c r="G255" s="6" t="s">
        <v>49844</v>
      </c>
      <c r="H255" s="6" t="s">
        <v>65778</v>
      </c>
      <c r="I255" s="6" t="s">
        <v>65779</v>
      </c>
      <c r="J255" s="6" t="s">
        <v>14053</v>
      </c>
      <c r="K255" s="6">
        <v>1</v>
      </c>
      <c r="L255" s="5" t="s">
        <v>393</v>
      </c>
    </row>
    <row r="256" customHeight="1" spans="1:12">
      <c r="A256" s="6">
        <v>286796</v>
      </c>
      <c r="B256" s="6" t="s">
        <v>65780</v>
      </c>
      <c r="C256" s="6" t="s">
        <v>1593</v>
      </c>
      <c r="D256" s="9" t="s">
        <v>65272</v>
      </c>
      <c r="E256" s="6" t="s">
        <v>1595</v>
      </c>
      <c r="F256" s="6" t="s">
        <v>65781</v>
      </c>
      <c r="G256" s="6" t="s">
        <v>48302</v>
      </c>
      <c r="H256" s="6" t="s">
        <v>37270</v>
      </c>
      <c r="I256" s="6" t="s">
        <v>65782</v>
      </c>
      <c r="J256" s="6" t="s">
        <v>14124</v>
      </c>
      <c r="K256" s="6">
        <v>2</v>
      </c>
      <c r="L256" s="5" t="s">
        <v>404</v>
      </c>
    </row>
    <row r="257" customHeight="1" spans="1:12">
      <c r="A257" s="6">
        <v>290979</v>
      </c>
      <c r="B257" s="6" t="s">
        <v>65783</v>
      </c>
      <c r="C257" s="6" t="s">
        <v>1593</v>
      </c>
      <c r="D257" s="9" t="s">
        <v>65272</v>
      </c>
      <c r="E257" s="6" t="s">
        <v>1595</v>
      </c>
      <c r="F257" s="6" t="s">
        <v>65784</v>
      </c>
      <c r="G257" s="6" t="s">
        <v>64787</v>
      </c>
      <c r="H257" s="6" t="s">
        <v>64839</v>
      </c>
      <c r="I257" s="6" t="s">
        <v>65785</v>
      </c>
      <c r="J257" s="6" t="s">
        <v>14134</v>
      </c>
      <c r="K257" s="6">
        <v>3</v>
      </c>
      <c r="L257" s="5" t="s">
        <v>415</v>
      </c>
    </row>
    <row r="258" customHeight="1" spans="1:12">
      <c r="A258" s="6">
        <v>287644</v>
      </c>
      <c r="B258" s="6" t="s">
        <v>65786</v>
      </c>
      <c r="C258" s="6" t="s">
        <v>1593</v>
      </c>
      <c r="D258" s="9" t="s">
        <v>65272</v>
      </c>
      <c r="E258" s="6" t="s">
        <v>1595</v>
      </c>
      <c r="F258" s="6" t="s">
        <v>65787</v>
      </c>
      <c r="G258" s="6" t="s">
        <v>65788</v>
      </c>
      <c r="H258" s="6" t="s">
        <v>65789</v>
      </c>
      <c r="I258" s="6" t="s">
        <v>65790</v>
      </c>
      <c r="J258" s="6" t="s">
        <v>64738</v>
      </c>
      <c r="K258" s="6">
        <v>4</v>
      </c>
      <c r="L258" s="4" t="s">
        <v>800</v>
      </c>
    </row>
    <row r="259" customHeight="1" spans="1:12">
      <c r="A259" s="6">
        <v>282851</v>
      </c>
      <c r="B259" s="6" t="s">
        <v>65791</v>
      </c>
      <c r="C259" s="6" t="s">
        <v>1593</v>
      </c>
      <c r="D259" s="9" t="s">
        <v>65272</v>
      </c>
      <c r="E259" s="6" t="s">
        <v>1595</v>
      </c>
      <c r="F259" s="6" t="s">
        <v>65792</v>
      </c>
      <c r="G259" s="6" t="s">
        <v>39195</v>
      </c>
      <c r="H259" s="6" t="s">
        <v>65457</v>
      </c>
      <c r="I259" s="6" t="s">
        <v>65793</v>
      </c>
      <c r="J259" s="6" t="s">
        <v>64744</v>
      </c>
      <c r="K259" s="6">
        <v>5</v>
      </c>
      <c r="L259" s="4" t="s">
        <v>800</v>
      </c>
    </row>
    <row r="260" customHeight="1" spans="1:12">
      <c r="A260" s="6">
        <v>286924</v>
      </c>
      <c r="B260" s="6" t="s">
        <v>65794</v>
      </c>
      <c r="C260" s="6" t="s">
        <v>1593</v>
      </c>
      <c r="D260" s="9" t="s">
        <v>65272</v>
      </c>
      <c r="E260" s="6" t="s">
        <v>1595</v>
      </c>
      <c r="F260" s="6" t="s">
        <v>65795</v>
      </c>
      <c r="G260" s="6" t="s">
        <v>65796</v>
      </c>
      <c r="H260" s="6" t="s">
        <v>65797</v>
      </c>
      <c r="I260" s="6" t="s">
        <v>65798</v>
      </c>
      <c r="J260" s="6" t="s">
        <v>64744</v>
      </c>
      <c r="K260" s="6">
        <v>5</v>
      </c>
      <c r="L260" s="4" t="s">
        <v>800</v>
      </c>
    </row>
    <row r="261" customHeight="1" spans="1:12">
      <c r="A261" s="6">
        <v>286941</v>
      </c>
      <c r="B261" s="6" t="s">
        <v>65799</v>
      </c>
      <c r="C261" s="6" t="s">
        <v>1593</v>
      </c>
      <c r="D261" s="9" t="s">
        <v>65272</v>
      </c>
      <c r="E261" s="6" t="s">
        <v>1595</v>
      </c>
      <c r="F261" s="6" t="s">
        <v>65800</v>
      </c>
      <c r="G261" s="6" t="s">
        <v>1971</v>
      </c>
      <c r="H261" s="6" t="s">
        <v>65797</v>
      </c>
      <c r="I261" s="6" t="s">
        <v>65801</v>
      </c>
      <c r="J261" s="6" t="s">
        <v>64744</v>
      </c>
      <c r="K261" s="6">
        <v>5</v>
      </c>
      <c r="L261" s="4" t="s">
        <v>800</v>
      </c>
    </row>
    <row r="262" customHeight="1" spans="1:12">
      <c r="A262" s="6">
        <v>279007</v>
      </c>
      <c r="B262" s="6" t="s">
        <v>65802</v>
      </c>
      <c r="C262" s="6" t="s">
        <v>1593</v>
      </c>
      <c r="D262" s="9" t="s">
        <v>65272</v>
      </c>
      <c r="E262" s="6" t="s">
        <v>1595</v>
      </c>
      <c r="F262" s="6" t="s">
        <v>65803</v>
      </c>
      <c r="G262" s="6" t="s">
        <v>65804</v>
      </c>
      <c r="H262" s="6" t="s">
        <v>65275</v>
      </c>
      <c r="I262" s="6" t="s">
        <v>65805</v>
      </c>
      <c r="J262" s="6" t="s">
        <v>64744</v>
      </c>
      <c r="K262" s="6">
        <v>5</v>
      </c>
      <c r="L262" s="4" t="s">
        <v>800</v>
      </c>
    </row>
    <row r="263" customHeight="1" spans="1:12">
      <c r="A263" s="6">
        <v>287081</v>
      </c>
      <c r="B263" s="6" t="s">
        <v>65806</v>
      </c>
      <c r="C263" s="6" t="s">
        <v>1593</v>
      </c>
      <c r="D263" s="9" t="s">
        <v>65272</v>
      </c>
      <c r="E263" s="6" t="s">
        <v>1595</v>
      </c>
      <c r="F263" s="6" t="s">
        <v>65807</v>
      </c>
      <c r="G263" s="6" t="s">
        <v>65808</v>
      </c>
      <c r="H263" s="6" t="s">
        <v>65809</v>
      </c>
      <c r="I263" s="6" t="s">
        <v>65810</v>
      </c>
      <c r="J263" s="6" t="s">
        <v>65811</v>
      </c>
      <c r="K263" s="6">
        <v>9</v>
      </c>
      <c r="L263" s="4" t="s">
        <v>800</v>
      </c>
    </row>
    <row r="264" customHeight="1" spans="1:12">
      <c r="A264" s="6">
        <v>286571</v>
      </c>
      <c r="B264" s="6" t="s">
        <v>65812</v>
      </c>
      <c r="C264" s="6" t="s">
        <v>1593</v>
      </c>
      <c r="D264" s="9" t="s">
        <v>65272</v>
      </c>
      <c r="E264" s="6" t="s">
        <v>1595</v>
      </c>
      <c r="F264" s="6" t="s">
        <v>65813</v>
      </c>
      <c r="G264" s="6" t="s">
        <v>65814</v>
      </c>
      <c r="H264" s="6" t="s">
        <v>65815</v>
      </c>
      <c r="I264" s="6" t="s">
        <v>65816</v>
      </c>
      <c r="J264" s="6" t="s">
        <v>65811</v>
      </c>
      <c r="K264" s="6">
        <v>9</v>
      </c>
      <c r="L264" s="4" t="s">
        <v>800</v>
      </c>
    </row>
    <row r="265" customHeight="1" spans="1:12">
      <c r="A265" s="6">
        <v>281326</v>
      </c>
      <c r="B265" s="6" t="s">
        <v>65817</v>
      </c>
      <c r="C265" s="6" t="s">
        <v>1593</v>
      </c>
      <c r="D265" s="9" t="s">
        <v>65272</v>
      </c>
      <c r="E265" s="6" t="s">
        <v>1595</v>
      </c>
      <c r="F265" s="6" t="s">
        <v>65818</v>
      </c>
      <c r="G265" s="6" t="s">
        <v>65819</v>
      </c>
      <c r="H265" s="6" t="s">
        <v>65820</v>
      </c>
      <c r="I265" s="6" t="s">
        <v>65821</v>
      </c>
      <c r="J265" s="6" t="s">
        <v>65811</v>
      </c>
      <c r="K265" s="6">
        <v>9</v>
      </c>
      <c r="L265" s="4" t="s">
        <v>800</v>
      </c>
    </row>
    <row r="266" customHeight="1" spans="1:12">
      <c r="A266" s="6">
        <v>288968</v>
      </c>
      <c r="B266" s="6" t="s">
        <v>65822</v>
      </c>
      <c r="C266" s="6" t="s">
        <v>1593</v>
      </c>
      <c r="D266" s="9" t="s">
        <v>65272</v>
      </c>
      <c r="E266" s="6" t="s">
        <v>1595</v>
      </c>
      <c r="F266" s="6" t="s">
        <v>65823</v>
      </c>
      <c r="G266" s="6" t="s">
        <v>65824</v>
      </c>
      <c r="H266" s="6" t="s">
        <v>65499</v>
      </c>
      <c r="I266" s="6" t="s">
        <v>65825</v>
      </c>
      <c r="J266" s="6" t="s">
        <v>65811</v>
      </c>
      <c r="K266" s="6">
        <v>9</v>
      </c>
      <c r="L266" s="4" t="s">
        <v>800</v>
      </c>
    </row>
    <row r="267" customHeight="1" spans="1:12">
      <c r="A267" s="6">
        <v>288416</v>
      </c>
      <c r="B267" s="6" t="s">
        <v>65826</v>
      </c>
      <c r="C267" s="6" t="s">
        <v>1593</v>
      </c>
      <c r="D267" s="9" t="s">
        <v>65272</v>
      </c>
      <c r="E267" s="6" t="s">
        <v>1595</v>
      </c>
      <c r="F267" s="6" t="s">
        <v>65827</v>
      </c>
      <c r="G267" s="6" t="s">
        <v>65828</v>
      </c>
      <c r="H267" s="6" t="s">
        <v>65829</v>
      </c>
      <c r="I267" s="6" t="s">
        <v>65830</v>
      </c>
      <c r="J267" s="6" t="s">
        <v>65811</v>
      </c>
      <c r="K267" s="6">
        <v>9</v>
      </c>
      <c r="L267" s="4" t="s">
        <v>800</v>
      </c>
    </row>
    <row r="268" customHeight="1" spans="1:12">
      <c r="A268" s="6">
        <v>291582</v>
      </c>
      <c r="B268" s="6" t="s">
        <v>65831</v>
      </c>
      <c r="C268" s="6" t="s">
        <v>1593</v>
      </c>
      <c r="D268" s="9" t="s">
        <v>65272</v>
      </c>
      <c r="E268" s="6" t="s">
        <v>1595</v>
      </c>
      <c r="F268" s="6" t="s">
        <v>65832</v>
      </c>
      <c r="G268" s="6" t="s">
        <v>65833</v>
      </c>
      <c r="H268" s="6" t="s">
        <v>2355</v>
      </c>
      <c r="I268" s="6" t="s">
        <v>65834</v>
      </c>
      <c r="J268" s="6" t="s">
        <v>65811</v>
      </c>
      <c r="K268" s="6">
        <v>9</v>
      </c>
      <c r="L268" s="4" t="s">
        <v>800</v>
      </c>
    </row>
    <row r="269" customHeight="1" spans="1:12">
      <c r="A269" s="6">
        <v>291347</v>
      </c>
      <c r="B269" s="6" t="s">
        <v>65835</v>
      </c>
      <c r="C269" s="6" t="s">
        <v>1593</v>
      </c>
      <c r="D269" s="9" t="s">
        <v>65272</v>
      </c>
      <c r="E269" s="6" t="s">
        <v>1595</v>
      </c>
      <c r="F269" s="6" t="s">
        <v>65836</v>
      </c>
      <c r="G269" s="6" t="s">
        <v>65837</v>
      </c>
      <c r="H269" s="6" t="s">
        <v>65838</v>
      </c>
      <c r="I269" s="6" t="s">
        <v>65839</v>
      </c>
      <c r="J269" s="6" t="s">
        <v>65811</v>
      </c>
      <c r="K269" s="6">
        <v>9</v>
      </c>
      <c r="L269" s="4" t="s">
        <v>800</v>
      </c>
    </row>
    <row r="270" customHeight="1" spans="1:12">
      <c r="A270" s="6">
        <v>291381</v>
      </c>
      <c r="B270" s="6" t="s">
        <v>65840</v>
      </c>
      <c r="C270" s="6" t="s">
        <v>1593</v>
      </c>
      <c r="D270" s="9" t="s">
        <v>65272</v>
      </c>
      <c r="E270" s="6" t="s">
        <v>1595</v>
      </c>
      <c r="F270" s="6" t="s">
        <v>65841</v>
      </c>
      <c r="G270" s="6" t="s">
        <v>65842</v>
      </c>
      <c r="H270" s="6" t="s">
        <v>65843</v>
      </c>
      <c r="I270" s="6" t="s">
        <v>65844</v>
      </c>
      <c r="J270" s="6" t="s">
        <v>65811</v>
      </c>
      <c r="K270" s="6">
        <v>9</v>
      </c>
      <c r="L270" s="4" t="s">
        <v>800</v>
      </c>
    </row>
    <row r="271" customHeight="1" spans="1:12">
      <c r="A271" s="6">
        <v>268131</v>
      </c>
      <c r="B271" s="6" t="s">
        <v>65845</v>
      </c>
      <c r="C271" s="6" t="s">
        <v>1593</v>
      </c>
      <c r="D271" s="9" t="s">
        <v>65272</v>
      </c>
      <c r="E271" s="6" t="s">
        <v>1595</v>
      </c>
      <c r="F271" s="6" t="s">
        <v>65846</v>
      </c>
      <c r="G271" s="6" t="s">
        <v>65847</v>
      </c>
      <c r="H271" s="6" t="s">
        <v>65848</v>
      </c>
      <c r="I271" s="6" t="s">
        <v>65849</v>
      </c>
      <c r="J271" s="6" t="s">
        <v>65850</v>
      </c>
      <c r="K271" s="6">
        <v>17</v>
      </c>
      <c r="L271" s="4" t="s">
        <v>800</v>
      </c>
    </row>
    <row r="272" customHeight="1" spans="1:12">
      <c r="A272" s="6">
        <v>263278</v>
      </c>
      <c r="B272" s="6" t="s">
        <v>65851</v>
      </c>
      <c r="C272" s="6" t="s">
        <v>1593</v>
      </c>
      <c r="D272" s="9" t="s">
        <v>65272</v>
      </c>
      <c r="E272" s="6" t="s">
        <v>1595</v>
      </c>
      <c r="F272" s="6" t="s">
        <v>65852</v>
      </c>
      <c r="G272" s="6" t="s">
        <v>34403</v>
      </c>
      <c r="H272" s="6" t="s">
        <v>65853</v>
      </c>
      <c r="I272" s="6" t="s">
        <v>65854</v>
      </c>
      <c r="J272" s="6" t="s">
        <v>65850</v>
      </c>
      <c r="K272" s="6">
        <v>17</v>
      </c>
      <c r="L272" s="4" t="s">
        <v>800</v>
      </c>
    </row>
    <row r="273" customHeight="1" spans="1:12">
      <c r="A273" s="6">
        <v>274854</v>
      </c>
      <c r="B273" s="6" t="s">
        <v>65855</v>
      </c>
      <c r="C273" s="6" t="s">
        <v>1593</v>
      </c>
      <c r="D273" s="9" t="s">
        <v>65272</v>
      </c>
      <c r="E273" s="6" t="s">
        <v>1595</v>
      </c>
      <c r="F273" s="6" t="s">
        <v>65856</v>
      </c>
      <c r="G273" s="6" t="s">
        <v>65857</v>
      </c>
      <c r="H273" s="6" t="s">
        <v>65858</v>
      </c>
      <c r="I273" s="6" t="s">
        <v>65859</v>
      </c>
      <c r="J273" s="6" t="s">
        <v>65850</v>
      </c>
      <c r="K273" s="6">
        <v>17</v>
      </c>
      <c r="L273" s="4" t="s">
        <v>800</v>
      </c>
    </row>
    <row r="274" customHeight="1" spans="1:12">
      <c r="A274" s="6">
        <v>287020</v>
      </c>
      <c r="B274" s="6" t="s">
        <v>65860</v>
      </c>
      <c r="C274" s="6" t="s">
        <v>1593</v>
      </c>
      <c r="D274" s="9" t="s">
        <v>65272</v>
      </c>
      <c r="E274" s="6" t="s">
        <v>1595</v>
      </c>
      <c r="F274" s="6" t="s">
        <v>65861</v>
      </c>
      <c r="G274" s="6" t="s">
        <v>65862</v>
      </c>
      <c r="H274" s="6" t="s">
        <v>28822</v>
      </c>
      <c r="I274" s="6" t="s">
        <v>65863</v>
      </c>
      <c r="J274" s="6" t="s">
        <v>65400</v>
      </c>
      <c r="K274" s="6">
        <v>20</v>
      </c>
      <c r="L274" s="4" t="s">
        <v>426</v>
      </c>
    </row>
    <row r="275" customHeight="1" spans="1:12">
      <c r="A275" s="6">
        <v>286627</v>
      </c>
      <c r="B275" s="6" t="s">
        <v>65864</v>
      </c>
      <c r="C275" s="6" t="s">
        <v>1593</v>
      </c>
      <c r="D275" s="9" t="s">
        <v>65272</v>
      </c>
      <c r="E275" s="6" t="s">
        <v>1595</v>
      </c>
      <c r="F275" s="6" t="s">
        <v>65865</v>
      </c>
      <c r="G275" s="6" t="s">
        <v>65866</v>
      </c>
      <c r="H275" s="6" t="s">
        <v>65518</v>
      </c>
      <c r="I275" s="6" t="s">
        <v>65867</v>
      </c>
      <c r="J275" s="6" t="s">
        <v>65400</v>
      </c>
      <c r="K275" s="6">
        <v>20</v>
      </c>
      <c r="L275" s="4" t="s">
        <v>426</v>
      </c>
    </row>
    <row r="276" customHeight="1" spans="1:12">
      <c r="A276" s="6">
        <v>286608</v>
      </c>
      <c r="B276" s="6" t="s">
        <v>65868</v>
      </c>
      <c r="C276" s="6" t="s">
        <v>1593</v>
      </c>
      <c r="D276" s="9" t="s">
        <v>65272</v>
      </c>
      <c r="E276" s="6" t="s">
        <v>1595</v>
      </c>
      <c r="F276" s="6" t="s">
        <v>65869</v>
      </c>
      <c r="G276" s="6" t="s">
        <v>19574</v>
      </c>
      <c r="H276" s="6" t="s">
        <v>65870</v>
      </c>
      <c r="I276" s="6" t="s">
        <v>65871</v>
      </c>
      <c r="J276" s="6" t="s">
        <v>65400</v>
      </c>
      <c r="K276" s="6">
        <v>20</v>
      </c>
      <c r="L276" s="4" t="s">
        <v>426</v>
      </c>
    </row>
    <row r="277" customHeight="1" spans="1:12">
      <c r="A277" s="6">
        <v>290608</v>
      </c>
      <c r="B277" s="6" t="s">
        <v>65872</v>
      </c>
      <c r="C277" s="6" t="s">
        <v>1593</v>
      </c>
      <c r="D277" s="9" t="s">
        <v>65272</v>
      </c>
      <c r="E277" s="6" t="s">
        <v>1595</v>
      </c>
      <c r="F277" s="6" t="s">
        <v>65873</v>
      </c>
      <c r="G277" s="6" t="s">
        <v>65874</v>
      </c>
      <c r="H277" s="6" t="s">
        <v>65518</v>
      </c>
      <c r="I277" s="6" t="s">
        <v>65875</v>
      </c>
      <c r="J277" s="6" t="s">
        <v>65400</v>
      </c>
      <c r="K277" s="6">
        <v>20</v>
      </c>
      <c r="L277" s="4" t="s">
        <v>426</v>
      </c>
    </row>
    <row r="278" customHeight="1" spans="1:12">
      <c r="A278" s="6">
        <v>290231</v>
      </c>
      <c r="B278" s="6" t="s">
        <v>65876</v>
      </c>
      <c r="C278" s="6" t="s">
        <v>1593</v>
      </c>
      <c r="D278" s="9" t="s">
        <v>65272</v>
      </c>
      <c r="E278" s="6" t="s">
        <v>1595</v>
      </c>
      <c r="F278" s="6" t="s">
        <v>65877</v>
      </c>
      <c r="G278" s="6" t="s">
        <v>37700</v>
      </c>
      <c r="H278" s="6" t="s">
        <v>25429</v>
      </c>
      <c r="I278" s="6" t="s">
        <v>65877</v>
      </c>
      <c r="J278" s="6" t="s">
        <v>65400</v>
      </c>
      <c r="K278" s="6">
        <v>20</v>
      </c>
      <c r="L278" s="4" t="s">
        <v>426</v>
      </c>
    </row>
    <row r="279" customHeight="1" spans="1:12">
      <c r="A279" s="6">
        <v>291034</v>
      </c>
      <c r="B279" s="6" t="s">
        <v>65878</v>
      </c>
      <c r="C279" s="6" t="s">
        <v>1593</v>
      </c>
      <c r="D279" s="9" t="s">
        <v>65272</v>
      </c>
      <c r="E279" s="6" t="s">
        <v>1595</v>
      </c>
      <c r="F279" s="6" t="s">
        <v>65879</v>
      </c>
      <c r="G279" s="6" t="s">
        <v>64787</v>
      </c>
      <c r="H279" s="6" t="s">
        <v>64839</v>
      </c>
      <c r="I279" s="6" t="s">
        <v>65880</v>
      </c>
      <c r="J279" s="6" t="s">
        <v>65400</v>
      </c>
      <c r="K279" s="6">
        <v>20</v>
      </c>
      <c r="L279" s="4" t="s">
        <v>426</v>
      </c>
    </row>
    <row r="280" customHeight="1" spans="1:12">
      <c r="A280" s="6">
        <v>275634</v>
      </c>
      <c r="B280" s="6" t="s">
        <v>65881</v>
      </c>
      <c r="C280" s="6" t="s">
        <v>1593</v>
      </c>
      <c r="D280" s="9" t="s">
        <v>65272</v>
      </c>
      <c r="E280" s="6" t="s">
        <v>1595</v>
      </c>
      <c r="F280" s="6" t="s">
        <v>65882</v>
      </c>
      <c r="G280" s="6" t="s">
        <v>65883</v>
      </c>
      <c r="H280" s="6" t="s">
        <v>65884</v>
      </c>
      <c r="I280" s="6" t="s">
        <v>65885</v>
      </c>
      <c r="J280" s="6" t="s">
        <v>65400</v>
      </c>
      <c r="K280" s="6">
        <v>20</v>
      </c>
      <c r="L280" s="4" t="s">
        <v>426</v>
      </c>
    </row>
    <row r="281" customHeight="1" spans="1:12">
      <c r="A281" s="6">
        <v>259976</v>
      </c>
      <c r="B281" s="6" t="s">
        <v>65886</v>
      </c>
      <c r="C281" s="6" t="s">
        <v>1593</v>
      </c>
      <c r="D281" s="9" t="s">
        <v>65272</v>
      </c>
      <c r="E281" s="6" t="s">
        <v>1595</v>
      </c>
      <c r="F281" s="6" t="s">
        <v>65887</v>
      </c>
      <c r="G281" s="6" t="s">
        <v>65887</v>
      </c>
      <c r="H281" s="6" t="s">
        <v>64971</v>
      </c>
      <c r="I281" s="6" t="s">
        <v>65888</v>
      </c>
      <c r="J281" s="6" t="s">
        <v>65400</v>
      </c>
      <c r="K281" s="6">
        <v>20</v>
      </c>
      <c r="L281" s="4" t="s">
        <v>426</v>
      </c>
    </row>
    <row r="282" customHeight="1" spans="1:12">
      <c r="A282" s="6">
        <v>288816</v>
      </c>
      <c r="B282" s="6" t="s">
        <v>65889</v>
      </c>
      <c r="C282" s="6" t="s">
        <v>1593</v>
      </c>
      <c r="D282" s="9" t="s">
        <v>65272</v>
      </c>
      <c r="E282" s="6" t="s">
        <v>1595</v>
      </c>
      <c r="F282" s="6" t="s">
        <v>65890</v>
      </c>
      <c r="G282" s="6" t="s">
        <v>65891</v>
      </c>
      <c r="H282" s="6" t="s">
        <v>65892</v>
      </c>
      <c r="I282" s="6" t="s">
        <v>65893</v>
      </c>
      <c r="J282" s="6" t="s">
        <v>65400</v>
      </c>
      <c r="K282" s="6">
        <v>20</v>
      </c>
      <c r="L282" s="4" t="s">
        <v>426</v>
      </c>
    </row>
    <row r="283" customHeight="1" spans="1:12">
      <c r="A283" s="6">
        <v>290267</v>
      </c>
      <c r="B283" s="6" t="s">
        <v>65894</v>
      </c>
      <c r="C283" s="6" t="s">
        <v>1593</v>
      </c>
      <c r="D283" s="9" t="s">
        <v>65272</v>
      </c>
      <c r="E283" s="6" t="s">
        <v>1595</v>
      </c>
      <c r="F283" s="6" t="s">
        <v>65895</v>
      </c>
      <c r="G283" s="6" t="s">
        <v>65896</v>
      </c>
      <c r="H283" s="6" t="s">
        <v>65771</v>
      </c>
      <c r="I283" s="6" t="s">
        <v>65897</v>
      </c>
      <c r="J283" s="6" t="s">
        <v>65400</v>
      </c>
      <c r="K283" s="6">
        <v>20</v>
      </c>
      <c r="L283" s="4" t="s">
        <v>426</v>
      </c>
    </row>
    <row r="284" customHeight="1" spans="1:12">
      <c r="A284" s="6">
        <v>291480</v>
      </c>
      <c r="B284" s="6" t="s">
        <v>65898</v>
      </c>
      <c r="C284" s="6" t="s">
        <v>1593</v>
      </c>
      <c r="D284" s="9" t="s">
        <v>65272</v>
      </c>
      <c r="E284" s="6" t="s">
        <v>1595</v>
      </c>
      <c r="F284" s="6" t="s">
        <v>65899</v>
      </c>
      <c r="G284" s="6" t="s">
        <v>65900</v>
      </c>
      <c r="H284" s="6" t="s">
        <v>65901</v>
      </c>
      <c r="I284" s="6" t="s">
        <v>65902</v>
      </c>
      <c r="J284" s="6" t="s">
        <v>65400</v>
      </c>
      <c r="K284" s="6">
        <v>20</v>
      </c>
      <c r="L284" s="4" t="s">
        <v>426</v>
      </c>
    </row>
    <row r="285" customHeight="1" spans="1:12">
      <c r="A285" s="6">
        <v>291591</v>
      </c>
      <c r="B285" s="6" t="s">
        <v>65903</v>
      </c>
      <c r="C285" s="6" t="s">
        <v>1593</v>
      </c>
      <c r="D285" s="9" t="s">
        <v>65272</v>
      </c>
      <c r="E285" s="6" t="s">
        <v>1595</v>
      </c>
      <c r="F285" s="6" t="s">
        <v>65904</v>
      </c>
      <c r="G285" s="6" t="s">
        <v>65905</v>
      </c>
      <c r="H285" s="6" t="s">
        <v>2355</v>
      </c>
      <c r="I285" s="6" t="s">
        <v>65906</v>
      </c>
      <c r="J285" s="6" t="s">
        <v>65400</v>
      </c>
      <c r="K285" s="6">
        <v>20</v>
      </c>
      <c r="L285" s="4" t="s">
        <v>426</v>
      </c>
    </row>
    <row r="286" customHeight="1" spans="1:12">
      <c r="A286" s="6">
        <v>286468</v>
      </c>
      <c r="B286" s="6" t="s">
        <v>65907</v>
      </c>
      <c r="C286" s="6" t="s">
        <v>1593</v>
      </c>
      <c r="D286" s="9" t="s">
        <v>65272</v>
      </c>
      <c r="E286" s="6" t="s">
        <v>1595</v>
      </c>
      <c r="F286" s="6" t="s">
        <v>65908</v>
      </c>
      <c r="G286" s="6" t="s">
        <v>65909</v>
      </c>
      <c r="H286" s="6" t="s">
        <v>44985</v>
      </c>
      <c r="I286" s="6" t="s">
        <v>65910</v>
      </c>
      <c r="J286" s="6" t="s">
        <v>65911</v>
      </c>
      <c r="K286" s="6">
        <v>32</v>
      </c>
      <c r="L286" s="4" t="s">
        <v>426</v>
      </c>
    </row>
    <row r="287" customHeight="1" spans="1:12">
      <c r="A287" s="6">
        <v>280078</v>
      </c>
      <c r="B287" s="6" t="s">
        <v>65912</v>
      </c>
      <c r="C287" s="6" t="s">
        <v>1593</v>
      </c>
      <c r="D287" s="9" t="s">
        <v>65272</v>
      </c>
      <c r="E287" s="6" t="s">
        <v>1595</v>
      </c>
      <c r="F287" s="6" t="s">
        <v>65913</v>
      </c>
      <c r="G287" s="6" t="s">
        <v>65551</v>
      </c>
      <c r="H287" s="6" t="s">
        <v>65552</v>
      </c>
      <c r="I287" s="6" t="s">
        <v>65914</v>
      </c>
      <c r="J287" s="6" t="s">
        <v>65911</v>
      </c>
      <c r="K287" s="6">
        <v>32</v>
      </c>
      <c r="L287" s="4" t="s">
        <v>426</v>
      </c>
    </row>
    <row r="288" customHeight="1" spans="1:12">
      <c r="A288" s="6">
        <v>281778</v>
      </c>
      <c r="B288" s="6" t="s">
        <v>65915</v>
      </c>
      <c r="C288" s="6" t="s">
        <v>1593</v>
      </c>
      <c r="D288" s="9" t="s">
        <v>65272</v>
      </c>
      <c r="E288" s="6" t="s">
        <v>1595</v>
      </c>
      <c r="F288" s="6" t="s">
        <v>65916</v>
      </c>
      <c r="G288" s="6" t="s">
        <v>32858</v>
      </c>
      <c r="H288" s="6" t="s">
        <v>32859</v>
      </c>
      <c r="I288" s="6" t="s">
        <v>65917</v>
      </c>
      <c r="J288" s="6" t="s">
        <v>65911</v>
      </c>
      <c r="K288" s="6">
        <v>32</v>
      </c>
      <c r="L288" s="4" t="s">
        <v>426</v>
      </c>
    </row>
    <row r="289" customHeight="1" spans="1:12">
      <c r="A289" s="6">
        <v>286529</v>
      </c>
      <c r="B289" s="6" t="s">
        <v>65918</v>
      </c>
      <c r="C289" s="6" t="s">
        <v>1593</v>
      </c>
      <c r="D289" s="9" t="s">
        <v>65272</v>
      </c>
      <c r="E289" s="6" t="s">
        <v>1595</v>
      </c>
      <c r="F289" s="6" t="s">
        <v>65919</v>
      </c>
      <c r="G289" s="6" t="s">
        <v>65920</v>
      </c>
      <c r="H289" s="6" t="s">
        <v>44985</v>
      </c>
      <c r="I289" s="6" t="s">
        <v>65921</v>
      </c>
      <c r="J289" s="6" t="s">
        <v>65911</v>
      </c>
      <c r="K289" s="6">
        <v>32</v>
      </c>
      <c r="L289" s="4" t="s">
        <v>426</v>
      </c>
    </row>
    <row r="290" customHeight="1" spans="1:12">
      <c r="A290" s="6">
        <v>264993</v>
      </c>
      <c r="B290" s="6" t="s">
        <v>65922</v>
      </c>
      <c r="C290" s="6" t="s">
        <v>1593</v>
      </c>
      <c r="D290" s="9" t="s">
        <v>65272</v>
      </c>
      <c r="E290" s="6" t="s">
        <v>1595</v>
      </c>
      <c r="F290" s="6" t="s">
        <v>65923</v>
      </c>
      <c r="G290" s="6" t="s">
        <v>65924</v>
      </c>
      <c r="H290" s="6" t="s">
        <v>65925</v>
      </c>
      <c r="I290" s="6" t="s">
        <v>65926</v>
      </c>
      <c r="J290" s="6" t="s">
        <v>65911</v>
      </c>
      <c r="K290" s="6">
        <v>32</v>
      </c>
      <c r="L290" s="4" t="s">
        <v>426</v>
      </c>
    </row>
    <row r="291" customHeight="1" spans="1:12">
      <c r="A291" s="6">
        <v>289763</v>
      </c>
      <c r="B291" s="6" t="s">
        <v>65927</v>
      </c>
      <c r="C291" s="6" t="s">
        <v>1593</v>
      </c>
      <c r="D291" s="9" t="s">
        <v>65272</v>
      </c>
      <c r="E291" s="6" t="s">
        <v>1595</v>
      </c>
      <c r="F291" s="6" t="s">
        <v>65928</v>
      </c>
      <c r="G291" s="6" t="s">
        <v>65929</v>
      </c>
      <c r="H291" s="6" t="s">
        <v>537</v>
      </c>
      <c r="I291" s="6" t="s">
        <v>65930</v>
      </c>
      <c r="J291" s="6" t="s">
        <v>65911</v>
      </c>
      <c r="K291" s="6">
        <v>32</v>
      </c>
      <c r="L291" s="4" t="s">
        <v>426</v>
      </c>
    </row>
    <row r="292" customHeight="1" spans="1:12">
      <c r="A292" s="6">
        <v>288398</v>
      </c>
      <c r="B292" s="6" t="s">
        <v>65931</v>
      </c>
      <c r="C292" s="6" t="s">
        <v>1593</v>
      </c>
      <c r="D292" s="9" t="s">
        <v>65272</v>
      </c>
      <c r="E292" s="6" t="s">
        <v>1595</v>
      </c>
      <c r="F292" s="6" t="s">
        <v>65932</v>
      </c>
      <c r="G292" s="6" t="s">
        <v>55888</v>
      </c>
      <c r="H292" s="6" t="s">
        <v>65679</v>
      </c>
      <c r="I292" s="6" t="s">
        <v>65933</v>
      </c>
      <c r="J292" s="6" t="s">
        <v>65911</v>
      </c>
      <c r="K292" s="6">
        <v>32</v>
      </c>
      <c r="L292" s="4" t="s">
        <v>426</v>
      </c>
    </row>
    <row r="293" customHeight="1" spans="1:12">
      <c r="A293" s="6">
        <v>290917</v>
      </c>
      <c r="B293" s="6" t="s">
        <v>65934</v>
      </c>
      <c r="C293" s="6" t="s">
        <v>1593</v>
      </c>
      <c r="D293" s="9" t="s">
        <v>65272</v>
      </c>
      <c r="E293" s="6" t="s">
        <v>1595</v>
      </c>
      <c r="F293" s="6" t="s">
        <v>65935</v>
      </c>
      <c r="G293" s="6" t="s">
        <v>65936</v>
      </c>
      <c r="H293" s="6" t="s">
        <v>64839</v>
      </c>
      <c r="I293" s="6" t="s">
        <v>65937</v>
      </c>
      <c r="J293" s="6" t="s">
        <v>65911</v>
      </c>
      <c r="K293" s="6">
        <v>32</v>
      </c>
      <c r="L293" s="4" t="s">
        <v>426</v>
      </c>
    </row>
    <row r="294" customHeight="1" spans="1:12">
      <c r="A294" s="6">
        <v>288444</v>
      </c>
      <c r="B294" s="6" t="s">
        <v>65938</v>
      </c>
      <c r="C294" s="6" t="s">
        <v>1593</v>
      </c>
      <c r="D294" s="9" t="s">
        <v>65272</v>
      </c>
      <c r="E294" s="6" t="s">
        <v>1595</v>
      </c>
      <c r="F294" s="6" t="s">
        <v>65939</v>
      </c>
      <c r="G294" s="6" t="s">
        <v>65940</v>
      </c>
      <c r="H294" s="6" t="s">
        <v>65941</v>
      </c>
      <c r="I294" s="6" t="s">
        <v>65942</v>
      </c>
      <c r="J294" s="6" t="s">
        <v>65911</v>
      </c>
      <c r="K294" s="6">
        <v>32</v>
      </c>
      <c r="L294" s="4" t="s">
        <v>426</v>
      </c>
    </row>
    <row r="295" customHeight="1" spans="1:12">
      <c r="A295" s="6">
        <v>290322</v>
      </c>
      <c r="B295" s="6" t="s">
        <v>65943</v>
      </c>
      <c r="C295" s="6" t="s">
        <v>1593</v>
      </c>
      <c r="D295" s="9" t="s">
        <v>65272</v>
      </c>
      <c r="E295" s="6" t="s">
        <v>1595</v>
      </c>
      <c r="F295" s="6" t="s">
        <v>65944</v>
      </c>
      <c r="G295" s="6" t="s">
        <v>65945</v>
      </c>
      <c r="H295" s="6" t="s">
        <v>65946</v>
      </c>
      <c r="I295" s="6" t="s">
        <v>65947</v>
      </c>
      <c r="J295" s="6" t="s">
        <v>65911</v>
      </c>
      <c r="K295" s="6">
        <v>32</v>
      </c>
      <c r="L295" s="4" t="s">
        <v>426</v>
      </c>
    </row>
    <row r="296" customHeight="1" spans="1:12">
      <c r="A296" s="6">
        <v>287751</v>
      </c>
      <c r="B296" s="6" t="s">
        <v>65948</v>
      </c>
      <c r="C296" s="6" t="s">
        <v>1593</v>
      </c>
      <c r="D296" s="9" t="s">
        <v>65272</v>
      </c>
      <c r="E296" s="6" t="s">
        <v>1595</v>
      </c>
      <c r="F296" s="6" t="s">
        <v>65949</v>
      </c>
      <c r="G296" s="6" t="s">
        <v>65950</v>
      </c>
      <c r="H296" s="6" t="s">
        <v>65428</v>
      </c>
      <c r="I296" s="6" t="s">
        <v>65951</v>
      </c>
      <c r="J296" s="6" t="s">
        <v>65911</v>
      </c>
      <c r="K296" s="6">
        <v>32</v>
      </c>
      <c r="L296" s="4" t="s">
        <v>426</v>
      </c>
    </row>
    <row r="297" customHeight="1" spans="1:12">
      <c r="A297" s="6">
        <v>281549</v>
      </c>
      <c r="B297" s="6" t="s">
        <v>65952</v>
      </c>
      <c r="C297" s="6" t="s">
        <v>1593</v>
      </c>
      <c r="D297" s="9" t="s">
        <v>65272</v>
      </c>
      <c r="E297" s="6" t="s">
        <v>1595</v>
      </c>
      <c r="F297" s="6" t="s">
        <v>65953</v>
      </c>
      <c r="G297" s="6" t="s">
        <v>65954</v>
      </c>
      <c r="H297" s="6" t="s">
        <v>65820</v>
      </c>
      <c r="I297" s="6" t="s">
        <v>65955</v>
      </c>
      <c r="J297" s="6" t="s">
        <v>65911</v>
      </c>
      <c r="K297" s="6">
        <v>32</v>
      </c>
      <c r="L297" s="4" t="s">
        <v>426</v>
      </c>
    </row>
    <row r="298" customHeight="1" spans="1:12">
      <c r="A298" s="6">
        <v>288770</v>
      </c>
      <c r="B298" s="6" t="s">
        <v>65956</v>
      </c>
      <c r="C298" s="6" t="s">
        <v>1593</v>
      </c>
      <c r="D298" s="9" t="s">
        <v>65272</v>
      </c>
      <c r="E298" s="6" t="s">
        <v>1595</v>
      </c>
      <c r="F298" s="6" t="s">
        <v>65957</v>
      </c>
      <c r="G298" s="6" t="s">
        <v>65958</v>
      </c>
      <c r="H298" s="6" t="s">
        <v>65959</v>
      </c>
      <c r="I298" s="6" t="s">
        <v>65960</v>
      </c>
      <c r="J298" s="6" t="s">
        <v>65911</v>
      </c>
      <c r="K298" s="6">
        <v>32</v>
      </c>
      <c r="L298" s="4" t="s">
        <v>426</v>
      </c>
    </row>
    <row r="299" customHeight="1" spans="1:12">
      <c r="A299" s="6">
        <v>263663</v>
      </c>
      <c r="B299" s="6" t="s">
        <v>65961</v>
      </c>
      <c r="C299" s="6" t="s">
        <v>1593</v>
      </c>
      <c r="D299" s="9" t="s">
        <v>65272</v>
      </c>
      <c r="E299" s="6" t="s">
        <v>1595</v>
      </c>
      <c r="F299" s="6" t="s">
        <v>65962</v>
      </c>
      <c r="G299" s="6" t="s">
        <v>64787</v>
      </c>
      <c r="H299" s="6" t="s">
        <v>64839</v>
      </c>
      <c r="I299" s="6" t="s">
        <v>65963</v>
      </c>
      <c r="J299" s="6" t="s">
        <v>65911</v>
      </c>
      <c r="K299" s="6">
        <v>32</v>
      </c>
      <c r="L299" s="4" t="s">
        <v>426</v>
      </c>
    </row>
    <row r="300" customHeight="1" spans="1:12">
      <c r="A300" s="6">
        <v>291094</v>
      </c>
      <c r="B300" s="6" t="s">
        <v>65964</v>
      </c>
      <c r="C300" s="6" t="s">
        <v>1593</v>
      </c>
      <c r="D300" s="9" t="s">
        <v>65272</v>
      </c>
      <c r="E300" s="6" t="s">
        <v>1595</v>
      </c>
      <c r="F300" s="6" t="s">
        <v>65965</v>
      </c>
      <c r="G300" s="6" t="s">
        <v>65966</v>
      </c>
      <c r="H300" s="6" t="s">
        <v>65523</v>
      </c>
      <c r="I300" s="6" t="s">
        <v>65967</v>
      </c>
      <c r="J300" s="6" t="s">
        <v>65911</v>
      </c>
      <c r="K300" s="6">
        <v>32</v>
      </c>
      <c r="L300" s="4" t="s">
        <v>426</v>
      </c>
    </row>
    <row r="301" customHeight="1" spans="1:12">
      <c r="A301" s="6">
        <v>288794</v>
      </c>
      <c r="B301" s="6" t="s">
        <v>65968</v>
      </c>
      <c r="C301" s="6" t="s">
        <v>1593</v>
      </c>
      <c r="D301" s="9" t="s">
        <v>65272</v>
      </c>
      <c r="E301" s="6" t="s">
        <v>1595</v>
      </c>
      <c r="F301" s="6" t="s">
        <v>65969</v>
      </c>
      <c r="G301" s="6" t="s">
        <v>65379</v>
      </c>
      <c r="H301" s="6" t="s">
        <v>51452</v>
      </c>
      <c r="I301" s="6" t="s">
        <v>65970</v>
      </c>
      <c r="J301" s="6" t="s">
        <v>65911</v>
      </c>
      <c r="K301" s="6">
        <v>32</v>
      </c>
      <c r="L301" s="4" t="s">
        <v>426</v>
      </c>
    </row>
    <row r="302" customHeight="1" spans="1:12">
      <c r="A302" s="6">
        <v>290238</v>
      </c>
      <c r="B302" s="6" t="s">
        <v>65971</v>
      </c>
      <c r="C302" s="6" t="s">
        <v>1593</v>
      </c>
      <c r="D302" s="9" t="s">
        <v>65272</v>
      </c>
      <c r="E302" s="6" t="s">
        <v>1595</v>
      </c>
      <c r="F302" s="6" t="s">
        <v>65972</v>
      </c>
      <c r="G302" s="6" t="s">
        <v>37700</v>
      </c>
      <c r="H302" s="6" t="s">
        <v>25429</v>
      </c>
      <c r="I302" s="6" t="s">
        <v>65972</v>
      </c>
      <c r="J302" s="6" t="s">
        <v>65911</v>
      </c>
      <c r="K302" s="6">
        <v>32</v>
      </c>
      <c r="L302" s="4" t="s">
        <v>426</v>
      </c>
    </row>
    <row r="303" customHeight="1" spans="1:12">
      <c r="A303" s="6">
        <v>290247</v>
      </c>
      <c r="B303" s="6" t="s">
        <v>65973</v>
      </c>
      <c r="C303" s="6" t="s">
        <v>1593</v>
      </c>
      <c r="D303" s="9" t="s">
        <v>65272</v>
      </c>
      <c r="E303" s="6" t="s">
        <v>1595</v>
      </c>
      <c r="F303" s="6" t="s">
        <v>65974</v>
      </c>
      <c r="G303" s="6" t="s">
        <v>65975</v>
      </c>
      <c r="H303" s="6" t="s">
        <v>65976</v>
      </c>
      <c r="I303" s="6" t="s">
        <v>65977</v>
      </c>
      <c r="J303" s="6" t="s">
        <v>65911</v>
      </c>
      <c r="K303" s="6">
        <v>32</v>
      </c>
      <c r="L303" s="4" t="s">
        <v>426</v>
      </c>
    </row>
    <row r="304" customHeight="1" spans="1:12">
      <c r="A304" s="6">
        <v>286865</v>
      </c>
      <c r="B304" s="6" t="s">
        <v>65978</v>
      </c>
      <c r="C304" s="6" t="s">
        <v>1593</v>
      </c>
      <c r="D304" s="9" t="s">
        <v>65272</v>
      </c>
      <c r="E304" s="6" t="s">
        <v>1595</v>
      </c>
      <c r="F304" s="6" t="s">
        <v>65979</v>
      </c>
      <c r="G304" s="6" t="s">
        <v>65980</v>
      </c>
      <c r="H304" s="6" t="s">
        <v>37270</v>
      </c>
      <c r="I304" s="6" t="s">
        <v>65981</v>
      </c>
      <c r="J304" s="6" t="s">
        <v>65911</v>
      </c>
      <c r="K304" s="6">
        <v>32</v>
      </c>
      <c r="L304" s="4" t="s">
        <v>426</v>
      </c>
    </row>
    <row r="305" customHeight="1" spans="1:12">
      <c r="A305" s="6">
        <v>277014</v>
      </c>
      <c r="B305" s="6" t="s">
        <v>65982</v>
      </c>
      <c r="C305" s="6" t="s">
        <v>1593</v>
      </c>
      <c r="D305" s="9" t="s">
        <v>65272</v>
      </c>
      <c r="E305" s="6" t="s">
        <v>1595</v>
      </c>
      <c r="F305" s="6" t="s">
        <v>65983</v>
      </c>
      <c r="G305" s="6" t="s">
        <v>65379</v>
      </c>
      <c r="H305" s="6" t="s">
        <v>65984</v>
      </c>
      <c r="I305" s="6" t="s">
        <v>65985</v>
      </c>
      <c r="J305" s="6" t="s">
        <v>65911</v>
      </c>
      <c r="K305" s="6">
        <v>32</v>
      </c>
      <c r="L305" s="4" t="s">
        <v>426</v>
      </c>
    </row>
    <row r="306" customHeight="1" spans="1:12">
      <c r="A306" s="6">
        <v>291827</v>
      </c>
      <c r="B306" s="6" t="s">
        <v>65986</v>
      </c>
      <c r="C306" s="6" t="s">
        <v>1593</v>
      </c>
      <c r="D306" s="9" t="s">
        <v>65272</v>
      </c>
      <c r="E306" s="6" t="s">
        <v>1595</v>
      </c>
      <c r="F306" s="6" t="s">
        <v>65987</v>
      </c>
      <c r="G306" s="6" t="s">
        <v>65988</v>
      </c>
      <c r="H306" s="6" t="s">
        <v>65989</v>
      </c>
      <c r="I306" s="6" t="s">
        <v>65990</v>
      </c>
      <c r="J306" s="6" t="s">
        <v>65911</v>
      </c>
      <c r="K306" s="6">
        <v>32</v>
      </c>
      <c r="L306" s="4" t="s">
        <v>426</v>
      </c>
    </row>
    <row r="307" customHeight="1" spans="1:12">
      <c r="A307" s="6">
        <v>277778</v>
      </c>
      <c r="B307" s="6" t="s">
        <v>65991</v>
      </c>
      <c r="C307" s="6" t="s">
        <v>1593</v>
      </c>
      <c r="D307" s="9" t="s">
        <v>65272</v>
      </c>
      <c r="E307" s="6" t="s">
        <v>1595</v>
      </c>
      <c r="F307" s="6" t="s">
        <v>65992</v>
      </c>
      <c r="G307" s="6" t="s">
        <v>45115</v>
      </c>
      <c r="H307" s="6" t="s">
        <v>65993</v>
      </c>
      <c r="I307" s="6" t="s">
        <v>65994</v>
      </c>
      <c r="J307" s="6" t="s">
        <v>65911</v>
      </c>
      <c r="K307" s="6">
        <v>32</v>
      </c>
      <c r="L307" s="4" t="s">
        <v>426</v>
      </c>
    </row>
    <row r="308" customHeight="1" spans="1:12">
      <c r="A308" s="6">
        <v>281776</v>
      </c>
      <c r="B308" s="6" t="s">
        <v>65995</v>
      </c>
      <c r="C308" s="6" t="s">
        <v>1593</v>
      </c>
      <c r="D308" s="9" t="s">
        <v>65272</v>
      </c>
      <c r="E308" s="6" t="s">
        <v>1595</v>
      </c>
      <c r="F308" s="6" t="s">
        <v>65996</v>
      </c>
      <c r="G308" s="6" t="s">
        <v>65997</v>
      </c>
      <c r="H308" s="6" t="s">
        <v>48787</v>
      </c>
      <c r="I308" s="6" t="s">
        <v>65998</v>
      </c>
      <c r="J308" s="6" t="s">
        <v>65911</v>
      </c>
      <c r="K308" s="6">
        <v>32</v>
      </c>
      <c r="L308" s="4" t="s">
        <v>426</v>
      </c>
    </row>
    <row r="309" customHeight="1" spans="1:12">
      <c r="A309" s="6">
        <v>290279</v>
      </c>
      <c r="B309" s="6" t="s">
        <v>65999</v>
      </c>
      <c r="C309" s="6" t="s">
        <v>1593</v>
      </c>
      <c r="D309" s="9" t="s">
        <v>65272</v>
      </c>
      <c r="E309" s="6" t="s">
        <v>1595</v>
      </c>
      <c r="F309" s="6" t="s">
        <v>66000</v>
      </c>
      <c r="G309" s="6" t="s">
        <v>65975</v>
      </c>
      <c r="H309" s="6" t="s">
        <v>65976</v>
      </c>
      <c r="I309" s="6" t="s">
        <v>66001</v>
      </c>
      <c r="J309" s="6" t="s">
        <v>65911</v>
      </c>
      <c r="K309" s="6">
        <v>32</v>
      </c>
      <c r="L309" s="4" t="s">
        <v>426</v>
      </c>
    </row>
    <row r="310" customHeight="1" spans="1:12">
      <c r="A310" s="6">
        <v>288385</v>
      </c>
      <c r="B310" s="6" t="s">
        <v>66002</v>
      </c>
      <c r="C310" s="6" t="s">
        <v>1593</v>
      </c>
      <c r="D310" s="9" t="s">
        <v>65272</v>
      </c>
      <c r="E310" s="6" t="s">
        <v>1595</v>
      </c>
      <c r="F310" s="6" t="s">
        <v>66003</v>
      </c>
      <c r="G310" s="6" t="s">
        <v>45174</v>
      </c>
      <c r="H310" s="6" t="s">
        <v>66004</v>
      </c>
      <c r="I310" s="6" t="s">
        <v>66005</v>
      </c>
      <c r="J310" s="6" t="s">
        <v>65911</v>
      </c>
      <c r="K310" s="6">
        <v>32</v>
      </c>
      <c r="L310" s="4" t="s">
        <v>426</v>
      </c>
    </row>
    <row r="311" customHeight="1" spans="1:12">
      <c r="A311" s="6">
        <v>290293</v>
      </c>
      <c r="B311" s="6" t="s">
        <v>66006</v>
      </c>
      <c r="C311" s="6" t="s">
        <v>1593</v>
      </c>
      <c r="D311" s="9" t="s">
        <v>65272</v>
      </c>
      <c r="E311" s="6" t="s">
        <v>1595</v>
      </c>
      <c r="F311" s="6" t="s">
        <v>66007</v>
      </c>
      <c r="G311" s="6" t="s">
        <v>65141</v>
      </c>
      <c r="H311" s="6" t="s">
        <v>5137</v>
      </c>
      <c r="I311" s="6" t="s">
        <v>66008</v>
      </c>
      <c r="J311" s="6" t="s">
        <v>65911</v>
      </c>
      <c r="K311" s="6">
        <v>32</v>
      </c>
      <c r="L311" s="4" t="s">
        <v>426</v>
      </c>
    </row>
    <row r="312" customHeight="1" spans="1:12">
      <c r="A312" s="6">
        <v>291418</v>
      </c>
      <c r="B312" s="6" t="s">
        <v>66009</v>
      </c>
      <c r="C312" s="6" t="s">
        <v>1593</v>
      </c>
      <c r="D312" s="9" t="s">
        <v>65272</v>
      </c>
      <c r="E312" s="6" t="s">
        <v>1595</v>
      </c>
      <c r="F312" s="6" t="s">
        <v>66010</v>
      </c>
      <c r="G312" s="6" t="s">
        <v>31048</v>
      </c>
      <c r="H312" s="6" t="s">
        <v>66011</v>
      </c>
      <c r="I312" s="6" t="s">
        <v>66012</v>
      </c>
      <c r="J312" s="6" t="s">
        <v>65911</v>
      </c>
      <c r="K312" s="6">
        <v>32</v>
      </c>
      <c r="L312" s="4" t="s">
        <v>426</v>
      </c>
    </row>
    <row r="313" customHeight="1" spans="1:12">
      <c r="A313" s="6">
        <v>291558</v>
      </c>
      <c r="B313" s="6" t="s">
        <v>66013</v>
      </c>
      <c r="C313" s="6" t="s">
        <v>1593</v>
      </c>
      <c r="D313" s="9" t="s">
        <v>65272</v>
      </c>
      <c r="E313" s="6" t="s">
        <v>1595</v>
      </c>
      <c r="F313" s="6" t="s">
        <v>66014</v>
      </c>
      <c r="G313" s="6" t="s">
        <v>66015</v>
      </c>
      <c r="H313" s="6" t="s">
        <v>2355</v>
      </c>
      <c r="I313" s="6" t="s">
        <v>66016</v>
      </c>
      <c r="J313" s="6" t="s">
        <v>65911</v>
      </c>
      <c r="K313" s="6">
        <v>32</v>
      </c>
      <c r="L313" s="4" t="s">
        <v>426</v>
      </c>
    </row>
    <row r="314" customHeight="1" spans="1:12">
      <c r="A314" s="6">
        <v>291657</v>
      </c>
      <c r="B314" s="6" t="s">
        <v>66017</v>
      </c>
      <c r="C314" s="6" t="s">
        <v>1593</v>
      </c>
      <c r="D314" s="9" t="s">
        <v>65272</v>
      </c>
      <c r="E314" s="6" t="s">
        <v>1595</v>
      </c>
      <c r="F314" s="6" t="s">
        <v>66018</v>
      </c>
      <c r="G314" s="6" t="s">
        <v>66019</v>
      </c>
      <c r="H314" s="6" t="s">
        <v>66020</v>
      </c>
      <c r="I314" s="6" t="s">
        <v>66021</v>
      </c>
      <c r="J314" s="6" t="s">
        <v>65911</v>
      </c>
      <c r="K314" s="6">
        <v>32</v>
      </c>
      <c r="L314" s="4" t="s">
        <v>426</v>
      </c>
    </row>
    <row r="315" customHeight="1" spans="1:12">
      <c r="A315" s="6">
        <v>291748</v>
      </c>
      <c r="B315" s="6" t="s">
        <v>66022</v>
      </c>
      <c r="C315" s="6" t="s">
        <v>1593</v>
      </c>
      <c r="D315" s="9" t="s">
        <v>65272</v>
      </c>
      <c r="E315" s="6" t="s">
        <v>1595</v>
      </c>
      <c r="F315" s="6" t="s">
        <v>66023</v>
      </c>
      <c r="G315" s="6" t="s">
        <v>66024</v>
      </c>
      <c r="H315" s="6" t="s">
        <v>66025</v>
      </c>
      <c r="I315" s="6" t="s">
        <v>66026</v>
      </c>
      <c r="J315" s="6" t="s">
        <v>65911</v>
      </c>
      <c r="K315" s="6">
        <v>32</v>
      </c>
      <c r="L315" s="4" t="s">
        <v>426</v>
      </c>
    </row>
    <row r="316" customHeight="1" spans="1:12">
      <c r="A316" s="6">
        <v>291700</v>
      </c>
      <c r="B316" s="6" t="s">
        <v>66027</v>
      </c>
      <c r="C316" s="6" t="s">
        <v>1593</v>
      </c>
      <c r="D316" s="9" t="s">
        <v>65272</v>
      </c>
      <c r="E316" s="6" t="s">
        <v>1595</v>
      </c>
      <c r="F316" s="6" t="s">
        <v>66028</v>
      </c>
      <c r="G316" s="6" t="s">
        <v>66029</v>
      </c>
      <c r="H316" s="6" t="s">
        <v>66030</v>
      </c>
      <c r="I316" s="6" t="s">
        <v>66031</v>
      </c>
      <c r="J316" s="6" t="s">
        <v>65911</v>
      </c>
      <c r="K316" s="6">
        <v>32</v>
      </c>
      <c r="L316" s="4" t="s">
        <v>426</v>
      </c>
    </row>
    <row r="317" customHeight="1" spans="1:12">
      <c r="A317" s="6">
        <v>260316</v>
      </c>
      <c r="B317" s="6" t="s">
        <v>66032</v>
      </c>
      <c r="C317" s="6" t="s">
        <v>1593</v>
      </c>
      <c r="D317" s="9" t="s">
        <v>65272</v>
      </c>
      <c r="E317" s="6" t="s">
        <v>1595</v>
      </c>
      <c r="F317" s="6" t="s">
        <v>66033</v>
      </c>
      <c r="G317" s="6" t="s">
        <v>16436</v>
      </c>
      <c r="H317" s="6" t="s">
        <v>66034</v>
      </c>
      <c r="I317" s="6" t="s">
        <v>66035</v>
      </c>
      <c r="J317" s="6" t="s">
        <v>64883</v>
      </c>
      <c r="K317" s="6">
        <v>63</v>
      </c>
      <c r="L317" s="4" t="s">
        <v>468</v>
      </c>
    </row>
    <row r="318" customHeight="1" spans="1:12">
      <c r="A318" s="6">
        <v>288583</v>
      </c>
      <c r="B318" s="6" t="s">
        <v>66036</v>
      </c>
      <c r="C318" s="6" t="s">
        <v>1593</v>
      </c>
      <c r="D318" s="9" t="s">
        <v>65272</v>
      </c>
      <c r="E318" s="6" t="s">
        <v>1595</v>
      </c>
      <c r="F318" s="6" t="s">
        <v>66037</v>
      </c>
      <c r="G318" s="6" t="s">
        <v>66038</v>
      </c>
      <c r="H318" s="6" t="s">
        <v>64979</v>
      </c>
      <c r="I318" s="6" t="s">
        <v>66039</v>
      </c>
      <c r="J318" s="6" t="s">
        <v>64883</v>
      </c>
      <c r="K318" s="6">
        <v>63</v>
      </c>
      <c r="L318" s="4" t="s">
        <v>468</v>
      </c>
    </row>
    <row r="319" customHeight="1" spans="1:12">
      <c r="A319" s="6">
        <v>289472</v>
      </c>
      <c r="B319" s="6" t="s">
        <v>66040</v>
      </c>
      <c r="C319" s="6" t="s">
        <v>1593</v>
      </c>
      <c r="D319" s="9" t="s">
        <v>65272</v>
      </c>
      <c r="E319" s="6" t="s">
        <v>1595</v>
      </c>
      <c r="F319" s="6" t="s">
        <v>66041</v>
      </c>
      <c r="G319" s="6" t="s">
        <v>66042</v>
      </c>
      <c r="H319" s="6" t="s">
        <v>66043</v>
      </c>
      <c r="I319" s="6" t="s">
        <v>66044</v>
      </c>
      <c r="J319" s="6" t="s">
        <v>64883</v>
      </c>
      <c r="K319" s="6">
        <v>63</v>
      </c>
      <c r="L319" s="4" t="s">
        <v>468</v>
      </c>
    </row>
    <row r="320" customHeight="1" spans="1:12">
      <c r="A320" s="6">
        <v>289202</v>
      </c>
      <c r="B320" s="6" t="s">
        <v>66045</v>
      </c>
      <c r="C320" s="6" t="s">
        <v>1593</v>
      </c>
      <c r="D320" s="9" t="s">
        <v>65272</v>
      </c>
      <c r="E320" s="6" t="s">
        <v>1595</v>
      </c>
      <c r="F320" s="6" t="s">
        <v>66046</v>
      </c>
      <c r="G320" s="6" t="s">
        <v>66047</v>
      </c>
      <c r="H320" s="6" t="s">
        <v>66048</v>
      </c>
      <c r="I320" s="6" t="s">
        <v>66049</v>
      </c>
      <c r="J320" s="6" t="s">
        <v>64883</v>
      </c>
      <c r="K320" s="6">
        <v>63</v>
      </c>
      <c r="L320" s="4" t="s">
        <v>468</v>
      </c>
    </row>
    <row r="321" customHeight="1" spans="1:12">
      <c r="A321" s="6">
        <v>288648</v>
      </c>
      <c r="B321" s="6" t="s">
        <v>66050</v>
      </c>
      <c r="C321" s="6" t="s">
        <v>1593</v>
      </c>
      <c r="D321" s="9" t="s">
        <v>65272</v>
      </c>
      <c r="E321" s="6" t="s">
        <v>1595</v>
      </c>
      <c r="F321" s="6" t="s">
        <v>66051</v>
      </c>
      <c r="G321" s="6" t="s">
        <v>65819</v>
      </c>
      <c r="H321" s="6" t="s">
        <v>65820</v>
      </c>
      <c r="I321" s="6" t="s">
        <v>66052</v>
      </c>
      <c r="J321" s="6" t="s">
        <v>64883</v>
      </c>
      <c r="K321" s="6">
        <v>63</v>
      </c>
      <c r="L321" s="4" t="s">
        <v>468</v>
      </c>
    </row>
    <row r="322" customHeight="1" spans="1:12">
      <c r="A322" s="6">
        <v>276892</v>
      </c>
      <c r="B322" s="6" t="s">
        <v>66053</v>
      </c>
      <c r="C322" s="6" t="s">
        <v>1593</v>
      </c>
      <c r="D322" s="9" t="s">
        <v>65272</v>
      </c>
      <c r="E322" s="6" t="s">
        <v>1595</v>
      </c>
      <c r="F322" s="6" t="s">
        <v>66054</v>
      </c>
      <c r="G322" s="6" t="s">
        <v>66055</v>
      </c>
      <c r="H322" s="6" t="s">
        <v>66056</v>
      </c>
      <c r="I322" s="6" t="s">
        <v>66057</v>
      </c>
      <c r="J322" s="6" t="s">
        <v>64883</v>
      </c>
      <c r="K322" s="6">
        <v>63</v>
      </c>
      <c r="L322" s="4" t="s">
        <v>468</v>
      </c>
    </row>
    <row r="323" customHeight="1" spans="1:12">
      <c r="A323" s="6">
        <v>286637</v>
      </c>
      <c r="B323" s="6" t="s">
        <v>66058</v>
      </c>
      <c r="C323" s="6" t="s">
        <v>1593</v>
      </c>
      <c r="D323" s="9" t="s">
        <v>65272</v>
      </c>
      <c r="E323" s="6" t="s">
        <v>1595</v>
      </c>
      <c r="F323" s="6" t="s">
        <v>66059</v>
      </c>
      <c r="G323" s="6" t="s">
        <v>66060</v>
      </c>
      <c r="H323" s="6" t="s">
        <v>65789</v>
      </c>
      <c r="I323" s="6" t="s">
        <v>66061</v>
      </c>
      <c r="J323" s="6" t="s">
        <v>64883</v>
      </c>
      <c r="K323" s="6">
        <v>63</v>
      </c>
      <c r="L323" s="4" t="s">
        <v>468</v>
      </c>
    </row>
    <row r="324" customHeight="1" spans="1:12">
      <c r="A324" s="6">
        <v>288653</v>
      </c>
      <c r="B324" s="6" t="s">
        <v>66062</v>
      </c>
      <c r="C324" s="6" t="s">
        <v>1593</v>
      </c>
      <c r="D324" s="9" t="s">
        <v>65272</v>
      </c>
      <c r="E324" s="6" t="s">
        <v>1595</v>
      </c>
      <c r="F324" s="6" t="s">
        <v>66063</v>
      </c>
      <c r="G324" s="6" t="s">
        <v>66064</v>
      </c>
      <c r="H324" s="6" t="s">
        <v>66065</v>
      </c>
      <c r="I324" s="6" t="s">
        <v>66066</v>
      </c>
      <c r="J324" s="6" t="s">
        <v>64883</v>
      </c>
      <c r="K324" s="6">
        <v>63</v>
      </c>
      <c r="L324" s="4" t="s">
        <v>468</v>
      </c>
    </row>
    <row r="325" customHeight="1" spans="1:12">
      <c r="A325" s="6">
        <v>288367</v>
      </c>
      <c r="B325" s="6" t="s">
        <v>66067</v>
      </c>
      <c r="C325" s="6" t="s">
        <v>1593</v>
      </c>
      <c r="D325" s="9" t="s">
        <v>65272</v>
      </c>
      <c r="E325" s="6" t="s">
        <v>1595</v>
      </c>
      <c r="F325" s="6" t="s">
        <v>66068</v>
      </c>
      <c r="G325" s="6" t="s">
        <v>45174</v>
      </c>
      <c r="H325" s="6" t="s">
        <v>66004</v>
      </c>
      <c r="I325" s="6" t="s">
        <v>66069</v>
      </c>
      <c r="J325" s="6" t="s">
        <v>64883</v>
      </c>
      <c r="K325" s="6">
        <v>63</v>
      </c>
      <c r="L325" s="4" t="s">
        <v>468</v>
      </c>
    </row>
    <row r="326" customHeight="1" spans="1:12">
      <c r="A326" s="6">
        <v>286557</v>
      </c>
      <c r="B326" s="6" t="s">
        <v>66070</v>
      </c>
      <c r="C326" s="6" t="s">
        <v>1593</v>
      </c>
      <c r="D326" s="9" t="s">
        <v>65272</v>
      </c>
      <c r="E326" s="6" t="s">
        <v>1595</v>
      </c>
      <c r="F326" s="6" t="s">
        <v>66071</v>
      </c>
      <c r="G326" s="6" t="s">
        <v>66072</v>
      </c>
      <c r="H326" s="6" t="s">
        <v>44985</v>
      </c>
      <c r="I326" s="6" t="s">
        <v>66073</v>
      </c>
      <c r="J326" s="6" t="s">
        <v>64883</v>
      </c>
      <c r="K326" s="6">
        <v>63</v>
      </c>
      <c r="L326" s="4" t="s">
        <v>468</v>
      </c>
    </row>
    <row r="327" customHeight="1" spans="1:12">
      <c r="A327" s="6">
        <v>288540</v>
      </c>
      <c r="B327" s="6" t="s">
        <v>66074</v>
      </c>
      <c r="C327" s="6" t="s">
        <v>1593</v>
      </c>
      <c r="D327" s="9" t="s">
        <v>65272</v>
      </c>
      <c r="E327" s="6" t="s">
        <v>1595</v>
      </c>
      <c r="F327" s="6" t="s">
        <v>66075</v>
      </c>
      <c r="G327" s="6" t="s">
        <v>66076</v>
      </c>
      <c r="H327" s="6" t="s">
        <v>65941</v>
      </c>
      <c r="I327" s="6" t="s">
        <v>66077</v>
      </c>
      <c r="J327" s="6" t="s">
        <v>64883</v>
      </c>
      <c r="K327" s="6">
        <v>63</v>
      </c>
      <c r="L327" s="4" t="s">
        <v>468</v>
      </c>
    </row>
    <row r="328" customHeight="1" spans="1:12">
      <c r="A328" s="6">
        <v>289204</v>
      </c>
      <c r="B328" s="6" t="s">
        <v>66078</v>
      </c>
      <c r="C328" s="6" t="s">
        <v>1593</v>
      </c>
      <c r="D328" s="9" t="s">
        <v>65272</v>
      </c>
      <c r="E328" s="6" t="s">
        <v>1595</v>
      </c>
      <c r="F328" s="6" t="s">
        <v>66079</v>
      </c>
      <c r="G328" s="6" t="s">
        <v>66080</v>
      </c>
      <c r="H328" s="6" t="s">
        <v>66081</v>
      </c>
      <c r="I328" s="6" t="s">
        <v>66082</v>
      </c>
      <c r="J328" s="6" t="s">
        <v>64883</v>
      </c>
      <c r="K328" s="6">
        <v>63</v>
      </c>
      <c r="L328" s="4" t="s">
        <v>468</v>
      </c>
    </row>
    <row r="329" customHeight="1" spans="1:12">
      <c r="A329" s="6">
        <v>288531</v>
      </c>
      <c r="B329" s="6" t="s">
        <v>66083</v>
      </c>
      <c r="C329" s="6" t="s">
        <v>1593</v>
      </c>
      <c r="D329" s="9" t="s">
        <v>65272</v>
      </c>
      <c r="E329" s="6" t="s">
        <v>1595</v>
      </c>
      <c r="F329" s="6" t="s">
        <v>66084</v>
      </c>
      <c r="G329" s="6" t="s">
        <v>66085</v>
      </c>
      <c r="H329" s="6" t="s">
        <v>65892</v>
      </c>
      <c r="I329" s="6" t="s">
        <v>66086</v>
      </c>
      <c r="J329" s="6" t="s">
        <v>64883</v>
      </c>
      <c r="K329" s="6">
        <v>63</v>
      </c>
      <c r="L329" s="4" t="s">
        <v>468</v>
      </c>
    </row>
    <row r="330" customHeight="1" spans="1:12">
      <c r="A330" s="6">
        <v>288672</v>
      </c>
      <c r="B330" s="6" t="s">
        <v>66087</v>
      </c>
      <c r="C330" s="6" t="s">
        <v>1593</v>
      </c>
      <c r="D330" s="9" t="s">
        <v>65272</v>
      </c>
      <c r="E330" s="6" t="s">
        <v>1595</v>
      </c>
      <c r="F330" s="6" t="s">
        <v>66088</v>
      </c>
      <c r="G330" s="6" t="s">
        <v>65379</v>
      </c>
      <c r="H330" s="6" t="s">
        <v>65984</v>
      </c>
      <c r="I330" s="6" t="s">
        <v>66089</v>
      </c>
      <c r="J330" s="6" t="s">
        <v>64883</v>
      </c>
      <c r="K330" s="6">
        <v>63</v>
      </c>
      <c r="L330" s="4" t="s">
        <v>468</v>
      </c>
    </row>
    <row r="331" customHeight="1" spans="1:12">
      <c r="A331" s="6">
        <v>290197</v>
      </c>
      <c r="B331" s="6" t="s">
        <v>66090</v>
      </c>
      <c r="C331" s="6" t="s">
        <v>1593</v>
      </c>
      <c r="D331" s="9" t="s">
        <v>65272</v>
      </c>
      <c r="E331" s="6" t="s">
        <v>1595</v>
      </c>
      <c r="F331" s="6" t="s">
        <v>66091</v>
      </c>
      <c r="G331" s="6" t="s">
        <v>66092</v>
      </c>
      <c r="H331" s="6" t="s">
        <v>25429</v>
      </c>
      <c r="I331" s="6" t="s">
        <v>66091</v>
      </c>
      <c r="J331" s="6" t="s">
        <v>64883</v>
      </c>
      <c r="K331" s="6">
        <v>63</v>
      </c>
      <c r="L331" s="4" t="s">
        <v>468</v>
      </c>
    </row>
    <row r="332" customHeight="1" spans="1:12">
      <c r="A332" s="6">
        <v>272692</v>
      </c>
      <c r="B332" s="6" t="s">
        <v>66093</v>
      </c>
      <c r="C332" s="6" t="s">
        <v>1593</v>
      </c>
      <c r="D332" s="9" t="s">
        <v>65272</v>
      </c>
      <c r="E332" s="6" t="s">
        <v>1595</v>
      </c>
      <c r="F332" s="6" t="s">
        <v>66094</v>
      </c>
      <c r="G332" s="6" t="s">
        <v>66095</v>
      </c>
      <c r="H332" s="6" t="s">
        <v>66096</v>
      </c>
      <c r="I332" s="6" t="s">
        <v>66097</v>
      </c>
      <c r="J332" s="6" t="s">
        <v>64883</v>
      </c>
      <c r="K332" s="6">
        <v>63</v>
      </c>
      <c r="L332" s="4" t="s">
        <v>468</v>
      </c>
    </row>
    <row r="333" customHeight="1" spans="1:12">
      <c r="A333" s="6">
        <v>282857</v>
      </c>
      <c r="B333" s="6" t="s">
        <v>66098</v>
      </c>
      <c r="C333" s="6" t="s">
        <v>1593</v>
      </c>
      <c r="D333" s="9" t="s">
        <v>65272</v>
      </c>
      <c r="E333" s="6" t="s">
        <v>1595</v>
      </c>
      <c r="F333" s="6" t="s">
        <v>66099</v>
      </c>
      <c r="G333" s="6" t="s">
        <v>39195</v>
      </c>
      <c r="H333" s="6" t="s">
        <v>66100</v>
      </c>
      <c r="I333" s="6" t="s">
        <v>66101</v>
      </c>
      <c r="J333" s="6" t="s">
        <v>64883</v>
      </c>
      <c r="K333" s="6">
        <v>63</v>
      </c>
      <c r="L333" s="4" t="s">
        <v>468</v>
      </c>
    </row>
    <row r="334" customHeight="1" spans="1:12">
      <c r="A334" s="6">
        <v>287983</v>
      </c>
      <c r="B334" s="6" t="s">
        <v>66102</v>
      </c>
      <c r="C334" s="6" t="s">
        <v>1593</v>
      </c>
      <c r="D334" s="9" t="s">
        <v>65272</v>
      </c>
      <c r="E334" s="6" t="s">
        <v>1595</v>
      </c>
      <c r="F334" s="6" t="s">
        <v>66103</v>
      </c>
      <c r="G334" s="6" t="s">
        <v>66104</v>
      </c>
      <c r="H334" s="6" t="s">
        <v>66105</v>
      </c>
      <c r="I334" s="6" t="s">
        <v>66106</v>
      </c>
      <c r="J334" s="6" t="s">
        <v>64883</v>
      </c>
      <c r="K334" s="6">
        <v>63</v>
      </c>
      <c r="L334" s="4" t="s">
        <v>468</v>
      </c>
    </row>
    <row r="335" customHeight="1" spans="1:12">
      <c r="A335" s="6">
        <v>283472</v>
      </c>
      <c r="B335" s="6" t="s">
        <v>66107</v>
      </c>
      <c r="C335" s="6" t="s">
        <v>1593</v>
      </c>
      <c r="D335" s="9" t="s">
        <v>65272</v>
      </c>
      <c r="E335" s="6" t="s">
        <v>1595</v>
      </c>
      <c r="F335" s="6" t="s">
        <v>66108</v>
      </c>
      <c r="G335" s="6" t="s">
        <v>46749</v>
      </c>
      <c r="H335" s="6" t="s">
        <v>66109</v>
      </c>
      <c r="I335" s="6" t="s">
        <v>66110</v>
      </c>
      <c r="J335" s="6" t="s">
        <v>64883</v>
      </c>
      <c r="K335" s="6">
        <v>63</v>
      </c>
      <c r="L335" s="4" t="s">
        <v>468</v>
      </c>
    </row>
    <row r="336" customHeight="1" spans="1:12">
      <c r="A336" s="6">
        <v>288721</v>
      </c>
      <c r="B336" s="6" t="s">
        <v>66111</v>
      </c>
      <c r="C336" s="6" t="s">
        <v>1593</v>
      </c>
      <c r="D336" s="9" t="s">
        <v>65272</v>
      </c>
      <c r="E336" s="6" t="s">
        <v>1595</v>
      </c>
      <c r="F336" s="6" t="s">
        <v>66112</v>
      </c>
      <c r="G336" s="6" t="s">
        <v>66113</v>
      </c>
      <c r="H336" s="6" t="s">
        <v>66114</v>
      </c>
      <c r="I336" s="6" t="s">
        <v>66115</v>
      </c>
      <c r="J336" s="6" t="s">
        <v>64883</v>
      </c>
      <c r="K336" s="6">
        <v>63</v>
      </c>
      <c r="L336" s="4" t="s">
        <v>468</v>
      </c>
    </row>
    <row r="337" customHeight="1" spans="1:12">
      <c r="A337" s="6">
        <v>288744</v>
      </c>
      <c r="B337" s="6" t="s">
        <v>66116</v>
      </c>
      <c r="C337" s="6" t="s">
        <v>1593</v>
      </c>
      <c r="D337" s="9" t="s">
        <v>65272</v>
      </c>
      <c r="E337" s="6" t="s">
        <v>1595</v>
      </c>
      <c r="F337" s="6" t="s">
        <v>66117</v>
      </c>
      <c r="G337" s="6" t="s">
        <v>56726</v>
      </c>
      <c r="H337" s="6" t="s">
        <v>64916</v>
      </c>
      <c r="I337" s="6" t="s">
        <v>66118</v>
      </c>
      <c r="J337" s="6" t="s">
        <v>64883</v>
      </c>
      <c r="K337" s="6">
        <v>63</v>
      </c>
      <c r="L337" s="4" t="s">
        <v>468</v>
      </c>
    </row>
    <row r="338" customHeight="1" spans="1:12">
      <c r="A338" s="6">
        <v>286703</v>
      </c>
      <c r="B338" s="6" t="s">
        <v>66119</v>
      </c>
      <c r="C338" s="6" t="s">
        <v>1593</v>
      </c>
      <c r="D338" s="9" t="s">
        <v>65272</v>
      </c>
      <c r="E338" s="6" t="s">
        <v>1595</v>
      </c>
      <c r="F338" s="6" t="s">
        <v>66120</v>
      </c>
      <c r="G338" s="6" t="s">
        <v>66121</v>
      </c>
      <c r="H338" s="6" t="s">
        <v>65853</v>
      </c>
      <c r="I338" s="6" t="s">
        <v>66122</v>
      </c>
      <c r="J338" s="6" t="s">
        <v>64883</v>
      </c>
      <c r="K338" s="6">
        <v>63</v>
      </c>
      <c r="L338" s="4" t="s">
        <v>468</v>
      </c>
    </row>
    <row r="339" customHeight="1" spans="1:12">
      <c r="A339" s="6">
        <v>290220</v>
      </c>
      <c r="B339" s="6" t="s">
        <v>66123</v>
      </c>
      <c r="C339" s="6" t="s">
        <v>1593</v>
      </c>
      <c r="D339" s="9" t="s">
        <v>65272</v>
      </c>
      <c r="E339" s="6" t="s">
        <v>1595</v>
      </c>
      <c r="F339" s="6" t="s">
        <v>66124</v>
      </c>
      <c r="G339" s="6" t="s">
        <v>37700</v>
      </c>
      <c r="H339" s="6" t="s">
        <v>25429</v>
      </c>
      <c r="I339" s="6" t="s">
        <v>66124</v>
      </c>
      <c r="J339" s="6" t="s">
        <v>64883</v>
      </c>
      <c r="K339" s="6">
        <v>63</v>
      </c>
      <c r="L339" s="4" t="s">
        <v>468</v>
      </c>
    </row>
    <row r="340" customHeight="1" spans="1:12">
      <c r="A340" s="6">
        <v>280086</v>
      </c>
      <c r="B340" s="6" t="s">
        <v>66125</v>
      </c>
      <c r="C340" s="6" t="s">
        <v>1593</v>
      </c>
      <c r="D340" s="9" t="s">
        <v>65272</v>
      </c>
      <c r="E340" s="6" t="s">
        <v>1595</v>
      </c>
      <c r="F340" s="6" t="s">
        <v>66126</v>
      </c>
      <c r="G340" s="6" t="s">
        <v>65551</v>
      </c>
      <c r="H340" s="6" t="s">
        <v>65552</v>
      </c>
      <c r="I340" s="6" t="s">
        <v>66127</v>
      </c>
      <c r="J340" s="6" t="s">
        <v>64883</v>
      </c>
      <c r="K340" s="6">
        <v>63</v>
      </c>
      <c r="L340" s="4" t="s">
        <v>468</v>
      </c>
    </row>
    <row r="341" customHeight="1" spans="1:12">
      <c r="A341" s="6">
        <v>263071</v>
      </c>
      <c r="B341" s="6" t="s">
        <v>66128</v>
      </c>
      <c r="C341" s="6" t="s">
        <v>1593</v>
      </c>
      <c r="D341" s="9" t="s">
        <v>65272</v>
      </c>
      <c r="E341" s="6" t="s">
        <v>1595</v>
      </c>
      <c r="F341" s="6" t="s">
        <v>66129</v>
      </c>
      <c r="G341" s="6" t="s">
        <v>66130</v>
      </c>
      <c r="H341" s="6" t="s">
        <v>65476</v>
      </c>
      <c r="I341" s="6" t="s">
        <v>66131</v>
      </c>
      <c r="J341" s="6" t="s">
        <v>64883</v>
      </c>
      <c r="K341" s="6">
        <v>63</v>
      </c>
      <c r="L341" s="4" t="s">
        <v>468</v>
      </c>
    </row>
    <row r="342" customHeight="1" spans="1:12">
      <c r="A342" s="6">
        <v>290294</v>
      </c>
      <c r="B342" s="6" t="s">
        <v>66132</v>
      </c>
      <c r="C342" s="6" t="s">
        <v>1593</v>
      </c>
      <c r="D342" s="9" t="s">
        <v>65272</v>
      </c>
      <c r="E342" s="6" t="s">
        <v>1595</v>
      </c>
      <c r="F342" s="6" t="s">
        <v>66133</v>
      </c>
      <c r="G342" s="6" t="s">
        <v>33378</v>
      </c>
      <c r="H342" s="6" t="s">
        <v>65504</v>
      </c>
      <c r="I342" s="6" t="s">
        <v>66134</v>
      </c>
      <c r="J342" s="6" t="s">
        <v>64883</v>
      </c>
      <c r="K342" s="6">
        <v>63</v>
      </c>
      <c r="L342" s="4" t="s">
        <v>468</v>
      </c>
    </row>
    <row r="343" customHeight="1" spans="1:12">
      <c r="A343" s="6">
        <v>287423</v>
      </c>
      <c r="B343" s="6" t="s">
        <v>66135</v>
      </c>
      <c r="C343" s="6" t="s">
        <v>1593</v>
      </c>
      <c r="D343" s="9" t="s">
        <v>65272</v>
      </c>
      <c r="E343" s="6" t="s">
        <v>1595</v>
      </c>
      <c r="F343" s="6" t="s">
        <v>66136</v>
      </c>
      <c r="G343" s="6" t="s">
        <v>66137</v>
      </c>
      <c r="H343" s="6" t="s">
        <v>66105</v>
      </c>
      <c r="I343" s="6" t="s">
        <v>66138</v>
      </c>
      <c r="J343" s="6" t="s">
        <v>64883</v>
      </c>
      <c r="K343" s="6">
        <v>63</v>
      </c>
      <c r="L343" s="4" t="s">
        <v>468</v>
      </c>
    </row>
    <row r="344" customHeight="1" spans="1:12">
      <c r="A344" s="6">
        <v>288788</v>
      </c>
      <c r="B344" s="6" t="s">
        <v>66139</v>
      </c>
      <c r="C344" s="6" t="s">
        <v>1593</v>
      </c>
      <c r="D344" s="9" t="s">
        <v>65272</v>
      </c>
      <c r="E344" s="6" t="s">
        <v>1595</v>
      </c>
      <c r="F344" s="6" t="s">
        <v>66140</v>
      </c>
      <c r="G344" s="6" t="s">
        <v>65379</v>
      </c>
      <c r="H344" s="6" t="s">
        <v>51452</v>
      </c>
      <c r="I344" s="6" t="s">
        <v>66141</v>
      </c>
      <c r="J344" s="6" t="s">
        <v>64883</v>
      </c>
      <c r="K344" s="6">
        <v>63</v>
      </c>
      <c r="L344" s="4" t="s">
        <v>468</v>
      </c>
    </row>
    <row r="345" customHeight="1" spans="1:12">
      <c r="A345" s="6">
        <v>267454</v>
      </c>
      <c r="B345" s="6" t="s">
        <v>66142</v>
      </c>
      <c r="C345" s="6" t="s">
        <v>1593</v>
      </c>
      <c r="D345" s="9" t="s">
        <v>65272</v>
      </c>
      <c r="E345" s="6" t="s">
        <v>1595</v>
      </c>
      <c r="F345" s="6" t="s">
        <v>66143</v>
      </c>
      <c r="G345" s="6" t="s">
        <v>66144</v>
      </c>
      <c r="H345" s="6" t="s">
        <v>65275</v>
      </c>
      <c r="I345" s="6" t="s">
        <v>66145</v>
      </c>
      <c r="J345" s="6" t="s">
        <v>64883</v>
      </c>
      <c r="K345" s="6">
        <v>63</v>
      </c>
      <c r="L345" s="4" t="s">
        <v>468</v>
      </c>
    </row>
    <row r="346" customHeight="1" spans="1:12">
      <c r="A346" s="6">
        <v>277088</v>
      </c>
      <c r="B346" s="6" t="s">
        <v>66146</v>
      </c>
      <c r="C346" s="6" t="s">
        <v>1593</v>
      </c>
      <c r="D346" s="9" t="s">
        <v>65272</v>
      </c>
      <c r="E346" s="6" t="s">
        <v>1595</v>
      </c>
      <c r="F346" s="6" t="s">
        <v>66147</v>
      </c>
      <c r="G346" s="6" t="s">
        <v>65074</v>
      </c>
      <c r="H346" s="6" t="s">
        <v>65075</v>
      </c>
      <c r="I346" s="6" t="s">
        <v>66148</v>
      </c>
      <c r="J346" s="6" t="s">
        <v>64883</v>
      </c>
      <c r="K346" s="6">
        <v>63</v>
      </c>
      <c r="L346" s="4" t="s">
        <v>468</v>
      </c>
    </row>
    <row r="347" customHeight="1" spans="1:12">
      <c r="A347" s="6">
        <v>275437</v>
      </c>
      <c r="B347" s="6" t="s">
        <v>66149</v>
      </c>
      <c r="C347" s="6" t="s">
        <v>1593</v>
      </c>
      <c r="D347" s="9" t="s">
        <v>65272</v>
      </c>
      <c r="E347" s="6" t="s">
        <v>1595</v>
      </c>
      <c r="F347" s="6" t="s">
        <v>66150</v>
      </c>
      <c r="G347" s="6" t="s">
        <v>66151</v>
      </c>
      <c r="H347" s="6" t="s">
        <v>64100</v>
      </c>
      <c r="I347" s="6" t="s">
        <v>66152</v>
      </c>
      <c r="J347" s="6" t="s">
        <v>64883</v>
      </c>
      <c r="K347" s="6">
        <v>63</v>
      </c>
      <c r="L347" s="4" t="s">
        <v>468</v>
      </c>
    </row>
    <row r="348" customHeight="1" spans="1:12">
      <c r="A348" s="6">
        <v>274818</v>
      </c>
      <c r="B348" s="6" t="s">
        <v>66153</v>
      </c>
      <c r="C348" s="6" t="s">
        <v>1593</v>
      </c>
      <c r="D348" s="9" t="s">
        <v>65272</v>
      </c>
      <c r="E348" s="6" t="s">
        <v>1595</v>
      </c>
      <c r="F348" s="6" t="s">
        <v>66154</v>
      </c>
      <c r="G348" s="6" t="s">
        <v>65857</v>
      </c>
      <c r="H348" s="6" t="s">
        <v>66155</v>
      </c>
      <c r="I348" s="6" t="s">
        <v>66156</v>
      </c>
      <c r="J348" s="6" t="s">
        <v>64883</v>
      </c>
      <c r="K348" s="6">
        <v>63</v>
      </c>
      <c r="L348" s="4" t="s">
        <v>468</v>
      </c>
    </row>
    <row r="349" customHeight="1" spans="1:12">
      <c r="A349" s="6">
        <v>267808</v>
      </c>
      <c r="B349" s="6" t="s">
        <v>66157</v>
      </c>
      <c r="C349" s="6" t="s">
        <v>1593</v>
      </c>
      <c r="D349" s="9" t="s">
        <v>65272</v>
      </c>
      <c r="E349" s="6" t="s">
        <v>1595</v>
      </c>
      <c r="F349" s="6" t="s">
        <v>66158</v>
      </c>
      <c r="G349" s="6" t="s">
        <v>66159</v>
      </c>
      <c r="H349" s="6" t="s">
        <v>66160</v>
      </c>
      <c r="I349" s="6" t="s">
        <v>66161</v>
      </c>
      <c r="J349" s="6" t="s">
        <v>64883</v>
      </c>
      <c r="K349" s="6">
        <v>63</v>
      </c>
      <c r="L349" s="4" t="s">
        <v>468</v>
      </c>
    </row>
    <row r="350" customHeight="1" spans="1:12">
      <c r="A350" s="15">
        <v>292860</v>
      </c>
      <c r="B350" s="15" t="s">
        <v>66162</v>
      </c>
      <c r="C350" s="15" t="s">
        <v>1593</v>
      </c>
      <c r="D350" s="15" t="s">
        <v>65272</v>
      </c>
      <c r="E350" s="15" t="s">
        <v>1595</v>
      </c>
      <c r="F350" s="15" t="s">
        <v>66163</v>
      </c>
      <c r="G350" s="15" t="s">
        <v>66164</v>
      </c>
      <c r="H350" s="15" t="s">
        <v>66165</v>
      </c>
      <c r="I350" s="15" t="s">
        <v>66166</v>
      </c>
      <c r="J350" s="15" t="s">
        <v>64883</v>
      </c>
      <c r="K350" s="16">
        <v>63</v>
      </c>
      <c r="L350" s="4" t="s">
        <v>468</v>
      </c>
    </row>
    <row r="351" customHeight="1" spans="1:12">
      <c r="A351" s="6">
        <v>288169</v>
      </c>
      <c r="B351" s="6" t="s">
        <v>66167</v>
      </c>
      <c r="C351" s="6" t="s">
        <v>1593</v>
      </c>
      <c r="D351" s="9" t="s">
        <v>65272</v>
      </c>
      <c r="E351" s="6" t="s">
        <v>1595</v>
      </c>
      <c r="F351" s="6" t="s">
        <v>66168</v>
      </c>
      <c r="G351" s="6" t="s">
        <v>66169</v>
      </c>
      <c r="H351" s="6" t="s">
        <v>64971</v>
      </c>
      <c r="I351" s="6" t="s">
        <v>66170</v>
      </c>
      <c r="J351" s="6" t="s">
        <v>64883</v>
      </c>
      <c r="K351" s="6">
        <v>63</v>
      </c>
      <c r="L351" s="4" t="s">
        <v>468</v>
      </c>
    </row>
    <row r="352" customHeight="1" spans="1:12">
      <c r="A352" s="6">
        <v>288966</v>
      </c>
      <c r="B352" s="6" t="s">
        <v>66171</v>
      </c>
      <c r="C352" s="6" t="s">
        <v>1593</v>
      </c>
      <c r="D352" s="9" t="s">
        <v>65272</v>
      </c>
      <c r="E352" s="6" t="s">
        <v>1595</v>
      </c>
      <c r="F352" s="6" t="s">
        <v>66172</v>
      </c>
      <c r="G352" s="6" t="s">
        <v>66173</v>
      </c>
      <c r="H352" s="6" t="s">
        <v>65499</v>
      </c>
      <c r="I352" s="6" t="s">
        <v>66174</v>
      </c>
      <c r="J352" s="6" t="s">
        <v>64883</v>
      </c>
      <c r="K352" s="6">
        <v>63</v>
      </c>
      <c r="L352" s="4" t="s">
        <v>468</v>
      </c>
    </row>
    <row r="353" customHeight="1" spans="1:12">
      <c r="A353" s="6">
        <v>290190</v>
      </c>
      <c r="B353" s="6" t="s">
        <v>66175</v>
      </c>
      <c r="C353" s="6" t="s">
        <v>1593</v>
      </c>
      <c r="D353" s="9" t="s">
        <v>65272</v>
      </c>
      <c r="E353" s="6" t="s">
        <v>1595</v>
      </c>
      <c r="F353" s="6" t="s">
        <v>66176</v>
      </c>
      <c r="G353" s="6" t="s">
        <v>66177</v>
      </c>
      <c r="H353" s="6" t="s">
        <v>66178</v>
      </c>
      <c r="I353" s="6" t="s">
        <v>66179</v>
      </c>
      <c r="J353" s="6" t="s">
        <v>64883</v>
      </c>
      <c r="K353" s="6">
        <v>63</v>
      </c>
      <c r="L353" s="4" t="s">
        <v>468</v>
      </c>
    </row>
    <row r="354" customHeight="1" spans="1:12">
      <c r="A354" s="6">
        <v>291029</v>
      </c>
      <c r="B354" s="6" t="s">
        <v>66180</v>
      </c>
      <c r="C354" s="6" t="s">
        <v>1593</v>
      </c>
      <c r="D354" s="9" t="s">
        <v>65272</v>
      </c>
      <c r="E354" s="6" t="s">
        <v>1595</v>
      </c>
      <c r="F354" s="6" t="s">
        <v>66181</v>
      </c>
      <c r="G354" s="6" t="s">
        <v>66182</v>
      </c>
      <c r="H354" s="6" t="s">
        <v>66183</v>
      </c>
      <c r="I354" s="6" t="s">
        <v>66184</v>
      </c>
      <c r="J354" s="6" t="s">
        <v>64883</v>
      </c>
      <c r="K354" s="6">
        <v>63</v>
      </c>
      <c r="L354" s="4" t="s">
        <v>468</v>
      </c>
    </row>
    <row r="355" customHeight="1" spans="1:12">
      <c r="A355" s="6">
        <v>275679</v>
      </c>
      <c r="B355" s="6" t="s">
        <v>66185</v>
      </c>
      <c r="C355" s="6" t="s">
        <v>1593</v>
      </c>
      <c r="D355" s="9" t="s">
        <v>65272</v>
      </c>
      <c r="E355" s="6" t="s">
        <v>1595</v>
      </c>
      <c r="F355" s="6" t="s">
        <v>66186</v>
      </c>
      <c r="G355" s="6" t="s">
        <v>65403</v>
      </c>
      <c r="H355" s="6" t="s">
        <v>65404</v>
      </c>
      <c r="I355" s="6" t="s">
        <v>66187</v>
      </c>
      <c r="J355" s="6" t="s">
        <v>64883</v>
      </c>
      <c r="K355" s="6">
        <v>63</v>
      </c>
      <c r="L355" s="4" t="s">
        <v>468</v>
      </c>
    </row>
    <row r="356" customHeight="1" spans="1:12">
      <c r="A356" s="6">
        <v>290281</v>
      </c>
      <c r="B356" s="6" t="s">
        <v>66188</v>
      </c>
      <c r="C356" s="6" t="s">
        <v>1593</v>
      </c>
      <c r="D356" s="9" t="s">
        <v>65272</v>
      </c>
      <c r="E356" s="6" t="s">
        <v>1595</v>
      </c>
      <c r="F356" s="6" t="s">
        <v>66189</v>
      </c>
      <c r="G356" s="6" t="s">
        <v>37700</v>
      </c>
      <c r="H356" s="6" t="s">
        <v>65504</v>
      </c>
      <c r="I356" s="6" t="s">
        <v>66190</v>
      </c>
      <c r="J356" s="6" t="s">
        <v>64883</v>
      </c>
      <c r="K356" s="6">
        <v>63</v>
      </c>
      <c r="L356" s="4" t="s">
        <v>468</v>
      </c>
    </row>
    <row r="357" customHeight="1" spans="1:12">
      <c r="A357" s="6">
        <v>288474</v>
      </c>
      <c r="B357" s="6" t="s">
        <v>66191</v>
      </c>
      <c r="C357" s="6" t="s">
        <v>1593</v>
      </c>
      <c r="D357" s="9" t="s">
        <v>65272</v>
      </c>
      <c r="E357" s="6" t="s">
        <v>1595</v>
      </c>
      <c r="F357" s="6" t="s">
        <v>66192</v>
      </c>
      <c r="G357" s="6" t="s">
        <v>65001</v>
      </c>
      <c r="H357" s="6" t="s">
        <v>65002</v>
      </c>
      <c r="I357" s="6" t="s">
        <v>66193</v>
      </c>
      <c r="J357" s="6" t="s">
        <v>64883</v>
      </c>
      <c r="K357" s="6">
        <v>63</v>
      </c>
      <c r="L357" s="4" t="s">
        <v>468</v>
      </c>
    </row>
    <row r="358" customHeight="1" spans="1:12">
      <c r="A358" s="6">
        <v>289516</v>
      </c>
      <c r="B358" s="6" t="s">
        <v>66194</v>
      </c>
      <c r="C358" s="6" t="s">
        <v>1593</v>
      </c>
      <c r="D358" s="9" t="s">
        <v>65272</v>
      </c>
      <c r="E358" s="6" t="s">
        <v>1595</v>
      </c>
      <c r="F358" s="6" t="s">
        <v>66195</v>
      </c>
      <c r="G358" s="6" t="s">
        <v>66196</v>
      </c>
      <c r="H358" s="6" t="s">
        <v>66197</v>
      </c>
      <c r="I358" s="6" t="s">
        <v>66198</v>
      </c>
      <c r="J358" s="6" t="s">
        <v>64883</v>
      </c>
      <c r="K358" s="6">
        <v>63</v>
      </c>
      <c r="L358" s="4" t="s">
        <v>468</v>
      </c>
    </row>
    <row r="359" customHeight="1" spans="1:12">
      <c r="A359" s="6">
        <v>290253</v>
      </c>
      <c r="B359" s="6" t="s">
        <v>66199</v>
      </c>
      <c r="C359" s="6" t="s">
        <v>1593</v>
      </c>
      <c r="D359" s="9" t="s">
        <v>65272</v>
      </c>
      <c r="E359" s="6" t="s">
        <v>1595</v>
      </c>
      <c r="F359" s="6" t="s">
        <v>66200</v>
      </c>
      <c r="G359" s="6" t="s">
        <v>37700</v>
      </c>
      <c r="H359" s="6" t="s">
        <v>25429</v>
      </c>
      <c r="I359" s="6" t="s">
        <v>66200</v>
      </c>
      <c r="J359" s="6" t="s">
        <v>64883</v>
      </c>
      <c r="K359" s="6">
        <v>63</v>
      </c>
      <c r="L359" s="4" t="s">
        <v>468</v>
      </c>
    </row>
    <row r="360" customHeight="1" spans="1:12">
      <c r="A360" s="6">
        <v>289809</v>
      </c>
      <c r="B360" s="6" t="s">
        <v>66201</v>
      </c>
      <c r="C360" s="6" t="s">
        <v>1593</v>
      </c>
      <c r="D360" s="9" t="s">
        <v>65272</v>
      </c>
      <c r="E360" s="6" t="s">
        <v>1595</v>
      </c>
      <c r="F360" s="6" t="s">
        <v>66202</v>
      </c>
      <c r="G360" s="6" t="s">
        <v>65379</v>
      </c>
      <c r="H360" s="6" t="s">
        <v>66203</v>
      </c>
      <c r="I360" s="6" t="s">
        <v>66204</v>
      </c>
      <c r="J360" s="6" t="s">
        <v>64883</v>
      </c>
      <c r="K360" s="6">
        <v>63</v>
      </c>
      <c r="L360" s="4" t="s">
        <v>468</v>
      </c>
    </row>
    <row r="361" customHeight="1" spans="1:12">
      <c r="A361" s="6">
        <v>274892</v>
      </c>
      <c r="B361" s="6" t="s">
        <v>66205</v>
      </c>
      <c r="C361" s="6" t="s">
        <v>1593</v>
      </c>
      <c r="D361" s="9" t="s">
        <v>65272</v>
      </c>
      <c r="E361" s="6" t="s">
        <v>1595</v>
      </c>
      <c r="F361" s="6" t="s">
        <v>66206</v>
      </c>
      <c r="G361" s="6" t="s">
        <v>66207</v>
      </c>
      <c r="H361" s="6" t="s">
        <v>66208</v>
      </c>
      <c r="I361" s="6" t="s">
        <v>66209</v>
      </c>
      <c r="J361" s="6" t="s">
        <v>64883</v>
      </c>
      <c r="K361" s="6">
        <v>63</v>
      </c>
      <c r="L361" s="4" t="s">
        <v>468</v>
      </c>
    </row>
    <row r="362" customHeight="1" spans="1:12">
      <c r="A362" s="6">
        <v>290243</v>
      </c>
      <c r="B362" s="6" t="s">
        <v>66210</v>
      </c>
      <c r="C362" s="6" t="s">
        <v>1593</v>
      </c>
      <c r="D362" s="9" t="s">
        <v>65272</v>
      </c>
      <c r="E362" s="6" t="s">
        <v>1595</v>
      </c>
      <c r="F362" s="6" t="s">
        <v>66211</v>
      </c>
      <c r="G362" s="6" t="s">
        <v>66212</v>
      </c>
      <c r="H362" s="6" t="s">
        <v>4900</v>
      </c>
      <c r="I362" s="6" t="s">
        <v>66213</v>
      </c>
      <c r="J362" s="6" t="s">
        <v>64883</v>
      </c>
      <c r="K362" s="6">
        <v>63</v>
      </c>
      <c r="L362" s="4" t="s">
        <v>468</v>
      </c>
    </row>
    <row r="363" customHeight="1" spans="1:12">
      <c r="A363" s="6">
        <v>287844</v>
      </c>
      <c r="B363" s="6" t="s">
        <v>66214</v>
      </c>
      <c r="C363" s="6" t="s">
        <v>1593</v>
      </c>
      <c r="D363" s="9" t="s">
        <v>65272</v>
      </c>
      <c r="E363" s="6" t="s">
        <v>1595</v>
      </c>
      <c r="F363" s="6" t="s">
        <v>66215</v>
      </c>
      <c r="G363" s="6" t="s">
        <v>66216</v>
      </c>
      <c r="H363" s="6" t="s">
        <v>66217</v>
      </c>
      <c r="I363" s="6" t="s">
        <v>66218</v>
      </c>
      <c r="J363" s="6" t="s">
        <v>64883</v>
      </c>
      <c r="K363" s="6">
        <v>63</v>
      </c>
      <c r="L363" s="4" t="s">
        <v>468</v>
      </c>
    </row>
    <row r="364" customHeight="1" spans="1:12">
      <c r="A364" s="6">
        <v>290262</v>
      </c>
      <c r="B364" s="6" t="s">
        <v>66219</v>
      </c>
      <c r="C364" s="6" t="s">
        <v>1593</v>
      </c>
      <c r="D364" s="9" t="s">
        <v>65272</v>
      </c>
      <c r="E364" s="6" t="s">
        <v>1595</v>
      </c>
      <c r="F364" s="6" t="s">
        <v>66220</v>
      </c>
      <c r="G364" s="6" t="s">
        <v>65141</v>
      </c>
      <c r="H364" s="6" t="s">
        <v>5137</v>
      </c>
      <c r="I364" s="6" t="s">
        <v>66221</v>
      </c>
      <c r="J364" s="6" t="s">
        <v>64883</v>
      </c>
      <c r="K364" s="6">
        <v>63</v>
      </c>
      <c r="L364" s="4" t="s">
        <v>468</v>
      </c>
    </row>
    <row r="365" customHeight="1" spans="1:12">
      <c r="A365" s="6">
        <v>287373</v>
      </c>
      <c r="B365" s="6" t="s">
        <v>66222</v>
      </c>
      <c r="C365" s="6" t="s">
        <v>1593</v>
      </c>
      <c r="D365" s="9" t="s">
        <v>65272</v>
      </c>
      <c r="E365" s="6" t="s">
        <v>1595</v>
      </c>
      <c r="F365" s="6" t="s">
        <v>66223</v>
      </c>
      <c r="G365" s="6" t="s">
        <v>66224</v>
      </c>
      <c r="H365" s="6" t="s">
        <v>16694</v>
      </c>
      <c r="I365" s="6" t="s">
        <v>66225</v>
      </c>
      <c r="J365" s="6" t="s">
        <v>64883</v>
      </c>
      <c r="K365" s="6">
        <v>63</v>
      </c>
      <c r="L365" s="4" t="s">
        <v>468</v>
      </c>
    </row>
    <row r="366" customHeight="1" spans="1:12">
      <c r="A366" s="6">
        <v>292482</v>
      </c>
      <c r="B366" s="6" t="s">
        <v>66226</v>
      </c>
      <c r="C366" s="6" t="s">
        <v>1593</v>
      </c>
      <c r="D366" s="9" t="s">
        <v>65272</v>
      </c>
      <c r="E366" s="6" t="s">
        <v>1595</v>
      </c>
      <c r="F366" s="6" t="s">
        <v>66227</v>
      </c>
      <c r="G366" s="6" t="s">
        <v>65503</v>
      </c>
      <c r="H366" s="6" t="s">
        <v>4546</v>
      </c>
      <c r="I366" s="6" t="s">
        <v>66228</v>
      </c>
      <c r="J366" s="6" t="s">
        <v>64883</v>
      </c>
      <c r="K366" s="6">
        <v>63</v>
      </c>
      <c r="L366" s="4" t="s">
        <v>468</v>
      </c>
    </row>
    <row r="367" customHeight="1" spans="1:12">
      <c r="A367" s="6">
        <v>290291</v>
      </c>
      <c r="B367" s="6" t="s">
        <v>66229</v>
      </c>
      <c r="C367" s="6" t="s">
        <v>1593</v>
      </c>
      <c r="D367" s="9" t="s">
        <v>65272</v>
      </c>
      <c r="E367" s="6" t="s">
        <v>1595</v>
      </c>
      <c r="F367" s="6" t="s">
        <v>66230</v>
      </c>
      <c r="G367" s="6" t="s">
        <v>37700</v>
      </c>
      <c r="H367" s="6" t="s">
        <v>65504</v>
      </c>
      <c r="I367" s="6" t="s">
        <v>66231</v>
      </c>
      <c r="J367" s="6" t="s">
        <v>64883</v>
      </c>
      <c r="K367" s="6">
        <v>63</v>
      </c>
      <c r="L367" s="4" t="s">
        <v>468</v>
      </c>
    </row>
    <row r="368" customHeight="1" spans="1:12">
      <c r="A368" s="6">
        <v>282866</v>
      </c>
      <c r="B368" s="6" t="s">
        <v>66232</v>
      </c>
      <c r="C368" s="6" t="s">
        <v>1593</v>
      </c>
      <c r="D368" s="9" t="s">
        <v>65272</v>
      </c>
      <c r="E368" s="6" t="s">
        <v>1595</v>
      </c>
      <c r="F368" s="6" t="s">
        <v>66233</v>
      </c>
      <c r="G368" s="6" t="s">
        <v>39195</v>
      </c>
      <c r="H368" s="6" t="s">
        <v>66234</v>
      </c>
      <c r="I368" s="6" t="s">
        <v>66235</v>
      </c>
      <c r="J368" s="6" t="s">
        <v>64883</v>
      </c>
      <c r="K368" s="6">
        <v>63</v>
      </c>
      <c r="L368" s="4" t="s">
        <v>468</v>
      </c>
    </row>
    <row r="369" customHeight="1" spans="1:13">
      <c r="A369" s="6">
        <v>288081</v>
      </c>
      <c r="B369" s="6" t="s">
        <v>66236</v>
      </c>
      <c r="C369" s="6" t="s">
        <v>1593</v>
      </c>
      <c r="D369" s="9" t="s">
        <v>65272</v>
      </c>
      <c r="E369" s="6" t="s">
        <v>1595</v>
      </c>
      <c r="F369" s="6" t="s">
        <v>66237</v>
      </c>
      <c r="G369" s="6" t="s">
        <v>66238</v>
      </c>
      <c r="H369" s="6" t="s">
        <v>66239</v>
      </c>
      <c r="I369" s="6" t="s">
        <v>66240</v>
      </c>
      <c r="J369" s="6" t="s">
        <v>64883</v>
      </c>
      <c r="K369" s="6">
        <v>63</v>
      </c>
      <c r="L369" s="4" t="s">
        <v>468</v>
      </c>
    </row>
    <row r="370" customHeight="1" spans="1:13">
      <c r="A370" s="6">
        <v>291438</v>
      </c>
      <c r="B370" s="6" t="s">
        <v>66241</v>
      </c>
      <c r="C370" s="6" t="s">
        <v>1593</v>
      </c>
      <c r="D370" s="9" t="s">
        <v>65272</v>
      </c>
      <c r="E370" s="6" t="s">
        <v>1595</v>
      </c>
      <c r="F370" s="6" t="s">
        <v>66242</v>
      </c>
      <c r="G370" s="6" t="s">
        <v>66243</v>
      </c>
      <c r="H370" s="6" t="s">
        <v>10143</v>
      </c>
      <c r="I370" s="6" t="s">
        <v>66244</v>
      </c>
      <c r="J370" s="6" t="s">
        <v>64883</v>
      </c>
      <c r="K370" s="6">
        <v>63</v>
      </c>
      <c r="L370" s="4" t="s">
        <v>468</v>
      </c>
    </row>
    <row r="371" customHeight="1" spans="1:13">
      <c r="A371" s="6">
        <v>291452</v>
      </c>
      <c r="B371" s="6" t="s">
        <v>66245</v>
      </c>
      <c r="C371" s="6" t="s">
        <v>1593</v>
      </c>
      <c r="D371" s="9" t="s">
        <v>65272</v>
      </c>
      <c r="E371" s="6" t="s">
        <v>1595</v>
      </c>
      <c r="F371" s="6" t="s">
        <v>66246</v>
      </c>
      <c r="G371" s="6" t="s">
        <v>66247</v>
      </c>
      <c r="H371" s="6" t="s">
        <v>66248</v>
      </c>
      <c r="I371" s="6" t="s">
        <v>66249</v>
      </c>
      <c r="J371" s="6" t="s">
        <v>64883</v>
      </c>
      <c r="K371" s="6">
        <v>63</v>
      </c>
      <c r="L371" s="4" t="s">
        <v>468</v>
      </c>
    </row>
    <row r="372" customHeight="1" spans="1:13">
      <c r="A372" s="6">
        <v>287552</v>
      </c>
      <c r="B372" s="6" t="s">
        <v>66250</v>
      </c>
      <c r="C372" s="6" t="s">
        <v>1593</v>
      </c>
      <c r="D372" s="9" t="s">
        <v>65272</v>
      </c>
      <c r="E372" s="6" t="s">
        <v>1595</v>
      </c>
      <c r="F372" s="6" t="s">
        <v>66251</v>
      </c>
      <c r="G372" s="6" t="s">
        <v>66252</v>
      </c>
      <c r="H372" s="6" t="s">
        <v>7848</v>
      </c>
      <c r="I372" s="6" t="s">
        <v>66253</v>
      </c>
      <c r="J372" s="6" t="s">
        <v>64883</v>
      </c>
      <c r="K372" s="6">
        <v>63</v>
      </c>
      <c r="L372" s="4" t="s">
        <v>468</v>
      </c>
    </row>
    <row r="373" customHeight="1" spans="1:13">
      <c r="A373" s="6">
        <v>291570</v>
      </c>
      <c r="B373" s="6" t="s">
        <v>66254</v>
      </c>
      <c r="C373" s="6" t="s">
        <v>1593</v>
      </c>
      <c r="D373" s="9" t="s">
        <v>65272</v>
      </c>
      <c r="E373" s="6" t="s">
        <v>1595</v>
      </c>
      <c r="F373" s="6" t="s">
        <v>66255</v>
      </c>
      <c r="G373" s="6" t="s">
        <v>66256</v>
      </c>
      <c r="H373" s="6" t="s">
        <v>2355</v>
      </c>
      <c r="I373" s="6" t="s">
        <v>66257</v>
      </c>
      <c r="J373" s="6" t="s">
        <v>64883</v>
      </c>
      <c r="K373" s="6">
        <v>63</v>
      </c>
      <c r="L373" s="4" t="s">
        <v>468</v>
      </c>
    </row>
    <row r="374" customHeight="1" spans="1:13">
      <c r="A374" s="6">
        <v>287583</v>
      </c>
      <c r="B374" s="6" t="s">
        <v>66258</v>
      </c>
      <c r="C374" s="6" t="s">
        <v>1593</v>
      </c>
      <c r="D374" s="9" t="s">
        <v>65272</v>
      </c>
      <c r="E374" s="6" t="s">
        <v>1595</v>
      </c>
      <c r="F374" s="6" t="s">
        <v>66259</v>
      </c>
      <c r="G374" s="6" t="s">
        <v>66260</v>
      </c>
      <c r="H374" s="6" t="s">
        <v>66261</v>
      </c>
      <c r="I374" s="6" t="s">
        <v>66262</v>
      </c>
      <c r="J374" s="6" t="s">
        <v>64883</v>
      </c>
      <c r="K374" s="6">
        <v>63</v>
      </c>
      <c r="L374" s="4" t="s">
        <v>468</v>
      </c>
    </row>
    <row r="375" customHeight="1" spans="1:13">
      <c r="A375" s="6">
        <v>291707</v>
      </c>
      <c r="B375" s="6" t="s">
        <v>66263</v>
      </c>
      <c r="C375" s="6" t="s">
        <v>1593</v>
      </c>
      <c r="D375" s="9" t="s">
        <v>65272</v>
      </c>
      <c r="E375" s="6" t="s">
        <v>1595</v>
      </c>
      <c r="F375" s="6" t="s">
        <v>66264</v>
      </c>
      <c r="G375" s="6" t="s">
        <v>66265</v>
      </c>
      <c r="H375" s="6" t="s">
        <v>66266</v>
      </c>
      <c r="I375" s="6" t="s">
        <v>66267</v>
      </c>
      <c r="J375" s="6" t="s">
        <v>64883</v>
      </c>
      <c r="K375" s="6">
        <v>63</v>
      </c>
      <c r="L375" s="4" t="s">
        <v>468</v>
      </c>
    </row>
    <row r="376" customHeight="1" spans="1:13">
      <c r="A376" s="6">
        <v>288063</v>
      </c>
      <c r="B376" s="6" t="s">
        <v>66268</v>
      </c>
      <c r="C376" s="6" t="s">
        <v>1593</v>
      </c>
      <c r="D376" s="9" t="s">
        <v>65272</v>
      </c>
      <c r="E376" s="6" t="s">
        <v>1595</v>
      </c>
      <c r="F376" s="6" t="s">
        <v>66269</v>
      </c>
      <c r="G376" s="6" t="s">
        <v>66270</v>
      </c>
      <c r="H376" s="6" t="s">
        <v>66261</v>
      </c>
      <c r="I376" s="6" t="s">
        <v>66271</v>
      </c>
      <c r="J376" s="6" t="s">
        <v>64883</v>
      </c>
      <c r="K376" s="6">
        <v>63</v>
      </c>
      <c r="L376" s="4" t="s">
        <v>468</v>
      </c>
    </row>
    <row r="377" customHeight="1" spans="1:13">
      <c r="A377" s="6">
        <v>291511</v>
      </c>
      <c r="B377" s="6" t="s">
        <v>66272</v>
      </c>
      <c r="C377" s="6" t="s">
        <v>1593</v>
      </c>
      <c r="D377" s="9" t="s">
        <v>65272</v>
      </c>
      <c r="E377" s="6" t="s">
        <v>1595</v>
      </c>
      <c r="F377" s="6" t="s">
        <v>66273</v>
      </c>
      <c r="G377" s="6" t="s">
        <v>16911</v>
      </c>
      <c r="H377" s="6" t="s">
        <v>66274</v>
      </c>
      <c r="I377" s="6" t="s">
        <v>66275</v>
      </c>
      <c r="J377" s="6" t="s">
        <v>64883</v>
      </c>
      <c r="K377" s="6">
        <v>63</v>
      </c>
      <c r="L377" s="4" t="s">
        <v>468</v>
      </c>
    </row>
    <row r="378" customHeight="1" spans="1:13">
      <c r="A378" s="6">
        <v>287306</v>
      </c>
      <c r="B378" s="6" t="s">
        <v>66276</v>
      </c>
      <c r="C378" s="6" t="s">
        <v>1593</v>
      </c>
      <c r="D378" s="9" t="s">
        <v>65272</v>
      </c>
      <c r="E378" s="6" t="s">
        <v>1595</v>
      </c>
      <c r="F378" s="6" t="s">
        <v>66277</v>
      </c>
      <c r="G378" s="6" t="s">
        <v>66278</v>
      </c>
      <c r="H378" s="6" t="s">
        <v>66239</v>
      </c>
      <c r="I378" s="6" t="s">
        <v>66279</v>
      </c>
      <c r="J378" s="6" t="s">
        <v>64883</v>
      </c>
      <c r="K378" s="6">
        <v>63</v>
      </c>
      <c r="L378" s="4" t="s">
        <v>468</v>
      </c>
    </row>
    <row r="380" customHeight="1" spans="1:13">
      <c r="A380" s="17" t="s">
        <v>1</v>
      </c>
      <c r="B380" s="17" t="s">
        <v>2</v>
      </c>
      <c r="C380" s="17" t="s">
        <v>380</v>
      </c>
      <c r="D380" s="17" t="s">
        <v>381</v>
      </c>
      <c r="E380" s="17" t="s">
        <v>382</v>
      </c>
      <c r="F380" s="17" t="s">
        <v>3</v>
      </c>
      <c r="G380" s="17" t="s">
        <v>4</v>
      </c>
      <c r="H380" s="17" t="s">
        <v>5</v>
      </c>
      <c r="I380" s="17" t="s">
        <v>6</v>
      </c>
      <c r="J380" s="17" t="s">
        <v>2297</v>
      </c>
      <c r="K380" s="17" t="s">
        <v>2298</v>
      </c>
      <c r="L380" s="18" t="s">
        <v>2299</v>
      </c>
      <c r="M380" s="19" t="s">
        <v>7</v>
      </c>
    </row>
    <row r="381" customHeight="1" spans="1:13">
      <c r="A381" s="20">
        <v>288143</v>
      </c>
      <c r="B381" s="20" t="s">
        <v>66280</v>
      </c>
      <c r="C381" s="20" t="s">
        <v>28414</v>
      </c>
      <c r="D381" s="20" t="s">
        <v>66281</v>
      </c>
      <c r="E381" s="20" t="s">
        <v>388</v>
      </c>
      <c r="F381" s="20" t="s">
        <v>66282</v>
      </c>
      <c r="G381" s="20" t="s">
        <v>3439</v>
      </c>
      <c r="H381" s="20" t="s">
        <v>66283</v>
      </c>
      <c r="I381" s="20" t="s">
        <v>66284</v>
      </c>
      <c r="J381" s="20" t="s">
        <v>66285</v>
      </c>
      <c r="K381" s="20">
        <v>25.41</v>
      </c>
      <c r="L381" s="21">
        <v>1</v>
      </c>
      <c r="M381" s="19" t="s">
        <v>393</v>
      </c>
    </row>
    <row r="382" customHeight="1" spans="1:13">
      <c r="A382" s="20">
        <v>272714</v>
      </c>
      <c r="B382" s="20" t="s">
        <v>66286</v>
      </c>
      <c r="C382" s="20" t="s">
        <v>28414</v>
      </c>
      <c r="D382" s="20" t="s">
        <v>66281</v>
      </c>
      <c r="E382" s="20" t="s">
        <v>388</v>
      </c>
      <c r="F382" s="20" t="s">
        <v>66287</v>
      </c>
      <c r="G382" s="20" t="s">
        <v>66288</v>
      </c>
      <c r="H382" s="20" t="s">
        <v>66289</v>
      </c>
      <c r="I382" s="20" t="s">
        <v>66290</v>
      </c>
      <c r="J382" s="20" t="s">
        <v>66291</v>
      </c>
      <c r="K382" s="20">
        <v>25.41</v>
      </c>
      <c r="L382" s="21">
        <v>2</v>
      </c>
      <c r="M382" s="19" t="s">
        <v>404</v>
      </c>
    </row>
    <row r="383" customHeight="1" spans="1:13">
      <c r="A383" s="20">
        <v>288172</v>
      </c>
      <c r="B383" s="20" t="s">
        <v>66292</v>
      </c>
      <c r="C383" s="20" t="s">
        <v>28414</v>
      </c>
      <c r="D383" s="20" t="s">
        <v>66281</v>
      </c>
      <c r="E383" s="20" t="s">
        <v>388</v>
      </c>
      <c r="F383" s="20" t="s">
        <v>66293</v>
      </c>
      <c r="G383" s="20" t="s">
        <v>3439</v>
      </c>
      <c r="H383" s="20" t="s">
        <v>5181</v>
      </c>
      <c r="I383" s="20" t="s">
        <v>66294</v>
      </c>
      <c r="J383" s="20" t="s">
        <v>66295</v>
      </c>
      <c r="K383" s="20">
        <v>36.88</v>
      </c>
      <c r="L383" s="21">
        <v>3</v>
      </c>
      <c r="M383" s="19" t="s">
        <v>415</v>
      </c>
    </row>
    <row r="384" customHeight="1" spans="1:13">
      <c r="A384" s="20">
        <v>264496</v>
      </c>
      <c r="B384" s="20" t="s">
        <v>66296</v>
      </c>
      <c r="C384" s="20" t="s">
        <v>28414</v>
      </c>
      <c r="D384" s="20" t="s">
        <v>66281</v>
      </c>
      <c r="E384" s="20" t="s">
        <v>388</v>
      </c>
      <c r="F384" s="20" t="s">
        <v>66297</v>
      </c>
      <c r="G384" s="20" t="s">
        <v>3439</v>
      </c>
      <c r="H384" s="20" t="s">
        <v>66283</v>
      </c>
      <c r="I384" s="20" t="s">
        <v>66298</v>
      </c>
      <c r="J384" s="20" t="s">
        <v>66299</v>
      </c>
      <c r="K384" s="20">
        <v>36.88</v>
      </c>
      <c r="L384" s="21">
        <v>4</v>
      </c>
      <c r="M384" s="17" t="s">
        <v>426</v>
      </c>
    </row>
    <row r="385" customHeight="1" spans="1:13">
      <c r="A385" s="20">
        <v>262546</v>
      </c>
      <c r="B385" s="20" t="s">
        <v>66300</v>
      </c>
      <c r="C385" s="20" t="s">
        <v>28414</v>
      </c>
      <c r="D385" s="20" t="s">
        <v>66281</v>
      </c>
      <c r="E385" s="20" t="s">
        <v>388</v>
      </c>
      <c r="F385" s="20" t="s">
        <v>66301</v>
      </c>
      <c r="G385" s="20" t="s">
        <v>66302</v>
      </c>
      <c r="H385" s="20" t="s">
        <v>66303</v>
      </c>
      <c r="I385" s="20" t="s">
        <v>66304</v>
      </c>
      <c r="J385" s="20" t="s">
        <v>66305</v>
      </c>
      <c r="K385" s="20">
        <v>43.41</v>
      </c>
      <c r="L385" s="21">
        <v>5</v>
      </c>
      <c r="M385" s="17" t="s">
        <v>426</v>
      </c>
    </row>
    <row r="386" customHeight="1" spans="1:13">
      <c r="A386" s="20">
        <v>290167</v>
      </c>
      <c r="B386" s="20" t="s">
        <v>66306</v>
      </c>
      <c r="C386" s="20" t="s">
        <v>28414</v>
      </c>
      <c r="D386" s="20" t="s">
        <v>66281</v>
      </c>
      <c r="E386" s="20" t="s">
        <v>388</v>
      </c>
      <c r="F386" s="20" t="s">
        <v>66307</v>
      </c>
      <c r="G386" s="20" t="s">
        <v>66308</v>
      </c>
      <c r="H386" s="20" t="s">
        <v>66309</v>
      </c>
      <c r="I386" s="20" t="s">
        <v>66310</v>
      </c>
      <c r="J386" s="20" t="s">
        <v>66311</v>
      </c>
      <c r="K386" s="20">
        <v>25.78</v>
      </c>
      <c r="L386" s="21">
        <v>6</v>
      </c>
      <c r="M386" s="17" t="s">
        <v>426</v>
      </c>
    </row>
    <row r="387" customHeight="1" spans="1:13">
      <c r="A387" s="20">
        <v>286625</v>
      </c>
      <c r="B387" s="20" t="s">
        <v>66312</v>
      </c>
      <c r="C387" s="20" t="s">
        <v>28414</v>
      </c>
      <c r="D387" s="20" t="s">
        <v>66281</v>
      </c>
      <c r="E387" s="20" t="s">
        <v>388</v>
      </c>
      <c r="F387" s="20" t="s">
        <v>66313</v>
      </c>
      <c r="G387" s="20" t="s">
        <v>4992</v>
      </c>
      <c r="H387" s="20" t="s">
        <v>59401</v>
      </c>
      <c r="I387" s="20" t="s">
        <v>66314</v>
      </c>
      <c r="J387" s="20" t="s">
        <v>66315</v>
      </c>
      <c r="K387" s="20">
        <v>51.72</v>
      </c>
      <c r="L387" s="21">
        <v>7</v>
      </c>
      <c r="M387" s="17" t="s">
        <v>468</v>
      </c>
    </row>
    <row r="388" customHeight="1" spans="1:13">
      <c r="A388" s="20">
        <v>288271</v>
      </c>
      <c r="B388" s="20" t="s">
        <v>66316</v>
      </c>
      <c r="C388" s="20" t="s">
        <v>28414</v>
      </c>
      <c r="D388" s="20" t="s">
        <v>66281</v>
      </c>
      <c r="E388" s="20" t="s">
        <v>388</v>
      </c>
      <c r="F388" s="20" t="s">
        <v>66317</v>
      </c>
      <c r="G388" s="20" t="s">
        <v>66318</v>
      </c>
      <c r="H388" s="20" t="s">
        <v>66319</v>
      </c>
      <c r="I388" s="20" t="s">
        <v>66320</v>
      </c>
      <c r="J388" s="20" t="s">
        <v>66321</v>
      </c>
      <c r="K388" s="20">
        <v>60.2</v>
      </c>
      <c r="L388" s="21">
        <v>8</v>
      </c>
      <c r="M388" s="17" t="s">
        <v>468</v>
      </c>
    </row>
    <row r="389" customHeight="1" spans="1:13">
      <c r="A389" s="20">
        <v>262690</v>
      </c>
      <c r="B389" s="20" t="s">
        <v>66322</v>
      </c>
      <c r="C389" s="20" t="s">
        <v>28414</v>
      </c>
      <c r="D389" s="20" t="s">
        <v>66281</v>
      </c>
      <c r="E389" s="20" t="s">
        <v>388</v>
      </c>
      <c r="F389" s="20" t="s">
        <v>66323</v>
      </c>
      <c r="G389" s="20" t="s">
        <v>66324</v>
      </c>
      <c r="H389" s="20" t="s">
        <v>66325</v>
      </c>
      <c r="I389" s="20" t="s">
        <v>66326</v>
      </c>
      <c r="J389" s="20" t="s">
        <v>66327</v>
      </c>
      <c r="K389" s="20">
        <v>50.06</v>
      </c>
      <c r="L389" s="21">
        <v>9</v>
      </c>
      <c r="M389" s="17" t="s">
        <v>468</v>
      </c>
    </row>
    <row r="390" customHeight="1" spans="1:13">
      <c r="A390" s="20">
        <v>262899</v>
      </c>
      <c r="B390" s="20" t="s">
        <v>66328</v>
      </c>
      <c r="C390" s="20" t="s">
        <v>28414</v>
      </c>
      <c r="D390" s="20" t="s">
        <v>66281</v>
      </c>
      <c r="E390" s="20" t="s">
        <v>388</v>
      </c>
      <c r="F390" s="20" t="s">
        <v>66329</v>
      </c>
      <c r="G390" s="20" t="s">
        <v>66330</v>
      </c>
      <c r="H390" s="20" t="s">
        <v>66331</v>
      </c>
      <c r="I390" s="20" t="s">
        <v>66332</v>
      </c>
      <c r="J390" s="20" t="s">
        <v>66333</v>
      </c>
      <c r="K390" s="20">
        <v>35.34</v>
      </c>
      <c r="L390" s="21">
        <v>10</v>
      </c>
      <c r="M390" s="17" t="s">
        <v>468</v>
      </c>
    </row>
    <row r="391" customHeight="1" spans="1:13">
      <c r="A391" s="20">
        <v>288944</v>
      </c>
      <c r="B391" s="20" t="s">
        <v>66334</v>
      </c>
      <c r="C391" s="20" t="s">
        <v>28414</v>
      </c>
      <c r="D391" s="20" t="s">
        <v>66281</v>
      </c>
      <c r="E391" s="20" t="s">
        <v>388</v>
      </c>
      <c r="F391" s="20" t="s">
        <v>66335</v>
      </c>
      <c r="G391" s="20" t="s">
        <v>66336</v>
      </c>
      <c r="H391" s="20" t="s">
        <v>66337</v>
      </c>
      <c r="I391" s="20" t="s">
        <v>66338</v>
      </c>
      <c r="J391" s="20" t="s">
        <v>66339</v>
      </c>
      <c r="K391" s="20">
        <v>44.75</v>
      </c>
      <c r="L391" s="21">
        <v>11</v>
      </c>
      <c r="M391" s="17" t="s">
        <v>468</v>
      </c>
    </row>
    <row r="392" customHeight="1" spans="1:13">
      <c r="A392" s="20">
        <v>290221</v>
      </c>
      <c r="B392" s="20" t="s">
        <v>66340</v>
      </c>
      <c r="C392" s="20" t="s">
        <v>28414</v>
      </c>
      <c r="D392" s="20" t="s">
        <v>66281</v>
      </c>
      <c r="E392" s="20" t="s">
        <v>388</v>
      </c>
      <c r="F392" s="20" t="s">
        <v>66341</v>
      </c>
      <c r="G392" s="20" t="s">
        <v>66308</v>
      </c>
      <c r="H392" s="20" t="s">
        <v>66309</v>
      </c>
      <c r="I392" s="20" t="s">
        <v>66342</v>
      </c>
      <c r="J392" s="20" t="s">
        <v>66339</v>
      </c>
      <c r="K392" s="20">
        <v>39.93</v>
      </c>
      <c r="L392" s="21">
        <v>12</v>
      </c>
      <c r="M392" s="17" t="s">
        <v>468</v>
      </c>
    </row>
    <row r="393" customHeight="1" spans="1:13">
      <c r="A393" s="13"/>
      <c r="B393" s="13"/>
      <c r="C393" s="13"/>
      <c r="D393" s="13"/>
      <c r="E393" s="13"/>
      <c r="F393" s="13"/>
      <c r="G393" s="13"/>
      <c r="H393" s="13"/>
      <c r="I393" s="13"/>
      <c r="J393" s="13"/>
      <c r="K393" s="13"/>
      <c r="L393" s="13"/>
      <c r="M393" s="17"/>
    </row>
    <row r="394" customHeight="1" spans="1:13">
      <c r="A394" s="20">
        <v>264381</v>
      </c>
      <c r="B394" s="20" t="s">
        <v>66343</v>
      </c>
      <c r="C394" s="20" t="s">
        <v>28414</v>
      </c>
      <c r="D394" s="20" t="s">
        <v>66281</v>
      </c>
      <c r="E394" s="20" t="s">
        <v>2561</v>
      </c>
      <c r="F394" s="20" t="s">
        <v>66344</v>
      </c>
      <c r="G394" s="20" t="s">
        <v>3439</v>
      </c>
      <c r="H394" s="20" t="s">
        <v>66283</v>
      </c>
      <c r="I394" s="20" t="s">
        <v>66345</v>
      </c>
      <c r="J394" s="20" t="s">
        <v>66346</v>
      </c>
      <c r="K394" s="20">
        <v>31.83</v>
      </c>
      <c r="L394" s="21">
        <v>1</v>
      </c>
      <c r="M394" s="19" t="s">
        <v>393</v>
      </c>
    </row>
    <row r="395" customHeight="1" spans="1:13">
      <c r="A395" s="20">
        <v>260803</v>
      </c>
      <c r="B395" s="20" t="s">
        <v>66347</v>
      </c>
      <c r="C395" s="20" t="s">
        <v>28414</v>
      </c>
      <c r="D395" s="20" t="s">
        <v>66281</v>
      </c>
      <c r="E395" s="20" t="s">
        <v>2561</v>
      </c>
      <c r="F395" s="20" t="s">
        <v>66348</v>
      </c>
      <c r="G395" s="20" t="s">
        <v>66349</v>
      </c>
      <c r="H395" s="20" t="s">
        <v>66350</v>
      </c>
      <c r="I395" s="20" t="s">
        <v>66351</v>
      </c>
      <c r="J395" s="20" t="s">
        <v>66352</v>
      </c>
      <c r="K395" s="20">
        <v>31.83</v>
      </c>
      <c r="L395" s="21">
        <v>2</v>
      </c>
      <c r="M395" s="19" t="s">
        <v>404</v>
      </c>
    </row>
    <row r="396" customHeight="1" spans="1:13">
      <c r="A396" s="20">
        <v>286893</v>
      </c>
      <c r="B396" s="20" t="s">
        <v>66353</v>
      </c>
      <c r="C396" s="20" t="s">
        <v>28414</v>
      </c>
      <c r="D396" s="20" t="s">
        <v>66281</v>
      </c>
      <c r="E396" s="20" t="s">
        <v>2561</v>
      </c>
      <c r="F396" s="20" t="s">
        <v>66354</v>
      </c>
      <c r="G396" s="20" t="s">
        <v>66354</v>
      </c>
      <c r="H396" s="20" t="s">
        <v>66355</v>
      </c>
      <c r="I396" s="20" t="s">
        <v>66356</v>
      </c>
      <c r="J396" s="20" t="s">
        <v>66357</v>
      </c>
      <c r="K396" s="20">
        <v>32.93</v>
      </c>
      <c r="L396" s="21">
        <v>3</v>
      </c>
      <c r="M396" s="19" t="s">
        <v>415</v>
      </c>
    </row>
    <row r="397" customHeight="1" spans="1:13">
      <c r="A397" s="20">
        <v>278413</v>
      </c>
      <c r="B397" s="20" t="s">
        <v>66358</v>
      </c>
      <c r="C397" s="20" t="s">
        <v>28414</v>
      </c>
      <c r="D397" s="20" t="s">
        <v>66281</v>
      </c>
      <c r="E397" s="20" t="s">
        <v>2561</v>
      </c>
      <c r="F397" s="20" t="s">
        <v>66359</v>
      </c>
      <c r="G397" s="20" t="s">
        <v>66360</v>
      </c>
      <c r="H397" s="20" t="s">
        <v>66361</v>
      </c>
      <c r="I397" s="20" t="s">
        <v>66362</v>
      </c>
      <c r="J397" s="20" t="s">
        <v>66363</v>
      </c>
      <c r="K397" s="20">
        <v>32.93</v>
      </c>
      <c r="L397" s="21">
        <v>4</v>
      </c>
      <c r="M397" s="17" t="s">
        <v>800</v>
      </c>
    </row>
    <row r="398" customHeight="1" spans="1:13">
      <c r="A398" s="20">
        <v>289073</v>
      </c>
      <c r="B398" s="20" t="s">
        <v>66364</v>
      </c>
      <c r="C398" s="20" t="s">
        <v>28414</v>
      </c>
      <c r="D398" s="20" t="s">
        <v>66281</v>
      </c>
      <c r="E398" s="20" t="s">
        <v>2561</v>
      </c>
      <c r="F398" s="20" t="s">
        <v>66365</v>
      </c>
      <c r="G398" s="20" t="s">
        <v>29727</v>
      </c>
      <c r="H398" s="20" t="s">
        <v>66366</v>
      </c>
      <c r="I398" s="20" t="s">
        <v>66367</v>
      </c>
      <c r="J398" s="20" t="s">
        <v>66368</v>
      </c>
      <c r="K398" s="20">
        <v>46.54</v>
      </c>
      <c r="L398" s="21">
        <v>5</v>
      </c>
      <c r="M398" s="17" t="s">
        <v>800</v>
      </c>
    </row>
    <row r="399" customHeight="1" spans="1:13">
      <c r="A399" s="20">
        <v>288189</v>
      </c>
      <c r="B399" s="20" t="s">
        <v>66369</v>
      </c>
      <c r="C399" s="20" t="s">
        <v>28414</v>
      </c>
      <c r="D399" s="20" t="s">
        <v>66281</v>
      </c>
      <c r="E399" s="20" t="s">
        <v>2561</v>
      </c>
      <c r="F399" s="20" t="s">
        <v>66370</v>
      </c>
      <c r="G399" s="20" t="s">
        <v>3439</v>
      </c>
      <c r="H399" s="20" t="s">
        <v>66283</v>
      </c>
      <c r="I399" s="20" t="s">
        <v>66371</v>
      </c>
      <c r="J399" s="20" t="s">
        <v>66305</v>
      </c>
      <c r="K399" s="20">
        <v>31.43</v>
      </c>
      <c r="L399" s="21">
        <v>6</v>
      </c>
      <c r="M399" s="17" t="s">
        <v>800</v>
      </c>
    </row>
    <row r="400" customHeight="1" spans="1:13">
      <c r="A400" s="20">
        <v>264529</v>
      </c>
      <c r="B400" s="20" t="s">
        <v>66372</v>
      </c>
      <c r="C400" s="20" t="s">
        <v>28414</v>
      </c>
      <c r="D400" s="20" t="s">
        <v>66281</v>
      </c>
      <c r="E400" s="20" t="s">
        <v>2561</v>
      </c>
      <c r="F400" s="20" t="s">
        <v>66373</v>
      </c>
      <c r="G400" s="20" t="s">
        <v>3439</v>
      </c>
      <c r="H400" s="20" t="s">
        <v>66374</v>
      </c>
      <c r="I400" s="20" t="s">
        <v>66375</v>
      </c>
      <c r="J400" s="20" t="s">
        <v>66376</v>
      </c>
      <c r="K400" s="20">
        <v>39.75</v>
      </c>
      <c r="L400" s="21">
        <v>7</v>
      </c>
      <c r="M400" s="17" t="s">
        <v>426</v>
      </c>
    </row>
    <row r="401" customHeight="1" spans="1:13">
      <c r="A401" s="20">
        <v>288217</v>
      </c>
      <c r="B401" s="20" t="s">
        <v>66377</v>
      </c>
      <c r="C401" s="20" t="s">
        <v>28414</v>
      </c>
      <c r="D401" s="20" t="s">
        <v>66281</v>
      </c>
      <c r="E401" s="20" t="s">
        <v>2561</v>
      </c>
      <c r="F401" s="20" t="s">
        <v>66378</v>
      </c>
      <c r="G401" s="20" t="s">
        <v>3439</v>
      </c>
      <c r="H401" s="20" t="s">
        <v>66283</v>
      </c>
      <c r="I401" s="20" t="s">
        <v>66379</v>
      </c>
      <c r="J401" s="20" t="s">
        <v>66380</v>
      </c>
      <c r="K401" s="20">
        <v>37.82</v>
      </c>
      <c r="L401" s="21">
        <v>8</v>
      </c>
      <c r="M401" s="17" t="s">
        <v>426</v>
      </c>
    </row>
    <row r="402" customHeight="1" spans="1:13">
      <c r="A402" s="20">
        <v>272745</v>
      </c>
      <c r="B402" s="20" t="s">
        <v>66381</v>
      </c>
      <c r="C402" s="20" t="s">
        <v>28414</v>
      </c>
      <c r="D402" s="20" t="s">
        <v>66281</v>
      </c>
      <c r="E402" s="20" t="s">
        <v>2561</v>
      </c>
      <c r="F402" s="20" t="s">
        <v>66382</v>
      </c>
      <c r="G402" s="20" t="s">
        <v>66383</v>
      </c>
      <c r="H402" s="20" t="s">
        <v>66289</v>
      </c>
      <c r="I402" s="20" t="s">
        <v>66384</v>
      </c>
      <c r="J402" s="20" t="s">
        <v>66385</v>
      </c>
      <c r="K402" s="20">
        <v>32.54</v>
      </c>
      <c r="L402" s="21">
        <v>9</v>
      </c>
      <c r="M402" s="17" t="s">
        <v>426</v>
      </c>
    </row>
    <row r="403" customHeight="1" spans="1:13">
      <c r="A403" s="20">
        <v>287297</v>
      </c>
      <c r="B403" s="20" t="s">
        <v>66386</v>
      </c>
      <c r="C403" s="20" t="s">
        <v>28414</v>
      </c>
      <c r="D403" s="20" t="s">
        <v>66281</v>
      </c>
      <c r="E403" s="20" t="s">
        <v>2561</v>
      </c>
      <c r="F403" s="20" t="s">
        <v>66387</v>
      </c>
      <c r="G403" s="20" t="s">
        <v>29881</v>
      </c>
      <c r="H403" s="20" t="s">
        <v>66388</v>
      </c>
      <c r="I403" s="20" t="s">
        <v>66389</v>
      </c>
      <c r="J403" s="20" t="s">
        <v>66390</v>
      </c>
      <c r="K403" s="20">
        <v>32.44</v>
      </c>
      <c r="L403" s="21">
        <v>10</v>
      </c>
      <c r="M403" s="17" t="s">
        <v>426</v>
      </c>
    </row>
    <row r="404" customHeight="1" spans="1:13">
      <c r="A404" s="20">
        <v>290258</v>
      </c>
      <c r="B404" s="20" t="s">
        <v>66391</v>
      </c>
      <c r="C404" s="20" t="s">
        <v>28414</v>
      </c>
      <c r="D404" s="20" t="s">
        <v>66281</v>
      </c>
      <c r="E404" s="20" t="s">
        <v>2561</v>
      </c>
      <c r="F404" s="20" t="s">
        <v>66392</v>
      </c>
      <c r="G404" s="20" t="s">
        <v>66308</v>
      </c>
      <c r="H404" s="20" t="s">
        <v>66309</v>
      </c>
      <c r="I404" s="20" t="s">
        <v>66393</v>
      </c>
      <c r="J404" s="20" t="s">
        <v>66327</v>
      </c>
      <c r="K404" s="20">
        <v>29.28</v>
      </c>
      <c r="L404" s="21">
        <v>11</v>
      </c>
      <c r="M404" s="17" t="s">
        <v>426</v>
      </c>
    </row>
    <row r="405" customHeight="1" spans="1:13">
      <c r="A405" s="20">
        <v>286628</v>
      </c>
      <c r="B405" s="20" t="s">
        <v>66394</v>
      </c>
      <c r="C405" s="20" t="s">
        <v>28414</v>
      </c>
      <c r="D405" s="20" t="s">
        <v>66281</v>
      </c>
      <c r="E405" s="20" t="s">
        <v>2561</v>
      </c>
      <c r="F405" s="20" t="s">
        <v>66395</v>
      </c>
      <c r="G405" s="20" t="s">
        <v>4992</v>
      </c>
      <c r="H405" s="20" t="s">
        <v>59401</v>
      </c>
      <c r="I405" s="20" t="s">
        <v>66396</v>
      </c>
      <c r="J405" s="20" t="s">
        <v>66397</v>
      </c>
      <c r="K405" s="20">
        <v>24.84</v>
      </c>
      <c r="L405" s="21">
        <v>12</v>
      </c>
      <c r="M405" s="17" t="s">
        <v>426</v>
      </c>
    </row>
    <row r="406" customHeight="1" spans="1:13">
      <c r="A406" s="20">
        <v>289343</v>
      </c>
      <c r="B406" s="20" t="s">
        <v>66398</v>
      </c>
      <c r="C406" s="20" t="s">
        <v>28414</v>
      </c>
      <c r="D406" s="20" t="s">
        <v>66281</v>
      </c>
      <c r="E406" s="20" t="s">
        <v>2561</v>
      </c>
      <c r="F406" s="20" t="s">
        <v>66399</v>
      </c>
      <c r="G406" s="20" t="s">
        <v>29727</v>
      </c>
      <c r="H406" s="20" t="s">
        <v>66366</v>
      </c>
      <c r="I406" s="20" t="s">
        <v>66400</v>
      </c>
      <c r="J406" s="20" t="s">
        <v>66401</v>
      </c>
      <c r="K406" s="20">
        <v>63.59</v>
      </c>
      <c r="L406" s="21">
        <v>13</v>
      </c>
      <c r="M406" s="17" t="s">
        <v>426</v>
      </c>
    </row>
    <row r="407" customHeight="1" spans="1:13">
      <c r="A407" s="20">
        <v>267361</v>
      </c>
      <c r="B407" s="20" t="s">
        <v>66402</v>
      </c>
      <c r="C407" s="20" t="s">
        <v>28414</v>
      </c>
      <c r="D407" s="20" t="s">
        <v>66281</v>
      </c>
      <c r="E407" s="20" t="s">
        <v>2561</v>
      </c>
      <c r="F407" s="20" t="s">
        <v>66403</v>
      </c>
      <c r="G407" s="20" t="s">
        <v>66404</v>
      </c>
      <c r="H407" s="20" t="s">
        <v>66405</v>
      </c>
      <c r="I407" s="20" t="s">
        <v>66406</v>
      </c>
      <c r="J407" s="20" t="s">
        <v>66407</v>
      </c>
      <c r="K407" s="20">
        <v>45.57</v>
      </c>
      <c r="L407" s="21">
        <v>14</v>
      </c>
      <c r="M407" s="17" t="s">
        <v>426</v>
      </c>
    </row>
    <row r="408" customHeight="1" spans="1:13">
      <c r="A408" s="20">
        <v>289339</v>
      </c>
      <c r="B408" s="20" t="s">
        <v>66408</v>
      </c>
      <c r="C408" s="20" t="s">
        <v>28414</v>
      </c>
      <c r="D408" s="20" t="s">
        <v>66281</v>
      </c>
      <c r="E408" s="20" t="s">
        <v>2561</v>
      </c>
      <c r="F408" s="20" t="s">
        <v>66409</v>
      </c>
      <c r="G408" s="20" t="s">
        <v>66410</v>
      </c>
      <c r="H408" s="20" t="s">
        <v>66411</v>
      </c>
      <c r="I408" s="20" t="s">
        <v>66412</v>
      </c>
      <c r="J408" s="20" t="s">
        <v>66413</v>
      </c>
      <c r="K408" s="20">
        <v>46.87</v>
      </c>
      <c r="L408" s="21">
        <v>15</v>
      </c>
      <c r="M408" s="17" t="s">
        <v>426</v>
      </c>
    </row>
    <row r="409" customHeight="1" spans="1:13">
      <c r="A409" s="20">
        <v>268539</v>
      </c>
      <c r="B409" s="20" t="s">
        <v>66414</v>
      </c>
      <c r="C409" s="20" t="s">
        <v>28414</v>
      </c>
      <c r="D409" s="20" t="s">
        <v>66281</v>
      </c>
      <c r="E409" s="20" t="s">
        <v>2561</v>
      </c>
      <c r="F409" s="20" t="s">
        <v>66415</v>
      </c>
      <c r="G409" s="20" t="s">
        <v>66416</v>
      </c>
      <c r="H409" s="20" t="s">
        <v>66417</v>
      </c>
      <c r="I409" s="20" t="s">
        <v>66418</v>
      </c>
      <c r="J409" s="20" t="s">
        <v>66419</v>
      </c>
      <c r="K409" s="20">
        <v>26.59</v>
      </c>
      <c r="L409" s="21">
        <v>16</v>
      </c>
      <c r="M409" s="17" t="s">
        <v>426</v>
      </c>
    </row>
    <row r="410" customHeight="1" spans="1:13">
      <c r="A410" s="20">
        <v>263003</v>
      </c>
      <c r="B410" s="20" t="s">
        <v>66420</v>
      </c>
      <c r="C410" s="20" t="s">
        <v>28414</v>
      </c>
      <c r="D410" s="20" t="s">
        <v>66281</v>
      </c>
      <c r="E410" s="20" t="s">
        <v>2561</v>
      </c>
      <c r="F410" s="20" t="s">
        <v>66421</v>
      </c>
      <c r="G410" s="20" t="s">
        <v>66422</v>
      </c>
      <c r="H410" s="20" t="s">
        <v>66423</v>
      </c>
      <c r="I410" s="20" t="s">
        <v>66424</v>
      </c>
      <c r="J410" s="20" t="s">
        <v>66425</v>
      </c>
      <c r="K410" s="20">
        <v>33.21</v>
      </c>
      <c r="L410" s="21">
        <v>17</v>
      </c>
      <c r="M410" s="17" t="s">
        <v>426</v>
      </c>
    </row>
    <row r="411" customHeight="1" spans="1:13">
      <c r="A411" s="20">
        <v>287758</v>
      </c>
      <c r="B411" s="20" t="s">
        <v>66426</v>
      </c>
      <c r="C411" s="20" t="s">
        <v>28414</v>
      </c>
      <c r="D411" s="20" t="s">
        <v>66281</v>
      </c>
      <c r="E411" s="20" t="s">
        <v>2561</v>
      </c>
      <c r="F411" s="20" t="s">
        <v>66427</v>
      </c>
      <c r="G411" s="20" t="s">
        <v>66428</v>
      </c>
      <c r="H411" s="20" t="s">
        <v>66429</v>
      </c>
      <c r="I411" s="20" t="s">
        <v>66430</v>
      </c>
      <c r="J411" s="20" t="s">
        <v>66431</v>
      </c>
      <c r="K411" s="20">
        <v>30.46</v>
      </c>
      <c r="L411" s="21">
        <v>18</v>
      </c>
      <c r="M411" s="17" t="s">
        <v>426</v>
      </c>
    </row>
    <row r="412" customHeight="1" spans="1:13">
      <c r="A412" s="20">
        <v>289401</v>
      </c>
      <c r="B412" s="20" t="s">
        <v>66432</v>
      </c>
      <c r="C412" s="20" t="s">
        <v>28414</v>
      </c>
      <c r="D412" s="20" t="s">
        <v>66281</v>
      </c>
      <c r="E412" s="20" t="s">
        <v>2561</v>
      </c>
      <c r="F412" s="20" t="s">
        <v>66433</v>
      </c>
      <c r="G412" s="20" t="s">
        <v>66410</v>
      </c>
      <c r="H412" s="20" t="s">
        <v>66411</v>
      </c>
      <c r="I412" s="20" t="s">
        <v>66434</v>
      </c>
      <c r="J412" s="20" t="s">
        <v>66435</v>
      </c>
      <c r="K412" s="20">
        <v>32.75</v>
      </c>
      <c r="L412" s="21">
        <v>19</v>
      </c>
      <c r="M412" s="17" t="s">
        <v>426</v>
      </c>
    </row>
    <row r="413" customHeight="1" spans="1:13">
      <c r="A413" s="20">
        <v>288313</v>
      </c>
      <c r="B413" s="20" t="s">
        <v>66436</v>
      </c>
      <c r="C413" s="20" t="s">
        <v>28414</v>
      </c>
      <c r="D413" s="20" t="s">
        <v>66281</v>
      </c>
      <c r="E413" s="20" t="s">
        <v>2561</v>
      </c>
      <c r="F413" s="20" t="s">
        <v>66437</v>
      </c>
      <c r="G413" s="20" t="s">
        <v>47184</v>
      </c>
      <c r="H413" s="20" t="s">
        <v>66438</v>
      </c>
      <c r="I413" s="20" t="s">
        <v>66439</v>
      </c>
      <c r="J413" s="20" t="s">
        <v>66435</v>
      </c>
      <c r="K413" s="20">
        <v>24.71</v>
      </c>
      <c r="L413" s="21">
        <v>20</v>
      </c>
      <c r="M413" s="17" t="s">
        <v>426</v>
      </c>
    </row>
    <row r="414" customHeight="1" spans="1:13">
      <c r="A414" s="20">
        <v>288242</v>
      </c>
      <c r="B414" s="20" t="s">
        <v>66440</v>
      </c>
      <c r="C414" s="20" t="s">
        <v>28414</v>
      </c>
      <c r="D414" s="20" t="s">
        <v>66281</v>
      </c>
      <c r="E414" s="20" t="s">
        <v>2561</v>
      </c>
      <c r="F414" s="20" t="s">
        <v>66441</v>
      </c>
      <c r="G414" s="20" t="s">
        <v>3439</v>
      </c>
      <c r="H414" s="20" t="s">
        <v>66374</v>
      </c>
      <c r="I414" s="20" t="s">
        <v>66442</v>
      </c>
      <c r="J414" s="20" t="s">
        <v>66435</v>
      </c>
      <c r="K414" s="20">
        <v>18.72</v>
      </c>
      <c r="L414" s="21">
        <v>21</v>
      </c>
      <c r="M414" s="17" t="s">
        <v>426</v>
      </c>
    </row>
    <row r="415" customHeight="1" spans="1:13">
      <c r="A415" s="20">
        <v>286630</v>
      </c>
      <c r="B415" s="20" t="s">
        <v>66443</v>
      </c>
      <c r="C415" s="20" t="s">
        <v>28414</v>
      </c>
      <c r="D415" s="20" t="s">
        <v>66281</v>
      </c>
      <c r="E415" s="20" t="s">
        <v>2561</v>
      </c>
      <c r="F415" s="20" t="s">
        <v>66444</v>
      </c>
      <c r="G415" s="20" t="s">
        <v>4992</v>
      </c>
      <c r="H415" s="20" t="s">
        <v>59401</v>
      </c>
      <c r="I415" s="20" t="s">
        <v>66445</v>
      </c>
      <c r="J415" s="20" t="s">
        <v>66446</v>
      </c>
      <c r="K415" s="20">
        <v>26.49</v>
      </c>
      <c r="L415" s="21">
        <v>22</v>
      </c>
      <c r="M415" s="17" t="s">
        <v>426</v>
      </c>
    </row>
    <row r="416" customHeight="1" spans="1:13">
      <c r="A416" s="20">
        <v>286774</v>
      </c>
      <c r="B416" s="20" t="s">
        <v>66447</v>
      </c>
      <c r="C416" s="20" t="s">
        <v>28414</v>
      </c>
      <c r="D416" s="20" t="s">
        <v>66281</v>
      </c>
      <c r="E416" s="20" t="s">
        <v>2561</v>
      </c>
      <c r="F416" s="20" t="s">
        <v>66448</v>
      </c>
      <c r="G416" s="20" t="s">
        <v>17220</v>
      </c>
      <c r="H416" s="20" t="s">
        <v>5670</v>
      </c>
      <c r="I416" s="20" t="s">
        <v>66449</v>
      </c>
      <c r="J416" s="20" t="s">
        <v>66450</v>
      </c>
      <c r="K416" s="20">
        <v>79.76</v>
      </c>
      <c r="L416" s="21">
        <v>23</v>
      </c>
      <c r="M416" s="17" t="s">
        <v>468</v>
      </c>
    </row>
    <row r="417" customHeight="1" spans="1:13">
      <c r="A417" s="20">
        <v>290290</v>
      </c>
      <c r="B417" s="20" t="s">
        <v>66451</v>
      </c>
      <c r="C417" s="20" t="s">
        <v>28414</v>
      </c>
      <c r="D417" s="20" t="s">
        <v>66281</v>
      </c>
      <c r="E417" s="20" t="s">
        <v>2561</v>
      </c>
      <c r="F417" s="20" t="s">
        <v>66452</v>
      </c>
      <c r="G417" s="20" t="s">
        <v>66308</v>
      </c>
      <c r="H417" s="20" t="s">
        <v>66309</v>
      </c>
      <c r="I417" s="20" t="s">
        <v>66453</v>
      </c>
      <c r="J417" s="20" t="s">
        <v>66454</v>
      </c>
      <c r="K417" s="20">
        <v>54</v>
      </c>
      <c r="L417" s="21">
        <v>24</v>
      </c>
      <c r="M417" s="17" t="s">
        <v>468</v>
      </c>
    </row>
    <row r="418" customHeight="1" spans="1:13">
      <c r="A418" s="20">
        <v>287361</v>
      </c>
      <c r="B418" s="20" t="s">
        <v>66455</v>
      </c>
      <c r="C418" s="20" t="s">
        <v>28414</v>
      </c>
      <c r="D418" s="20" t="s">
        <v>66281</v>
      </c>
      <c r="E418" s="20" t="s">
        <v>2561</v>
      </c>
      <c r="F418" s="20" t="s">
        <v>66456</v>
      </c>
      <c r="G418" s="20" t="s">
        <v>66457</v>
      </c>
      <c r="H418" s="20" t="s">
        <v>66458</v>
      </c>
      <c r="I418" s="20" t="s">
        <v>66459</v>
      </c>
      <c r="J418" s="20" t="s">
        <v>66460</v>
      </c>
      <c r="K418" s="20">
        <v>52.41</v>
      </c>
      <c r="L418" s="21">
        <v>25</v>
      </c>
      <c r="M418" s="17" t="s">
        <v>468</v>
      </c>
    </row>
    <row r="419" customHeight="1" spans="1:13">
      <c r="A419" s="20">
        <v>272808</v>
      </c>
      <c r="B419" s="20" t="s">
        <v>66461</v>
      </c>
      <c r="C419" s="20" t="s">
        <v>28414</v>
      </c>
      <c r="D419" s="20" t="s">
        <v>66281</v>
      </c>
      <c r="E419" s="20" t="s">
        <v>2561</v>
      </c>
      <c r="F419" s="20" t="s">
        <v>66462</v>
      </c>
      <c r="G419" s="20" t="s">
        <v>66463</v>
      </c>
      <c r="H419" s="20" t="s">
        <v>66464</v>
      </c>
      <c r="I419" s="20" t="s">
        <v>66465</v>
      </c>
      <c r="J419" s="20" t="s">
        <v>66466</v>
      </c>
      <c r="K419" s="20">
        <v>34.72</v>
      </c>
      <c r="L419" s="21">
        <v>26</v>
      </c>
      <c r="M419" s="17" t="s">
        <v>468</v>
      </c>
    </row>
    <row r="420" customHeight="1" spans="1:13">
      <c r="A420" s="20">
        <v>287176</v>
      </c>
      <c r="B420" s="20" t="s">
        <v>66467</v>
      </c>
      <c r="C420" s="20" t="s">
        <v>28414</v>
      </c>
      <c r="D420" s="20" t="s">
        <v>66281</v>
      </c>
      <c r="E420" s="20" t="s">
        <v>2561</v>
      </c>
      <c r="F420" s="20" t="s">
        <v>66468</v>
      </c>
      <c r="G420" s="20" t="s">
        <v>66468</v>
      </c>
      <c r="H420" s="20" t="s">
        <v>66469</v>
      </c>
      <c r="I420" s="20" t="s">
        <v>66470</v>
      </c>
      <c r="J420" s="20" t="s">
        <v>66471</v>
      </c>
      <c r="K420" s="20">
        <v>34.97</v>
      </c>
      <c r="L420" s="21">
        <v>27</v>
      </c>
      <c r="M420" s="17" t="s">
        <v>468</v>
      </c>
    </row>
    <row r="421" customHeight="1" spans="1:13">
      <c r="A421" s="20">
        <v>291832</v>
      </c>
      <c r="B421" s="20" t="s">
        <v>66472</v>
      </c>
      <c r="C421" s="20" t="s">
        <v>28414</v>
      </c>
      <c r="D421" s="20" t="s">
        <v>66281</v>
      </c>
      <c r="E421" s="20" t="s">
        <v>2561</v>
      </c>
      <c r="F421" s="20" t="s">
        <v>66473</v>
      </c>
      <c r="G421" s="20" t="s">
        <v>66474</v>
      </c>
      <c r="H421" s="20" t="s">
        <v>66475</v>
      </c>
      <c r="I421" s="20" t="s">
        <v>66476</v>
      </c>
      <c r="J421" s="20" t="s">
        <v>66477</v>
      </c>
      <c r="K421" s="20">
        <v>70.41</v>
      </c>
      <c r="L421" s="21">
        <v>28</v>
      </c>
      <c r="M421" s="17" t="s">
        <v>468</v>
      </c>
    </row>
    <row r="422" customHeight="1" spans="1:13">
      <c r="A422" s="20">
        <v>288177</v>
      </c>
      <c r="B422" s="20" t="s">
        <v>66478</v>
      </c>
      <c r="C422" s="20" t="s">
        <v>28414</v>
      </c>
      <c r="D422" s="20" t="s">
        <v>66281</v>
      </c>
      <c r="E422" s="20" t="s">
        <v>2561</v>
      </c>
      <c r="F422" s="20" t="s">
        <v>66479</v>
      </c>
      <c r="G422" s="20" t="s">
        <v>66479</v>
      </c>
      <c r="H422" s="20" t="s">
        <v>66480</v>
      </c>
      <c r="I422" s="20" t="s">
        <v>66481</v>
      </c>
      <c r="J422" s="20" t="s">
        <v>66477</v>
      </c>
      <c r="K422" s="20">
        <v>40.7</v>
      </c>
      <c r="L422" s="21">
        <v>29</v>
      </c>
      <c r="M422" s="17" t="s">
        <v>468</v>
      </c>
    </row>
    <row r="423" customHeight="1" spans="1:13">
      <c r="A423" s="20">
        <v>263044</v>
      </c>
      <c r="B423" s="20" t="s">
        <v>66482</v>
      </c>
      <c r="C423" s="20" t="s">
        <v>28414</v>
      </c>
      <c r="D423" s="20" t="s">
        <v>66281</v>
      </c>
      <c r="E423" s="20" t="s">
        <v>2561</v>
      </c>
      <c r="F423" s="20" t="s">
        <v>66483</v>
      </c>
      <c r="G423" s="20" t="s">
        <v>66330</v>
      </c>
      <c r="H423" s="20" t="s">
        <v>66484</v>
      </c>
      <c r="I423" s="20" t="s">
        <v>66485</v>
      </c>
      <c r="J423" s="20" t="s">
        <v>66486</v>
      </c>
      <c r="K423" s="20">
        <v>49.61</v>
      </c>
      <c r="L423" s="21">
        <v>30</v>
      </c>
      <c r="M423" s="17" t="s">
        <v>468</v>
      </c>
    </row>
    <row r="424" customHeight="1" spans="1:13">
      <c r="A424" s="20">
        <v>290239</v>
      </c>
      <c r="B424" s="20" t="s">
        <v>66487</v>
      </c>
      <c r="C424" s="20" t="s">
        <v>28414</v>
      </c>
      <c r="D424" s="20" t="s">
        <v>66281</v>
      </c>
      <c r="E424" s="20" t="s">
        <v>2561</v>
      </c>
      <c r="F424" s="20" t="s">
        <v>66488</v>
      </c>
      <c r="G424" s="20" t="s">
        <v>66308</v>
      </c>
      <c r="H424" s="20" t="s">
        <v>66309</v>
      </c>
      <c r="I424" s="20" t="s">
        <v>66489</v>
      </c>
      <c r="J424" s="20" t="s">
        <v>66490</v>
      </c>
      <c r="K424" s="20">
        <v>49</v>
      </c>
      <c r="L424" s="21">
        <v>31</v>
      </c>
      <c r="M424" s="17" t="s">
        <v>468</v>
      </c>
    </row>
    <row r="425" customHeight="1" spans="1:13">
      <c r="A425" s="20">
        <v>286659</v>
      </c>
      <c r="B425" s="20" t="s">
        <v>66491</v>
      </c>
      <c r="C425" s="20" t="s">
        <v>28414</v>
      </c>
      <c r="D425" s="20" t="s">
        <v>66281</v>
      </c>
      <c r="E425" s="20" t="s">
        <v>2561</v>
      </c>
      <c r="F425" s="20" t="s">
        <v>66492</v>
      </c>
      <c r="G425" s="20" t="s">
        <v>66493</v>
      </c>
      <c r="H425" s="20" t="s">
        <v>37527</v>
      </c>
      <c r="I425" s="20" t="s">
        <v>66494</v>
      </c>
      <c r="J425" s="20" t="s">
        <v>66495</v>
      </c>
      <c r="K425" s="20">
        <v>36.16</v>
      </c>
      <c r="L425" s="21">
        <v>32</v>
      </c>
      <c r="M425" s="17" t="s">
        <v>468</v>
      </c>
    </row>
    <row r="426" customHeight="1" spans="1:13">
      <c r="A426" s="20">
        <v>291861</v>
      </c>
      <c r="B426" s="20" t="s">
        <v>66496</v>
      </c>
      <c r="C426" s="20" t="s">
        <v>28414</v>
      </c>
      <c r="D426" s="20" t="s">
        <v>66281</v>
      </c>
      <c r="E426" s="20" t="s">
        <v>2561</v>
      </c>
      <c r="F426" s="20" t="s">
        <v>66497</v>
      </c>
      <c r="G426" s="20" t="s">
        <v>66498</v>
      </c>
      <c r="H426" s="20" t="s">
        <v>66475</v>
      </c>
      <c r="I426" s="20" t="s">
        <v>66499</v>
      </c>
      <c r="J426" s="20" t="s">
        <v>66500</v>
      </c>
      <c r="K426" s="20">
        <v>42.07</v>
      </c>
      <c r="L426" s="21">
        <v>33</v>
      </c>
      <c r="M426" s="17" t="s">
        <v>468</v>
      </c>
    </row>
    <row r="427" customHeight="1" spans="1:13">
      <c r="A427" s="20">
        <v>263249</v>
      </c>
      <c r="B427" s="20" t="s">
        <v>66501</v>
      </c>
      <c r="C427" s="20" t="s">
        <v>28414</v>
      </c>
      <c r="D427" s="20" t="s">
        <v>66281</v>
      </c>
      <c r="E427" s="20" t="s">
        <v>2561</v>
      </c>
      <c r="F427" s="20" t="s">
        <v>66502</v>
      </c>
      <c r="G427" s="20" t="s">
        <v>66324</v>
      </c>
      <c r="H427" s="20" t="s">
        <v>66503</v>
      </c>
      <c r="I427" s="20" t="s">
        <v>66504</v>
      </c>
      <c r="J427" s="20" t="s">
        <v>66505</v>
      </c>
      <c r="K427" s="20">
        <v>43.59</v>
      </c>
      <c r="L427" s="21">
        <v>34</v>
      </c>
      <c r="M427" s="17" t="s">
        <v>468</v>
      </c>
    </row>
    <row r="428" customHeight="1" spans="1:13">
      <c r="A428" s="20">
        <v>289331</v>
      </c>
      <c r="B428" s="20" t="s">
        <v>66506</v>
      </c>
      <c r="C428" s="20" t="s">
        <v>28414</v>
      </c>
      <c r="D428" s="20" t="s">
        <v>66281</v>
      </c>
      <c r="E428" s="20" t="s">
        <v>2561</v>
      </c>
      <c r="F428" s="20" t="s">
        <v>66507</v>
      </c>
      <c r="G428" s="20" t="s">
        <v>29727</v>
      </c>
      <c r="H428" s="20" t="s">
        <v>66366</v>
      </c>
      <c r="I428" s="20" t="s">
        <v>66508</v>
      </c>
      <c r="J428" s="20" t="s">
        <v>66505</v>
      </c>
      <c r="K428" s="20">
        <v>35.83</v>
      </c>
      <c r="L428" s="21">
        <v>35</v>
      </c>
      <c r="M428" s="17" t="s">
        <v>468</v>
      </c>
    </row>
    <row r="429" customHeight="1" spans="1:13">
      <c r="A429" s="20">
        <v>291795</v>
      </c>
      <c r="B429" s="20" t="s">
        <v>66509</v>
      </c>
      <c r="C429" s="20" t="s">
        <v>28414</v>
      </c>
      <c r="D429" s="20" t="s">
        <v>66281</v>
      </c>
      <c r="E429" s="20" t="s">
        <v>2561</v>
      </c>
      <c r="F429" s="20" t="s">
        <v>66510</v>
      </c>
      <c r="G429" s="20" t="s">
        <v>1615</v>
      </c>
      <c r="H429" s="20" t="s">
        <v>66475</v>
      </c>
      <c r="I429" s="20" t="s">
        <v>66511</v>
      </c>
      <c r="J429" s="20" t="s">
        <v>66512</v>
      </c>
      <c r="K429" s="20">
        <v>40.79</v>
      </c>
      <c r="L429" s="21">
        <v>36</v>
      </c>
      <c r="M429" s="17" t="s">
        <v>468</v>
      </c>
    </row>
    <row r="430" customHeight="1" spans="1:13">
      <c r="A430" s="20">
        <v>289386</v>
      </c>
      <c r="B430" s="20" t="s">
        <v>66513</v>
      </c>
      <c r="C430" s="20" t="s">
        <v>28414</v>
      </c>
      <c r="D430" s="20" t="s">
        <v>66281</v>
      </c>
      <c r="E430" s="20" t="s">
        <v>2561</v>
      </c>
      <c r="F430" s="20" t="s">
        <v>66514</v>
      </c>
      <c r="G430" s="20" t="s">
        <v>66410</v>
      </c>
      <c r="H430" s="20" t="s">
        <v>66411</v>
      </c>
      <c r="I430" s="20" t="s">
        <v>66515</v>
      </c>
      <c r="J430" s="20" t="s">
        <v>66516</v>
      </c>
      <c r="K430" s="20">
        <v>62.81</v>
      </c>
      <c r="L430" s="21">
        <v>37</v>
      </c>
      <c r="M430" s="17" t="s">
        <v>468</v>
      </c>
    </row>
    <row r="431" customHeight="1" spans="1:13">
      <c r="A431" s="20">
        <v>292587</v>
      </c>
      <c r="B431" s="20" t="s">
        <v>66517</v>
      </c>
      <c r="C431" s="20" t="s">
        <v>28414</v>
      </c>
      <c r="D431" s="20" t="s">
        <v>66281</v>
      </c>
      <c r="E431" s="20" t="s">
        <v>2561</v>
      </c>
      <c r="F431" s="20" t="s">
        <v>66518</v>
      </c>
      <c r="G431" s="20" t="s">
        <v>66519</v>
      </c>
      <c r="H431" s="20" t="s">
        <v>66520</v>
      </c>
      <c r="I431" s="20" t="s">
        <v>66521</v>
      </c>
      <c r="J431" s="20" t="s">
        <v>66522</v>
      </c>
      <c r="K431" s="20">
        <v>65</v>
      </c>
      <c r="L431" s="21">
        <v>38</v>
      </c>
      <c r="M431" s="17" t="s">
        <v>468</v>
      </c>
    </row>
    <row r="432" customHeight="1" spans="1:13">
      <c r="A432" s="20">
        <v>286698</v>
      </c>
      <c r="B432" s="20" t="s">
        <v>66523</v>
      </c>
      <c r="C432" s="20" t="s">
        <v>28414</v>
      </c>
      <c r="D432" s="20" t="s">
        <v>66281</v>
      </c>
      <c r="E432" s="20" t="s">
        <v>2561</v>
      </c>
      <c r="F432" s="20" t="s">
        <v>66524</v>
      </c>
      <c r="G432" s="20" t="s">
        <v>4997</v>
      </c>
      <c r="H432" s="20" t="s">
        <v>58304</v>
      </c>
      <c r="I432" s="20" t="s">
        <v>66525</v>
      </c>
      <c r="J432" s="20" t="s">
        <v>66522</v>
      </c>
      <c r="K432" s="20">
        <v>35.57</v>
      </c>
      <c r="L432" s="21">
        <v>39</v>
      </c>
      <c r="M432" s="17" t="s">
        <v>468</v>
      </c>
    </row>
    <row r="433" customHeight="1" spans="1:13">
      <c r="A433" s="20">
        <v>287710</v>
      </c>
      <c r="B433" s="20" t="s">
        <v>66526</v>
      </c>
      <c r="C433" s="20" t="s">
        <v>28414</v>
      </c>
      <c r="D433" s="20" t="s">
        <v>66281</v>
      </c>
      <c r="E433" s="20" t="s">
        <v>2561</v>
      </c>
      <c r="F433" s="20" t="s">
        <v>66527</v>
      </c>
      <c r="G433" s="20" t="s">
        <v>66428</v>
      </c>
      <c r="H433" s="20" t="s">
        <v>66429</v>
      </c>
      <c r="I433" s="20" t="s">
        <v>66528</v>
      </c>
      <c r="J433" s="20" t="s">
        <v>66522</v>
      </c>
      <c r="K433" s="20">
        <v>34.34</v>
      </c>
      <c r="L433" s="21">
        <v>40</v>
      </c>
      <c r="M433" s="17" t="s">
        <v>468</v>
      </c>
    </row>
    <row r="434" customHeight="1" spans="1:13">
      <c r="A434" s="20">
        <v>289302</v>
      </c>
      <c r="B434" s="20" t="s">
        <v>66529</v>
      </c>
      <c r="C434" s="20" t="s">
        <v>28414</v>
      </c>
      <c r="D434" s="20" t="s">
        <v>66281</v>
      </c>
      <c r="E434" s="20" t="s">
        <v>2561</v>
      </c>
      <c r="F434" s="20" t="s">
        <v>66530</v>
      </c>
      <c r="G434" s="20" t="s">
        <v>29727</v>
      </c>
      <c r="H434" s="20" t="s">
        <v>66366</v>
      </c>
      <c r="I434" s="20" t="s">
        <v>66531</v>
      </c>
      <c r="J434" s="20" t="s">
        <v>66522</v>
      </c>
      <c r="K434" s="20">
        <v>25.5</v>
      </c>
      <c r="L434" s="21">
        <v>41</v>
      </c>
      <c r="M434" s="17" t="s">
        <v>468</v>
      </c>
    </row>
    <row r="435" customHeight="1" spans="1:13">
      <c r="A435" s="20">
        <v>289394</v>
      </c>
      <c r="B435" s="20" t="s">
        <v>66532</v>
      </c>
      <c r="C435" s="20" t="s">
        <v>28414</v>
      </c>
      <c r="D435" s="20" t="s">
        <v>66281</v>
      </c>
      <c r="E435" s="20" t="s">
        <v>2561</v>
      </c>
      <c r="F435" s="20" t="s">
        <v>66533</v>
      </c>
      <c r="G435" s="20" t="s">
        <v>66410</v>
      </c>
      <c r="H435" s="20" t="s">
        <v>66411</v>
      </c>
      <c r="I435" s="20" t="s">
        <v>66534</v>
      </c>
      <c r="J435" s="20" t="s">
        <v>66535</v>
      </c>
      <c r="K435" s="20">
        <v>40.76</v>
      </c>
      <c r="L435" s="21">
        <v>42</v>
      </c>
      <c r="M435" s="17" t="s">
        <v>468</v>
      </c>
    </row>
    <row r="436" customHeight="1" spans="1:13">
      <c r="A436" s="20">
        <v>293105</v>
      </c>
      <c r="B436" s="20" t="s">
        <v>66536</v>
      </c>
      <c r="C436" s="20" t="s">
        <v>28414</v>
      </c>
      <c r="D436" s="20" t="s">
        <v>66281</v>
      </c>
      <c r="E436" s="20" t="s">
        <v>2561</v>
      </c>
      <c r="F436" s="20" t="s">
        <v>66537</v>
      </c>
      <c r="G436" s="20" t="s">
        <v>39928</v>
      </c>
      <c r="H436" s="20" t="s">
        <v>66475</v>
      </c>
      <c r="I436" s="20" t="s">
        <v>66538</v>
      </c>
      <c r="J436" s="20" t="s">
        <v>66535</v>
      </c>
      <c r="K436" s="20">
        <v>23.75</v>
      </c>
      <c r="L436" s="21">
        <v>43</v>
      </c>
      <c r="M436" s="17" t="s">
        <v>468</v>
      </c>
    </row>
    <row r="437" customHeight="1" spans="1:13">
      <c r="A437" s="13"/>
      <c r="B437" s="13"/>
      <c r="C437" s="13"/>
      <c r="D437" s="13"/>
      <c r="E437" s="13"/>
      <c r="F437" s="13"/>
      <c r="G437" s="13"/>
      <c r="H437" s="13"/>
      <c r="I437" s="13"/>
      <c r="J437" s="13"/>
      <c r="K437" s="13"/>
      <c r="L437" s="13"/>
      <c r="M437" s="17"/>
    </row>
    <row r="438" customHeight="1" spans="1:13">
      <c r="A438" s="20">
        <v>270600</v>
      </c>
      <c r="B438" s="20" t="s">
        <v>66539</v>
      </c>
      <c r="C438" s="20" t="s">
        <v>28414</v>
      </c>
      <c r="D438" s="20" t="s">
        <v>66281</v>
      </c>
      <c r="E438" s="20" t="s">
        <v>1344</v>
      </c>
      <c r="F438" s="20" t="s">
        <v>66540</v>
      </c>
      <c r="G438" s="20" t="s">
        <v>66541</v>
      </c>
      <c r="H438" s="20" t="s">
        <v>66542</v>
      </c>
      <c r="I438" s="20" t="s">
        <v>66543</v>
      </c>
      <c r="J438" s="20" t="s">
        <v>66544</v>
      </c>
      <c r="K438" s="20">
        <v>68.28</v>
      </c>
      <c r="L438" s="21">
        <v>1</v>
      </c>
      <c r="M438" s="19" t="s">
        <v>393</v>
      </c>
    </row>
    <row r="439" customHeight="1" spans="1:13">
      <c r="A439" s="20">
        <v>292526</v>
      </c>
      <c r="B439" s="20" t="s">
        <v>66545</v>
      </c>
      <c r="C439" s="20" t="s">
        <v>28414</v>
      </c>
      <c r="D439" s="20" t="s">
        <v>66281</v>
      </c>
      <c r="E439" s="20" t="s">
        <v>1344</v>
      </c>
      <c r="F439" s="20" t="s">
        <v>66546</v>
      </c>
      <c r="G439" s="20" t="s">
        <v>66547</v>
      </c>
      <c r="H439" s="20" t="s">
        <v>66548</v>
      </c>
      <c r="I439" s="20" t="s">
        <v>66549</v>
      </c>
      <c r="J439" s="20" t="s">
        <v>66544</v>
      </c>
      <c r="K439" s="20">
        <v>82.68</v>
      </c>
      <c r="L439" s="21">
        <v>2</v>
      </c>
      <c r="M439" s="19" t="s">
        <v>404</v>
      </c>
    </row>
    <row r="440" customHeight="1" spans="1:13">
      <c r="A440" s="20">
        <v>287231</v>
      </c>
      <c r="B440" s="20" t="s">
        <v>66550</v>
      </c>
      <c r="C440" s="20" t="s">
        <v>28414</v>
      </c>
      <c r="D440" s="20" t="s">
        <v>66281</v>
      </c>
      <c r="E440" s="20" t="s">
        <v>1344</v>
      </c>
      <c r="F440" s="20" t="s">
        <v>66551</v>
      </c>
      <c r="G440" s="20" t="s">
        <v>66551</v>
      </c>
      <c r="H440" s="20" t="s">
        <v>66552</v>
      </c>
      <c r="I440" s="20" t="s">
        <v>66553</v>
      </c>
      <c r="J440" s="20" t="s">
        <v>66544</v>
      </c>
      <c r="K440" s="20">
        <v>105.84</v>
      </c>
      <c r="L440" s="21">
        <v>3</v>
      </c>
      <c r="M440" s="19" t="s">
        <v>415</v>
      </c>
    </row>
    <row r="441" customHeight="1" spans="1:13">
      <c r="A441" s="22">
        <v>282333</v>
      </c>
      <c r="B441" s="22" t="s">
        <v>311</v>
      </c>
      <c r="C441" s="22" t="s">
        <v>66554</v>
      </c>
      <c r="D441" s="22" t="s">
        <v>66555</v>
      </c>
      <c r="E441" s="22" t="s">
        <v>3996</v>
      </c>
      <c r="F441" s="22" t="s">
        <v>312</v>
      </c>
      <c r="G441" s="22" t="s">
        <v>236</v>
      </c>
      <c r="H441" s="22" t="s">
        <v>313</v>
      </c>
      <c r="I441" s="22" t="s">
        <v>314</v>
      </c>
      <c r="J441" s="22" t="s">
        <v>66544</v>
      </c>
      <c r="K441" s="22">
        <v>107.64</v>
      </c>
      <c r="L441" s="23">
        <v>4</v>
      </c>
      <c r="M441" s="24" t="s">
        <v>66556</v>
      </c>
    </row>
    <row r="442" customHeight="1" spans="1:13">
      <c r="A442" s="20">
        <v>259183</v>
      </c>
      <c r="B442" s="20" t="s">
        <v>66557</v>
      </c>
      <c r="C442" s="20" t="s">
        <v>28414</v>
      </c>
      <c r="D442" s="20" t="s">
        <v>66281</v>
      </c>
      <c r="E442" s="20" t="s">
        <v>1344</v>
      </c>
      <c r="F442" s="20" t="s">
        <v>66558</v>
      </c>
      <c r="G442" s="20" t="s">
        <v>66559</v>
      </c>
      <c r="H442" s="20" t="s">
        <v>66560</v>
      </c>
      <c r="I442" s="20" t="s">
        <v>66561</v>
      </c>
      <c r="J442" s="20" t="s">
        <v>66544</v>
      </c>
      <c r="K442" s="20">
        <v>118.13</v>
      </c>
      <c r="L442" s="21">
        <v>5</v>
      </c>
      <c r="M442" s="17" t="s">
        <v>800</v>
      </c>
    </row>
    <row r="443" customHeight="1" spans="1:13">
      <c r="A443" s="20">
        <v>286960</v>
      </c>
      <c r="B443" s="20" t="s">
        <v>66562</v>
      </c>
      <c r="C443" s="20" t="s">
        <v>28414</v>
      </c>
      <c r="D443" s="20" t="s">
        <v>66281</v>
      </c>
      <c r="E443" s="20" t="s">
        <v>1344</v>
      </c>
      <c r="F443" s="20" t="s">
        <v>66563</v>
      </c>
      <c r="G443" s="20" t="s">
        <v>66564</v>
      </c>
      <c r="H443" s="20" t="s">
        <v>66565</v>
      </c>
      <c r="I443" s="20" t="s">
        <v>66566</v>
      </c>
      <c r="J443" s="20" t="s">
        <v>66544</v>
      </c>
      <c r="K443" s="20">
        <v>123.56</v>
      </c>
      <c r="L443" s="21">
        <v>6</v>
      </c>
      <c r="M443" s="17" t="s">
        <v>800</v>
      </c>
    </row>
    <row r="444" customHeight="1" spans="1:13">
      <c r="A444" s="20">
        <v>290246</v>
      </c>
      <c r="B444" s="20" t="s">
        <v>66567</v>
      </c>
      <c r="C444" s="20" t="s">
        <v>28414</v>
      </c>
      <c r="D444" s="20" t="s">
        <v>66281</v>
      </c>
      <c r="E444" s="20" t="s">
        <v>1344</v>
      </c>
      <c r="F444" s="20" t="s">
        <v>66568</v>
      </c>
      <c r="G444" s="20" t="s">
        <v>56558</v>
      </c>
      <c r="H444" s="20" t="s">
        <v>66569</v>
      </c>
      <c r="I444" s="20" t="s">
        <v>66570</v>
      </c>
      <c r="J444" s="20" t="s">
        <v>66571</v>
      </c>
      <c r="K444" s="20">
        <v>121.25</v>
      </c>
      <c r="L444" s="21">
        <v>7</v>
      </c>
      <c r="M444" s="17" t="s">
        <v>800</v>
      </c>
    </row>
    <row r="445" customHeight="1" spans="1:13">
      <c r="A445" s="20">
        <v>290303</v>
      </c>
      <c r="B445" s="20" t="s">
        <v>66572</v>
      </c>
      <c r="C445" s="20" t="s">
        <v>28414</v>
      </c>
      <c r="D445" s="20" t="s">
        <v>66281</v>
      </c>
      <c r="E445" s="20" t="s">
        <v>1344</v>
      </c>
      <c r="F445" s="20" t="s">
        <v>66573</v>
      </c>
      <c r="G445" s="20" t="s">
        <v>66308</v>
      </c>
      <c r="H445" s="20" t="s">
        <v>66309</v>
      </c>
      <c r="I445" s="20" t="s">
        <v>66574</v>
      </c>
      <c r="J445" s="20" t="s">
        <v>66575</v>
      </c>
      <c r="K445" s="20">
        <v>100.98</v>
      </c>
      <c r="L445" s="21">
        <v>8</v>
      </c>
      <c r="M445" s="17" t="s">
        <v>800</v>
      </c>
    </row>
    <row r="446" customHeight="1" spans="1:13">
      <c r="A446" s="20">
        <v>286987</v>
      </c>
      <c r="B446" s="20" t="s">
        <v>66576</v>
      </c>
      <c r="C446" s="20" t="s">
        <v>28414</v>
      </c>
      <c r="D446" s="20" t="s">
        <v>66281</v>
      </c>
      <c r="E446" s="20" t="s">
        <v>1344</v>
      </c>
      <c r="F446" s="20" t="s">
        <v>66577</v>
      </c>
      <c r="G446" s="20" t="s">
        <v>66564</v>
      </c>
      <c r="H446" s="20" t="s">
        <v>66565</v>
      </c>
      <c r="I446" s="20" t="s">
        <v>66578</v>
      </c>
      <c r="J446" s="20" t="s">
        <v>66579</v>
      </c>
      <c r="K446" s="20">
        <v>106.97</v>
      </c>
      <c r="L446" s="21">
        <v>9</v>
      </c>
      <c r="M446" s="17" t="s">
        <v>426</v>
      </c>
    </row>
    <row r="447" customHeight="1" spans="1:13">
      <c r="A447" s="20">
        <v>288282</v>
      </c>
      <c r="B447" s="20" t="s">
        <v>66580</v>
      </c>
      <c r="C447" s="20" t="s">
        <v>28414</v>
      </c>
      <c r="D447" s="20" t="s">
        <v>66281</v>
      </c>
      <c r="E447" s="20" t="s">
        <v>1344</v>
      </c>
      <c r="F447" s="20" t="s">
        <v>66581</v>
      </c>
      <c r="G447" s="20" t="s">
        <v>3439</v>
      </c>
      <c r="H447" s="20" t="s">
        <v>66374</v>
      </c>
      <c r="I447" s="20" t="s">
        <v>66582</v>
      </c>
      <c r="J447" s="20" t="s">
        <v>66583</v>
      </c>
      <c r="K447" s="20">
        <v>119.88</v>
      </c>
      <c r="L447" s="21">
        <v>10</v>
      </c>
      <c r="M447" s="17" t="s">
        <v>426</v>
      </c>
    </row>
    <row r="448" customHeight="1" spans="1:13">
      <c r="A448" s="20">
        <v>287112</v>
      </c>
      <c r="B448" s="20" t="s">
        <v>66584</v>
      </c>
      <c r="C448" s="20" t="s">
        <v>28414</v>
      </c>
      <c r="D448" s="20" t="s">
        <v>66281</v>
      </c>
      <c r="E448" s="20" t="s">
        <v>1344</v>
      </c>
      <c r="F448" s="20" t="s">
        <v>66585</v>
      </c>
      <c r="G448" s="20" t="s">
        <v>66547</v>
      </c>
      <c r="H448" s="20" t="s">
        <v>66548</v>
      </c>
      <c r="I448" s="20" t="s">
        <v>66586</v>
      </c>
      <c r="J448" s="20" t="s">
        <v>66587</v>
      </c>
      <c r="K448" s="20">
        <v>159.74</v>
      </c>
      <c r="L448" s="21">
        <v>11</v>
      </c>
      <c r="M448" s="17" t="s">
        <v>426</v>
      </c>
    </row>
    <row r="449" customHeight="1" spans="1:13">
      <c r="A449" s="20">
        <v>287543</v>
      </c>
      <c r="B449" s="20" t="s">
        <v>66588</v>
      </c>
      <c r="C449" s="20" t="s">
        <v>28414</v>
      </c>
      <c r="D449" s="20" t="s">
        <v>66281</v>
      </c>
      <c r="E449" s="20" t="s">
        <v>1344</v>
      </c>
      <c r="F449" s="20" t="s">
        <v>66589</v>
      </c>
      <c r="G449" s="20" t="s">
        <v>66590</v>
      </c>
      <c r="H449" s="20" t="s">
        <v>66591</v>
      </c>
      <c r="I449" s="20" t="s">
        <v>66592</v>
      </c>
      <c r="J449" s="20" t="s">
        <v>66593</v>
      </c>
      <c r="K449" s="20">
        <v>140.28</v>
      </c>
      <c r="L449" s="21">
        <v>12</v>
      </c>
      <c r="M449" s="17" t="s">
        <v>426</v>
      </c>
    </row>
    <row r="450" customHeight="1" spans="1:13">
      <c r="A450" s="20">
        <v>278298</v>
      </c>
      <c r="B450" s="20" t="s">
        <v>66594</v>
      </c>
      <c r="C450" s="20" t="s">
        <v>28414</v>
      </c>
      <c r="D450" s="20" t="s">
        <v>66281</v>
      </c>
      <c r="E450" s="20" t="s">
        <v>1344</v>
      </c>
      <c r="F450" s="20" t="s">
        <v>66595</v>
      </c>
      <c r="G450" s="20" t="s">
        <v>23579</v>
      </c>
      <c r="H450" s="20" t="s">
        <v>23368</v>
      </c>
      <c r="I450" s="20" t="s">
        <v>66596</v>
      </c>
      <c r="J450" s="20" t="s">
        <v>66597</v>
      </c>
      <c r="K450" s="20">
        <v>131.09</v>
      </c>
      <c r="L450" s="21">
        <v>13</v>
      </c>
      <c r="M450" s="17" t="s">
        <v>426</v>
      </c>
    </row>
    <row r="451" customHeight="1" spans="1:13">
      <c r="A451" s="22">
        <v>282327</v>
      </c>
      <c r="B451" s="22" t="s">
        <v>315</v>
      </c>
      <c r="C451" s="22" t="s">
        <v>66554</v>
      </c>
      <c r="D451" s="22" t="s">
        <v>66555</v>
      </c>
      <c r="E451" s="22" t="s">
        <v>3996</v>
      </c>
      <c r="F451" s="22" t="s">
        <v>316</v>
      </c>
      <c r="G451" s="22" t="s">
        <v>236</v>
      </c>
      <c r="H451" s="22" t="s">
        <v>237</v>
      </c>
      <c r="I451" s="22" t="s">
        <v>317</v>
      </c>
      <c r="J451" s="22" t="s">
        <v>66598</v>
      </c>
      <c r="K451" s="22">
        <v>113.78</v>
      </c>
      <c r="L451" s="23">
        <v>14</v>
      </c>
      <c r="M451" s="24" t="s">
        <v>3924</v>
      </c>
    </row>
    <row r="452" customHeight="1" spans="1:13">
      <c r="A452" s="22">
        <v>282335</v>
      </c>
      <c r="B452" s="22" t="s">
        <v>318</v>
      </c>
      <c r="C452" s="22" t="s">
        <v>66554</v>
      </c>
      <c r="D452" s="22" t="s">
        <v>66555</v>
      </c>
      <c r="E452" s="22" t="s">
        <v>3996</v>
      </c>
      <c r="F452" s="22" t="s">
        <v>319</v>
      </c>
      <c r="G452" s="22" t="s">
        <v>236</v>
      </c>
      <c r="H452" s="22" t="s">
        <v>237</v>
      </c>
      <c r="I452" s="22" t="s">
        <v>320</v>
      </c>
      <c r="J452" s="22" t="s">
        <v>66599</v>
      </c>
      <c r="K452" s="22">
        <v>99.31</v>
      </c>
      <c r="L452" s="23">
        <v>15</v>
      </c>
      <c r="M452" s="24" t="s">
        <v>3924</v>
      </c>
    </row>
    <row r="453" customHeight="1" spans="1:13">
      <c r="A453" s="20">
        <v>288304</v>
      </c>
      <c r="B453" s="20" t="s">
        <v>66600</v>
      </c>
      <c r="C453" s="20" t="s">
        <v>28414</v>
      </c>
      <c r="D453" s="20" t="s">
        <v>66281</v>
      </c>
      <c r="E453" s="20" t="s">
        <v>1344</v>
      </c>
      <c r="F453" s="20" t="s">
        <v>66601</v>
      </c>
      <c r="G453" s="20" t="s">
        <v>3439</v>
      </c>
      <c r="H453" s="20" t="s">
        <v>66283</v>
      </c>
      <c r="I453" s="20" t="s">
        <v>66602</v>
      </c>
      <c r="J453" s="20" t="s">
        <v>66599</v>
      </c>
      <c r="K453" s="20">
        <v>120.72</v>
      </c>
      <c r="L453" s="21">
        <v>16</v>
      </c>
      <c r="M453" s="17" t="s">
        <v>426</v>
      </c>
    </row>
    <row r="454" customHeight="1" spans="1:13">
      <c r="A454" s="20">
        <v>286938</v>
      </c>
      <c r="B454" s="20" t="s">
        <v>66603</v>
      </c>
      <c r="C454" s="20" t="s">
        <v>28414</v>
      </c>
      <c r="D454" s="20" t="s">
        <v>66281</v>
      </c>
      <c r="E454" s="20" t="s">
        <v>1344</v>
      </c>
      <c r="F454" s="20" t="s">
        <v>66604</v>
      </c>
      <c r="G454" s="20" t="s">
        <v>66564</v>
      </c>
      <c r="H454" s="20" t="s">
        <v>66565</v>
      </c>
      <c r="I454" s="20" t="s">
        <v>17005</v>
      </c>
      <c r="J454" s="20" t="s">
        <v>66605</v>
      </c>
      <c r="K454" s="20">
        <v>113.56</v>
      </c>
      <c r="L454" s="21">
        <v>17</v>
      </c>
      <c r="M454" s="17" t="s">
        <v>426</v>
      </c>
    </row>
    <row r="455" customHeight="1" spans="1:13">
      <c r="A455" s="20">
        <v>259198</v>
      </c>
      <c r="B455" s="20" t="s">
        <v>66606</v>
      </c>
      <c r="C455" s="20" t="s">
        <v>28414</v>
      </c>
      <c r="D455" s="20" t="s">
        <v>66281</v>
      </c>
      <c r="E455" s="20" t="s">
        <v>1344</v>
      </c>
      <c r="F455" s="20" t="s">
        <v>66607</v>
      </c>
      <c r="G455" s="20" t="s">
        <v>66608</v>
      </c>
      <c r="H455" s="20" t="s">
        <v>66609</v>
      </c>
      <c r="I455" s="20" t="s">
        <v>66610</v>
      </c>
      <c r="J455" s="20" t="s">
        <v>66611</v>
      </c>
      <c r="K455" s="20">
        <v>124.87</v>
      </c>
      <c r="L455" s="21">
        <v>18</v>
      </c>
      <c r="M455" s="17" t="s">
        <v>426</v>
      </c>
    </row>
    <row r="456" customHeight="1" spans="1:13">
      <c r="A456" s="20">
        <v>287001</v>
      </c>
      <c r="B456" s="20" t="s">
        <v>66612</v>
      </c>
      <c r="C456" s="20" t="s">
        <v>28414</v>
      </c>
      <c r="D456" s="20" t="s">
        <v>66281</v>
      </c>
      <c r="E456" s="20" t="s">
        <v>1344</v>
      </c>
      <c r="F456" s="20" t="s">
        <v>66613</v>
      </c>
      <c r="G456" s="20" t="s">
        <v>66564</v>
      </c>
      <c r="H456" s="20" t="s">
        <v>66565</v>
      </c>
      <c r="I456" s="20" t="s">
        <v>66614</v>
      </c>
      <c r="J456" s="20" t="s">
        <v>66615</v>
      </c>
      <c r="K456" s="20">
        <v>140.75</v>
      </c>
      <c r="L456" s="21">
        <v>19</v>
      </c>
      <c r="M456" s="17" t="s">
        <v>426</v>
      </c>
    </row>
    <row r="457" customHeight="1" spans="1:13">
      <c r="A457" s="20">
        <v>292596</v>
      </c>
      <c r="B457" s="20" t="s">
        <v>66616</v>
      </c>
      <c r="C457" s="20" t="s">
        <v>28414</v>
      </c>
      <c r="D457" s="20" t="s">
        <v>66281</v>
      </c>
      <c r="E457" s="20" t="s">
        <v>1344</v>
      </c>
      <c r="F457" s="20" t="s">
        <v>66617</v>
      </c>
      <c r="G457" s="20" t="s">
        <v>66618</v>
      </c>
      <c r="H457" s="20" t="s">
        <v>66619</v>
      </c>
      <c r="I457" s="20" t="s">
        <v>66620</v>
      </c>
      <c r="J457" s="20" t="s">
        <v>66621</v>
      </c>
      <c r="K457" s="20">
        <v>82.07</v>
      </c>
      <c r="L457" s="21">
        <v>20</v>
      </c>
      <c r="M457" s="17" t="s">
        <v>426</v>
      </c>
    </row>
    <row r="458" customHeight="1" spans="1:13">
      <c r="A458" s="20">
        <v>287275</v>
      </c>
      <c r="B458" s="20" t="s">
        <v>66622</v>
      </c>
      <c r="C458" s="20" t="s">
        <v>28414</v>
      </c>
      <c r="D458" s="20" t="s">
        <v>66281</v>
      </c>
      <c r="E458" s="20" t="s">
        <v>1344</v>
      </c>
      <c r="F458" s="20" t="s">
        <v>66623</v>
      </c>
      <c r="G458" s="20" t="s">
        <v>17613</v>
      </c>
      <c r="H458" s="20" t="s">
        <v>66624</v>
      </c>
      <c r="I458" s="20" t="s">
        <v>419</v>
      </c>
      <c r="J458" s="20" t="s">
        <v>66625</v>
      </c>
      <c r="K458" s="20">
        <v>137.5</v>
      </c>
      <c r="L458" s="21">
        <v>21</v>
      </c>
      <c r="M458" s="17" t="s">
        <v>426</v>
      </c>
    </row>
    <row r="459" customHeight="1" spans="1:13">
      <c r="A459" s="20">
        <v>287264</v>
      </c>
      <c r="B459" s="20" t="s">
        <v>66626</v>
      </c>
      <c r="C459" s="20" t="s">
        <v>28414</v>
      </c>
      <c r="D459" s="20" t="s">
        <v>66281</v>
      </c>
      <c r="E459" s="20" t="s">
        <v>1344</v>
      </c>
      <c r="F459" s="20" t="s">
        <v>66627</v>
      </c>
      <c r="G459" s="20" t="s">
        <v>66627</v>
      </c>
      <c r="H459" s="20" t="s">
        <v>66628</v>
      </c>
      <c r="I459" s="20" t="s">
        <v>29528</v>
      </c>
      <c r="J459" s="20" t="s">
        <v>66629</v>
      </c>
      <c r="K459" s="20">
        <v>207.25</v>
      </c>
      <c r="L459" s="21">
        <v>22</v>
      </c>
      <c r="M459" s="17" t="s">
        <v>426</v>
      </c>
    </row>
    <row r="460" customHeight="1" spans="1:13">
      <c r="A460" s="20">
        <v>287022</v>
      </c>
      <c r="B460" s="20" t="s">
        <v>66630</v>
      </c>
      <c r="C460" s="20" t="s">
        <v>28414</v>
      </c>
      <c r="D460" s="20" t="s">
        <v>66281</v>
      </c>
      <c r="E460" s="20" t="s">
        <v>1344</v>
      </c>
      <c r="F460" s="20" t="s">
        <v>66631</v>
      </c>
      <c r="G460" s="20" t="s">
        <v>66564</v>
      </c>
      <c r="H460" s="20" t="s">
        <v>66565</v>
      </c>
      <c r="I460" s="20" t="s">
        <v>66632</v>
      </c>
      <c r="J460" s="20" t="s">
        <v>66633</v>
      </c>
      <c r="K460" s="20">
        <v>118.92</v>
      </c>
      <c r="L460" s="21">
        <v>23</v>
      </c>
      <c r="M460" s="17" t="s">
        <v>426</v>
      </c>
    </row>
    <row r="461" customHeight="1" spans="1:13">
      <c r="A461" s="20">
        <v>286976</v>
      </c>
      <c r="B461" s="20" t="s">
        <v>66634</v>
      </c>
      <c r="C461" s="20" t="s">
        <v>28414</v>
      </c>
      <c r="D461" s="20" t="s">
        <v>66281</v>
      </c>
      <c r="E461" s="20" t="s">
        <v>1344</v>
      </c>
      <c r="F461" s="20" t="s">
        <v>66635</v>
      </c>
      <c r="G461" s="20" t="s">
        <v>66564</v>
      </c>
      <c r="H461" s="20" t="s">
        <v>66565</v>
      </c>
      <c r="I461" s="20" t="s">
        <v>66636</v>
      </c>
      <c r="J461" s="20" t="s">
        <v>66633</v>
      </c>
      <c r="K461" s="20">
        <v>122.54</v>
      </c>
      <c r="L461" s="21">
        <v>24</v>
      </c>
      <c r="M461" s="17" t="s">
        <v>426</v>
      </c>
    </row>
    <row r="462" customHeight="1" spans="1:13">
      <c r="A462" s="20">
        <v>292614</v>
      </c>
      <c r="B462" s="20" t="s">
        <v>66637</v>
      </c>
      <c r="C462" s="20" t="s">
        <v>28414</v>
      </c>
      <c r="D462" s="20" t="s">
        <v>66281</v>
      </c>
      <c r="E462" s="20" t="s">
        <v>1344</v>
      </c>
      <c r="F462" s="20" t="s">
        <v>66638</v>
      </c>
      <c r="G462" s="20" t="s">
        <v>66618</v>
      </c>
      <c r="H462" s="20" t="s">
        <v>66639</v>
      </c>
      <c r="I462" s="20" t="s">
        <v>66640</v>
      </c>
      <c r="J462" s="20" t="s">
        <v>66641</v>
      </c>
      <c r="K462" s="20">
        <v>184.02</v>
      </c>
      <c r="L462" s="21">
        <v>25</v>
      </c>
      <c r="M462" s="17" t="s">
        <v>426</v>
      </c>
    </row>
    <row r="463" customHeight="1" spans="1:13">
      <c r="A463" s="20">
        <v>290321</v>
      </c>
      <c r="B463" s="20" t="s">
        <v>66642</v>
      </c>
      <c r="C463" s="20" t="s">
        <v>28414</v>
      </c>
      <c r="D463" s="20" t="s">
        <v>66281</v>
      </c>
      <c r="E463" s="20" t="s">
        <v>1344</v>
      </c>
      <c r="F463" s="20" t="s">
        <v>66643</v>
      </c>
      <c r="G463" s="20" t="s">
        <v>66308</v>
      </c>
      <c r="H463" s="20" t="s">
        <v>66309</v>
      </c>
      <c r="I463" s="20" t="s">
        <v>66644</v>
      </c>
      <c r="J463" s="20" t="s">
        <v>66645</v>
      </c>
      <c r="K463" s="20">
        <v>118.62</v>
      </c>
      <c r="L463" s="21">
        <v>26</v>
      </c>
      <c r="M463" s="17" t="s">
        <v>426</v>
      </c>
    </row>
    <row r="464" customHeight="1" spans="1:13">
      <c r="A464" s="22">
        <v>282338</v>
      </c>
      <c r="B464" s="22" t="s">
        <v>321</v>
      </c>
      <c r="C464" s="22" t="s">
        <v>66554</v>
      </c>
      <c r="D464" s="22" t="s">
        <v>66555</v>
      </c>
      <c r="E464" s="22" t="s">
        <v>3996</v>
      </c>
      <c r="F464" s="22" t="s">
        <v>322</v>
      </c>
      <c r="G464" s="22" t="s">
        <v>236</v>
      </c>
      <c r="H464" s="22" t="s">
        <v>237</v>
      </c>
      <c r="I464" s="22" t="s">
        <v>323</v>
      </c>
      <c r="J464" s="22" t="s">
        <v>66646</v>
      </c>
      <c r="K464" s="22">
        <v>139.34</v>
      </c>
      <c r="L464" s="23">
        <v>27</v>
      </c>
      <c r="M464" s="24" t="s">
        <v>3924</v>
      </c>
    </row>
    <row r="465" customHeight="1" spans="1:13">
      <c r="A465" s="20">
        <v>286930</v>
      </c>
      <c r="B465" s="20" t="s">
        <v>66647</v>
      </c>
      <c r="C465" s="20" t="s">
        <v>28414</v>
      </c>
      <c r="D465" s="20" t="s">
        <v>66281</v>
      </c>
      <c r="E465" s="20" t="s">
        <v>1344</v>
      </c>
      <c r="F465" s="20" t="s">
        <v>66648</v>
      </c>
      <c r="G465" s="20" t="s">
        <v>17220</v>
      </c>
      <c r="H465" s="20" t="s">
        <v>66649</v>
      </c>
      <c r="I465" s="20" t="s">
        <v>66650</v>
      </c>
      <c r="J465" s="20" t="s">
        <v>66646</v>
      </c>
      <c r="K465" s="20">
        <v>153.22</v>
      </c>
      <c r="L465" s="21">
        <v>28</v>
      </c>
      <c r="M465" s="17" t="s">
        <v>468</v>
      </c>
    </row>
    <row r="466" customHeight="1" spans="1:13">
      <c r="A466" s="20">
        <v>262254</v>
      </c>
      <c r="B466" s="20" t="s">
        <v>66651</v>
      </c>
      <c r="C466" s="20" t="s">
        <v>28414</v>
      </c>
      <c r="D466" s="20" t="s">
        <v>66281</v>
      </c>
      <c r="E466" s="20" t="s">
        <v>1344</v>
      </c>
      <c r="F466" s="20" t="s">
        <v>66652</v>
      </c>
      <c r="G466" s="20" t="s">
        <v>66653</v>
      </c>
      <c r="H466" s="20" t="s">
        <v>66654</v>
      </c>
      <c r="I466" s="20" t="s">
        <v>66655</v>
      </c>
      <c r="J466" s="20" t="s">
        <v>66656</v>
      </c>
      <c r="K466" s="20">
        <v>126.04</v>
      </c>
      <c r="L466" s="21">
        <v>29</v>
      </c>
      <c r="M466" s="17" t="s">
        <v>468</v>
      </c>
    </row>
    <row r="467" customHeight="1" spans="1:13">
      <c r="A467" s="20">
        <v>286876</v>
      </c>
      <c r="B467" s="20" t="s">
        <v>66657</v>
      </c>
      <c r="C467" s="20" t="s">
        <v>28414</v>
      </c>
      <c r="D467" s="20" t="s">
        <v>66281</v>
      </c>
      <c r="E467" s="20" t="s">
        <v>1344</v>
      </c>
      <c r="F467" s="20" t="s">
        <v>66658</v>
      </c>
      <c r="G467" s="20" t="s">
        <v>17220</v>
      </c>
      <c r="H467" s="20" t="s">
        <v>66659</v>
      </c>
      <c r="I467" s="20" t="s">
        <v>66660</v>
      </c>
      <c r="J467" s="20" t="s">
        <v>66661</v>
      </c>
      <c r="K467" s="20">
        <v>117.97</v>
      </c>
      <c r="L467" s="21">
        <v>30</v>
      </c>
      <c r="M467" s="17" t="s">
        <v>468</v>
      </c>
    </row>
    <row r="468" customHeight="1" spans="1:13">
      <c r="A468" s="20">
        <v>287205</v>
      </c>
      <c r="B468" s="20" t="s">
        <v>66662</v>
      </c>
      <c r="C468" s="20" t="s">
        <v>28414</v>
      </c>
      <c r="D468" s="20" t="s">
        <v>66281</v>
      </c>
      <c r="E468" s="20" t="s">
        <v>1344</v>
      </c>
      <c r="F468" s="20" t="s">
        <v>66663</v>
      </c>
      <c r="G468" s="20" t="s">
        <v>41002</v>
      </c>
      <c r="H468" s="20" t="s">
        <v>12205</v>
      </c>
      <c r="I468" s="20" t="s">
        <v>66664</v>
      </c>
      <c r="J468" s="20" t="s">
        <v>66665</v>
      </c>
      <c r="K468" s="20">
        <v>117.06</v>
      </c>
      <c r="L468" s="21">
        <v>31</v>
      </c>
      <c r="M468" s="17" t="s">
        <v>468</v>
      </c>
    </row>
    <row r="469" customHeight="1" spans="1:13">
      <c r="A469" s="20">
        <v>287488</v>
      </c>
      <c r="B469" s="20" t="s">
        <v>66666</v>
      </c>
      <c r="C469" s="20" t="s">
        <v>28414</v>
      </c>
      <c r="D469" s="20" t="s">
        <v>66281</v>
      </c>
      <c r="E469" s="20" t="s">
        <v>1344</v>
      </c>
      <c r="F469" s="20" t="s">
        <v>66667</v>
      </c>
      <c r="G469" s="20" t="s">
        <v>20915</v>
      </c>
      <c r="H469" s="20" t="s">
        <v>66668</v>
      </c>
      <c r="I469" s="20" t="s">
        <v>66669</v>
      </c>
      <c r="J469" s="20" t="s">
        <v>66670</v>
      </c>
      <c r="K469" s="20">
        <v>138.78</v>
      </c>
      <c r="L469" s="21">
        <v>32</v>
      </c>
      <c r="M469" s="17" t="s">
        <v>468</v>
      </c>
    </row>
    <row r="470" customHeight="1" spans="1:13">
      <c r="A470" s="20">
        <v>287002</v>
      </c>
      <c r="B470" s="20" t="s">
        <v>66671</v>
      </c>
      <c r="C470" s="20" t="s">
        <v>28414</v>
      </c>
      <c r="D470" s="20" t="s">
        <v>66281</v>
      </c>
      <c r="E470" s="20" t="s">
        <v>1344</v>
      </c>
      <c r="F470" s="20" t="s">
        <v>66672</v>
      </c>
      <c r="G470" s="20" t="s">
        <v>41002</v>
      </c>
      <c r="H470" s="20" t="s">
        <v>12205</v>
      </c>
      <c r="I470" s="20" t="s">
        <v>66673</v>
      </c>
      <c r="J470" s="20" t="s">
        <v>66674</v>
      </c>
      <c r="K470" s="20">
        <v>185.75</v>
      </c>
      <c r="L470" s="21">
        <v>33</v>
      </c>
      <c r="M470" s="17" t="s">
        <v>468</v>
      </c>
    </row>
    <row r="471" customHeight="1" spans="1:13">
      <c r="A471" s="20">
        <v>272867</v>
      </c>
      <c r="B471" s="20" t="s">
        <v>66675</v>
      </c>
      <c r="C471" s="20" t="s">
        <v>28414</v>
      </c>
      <c r="D471" s="20" t="s">
        <v>66281</v>
      </c>
      <c r="E471" s="20" t="s">
        <v>1344</v>
      </c>
      <c r="F471" s="20" t="s">
        <v>66676</v>
      </c>
      <c r="G471" s="20" t="s">
        <v>17220</v>
      </c>
      <c r="H471" s="20" t="s">
        <v>5670</v>
      </c>
      <c r="I471" s="20" t="s">
        <v>66677</v>
      </c>
      <c r="J471" s="20" t="s">
        <v>66678</v>
      </c>
      <c r="K471" s="20">
        <v>121.44</v>
      </c>
      <c r="L471" s="21">
        <v>34</v>
      </c>
      <c r="M471" s="17" t="s">
        <v>468</v>
      </c>
    </row>
    <row r="472" customHeight="1" spans="1:13">
      <c r="A472" s="20">
        <v>286918</v>
      </c>
      <c r="B472" s="20" t="s">
        <v>66679</v>
      </c>
      <c r="C472" s="20" t="s">
        <v>28414</v>
      </c>
      <c r="D472" s="20" t="s">
        <v>66281</v>
      </c>
      <c r="E472" s="20" t="s">
        <v>1344</v>
      </c>
      <c r="F472" s="20" t="s">
        <v>66680</v>
      </c>
      <c r="G472" s="20" t="s">
        <v>17220</v>
      </c>
      <c r="H472" s="20" t="s">
        <v>5670</v>
      </c>
      <c r="I472" s="20" t="s">
        <v>66681</v>
      </c>
      <c r="J472" s="20" t="s">
        <v>66678</v>
      </c>
      <c r="K472" s="20">
        <v>137.41</v>
      </c>
      <c r="L472" s="21">
        <v>35</v>
      </c>
      <c r="M472" s="17" t="s">
        <v>468</v>
      </c>
    </row>
    <row r="473" customHeight="1" spans="1:13">
      <c r="A473" s="22">
        <v>282337</v>
      </c>
      <c r="B473" s="22" t="s">
        <v>324</v>
      </c>
      <c r="C473" s="22" t="s">
        <v>66554</v>
      </c>
      <c r="D473" s="22" t="s">
        <v>66555</v>
      </c>
      <c r="E473" s="22" t="s">
        <v>3996</v>
      </c>
      <c r="F473" s="22" t="s">
        <v>325</v>
      </c>
      <c r="G473" s="22" t="s">
        <v>236</v>
      </c>
      <c r="H473" s="22" t="s">
        <v>313</v>
      </c>
      <c r="I473" s="22" t="s">
        <v>326</v>
      </c>
      <c r="J473" s="22" t="s">
        <v>66682</v>
      </c>
      <c r="K473" s="22">
        <v>133.45</v>
      </c>
      <c r="L473" s="23">
        <v>36</v>
      </c>
      <c r="M473" s="24" t="s">
        <v>3957</v>
      </c>
    </row>
    <row r="474" customHeight="1" spans="1:13">
      <c r="A474" s="20">
        <v>272675</v>
      </c>
      <c r="B474" s="20" t="s">
        <v>66683</v>
      </c>
      <c r="C474" s="20" t="s">
        <v>28414</v>
      </c>
      <c r="D474" s="20" t="s">
        <v>66281</v>
      </c>
      <c r="E474" s="20" t="s">
        <v>1344</v>
      </c>
      <c r="F474" s="20" t="s">
        <v>66684</v>
      </c>
      <c r="G474" s="20" t="s">
        <v>66547</v>
      </c>
      <c r="H474" s="20" t="s">
        <v>66548</v>
      </c>
      <c r="I474" s="20" t="s">
        <v>66685</v>
      </c>
      <c r="J474" s="20" t="s">
        <v>66686</v>
      </c>
      <c r="K474" s="20">
        <v>101.09</v>
      </c>
      <c r="L474" s="21">
        <v>37</v>
      </c>
      <c r="M474" s="17" t="s">
        <v>468</v>
      </c>
    </row>
    <row r="475" customHeight="1" spans="1:13">
      <c r="A475" s="20">
        <v>286834</v>
      </c>
      <c r="B475" s="20" t="s">
        <v>66687</v>
      </c>
      <c r="C475" s="20" t="s">
        <v>28414</v>
      </c>
      <c r="D475" s="20" t="s">
        <v>66281</v>
      </c>
      <c r="E475" s="20" t="s">
        <v>1344</v>
      </c>
      <c r="F475" s="20" t="s">
        <v>66688</v>
      </c>
      <c r="G475" s="20" t="s">
        <v>17220</v>
      </c>
      <c r="H475" s="20" t="s">
        <v>5670</v>
      </c>
      <c r="I475" s="20" t="s">
        <v>66689</v>
      </c>
      <c r="J475" s="20" t="s">
        <v>66686</v>
      </c>
      <c r="K475" s="20">
        <v>190.04</v>
      </c>
      <c r="L475" s="21">
        <v>38</v>
      </c>
      <c r="M475" s="17" t="s">
        <v>468</v>
      </c>
    </row>
    <row r="476" customHeight="1" spans="1:13">
      <c r="A476" s="20">
        <v>279511</v>
      </c>
      <c r="B476" s="20" t="s">
        <v>66690</v>
      </c>
      <c r="C476" s="20" t="s">
        <v>28414</v>
      </c>
      <c r="D476" s="20" t="s">
        <v>66281</v>
      </c>
      <c r="E476" s="20" t="s">
        <v>1344</v>
      </c>
      <c r="F476" s="20" t="s">
        <v>66691</v>
      </c>
      <c r="G476" s="20" t="s">
        <v>66618</v>
      </c>
      <c r="H476" s="20" t="s">
        <v>66692</v>
      </c>
      <c r="I476" s="20" t="s">
        <v>66693</v>
      </c>
      <c r="J476" s="20" t="s">
        <v>66694</v>
      </c>
      <c r="K476" s="20">
        <v>168.23</v>
      </c>
      <c r="L476" s="21">
        <v>39</v>
      </c>
      <c r="M476" s="17" t="s">
        <v>468</v>
      </c>
    </row>
    <row r="477" customHeight="1" spans="1:13">
      <c r="A477" s="20">
        <v>288261</v>
      </c>
      <c r="B477" s="20" t="s">
        <v>66695</v>
      </c>
      <c r="C477" s="20" t="s">
        <v>28414</v>
      </c>
      <c r="D477" s="20" t="s">
        <v>66281</v>
      </c>
      <c r="E477" s="20" t="s">
        <v>1344</v>
      </c>
      <c r="F477" s="20" t="s">
        <v>66696</v>
      </c>
      <c r="G477" s="20" t="s">
        <v>3439</v>
      </c>
      <c r="H477" s="20" t="s">
        <v>66283</v>
      </c>
      <c r="I477" s="20" t="s">
        <v>66697</v>
      </c>
      <c r="J477" s="20" t="s">
        <v>66698</v>
      </c>
      <c r="K477" s="20">
        <v>180.51</v>
      </c>
      <c r="L477" s="21">
        <v>40</v>
      </c>
      <c r="M477" s="17" t="s">
        <v>468</v>
      </c>
    </row>
    <row r="478" customHeight="1" spans="1:13">
      <c r="A478" s="20">
        <v>290255</v>
      </c>
      <c r="B478" s="20" t="s">
        <v>66699</v>
      </c>
      <c r="C478" s="20" t="s">
        <v>28414</v>
      </c>
      <c r="D478" s="20" t="s">
        <v>66281</v>
      </c>
      <c r="E478" s="20" t="s">
        <v>1344</v>
      </c>
      <c r="F478" s="20" t="s">
        <v>66700</v>
      </c>
      <c r="G478" s="20" t="s">
        <v>66701</v>
      </c>
      <c r="H478" s="20" t="s">
        <v>66289</v>
      </c>
      <c r="I478" s="20" t="s">
        <v>66702</v>
      </c>
      <c r="J478" s="20" t="s">
        <v>66703</v>
      </c>
      <c r="K478" s="20">
        <v>180.53</v>
      </c>
      <c r="L478" s="21">
        <v>41</v>
      </c>
      <c r="M478" s="17" t="s">
        <v>468</v>
      </c>
    </row>
    <row r="479" customHeight="1" spans="1:13">
      <c r="A479" s="20">
        <v>293083</v>
      </c>
      <c r="B479" s="20" t="s">
        <v>66704</v>
      </c>
      <c r="C479" s="20" t="s">
        <v>28414</v>
      </c>
      <c r="D479" s="20" t="s">
        <v>66281</v>
      </c>
      <c r="E479" s="20" t="s">
        <v>1344</v>
      </c>
      <c r="F479" s="20" t="s">
        <v>66705</v>
      </c>
      <c r="G479" s="20" t="s">
        <v>66541</v>
      </c>
      <c r="H479" s="20" t="s">
        <v>66542</v>
      </c>
      <c r="I479" s="20" t="s">
        <v>66706</v>
      </c>
      <c r="J479" s="20" t="s">
        <v>66707</v>
      </c>
      <c r="K479" s="20">
        <v>87.25</v>
      </c>
      <c r="L479" s="21">
        <v>42</v>
      </c>
      <c r="M479" s="17" t="s">
        <v>468</v>
      </c>
    </row>
    <row r="480" customHeight="1" spans="1:13">
      <c r="A480" s="20">
        <v>287518</v>
      </c>
      <c r="B480" s="20" t="s">
        <v>66708</v>
      </c>
      <c r="C480" s="20" t="s">
        <v>28414</v>
      </c>
      <c r="D480" s="20" t="s">
        <v>66281</v>
      </c>
      <c r="E480" s="20" t="s">
        <v>1344</v>
      </c>
      <c r="F480" s="20" t="s">
        <v>66709</v>
      </c>
      <c r="G480" s="20" t="s">
        <v>20915</v>
      </c>
      <c r="H480" s="20" t="s">
        <v>66668</v>
      </c>
      <c r="I480" s="20" t="s">
        <v>66710</v>
      </c>
      <c r="J480" s="20" t="s">
        <v>66711</v>
      </c>
      <c r="K480" s="20">
        <v>189.62</v>
      </c>
      <c r="L480" s="21">
        <v>43</v>
      </c>
      <c r="M480" s="17" t="s">
        <v>468</v>
      </c>
    </row>
    <row r="481" customHeight="1" spans="1:13">
      <c r="A481" s="20">
        <v>288935</v>
      </c>
      <c r="B481" s="20" t="s">
        <v>66712</v>
      </c>
      <c r="C481" s="20" t="s">
        <v>28414</v>
      </c>
      <c r="D481" s="20" t="s">
        <v>66281</v>
      </c>
      <c r="E481" s="20" t="s">
        <v>1344</v>
      </c>
      <c r="F481" s="20" t="s">
        <v>66713</v>
      </c>
      <c r="G481" s="20" t="s">
        <v>66714</v>
      </c>
      <c r="H481" s="20" t="s">
        <v>66289</v>
      </c>
      <c r="I481" s="20" t="s">
        <v>66715</v>
      </c>
      <c r="J481" s="20" t="s">
        <v>66716</v>
      </c>
      <c r="K481" s="20">
        <v>141.49</v>
      </c>
      <c r="L481" s="21">
        <v>44</v>
      </c>
      <c r="M481" s="17" t="s">
        <v>468</v>
      </c>
    </row>
    <row r="482" customHeight="1" spans="1:13">
      <c r="A482" s="20">
        <v>287250</v>
      </c>
      <c r="B482" s="20" t="s">
        <v>66717</v>
      </c>
      <c r="C482" s="20" t="s">
        <v>28414</v>
      </c>
      <c r="D482" s="20" t="s">
        <v>66281</v>
      </c>
      <c r="E482" s="20" t="s">
        <v>1344</v>
      </c>
      <c r="F482" s="20" t="s">
        <v>66718</v>
      </c>
      <c r="G482" s="20" t="s">
        <v>66719</v>
      </c>
      <c r="H482" s="20" t="s">
        <v>66720</v>
      </c>
      <c r="I482" s="20" t="s">
        <v>66721</v>
      </c>
      <c r="J482" s="20" t="s">
        <v>66722</v>
      </c>
      <c r="K482" s="20">
        <v>165.09</v>
      </c>
      <c r="L482" s="21">
        <v>45</v>
      </c>
      <c r="M482" s="17" t="s">
        <v>468</v>
      </c>
    </row>
    <row r="483" customHeight="1" spans="1:13">
      <c r="A483" s="20">
        <v>287515</v>
      </c>
      <c r="B483" s="20" t="s">
        <v>66723</v>
      </c>
      <c r="C483" s="20" t="s">
        <v>28414</v>
      </c>
      <c r="D483" s="20" t="s">
        <v>66281</v>
      </c>
      <c r="E483" s="20" t="s">
        <v>1344</v>
      </c>
      <c r="F483" s="20" t="s">
        <v>66724</v>
      </c>
      <c r="G483" s="20" t="s">
        <v>66590</v>
      </c>
      <c r="H483" s="20" t="s">
        <v>66725</v>
      </c>
      <c r="I483" s="20" t="s">
        <v>66726</v>
      </c>
      <c r="J483" s="20" t="s">
        <v>66727</v>
      </c>
      <c r="K483" s="20">
        <v>197.1</v>
      </c>
      <c r="L483" s="21">
        <v>46</v>
      </c>
      <c r="M483" s="17" t="s">
        <v>468</v>
      </c>
    </row>
    <row r="484" customHeight="1" spans="1:13">
      <c r="A484" s="20">
        <v>292620</v>
      </c>
      <c r="B484" s="20" t="s">
        <v>66728</v>
      </c>
      <c r="C484" s="20" t="s">
        <v>28414</v>
      </c>
      <c r="D484" s="20" t="s">
        <v>66281</v>
      </c>
      <c r="E484" s="20" t="s">
        <v>1344</v>
      </c>
      <c r="F484" s="20" t="s">
        <v>66729</v>
      </c>
      <c r="G484" s="20" t="s">
        <v>66618</v>
      </c>
      <c r="H484" s="20" t="s">
        <v>66730</v>
      </c>
      <c r="I484" s="20" t="s">
        <v>66731</v>
      </c>
      <c r="J484" s="20" t="s">
        <v>66732</v>
      </c>
      <c r="K484" s="20">
        <v>147.25</v>
      </c>
      <c r="L484" s="21">
        <v>47</v>
      </c>
      <c r="M484" s="17" t="s">
        <v>468</v>
      </c>
    </row>
    <row r="485" customHeight="1" spans="1:13">
      <c r="A485" s="20">
        <v>288331</v>
      </c>
      <c r="B485" s="20" t="s">
        <v>66733</v>
      </c>
      <c r="C485" s="20" t="s">
        <v>28414</v>
      </c>
      <c r="D485" s="20" t="s">
        <v>66281</v>
      </c>
      <c r="E485" s="20" t="s">
        <v>1344</v>
      </c>
      <c r="F485" s="20" t="s">
        <v>66734</v>
      </c>
      <c r="G485" s="20" t="s">
        <v>3439</v>
      </c>
      <c r="H485" s="20" t="s">
        <v>66735</v>
      </c>
      <c r="I485" s="20" t="s">
        <v>66736</v>
      </c>
      <c r="J485" s="20" t="s">
        <v>66737</v>
      </c>
      <c r="K485" s="20">
        <v>197.68</v>
      </c>
      <c r="L485" s="21">
        <v>48</v>
      </c>
      <c r="M485" s="17" t="s">
        <v>468</v>
      </c>
    </row>
    <row r="486" customHeight="1" spans="1:13">
      <c r="A486" s="20">
        <v>292449</v>
      </c>
      <c r="B486" s="20" t="s">
        <v>66738</v>
      </c>
      <c r="C486" s="20" t="s">
        <v>28414</v>
      </c>
      <c r="D486" s="20" t="s">
        <v>66281</v>
      </c>
      <c r="E486" s="20" t="s">
        <v>1344</v>
      </c>
      <c r="F486" s="20" t="s">
        <v>66739</v>
      </c>
      <c r="G486" s="20" t="s">
        <v>66547</v>
      </c>
      <c r="H486" s="20" t="s">
        <v>66548</v>
      </c>
      <c r="I486" s="20" t="s">
        <v>66740</v>
      </c>
      <c r="J486" s="20" t="s">
        <v>66741</v>
      </c>
      <c r="K486" s="20">
        <v>128.34</v>
      </c>
      <c r="L486" s="21">
        <v>49</v>
      </c>
      <c r="M486" s="17" t="s">
        <v>468</v>
      </c>
    </row>
    <row r="487" customHeight="1" spans="1:13">
      <c r="A487" s="20">
        <v>278293</v>
      </c>
      <c r="B487" s="20" t="s">
        <v>66742</v>
      </c>
      <c r="C487" s="20" t="s">
        <v>28414</v>
      </c>
      <c r="D487" s="20" t="s">
        <v>66281</v>
      </c>
      <c r="E487" s="20" t="s">
        <v>1344</v>
      </c>
      <c r="F487" s="20" t="s">
        <v>66743</v>
      </c>
      <c r="G487" s="20" t="s">
        <v>66744</v>
      </c>
      <c r="H487" s="20" t="s">
        <v>66745</v>
      </c>
      <c r="I487" s="20" t="s">
        <v>66746</v>
      </c>
      <c r="J487" s="20" t="s">
        <v>66747</v>
      </c>
      <c r="K487" s="20">
        <v>117.75</v>
      </c>
      <c r="L487" s="21">
        <v>50</v>
      </c>
      <c r="M487" s="17" t="s">
        <v>468</v>
      </c>
    </row>
    <row r="488" customHeight="1" spans="1:13">
      <c r="A488" s="20">
        <v>292862</v>
      </c>
      <c r="B488" s="20" t="s">
        <v>66748</v>
      </c>
      <c r="C488" s="20" t="s">
        <v>28414</v>
      </c>
      <c r="D488" s="20" t="s">
        <v>66281</v>
      </c>
      <c r="E488" s="20" t="s">
        <v>1344</v>
      </c>
      <c r="F488" s="20" t="s">
        <v>66749</v>
      </c>
      <c r="G488" s="20" t="s">
        <v>66750</v>
      </c>
      <c r="H488" s="20" t="s">
        <v>66475</v>
      </c>
      <c r="I488" s="20" t="s">
        <v>66751</v>
      </c>
      <c r="J488" s="20" t="s">
        <v>66752</v>
      </c>
      <c r="K488" s="20">
        <v>233.53</v>
      </c>
      <c r="L488" s="21">
        <v>51</v>
      </c>
      <c r="M488" s="17" t="s">
        <v>468</v>
      </c>
    </row>
    <row r="489" s="13" customFormat="1" customHeight="1" spans="1:13">
      <c r="A489" s="20">
        <v>293099</v>
      </c>
      <c r="B489" s="20" t="s">
        <v>66753</v>
      </c>
      <c r="C489" s="20" t="s">
        <v>28414</v>
      </c>
      <c r="D489" s="20" t="s">
        <v>66281</v>
      </c>
      <c r="E489" s="20" t="s">
        <v>1344</v>
      </c>
      <c r="F489" s="20" t="s">
        <v>66754</v>
      </c>
      <c r="G489" s="20" t="s">
        <v>66750</v>
      </c>
      <c r="H489" s="20" t="s">
        <v>66475</v>
      </c>
      <c r="I489" s="20" t="s">
        <v>66755</v>
      </c>
      <c r="J489" s="20" t="s">
        <v>66756</v>
      </c>
      <c r="K489" s="20">
        <v>117.98</v>
      </c>
      <c r="L489" s="21">
        <v>52</v>
      </c>
      <c r="M489" s="17" t="s">
        <v>468</v>
      </c>
    </row>
    <row r="490" s="13" customFormat="1" customHeight="1" spans="1:13">
      <c r="A490" s="20">
        <v>286859</v>
      </c>
      <c r="B490" s="20" t="s">
        <v>66757</v>
      </c>
      <c r="C490" s="20" t="s">
        <v>28414</v>
      </c>
      <c r="D490" s="20" t="s">
        <v>66281</v>
      </c>
      <c r="E490" s="20" t="s">
        <v>1344</v>
      </c>
      <c r="F490" s="20" t="s">
        <v>66758</v>
      </c>
      <c r="G490" s="20" t="s">
        <v>17220</v>
      </c>
      <c r="H490" s="20" t="s">
        <v>66759</v>
      </c>
      <c r="I490" s="20" t="s">
        <v>66760</v>
      </c>
      <c r="J490" s="20" t="s">
        <v>66756</v>
      </c>
      <c r="K490" s="20">
        <v>240</v>
      </c>
      <c r="L490" s="21">
        <v>53</v>
      </c>
      <c r="M490" s="17" t="s">
        <v>468</v>
      </c>
    </row>
  </sheetData>
  <mergeCells count="1">
    <mergeCell ref="A1:L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89"/>
  <sheetViews>
    <sheetView zoomScale="80" zoomScaleNormal="80" topLeftCell="A13" workbookViewId="0">
      <selection activeCell="A1" sqref="A1:M1"/>
    </sheetView>
  </sheetViews>
  <sheetFormatPr defaultColWidth="9" defaultRowHeight="16.05" customHeight="1"/>
  <cols>
    <col min="2" max="2" width="34.2035398230088" customWidth="1"/>
    <col min="3" max="3" width="21" customWidth="1"/>
    <col min="4" max="4" width="25.070796460177" customWidth="1"/>
    <col min="5" max="5" width="11.3362831858407" customWidth="1"/>
    <col min="6" max="6" width="12.8672566371681" customWidth="1"/>
    <col min="7" max="7" width="27.929203539823" customWidth="1"/>
    <col min="8" max="8" width="10.3982300884956" customWidth="1"/>
    <col min="9" max="9" width="9.92920353982301" customWidth="1"/>
    <col min="10" max="10" width="9.86725663716814" customWidth="1"/>
    <col min="12" max="12" width="9.86725663716814" customWidth="1"/>
    <col min="13" max="13" width="12.6017699115044" style="7" customWidth="1"/>
  </cols>
  <sheetData>
    <row r="1" ht="35" customHeight="1" spans="1:13">
      <c r="A1" s="3" t="s">
        <v>66761</v>
      </c>
      <c r="B1" s="3"/>
      <c r="C1" s="3"/>
      <c r="D1" s="3"/>
      <c r="E1" s="3"/>
      <c r="F1" s="3"/>
      <c r="G1" s="3"/>
      <c r="H1" s="3"/>
      <c r="I1" s="3"/>
      <c r="J1" s="3"/>
      <c r="K1" s="3"/>
      <c r="L1" s="3"/>
      <c r="M1" s="3"/>
    </row>
    <row r="2" s="7" customFormat="1" customHeight="1" spans="1:13">
      <c r="A2" s="4" t="s">
        <v>1</v>
      </c>
      <c r="B2" s="4" t="s">
        <v>2</v>
      </c>
      <c r="C2" s="4" t="s">
        <v>380</v>
      </c>
      <c r="D2" s="4" t="s">
        <v>381</v>
      </c>
      <c r="E2" s="4" t="s">
        <v>382</v>
      </c>
      <c r="F2" s="4" t="s">
        <v>3</v>
      </c>
      <c r="G2" s="4" t="s">
        <v>4</v>
      </c>
      <c r="H2" s="4" t="s">
        <v>5</v>
      </c>
      <c r="I2" s="4" t="s">
        <v>6</v>
      </c>
      <c r="J2" s="4" t="s">
        <v>2297</v>
      </c>
      <c r="K2" s="4" t="s">
        <v>2298</v>
      </c>
      <c r="L2" s="4" t="s">
        <v>2299</v>
      </c>
      <c r="M2" s="5" t="s">
        <v>7</v>
      </c>
    </row>
    <row r="3" customHeight="1" spans="1:13">
      <c r="A3" s="6">
        <v>281810</v>
      </c>
      <c r="B3" s="6" t="s">
        <v>66762</v>
      </c>
      <c r="C3" s="6" t="s">
        <v>13863</v>
      </c>
      <c r="D3" s="6" t="s">
        <v>66763</v>
      </c>
      <c r="E3" s="6" t="s">
        <v>2561</v>
      </c>
      <c r="F3" s="6" t="s">
        <v>66764</v>
      </c>
      <c r="G3" s="6" t="s">
        <v>8234</v>
      </c>
      <c r="H3" s="6" t="s">
        <v>66765</v>
      </c>
      <c r="I3" s="6" t="s">
        <v>66764</v>
      </c>
      <c r="J3" s="8">
        <v>175</v>
      </c>
      <c r="K3" s="8">
        <v>99.02</v>
      </c>
      <c r="L3" s="6">
        <v>1</v>
      </c>
      <c r="M3" s="5" t="s">
        <v>393</v>
      </c>
    </row>
    <row r="4" customHeight="1" spans="1:13">
      <c r="A4" s="6">
        <v>292228</v>
      </c>
      <c r="B4" s="6" t="s">
        <v>66766</v>
      </c>
      <c r="C4" s="6" t="s">
        <v>13863</v>
      </c>
      <c r="D4" s="6" t="s">
        <v>66763</v>
      </c>
      <c r="E4" s="6" t="s">
        <v>2561</v>
      </c>
      <c r="F4" s="6" t="s">
        <v>66767</v>
      </c>
      <c r="G4" s="6" t="s">
        <v>14838</v>
      </c>
      <c r="H4" s="6" t="s">
        <v>66768</v>
      </c>
      <c r="I4" s="6" t="s">
        <v>66767</v>
      </c>
      <c r="J4" s="6">
        <v>172</v>
      </c>
      <c r="K4" s="6">
        <v>88.03</v>
      </c>
      <c r="L4" s="6">
        <v>2</v>
      </c>
      <c r="M4" s="5" t="s">
        <v>404</v>
      </c>
    </row>
    <row r="5" customHeight="1" spans="1:13">
      <c r="A5" s="6">
        <v>282292</v>
      </c>
      <c r="B5" s="6" t="s">
        <v>66769</v>
      </c>
      <c r="C5" s="6" t="s">
        <v>13863</v>
      </c>
      <c r="D5" s="6" t="s">
        <v>66763</v>
      </c>
      <c r="E5" s="6" t="s">
        <v>2561</v>
      </c>
      <c r="F5" s="6" t="s">
        <v>66770</v>
      </c>
      <c r="G5" s="6" t="s">
        <v>51987</v>
      </c>
      <c r="H5" s="6" t="s">
        <v>66771</v>
      </c>
      <c r="I5" s="6" t="s">
        <v>66770</v>
      </c>
      <c r="J5" s="6">
        <v>170</v>
      </c>
      <c r="K5" s="6">
        <v>111.13</v>
      </c>
      <c r="L5" s="6">
        <v>3</v>
      </c>
      <c r="M5" s="5" t="s">
        <v>415</v>
      </c>
    </row>
    <row r="6" customHeight="1" spans="1:13">
      <c r="A6" s="6">
        <v>281819</v>
      </c>
      <c r="B6" s="6" t="s">
        <v>66772</v>
      </c>
      <c r="C6" s="6" t="s">
        <v>13863</v>
      </c>
      <c r="D6" s="6" t="s">
        <v>66763</v>
      </c>
      <c r="E6" s="6" t="s">
        <v>2561</v>
      </c>
      <c r="F6" s="6" t="s">
        <v>66773</v>
      </c>
      <c r="G6" s="6" t="s">
        <v>8234</v>
      </c>
      <c r="H6" s="6" t="s">
        <v>66765</v>
      </c>
      <c r="I6" s="6" t="s">
        <v>66773</v>
      </c>
      <c r="J6" s="8">
        <v>168</v>
      </c>
      <c r="K6" s="8">
        <v>98.55</v>
      </c>
      <c r="L6" s="6">
        <v>4</v>
      </c>
      <c r="M6" s="4" t="s">
        <v>800</v>
      </c>
    </row>
    <row r="7" customHeight="1" spans="1:13">
      <c r="A7" s="6">
        <v>290042</v>
      </c>
      <c r="B7" s="6" t="s">
        <v>66774</v>
      </c>
      <c r="C7" s="6" t="s">
        <v>13863</v>
      </c>
      <c r="D7" s="6" t="s">
        <v>66763</v>
      </c>
      <c r="E7" s="6" t="s">
        <v>2561</v>
      </c>
      <c r="F7" s="6" t="s">
        <v>66775</v>
      </c>
      <c r="G7" s="6" t="s">
        <v>1274</v>
      </c>
      <c r="H7" s="6" t="s">
        <v>66776</v>
      </c>
      <c r="I7" s="6" t="s">
        <v>66777</v>
      </c>
      <c r="J7" s="6">
        <v>167</v>
      </c>
      <c r="K7" s="6">
        <v>93.32</v>
      </c>
      <c r="L7" s="6">
        <v>5</v>
      </c>
      <c r="M7" s="4" t="s">
        <v>800</v>
      </c>
    </row>
    <row r="8" customHeight="1" spans="1:13">
      <c r="A8" s="6">
        <v>279101</v>
      </c>
      <c r="B8" s="6" t="s">
        <v>66778</v>
      </c>
      <c r="C8" s="6" t="s">
        <v>13863</v>
      </c>
      <c r="D8" s="6" t="s">
        <v>66763</v>
      </c>
      <c r="E8" s="6" t="s">
        <v>2561</v>
      </c>
      <c r="F8" s="6" t="s">
        <v>13447</v>
      </c>
      <c r="G8" s="6" t="s">
        <v>66779</v>
      </c>
      <c r="H8" s="6" t="s">
        <v>66780</v>
      </c>
      <c r="I8" s="6" t="s">
        <v>13447</v>
      </c>
      <c r="J8" s="6">
        <v>163</v>
      </c>
      <c r="K8" s="6">
        <v>101.12</v>
      </c>
      <c r="L8" s="6">
        <v>6</v>
      </c>
      <c r="M8" s="4" t="s">
        <v>800</v>
      </c>
    </row>
    <row r="9" customHeight="1" spans="1:13">
      <c r="A9" s="6">
        <v>279608</v>
      </c>
      <c r="B9" s="6" t="s">
        <v>66781</v>
      </c>
      <c r="C9" s="6" t="s">
        <v>13863</v>
      </c>
      <c r="D9" s="6" t="s">
        <v>66763</v>
      </c>
      <c r="E9" s="6" t="s">
        <v>2561</v>
      </c>
      <c r="F9" s="6" t="s">
        <v>66782</v>
      </c>
      <c r="G9" s="6" t="s">
        <v>66783</v>
      </c>
      <c r="H9" s="6" t="s">
        <v>66780</v>
      </c>
      <c r="I9" s="6" t="s">
        <v>66782</v>
      </c>
      <c r="J9" s="6">
        <v>161</v>
      </c>
      <c r="K9" s="6">
        <v>101.82</v>
      </c>
      <c r="L9" s="6">
        <v>7</v>
      </c>
      <c r="M9" s="4" t="s">
        <v>800</v>
      </c>
    </row>
    <row r="10" customHeight="1" spans="1:13">
      <c r="A10" s="6">
        <v>281381</v>
      </c>
      <c r="B10" s="6" t="s">
        <v>66784</v>
      </c>
      <c r="C10" s="6" t="s">
        <v>13863</v>
      </c>
      <c r="D10" s="6" t="s">
        <v>66763</v>
      </c>
      <c r="E10" s="6" t="s">
        <v>2561</v>
      </c>
      <c r="F10" s="6" t="s">
        <v>66785</v>
      </c>
      <c r="G10" s="6" t="s">
        <v>36126</v>
      </c>
      <c r="H10" s="6" t="s">
        <v>66768</v>
      </c>
      <c r="I10" s="6" t="s">
        <v>66785</v>
      </c>
      <c r="J10" s="6">
        <v>160</v>
      </c>
      <c r="K10" s="6">
        <v>102.13</v>
      </c>
      <c r="L10" s="6">
        <v>8</v>
      </c>
      <c r="M10" s="4" t="s">
        <v>800</v>
      </c>
    </row>
    <row r="11" customHeight="1" spans="1:13">
      <c r="A11" s="6">
        <v>268620</v>
      </c>
      <c r="B11" s="6" t="s">
        <v>66786</v>
      </c>
      <c r="C11" s="6" t="s">
        <v>13863</v>
      </c>
      <c r="D11" s="6" t="s">
        <v>66763</v>
      </c>
      <c r="E11" s="6" t="s">
        <v>2561</v>
      </c>
      <c r="F11" s="6" t="s">
        <v>66787</v>
      </c>
      <c r="G11" s="6" t="s">
        <v>4743</v>
      </c>
      <c r="H11" s="6" t="s">
        <v>36072</v>
      </c>
      <c r="I11" s="6" t="s">
        <v>7027</v>
      </c>
      <c r="J11" s="6">
        <v>158</v>
      </c>
      <c r="K11" s="6">
        <v>93.77</v>
      </c>
      <c r="L11" s="6">
        <v>9</v>
      </c>
      <c r="M11" s="4" t="s">
        <v>800</v>
      </c>
    </row>
    <row r="12" customHeight="1" spans="1:13">
      <c r="A12" s="6">
        <v>270391</v>
      </c>
      <c r="B12" s="6" t="s">
        <v>66788</v>
      </c>
      <c r="C12" s="6" t="s">
        <v>13863</v>
      </c>
      <c r="D12" s="6" t="s">
        <v>66763</v>
      </c>
      <c r="E12" s="6" t="s">
        <v>2561</v>
      </c>
      <c r="F12" s="6" t="s">
        <v>66789</v>
      </c>
      <c r="G12" s="6" t="s">
        <v>61429</v>
      </c>
      <c r="H12" s="6" t="s">
        <v>66790</v>
      </c>
      <c r="I12" s="6" t="s">
        <v>66789</v>
      </c>
      <c r="J12" s="6">
        <v>158</v>
      </c>
      <c r="K12" s="6">
        <v>94.95</v>
      </c>
      <c r="L12" s="6">
        <v>10</v>
      </c>
      <c r="M12" s="4" t="s">
        <v>800</v>
      </c>
    </row>
    <row r="13" customHeight="1" spans="1:13">
      <c r="A13" s="6">
        <v>282307</v>
      </c>
      <c r="B13" s="6" t="s">
        <v>66791</v>
      </c>
      <c r="C13" s="6" t="s">
        <v>13863</v>
      </c>
      <c r="D13" s="6" t="s">
        <v>66763</v>
      </c>
      <c r="E13" s="6" t="s">
        <v>2561</v>
      </c>
      <c r="F13" s="6" t="s">
        <v>66792</v>
      </c>
      <c r="G13" s="6" t="s">
        <v>66793</v>
      </c>
      <c r="H13" s="6" t="s">
        <v>41361</v>
      </c>
      <c r="I13" s="6" t="s">
        <v>66792</v>
      </c>
      <c r="J13" s="6">
        <v>155</v>
      </c>
      <c r="K13" s="6">
        <v>105.77</v>
      </c>
      <c r="L13" s="6">
        <v>11</v>
      </c>
      <c r="M13" s="4" t="s">
        <v>800</v>
      </c>
    </row>
    <row r="14" customHeight="1" spans="1:13">
      <c r="A14" s="6">
        <v>289840</v>
      </c>
      <c r="B14" s="6" t="s">
        <v>66794</v>
      </c>
      <c r="C14" s="6" t="s">
        <v>13863</v>
      </c>
      <c r="D14" s="6" t="s">
        <v>66763</v>
      </c>
      <c r="E14" s="6" t="s">
        <v>2561</v>
      </c>
      <c r="F14" s="6" t="s">
        <v>66795</v>
      </c>
      <c r="G14" s="6" t="s">
        <v>13759</v>
      </c>
      <c r="H14" s="6" t="s">
        <v>66796</v>
      </c>
      <c r="I14" s="6" t="s">
        <v>66797</v>
      </c>
      <c r="J14" s="6">
        <v>153</v>
      </c>
      <c r="K14" s="6">
        <v>77.38</v>
      </c>
      <c r="L14" s="6">
        <v>12</v>
      </c>
      <c r="M14" s="4" t="s">
        <v>426</v>
      </c>
    </row>
    <row r="15" customHeight="1" spans="1:13">
      <c r="A15" s="6">
        <v>276248</v>
      </c>
      <c r="B15" s="6" t="s">
        <v>66798</v>
      </c>
      <c r="C15" s="6" t="s">
        <v>13863</v>
      </c>
      <c r="D15" s="6" t="s">
        <v>66763</v>
      </c>
      <c r="E15" s="6" t="s">
        <v>2561</v>
      </c>
      <c r="F15" s="6" t="s">
        <v>66799</v>
      </c>
      <c r="G15" s="6" t="s">
        <v>66800</v>
      </c>
      <c r="H15" s="6" t="s">
        <v>66801</v>
      </c>
      <c r="I15" s="6" t="s">
        <v>66802</v>
      </c>
      <c r="J15" s="6">
        <v>152</v>
      </c>
      <c r="K15" s="6">
        <v>88.5</v>
      </c>
      <c r="L15" s="6">
        <v>13</v>
      </c>
      <c r="M15" s="4" t="s">
        <v>426</v>
      </c>
    </row>
    <row r="16" customHeight="1" spans="1:13">
      <c r="A16" s="6">
        <v>271357</v>
      </c>
      <c r="B16" s="6" t="s">
        <v>66803</v>
      </c>
      <c r="C16" s="6" t="s">
        <v>13863</v>
      </c>
      <c r="D16" s="6" t="s">
        <v>66763</v>
      </c>
      <c r="E16" s="6" t="s">
        <v>2561</v>
      </c>
      <c r="F16" s="6" t="s">
        <v>66804</v>
      </c>
      <c r="G16" s="6" t="s">
        <v>42283</v>
      </c>
      <c r="H16" s="6" t="s">
        <v>66805</v>
      </c>
      <c r="I16" s="6" t="s">
        <v>54590</v>
      </c>
      <c r="J16" s="6">
        <v>151</v>
      </c>
      <c r="K16" s="6">
        <v>74.97</v>
      </c>
      <c r="L16" s="6">
        <v>14</v>
      </c>
      <c r="M16" s="4" t="s">
        <v>426</v>
      </c>
    </row>
    <row r="17" customHeight="1" spans="1:13">
      <c r="A17" s="6">
        <v>289831</v>
      </c>
      <c r="B17" s="6" t="s">
        <v>66806</v>
      </c>
      <c r="C17" s="6" t="s">
        <v>13863</v>
      </c>
      <c r="D17" s="6" t="s">
        <v>66763</v>
      </c>
      <c r="E17" s="6" t="s">
        <v>2561</v>
      </c>
      <c r="F17" s="6" t="s">
        <v>66807</v>
      </c>
      <c r="G17" s="6" t="s">
        <v>66808</v>
      </c>
      <c r="H17" s="6" t="s">
        <v>66809</v>
      </c>
      <c r="I17" s="6" t="s">
        <v>66810</v>
      </c>
      <c r="J17" s="6">
        <v>151</v>
      </c>
      <c r="K17" s="6">
        <v>75.3</v>
      </c>
      <c r="L17" s="6">
        <v>15</v>
      </c>
      <c r="M17" s="4" t="s">
        <v>426</v>
      </c>
    </row>
    <row r="18" customHeight="1" spans="1:13">
      <c r="A18" s="6">
        <v>275633</v>
      </c>
      <c r="B18" s="6" t="s">
        <v>66811</v>
      </c>
      <c r="C18" s="6" t="s">
        <v>13863</v>
      </c>
      <c r="D18" s="6" t="s">
        <v>66763</v>
      </c>
      <c r="E18" s="6" t="s">
        <v>2561</v>
      </c>
      <c r="F18" s="6" t="s">
        <v>66812</v>
      </c>
      <c r="G18" s="6" t="s">
        <v>66813</v>
      </c>
      <c r="H18" s="6" t="s">
        <v>66814</v>
      </c>
      <c r="I18" s="6" t="s">
        <v>66815</v>
      </c>
      <c r="J18" s="6">
        <v>151</v>
      </c>
      <c r="K18" s="6">
        <v>100.67</v>
      </c>
      <c r="L18" s="6">
        <v>16</v>
      </c>
      <c r="M18" s="4" t="s">
        <v>426</v>
      </c>
    </row>
    <row r="19" customHeight="1" spans="1:13">
      <c r="A19" s="6">
        <v>281823</v>
      </c>
      <c r="B19" s="6" t="s">
        <v>66816</v>
      </c>
      <c r="C19" s="6" t="s">
        <v>13863</v>
      </c>
      <c r="D19" s="6" t="s">
        <v>66763</v>
      </c>
      <c r="E19" s="6" t="s">
        <v>2561</v>
      </c>
      <c r="F19" s="6" t="s">
        <v>66817</v>
      </c>
      <c r="G19" s="6" t="s">
        <v>8234</v>
      </c>
      <c r="H19" s="6" t="s">
        <v>66818</v>
      </c>
      <c r="I19" s="6" t="s">
        <v>66817</v>
      </c>
      <c r="J19" s="8">
        <v>150</v>
      </c>
      <c r="K19" s="8">
        <v>79.2</v>
      </c>
      <c r="L19" s="6">
        <v>17</v>
      </c>
      <c r="M19" s="4" t="s">
        <v>426</v>
      </c>
    </row>
    <row r="20" customHeight="1" spans="1:13">
      <c r="A20" s="6">
        <v>289800</v>
      </c>
      <c r="B20" s="6" t="s">
        <v>66819</v>
      </c>
      <c r="C20" s="6" t="s">
        <v>13863</v>
      </c>
      <c r="D20" s="6" t="s">
        <v>66763</v>
      </c>
      <c r="E20" s="6" t="s">
        <v>2561</v>
      </c>
      <c r="F20" s="6" t="s">
        <v>66820</v>
      </c>
      <c r="G20" s="6" t="s">
        <v>1274</v>
      </c>
      <c r="H20" s="6" t="s">
        <v>66776</v>
      </c>
      <c r="I20" s="6" t="s">
        <v>66821</v>
      </c>
      <c r="J20" s="6">
        <v>149</v>
      </c>
      <c r="K20" s="6">
        <v>80.48</v>
      </c>
      <c r="L20" s="6">
        <v>18</v>
      </c>
      <c r="M20" s="4" t="s">
        <v>426</v>
      </c>
    </row>
    <row r="21" customHeight="1" spans="1:13">
      <c r="A21" s="6">
        <v>270168</v>
      </c>
      <c r="B21" s="6" t="s">
        <v>66822</v>
      </c>
      <c r="C21" s="6" t="s">
        <v>13863</v>
      </c>
      <c r="D21" s="6" t="s">
        <v>66763</v>
      </c>
      <c r="E21" s="6" t="s">
        <v>2561</v>
      </c>
      <c r="F21" s="6" t="s">
        <v>66823</v>
      </c>
      <c r="G21" s="6" t="s">
        <v>66824</v>
      </c>
      <c r="H21" s="6" t="s">
        <v>66825</v>
      </c>
      <c r="I21" s="6" t="s">
        <v>66823</v>
      </c>
      <c r="J21" s="6">
        <v>149</v>
      </c>
      <c r="K21" s="6">
        <v>83.45</v>
      </c>
      <c r="L21" s="6">
        <v>19</v>
      </c>
      <c r="M21" s="4" t="s">
        <v>426</v>
      </c>
    </row>
    <row r="22" customHeight="1" spans="1:13">
      <c r="A22" s="6">
        <v>282015</v>
      </c>
      <c r="B22" s="6" t="s">
        <v>66826</v>
      </c>
      <c r="C22" s="6" t="s">
        <v>13863</v>
      </c>
      <c r="D22" s="6" t="s">
        <v>66763</v>
      </c>
      <c r="E22" s="6" t="s">
        <v>2561</v>
      </c>
      <c r="F22" s="6" t="s">
        <v>66827</v>
      </c>
      <c r="G22" s="6" t="s">
        <v>66828</v>
      </c>
      <c r="H22" s="6" t="s">
        <v>66829</v>
      </c>
      <c r="I22" s="6" t="s">
        <v>66827</v>
      </c>
      <c r="J22" s="6">
        <v>148</v>
      </c>
      <c r="K22" s="6">
        <v>119.23</v>
      </c>
      <c r="L22" s="6">
        <v>20</v>
      </c>
      <c r="M22" s="4" t="s">
        <v>426</v>
      </c>
    </row>
    <row r="23" customHeight="1" spans="1:13">
      <c r="A23" s="6">
        <v>267315</v>
      </c>
      <c r="B23" s="6" t="s">
        <v>66830</v>
      </c>
      <c r="C23" s="6" t="s">
        <v>13863</v>
      </c>
      <c r="D23" s="6" t="s">
        <v>66763</v>
      </c>
      <c r="E23" s="6" t="s">
        <v>2561</v>
      </c>
      <c r="F23" s="6" t="s">
        <v>66831</v>
      </c>
      <c r="G23" s="6" t="s">
        <v>66832</v>
      </c>
      <c r="H23" s="6" t="s">
        <v>66833</v>
      </c>
      <c r="I23" s="6" t="s">
        <v>66834</v>
      </c>
      <c r="J23" s="6">
        <v>147</v>
      </c>
      <c r="K23" s="6">
        <v>86.93</v>
      </c>
      <c r="L23" s="6">
        <v>21</v>
      </c>
      <c r="M23" s="4" t="s">
        <v>426</v>
      </c>
    </row>
    <row r="24" customHeight="1" spans="1:13">
      <c r="A24" s="6">
        <v>290412</v>
      </c>
      <c r="B24" s="6" t="s">
        <v>66835</v>
      </c>
      <c r="C24" s="6" t="s">
        <v>13863</v>
      </c>
      <c r="D24" s="6" t="s">
        <v>66763</v>
      </c>
      <c r="E24" s="6" t="s">
        <v>2561</v>
      </c>
      <c r="F24" s="6" t="s">
        <v>66836</v>
      </c>
      <c r="G24" s="6" t="s">
        <v>66837</v>
      </c>
      <c r="H24" s="6" t="s">
        <v>66838</v>
      </c>
      <c r="I24" s="6" t="s">
        <v>66836</v>
      </c>
      <c r="J24" s="6">
        <v>147</v>
      </c>
      <c r="K24" s="6">
        <v>105.68</v>
      </c>
      <c r="L24" s="6">
        <v>22</v>
      </c>
      <c r="M24" s="4" t="s">
        <v>426</v>
      </c>
    </row>
    <row r="25" customHeight="1" spans="1:13">
      <c r="A25" s="6">
        <v>271710</v>
      </c>
      <c r="B25" s="6" t="s">
        <v>66839</v>
      </c>
      <c r="C25" s="6" t="s">
        <v>13863</v>
      </c>
      <c r="D25" s="6" t="s">
        <v>66763</v>
      </c>
      <c r="E25" s="6" t="s">
        <v>2561</v>
      </c>
      <c r="F25" s="6" t="s">
        <v>66840</v>
      </c>
      <c r="G25" s="6" t="s">
        <v>66841</v>
      </c>
      <c r="H25" s="6" t="s">
        <v>66805</v>
      </c>
      <c r="I25" s="6" t="s">
        <v>66842</v>
      </c>
      <c r="J25" s="6">
        <v>146</v>
      </c>
      <c r="K25" s="6">
        <v>93.88</v>
      </c>
      <c r="L25" s="6">
        <v>23</v>
      </c>
      <c r="M25" s="4" t="s">
        <v>426</v>
      </c>
    </row>
    <row r="26" customHeight="1" spans="1:13">
      <c r="A26" s="6">
        <v>269133</v>
      </c>
      <c r="B26" s="6" t="s">
        <v>66843</v>
      </c>
      <c r="C26" s="6" t="s">
        <v>13863</v>
      </c>
      <c r="D26" s="6" t="s">
        <v>66763</v>
      </c>
      <c r="E26" s="6" t="s">
        <v>2561</v>
      </c>
      <c r="F26" s="6" t="s">
        <v>66844</v>
      </c>
      <c r="G26" s="6" t="s">
        <v>66845</v>
      </c>
      <c r="H26" s="6" t="s">
        <v>66846</v>
      </c>
      <c r="I26" s="6" t="s">
        <v>66847</v>
      </c>
      <c r="J26" s="6">
        <v>145</v>
      </c>
      <c r="K26" s="6">
        <v>90.4</v>
      </c>
      <c r="L26" s="6">
        <v>24</v>
      </c>
      <c r="M26" s="4" t="s">
        <v>426</v>
      </c>
    </row>
    <row r="27" customHeight="1" spans="1:13">
      <c r="A27" s="6">
        <v>282246</v>
      </c>
      <c r="B27" s="6" t="s">
        <v>66848</v>
      </c>
      <c r="C27" s="6" t="s">
        <v>13863</v>
      </c>
      <c r="D27" s="6" t="s">
        <v>66763</v>
      </c>
      <c r="E27" s="6" t="s">
        <v>2561</v>
      </c>
      <c r="F27" s="6" t="s">
        <v>66849</v>
      </c>
      <c r="G27" s="6" t="s">
        <v>61556</v>
      </c>
      <c r="H27" s="6" t="s">
        <v>66850</v>
      </c>
      <c r="I27" s="6" t="s">
        <v>66849</v>
      </c>
      <c r="J27" s="6">
        <v>145</v>
      </c>
      <c r="K27" s="6">
        <v>92.88</v>
      </c>
      <c r="L27" s="6">
        <v>25</v>
      </c>
      <c r="M27" s="4" t="s">
        <v>426</v>
      </c>
    </row>
    <row r="28" customHeight="1" spans="1:13">
      <c r="A28" s="6">
        <v>285328</v>
      </c>
      <c r="B28" s="6" t="s">
        <v>66851</v>
      </c>
      <c r="C28" s="6" t="s">
        <v>13863</v>
      </c>
      <c r="D28" s="6" t="s">
        <v>66763</v>
      </c>
      <c r="E28" s="6" t="s">
        <v>2561</v>
      </c>
      <c r="F28" s="6" t="s">
        <v>66852</v>
      </c>
      <c r="G28" s="6" t="s">
        <v>66853</v>
      </c>
      <c r="H28" s="6" t="s">
        <v>66854</v>
      </c>
      <c r="I28" s="6" t="s">
        <v>66852</v>
      </c>
      <c r="J28" s="6">
        <v>145</v>
      </c>
      <c r="K28" s="6">
        <v>115.62</v>
      </c>
      <c r="L28" s="6">
        <v>26</v>
      </c>
      <c r="M28" s="4" t="s">
        <v>426</v>
      </c>
    </row>
    <row r="29" customHeight="1" spans="1:13">
      <c r="A29" s="6">
        <v>287319</v>
      </c>
      <c r="B29" s="6" t="s">
        <v>66855</v>
      </c>
      <c r="C29" s="6" t="s">
        <v>13863</v>
      </c>
      <c r="D29" s="6" t="s">
        <v>66763</v>
      </c>
      <c r="E29" s="6" t="s">
        <v>2561</v>
      </c>
      <c r="F29" s="6" t="s">
        <v>66856</v>
      </c>
      <c r="G29" s="6" t="s">
        <v>66857</v>
      </c>
      <c r="H29" s="6" t="s">
        <v>66858</v>
      </c>
      <c r="I29" s="6" t="s">
        <v>66856</v>
      </c>
      <c r="J29" s="6">
        <v>144</v>
      </c>
      <c r="K29" s="6">
        <v>90.55</v>
      </c>
      <c r="L29" s="6">
        <v>27</v>
      </c>
      <c r="M29" s="4" t="s">
        <v>426</v>
      </c>
    </row>
    <row r="30" customHeight="1" spans="1:13">
      <c r="A30" s="6">
        <v>283879</v>
      </c>
      <c r="B30" s="6" t="s">
        <v>66859</v>
      </c>
      <c r="C30" s="6" t="s">
        <v>13863</v>
      </c>
      <c r="D30" s="6" t="s">
        <v>66763</v>
      </c>
      <c r="E30" s="6" t="s">
        <v>2561</v>
      </c>
      <c r="F30" s="6" t="s">
        <v>66860</v>
      </c>
      <c r="G30" s="6" t="s">
        <v>66861</v>
      </c>
      <c r="H30" s="6" t="s">
        <v>62976</v>
      </c>
      <c r="I30" s="6" t="s">
        <v>66860</v>
      </c>
      <c r="J30" s="6">
        <v>143</v>
      </c>
      <c r="K30" s="6">
        <v>100.87</v>
      </c>
      <c r="L30" s="6">
        <v>28</v>
      </c>
      <c r="M30" s="4" t="s">
        <v>426</v>
      </c>
    </row>
    <row r="31" customHeight="1" spans="1:13">
      <c r="A31" s="6">
        <v>289789</v>
      </c>
      <c r="B31" s="6" t="s">
        <v>66862</v>
      </c>
      <c r="C31" s="6" t="s">
        <v>13863</v>
      </c>
      <c r="D31" s="6" t="s">
        <v>66763</v>
      </c>
      <c r="E31" s="6" t="s">
        <v>2561</v>
      </c>
      <c r="F31" s="6" t="s">
        <v>66863</v>
      </c>
      <c r="G31" s="6" t="s">
        <v>66864</v>
      </c>
      <c r="H31" s="6" t="s">
        <v>66865</v>
      </c>
      <c r="I31" s="6" t="s">
        <v>66866</v>
      </c>
      <c r="J31" s="6">
        <v>143</v>
      </c>
      <c r="K31" s="6">
        <v>102.23</v>
      </c>
      <c r="L31" s="6">
        <v>29</v>
      </c>
      <c r="M31" s="4" t="s">
        <v>426</v>
      </c>
    </row>
    <row r="32" customHeight="1" spans="1:13">
      <c r="A32" s="6">
        <v>270201</v>
      </c>
      <c r="B32" s="6" t="s">
        <v>66867</v>
      </c>
      <c r="C32" s="6" t="s">
        <v>13863</v>
      </c>
      <c r="D32" s="6" t="s">
        <v>66763</v>
      </c>
      <c r="E32" s="6" t="s">
        <v>2561</v>
      </c>
      <c r="F32" s="6" t="s">
        <v>66868</v>
      </c>
      <c r="G32" s="6" t="s">
        <v>66869</v>
      </c>
      <c r="H32" s="6" t="s">
        <v>66870</v>
      </c>
      <c r="I32" s="6" t="s">
        <v>66868</v>
      </c>
      <c r="J32" s="6">
        <v>141</v>
      </c>
      <c r="K32" s="6">
        <v>96.27</v>
      </c>
      <c r="L32" s="6">
        <v>30</v>
      </c>
      <c r="M32" s="4" t="s">
        <v>426</v>
      </c>
    </row>
    <row r="33" customHeight="1" spans="1:13">
      <c r="A33" s="6">
        <v>289795</v>
      </c>
      <c r="B33" s="6" t="s">
        <v>66871</v>
      </c>
      <c r="C33" s="6" t="s">
        <v>13863</v>
      </c>
      <c r="D33" s="6" t="s">
        <v>66763</v>
      </c>
      <c r="E33" s="6" t="s">
        <v>2561</v>
      </c>
      <c r="F33" s="6" t="s">
        <v>66872</v>
      </c>
      <c r="G33" s="6" t="s">
        <v>66864</v>
      </c>
      <c r="H33" s="6" t="s">
        <v>66865</v>
      </c>
      <c r="I33" s="6" t="s">
        <v>66873</v>
      </c>
      <c r="J33" s="6">
        <v>140</v>
      </c>
      <c r="K33" s="6">
        <v>74.12</v>
      </c>
      <c r="L33" s="6">
        <v>31</v>
      </c>
      <c r="M33" s="4" t="s">
        <v>426</v>
      </c>
    </row>
    <row r="34" customHeight="1" spans="1:13">
      <c r="A34" s="6">
        <v>289853</v>
      </c>
      <c r="B34" s="6" t="s">
        <v>66874</v>
      </c>
      <c r="C34" s="6" t="s">
        <v>13863</v>
      </c>
      <c r="D34" s="6" t="s">
        <v>66763</v>
      </c>
      <c r="E34" s="6" t="s">
        <v>2561</v>
      </c>
      <c r="F34" s="6" t="s">
        <v>66875</v>
      </c>
      <c r="G34" s="6" t="s">
        <v>66876</v>
      </c>
      <c r="H34" s="6" t="s">
        <v>66877</v>
      </c>
      <c r="I34" s="6" t="s">
        <v>66878</v>
      </c>
      <c r="J34" s="6">
        <v>140</v>
      </c>
      <c r="K34" s="6">
        <v>117.07</v>
      </c>
      <c r="L34" s="6">
        <v>32</v>
      </c>
      <c r="M34" s="4" t="s">
        <v>426</v>
      </c>
    </row>
    <row r="35" customHeight="1" spans="1:13">
      <c r="A35" s="6">
        <v>281871</v>
      </c>
      <c r="B35" s="6" t="s">
        <v>66879</v>
      </c>
      <c r="C35" s="6" t="s">
        <v>13863</v>
      </c>
      <c r="D35" s="6" t="s">
        <v>66763</v>
      </c>
      <c r="E35" s="6" t="s">
        <v>2561</v>
      </c>
      <c r="F35" s="6" t="s">
        <v>66880</v>
      </c>
      <c r="G35" s="6" t="s">
        <v>66881</v>
      </c>
      <c r="H35" s="6" t="s">
        <v>66882</v>
      </c>
      <c r="I35" s="6" t="s">
        <v>66883</v>
      </c>
      <c r="J35" s="6">
        <v>137</v>
      </c>
      <c r="K35" s="6">
        <v>77.8</v>
      </c>
      <c r="L35" s="6">
        <v>33</v>
      </c>
      <c r="M35" s="4" t="s">
        <v>426</v>
      </c>
    </row>
    <row r="36" customHeight="1" spans="1:13">
      <c r="A36" s="6">
        <v>270558</v>
      </c>
      <c r="B36" s="6" t="s">
        <v>66884</v>
      </c>
      <c r="C36" s="6" t="s">
        <v>13863</v>
      </c>
      <c r="D36" s="6" t="s">
        <v>66763</v>
      </c>
      <c r="E36" s="6" t="s">
        <v>2561</v>
      </c>
      <c r="F36" s="6" t="s">
        <v>66885</v>
      </c>
      <c r="G36" s="6" t="s">
        <v>66886</v>
      </c>
      <c r="H36" s="6" t="s">
        <v>66887</v>
      </c>
      <c r="I36" s="6" t="s">
        <v>66885</v>
      </c>
      <c r="J36" s="6">
        <v>137</v>
      </c>
      <c r="K36" s="6">
        <v>109.43</v>
      </c>
      <c r="L36" s="6">
        <v>34</v>
      </c>
      <c r="M36" s="4" t="s">
        <v>426</v>
      </c>
    </row>
    <row r="37" customHeight="1" spans="1:13">
      <c r="A37" s="6">
        <v>289807</v>
      </c>
      <c r="B37" s="6" t="s">
        <v>66888</v>
      </c>
      <c r="C37" s="6" t="s">
        <v>13863</v>
      </c>
      <c r="D37" s="6" t="s">
        <v>66763</v>
      </c>
      <c r="E37" s="6" t="s">
        <v>2561</v>
      </c>
      <c r="F37" s="6" t="s">
        <v>66889</v>
      </c>
      <c r="G37" s="6" t="s">
        <v>9950</v>
      </c>
      <c r="H37" s="6" t="s">
        <v>66890</v>
      </c>
      <c r="I37" s="6" t="s">
        <v>66891</v>
      </c>
      <c r="J37" s="6">
        <v>136</v>
      </c>
      <c r="K37" s="6">
        <v>106.63</v>
      </c>
      <c r="L37" s="6">
        <v>35</v>
      </c>
      <c r="M37" s="4" t="s">
        <v>426</v>
      </c>
    </row>
    <row r="38" customHeight="1" spans="1:13">
      <c r="A38" s="6">
        <v>270779</v>
      </c>
      <c r="B38" s="6" t="s">
        <v>66892</v>
      </c>
      <c r="C38" s="6" t="s">
        <v>13863</v>
      </c>
      <c r="D38" s="6" t="s">
        <v>66763</v>
      </c>
      <c r="E38" s="6" t="s">
        <v>2561</v>
      </c>
      <c r="F38" s="6" t="s">
        <v>66893</v>
      </c>
      <c r="G38" s="6" t="s">
        <v>42306</v>
      </c>
      <c r="H38" s="6" t="s">
        <v>42307</v>
      </c>
      <c r="I38" s="6" t="s">
        <v>66893</v>
      </c>
      <c r="J38" s="6">
        <v>135</v>
      </c>
      <c r="K38" s="6">
        <v>85.32</v>
      </c>
      <c r="L38" s="6">
        <v>36</v>
      </c>
      <c r="M38" s="4" t="s">
        <v>426</v>
      </c>
    </row>
    <row r="39" customHeight="1" spans="1:13">
      <c r="A39" s="6">
        <v>288114</v>
      </c>
      <c r="B39" s="6" t="s">
        <v>66894</v>
      </c>
      <c r="C39" s="6" t="s">
        <v>13863</v>
      </c>
      <c r="D39" s="6" t="s">
        <v>66763</v>
      </c>
      <c r="E39" s="6" t="s">
        <v>2561</v>
      </c>
      <c r="F39" s="6" t="s">
        <v>66895</v>
      </c>
      <c r="G39" s="6" t="s">
        <v>36989</v>
      </c>
      <c r="H39" s="6" t="s">
        <v>66896</v>
      </c>
      <c r="I39" s="6" t="s">
        <v>66895</v>
      </c>
      <c r="J39" s="6">
        <v>135</v>
      </c>
      <c r="K39" s="6">
        <v>96.22</v>
      </c>
      <c r="L39" s="6">
        <v>37</v>
      </c>
      <c r="M39" s="4" t="s">
        <v>468</v>
      </c>
    </row>
    <row r="40" customHeight="1" spans="1:13">
      <c r="A40" s="6">
        <v>282085</v>
      </c>
      <c r="B40" s="6" t="s">
        <v>66897</v>
      </c>
      <c r="C40" s="6" t="s">
        <v>13863</v>
      </c>
      <c r="D40" s="6" t="s">
        <v>66763</v>
      </c>
      <c r="E40" s="6" t="s">
        <v>2561</v>
      </c>
      <c r="F40" s="6" t="s">
        <v>66898</v>
      </c>
      <c r="G40" s="6" t="s">
        <v>17220</v>
      </c>
      <c r="H40" s="6" t="s">
        <v>66899</v>
      </c>
      <c r="I40" s="6" t="s">
        <v>66900</v>
      </c>
      <c r="J40" s="6">
        <v>134</v>
      </c>
      <c r="K40" s="6">
        <v>98.1</v>
      </c>
      <c r="L40" s="6">
        <v>38</v>
      </c>
      <c r="M40" s="4" t="s">
        <v>468</v>
      </c>
    </row>
    <row r="41" customHeight="1" spans="1:13">
      <c r="A41" s="6">
        <v>278512</v>
      </c>
      <c r="B41" s="6" t="s">
        <v>66901</v>
      </c>
      <c r="C41" s="6" t="s">
        <v>13863</v>
      </c>
      <c r="D41" s="6" t="s">
        <v>66763</v>
      </c>
      <c r="E41" s="6" t="s">
        <v>2561</v>
      </c>
      <c r="F41" s="6" t="s">
        <v>66902</v>
      </c>
      <c r="G41" s="6" t="s">
        <v>66903</v>
      </c>
      <c r="H41" s="6" t="s">
        <v>66904</v>
      </c>
      <c r="I41" s="6" t="s">
        <v>66902</v>
      </c>
      <c r="J41" s="6">
        <v>133</v>
      </c>
      <c r="K41" s="6">
        <v>85.9</v>
      </c>
      <c r="L41" s="6">
        <v>39</v>
      </c>
      <c r="M41" s="4" t="s">
        <v>468</v>
      </c>
    </row>
    <row r="42" customHeight="1" spans="1:13">
      <c r="A42" s="6">
        <v>282089</v>
      </c>
      <c r="B42" s="6" t="s">
        <v>66905</v>
      </c>
      <c r="C42" s="6" t="s">
        <v>13863</v>
      </c>
      <c r="D42" s="6" t="s">
        <v>66763</v>
      </c>
      <c r="E42" s="6" t="s">
        <v>2561</v>
      </c>
      <c r="F42" s="6" t="s">
        <v>66906</v>
      </c>
      <c r="G42" s="6" t="s">
        <v>17220</v>
      </c>
      <c r="H42" s="6" t="s">
        <v>66899</v>
      </c>
      <c r="I42" s="6" t="s">
        <v>66907</v>
      </c>
      <c r="J42" s="6">
        <v>133</v>
      </c>
      <c r="K42" s="6">
        <v>106.45</v>
      </c>
      <c r="L42" s="6">
        <v>40</v>
      </c>
      <c r="M42" s="4" t="s">
        <v>468</v>
      </c>
    </row>
    <row r="43" customHeight="1" spans="1:13">
      <c r="A43" s="6">
        <v>278520</v>
      </c>
      <c r="B43" s="6" t="s">
        <v>66908</v>
      </c>
      <c r="C43" s="6" t="s">
        <v>13863</v>
      </c>
      <c r="D43" s="6" t="s">
        <v>66763</v>
      </c>
      <c r="E43" s="6" t="s">
        <v>2561</v>
      </c>
      <c r="F43" s="6" t="s">
        <v>66909</v>
      </c>
      <c r="G43" s="6" t="s">
        <v>66903</v>
      </c>
      <c r="H43" s="6" t="s">
        <v>66904</v>
      </c>
      <c r="I43" s="6" t="s">
        <v>66909</v>
      </c>
      <c r="J43" s="6">
        <v>132</v>
      </c>
      <c r="K43" s="6">
        <v>93.28</v>
      </c>
      <c r="L43" s="6">
        <v>41</v>
      </c>
      <c r="M43" s="4" t="s">
        <v>468</v>
      </c>
    </row>
    <row r="44" customHeight="1" spans="1:13">
      <c r="A44" s="6">
        <v>274497</v>
      </c>
      <c r="B44" s="6" t="s">
        <v>66910</v>
      </c>
      <c r="C44" s="6" t="s">
        <v>13863</v>
      </c>
      <c r="D44" s="6" t="s">
        <v>66763</v>
      </c>
      <c r="E44" s="6" t="s">
        <v>2561</v>
      </c>
      <c r="F44" s="6" t="s">
        <v>66911</v>
      </c>
      <c r="G44" s="6" t="s">
        <v>66911</v>
      </c>
      <c r="H44" s="6" t="s">
        <v>66912</v>
      </c>
      <c r="I44" s="6" t="s">
        <v>66913</v>
      </c>
      <c r="J44" s="6">
        <v>131</v>
      </c>
      <c r="K44" s="6">
        <v>67.8</v>
      </c>
      <c r="L44" s="6">
        <v>42</v>
      </c>
      <c r="M44" s="4" t="s">
        <v>468</v>
      </c>
    </row>
    <row r="45" customHeight="1" spans="1:13">
      <c r="A45" s="6">
        <v>270410</v>
      </c>
      <c r="B45" s="6" t="s">
        <v>66914</v>
      </c>
      <c r="C45" s="6" t="s">
        <v>13863</v>
      </c>
      <c r="D45" s="6" t="s">
        <v>66763</v>
      </c>
      <c r="E45" s="6" t="s">
        <v>2561</v>
      </c>
      <c r="F45" s="6" t="s">
        <v>66915</v>
      </c>
      <c r="G45" s="6" t="s">
        <v>66916</v>
      </c>
      <c r="H45" s="6" t="s">
        <v>66870</v>
      </c>
      <c r="I45" s="6" t="s">
        <v>66915</v>
      </c>
      <c r="J45" s="6">
        <v>130</v>
      </c>
      <c r="K45" s="6">
        <v>114.33</v>
      </c>
      <c r="L45" s="6">
        <v>43</v>
      </c>
      <c r="M45" s="4" t="s">
        <v>468</v>
      </c>
    </row>
    <row r="46" customHeight="1" spans="1:13">
      <c r="A46" s="6">
        <v>277634</v>
      </c>
      <c r="B46" s="6" t="s">
        <v>66917</v>
      </c>
      <c r="C46" s="6" t="s">
        <v>13863</v>
      </c>
      <c r="D46" s="6" t="s">
        <v>66763</v>
      </c>
      <c r="E46" s="6" t="s">
        <v>2561</v>
      </c>
      <c r="F46" s="6" t="s">
        <v>66918</v>
      </c>
      <c r="G46" s="6" t="s">
        <v>41941</v>
      </c>
      <c r="H46" s="6" t="s">
        <v>66919</v>
      </c>
      <c r="I46" s="6" t="s">
        <v>66918</v>
      </c>
      <c r="J46" s="6">
        <v>129</v>
      </c>
      <c r="K46" s="6">
        <v>94.05</v>
      </c>
      <c r="L46" s="6">
        <v>44</v>
      </c>
      <c r="M46" s="4" t="s">
        <v>468</v>
      </c>
    </row>
    <row r="47" customHeight="1" spans="1:13">
      <c r="A47" s="6">
        <v>288695</v>
      </c>
      <c r="B47" s="6" t="s">
        <v>66920</v>
      </c>
      <c r="C47" s="6" t="s">
        <v>13863</v>
      </c>
      <c r="D47" s="6" t="s">
        <v>66763</v>
      </c>
      <c r="E47" s="6" t="s">
        <v>2561</v>
      </c>
      <c r="F47" s="6" t="s">
        <v>66921</v>
      </c>
      <c r="G47" s="6" t="s">
        <v>66881</v>
      </c>
      <c r="H47" s="6" t="s">
        <v>66922</v>
      </c>
      <c r="I47" s="6" t="s">
        <v>66923</v>
      </c>
      <c r="J47" s="6">
        <v>129</v>
      </c>
      <c r="K47" s="6">
        <v>107.2</v>
      </c>
      <c r="L47" s="6">
        <v>45</v>
      </c>
      <c r="M47" s="4" t="s">
        <v>468</v>
      </c>
    </row>
    <row r="48" customHeight="1" spans="1:13">
      <c r="A48" s="6">
        <v>266970</v>
      </c>
      <c r="B48" s="6" t="s">
        <v>66924</v>
      </c>
      <c r="C48" s="6" t="s">
        <v>13863</v>
      </c>
      <c r="D48" s="6" t="s">
        <v>66763</v>
      </c>
      <c r="E48" s="6" t="s">
        <v>2561</v>
      </c>
      <c r="F48" s="6" t="s">
        <v>66925</v>
      </c>
      <c r="G48" s="6" t="s">
        <v>66926</v>
      </c>
      <c r="H48" s="6" t="s">
        <v>66927</v>
      </c>
      <c r="I48" s="6" t="s">
        <v>66925</v>
      </c>
      <c r="J48" s="6">
        <v>128</v>
      </c>
      <c r="K48" s="6">
        <v>85.53</v>
      </c>
      <c r="L48" s="6">
        <v>46</v>
      </c>
      <c r="M48" s="4" t="s">
        <v>468</v>
      </c>
    </row>
    <row r="49" customHeight="1" spans="1:13">
      <c r="A49" s="6">
        <v>282020</v>
      </c>
      <c r="B49" s="6" t="s">
        <v>66928</v>
      </c>
      <c r="C49" s="6" t="s">
        <v>13863</v>
      </c>
      <c r="D49" s="6" t="s">
        <v>66763</v>
      </c>
      <c r="E49" s="6" t="s">
        <v>2561</v>
      </c>
      <c r="F49" s="6" t="s">
        <v>66929</v>
      </c>
      <c r="G49" s="6" t="s">
        <v>66930</v>
      </c>
      <c r="H49" s="6" t="s">
        <v>66829</v>
      </c>
      <c r="I49" s="6" t="s">
        <v>66929</v>
      </c>
      <c r="J49" s="6">
        <v>128</v>
      </c>
      <c r="K49" s="6">
        <v>98.4</v>
      </c>
      <c r="L49" s="6">
        <v>47</v>
      </c>
      <c r="M49" s="4" t="s">
        <v>468</v>
      </c>
    </row>
    <row r="50" customHeight="1" spans="1:13">
      <c r="A50" s="6">
        <v>290260</v>
      </c>
      <c r="B50" s="6" t="s">
        <v>66931</v>
      </c>
      <c r="C50" s="6" t="s">
        <v>13863</v>
      </c>
      <c r="D50" s="6" t="s">
        <v>66763</v>
      </c>
      <c r="E50" s="6" t="s">
        <v>2561</v>
      </c>
      <c r="F50" s="6" t="s">
        <v>66932</v>
      </c>
      <c r="G50" s="6" t="s">
        <v>66932</v>
      </c>
      <c r="H50" s="6" t="s">
        <v>66933</v>
      </c>
      <c r="I50" s="6" t="s">
        <v>66934</v>
      </c>
      <c r="J50" s="6">
        <v>122</v>
      </c>
      <c r="K50" s="6">
        <v>74.93</v>
      </c>
      <c r="L50" s="6">
        <v>48</v>
      </c>
      <c r="M50" s="4" t="s">
        <v>468</v>
      </c>
    </row>
    <row r="51" customHeight="1" spans="1:13">
      <c r="A51" s="6">
        <v>282631</v>
      </c>
      <c r="B51" s="6" t="s">
        <v>66935</v>
      </c>
      <c r="C51" s="6" t="s">
        <v>13863</v>
      </c>
      <c r="D51" s="6" t="s">
        <v>66763</v>
      </c>
      <c r="E51" s="6" t="s">
        <v>2561</v>
      </c>
      <c r="F51" s="6" t="s">
        <v>66936</v>
      </c>
      <c r="G51" s="6" t="s">
        <v>66937</v>
      </c>
      <c r="H51" s="6" t="s">
        <v>66938</v>
      </c>
      <c r="I51" s="6" t="s">
        <v>66936</v>
      </c>
      <c r="J51" s="6">
        <v>122</v>
      </c>
      <c r="K51" s="6">
        <v>90.68</v>
      </c>
      <c r="L51" s="6">
        <v>49</v>
      </c>
      <c r="M51" s="4" t="s">
        <v>468</v>
      </c>
    </row>
    <row r="52" customHeight="1" spans="1:13">
      <c r="A52" s="6">
        <v>284870</v>
      </c>
      <c r="B52" s="6" t="s">
        <v>66939</v>
      </c>
      <c r="C52" s="6" t="s">
        <v>13863</v>
      </c>
      <c r="D52" s="6" t="s">
        <v>66763</v>
      </c>
      <c r="E52" s="6" t="s">
        <v>2561</v>
      </c>
      <c r="F52" s="6" t="s">
        <v>66940</v>
      </c>
      <c r="G52" s="6" t="s">
        <v>66941</v>
      </c>
      <c r="H52" s="6" t="s">
        <v>66942</v>
      </c>
      <c r="I52" s="6" t="s">
        <v>66940</v>
      </c>
      <c r="J52" s="6">
        <v>119</v>
      </c>
      <c r="K52" s="6">
        <v>86.1</v>
      </c>
      <c r="L52" s="6">
        <v>50</v>
      </c>
      <c r="M52" s="4" t="s">
        <v>468</v>
      </c>
    </row>
    <row r="53" customHeight="1" spans="1:13">
      <c r="A53" s="6">
        <v>293106</v>
      </c>
      <c r="B53" s="6" t="s">
        <v>66943</v>
      </c>
      <c r="C53" s="6" t="s">
        <v>13863</v>
      </c>
      <c r="D53" s="6" t="s">
        <v>66763</v>
      </c>
      <c r="E53" s="6" t="s">
        <v>2561</v>
      </c>
      <c r="F53" s="6" t="s">
        <v>66944</v>
      </c>
      <c r="G53" s="6" t="s">
        <v>66945</v>
      </c>
      <c r="H53" s="6" t="s">
        <v>66946</v>
      </c>
      <c r="I53" s="6" t="s">
        <v>66947</v>
      </c>
      <c r="J53" s="6">
        <v>118</v>
      </c>
      <c r="K53" s="6">
        <v>103.5</v>
      </c>
      <c r="L53" s="6">
        <v>51</v>
      </c>
      <c r="M53" s="4" t="s">
        <v>468</v>
      </c>
    </row>
    <row r="54" customHeight="1" spans="1:13">
      <c r="A54" s="6">
        <v>283357</v>
      </c>
      <c r="B54" s="6" t="s">
        <v>66948</v>
      </c>
      <c r="C54" s="6" t="s">
        <v>13863</v>
      </c>
      <c r="D54" s="6" t="s">
        <v>66763</v>
      </c>
      <c r="E54" s="6" t="s">
        <v>2561</v>
      </c>
      <c r="F54" s="6" t="s">
        <v>66949</v>
      </c>
      <c r="G54" s="6" t="s">
        <v>66950</v>
      </c>
      <c r="H54" s="6" t="s">
        <v>66951</v>
      </c>
      <c r="I54" s="6" t="s">
        <v>66949</v>
      </c>
      <c r="J54" s="6">
        <v>118</v>
      </c>
      <c r="K54" s="6">
        <v>107.65</v>
      </c>
      <c r="L54" s="6">
        <v>52</v>
      </c>
      <c r="M54" s="4" t="s">
        <v>468</v>
      </c>
    </row>
    <row r="55" customHeight="1" spans="1:13">
      <c r="A55" s="6">
        <v>292201</v>
      </c>
      <c r="B55" s="6" t="s">
        <v>66952</v>
      </c>
      <c r="C55" s="6" t="s">
        <v>13863</v>
      </c>
      <c r="D55" s="6" t="s">
        <v>66763</v>
      </c>
      <c r="E55" s="6" t="s">
        <v>2561</v>
      </c>
      <c r="F55" s="6" t="s">
        <v>66953</v>
      </c>
      <c r="G55" s="6" t="s">
        <v>66954</v>
      </c>
      <c r="H55" s="6" t="s">
        <v>66768</v>
      </c>
      <c r="I55" s="6" t="s">
        <v>66953</v>
      </c>
      <c r="J55" s="6">
        <v>117</v>
      </c>
      <c r="K55" s="6">
        <v>95.32</v>
      </c>
      <c r="L55" s="6">
        <v>53</v>
      </c>
      <c r="M55" s="4" t="s">
        <v>468</v>
      </c>
    </row>
    <row r="56" customHeight="1" spans="1:13">
      <c r="A56" s="6">
        <v>281978</v>
      </c>
      <c r="B56" s="6" t="s">
        <v>66955</v>
      </c>
      <c r="C56" s="6" t="s">
        <v>13863</v>
      </c>
      <c r="D56" s="6" t="s">
        <v>66763</v>
      </c>
      <c r="E56" s="6" t="s">
        <v>2561</v>
      </c>
      <c r="F56" s="6" t="s">
        <v>66956</v>
      </c>
      <c r="G56" s="6" t="s">
        <v>66957</v>
      </c>
      <c r="H56" s="6" t="s">
        <v>66958</v>
      </c>
      <c r="I56" s="6" t="s">
        <v>66959</v>
      </c>
      <c r="J56" s="6">
        <v>117</v>
      </c>
      <c r="K56" s="6">
        <v>100.43</v>
      </c>
      <c r="L56" s="6">
        <v>54</v>
      </c>
      <c r="M56" s="4" t="s">
        <v>468</v>
      </c>
    </row>
    <row r="57" customHeight="1" spans="1:13">
      <c r="A57" s="6">
        <v>282094</v>
      </c>
      <c r="B57" s="6" t="s">
        <v>66960</v>
      </c>
      <c r="C57" s="6" t="s">
        <v>13863</v>
      </c>
      <c r="D57" s="6" t="s">
        <v>66763</v>
      </c>
      <c r="E57" s="6" t="s">
        <v>2561</v>
      </c>
      <c r="F57" s="6" t="s">
        <v>66961</v>
      </c>
      <c r="G57" s="6" t="s">
        <v>17220</v>
      </c>
      <c r="H57" s="6" t="s">
        <v>66962</v>
      </c>
      <c r="I57" s="6" t="s">
        <v>66963</v>
      </c>
      <c r="J57" s="6">
        <v>116</v>
      </c>
      <c r="K57" s="6">
        <v>63.77</v>
      </c>
      <c r="L57" s="6">
        <v>55</v>
      </c>
      <c r="M57" s="4" t="s">
        <v>468</v>
      </c>
    </row>
    <row r="58" customHeight="1" spans="1:13">
      <c r="A58" s="6">
        <v>290709</v>
      </c>
      <c r="B58" s="6" t="s">
        <v>66964</v>
      </c>
      <c r="C58" s="6" t="s">
        <v>13863</v>
      </c>
      <c r="D58" s="6" t="s">
        <v>66763</v>
      </c>
      <c r="E58" s="6" t="s">
        <v>2561</v>
      </c>
      <c r="F58" s="6" t="s">
        <v>66965</v>
      </c>
      <c r="G58" s="6" t="s">
        <v>66966</v>
      </c>
      <c r="H58" s="6" t="s">
        <v>66967</v>
      </c>
      <c r="I58" s="6" t="s">
        <v>66965</v>
      </c>
      <c r="J58" s="6">
        <v>116</v>
      </c>
      <c r="K58" s="6">
        <v>109.38</v>
      </c>
      <c r="L58" s="6">
        <v>56</v>
      </c>
      <c r="M58" s="4" t="s">
        <v>468</v>
      </c>
    </row>
    <row r="59" customHeight="1" spans="1:13">
      <c r="A59" s="6">
        <v>291699</v>
      </c>
      <c r="B59" s="6" t="s">
        <v>66968</v>
      </c>
      <c r="C59" s="6" t="s">
        <v>13863</v>
      </c>
      <c r="D59" s="6" t="s">
        <v>66763</v>
      </c>
      <c r="E59" s="6" t="s">
        <v>2561</v>
      </c>
      <c r="F59" s="6" t="s">
        <v>66969</v>
      </c>
      <c r="G59" s="6" t="s">
        <v>66837</v>
      </c>
      <c r="H59" s="6" t="s">
        <v>66970</v>
      </c>
      <c r="I59" s="6" t="s">
        <v>66969</v>
      </c>
      <c r="J59" s="6">
        <v>116</v>
      </c>
      <c r="K59" s="6">
        <v>111.42</v>
      </c>
      <c r="L59" s="6">
        <v>57</v>
      </c>
      <c r="M59" s="4" t="s">
        <v>468</v>
      </c>
    </row>
    <row r="60" customHeight="1" spans="1:13">
      <c r="A60" s="6">
        <v>280698</v>
      </c>
      <c r="B60" s="6" t="s">
        <v>66971</v>
      </c>
      <c r="C60" s="6" t="s">
        <v>13863</v>
      </c>
      <c r="D60" s="6" t="s">
        <v>66763</v>
      </c>
      <c r="E60" s="6" t="s">
        <v>2561</v>
      </c>
      <c r="F60" s="6" t="s">
        <v>66972</v>
      </c>
      <c r="G60" s="6" t="s">
        <v>66973</v>
      </c>
      <c r="H60" s="6" t="s">
        <v>22638</v>
      </c>
      <c r="I60" s="6" t="s">
        <v>66974</v>
      </c>
      <c r="J60" s="6">
        <v>113</v>
      </c>
      <c r="K60" s="6">
        <v>93.15</v>
      </c>
      <c r="L60" s="6">
        <v>58</v>
      </c>
      <c r="M60" s="4" t="s">
        <v>468</v>
      </c>
    </row>
    <row r="61" customHeight="1" spans="1:13">
      <c r="A61" s="6">
        <v>292211</v>
      </c>
      <c r="B61" s="6" t="s">
        <v>66975</v>
      </c>
      <c r="C61" s="6" t="s">
        <v>13863</v>
      </c>
      <c r="D61" s="6" t="s">
        <v>66763</v>
      </c>
      <c r="E61" s="6" t="s">
        <v>2561</v>
      </c>
      <c r="F61" s="6" t="s">
        <v>66976</v>
      </c>
      <c r="G61" s="6" t="s">
        <v>66977</v>
      </c>
      <c r="H61" s="6" t="s">
        <v>66978</v>
      </c>
      <c r="I61" s="6" t="s">
        <v>66976</v>
      </c>
      <c r="J61" s="6">
        <v>111</v>
      </c>
      <c r="K61" s="6">
        <v>107.18</v>
      </c>
      <c r="L61" s="6">
        <v>59</v>
      </c>
      <c r="M61" s="4" t="s">
        <v>468</v>
      </c>
    </row>
    <row r="62" customHeight="1" spans="1:13">
      <c r="A62" s="6">
        <v>288216</v>
      </c>
      <c r="B62" s="6" t="s">
        <v>66979</v>
      </c>
      <c r="C62" s="6" t="s">
        <v>13863</v>
      </c>
      <c r="D62" s="6" t="s">
        <v>66763</v>
      </c>
      <c r="E62" s="6" t="s">
        <v>2561</v>
      </c>
      <c r="F62" s="6" t="s">
        <v>66980</v>
      </c>
      <c r="G62" s="6" t="s">
        <v>66981</v>
      </c>
      <c r="H62" s="6" t="s">
        <v>66982</v>
      </c>
      <c r="I62" s="6" t="s">
        <v>66980</v>
      </c>
      <c r="J62" s="6">
        <v>110</v>
      </c>
      <c r="K62" s="6">
        <v>92.77</v>
      </c>
      <c r="L62" s="6">
        <v>60</v>
      </c>
      <c r="M62" s="4" t="s">
        <v>468</v>
      </c>
    </row>
    <row r="63" customHeight="1" spans="1:13">
      <c r="A63" s="6">
        <v>270486</v>
      </c>
      <c r="B63" s="6" t="s">
        <v>66983</v>
      </c>
      <c r="C63" s="6" t="s">
        <v>13863</v>
      </c>
      <c r="D63" s="6" t="s">
        <v>66763</v>
      </c>
      <c r="E63" s="6" t="s">
        <v>2561</v>
      </c>
      <c r="F63" s="6" t="s">
        <v>66984</v>
      </c>
      <c r="G63" s="6" t="s">
        <v>66985</v>
      </c>
      <c r="H63" s="6" t="s">
        <v>66870</v>
      </c>
      <c r="I63" s="6" t="s">
        <v>66984</v>
      </c>
      <c r="J63" s="6">
        <v>107</v>
      </c>
      <c r="K63" s="6">
        <v>113.68</v>
      </c>
      <c r="L63" s="6">
        <v>61</v>
      </c>
      <c r="M63" s="4" t="s">
        <v>468</v>
      </c>
    </row>
    <row r="64" customHeight="1" spans="1:13">
      <c r="A64" s="6">
        <v>290770</v>
      </c>
      <c r="B64" s="6" t="s">
        <v>66986</v>
      </c>
      <c r="C64" s="6" t="s">
        <v>13863</v>
      </c>
      <c r="D64" s="6" t="s">
        <v>66763</v>
      </c>
      <c r="E64" s="6" t="s">
        <v>2561</v>
      </c>
      <c r="F64" s="6" t="s">
        <v>66987</v>
      </c>
      <c r="G64" s="6" t="s">
        <v>66988</v>
      </c>
      <c r="H64" s="6" t="s">
        <v>66989</v>
      </c>
      <c r="I64" s="6" t="s">
        <v>66987</v>
      </c>
      <c r="J64" s="6">
        <v>105</v>
      </c>
      <c r="K64" s="6">
        <v>109.08</v>
      </c>
      <c r="L64" s="6">
        <v>62</v>
      </c>
      <c r="M64" s="4" t="s">
        <v>468</v>
      </c>
    </row>
    <row r="65" customHeight="1" spans="1:13">
      <c r="A65" s="6">
        <v>281385</v>
      </c>
      <c r="B65" s="6" t="s">
        <v>66990</v>
      </c>
      <c r="C65" s="6" t="s">
        <v>13863</v>
      </c>
      <c r="D65" s="6" t="s">
        <v>66763</v>
      </c>
      <c r="E65" s="6" t="s">
        <v>2561</v>
      </c>
      <c r="F65" s="6" t="s">
        <v>66991</v>
      </c>
      <c r="G65" s="6" t="s">
        <v>36126</v>
      </c>
      <c r="H65" s="6" t="s">
        <v>66768</v>
      </c>
      <c r="I65" s="6" t="s">
        <v>66991</v>
      </c>
      <c r="J65" s="6">
        <v>100</v>
      </c>
      <c r="K65" s="6">
        <v>94.5</v>
      </c>
      <c r="L65" s="6">
        <v>63</v>
      </c>
      <c r="M65" s="4" t="s">
        <v>468</v>
      </c>
    </row>
    <row r="66" customHeight="1" spans="1:13">
      <c r="A66" s="6">
        <v>280732</v>
      </c>
      <c r="B66" s="6" t="s">
        <v>66992</v>
      </c>
      <c r="C66" s="6" t="s">
        <v>13863</v>
      </c>
      <c r="D66" s="6" t="s">
        <v>66763</v>
      </c>
      <c r="E66" s="6" t="s">
        <v>2561</v>
      </c>
      <c r="F66" s="6" t="s">
        <v>66993</v>
      </c>
      <c r="G66" s="6" t="s">
        <v>66994</v>
      </c>
      <c r="H66" s="6" t="s">
        <v>66995</v>
      </c>
      <c r="I66" s="6" t="s">
        <v>66996</v>
      </c>
      <c r="J66" s="6">
        <v>95</v>
      </c>
      <c r="K66" s="6">
        <v>89.6</v>
      </c>
      <c r="L66" s="6">
        <v>64</v>
      </c>
      <c r="M66" s="4" t="s">
        <v>468</v>
      </c>
    </row>
    <row r="67" customHeight="1" spans="1:13">
      <c r="A67" s="6">
        <v>291703</v>
      </c>
      <c r="B67" s="6" t="s">
        <v>66997</v>
      </c>
      <c r="C67" s="6" t="s">
        <v>13863</v>
      </c>
      <c r="D67" s="6" t="s">
        <v>66763</v>
      </c>
      <c r="E67" s="6" t="s">
        <v>2561</v>
      </c>
      <c r="F67" s="6" t="s">
        <v>66998</v>
      </c>
      <c r="G67" s="6" t="s">
        <v>66837</v>
      </c>
      <c r="H67" s="6" t="s">
        <v>66838</v>
      </c>
      <c r="I67" s="6" t="s">
        <v>66998</v>
      </c>
      <c r="J67" s="6">
        <v>95</v>
      </c>
      <c r="K67" s="6">
        <v>99.85</v>
      </c>
      <c r="L67" s="6">
        <v>65</v>
      </c>
      <c r="M67" s="4" t="s">
        <v>468</v>
      </c>
    </row>
    <row r="68" customHeight="1" spans="1:13">
      <c r="A68" s="6">
        <v>293089</v>
      </c>
      <c r="B68" s="6" t="s">
        <v>66999</v>
      </c>
      <c r="C68" s="6" t="s">
        <v>13863</v>
      </c>
      <c r="D68" s="6" t="s">
        <v>66763</v>
      </c>
      <c r="E68" s="6" t="s">
        <v>2561</v>
      </c>
      <c r="F68" s="6" t="s">
        <v>67000</v>
      </c>
      <c r="G68" s="6" t="s">
        <v>67001</v>
      </c>
      <c r="H68" s="6" t="s">
        <v>66946</v>
      </c>
      <c r="I68" s="6" t="s">
        <v>67002</v>
      </c>
      <c r="J68" s="6">
        <v>93</v>
      </c>
      <c r="K68" s="6">
        <v>85.48</v>
      </c>
      <c r="L68" s="6">
        <v>66</v>
      </c>
      <c r="M68" s="4" t="s">
        <v>468</v>
      </c>
    </row>
    <row r="69" customHeight="1" spans="1:13">
      <c r="A69" s="6">
        <v>293113</v>
      </c>
      <c r="B69" s="6" t="s">
        <v>67003</v>
      </c>
      <c r="C69" s="6" t="s">
        <v>13863</v>
      </c>
      <c r="D69" s="6" t="s">
        <v>66763</v>
      </c>
      <c r="E69" s="6" t="s">
        <v>2561</v>
      </c>
      <c r="F69" s="6" t="s">
        <v>67004</v>
      </c>
      <c r="G69" s="6" t="s">
        <v>66945</v>
      </c>
      <c r="H69" s="6" t="s">
        <v>66946</v>
      </c>
      <c r="I69" s="6" t="s">
        <v>67005</v>
      </c>
      <c r="J69" s="6">
        <v>91</v>
      </c>
      <c r="K69" s="6">
        <v>91.38</v>
      </c>
      <c r="L69" s="6">
        <v>67</v>
      </c>
      <c r="M69" s="4" t="s">
        <v>468</v>
      </c>
    </row>
    <row r="70" customHeight="1" spans="1:13">
      <c r="A70" s="6">
        <v>277550</v>
      </c>
      <c r="B70" s="6" t="s">
        <v>67006</v>
      </c>
      <c r="C70" s="6" t="s">
        <v>13863</v>
      </c>
      <c r="D70" s="6" t="s">
        <v>66763</v>
      </c>
      <c r="E70" s="6" t="s">
        <v>2561</v>
      </c>
      <c r="F70" s="6" t="s">
        <v>67007</v>
      </c>
      <c r="G70" s="6" t="s">
        <v>8955</v>
      </c>
      <c r="H70" s="6" t="s">
        <v>67008</v>
      </c>
      <c r="I70" s="6" t="s">
        <v>67007</v>
      </c>
      <c r="J70" s="6">
        <v>90</v>
      </c>
      <c r="K70" s="6">
        <v>97.62</v>
      </c>
      <c r="L70" s="6">
        <v>68</v>
      </c>
      <c r="M70" s="4" t="s">
        <v>468</v>
      </c>
    </row>
    <row r="71" customHeight="1" spans="1:13">
      <c r="A71" s="6">
        <v>290747</v>
      </c>
      <c r="B71" s="6" t="s">
        <v>67009</v>
      </c>
      <c r="C71" s="6" t="s">
        <v>13863</v>
      </c>
      <c r="D71" s="6" t="s">
        <v>66763</v>
      </c>
      <c r="E71" s="6" t="s">
        <v>2561</v>
      </c>
      <c r="F71" s="6" t="s">
        <v>51780</v>
      </c>
      <c r="G71" s="6" t="s">
        <v>67010</v>
      </c>
      <c r="H71" s="6" t="s">
        <v>67011</v>
      </c>
      <c r="I71" s="6" t="s">
        <v>51780</v>
      </c>
      <c r="J71" s="6">
        <v>84</v>
      </c>
      <c r="K71" s="6">
        <v>90.87</v>
      </c>
      <c r="L71" s="6">
        <v>69</v>
      </c>
      <c r="M71" s="4" t="s">
        <v>468</v>
      </c>
    </row>
    <row r="72" customHeight="1" spans="1:13">
      <c r="A72" s="6">
        <v>293114</v>
      </c>
      <c r="B72" s="6" t="s">
        <v>67012</v>
      </c>
      <c r="C72" s="6" t="s">
        <v>13863</v>
      </c>
      <c r="D72" s="6" t="s">
        <v>66763</v>
      </c>
      <c r="E72" s="6" t="s">
        <v>2561</v>
      </c>
      <c r="F72" s="6" t="s">
        <v>67013</v>
      </c>
      <c r="G72" s="6" t="s">
        <v>66945</v>
      </c>
      <c r="H72" s="6" t="s">
        <v>66946</v>
      </c>
      <c r="I72" s="6" t="s">
        <v>67014</v>
      </c>
      <c r="J72" s="6">
        <v>80</v>
      </c>
      <c r="K72" s="6">
        <v>96.2</v>
      </c>
      <c r="L72" s="6">
        <v>70</v>
      </c>
      <c r="M72" s="4" t="s">
        <v>468</v>
      </c>
    </row>
    <row r="73" customHeight="1" spans="1:13">
      <c r="A73" s="6">
        <v>284853</v>
      </c>
      <c r="B73" s="6" t="s">
        <v>67015</v>
      </c>
      <c r="C73" s="6" t="s">
        <v>13863</v>
      </c>
      <c r="D73" s="6" t="s">
        <v>66763</v>
      </c>
      <c r="E73" s="6" t="s">
        <v>2561</v>
      </c>
      <c r="F73" s="6" t="s">
        <v>67016</v>
      </c>
      <c r="G73" s="6" t="s">
        <v>67017</v>
      </c>
      <c r="H73" s="6" t="s">
        <v>66942</v>
      </c>
      <c r="I73" s="6" t="s">
        <v>67016</v>
      </c>
      <c r="J73" s="6">
        <v>70</v>
      </c>
      <c r="K73" s="6">
        <v>86.95</v>
      </c>
      <c r="L73" s="6">
        <v>71</v>
      </c>
      <c r="M73" s="4" t="s">
        <v>468</v>
      </c>
    </row>
    <row r="74" customHeight="1" spans="1:13">
      <c r="A74" s="6">
        <v>284793</v>
      </c>
      <c r="B74" s="6" t="s">
        <v>67018</v>
      </c>
      <c r="C74" s="6" t="s">
        <v>13863</v>
      </c>
      <c r="D74" s="6" t="s">
        <v>66763</v>
      </c>
      <c r="E74" s="6" t="s">
        <v>2561</v>
      </c>
      <c r="F74" s="6" t="s">
        <v>67019</v>
      </c>
      <c r="G74" s="6" t="s">
        <v>67020</v>
      </c>
      <c r="H74" s="6" t="s">
        <v>67021</v>
      </c>
      <c r="I74" s="6" t="s">
        <v>67019</v>
      </c>
      <c r="J74" s="6">
        <v>63</v>
      </c>
      <c r="K74" s="6">
        <v>90.22</v>
      </c>
      <c r="L74" s="6">
        <v>72</v>
      </c>
      <c r="M74" s="4" t="s">
        <v>468</v>
      </c>
    </row>
    <row r="75" customHeight="1" spans="1:13">
      <c r="A75" s="2"/>
      <c r="B75" s="2"/>
      <c r="C75" s="2"/>
      <c r="D75" s="2"/>
      <c r="E75" s="2"/>
      <c r="F75" s="2"/>
      <c r="G75" s="2"/>
      <c r="H75" s="2"/>
      <c r="I75" s="2"/>
      <c r="J75" s="2"/>
      <c r="K75" s="2"/>
      <c r="L75" s="2"/>
      <c r="M75" s="1"/>
    </row>
    <row r="76" customHeight="1" spans="1:13">
      <c r="A76" s="6">
        <v>275203</v>
      </c>
      <c r="B76" s="6" t="s">
        <v>67022</v>
      </c>
      <c r="C76" s="6" t="s">
        <v>13863</v>
      </c>
      <c r="D76" s="6" t="s">
        <v>67023</v>
      </c>
      <c r="E76" s="6" t="s">
        <v>2561</v>
      </c>
      <c r="F76" s="6" t="s">
        <v>67024</v>
      </c>
      <c r="G76" s="6" t="s">
        <v>67025</v>
      </c>
      <c r="H76" s="6" t="s">
        <v>64944</v>
      </c>
      <c r="I76" s="6" t="s">
        <v>67026</v>
      </c>
      <c r="J76" s="6">
        <v>189</v>
      </c>
      <c r="K76" s="6">
        <v>105.52</v>
      </c>
      <c r="L76" s="6">
        <v>1</v>
      </c>
      <c r="M76" s="5" t="s">
        <v>393</v>
      </c>
    </row>
    <row r="77" customHeight="1" spans="1:13">
      <c r="A77" s="6">
        <v>275229</v>
      </c>
      <c r="B77" s="6" t="s">
        <v>67027</v>
      </c>
      <c r="C77" s="6" t="s">
        <v>13863</v>
      </c>
      <c r="D77" s="6" t="s">
        <v>67023</v>
      </c>
      <c r="E77" s="6" t="s">
        <v>2561</v>
      </c>
      <c r="F77" s="6" t="s">
        <v>67028</v>
      </c>
      <c r="G77" s="6" t="s">
        <v>67025</v>
      </c>
      <c r="H77" s="6" t="s">
        <v>64944</v>
      </c>
      <c r="I77" s="6" t="s">
        <v>10109</v>
      </c>
      <c r="J77" s="6">
        <v>183</v>
      </c>
      <c r="K77" s="6">
        <v>93.02</v>
      </c>
      <c r="L77" s="6">
        <v>2</v>
      </c>
      <c r="M77" s="5" t="s">
        <v>404</v>
      </c>
    </row>
    <row r="78" customHeight="1" spans="1:13">
      <c r="A78" s="6">
        <v>280816</v>
      </c>
      <c r="B78" s="6" t="s">
        <v>67029</v>
      </c>
      <c r="C78" s="6" t="s">
        <v>13863</v>
      </c>
      <c r="D78" s="6" t="s">
        <v>67023</v>
      </c>
      <c r="E78" s="6" t="s">
        <v>2561</v>
      </c>
      <c r="F78" s="6" t="s">
        <v>67030</v>
      </c>
      <c r="G78" s="6" t="s">
        <v>67031</v>
      </c>
      <c r="H78" s="6" t="s">
        <v>67032</v>
      </c>
      <c r="I78" s="6" t="s">
        <v>67033</v>
      </c>
      <c r="J78" s="6">
        <v>181</v>
      </c>
      <c r="K78" s="6">
        <v>107.58</v>
      </c>
      <c r="L78" s="6">
        <v>3</v>
      </c>
      <c r="M78" s="5" t="s">
        <v>415</v>
      </c>
    </row>
    <row r="79" customHeight="1" spans="1:13">
      <c r="A79" s="6">
        <v>275388</v>
      </c>
      <c r="B79" s="6" t="s">
        <v>67034</v>
      </c>
      <c r="C79" s="6" t="s">
        <v>13863</v>
      </c>
      <c r="D79" s="6" t="s">
        <v>67023</v>
      </c>
      <c r="E79" s="6" t="s">
        <v>2561</v>
      </c>
      <c r="F79" s="6" t="s">
        <v>67035</v>
      </c>
      <c r="G79" s="6" t="s">
        <v>18611</v>
      </c>
      <c r="H79" s="6" t="s">
        <v>67036</v>
      </c>
      <c r="I79" s="6" t="s">
        <v>67035</v>
      </c>
      <c r="J79" s="9">
        <v>181</v>
      </c>
      <c r="K79" s="6">
        <v>111.05</v>
      </c>
      <c r="L79" s="6">
        <v>4</v>
      </c>
      <c r="M79" s="4" t="s">
        <v>800</v>
      </c>
    </row>
    <row r="80" customHeight="1" spans="1:13">
      <c r="A80" s="6">
        <v>282542</v>
      </c>
      <c r="B80" s="6" t="s">
        <v>67037</v>
      </c>
      <c r="C80" s="6" t="s">
        <v>13863</v>
      </c>
      <c r="D80" s="6" t="s">
        <v>67023</v>
      </c>
      <c r="E80" s="6" t="s">
        <v>2561</v>
      </c>
      <c r="F80" s="6" t="s">
        <v>67038</v>
      </c>
      <c r="G80" s="6" t="s">
        <v>67039</v>
      </c>
      <c r="H80" s="6" t="s">
        <v>67040</v>
      </c>
      <c r="I80" s="6" t="s">
        <v>67038</v>
      </c>
      <c r="J80" s="8">
        <v>180</v>
      </c>
      <c r="K80" s="8">
        <v>97.65</v>
      </c>
      <c r="L80" s="6">
        <v>5</v>
      </c>
      <c r="M80" s="4" t="s">
        <v>800</v>
      </c>
    </row>
    <row r="81" customHeight="1" spans="1:13">
      <c r="A81" s="6">
        <v>279616</v>
      </c>
      <c r="B81" s="6" t="s">
        <v>67041</v>
      </c>
      <c r="C81" s="6" t="s">
        <v>13863</v>
      </c>
      <c r="D81" s="6" t="s">
        <v>67023</v>
      </c>
      <c r="E81" s="6" t="s">
        <v>2561</v>
      </c>
      <c r="F81" s="6" t="s">
        <v>67042</v>
      </c>
      <c r="G81" s="6" t="s">
        <v>67043</v>
      </c>
      <c r="H81" s="6" t="s">
        <v>66780</v>
      </c>
      <c r="I81" s="6" t="s">
        <v>67042</v>
      </c>
      <c r="J81" s="6">
        <v>176</v>
      </c>
      <c r="K81" s="6">
        <v>86.42</v>
      </c>
      <c r="L81" s="6">
        <v>6</v>
      </c>
      <c r="M81" s="4" t="s">
        <v>800</v>
      </c>
    </row>
    <row r="82" customHeight="1" spans="1:13">
      <c r="A82" s="6">
        <v>269674</v>
      </c>
      <c r="B82" s="6" t="s">
        <v>67044</v>
      </c>
      <c r="C82" s="6" t="s">
        <v>13863</v>
      </c>
      <c r="D82" s="6" t="s">
        <v>67023</v>
      </c>
      <c r="E82" s="6" t="s">
        <v>2561</v>
      </c>
      <c r="F82" s="6" t="s">
        <v>67045</v>
      </c>
      <c r="G82" s="6" t="s">
        <v>67046</v>
      </c>
      <c r="H82" s="6" t="s">
        <v>18470</v>
      </c>
      <c r="I82" s="6" t="s">
        <v>67047</v>
      </c>
      <c r="J82" s="6">
        <v>176</v>
      </c>
      <c r="K82" s="6">
        <v>89.22</v>
      </c>
      <c r="L82" s="6">
        <v>7</v>
      </c>
      <c r="M82" s="4" t="s">
        <v>800</v>
      </c>
    </row>
    <row r="83" customHeight="1" spans="1:13">
      <c r="A83" s="6">
        <v>274635</v>
      </c>
      <c r="B83" s="6" t="s">
        <v>67048</v>
      </c>
      <c r="C83" s="6" t="s">
        <v>13863</v>
      </c>
      <c r="D83" s="6" t="s">
        <v>67023</v>
      </c>
      <c r="E83" s="6" t="s">
        <v>2561</v>
      </c>
      <c r="F83" s="6" t="s">
        <v>67049</v>
      </c>
      <c r="G83" s="6" t="s">
        <v>67025</v>
      </c>
      <c r="H83" s="6" t="s">
        <v>64944</v>
      </c>
      <c r="I83" s="6" t="s">
        <v>67050</v>
      </c>
      <c r="J83" s="6">
        <v>176</v>
      </c>
      <c r="K83" s="6">
        <v>109.68</v>
      </c>
      <c r="L83" s="6">
        <v>8</v>
      </c>
      <c r="M83" s="4" t="s">
        <v>800</v>
      </c>
    </row>
    <row r="84" customHeight="1" spans="1:13">
      <c r="A84" s="6">
        <v>274680</v>
      </c>
      <c r="B84" s="6" t="s">
        <v>67051</v>
      </c>
      <c r="C84" s="6" t="s">
        <v>13863</v>
      </c>
      <c r="D84" s="6" t="s">
        <v>67023</v>
      </c>
      <c r="E84" s="6" t="s">
        <v>2561</v>
      </c>
      <c r="F84" s="6" t="s">
        <v>67052</v>
      </c>
      <c r="G84" s="6" t="s">
        <v>67052</v>
      </c>
      <c r="H84" s="6" t="s">
        <v>67053</v>
      </c>
      <c r="I84" s="6" t="s">
        <v>67054</v>
      </c>
      <c r="J84" s="6">
        <v>176</v>
      </c>
      <c r="K84" s="6">
        <v>116.58</v>
      </c>
      <c r="L84" s="6">
        <v>9</v>
      </c>
      <c r="M84" s="4" t="s">
        <v>800</v>
      </c>
    </row>
    <row r="85" customHeight="1" spans="1:13">
      <c r="A85" s="6">
        <v>288839</v>
      </c>
      <c r="B85" s="6" t="s">
        <v>67055</v>
      </c>
      <c r="C85" s="6" t="s">
        <v>13863</v>
      </c>
      <c r="D85" s="6" t="s">
        <v>67023</v>
      </c>
      <c r="E85" s="6" t="s">
        <v>2561</v>
      </c>
      <c r="F85" s="6" t="s">
        <v>67056</v>
      </c>
      <c r="G85" s="6" t="s">
        <v>67057</v>
      </c>
      <c r="H85" s="6" t="s">
        <v>67058</v>
      </c>
      <c r="I85" s="6" t="s">
        <v>67056</v>
      </c>
      <c r="J85" s="6">
        <v>173</v>
      </c>
      <c r="K85" s="6">
        <v>91.77</v>
      </c>
      <c r="L85" s="6">
        <v>10</v>
      </c>
      <c r="M85" s="4" t="s">
        <v>800</v>
      </c>
    </row>
    <row r="86" customHeight="1" spans="1:13">
      <c r="A86" s="6">
        <v>276220</v>
      </c>
      <c r="B86" s="6" t="s">
        <v>67059</v>
      </c>
      <c r="C86" s="6" t="s">
        <v>13863</v>
      </c>
      <c r="D86" s="6" t="s">
        <v>67023</v>
      </c>
      <c r="E86" s="6" t="s">
        <v>2561</v>
      </c>
      <c r="F86" s="6" t="s">
        <v>67060</v>
      </c>
      <c r="G86" s="6" t="s">
        <v>67061</v>
      </c>
      <c r="H86" s="6" t="s">
        <v>66801</v>
      </c>
      <c r="I86" s="6" t="s">
        <v>67062</v>
      </c>
      <c r="J86" s="6">
        <v>171</v>
      </c>
      <c r="K86" s="6">
        <v>68.65</v>
      </c>
      <c r="L86" s="6">
        <v>11</v>
      </c>
      <c r="M86" s="4" t="s">
        <v>800</v>
      </c>
    </row>
    <row r="87" customHeight="1" spans="1:13">
      <c r="A87" s="6">
        <v>282223</v>
      </c>
      <c r="B87" s="6" t="s">
        <v>67063</v>
      </c>
      <c r="C87" s="6" t="s">
        <v>13863</v>
      </c>
      <c r="D87" s="6" t="s">
        <v>67023</v>
      </c>
      <c r="E87" s="6" t="s">
        <v>2561</v>
      </c>
      <c r="F87" s="6" t="s">
        <v>67064</v>
      </c>
      <c r="G87" s="6" t="s">
        <v>67065</v>
      </c>
      <c r="H87" s="6" t="s">
        <v>67066</v>
      </c>
      <c r="I87" s="6" t="s">
        <v>67064</v>
      </c>
      <c r="J87" s="6">
        <v>170</v>
      </c>
      <c r="K87" s="6">
        <v>113.67</v>
      </c>
      <c r="L87" s="6">
        <v>12</v>
      </c>
      <c r="M87" s="4" t="s">
        <v>800</v>
      </c>
    </row>
    <row r="88" customHeight="1" spans="1:13">
      <c r="A88" s="6">
        <v>269307</v>
      </c>
      <c r="B88" s="6" t="s">
        <v>67067</v>
      </c>
      <c r="C88" s="6" t="s">
        <v>13863</v>
      </c>
      <c r="D88" s="6" t="s">
        <v>67023</v>
      </c>
      <c r="E88" s="6" t="s">
        <v>2561</v>
      </c>
      <c r="F88" s="6" t="s">
        <v>67068</v>
      </c>
      <c r="G88" s="6" t="s">
        <v>67069</v>
      </c>
      <c r="H88" s="6" t="s">
        <v>67070</v>
      </c>
      <c r="I88" s="6" t="s">
        <v>67068</v>
      </c>
      <c r="J88" s="6">
        <v>168</v>
      </c>
      <c r="K88" s="6">
        <v>78.35</v>
      </c>
      <c r="L88" s="6">
        <v>13</v>
      </c>
      <c r="M88" s="4" t="s">
        <v>800</v>
      </c>
    </row>
    <row r="89" customHeight="1" spans="1:13">
      <c r="A89" s="6">
        <v>279581</v>
      </c>
      <c r="B89" s="6" t="s">
        <v>67071</v>
      </c>
      <c r="C89" s="6" t="s">
        <v>13863</v>
      </c>
      <c r="D89" s="6" t="s">
        <v>67023</v>
      </c>
      <c r="E89" s="6" t="s">
        <v>2561</v>
      </c>
      <c r="F89" s="6" t="s">
        <v>67072</v>
      </c>
      <c r="G89" s="6" t="s">
        <v>67073</v>
      </c>
      <c r="H89" s="6" t="s">
        <v>66780</v>
      </c>
      <c r="I89" s="6" t="s">
        <v>67072</v>
      </c>
      <c r="J89" s="6">
        <v>167</v>
      </c>
      <c r="K89" s="6">
        <v>92.12</v>
      </c>
      <c r="L89" s="6">
        <v>14</v>
      </c>
      <c r="M89" s="4" t="s">
        <v>800</v>
      </c>
    </row>
    <row r="90" customHeight="1" spans="1:13">
      <c r="A90" s="6">
        <v>277636</v>
      </c>
      <c r="B90" s="6" t="s">
        <v>67074</v>
      </c>
      <c r="C90" s="6" t="s">
        <v>13863</v>
      </c>
      <c r="D90" s="6" t="s">
        <v>67023</v>
      </c>
      <c r="E90" s="6" t="s">
        <v>2561</v>
      </c>
      <c r="F90" s="6" t="s">
        <v>67075</v>
      </c>
      <c r="G90" s="6" t="s">
        <v>67076</v>
      </c>
      <c r="H90" s="6" t="s">
        <v>67077</v>
      </c>
      <c r="I90" s="6" t="s">
        <v>67078</v>
      </c>
      <c r="J90" s="6">
        <v>166</v>
      </c>
      <c r="K90" s="6">
        <v>61.03</v>
      </c>
      <c r="L90" s="6">
        <v>15</v>
      </c>
      <c r="M90" s="4" t="s">
        <v>800</v>
      </c>
    </row>
    <row r="91" customHeight="1" spans="1:13">
      <c r="A91" s="6">
        <v>290254</v>
      </c>
      <c r="B91" s="6" t="s">
        <v>67079</v>
      </c>
      <c r="C91" s="6" t="s">
        <v>13863</v>
      </c>
      <c r="D91" s="6" t="s">
        <v>67023</v>
      </c>
      <c r="E91" s="6" t="s">
        <v>2561</v>
      </c>
      <c r="F91" s="6" t="s">
        <v>67080</v>
      </c>
      <c r="G91" s="6" t="s">
        <v>67081</v>
      </c>
      <c r="H91" s="6" t="s">
        <v>67082</v>
      </c>
      <c r="I91" s="6" t="s">
        <v>67080</v>
      </c>
      <c r="J91" s="6">
        <v>166</v>
      </c>
      <c r="K91" s="6">
        <v>113.43</v>
      </c>
      <c r="L91" s="6">
        <v>16</v>
      </c>
      <c r="M91" s="4" t="s">
        <v>800</v>
      </c>
    </row>
    <row r="92" customHeight="1" spans="1:13">
      <c r="A92" s="6">
        <v>282021</v>
      </c>
      <c r="B92" s="6" t="s">
        <v>67083</v>
      </c>
      <c r="C92" s="6" t="s">
        <v>13863</v>
      </c>
      <c r="D92" s="6" t="s">
        <v>67023</v>
      </c>
      <c r="E92" s="6" t="s">
        <v>2561</v>
      </c>
      <c r="F92" s="6" t="s">
        <v>67084</v>
      </c>
      <c r="G92" s="6" t="s">
        <v>67085</v>
      </c>
      <c r="H92" s="6" t="s">
        <v>67086</v>
      </c>
      <c r="I92" s="6" t="s">
        <v>67084</v>
      </c>
      <c r="J92" s="6">
        <v>165</v>
      </c>
      <c r="K92" s="6">
        <v>107.5</v>
      </c>
      <c r="L92" s="6">
        <v>17</v>
      </c>
      <c r="M92" s="4" t="s">
        <v>800</v>
      </c>
    </row>
    <row r="93" customHeight="1" spans="1:13">
      <c r="A93" s="6">
        <v>272158</v>
      </c>
      <c r="B93" s="6" t="s">
        <v>67087</v>
      </c>
      <c r="C93" s="6" t="s">
        <v>13863</v>
      </c>
      <c r="D93" s="6" t="s">
        <v>67023</v>
      </c>
      <c r="E93" s="6" t="s">
        <v>2561</v>
      </c>
      <c r="F93" s="6" t="s">
        <v>67088</v>
      </c>
      <c r="G93" s="6" t="s">
        <v>67089</v>
      </c>
      <c r="H93" s="6" t="s">
        <v>67090</v>
      </c>
      <c r="I93" s="6" t="s">
        <v>67091</v>
      </c>
      <c r="J93" s="6">
        <v>164</v>
      </c>
      <c r="K93" s="6">
        <v>117.53</v>
      </c>
      <c r="L93" s="6">
        <v>18</v>
      </c>
      <c r="M93" s="4" t="s">
        <v>800</v>
      </c>
    </row>
    <row r="94" customHeight="1" spans="1:13">
      <c r="A94" s="6">
        <v>279589</v>
      </c>
      <c r="B94" s="6" t="s">
        <v>67092</v>
      </c>
      <c r="C94" s="6" t="s">
        <v>13863</v>
      </c>
      <c r="D94" s="6" t="s">
        <v>67023</v>
      </c>
      <c r="E94" s="6" t="s">
        <v>2561</v>
      </c>
      <c r="F94" s="6" t="s">
        <v>23549</v>
      </c>
      <c r="G94" s="6" t="s">
        <v>67093</v>
      </c>
      <c r="H94" s="6" t="s">
        <v>66780</v>
      </c>
      <c r="I94" s="6" t="s">
        <v>23549</v>
      </c>
      <c r="J94" s="6">
        <v>163</v>
      </c>
      <c r="K94" s="6">
        <v>89.13</v>
      </c>
      <c r="L94" s="6">
        <v>19</v>
      </c>
      <c r="M94" s="4" t="s">
        <v>800</v>
      </c>
    </row>
    <row r="95" customHeight="1" spans="1:13">
      <c r="A95" s="6">
        <v>287088</v>
      </c>
      <c r="B95" s="6" t="s">
        <v>67094</v>
      </c>
      <c r="C95" s="6" t="s">
        <v>13863</v>
      </c>
      <c r="D95" s="6" t="s">
        <v>67023</v>
      </c>
      <c r="E95" s="6" t="s">
        <v>2561</v>
      </c>
      <c r="F95" s="6" t="s">
        <v>67095</v>
      </c>
      <c r="G95" s="6" t="s">
        <v>67096</v>
      </c>
      <c r="H95" s="6" t="s">
        <v>67097</v>
      </c>
      <c r="I95" s="6" t="s">
        <v>67095</v>
      </c>
      <c r="J95" s="6">
        <v>162</v>
      </c>
      <c r="K95" s="6">
        <v>98.87</v>
      </c>
      <c r="L95" s="6">
        <v>20</v>
      </c>
      <c r="M95" s="4" t="s">
        <v>800</v>
      </c>
    </row>
    <row r="96" customHeight="1" spans="1:13">
      <c r="A96" s="6">
        <v>290149</v>
      </c>
      <c r="B96" s="6" t="s">
        <v>67098</v>
      </c>
      <c r="C96" s="6" t="s">
        <v>13863</v>
      </c>
      <c r="D96" s="6" t="s">
        <v>67023</v>
      </c>
      <c r="E96" s="6" t="s">
        <v>2561</v>
      </c>
      <c r="F96" s="6" t="s">
        <v>67099</v>
      </c>
      <c r="G96" s="6" t="s">
        <v>67100</v>
      </c>
      <c r="H96" s="6" t="s">
        <v>67101</v>
      </c>
      <c r="I96" s="6" t="s">
        <v>67099</v>
      </c>
      <c r="J96" s="6">
        <v>162</v>
      </c>
      <c r="K96" s="6">
        <v>118.55</v>
      </c>
      <c r="L96" s="6">
        <v>21</v>
      </c>
      <c r="M96" s="4" t="s">
        <v>800</v>
      </c>
    </row>
    <row r="97" customHeight="1" spans="1:13">
      <c r="A97" s="6">
        <v>267978</v>
      </c>
      <c r="B97" s="6" t="s">
        <v>67102</v>
      </c>
      <c r="C97" s="6" t="s">
        <v>13863</v>
      </c>
      <c r="D97" s="6" t="s">
        <v>67023</v>
      </c>
      <c r="E97" s="6" t="s">
        <v>2561</v>
      </c>
      <c r="F97" s="6" t="s">
        <v>67103</v>
      </c>
      <c r="G97" s="6" t="s">
        <v>67103</v>
      </c>
      <c r="H97" s="6" t="s">
        <v>67104</v>
      </c>
      <c r="I97" s="6" t="s">
        <v>67105</v>
      </c>
      <c r="J97" s="6">
        <v>161</v>
      </c>
      <c r="K97" s="6">
        <v>82.65</v>
      </c>
      <c r="L97" s="6">
        <v>22</v>
      </c>
      <c r="M97" s="4" t="s">
        <v>800</v>
      </c>
    </row>
    <row r="98" customHeight="1" spans="1:13">
      <c r="A98" s="6">
        <v>268811</v>
      </c>
      <c r="B98" s="6" t="s">
        <v>67106</v>
      </c>
      <c r="C98" s="6" t="s">
        <v>13863</v>
      </c>
      <c r="D98" s="6" t="s">
        <v>67023</v>
      </c>
      <c r="E98" s="6" t="s">
        <v>2561</v>
      </c>
      <c r="F98" s="6" t="s">
        <v>67107</v>
      </c>
      <c r="G98" s="6" t="s">
        <v>67108</v>
      </c>
      <c r="H98" s="6" t="s">
        <v>67109</v>
      </c>
      <c r="I98" s="6" t="s">
        <v>67107</v>
      </c>
      <c r="J98" s="6">
        <v>161</v>
      </c>
      <c r="K98" s="6">
        <v>93.85</v>
      </c>
      <c r="L98" s="6">
        <v>23</v>
      </c>
      <c r="M98" s="4" t="s">
        <v>800</v>
      </c>
    </row>
    <row r="99" customHeight="1" spans="1:13">
      <c r="A99" s="6">
        <v>282001</v>
      </c>
      <c r="B99" s="6" t="s">
        <v>67110</v>
      </c>
      <c r="C99" s="6" t="s">
        <v>13863</v>
      </c>
      <c r="D99" s="6" t="s">
        <v>67023</v>
      </c>
      <c r="E99" s="6" t="s">
        <v>2561</v>
      </c>
      <c r="F99" s="6" t="s">
        <v>67111</v>
      </c>
      <c r="G99" s="6" t="s">
        <v>67112</v>
      </c>
      <c r="H99" s="6" t="s">
        <v>67113</v>
      </c>
      <c r="I99" s="6" t="s">
        <v>67114</v>
      </c>
      <c r="J99" s="6">
        <v>161</v>
      </c>
      <c r="K99" s="6">
        <v>104.05</v>
      </c>
      <c r="L99" s="6">
        <v>24</v>
      </c>
      <c r="M99" s="4" t="s">
        <v>800</v>
      </c>
    </row>
    <row r="100" customHeight="1" spans="1:13">
      <c r="A100" s="6">
        <v>273702</v>
      </c>
      <c r="B100" s="6" t="s">
        <v>67115</v>
      </c>
      <c r="C100" s="6" t="s">
        <v>13863</v>
      </c>
      <c r="D100" s="6" t="s">
        <v>67023</v>
      </c>
      <c r="E100" s="6" t="s">
        <v>2561</v>
      </c>
      <c r="F100" s="6" t="s">
        <v>67116</v>
      </c>
      <c r="G100" s="6" t="s">
        <v>67117</v>
      </c>
      <c r="H100" s="6" t="s">
        <v>67118</v>
      </c>
      <c r="I100" s="6" t="s">
        <v>67116</v>
      </c>
      <c r="J100" s="6">
        <v>160</v>
      </c>
      <c r="K100" s="6">
        <v>104.27</v>
      </c>
      <c r="L100" s="6">
        <v>25</v>
      </c>
      <c r="M100" s="4" t="s">
        <v>800</v>
      </c>
    </row>
    <row r="101" customHeight="1" spans="1:13">
      <c r="A101" s="6">
        <v>290289</v>
      </c>
      <c r="B101" s="6" t="s">
        <v>67119</v>
      </c>
      <c r="C101" s="6" t="s">
        <v>13863</v>
      </c>
      <c r="D101" s="6" t="s">
        <v>67023</v>
      </c>
      <c r="E101" s="6" t="s">
        <v>2561</v>
      </c>
      <c r="F101" s="6" t="s">
        <v>67120</v>
      </c>
      <c r="G101" s="6" t="s">
        <v>67121</v>
      </c>
      <c r="H101" s="6" t="s">
        <v>67122</v>
      </c>
      <c r="I101" s="6" t="s">
        <v>67120</v>
      </c>
      <c r="J101" s="6">
        <v>159</v>
      </c>
      <c r="K101" s="6">
        <v>77.12</v>
      </c>
      <c r="L101" s="6">
        <v>26</v>
      </c>
      <c r="M101" s="4" t="s">
        <v>800</v>
      </c>
    </row>
    <row r="102" customHeight="1" spans="1:13">
      <c r="A102" s="6">
        <v>277040</v>
      </c>
      <c r="B102" s="6" t="s">
        <v>67123</v>
      </c>
      <c r="C102" s="6" t="s">
        <v>13863</v>
      </c>
      <c r="D102" s="6" t="s">
        <v>67023</v>
      </c>
      <c r="E102" s="6" t="s">
        <v>2561</v>
      </c>
      <c r="F102" s="6" t="s">
        <v>67124</v>
      </c>
      <c r="G102" s="6" t="s">
        <v>67125</v>
      </c>
      <c r="H102" s="6" t="s">
        <v>67126</v>
      </c>
      <c r="I102" s="6" t="s">
        <v>67124</v>
      </c>
      <c r="J102" s="6">
        <v>156</v>
      </c>
      <c r="K102" s="6">
        <v>61.87</v>
      </c>
      <c r="L102" s="6">
        <v>27</v>
      </c>
      <c r="M102" s="4" t="s">
        <v>426</v>
      </c>
    </row>
    <row r="103" customHeight="1" spans="1:13">
      <c r="A103" s="6">
        <v>279594</v>
      </c>
      <c r="B103" s="6" t="s">
        <v>67127</v>
      </c>
      <c r="C103" s="6" t="s">
        <v>13863</v>
      </c>
      <c r="D103" s="6" t="s">
        <v>67023</v>
      </c>
      <c r="E103" s="6" t="s">
        <v>2561</v>
      </c>
      <c r="F103" s="6" t="s">
        <v>67128</v>
      </c>
      <c r="G103" s="6" t="s">
        <v>67129</v>
      </c>
      <c r="H103" s="6" t="s">
        <v>66780</v>
      </c>
      <c r="I103" s="6" t="s">
        <v>67128</v>
      </c>
      <c r="J103" s="6">
        <v>156</v>
      </c>
      <c r="K103" s="6">
        <v>79.63</v>
      </c>
      <c r="L103" s="6">
        <v>28</v>
      </c>
      <c r="M103" s="4" t="s">
        <v>426</v>
      </c>
    </row>
    <row r="104" customHeight="1" spans="1:13">
      <c r="A104" s="6">
        <v>280490</v>
      </c>
      <c r="B104" s="6" t="s">
        <v>67130</v>
      </c>
      <c r="C104" s="6" t="s">
        <v>13863</v>
      </c>
      <c r="D104" s="6" t="s">
        <v>67023</v>
      </c>
      <c r="E104" s="6" t="s">
        <v>2561</v>
      </c>
      <c r="F104" s="6" t="s">
        <v>67131</v>
      </c>
      <c r="G104" s="6" t="s">
        <v>66779</v>
      </c>
      <c r="H104" s="6" t="s">
        <v>66780</v>
      </c>
      <c r="I104" s="6" t="s">
        <v>67131</v>
      </c>
      <c r="J104" s="6">
        <v>156</v>
      </c>
      <c r="K104" s="6">
        <v>81.97</v>
      </c>
      <c r="L104" s="6">
        <v>29</v>
      </c>
      <c r="M104" s="4" t="s">
        <v>426</v>
      </c>
    </row>
    <row r="105" customHeight="1" spans="1:13">
      <c r="A105" s="6">
        <v>290904</v>
      </c>
      <c r="B105" s="6" t="s">
        <v>67132</v>
      </c>
      <c r="C105" s="6" t="s">
        <v>13863</v>
      </c>
      <c r="D105" s="6" t="s">
        <v>67023</v>
      </c>
      <c r="E105" s="6" t="s">
        <v>2561</v>
      </c>
      <c r="F105" s="6" t="s">
        <v>67133</v>
      </c>
      <c r="G105" s="6" t="s">
        <v>67134</v>
      </c>
      <c r="H105" s="6" t="s">
        <v>67135</v>
      </c>
      <c r="I105" s="6" t="s">
        <v>67133</v>
      </c>
      <c r="J105" s="6">
        <v>156</v>
      </c>
      <c r="K105" s="6">
        <v>91.3</v>
      </c>
      <c r="L105" s="6">
        <v>30</v>
      </c>
      <c r="M105" s="4" t="s">
        <v>426</v>
      </c>
    </row>
    <row r="106" customHeight="1" spans="1:13">
      <c r="A106" s="6">
        <v>290225</v>
      </c>
      <c r="B106" s="6" t="s">
        <v>67136</v>
      </c>
      <c r="C106" s="6" t="s">
        <v>13863</v>
      </c>
      <c r="D106" s="6" t="s">
        <v>67023</v>
      </c>
      <c r="E106" s="6" t="s">
        <v>2561</v>
      </c>
      <c r="F106" s="6" t="s">
        <v>67137</v>
      </c>
      <c r="G106" s="6" t="s">
        <v>67138</v>
      </c>
      <c r="H106" s="6" t="s">
        <v>67139</v>
      </c>
      <c r="I106" s="6" t="s">
        <v>67137</v>
      </c>
      <c r="J106" s="6">
        <v>156</v>
      </c>
      <c r="K106" s="6">
        <v>104.07</v>
      </c>
      <c r="L106" s="6">
        <v>31</v>
      </c>
      <c r="M106" s="4" t="s">
        <v>426</v>
      </c>
    </row>
    <row r="107" customHeight="1" spans="1:13">
      <c r="A107" s="6">
        <v>286880</v>
      </c>
      <c r="B107" s="6" t="s">
        <v>67140</v>
      </c>
      <c r="C107" s="6" t="s">
        <v>13863</v>
      </c>
      <c r="D107" s="6" t="s">
        <v>67023</v>
      </c>
      <c r="E107" s="6" t="s">
        <v>2561</v>
      </c>
      <c r="F107" s="6" t="s">
        <v>67141</v>
      </c>
      <c r="G107" s="6" t="s">
        <v>8955</v>
      </c>
      <c r="H107" s="6" t="s">
        <v>67142</v>
      </c>
      <c r="I107" s="6" t="s">
        <v>67141</v>
      </c>
      <c r="J107" s="8">
        <v>155</v>
      </c>
      <c r="K107" s="8">
        <v>48.98</v>
      </c>
      <c r="L107" s="6">
        <v>32</v>
      </c>
      <c r="M107" s="4" t="s">
        <v>426</v>
      </c>
    </row>
    <row r="108" customHeight="1" spans="1:13">
      <c r="A108" s="6">
        <v>290701</v>
      </c>
      <c r="B108" s="6" t="s">
        <v>67143</v>
      </c>
      <c r="C108" s="6" t="s">
        <v>13863</v>
      </c>
      <c r="D108" s="6" t="s">
        <v>67023</v>
      </c>
      <c r="E108" s="6" t="s">
        <v>2561</v>
      </c>
      <c r="F108" s="6" t="s">
        <v>67144</v>
      </c>
      <c r="G108" s="6" t="s">
        <v>67145</v>
      </c>
      <c r="H108" s="6" t="s">
        <v>67146</v>
      </c>
      <c r="I108" s="6" t="s">
        <v>67147</v>
      </c>
      <c r="J108" s="6">
        <v>155</v>
      </c>
      <c r="K108" s="6">
        <v>74.03</v>
      </c>
      <c r="L108" s="6">
        <v>33</v>
      </c>
      <c r="M108" s="4" t="s">
        <v>426</v>
      </c>
    </row>
    <row r="109" customHeight="1" spans="1:13">
      <c r="A109" s="6">
        <v>293185</v>
      </c>
      <c r="B109" s="6" t="s">
        <v>67148</v>
      </c>
      <c r="C109" s="6" t="s">
        <v>13863</v>
      </c>
      <c r="D109" s="6" t="s">
        <v>67023</v>
      </c>
      <c r="E109" s="6" t="s">
        <v>2561</v>
      </c>
      <c r="F109" s="6" t="s">
        <v>67149</v>
      </c>
      <c r="G109" s="6" t="s">
        <v>67081</v>
      </c>
      <c r="H109" s="6" t="s">
        <v>67082</v>
      </c>
      <c r="I109" s="6" t="s">
        <v>67149</v>
      </c>
      <c r="J109" s="6">
        <v>155</v>
      </c>
      <c r="K109" s="6">
        <v>96.77</v>
      </c>
      <c r="L109" s="6">
        <v>34</v>
      </c>
      <c r="M109" s="4" t="s">
        <v>426</v>
      </c>
    </row>
    <row r="110" customHeight="1" spans="1:13">
      <c r="A110" s="6">
        <v>287693</v>
      </c>
      <c r="B110" s="6" t="s">
        <v>67150</v>
      </c>
      <c r="C110" s="6" t="s">
        <v>13863</v>
      </c>
      <c r="D110" s="6" t="s">
        <v>67023</v>
      </c>
      <c r="E110" s="6" t="s">
        <v>2561</v>
      </c>
      <c r="F110" s="6" t="s">
        <v>67151</v>
      </c>
      <c r="G110" s="6" t="s">
        <v>67152</v>
      </c>
      <c r="H110" s="6" t="s">
        <v>28136</v>
      </c>
      <c r="I110" s="6" t="s">
        <v>67151</v>
      </c>
      <c r="J110" s="6">
        <v>155</v>
      </c>
      <c r="K110" s="6">
        <v>97.6</v>
      </c>
      <c r="L110" s="6">
        <v>35</v>
      </c>
      <c r="M110" s="4" t="s">
        <v>426</v>
      </c>
    </row>
    <row r="111" customHeight="1" spans="1:13">
      <c r="A111" s="6">
        <v>282221</v>
      </c>
      <c r="B111" s="6" t="s">
        <v>67153</v>
      </c>
      <c r="C111" s="6" t="s">
        <v>13863</v>
      </c>
      <c r="D111" s="6" t="s">
        <v>67023</v>
      </c>
      <c r="E111" s="6" t="s">
        <v>2561</v>
      </c>
      <c r="F111" s="6" t="s">
        <v>67154</v>
      </c>
      <c r="G111" s="6" t="s">
        <v>32259</v>
      </c>
      <c r="H111" s="6" t="s">
        <v>3883</v>
      </c>
      <c r="I111" s="6" t="s">
        <v>67154</v>
      </c>
      <c r="J111" s="6">
        <v>154</v>
      </c>
      <c r="K111" s="6">
        <v>76.4</v>
      </c>
      <c r="L111" s="6">
        <v>36</v>
      </c>
      <c r="M111" s="4" t="s">
        <v>426</v>
      </c>
    </row>
    <row r="112" customHeight="1" spans="1:13">
      <c r="A112" s="6">
        <v>273924</v>
      </c>
      <c r="B112" s="6" t="s">
        <v>67155</v>
      </c>
      <c r="C112" s="6" t="s">
        <v>13863</v>
      </c>
      <c r="D112" s="6" t="s">
        <v>67023</v>
      </c>
      <c r="E112" s="6" t="s">
        <v>2561</v>
      </c>
      <c r="F112" s="6" t="s">
        <v>67156</v>
      </c>
      <c r="G112" s="6" t="s">
        <v>67157</v>
      </c>
      <c r="H112" s="6" t="s">
        <v>67158</v>
      </c>
      <c r="I112" s="6" t="s">
        <v>67159</v>
      </c>
      <c r="J112" s="6">
        <v>153</v>
      </c>
      <c r="K112" s="6">
        <v>58.12</v>
      </c>
      <c r="L112" s="6">
        <v>37</v>
      </c>
      <c r="M112" s="4" t="s">
        <v>426</v>
      </c>
    </row>
    <row r="113" customHeight="1" spans="1:13">
      <c r="A113" s="6">
        <v>269072</v>
      </c>
      <c r="B113" s="6" t="s">
        <v>67160</v>
      </c>
      <c r="C113" s="6" t="s">
        <v>13863</v>
      </c>
      <c r="D113" s="6" t="s">
        <v>67023</v>
      </c>
      <c r="E113" s="6" t="s">
        <v>2561</v>
      </c>
      <c r="F113" s="6" t="s">
        <v>23313</v>
      </c>
      <c r="G113" s="6" t="s">
        <v>67161</v>
      </c>
      <c r="H113" s="6" t="s">
        <v>61088</v>
      </c>
      <c r="I113" s="6" t="s">
        <v>23313</v>
      </c>
      <c r="J113" s="6">
        <v>153</v>
      </c>
      <c r="K113" s="6">
        <v>76.38</v>
      </c>
      <c r="L113" s="6">
        <v>38</v>
      </c>
      <c r="M113" s="4" t="s">
        <v>426</v>
      </c>
    </row>
    <row r="114" customHeight="1" spans="1:13">
      <c r="A114" s="6">
        <v>282618</v>
      </c>
      <c r="B114" s="6" t="s">
        <v>67162</v>
      </c>
      <c r="C114" s="6" t="s">
        <v>13863</v>
      </c>
      <c r="D114" s="6" t="s">
        <v>67023</v>
      </c>
      <c r="E114" s="6" t="s">
        <v>2561</v>
      </c>
      <c r="F114" s="6" t="s">
        <v>67163</v>
      </c>
      <c r="G114" s="6" t="s">
        <v>67164</v>
      </c>
      <c r="H114" s="6" t="s">
        <v>19050</v>
      </c>
      <c r="I114" s="6" t="s">
        <v>67163</v>
      </c>
      <c r="J114" s="6">
        <v>153</v>
      </c>
      <c r="K114" s="6">
        <v>78.88</v>
      </c>
      <c r="L114" s="6">
        <v>39</v>
      </c>
      <c r="M114" s="4" t="s">
        <v>426</v>
      </c>
    </row>
    <row r="115" customHeight="1" spans="1:13">
      <c r="A115" s="6">
        <v>281071</v>
      </c>
      <c r="B115" s="6" t="s">
        <v>67165</v>
      </c>
      <c r="C115" s="6" t="s">
        <v>13863</v>
      </c>
      <c r="D115" s="6" t="s">
        <v>67023</v>
      </c>
      <c r="E115" s="6" t="s">
        <v>2561</v>
      </c>
      <c r="F115" s="6" t="s">
        <v>67166</v>
      </c>
      <c r="G115" s="6" t="s">
        <v>37427</v>
      </c>
      <c r="H115" s="6" t="s">
        <v>67167</v>
      </c>
      <c r="I115" s="6" t="s">
        <v>67166</v>
      </c>
      <c r="J115" s="6">
        <v>153</v>
      </c>
      <c r="K115" s="6">
        <v>84.57</v>
      </c>
      <c r="L115" s="6">
        <v>40</v>
      </c>
      <c r="M115" s="4" t="s">
        <v>426</v>
      </c>
    </row>
    <row r="116" customHeight="1" spans="1:13">
      <c r="A116" s="6">
        <v>282367</v>
      </c>
      <c r="B116" s="6" t="s">
        <v>67168</v>
      </c>
      <c r="C116" s="6" t="s">
        <v>13863</v>
      </c>
      <c r="D116" s="6" t="s">
        <v>67023</v>
      </c>
      <c r="E116" s="6" t="s">
        <v>2561</v>
      </c>
      <c r="F116" s="6" t="s">
        <v>67169</v>
      </c>
      <c r="G116" s="6" t="s">
        <v>67170</v>
      </c>
      <c r="H116" s="6" t="s">
        <v>67171</v>
      </c>
      <c r="I116" s="6" t="s">
        <v>67172</v>
      </c>
      <c r="J116" s="6">
        <v>153</v>
      </c>
      <c r="K116" s="6">
        <v>94.47</v>
      </c>
      <c r="L116" s="6">
        <v>41</v>
      </c>
      <c r="M116" s="4" t="s">
        <v>426</v>
      </c>
    </row>
    <row r="117" customHeight="1" spans="1:13">
      <c r="A117" s="6">
        <v>269033</v>
      </c>
      <c r="B117" s="6" t="s">
        <v>67173</v>
      </c>
      <c r="C117" s="6" t="s">
        <v>13863</v>
      </c>
      <c r="D117" s="6" t="s">
        <v>67023</v>
      </c>
      <c r="E117" s="6" t="s">
        <v>2561</v>
      </c>
      <c r="F117" s="6" t="s">
        <v>67174</v>
      </c>
      <c r="G117" s="6" t="s">
        <v>67175</v>
      </c>
      <c r="H117" s="6" t="s">
        <v>67176</v>
      </c>
      <c r="I117" s="6" t="s">
        <v>67174</v>
      </c>
      <c r="J117" s="6">
        <v>152</v>
      </c>
      <c r="K117" s="6">
        <v>73.2</v>
      </c>
      <c r="L117" s="6">
        <v>42</v>
      </c>
      <c r="M117" s="4" t="s">
        <v>426</v>
      </c>
    </row>
    <row r="118" customHeight="1" spans="1:13">
      <c r="A118" s="6">
        <v>282117</v>
      </c>
      <c r="B118" s="6" t="s">
        <v>67177</v>
      </c>
      <c r="C118" s="6" t="s">
        <v>13863</v>
      </c>
      <c r="D118" s="6" t="s">
        <v>67023</v>
      </c>
      <c r="E118" s="6" t="s">
        <v>2561</v>
      </c>
      <c r="F118" s="6" t="s">
        <v>67178</v>
      </c>
      <c r="G118" s="6" t="s">
        <v>13218</v>
      </c>
      <c r="H118" s="6" t="s">
        <v>67179</v>
      </c>
      <c r="I118" s="6" t="s">
        <v>67180</v>
      </c>
      <c r="J118" s="6">
        <v>151</v>
      </c>
      <c r="K118" s="6">
        <v>83.5</v>
      </c>
      <c r="L118" s="6">
        <v>43</v>
      </c>
      <c r="M118" s="4" t="s">
        <v>426</v>
      </c>
    </row>
    <row r="119" customHeight="1" spans="1:13">
      <c r="A119" s="6">
        <v>287346</v>
      </c>
      <c r="B119" s="6" t="s">
        <v>67181</v>
      </c>
      <c r="C119" s="6" t="s">
        <v>13863</v>
      </c>
      <c r="D119" s="6" t="s">
        <v>67023</v>
      </c>
      <c r="E119" s="6" t="s">
        <v>2561</v>
      </c>
      <c r="F119" s="6" t="s">
        <v>67182</v>
      </c>
      <c r="G119" s="6" t="s">
        <v>67183</v>
      </c>
      <c r="H119" s="6" t="s">
        <v>67184</v>
      </c>
      <c r="I119" s="6" t="s">
        <v>67182</v>
      </c>
      <c r="J119" s="6">
        <v>151</v>
      </c>
      <c r="K119" s="6">
        <v>100.38</v>
      </c>
      <c r="L119" s="6">
        <v>44</v>
      </c>
      <c r="M119" s="4" t="s">
        <v>426</v>
      </c>
    </row>
    <row r="120" customHeight="1" spans="1:13">
      <c r="A120" s="6">
        <v>281955</v>
      </c>
      <c r="B120" s="6" t="s">
        <v>67185</v>
      </c>
      <c r="C120" s="6" t="s">
        <v>13863</v>
      </c>
      <c r="D120" s="6" t="s">
        <v>67023</v>
      </c>
      <c r="E120" s="6" t="s">
        <v>2561</v>
      </c>
      <c r="F120" s="6" t="s">
        <v>67186</v>
      </c>
      <c r="G120" s="6" t="s">
        <v>67187</v>
      </c>
      <c r="H120" s="6" t="s">
        <v>67188</v>
      </c>
      <c r="I120" s="6" t="s">
        <v>67189</v>
      </c>
      <c r="J120" s="6">
        <v>151</v>
      </c>
      <c r="K120" s="6">
        <v>114.9</v>
      </c>
      <c r="L120" s="6">
        <v>45</v>
      </c>
      <c r="M120" s="4" t="s">
        <v>426</v>
      </c>
    </row>
    <row r="121" customHeight="1" spans="1:13">
      <c r="A121" s="6">
        <v>269606</v>
      </c>
      <c r="B121" s="6" t="s">
        <v>67190</v>
      </c>
      <c r="C121" s="6" t="s">
        <v>13863</v>
      </c>
      <c r="D121" s="6" t="s">
        <v>67023</v>
      </c>
      <c r="E121" s="6" t="s">
        <v>2561</v>
      </c>
      <c r="F121" s="6" t="s">
        <v>67191</v>
      </c>
      <c r="G121" s="6" t="s">
        <v>59795</v>
      </c>
      <c r="H121" s="6" t="s">
        <v>67192</v>
      </c>
      <c r="I121" s="6" t="s">
        <v>67191</v>
      </c>
      <c r="J121" s="6">
        <v>150</v>
      </c>
      <c r="K121" s="6">
        <v>115.38</v>
      </c>
      <c r="L121" s="6">
        <v>46</v>
      </c>
      <c r="M121" s="4" t="s">
        <v>426</v>
      </c>
    </row>
    <row r="122" customHeight="1" spans="1:13">
      <c r="A122" s="6">
        <v>287366</v>
      </c>
      <c r="B122" s="6" t="s">
        <v>67193</v>
      </c>
      <c r="C122" s="6" t="s">
        <v>13863</v>
      </c>
      <c r="D122" s="6" t="s">
        <v>67023</v>
      </c>
      <c r="E122" s="6" t="s">
        <v>2561</v>
      </c>
      <c r="F122" s="6" t="s">
        <v>67194</v>
      </c>
      <c r="G122" s="6" t="s">
        <v>67195</v>
      </c>
      <c r="H122" s="6" t="s">
        <v>67196</v>
      </c>
      <c r="I122" s="6" t="s">
        <v>67194</v>
      </c>
      <c r="J122" s="6">
        <v>149</v>
      </c>
      <c r="K122" s="6">
        <v>82.92</v>
      </c>
      <c r="L122" s="6">
        <v>47</v>
      </c>
      <c r="M122" s="4" t="s">
        <v>426</v>
      </c>
    </row>
    <row r="123" customHeight="1" spans="1:13">
      <c r="A123" s="6">
        <v>277020</v>
      </c>
      <c r="B123" s="6" t="s">
        <v>67197</v>
      </c>
      <c r="C123" s="6" t="s">
        <v>13863</v>
      </c>
      <c r="D123" s="6" t="s">
        <v>67023</v>
      </c>
      <c r="E123" s="6" t="s">
        <v>2561</v>
      </c>
      <c r="F123" s="6" t="s">
        <v>67198</v>
      </c>
      <c r="G123" s="6" t="s">
        <v>67199</v>
      </c>
      <c r="H123" s="6" t="s">
        <v>67126</v>
      </c>
      <c r="I123" s="6" t="s">
        <v>67198</v>
      </c>
      <c r="J123" s="6">
        <v>149</v>
      </c>
      <c r="K123" s="6">
        <v>83.33</v>
      </c>
      <c r="L123" s="6">
        <v>48</v>
      </c>
      <c r="M123" s="4" t="s">
        <v>426</v>
      </c>
    </row>
    <row r="124" customHeight="1" spans="1:13">
      <c r="A124" s="6">
        <v>280662</v>
      </c>
      <c r="B124" s="6" t="s">
        <v>67200</v>
      </c>
      <c r="C124" s="6" t="s">
        <v>13863</v>
      </c>
      <c r="D124" s="6" t="s">
        <v>67023</v>
      </c>
      <c r="E124" s="6" t="s">
        <v>2561</v>
      </c>
      <c r="F124" s="6" t="s">
        <v>67201</v>
      </c>
      <c r="G124" s="6" t="s">
        <v>66779</v>
      </c>
      <c r="H124" s="6" t="s">
        <v>66780</v>
      </c>
      <c r="I124" s="6" t="s">
        <v>67201</v>
      </c>
      <c r="J124" s="6">
        <v>149</v>
      </c>
      <c r="K124" s="6">
        <v>105.27</v>
      </c>
      <c r="L124" s="6">
        <v>49</v>
      </c>
      <c r="M124" s="4" t="s">
        <v>426</v>
      </c>
    </row>
    <row r="125" customHeight="1" spans="1:13">
      <c r="A125" s="6">
        <v>269241</v>
      </c>
      <c r="B125" s="6" t="s">
        <v>67202</v>
      </c>
      <c r="C125" s="6" t="s">
        <v>13863</v>
      </c>
      <c r="D125" s="6" t="s">
        <v>67023</v>
      </c>
      <c r="E125" s="6" t="s">
        <v>2561</v>
      </c>
      <c r="F125" s="6" t="s">
        <v>67203</v>
      </c>
      <c r="G125" s="6" t="s">
        <v>67161</v>
      </c>
      <c r="H125" s="6" t="s">
        <v>61088</v>
      </c>
      <c r="I125" s="6" t="s">
        <v>67203</v>
      </c>
      <c r="J125" s="6">
        <v>149</v>
      </c>
      <c r="K125" s="6">
        <v>108.07</v>
      </c>
      <c r="L125" s="6">
        <v>50</v>
      </c>
      <c r="M125" s="4" t="s">
        <v>426</v>
      </c>
    </row>
    <row r="126" customHeight="1" spans="1:13">
      <c r="A126" s="6">
        <v>272847</v>
      </c>
      <c r="B126" s="6" t="s">
        <v>67204</v>
      </c>
      <c r="C126" s="6" t="s">
        <v>13863</v>
      </c>
      <c r="D126" s="6" t="s">
        <v>67023</v>
      </c>
      <c r="E126" s="6" t="s">
        <v>2561</v>
      </c>
      <c r="F126" s="6" t="s">
        <v>67205</v>
      </c>
      <c r="G126" s="6" t="s">
        <v>12489</v>
      </c>
      <c r="H126" s="6" t="s">
        <v>67206</v>
      </c>
      <c r="I126" s="6" t="s">
        <v>67205</v>
      </c>
      <c r="J126" s="6">
        <v>148</v>
      </c>
      <c r="K126" s="6">
        <v>79.63</v>
      </c>
      <c r="L126" s="6">
        <v>51</v>
      </c>
      <c r="M126" s="4" t="s">
        <v>426</v>
      </c>
    </row>
    <row r="127" customHeight="1" spans="1:13">
      <c r="A127" s="6">
        <v>268989</v>
      </c>
      <c r="B127" s="6" t="s">
        <v>67207</v>
      </c>
      <c r="C127" s="6" t="s">
        <v>13863</v>
      </c>
      <c r="D127" s="6" t="s">
        <v>67023</v>
      </c>
      <c r="E127" s="6" t="s">
        <v>2561</v>
      </c>
      <c r="F127" s="6" t="s">
        <v>67208</v>
      </c>
      <c r="G127" s="6" t="s">
        <v>27256</v>
      </c>
      <c r="H127" s="6" t="s">
        <v>45851</v>
      </c>
      <c r="I127" s="6" t="s">
        <v>67209</v>
      </c>
      <c r="J127" s="6">
        <v>147</v>
      </c>
      <c r="K127" s="6">
        <v>79.33</v>
      </c>
      <c r="L127" s="6">
        <v>52</v>
      </c>
      <c r="M127" s="4" t="s">
        <v>426</v>
      </c>
    </row>
    <row r="128" customHeight="1" spans="1:13">
      <c r="A128" s="6">
        <v>291063</v>
      </c>
      <c r="B128" s="6" t="s">
        <v>67210</v>
      </c>
      <c r="C128" s="6" t="s">
        <v>13863</v>
      </c>
      <c r="D128" s="6" t="s">
        <v>67023</v>
      </c>
      <c r="E128" s="6" t="s">
        <v>2561</v>
      </c>
      <c r="F128" s="6" t="s">
        <v>67211</v>
      </c>
      <c r="G128" s="6" t="s">
        <v>66837</v>
      </c>
      <c r="H128" s="6" t="s">
        <v>66970</v>
      </c>
      <c r="I128" s="6" t="s">
        <v>67211</v>
      </c>
      <c r="J128" s="6">
        <v>147</v>
      </c>
      <c r="K128" s="6">
        <v>94.28</v>
      </c>
      <c r="L128" s="6">
        <v>53</v>
      </c>
      <c r="M128" s="4" t="s">
        <v>426</v>
      </c>
    </row>
    <row r="129" customHeight="1" spans="1:13">
      <c r="A129" s="6">
        <v>277630</v>
      </c>
      <c r="B129" s="6" t="s">
        <v>67212</v>
      </c>
      <c r="C129" s="6" t="s">
        <v>13863</v>
      </c>
      <c r="D129" s="6" t="s">
        <v>67023</v>
      </c>
      <c r="E129" s="6" t="s">
        <v>2561</v>
      </c>
      <c r="F129" s="6" t="s">
        <v>67213</v>
      </c>
      <c r="G129" s="6" t="s">
        <v>41041</v>
      </c>
      <c r="H129" s="6" t="s">
        <v>67077</v>
      </c>
      <c r="I129" s="6" t="s">
        <v>67214</v>
      </c>
      <c r="J129" s="6">
        <v>146</v>
      </c>
      <c r="K129" s="6">
        <v>61.95</v>
      </c>
      <c r="L129" s="6">
        <v>54</v>
      </c>
      <c r="M129" s="4" t="s">
        <v>426</v>
      </c>
    </row>
    <row r="130" customHeight="1" spans="1:13">
      <c r="A130" s="6">
        <v>278445</v>
      </c>
      <c r="B130" s="6" t="s">
        <v>67215</v>
      </c>
      <c r="C130" s="6" t="s">
        <v>13863</v>
      </c>
      <c r="D130" s="6" t="s">
        <v>67023</v>
      </c>
      <c r="E130" s="6" t="s">
        <v>2561</v>
      </c>
      <c r="F130" s="6" t="s">
        <v>67216</v>
      </c>
      <c r="G130" s="6" t="s">
        <v>67217</v>
      </c>
      <c r="H130" s="6" t="s">
        <v>67218</v>
      </c>
      <c r="I130" s="6" t="s">
        <v>67216</v>
      </c>
      <c r="J130" s="6">
        <v>146</v>
      </c>
      <c r="K130" s="6">
        <v>87.58</v>
      </c>
      <c r="L130" s="6">
        <v>55</v>
      </c>
      <c r="M130" s="4" t="s">
        <v>426</v>
      </c>
    </row>
    <row r="131" customHeight="1" spans="1:13">
      <c r="A131" s="6">
        <v>268590</v>
      </c>
      <c r="B131" s="6" t="s">
        <v>67219</v>
      </c>
      <c r="C131" s="6" t="s">
        <v>13863</v>
      </c>
      <c r="D131" s="6" t="s">
        <v>67023</v>
      </c>
      <c r="E131" s="6" t="s">
        <v>2561</v>
      </c>
      <c r="F131" s="6" t="s">
        <v>67220</v>
      </c>
      <c r="G131" s="6" t="s">
        <v>67175</v>
      </c>
      <c r="H131" s="6" t="s">
        <v>67221</v>
      </c>
      <c r="I131" s="6" t="s">
        <v>67220</v>
      </c>
      <c r="J131" s="6">
        <v>145</v>
      </c>
      <c r="K131" s="6">
        <v>106.82</v>
      </c>
      <c r="L131" s="6">
        <v>56</v>
      </c>
      <c r="M131" s="4" t="s">
        <v>426</v>
      </c>
    </row>
    <row r="132" customHeight="1" spans="1:13">
      <c r="A132" s="6">
        <v>287418</v>
      </c>
      <c r="B132" s="6" t="s">
        <v>67222</v>
      </c>
      <c r="C132" s="6" t="s">
        <v>13863</v>
      </c>
      <c r="D132" s="6" t="s">
        <v>67023</v>
      </c>
      <c r="E132" s="6" t="s">
        <v>2561</v>
      </c>
      <c r="F132" s="6" t="s">
        <v>67223</v>
      </c>
      <c r="G132" s="6" t="s">
        <v>67183</v>
      </c>
      <c r="H132" s="6" t="s">
        <v>67184</v>
      </c>
      <c r="I132" s="6" t="s">
        <v>67223</v>
      </c>
      <c r="J132" s="6">
        <v>143</v>
      </c>
      <c r="K132" s="6">
        <v>115.85</v>
      </c>
      <c r="L132" s="6">
        <v>57</v>
      </c>
      <c r="M132" s="4" t="s">
        <v>426</v>
      </c>
    </row>
    <row r="133" customHeight="1" spans="1:13">
      <c r="A133" s="6">
        <v>277534</v>
      </c>
      <c r="B133" s="6" t="s">
        <v>67224</v>
      </c>
      <c r="C133" s="6" t="s">
        <v>13863</v>
      </c>
      <c r="D133" s="6" t="s">
        <v>67023</v>
      </c>
      <c r="E133" s="6" t="s">
        <v>2561</v>
      </c>
      <c r="F133" s="6" t="s">
        <v>67225</v>
      </c>
      <c r="G133" s="6" t="s">
        <v>67226</v>
      </c>
      <c r="H133" s="6" t="s">
        <v>67077</v>
      </c>
      <c r="I133" s="6" t="s">
        <v>67227</v>
      </c>
      <c r="J133" s="6">
        <v>142</v>
      </c>
      <c r="K133" s="6">
        <v>46.25</v>
      </c>
      <c r="L133" s="6">
        <v>58</v>
      </c>
      <c r="M133" s="4" t="s">
        <v>426</v>
      </c>
    </row>
    <row r="134" customHeight="1" spans="1:13">
      <c r="A134" s="6">
        <v>274179</v>
      </c>
      <c r="B134" s="6" t="s">
        <v>67228</v>
      </c>
      <c r="C134" s="6" t="s">
        <v>13863</v>
      </c>
      <c r="D134" s="6" t="s">
        <v>67023</v>
      </c>
      <c r="E134" s="6" t="s">
        <v>2561</v>
      </c>
      <c r="F134" s="6" t="s">
        <v>67229</v>
      </c>
      <c r="G134" s="6" t="s">
        <v>67230</v>
      </c>
      <c r="H134" s="6" t="s">
        <v>67231</v>
      </c>
      <c r="I134" s="6" t="s">
        <v>67232</v>
      </c>
      <c r="J134" s="6">
        <v>142</v>
      </c>
      <c r="K134" s="6">
        <v>75.07</v>
      </c>
      <c r="L134" s="6">
        <v>59</v>
      </c>
      <c r="M134" s="4" t="s">
        <v>426</v>
      </c>
    </row>
    <row r="135" customHeight="1" spans="1:13">
      <c r="A135" s="6">
        <v>282603</v>
      </c>
      <c r="B135" s="6" t="s">
        <v>67233</v>
      </c>
      <c r="C135" s="6" t="s">
        <v>13863</v>
      </c>
      <c r="D135" s="6" t="s">
        <v>67023</v>
      </c>
      <c r="E135" s="6" t="s">
        <v>2561</v>
      </c>
      <c r="F135" s="6" t="s">
        <v>67234</v>
      </c>
      <c r="G135" s="6" t="s">
        <v>67235</v>
      </c>
      <c r="H135" s="6" t="s">
        <v>67236</v>
      </c>
      <c r="I135" s="6" t="s">
        <v>67237</v>
      </c>
      <c r="J135" s="6">
        <v>142</v>
      </c>
      <c r="K135" s="6">
        <v>101.88</v>
      </c>
      <c r="L135" s="6">
        <v>60</v>
      </c>
      <c r="M135" s="4" t="s">
        <v>426</v>
      </c>
    </row>
    <row r="136" customHeight="1" spans="1:13">
      <c r="A136" s="6">
        <v>281193</v>
      </c>
      <c r="B136" s="6" t="s">
        <v>67238</v>
      </c>
      <c r="C136" s="6" t="s">
        <v>13863</v>
      </c>
      <c r="D136" s="6" t="s">
        <v>67023</v>
      </c>
      <c r="E136" s="6" t="s">
        <v>2561</v>
      </c>
      <c r="F136" s="6" t="s">
        <v>67239</v>
      </c>
      <c r="G136" s="6" t="s">
        <v>36791</v>
      </c>
      <c r="H136" s="6" t="s">
        <v>67240</v>
      </c>
      <c r="I136" s="6" t="s">
        <v>67239</v>
      </c>
      <c r="J136" s="6">
        <v>142</v>
      </c>
      <c r="K136" s="6">
        <v>107.72</v>
      </c>
      <c r="L136" s="6">
        <v>61</v>
      </c>
      <c r="M136" s="4" t="s">
        <v>426</v>
      </c>
    </row>
    <row r="137" customHeight="1" spans="1:13">
      <c r="A137" s="6">
        <v>281523</v>
      </c>
      <c r="B137" s="6" t="s">
        <v>67241</v>
      </c>
      <c r="C137" s="6" t="s">
        <v>13863</v>
      </c>
      <c r="D137" s="6" t="s">
        <v>67023</v>
      </c>
      <c r="E137" s="6" t="s">
        <v>2561</v>
      </c>
      <c r="F137" s="6" t="s">
        <v>67242</v>
      </c>
      <c r="G137" s="6" t="s">
        <v>8234</v>
      </c>
      <c r="H137" s="6" t="s">
        <v>67243</v>
      </c>
      <c r="I137" s="6" t="s">
        <v>67242</v>
      </c>
      <c r="J137" s="6">
        <v>141</v>
      </c>
      <c r="K137" s="6">
        <v>67.53</v>
      </c>
      <c r="L137" s="6">
        <v>62</v>
      </c>
      <c r="M137" s="4" t="s">
        <v>426</v>
      </c>
    </row>
    <row r="138" customHeight="1" spans="1:13">
      <c r="A138" s="6">
        <v>281348</v>
      </c>
      <c r="B138" s="6" t="s">
        <v>67244</v>
      </c>
      <c r="C138" s="6" t="s">
        <v>13863</v>
      </c>
      <c r="D138" s="6" t="s">
        <v>67023</v>
      </c>
      <c r="E138" s="6" t="s">
        <v>2561</v>
      </c>
      <c r="F138" s="6" t="s">
        <v>67245</v>
      </c>
      <c r="G138" s="6" t="s">
        <v>67246</v>
      </c>
      <c r="H138" s="6" t="s">
        <v>67247</v>
      </c>
      <c r="I138" s="6" t="s">
        <v>67248</v>
      </c>
      <c r="J138" s="6">
        <v>141</v>
      </c>
      <c r="K138" s="6">
        <v>88.6</v>
      </c>
      <c r="L138" s="6">
        <v>63</v>
      </c>
      <c r="M138" s="4" t="s">
        <v>426</v>
      </c>
    </row>
    <row r="139" customHeight="1" spans="1:13">
      <c r="A139" s="6">
        <v>278742</v>
      </c>
      <c r="B139" s="6" t="s">
        <v>67249</v>
      </c>
      <c r="C139" s="6" t="s">
        <v>13863</v>
      </c>
      <c r="D139" s="6" t="s">
        <v>67023</v>
      </c>
      <c r="E139" s="6" t="s">
        <v>2561</v>
      </c>
      <c r="F139" s="6" t="s">
        <v>67250</v>
      </c>
      <c r="G139" s="6" t="s">
        <v>67251</v>
      </c>
      <c r="H139" s="6" t="s">
        <v>67252</v>
      </c>
      <c r="I139" s="6" t="s">
        <v>67253</v>
      </c>
      <c r="J139" s="6">
        <v>140</v>
      </c>
      <c r="K139" s="6">
        <v>60.68</v>
      </c>
      <c r="L139" s="6">
        <v>64</v>
      </c>
      <c r="M139" s="4" t="s">
        <v>426</v>
      </c>
    </row>
    <row r="140" customHeight="1" spans="1:13">
      <c r="A140" s="6">
        <v>277031</v>
      </c>
      <c r="B140" s="6" t="s">
        <v>67254</v>
      </c>
      <c r="C140" s="6" t="s">
        <v>13863</v>
      </c>
      <c r="D140" s="6" t="s">
        <v>67023</v>
      </c>
      <c r="E140" s="6" t="s">
        <v>2561</v>
      </c>
      <c r="F140" s="6" t="s">
        <v>67255</v>
      </c>
      <c r="G140" s="6" t="s">
        <v>67256</v>
      </c>
      <c r="H140" s="6" t="s">
        <v>67126</v>
      </c>
      <c r="I140" s="6" t="s">
        <v>67255</v>
      </c>
      <c r="J140" s="6">
        <v>140</v>
      </c>
      <c r="K140" s="6">
        <v>61.62</v>
      </c>
      <c r="L140" s="6">
        <v>65</v>
      </c>
      <c r="M140" s="4" t="s">
        <v>426</v>
      </c>
    </row>
    <row r="141" customHeight="1" spans="1:13">
      <c r="A141" s="6">
        <v>281146</v>
      </c>
      <c r="B141" s="6" t="s">
        <v>67257</v>
      </c>
      <c r="C141" s="6" t="s">
        <v>13863</v>
      </c>
      <c r="D141" s="6" t="s">
        <v>67023</v>
      </c>
      <c r="E141" s="6" t="s">
        <v>2561</v>
      </c>
      <c r="F141" s="6" t="s">
        <v>67258</v>
      </c>
      <c r="G141" s="6" t="s">
        <v>67259</v>
      </c>
      <c r="H141" s="6" t="s">
        <v>67260</v>
      </c>
      <c r="I141" s="6" t="s">
        <v>67258</v>
      </c>
      <c r="J141" s="6">
        <v>140</v>
      </c>
      <c r="K141" s="6">
        <v>66.1</v>
      </c>
      <c r="L141" s="6">
        <v>66</v>
      </c>
      <c r="M141" s="4" t="s">
        <v>426</v>
      </c>
    </row>
    <row r="142" customHeight="1" spans="1:13">
      <c r="A142" s="6">
        <v>272695</v>
      </c>
      <c r="B142" s="6" t="s">
        <v>67261</v>
      </c>
      <c r="C142" s="6" t="s">
        <v>13863</v>
      </c>
      <c r="D142" s="6" t="s">
        <v>67023</v>
      </c>
      <c r="E142" s="6" t="s">
        <v>2561</v>
      </c>
      <c r="F142" s="6" t="s">
        <v>67262</v>
      </c>
      <c r="G142" s="6" t="s">
        <v>67263</v>
      </c>
      <c r="H142" s="6" t="s">
        <v>67264</v>
      </c>
      <c r="I142" s="6" t="s">
        <v>67262</v>
      </c>
      <c r="J142" s="6">
        <v>140</v>
      </c>
      <c r="K142" s="6">
        <v>78.33</v>
      </c>
      <c r="L142" s="6">
        <v>67</v>
      </c>
      <c r="M142" s="4" t="s">
        <v>426</v>
      </c>
    </row>
    <row r="143" customHeight="1" spans="1:13">
      <c r="A143" s="6">
        <v>287126</v>
      </c>
      <c r="B143" s="6" t="s">
        <v>67265</v>
      </c>
      <c r="C143" s="6" t="s">
        <v>13863</v>
      </c>
      <c r="D143" s="6" t="s">
        <v>67023</v>
      </c>
      <c r="E143" s="6" t="s">
        <v>2561</v>
      </c>
      <c r="F143" s="6" t="s">
        <v>67266</v>
      </c>
      <c r="G143" s="6" t="s">
        <v>13986</v>
      </c>
      <c r="H143" s="6" t="s">
        <v>67267</v>
      </c>
      <c r="I143" s="6" t="s">
        <v>67268</v>
      </c>
      <c r="J143" s="6">
        <v>140</v>
      </c>
      <c r="K143" s="6">
        <v>100.77</v>
      </c>
      <c r="L143" s="6">
        <v>68</v>
      </c>
      <c r="M143" s="4" t="s">
        <v>426</v>
      </c>
    </row>
    <row r="144" customHeight="1" spans="1:13">
      <c r="A144" s="6">
        <v>291059</v>
      </c>
      <c r="B144" s="6" t="s">
        <v>67269</v>
      </c>
      <c r="C144" s="6" t="s">
        <v>13863</v>
      </c>
      <c r="D144" s="6" t="s">
        <v>67023</v>
      </c>
      <c r="E144" s="6" t="s">
        <v>2561</v>
      </c>
      <c r="F144" s="6" t="s">
        <v>67270</v>
      </c>
      <c r="G144" s="6" t="s">
        <v>4992</v>
      </c>
      <c r="H144" s="6" t="s">
        <v>67271</v>
      </c>
      <c r="I144" s="6" t="s">
        <v>67272</v>
      </c>
      <c r="J144" s="6">
        <v>139</v>
      </c>
      <c r="K144" s="6">
        <v>34.4</v>
      </c>
      <c r="L144" s="6">
        <v>69</v>
      </c>
      <c r="M144" s="4" t="s">
        <v>426</v>
      </c>
    </row>
    <row r="145" customHeight="1" spans="1:13">
      <c r="A145" s="6">
        <v>277075</v>
      </c>
      <c r="B145" s="6" t="s">
        <v>67273</v>
      </c>
      <c r="C145" s="6" t="s">
        <v>13863</v>
      </c>
      <c r="D145" s="6" t="s">
        <v>67023</v>
      </c>
      <c r="E145" s="6" t="s">
        <v>2561</v>
      </c>
      <c r="F145" s="6" t="s">
        <v>67274</v>
      </c>
      <c r="G145" s="6" t="s">
        <v>67275</v>
      </c>
      <c r="H145" s="6" t="s">
        <v>67276</v>
      </c>
      <c r="I145" s="6" t="s">
        <v>67277</v>
      </c>
      <c r="J145" s="6">
        <v>139</v>
      </c>
      <c r="K145" s="6">
        <v>77.25</v>
      </c>
      <c r="L145" s="6">
        <v>70</v>
      </c>
      <c r="M145" s="4" t="s">
        <v>426</v>
      </c>
    </row>
    <row r="146" customHeight="1" spans="1:13">
      <c r="A146" s="6">
        <v>272827</v>
      </c>
      <c r="B146" s="6" t="s">
        <v>67278</v>
      </c>
      <c r="C146" s="6" t="s">
        <v>13863</v>
      </c>
      <c r="D146" s="6" t="s">
        <v>67023</v>
      </c>
      <c r="E146" s="6" t="s">
        <v>2561</v>
      </c>
      <c r="F146" s="6" t="s">
        <v>67279</v>
      </c>
      <c r="G146" s="6" t="s">
        <v>41591</v>
      </c>
      <c r="H146" s="6" t="s">
        <v>41592</v>
      </c>
      <c r="I146" s="6" t="s">
        <v>67280</v>
      </c>
      <c r="J146" s="6">
        <v>139</v>
      </c>
      <c r="K146" s="6">
        <v>89.17</v>
      </c>
      <c r="L146" s="6">
        <v>71</v>
      </c>
      <c r="M146" s="4" t="s">
        <v>426</v>
      </c>
    </row>
    <row r="147" customHeight="1" spans="1:13">
      <c r="A147" s="6">
        <v>269298</v>
      </c>
      <c r="B147" s="6" t="s">
        <v>67281</v>
      </c>
      <c r="C147" s="6" t="s">
        <v>13863</v>
      </c>
      <c r="D147" s="6" t="s">
        <v>67023</v>
      </c>
      <c r="E147" s="6" t="s">
        <v>2561</v>
      </c>
      <c r="F147" s="6" t="s">
        <v>67282</v>
      </c>
      <c r="G147" s="6" t="s">
        <v>67175</v>
      </c>
      <c r="H147" s="6" t="s">
        <v>67283</v>
      </c>
      <c r="I147" s="6" t="s">
        <v>67282</v>
      </c>
      <c r="J147" s="6">
        <v>139</v>
      </c>
      <c r="K147" s="6">
        <v>90.05</v>
      </c>
      <c r="L147" s="6">
        <v>72</v>
      </c>
      <c r="M147" s="4" t="s">
        <v>426</v>
      </c>
    </row>
    <row r="148" customHeight="1" spans="1:13">
      <c r="A148" s="6">
        <v>268682</v>
      </c>
      <c r="B148" s="6" t="s">
        <v>67284</v>
      </c>
      <c r="C148" s="6" t="s">
        <v>13863</v>
      </c>
      <c r="D148" s="6" t="s">
        <v>67023</v>
      </c>
      <c r="E148" s="6" t="s">
        <v>2561</v>
      </c>
      <c r="F148" s="6" t="s">
        <v>67285</v>
      </c>
      <c r="G148" s="6" t="s">
        <v>2483</v>
      </c>
      <c r="H148" s="6" t="s">
        <v>2484</v>
      </c>
      <c r="I148" s="6" t="s">
        <v>67286</v>
      </c>
      <c r="J148" s="6">
        <v>138</v>
      </c>
      <c r="K148" s="6">
        <v>63.8</v>
      </c>
      <c r="L148" s="6">
        <v>73</v>
      </c>
      <c r="M148" s="4" t="s">
        <v>426</v>
      </c>
    </row>
    <row r="149" customHeight="1" spans="1:13">
      <c r="A149" s="6">
        <v>273973</v>
      </c>
      <c r="B149" s="6" t="s">
        <v>67287</v>
      </c>
      <c r="C149" s="6" t="s">
        <v>13863</v>
      </c>
      <c r="D149" s="6" t="s">
        <v>67023</v>
      </c>
      <c r="E149" s="6" t="s">
        <v>2561</v>
      </c>
      <c r="F149" s="6" t="s">
        <v>67288</v>
      </c>
      <c r="G149" s="6" t="s">
        <v>67289</v>
      </c>
      <c r="H149" s="6" t="s">
        <v>67231</v>
      </c>
      <c r="I149" s="6" t="s">
        <v>67290</v>
      </c>
      <c r="J149" s="6">
        <v>138</v>
      </c>
      <c r="K149" s="6">
        <v>76.62</v>
      </c>
      <c r="L149" s="6">
        <v>74</v>
      </c>
      <c r="M149" s="4" t="s">
        <v>426</v>
      </c>
    </row>
    <row r="150" customHeight="1" spans="1:13">
      <c r="A150" s="6">
        <v>272674</v>
      </c>
      <c r="B150" s="6" t="s">
        <v>67291</v>
      </c>
      <c r="C150" s="6" t="s">
        <v>13863</v>
      </c>
      <c r="D150" s="6" t="s">
        <v>67023</v>
      </c>
      <c r="E150" s="6" t="s">
        <v>2561</v>
      </c>
      <c r="F150" s="6" t="s">
        <v>67292</v>
      </c>
      <c r="G150" s="6" t="s">
        <v>67293</v>
      </c>
      <c r="H150" s="6" t="s">
        <v>67294</v>
      </c>
      <c r="I150" s="6" t="s">
        <v>67295</v>
      </c>
      <c r="J150" s="6">
        <v>138</v>
      </c>
      <c r="K150" s="6">
        <v>84.8</v>
      </c>
      <c r="L150" s="6">
        <v>75</v>
      </c>
      <c r="M150" s="4" t="s">
        <v>426</v>
      </c>
    </row>
    <row r="151" customHeight="1" spans="1:13">
      <c r="A151" s="6">
        <v>293181</v>
      </c>
      <c r="B151" s="6" t="s">
        <v>67296</v>
      </c>
      <c r="C151" s="6" t="s">
        <v>13863</v>
      </c>
      <c r="D151" s="6" t="s">
        <v>67023</v>
      </c>
      <c r="E151" s="6" t="s">
        <v>2561</v>
      </c>
      <c r="F151" s="6" t="s">
        <v>67297</v>
      </c>
      <c r="G151" s="6" t="s">
        <v>67298</v>
      </c>
      <c r="H151" s="6" t="s">
        <v>67299</v>
      </c>
      <c r="I151" s="6" t="s">
        <v>67297</v>
      </c>
      <c r="J151" s="6">
        <v>138</v>
      </c>
      <c r="K151" s="6">
        <v>94.57</v>
      </c>
      <c r="L151" s="6">
        <v>76</v>
      </c>
      <c r="M151" s="4" t="s">
        <v>426</v>
      </c>
    </row>
    <row r="152" customHeight="1" spans="1:13">
      <c r="A152" s="6">
        <v>283051</v>
      </c>
      <c r="B152" s="6" t="s">
        <v>67300</v>
      </c>
      <c r="C152" s="6" t="s">
        <v>13863</v>
      </c>
      <c r="D152" s="6" t="s">
        <v>67023</v>
      </c>
      <c r="E152" s="6" t="s">
        <v>2561</v>
      </c>
      <c r="F152" s="6" t="s">
        <v>67301</v>
      </c>
      <c r="G152" s="6" t="s">
        <v>67302</v>
      </c>
      <c r="H152" s="6" t="s">
        <v>67303</v>
      </c>
      <c r="I152" s="6" t="s">
        <v>67301</v>
      </c>
      <c r="J152" s="6">
        <v>138</v>
      </c>
      <c r="K152" s="6">
        <v>115.32</v>
      </c>
      <c r="L152" s="6">
        <v>77</v>
      </c>
      <c r="M152" s="4" t="s">
        <v>426</v>
      </c>
    </row>
    <row r="153" customHeight="1" spans="1:13">
      <c r="A153" s="6">
        <v>281897</v>
      </c>
      <c r="B153" s="6" t="s">
        <v>67304</v>
      </c>
      <c r="C153" s="6" t="s">
        <v>13863</v>
      </c>
      <c r="D153" s="6" t="s">
        <v>67023</v>
      </c>
      <c r="E153" s="6" t="s">
        <v>2561</v>
      </c>
      <c r="F153" s="6" t="s">
        <v>67305</v>
      </c>
      <c r="G153" s="6" t="s">
        <v>1656</v>
      </c>
      <c r="H153" s="6" t="s">
        <v>30221</v>
      </c>
      <c r="I153" s="6" t="s">
        <v>67306</v>
      </c>
      <c r="J153" s="6">
        <v>137</v>
      </c>
      <c r="K153" s="6">
        <v>71.82</v>
      </c>
      <c r="L153" s="6">
        <v>78</v>
      </c>
      <c r="M153" s="4" t="s">
        <v>426</v>
      </c>
    </row>
    <row r="154" customHeight="1" spans="1:13">
      <c r="A154" s="6">
        <v>277051</v>
      </c>
      <c r="B154" s="6" t="s">
        <v>67307</v>
      </c>
      <c r="C154" s="6" t="s">
        <v>13863</v>
      </c>
      <c r="D154" s="6" t="s">
        <v>67023</v>
      </c>
      <c r="E154" s="6" t="s">
        <v>2561</v>
      </c>
      <c r="F154" s="6" t="s">
        <v>67308</v>
      </c>
      <c r="G154" s="6" t="s">
        <v>67256</v>
      </c>
      <c r="H154" s="6" t="s">
        <v>67126</v>
      </c>
      <c r="I154" s="6" t="s">
        <v>67308</v>
      </c>
      <c r="J154" s="6">
        <v>136</v>
      </c>
      <c r="K154" s="6">
        <v>63.97</v>
      </c>
      <c r="L154" s="6">
        <v>79</v>
      </c>
      <c r="M154" s="4" t="s">
        <v>426</v>
      </c>
    </row>
    <row r="155" customHeight="1" spans="1:13">
      <c r="A155" s="6">
        <v>282402</v>
      </c>
      <c r="B155" s="6" t="s">
        <v>67309</v>
      </c>
      <c r="C155" s="6" t="s">
        <v>13863</v>
      </c>
      <c r="D155" s="6" t="s">
        <v>67023</v>
      </c>
      <c r="E155" s="6" t="s">
        <v>2561</v>
      </c>
      <c r="F155" s="6" t="s">
        <v>67310</v>
      </c>
      <c r="G155" s="6" t="s">
        <v>67311</v>
      </c>
      <c r="H155" s="6" t="s">
        <v>67312</v>
      </c>
      <c r="I155" s="6" t="s">
        <v>67313</v>
      </c>
      <c r="J155" s="6">
        <v>136</v>
      </c>
      <c r="K155" s="6">
        <v>78.58</v>
      </c>
      <c r="L155" s="6">
        <v>80</v>
      </c>
      <c r="M155" s="4" t="s">
        <v>426</v>
      </c>
    </row>
    <row r="156" customHeight="1" spans="1:13">
      <c r="A156" s="6">
        <v>288112</v>
      </c>
      <c r="B156" s="6" t="s">
        <v>67314</v>
      </c>
      <c r="C156" s="6" t="s">
        <v>13863</v>
      </c>
      <c r="D156" s="6" t="s">
        <v>67023</v>
      </c>
      <c r="E156" s="6" t="s">
        <v>2561</v>
      </c>
      <c r="F156" s="6" t="s">
        <v>67315</v>
      </c>
      <c r="G156" s="6" t="s">
        <v>67316</v>
      </c>
      <c r="H156" s="6" t="s">
        <v>67317</v>
      </c>
      <c r="I156" s="6" t="s">
        <v>67318</v>
      </c>
      <c r="J156" s="6">
        <v>136</v>
      </c>
      <c r="K156" s="6">
        <v>90.7</v>
      </c>
      <c r="L156" s="6">
        <v>81</v>
      </c>
      <c r="M156" s="4" t="s">
        <v>426</v>
      </c>
    </row>
    <row r="157" customHeight="1" spans="1:13">
      <c r="A157" s="6">
        <v>287286</v>
      </c>
      <c r="B157" s="6" t="s">
        <v>67319</v>
      </c>
      <c r="C157" s="6" t="s">
        <v>13863</v>
      </c>
      <c r="D157" s="6" t="s">
        <v>67023</v>
      </c>
      <c r="E157" s="6" t="s">
        <v>2561</v>
      </c>
      <c r="F157" s="6" t="s">
        <v>55714</v>
      </c>
      <c r="G157" s="6" t="s">
        <v>67183</v>
      </c>
      <c r="H157" s="6" t="s">
        <v>67184</v>
      </c>
      <c r="I157" s="6" t="s">
        <v>55714</v>
      </c>
      <c r="J157" s="6">
        <v>136</v>
      </c>
      <c r="K157" s="6">
        <v>95.47</v>
      </c>
      <c r="L157" s="6">
        <v>82</v>
      </c>
      <c r="M157" s="4" t="s">
        <v>426</v>
      </c>
    </row>
    <row r="158" customHeight="1" spans="1:13">
      <c r="A158" s="6">
        <v>269162</v>
      </c>
      <c r="B158" s="6" t="s">
        <v>67320</v>
      </c>
      <c r="C158" s="6" t="s">
        <v>13863</v>
      </c>
      <c r="D158" s="6" t="s">
        <v>67023</v>
      </c>
      <c r="E158" s="6" t="s">
        <v>2561</v>
      </c>
      <c r="F158" s="6" t="s">
        <v>30405</v>
      </c>
      <c r="G158" s="6" t="s">
        <v>67321</v>
      </c>
      <c r="H158" s="6" t="s">
        <v>67322</v>
      </c>
      <c r="I158" s="6" t="s">
        <v>30405</v>
      </c>
      <c r="J158" s="6">
        <v>136</v>
      </c>
      <c r="K158" s="6">
        <v>106.57</v>
      </c>
      <c r="L158" s="6">
        <v>83</v>
      </c>
      <c r="M158" s="4" t="s">
        <v>426</v>
      </c>
    </row>
    <row r="159" customHeight="1" spans="1:13">
      <c r="A159" s="6">
        <v>282212</v>
      </c>
      <c r="B159" s="6" t="s">
        <v>67323</v>
      </c>
      <c r="C159" s="6" t="s">
        <v>13863</v>
      </c>
      <c r="D159" s="6" t="s">
        <v>67023</v>
      </c>
      <c r="E159" s="6" t="s">
        <v>2561</v>
      </c>
      <c r="F159" s="6" t="s">
        <v>67324</v>
      </c>
      <c r="G159" s="6" t="s">
        <v>67325</v>
      </c>
      <c r="H159" s="6" t="s">
        <v>67326</v>
      </c>
      <c r="I159" s="6" t="s">
        <v>67324</v>
      </c>
      <c r="J159" s="6">
        <v>135</v>
      </c>
      <c r="K159" s="6">
        <v>71.98</v>
      </c>
      <c r="L159" s="6">
        <v>84</v>
      </c>
      <c r="M159" s="4" t="s">
        <v>426</v>
      </c>
    </row>
    <row r="160" customHeight="1" spans="1:13">
      <c r="A160" s="6">
        <v>290652</v>
      </c>
      <c r="B160" s="6" t="s">
        <v>67327</v>
      </c>
      <c r="C160" s="6" t="s">
        <v>13863</v>
      </c>
      <c r="D160" s="6" t="s">
        <v>67023</v>
      </c>
      <c r="E160" s="6" t="s">
        <v>2561</v>
      </c>
      <c r="F160" s="6" t="s">
        <v>67328</v>
      </c>
      <c r="G160" s="6" t="s">
        <v>66837</v>
      </c>
      <c r="H160" s="6" t="s">
        <v>66838</v>
      </c>
      <c r="I160" s="6" t="s">
        <v>67328</v>
      </c>
      <c r="J160" s="6">
        <v>135</v>
      </c>
      <c r="K160" s="6">
        <v>85.15</v>
      </c>
      <c r="L160" s="6">
        <v>85</v>
      </c>
      <c r="M160" s="4" t="s">
        <v>426</v>
      </c>
    </row>
    <row r="161" customHeight="1" spans="1:13">
      <c r="A161" s="6">
        <v>287307</v>
      </c>
      <c r="B161" s="6" t="s">
        <v>67329</v>
      </c>
      <c r="C161" s="6" t="s">
        <v>13863</v>
      </c>
      <c r="D161" s="6" t="s">
        <v>67023</v>
      </c>
      <c r="E161" s="6" t="s">
        <v>2561</v>
      </c>
      <c r="F161" s="6" t="s">
        <v>67330</v>
      </c>
      <c r="G161" s="6" t="s">
        <v>67183</v>
      </c>
      <c r="H161" s="6" t="s">
        <v>67184</v>
      </c>
      <c r="I161" s="6" t="s">
        <v>67330</v>
      </c>
      <c r="J161" s="6">
        <v>134</v>
      </c>
      <c r="K161" s="6">
        <v>80.1</v>
      </c>
      <c r="L161" s="6">
        <v>86</v>
      </c>
      <c r="M161" s="4" t="s">
        <v>426</v>
      </c>
    </row>
    <row r="162" customHeight="1" spans="1:13">
      <c r="A162" s="6">
        <v>277653</v>
      </c>
      <c r="B162" s="6" t="s">
        <v>67331</v>
      </c>
      <c r="C162" s="6" t="s">
        <v>13863</v>
      </c>
      <c r="D162" s="6" t="s">
        <v>67023</v>
      </c>
      <c r="E162" s="6" t="s">
        <v>2561</v>
      </c>
      <c r="F162" s="6" t="s">
        <v>67332</v>
      </c>
      <c r="G162" s="6" t="s">
        <v>41041</v>
      </c>
      <c r="H162" s="6" t="s">
        <v>67077</v>
      </c>
      <c r="I162" s="6" t="s">
        <v>67333</v>
      </c>
      <c r="J162" s="6">
        <v>132</v>
      </c>
      <c r="K162" s="6">
        <v>60.1</v>
      </c>
      <c r="L162" s="6">
        <v>87</v>
      </c>
      <c r="M162" s="4" t="s">
        <v>426</v>
      </c>
    </row>
    <row r="163" customHeight="1" spans="1:13">
      <c r="A163" s="6">
        <v>282557</v>
      </c>
      <c r="B163" s="6" t="s">
        <v>67334</v>
      </c>
      <c r="C163" s="6" t="s">
        <v>13863</v>
      </c>
      <c r="D163" s="6" t="s">
        <v>67023</v>
      </c>
      <c r="E163" s="6" t="s">
        <v>2561</v>
      </c>
      <c r="F163" s="6" t="s">
        <v>67335</v>
      </c>
      <c r="G163" s="6" t="s">
        <v>67336</v>
      </c>
      <c r="H163" s="6" t="s">
        <v>67337</v>
      </c>
      <c r="I163" s="6" t="s">
        <v>67335</v>
      </c>
      <c r="J163" s="6">
        <v>132</v>
      </c>
      <c r="K163" s="6">
        <v>63.83</v>
      </c>
      <c r="L163" s="6">
        <v>88</v>
      </c>
      <c r="M163" s="4" t="s">
        <v>426</v>
      </c>
    </row>
    <row r="164" customHeight="1" spans="1:13">
      <c r="A164" s="6">
        <v>290741</v>
      </c>
      <c r="B164" s="6" t="s">
        <v>67338</v>
      </c>
      <c r="C164" s="6" t="s">
        <v>13863</v>
      </c>
      <c r="D164" s="6" t="s">
        <v>67023</v>
      </c>
      <c r="E164" s="6" t="s">
        <v>2561</v>
      </c>
      <c r="F164" s="6" t="s">
        <v>67339</v>
      </c>
      <c r="G164" s="6" t="s">
        <v>67340</v>
      </c>
      <c r="H164" s="6" t="s">
        <v>67032</v>
      </c>
      <c r="I164" s="6" t="s">
        <v>67339</v>
      </c>
      <c r="J164" s="6">
        <v>132</v>
      </c>
      <c r="K164" s="6">
        <v>69.3</v>
      </c>
      <c r="L164" s="6">
        <v>89</v>
      </c>
      <c r="M164" s="4" t="s">
        <v>468</v>
      </c>
    </row>
    <row r="165" customHeight="1" spans="1:13">
      <c r="A165" s="6">
        <v>281613</v>
      </c>
      <c r="B165" s="6" t="s">
        <v>67341</v>
      </c>
      <c r="C165" s="6" t="s">
        <v>13863</v>
      </c>
      <c r="D165" s="6" t="s">
        <v>67023</v>
      </c>
      <c r="E165" s="6" t="s">
        <v>2561</v>
      </c>
      <c r="F165" s="6" t="s">
        <v>67342</v>
      </c>
      <c r="G165" s="6" t="s">
        <v>29894</v>
      </c>
      <c r="H165" s="6" t="s">
        <v>67343</v>
      </c>
      <c r="I165" s="6" t="s">
        <v>67344</v>
      </c>
      <c r="J165" s="6">
        <v>132</v>
      </c>
      <c r="K165" s="6">
        <v>96.12</v>
      </c>
      <c r="L165" s="6">
        <v>90</v>
      </c>
      <c r="M165" s="4" t="s">
        <v>468</v>
      </c>
    </row>
    <row r="166" customHeight="1" spans="1:13">
      <c r="A166" s="6">
        <v>287151</v>
      </c>
      <c r="B166" s="6" t="s">
        <v>67345</v>
      </c>
      <c r="C166" s="6" t="s">
        <v>13863</v>
      </c>
      <c r="D166" s="6" t="s">
        <v>67023</v>
      </c>
      <c r="E166" s="6" t="s">
        <v>2561</v>
      </c>
      <c r="F166" s="6" t="s">
        <v>67346</v>
      </c>
      <c r="G166" s="6" t="s">
        <v>5364</v>
      </c>
      <c r="H166" s="6" t="s">
        <v>67347</v>
      </c>
      <c r="I166" s="6" t="s">
        <v>67348</v>
      </c>
      <c r="J166" s="6">
        <v>132</v>
      </c>
      <c r="K166" s="6">
        <v>110.05</v>
      </c>
      <c r="L166" s="6">
        <v>91</v>
      </c>
      <c r="M166" s="4" t="s">
        <v>468</v>
      </c>
    </row>
    <row r="167" customHeight="1" spans="1:13">
      <c r="A167" s="6">
        <v>281242</v>
      </c>
      <c r="B167" s="6" t="s">
        <v>67349</v>
      </c>
      <c r="C167" s="6" t="s">
        <v>13863</v>
      </c>
      <c r="D167" s="6" t="s">
        <v>67023</v>
      </c>
      <c r="E167" s="6" t="s">
        <v>2561</v>
      </c>
      <c r="F167" s="6" t="s">
        <v>67350</v>
      </c>
      <c r="G167" s="6" t="s">
        <v>48388</v>
      </c>
      <c r="H167" s="6" t="s">
        <v>67351</v>
      </c>
      <c r="I167" s="6" t="s">
        <v>44989</v>
      </c>
      <c r="J167" s="6">
        <v>131</v>
      </c>
      <c r="K167" s="6">
        <v>85.03</v>
      </c>
      <c r="L167" s="6">
        <v>92</v>
      </c>
      <c r="M167" s="4" t="s">
        <v>468</v>
      </c>
    </row>
    <row r="168" customHeight="1" spans="1:13">
      <c r="A168" s="6">
        <v>287360</v>
      </c>
      <c r="B168" s="6" t="s">
        <v>67352</v>
      </c>
      <c r="C168" s="6" t="s">
        <v>13863</v>
      </c>
      <c r="D168" s="6" t="s">
        <v>67023</v>
      </c>
      <c r="E168" s="6" t="s">
        <v>2561</v>
      </c>
      <c r="F168" s="6" t="s">
        <v>67353</v>
      </c>
      <c r="G168" s="6" t="s">
        <v>67183</v>
      </c>
      <c r="H168" s="6" t="s">
        <v>67184</v>
      </c>
      <c r="I168" s="6" t="s">
        <v>67353</v>
      </c>
      <c r="J168" s="6">
        <v>131</v>
      </c>
      <c r="K168" s="6">
        <v>96.15</v>
      </c>
      <c r="L168" s="6">
        <v>93</v>
      </c>
      <c r="M168" s="4" t="s">
        <v>468</v>
      </c>
    </row>
    <row r="169" customHeight="1" spans="1:13">
      <c r="A169" s="6">
        <v>274468</v>
      </c>
      <c r="B169" s="6" t="s">
        <v>67354</v>
      </c>
      <c r="C169" s="6" t="s">
        <v>13863</v>
      </c>
      <c r="D169" s="6" t="s">
        <v>67023</v>
      </c>
      <c r="E169" s="6" t="s">
        <v>2561</v>
      </c>
      <c r="F169" s="6" t="s">
        <v>67355</v>
      </c>
      <c r="G169" s="6" t="s">
        <v>67356</v>
      </c>
      <c r="H169" s="6" t="s">
        <v>67357</v>
      </c>
      <c r="I169" s="6" t="s">
        <v>67358</v>
      </c>
      <c r="J169" s="6">
        <v>130</v>
      </c>
      <c r="K169" s="6">
        <v>50.78</v>
      </c>
      <c r="L169" s="6">
        <v>94</v>
      </c>
      <c r="M169" s="4" t="s">
        <v>468</v>
      </c>
    </row>
    <row r="170" customHeight="1" spans="1:13">
      <c r="A170" s="6">
        <v>282222</v>
      </c>
      <c r="B170" s="6" t="s">
        <v>67359</v>
      </c>
      <c r="C170" s="6" t="s">
        <v>13863</v>
      </c>
      <c r="D170" s="6" t="s">
        <v>67023</v>
      </c>
      <c r="E170" s="6" t="s">
        <v>2561</v>
      </c>
      <c r="F170" s="6" t="s">
        <v>67360</v>
      </c>
      <c r="G170" s="6" t="s">
        <v>67361</v>
      </c>
      <c r="H170" s="6" t="s">
        <v>67362</v>
      </c>
      <c r="I170" s="6" t="s">
        <v>67360</v>
      </c>
      <c r="J170" s="6">
        <v>130</v>
      </c>
      <c r="K170" s="6">
        <v>102.03</v>
      </c>
      <c r="L170" s="6">
        <v>95</v>
      </c>
      <c r="M170" s="4" t="s">
        <v>468</v>
      </c>
    </row>
    <row r="171" customHeight="1" spans="1:13">
      <c r="A171" s="6">
        <v>281080</v>
      </c>
      <c r="B171" s="6" t="s">
        <v>67363</v>
      </c>
      <c r="C171" s="6" t="s">
        <v>13863</v>
      </c>
      <c r="D171" s="6" t="s">
        <v>67023</v>
      </c>
      <c r="E171" s="6" t="s">
        <v>2561</v>
      </c>
      <c r="F171" s="6" t="s">
        <v>67364</v>
      </c>
      <c r="G171" s="6" t="s">
        <v>67365</v>
      </c>
      <c r="H171" s="6" t="s">
        <v>43784</v>
      </c>
      <c r="I171" s="6" t="s">
        <v>67366</v>
      </c>
      <c r="J171" s="6">
        <v>130</v>
      </c>
      <c r="K171" s="6">
        <v>106.47</v>
      </c>
      <c r="L171" s="6">
        <v>96</v>
      </c>
      <c r="M171" s="4" t="s">
        <v>468</v>
      </c>
    </row>
    <row r="172" customHeight="1" spans="1:13">
      <c r="A172" s="6">
        <v>287334</v>
      </c>
      <c r="B172" s="6" t="s">
        <v>67367</v>
      </c>
      <c r="C172" s="6" t="s">
        <v>13863</v>
      </c>
      <c r="D172" s="6" t="s">
        <v>67023</v>
      </c>
      <c r="E172" s="6" t="s">
        <v>2561</v>
      </c>
      <c r="F172" s="6" t="s">
        <v>67368</v>
      </c>
      <c r="G172" s="6" t="s">
        <v>67183</v>
      </c>
      <c r="H172" s="6" t="s">
        <v>67184</v>
      </c>
      <c r="I172" s="6" t="s">
        <v>67368</v>
      </c>
      <c r="J172" s="6">
        <v>130</v>
      </c>
      <c r="K172" s="6">
        <v>112.02</v>
      </c>
      <c r="L172" s="6">
        <v>97</v>
      </c>
      <c r="M172" s="4" t="s">
        <v>468</v>
      </c>
    </row>
    <row r="173" customHeight="1" spans="1:13">
      <c r="A173" s="6">
        <v>288419</v>
      </c>
      <c r="B173" s="6" t="s">
        <v>67369</v>
      </c>
      <c r="C173" s="6" t="s">
        <v>13863</v>
      </c>
      <c r="D173" s="6" t="s">
        <v>67023</v>
      </c>
      <c r="E173" s="6" t="s">
        <v>2561</v>
      </c>
      <c r="F173" s="6" t="s">
        <v>67370</v>
      </c>
      <c r="G173" s="6" t="s">
        <v>22452</v>
      </c>
      <c r="H173" s="6" t="s">
        <v>67371</v>
      </c>
      <c r="I173" s="6" t="s">
        <v>67370</v>
      </c>
      <c r="J173" s="6">
        <v>130</v>
      </c>
      <c r="K173" s="6">
        <v>113.93</v>
      </c>
      <c r="L173" s="6">
        <v>98</v>
      </c>
      <c r="M173" s="4" t="s">
        <v>468</v>
      </c>
    </row>
    <row r="174" customHeight="1" spans="1:13">
      <c r="A174" s="6">
        <v>281990</v>
      </c>
      <c r="B174" s="6" t="s">
        <v>67372</v>
      </c>
      <c r="C174" s="6" t="s">
        <v>13863</v>
      </c>
      <c r="D174" s="6" t="s">
        <v>67023</v>
      </c>
      <c r="E174" s="6" t="s">
        <v>2561</v>
      </c>
      <c r="F174" s="6" t="s">
        <v>67373</v>
      </c>
      <c r="G174" s="6" t="s">
        <v>67374</v>
      </c>
      <c r="H174" s="6" t="s">
        <v>40402</v>
      </c>
      <c r="I174" s="6" t="s">
        <v>67373</v>
      </c>
      <c r="J174" s="6">
        <v>129</v>
      </c>
      <c r="K174" s="6">
        <v>50.65</v>
      </c>
      <c r="L174" s="6">
        <v>99</v>
      </c>
      <c r="M174" s="4" t="s">
        <v>468</v>
      </c>
    </row>
    <row r="175" customHeight="1" spans="1:13">
      <c r="A175" s="6">
        <v>281237</v>
      </c>
      <c r="B175" s="6" t="s">
        <v>67375</v>
      </c>
      <c r="C175" s="6" t="s">
        <v>13863</v>
      </c>
      <c r="D175" s="6" t="s">
        <v>67023</v>
      </c>
      <c r="E175" s="6" t="s">
        <v>2561</v>
      </c>
      <c r="F175" s="6" t="s">
        <v>67376</v>
      </c>
      <c r="G175" s="6" t="s">
        <v>48388</v>
      </c>
      <c r="H175" s="6" t="s">
        <v>67351</v>
      </c>
      <c r="I175" s="6" t="s">
        <v>67377</v>
      </c>
      <c r="J175" s="6">
        <v>129</v>
      </c>
      <c r="K175" s="6">
        <v>101.83</v>
      </c>
      <c r="L175" s="6">
        <v>100</v>
      </c>
      <c r="M175" s="4" t="s">
        <v>468</v>
      </c>
    </row>
    <row r="176" customHeight="1" spans="1:13">
      <c r="A176" s="6">
        <v>282571</v>
      </c>
      <c r="B176" s="6" t="s">
        <v>67378</v>
      </c>
      <c r="C176" s="6" t="s">
        <v>13863</v>
      </c>
      <c r="D176" s="6" t="s">
        <v>67023</v>
      </c>
      <c r="E176" s="6" t="s">
        <v>2561</v>
      </c>
      <c r="F176" s="6" t="s">
        <v>36238</v>
      </c>
      <c r="G176" s="6" t="s">
        <v>36238</v>
      </c>
      <c r="H176" s="6" t="s">
        <v>4405</v>
      </c>
      <c r="I176" s="6" t="s">
        <v>67379</v>
      </c>
      <c r="J176" s="6">
        <v>129</v>
      </c>
      <c r="K176" s="6">
        <v>108.25</v>
      </c>
      <c r="L176" s="6">
        <v>101</v>
      </c>
      <c r="M176" s="4" t="s">
        <v>468</v>
      </c>
    </row>
    <row r="177" customHeight="1" spans="1:13">
      <c r="A177" s="6">
        <v>281159</v>
      </c>
      <c r="B177" s="6" t="s">
        <v>67380</v>
      </c>
      <c r="C177" s="6" t="s">
        <v>13863</v>
      </c>
      <c r="D177" s="6" t="s">
        <v>67023</v>
      </c>
      <c r="E177" s="6" t="s">
        <v>2561</v>
      </c>
      <c r="F177" s="6" t="s">
        <v>67381</v>
      </c>
      <c r="G177" s="6" t="s">
        <v>52615</v>
      </c>
      <c r="H177" s="6" t="s">
        <v>67382</v>
      </c>
      <c r="I177" s="6" t="s">
        <v>67383</v>
      </c>
      <c r="J177" s="6">
        <v>128</v>
      </c>
      <c r="K177" s="6">
        <v>67.03</v>
      </c>
      <c r="L177" s="6">
        <v>102</v>
      </c>
      <c r="M177" s="4" t="s">
        <v>468</v>
      </c>
    </row>
    <row r="178" customHeight="1" spans="1:13">
      <c r="A178" s="6">
        <v>284183</v>
      </c>
      <c r="B178" s="6" t="s">
        <v>67384</v>
      </c>
      <c r="C178" s="6" t="s">
        <v>13863</v>
      </c>
      <c r="D178" s="6" t="s">
        <v>67023</v>
      </c>
      <c r="E178" s="6" t="s">
        <v>2561</v>
      </c>
      <c r="F178" s="6" t="s">
        <v>67385</v>
      </c>
      <c r="G178" s="6" t="s">
        <v>67161</v>
      </c>
      <c r="H178" s="6" t="s">
        <v>61088</v>
      </c>
      <c r="I178" s="6" t="s">
        <v>67385</v>
      </c>
      <c r="J178" s="6">
        <v>128</v>
      </c>
      <c r="K178" s="6">
        <v>78.08</v>
      </c>
      <c r="L178" s="6">
        <v>103</v>
      </c>
      <c r="M178" s="4" t="s">
        <v>468</v>
      </c>
    </row>
    <row r="179" customHeight="1" spans="1:13">
      <c r="A179" s="6">
        <v>282550</v>
      </c>
      <c r="B179" s="6" t="s">
        <v>67386</v>
      </c>
      <c r="C179" s="6" t="s">
        <v>13863</v>
      </c>
      <c r="D179" s="6" t="s">
        <v>67023</v>
      </c>
      <c r="E179" s="6" t="s">
        <v>2561</v>
      </c>
      <c r="F179" s="6" t="s">
        <v>67387</v>
      </c>
      <c r="G179" s="6" t="s">
        <v>67388</v>
      </c>
      <c r="H179" s="6" t="s">
        <v>67389</v>
      </c>
      <c r="I179" s="6" t="s">
        <v>67387</v>
      </c>
      <c r="J179" s="6">
        <v>128</v>
      </c>
      <c r="K179" s="6">
        <v>79.83</v>
      </c>
      <c r="L179" s="6">
        <v>104</v>
      </c>
      <c r="M179" s="4" t="s">
        <v>468</v>
      </c>
    </row>
    <row r="180" customHeight="1" spans="1:13">
      <c r="A180" s="6">
        <v>281932</v>
      </c>
      <c r="B180" s="6" t="s">
        <v>67390</v>
      </c>
      <c r="C180" s="6" t="s">
        <v>13863</v>
      </c>
      <c r="D180" s="6" t="s">
        <v>67023</v>
      </c>
      <c r="E180" s="6" t="s">
        <v>2561</v>
      </c>
      <c r="F180" s="6" t="s">
        <v>67391</v>
      </c>
      <c r="G180" s="6" t="s">
        <v>67392</v>
      </c>
      <c r="H180" s="6" t="s">
        <v>7031</v>
      </c>
      <c r="I180" s="6" t="s">
        <v>67393</v>
      </c>
      <c r="J180" s="6">
        <v>128</v>
      </c>
      <c r="K180" s="6">
        <v>80.92</v>
      </c>
      <c r="L180" s="6">
        <v>105</v>
      </c>
      <c r="M180" s="4" t="s">
        <v>468</v>
      </c>
    </row>
    <row r="181" customHeight="1" spans="1:13">
      <c r="A181" s="6">
        <v>284886</v>
      </c>
      <c r="B181" s="6" t="s">
        <v>67394</v>
      </c>
      <c r="C181" s="6" t="s">
        <v>13863</v>
      </c>
      <c r="D181" s="6" t="s">
        <v>67023</v>
      </c>
      <c r="E181" s="6" t="s">
        <v>2561</v>
      </c>
      <c r="F181" s="6" t="s">
        <v>67395</v>
      </c>
      <c r="G181" s="6" t="s">
        <v>50116</v>
      </c>
      <c r="H181" s="6" t="s">
        <v>67396</v>
      </c>
      <c r="I181" s="6" t="s">
        <v>67395</v>
      </c>
      <c r="J181" s="6">
        <v>128</v>
      </c>
      <c r="K181" s="6">
        <v>88.72</v>
      </c>
      <c r="L181" s="6">
        <v>106</v>
      </c>
      <c r="M181" s="4" t="s">
        <v>468</v>
      </c>
    </row>
    <row r="182" customHeight="1" spans="1:13">
      <c r="A182" s="6">
        <v>286251</v>
      </c>
      <c r="B182" s="6" t="s">
        <v>67397</v>
      </c>
      <c r="C182" s="6" t="s">
        <v>13863</v>
      </c>
      <c r="D182" s="6" t="s">
        <v>67023</v>
      </c>
      <c r="E182" s="6" t="s">
        <v>2561</v>
      </c>
      <c r="F182" s="6" t="s">
        <v>67398</v>
      </c>
      <c r="G182" s="6" t="s">
        <v>67399</v>
      </c>
      <c r="H182" s="6" t="s">
        <v>67400</v>
      </c>
      <c r="I182" s="6" t="s">
        <v>67401</v>
      </c>
      <c r="J182" s="6">
        <v>128</v>
      </c>
      <c r="K182" s="6">
        <v>97.38</v>
      </c>
      <c r="L182" s="6">
        <v>107</v>
      </c>
      <c r="M182" s="4" t="s">
        <v>468</v>
      </c>
    </row>
    <row r="183" customHeight="1" spans="1:13">
      <c r="A183" s="6">
        <v>274485</v>
      </c>
      <c r="B183" s="6" t="s">
        <v>67402</v>
      </c>
      <c r="C183" s="6" t="s">
        <v>13863</v>
      </c>
      <c r="D183" s="6" t="s">
        <v>67023</v>
      </c>
      <c r="E183" s="6" t="s">
        <v>2561</v>
      </c>
      <c r="F183" s="6" t="s">
        <v>67403</v>
      </c>
      <c r="G183" s="6" t="s">
        <v>67404</v>
      </c>
      <c r="H183" s="6" t="s">
        <v>67405</v>
      </c>
      <c r="I183" s="6" t="s">
        <v>67403</v>
      </c>
      <c r="J183" s="6">
        <v>128</v>
      </c>
      <c r="K183" s="6">
        <v>102.38</v>
      </c>
      <c r="L183" s="6">
        <v>108</v>
      </c>
      <c r="M183" s="4" t="s">
        <v>468</v>
      </c>
    </row>
    <row r="184" customHeight="1" spans="1:13">
      <c r="A184" s="6">
        <v>286421</v>
      </c>
      <c r="B184" s="6" t="s">
        <v>67406</v>
      </c>
      <c r="C184" s="6" t="s">
        <v>13863</v>
      </c>
      <c r="D184" s="6" t="s">
        <v>67023</v>
      </c>
      <c r="E184" s="6" t="s">
        <v>2561</v>
      </c>
      <c r="F184" s="6" t="s">
        <v>67407</v>
      </c>
      <c r="G184" s="6" t="s">
        <v>67408</v>
      </c>
      <c r="H184" s="6" t="s">
        <v>67097</v>
      </c>
      <c r="I184" s="6" t="s">
        <v>67407</v>
      </c>
      <c r="J184" s="6">
        <v>126</v>
      </c>
      <c r="K184" s="6">
        <v>79.68</v>
      </c>
      <c r="L184" s="6">
        <v>109</v>
      </c>
      <c r="M184" s="4" t="s">
        <v>468</v>
      </c>
    </row>
    <row r="185" customHeight="1" spans="1:13">
      <c r="A185" s="6">
        <v>266309</v>
      </c>
      <c r="B185" s="6" t="s">
        <v>67409</v>
      </c>
      <c r="C185" s="6" t="s">
        <v>13863</v>
      </c>
      <c r="D185" s="6" t="s">
        <v>67023</v>
      </c>
      <c r="E185" s="6" t="s">
        <v>2561</v>
      </c>
      <c r="F185" s="6" t="s">
        <v>67410</v>
      </c>
      <c r="G185" s="6" t="s">
        <v>67411</v>
      </c>
      <c r="H185" s="6" t="s">
        <v>8328</v>
      </c>
      <c r="I185" s="6" t="s">
        <v>67410</v>
      </c>
      <c r="J185" s="6">
        <v>126</v>
      </c>
      <c r="K185" s="6">
        <v>109.62</v>
      </c>
      <c r="L185" s="6">
        <v>110</v>
      </c>
      <c r="M185" s="4" t="s">
        <v>468</v>
      </c>
    </row>
    <row r="186" customHeight="1" spans="1:13">
      <c r="A186" s="6">
        <v>274123</v>
      </c>
      <c r="B186" s="6" t="s">
        <v>67412</v>
      </c>
      <c r="C186" s="6" t="s">
        <v>13863</v>
      </c>
      <c r="D186" s="6" t="s">
        <v>67023</v>
      </c>
      <c r="E186" s="6" t="s">
        <v>2561</v>
      </c>
      <c r="F186" s="6" t="s">
        <v>67413</v>
      </c>
      <c r="G186" s="6" t="s">
        <v>67414</v>
      </c>
      <c r="H186" s="6" t="s">
        <v>67231</v>
      </c>
      <c r="I186" s="6" t="s">
        <v>67415</v>
      </c>
      <c r="J186" s="6">
        <v>125</v>
      </c>
      <c r="K186" s="6">
        <v>72.13</v>
      </c>
      <c r="L186" s="6">
        <v>111</v>
      </c>
      <c r="M186" s="4" t="s">
        <v>468</v>
      </c>
    </row>
    <row r="187" customHeight="1" spans="1:13">
      <c r="A187" s="6">
        <v>272676</v>
      </c>
      <c r="B187" s="6" t="s">
        <v>67416</v>
      </c>
      <c r="C187" s="6" t="s">
        <v>13863</v>
      </c>
      <c r="D187" s="6" t="s">
        <v>67023</v>
      </c>
      <c r="E187" s="6" t="s">
        <v>2561</v>
      </c>
      <c r="F187" s="6" t="s">
        <v>67417</v>
      </c>
      <c r="G187" s="6" t="s">
        <v>67418</v>
      </c>
      <c r="H187" s="6" t="s">
        <v>24014</v>
      </c>
      <c r="I187" s="6" t="s">
        <v>67417</v>
      </c>
      <c r="J187" s="6">
        <v>125</v>
      </c>
      <c r="K187" s="6">
        <v>83.92</v>
      </c>
      <c r="L187" s="6">
        <v>112</v>
      </c>
      <c r="M187" s="4" t="s">
        <v>468</v>
      </c>
    </row>
    <row r="188" customHeight="1" spans="1:13">
      <c r="A188" s="6">
        <v>290162</v>
      </c>
      <c r="B188" s="6" t="s">
        <v>67419</v>
      </c>
      <c r="C188" s="6" t="s">
        <v>13863</v>
      </c>
      <c r="D188" s="6" t="s">
        <v>67023</v>
      </c>
      <c r="E188" s="6" t="s">
        <v>2561</v>
      </c>
      <c r="F188" s="6" t="s">
        <v>67420</v>
      </c>
      <c r="G188" s="6" t="s">
        <v>67421</v>
      </c>
      <c r="H188" s="6" t="s">
        <v>67422</v>
      </c>
      <c r="I188" s="6" t="s">
        <v>13556</v>
      </c>
      <c r="J188" s="6">
        <v>124</v>
      </c>
      <c r="K188" s="6">
        <v>43.4</v>
      </c>
      <c r="L188" s="6">
        <v>113</v>
      </c>
      <c r="M188" s="4" t="s">
        <v>468</v>
      </c>
    </row>
    <row r="189" customHeight="1" spans="1:13">
      <c r="A189" s="6">
        <v>281998</v>
      </c>
      <c r="B189" s="6" t="s">
        <v>67423</v>
      </c>
      <c r="C189" s="6" t="s">
        <v>13863</v>
      </c>
      <c r="D189" s="6" t="s">
        <v>67023</v>
      </c>
      <c r="E189" s="6" t="s">
        <v>2561</v>
      </c>
      <c r="F189" s="6" t="s">
        <v>67424</v>
      </c>
      <c r="G189" s="6" t="s">
        <v>67187</v>
      </c>
      <c r="H189" s="6" t="s">
        <v>67188</v>
      </c>
      <c r="I189" s="6" t="s">
        <v>67425</v>
      </c>
      <c r="J189" s="6">
        <v>124</v>
      </c>
      <c r="K189" s="6">
        <v>46.73</v>
      </c>
      <c r="L189" s="6">
        <v>114</v>
      </c>
      <c r="M189" s="4" t="s">
        <v>468</v>
      </c>
    </row>
    <row r="190" customHeight="1" spans="1:13">
      <c r="A190" s="6">
        <v>290270</v>
      </c>
      <c r="B190" s="6" t="s">
        <v>67426</v>
      </c>
      <c r="C190" s="6" t="s">
        <v>13863</v>
      </c>
      <c r="D190" s="6" t="s">
        <v>67023</v>
      </c>
      <c r="E190" s="6" t="s">
        <v>2561</v>
      </c>
      <c r="F190" s="6" t="s">
        <v>67427</v>
      </c>
      <c r="G190" s="6" t="s">
        <v>67428</v>
      </c>
      <c r="H190" s="6" t="s">
        <v>67429</v>
      </c>
      <c r="I190" s="6" t="s">
        <v>67427</v>
      </c>
      <c r="J190" s="6">
        <v>124</v>
      </c>
      <c r="K190" s="6">
        <v>82.55</v>
      </c>
      <c r="L190" s="6">
        <v>115</v>
      </c>
      <c r="M190" s="4" t="s">
        <v>468</v>
      </c>
    </row>
    <row r="191" customHeight="1" spans="1:13">
      <c r="A191" s="6">
        <v>290529</v>
      </c>
      <c r="B191" s="6" t="s">
        <v>67430</v>
      </c>
      <c r="C191" s="6" t="s">
        <v>13863</v>
      </c>
      <c r="D191" s="6" t="s">
        <v>67023</v>
      </c>
      <c r="E191" s="6" t="s">
        <v>2561</v>
      </c>
      <c r="F191" s="6" t="s">
        <v>67431</v>
      </c>
      <c r="G191" s="6" t="s">
        <v>67432</v>
      </c>
      <c r="H191" s="6" t="s">
        <v>32271</v>
      </c>
      <c r="I191" s="6" t="s">
        <v>67433</v>
      </c>
      <c r="J191" s="6">
        <v>124</v>
      </c>
      <c r="K191" s="6">
        <v>96.03</v>
      </c>
      <c r="L191" s="6">
        <v>116</v>
      </c>
      <c r="M191" s="4" t="s">
        <v>468</v>
      </c>
    </row>
    <row r="192" customHeight="1" spans="1:13">
      <c r="A192" s="6">
        <v>277665</v>
      </c>
      <c r="B192" s="6" t="s">
        <v>67434</v>
      </c>
      <c r="C192" s="6" t="s">
        <v>13863</v>
      </c>
      <c r="D192" s="6" t="s">
        <v>67023</v>
      </c>
      <c r="E192" s="6" t="s">
        <v>2561</v>
      </c>
      <c r="F192" s="6" t="s">
        <v>67435</v>
      </c>
      <c r="G192" s="6" t="s">
        <v>41041</v>
      </c>
      <c r="H192" s="6" t="s">
        <v>67077</v>
      </c>
      <c r="I192" s="6" t="s">
        <v>67436</v>
      </c>
      <c r="J192" s="6">
        <v>123</v>
      </c>
      <c r="K192" s="6">
        <v>78.85</v>
      </c>
      <c r="L192" s="6">
        <v>117</v>
      </c>
      <c r="M192" s="4" t="s">
        <v>468</v>
      </c>
    </row>
    <row r="193" customHeight="1" spans="1:13">
      <c r="A193" s="6">
        <v>282252</v>
      </c>
      <c r="B193" s="6" t="s">
        <v>67437</v>
      </c>
      <c r="C193" s="6" t="s">
        <v>13863</v>
      </c>
      <c r="D193" s="6" t="s">
        <v>67023</v>
      </c>
      <c r="E193" s="6" t="s">
        <v>2561</v>
      </c>
      <c r="F193" s="6" t="s">
        <v>67438</v>
      </c>
      <c r="G193" s="6" t="s">
        <v>4755</v>
      </c>
      <c r="H193" s="6" t="s">
        <v>67439</v>
      </c>
      <c r="I193" s="6" t="s">
        <v>67440</v>
      </c>
      <c r="J193" s="6">
        <v>122</v>
      </c>
      <c r="K193" s="6">
        <v>57.12</v>
      </c>
      <c r="L193" s="6">
        <v>118</v>
      </c>
      <c r="M193" s="4" t="s">
        <v>468</v>
      </c>
    </row>
    <row r="194" customHeight="1" spans="1:13">
      <c r="A194" s="6">
        <v>275463</v>
      </c>
      <c r="B194" s="6" t="s">
        <v>67441</v>
      </c>
      <c r="C194" s="6" t="s">
        <v>13863</v>
      </c>
      <c r="D194" s="6" t="s">
        <v>67023</v>
      </c>
      <c r="E194" s="6" t="s">
        <v>2561</v>
      </c>
      <c r="F194" s="6" t="s">
        <v>67442</v>
      </c>
      <c r="G194" s="6" t="s">
        <v>66813</v>
      </c>
      <c r="H194" s="6" t="s">
        <v>67443</v>
      </c>
      <c r="I194" s="6" t="s">
        <v>67444</v>
      </c>
      <c r="J194" s="6">
        <v>122</v>
      </c>
      <c r="K194" s="6">
        <v>69.85</v>
      </c>
      <c r="L194" s="6">
        <v>119</v>
      </c>
      <c r="M194" s="4" t="s">
        <v>468</v>
      </c>
    </row>
    <row r="195" customHeight="1" spans="1:13">
      <c r="A195" s="6">
        <v>279053</v>
      </c>
      <c r="B195" s="6" t="s">
        <v>67445</v>
      </c>
      <c r="C195" s="6" t="s">
        <v>13863</v>
      </c>
      <c r="D195" s="6" t="s">
        <v>67023</v>
      </c>
      <c r="E195" s="6" t="s">
        <v>2561</v>
      </c>
      <c r="F195" s="6" t="s">
        <v>67446</v>
      </c>
      <c r="G195" s="6" t="s">
        <v>67447</v>
      </c>
      <c r="H195" s="6" t="s">
        <v>67448</v>
      </c>
      <c r="I195" s="6" t="s">
        <v>67446</v>
      </c>
      <c r="J195" s="6">
        <v>122</v>
      </c>
      <c r="K195" s="6">
        <v>72.75</v>
      </c>
      <c r="L195" s="6">
        <v>120</v>
      </c>
      <c r="M195" s="4" t="s">
        <v>468</v>
      </c>
    </row>
    <row r="196" customHeight="1" spans="1:13">
      <c r="A196" s="6">
        <v>290380</v>
      </c>
      <c r="B196" s="6" t="s">
        <v>67449</v>
      </c>
      <c r="C196" s="6" t="s">
        <v>13863</v>
      </c>
      <c r="D196" s="6" t="s">
        <v>67023</v>
      </c>
      <c r="E196" s="6" t="s">
        <v>2561</v>
      </c>
      <c r="F196" s="6" t="s">
        <v>67450</v>
      </c>
      <c r="G196" s="6" t="s">
        <v>67451</v>
      </c>
      <c r="H196" s="6" t="s">
        <v>67452</v>
      </c>
      <c r="I196" s="6" t="s">
        <v>67453</v>
      </c>
      <c r="J196" s="6">
        <v>122</v>
      </c>
      <c r="K196" s="6">
        <v>73.4</v>
      </c>
      <c r="L196" s="6">
        <v>121</v>
      </c>
      <c r="M196" s="4" t="s">
        <v>468</v>
      </c>
    </row>
    <row r="197" customHeight="1" spans="1:13">
      <c r="A197" s="6">
        <v>277588</v>
      </c>
      <c r="B197" s="6" t="s">
        <v>67454</v>
      </c>
      <c r="C197" s="6" t="s">
        <v>13863</v>
      </c>
      <c r="D197" s="6" t="s">
        <v>67023</v>
      </c>
      <c r="E197" s="6" t="s">
        <v>2561</v>
      </c>
      <c r="F197" s="6" t="s">
        <v>67455</v>
      </c>
      <c r="G197" s="6" t="s">
        <v>67456</v>
      </c>
      <c r="H197" s="6" t="s">
        <v>67077</v>
      </c>
      <c r="I197" s="6" t="s">
        <v>67457</v>
      </c>
      <c r="J197" s="6">
        <v>122</v>
      </c>
      <c r="K197" s="6">
        <v>86.88</v>
      </c>
      <c r="L197" s="6">
        <v>122</v>
      </c>
      <c r="M197" s="4" t="s">
        <v>468</v>
      </c>
    </row>
    <row r="198" customHeight="1" spans="1:13">
      <c r="A198" s="6">
        <v>288343</v>
      </c>
      <c r="B198" s="6" t="s">
        <v>67458</v>
      </c>
      <c r="C198" s="6" t="s">
        <v>13863</v>
      </c>
      <c r="D198" s="6" t="s">
        <v>67023</v>
      </c>
      <c r="E198" s="6" t="s">
        <v>2561</v>
      </c>
      <c r="F198" s="6" t="s">
        <v>67459</v>
      </c>
      <c r="G198" s="6" t="s">
        <v>67460</v>
      </c>
      <c r="H198" s="6" t="s">
        <v>67461</v>
      </c>
      <c r="I198" s="6" t="s">
        <v>67462</v>
      </c>
      <c r="J198" s="6">
        <v>121</v>
      </c>
      <c r="K198" s="6">
        <v>57.87</v>
      </c>
      <c r="L198" s="6">
        <v>123</v>
      </c>
      <c r="M198" s="4" t="s">
        <v>468</v>
      </c>
    </row>
    <row r="199" customHeight="1" spans="1:13">
      <c r="A199" s="6">
        <v>269309</v>
      </c>
      <c r="B199" s="6" t="s">
        <v>67463</v>
      </c>
      <c r="C199" s="6" t="s">
        <v>13863</v>
      </c>
      <c r="D199" s="6" t="s">
        <v>67023</v>
      </c>
      <c r="E199" s="6" t="s">
        <v>2561</v>
      </c>
      <c r="F199" s="6" t="s">
        <v>67464</v>
      </c>
      <c r="G199" s="6" t="s">
        <v>67465</v>
      </c>
      <c r="H199" s="6" t="s">
        <v>67466</v>
      </c>
      <c r="I199" s="6" t="s">
        <v>67464</v>
      </c>
      <c r="J199" s="6">
        <v>121</v>
      </c>
      <c r="K199" s="6">
        <v>84.8</v>
      </c>
      <c r="L199" s="6">
        <v>124</v>
      </c>
      <c r="M199" s="4" t="s">
        <v>468</v>
      </c>
    </row>
    <row r="200" customHeight="1" spans="1:13">
      <c r="A200" s="6">
        <v>276852</v>
      </c>
      <c r="B200" s="6" t="s">
        <v>67467</v>
      </c>
      <c r="C200" s="6" t="s">
        <v>13863</v>
      </c>
      <c r="D200" s="6" t="s">
        <v>67023</v>
      </c>
      <c r="E200" s="6" t="s">
        <v>2561</v>
      </c>
      <c r="F200" s="6" t="s">
        <v>67468</v>
      </c>
      <c r="G200" s="6" t="s">
        <v>67125</v>
      </c>
      <c r="H200" s="6" t="s">
        <v>67126</v>
      </c>
      <c r="I200" s="6" t="s">
        <v>67468</v>
      </c>
      <c r="J200" s="6">
        <v>121</v>
      </c>
      <c r="K200" s="6">
        <v>89.27</v>
      </c>
      <c r="L200" s="6">
        <v>125</v>
      </c>
      <c r="M200" s="4" t="s">
        <v>468</v>
      </c>
    </row>
    <row r="201" customHeight="1" spans="1:13">
      <c r="A201" s="6">
        <v>275752</v>
      </c>
      <c r="B201" s="6" t="s">
        <v>67469</v>
      </c>
      <c r="C201" s="6" t="s">
        <v>13863</v>
      </c>
      <c r="D201" s="6" t="s">
        <v>67023</v>
      </c>
      <c r="E201" s="6" t="s">
        <v>2561</v>
      </c>
      <c r="F201" s="6" t="s">
        <v>67470</v>
      </c>
      <c r="G201" s="6" t="s">
        <v>67471</v>
      </c>
      <c r="H201" s="6" t="s">
        <v>25572</v>
      </c>
      <c r="I201" s="6" t="s">
        <v>67472</v>
      </c>
      <c r="J201" s="6">
        <v>120</v>
      </c>
      <c r="K201" s="6">
        <v>54.77</v>
      </c>
      <c r="L201" s="6">
        <v>126</v>
      </c>
      <c r="M201" s="4" t="s">
        <v>468</v>
      </c>
    </row>
    <row r="202" customHeight="1" spans="1:13">
      <c r="A202" s="6">
        <v>285247</v>
      </c>
      <c r="B202" s="6" t="s">
        <v>67473</v>
      </c>
      <c r="C202" s="6" t="s">
        <v>13863</v>
      </c>
      <c r="D202" s="6" t="s">
        <v>67023</v>
      </c>
      <c r="E202" s="6" t="s">
        <v>2561</v>
      </c>
      <c r="F202" s="6" t="s">
        <v>67474</v>
      </c>
      <c r="G202" s="6" t="s">
        <v>67187</v>
      </c>
      <c r="H202" s="6" t="s">
        <v>67188</v>
      </c>
      <c r="I202" s="6" t="s">
        <v>67475</v>
      </c>
      <c r="J202" s="6">
        <v>120</v>
      </c>
      <c r="K202" s="6">
        <v>61.2</v>
      </c>
      <c r="L202" s="6">
        <v>127</v>
      </c>
      <c r="M202" s="4" t="s">
        <v>468</v>
      </c>
    </row>
    <row r="203" customHeight="1" spans="1:13">
      <c r="A203" s="6">
        <v>293117</v>
      </c>
      <c r="B203" s="6" t="s">
        <v>67476</v>
      </c>
      <c r="C203" s="6" t="s">
        <v>13863</v>
      </c>
      <c r="D203" s="6" t="s">
        <v>67023</v>
      </c>
      <c r="E203" s="6" t="s">
        <v>2561</v>
      </c>
      <c r="F203" s="6" t="s">
        <v>67477</v>
      </c>
      <c r="G203" s="6" t="s">
        <v>66945</v>
      </c>
      <c r="H203" s="6" t="s">
        <v>66946</v>
      </c>
      <c r="I203" s="6" t="s">
        <v>67478</v>
      </c>
      <c r="J203" s="6">
        <v>120</v>
      </c>
      <c r="K203" s="6">
        <v>83.33</v>
      </c>
      <c r="L203" s="6">
        <v>128</v>
      </c>
      <c r="M203" s="4" t="s">
        <v>468</v>
      </c>
    </row>
    <row r="204" customHeight="1" spans="1:13">
      <c r="A204" s="6">
        <v>287841</v>
      </c>
      <c r="B204" s="6" t="s">
        <v>67479</v>
      </c>
      <c r="C204" s="6" t="s">
        <v>13863</v>
      </c>
      <c r="D204" s="6" t="s">
        <v>67023</v>
      </c>
      <c r="E204" s="6" t="s">
        <v>2561</v>
      </c>
      <c r="F204" s="6" t="s">
        <v>67480</v>
      </c>
      <c r="G204" s="6" t="s">
        <v>67481</v>
      </c>
      <c r="H204" s="6" t="s">
        <v>67482</v>
      </c>
      <c r="I204" s="6" t="s">
        <v>67480</v>
      </c>
      <c r="J204" s="6">
        <v>119</v>
      </c>
      <c r="K204" s="6">
        <v>57.82</v>
      </c>
      <c r="L204" s="6">
        <v>129</v>
      </c>
      <c r="M204" s="4" t="s">
        <v>468</v>
      </c>
    </row>
    <row r="205" customHeight="1" spans="1:13">
      <c r="A205" s="6">
        <v>277560</v>
      </c>
      <c r="B205" s="6" t="s">
        <v>67483</v>
      </c>
      <c r="C205" s="6" t="s">
        <v>13863</v>
      </c>
      <c r="D205" s="6" t="s">
        <v>67023</v>
      </c>
      <c r="E205" s="6" t="s">
        <v>2561</v>
      </c>
      <c r="F205" s="6" t="s">
        <v>67484</v>
      </c>
      <c r="G205" s="6" t="s">
        <v>9634</v>
      </c>
      <c r="H205" s="6" t="s">
        <v>67485</v>
      </c>
      <c r="I205" s="6" t="s">
        <v>67486</v>
      </c>
      <c r="J205" s="6">
        <v>118</v>
      </c>
      <c r="K205" s="6">
        <v>47.43</v>
      </c>
      <c r="L205" s="6">
        <v>130</v>
      </c>
      <c r="M205" s="4" t="s">
        <v>468</v>
      </c>
    </row>
    <row r="206" customHeight="1" spans="1:13">
      <c r="A206" s="6">
        <v>274096</v>
      </c>
      <c r="B206" s="6" t="s">
        <v>67487</v>
      </c>
      <c r="C206" s="6" t="s">
        <v>13863</v>
      </c>
      <c r="D206" s="6" t="s">
        <v>67023</v>
      </c>
      <c r="E206" s="6" t="s">
        <v>2561</v>
      </c>
      <c r="F206" s="6" t="s">
        <v>67488</v>
      </c>
      <c r="G206" s="6" t="s">
        <v>67489</v>
      </c>
      <c r="H206" s="6" t="s">
        <v>67490</v>
      </c>
      <c r="I206" s="6" t="s">
        <v>67488</v>
      </c>
      <c r="J206" s="6">
        <v>118</v>
      </c>
      <c r="K206" s="6">
        <v>77.72</v>
      </c>
      <c r="L206" s="6">
        <v>131</v>
      </c>
      <c r="M206" s="4" t="s">
        <v>468</v>
      </c>
    </row>
    <row r="207" customHeight="1" spans="1:13">
      <c r="A207" s="6">
        <v>268005</v>
      </c>
      <c r="B207" s="6" t="s">
        <v>67491</v>
      </c>
      <c r="C207" s="6" t="s">
        <v>13863</v>
      </c>
      <c r="D207" s="6" t="s">
        <v>67023</v>
      </c>
      <c r="E207" s="6" t="s">
        <v>2561</v>
      </c>
      <c r="F207" s="6" t="s">
        <v>67492</v>
      </c>
      <c r="G207" s="6" t="s">
        <v>67493</v>
      </c>
      <c r="H207" s="6" t="s">
        <v>67494</v>
      </c>
      <c r="I207" s="6" t="s">
        <v>67495</v>
      </c>
      <c r="J207" s="6">
        <v>118</v>
      </c>
      <c r="K207" s="6">
        <v>94.65</v>
      </c>
      <c r="L207" s="6">
        <v>132</v>
      </c>
      <c r="M207" s="4" t="s">
        <v>468</v>
      </c>
    </row>
    <row r="208" customHeight="1" spans="1:13">
      <c r="A208" s="6">
        <v>278735</v>
      </c>
      <c r="B208" s="6" t="s">
        <v>67496</v>
      </c>
      <c r="C208" s="6" t="s">
        <v>13863</v>
      </c>
      <c r="D208" s="6" t="s">
        <v>67023</v>
      </c>
      <c r="E208" s="6" t="s">
        <v>2561</v>
      </c>
      <c r="F208" s="6" t="s">
        <v>67497</v>
      </c>
      <c r="G208" s="6" t="s">
        <v>67251</v>
      </c>
      <c r="H208" s="6" t="s">
        <v>67252</v>
      </c>
      <c r="I208" s="6" t="s">
        <v>67498</v>
      </c>
      <c r="J208" s="6">
        <v>117</v>
      </c>
      <c r="K208" s="6">
        <v>53.47</v>
      </c>
      <c r="L208" s="6">
        <v>133</v>
      </c>
      <c r="M208" s="4" t="s">
        <v>468</v>
      </c>
    </row>
    <row r="209" customHeight="1" spans="1:13">
      <c r="A209" s="6">
        <v>289415</v>
      </c>
      <c r="B209" s="6" t="s">
        <v>67499</v>
      </c>
      <c r="C209" s="6" t="s">
        <v>13863</v>
      </c>
      <c r="D209" s="6" t="s">
        <v>67023</v>
      </c>
      <c r="E209" s="6" t="s">
        <v>2561</v>
      </c>
      <c r="F209" s="6" t="s">
        <v>67500</v>
      </c>
      <c r="G209" s="6" t="s">
        <v>48416</v>
      </c>
      <c r="H209" s="6" t="s">
        <v>48417</v>
      </c>
      <c r="I209" s="6" t="s">
        <v>67501</v>
      </c>
      <c r="J209" s="6">
        <v>117</v>
      </c>
      <c r="K209" s="6">
        <v>68.28</v>
      </c>
      <c r="L209" s="6">
        <v>134</v>
      </c>
      <c r="M209" s="4" t="s">
        <v>468</v>
      </c>
    </row>
    <row r="210" customHeight="1" spans="1:13">
      <c r="A210" s="6">
        <v>281849</v>
      </c>
      <c r="B210" s="6" t="s">
        <v>67502</v>
      </c>
      <c r="C210" s="6" t="s">
        <v>13863</v>
      </c>
      <c r="D210" s="6" t="s">
        <v>67023</v>
      </c>
      <c r="E210" s="6" t="s">
        <v>2561</v>
      </c>
      <c r="F210" s="6" t="s">
        <v>48385</v>
      </c>
      <c r="G210" s="6" t="s">
        <v>36984</v>
      </c>
      <c r="H210" s="6" t="s">
        <v>67503</v>
      </c>
      <c r="I210" s="6" t="s">
        <v>48385</v>
      </c>
      <c r="J210" s="6">
        <v>117</v>
      </c>
      <c r="K210" s="6">
        <v>78.68</v>
      </c>
      <c r="L210" s="6">
        <v>135</v>
      </c>
      <c r="M210" s="4" t="s">
        <v>468</v>
      </c>
    </row>
    <row r="211" customHeight="1" spans="1:13">
      <c r="A211" s="6">
        <v>291761</v>
      </c>
      <c r="B211" s="6" t="s">
        <v>67504</v>
      </c>
      <c r="C211" s="6" t="s">
        <v>13863</v>
      </c>
      <c r="D211" s="6" t="s">
        <v>67023</v>
      </c>
      <c r="E211" s="6" t="s">
        <v>2561</v>
      </c>
      <c r="F211" s="6" t="s">
        <v>67505</v>
      </c>
      <c r="G211" s="6" t="s">
        <v>66837</v>
      </c>
      <c r="H211" s="6" t="s">
        <v>66970</v>
      </c>
      <c r="I211" s="6" t="s">
        <v>67505</v>
      </c>
      <c r="J211" s="6">
        <v>117</v>
      </c>
      <c r="K211" s="6">
        <v>3136.73</v>
      </c>
      <c r="L211" s="6">
        <v>136</v>
      </c>
      <c r="M211" s="4" t="s">
        <v>468</v>
      </c>
    </row>
    <row r="212" customHeight="1" spans="1:13">
      <c r="A212" s="6">
        <v>287400</v>
      </c>
      <c r="B212" s="6" t="s">
        <v>67506</v>
      </c>
      <c r="C212" s="6" t="s">
        <v>13863</v>
      </c>
      <c r="D212" s="6" t="s">
        <v>67023</v>
      </c>
      <c r="E212" s="6" t="s">
        <v>2561</v>
      </c>
      <c r="F212" s="6" t="s">
        <v>67507</v>
      </c>
      <c r="G212" s="6" t="s">
        <v>67195</v>
      </c>
      <c r="H212" s="6" t="s">
        <v>67508</v>
      </c>
      <c r="I212" s="6" t="s">
        <v>67507</v>
      </c>
      <c r="J212" s="6">
        <v>116</v>
      </c>
      <c r="K212" s="6">
        <v>87.73</v>
      </c>
      <c r="L212" s="6">
        <v>137</v>
      </c>
      <c r="M212" s="4" t="s">
        <v>468</v>
      </c>
    </row>
    <row r="213" customHeight="1" spans="1:13">
      <c r="A213" s="6">
        <v>277467</v>
      </c>
      <c r="B213" s="6" t="s">
        <v>67509</v>
      </c>
      <c r="C213" s="6" t="s">
        <v>13863</v>
      </c>
      <c r="D213" s="6" t="s">
        <v>67023</v>
      </c>
      <c r="E213" s="6" t="s">
        <v>2561</v>
      </c>
      <c r="F213" s="6" t="s">
        <v>67510</v>
      </c>
      <c r="G213" s="6" t="s">
        <v>67511</v>
      </c>
      <c r="H213" s="6" t="s">
        <v>67512</v>
      </c>
      <c r="I213" s="6" t="s">
        <v>67510</v>
      </c>
      <c r="J213" s="6">
        <v>116</v>
      </c>
      <c r="K213" s="6">
        <v>96.18</v>
      </c>
      <c r="L213" s="6">
        <v>138</v>
      </c>
      <c r="M213" s="4" t="s">
        <v>468</v>
      </c>
    </row>
    <row r="214" customHeight="1" spans="1:13">
      <c r="A214" s="6">
        <v>279375</v>
      </c>
      <c r="B214" s="6" t="s">
        <v>67513</v>
      </c>
      <c r="C214" s="6" t="s">
        <v>13863</v>
      </c>
      <c r="D214" s="6" t="s">
        <v>67023</v>
      </c>
      <c r="E214" s="6" t="s">
        <v>2561</v>
      </c>
      <c r="F214" s="6" t="s">
        <v>67514</v>
      </c>
      <c r="G214" s="6" t="s">
        <v>4755</v>
      </c>
      <c r="H214" s="6" t="s">
        <v>67515</v>
      </c>
      <c r="I214" s="6" t="s">
        <v>67516</v>
      </c>
      <c r="J214" s="6">
        <v>115</v>
      </c>
      <c r="K214" s="6">
        <v>40.28</v>
      </c>
      <c r="L214" s="6">
        <v>139</v>
      </c>
      <c r="M214" s="4" t="s">
        <v>468</v>
      </c>
    </row>
    <row r="215" customHeight="1" spans="1:13">
      <c r="A215" s="6">
        <v>288625</v>
      </c>
      <c r="B215" s="6" t="s">
        <v>67517</v>
      </c>
      <c r="C215" s="6" t="s">
        <v>13863</v>
      </c>
      <c r="D215" s="6" t="s">
        <v>67023</v>
      </c>
      <c r="E215" s="6" t="s">
        <v>2561</v>
      </c>
      <c r="F215" s="6" t="s">
        <v>67518</v>
      </c>
      <c r="G215" s="6" t="s">
        <v>48416</v>
      </c>
      <c r="H215" s="6" t="s">
        <v>48417</v>
      </c>
      <c r="I215" s="6" t="s">
        <v>67519</v>
      </c>
      <c r="J215" s="6">
        <v>115</v>
      </c>
      <c r="K215" s="6">
        <v>62.13</v>
      </c>
      <c r="L215" s="6">
        <v>140</v>
      </c>
      <c r="M215" s="4" t="s">
        <v>468</v>
      </c>
    </row>
    <row r="216" customHeight="1" spans="1:13">
      <c r="A216" s="6">
        <v>280714</v>
      </c>
      <c r="B216" s="6" t="s">
        <v>67520</v>
      </c>
      <c r="C216" s="6" t="s">
        <v>13863</v>
      </c>
      <c r="D216" s="6" t="s">
        <v>67023</v>
      </c>
      <c r="E216" s="6" t="s">
        <v>2561</v>
      </c>
      <c r="F216" s="6" t="s">
        <v>67521</v>
      </c>
      <c r="G216" s="6" t="s">
        <v>67522</v>
      </c>
      <c r="H216" s="6" t="s">
        <v>67523</v>
      </c>
      <c r="I216" s="6" t="s">
        <v>67524</v>
      </c>
      <c r="J216" s="6">
        <v>115</v>
      </c>
      <c r="K216" s="6">
        <v>77.6</v>
      </c>
      <c r="L216" s="6">
        <v>141</v>
      </c>
      <c r="M216" s="4" t="s">
        <v>468</v>
      </c>
    </row>
    <row r="217" customHeight="1" spans="1:13">
      <c r="A217" s="6">
        <v>279061</v>
      </c>
      <c r="B217" s="6" t="s">
        <v>67525</v>
      </c>
      <c r="C217" s="6" t="s">
        <v>13863</v>
      </c>
      <c r="D217" s="6" t="s">
        <v>67023</v>
      </c>
      <c r="E217" s="6" t="s">
        <v>2561</v>
      </c>
      <c r="F217" s="6" t="s">
        <v>67526</v>
      </c>
      <c r="G217" s="6" t="s">
        <v>67527</v>
      </c>
      <c r="H217" s="6" t="s">
        <v>67528</v>
      </c>
      <c r="I217" s="6" t="s">
        <v>67526</v>
      </c>
      <c r="J217" s="6">
        <v>115</v>
      </c>
      <c r="K217" s="6">
        <v>95.85</v>
      </c>
      <c r="L217" s="6">
        <v>142</v>
      </c>
      <c r="M217" s="4" t="s">
        <v>468</v>
      </c>
    </row>
    <row r="218" customHeight="1" spans="1:13">
      <c r="A218" s="6">
        <v>276143</v>
      </c>
      <c r="B218" s="6" t="s">
        <v>67529</v>
      </c>
      <c r="C218" s="6" t="s">
        <v>13863</v>
      </c>
      <c r="D218" s="6" t="s">
        <v>67023</v>
      </c>
      <c r="E218" s="6" t="s">
        <v>2561</v>
      </c>
      <c r="F218" s="6" t="s">
        <v>67530</v>
      </c>
      <c r="G218" s="6" t="s">
        <v>67531</v>
      </c>
      <c r="H218" s="6" t="s">
        <v>67532</v>
      </c>
      <c r="I218" s="6" t="s">
        <v>67530</v>
      </c>
      <c r="J218" s="6">
        <v>115</v>
      </c>
      <c r="K218" s="6">
        <v>109.07</v>
      </c>
      <c r="L218" s="6">
        <v>143</v>
      </c>
      <c r="M218" s="4" t="s">
        <v>468</v>
      </c>
    </row>
    <row r="219" customHeight="1" spans="1:13">
      <c r="A219" s="6">
        <v>279052</v>
      </c>
      <c r="B219" s="6" t="s">
        <v>67533</v>
      </c>
      <c r="C219" s="6" t="s">
        <v>13863</v>
      </c>
      <c r="D219" s="6" t="s">
        <v>67023</v>
      </c>
      <c r="E219" s="6" t="s">
        <v>2561</v>
      </c>
      <c r="F219" s="6" t="s">
        <v>67534</v>
      </c>
      <c r="G219" s="6" t="s">
        <v>67447</v>
      </c>
      <c r="H219" s="6" t="s">
        <v>67535</v>
      </c>
      <c r="I219" s="6" t="s">
        <v>67534</v>
      </c>
      <c r="J219" s="6">
        <v>114</v>
      </c>
      <c r="K219" s="6">
        <v>74.82</v>
      </c>
      <c r="L219" s="6">
        <v>144</v>
      </c>
      <c r="M219" s="4" t="s">
        <v>468</v>
      </c>
    </row>
    <row r="220" customHeight="1" spans="1:13">
      <c r="A220" s="6">
        <v>277671</v>
      </c>
      <c r="B220" s="6" t="s">
        <v>67536</v>
      </c>
      <c r="C220" s="6" t="s">
        <v>13863</v>
      </c>
      <c r="D220" s="6" t="s">
        <v>67023</v>
      </c>
      <c r="E220" s="6" t="s">
        <v>2561</v>
      </c>
      <c r="F220" s="6" t="s">
        <v>67537</v>
      </c>
      <c r="G220" s="6" t="s">
        <v>41041</v>
      </c>
      <c r="H220" s="6" t="s">
        <v>67077</v>
      </c>
      <c r="I220" s="6" t="s">
        <v>67538</v>
      </c>
      <c r="J220" s="6">
        <v>114</v>
      </c>
      <c r="K220" s="6">
        <v>80.5</v>
      </c>
      <c r="L220" s="6">
        <v>145</v>
      </c>
      <c r="M220" s="4" t="s">
        <v>468</v>
      </c>
    </row>
    <row r="221" customHeight="1" spans="1:13">
      <c r="A221" s="6">
        <v>274052</v>
      </c>
      <c r="B221" s="6" t="s">
        <v>67539</v>
      </c>
      <c r="C221" s="6" t="s">
        <v>13863</v>
      </c>
      <c r="D221" s="6" t="s">
        <v>67023</v>
      </c>
      <c r="E221" s="6" t="s">
        <v>2561</v>
      </c>
      <c r="F221" s="6" t="s">
        <v>67540</v>
      </c>
      <c r="G221" s="6" t="s">
        <v>67489</v>
      </c>
      <c r="H221" s="6" t="s">
        <v>67490</v>
      </c>
      <c r="I221" s="6" t="s">
        <v>67540</v>
      </c>
      <c r="J221" s="6">
        <v>114</v>
      </c>
      <c r="K221" s="6">
        <v>84.27</v>
      </c>
      <c r="L221" s="6">
        <v>146</v>
      </c>
      <c r="M221" s="4" t="s">
        <v>468</v>
      </c>
    </row>
    <row r="222" customHeight="1" spans="1:13">
      <c r="A222" s="6">
        <v>279062</v>
      </c>
      <c r="B222" s="6" t="s">
        <v>67541</v>
      </c>
      <c r="C222" s="6" t="s">
        <v>13863</v>
      </c>
      <c r="D222" s="6" t="s">
        <v>67023</v>
      </c>
      <c r="E222" s="6" t="s">
        <v>2561</v>
      </c>
      <c r="F222" s="6" t="s">
        <v>67542</v>
      </c>
      <c r="G222" s="6" t="s">
        <v>67543</v>
      </c>
      <c r="H222" s="6" t="s">
        <v>67544</v>
      </c>
      <c r="I222" s="6" t="s">
        <v>67542</v>
      </c>
      <c r="J222" s="6">
        <v>114</v>
      </c>
      <c r="K222" s="6">
        <v>92.6</v>
      </c>
      <c r="L222" s="6">
        <v>147</v>
      </c>
      <c r="M222" s="4" t="s">
        <v>468</v>
      </c>
    </row>
    <row r="223" customHeight="1" spans="1:13">
      <c r="A223" s="6">
        <v>290202</v>
      </c>
      <c r="B223" s="6" t="s">
        <v>67545</v>
      </c>
      <c r="C223" s="6" t="s">
        <v>13863</v>
      </c>
      <c r="D223" s="6" t="s">
        <v>67023</v>
      </c>
      <c r="E223" s="6" t="s">
        <v>2561</v>
      </c>
      <c r="F223" s="6" t="s">
        <v>67546</v>
      </c>
      <c r="G223" s="6" t="s">
        <v>67421</v>
      </c>
      <c r="H223" s="6" t="s">
        <v>67422</v>
      </c>
      <c r="I223" s="6" t="s">
        <v>67546</v>
      </c>
      <c r="J223" s="6">
        <v>113</v>
      </c>
      <c r="K223" s="6">
        <v>76.63</v>
      </c>
      <c r="L223" s="6">
        <v>148</v>
      </c>
      <c r="M223" s="4" t="s">
        <v>468</v>
      </c>
    </row>
    <row r="224" customHeight="1" spans="1:13">
      <c r="A224" s="6">
        <v>282537</v>
      </c>
      <c r="B224" s="6" t="s">
        <v>67547</v>
      </c>
      <c r="C224" s="6" t="s">
        <v>13863</v>
      </c>
      <c r="D224" s="6" t="s">
        <v>67023</v>
      </c>
      <c r="E224" s="6" t="s">
        <v>2561</v>
      </c>
      <c r="F224" s="6" t="s">
        <v>4505</v>
      </c>
      <c r="G224" s="6" t="s">
        <v>4505</v>
      </c>
      <c r="H224" s="6" t="s">
        <v>67548</v>
      </c>
      <c r="I224" s="6" t="s">
        <v>67549</v>
      </c>
      <c r="J224" s="6">
        <v>112</v>
      </c>
      <c r="K224" s="6">
        <v>27.8</v>
      </c>
      <c r="L224" s="6">
        <v>149</v>
      </c>
      <c r="M224" s="4" t="s">
        <v>468</v>
      </c>
    </row>
    <row r="225" customHeight="1" spans="1:13">
      <c r="A225" s="6">
        <v>287942</v>
      </c>
      <c r="B225" s="6" t="s">
        <v>67550</v>
      </c>
      <c r="C225" s="6" t="s">
        <v>13863</v>
      </c>
      <c r="D225" s="6" t="s">
        <v>67023</v>
      </c>
      <c r="E225" s="6" t="s">
        <v>2561</v>
      </c>
      <c r="F225" s="6" t="s">
        <v>67551</v>
      </c>
      <c r="G225" s="6" t="s">
        <v>67481</v>
      </c>
      <c r="H225" s="6" t="s">
        <v>67552</v>
      </c>
      <c r="I225" s="6" t="s">
        <v>67551</v>
      </c>
      <c r="J225" s="6">
        <v>110</v>
      </c>
      <c r="K225" s="6">
        <v>75.9</v>
      </c>
      <c r="L225" s="6">
        <v>150</v>
      </c>
      <c r="M225" s="4" t="s">
        <v>468</v>
      </c>
    </row>
    <row r="226" customHeight="1" spans="1:13">
      <c r="A226" s="6">
        <v>290419</v>
      </c>
      <c r="B226" s="6" t="s">
        <v>67553</v>
      </c>
      <c r="C226" s="6" t="s">
        <v>13863</v>
      </c>
      <c r="D226" s="6" t="s">
        <v>67023</v>
      </c>
      <c r="E226" s="6" t="s">
        <v>2561</v>
      </c>
      <c r="F226" s="6" t="s">
        <v>67554</v>
      </c>
      <c r="G226" s="6" t="s">
        <v>67555</v>
      </c>
      <c r="H226" s="6" t="s">
        <v>67452</v>
      </c>
      <c r="I226" s="6" t="s">
        <v>67556</v>
      </c>
      <c r="J226" s="6">
        <v>110</v>
      </c>
      <c r="K226" s="6">
        <v>96.72</v>
      </c>
      <c r="L226" s="6">
        <v>151</v>
      </c>
      <c r="M226" s="4" t="s">
        <v>468</v>
      </c>
    </row>
    <row r="227" customHeight="1" spans="1:13">
      <c r="A227" s="6">
        <v>286555</v>
      </c>
      <c r="B227" s="6" t="s">
        <v>67557</v>
      </c>
      <c r="C227" s="6" t="s">
        <v>13863</v>
      </c>
      <c r="D227" s="6" t="s">
        <v>67023</v>
      </c>
      <c r="E227" s="6" t="s">
        <v>2561</v>
      </c>
      <c r="F227" s="6" t="s">
        <v>67558</v>
      </c>
      <c r="G227" s="6" t="s">
        <v>67559</v>
      </c>
      <c r="H227" s="6" t="s">
        <v>60558</v>
      </c>
      <c r="I227" s="6" t="s">
        <v>67558</v>
      </c>
      <c r="J227" s="6">
        <v>109</v>
      </c>
      <c r="K227" s="6">
        <v>48.25</v>
      </c>
      <c r="L227" s="6">
        <v>152</v>
      </c>
      <c r="M227" s="4" t="s">
        <v>468</v>
      </c>
    </row>
    <row r="228" customHeight="1" spans="1:13">
      <c r="A228" s="6">
        <v>281471</v>
      </c>
      <c r="B228" s="6" t="s">
        <v>67560</v>
      </c>
      <c r="C228" s="6" t="s">
        <v>13863</v>
      </c>
      <c r="D228" s="6" t="s">
        <v>67023</v>
      </c>
      <c r="E228" s="6" t="s">
        <v>2561</v>
      </c>
      <c r="F228" s="6" t="s">
        <v>67561</v>
      </c>
      <c r="G228" s="6" t="s">
        <v>36791</v>
      </c>
      <c r="H228" s="6" t="s">
        <v>67240</v>
      </c>
      <c r="I228" s="6" t="s">
        <v>67561</v>
      </c>
      <c r="J228" s="6">
        <v>109</v>
      </c>
      <c r="K228" s="6">
        <v>117.05</v>
      </c>
      <c r="L228" s="6">
        <v>153</v>
      </c>
      <c r="M228" s="4" t="s">
        <v>468</v>
      </c>
    </row>
    <row r="229" customHeight="1" spans="1:13">
      <c r="A229" s="6">
        <v>293172</v>
      </c>
      <c r="B229" s="6" t="s">
        <v>67562</v>
      </c>
      <c r="C229" s="6" t="s">
        <v>13863</v>
      </c>
      <c r="D229" s="6" t="s">
        <v>67023</v>
      </c>
      <c r="E229" s="6" t="s">
        <v>2561</v>
      </c>
      <c r="F229" s="6" t="s">
        <v>67563</v>
      </c>
      <c r="G229" s="6" t="s">
        <v>67564</v>
      </c>
      <c r="H229" s="6" t="s">
        <v>52280</v>
      </c>
      <c r="I229" s="6" t="s">
        <v>67565</v>
      </c>
      <c r="J229" s="6">
        <v>107</v>
      </c>
      <c r="K229" s="6">
        <v>74.45</v>
      </c>
      <c r="L229" s="6">
        <v>154</v>
      </c>
      <c r="M229" s="4" t="s">
        <v>468</v>
      </c>
    </row>
    <row r="230" customHeight="1" spans="1:13">
      <c r="A230" s="6">
        <v>280985</v>
      </c>
      <c r="B230" s="6" t="s">
        <v>67566</v>
      </c>
      <c r="C230" s="6" t="s">
        <v>13863</v>
      </c>
      <c r="D230" s="6" t="s">
        <v>67023</v>
      </c>
      <c r="E230" s="6" t="s">
        <v>2561</v>
      </c>
      <c r="F230" s="6" t="s">
        <v>67567</v>
      </c>
      <c r="G230" s="6" t="s">
        <v>67259</v>
      </c>
      <c r="H230" s="6" t="s">
        <v>65513</v>
      </c>
      <c r="I230" s="6" t="s">
        <v>67567</v>
      </c>
      <c r="J230" s="6">
        <v>107</v>
      </c>
      <c r="K230" s="6">
        <v>87.17</v>
      </c>
      <c r="L230" s="6">
        <v>155</v>
      </c>
      <c r="M230" s="4" t="s">
        <v>468</v>
      </c>
    </row>
    <row r="231" customHeight="1" spans="1:13">
      <c r="A231" s="6">
        <v>268112</v>
      </c>
      <c r="B231" s="6" t="s">
        <v>67568</v>
      </c>
      <c r="C231" s="6" t="s">
        <v>13863</v>
      </c>
      <c r="D231" s="6" t="s">
        <v>67023</v>
      </c>
      <c r="E231" s="6" t="s">
        <v>2561</v>
      </c>
      <c r="F231" s="6" t="s">
        <v>67569</v>
      </c>
      <c r="G231" s="6" t="s">
        <v>54089</v>
      </c>
      <c r="H231" s="6" t="s">
        <v>67570</v>
      </c>
      <c r="I231" s="6" t="s">
        <v>67571</v>
      </c>
      <c r="J231" s="6">
        <v>104</v>
      </c>
      <c r="K231" s="6">
        <v>36.32</v>
      </c>
      <c r="L231" s="6">
        <v>156</v>
      </c>
      <c r="M231" s="4" t="s">
        <v>468</v>
      </c>
    </row>
    <row r="232" customHeight="1" spans="1:13">
      <c r="A232" s="6">
        <v>272802</v>
      </c>
      <c r="B232" s="6" t="s">
        <v>67572</v>
      </c>
      <c r="C232" s="6" t="s">
        <v>13863</v>
      </c>
      <c r="D232" s="6" t="s">
        <v>67023</v>
      </c>
      <c r="E232" s="6" t="s">
        <v>2561</v>
      </c>
      <c r="F232" s="6" t="s">
        <v>67573</v>
      </c>
      <c r="G232" s="6" t="s">
        <v>8234</v>
      </c>
      <c r="H232" s="6" t="s">
        <v>67574</v>
      </c>
      <c r="I232" s="6" t="s">
        <v>67575</v>
      </c>
      <c r="J232" s="6">
        <v>104</v>
      </c>
      <c r="K232" s="6">
        <v>43.43</v>
      </c>
      <c r="L232" s="6">
        <v>157</v>
      </c>
      <c r="M232" s="4" t="s">
        <v>468</v>
      </c>
    </row>
    <row r="233" customHeight="1" spans="1:13">
      <c r="A233" s="6">
        <v>275899</v>
      </c>
      <c r="B233" s="6" t="s">
        <v>67576</v>
      </c>
      <c r="C233" s="6" t="s">
        <v>13863</v>
      </c>
      <c r="D233" s="6" t="s">
        <v>67023</v>
      </c>
      <c r="E233" s="6" t="s">
        <v>2561</v>
      </c>
      <c r="F233" s="6" t="s">
        <v>67577</v>
      </c>
      <c r="G233" s="6" t="s">
        <v>67577</v>
      </c>
      <c r="H233" s="6" t="s">
        <v>67578</v>
      </c>
      <c r="I233" s="6" t="s">
        <v>67579</v>
      </c>
      <c r="J233" s="6">
        <v>101</v>
      </c>
      <c r="K233" s="6">
        <v>65.38</v>
      </c>
      <c r="L233" s="6">
        <v>158</v>
      </c>
      <c r="M233" s="4" t="s">
        <v>468</v>
      </c>
    </row>
    <row r="234" customHeight="1" spans="1:13">
      <c r="A234" s="6">
        <v>277526</v>
      </c>
      <c r="B234" s="6" t="s">
        <v>67580</v>
      </c>
      <c r="C234" s="6" t="s">
        <v>13863</v>
      </c>
      <c r="D234" s="6" t="s">
        <v>67023</v>
      </c>
      <c r="E234" s="6" t="s">
        <v>2561</v>
      </c>
      <c r="F234" s="6" t="s">
        <v>67581</v>
      </c>
      <c r="G234" s="6" t="s">
        <v>30368</v>
      </c>
      <c r="H234" s="6" t="s">
        <v>67582</v>
      </c>
      <c r="I234" s="6" t="s">
        <v>67581</v>
      </c>
      <c r="J234" s="6">
        <v>101</v>
      </c>
      <c r="K234" s="6">
        <v>105.07</v>
      </c>
      <c r="L234" s="6">
        <v>159</v>
      </c>
      <c r="M234" s="4" t="s">
        <v>468</v>
      </c>
    </row>
    <row r="235" customHeight="1" spans="1:13">
      <c r="A235" s="6">
        <v>283986</v>
      </c>
      <c r="B235" s="6" t="s">
        <v>67583</v>
      </c>
      <c r="C235" s="6" t="s">
        <v>13863</v>
      </c>
      <c r="D235" s="6" t="s">
        <v>67023</v>
      </c>
      <c r="E235" s="6" t="s">
        <v>2561</v>
      </c>
      <c r="F235" s="6" t="s">
        <v>45453</v>
      </c>
      <c r="G235" s="6" t="s">
        <v>49272</v>
      </c>
      <c r="H235" s="6" t="s">
        <v>67532</v>
      </c>
      <c r="I235" s="6" t="s">
        <v>45453</v>
      </c>
      <c r="J235" s="6">
        <v>100</v>
      </c>
      <c r="K235" s="6">
        <v>68.27</v>
      </c>
      <c r="L235" s="6">
        <v>160</v>
      </c>
      <c r="M235" s="4" t="s">
        <v>468</v>
      </c>
    </row>
    <row r="236" customHeight="1" spans="1:13">
      <c r="A236" s="6">
        <v>284903</v>
      </c>
      <c r="B236" s="6" t="s">
        <v>67584</v>
      </c>
      <c r="C236" s="6" t="s">
        <v>13863</v>
      </c>
      <c r="D236" s="6" t="s">
        <v>67023</v>
      </c>
      <c r="E236" s="6" t="s">
        <v>2561</v>
      </c>
      <c r="F236" s="6" t="s">
        <v>67585</v>
      </c>
      <c r="G236" s="6" t="s">
        <v>21299</v>
      </c>
      <c r="H236" s="6" t="s">
        <v>67586</v>
      </c>
      <c r="I236" s="6" t="s">
        <v>67585</v>
      </c>
      <c r="J236" s="6">
        <v>100</v>
      </c>
      <c r="K236" s="6">
        <v>77.85</v>
      </c>
      <c r="L236" s="6">
        <v>161</v>
      </c>
      <c r="M236" s="4" t="s">
        <v>468</v>
      </c>
    </row>
    <row r="237" customHeight="1" spans="1:13">
      <c r="A237" s="6">
        <v>268068</v>
      </c>
      <c r="B237" s="6" t="s">
        <v>67587</v>
      </c>
      <c r="C237" s="6" t="s">
        <v>13863</v>
      </c>
      <c r="D237" s="6" t="s">
        <v>67023</v>
      </c>
      <c r="E237" s="6" t="s">
        <v>2561</v>
      </c>
      <c r="F237" s="6" t="s">
        <v>67588</v>
      </c>
      <c r="G237" s="6" t="s">
        <v>67589</v>
      </c>
      <c r="H237" s="6" t="s">
        <v>40434</v>
      </c>
      <c r="I237" s="6" t="s">
        <v>67590</v>
      </c>
      <c r="J237" s="6">
        <v>100</v>
      </c>
      <c r="K237" s="6">
        <v>89.17</v>
      </c>
      <c r="L237" s="6">
        <v>162</v>
      </c>
      <c r="M237" s="4" t="s">
        <v>468</v>
      </c>
    </row>
    <row r="238" customHeight="1" spans="1:13">
      <c r="A238" s="6">
        <v>272845</v>
      </c>
      <c r="B238" s="6" t="s">
        <v>67591</v>
      </c>
      <c r="C238" s="6" t="s">
        <v>13863</v>
      </c>
      <c r="D238" s="6" t="s">
        <v>67023</v>
      </c>
      <c r="E238" s="6" t="s">
        <v>2561</v>
      </c>
      <c r="F238" s="6" t="s">
        <v>67592</v>
      </c>
      <c r="G238" s="6" t="s">
        <v>67593</v>
      </c>
      <c r="H238" s="6" t="s">
        <v>41900</v>
      </c>
      <c r="I238" s="6" t="s">
        <v>67594</v>
      </c>
      <c r="J238" s="6">
        <v>96</v>
      </c>
      <c r="K238" s="6">
        <v>46.08</v>
      </c>
      <c r="L238" s="6">
        <v>163</v>
      </c>
      <c r="M238" s="4" t="s">
        <v>468</v>
      </c>
    </row>
    <row r="239" customHeight="1" spans="1:13">
      <c r="A239" s="6">
        <v>284049</v>
      </c>
      <c r="B239" s="6" t="s">
        <v>67595</v>
      </c>
      <c r="C239" s="6" t="s">
        <v>13863</v>
      </c>
      <c r="D239" s="6" t="s">
        <v>67023</v>
      </c>
      <c r="E239" s="6" t="s">
        <v>2561</v>
      </c>
      <c r="F239" s="6" t="s">
        <v>67596</v>
      </c>
      <c r="G239" s="6" t="s">
        <v>67597</v>
      </c>
      <c r="H239" s="6" t="s">
        <v>67598</v>
      </c>
      <c r="I239" s="6" t="s">
        <v>67596</v>
      </c>
      <c r="J239" s="6">
        <v>96</v>
      </c>
      <c r="K239" s="6">
        <v>52.25</v>
      </c>
      <c r="L239" s="6">
        <v>164</v>
      </c>
      <c r="M239" s="4" t="s">
        <v>468</v>
      </c>
    </row>
    <row r="240" customHeight="1" spans="1:13">
      <c r="A240" s="6">
        <v>290611</v>
      </c>
      <c r="B240" s="6" t="s">
        <v>67599</v>
      </c>
      <c r="C240" s="6" t="s">
        <v>13863</v>
      </c>
      <c r="D240" s="6" t="s">
        <v>67023</v>
      </c>
      <c r="E240" s="6" t="s">
        <v>2561</v>
      </c>
      <c r="F240" s="6" t="s">
        <v>67600</v>
      </c>
      <c r="G240" s="6" t="s">
        <v>67601</v>
      </c>
      <c r="H240" s="6" t="s">
        <v>67602</v>
      </c>
      <c r="I240" s="6" t="s">
        <v>67603</v>
      </c>
      <c r="J240" s="6">
        <v>95</v>
      </c>
      <c r="K240" s="6">
        <v>97.93</v>
      </c>
      <c r="L240" s="6">
        <v>165</v>
      </c>
      <c r="M240" s="4" t="s">
        <v>468</v>
      </c>
    </row>
    <row r="241" customHeight="1" spans="1:13">
      <c r="A241" s="6">
        <v>280741</v>
      </c>
      <c r="B241" s="6" t="s">
        <v>67604</v>
      </c>
      <c r="C241" s="6" t="s">
        <v>13863</v>
      </c>
      <c r="D241" s="6" t="s">
        <v>67023</v>
      </c>
      <c r="E241" s="6" t="s">
        <v>2561</v>
      </c>
      <c r="F241" s="6" t="s">
        <v>67605</v>
      </c>
      <c r="G241" s="6" t="s">
        <v>8891</v>
      </c>
      <c r="H241" s="6" t="s">
        <v>67606</v>
      </c>
      <c r="I241" s="6" t="s">
        <v>67607</v>
      </c>
      <c r="J241" s="6">
        <v>94</v>
      </c>
      <c r="K241" s="6">
        <v>64.42</v>
      </c>
      <c r="L241" s="6">
        <v>166</v>
      </c>
      <c r="M241" s="4" t="s">
        <v>468</v>
      </c>
    </row>
    <row r="242" customHeight="1" spans="1:13">
      <c r="A242" s="6">
        <v>284136</v>
      </c>
      <c r="B242" s="6" t="s">
        <v>67608</v>
      </c>
      <c r="C242" s="6" t="s">
        <v>13863</v>
      </c>
      <c r="D242" s="6" t="s">
        <v>67023</v>
      </c>
      <c r="E242" s="6" t="s">
        <v>2561</v>
      </c>
      <c r="F242" s="6" t="s">
        <v>67609</v>
      </c>
      <c r="G242" s="6" t="s">
        <v>67610</v>
      </c>
      <c r="H242" s="6" t="s">
        <v>67598</v>
      </c>
      <c r="I242" s="6" t="s">
        <v>67609</v>
      </c>
      <c r="J242" s="6">
        <v>93</v>
      </c>
      <c r="K242" s="6">
        <v>66.05</v>
      </c>
      <c r="L242" s="6">
        <v>167</v>
      </c>
      <c r="M242" s="4" t="s">
        <v>468</v>
      </c>
    </row>
    <row r="243" customHeight="1" spans="1:13">
      <c r="A243" s="6">
        <v>282002</v>
      </c>
      <c r="B243" s="6" t="s">
        <v>67611</v>
      </c>
      <c r="C243" s="6" t="s">
        <v>13863</v>
      </c>
      <c r="D243" s="6" t="s">
        <v>67023</v>
      </c>
      <c r="E243" s="6" t="s">
        <v>2561</v>
      </c>
      <c r="F243" s="6" t="s">
        <v>67612</v>
      </c>
      <c r="G243" s="6" t="s">
        <v>67613</v>
      </c>
      <c r="H243" s="6" t="s">
        <v>66829</v>
      </c>
      <c r="I243" s="6" t="s">
        <v>67612</v>
      </c>
      <c r="J243" s="6">
        <v>91</v>
      </c>
      <c r="K243" s="6">
        <v>98.68</v>
      </c>
      <c r="L243" s="6">
        <v>168</v>
      </c>
      <c r="M243" s="4" t="s">
        <v>468</v>
      </c>
    </row>
    <row r="244" customHeight="1" spans="1:13">
      <c r="A244" s="6">
        <v>290601</v>
      </c>
      <c r="B244" s="6" t="s">
        <v>67614</v>
      </c>
      <c r="C244" s="6" t="s">
        <v>13863</v>
      </c>
      <c r="D244" s="6" t="s">
        <v>67023</v>
      </c>
      <c r="E244" s="6" t="s">
        <v>2561</v>
      </c>
      <c r="F244" s="6" t="s">
        <v>67615</v>
      </c>
      <c r="G244" s="6" t="s">
        <v>29894</v>
      </c>
      <c r="H244" s="6" t="s">
        <v>67616</v>
      </c>
      <c r="I244" s="6" t="s">
        <v>67617</v>
      </c>
      <c r="J244" s="6">
        <v>90</v>
      </c>
      <c r="K244" s="6">
        <v>72.37</v>
      </c>
      <c r="L244" s="6">
        <v>169</v>
      </c>
      <c r="M244" s="4" t="s">
        <v>468</v>
      </c>
    </row>
    <row r="245" customHeight="1" spans="1:13">
      <c r="A245" s="6">
        <v>280721</v>
      </c>
      <c r="B245" s="6" t="s">
        <v>67618</v>
      </c>
      <c r="C245" s="6" t="s">
        <v>13863</v>
      </c>
      <c r="D245" s="6" t="s">
        <v>67023</v>
      </c>
      <c r="E245" s="6" t="s">
        <v>2561</v>
      </c>
      <c r="F245" s="6" t="s">
        <v>67619</v>
      </c>
      <c r="G245" s="6" t="s">
        <v>67620</v>
      </c>
      <c r="H245" s="6" t="s">
        <v>67523</v>
      </c>
      <c r="I245" s="6" t="s">
        <v>62320</v>
      </c>
      <c r="J245" s="6">
        <v>86</v>
      </c>
      <c r="K245" s="6">
        <v>70.98</v>
      </c>
      <c r="L245" s="6">
        <v>170</v>
      </c>
      <c r="M245" s="4" t="s">
        <v>468</v>
      </c>
    </row>
    <row r="246" customHeight="1" spans="1:13">
      <c r="A246" s="6">
        <v>287636</v>
      </c>
      <c r="B246" s="6" t="s">
        <v>67621</v>
      </c>
      <c r="C246" s="6" t="s">
        <v>13863</v>
      </c>
      <c r="D246" s="6" t="s">
        <v>67023</v>
      </c>
      <c r="E246" s="6" t="s">
        <v>2561</v>
      </c>
      <c r="F246" s="6" t="s">
        <v>67622</v>
      </c>
      <c r="G246" s="6" t="s">
        <v>67623</v>
      </c>
      <c r="H246" s="6" t="s">
        <v>67624</v>
      </c>
      <c r="I246" s="6" t="s">
        <v>67622</v>
      </c>
      <c r="J246" s="6">
        <v>85</v>
      </c>
      <c r="K246" s="6">
        <v>118</v>
      </c>
      <c r="L246" s="6">
        <v>171</v>
      </c>
      <c r="M246" s="4" t="s">
        <v>468</v>
      </c>
    </row>
    <row r="247" customHeight="1" spans="1:13">
      <c r="A247" s="6">
        <v>281983</v>
      </c>
      <c r="B247" s="6" t="s">
        <v>67625</v>
      </c>
      <c r="C247" s="6" t="s">
        <v>13863</v>
      </c>
      <c r="D247" s="6" t="s">
        <v>67023</v>
      </c>
      <c r="E247" s="6" t="s">
        <v>2561</v>
      </c>
      <c r="F247" s="6" t="s">
        <v>67626</v>
      </c>
      <c r="G247" s="6" t="s">
        <v>67627</v>
      </c>
      <c r="H247" s="6" t="s">
        <v>66829</v>
      </c>
      <c r="I247" s="6" t="s">
        <v>67626</v>
      </c>
      <c r="J247" s="6">
        <v>80</v>
      </c>
      <c r="K247" s="6">
        <v>76.57</v>
      </c>
      <c r="L247" s="6">
        <v>172</v>
      </c>
      <c r="M247" s="4" t="s">
        <v>468</v>
      </c>
    </row>
    <row r="248" customHeight="1" spans="1:13">
      <c r="A248" s="6">
        <v>281918</v>
      </c>
      <c r="B248" s="6" t="s">
        <v>67628</v>
      </c>
      <c r="C248" s="6" t="s">
        <v>13863</v>
      </c>
      <c r="D248" s="6" t="s">
        <v>67023</v>
      </c>
      <c r="E248" s="6" t="s">
        <v>2561</v>
      </c>
      <c r="F248" s="6" t="s">
        <v>67629</v>
      </c>
      <c r="G248" s="6" t="s">
        <v>16891</v>
      </c>
      <c r="H248" s="6" t="s">
        <v>67630</v>
      </c>
      <c r="I248" s="6" t="s">
        <v>23087</v>
      </c>
      <c r="J248" s="6">
        <v>73</v>
      </c>
      <c r="K248" s="6">
        <v>72.33</v>
      </c>
      <c r="L248" s="6">
        <v>173</v>
      </c>
      <c r="M248" s="4" t="s">
        <v>468</v>
      </c>
    </row>
    <row r="249" customHeight="1" spans="1:13">
      <c r="A249" s="6">
        <v>290657</v>
      </c>
      <c r="B249" s="6" t="s">
        <v>67631</v>
      </c>
      <c r="C249" s="6" t="s">
        <v>13863</v>
      </c>
      <c r="D249" s="6" t="s">
        <v>67023</v>
      </c>
      <c r="E249" s="6" t="s">
        <v>2561</v>
      </c>
      <c r="F249" s="6" t="s">
        <v>67632</v>
      </c>
      <c r="G249" s="6" t="s">
        <v>67633</v>
      </c>
      <c r="H249" s="6" t="s">
        <v>67634</v>
      </c>
      <c r="I249" s="6" t="s">
        <v>67632</v>
      </c>
      <c r="J249" s="6">
        <v>71</v>
      </c>
      <c r="K249" s="6">
        <v>45.02</v>
      </c>
      <c r="L249" s="6">
        <v>174</v>
      </c>
      <c r="M249" s="4" t="s">
        <v>468</v>
      </c>
    </row>
    <row r="250" customHeight="1" spans="1:13">
      <c r="A250" s="6">
        <v>284898</v>
      </c>
      <c r="B250" s="6" t="s">
        <v>67635</v>
      </c>
      <c r="C250" s="6" t="s">
        <v>13863</v>
      </c>
      <c r="D250" s="6" t="s">
        <v>67023</v>
      </c>
      <c r="E250" s="6" t="s">
        <v>2561</v>
      </c>
      <c r="F250" s="6" t="s">
        <v>67636</v>
      </c>
      <c r="G250" s="6" t="s">
        <v>67637</v>
      </c>
      <c r="H250" s="6" t="s">
        <v>67638</v>
      </c>
      <c r="I250" s="6" t="s">
        <v>67636</v>
      </c>
      <c r="J250" s="6">
        <v>68</v>
      </c>
      <c r="K250" s="6">
        <v>68.85</v>
      </c>
      <c r="L250" s="6">
        <v>175</v>
      </c>
      <c r="M250" s="4" t="s">
        <v>468</v>
      </c>
    </row>
    <row r="251" customHeight="1" spans="1:13">
      <c r="A251" s="2"/>
      <c r="B251" s="2"/>
      <c r="C251" s="2"/>
      <c r="D251" s="2"/>
      <c r="E251" s="2"/>
      <c r="F251" s="2"/>
      <c r="G251" s="2"/>
      <c r="H251" s="2"/>
      <c r="I251" s="2"/>
      <c r="J251" s="2"/>
      <c r="K251" s="2"/>
      <c r="L251" s="2"/>
      <c r="M251" s="1"/>
    </row>
    <row r="252" customHeight="1" spans="1:13">
      <c r="A252" s="6">
        <v>280761</v>
      </c>
      <c r="B252" s="6" t="s">
        <v>67639</v>
      </c>
      <c r="C252" s="6" t="s">
        <v>13863</v>
      </c>
      <c r="D252" s="6" t="s">
        <v>67640</v>
      </c>
      <c r="E252" s="6" t="s">
        <v>2561</v>
      </c>
      <c r="F252" s="6" t="s">
        <v>67641</v>
      </c>
      <c r="G252" s="6" t="s">
        <v>67642</v>
      </c>
      <c r="H252" s="6" t="s">
        <v>67643</v>
      </c>
      <c r="I252" s="6" t="s">
        <v>67644</v>
      </c>
      <c r="J252" s="6">
        <v>300</v>
      </c>
      <c r="K252" s="6">
        <v>68.75</v>
      </c>
      <c r="L252" s="6">
        <v>1</v>
      </c>
      <c r="M252" s="5" t="s">
        <v>393</v>
      </c>
    </row>
    <row r="253" customHeight="1" spans="1:13">
      <c r="A253" s="6">
        <v>282634</v>
      </c>
      <c r="B253" s="6" t="s">
        <v>67645</v>
      </c>
      <c r="C253" s="6" t="s">
        <v>13863</v>
      </c>
      <c r="D253" s="6" t="s">
        <v>67640</v>
      </c>
      <c r="E253" s="6" t="s">
        <v>2561</v>
      </c>
      <c r="F253" s="6" t="s">
        <v>67646</v>
      </c>
      <c r="G253" s="6" t="s">
        <v>66937</v>
      </c>
      <c r="H253" s="6" t="s">
        <v>37507</v>
      </c>
      <c r="I253" s="6" t="s">
        <v>67646</v>
      </c>
      <c r="J253" s="6">
        <v>290</v>
      </c>
      <c r="K253" s="6">
        <v>98.68</v>
      </c>
      <c r="L253" s="6">
        <v>2</v>
      </c>
      <c r="M253" s="5" t="s">
        <v>404</v>
      </c>
    </row>
    <row r="254" customHeight="1" spans="1:13">
      <c r="A254" s="6">
        <v>282043</v>
      </c>
      <c r="B254" s="6" t="s">
        <v>67647</v>
      </c>
      <c r="C254" s="6" t="s">
        <v>13863</v>
      </c>
      <c r="D254" s="6" t="s">
        <v>67640</v>
      </c>
      <c r="E254" s="6" t="s">
        <v>2561</v>
      </c>
      <c r="F254" s="6" t="s">
        <v>67648</v>
      </c>
      <c r="G254" s="6" t="s">
        <v>67649</v>
      </c>
      <c r="H254" s="6" t="s">
        <v>67650</v>
      </c>
      <c r="I254" s="6" t="s">
        <v>67651</v>
      </c>
      <c r="J254" s="6">
        <v>290</v>
      </c>
      <c r="K254" s="6">
        <v>102.65</v>
      </c>
      <c r="L254" s="6">
        <v>3</v>
      </c>
      <c r="M254" s="5" t="s">
        <v>415</v>
      </c>
    </row>
    <row r="255" customHeight="1" spans="1:13">
      <c r="A255" s="6">
        <v>274122</v>
      </c>
      <c r="B255" s="6" t="s">
        <v>67652</v>
      </c>
      <c r="C255" s="6" t="s">
        <v>13863</v>
      </c>
      <c r="D255" s="6" t="s">
        <v>67640</v>
      </c>
      <c r="E255" s="6" t="s">
        <v>2561</v>
      </c>
      <c r="F255" s="6" t="s">
        <v>67653</v>
      </c>
      <c r="G255" s="6" t="s">
        <v>67653</v>
      </c>
      <c r="H255" s="6" t="s">
        <v>67654</v>
      </c>
      <c r="I255" s="6" t="s">
        <v>67655</v>
      </c>
      <c r="J255" s="6">
        <v>285</v>
      </c>
      <c r="K255" s="6">
        <v>82.38</v>
      </c>
      <c r="L255" s="6">
        <v>4</v>
      </c>
      <c r="M255" s="4" t="s">
        <v>800</v>
      </c>
    </row>
    <row r="256" customHeight="1" spans="1:13">
      <c r="A256" s="6">
        <v>282990</v>
      </c>
      <c r="B256" s="6" t="s">
        <v>67656</v>
      </c>
      <c r="C256" s="6" t="s">
        <v>13863</v>
      </c>
      <c r="D256" s="6" t="s">
        <v>67640</v>
      </c>
      <c r="E256" s="6" t="s">
        <v>2561</v>
      </c>
      <c r="F256" s="6" t="s">
        <v>67657</v>
      </c>
      <c r="G256" s="6" t="s">
        <v>67658</v>
      </c>
      <c r="H256" s="6" t="s">
        <v>67659</v>
      </c>
      <c r="I256" s="6" t="s">
        <v>67660</v>
      </c>
      <c r="J256" s="6">
        <v>260</v>
      </c>
      <c r="K256" s="6">
        <v>43.93</v>
      </c>
      <c r="L256" s="6">
        <v>5</v>
      </c>
      <c r="M256" s="4" t="s">
        <v>800</v>
      </c>
    </row>
    <row r="257" customHeight="1" spans="1:13">
      <c r="A257" s="6">
        <v>281996</v>
      </c>
      <c r="B257" s="6" t="s">
        <v>67661</v>
      </c>
      <c r="C257" s="6" t="s">
        <v>13863</v>
      </c>
      <c r="D257" s="6" t="s">
        <v>67640</v>
      </c>
      <c r="E257" s="6" t="s">
        <v>2561</v>
      </c>
      <c r="F257" s="6" t="s">
        <v>67662</v>
      </c>
      <c r="G257" s="6" t="s">
        <v>67663</v>
      </c>
      <c r="H257" s="6" t="s">
        <v>66958</v>
      </c>
      <c r="I257" s="6" t="s">
        <v>67664</v>
      </c>
      <c r="J257" s="6">
        <v>240</v>
      </c>
      <c r="K257" s="6">
        <v>72.38</v>
      </c>
      <c r="L257" s="6">
        <v>6</v>
      </c>
      <c r="M257" s="4" t="s">
        <v>800</v>
      </c>
    </row>
    <row r="258" customHeight="1" spans="1:13">
      <c r="A258" s="6">
        <v>282027</v>
      </c>
      <c r="B258" s="6" t="s">
        <v>67665</v>
      </c>
      <c r="C258" s="6" t="s">
        <v>13863</v>
      </c>
      <c r="D258" s="6" t="s">
        <v>67640</v>
      </c>
      <c r="E258" s="6" t="s">
        <v>2561</v>
      </c>
      <c r="F258" s="6" t="s">
        <v>67666</v>
      </c>
      <c r="G258" s="6" t="s">
        <v>67667</v>
      </c>
      <c r="H258" s="6" t="s">
        <v>67668</v>
      </c>
      <c r="I258" s="6" t="s">
        <v>67666</v>
      </c>
      <c r="J258" s="6">
        <v>200</v>
      </c>
      <c r="K258" s="6">
        <v>109.23</v>
      </c>
      <c r="L258" s="6">
        <v>7</v>
      </c>
      <c r="M258" s="4" t="s">
        <v>800</v>
      </c>
    </row>
    <row r="259" customHeight="1" spans="1:13">
      <c r="A259" s="6">
        <v>279063</v>
      </c>
      <c r="B259" s="6" t="s">
        <v>67669</v>
      </c>
      <c r="C259" s="6" t="s">
        <v>13863</v>
      </c>
      <c r="D259" s="6" t="s">
        <v>67640</v>
      </c>
      <c r="E259" s="6" t="s">
        <v>2561</v>
      </c>
      <c r="F259" s="6" t="s">
        <v>705</v>
      </c>
      <c r="G259" s="6" t="s">
        <v>67447</v>
      </c>
      <c r="H259" s="6" t="s">
        <v>67670</v>
      </c>
      <c r="I259" s="6" t="s">
        <v>705</v>
      </c>
      <c r="J259" s="6">
        <v>185</v>
      </c>
      <c r="K259" s="6">
        <v>98.83</v>
      </c>
      <c r="L259" s="6">
        <v>8</v>
      </c>
      <c r="M259" s="4" t="s">
        <v>426</v>
      </c>
    </row>
    <row r="260" customHeight="1" spans="1:13">
      <c r="A260" s="6">
        <v>281847</v>
      </c>
      <c r="B260" s="6" t="s">
        <v>67671</v>
      </c>
      <c r="C260" s="6" t="s">
        <v>13863</v>
      </c>
      <c r="D260" s="6" t="s">
        <v>67640</v>
      </c>
      <c r="E260" s="6" t="s">
        <v>2561</v>
      </c>
      <c r="F260" s="6" t="s">
        <v>5311</v>
      </c>
      <c r="G260" s="6" t="s">
        <v>9232</v>
      </c>
      <c r="H260" s="6" t="s">
        <v>26789</v>
      </c>
      <c r="I260" s="6" t="s">
        <v>5311</v>
      </c>
      <c r="J260" s="9">
        <v>185</v>
      </c>
      <c r="K260" s="9">
        <v>101.88</v>
      </c>
      <c r="L260" s="6">
        <v>9</v>
      </c>
      <c r="M260" s="4" t="s">
        <v>426</v>
      </c>
    </row>
    <row r="261" customHeight="1" spans="1:13">
      <c r="A261" s="6">
        <v>276241</v>
      </c>
      <c r="B261" s="6" t="s">
        <v>67672</v>
      </c>
      <c r="C261" s="6" t="s">
        <v>13863</v>
      </c>
      <c r="D261" s="6" t="s">
        <v>67640</v>
      </c>
      <c r="E261" s="6" t="s">
        <v>2561</v>
      </c>
      <c r="F261" s="6" t="s">
        <v>67673</v>
      </c>
      <c r="G261" s="6" t="s">
        <v>67061</v>
      </c>
      <c r="H261" s="6" t="s">
        <v>66801</v>
      </c>
      <c r="I261" s="6" t="s">
        <v>67674</v>
      </c>
      <c r="J261" s="6">
        <v>180</v>
      </c>
      <c r="K261" s="6">
        <v>53.93</v>
      </c>
      <c r="L261" s="6">
        <v>10</v>
      </c>
      <c r="M261" s="4" t="s">
        <v>426</v>
      </c>
    </row>
    <row r="262" customHeight="1" spans="1:13">
      <c r="A262" s="6">
        <v>281744</v>
      </c>
      <c r="B262" s="6" t="s">
        <v>67675</v>
      </c>
      <c r="C262" s="6" t="s">
        <v>13863</v>
      </c>
      <c r="D262" s="6" t="s">
        <v>67640</v>
      </c>
      <c r="E262" s="6" t="s">
        <v>2561</v>
      </c>
      <c r="F262" s="6" t="s">
        <v>67676</v>
      </c>
      <c r="G262" s="6" t="s">
        <v>67677</v>
      </c>
      <c r="H262" s="6" t="s">
        <v>67678</v>
      </c>
      <c r="I262" s="6" t="s">
        <v>67676</v>
      </c>
      <c r="J262" s="6">
        <v>180</v>
      </c>
      <c r="K262" s="6">
        <v>113.2</v>
      </c>
      <c r="L262" s="6">
        <v>11</v>
      </c>
      <c r="M262" s="4" t="s">
        <v>426</v>
      </c>
    </row>
    <row r="263" customHeight="1" spans="1:13">
      <c r="A263" s="6">
        <v>272866</v>
      </c>
      <c r="B263" s="6" t="s">
        <v>67679</v>
      </c>
      <c r="C263" s="6" t="s">
        <v>13863</v>
      </c>
      <c r="D263" s="6" t="s">
        <v>67640</v>
      </c>
      <c r="E263" s="6" t="s">
        <v>2561</v>
      </c>
      <c r="F263" s="6" t="s">
        <v>67680</v>
      </c>
      <c r="G263" s="6" t="s">
        <v>67681</v>
      </c>
      <c r="H263" s="6" t="s">
        <v>43648</v>
      </c>
      <c r="I263" s="6" t="s">
        <v>48470</v>
      </c>
      <c r="J263" s="6">
        <v>175</v>
      </c>
      <c r="K263" s="6">
        <v>46.6</v>
      </c>
      <c r="L263" s="6">
        <v>12</v>
      </c>
      <c r="M263" s="4" t="s">
        <v>426</v>
      </c>
    </row>
    <row r="264" customHeight="1" spans="1:13">
      <c r="A264" s="6">
        <v>281094</v>
      </c>
      <c r="B264" s="6" t="s">
        <v>67682</v>
      </c>
      <c r="C264" s="6" t="s">
        <v>13863</v>
      </c>
      <c r="D264" s="6" t="s">
        <v>67640</v>
      </c>
      <c r="E264" s="6" t="s">
        <v>2561</v>
      </c>
      <c r="F264" s="6" t="s">
        <v>67683</v>
      </c>
      <c r="G264" s="6" t="s">
        <v>67684</v>
      </c>
      <c r="H264" s="6" t="s">
        <v>17357</v>
      </c>
      <c r="I264" s="6" t="s">
        <v>67685</v>
      </c>
      <c r="J264" s="6">
        <v>170</v>
      </c>
      <c r="K264" s="6">
        <v>65.72</v>
      </c>
      <c r="L264" s="6">
        <v>13</v>
      </c>
      <c r="M264" s="4" t="s">
        <v>426</v>
      </c>
    </row>
    <row r="265" customHeight="1" spans="1:13">
      <c r="A265" s="6">
        <v>282227</v>
      </c>
      <c r="B265" s="6" t="s">
        <v>67686</v>
      </c>
      <c r="C265" s="6" t="s">
        <v>13863</v>
      </c>
      <c r="D265" s="6" t="s">
        <v>67640</v>
      </c>
      <c r="E265" s="6" t="s">
        <v>2561</v>
      </c>
      <c r="F265" s="6" t="s">
        <v>67687</v>
      </c>
      <c r="G265" s="6" t="s">
        <v>66861</v>
      </c>
      <c r="H265" s="6" t="s">
        <v>20056</v>
      </c>
      <c r="I265" s="6" t="s">
        <v>67687</v>
      </c>
      <c r="J265" s="6">
        <v>170</v>
      </c>
      <c r="K265" s="6">
        <v>72</v>
      </c>
      <c r="L265" s="6">
        <v>14</v>
      </c>
      <c r="M265" s="4" t="s">
        <v>426</v>
      </c>
    </row>
    <row r="266" customHeight="1" spans="1:13">
      <c r="A266" s="6">
        <v>281863</v>
      </c>
      <c r="B266" s="6" t="s">
        <v>67688</v>
      </c>
      <c r="C266" s="6" t="s">
        <v>13863</v>
      </c>
      <c r="D266" s="6" t="s">
        <v>67640</v>
      </c>
      <c r="E266" s="6" t="s">
        <v>2561</v>
      </c>
      <c r="F266" s="6" t="s">
        <v>67689</v>
      </c>
      <c r="G266" s="6" t="s">
        <v>67690</v>
      </c>
      <c r="H266" s="6" t="s">
        <v>67691</v>
      </c>
      <c r="I266" s="6" t="s">
        <v>67692</v>
      </c>
      <c r="J266" s="6">
        <v>170</v>
      </c>
      <c r="K266" s="6">
        <v>80.33</v>
      </c>
      <c r="L266" s="6">
        <v>15</v>
      </c>
      <c r="M266" s="4" t="s">
        <v>426</v>
      </c>
    </row>
    <row r="267" customHeight="1" spans="1:13">
      <c r="A267" s="6">
        <v>278679</v>
      </c>
      <c r="B267" s="6" t="s">
        <v>67693</v>
      </c>
      <c r="C267" s="6" t="s">
        <v>13863</v>
      </c>
      <c r="D267" s="6" t="s">
        <v>67640</v>
      </c>
      <c r="E267" s="6" t="s">
        <v>2561</v>
      </c>
      <c r="F267" s="6" t="s">
        <v>67694</v>
      </c>
      <c r="G267" s="6" t="s">
        <v>67695</v>
      </c>
      <c r="H267" s="6" t="s">
        <v>14565</v>
      </c>
      <c r="I267" s="6" t="s">
        <v>67694</v>
      </c>
      <c r="J267" s="6">
        <v>170</v>
      </c>
      <c r="K267" s="6">
        <v>95.98</v>
      </c>
      <c r="L267" s="6">
        <v>16</v>
      </c>
      <c r="M267" s="4" t="s">
        <v>426</v>
      </c>
    </row>
    <row r="268" customHeight="1" spans="1:13">
      <c r="A268" s="6">
        <v>282050</v>
      </c>
      <c r="B268" s="6" t="s">
        <v>67696</v>
      </c>
      <c r="C268" s="6" t="s">
        <v>13863</v>
      </c>
      <c r="D268" s="6" t="s">
        <v>67640</v>
      </c>
      <c r="E268" s="6" t="s">
        <v>2561</v>
      </c>
      <c r="F268" s="6" t="s">
        <v>67697</v>
      </c>
      <c r="G268" s="6" t="s">
        <v>67698</v>
      </c>
      <c r="H268" s="6" t="s">
        <v>40402</v>
      </c>
      <c r="I268" s="6" t="s">
        <v>67697</v>
      </c>
      <c r="J268" s="6">
        <v>170</v>
      </c>
      <c r="K268" s="6">
        <v>102.56</v>
      </c>
      <c r="L268" s="6">
        <v>17</v>
      </c>
      <c r="M268" s="4" t="s">
        <v>426</v>
      </c>
    </row>
    <row r="269" customHeight="1" spans="1:13">
      <c r="A269" s="6">
        <v>278301</v>
      </c>
      <c r="B269" s="6" t="s">
        <v>67699</v>
      </c>
      <c r="C269" s="6" t="s">
        <v>13863</v>
      </c>
      <c r="D269" s="6" t="s">
        <v>67640</v>
      </c>
      <c r="E269" s="6" t="s">
        <v>2561</v>
      </c>
      <c r="F269" s="6" t="s">
        <v>67700</v>
      </c>
      <c r="G269" s="6" t="s">
        <v>19727</v>
      </c>
      <c r="H269" s="6" t="s">
        <v>67701</v>
      </c>
      <c r="I269" s="6" t="s">
        <v>67700</v>
      </c>
      <c r="J269" s="6">
        <v>165</v>
      </c>
      <c r="K269" s="6">
        <v>52.42</v>
      </c>
      <c r="L269" s="6">
        <v>18</v>
      </c>
      <c r="M269" s="4" t="s">
        <v>426</v>
      </c>
    </row>
    <row r="270" customHeight="1" spans="1:13">
      <c r="A270" s="6">
        <v>281841</v>
      </c>
      <c r="B270" s="6" t="s">
        <v>67702</v>
      </c>
      <c r="C270" s="6" t="s">
        <v>13863</v>
      </c>
      <c r="D270" s="6" t="s">
        <v>67640</v>
      </c>
      <c r="E270" s="6" t="s">
        <v>2561</v>
      </c>
      <c r="F270" s="6" t="s">
        <v>67703</v>
      </c>
      <c r="G270" s="6" t="s">
        <v>41820</v>
      </c>
      <c r="H270" s="6" t="s">
        <v>67704</v>
      </c>
      <c r="I270" s="6" t="s">
        <v>67703</v>
      </c>
      <c r="J270" s="8">
        <v>165</v>
      </c>
      <c r="K270" s="8">
        <v>91.35</v>
      </c>
      <c r="L270" s="6">
        <v>19</v>
      </c>
      <c r="M270" s="4" t="s">
        <v>426</v>
      </c>
    </row>
    <row r="271" customHeight="1" spans="1:13">
      <c r="A271" s="6">
        <v>282010</v>
      </c>
      <c r="B271" s="6" t="s">
        <v>67705</v>
      </c>
      <c r="C271" s="6" t="s">
        <v>13863</v>
      </c>
      <c r="D271" s="6" t="s">
        <v>67640</v>
      </c>
      <c r="E271" s="6" t="s">
        <v>2561</v>
      </c>
      <c r="F271" s="6" t="s">
        <v>67706</v>
      </c>
      <c r="G271" s="6" t="s">
        <v>66930</v>
      </c>
      <c r="H271" s="6" t="s">
        <v>67707</v>
      </c>
      <c r="I271" s="6" t="s">
        <v>67708</v>
      </c>
      <c r="J271" s="6">
        <v>165</v>
      </c>
      <c r="K271" s="6">
        <v>107.93</v>
      </c>
      <c r="L271" s="6">
        <v>20</v>
      </c>
      <c r="M271" s="4" t="s">
        <v>426</v>
      </c>
    </row>
    <row r="272" customHeight="1" spans="1:13">
      <c r="A272" s="6">
        <v>290261</v>
      </c>
      <c r="B272" s="6" t="s">
        <v>67709</v>
      </c>
      <c r="C272" s="6" t="s">
        <v>13863</v>
      </c>
      <c r="D272" s="6" t="s">
        <v>67640</v>
      </c>
      <c r="E272" s="6" t="s">
        <v>2561</v>
      </c>
      <c r="F272" s="6" t="s">
        <v>67710</v>
      </c>
      <c r="G272" s="6" t="s">
        <v>67711</v>
      </c>
      <c r="H272" s="6" t="s">
        <v>67712</v>
      </c>
      <c r="I272" s="6" t="s">
        <v>67710</v>
      </c>
      <c r="J272" s="6">
        <v>160</v>
      </c>
      <c r="K272" s="6">
        <v>58.27</v>
      </c>
      <c r="L272" s="6">
        <v>21</v>
      </c>
      <c r="M272" s="4" t="s">
        <v>426</v>
      </c>
    </row>
    <row r="273" customHeight="1" spans="1:13">
      <c r="A273" s="6">
        <v>288999</v>
      </c>
      <c r="B273" s="6" t="s">
        <v>67713</v>
      </c>
      <c r="C273" s="6" t="s">
        <v>13863</v>
      </c>
      <c r="D273" s="6" t="s">
        <v>67640</v>
      </c>
      <c r="E273" s="6" t="s">
        <v>2561</v>
      </c>
      <c r="F273" s="6" t="s">
        <v>67714</v>
      </c>
      <c r="G273" s="6" t="s">
        <v>67715</v>
      </c>
      <c r="H273" s="6" t="s">
        <v>67716</v>
      </c>
      <c r="I273" s="6" t="s">
        <v>56210</v>
      </c>
      <c r="J273" s="6">
        <v>160</v>
      </c>
      <c r="K273" s="6">
        <v>101.97</v>
      </c>
      <c r="L273" s="6">
        <v>22</v>
      </c>
      <c r="M273" s="4" t="s">
        <v>426</v>
      </c>
    </row>
    <row r="274" customHeight="1" spans="1:13">
      <c r="A274" s="6">
        <v>279065</v>
      </c>
      <c r="B274" s="6" t="s">
        <v>67717</v>
      </c>
      <c r="C274" s="6" t="s">
        <v>13863</v>
      </c>
      <c r="D274" s="6" t="s">
        <v>67640</v>
      </c>
      <c r="E274" s="6" t="s">
        <v>2561</v>
      </c>
      <c r="F274" s="6" t="s">
        <v>67718</v>
      </c>
      <c r="G274" s="6" t="s">
        <v>67447</v>
      </c>
      <c r="H274" s="6" t="s">
        <v>67719</v>
      </c>
      <c r="I274" s="6" t="s">
        <v>67718</v>
      </c>
      <c r="J274" s="6">
        <v>155</v>
      </c>
      <c r="K274" s="6">
        <v>70.9</v>
      </c>
      <c r="L274" s="6">
        <v>23</v>
      </c>
      <c r="M274" s="4" t="s">
        <v>426</v>
      </c>
    </row>
    <row r="275" customHeight="1" spans="1:13">
      <c r="A275" s="6">
        <v>282061</v>
      </c>
      <c r="B275" s="6" t="s">
        <v>67720</v>
      </c>
      <c r="C275" s="6" t="s">
        <v>13863</v>
      </c>
      <c r="D275" s="6" t="s">
        <v>67640</v>
      </c>
      <c r="E275" s="6" t="s">
        <v>2561</v>
      </c>
      <c r="F275" s="6" t="s">
        <v>67721</v>
      </c>
      <c r="G275" s="6" t="s">
        <v>67722</v>
      </c>
      <c r="H275" s="6" t="s">
        <v>17357</v>
      </c>
      <c r="I275" s="6" t="s">
        <v>67723</v>
      </c>
      <c r="J275" s="6">
        <v>155</v>
      </c>
      <c r="K275" s="6">
        <v>79.65</v>
      </c>
      <c r="L275" s="6">
        <v>24</v>
      </c>
      <c r="M275" s="4" t="s">
        <v>426</v>
      </c>
    </row>
    <row r="276" customHeight="1" spans="1:13">
      <c r="A276" s="6">
        <v>288489</v>
      </c>
      <c r="B276" s="6" t="s">
        <v>67724</v>
      </c>
      <c r="C276" s="6" t="s">
        <v>13863</v>
      </c>
      <c r="D276" s="6" t="s">
        <v>67640</v>
      </c>
      <c r="E276" s="6" t="s">
        <v>2561</v>
      </c>
      <c r="F276" s="6" t="s">
        <v>67725</v>
      </c>
      <c r="G276" s="6" t="s">
        <v>67726</v>
      </c>
      <c r="H276" s="6" t="s">
        <v>67727</v>
      </c>
      <c r="I276" s="6" t="s">
        <v>67725</v>
      </c>
      <c r="J276" s="6">
        <v>155</v>
      </c>
      <c r="K276" s="6">
        <v>117.73</v>
      </c>
      <c r="L276" s="6">
        <v>25</v>
      </c>
      <c r="M276" s="4" t="s">
        <v>468</v>
      </c>
    </row>
    <row r="277" customHeight="1" spans="1:13">
      <c r="A277" s="6">
        <v>286301</v>
      </c>
      <c r="B277" s="6" t="s">
        <v>67728</v>
      </c>
      <c r="C277" s="6" t="s">
        <v>13863</v>
      </c>
      <c r="D277" s="6" t="s">
        <v>67640</v>
      </c>
      <c r="E277" s="6" t="s">
        <v>2561</v>
      </c>
      <c r="F277" s="6" t="s">
        <v>67729</v>
      </c>
      <c r="G277" s="6" t="s">
        <v>67730</v>
      </c>
      <c r="H277" s="6" t="s">
        <v>67731</v>
      </c>
      <c r="I277" s="6" t="s">
        <v>67729</v>
      </c>
      <c r="J277" s="6">
        <v>150</v>
      </c>
      <c r="K277" s="6">
        <v>76.57</v>
      </c>
      <c r="L277" s="6">
        <v>26</v>
      </c>
      <c r="M277" s="4" t="s">
        <v>468</v>
      </c>
    </row>
    <row r="278" customHeight="1" spans="1:13">
      <c r="A278" s="6">
        <v>286530</v>
      </c>
      <c r="B278" s="6" t="s">
        <v>67732</v>
      </c>
      <c r="C278" s="6" t="s">
        <v>13863</v>
      </c>
      <c r="D278" s="6" t="s">
        <v>67640</v>
      </c>
      <c r="E278" s="6" t="s">
        <v>2561</v>
      </c>
      <c r="F278" s="6" t="s">
        <v>67733</v>
      </c>
      <c r="G278" s="6" t="s">
        <v>67734</v>
      </c>
      <c r="H278" s="6" t="s">
        <v>67650</v>
      </c>
      <c r="I278" s="6" t="s">
        <v>67735</v>
      </c>
      <c r="J278" s="6">
        <v>150</v>
      </c>
      <c r="K278" s="6">
        <v>77.92</v>
      </c>
      <c r="L278" s="6">
        <v>27</v>
      </c>
      <c r="M278" s="4" t="s">
        <v>468</v>
      </c>
    </row>
    <row r="279" customHeight="1" spans="1:13">
      <c r="A279" s="6">
        <v>282000</v>
      </c>
      <c r="B279" s="6" t="s">
        <v>67736</v>
      </c>
      <c r="C279" s="6" t="s">
        <v>13863</v>
      </c>
      <c r="D279" s="6" t="s">
        <v>67640</v>
      </c>
      <c r="E279" s="6" t="s">
        <v>2561</v>
      </c>
      <c r="F279" s="6" t="s">
        <v>67737</v>
      </c>
      <c r="G279" s="6" t="s">
        <v>67738</v>
      </c>
      <c r="H279" s="6" t="s">
        <v>67739</v>
      </c>
      <c r="I279" s="6" t="s">
        <v>67740</v>
      </c>
      <c r="J279" s="6">
        <v>150</v>
      </c>
      <c r="K279" s="6">
        <v>83.28</v>
      </c>
      <c r="L279" s="6">
        <v>28</v>
      </c>
      <c r="M279" s="4" t="s">
        <v>468</v>
      </c>
    </row>
    <row r="280" customHeight="1" spans="1:13">
      <c r="A280" s="6">
        <v>288241</v>
      </c>
      <c r="B280" s="6" t="s">
        <v>67741</v>
      </c>
      <c r="C280" s="6" t="s">
        <v>13863</v>
      </c>
      <c r="D280" s="6" t="s">
        <v>67640</v>
      </c>
      <c r="E280" s="6" t="s">
        <v>2561</v>
      </c>
      <c r="F280" s="6" t="s">
        <v>67742</v>
      </c>
      <c r="G280" s="6" t="s">
        <v>67715</v>
      </c>
      <c r="H280" s="6" t="s">
        <v>67716</v>
      </c>
      <c r="I280" s="6" t="s">
        <v>67358</v>
      </c>
      <c r="J280" s="6">
        <v>150</v>
      </c>
      <c r="K280" s="6">
        <v>108.72</v>
      </c>
      <c r="L280" s="6">
        <v>29</v>
      </c>
      <c r="M280" s="4" t="s">
        <v>468</v>
      </c>
    </row>
    <row r="281" customHeight="1" spans="1:13">
      <c r="A281" s="6">
        <v>291045</v>
      </c>
      <c r="B281" s="6" t="s">
        <v>67743</v>
      </c>
      <c r="C281" s="6" t="s">
        <v>13863</v>
      </c>
      <c r="D281" s="6" t="s">
        <v>67640</v>
      </c>
      <c r="E281" s="6" t="s">
        <v>2561</v>
      </c>
      <c r="F281" s="6" t="s">
        <v>67744</v>
      </c>
      <c r="G281" s="6" t="s">
        <v>67745</v>
      </c>
      <c r="H281" s="6" t="s">
        <v>67746</v>
      </c>
      <c r="I281" s="6" t="s">
        <v>67744</v>
      </c>
      <c r="J281" s="6">
        <v>145</v>
      </c>
      <c r="K281" s="6">
        <v>76.85</v>
      </c>
      <c r="L281" s="6">
        <v>30</v>
      </c>
      <c r="M281" s="4" t="s">
        <v>468</v>
      </c>
    </row>
    <row r="282" customHeight="1" spans="1:13">
      <c r="A282" s="6">
        <v>292011</v>
      </c>
      <c r="B282" s="6" t="s">
        <v>67747</v>
      </c>
      <c r="C282" s="6" t="s">
        <v>13863</v>
      </c>
      <c r="D282" s="6" t="s">
        <v>67640</v>
      </c>
      <c r="E282" s="6" t="s">
        <v>2561</v>
      </c>
      <c r="F282" s="6" t="s">
        <v>67748</v>
      </c>
      <c r="G282" s="6" t="s">
        <v>66837</v>
      </c>
      <c r="H282" s="6" t="s">
        <v>66838</v>
      </c>
      <c r="I282" s="6" t="s">
        <v>67748</v>
      </c>
      <c r="J282" s="6">
        <v>145</v>
      </c>
      <c r="K282" s="6">
        <v>87.33</v>
      </c>
      <c r="L282" s="6">
        <v>31</v>
      </c>
      <c r="M282" s="4" t="s">
        <v>468</v>
      </c>
    </row>
    <row r="283" customHeight="1" spans="1:13">
      <c r="A283" s="6">
        <v>282070</v>
      </c>
      <c r="B283" s="6" t="s">
        <v>67749</v>
      </c>
      <c r="C283" s="6" t="s">
        <v>13863</v>
      </c>
      <c r="D283" s="6" t="s">
        <v>67640</v>
      </c>
      <c r="E283" s="6" t="s">
        <v>2561</v>
      </c>
      <c r="F283" s="6" t="s">
        <v>67750</v>
      </c>
      <c r="G283" s="6" t="s">
        <v>67751</v>
      </c>
      <c r="H283" s="6" t="s">
        <v>17357</v>
      </c>
      <c r="I283" s="6" t="s">
        <v>67752</v>
      </c>
      <c r="J283" s="6">
        <v>140</v>
      </c>
      <c r="K283" s="6">
        <v>76.57</v>
      </c>
      <c r="L283" s="6">
        <v>32</v>
      </c>
      <c r="M283" s="4" t="s">
        <v>468</v>
      </c>
    </row>
    <row r="284" customHeight="1" spans="1:13">
      <c r="A284" s="6">
        <v>280984</v>
      </c>
      <c r="B284" s="6" t="s">
        <v>67753</v>
      </c>
      <c r="C284" s="6" t="s">
        <v>13863</v>
      </c>
      <c r="D284" s="6" t="s">
        <v>67640</v>
      </c>
      <c r="E284" s="6" t="s">
        <v>2561</v>
      </c>
      <c r="F284" s="6" t="s">
        <v>67754</v>
      </c>
      <c r="G284" s="6" t="s">
        <v>2808</v>
      </c>
      <c r="H284" s="6" t="s">
        <v>67755</v>
      </c>
      <c r="I284" s="6" t="s">
        <v>67756</v>
      </c>
      <c r="J284" s="6">
        <v>135</v>
      </c>
      <c r="K284" s="6">
        <v>87.47</v>
      </c>
      <c r="L284" s="6">
        <v>33</v>
      </c>
      <c r="M284" s="4" t="s">
        <v>468</v>
      </c>
    </row>
    <row r="285" customHeight="1" spans="1:13">
      <c r="A285" s="6">
        <v>290483</v>
      </c>
      <c r="B285" s="6" t="s">
        <v>67757</v>
      </c>
      <c r="C285" s="6" t="s">
        <v>13863</v>
      </c>
      <c r="D285" s="6" t="s">
        <v>67640</v>
      </c>
      <c r="E285" s="6" t="s">
        <v>2561</v>
      </c>
      <c r="F285" s="6" t="s">
        <v>67758</v>
      </c>
      <c r="G285" s="6" t="s">
        <v>67759</v>
      </c>
      <c r="H285" s="6" t="s">
        <v>10189</v>
      </c>
      <c r="I285" s="6" t="s">
        <v>67758</v>
      </c>
      <c r="J285" s="6">
        <v>130</v>
      </c>
      <c r="K285" s="6">
        <v>60.63</v>
      </c>
      <c r="L285" s="6">
        <v>34</v>
      </c>
      <c r="M285" s="4" t="s">
        <v>468</v>
      </c>
    </row>
    <row r="286" customHeight="1" spans="1:13">
      <c r="A286" s="6">
        <v>281868</v>
      </c>
      <c r="B286" s="6" t="s">
        <v>67760</v>
      </c>
      <c r="C286" s="6" t="s">
        <v>13863</v>
      </c>
      <c r="D286" s="6" t="s">
        <v>67640</v>
      </c>
      <c r="E286" s="6" t="s">
        <v>2561</v>
      </c>
      <c r="F286" s="6" t="s">
        <v>67761</v>
      </c>
      <c r="G286" s="6" t="s">
        <v>43647</v>
      </c>
      <c r="H286" s="6" t="s">
        <v>67762</v>
      </c>
      <c r="I286" s="6" t="s">
        <v>67761</v>
      </c>
      <c r="J286" s="8">
        <v>100</v>
      </c>
      <c r="K286" s="8">
        <v>60.07</v>
      </c>
      <c r="L286" s="6">
        <v>35</v>
      </c>
      <c r="M286" s="4" t="s">
        <v>468</v>
      </c>
    </row>
    <row r="287" customHeight="1" spans="1:13">
      <c r="A287" s="6">
        <v>281019</v>
      </c>
      <c r="B287" s="6" t="s">
        <v>67763</v>
      </c>
      <c r="C287" s="6" t="s">
        <v>13863</v>
      </c>
      <c r="D287" s="6" t="s">
        <v>67640</v>
      </c>
      <c r="E287" s="6" t="s">
        <v>2561</v>
      </c>
      <c r="F287" s="6" t="s">
        <v>67764</v>
      </c>
      <c r="G287" s="6" t="s">
        <v>67765</v>
      </c>
      <c r="H287" s="6" t="s">
        <v>67766</v>
      </c>
      <c r="I287" s="6" t="s">
        <v>67767</v>
      </c>
      <c r="J287" s="6">
        <v>85</v>
      </c>
      <c r="K287" s="6">
        <v>51.05</v>
      </c>
      <c r="L287" s="6">
        <v>36</v>
      </c>
      <c r="M287" s="4" t="s">
        <v>468</v>
      </c>
    </row>
    <row r="288" customHeight="1" spans="1:13">
      <c r="A288" s="6">
        <v>280793</v>
      </c>
      <c r="B288" s="6" t="s">
        <v>67768</v>
      </c>
      <c r="C288" s="6" t="s">
        <v>13863</v>
      </c>
      <c r="D288" s="6" t="s">
        <v>67640</v>
      </c>
      <c r="E288" s="6" t="s">
        <v>2561</v>
      </c>
      <c r="F288" s="6" t="s">
        <v>67769</v>
      </c>
      <c r="G288" s="6" t="s">
        <v>67770</v>
      </c>
      <c r="H288" s="6" t="s">
        <v>67771</v>
      </c>
      <c r="I288" s="6" t="s">
        <v>67772</v>
      </c>
      <c r="J288" s="6">
        <v>75</v>
      </c>
      <c r="K288" s="6">
        <v>79.88</v>
      </c>
      <c r="L288" s="6">
        <v>37</v>
      </c>
      <c r="M288" s="4" t="s">
        <v>468</v>
      </c>
    </row>
    <row r="289" customHeight="1" spans="1:13">
      <c r="A289" s="6">
        <v>279942</v>
      </c>
      <c r="B289" s="6" t="s">
        <v>67773</v>
      </c>
      <c r="C289" s="6" t="s">
        <v>13863</v>
      </c>
      <c r="D289" s="6" t="s">
        <v>67640</v>
      </c>
      <c r="E289" s="6" t="s">
        <v>2561</v>
      </c>
      <c r="F289" s="6" t="s">
        <v>67774</v>
      </c>
      <c r="G289" s="6" t="s">
        <v>67775</v>
      </c>
      <c r="H289" s="6" t="s">
        <v>14741</v>
      </c>
      <c r="I289" s="6" t="s">
        <v>67776</v>
      </c>
      <c r="J289" s="6">
        <v>70</v>
      </c>
      <c r="K289" s="6">
        <v>54.78</v>
      </c>
      <c r="L289" s="6">
        <v>38</v>
      </c>
      <c r="M289" s="4" t="s">
        <v>468</v>
      </c>
    </row>
    <row r="290" customHeight="1" spans="1:13">
      <c r="A290" s="6">
        <v>277126</v>
      </c>
      <c r="B290" s="6" t="s">
        <v>67777</v>
      </c>
      <c r="C290" s="6" t="s">
        <v>13863</v>
      </c>
      <c r="D290" s="6" t="s">
        <v>67640</v>
      </c>
      <c r="E290" s="6" t="s">
        <v>2561</v>
      </c>
      <c r="F290" s="6" t="s">
        <v>67778</v>
      </c>
      <c r="G290" s="6" t="s">
        <v>67779</v>
      </c>
      <c r="H290" s="6" t="s">
        <v>67780</v>
      </c>
      <c r="I290" s="6" t="s">
        <v>67778</v>
      </c>
      <c r="J290" s="6">
        <v>70</v>
      </c>
      <c r="K290" s="6">
        <v>78.25</v>
      </c>
      <c r="L290" s="6">
        <v>39</v>
      </c>
      <c r="M290" s="4" t="s">
        <v>468</v>
      </c>
    </row>
    <row r="291" customHeight="1" spans="1:13">
      <c r="A291" s="6">
        <v>282978</v>
      </c>
      <c r="B291" s="6" t="s">
        <v>67781</v>
      </c>
      <c r="C291" s="6" t="s">
        <v>13863</v>
      </c>
      <c r="D291" s="6" t="s">
        <v>67640</v>
      </c>
      <c r="E291" s="6" t="s">
        <v>2561</v>
      </c>
      <c r="F291" s="6" t="s">
        <v>67782</v>
      </c>
      <c r="G291" s="6" t="s">
        <v>67783</v>
      </c>
      <c r="H291" s="6" t="s">
        <v>67784</v>
      </c>
      <c r="I291" s="6" t="s">
        <v>67782</v>
      </c>
      <c r="J291" s="6">
        <v>45</v>
      </c>
      <c r="K291" s="6">
        <v>29.9</v>
      </c>
      <c r="L291" s="6">
        <v>40</v>
      </c>
      <c r="M291" s="4" t="s">
        <v>468</v>
      </c>
    </row>
    <row r="292" customHeight="1" spans="1:13">
      <c r="A292" s="6">
        <v>278672</v>
      </c>
      <c r="B292" s="6" t="s">
        <v>67785</v>
      </c>
      <c r="C292" s="6" t="s">
        <v>13863</v>
      </c>
      <c r="D292" s="6" t="s">
        <v>67640</v>
      </c>
      <c r="E292" s="6" t="s">
        <v>2561</v>
      </c>
      <c r="F292" s="6" t="s">
        <v>67786</v>
      </c>
      <c r="G292" s="6" t="s">
        <v>67787</v>
      </c>
      <c r="H292" s="6" t="s">
        <v>67788</v>
      </c>
      <c r="I292" s="6" t="s">
        <v>67786</v>
      </c>
      <c r="J292" s="6">
        <v>45</v>
      </c>
      <c r="K292" s="6">
        <v>73.5</v>
      </c>
      <c r="L292" s="6">
        <v>41</v>
      </c>
      <c r="M292" s="4" t="s">
        <v>468</v>
      </c>
    </row>
    <row r="293" customHeight="1" spans="1:13">
      <c r="A293" s="6">
        <v>290902</v>
      </c>
      <c r="B293" s="6" t="s">
        <v>67789</v>
      </c>
      <c r="C293" s="6" t="s">
        <v>13863</v>
      </c>
      <c r="D293" s="6" t="s">
        <v>67640</v>
      </c>
      <c r="E293" s="6" t="s">
        <v>2561</v>
      </c>
      <c r="F293" s="6" t="s">
        <v>67790</v>
      </c>
      <c r="G293" s="6" t="s">
        <v>67791</v>
      </c>
      <c r="H293" s="6" t="s">
        <v>67792</v>
      </c>
      <c r="I293" s="6" t="s">
        <v>67793</v>
      </c>
      <c r="J293" s="6">
        <v>45</v>
      </c>
      <c r="K293" s="6">
        <v>74.32</v>
      </c>
      <c r="L293" s="6">
        <v>42</v>
      </c>
      <c r="M293" s="4" t="s">
        <v>468</v>
      </c>
    </row>
    <row r="294" customHeight="1" spans="1:13">
      <c r="A294" s="6">
        <v>279060</v>
      </c>
      <c r="B294" s="6" t="s">
        <v>67794</v>
      </c>
      <c r="C294" s="6" t="s">
        <v>13863</v>
      </c>
      <c r="D294" s="6" t="s">
        <v>67640</v>
      </c>
      <c r="E294" s="6" t="s">
        <v>2561</v>
      </c>
      <c r="F294" s="6" t="s">
        <v>12311</v>
      </c>
      <c r="G294" s="6" t="s">
        <v>67527</v>
      </c>
      <c r="H294" s="6" t="s">
        <v>67528</v>
      </c>
      <c r="I294" s="6" t="s">
        <v>12311</v>
      </c>
      <c r="J294" s="6">
        <v>45</v>
      </c>
      <c r="K294" s="6">
        <v>75.33</v>
      </c>
      <c r="L294" s="6">
        <v>43</v>
      </c>
      <c r="M294" s="4" t="s">
        <v>468</v>
      </c>
    </row>
    <row r="295" customHeight="1" spans="1:13">
      <c r="A295" s="6">
        <v>282016</v>
      </c>
      <c r="B295" s="6" t="s">
        <v>67795</v>
      </c>
      <c r="C295" s="6" t="s">
        <v>13863</v>
      </c>
      <c r="D295" s="6" t="s">
        <v>67640</v>
      </c>
      <c r="E295" s="6" t="s">
        <v>2561</v>
      </c>
      <c r="F295" s="6" t="s">
        <v>67796</v>
      </c>
      <c r="G295" s="6" t="s">
        <v>2326</v>
      </c>
      <c r="H295" s="6" t="s">
        <v>40402</v>
      </c>
      <c r="I295" s="6" t="s">
        <v>67796</v>
      </c>
      <c r="J295" s="6">
        <v>40</v>
      </c>
      <c r="K295" s="6">
        <v>57.1</v>
      </c>
      <c r="L295" s="6">
        <v>44</v>
      </c>
      <c r="M295" s="4" t="s">
        <v>468</v>
      </c>
    </row>
    <row r="296" customHeight="1" spans="1:13">
      <c r="A296" s="6">
        <v>280751</v>
      </c>
      <c r="B296" s="6" t="s">
        <v>67797</v>
      </c>
      <c r="C296" s="6" t="s">
        <v>13863</v>
      </c>
      <c r="D296" s="6" t="s">
        <v>67640</v>
      </c>
      <c r="E296" s="6" t="s">
        <v>2561</v>
      </c>
      <c r="F296" s="6" t="s">
        <v>67798</v>
      </c>
      <c r="G296" s="6" t="s">
        <v>67642</v>
      </c>
      <c r="H296" s="6" t="s">
        <v>67643</v>
      </c>
      <c r="I296" s="6" t="s">
        <v>67799</v>
      </c>
      <c r="J296" s="6">
        <v>40</v>
      </c>
      <c r="K296" s="6">
        <v>60.92</v>
      </c>
      <c r="L296" s="6">
        <v>45</v>
      </c>
      <c r="M296" s="4" t="s">
        <v>468</v>
      </c>
    </row>
    <row r="297" customHeight="1" spans="1:13">
      <c r="A297" s="6">
        <v>290241</v>
      </c>
      <c r="B297" s="6" t="s">
        <v>67800</v>
      </c>
      <c r="C297" s="6" t="s">
        <v>13863</v>
      </c>
      <c r="D297" s="6" t="s">
        <v>67640</v>
      </c>
      <c r="E297" s="6" t="s">
        <v>2561</v>
      </c>
      <c r="F297" s="6" t="s">
        <v>67801</v>
      </c>
      <c r="G297" s="6" t="s">
        <v>67138</v>
      </c>
      <c r="H297" s="6" t="s">
        <v>67802</v>
      </c>
      <c r="I297" s="6" t="s">
        <v>67801</v>
      </c>
      <c r="J297" s="6">
        <v>40</v>
      </c>
      <c r="K297" s="6">
        <v>76.97</v>
      </c>
      <c r="L297" s="6">
        <v>46</v>
      </c>
      <c r="M297" s="4" t="s">
        <v>468</v>
      </c>
    </row>
    <row r="298" customHeight="1" spans="1:13">
      <c r="A298" s="6">
        <v>290534</v>
      </c>
      <c r="B298" s="6" t="s">
        <v>67803</v>
      </c>
      <c r="C298" s="6" t="s">
        <v>13863</v>
      </c>
      <c r="D298" s="6" t="s">
        <v>67640</v>
      </c>
      <c r="E298" s="6" t="s">
        <v>2561</v>
      </c>
      <c r="F298" s="6" t="s">
        <v>67804</v>
      </c>
      <c r="G298" s="6" t="s">
        <v>66837</v>
      </c>
      <c r="H298" s="6" t="s">
        <v>67805</v>
      </c>
      <c r="I298" s="6" t="s">
        <v>67804</v>
      </c>
      <c r="J298" s="6">
        <v>30</v>
      </c>
      <c r="K298" s="6">
        <v>67.18</v>
      </c>
      <c r="L298" s="6">
        <v>47</v>
      </c>
      <c r="M298" s="4" t="s">
        <v>468</v>
      </c>
    </row>
    <row r="299" customHeight="1" spans="1:13">
      <c r="A299" s="6">
        <v>278675</v>
      </c>
      <c r="B299" s="6" t="s">
        <v>67806</v>
      </c>
      <c r="C299" s="6" t="s">
        <v>13863</v>
      </c>
      <c r="D299" s="6" t="s">
        <v>67640</v>
      </c>
      <c r="E299" s="6" t="s">
        <v>2561</v>
      </c>
      <c r="F299" s="6" t="s">
        <v>67807</v>
      </c>
      <c r="G299" s="6" t="s">
        <v>7098</v>
      </c>
      <c r="H299" s="6" t="s">
        <v>67788</v>
      </c>
      <c r="I299" s="6" t="s">
        <v>67807</v>
      </c>
      <c r="J299" s="6">
        <v>25</v>
      </c>
      <c r="K299" s="6">
        <v>75.5</v>
      </c>
      <c r="L299" s="6">
        <v>48</v>
      </c>
      <c r="M299" s="4" t="s">
        <v>468</v>
      </c>
    </row>
    <row r="300" customHeight="1" spans="1:13">
      <c r="A300" s="2"/>
      <c r="B300" s="2"/>
      <c r="C300" s="2"/>
      <c r="D300" s="2"/>
      <c r="E300" s="2"/>
      <c r="F300" s="2"/>
      <c r="G300" s="2"/>
      <c r="H300" s="2"/>
      <c r="I300" s="2"/>
      <c r="J300" s="2"/>
      <c r="K300" s="2"/>
      <c r="L300" s="2"/>
      <c r="M300" s="1"/>
    </row>
    <row r="301" customHeight="1" spans="1:13">
      <c r="A301" s="6">
        <v>286323</v>
      </c>
      <c r="B301" s="6" t="s">
        <v>67808</v>
      </c>
      <c r="C301" s="6" t="s">
        <v>13863</v>
      </c>
      <c r="D301" s="6" t="s">
        <v>67640</v>
      </c>
      <c r="E301" s="6" t="s">
        <v>1344</v>
      </c>
      <c r="F301" s="6" t="s">
        <v>67809</v>
      </c>
      <c r="G301" s="6" t="s">
        <v>1999</v>
      </c>
      <c r="H301" s="6" t="s">
        <v>67810</v>
      </c>
      <c r="I301" s="6" t="s">
        <v>67809</v>
      </c>
      <c r="J301" s="6">
        <v>320</v>
      </c>
      <c r="K301" s="6">
        <v>50.65</v>
      </c>
      <c r="L301" s="6">
        <v>1</v>
      </c>
      <c r="M301" s="5" t="s">
        <v>393</v>
      </c>
    </row>
    <row r="302" customHeight="1" spans="1:13">
      <c r="A302" s="6">
        <v>277143</v>
      </c>
      <c r="B302" s="6" t="s">
        <v>67811</v>
      </c>
      <c r="C302" s="6" t="s">
        <v>13863</v>
      </c>
      <c r="D302" s="6" t="s">
        <v>67640</v>
      </c>
      <c r="E302" s="6" t="s">
        <v>1344</v>
      </c>
      <c r="F302" s="6" t="s">
        <v>67812</v>
      </c>
      <c r="G302" s="6" t="s">
        <v>67813</v>
      </c>
      <c r="H302" s="6" t="s">
        <v>67780</v>
      </c>
      <c r="I302" s="6" t="s">
        <v>67812</v>
      </c>
      <c r="J302" s="6">
        <v>320</v>
      </c>
      <c r="K302" s="6">
        <v>56.22</v>
      </c>
      <c r="L302" s="6">
        <v>2</v>
      </c>
      <c r="M302" s="5" t="s">
        <v>404</v>
      </c>
    </row>
    <row r="303" customHeight="1" spans="1:13">
      <c r="A303" s="6">
        <v>289233</v>
      </c>
      <c r="B303" s="6" t="s">
        <v>67814</v>
      </c>
      <c r="C303" s="6" t="s">
        <v>13863</v>
      </c>
      <c r="D303" s="6" t="s">
        <v>67640</v>
      </c>
      <c r="E303" s="6" t="s">
        <v>1344</v>
      </c>
      <c r="F303" s="6" t="s">
        <v>67815</v>
      </c>
      <c r="G303" s="6" t="s">
        <v>61852</v>
      </c>
      <c r="H303" s="6" t="s">
        <v>67816</v>
      </c>
      <c r="I303" s="6" t="s">
        <v>67815</v>
      </c>
      <c r="J303" s="6">
        <v>310</v>
      </c>
      <c r="K303" s="6">
        <v>61.85</v>
      </c>
      <c r="L303" s="6">
        <v>3</v>
      </c>
      <c r="M303" s="5" t="s">
        <v>415</v>
      </c>
    </row>
    <row r="304" customHeight="1" spans="1:13">
      <c r="A304" s="6">
        <v>280882</v>
      </c>
      <c r="B304" s="6" t="s">
        <v>67817</v>
      </c>
      <c r="C304" s="6" t="s">
        <v>13863</v>
      </c>
      <c r="D304" s="6" t="s">
        <v>67640</v>
      </c>
      <c r="E304" s="6" t="s">
        <v>1344</v>
      </c>
      <c r="F304" s="6" t="s">
        <v>67818</v>
      </c>
      <c r="G304" s="6" t="s">
        <v>34831</v>
      </c>
      <c r="H304" s="6" t="s">
        <v>34832</v>
      </c>
      <c r="I304" s="6" t="s">
        <v>67819</v>
      </c>
      <c r="J304" s="6">
        <v>300</v>
      </c>
      <c r="K304" s="6">
        <v>79.48</v>
      </c>
      <c r="L304" s="6">
        <v>4</v>
      </c>
      <c r="M304" s="4" t="s">
        <v>800</v>
      </c>
    </row>
    <row r="305" customHeight="1" spans="1:13">
      <c r="A305" s="6">
        <v>282526</v>
      </c>
      <c r="B305" s="6" t="s">
        <v>67820</v>
      </c>
      <c r="C305" s="6" t="s">
        <v>13863</v>
      </c>
      <c r="D305" s="6" t="s">
        <v>67640</v>
      </c>
      <c r="E305" s="6" t="s">
        <v>1344</v>
      </c>
      <c r="F305" s="6" t="s">
        <v>67821</v>
      </c>
      <c r="G305" s="6" t="s">
        <v>57674</v>
      </c>
      <c r="H305" s="6" t="s">
        <v>66805</v>
      </c>
      <c r="I305" s="6" t="s">
        <v>27216</v>
      </c>
      <c r="J305" s="6">
        <v>285</v>
      </c>
      <c r="K305" s="6">
        <v>68.9</v>
      </c>
      <c r="L305" s="6">
        <v>5</v>
      </c>
      <c r="M305" s="4" t="s">
        <v>800</v>
      </c>
    </row>
    <row r="306" customHeight="1" spans="1:13">
      <c r="A306" s="6">
        <v>278712</v>
      </c>
      <c r="B306" s="6" t="s">
        <v>67822</v>
      </c>
      <c r="C306" s="6" t="s">
        <v>13863</v>
      </c>
      <c r="D306" s="6" t="s">
        <v>67640</v>
      </c>
      <c r="E306" s="6" t="s">
        <v>1344</v>
      </c>
      <c r="F306" s="6" t="s">
        <v>67823</v>
      </c>
      <c r="G306" s="6" t="s">
        <v>67824</v>
      </c>
      <c r="H306" s="6" t="s">
        <v>67825</v>
      </c>
      <c r="I306" s="6" t="s">
        <v>67823</v>
      </c>
      <c r="J306" s="6">
        <v>280</v>
      </c>
      <c r="K306" s="6">
        <v>96.77</v>
      </c>
      <c r="L306" s="6">
        <v>6</v>
      </c>
      <c r="M306" s="4" t="s">
        <v>800</v>
      </c>
    </row>
    <row r="307" customHeight="1" spans="1:13">
      <c r="A307" s="6">
        <v>274370</v>
      </c>
      <c r="B307" s="6" t="s">
        <v>67826</v>
      </c>
      <c r="C307" s="6" t="s">
        <v>13863</v>
      </c>
      <c r="D307" s="6" t="s">
        <v>67640</v>
      </c>
      <c r="E307" s="6" t="s">
        <v>1344</v>
      </c>
      <c r="F307" s="6" t="s">
        <v>67827</v>
      </c>
      <c r="G307" s="6" t="s">
        <v>67828</v>
      </c>
      <c r="H307" s="6" t="s">
        <v>30651</v>
      </c>
      <c r="I307" s="6" t="s">
        <v>67827</v>
      </c>
      <c r="J307" s="6">
        <v>245</v>
      </c>
      <c r="K307" s="6">
        <v>101.87</v>
      </c>
      <c r="L307" s="6">
        <v>7</v>
      </c>
      <c r="M307" s="4" t="s">
        <v>800</v>
      </c>
    </row>
    <row r="308" customHeight="1" spans="1:13">
      <c r="A308" s="6">
        <v>282217</v>
      </c>
      <c r="B308" s="6" t="s">
        <v>67829</v>
      </c>
      <c r="C308" s="6" t="s">
        <v>13863</v>
      </c>
      <c r="D308" s="6" t="s">
        <v>67640</v>
      </c>
      <c r="E308" s="6" t="s">
        <v>1344</v>
      </c>
      <c r="F308" s="6" t="s">
        <v>67830</v>
      </c>
      <c r="G308" s="6" t="s">
        <v>67831</v>
      </c>
      <c r="H308" s="6" t="s">
        <v>67832</v>
      </c>
      <c r="I308" s="6" t="s">
        <v>67830</v>
      </c>
      <c r="J308" s="6">
        <v>240</v>
      </c>
      <c r="K308" s="6">
        <v>121.08</v>
      </c>
      <c r="L308" s="6">
        <v>8</v>
      </c>
      <c r="M308" s="4" t="s">
        <v>426</v>
      </c>
    </row>
    <row r="309" customHeight="1" spans="1:13">
      <c r="A309" s="6">
        <v>278630</v>
      </c>
      <c r="B309" s="6" t="s">
        <v>67833</v>
      </c>
      <c r="C309" s="6" t="s">
        <v>13863</v>
      </c>
      <c r="D309" s="6" t="s">
        <v>67640</v>
      </c>
      <c r="E309" s="6" t="s">
        <v>1344</v>
      </c>
      <c r="F309" s="6" t="s">
        <v>67834</v>
      </c>
      <c r="G309" s="6" t="s">
        <v>67835</v>
      </c>
      <c r="H309" s="6" t="s">
        <v>67836</v>
      </c>
      <c r="I309" s="9" t="s">
        <v>67834</v>
      </c>
      <c r="J309" s="9">
        <v>235</v>
      </c>
      <c r="K309" s="9">
        <v>53.5</v>
      </c>
      <c r="L309" s="6">
        <v>9</v>
      </c>
      <c r="M309" s="4" t="s">
        <v>426</v>
      </c>
    </row>
    <row r="310" customHeight="1" spans="1:13">
      <c r="A310" s="6">
        <v>270363</v>
      </c>
      <c r="B310" s="6" t="s">
        <v>67837</v>
      </c>
      <c r="C310" s="6" t="s">
        <v>13863</v>
      </c>
      <c r="D310" s="6" t="s">
        <v>67640</v>
      </c>
      <c r="E310" s="6" t="s">
        <v>1344</v>
      </c>
      <c r="F310" s="6" t="s">
        <v>67838</v>
      </c>
      <c r="G310" s="6" t="s">
        <v>67839</v>
      </c>
      <c r="H310" s="6" t="s">
        <v>66870</v>
      </c>
      <c r="I310" s="9" t="s">
        <v>67838</v>
      </c>
      <c r="J310" s="9">
        <v>225</v>
      </c>
      <c r="K310" s="9">
        <v>63</v>
      </c>
      <c r="L310" s="6">
        <v>10</v>
      </c>
      <c r="M310" s="4" t="s">
        <v>426</v>
      </c>
    </row>
    <row r="311" customHeight="1" spans="1:13">
      <c r="A311" s="6">
        <v>278635</v>
      </c>
      <c r="B311" s="6" t="s">
        <v>67840</v>
      </c>
      <c r="C311" s="6" t="s">
        <v>13863</v>
      </c>
      <c r="D311" s="6" t="s">
        <v>67640</v>
      </c>
      <c r="E311" s="6" t="s">
        <v>1344</v>
      </c>
      <c r="F311" s="6" t="s">
        <v>67841</v>
      </c>
      <c r="G311" s="6" t="s">
        <v>61225</v>
      </c>
      <c r="H311" s="6" t="s">
        <v>67842</v>
      </c>
      <c r="I311" s="9" t="s">
        <v>67841</v>
      </c>
      <c r="J311" s="9">
        <v>200</v>
      </c>
      <c r="K311" s="9">
        <v>65.35</v>
      </c>
      <c r="L311" s="6">
        <v>11</v>
      </c>
      <c r="M311" s="4" t="s">
        <v>426</v>
      </c>
    </row>
    <row r="312" customHeight="1" spans="1:13">
      <c r="A312" s="6">
        <v>281874</v>
      </c>
      <c r="B312" s="6" t="s">
        <v>67843</v>
      </c>
      <c r="C312" s="6" t="s">
        <v>13863</v>
      </c>
      <c r="D312" s="6" t="s">
        <v>67640</v>
      </c>
      <c r="E312" s="6" t="s">
        <v>1344</v>
      </c>
      <c r="F312" s="6" t="s">
        <v>43946</v>
      </c>
      <c r="G312" s="6" t="s">
        <v>43945</v>
      </c>
      <c r="H312" s="6" t="s">
        <v>43412</v>
      </c>
      <c r="I312" s="9" t="s">
        <v>43946</v>
      </c>
      <c r="J312" s="9">
        <v>200</v>
      </c>
      <c r="K312" s="9">
        <v>80.47</v>
      </c>
      <c r="L312" s="6">
        <v>12</v>
      </c>
      <c r="M312" s="4" t="s">
        <v>426</v>
      </c>
    </row>
    <row r="313" customHeight="1" spans="1:13">
      <c r="A313" s="6">
        <v>278633</v>
      </c>
      <c r="B313" s="6" t="s">
        <v>67844</v>
      </c>
      <c r="C313" s="6" t="s">
        <v>13863</v>
      </c>
      <c r="D313" s="6" t="s">
        <v>67640</v>
      </c>
      <c r="E313" s="6" t="s">
        <v>1344</v>
      </c>
      <c r="F313" s="6" t="s">
        <v>67845</v>
      </c>
      <c r="G313" s="6" t="s">
        <v>67846</v>
      </c>
      <c r="H313" s="6" t="s">
        <v>67842</v>
      </c>
      <c r="I313" s="9" t="s">
        <v>67845</v>
      </c>
      <c r="J313" s="9">
        <v>185</v>
      </c>
      <c r="K313" s="9">
        <v>72.05</v>
      </c>
      <c r="L313" s="6">
        <v>13</v>
      </c>
      <c r="M313" s="4" t="s">
        <v>426</v>
      </c>
    </row>
    <row r="314" customHeight="1" spans="1:13">
      <c r="A314" s="6">
        <v>281903</v>
      </c>
      <c r="B314" s="6" t="s">
        <v>67847</v>
      </c>
      <c r="C314" s="6" t="s">
        <v>13863</v>
      </c>
      <c r="D314" s="6" t="s">
        <v>67640</v>
      </c>
      <c r="E314" s="6" t="s">
        <v>1344</v>
      </c>
      <c r="F314" s="6" t="s">
        <v>61358</v>
      </c>
      <c r="G314" s="6" t="s">
        <v>67848</v>
      </c>
      <c r="H314" s="6" t="s">
        <v>67849</v>
      </c>
      <c r="I314" s="9" t="s">
        <v>61358</v>
      </c>
      <c r="J314" s="9">
        <v>185</v>
      </c>
      <c r="K314" s="9">
        <v>83.75</v>
      </c>
      <c r="L314" s="6">
        <v>14</v>
      </c>
      <c r="M314" s="4" t="s">
        <v>426</v>
      </c>
    </row>
    <row r="315" customHeight="1" spans="1:13">
      <c r="A315" s="6">
        <v>290858</v>
      </c>
      <c r="B315" s="6" t="s">
        <v>67850</v>
      </c>
      <c r="C315" s="6" t="s">
        <v>13863</v>
      </c>
      <c r="D315" s="6" t="s">
        <v>67640</v>
      </c>
      <c r="E315" s="6" t="s">
        <v>1344</v>
      </c>
      <c r="F315" s="6" t="s">
        <v>67851</v>
      </c>
      <c r="G315" s="6" t="s">
        <v>61622</v>
      </c>
      <c r="H315" s="6" t="s">
        <v>61748</v>
      </c>
      <c r="I315" s="9" t="s">
        <v>67851</v>
      </c>
      <c r="J315" s="9">
        <v>185</v>
      </c>
      <c r="K315" s="9">
        <v>104.82</v>
      </c>
      <c r="L315" s="6">
        <v>15</v>
      </c>
      <c r="M315" s="4" t="s">
        <v>426</v>
      </c>
    </row>
    <row r="316" customHeight="1" spans="1:13">
      <c r="A316" s="6">
        <v>278638</v>
      </c>
      <c r="B316" s="6" t="s">
        <v>67852</v>
      </c>
      <c r="C316" s="6" t="s">
        <v>13863</v>
      </c>
      <c r="D316" s="6" t="s">
        <v>67640</v>
      </c>
      <c r="E316" s="6" t="s">
        <v>1344</v>
      </c>
      <c r="F316" s="6" t="s">
        <v>67853</v>
      </c>
      <c r="G316" s="6" t="s">
        <v>67835</v>
      </c>
      <c r="H316" s="6" t="s">
        <v>67836</v>
      </c>
      <c r="I316" s="9" t="s">
        <v>67853</v>
      </c>
      <c r="J316" s="9">
        <v>185</v>
      </c>
      <c r="K316" s="9">
        <v>120.06</v>
      </c>
      <c r="L316" s="6">
        <v>16</v>
      </c>
      <c r="M316" s="4" t="s">
        <v>426</v>
      </c>
    </row>
    <row r="317" customHeight="1" spans="1:13">
      <c r="A317" s="6">
        <v>278642</v>
      </c>
      <c r="B317" s="6" t="s">
        <v>67854</v>
      </c>
      <c r="C317" s="6" t="s">
        <v>13863</v>
      </c>
      <c r="D317" s="6" t="s">
        <v>67640</v>
      </c>
      <c r="E317" s="6" t="s">
        <v>1344</v>
      </c>
      <c r="F317" s="6" t="s">
        <v>8978</v>
      </c>
      <c r="G317" s="6" t="s">
        <v>67855</v>
      </c>
      <c r="H317" s="6" t="s">
        <v>67856</v>
      </c>
      <c r="I317" s="9" t="s">
        <v>8978</v>
      </c>
      <c r="J317" s="9">
        <v>180</v>
      </c>
      <c r="K317" s="9">
        <v>55.33</v>
      </c>
      <c r="L317" s="6">
        <v>17</v>
      </c>
      <c r="M317" s="4" t="s">
        <v>426</v>
      </c>
    </row>
    <row r="318" customHeight="1" spans="1:13">
      <c r="A318" s="6">
        <v>281832</v>
      </c>
      <c r="B318" s="6" t="s">
        <v>67857</v>
      </c>
      <c r="C318" s="6" t="s">
        <v>13863</v>
      </c>
      <c r="D318" s="6" t="s">
        <v>67640</v>
      </c>
      <c r="E318" s="6" t="s">
        <v>1344</v>
      </c>
      <c r="F318" s="6" t="s">
        <v>67858</v>
      </c>
      <c r="G318" s="6" t="s">
        <v>67859</v>
      </c>
      <c r="H318" s="6" t="s">
        <v>67860</v>
      </c>
      <c r="I318" s="9" t="s">
        <v>67861</v>
      </c>
      <c r="J318" s="9">
        <v>180</v>
      </c>
      <c r="K318" s="9">
        <v>67.97</v>
      </c>
      <c r="L318" s="6">
        <v>18</v>
      </c>
      <c r="M318" s="4" t="s">
        <v>426</v>
      </c>
    </row>
    <row r="319" customHeight="1" spans="1:13">
      <c r="A319" s="6">
        <v>289247</v>
      </c>
      <c r="B319" s="6" t="s">
        <v>67862</v>
      </c>
      <c r="C319" s="6" t="s">
        <v>13863</v>
      </c>
      <c r="D319" s="6" t="s">
        <v>67640</v>
      </c>
      <c r="E319" s="6" t="s">
        <v>1344</v>
      </c>
      <c r="F319" s="6" t="s">
        <v>67863</v>
      </c>
      <c r="G319" s="6" t="s">
        <v>61852</v>
      </c>
      <c r="H319" s="6" t="s">
        <v>67864</v>
      </c>
      <c r="I319" s="9" t="s">
        <v>67863</v>
      </c>
      <c r="J319" s="9">
        <v>180</v>
      </c>
      <c r="K319" s="9">
        <v>79.1</v>
      </c>
      <c r="L319" s="6">
        <v>19</v>
      </c>
      <c r="M319" s="4" t="s">
        <v>426</v>
      </c>
    </row>
    <row r="320" customHeight="1" spans="1:13">
      <c r="A320" s="6">
        <v>288525</v>
      </c>
      <c r="B320" s="6" t="s">
        <v>67865</v>
      </c>
      <c r="C320" s="6" t="s">
        <v>13863</v>
      </c>
      <c r="D320" s="6" t="s">
        <v>67640</v>
      </c>
      <c r="E320" s="6" t="s">
        <v>1344</v>
      </c>
      <c r="F320" s="6" t="s">
        <v>67866</v>
      </c>
      <c r="G320" s="6" t="s">
        <v>61690</v>
      </c>
      <c r="H320" s="6" t="s">
        <v>67867</v>
      </c>
      <c r="I320" s="6" t="s">
        <v>67866</v>
      </c>
      <c r="J320" s="9">
        <v>175</v>
      </c>
      <c r="K320" s="9">
        <v>127.07</v>
      </c>
      <c r="L320" s="6">
        <v>20</v>
      </c>
      <c r="M320" s="4" t="s">
        <v>426</v>
      </c>
    </row>
    <row r="321" customHeight="1" spans="1:13">
      <c r="A321" s="6">
        <v>270023</v>
      </c>
      <c r="B321" s="6" t="s">
        <v>67868</v>
      </c>
      <c r="C321" s="6" t="s">
        <v>13863</v>
      </c>
      <c r="D321" s="6" t="s">
        <v>67640</v>
      </c>
      <c r="E321" s="6" t="s">
        <v>1344</v>
      </c>
      <c r="F321" s="6" t="s">
        <v>67869</v>
      </c>
      <c r="G321" s="6" t="s">
        <v>67870</v>
      </c>
      <c r="H321" s="6" t="s">
        <v>40410</v>
      </c>
      <c r="I321" s="6" t="s">
        <v>67871</v>
      </c>
      <c r="J321" s="6">
        <v>160</v>
      </c>
      <c r="K321" s="6">
        <v>117.8</v>
      </c>
      <c r="L321" s="6">
        <v>21</v>
      </c>
      <c r="M321" s="4" t="s">
        <v>426</v>
      </c>
    </row>
    <row r="322" customHeight="1" spans="1:13">
      <c r="A322" s="6">
        <v>282884</v>
      </c>
      <c r="B322" s="6" t="s">
        <v>67872</v>
      </c>
      <c r="C322" s="6" t="s">
        <v>13863</v>
      </c>
      <c r="D322" s="6" t="s">
        <v>67640</v>
      </c>
      <c r="E322" s="6" t="s">
        <v>1344</v>
      </c>
      <c r="F322" s="6" t="s">
        <v>67873</v>
      </c>
      <c r="G322" s="6" t="s">
        <v>5716</v>
      </c>
      <c r="H322" s="6" t="s">
        <v>67874</v>
      </c>
      <c r="I322" s="6" t="s">
        <v>43776</v>
      </c>
      <c r="J322" s="6">
        <v>160</v>
      </c>
      <c r="K322" s="6">
        <v>129.57</v>
      </c>
      <c r="L322" s="6">
        <v>22</v>
      </c>
      <c r="M322" s="4" t="s">
        <v>426</v>
      </c>
    </row>
    <row r="323" customHeight="1" spans="1:13">
      <c r="A323" s="6">
        <v>286330</v>
      </c>
      <c r="B323" s="6" t="s">
        <v>67875</v>
      </c>
      <c r="C323" s="6" t="s">
        <v>13863</v>
      </c>
      <c r="D323" s="6" t="s">
        <v>67640</v>
      </c>
      <c r="E323" s="6" t="s">
        <v>1344</v>
      </c>
      <c r="F323" s="6" t="s">
        <v>67876</v>
      </c>
      <c r="G323" s="6" t="s">
        <v>67730</v>
      </c>
      <c r="H323" s="6" t="s">
        <v>7851</v>
      </c>
      <c r="I323" s="6" t="s">
        <v>67876</v>
      </c>
      <c r="J323" s="6">
        <v>155</v>
      </c>
      <c r="K323" s="6">
        <v>84.35</v>
      </c>
      <c r="L323" s="6">
        <v>23</v>
      </c>
      <c r="M323" s="4" t="s">
        <v>468</v>
      </c>
    </row>
    <row r="324" customHeight="1" spans="1:13">
      <c r="A324" s="6">
        <v>281896</v>
      </c>
      <c r="B324" s="6" t="s">
        <v>67877</v>
      </c>
      <c r="C324" s="6" t="s">
        <v>13863</v>
      </c>
      <c r="D324" s="6" t="s">
        <v>67640</v>
      </c>
      <c r="E324" s="6" t="s">
        <v>1344</v>
      </c>
      <c r="F324" s="6" t="s">
        <v>67878</v>
      </c>
      <c r="G324" s="6" t="s">
        <v>67879</v>
      </c>
      <c r="H324" s="6" t="s">
        <v>67880</v>
      </c>
      <c r="I324" s="6" t="s">
        <v>67878</v>
      </c>
      <c r="J324" s="8">
        <v>155</v>
      </c>
      <c r="K324" s="8">
        <v>85.35</v>
      </c>
      <c r="L324" s="6">
        <v>24</v>
      </c>
      <c r="M324" s="4" t="s">
        <v>468</v>
      </c>
    </row>
    <row r="325" customHeight="1" spans="1:13">
      <c r="A325" s="6">
        <v>272303</v>
      </c>
      <c r="B325" s="6" t="s">
        <v>67881</v>
      </c>
      <c r="C325" s="6" t="s">
        <v>13863</v>
      </c>
      <c r="D325" s="6" t="s">
        <v>67640</v>
      </c>
      <c r="E325" s="6" t="s">
        <v>1344</v>
      </c>
      <c r="F325" s="6" t="s">
        <v>42112</v>
      </c>
      <c r="G325" s="6" t="s">
        <v>67882</v>
      </c>
      <c r="H325" s="6" t="s">
        <v>30385</v>
      </c>
      <c r="I325" s="6" t="s">
        <v>42112</v>
      </c>
      <c r="J325" s="6">
        <v>155</v>
      </c>
      <c r="K325" s="6">
        <v>136.17</v>
      </c>
      <c r="L325" s="6">
        <v>25</v>
      </c>
      <c r="M325" s="4" t="s">
        <v>468</v>
      </c>
    </row>
    <row r="326" customHeight="1" spans="1:13">
      <c r="A326" s="6">
        <v>274117</v>
      </c>
      <c r="B326" s="6" t="s">
        <v>67883</v>
      </c>
      <c r="C326" s="6" t="s">
        <v>13863</v>
      </c>
      <c r="D326" s="6" t="s">
        <v>67640</v>
      </c>
      <c r="E326" s="6" t="s">
        <v>1344</v>
      </c>
      <c r="F326" s="6" t="s">
        <v>67884</v>
      </c>
      <c r="G326" s="6" t="s">
        <v>67489</v>
      </c>
      <c r="H326" s="6" t="s">
        <v>5273</v>
      </c>
      <c r="I326" s="6" t="s">
        <v>67884</v>
      </c>
      <c r="J326" s="6">
        <v>80</v>
      </c>
      <c r="K326" s="6">
        <v>116.7</v>
      </c>
      <c r="L326" s="6">
        <v>26</v>
      </c>
      <c r="M326" s="4" t="s">
        <v>468</v>
      </c>
    </row>
    <row r="327" customHeight="1" spans="1:13">
      <c r="A327" s="6">
        <v>274309</v>
      </c>
      <c r="B327" s="6" t="s">
        <v>67885</v>
      </c>
      <c r="C327" s="6" t="s">
        <v>13863</v>
      </c>
      <c r="D327" s="6" t="s">
        <v>67640</v>
      </c>
      <c r="E327" s="6" t="s">
        <v>1344</v>
      </c>
      <c r="F327" s="6" t="s">
        <v>67886</v>
      </c>
      <c r="G327" s="6" t="s">
        <v>67887</v>
      </c>
      <c r="H327" s="6" t="s">
        <v>58749</v>
      </c>
      <c r="I327" s="6" t="s">
        <v>67886</v>
      </c>
      <c r="J327" s="6">
        <v>75</v>
      </c>
      <c r="K327" s="6">
        <v>141.28</v>
      </c>
      <c r="L327" s="6">
        <v>27</v>
      </c>
      <c r="M327" s="4" t="s">
        <v>468</v>
      </c>
    </row>
    <row r="328" customHeight="1" spans="1:13">
      <c r="A328" s="6">
        <v>292354</v>
      </c>
      <c r="B328" s="6" t="s">
        <v>67888</v>
      </c>
      <c r="C328" s="6" t="s">
        <v>13863</v>
      </c>
      <c r="D328" s="6" t="s">
        <v>67640</v>
      </c>
      <c r="E328" s="6" t="s">
        <v>1344</v>
      </c>
      <c r="F328" s="6" t="s">
        <v>67889</v>
      </c>
      <c r="G328" s="6" t="s">
        <v>67890</v>
      </c>
      <c r="H328" s="6" t="s">
        <v>67891</v>
      </c>
      <c r="I328" s="6" t="s">
        <v>67889</v>
      </c>
      <c r="J328" s="6">
        <v>70</v>
      </c>
      <c r="K328" s="6">
        <v>99.7</v>
      </c>
      <c r="L328" s="6">
        <v>28</v>
      </c>
      <c r="M328" s="4" t="s">
        <v>468</v>
      </c>
    </row>
    <row r="329" customHeight="1" spans="1:13">
      <c r="A329" s="6">
        <v>277134</v>
      </c>
      <c r="B329" s="6" t="s">
        <v>67892</v>
      </c>
      <c r="C329" s="6" t="s">
        <v>13863</v>
      </c>
      <c r="D329" s="6" t="s">
        <v>67640</v>
      </c>
      <c r="E329" s="6" t="s">
        <v>1344</v>
      </c>
      <c r="F329" s="6" t="s">
        <v>7666</v>
      </c>
      <c r="G329" s="6" t="s">
        <v>67813</v>
      </c>
      <c r="H329" s="6" t="s">
        <v>67780</v>
      </c>
      <c r="I329" s="6" t="s">
        <v>7666</v>
      </c>
      <c r="J329" s="6">
        <v>65</v>
      </c>
      <c r="K329" s="6">
        <v>56.63</v>
      </c>
      <c r="L329" s="6">
        <v>29</v>
      </c>
      <c r="M329" s="4" t="s">
        <v>468</v>
      </c>
    </row>
    <row r="330" customHeight="1" spans="1:13">
      <c r="A330" s="6">
        <v>292718</v>
      </c>
      <c r="B330" s="6" t="s">
        <v>67893</v>
      </c>
      <c r="C330" s="6" t="s">
        <v>13863</v>
      </c>
      <c r="D330" s="6" t="s">
        <v>67640</v>
      </c>
      <c r="E330" s="6" t="s">
        <v>1344</v>
      </c>
      <c r="F330" s="6" t="s">
        <v>67894</v>
      </c>
      <c r="G330" s="6" t="s">
        <v>67895</v>
      </c>
      <c r="H330" s="6" t="s">
        <v>67896</v>
      </c>
      <c r="I330" s="6" t="s">
        <v>67897</v>
      </c>
      <c r="J330" s="6">
        <v>65</v>
      </c>
      <c r="K330" s="6">
        <v>70.9</v>
      </c>
      <c r="L330" s="6">
        <v>30</v>
      </c>
      <c r="M330" s="4" t="s">
        <v>468</v>
      </c>
    </row>
    <row r="331" customHeight="1" spans="1:13">
      <c r="A331" s="6">
        <v>290405</v>
      </c>
      <c r="B331" s="6" t="s">
        <v>67898</v>
      </c>
      <c r="C331" s="6" t="s">
        <v>13863</v>
      </c>
      <c r="D331" s="6" t="s">
        <v>67640</v>
      </c>
      <c r="E331" s="6" t="s">
        <v>1344</v>
      </c>
      <c r="F331" s="6" t="s">
        <v>67899</v>
      </c>
      <c r="G331" s="6" t="s">
        <v>67900</v>
      </c>
      <c r="H331" s="6" t="s">
        <v>10189</v>
      </c>
      <c r="I331" s="6" t="s">
        <v>67899</v>
      </c>
      <c r="J331" s="6">
        <v>60</v>
      </c>
      <c r="K331" s="6">
        <v>57.08</v>
      </c>
      <c r="L331" s="6">
        <v>31</v>
      </c>
      <c r="M331" s="4" t="s">
        <v>468</v>
      </c>
    </row>
    <row r="332" customHeight="1" spans="1:13">
      <c r="A332" s="6">
        <v>291037</v>
      </c>
      <c r="B332" s="6" t="s">
        <v>67901</v>
      </c>
      <c r="C332" s="6" t="s">
        <v>13863</v>
      </c>
      <c r="D332" s="6" t="s">
        <v>67640</v>
      </c>
      <c r="E332" s="6" t="s">
        <v>1344</v>
      </c>
      <c r="F332" s="6" t="s">
        <v>67902</v>
      </c>
      <c r="G332" s="6" t="s">
        <v>67903</v>
      </c>
      <c r="H332" s="6" t="s">
        <v>10189</v>
      </c>
      <c r="I332" s="6" t="s">
        <v>67902</v>
      </c>
      <c r="J332" s="6">
        <v>55</v>
      </c>
      <c r="K332" s="6">
        <v>54.83</v>
      </c>
      <c r="L332" s="6">
        <v>32</v>
      </c>
      <c r="M332" s="4" t="s">
        <v>468</v>
      </c>
    </row>
    <row r="333" customHeight="1" spans="1:13">
      <c r="A333" s="6">
        <v>292365</v>
      </c>
      <c r="B333" s="6" t="s">
        <v>67904</v>
      </c>
      <c r="C333" s="6" t="s">
        <v>13863</v>
      </c>
      <c r="D333" s="6" t="s">
        <v>67640</v>
      </c>
      <c r="E333" s="6" t="s">
        <v>1344</v>
      </c>
      <c r="F333" s="6" t="s">
        <v>67905</v>
      </c>
      <c r="G333" s="6" t="s">
        <v>67890</v>
      </c>
      <c r="H333" s="6" t="s">
        <v>67891</v>
      </c>
      <c r="I333" s="6" t="s">
        <v>67905</v>
      </c>
      <c r="J333" s="6">
        <v>55</v>
      </c>
      <c r="K333" s="6">
        <v>132.37</v>
      </c>
      <c r="L333" s="6">
        <v>33</v>
      </c>
      <c r="M333" s="4" t="s">
        <v>468</v>
      </c>
    </row>
    <row r="334" customHeight="1" spans="1:13">
      <c r="A334" s="6">
        <v>280989</v>
      </c>
      <c r="B334" s="6" t="s">
        <v>67906</v>
      </c>
      <c r="C334" s="6" t="s">
        <v>13863</v>
      </c>
      <c r="D334" s="6" t="s">
        <v>67640</v>
      </c>
      <c r="E334" s="6" t="s">
        <v>1344</v>
      </c>
      <c r="F334" s="6" t="s">
        <v>67907</v>
      </c>
      <c r="G334" s="6" t="s">
        <v>67908</v>
      </c>
      <c r="H334" s="6" t="s">
        <v>67909</v>
      </c>
      <c r="I334" s="6" t="s">
        <v>67907</v>
      </c>
      <c r="J334" s="6">
        <v>50</v>
      </c>
      <c r="K334" s="6">
        <v>65.97</v>
      </c>
      <c r="L334" s="6">
        <v>34</v>
      </c>
      <c r="M334" s="4" t="s">
        <v>468</v>
      </c>
    </row>
    <row r="335" customHeight="1" spans="1:13">
      <c r="A335" s="6">
        <v>281864</v>
      </c>
      <c r="B335" s="6" t="s">
        <v>67910</v>
      </c>
      <c r="C335" s="6" t="s">
        <v>13863</v>
      </c>
      <c r="D335" s="6" t="s">
        <v>67640</v>
      </c>
      <c r="E335" s="6" t="s">
        <v>1344</v>
      </c>
      <c r="F335" s="6" t="s">
        <v>67911</v>
      </c>
      <c r="G335" s="6" t="s">
        <v>67912</v>
      </c>
      <c r="H335" s="6" t="s">
        <v>67913</v>
      </c>
      <c r="I335" s="6" t="s">
        <v>67911</v>
      </c>
      <c r="J335" s="6">
        <v>50</v>
      </c>
      <c r="K335" s="6">
        <v>70.13</v>
      </c>
      <c r="L335" s="6">
        <v>35</v>
      </c>
      <c r="M335" s="4" t="s">
        <v>468</v>
      </c>
    </row>
    <row r="336" customHeight="1" spans="1:13">
      <c r="A336" s="6">
        <v>282025</v>
      </c>
      <c r="B336" s="6" t="s">
        <v>67914</v>
      </c>
      <c r="C336" s="6" t="s">
        <v>13863</v>
      </c>
      <c r="D336" s="6" t="s">
        <v>67640</v>
      </c>
      <c r="E336" s="6" t="s">
        <v>1344</v>
      </c>
      <c r="F336" s="6" t="s">
        <v>67915</v>
      </c>
      <c r="G336" s="6" t="s">
        <v>67916</v>
      </c>
      <c r="H336" s="6" t="s">
        <v>40402</v>
      </c>
      <c r="I336" s="6" t="s">
        <v>67915</v>
      </c>
      <c r="J336" s="6">
        <v>50</v>
      </c>
      <c r="K336" s="6">
        <v>83.43</v>
      </c>
      <c r="L336" s="6">
        <v>36</v>
      </c>
      <c r="M336" s="4" t="s">
        <v>468</v>
      </c>
    </row>
    <row r="337" customHeight="1" spans="1:13">
      <c r="A337" s="6">
        <v>288254</v>
      </c>
      <c r="B337" s="6" t="s">
        <v>67917</v>
      </c>
      <c r="C337" s="6" t="s">
        <v>13863</v>
      </c>
      <c r="D337" s="6" t="s">
        <v>67640</v>
      </c>
      <c r="E337" s="6" t="s">
        <v>1344</v>
      </c>
      <c r="F337" s="6" t="s">
        <v>67918</v>
      </c>
      <c r="G337" s="6" t="s">
        <v>67919</v>
      </c>
      <c r="H337" s="6" t="s">
        <v>67920</v>
      </c>
      <c r="I337" s="6" t="s">
        <v>23051</v>
      </c>
      <c r="J337" s="6">
        <v>45</v>
      </c>
      <c r="K337" s="6">
        <v>85.37</v>
      </c>
      <c r="L337" s="6">
        <v>37</v>
      </c>
      <c r="M337" s="4" t="s">
        <v>468</v>
      </c>
    </row>
    <row r="338" customHeight="1" spans="1:13">
      <c r="A338" s="6">
        <v>269547</v>
      </c>
      <c r="B338" s="6" t="s">
        <v>67921</v>
      </c>
      <c r="C338" s="6" t="s">
        <v>13863</v>
      </c>
      <c r="D338" s="6" t="s">
        <v>67640</v>
      </c>
      <c r="E338" s="6" t="s">
        <v>1344</v>
      </c>
      <c r="F338" s="6" t="s">
        <v>67922</v>
      </c>
      <c r="G338" s="6" t="s">
        <v>67923</v>
      </c>
      <c r="H338" s="6" t="s">
        <v>40424</v>
      </c>
      <c r="I338" s="6" t="s">
        <v>67924</v>
      </c>
      <c r="J338" s="6">
        <v>45</v>
      </c>
      <c r="K338" s="6">
        <v>97.17</v>
      </c>
      <c r="L338" s="6">
        <v>38</v>
      </c>
      <c r="M338" s="4" t="s">
        <v>468</v>
      </c>
    </row>
    <row r="339" customHeight="1" spans="1:13">
      <c r="A339" s="6">
        <v>281984</v>
      </c>
      <c r="B339" s="6" t="s">
        <v>67925</v>
      </c>
      <c r="C339" s="6" t="s">
        <v>13863</v>
      </c>
      <c r="D339" s="6" t="s">
        <v>67640</v>
      </c>
      <c r="E339" s="6" t="s">
        <v>1344</v>
      </c>
      <c r="F339" s="6" t="s">
        <v>67926</v>
      </c>
      <c r="G339" s="6" t="s">
        <v>61716</v>
      </c>
      <c r="H339" s="6" t="s">
        <v>40402</v>
      </c>
      <c r="I339" s="6" t="s">
        <v>67926</v>
      </c>
      <c r="J339" s="6">
        <v>40</v>
      </c>
      <c r="K339" s="6">
        <v>66.53</v>
      </c>
      <c r="L339" s="6">
        <v>39</v>
      </c>
      <c r="M339" s="4" t="s">
        <v>468</v>
      </c>
    </row>
    <row r="340" customHeight="1" spans="1:13">
      <c r="A340" s="6">
        <v>288215</v>
      </c>
      <c r="B340" s="6" t="s">
        <v>67927</v>
      </c>
      <c r="C340" s="6" t="s">
        <v>13863</v>
      </c>
      <c r="D340" s="6" t="s">
        <v>67640</v>
      </c>
      <c r="E340" s="6" t="s">
        <v>1344</v>
      </c>
      <c r="F340" s="6" t="s">
        <v>67919</v>
      </c>
      <c r="G340" s="6" t="s">
        <v>67919</v>
      </c>
      <c r="H340" s="6" t="s">
        <v>67920</v>
      </c>
      <c r="I340" s="6" t="s">
        <v>67928</v>
      </c>
      <c r="J340" s="6">
        <v>40</v>
      </c>
      <c r="K340" s="6">
        <v>78.05</v>
      </c>
      <c r="L340" s="6">
        <v>40</v>
      </c>
      <c r="M340" s="4" t="s">
        <v>468</v>
      </c>
    </row>
    <row r="341" customHeight="1" spans="1:13">
      <c r="A341" s="6">
        <v>286206</v>
      </c>
      <c r="B341" s="6" t="s">
        <v>67929</v>
      </c>
      <c r="C341" s="6" t="s">
        <v>13863</v>
      </c>
      <c r="D341" s="6" t="s">
        <v>67640</v>
      </c>
      <c r="E341" s="6" t="s">
        <v>1344</v>
      </c>
      <c r="F341" s="6" t="s">
        <v>67930</v>
      </c>
      <c r="G341" s="6" t="s">
        <v>67930</v>
      </c>
      <c r="H341" s="6" t="s">
        <v>67931</v>
      </c>
      <c r="I341" s="6" t="s">
        <v>13709</v>
      </c>
      <c r="J341" s="6">
        <v>40</v>
      </c>
      <c r="K341" s="6">
        <v>90.08</v>
      </c>
      <c r="L341" s="6">
        <v>41</v>
      </c>
      <c r="M341" s="4" t="s">
        <v>468</v>
      </c>
    </row>
    <row r="342" customHeight="1" spans="1:13">
      <c r="A342" s="6">
        <v>282188</v>
      </c>
      <c r="B342" s="6" t="s">
        <v>67932</v>
      </c>
      <c r="C342" s="6" t="s">
        <v>13863</v>
      </c>
      <c r="D342" s="6" t="s">
        <v>67640</v>
      </c>
      <c r="E342" s="6" t="s">
        <v>1344</v>
      </c>
      <c r="F342" s="6" t="s">
        <v>67933</v>
      </c>
      <c r="G342" s="6" t="s">
        <v>18710</v>
      </c>
      <c r="H342" s="6" t="s">
        <v>67766</v>
      </c>
      <c r="I342" s="6" t="s">
        <v>67934</v>
      </c>
      <c r="J342" s="6">
        <v>35</v>
      </c>
      <c r="K342" s="6">
        <v>69.42</v>
      </c>
      <c r="L342" s="6">
        <v>42</v>
      </c>
      <c r="M342" s="4" t="s">
        <v>468</v>
      </c>
    </row>
    <row r="343" customHeight="1" spans="1:13">
      <c r="A343" s="6">
        <v>290459</v>
      </c>
      <c r="B343" s="6" t="s">
        <v>67935</v>
      </c>
      <c r="C343" s="6" t="s">
        <v>13863</v>
      </c>
      <c r="D343" s="6" t="s">
        <v>67640</v>
      </c>
      <c r="E343" s="6" t="s">
        <v>1344</v>
      </c>
      <c r="F343" s="6" t="s">
        <v>67936</v>
      </c>
      <c r="G343" s="6" t="s">
        <v>67900</v>
      </c>
      <c r="H343" s="6" t="s">
        <v>10189</v>
      </c>
      <c r="I343" s="6" t="s">
        <v>67936</v>
      </c>
      <c r="J343" s="6">
        <v>30</v>
      </c>
      <c r="K343" s="6">
        <v>55.63</v>
      </c>
      <c r="L343" s="6">
        <v>43</v>
      </c>
      <c r="M343" s="4" t="s">
        <v>468</v>
      </c>
    </row>
    <row r="344" customHeight="1" spans="1:13">
      <c r="A344" s="6">
        <v>292377</v>
      </c>
      <c r="B344" s="6" t="s">
        <v>67937</v>
      </c>
      <c r="C344" s="6" t="s">
        <v>13863</v>
      </c>
      <c r="D344" s="6" t="s">
        <v>67640</v>
      </c>
      <c r="E344" s="6" t="s">
        <v>1344</v>
      </c>
      <c r="F344" s="6" t="s">
        <v>6205</v>
      </c>
      <c r="G344" s="6" t="s">
        <v>67138</v>
      </c>
      <c r="H344" s="6" t="s">
        <v>67802</v>
      </c>
      <c r="I344" s="6" t="s">
        <v>6205</v>
      </c>
      <c r="J344" s="6">
        <v>30</v>
      </c>
      <c r="K344" s="6">
        <v>117.67</v>
      </c>
      <c r="L344" s="6">
        <v>44</v>
      </c>
      <c r="M344" s="4" t="s">
        <v>468</v>
      </c>
    </row>
    <row r="345" customHeight="1" spans="1:13">
      <c r="A345" s="2"/>
      <c r="B345" s="2"/>
      <c r="C345" s="2"/>
      <c r="D345" s="2"/>
      <c r="E345" s="2"/>
      <c r="F345" s="2"/>
      <c r="G345" s="2"/>
      <c r="H345" s="2"/>
      <c r="I345" s="2"/>
      <c r="J345" s="2"/>
      <c r="K345" s="2"/>
      <c r="L345" s="2"/>
      <c r="M345" s="1"/>
    </row>
    <row r="346" customHeight="1" spans="1:13">
      <c r="A346" s="6">
        <v>281818</v>
      </c>
      <c r="B346" s="6" t="s">
        <v>67938</v>
      </c>
      <c r="C346" s="6" t="s">
        <v>13863</v>
      </c>
      <c r="D346" s="6" t="s">
        <v>67939</v>
      </c>
      <c r="E346" s="6" t="s">
        <v>2561</v>
      </c>
      <c r="F346" s="6" t="s">
        <v>67940</v>
      </c>
      <c r="G346" s="6" t="s">
        <v>67941</v>
      </c>
      <c r="H346" s="6" t="s">
        <v>67942</v>
      </c>
      <c r="I346" s="6" t="s">
        <v>67940</v>
      </c>
      <c r="J346" s="6">
        <v>390</v>
      </c>
      <c r="K346" s="6">
        <v>78.73</v>
      </c>
      <c r="L346" s="6">
        <v>1</v>
      </c>
      <c r="M346" s="5" t="s">
        <v>393</v>
      </c>
    </row>
    <row r="347" customHeight="1" spans="1:13">
      <c r="A347" s="6">
        <v>277578</v>
      </c>
      <c r="B347" s="6" t="s">
        <v>67943</v>
      </c>
      <c r="C347" s="6" t="s">
        <v>13863</v>
      </c>
      <c r="D347" s="6" t="s">
        <v>67939</v>
      </c>
      <c r="E347" s="6" t="s">
        <v>2561</v>
      </c>
      <c r="F347" s="6" t="s">
        <v>67944</v>
      </c>
      <c r="G347" s="6" t="s">
        <v>8955</v>
      </c>
      <c r="H347" s="6" t="s">
        <v>67008</v>
      </c>
      <c r="I347" s="6" t="s">
        <v>67944</v>
      </c>
      <c r="J347" s="6">
        <v>305</v>
      </c>
      <c r="K347" s="6">
        <v>72</v>
      </c>
      <c r="L347" s="6">
        <v>2</v>
      </c>
      <c r="M347" s="5" t="s">
        <v>404</v>
      </c>
    </row>
    <row r="348" customHeight="1" spans="1:13">
      <c r="A348" s="6">
        <v>282023</v>
      </c>
      <c r="B348" s="6" t="s">
        <v>67945</v>
      </c>
      <c r="C348" s="6" t="s">
        <v>13863</v>
      </c>
      <c r="D348" s="6" t="s">
        <v>67939</v>
      </c>
      <c r="E348" s="6" t="s">
        <v>2561</v>
      </c>
      <c r="F348" s="6" t="s">
        <v>67946</v>
      </c>
      <c r="G348" s="6" t="s">
        <v>67947</v>
      </c>
      <c r="H348" s="6" t="s">
        <v>66958</v>
      </c>
      <c r="I348" s="6" t="s">
        <v>67948</v>
      </c>
      <c r="J348" s="6">
        <v>290</v>
      </c>
      <c r="K348" s="6">
        <v>57.85</v>
      </c>
      <c r="L348" s="6">
        <v>3</v>
      </c>
      <c r="M348" s="5" t="s">
        <v>415</v>
      </c>
    </row>
    <row r="349" customHeight="1" spans="1:13">
      <c r="A349" s="6">
        <v>282079</v>
      </c>
      <c r="B349" s="6" t="s">
        <v>67949</v>
      </c>
      <c r="C349" s="6" t="s">
        <v>13863</v>
      </c>
      <c r="D349" s="6" t="s">
        <v>67939</v>
      </c>
      <c r="E349" s="6" t="s">
        <v>2561</v>
      </c>
      <c r="F349" s="6" t="s">
        <v>67950</v>
      </c>
      <c r="G349" s="6" t="s">
        <v>67950</v>
      </c>
      <c r="H349" s="6" t="s">
        <v>67951</v>
      </c>
      <c r="I349" s="6" t="s">
        <v>67952</v>
      </c>
      <c r="J349" s="6">
        <v>290</v>
      </c>
      <c r="K349" s="6">
        <v>108.87</v>
      </c>
      <c r="L349" s="6">
        <v>4</v>
      </c>
      <c r="M349" s="4" t="s">
        <v>800</v>
      </c>
    </row>
    <row r="350" customHeight="1" spans="1:13">
      <c r="A350" s="6">
        <v>280570</v>
      </c>
      <c r="B350" s="6" t="s">
        <v>67953</v>
      </c>
      <c r="C350" s="6" t="s">
        <v>13863</v>
      </c>
      <c r="D350" s="6" t="s">
        <v>67939</v>
      </c>
      <c r="E350" s="6" t="s">
        <v>2561</v>
      </c>
      <c r="F350" s="6" t="s">
        <v>67954</v>
      </c>
      <c r="G350" s="6" t="s">
        <v>67955</v>
      </c>
      <c r="H350" s="6" t="s">
        <v>67956</v>
      </c>
      <c r="I350" s="6" t="s">
        <v>67957</v>
      </c>
      <c r="J350" s="6">
        <v>285</v>
      </c>
      <c r="K350" s="6">
        <v>107.1</v>
      </c>
      <c r="L350" s="6">
        <v>5</v>
      </c>
      <c r="M350" s="4" t="s">
        <v>800</v>
      </c>
    </row>
    <row r="351" customHeight="1" spans="1:13">
      <c r="A351" s="6">
        <v>284921</v>
      </c>
      <c r="B351" s="6" t="s">
        <v>67958</v>
      </c>
      <c r="C351" s="6" t="s">
        <v>13863</v>
      </c>
      <c r="D351" s="6" t="s">
        <v>67939</v>
      </c>
      <c r="E351" s="6" t="s">
        <v>2561</v>
      </c>
      <c r="F351" s="6" t="s">
        <v>67959</v>
      </c>
      <c r="G351" s="6" t="s">
        <v>67960</v>
      </c>
      <c r="H351" s="6" t="s">
        <v>67961</v>
      </c>
      <c r="I351" s="6" t="s">
        <v>67959</v>
      </c>
      <c r="J351" s="6">
        <v>275</v>
      </c>
      <c r="K351" s="6">
        <v>89.18</v>
      </c>
      <c r="L351" s="6">
        <v>6</v>
      </c>
      <c r="M351" s="4" t="s">
        <v>800</v>
      </c>
    </row>
    <row r="352" customHeight="1" spans="1:13">
      <c r="A352" s="6">
        <v>281875</v>
      </c>
      <c r="B352" s="6" t="s">
        <v>67962</v>
      </c>
      <c r="C352" s="6" t="s">
        <v>13863</v>
      </c>
      <c r="D352" s="6" t="s">
        <v>67939</v>
      </c>
      <c r="E352" s="6" t="s">
        <v>2561</v>
      </c>
      <c r="F352" s="6" t="s">
        <v>67963</v>
      </c>
      <c r="G352" s="6" t="s">
        <v>67964</v>
      </c>
      <c r="H352" s="6" t="s">
        <v>67965</v>
      </c>
      <c r="I352" s="6" t="s">
        <v>67963</v>
      </c>
      <c r="J352" s="8">
        <v>275</v>
      </c>
      <c r="K352" s="8">
        <v>94.37</v>
      </c>
      <c r="L352" s="6">
        <v>7</v>
      </c>
      <c r="M352" s="4" t="s">
        <v>800</v>
      </c>
    </row>
    <row r="353" customHeight="1" spans="1:13">
      <c r="A353" s="6">
        <v>281880</v>
      </c>
      <c r="B353" s="6" t="s">
        <v>67966</v>
      </c>
      <c r="C353" s="6" t="s">
        <v>13863</v>
      </c>
      <c r="D353" s="6" t="s">
        <v>67939</v>
      </c>
      <c r="E353" s="6" t="s">
        <v>2561</v>
      </c>
      <c r="F353" s="6" t="s">
        <v>67967</v>
      </c>
      <c r="G353" s="6" t="s">
        <v>67968</v>
      </c>
      <c r="H353" s="6" t="s">
        <v>67969</v>
      </c>
      <c r="I353" s="6" t="s">
        <v>67967</v>
      </c>
      <c r="J353" s="6">
        <v>270</v>
      </c>
      <c r="K353" s="6">
        <v>73</v>
      </c>
      <c r="L353" s="6">
        <v>8</v>
      </c>
      <c r="M353" s="4" t="s">
        <v>800</v>
      </c>
    </row>
    <row r="354" customHeight="1" spans="1:13">
      <c r="A354" s="6">
        <v>282806</v>
      </c>
      <c r="B354" s="6" t="s">
        <v>67970</v>
      </c>
      <c r="C354" s="6" t="s">
        <v>13863</v>
      </c>
      <c r="D354" s="6" t="s">
        <v>67939</v>
      </c>
      <c r="E354" s="6" t="s">
        <v>2561</v>
      </c>
      <c r="F354" s="6" t="s">
        <v>67971</v>
      </c>
      <c r="G354" s="6" t="s">
        <v>67972</v>
      </c>
      <c r="H354" s="6" t="s">
        <v>67973</v>
      </c>
      <c r="I354" s="6" t="s">
        <v>67971</v>
      </c>
      <c r="J354" s="6">
        <v>270</v>
      </c>
      <c r="K354" s="6">
        <v>83.37</v>
      </c>
      <c r="L354" s="6">
        <v>9</v>
      </c>
      <c r="M354" s="4" t="s">
        <v>800</v>
      </c>
    </row>
    <row r="355" customHeight="1" spans="1:13">
      <c r="A355" s="6">
        <v>266872</v>
      </c>
      <c r="B355" s="6" t="s">
        <v>67974</v>
      </c>
      <c r="C355" s="6" t="s">
        <v>13863</v>
      </c>
      <c r="D355" s="6" t="s">
        <v>67939</v>
      </c>
      <c r="E355" s="6" t="s">
        <v>2561</v>
      </c>
      <c r="F355" s="6" t="s">
        <v>67975</v>
      </c>
      <c r="G355" s="6" t="s">
        <v>67976</v>
      </c>
      <c r="H355" s="6" t="s">
        <v>67977</v>
      </c>
      <c r="I355" s="6" t="s">
        <v>67975</v>
      </c>
      <c r="J355" s="6">
        <v>270</v>
      </c>
      <c r="K355" s="6">
        <v>91.83</v>
      </c>
      <c r="L355" s="6">
        <v>10</v>
      </c>
      <c r="M355" s="4" t="s">
        <v>800</v>
      </c>
    </row>
    <row r="356" customHeight="1" spans="1:13">
      <c r="A356" s="6">
        <v>286033</v>
      </c>
      <c r="B356" s="6" t="s">
        <v>67978</v>
      </c>
      <c r="C356" s="6" t="s">
        <v>13863</v>
      </c>
      <c r="D356" s="6" t="s">
        <v>67939</v>
      </c>
      <c r="E356" s="6" t="s">
        <v>2561</v>
      </c>
      <c r="F356" s="6" t="s">
        <v>67979</v>
      </c>
      <c r="G356" s="6" t="s">
        <v>67980</v>
      </c>
      <c r="H356" s="6" t="s">
        <v>67981</v>
      </c>
      <c r="I356" s="6" t="s">
        <v>67979</v>
      </c>
      <c r="J356" s="6">
        <v>270</v>
      </c>
      <c r="K356" s="6">
        <v>92.93</v>
      </c>
      <c r="L356" s="6">
        <v>11</v>
      </c>
      <c r="M356" s="4" t="s">
        <v>800</v>
      </c>
    </row>
    <row r="357" customHeight="1" spans="1:13">
      <c r="A357" s="6">
        <v>290586</v>
      </c>
      <c r="B357" s="6" t="s">
        <v>67982</v>
      </c>
      <c r="C357" s="6" t="s">
        <v>13863</v>
      </c>
      <c r="D357" s="6" t="s">
        <v>67939</v>
      </c>
      <c r="E357" s="6" t="s">
        <v>2561</v>
      </c>
      <c r="F357" s="6" t="s">
        <v>67983</v>
      </c>
      <c r="G357" s="6" t="s">
        <v>67984</v>
      </c>
      <c r="H357" s="6" t="s">
        <v>67985</v>
      </c>
      <c r="I357" s="6" t="s">
        <v>67983</v>
      </c>
      <c r="J357" s="6">
        <v>270</v>
      </c>
      <c r="K357" s="6">
        <v>97.97</v>
      </c>
      <c r="L357" s="6">
        <v>12</v>
      </c>
      <c r="M357" s="4" t="s">
        <v>426</v>
      </c>
    </row>
    <row r="358" customHeight="1" spans="1:13">
      <c r="A358" s="6">
        <v>288336</v>
      </c>
      <c r="B358" s="6" t="s">
        <v>67986</v>
      </c>
      <c r="C358" s="6" t="s">
        <v>13863</v>
      </c>
      <c r="D358" s="6" t="s">
        <v>67939</v>
      </c>
      <c r="E358" s="6" t="s">
        <v>2561</v>
      </c>
      <c r="F358" s="6" t="s">
        <v>67987</v>
      </c>
      <c r="G358" s="6" t="s">
        <v>63854</v>
      </c>
      <c r="H358" s="6" t="s">
        <v>67988</v>
      </c>
      <c r="I358" s="9" t="s">
        <v>67987</v>
      </c>
      <c r="J358" s="6">
        <v>270</v>
      </c>
      <c r="K358" s="6">
        <v>111.18</v>
      </c>
      <c r="L358" s="6">
        <v>13</v>
      </c>
      <c r="M358" s="4" t="s">
        <v>426</v>
      </c>
    </row>
    <row r="359" customHeight="1" spans="1:13">
      <c r="A359" s="6">
        <v>283949</v>
      </c>
      <c r="B359" s="6" t="s">
        <v>67989</v>
      </c>
      <c r="C359" s="6" t="s">
        <v>13863</v>
      </c>
      <c r="D359" s="6" t="s">
        <v>67939</v>
      </c>
      <c r="E359" s="6" t="s">
        <v>2561</v>
      </c>
      <c r="F359" s="6" t="s">
        <v>67990</v>
      </c>
      <c r="G359" s="6" t="s">
        <v>67991</v>
      </c>
      <c r="H359" s="6" t="s">
        <v>67992</v>
      </c>
      <c r="I359" s="9" t="s">
        <v>67990</v>
      </c>
      <c r="J359" s="6">
        <v>260</v>
      </c>
      <c r="K359" s="6">
        <v>69.22</v>
      </c>
      <c r="L359" s="6">
        <v>14</v>
      </c>
      <c r="M359" s="4" t="s">
        <v>426</v>
      </c>
    </row>
    <row r="360" customHeight="1" spans="1:13">
      <c r="A360" s="6">
        <v>286043</v>
      </c>
      <c r="B360" s="6" t="s">
        <v>67993</v>
      </c>
      <c r="C360" s="6" t="s">
        <v>13863</v>
      </c>
      <c r="D360" s="6" t="s">
        <v>67939</v>
      </c>
      <c r="E360" s="6" t="s">
        <v>2561</v>
      </c>
      <c r="F360" s="6" t="s">
        <v>67994</v>
      </c>
      <c r="G360" s="6" t="s">
        <v>21299</v>
      </c>
      <c r="H360" s="6" t="s">
        <v>67961</v>
      </c>
      <c r="I360" s="9" t="s">
        <v>67994</v>
      </c>
      <c r="J360" s="6">
        <v>260</v>
      </c>
      <c r="K360" s="6">
        <v>85.8</v>
      </c>
      <c r="L360" s="6">
        <v>15</v>
      </c>
      <c r="M360" s="4" t="s">
        <v>426</v>
      </c>
    </row>
    <row r="361" customHeight="1" spans="1:13">
      <c r="A361" s="6">
        <v>268748</v>
      </c>
      <c r="B361" s="6" t="s">
        <v>67995</v>
      </c>
      <c r="C361" s="6" t="s">
        <v>13863</v>
      </c>
      <c r="D361" s="6" t="s">
        <v>67939</v>
      </c>
      <c r="E361" s="6" t="s">
        <v>2561</v>
      </c>
      <c r="F361" s="6" t="s">
        <v>67996</v>
      </c>
      <c r="G361" s="6" t="s">
        <v>4743</v>
      </c>
      <c r="H361" s="6" t="s">
        <v>67997</v>
      </c>
      <c r="I361" s="9" t="s">
        <v>67998</v>
      </c>
      <c r="J361" s="6">
        <v>260</v>
      </c>
      <c r="K361" s="6">
        <v>86.63</v>
      </c>
      <c r="L361" s="6">
        <v>16</v>
      </c>
      <c r="M361" s="4" t="s">
        <v>426</v>
      </c>
    </row>
    <row r="362" customHeight="1" spans="1:13">
      <c r="A362" s="6">
        <v>282062</v>
      </c>
      <c r="B362" s="6" t="s">
        <v>67999</v>
      </c>
      <c r="C362" s="6" t="s">
        <v>13863</v>
      </c>
      <c r="D362" s="6" t="s">
        <v>67939</v>
      </c>
      <c r="E362" s="6" t="s">
        <v>2561</v>
      </c>
      <c r="F362" s="6" t="s">
        <v>68000</v>
      </c>
      <c r="G362" s="6" t="s">
        <v>59197</v>
      </c>
      <c r="H362" s="6" t="s">
        <v>67992</v>
      </c>
      <c r="I362" s="9" t="s">
        <v>68000</v>
      </c>
      <c r="J362" s="6">
        <v>260</v>
      </c>
      <c r="K362" s="6">
        <v>116.78</v>
      </c>
      <c r="L362" s="6">
        <v>17</v>
      </c>
      <c r="M362" s="4" t="s">
        <v>426</v>
      </c>
    </row>
    <row r="363" customHeight="1" spans="1:13">
      <c r="A363" s="6">
        <v>279040</v>
      </c>
      <c r="B363" s="6" t="s">
        <v>68001</v>
      </c>
      <c r="C363" s="6" t="s">
        <v>13863</v>
      </c>
      <c r="D363" s="6" t="s">
        <v>67939</v>
      </c>
      <c r="E363" s="6" t="s">
        <v>2561</v>
      </c>
      <c r="F363" s="6" t="s">
        <v>68002</v>
      </c>
      <c r="G363" s="6" t="s">
        <v>68003</v>
      </c>
      <c r="H363" s="6" t="s">
        <v>68004</v>
      </c>
      <c r="I363" s="9" t="s">
        <v>68005</v>
      </c>
      <c r="J363" s="6">
        <v>250</v>
      </c>
      <c r="K363" s="6">
        <v>64.97</v>
      </c>
      <c r="L363" s="6">
        <v>18</v>
      </c>
      <c r="M363" s="4" t="s">
        <v>426</v>
      </c>
    </row>
    <row r="364" customHeight="1" spans="1:13">
      <c r="A364" s="6">
        <v>276880</v>
      </c>
      <c r="B364" s="6" t="s">
        <v>68006</v>
      </c>
      <c r="C364" s="6" t="s">
        <v>13863</v>
      </c>
      <c r="D364" s="6" t="s">
        <v>67939</v>
      </c>
      <c r="E364" s="6" t="s">
        <v>2561</v>
      </c>
      <c r="F364" s="6" t="s">
        <v>68007</v>
      </c>
      <c r="G364" s="6" t="s">
        <v>68008</v>
      </c>
      <c r="H364" s="6" t="s">
        <v>68009</v>
      </c>
      <c r="I364" s="9" t="s">
        <v>68007</v>
      </c>
      <c r="J364" s="6">
        <v>250</v>
      </c>
      <c r="K364" s="6">
        <v>82.25</v>
      </c>
      <c r="L364" s="6">
        <v>19</v>
      </c>
      <c r="M364" s="4" t="s">
        <v>426</v>
      </c>
    </row>
    <row r="365" customHeight="1" spans="1:13">
      <c r="A365" s="6">
        <v>282038</v>
      </c>
      <c r="B365" s="6" t="s">
        <v>68010</v>
      </c>
      <c r="C365" s="6" t="s">
        <v>13863</v>
      </c>
      <c r="D365" s="6" t="s">
        <v>67939</v>
      </c>
      <c r="E365" s="6" t="s">
        <v>2561</v>
      </c>
      <c r="F365" s="6" t="s">
        <v>68011</v>
      </c>
      <c r="G365" s="6" t="s">
        <v>68012</v>
      </c>
      <c r="H365" s="6" t="s">
        <v>66958</v>
      </c>
      <c r="I365" s="9" t="s">
        <v>68013</v>
      </c>
      <c r="J365" s="6">
        <v>250</v>
      </c>
      <c r="K365" s="6">
        <v>91.65</v>
      </c>
      <c r="L365" s="6">
        <v>20</v>
      </c>
      <c r="M365" s="4" t="s">
        <v>426</v>
      </c>
    </row>
    <row r="366" customHeight="1" spans="1:13">
      <c r="A366" s="6">
        <v>278974</v>
      </c>
      <c r="B366" s="6" t="s">
        <v>68014</v>
      </c>
      <c r="C366" s="6" t="s">
        <v>13863</v>
      </c>
      <c r="D366" s="6" t="s">
        <v>67939</v>
      </c>
      <c r="E366" s="6" t="s">
        <v>2561</v>
      </c>
      <c r="F366" s="6" t="s">
        <v>68015</v>
      </c>
      <c r="G366" s="6" t="s">
        <v>53238</v>
      </c>
      <c r="H366" s="6" t="s">
        <v>68016</v>
      </c>
      <c r="I366" s="9" t="s">
        <v>68015</v>
      </c>
      <c r="J366" s="6">
        <v>240</v>
      </c>
      <c r="K366" s="6">
        <v>60.03</v>
      </c>
      <c r="L366" s="6">
        <v>21</v>
      </c>
      <c r="M366" s="4" t="s">
        <v>426</v>
      </c>
    </row>
    <row r="367" customHeight="1" spans="1:13">
      <c r="A367" s="6">
        <v>281771</v>
      </c>
      <c r="B367" s="6" t="s">
        <v>68017</v>
      </c>
      <c r="C367" s="6" t="s">
        <v>13863</v>
      </c>
      <c r="D367" s="6" t="s">
        <v>67939</v>
      </c>
      <c r="E367" s="6" t="s">
        <v>2561</v>
      </c>
      <c r="F367" s="6" t="s">
        <v>68018</v>
      </c>
      <c r="G367" s="6" t="s">
        <v>59197</v>
      </c>
      <c r="H367" s="6" t="s">
        <v>67992</v>
      </c>
      <c r="I367" s="9" t="s">
        <v>68018</v>
      </c>
      <c r="J367" s="6">
        <v>240</v>
      </c>
      <c r="K367" s="6">
        <v>91.82</v>
      </c>
      <c r="L367" s="6">
        <v>22</v>
      </c>
      <c r="M367" s="4" t="s">
        <v>426</v>
      </c>
    </row>
    <row r="368" customHeight="1" spans="1:13">
      <c r="A368" s="6">
        <v>266170</v>
      </c>
      <c r="B368" s="6" t="s">
        <v>68019</v>
      </c>
      <c r="C368" s="6" t="s">
        <v>13863</v>
      </c>
      <c r="D368" s="6" t="s">
        <v>67939</v>
      </c>
      <c r="E368" s="6" t="s">
        <v>2561</v>
      </c>
      <c r="F368" s="6" t="s">
        <v>68020</v>
      </c>
      <c r="G368" s="6" t="s">
        <v>68021</v>
      </c>
      <c r="H368" s="6" t="s">
        <v>68022</v>
      </c>
      <c r="I368" s="9" t="s">
        <v>68023</v>
      </c>
      <c r="J368" s="6">
        <v>230</v>
      </c>
      <c r="K368" s="6">
        <v>69.62</v>
      </c>
      <c r="L368" s="6">
        <v>23</v>
      </c>
      <c r="M368" s="4" t="s">
        <v>426</v>
      </c>
    </row>
    <row r="369" customHeight="1" spans="1:13">
      <c r="A369" s="6">
        <v>288018</v>
      </c>
      <c r="B369" s="6" t="s">
        <v>68024</v>
      </c>
      <c r="C369" s="6" t="s">
        <v>13863</v>
      </c>
      <c r="D369" s="6" t="s">
        <v>67939</v>
      </c>
      <c r="E369" s="6" t="s">
        <v>2561</v>
      </c>
      <c r="F369" s="6" t="s">
        <v>68025</v>
      </c>
      <c r="G369" s="6" t="s">
        <v>67481</v>
      </c>
      <c r="H369" s="6" t="s">
        <v>67552</v>
      </c>
      <c r="I369" s="9" t="s">
        <v>68025</v>
      </c>
      <c r="J369" s="6">
        <v>230</v>
      </c>
      <c r="K369" s="6">
        <v>103.62</v>
      </c>
      <c r="L369" s="6">
        <v>24</v>
      </c>
      <c r="M369" s="4" t="s">
        <v>426</v>
      </c>
    </row>
    <row r="370" customHeight="1" spans="1:13">
      <c r="A370" s="6">
        <v>278677</v>
      </c>
      <c r="B370" s="6" t="s">
        <v>68026</v>
      </c>
      <c r="C370" s="6" t="s">
        <v>13863</v>
      </c>
      <c r="D370" s="6" t="s">
        <v>67939</v>
      </c>
      <c r="E370" s="6" t="s">
        <v>2561</v>
      </c>
      <c r="F370" s="6" t="s">
        <v>68027</v>
      </c>
      <c r="G370" s="6" t="s">
        <v>15121</v>
      </c>
      <c r="H370" s="6" t="s">
        <v>67788</v>
      </c>
      <c r="I370" s="9" t="s">
        <v>68027</v>
      </c>
      <c r="J370" s="6">
        <v>230</v>
      </c>
      <c r="K370" s="6">
        <v>104.68</v>
      </c>
      <c r="L370" s="6">
        <v>25</v>
      </c>
      <c r="M370" s="4" t="s">
        <v>426</v>
      </c>
    </row>
    <row r="371" customHeight="1" spans="1:13">
      <c r="A371" s="6">
        <v>287669</v>
      </c>
      <c r="B371" s="6" t="s">
        <v>68028</v>
      </c>
      <c r="C371" s="6" t="s">
        <v>13863</v>
      </c>
      <c r="D371" s="6" t="s">
        <v>67939</v>
      </c>
      <c r="E371" s="6" t="s">
        <v>2561</v>
      </c>
      <c r="F371" s="6" t="s">
        <v>68029</v>
      </c>
      <c r="G371" s="6" t="s">
        <v>745</v>
      </c>
      <c r="H371" s="6" t="s">
        <v>68030</v>
      </c>
      <c r="I371" s="9" t="s">
        <v>68031</v>
      </c>
      <c r="J371" s="6">
        <v>225</v>
      </c>
      <c r="K371" s="6">
        <v>85</v>
      </c>
      <c r="L371" s="6">
        <v>26</v>
      </c>
      <c r="M371" s="4" t="s">
        <v>426</v>
      </c>
    </row>
    <row r="372" customHeight="1" spans="1:13">
      <c r="A372" s="6">
        <v>268623</v>
      </c>
      <c r="B372" s="6" t="s">
        <v>68032</v>
      </c>
      <c r="C372" s="6" t="s">
        <v>13863</v>
      </c>
      <c r="D372" s="6" t="s">
        <v>67939</v>
      </c>
      <c r="E372" s="6" t="s">
        <v>2561</v>
      </c>
      <c r="F372" s="6" t="s">
        <v>68033</v>
      </c>
      <c r="G372" s="6" t="s">
        <v>68034</v>
      </c>
      <c r="H372" s="6" t="s">
        <v>68035</v>
      </c>
      <c r="I372" s="9" t="s">
        <v>68033</v>
      </c>
      <c r="J372" s="6">
        <v>220</v>
      </c>
      <c r="K372" s="6">
        <v>101.2</v>
      </c>
      <c r="L372" s="6">
        <v>27</v>
      </c>
      <c r="M372" s="4" t="s">
        <v>426</v>
      </c>
    </row>
    <row r="373" customHeight="1" spans="1:13">
      <c r="A373" s="6">
        <v>281669</v>
      </c>
      <c r="B373" s="6" t="s">
        <v>68036</v>
      </c>
      <c r="C373" s="6" t="s">
        <v>13863</v>
      </c>
      <c r="D373" s="6" t="s">
        <v>67939</v>
      </c>
      <c r="E373" s="6" t="s">
        <v>2561</v>
      </c>
      <c r="F373" s="6" t="s">
        <v>68037</v>
      </c>
      <c r="G373" s="6" t="s">
        <v>68038</v>
      </c>
      <c r="H373" s="6" t="s">
        <v>68039</v>
      </c>
      <c r="I373" s="9" t="s">
        <v>68040</v>
      </c>
      <c r="J373" s="6">
        <v>215</v>
      </c>
      <c r="K373" s="6">
        <v>60.12</v>
      </c>
      <c r="L373" s="6">
        <v>28</v>
      </c>
      <c r="M373" s="4" t="s">
        <v>426</v>
      </c>
    </row>
    <row r="374" customHeight="1" spans="1:13">
      <c r="A374" s="6">
        <v>291645</v>
      </c>
      <c r="B374" s="6" t="s">
        <v>68041</v>
      </c>
      <c r="C374" s="6" t="s">
        <v>13863</v>
      </c>
      <c r="D374" s="6" t="s">
        <v>67939</v>
      </c>
      <c r="E374" s="6" t="s">
        <v>2561</v>
      </c>
      <c r="F374" s="6" t="s">
        <v>68042</v>
      </c>
      <c r="G374" s="6" t="s">
        <v>68043</v>
      </c>
      <c r="H374" s="6" t="s">
        <v>68044</v>
      </c>
      <c r="I374" s="9" t="s">
        <v>68045</v>
      </c>
      <c r="J374" s="6">
        <v>215</v>
      </c>
      <c r="K374" s="6">
        <v>107.65</v>
      </c>
      <c r="L374" s="6">
        <v>29</v>
      </c>
      <c r="M374" s="4" t="s">
        <v>426</v>
      </c>
    </row>
    <row r="375" customHeight="1" spans="1:13">
      <c r="A375" s="6">
        <v>287193</v>
      </c>
      <c r="B375" s="6" t="s">
        <v>68046</v>
      </c>
      <c r="C375" s="6" t="s">
        <v>13863</v>
      </c>
      <c r="D375" s="6" t="s">
        <v>67939</v>
      </c>
      <c r="E375" s="6" t="s">
        <v>2561</v>
      </c>
      <c r="F375" s="6" t="s">
        <v>68047</v>
      </c>
      <c r="G375" s="6" t="s">
        <v>59197</v>
      </c>
      <c r="H375" s="6" t="s">
        <v>67992</v>
      </c>
      <c r="I375" s="9" t="s">
        <v>68047</v>
      </c>
      <c r="J375" s="6">
        <v>210</v>
      </c>
      <c r="K375" s="6">
        <v>66.4</v>
      </c>
      <c r="L375" s="6">
        <v>30</v>
      </c>
      <c r="M375" s="4" t="s">
        <v>426</v>
      </c>
    </row>
    <row r="376" customHeight="1" spans="1:13">
      <c r="A376" s="6">
        <v>282087</v>
      </c>
      <c r="B376" s="6" t="s">
        <v>68048</v>
      </c>
      <c r="C376" s="6" t="s">
        <v>13863</v>
      </c>
      <c r="D376" s="6" t="s">
        <v>67939</v>
      </c>
      <c r="E376" s="6" t="s">
        <v>2561</v>
      </c>
      <c r="F376" s="6" t="s">
        <v>68049</v>
      </c>
      <c r="G376" s="6" t="s">
        <v>68049</v>
      </c>
      <c r="H376" s="6" t="s">
        <v>68050</v>
      </c>
      <c r="I376" s="6" t="s">
        <v>68051</v>
      </c>
      <c r="J376" s="6">
        <v>210</v>
      </c>
      <c r="K376" s="6">
        <v>102.52</v>
      </c>
      <c r="L376" s="6">
        <v>31</v>
      </c>
      <c r="M376" s="4" t="s">
        <v>426</v>
      </c>
    </row>
    <row r="377" customHeight="1" spans="1:13">
      <c r="A377" s="6">
        <v>290363</v>
      </c>
      <c r="B377" s="6" t="s">
        <v>68052</v>
      </c>
      <c r="C377" s="6" t="s">
        <v>13863</v>
      </c>
      <c r="D377" s="6" t="s">
        <v>67939</v>
      </c>
      <c r="E377" s="6" t="s">
        <v>2561</v>
      </c>
      <c r="F377" s="6" t="s">
        <v>41863</v>
      </c>
      <c r="G377" s="6" t="s">
        <v>66837</v>
      </c>
      <c r="H377" s="6" t="s">
        <v>68053</v>
      </c>
      <c r="I377" s="6" t="s">
        <v>41863</v>
      </c>
      <c r="J377" s="6">
        <v>210</v>
      </c>
      <c r="K377" s="6">
        <v>116.97</v>
      </c>
      <c r="L377" s="6">
        <v>32</v>
      </c>
      <c r="M377" s="4" t="s">
        <v>426</v>
      </c>
    </row>
    <row r="378" customHeight="1" spans="1:13">
      <c r="A378" s="6">
        <v>290422</v>
      </c>
      <c r="B378" s="6" t="s">
        <v>68054</v>
      </c>
      <c r="C378" s="6" t="s">
        <v>13863</v>
      </c>
      <c r="D378" s="6" t="s">
        <v>67939</v>
      </c>
      <c r="E378" s="6" t="s">
        <v>2561</v>
      </c>
      <c r="F378" s="6" t="s">
        <v>68055</v>
      </c>
      <c r="G378" s="6" t="s">
        <v>66837</v>
      </c>
      <c r="H378" s="6" t="s">
        <v>68053</v>
      </c>
      <c r="I378" s="6" t="s">
        <v>68055</v>
      </c>
      <c r="J378" s="6">
        <v>200</v>
      </c>
      <c r="K378" s="6">
        <v>79.58</v>
      </c>
      <c r="L378" s="6">
        <v>33</v>
      </c>
      <c r="M378" s="4" t="s">
        <v>426</v>
      </c>
    </row>
    <row r="379" customHeight="1" spans="1:13">
      <c r="A379" s="6">
        <v>281886</v>
      </c>
      <c r="B379" s="6" t="s">
        <v>68056</v>
      </c>
      <c r="C379" s="6" t="s">
        <v>13863</v>
      </c>
      <c r="D379" s="6" t="s">
        <v>67939</v>
      </c>
      <c r="E379" s="6" t="s">
        <v>2561</v>
      </c>
      <c r="F379" s="6" t="s">
        <v>68057</v>
      </c>
      <c r="G379" s="6" t="s">
        <v>9010</v>
      </c>
      <c r="H379" s="6" t="s">
        <v>68058</v>
      </c>
      <c r="I379" s="6" t="s">
        <v>68057</v>
      </c>
      <c r="J379" s="8">
        <v>195</v>
      </c>
      <c r="K379" s="8">
        <v>68.02</v>
      </c>
      <c r="L379" s="6">
        <v>34</v>
      </c>
      <c r="M379" s="4" t="s">
        <v>426</v>
      </c>
    </row>
    <row r="380" customHeight="1" spans="1:13">
      <c r="A380" s="6">
        <v>290742</v>
      </c>
      <c r="B380" s="6" t="s">
        <v>68059</v>
      </c>
      <c r="C380" s="6" t="s">
        <v>13863</v>
      </c>
      <c r="D380" s="6" t="s">
        <v>67939</v>
      </c>
      <c r="E380" s="6" t="s">
        <v>2561</v>
      </c>
      <c r="F380" s="6" t="s">
        <v>68060</v>
      </c>
      <c r="G380" s="6" t="s">
        <v>34120</v>
      </c>
      <c r="H380" s="6" t="s">
        <v>68061</v>
      </c>
      <c r="I380" s="6" t="s">
        <v>68060</v>
      </c>
      <c r="J380" s="6">
        <v>195</v>
      </c>
      <c r="K380" s="6">
        <v>83.6</v>
      </c>
      <c r="L380" s="6">
        <v>35</v>
      </c>
      <c r="M380" s="4" t="s">
        <v>426</v>
      </c>
    </row>
    <row r="381" customHeight="1" spans="1:13">
      <c r="A381" s="6">
        <v>280796</v>
      </c>
      <c r="B381" s="6" t="s">
        <v>68062</v>
      </c>
      <c r="C381" s="6" t="s">
        <v>13863</v>
      </c>
      <c r="D381" s="6" t="s">
        <v>67939</v>
      </c>
      <c r="E381" s="6" t="s">
        <v>2561</v>
      </c>
      <c r="F381" s="6" t="s">
        <v>68063</v>
      </c>
      <c r="G381" s="6" t="s">
        <v>68064</v>
      </c>
      <c r="H381" s="6" t="s">
        <v>68065</v>
      </c>
      <c r="I381" s="6" t="s">
        <v>68066</v>
      </c>
      <c r="J381" s="6">
        <v>190</v>
      </c>
      <c r="K381" s="6">
        <v>61.57</v>
      </c>
      <c r="L381" s="6">
        <v>36</v>
      </c>
      <c r="M381" s="4" t="s">
        <v>426</v>
      </c>
    </row>
    <row r="382" customHeight="1" spans="1:13">
      <c r="A382" s="6">
        <v>280938</v>
      </c>
      <c r="B382" s="6" t="s">
        <v>68067</v>
      </c>
      <c r="C382" s="6" t="s">
        <v>13863</v>
      </c>
      <c r="D382" s="6" t="s">
        <v>67939</v>
      </c>
      <c r="E382" s="6" t="s">
        <v>2561</v>
      </c>
      <c r="F382" s="6" t="s">
        <v>68068</v>
      </c>
      <c r="G382" s="6" t="s">
        <v>14784</v>
      </c>
      <c r="H382" s="6" t="s">
        <v>67969</v>
      </c>
      <c r="I382" s="6" t="s">
        <v>68068</v>
      </c>
      <c r="J382" s="6">
        <v>190</v>
      </c>
      <c r="K382" s="6">
        <v>110.23</v>
      </c>
      <c r="L382" s="6">
        <v>37</v>
      </c>
      <c r="M382" s="4" t="s">
        <v>426</v>
      </c>
    </row>
    <row r="383" customHeight="1" spans="1:13">
      <c r="A383" s="6">
        <v>288515</v>
      </c>
      <c r="B383" s="6" t="s">
        <v>68069</v>
      </c>
      <c r="C383" s="6" t="s">
        <v>13863</v>
      </c>
      <c r="D383" s="6" t="s">
        <v>67939</v>
      </c>
      <c r="E383" s="6" t="s">
        <v>2561</v>
      </c>
      <c r="F383" s="6" t="s">
        <v>68070</v>
      </c>
      <c r="G383" s="6" t="s">
        <v>52073</v>
      </c>
      <c r="H383" s="6" t="s">
        <v>52129</v>
      </c>
      <c r="I383" s="6" t="s">
        <v>68071</v>
      </c>
      <c r="J383" s="6">
        <v>185</v>
      </c>
      <c r="K383" s="6">
        <v>116.88</v>
      </c>
      <c r="L383" s="6">
        <v>38</v>
      </c>
      <c r="M383" s="4" t="s">
        <v>426</v>
      </c>
    </row>
    <row r="384" customHeight="1" spans="1:13">
      <c r="A384" s="6">
        <v>266604</v>
      </c>
      <c r="B384" s="6" t="s">
        <v>68072</v>
      </c>
      <c r="C384" s="6" t="s">
        <v>13863</v>
      </c>
      <c r="D384" s="6" t="s">
        <v>67939</v>
      </c>
      <c r="E384" s="6" t="s">
        <v>2561</v>
      </c>
      <c r="F384" s="6" t="s">
        <v>68073</v>
      </c>
      <c r="G384" s="6" t="s">
        <v>67941</v>
      </c>
      <c r="H384" s="6" t="s">
        <v>67942</v>
      </c>
      <c r="I384" s="6" t="s">
        <v>68074</v>
      </c>
      <c r="J384" s="6">
        <v>180</v>
      </c>
      <c r="K384" s="6">
        <v>90.73</v>
      </c>
      <c r="L384" s="6">
        <v>39</v>
      </c>
      <c r="M384" s="4" t="s">
        <v>468</v>
      </c>
    </row>
    <row r="385" customHeight="1" spans="1:13">
      <c r="A385" s="6">
        <v>281890</v>
      </c>
      <c r="B385" s="6" t="s">
        <v>68075</v>
      </c>
      <c r="C385" s="6" t="s">
        <v>13863</v>
      </c>
      <c r="D385" s="6" t="s">
        <v>67939</v>
      </c>
      <c r="E385" s="6" t="s">
        <v>2561</v>
      </c>
      <c r="F385" s="6" t="s">
        <v>68076</v>
      </c>
      <c r="G385" s="6" t="s">
        <v>68077</v>
      </c>
      <c r="H385" s="6" t="s">
        <v>30221</v>
      </c>
      <c r="I385" s="6" t="s">
        <v>68076</v>
      </c>
      <c r="J385" s="8">
        <v>175</v>
      </c>
      <c r="K385" s="8">
        <v>53.97</v>
      </c>
      <c r="L385" s="6">
        <v>40</v>
      </c>
      <c r="M385" s="4" t="s">
        <v>468</v>
      </c>
    </row>
    <row r="386" customHeight="1" spans="1:13">
      <c r="A386" s="6">
        <v>281659</v>
      </c>
      <c r="B386" s="6" t="s">
        <v>68078</v>
      </c>
      <c r="C386" s="6" t="s">
        <v>13863</v>
      </c>
      <c r="D386" s="6" t="s">
        <v>67939</v>
      </c>
      <c r="E386" s="6" t="s">
        <v>2561</v>
      </c>
      <c r="F386" s="6" t="s">
        <v>68079</v>
      </c>
      <c r="G386" s="6" t="s">
        <v>68080</v>
      </c>
      <c r="H386" s="6" t="s">
        <v>68081</v>
      </c>
      <c r="I386" s="6" t="s">
        <v>68082</v>
      </c>
      <c r="J386" s="6">
        <v>175</v>
      </c>
      <c r="K386" s="6">
        <v>105.02</v>
      </c>
      <c r="L386" s="6">
        <v>41</v>
      </c>
      <c r="M386" s="4" t="s">
        <v>468</v>
      </c>
    </row>
    <row r="387" customHeight="1" spans="1:13">
      <c r="A387" s="6">
        <v>286046</v>
      </c>
      <c r="B387" s="6" t="s">
        <v>68083</v>
      </c>
      <c r="C387" s="6" t="s">
        <v>13863</v>
      </c>
      <c r="D387" s="6" t="s">
        <v>67939</v>
      </c>
      <c r="E387" s="6" t="s">
        <v>2561</v>
      </c>
      <c r="F387" s="6" t="s">
        <v>68084</v>
      </c>
      <c r="G387" s="6" t="s">
        <v>68085</v>
      </c>
      <c r="H387" s="6" t="s">
        <v>29138</v>
      </c>
      <c r="I387" s="6" t="s">
        <v>68084</v>
      </c>
      <c r="J387" s="6">
        <v>170</v>
      </c>
      <c r="K387" s="6">
        <v>57.72</v>
      </c>
      <c r="L387" s="6">
        <v>42</v>
      </c>
      <c r="M387" s="4" t="s">
        <v>468</v>
      </c>
    </row>
    <row r="388" customHeight="1" spans="1:13">
      <c r="A388" s="6">
        <v>274074</v>
      </c>
      <c r="B388" s="6" t="s">
        <v>68086</v>
      </c>
      <c r="C388" s="6" t="s">
        <v>13863</v>
      </c>
      <c r="D388" s="6" t="s">
        <v>67939</v>
      </c>
      <c r="E388" s="6" t="s">
        <v>2561</v>
      </c>
      <c r="F388" s="6" t="s">
        <v>9697</v>
      </c>
      <c r="G388" s="6" t="s">
        <v>9697</v>
      </c>
      <c r="H388" s="6" t="s">
        <v>68087</v>
      </c>
      <c r="I388" s="6" t="s">
        <v>68088</v>
      </c>
      <c r="J388" s="6">
        <v>165</v>
      </c>
      <c r="K388" s="6">
        <v>65.05</v>
      </c>
      <c r="L388" s="6">
        <v>43</v>
      </c>
      <c r="M388" s="4" t="s">
        <v>468</v>
      </c>
    </row>
    <row r="389" customHeight="1" spans="1:13">
      <c r="A389" s="6">
        <v>278661</v>
      </c>
      <c r="B389" s="6" t="s">
        <v>68089</v>
      </c>
      <c r="C389" s="6" t="s">
        <v>13863</v>
      </c>
      <c r="D389" s="6" t="s">
        <v>67939</v>
      </c>
      <c r="E389" s="6" t="s">
        <v>2561</v>
      </c>
      <c r="F389" s="6" t="s">
        <v>68090</v>
      </c>
      <c r="G389" s="6" t="s">
        <v>36282</v>
      </c>
      <c r="H389" s="6" t="s">
        <v>67788</v>
      </c>
      <c r="I389" s="6" t="s">
        <v>68090</v>
      </c>
      <c r="J389" s="6">
        <v>165</v>
      </c>
      <c r="K389" s="6">
        <v>109.57</v>
      </c>
      <c r="L389" s="6">
        <v>44</v>
      </c>
      <c r="M389" s="4" t="s">
        <v>468</v>
      </c>
    </row>
    <row r="390" customHeight="1" spans="1:13">
      <c r="A390" s="6">
        <v>286034</v>
      </c>
      <c r="B390" s="6" t="s">
        <v>68091</v>
      </c>
      <c r="C390" s="6" t="s">
        <v>13863</v>
      </c>
      <c r="D390" s="6" t="s">
        <v>67939</v>
      </c>
      <c r="E390" s="6" t="s">
        <v>2561</v>
      </c>
      <c r="F390" s="6" t="s">
        <v>68092</v>
      </c>
      <c r="G390" s="6" t="s">
        <v>68093</v>
      </c>
      <c r="H390" s="6" t="s">
        <v>67961</v>
      </c>
      <c r="I390" s="6" t="s">
        <v>68092</v>
      </c>
      <c r="J390" s="6">
        <v>160</v>
      </c>
      <c r="K390" s="6">
        <v>74.12</v>
      </c>
      <c r="L390" s="6">
        <v>45</v>
      </c>
      <c r="M390" s="4" t="s">
        <v>468</v>
      </c>
    </row>
    <row r="391" customHeight="1" spans="1:13">
      <c r="A391" s="6">
        <v>282561</v>
      </c>
      <c r="B391" s="6" t="s">
        <v>68094</v>
      </c>
      <c r="C391" s="6" t="s">
        <v>13863</v>
      </c>
      <c r="D391" s="6" t="s">
        <v>67939</v>
      </c>
      <c r="E391" s="6" t="s">
        <v>2561</v>
      </c>
      <c r="F391" s="6" t="s">
        <v>68095</v>
      </c>
      <c r="G391" s="6" t="s">
        <v>7436</v>
      </c>
      <c r="H391" s="6" t="s">
        <v>42547</v>
      </c>
      <c r="I391" s="6" t="s">
        <v>68095</v>
      </c>
      <c r="J391" s="6">
        <v>155</v>
      </c>
      <c r="K391" s="6">
        <v>74.98</v>
      </c>
      <c r="L391" s="6">
        <v>46</v>
      </c>
      <c r="M391" s="4" t="s">
        <v>468</v>
      </c>
    </row>
    <row r="392" customHeight="1" spans="1:13">
      <c r="A392" s="6">
        <v>286044</v>
      </c>
      <c r="B392" s="6" t="s">
        <v>68096</v>
      </c>
      <c r="C392" s="6" t="s">
        <v>13863</v>
      </c>
      <c r="D392" s="6" t="s">
        <v>67939</v>
      </c>
      <c r="E392" s="6" t="s">
        <v>2561</v>
      </c>
      <c r="F392" s="6" t="s">
        <v>68097</v>
      </c>
      <c r="G392" s="6" t="s">
        <v>68098</v>
      </c>
      <c r="H392" s="6" t="s">
        <v>68099</v>
      </c>
      <c r="I392" s="6" t="s">
        <v>68097</v>
      </c>
      <c r="J392" s="6">
        <v>150</v>
      </c>
      <c r="K392" s="6">
        <v>56.4</v>
      </c>
      <c r="L392" s="6">
        <v>47</v>
      </c>
      <c r="M392" s="4" t="s">
        <v>468</v>
      </c>
    </row>
    <row r="393" customHeight="1" spans="1:13">
      <c r="A393" s="6">
        <v>279219</v>
      </c>
      <c r="B393" s="6" t="s">
        <v>68100</v>
      </c>
      <c r="C393" s="6" t="s">
        <v>13863</v>
      </c>
      <c r="D393" s="6" t="s">
        <v>67939</v>
      </c>
      <c r="E393" s="6" t="s">
        <v>2561</v>
      </c>
      <c r="F393" s="6" t="s">
        <v>68101</v>
      </c>
      <c r="G393" s="6" t="s">
        <v>68102</v>
      </c>
      <c r="H393" s="6" t="s">
        <v>68103</v>
      </c>
      <c r="I393" s="6" t="s">
        <v>68104</v>
      </c>
      <c r="J393" s="6">
        <v>150</v>
      </c>
      <c r="K393" s="6">
        <v>100</v>
      </c>
      <c r="L393" s="6">
        <v>48</v>
      </c>
      <c r="M393" s="4" t="s">
        <v>468</v>
      </c>
    </row>
    <row r="394" customHeight="1" spans="1:13">
      <c r="A394" s="6">
        <v>282545</v>
      </c>
      <c r="B394" s="6" t="s">
        <v>68105</v>
      </c>
      <c r="C394" s="6" t="s">
        <v>13863</v>
      </c>
      <c r="D394" s="6" t="s">
        <v>67939</v>
      </c>
      <c r="E394" s="6" t="s">
        <v>2561</v>
      </c>
      <c r="F394" s="6" t="s">
        <v>27234</v>
      </c>
      <c r="G394" s="6" t="s">
        <v>68106</v>
      </c>
      <c r="H394" s="6" t="s">
        <v>68107</v>
      </c>
      <c r="I394" s="6" t="s">
        <v>68108</v>
      </c>
      <c r="J394" s="6">
        <v>145</v>
      </c>
      <c r="K394" s="6">
        <v>59.97</v>
      </c>
      <c r="L394" s="6">
        <v>49</v>
      </c>
      <c r="M394" s="4" t="s">
        <v>468</v>
      </c>
    </row>
    <row r="395" customHeight="1" spans="1:13">
      <c r="A395" s="6">
        <v>282242</v>
      </c>
      <c r="B395" s="6" t="s">
        <v>68109</v>
      </c>
      <c r="C395" s="6" t="s">
        <v>13863</v>
      </c>
      <c r="D395" s="6" t="s">
        <v>67939</v>
      </c>
      <c r="E395" s="6" t="s">
        <v>2561</v>
      </c>
      <c r="F395" s="6" t="s">
        <v>68110</v>
      </c>
      <c r="G395" s="6" t="s">
        <v>6996</v>
      </c>
      <c r="H395" s="6" t="s">
        <v>68111</v>
      </c>
      <c r="I395" s="6" t="s">
        <v>68112</v>
      </c>
      <c r="J395" s="6">
        <v>140</v>
      </c>
      <c r="K395" s="6">
        <v>76.57</v>
      </c>
      <c r="L395" s="6">
        <v>50</v>
      </c>
      <c r="M395" s="4" t="s">
        <v>468</v>
      </c>
    </row>
    <row r="396" customHeight="1" spans="1:13">
      <c r="A396" s="6">
        <v>286038</v>
      </c>
      <c r="B396" s="6" t="s">
        <v>68113</v>
      </c>
      <c r="C396" s="6" t="s">
        <v>13863</v>
      </c>
      <c r="D396" s="6" t="s">
        <v>67939</v>
      </c>
      <c r="E396" s="6" t="s">
        <v>2561</v>
      </c>
      <c r="F396" s="6" t="s">
        <v>68114</v>
      </c>
      <c r="G396" s="6" t="s">
        <v>68115</v>
      </c>
      <c r="H396" s="6" t="s">
        <v>29138</v>
      </c>
      <c r="I396" s="6" t="s">
        <v>68114</v>
      </c>
      <c r="J396" s="6">
        <v>140</v>
      </c>
      <c r="K396" s="6">
        <v>77.35</v>
      </c>
      <c r="L396" s="6">
        <v>51</v>
      </c>
      <c r="M396" s="4" t="s">
        <v>468</v>
      </c>
    </row>
    <row r="397" customHeight="1" spans="1:13">
      <c r="A397" s="6">
        <v>287164</v>
      </c>
      <c r="B397" s="6" t="s">
        <v>68116</v>
      </c>
      <c r="C397" s="6" t="s">
        <v>13863</v>
      </c>
      <c r="D397" s="6" t="s">
        <v>67939</v>
      </c>
      <c r="E397" s="6" t="s">
        <v>2561</v>
      </c>
      <c r="F397" s="6" t="s">
        <v>68117</v>
      </c>
      <c r="G397" s="6" t="s">
        <v>68118</v>
      </c>
      <c r="H397" s="6" t="s">
        <v>68119</v>
      </c>
      <c r="I397" s="6" t="s">
        <v>68120</v>
      </c>
      <c r="J397" s="6">
        <v>140</v>
      </c>
      <c r="K397" s="6">
        <v>79.83</v>
      </c>
      <c r="L397" s="6">
        <v>52</v>
      </c>
      <c r="M397" s="4" t="s">
        <v>468</v>
      </c>
    </row>
    <row r="398" customHeight="1" spans="1:13">
      <c r="A398" s="6">
        <v>283097</v>
      </c>
      <c r="B398" s="6" t="s">
        <v>68121</v>
      </c>
      <c r="C398" s="6" t="s">
        <v>13863</v>
      </c>
      <c r="D398" s="6" t="s">
        <v>67939</v>
      </c>
      <c r="E398" s="6" t="s">
        <v>2561</v>
      </c>
      <c r="F398" s="6" t="s">
        <v>68122</v>
      </c>
      <c r="G398" s="6" t="s">
        <v>68123</v>
      </c>
      <c r="H398" s="6" t="s">
        <v>68124</v>
      </c>
      <c r="I398" s="6" t="s">
        <v>68125</v>
      </c>
      <c r="J398" s="6">
        <v>130</v>
      </c>
      <c r="K398" s="6">
        <v>111.5</v>
      </c>
      <c r="L398" s="6">
        <v>53</v>
      </c>
      <c r="M398" s="4" t="s">
        <v>468</v>
      </c>
    </row>
    <row r="399" customHeight="1" spans="1:13">
      <c r="A399" s="6">
        <v>286047</v>
      </c>
      <c r="B399" s="6" t="s">
        <v>68126</v>
      </c>
      <c r="C399" s="6" t="s">
        <v>13863</v>
      </c>
      <c r="D399" s="6" t="s">
        <v>67939</v>
      </c>
      <c r="E399" s="6" t="s">
        <v>2561</v>
      </c>
      <c r="F399" s="6" t="s">
        <v>68127</v>
      </c>
      <c r="G399" s="6" t="s">
        <v>68128</v>
      </c>
      <c r="H399" s="6" t="s">
        <v>68129</v>
      </c>
      <c r="I399" s="6" t="s">
        <v>68127</v>
      </c>
      <c r="J399" s="6">
        <v>125</v>
      </c>
      <c r="K399" s="6">
        <v>59.67</v>
      </c>
      <c r="L399" s="6">
        <v>54</v>
      </c>
      <c r="M399" s="4" t="s">
        <v>468</v>
      </c>
    </row>
    <row r="400" customHeight="1" spans="1:13">
      <c r="A400" s="6">
        <v>278665</v>
      </c>
      <c r="B400" s="6" t="s">
        <v>68130</v>
      </c>
      <c r="C400" s="6" t="s">
        <v>13863</v>
      </c>
      <c r="D400" s="6" t="s">
        <v>67939</v>
      </c>
      <c r="E400" s="6" t="s">
        <v>2561</v>
      </c>
      <c r="F400" s="6" t="s">
        <v>68131</v>
      </c>
      <c r="G400" s="6" t="s">
        <v>68132</v>
      </c>
      <c r="H400" s="6" t="s">
        <v>67788</v>
      </c>
      <c r="I400" s="6" t="s">
        <v>68131</v>
      </c>
      <c r="J400" s="6">
        <v>125</v>
      </c>
      <c r="K400" s="6">
        <v>78.6</v>
      </c>
      <c r="L400" s="6">
        <v>55</v>
      </c>
      <c r="M400" s="4" t="s">
        <v>468</v>
      </c>
    </row>
    <row r="401" customHeight="1" spans="1:13">
      <c r="A401" s="6">
        <v>278680</v>
      </c>
      <c r="B401" s="6" t="s">
        <v>68133</v>
      </c>
      <c r="C401" s="6" t="s">
        <v>13863</v>
      </c>
      <c r="D401" s="6" t="s">
        <v>67939</v>
      </c>
      <c r="E401" s="6" t="s">
        <v>2561</v>
      </c>
      <c r="F401" s="6" t="s">
        <v>68134</v>
      </c>
      <c r="G401" s="6" t="s">
        <v>59197</v>
      </c>
      <c r="H401" s="6" t="s">
        <v>67788</v>
      </c>
      <c r="I401" s="6" t="s">
        <v>68134</v>
      </c>
      <c r="J401" s="6">
        <v>125</v>
      </c>
      <c r="K401" s="6">
        <v>107.5</v>
      </c>
      <c r="L401" s="6">
        <v>56</v>
      </c>
      <c r="M401" s="4" t="s">
        <v>468</v>
      </c>
    </row>
    <row r="402" customHeight="1" spans="1:13">
      <c r="A402" s="6">
        <v>286039</v>
      </c>
      <c r="B402" s="6" t="s">
        <v>68135</v>
      </c>
      <c r="C402" s="6" t="s">
        <v>13863</v>
      </c>
      <c r="D402" s="6" t="s">
        <v>67939</v>
      </c>
      <c r="E402" s="6" t="s">
        <v>2561</v>
      </c>
      <c r="F402" s="6" t="s">
        <v>68136</v>
      </c>
      <c r="G402" s="6" t="s">
        <v>68137</v>
      </c>
      <c r="H402" s="6" t="s">
        <v>68138</v>
      </c>
      <c r="I402" s="6" t="s">
        <v>68136</v>
      </c>
      <c r="J402" s="6">
        <v>120</v>
      </c>
      <c r="K402" s="6">
        <v>65.9</v>
      </c>
      <c r="L402" s="6">
        <v>57</v>
      </c>
      <c r="M402" s="4" t="s">
        <v>468</v>
      </c>
    </row>
    <row r="403" customHeight="1" spans="1:13">
      <c r="A403" s="6">
        <v>288035</v>
      </c>
      <c r="B403" s="6" t="s">
        <v>68139</v>
      </c>
      <c r="C403" s="6" t="s">
        <v>13863</v>
      </c>
      <c r="D403" s="6" t="s">
        <v>67939</v>
      </c>
      <c r="E403" s="6" t="s">
        <v>2561</v>
      </c>
      <c r="F403" s="6" t="s">
        <v>68140</v>
      </c>
      <c r="G403" s="6" t="s">
        <v>67481</v>
      </c>
      <c r="H403" s="6" t="s">
        <v>67552</v>
      </c>
      <c r="I403" s="6" t="s">
        <v>68140</v>
      </c>
      <c r="J403" s="6">
        <v>120</v>
      </c>
      <c r="K403" s="6">
        <v>83.83</v>
      </c>
      <c r="L403" s="6">
        <v>58</v>
      </c>
      <c r="M403" s="4" t="s">
        <v>468</v>
      </c>
    </row>
    <row r="404" customHeight="1" spans="1:13">
      <c r="A404" s="6">
        <v>280893</v>
      </c>
      <c r="B404" s="6" t="s">
        <v>68141</v>
      </c>
      <c r="C404" s="6" t="s">
        <v>13863</v>
      </c>
      <c r="D404" s="6" t="s">
        <v>67939</v>
      </c>
      <c r="E404" s="6" t="s">
        <v>2561</v>
      </c>
      <c r="F404" s="6" t="s">
        <v>68142</v>
      </c>
      <c r="G404" s="6" t="s">
        <v>16811</v>
      </c>
      <c r="H404" s="6" t="s">
        <v>9667</v>
      </c>
      <c r="I404" s="6" t="s">
        <v>68143</v>
      </c>
      <c r="J404" s="6">
        <v>120</v>
      </c>
      <c r="K404" s="6">
        <v>113.13</v>
      </c>
      <c r="L404" s="6">
        <v>59</v>
      </c>
      <c r="M404" s="4" t="s">
        <v>468</v>
      </c>
    </row>
    <row r="405" customHeight="1" spans="1:13">
      <c r="A405" s="6">
        <v>282913</v>
      </c>
      <c r="B405" s="6" t="s">
        <v>68144</v>
      </c>
      <c r="C405" s="6" t="s">
        <v>13863</v>
      </c>
      <c r="D405" s="6" t="s">
        <v>67939</v>
      </c>
      <c r="E405" s="6" t="s">
        <v>2561</v>
      </c>
      <c r="F405" s="6" t="s">
        <v>68145</v>
      </c>
      <c r="G405" s="6" t="s">
        <v>5716</v>
      </c>
      <c r="H405" s="6" t="s">
        <v>67874</v>
      </c>
      <c r="I405" s="6" t="s">
        <v>68146</v>
      </c>
      <c r="J405" s="6">
        <v>120</v>
      </c>
      <c r="K405" s="6">
        <v>113.52</v>
      </c>
      <c r="L405" s="6">
        <v>60</v>
      </c>
      <c r="M405" s="4" t="s">
        <v>468</v>
      </c>
    </row>
    <row r="406" customHeight="1" spans="1:13">
      <c r="A406" s="6">
        <v>282249</v>
      </c>
      <c r="B406" s="6" t="s">
        <v>68147</v>
      </c>
      <c r="C406" s="6" t="s">
        <v>13863</v>
      </c>
      <c r="D406" s="6" t="s">
        <v>67939</v>
      </c>
      <c r="E406" s="6" t="s">
        <v>2561</v>
      </c>
      <c r="F406" s="6" t="s">
        <v>68148</v>
      </c>
      <c r="G406" s="6" t="s">
        <v>68149</v>
      </c>
      <c r="H406" s="6" t="s">
        <v>68150</v>
      </c>
      <c r="I406" s="6" t="s">
        <v>68151</v>
      </c>
      <c r="J406" s="6">
        <v>110</v>
      </c>
      <c r="K406" s="6">
        <v>75.07</v>
      </c>
      <c r="L406" s="6">
        <v>61</v>
      </c>
      <c r="M406" s="4" t="s">
        <v>468</v>
      </c>
    </row>
    <row r="407" customHeight="1" spans="1:13">
      <c r="A407" s="6">
        <v>288255</v>
      </c>
      <c r="B407" s="6" t="s">
        <v>68152</v>
      </c>
      <c r="C407" s="6" t="s">
        <v>13863</v>
      </c>
      <c r="D407" s="6" t="s">
        <v>67939</v>
      </c>
      <c r="E407" s="6" t="s">
        <v>2561</v>
      </c>
      <c r="F407" s="6" t="s">
        <v>68153</v>
      </c>
      <c r="G407" s="6" t="s">
        <v>68154</v>
      </c>
      <c r="H407" s="6" t="s">
        <v>68155</v>
      </c>
      <c r="I407" s="6" t="s">
        <v>68153</v>
      </c>
      <c r="J407" s="6">
        <v>105</v>
      </c>
      <c r="K407" s="6">
        <v>55.77</v>
      </c>
      <c r="L407" s="6">
        <v>62</v>
      </c>
      <c r="M407" s="4" t="s">
        <v>468</v>
      </c>
    </row>
    <row r="408" customHeight="1" spans="1:13">
      <c r="A408" s="6">
        <v>290446</v>
      </c>
      <c r="B408" s="6" t="s">
        <v>68156</v>
      </c>
      <c r="C408" s="6" t="s">
        <v>13863</v>
      </c>
      <c r="D408" s="6" t="s">
        <v>67939</v>
      </c>
      <c r="E408" s="6" t="s">
        <v>2561</v>
      </c>
      <c r="F408" s="6" t="s">
        <v>68157</v>
      </c>
      <c r="G408" s="6" t="s">
        <v>66837</v>
      </c>
      <c r="H408" s="6" t="s">
        <v>68053</v>
      </c>
      <c r="I408" s="6" t="s">
        <v>68157</v>
      </c>
      <c r="J408" s="6">
        <v>100</v>
      </c>
      <c r="K408" s="6">
        <v>72.52</v>
      </c>
      <c r="L408" s="6">
        <v>63</v>
      </c>
      <c r="M408" s="4" t="s">
        <v>468</v>
      </c>
    </row>
    <row r="409" customHeight="1" spans="1:13">
      <c r="A409" s="6">
        <v>278668</v>
      </c>
      <c r="B409" s="6" t="s">
        <v>68158</v>
      </c>
      <c r="C409" s="6" t="s">
        <v>13863</v>
      </c>
      <c r="D409" s="6" t="s">
        <v>67939</v>
      </c>
      <c r="E409" s="6" t="s">
        <v>2561</v>
      </c>
      <c r="F409" s="6" t="s">
        <v>68159</v>
      </c>
      <c r="G409" s="6" t="s">
        <v>68132</v>
      </c>
      <c r="H409" s="6" t="s">
        <v>67788</v>
      </c>
      <c r="I409" s="6" t="s">
        <v>68159</v>
      </c>
      <c r="J409" s="6">
        <v>100</v>
      </c>
      <c r="K409" s="6">
        <v>83.12</v>
      </c>
      <c r="L409" s="6">
        <v>64</v>
      </c>
      <c r="M409" s="4" t="s">
        <v>468</v>
      </c>
    </row>
    <row r="410" customHeight="1" spans="1:13">
      <c r="A410" s="6">
        <v>290146</v>
      </c>
      <c r="B410" s="6" t="s">
        <v>68160</v>
      </c>
      <c r="C410" s="6" t="s">
        <v>13863</v>
      </c>
      <c r="D410" s="6" t="s">
        <v>67939</v>
      </c>
      <c r="E410" s="6" t="s">
        <v>2561</v>
      </c>
      <c r="F410" s="6" t="s">
        <v>68161</v>
      </c>
      <c r="G410" s="6" t="s">
        <v>66881</v>
      </c>
      <c r="H410" s="6" t="s">
        <v>68162</v>
      </c>
      <c r="I410" s="6" t="s">
        <v>68163</v>
      </c>
      <c r="J410" s="6">
        <v>90</v>
      </c>
      <c r="K410" s="6">
        <v>66.75</v>
      </c>
      <c r="L410" s="6">
        <v>65</v>
      </c>
      <c r="M410" s="4" t="s">
        <v>468</v>
      </c>
    </row>
    <row r="411" customHeight="1" spans="1:13">
      <c r="A411" s="6">
        <v>282986</v>
      </c>
      <c r="B411" s="6" t="s">
        <v>68164</v>
      </c>
      <c r="C411" s="6" t="s">
        <v>13863</v>
      </c>
      <c r="D411" s="6" t="s">
        <v>67939</v>
      </c>
      <c r="E411" s="6" t="s">
        <v>2561</v>
      </c>
      <c r="F411" s="6" t="s">
        <v>68165</v>
      </c>
      <c r="G411" s="6" t="s">
        <v>54157</v>
      </c>
      <c r="H411" s="6" t="s">
        <v>67784</v>
      </c>
      <c r="I411" s="6" t="s">
        <v>68165</v>
      </c>
      <c r="J411" s="6">
        <v>60</v>
      </c>
      <c r="K411" s="6">
        <v>69.17</v>
      </c>
      <c r="L411" s="6">
        <v>66</v>
      </c>
      <c r="M411" s="4" t="s">
        <v>468</v>
      </c>
    </row>
    <row r="412" customHeight="1" spans="1:13">
      <c r="A412" s="6">
        <v>279307</v>
      </c>
      <c r="B412" s="6" t="s">
        <v>68166</v>
      </c>
      <c r="C412" s="6" t="s">
        <v>13863</v>
      </c>
      <c r="D412" s="6" t="s">
        <v>67939</v>
      </c>
      <c r="E412" s="6" t="s">
        <v>2561</v>
      </c>
      <c r="F412" s="6" t="s">
        <v>68167</v>
      </c>
      <c r="G412" s="6" t="s">
        <v>68168</v>
      </c>
      <c r="H412" s="6" t="s">
        <v>67523</v>
      </c>
      <c r="I412" s="6" t="s">
        <v>68169</v>
      </c>
      <c r="J412" s="6">
        <v>55</v>
      </c>
      <c r="K412" s="6">
        <v>49.52</v>
      </c>
      <c r="L412" s="6">
        <v>67</v>
      </c>
      <c r="M412" s="4" t="s">
        <v>468</v>
      </c>
    </row>
    <row r="413" customHeight="1" spans="1:13">
      <c r="A413" s="6">
        <v>278667</v>
      </c>
      <c r="B413" s="6" t="s">
        <v>68170</v>
      </c>
      <c r="C413" s="6" t="s">
        <v>13863</v>
      </c>
      <c r="D413" s="6" t="s">
        <v>67939</v>
      </c>
      <c r="E413" s="6" t="s">
        <v>2561</v>
      </c>
      <c r="F413" s="6" t="s">
        <v>68171</v>
      </c>
      <c r="G413" s="6" t="s">
        <v>59197</v>
      </c>
      <c r="H413" s="6" t="s">
        <v>67788</v>
      </c>
      <c r="I413" s="6" t="s">
        <v>68171</v>
      </c>
      <c r="J413" s="6">
        <v>55</v>
      </c>
      <c r="K413" s="6">
        <v>79.1</v>
      </c>
      <c r="L413" s="6">
        <v>68</v>
      </c>
      <c r="M413" s="4" t="s">
        <v>468</v>
      </c>
    </row>
    <row r="414" customHeight="1" spans="1:13">
      <c r="A414" s="6">
        <v>285203</v>
      </c>
      <c r="B414" s="6" t="s">
        <v>68172</v>
      </c>
      <c r="C414" s="6" t="s">
        <v>13863</v>
      </c>
      <c r="D414" s="6" t="s">
        <v>67939</v>
      </c>
      <c r="E414" s="6" t="s">
        <v>2561</v>
      </c>
      <c r="F414" s="6" t="s">
        <v>68173</v>
      </c>
      <c r="G414" s="6" t="s">
        <v>67187</v>
      </c>
      <c r="H414" s="6" t="s">
        <v>67188</v>
      </c>
      <c r="I414" s="6" t="s">
        <v>68174</v>
      </c>
      <c r="J414" s="6">
        <v>50</v>
      </c>
      <c r="K414" s="6">
        <v>58.47</v>
      </c>
      <c r="L414" s="6">
        <v>69</v>
      </c>
      <c r="M414" s="4" t="s">
        <v>468</v>
      </c>
    </row>
    <row r="415" customHeight="1" spans="1:13">
      <c r="A415" s="6">
        <v>288232</v>
      </c>
      <c r="B415" s="6" t="s">
        <v>68175</v>
      </c>
      <c r="C415" s="6" t="s">
        <v>13863</v>
      </c>
      <c r="D415" s="6" t="s">
        <v>67939</v>
      </c>
      <c r="E415" s="6" t="s">
        <v>2561</v>
      </c>
      <c r="F415" s="6" t="s">
        <v>68176</v>
      </c>
      <c r="G415" s="6" t="s">
        <v>36984</v>
      </c>
      <c r="H415" s="6" t="s">
        <v>68177</v>
      </c>
      <c r="I415" s="6" t="s">
        <v>68176</v>
      </c>
      <c r="J415" s="6">
        <v>45</v>
      </c>
      <c r="K415" s="6">
        <v>56.8</v>
      </c>
      <c r="L415" s="6">
        <v>70</v>
      </c>
      <c r="M415" s="4" t="s">
        <v>468</v>
      </c>
    </row>
    <row r="416" customHeight="1" spans="1:13">
      <c r="A416" s="6">
        <v>290140</v>
      </c>
      <c r="B416" s="6" t="s">
        <v>68178</v>
      </c>
      <c r="C416" s="6" t="s">
        <v>13863</v>
      </c>
      <c r="D416" s="6" t="s">
        <v>67939</v>
      </c>
      <c r="E416" s="6" t="s">
        <v>2561</v>
      </c>
      <c r="F416" s="6" t="s">
        <v>68179</v>
      </c>
      <c r="G416" s="6" t="s">
        <v>68180</v>
      </c>
      <c r="H416" s="6" t="s">
        <v>68181</v>
      </c>
      <c r="I416" s="6" t="s">
        <v>68179</v>
      </c>
      <c r="J416" s="6">
        <v>45</v>
      </c>
      <c r="K416" s="6">
        <v>74.58</v>
      </c>
      <c r="L416" s="6">
        <v>71</v>
      </c>
      <c r="M416" s="4" t="s">
        <v>468</v>
      </c>
    </row>
    <row r="417" customHeight="1" spans="1:13">
      <c r="A417" s="6">
        <v>282248</v>
      </c>
      <c r="B417" s="6" t="s">
        <v>68182</v>
      </c>
      <c r="C417" s="6" t="s">
        <v>13863</v>
      </c>
      <c r="D417" s="6" t="s">
        <v>67939</v>
      </c>
      <c r="E417" s="6" t="s">
        <v>2561</v>
      </c>
      <c r="F417" s="6" t="s">
        <v>68183</v>
      </c>
      <c r="G417" s="6" t="s">
        <v>14620</v>
      </c>
      <c r="H417" s="6" t="s">
        <v>68184</v>
      </c>
      <c r="I417" s="6" t="s">
        <v>68185</v>
      </c>
      <c r="J417" s="6">
        <v>40</v>
      </c>
      <c r="K417" s="6">
        <v>51.33</v>
      </c>
      <c r="L417" s="6">
        <v>72</v>
      </c>
      <c r="M417" s="4" t="s">
        <v>468</v>
      </c>
    </row>
    <row r="418" customHeight="1" spans="1:13">
      <c r="A418" s="6">
        <v>279580</v>
      </c>
      <c r="B418" s="6" t="s">
        <v>68186</v>
      </c>
      <c r="C418" s="6" t="s">
        <v>13863</v>
      </c>
      <c r="D418" s="6" t="s">
        <v>67939</v>
      </c>
      <c r="E418" s="6" t="s">
        <v>2561</v>
      </c>
      <c r="F418" s="6" t="s">
        <v>68187</v>
      </c>
      <c r="G418" s="6" t="s">
        <v>68187</v>
      </c>
      <c r="H418" s="6" t="s">
        <v>68188</v>
      </c>
      <c r="I418" s="6" t="s">
        <v>68189</v>
      </c>
      <c r="J418" s="6">
        <v>40</v>
      </c>
      <c r="K418" s="6">
        <v>116.45</v>
      </c>
      <c r="L418" s="6">
        <v>73</v>
      </c>
      <c r="M418" s="4" t="s">
        <v>468</v>
      </c>
    </row>
    <row r="419" customHeight="1" spans="1:13">
      <c r="A419" s="6">
        <v>282987</v>
      </c>
      <c r="B419" s="6" t="s">
        <v>68190</v>
      </c>
      <c r="C419" s="6" t="s">
        <v>13863</v>
      </c>
      <c r="D419" s="6" t="s">
        <v>67939</v>
      </c>
      <c r="E419" s="6" t="s">
        <v>2561</v>
      </c>
      <c r="F419" s="6" t="s">
        <v>68191</v>
      </c>
      <c r="G419" s="6" t="s">
        <v>68192</v>
      </c>
      <c r="H419" s="6" t="s">
        <v>67784</v>
      </c>
      <c r="I419" s="6" t="s">
        <v>68191</v>
      </c>
      <c r="J419" s="6">
        <v>35</v>
      </c>
      <c r="K419" s="6">
        <v>69.5</v>
      </c>
      <c r="L419" s="6">
        <v>74</v>
      </c>
      <c r="M419" s="4" t="s">
        <v>468</v>
      </c>
    </row>
    <row r="420" customHeight="1" spans="1:13">
      <c r="A420" s="6">
        <v>280729</v>
      </c>
      <c r="B420" s="6" t="s">
        <v>68193</v>
      </c>
      <c r="C420" s="6" t="s">
        <v>13863</v>
      </c>
      <c r="D420" s="6" t="s">
        <v>67939</v>
      </c>
      <c r="E420" s="6" t="s">
        <v>2561</v>
      </c>
      <c r="F420" s="6" t="s">
        <v>68194</v>
      </c>
      <c r="G420" s="6" t="s">
        <v>68195</v>
      </c>
      <c r="H420" s="6" t="s">
        <v>67523</v>
      </c>
      <c r="I420" s="6" t="s">
        <v>68196</v>
      </c>
      <c r="J420" s="6">
        <v>25</v>
      </c>
      <c r="K420" s="6">
        <v>61.47</v>
      </c>
      <c r="L420" s="6">
        <v>75</v>
      </c>
      <c r="M420" s="4" t="s">
        <v>468</v>
      </c>
    </row>
    <row r="421" customHeight="1" spans="1:13">
      <c r="A421" s="6">
        <v>279054</v>
      </c>
      <c r="B421" s="6" t="s">
        <v>68197</v>
      </c>
      <c r="C421" s="6" t="s">
        <v>13863</v>
      </c>
      <c r="D421" s="6" t="s">
        <v>67939</v>
      </c>
      <c r="E421" s="6" t="s">
        <v>2561</v>
      </c>
      <c r="F421" s="6" t="s">
        <v>68198</v>
      </c>
      <c r="G421" s="6" t="s">
        <v>67447</v>
      </c>
      <c r="H421" s="6" t="s">
        <v>67670</v>
      </c>
      <c r="I421" s="6" t="s">
        <v>68198</v>
      </c>
      <c r="J421" s="6">
        <v>20</v>
      </c>
      <c r="K421" s="6">
        <v>110.63</v>
      </c>
      <c r="L421" s="6">
        <v>76</v>
      </c>
      <c r="M421" s="4" t="s">
        <v>468</v>
      </c>
    </row>
    <row r="422" customHeight="1" spans="1:13">
      <c r="A422" s="2"/>
      <c r="B422" s="2"/>
      <c r="C422" s="2"/>
      <c r="D422" s="2"/>
      <c r="E422" s="2"/>
      <c r="F422" s="2"/>
      <c r="G422" s="2"/>
      <c r="H422" s="2"/>
      <c r="I422" s="2"/>
      <c r="J422" s="2"/>
      <c r="K422" s="2"/>
      <c r="L422" s="2"/>
      <c r="M422" s="1"/>
    </row>
    <row r="423" customHeight="1" spans="1:13">
      <c r="A423" s="6">
        <v>290083</v>
      </c>
      <c r="B423" s="6" t="s">
        <v>68199</v>
      </c>
      <c r="C423" s="6" t="s">
        <v>13863</v>
      </c>
      <c r="D423" s="6" t="s">
        <v>67939</v>
      </c>
      <c r="E423" s="6" t="s">
        <v>1344</v>
      </c>
      <c r="F423" s="6" t="s">
        <v>68200</v>
      </c>
      <c r="G423" s="6" t="s">
        <v>68201</v>
      </c>
      <c r="H423" s="6" t="s">
        <v>68202</v>
      </c>
      <c r="I423" s="6" t="s">
        <v>68200</v>
      </c>
      <c r="J423" s="6">
        <v>325</v>
      </c>
      <c r="K423" s="6">
        <v>143.2</v>
      </c>
      <c r="L423" s="6">
        <v>1</v>
      </c>
      <c r="M423" s="5" t="s">
        <v>393</v>
      </c>
    </row>
    <row r="424" customHeight="1" spans="1:13">
      <c r="A424" s="6">
        <v>286273</v>
      </c>
      <c r="B424" s="6" t="s">
        <v>68203</v>
      </c>
      <c r="C424" s="6" t="s">
        <v>13863</v>
      </c>
      <c r="D424" s="6" t="s">
        <v>67939</v>
      </c>
      <c r="E424" s="6" t="s">
        <v>1344</v>
      </c>
      <c r="F424" s="6" t="s">
        <v>68204</v>
      </c>
      <c r="G424" s="6" t="s">
        <v>68205</v>
      </c>
      <c r="H424" s="6" t="s">
        <v>68206</v>
      </c>
      <c r="I424" s="6" t="s">
        <v>68207</v>
      </c>
      <c r="J424" s="6">
        <v>305</v>
      </c>
      <c r="K424" s="6">
        <v>98.9</v>
      </c>
      <c r="L424" s="6">
        <v>2</v>
      </c>
      <c r="M424" s="5" t="s">
        <v>404</v>
      </c>
    </row>
    <row r="425" customHeight="1" spans="1:13">
      <c r="A425" s="6">
        <v>282225</v>
      </c>
      <c r="B425" s="6" t="s">
        <v>68208</v>
      </c>
      <c r="C425" s="6" t="s">
        <v>13863</v>
      </c>
      <c r="D425" s="6" t="s">
        <v>67939</v>
      </c>
      <c r="E425" s="6" t="s">
        <v>1344</v>
      </c>
      <c r="F425" s="6" t="s">
        <v>68209</v>
      </c>
      <c r="G425" s="6" t="s">
        <v>68210</v>
      </c>
      <c r="H425" s="6" t="s">
        <v>68211</v>
      </c>
      <c r="I425" s="9" t="s">
        <v>68209</v>
      </c>
      <c r="J425" s="6">
        <v>295</v>
      </c>
      <c r="K425" s="6">
        <v>148.25</v>
      </c>
      <c r="L425" s="6">
        <v>3</v>
      </c>
      <c r="M425" s="5" t="s">
        <v>415</v>
      </c>
    </row>
    <row r="426" customHeight="1" spans="1:13">
      <c r="A426" s="6">
        <v>278722</v>
      </c>
      <c r="B426" s="6" t="s">
        <v>68212</v>
      </c>
      <c r="C426" s="6" t="s">
        <v>13863</v>
      </c>
      <c r="D426" s="6" t="s">
        <v>67939</v>
      </c>
      <c r="E426" s="6" t="s">
        <v>1344</v>
      </c>
      <c r="F426" s="6" t="s">
        <v>68213</v>
      </c>
      <c r="G426" s="6" t="s">
        <v>91</v>
      </c>
      <c r="H426" s="6" t="s">
        <v>51991</v>
      </c>
      <c r="I426" s="9" t="s">
        <v>68214</v>
      </c>
      <c r="J426" s="6">
        <v>285</v>
      </c>
      <c r="K426" s="6">
        <v>134.4</v>
      </c>
      <c r="L426" s="6">
        <v>4</v>
      </c>
      <c r="M426" s="4" t="s">
        <v>800</v>
      </c>
    </row>
    <row r="427" customHeight="1" spans="1:13">
      <c r="A427" s="6">
        <v>288504</v>
      </c>
      <c r="B427" s="6" t="s">
        <v>68215</v>
      </c>
      <c r="C427" s="6" t="s">
        <v>13863</v>
      </c>
      <c r="D427" s="6" t="s">
        <v>67939</v>
      </c>
      <c r="E427" s="6" t="s">
        <v>1344</v>
      </c>
      <c r="F427" s="6" t="s">
        <v>133</v>
      </c>
      <c r="G427" s="6" t="s">
        <v>37743</v>
      </c>
      <c r="H427" s="6" t="s">
        <v>68216</v>
      </c>
      <c r="I427" s="9" t="s">
        <v>133</v>
      </c>
      <c r="J427" s="6">
        <v>280</v>
      </c>
      <c r="K427" s="6">
        <v>125.37</v>
      </c>
      <c r="L427" s="6">
        <v>5</v>
      </c>
      <c r="M427" s="4" t="s">
        <v>800</v>
      </c>
    </row>
    <row r="428" customHeight="1" spans="1:13">
      <c r="A428" s="6">
        <v>290369</v>
      </c>
      <c r="B428" s="6" t="s">
        <v>68217</v>
      </c>
      <c r="C428" s="6" t="s">
        <v>13863</v>
      </c>
      <c r="D428" s="6" t="s">
        <v>67939</v>
      </c>
      <c r="E428" s="6" t="s">
        <v>1344</v>
      </c>
      <c r="F428" s="6" t="s">
        <v>68218</v>
      </c>
      <c r="G428" s="6" t="s">
        <v>68219</v>
      </c>
      <c r="H428" s="6" t="s">
        <v>68220</v>
      </c>
      <c r="I428" s="9" t="s">
        <v>68221</v>
      </c>
      <c r="J428" s="6">
        <v>275</v>
      </c>
      <c r="K428" s="6">
        <v>65.67</v>
      </c>
      <c r="L428" s="6">
        <v>6</v>
      </c>
      <c r="M428" s="4" t="s">
        <v>800</v>
      </c>
    </row>
    <row r="429" customHeight="1" spans="1:13">
      <c r="A429" s="6">
        <v>282183</v>
      </c>
      <c r="B429" s="6" t="s">
        <v>68222</v>
      </c>
      <c r="C429" s="6" t="s">
        <v>13863</v>
      </c>
      <c r="D429" s="6" t="s">
        <v>67939</v>
      </c>
      <c r="E429" s="6" t="s">
        <v>1344</v>
      </c>
      <c r="F429" s="6" t="s">
        <v>61473</v>
      </c>
      <c r="G429" s="6" t="s">
        <v>61473</v>
      </c>
      <c r="H429" s="6" t="s">
        <v>68223</v>
      </c>
      <c r="I429" s="9" t="s">
        <v>68224</v>
      </c>
      <c r="J429" s="6">
        <v>275</v>
      </c>
      <c r="K429" s="6">
        <v>99.38</v>
      </c>
      <c r="L429" s="6">
        <v>7</v>
      </c>
      <c r="M429" s="4" t="s">
        <v>800</v>
      </c>
    </row>
    <row r="430" customHeight="1" spans="1:13">
      <c r="A430" s="6">
        <v>282030</v>
      </c>
      <c r="B430" s="6" t="s">
        <v>68225</v>
      </c>
      <c r="C430" s="6" t="s">
        <v>13863</v>
      </c>
      <c r="D430" s="6" t="s">
        <v>67939</v>
      </c>
      <c r="E430" s="6" t="s">
        <v>1344</v>
      </c>
      <c r="F430" s="6" t="s">
        <v>68226</v>
      </c>
      <c r="G430" s="6" t="s">
        <v>68227</v>
      </c>
      <c r="H430" s="6" t="s">
        <v>67707</v>
      </c>
      <c r="I430" s="9" t="s">
        <v>68228</v>
      </c>
      <c r="J430" s="6">
        <v>275</v>
      </c>
      <c r="K430" s="6">
        <v>101.22</v>
      </c>
      <c r="L430" s="6">
        <v>8</v>
      </c>
      <c r="M430" s="4" t="s">
        <v>800</v>
      </c>
    </row>
    <row r="431" customHeight="1" spans="1:13">
      <c r="A431" s="6">
        <v>288545</v>
      </c>
      <c r="B431" s="6" t="s">
        <v>68229</v>
      </c>
      <c r="C431" s="6" t="s">
        <v>13863</v>
      </c>
      <c r="D431" s="6" t="s">
        <v>67939</v>
      </c>
      <c r="E431" s="6" t="s">
        <v>1344</v>
      </c>
      <c r="F431" s="6" t="s">
        <v>52073</v>
      </c>
      <c r="G431" s="6" t="s">
        <v>52073</v>
      </c>
      <c r="H431" s="6" t="s">
        <v>52129</v>
      </c>
      <c r="I431" s="9" t="s">
        <v>68230</v>
      </c>
      <c r="J431" s="6">
        <v>270</v>
      </c>
      <c r="K431" s="6">
        <v>126.42</v>
      </c>
      <c r="L431" s="6">
        <v>9</v>
      </c>
      <c r="M431" s="4" t="s">
        <v>800</v>
      </c>
    </row>
    <row r="432" customHeight="1" spans="1:13">
      <c r="A432" s="6">
        <v>282080</v>
      </c>
      <c r="B432" s="6" t="s">
        <v>68231</v>
      </c>
      <c r="C432" s="6" t="s">
        <v>13863</v>
      </c>
      <c r="D432" s="6" t="s">
        <v>67939</v>
      </c>
      <c r="E432" s="6" t="s">
        <v>1344</v>
      </c>
      <c r="F432" s="6" t="s">
        <v>68232</v>
      </c>
      <c r="G432" s="6" t="s">
        <v>17220</v>
      </c>
      <c r="H432" s="6" t="s">
        <v>5670</v>
      </c>
      <c r="I432" s="9" t="s">
        <v>68233</v>
      </c>
      <c r="J432" s="6">
        <v>265</v>
      </c>
      <c r="K432" s="6">
        <v>78.15</v>
      </c>
      <c r="L432" s="6">
        <v>10</v>
      </c>
      <c r="M432" s="4" t="s">
        <v>800</v>
      </c>
    </row>
    <row r="433" customHeight="1" spans="1:13">
      <c r="A433" s="6">
        <v>282013</v>
      </c>
      <c r="B433" s="6" t="s">
        <v>68234</v>
      </c>
      <c r="C433" s="6" t="s">
        <v>13863</v>
      </c>
      <c r="D433" s="6" t="s">
        <v>67939</v>
      </c>
      <c r="E433" s="6" t="s">
        <v>1344</v>
      </c>
      <c r="F433" s="6" t="s">
        <v>68235</v>
      </c>
      <c r="G433" s="6" t="s">
        <v>67112</v>
      </c>
      <c r="H433" s="6" t="s">
        <v>67113</v>
      </c>
      <c r="I433" s="9" t="s">
        <v>8088</v>
      </c>
      <c r="J433" s="6">
        <v>265</v>
      </c>
      <c r="K433" s="6">
        <v>99.35</v>
      </c>
      <c r="L433" s="6">
        <v>11</v>
      </c>
      <c r="M433" s="10" t="s">
        <v>426</v>
      </c>
    </row>
    <row r="434" customHeight="1" spans="1:13">
      <c r="A434" s="6">
        <v>288464</v>
      </c>
      <c r="B434" s="6" t="s">
        <v>68236</v>
      </c>
      <c r="C434" s="6" t="s">
        <v>13863</v>
      </c>
      <c r="D434" s="6" t="s">
        <v>67939</v>
      </c>
      <c r="E434" s="6" t="s">
        <v>1344</v>
      </c>
      <c r="F434" s="6" t="s">
        <v>68237</v>
      </c>
      <c r="G434" s="6" t="s">
        <v>37743</v>
      </c>
      <c r="H434" s="6" t="s">
        <v>68216</v>
      </c>
      <c r="I434" s="9" t="s">
        <v>68237</v>
      </c>
      <c r="J434" s="6">
        <v>265</v>
      </c>
      <c r="K434" s="6">
        <v>141.92</v>
      </c>
      <c r="L434" s="6">
        <v>12</v>
      </c>
      <c r="M434" s="10" t="s">
        <v>426</v>
      </c>
    </row>
    <row r="435" customHeight="1" spans="1:13">
      <c r="A435" s="6">
        <v>288874</v>
      </c>
      <c r="B435" s="6" t="s">
        <v>68238</v>
      </c>
      <c r="C435" s="6" t="s">
        <v>13863</v>
      </c>
      <c r="D435" s="6" t="s">
        <v>67939</v>
      </c>
      <c r="E435" s="6" t="s">
        <v>1344</v>
      </c>
      <c r="F435" s="6" t="s">
        <v>68239</v>
      </c>
      <c r="G435" s="6" t="s">
        <v>68240</v>
      </c>
      <c r="H435" s="6" t="s">
        <v>68241</v>
      </c>
      <c r="I435" s="9" t="s">
        <v>68239</v>
      </c>
      <c r="J435" s="6">
        <v>260</v>
      </c>
      <c r="K435" s="6">
        <v>127.88</v>
      </c>
      <c r="L435" s="6">
        <v>13</v>
      </c>
      <c r="M435" s="10" t="s">
        <v>426</v>
      </c>
    </row>
    <row r="436" customHeight="1" spans="1:13">
      <c r="A436" s="6">
        <v>277151</v>
      </c>
      <c r="B436" s="6" t="s">
        <v>68242</v>
      </c>
      <c r="C436" s="6" t="s">
        <v>13863</v>
      </c>
      <c r="D436" s="6" t="s">
        <v>67939</v>
      </c>
      <c r="E436" s="6" t="s">
        <v>1344</v>
      </c>
      <c r="F436" s="6" t="s">
        <v>68243</v>
      </c>
      <c r="G436" s="6" t="s">
        <v>68244</v>
      </c>
      <c r="H436" s="6" t="s">
        <v>68245</v>
      </c>
      <c r="I436" s="9" t="s">
        <v>68243</v>
      </c>
      <c r="J436" s="6">
        <v>260</v>
      </c>
      <c r="K436" s="6">
        <v>134.28</v>
      </c>
      <c r="L436" s="6">
        <v>14</v>
      </c>
      <c r="M436" s="10" t="s">
        <v>426</v>
      </c>
    </row>
    <row r="437" customHeight="1" spans="1:13">
      <c r="A437" s="6">
        <v>279548</v>
      </c>
      <c r="B437" s="6" t="s">
        <v>68246</v>
      </c>
      <c r="C437" s="6" t="s">
        <v>13863</v>
      </c>
      <c r="D437" s="6" t="s">
        <v>67939</v>
      </c>
      <c r="E437" s="6" t="s">
        <v>1344</v>
      </c>
      <c r="F437" s="6" t="s">
        <v>68247</v>
      </c>
      <c r="G437" s="6" t="s">
        <v>17697</v>
      </c>
      <c r="H437" s="6" t="s">
        <v>68248</v>
      </c>
      <c r="I437" s="9" t="s">
        <v>68247</v>
      </c>
      <c r="J437" s="6">
        <v>255</v>
      </c>
      <c r="K437" s="6">
        <v>95.28</v>
      </c>
      <c r="L437" s="6">
        <v>15</v>
      </c>
      <c r="M437" s="10" t="s">
        <v>426</v>
      </c>
    </row>
    <row r="438" customHeight="1" spans="1:13">
      <c r="A438" s="6">
        <v>269420</v>
      </c>
      <c r="B438" s="6" t="s">
        <v>68249</v>
      </c>
      <c r="C438" s="6" t="s">
        <v>13863</v>
      </c>
      <c r="D438" s="6" t="s">
        <v>67939</v>
      </c>
      <c r="E438" s="6" t="s">
        <v>1344</v>
      </c>
      <c r="F438" s="6" t="s">
        <v>68250</v>
      </c>
      <c r="G438" s="6" t="s">
        <v>68251</v>
      </c>
      <c r="H438" s="6" t="s">
        <v>68252</v>
      </c>
      <c r="I438" s="9" t="s">
        <v>68253</v>
      </c>
      <c r="J438" s="6">
        <v>255</v>
      </c>
      <c r="K438" s="6">
        <v>108.33</v>
      </c>
      <c r="L438" s="6">
        <v>16</v>
      </c>
      <c r="M438" s="10" t="s">
        <v>426</v>
      </c>
    </row>
    <row r="439" customHeight="1" spans="1:13">
      <c r="A439" s="6">
        <v>287109</v>
      </c>
      <c r="B439" s="6" t="s">
        <v>68254</v>
      </c>
      <c r="C439" s="6" t="s">
        <v>13863</v>
      </c>
      <c r="D439" s="6" t="s">
        <v>67939</v>
      </c>
      <c r="E439" s="6" t="s">
        <v>1344</v>
      </c>
      <c r="F439" s="6" t="s">
        <v>68255</v>
      </c>
      <c r="G439" s="6" t="s">
        <v>68256</v>
      </c>
      <c r="H439" s="6" t="s">
        <v>67097</v>
      </c>
      <c r="I439" s="9" t="s">
        <v>68255</v>
      </c>
      <c r="J439" s="6">
        <v>250</v>
      </c>
      <c r="K439" s="6">
        <v>95.68</v>
      </c>
      <c r="L439" s="6">
        <v>17</v>
      </c>
      <c r="M439" s="10" t="s">
        <v>426</v>
      </c>
    </row>
    <row r="440" customHeight="1" spans="1:13">
      <c r="A440" s="6">
        <v>270961</v>
      </c>
      <c r="B440" s="6" t="s">
        <v>68257</v>
      </c>
      <c r="C440" s="6" t="s">
        <v>13863</v>
      </c>
      <c r="D440" s="6" t="s">
        <v>67939</v>
      </c>
      <c r="E440" s="6" t="s">
        <v>1344</v>
      </c>
      <c r="F440" s="6" t="s">
        <v>68258</v>
      </c>
      <c r="G440" s="6" t="s">
        <v>68259</v>
      </c>
      <c r="H440" s="6" t="s">
        <v>66946</v>
      </c>
      <c r="I440" s="9" t="s">
        <v>68260</v>
      </c>
      <c r="J440" s="6">
        <v>245</v>
      </c>
      <c r="K440" s="6">
        <v>105.8</v>
      </c>
      <c r="L440" s="6">
        <v>18</v>
      </c>
      <c r="M440" s="10" t="s">
        <v>426</v>
      </c>
    </row>
    <row r="441" customHeight="1" spans="1:13">
      <c r="A441" s="6">
        <v>269339</v>
      </c>
      <c r="B441" s="6" t="s">
        <v>68261</v>
      </c>
      <c r="C441" s="6" t="s">
        <v>13863</v>
      </c>
      <c r="D441" s="6" t="s">
        <v>67939</v>
      </c>
      <c r="E441" s="6" t="s">
        <v>1344</v>
      </c>
      <c r="F441" s="6" t="s">
        <v>68262</v>
      </c>
      <c r="G441" s="6" t="s">
        <v>68263</v>
      </c>
      <c r="H441" s="6" t="s">
        <v>66790</v>
      </c>
      <c r="I441" s="9" t="s">
        <v>68262</v>
      </c>
      <c r="J441" s="6">
        <v>245</v>
      </c>
      <c r="K441" s="6">
        <v>141.63</v>
      </c>
      <c r="L441" s="6">
        <v>19</v>
      </c>
      <c r="M441" s="10" t="s">
        <v>426</v>
      </c>
    </row>
    <row r="442" customHeight="1" spans="1:13">
      <c r="A442" s="6">
        <v>279317</v>
      </c>
      <c r="B442" s="6" t="s">
        <v>68264</v>
      </c>
      <c r="C442" s="6" t="s">
        <v>13863</v>
      </c>
      <c r="D442" s="6" t="s">
        <v>67939</v>
      </c>
      <c r="E442" s="6" t="s">
        <v>1344</v>
      </c>
      <c r="F442" s="6" t="s">
        <v>68265</v>
      </c>
      <c r="G442" s="6" t="s">
        <v>4417</v>
      </c>
      <c r="H442" s="6" t="s">
        <v>67523</v>
      </c>
      <c r="I442" s="9" t="s">
        <v>68266</v>
      </c>
      <c r="J442" s="6">
        <v>245</v>
      </c>
      <c r="K442" s="6">
        <v>142.27</v>
      </c>
      <c r="L442" s="6">
        <v>20</v>
      </c>
      <c r="M442" s="10" t="s">
        <v>426</v>
      </c>
    </row>
    <row r="443" customHeight="1" spans="1:13">
      <c r="A443" s="6">
        <v>282098</v>
      </c>
      <c r="B443" s="6" t="s">
        <v>68267</v>
      </c>
      <c r="C443" s="6" t="s">
        <v>13863</v>
      </c>
      <c r="D443" s="6" t="s">
        <v>67939</v>
      </c>
      <c r="E443" s="6" t="s">
        <v>1344</v>
      </c>
      <c r="F443" s="6" t="s">
        <v>68268</v>
      </c>
      <c r="G443" s="6" t="s">
        <v>68269</v>
      </c>
      <c r="H443" s="6" t="s">
        <v>66829</v>
      </c>
      <c r="I443" s="9" t="s">
        <v>68268</v>
      </c>
      <c r="J443" s="6">
        <v>240</v>
      </c>
      <c r="K443" s="6">
        <v>78.93</v>
      </c>
      <c r="L443" s="6">
        <v>21</v>
      </c>
      <c r="M443" s="10" t="s">
        <v>426</v>
      </c>
    </row>
    <row r="444" customHeight="1" spans="1:13">
      <c r="A444" s="6">
        <v>282102</v>
      </c>
      <c r="B444" s="6" t="s">
        <v>68270</v>
      </c>
      <c r="C444" s="6" t="s">
        <v>13863</v>
      </c>
      <c r="D444" s="6" t="s">
        <v>67939</v>
      </c>
      <c r="E444" s="6" t="s">
        <v>1344</v>
      </c>
      <c r="F444" s="6" t="s">
        <v>68271</v>
      </c>
      <c r="G444" s="6" t="s">
        <v>68272</v>
      </c>
      <c r="H444" s="6" t="s">
        <v>68273</v>
      </c>
      <c r="I444" s="9" t="s">
        <v>67735</v>
      </c>
      <c r="J444" s="6">
        <v>240</v>
      </c>
      <c r="K444" s="6">
        <v>86.9</v>
      </c>
      <c r="L444" s="6">
        <v>22</v>
      </c>
      <c r="M444" s="10" t="s">
        <v>426</v>
      </c>
    </row>
    <row r="445" customHeight="1" spans="1:13">
      <c r="A445" s="6">
        <v>277697</v>
      </c>
      <c r="B445" s="6" t="s">
        <v>68274</v>
      </c>
      <c r="C445" s="6" t="s">
        <v>13863</v>
      </c>
      <c r="D445" s="6" t="s">
        <v>67939</v>
      </c>
      <c r="E445" s="6" t="s">
        <v>1344</v>
      </c>
      <c r="F445" s="6" t="s">
        <v>68275</v>
      </c>
      <c r="G445" s="6" t="s">
        <v>61877</v>
      </c>
      <c r="H445" s="6" t="s">
        <v>10307</v>
      </c>
      <c r="I445" s="9" t="s">
        <v>68275</v>
      </c>
      <c r="J445" s="6">
        <v>235</v>
      </c>
      <c r="K445" s="6">
        <v>102.37</v>
      </c>
      <c r="L445" s="6">
        <v>23</v>
      </c>
      <c r="M445" s="10" t="s">
        <v>426</v>
      </c>
    </row>
    <row r="446" customHeight="1" spans="1:13">
      <c r="A446" s="6">
        <v>279499</v>
      </c>
      <c r="B446" s="6" t="s">
        <v>68276</v>
      </c>
      <c r="C446" s="6" t="s">
        <v>13863</v>
      </c>
      <c r="D446" s="6" t="s">
        <v>67939</v>
      </c>
      <c r="E446" s="6" t="s">
        <v>1344</v>
      </c>
      <c r="F446" s="6" t="s">
        <v>68277</v>
      </c>
      <c r="G446" s="6" t="s">
        <v>55558</v>
      </c>
      <c r="H446" s="6" t="s">
        <v>26708</v>
      </c>
      <c r="I446" s="6" t="s">
        <v>68278</v>
      </c>
      <c r="J446" s="6">
        <v>225</v>
      </c>
      <c r="K446" s="6">
        <v>93.57</v>
      </c>
      <c r="L446" s="6">
        <v>24</v>
      </c>
      <c r="M446" s="10" t="s">
        <v>426</v>
      </c>
    </row>
    <row r="447" customHeight="1" spans="1:13">
      <c r="A447" s="6">
        <v>284765</v>
      </c>
      <c r="B447" s="6" t="s">
        <v>68279</v>
      </c>
      <c r="C447" s="6" t="s">
        <v>13863</v>
      </c>
      <c r="D447" s="6" t="s">
        <v>67939</v>
      </c>
      <c r="E447" s="6" t="s">
        <v>1344</v>
      </c>
      <c r="F447" s="6" t="s">
        <v>68280</v>
      </c>
      <c r="G447" s="6" t="s">
        <v>68281</v>
      </c>
      <c r="H447" s="6" t="s">
        <v>67981</v>
      </c>
      <c r="I447" s="6" t="s">
        <v>68280</v>
      </c>
      <c r="J447" s="6">
        <v>225</v>
      </c>
      <c r="K447" s="6">
        <v>110.62</v>
      </c>
      <c r="L447" s="6">
        <v>25</v>
      </c>
      <c r="M447" s="10" t="s">
        <v>426</v>
      </c>
    </row>
    <row r="448" customHeight="1" spans="1:13">
      <c r="A448" s="6">
        <v>288553</v>
      </c>
      <c r="B448" s="6" t="s">
        <v>68282</v>
      </c>
      <c r="C448" s="6" t="s">
        <v>13863</v>
      </c>
      <c r="D448" s="6" t="s">
        <v>67939</v>
      </c>
      <c r="E448" s="6" t="s">
        <v>1344</v>
      </c>
      <c r="F448" s="6" t="s">
        <v>68283</v>
      </c>
      <c r="G448" s="6" t="s">
        <v>52073</v>
      </c>
      <c r="H448" s="6" t="s">
        <v>52129</v>
      </c>
      <c r="I448" s="6" t="s">
        <v>68284</v>
      </c>
      <c r="J448" s="6">
        <v>225</v>
      </c>
      <c r="K448" s="6">
        <v>117.15</v>
      </c>
      <c r="L448" s="6">
        <v>26</v>
      </c>
      <c r="M448" s="10" t="s">
        <v>426</v>
      </c>
    </row>
    <row r="449" customHeight="1" spans="1:13">
      <c r="A449" s="6">
        <v>282374</v>
      </c>
      <c r="B449" s="6" t="s">
        <v>68285</v>
      </c>
      <c r="C449" s="6" t="s">
        <v>13863</v>
      </c>
      <c r="D449" s="6" t="s">
        <v>67939</v>
      </c>
      <c r="E449" s="6" t="s">
        <v>1344</v>
      </c>
      <c r="F449" s="6" t="s">
        <v>68286</v>
      </c>
      <c r="G449" s="6" t="s">
        <v>2568</v>
      </c>
      <c r="H449" s="6" t="s">
        <v>68287</v>
      </c>
      <c r="I449" s="6" t="s">
        <v>68288</v>
      </c>
      <c r="J449" s="6">
        <v>220</v>
      </c>
      <c r="K449" s="6">
        <v>127.83</v>
      </c>
      <c r="L449" s="6">
        <v>27</v>
      </c>
      <c r="M449" s="10" t="s">
        <v>426</v>
      </c>
    </row>
    <row r="450" customHeight="1" spans="1:13">
      <c r="A450" s="6">
        <v>282054</v>
      </c>
      <c r="B450" s="6" t="s">
        <v>68289</v>
      </c>
      <c r="C450" s="6" t="s">
        <v>13863</v>
      </c>
      <c r="D450" s="6" t="s">
        <v>67939</v>
      </c>
      <c r="E450" s="6" t="s">
        <v>1344</v>
      </c>
      <c r="F450" s="6" t="s">
        <v>68290</v>
      </c>
      <c r="G450" s="6" t="s">
        <v>68210</v>
      </c>
      <c r="H450" s="6" t="s">
        <v>68211</v>
      </c>
      <c r="I450" s="6" t="s">
        <v>68290</v>
      </c>
      <c r="J450" s="6">
        <v>215</v>
      </c>
      <c r="K450" s="6">
        <v>102.33</v>
      </c>
      <c r="L450" s="6">
        <v>28</v>
      </c>
      <c r="M450" s="10" t="s">
        <v>426</v>
      </c>
    </row>
    <row r="451" customHeight="1" spans="1:13">
      <c r="A451" s="6">
        <v>293140</v>
      </c>
      <c r="B451" s="6" t="s">
        <v>68291</v>
      </c>
      <c r="C451" s="6" t="s">
        <v>13863</v>
      </c>
      <c r="D451" s="6" t="s">
        <v>67939</v>
      </c>
      <c r="E451" s="6" t="s">
        <v>1344</v>
      </c>
      <c r="F451" s="6" t="s">
        <v>68292</v>
      </c>
      <c r="G451" s="6" t="s">
        <v>68293</v>
      </c>
      <c r="H451" s="6" t="s">
        <v>67867</v>
      </c>
      <c r="I451" s="6" t="s">
        <v>68292</v>
      </c>
      <c r="J451" s="6">
        <v>215</v>
      </c>
      <c r="K451" s="6">
        <v>115.58</v>
      </c>
      <c r="L451" s="6">
        <v>29</v>
      </c>
      <c r="M451" s="10" t="s">
        <v>426</v>
      </c>
    </row>
    <row r="452" customHeight="1" spans="1:13">
      <c r="A452" s="6">
        <v>284255</v>
      </c>
      <c r="B452" s="6" t="s">
        <v>68294</v>
      </c>
      <c r="C452" s="6" t="s">
        <v>13863</v>
      </c>
      <c r="D452" s="6" t="s">
        <v>67939</v>
      </c>
      <c r="E452" s="6" t="s">
        <v>1344</v>
      </c>
      <c r="F452" s="6" t="s">
        <v>68295</v>
      </c>
      <c r="G452" s="6" t="s">
        <v>68296</v>
      </c>
      <c r="H452" s="6" t="s">
        <v>68297</v>
      </c>
      <c r="I452" s="6" t="s">
        <v>68298</v>
      </c>
      <c r="J452" s="6">
        <v>215</v>
      </c>
      <c r="K452" s="6">
        <v>141.02</v>
      </c>
      <c r="L452" s="6">
        <v>30</v>
      </c>
      <c r="M452" s="10" t="s">
        <v>426</v>
      </c>
    </row>
    <row r="453" customHeight="1" spans="1:13">
      <c r="A453" s="6">
        <v>284763</v>
      </c>
      <c r="B453" s="6" t="s">
        <v>68299</v>
      </c>
      <c r="C453" s="6" t="s">
        <v>13863</v>
      </c>
      <c r="D453" s="6" t="s">
        <v>67939</v>
      </c>
      <c r="E453" s="6" t="s">
        <v>1344</v>
      </c>
      <c r="F453" s="6" t="s">
        <v>68300</v>
      </c>
      <c r="G453" s="6" t="s">
        <v>68240</v>
      </c>
      <c r="H453" s="6" t="s">
        <v>68301</v>
      </c>
      <c r="I453" s="6" t="s">
        <v>68302</v>
      </c>
      <c r="J453" s="6">
        <v>205</v>
      </c>
      <c r="K453" s="6">
        <v>125.15</v>
      </c>
      <c r="L453" s="6">
        <v>31</v>
      </c>
      <c r="M453" s="10" t="s">
        <v>426</v>
      </c>
    </row>
    <row r="454" customHeight="1" spans="1:13">
      <c r="A454" s="6">
        <v>282047</v>
      </c>
      <c r="B454" s="6" t="s">
        <v>68303</v>
      </c>
      <c r="C454" s="6" t="s">
        <v>13863</v>
      </c>
      <c r="D454" s="6" t="s">
        <v>67939</v>
      </c>
      <c r="E454" s="6" t="s">
        <v>1344</v>
      </c>
      <c r="F454" s="6" t="s">
        <v>68304</v>
      </c>
      <c r="G454" s="6" t="s">
        <v>68305</v>
      </c>
      <c r="H454" s="6" t="s">
        <v>66829</v>
      </c>
      <c r="I454" s="6" t="s">
        <v>68304</v>
      </c>
      <c r="J454" s="6">
        <v>200</v>
      </c>
      <c r="K454" s="6">
        <v>79.08</v>
      </c>
      <c r="L454" s="6">
        <v>32</v>
      </c>
      <c r="M454" s="10" t="s">
        <v>426</v>
      </c>
    </row>
    <row r="455" customHeight="1" spans="1:13">
      <c r="A455" s="6">
        <v>290127</v>
      </c>
      <c r="B455" s="6" t="s">
        <v>68306</v>
      </c>
      <c r="C455" s="6" t="s">
        <v>13863</v>
      </c>
      <c r="D455" s="6" t="s">
        <v>67939</v>
      </c>
      <c r="E455" s="6" t="s">
        <v>1344</v>
      </c>
      <c r="F455" s="6" t="s">
        <v>68307</v>
      </c>
      <c r="G455" s="6" t="s">
        <v>68308</v>
      </c>
      <c r="H455" s="6" t="s">
        <v>68309</v>
      </c>
      <c r="I455" s="6" t="s">
        <v>68307</v>
      </c>
      <c r="J455" s="6">
        <v>195</v>
      </c>
      <c r="K455" s="6">
        <v>124.5</v>
      </c>
      <c r="L455" s="6">
        <v>33</v>
      </c>
      <c r="M455" s="10" t="s">
        <v>426</v>
      </c>
    </row>
    <row r="456" customHeight="1" spans="1:13">
      <c r="A456" s="6">
        <v>281859</v>
      </c>
      <c r="B456" s="6" t="s">
        <v>68310</v>
      </c>
      <c r="C456" s="6" t="s">
        <v>13863</v>
      </c>
      <c r="D456" s="6" t="s">
        <v>67939</v>
      </c>
      <c r="E456" s="6" t="s">
        <v>1344</v>
      </c>
      <c r="F456" s="6" t="s">
        <v>68311</v>
      </c>
      <c r="G456" s="6" t="s">
        <v>67859</v>
      </c>
      <c r="H456" s="6" t="s">
        <v>68312</v>
      </c>
      <c r="I456" s="6" t="s">
        <v>68313</v>
      </c>
      <c r="J456" s="8">
        <v>185</v>
      </c>
      <c r="K456" s="8">
        <v>84.78</v>
      </c>
      <c r="L456" s="6">
        <v>34</v>
      </c>
      <c r="M456" s="10" t="s">
        <v>426</v>
      </c>
    </row>
    <row r="457" customHeight="1" spans="1:13">
      <c r="A457" s="6">
        <v>285459</v>
      </c>
      <c r="B457" s="6" t="s">
        <v>68314</v>
      </c>
      <c r="C457" s="6" t="s">
        <v>13863</v>
      </c>
      <c r="D457" s="6" t="s">
        <v>67939</v>
      </c>
      <c r="E457" s="6" t="s">
        <v>1344</v>
      </c>
      <c r="F457" s="6" t="s">
        <v>68315</v>
      </c>
      <c r="G457" s="6" t="s">
        <v>5716</v>
      </c>
      <c r="H457" s="6" t="s">
        <v>67874</v>
      </c>
      <c r="I457" s="6" t="s">
        <v>13381</v>
      </c>
      <c r="J457" s="6">
        <v>180</v>
      </c>
      <c r="K457" s="6">
        <v>63.05</v>
      </c>
      <c r="L457" s="6">
        <v>35</v>
      </c>
      <c r="M457" s="4" t="s">
        <v>468</v>
      </c>
    </row>
    <row r="458" customHeight="1" spans="1:13">
      <c r="A458" s="6">
        <v>279319</v>
      </c>
      <c r="B458" s="6" t="s">
        <v>68316</v>
      </c>
      <c r="C458" s="6" t="s">
        <v>13863</v>
      </c>
      <c r="D458" s="6" t="s">
        <v>67939</v>
      </c>
      <c r="E458" s="6" t="s">
        <v>1344</v>
      </c>
      <c r="F458" s="6" t="s">
        <v>68317</v>
      </c>
      <c r="G458" s="6" t="s">
        <v>68318</v>
      </c>
      <c r="H458" s="6" t="s">
        <v>67523</v>
      </c>
      <c r="I458" s="6" t="s">
        <v>68319</v>
      </c>
      <c r="J458" s="6">
        <v>175</v>
      </c>
      <c r="K458" s="6">
        <v>108.52</v>
      </c>
      <c r="L458" s="6">
        <v>36</v>
      </c>
      <c r="M458" s="4" t="s">
        <v>468</v>
      </c>
    </row>
    <row r="459" customHeight="1" spans="1:13">
      <c r="A459" s="6">
        <v>281924</v>
      </c>
      <c r="B459" s="6" t="s">
        <v>68320</v>
      </c>
      <c r="C459" s="6" t="s">
        <v>13863</v>
      </c>
      <c r="D459" s="6" t="s">
        <v>67939</v>
      </c>
      <c r="E459" s="6" t="s">
        <v>1344</v>
      </c>
      <c r="F459" s="6" t="s">
        <v>68321</v>
      </c>
      <c r="G459" s="6" t="s">
        <v>68322</v>
      </c>
      <c r="H459" s="6" t="s">
        <v>68323</v>
      </c>
      <c r="I459" s="6" t="s">
        <v>68321</v>
      </c>
      <c r="J459" s="8">
        <v>170</v>
      </c>
      <c r="K459" s="8">
        <v>84.95</v>
      </c>
      <c r="L459" s="6">
        <v>37</v>
      </c>
      <c r="M459" s="4" t="s">
        <v>468</v>
      </c>
    </row>
    <row r="460" customHeight="1" spans="1:13">
      <c r="A460" s="6">
        <v>286336</v>
      </c>
      <c r="B460" s="6" t="s">
        <v>68324</v>
      </c>
      <c r="C460" s="6" t="s">
        <v>13863</v>
      </c>
      <c r="D460" s="6" t="s">
        <v>67939</v>
      </c>
      <c r="E460" s="6" t="s">
        <v>1344</v>
      </c>
      <c r="F460" s="6" t="s">
        <v>68325</v>
      </c>
      <c r="G460" s="6" t="s">
        <v>68326</v>
      </c>
      <c r="H460" s="6" t="s">
        <v>68327</v>
      </c>
      <c r="I460" s="6" t="s">
        <v>68325</v>
      </c>
      <c r="J460" s="6">
        <v>170</v>
      </c>
      <c r="K460" s="6">
        <v>120.03</v>
      </c>
      <c r="L460" s="6">
        <v>38</v>
      </c>
      <c r="M460" s="4" t="s">
        <v>468</v>
      </c>
    </row>
    <row r="461" customHeight="1" spans="1:13">
      <c r="A461" s="6">
        <v>279315</v>
      </c>
      <c r="B461" s="6" t="s">
        <v>68328</v>
      </c>
      <c r="C461" s="6" t="s">
        <v>13863</v>
      </c>
      <c r="D461" s="6" t="s">
        <v>67939</v>
      </c>
      <c r="E461" s="6" t="s">
        <v>1344</v>
      </c>
      <c r="F461" s="6" t="s">
        <v>68329</v>
      </c>
      <c r="G461" s="6" t="s">
        <v>68330</v>
      </c>
      <c r="H461" s="6" t="s">
        <v>67523</v>
      </c>
      <c r="I461" s="6" t="s">
        <v>68331</v>
      </c>
      <c r="J461" s="6">
        <v>170</v>
      </c>
      <c r="K461" s="6">
        <v>145.92</v>
      </c>
      <c r="L461" s="6">
        <v>39</v>
      </c>
      <c r="M461" s="4" t="s">
        <v>468</v>
      </c>
    </row>
    <row r="462" customHeight="1" spans="1:13">
      <c r="A462" s="6">
        <v>281912</v>
      </c>
      <c r="B462" s="6" t="s">
        <v>68332</v>
      </c>
      <c r="C462" s="6" t="s">
        <v>13863</v>
      </c>
      <c r="D462" s="6" t="s">
        <v>67939</v>
      </c>
      <c r="E462" s="6" t="s">
        <v>1344</v>
      </c>
      <c r="F462" s="6" t="s">
        <v>68333</v>
      </c>
      <c r="G462" s="6" t="s">
        <v>67848</v>
      </c>
      <c r="H462" s="6" t="s">
        <v>68334</v>
      </c>
      <c r="I462" s="6" t="s">
        <v>68333</v>
      </c>
      <c r="J462" s="8">
        <v>165</v>
      </c>
      <c r="K462" s="8">
        <v>65.5</v>
      </c>
      <c r="L462" s="6">
        <v>40</v>
      </c>
      <c r="M462" s="4" t="s">
        <v>468</v>
      </c>
    </row>
    <row r="463" customHeight="1" spans="1:13">
      <c r="A463" s="6">
        <v>287202</v>
      </c>
      <c r="B463" s="6" t="s">
        <v>68335</v>
      </c>
      <c r="C463" s="6" t="s">
        <v>13863</v>
      </c>
      <c r="D463" s="6" t="s">
        <v>67939</v>
      </c>
      <c r="E463" s="6" t="s">
        <v>1344</v>
      </c>
      <c r="F463" s="6" t="s">
        <v>68336</v>
      </c>
      <c r="G463" s="6" t="s">
        <v>68337</v>
      </c>
      <c r="H463" s="6" t="s">
        <v>68119</v>
      </c>
      <c r="I463" s="6" t="s">
        <v>68338</v>
      </c>
      <c r="J463" s="6">
        <v>165</v>
      </c>
      <c r="K463" s="6">
        <v>110.82</v>
      </c>
      <c r="L463" s="6">
        <v>41</v>
      </c>
      <c r="M463" s="4" t="s">
        <v>468</v>
      </c>
    </row>
    <row r="464" customHeight="1" spans="1:13">
      <c r="A464" s="6">
        <v>290072</v>
      </c>
      <c r="B464" s="6" t="s">
        <v>68339</v>
      </c>
      <c r="C464" s="6" t="s">
        <v>13863</v>
      </c>
      <c r="D464" s="6" t="s">
        <v>67939</v>
      </c>
      <c r="E464" s="6" t="s">
        <v>1344</v>
      </c>
      <c r="F464" s="6" t="s">
        <v>68340</v>
      </c>
      <c r="G464" s="6" t="s">
        <v>68201</v>
      </c>
      <c r="H464" s="6" t="s">
        <v>41030</v>
      </c>
      <c r="I464" s="6" t="s">
        <v>68340</v>
      </c>
      <c r="J464" s="6">
        <v>165</v>
      </c>
      <c r="K464" s="6">
        <v>136.35</v>
      </c>
      <c r="L464" s="6">
        <v>42</v>
      </c>
      <c r="M464" s="4" t="s">
        <v>468</v>
      </c>
    </row>
    <row r="465" customHeight="1" spans="1:13">
      <c r="A465" s="6">
        <v>290277</v>
      </c>
      <c r="B465" s="6" t="s">
        <v>68341</v>
      </c>
      <c r="C465" s="6" t="s">
        <v>13863</v>
      </c>
      <c r="D465" s="6" t="s">
        <v>67939</v>
      </c>
      <c r="E465" s="6" t="s">
        <v>1344</v>
      </c>
      <c r="F465" s="6" t="s">
        <v>68342</v>
      </c>
      <c r="G465" s="6" t="s">
        <v>67428</v>
      </c>
      <c r="H465" s="6" t="s">
        <v>61107</v>
      </c>
      <c r="I465" s="6" t="s">
        <v>68342</v>
      </c>
      <c r="J465" s="6">
        <v>160</v>
      </c>
      <c r="K465" s="6">
        <v>143.67</v>
      </c>
      <c r="L465" s="6">
        <v>43</v>
      </c>
      <c r="M465" s="4" t="s">
        <v>468</v>
      </c>
    </row>
    <row r="466" customHeight="1" spans="1:13">
      <c r="A466" s="6">
        <v>268308</v>
      </c>
      <c r="B466" s="6" t="s">
        <v>68343</v>
      </c>
      <c r="C466" s="6" t="s">
        <v>13863</v>
      </c>
      <c r="D466" s="6" t="s">
        <v>67939</v>
      </c>
      <c r="E466" s="6" t="s">
        <v>1344</v>
      </c>
      <c r="F466" s="6" t="s">
        <v>68344</v>
      </c>
      <c r="G466" s="6" t="s">
        <v>68345</v>
      </c>
      <c r="H466" s="6" t="s">
        <v>68346</v>
      </c>
      <c r="I466" s="6" t="s">
        <v>68347</v>
      </c>
      <c r="J466" s="6">
        <v>155</v>
      </c>
      <c r="K466" s="6">
        <v>94.47</v>
      </c>
      <c r="L466" s="6">
        <v>44</v>
      </c>
      <c r="M466" s="4" t="s">
        <v>468</v>
      </c>
    </row>
    <row r="467" customHeight="1" spans="1:13">
      <c r="A467" s="6">
        <v>290955</v>
      </c>
      <c r="B467" s="6" t="s">
        <v>68348</v>
      </c>
      <c r="C467" s="6" t="s">
        <v>13863</v>
      </c>
      <c r="D467" s="6" t="s">
        <v>67939</v>
      </c>
      <c r="E467" s="6" t="s">
        <v>1344</v>
      </c>
      <c r="F467" s="6" t="s">
        <v>68349</v>
      </c>
      <c r="G467" s="6" t="s">
        <v>9591</v>
      </c>
      <c r="H467" s="6" t="s">
        <v>68350</v>
      </c>
      <c r="I467" s="6" t="s">
        <v>68351</v>
      </c>
      <c r="J467" s="6">
        <v>155</v>
      </c>
      <c r="K467" s="6">
        <v>113.6</v>
      </c>
      <c r="L467" s="6">
        <v>45</v>
      </c>
      <c r="M467" s="4" t="s">
        <v>468</v>
      </c>
    </row>
    <row r="468" customHeight="1" spans="1:13">
      <c r="A468" s="6">
        <v>284264</v>
      </c>
      <c r="B468" s="6" t="s">
        <v>68352</v>
      </c>
      <c r="C468" s="6" t="s">
        <v>13863</v>
      </c>
      <c r="D468" s="6" t="s">
        <v>67939</v>
      </c>
      <c r="E468" s="6" t="s">
        <v>1344</v>
      </c>
      <c r="F468" s="6" t="s">
        <v>68353</v>
      </c>
      <c r="G468" s="6" t="s">
        <v>68354</v>
      </c>
      <c r="H468" s="6" t="s">
        <v>68355</v>
      </c>
      <c r="I468" s="6" t="s">
        <v>68356</v>
      </c>
      <c r="J468" s="6">
        <v>150</v>
      </c>
      <c r="K468" s="6">
        <v>71.48</v>
      </c>
      <c r="L468" s="6">
        <v>46</v>
      </c>
      <c r="M468" s="4" t="s">
        <v>468</v>
      </c>
    </row>
    <row r="469" customHeight="1" spans="1:13">
      <c r="A469" s="6">
        <v>269167</v>
      </c>
      <c r="B469" s="6" t="s">
        <v>68357</v>
      </c>
      <c r="C469" s="6" t="s">
        <v>13863</v>
      </c>
      <c r="D469" s="6" t="s">
        <v>67939</v>
      </c>
      <c r="E469" s="6" t="s">
        <v>1344</v>
      </c>
      <c r="F469" s="6" t="s">
        <v>68358</v>
      </c>
      <c r="G469" s="6" t="s">
        <v>3770</v>
      </c>
      <c r="H469" s="6" t="s">
        <v>68359</v>
      </c>
      <c r="I469" s="6" t="s">
        <v>68358</v>
      </c>
      <c r="J469" s="6">
        <v>150</v>
      </c>
      <c r="K469" s="6">
        <v>95</v>
      </c>
      <c r="L469" s="6">
        <v>47</v>
      </c>
      <c r="M469" s="4" t="s">
        <v>468</v>
      </c>
    </row>
    <row r="470" customHeight="1" spans="1:13">
      <c r="A470" s="6">
        <v>279206</v>
      </c>
      <c r="B470" s="6" t="s">
        <v>68360</v>
      </c>
      <c r="C470" s="6" t="s">
        <v>13863</v>
      </c>
      <c r="D470" s="6" t="s">
        <v>67939</v>
      </c>
      <c r="E470" s="6" t="s">
        <v>1344</v>
      </c>
      <c r="F470" s="6" t="s">
        <v>68361</v>
      </c>
      <c r="G470" s="6" t="s">
        <v>68362</v>
      </c>
      <c r="H470" s="6" t="s">
        <v>68363</v>
      </c>
      <c r="I470" s="6" t="s">
        <v>68364</v>
      </c>
      <c r="J470" s="6">
        <v>150</v>
      </c>
      <c r="K470" s="6">
        <v>144.03</v>
      </c>
      <c r="L470" s="6">
        <v>48</v>
      </c>
      <c r="M470" s="4" t="s">
        <v>468</v>
      </c>
    </row>
    <row r="471" customHeight="1" spans="1:13">
      <c r="A471" s="6">
        <v>279495</v>
      </c>
      <c r="B471" s="6" t="s">
        <v>68365</v>
      </c>
      <c r="C471" s="6" t="s">
        <v>13863</v>
      </c>
      <c r="D471" s="6" t="s">
        <v>67939</v>
      </c>
      <c r="E471" s="6" t="s">
        <v>1344</v>
      </c>
      <c r="F471" s="6" t="s">
        <v>68366</v>
      </c>
      <c r="G471" s="6" t="s">
        <v>68367</v>
      </c>
      <c r="H471" s="6" t="s">
        <v>40166</v>
      </c>
      <c r="I471" s="6" t="s">
        <v>68368</v>
      </c>
      <c r="J471" s="6">
        <v>140</v>
      </c>
      <c r="K471" s="6">
        <v>72.17</v>
      </c>
      <c r="L471" s="6">
        <v>49</v>
      </c>
      <c r="M471" s="4" t="s">
        <v>468</v>
      </c>
    </row>
    <row r="472" customHeight="1" spans="1:13">
      <c r="A472" s="6">
        <v>291607</v>
      </c>
      <c r="B472" s="6" t="s">
        <v>68369</v>
      </c>
      <c r="C472" s="6" t="s">
        <v>13863</v>
      </c>
      <c r="D472" s="6" t="s">
        <v>67939</v>
      </c>
      <c r="E472" s="6" t="s">
        <v>1344</v>
      </c>
      <c r="F472" s="6" t="s">
        <v>68370</v>
      </c>
      <c r="G472" s="6" t="s">
        <v>68371</v>
      </c>
      <c r="H472" s="6" t="s">
        <v>68372</v>
      </c>
      <c r="I472" s="6" t="s">
        <v>68370</v>
      </c>
      <c r="J472" s="6">
        <v>140</v>
      </c>
      <c r="K472" s="6">
        <v>94.6</v>
      </c>
      <c r="L472" s="6">
        <v>50</v>
      </c>
      <c r="M472" s="4" t="s">
        <v>468</v>
      </c>
    </row>
    <row r="473" customHeight="1" spans="1:13">
      <c r="A473" s="6">
        <v>284273</v>
      </c>
      <c r="B473" s="6" t="s">
        <v>68373</v>
      </c>
      <c r="C473" s="6" t="s">
        <v>13863</v>
      </c>
      <c r="D473" s="6" t="s">
        <v>67939</v>
      </c>
      <c r="E473" s="6" t="s">
        <v>1344</v>
      </c>
      <c r="F473" s="6" t="s">
        <v>68374</v>
      </c>
      <c r="G473" s="6" t="s">
        <v>68375</v>
      </c>
      <c r="H473" s="6" t="s">
        <v>68376</v>
      </c>
      <c r="I473" s="6" t="s">
        <v>68377</v>
      </c>
      <c r="J473" s="6">
        <v>130</v>
      </c>
      <c r="K473" s="6">
        <v>71.75</v>
      </c>
      <c r="L473" s="6">
        <v>51</v>
      </c>
      <c r="M473" s="4" t="s">
        <v>468</v>
      </c>
    </row>
    <row r="474" customHeight="1" spans="1:13">
      <c r="A474" s="6">
        <v>290945</v>
      </c>
      <c r="B474" s="6" t="s">
        <v>68378</v>
      </c>
      <c r="C474" s="6" t="s">
        <v>13863</v>
      </c>
      <c r="D474" s="6" t="s">
        <v>67939</v>
      </c>
      <c r="E474" s="6" t="s">
        <v>1344</v>
      </c>
      <c r="F474" s="6" t="s">
        <v>68379</v>
      </c>
      <c r="G474" s="6" t="s">
        <v>9591</v>
      </c>
      <c r="H474" s="6" t="s">
        <v>68350</v>
      </c>
      <c r="I474" s="6" t="s">
        <v>68380</v>
      </c>
      <c r="J474" s="6">
        <v>130</v>
      </c>
      <c r="K474" s="6">
        <v>84.25</v>
      </c>
      <c r="L474" s="6">
        <v>52</v>
      </c>
      <c r="M474" s="4" t="s">
        <v>468</v>
      </c>
    </row>
    <row r="475" customHeight="1" spans="1:13">
      <c r="A475" s="6">
        <v>293018</v>
      </c>
      <c r="B475" s="6" t="s">
        <v>68381</v>
      </c>
      <c r="C475" s="6" t="s">
        <v>13863</v>
      </c>
      <c r="D475" s="6" t="s">
        <v>67939</v>
      </c>
      <c r="E475" s="6" t="s">
        <v>1344</v>
      </c>
      <c r="F475" s="6" t="s">
        <v>68382</v>
      </c>
      <c r="G475" s="6" t="s">
        <v>55008</v>
      </c>
      <c r="H475" s="6" t="s">
        <v>41361</v>
      </c>
      <c r="I475" s="6" t="s">
        <v>68383</v>
      </c>
      <c r="J475" s="6">
        <v>120</v>
      </c>
      <c r="K475" s="6">
        <v>136.03</v>
      </c>
      <c r="L475" s="6">
        <v>53</v>
      </c>
      <c r="M475" s="4" t="s">
        <v>468</v>
      </c>
    </row>
    <row r="476" customHeight="1" spans="1:13">
      <c r="A476" s="6">
        <v>282501</v>
      </c>
      <c r="B476" s="6" t="s">
        <v>68384</v>
      </c>
      <c r="C476" s="6" t="s">
        <v>13863</v>
      </c>
      <c r="D476" s="6" t="s">
        <v>67939</v>
      </c>
      <c r="E476" s="6" t="s">
        <v>1344</v>
      </c>
      <c r="F476" s="6" t="s">
        <v>68385</v>
      </c>
      <c r="G476" s="6" t="s">
        <v>68386</v>
      </c>
      <c r="H476" s="6" t="s">
        <v>68387</v>
      </c>
      <c r="I476" s="6" t="s">
        <v>68388</v>
      </c>
      <c r="J476" s="6">
        <v>110</v>
      </c>
      <c r="K476" s="6">
        <v>72.22</v>
      </c>
      <c r="L476" s="6">
        <v>54</v>
      </c>
      <c r="M476" s="4" t="s">
        <v>468</v>
      </c>
    </row>
    <row r="477" customHeight="1" spans="1:13">
      <c r="A477" s="6">
        <v>292308</v>
      </c>
      <c r="B477" s="6" t="s">
        <v>68389</v>
      </c>
      <c r="C477" s="6" t="s">
        <v>13863</v>
      </c>
      <c r="D477" s="6" t="s">
        <v>67939</v>
      </c>
      <c r="E477" s="6" t="s">
        <v>1344</v>
      </c>
      <c r="F477" s="6" t="s">
        <v>68390</v>
      </c>
      <c r="G477" s="6" t="s">
        <v>68391</v>
      </c>
      <c r="H477" s="6" t="s">
        <v>68392</v>
      </c>
      <c r="I477" s="6" t="s">
        <v>68393</v>
      </c>
      <c r="J477" s="6">
        <v>110</v>
      </c>
      <c r="K477" s="6">
        <v>138.12</v>
      </c>
      <c r="L477" s="6">
        <v>55</v>
      </c>
      <c r="M477" s="4" t="s">
        <v>468</v>
      </c>
    </row>
    <row r="478" customHeight="1" spans="1:13">
      <c r="A478" s="6">
        <v>284776</v>
      </c>
      <c r="B478" s="6" t="s">
        <v>68394</v>
      </c>
      <c r="C478" s="6" t="s">
        <v>13863</v>
      </c>
      <c r="D478" s="6" t="s">
        <v>67939</v>
      </c>
      <c r="E478" s="6" t="s">
        <v>1344</v>
      </c>
      <c r="F478" s="6" t="s">
        <v>68395</v>
      </c>
      <c r="G478" s="6" t="s">
        <v>68396</v>
      </c>
      <c r="H478" s="6" t="s">
        <v>68397</v>
      </c>
      <c r="I478" s="6" t="s">
        <v>68395</v>
      </c>
      <c r="J478" s="6">
        <v>105</v>
      </c>
      <c r="K478" s="6">
        <v>114.28</v>
      </c>
      <c r="L478" s="6">
        <v>56</v>
      </c>
      <c r="M478" s="4" t="s">
        <v>468</v>
      </c>
    </row>
    <row r="479" customHeight="1" spans="1:13">
      <c r="A479" s="6">
        <v>281129</v>
      </c>
      <c r="B479" s="6" t="s">
        <v>68398</v>
      </c>
      <c r="C479" s="6" t="s">
        <v>13863</v>
      </c>
      <c r="D479" s="6" t="s">
        <v>67939</v>
      </c>
      <c r="E479" s="6" t="s">
        <v>1344</v>
      </c>
      <c r="F479" s="6" t="s">
        <v>68399</v>
      </c>
      <c r="G479" s="6" t="s">
        <v>68400</v>
      </c>
      <c r="H479" s="6" t="s">
        <v>68401</v>
      </c>
      <c r="I479" s="6" t="s">
        <v>68402</v>
      </c>
      <c r="J479" s="6">
        <v>100</v>
      </c>
      <c r="K479" s="6">
        <v>99.23</v>
      </c>
      <c r="L479" s="6">
        <v>57</v>
      </c>
      <c r="M479" s="4" t="s">
        <v>468</v>
      </c>
    </row>
    <row r="480" customHeight="1" spans="1:13">
      <c r="A480" s="6">
        <v>290308</v>
      </c>
      <c r="B480" s="6" t="s">
        <v>68403</v>
      </c>
      <c r="C480" s="6" t="s">
        <v>13863</v>
      </c>
      <c r="D480" s="6" t="s">
        <v>67939</v>
      </c>
      <c r="E480" s="6" t="s">
        <v>1344</v>
      </c>
      <c r="F480" s="6" t="s">
        <v>68404</v>
      </c>
      <c r="G480" s="6" t="s">
        <v>68405</v>
      </c>
      <c r="H480" s="6" t="s">
        <v>68406</v>
      </c>
      <c r="I480" s="6" t="s">
        <v>68404</v>
      </c>
      <c r="J480" s="6">
        <v>95</v>
      </c>
      <c r="K480" s="6">
        <v>88.62</v>
      </c>
      <c r="L480" s="6">
        <v>58</v>
      </c>
      <c r="M480" s="4" t="s">
        <v>468</v>
      </c>
    </row>
    <row r="481" customHeight="1" spans="1:13">
      <c r="A481" s="6">
        <v>288529</v>
      </c>
      <c r="B481" s="6" t="s">
        <v>68407</v>
      </c>
      <c r="C481" s="6" t="s">
        <v>13863</v>
      </c>
      <c r="D481" s="6" t="s">
        <v>67939</v>
      </c>
      <c r="E481" s="6" t="s">
        <v>1344</v>
      </c>
      <c r="F481" s="6" t="s">
        <v>68408</v>
      </c>
      <c r="G481" s="6" t="s">
        <v>67726</v>
      </c>
      <c r="H481" s="6" t="s">
        <v>68409</v>
      </c>
      <c r="I481" s="6" t="s">
        <v>68408</v>
      </c>
      <c r="J481" s="6">
        <v>95</v>
      </c>
      <c r="K481" s="6">
        <v>128.32</v>
      </c>
      <c r="L481" s="6">
        <v>59</v>
      </c>
      <c r="M481" s="4" t="s">
        <v>468</v>
      </c>
    </row>
    <row r="482" customHeight="1" spans="1:13">
      <c r="A482" s="6">
        <v>281392</v>
      </c>
      <c r="B482" s="6" t="s">
        <v>68410</v>
      </c>
      <c r="C482" s="6" t="s">
        <v>13863</v>
      </c>
      <c r="D482" s="6" t="s">
        <v>67939</v>
      </c>
      <c r="E482" s="6" t="s">
        <v>1344</v>
      </c>
      <c r="F482" s="6" t="s">
        <v>68411</v>
      </c>
      <c r="G482" s="6" t="s">
        <v>30925</v>
      </c>
      <c r="H482" s="6" t="s">
        <v>66768</v>
      </c>
      <c r="I482" s="6" t="s">
        <v>68411</v>
      </c>
      <c r="J482" s="6">
        <v>75</v>
      </c>
      <c r="K482" s="6">
        <v>114.33</v>
      </c>
      <c r="L482" s="6">
        <v>60</v>
      </c>
      <c r="M482" s="4" t="s">
        <v>468</v>
      </c>
    </row>
    <row r="483" customHeight="1" spans="1:13">
      <c r="A483" s="6">
        <v>282993</v>
      </c>
      <c r="B483" s="6" t="s">
        <v>68412</v>
      </c>
      <c r="C483" s="6" t="s">
        <v>13863</v>
      </c>
      <c r="D483" s="6" t="s">
        <v>67939</v>
      </c>
      <c r="E483" s="6" t="s">
        <v>1344</v>
      </c>
      <c r="F483" s="6" t="s">
        <v>68413</v>
      </c>
      <c r="G483" s="6" t="s">
        <v>68414</v>
      </c>
      <c r="H483" s="6" t="s">
        <v>67784</v>
      </c>
      <c r="I483" s="6" t="s">
        <v>68413</v>
      </c>
      <c r="J483" s="6">
        <v>70</v>
      </c>
      <c r="K483" s="6">
        <v>97.92</v>
      </c>
      <c r="L483" s="6">
        <v>61</v>
      </c>
      <c r="M483" s="4" t="s">
        <v>468</v>
      </c>
    </row>
    <row r="484" customHeight="1" spans="1:13">
      <c r="A484" s="6">
        <v>278331</v>
      </c>
      <c r="B484" s="6" t="s">
        <v>68415</v>
      </c>
      <c r="C484" s="6" t="s">
        <v>13863</v>
      </c>
      <c r="D484" s="6" t="s">
        <v>67939</v>
      </c>
      <c r="E484" s="6" t="s">
        <v>1344</v>
      </c>
      <c r="F484" s="6" t="s">
        <v>68416</v>
      </c>
      <c r="G484" s="6" t="s">
        <v>67824</v>
      </c>
      <c r="H484" s="6" t="s">
        <v>68417</v>
      </c>
      <c r="I484" s="6" t="s">
        <v>68416</v>
      </c>
      <c r="J484" s="6">
        <v>65</v>
      </c>
      <c r="K484" s="6">
        <v>82.63</v>
      </c>
      <c r="L484" s="6">
        <v>62</v>
      </c>
      <c r="M484" s="4" t="s">
        <v>468</v>
      </c>
    </row>
    <row r="485" customHeight="1" spans="1:13">
      <c r="A485" s="6">
        <v>290957</v>
      </c>
      <c r="B485" s="6" t="s">
        <v>68418</v>
      </c>
      <c r="C485" s="6" t="s">
        <v>13863</v>
      </c>
      <c r="D485" s="6" t="s">
        <v>67939</v>
      </c>
      <c r="E485" s="6" t="s">
        <v>1344</v>
      </c>
      <c r="F485" s="6" t="s">
        <v>68419</v>
      </c>
      <c r="G485" s="6" t="s">
        <v>9591</v>
      </c>
      <c r="H485" s="6" t="s">
        <v>68350</v>
      </c>
      <c r="I485" s="6" t="s">
        <v>68420</v>
      </c>
      <c r="J485" s="6">
        <v>65</v>
      </c>
      <c r="K485" s="6">
        <v>110.65</v>
      </c>
      <c r="L485" s="6">
        <v>63</v>
      </c>
      <c r="M485" s="4" t="s">
        <v>468</v>
      </c>
    </row>
    <row r="486" customHeight="1" spans="1:13">
      <c r="A486" s="6">
        <v>292255</v>
      </c>
      <c r="B486" s="6" t="s">
        <v>68421</v>
      </c>
      <c r="C486" s="6" t="s">
        <v>13863</v>
      </c>
      <c r="D486" s="6" t="s">
        <v>67939</v>
      </c>
      <c r="E486" s="6" t="s">
        <v>1344</v>
      </c>
      <c r="F486" s="6" t="s">
        <v>68422</v>
      </c>
      <c r="G486" s="6" t="s">
        <v>31017</v>
      </c>
      <c r="H486" s="6" t="s">
        <v>17573</v>
      </c>
      <c r="I486" s="6" t="s">
        <v>68422</v>
      </c>
      <c r="J486" s="6">
        <v>40</v>
      </c>
      <c r="K486" s="6">
        <v>41.83</v>
      </c>
      <c r="L486" s="6">
        <v>64</v>
      </c>
      <c r="M486" s="4" t="s">
        <v>468</v>
      </c>
    </row>
    <row r="487" customHeight="1" spans="1:13">
      <c r="A487" s="6">
        <v>292218</v>
      </c>
      <c r="B487" s="6" t="s">
        <v>68423</v>
      </c>
      <c r="C487" s="6" t="s">
        <v>13863</v>
      </c>
      <c r="D487" s="6" t="s">
        <v>67939</v>
      </c>
      <c r="E487" s="6" t="s">
        <v>1344</v>
      </c>
      <c r="F487" s="6" t="s">
        <v>68424</v>
      </c>
      <c r="G487" s="6" t="s">
        <v>68425</v>
      </c>
      <c r="H487" s="6" t="s">
        <v>66768</v>
      </c>
      <c r="I487" s="6" t="s">
        <v>68424</v>
      </c>
      <c r="J487" s="6">
        <v>40</v>
      </c>
      <c r="K487" s="6">
        <v>77.95</v>
      </c>
      <c r="L487" s="6">
        <v>65</v>
      </c>
      <c r="M487" s="4" t="s">
        <v>468</v>
      </c>
    </row>
    <row r="488" customHeight="1" spans="1:13">
      <c r="A488" s="6">
        <v>292261</v>
      </c>
      <c r="B488" s="6" t="s">
        <v>68426</v>
      </c>
      <c r="C488" s="6" t="s">
        <v>13863</v>
      </c>
      <c r="D488" s="6" t="s">
        <v>67939</v>
      </c>
      <c r="E488" s="6" t="s">
        <v>1344</v>
      </c>
      <c r="F488" s="6" t="s">
        <v>68427</v>
      </c>
      <c r="G488" s="6" t="s">
        <v>31017</v>
      </c>
      <c r="H488" s="6" t="s">
        <v>17573</v>
      </c>
      <c r="I488" s="6" t="s">
        <v>68427</v>
      </c>
      <c r="J488" s="6">
        <v>35</v>
      </c>
      <c r="K488" s="6">
        <v>59.25</v>
      </c>
      <c r="L488" s="6">
        <v>66</v>
      </c>
      <c r="M488" s="4" t="s">
        <v>468</v>
      </c>
    </row>
    <row r="489" customHeight="1" spans="1:13">
      <c r="A489" s="6">
        <v>281390</v>
      </c>
      <c r="B489" s="6" t="s">
        <v>68428</v>
      </c>
      <c r="C489" s="6" t="s">
        <v>13863</v>
      </c>
      <c r="D489" s="6" t="s">
        <v>67939</v>
      </c>
      <c r="E489" s="6" t="s">
        <v>1344</v>
      </c>
      <c r="F489" s="6" t="s">
        <v>68429</v>
      </c>
      <c r="G489" s="6" t="s">
        <v>30925</v>
      </c>
      <c r="H489" s="6" t="s">
        <v>66768</v>
      </c>
      <c r="I489" s="6" t="s">
        <v>68429</v>
      </c>
      <c r="J489" s="6">
        <v>35</v>
      </c>
      <c r="K489" s="6">
        <v>103.85</v>
      </c>
      <c r="L489" s="6">
        <v>67</v>
      </c>
      <c r="M489" s="4" t="s">
        <v>468</v>
      </c>
    </row>
  </sheetData>
  <mergeCells count="1">
    <mergeCell ref="A1:M1"/>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2"/>
  <sheetViews>
    <sheetView zoomScale="80" zoomScaleNormal="80" topLeftCell="A159" workbookViewId="0">
      <selection activeCell="A175" sqref="$A175:$XFD175"/>
    </sheetView>
  </sheetViews>
  <sheetFormatPr defaultColWidth="8.86725663716814" defaultRowHeight="16.05" customHeight="1"/>
  <cols>
    <col min="1" max="1" width="8.86725663716814" style="2"/>
    <col min="2" max="2" width="33.6637168141593" style="2" customWidth="1"/>
    <col min="3" max="3" width="20.6637168141593" style="2" customWidth="1"/>
    <col min="4" max="4" width="17.2035398230088" style="2" customWidth="1"/>
    <col min="5" max="5" width="11.8672566371681" style="2" customWidth="1"/>
    <col min="6" max="6" width="22.7964601769912" style="2" customWidth="1"/>
    <col min="7" max="7" width="31.1327433628319" style="2" customWidth="1"/>
    <col min="8" max="8" width="11.929203539823" style="2" customWidth="1"/>
    <col min="9" max="9" width="11.1327433628319" style="2" customWidth="1"/>
    <col min="10" max="11" width="8.86725663716814" style="2"/>
    <col min="12" max="12" width="13.5309734513274" style="1" customWidth="1"/>
    <col min="13" max="16384" width="8.86725663716814" style="2"/>
  </cols>
  <sheetData>
    <row r="1" ht="35" customHeight="1" spans="1:12">
      <c r="A1" s="3" t="s">
        <v>68430</v>
      </c>
      <c r="B1" s="3"/>
      <c r="C1" s="3"/>
      <c r="D1" s="3"/>
      <c r="E1" s="3"/>
      <c r="F1" s="3"/>
      <c r="G1" s="3"/>
      <c r="H1" s="3"/>
      <c r="I1" s="3"/>
      <c r="J1" s="3"/>
      <c r="K1" s="3"/>
      <c r="L1" s="3"/>
    </row>
    <row r="2" s="1" customFormat="1" customHeight="1" spans="1:12">
      <c r="A2" s="4" t="s">
        <v>1</v>
      </c>
      <c r="B2" s="4" t="s">
        <v>2</v>
      </c>
      <c r="C2" s="4" t="s">
        <v>380</v>
      </c>
      <c r="D2" s="4" t="s">
        <v>381</v>
      </c>
      <c r="E2" s="4" t="s">
        <v>382</v>
      </c>
      <c r="F2" s="4" t="s">
        <v>3</v>
      </c>
      <c r="G2" s="4" t="s">
        <v>4</v>
      </c>
      <c r="H2" s="4" t="s">
        <v>5</v>
      </c>
      <c r="I2" s="4" t="s">
        <v>6</v>
      </c>
      <c r="J2" s="4" t="s">
        <v>2297</v>
      </c>
      <c r="K2" s="4" t="s">
        <v>2299</v>
      </c>
      <c r="L2" s="5" t="s">
        <v>7</v>
      </c>
    </row>
    <row r="3" customHeight="1" spans="1:12">
      <c r="A3" s="6">
        <v>280701</v>
      </c>
      <c r="B3" s="6" t="s">
        <v>68431</v>
      </c>
      <c r="C3" s="6" t="s">
        <v>13863</v>
      </c>
      <c r="D3" s="6" t="s">
        <v>68432</v>
      </c>
      <c r="E3" s="6" t="s">
        <v>388</v>
      </c>
      <c r="F3" s="6" t="s">
        <v>68433</v>
      </c>
      <c r="G3" s="6" t="s">
        <v>68434</v>
      </c>
      <c r="H3" s="6" t="s">
        <v>68435</v>
      </c>
      <c r="I3" s="6" t="s">
        <v>68436</v>
      </c>
      <c r="J3" s="6">
        <v>95</v>
      </c>
      <c r="K3" s="6">
        <v>1</v>
      </c>
      <c r="L3" s="5" t="s">
        <v>393</v>
      </c>
    </row>
    <row r="4" customHeight="1" spans="1:12">
      <c r="A4" s="6">
        <v>280736</v>
      </c>
      <c r="B4" s="6" t="s">
        <v>68437</v>
      </c>
      <c r="C4" s="6" t="s">
        <v>13863</v>
      </c>
      <c r="D4" s="6" t="s">
        <v>68432</v>
      </c>
      <c r="E4" s="6" t="s">
        <v>388</v>
      </c>
      <c r="F4" s="6" t="s">
        <v>68438</v>
      </c>
      <c r="G4" s="6" t="s">
        <v>17327</v>
      </c>
      <c r="H4" s="6" t="s">
        <v>68435</v>
      </c>
      <c r="I4" s="6" t="s">
        <v>68439</v>
      </c>
      <c r="J4" s="6">
        <v>93</v>
      </c>
      <c r="K4" s="6">
        <v>2</v>
      </c>
      <c r="L4" s="5" t="s">
        <v>404</v>
      </c>
    </row>
    <row r="5" customHeight="1" spans="1:12">
      <c r="A5" s="6">
        <v>259828</v>
      </c>
      <c r="B5" s="6" t="s">
        <v>68440</v>
      </c>
      <c r="C5" s="6" t="s">
        <v>13863</v>
      </c>
      <c r="D5" s="6" t="s">
        <v>68432</v>
      </c>
      <c r="E5" s="6" t="s">
        <v>388</v>
      </c>
      <c r="F5" s="6" t="s">
        <v>68441</v>
      </c>
      <c r="G5" s="6" t="s">
        <v>7044</v>
      </c>
      <c r="H5" s="6" t="s">
        <v>40046</v>
      </c>
      <c r="I5" s="6" t="s">
        <v>68442</v>
      </c>
      <c r="J5" s="6">
        <v>92</v>
      </c>
      <c r="K5" s="6">
        <v>3</v>
      </c>
      <c r="L5" s="5" t="s">
        <v>415</v>
      </c>
    </row>
    <row r="6" customHeight="1" spans="1:12">
      <c r="A6" s="6">
        <v>259963</v>
      </c>
      <c r="B6" s="6" t="s">
        <v>68443</v>
      </c>
      <c r="C6" s="6" t="s">
        <v>13863</v>
      </c>
      <c r="D6" s="6" t="s">
        <v>68432</v>
      </c>
      <c r="E6" s="6" t="s">
        <v>388</v>
      </c>
      <c r="F6" s="6" t="s">
        <v>68444</v>
      </c>
      <c r="G6" s="6" t="s">
        <v>68445</v>
      </c>
      <c r="H6" s="6" t="s">
        <v>68446</v>
      </c>
      <c r="I6" s="6" t="s">
        <v>68447</v>
      </c>
      <c r="J6" s="6">
        <v>91</v>
      </c>
      <c r="K6" s="6">
        <v>4</v>
      </c>
      <c r="L6" s="4" t="s">
        <v>800</v>
      </c>
    </row>
    <row r="7" customHeight="1" spans="1:12">
      <c r="A7" s="6">
        <v>285384</v>
      </c>
      <c r="B7" s="6" t="s">
        <v>68448</v>
      </c>
      <c r="C7" s="6" t="s">
        <v>13863</v>
      </c>
      <c r="D7" s="6" t="s">
        <v>68432</v>
      </c>
      <c r="E7" s="6" t="s">
        <v>388</v>
      </c>
      <c r="F7" s="6" t="s">
        <v>68449</v>
      </c>
      <c r="G7" s="6" t="s">
        <v>68450</v>
      </c>
      <c r="H7" s="6" t="s">
        <v>68451</v>
      </c>
      <c r="I7" s="6" t="s">
        <v>68449</v>
      </c>
      <c r="J7" s="6">
        <v>91</v>
      </c>
      <c r="K7" s="6">
        <v>4</v>
      </c>
      <c r="L7" s="4" t="s">
        <v>800</v>
      </c>
    </row>
    <row r="8" customHeight="1" spans="1:12">
      <c r="A8" s="6">
        <v>280620</v>
      </c>
      <c r="B8" s="6" t="s">
        <v>68452</v>
      </c>
      <c r="C8" s="6" t="s">
        <v>13863</v>
      </c>
      <c r="D8" s="6" t="s">
        <v>68432</v>
      </c>
      <c r="E8" s="6" t="s">
        <v>388</v>
      </c>
      <c r="F8" s="6" t="s">
        <v>68453</v>
      </c>
      <c r="G8" s="6" t="s">
        <v>68454</v>
      </c>
      <c r="H8" s="6" t="s">
        <v>68455</v>
      </c>
      <c r="I8" s="6" t="s">
        <v>68456</v>
      </c>
      <c r="J8" s="6">
        <v>89</v>
      </c>
      <c r="K8" s="6">
        <v>6</v>
      </c>
      <c r="L8" s="4" t="s">
        <v>426</v>
      </c>
    </row>
    <row r="9" customHeight="1" spans="1:12">
      <c r="A9" s="6">
        <v>285395</v>
      </c>
      <c r="B9" s="6" t="s">
        <v>68457</v>
      </c>
      <c r="C9" s="6" t="s">
        <v>13863</v>
      </c>
      <c r="D9" s="6" t="s">
        <v>68432</v>
      </c>
      <c r="E9" s="6" t="s">
        <v>388</v>
      </c>
      <c r="F9" s="6" t="s">
        <v>68458</v>
      </c>
      <c r="G9" s="6" t="s">
        <v>68459</v>
      </c>
      <c r="H9" s="6" t="s">
        <v>68460</v>
      </c>
      <c r="I9" s="6" t="s">
        <v>68458</v>
      </c>
      <c r="J9" s="6">
        <v>85</v>
      </c>
      <c r="K9" s="6">
        <v>7</v>
      </c>
      <c r="L9" s="4" t="s">
        <v>426</v>
      </c>
    </row>
    <row r="10" customHeight="1" spans="1:12">
      <c r="A10" s="6">
        <v>285410</v>
      </c>
      <c r="B10" s="6" t="s">
        <v>68461</v>
      </c>
      <c r="C10" s="6" t="s">
        <v>13863</v>
      </c>
      <c r="D10" s="6" t="s">
        <v>68432</v>
      </c>
      <c r="E10" s="6" t="s">
        <v>388</v>
      </c>
      <c r="F10" s="6" t="s">
        <v>68462</v>
      </c>
      <c r="G10" s="6" t="s">
        <v>68463</v>
      </c>
      <c r="H10" s="6" t="s">
        <v>68464</v>
      </c>
      <c r="I10" s="6" t="s">
        <v>68462</v>
      </c>
      <c r="J10" s="6">
        <v>85</v>
      </c>
      <c r="K10" s="6">
        <v>7</v>
      </c>
      <c r="L10" s="4" t="s">
        <v>426</v>
      </c>
    </row>
    <row r="11" customHeight="1" spans="1:12">
      <c r="A11" s="6">
        <v>285422</v>
      </c>
      <c r="B11" s="6" t="s">
        <v>68465</v>
      </c>
      <c r="C11" s="6" t="s">
        <v>13863</v>
      </c>
      <c r="D11" s="6" t="s">
        <v>68432</v>
      </c>
      <c r="E11" s="6" t="s">
        <v>388</v>
      </c>
      <c r="F11" s="6" t="s">
        <v>68466</v>
      </c>
      <c r="G11" s="6" t="s">
        <v>68463</v>
      </c>
      <c r="H11" s="6" t="s">
        <v>68464</v>
      </c>
      <c r="I11" s="6" t="s">
        <v>68466</v>
      </c>
      <c r="J11" s="6">
        <v>85</v>
      </c>
      <c r="K11" s="6">
        <v>7</v>
      </c>
      <c r="L11" s="4" t="s">
        <v>426</v>
      </c>
    </row>
    <row r="12" customHeight="1" spans="1:12">
      <c r="A12" s="6">
        <v>278395</v>
      </c>
      <c r="B12" s="6" t="s">
        <v>68467</v>
      </c>
      <c r="C12" s="6" t="s">
        <v>13863</v>
      </c>
      <c r="D12" s="6" t="s">
        <v>68432</v>
      </c>
      <c r="E12" s="6" t="s">
        <v>388</v>
      </c>
      <c r="F12" s="6" t="s">
        <v>68468</v>
      </c>
      <c r="G12" s="6" t="s">
        <v>5498</v>
      </c>
      <c r="H12" s="6" t="s">
        <v>68469</v>
      </c>
      <c r="I12" s="6" t="s">
        <v>68470</v>
      </c>
      <c r="J12" s="6">
        <v>84</v>
      </c>
      <c r="K12" s="6">
        <v>10</v>
      </c>
      <c r="L12" s="4" t="s">
        <v>426</v>
      </c>
    </row>
    <row r="13" customHeight="1" spans="1:12">
      <c r="A13" s="6">
        <v>284336</v>
      </c>
      <c r="B13" s="6" t="s">
        <v>68471</v>
      </c>
      <c r="C13" s="6" t="s">
        <v>13863</v>
      </c>
      <c r="D13" s="6" t="s">
        <v>68432</v>
      </c>
      <c r="E13" s="6" t="s">
        <v>388</v>
      </c>
      <c r="F13" s="6" t="s">
        <v>68472</v>
      </c>
      <c r="G13" s="6" t="s">
        <v>68473</v>
      </c>
      <c r="H13" s="6" t="s">
        <v>68474</v>
      </c>
      <c r="I13" s="6" t="s">
        <v>68475</v>
      </c>
      <c r="J13" s="6">
        <v>84</v>
      </c>
      <c r="K13" s="6">
        <v>10</v>
      </c>
      <c r="L13" s="4" t="s">
        <v>426</v>
      </c>
    </row>
    <row r="14" customHeight="1" spans="1:12">
      <c r="A14" s="6">
        <v>285875</v>
      </c>
      <c r="B14" s="6" t="s">
        <v>68476</v>
      </c>
      <c r="C14" s="6" t="s">
        <v>13863</v>
      </c>
      <c r="D14" s="6" t="s">
        <v>68432</v>
      </c>
      <c r="E14" s="6" t="s">
        <v>388</v>
      </c>
      <c r="F14" s="6" t="s">
        <v>68477</v>
      </c>
      <c r="G14" s="6" t="s">
        <v>63390</v>
      </c>
      <c r="H14" s="6" t="s">
        <v>68478</v>
      </c>
      <c r="I14" s="6" t="s">
        <v>68477</v>
      </c>
      <c r="J14" s="6">
        <v>84</v>
      </c>
      <c r="K14" s="6">
        <v>10</v>
      </c>
      <c r="L14" s="4" t="s">
        <v>426</v>
      </c>
    </row>
    <row r="15" customHeight="1" spans="1:12">
      <c r="A15" s="6">
        <v>259838</v>
      </c>
      <c r="B15" s="6" t="s">
        <v>68479</v>
      </c>
      <c r="C15" s="6" t="s">
        <v>13863</v>
      </c>
      <c r="D15" s="6" t="s">
        <v>68432</v>
      </c>
      <c r="E15" s="6" t="s">
        <v>388</v>
      </c>
      <c r="F15" s="6" t="s">
        <v>68480</v>
      </c>
      <c r="G15" s="6" t="s">
        <v>29504</v>
      </c>
      <c r="H15" s="6" t="s">
        <v>68481</v>
      </c>
      <c r="I15" s="6" t="s">
        <v>68482</v>
      </c>
      <c r="J15" s="6">
        <v>83</v>
      </c>
      <c r="K15" s="6">
        <v>13</v>
      </c>
      <c r="L15" s="4" t="s">
        <v>426</v>
      </c>
    </row>
    <row r="16" customHeight="1" spans="1:12">
      <c r="A16" s="6">
        <v>278205</v>
      </c>
      <c r="B16" s="6" t="s">
        <v>68483</v>
      </c>
      <c r="C16" s="6" t="s">
        <v>13863</v>
      </c>
      <c r="D16" s="6" t="s">
        <v>68432</v>
      </c>
      <c r="E16" s="6" t="s">
        <v>388</v>
      </c>
      <c r="F16" s="6" t="s">
        <v>68484</v>
      </c>
      <c r="G16" s="6" t="s">
        <v>68485</v>
      </c>
      <c r="H16" s="6" t="s">
        <v>68486</v>
      </c>
      <c r="I16" s="6" t="s">
        <v>68487</v>
      </c>
      <c r="J16" s="6">
        <v>82</v>
      </c>
      <c r="K16" s="6">
        <v>14</v>
      </c>
      <c r="L16" s="4" t="s">
        <v>426</v>
      </c>
    </row>
    <row r="17" customHeight="1" spans="1:12">
      <c r="A17" s="6">
        <v>280576</v>
      </c>
      <c r="B17" s="6" t="s">
        <v>68488</v>
      </c>
      <c r="C17" s="6" t="s">
        <v>13863</v>
      </c>
      <c r="D17" s="6" t="s">
        <v>68432</v>
      </c>
      <c r="E17" s="6" t="s">
        <v>388</v>
      </c>
      <c r="F17" s="6" t="s">
        <v>68489</v>
      </c>
      <c r="G17" s="6" t="s">
        <v>51855</v>
      </c>
      <c r="H17" s="6" t="s">
        <v>68490</v>
      </c>
      <c r="I17" s="6" t="s">
        <v>68491</v>
      </c>
      <c r="J17" s="6">
        <v>82</v>
      </c>
      <c r="K17" s="6">
        <v>14</v>
      </c>
      <c r="L17" s="4" t="s">
        <v>426</v>
      </c>
    </row>
    <row r="18" customHeight="1" spans="1:12">
      <c r="A18" s="6">
        <v>278398</v>
      </c>
      <c r="B18" s="6" t="s">
        <v>68492</v>
      </c>
      <c r="C18" s="6" t="s">
        <v>13863</v>
      </c>
      <c r="D18" s="6" t="s">
        <v>68432</v>
      </c>
      <c r="E18" s="6" t="s">
        <v>388</v>
      </c>
      <c r="F18" s="6" t="s">
        <v>68493</v>
      </c>
      <c r="G18" s="6" t="s">
        <v>5498</v>
      </c>
      <c r="H18" s="6" t="s">
        <v>68469</v>
      </c>
      <c r="I18" s="6" t="s">
        <v>68494</v>
      </c>
      <c r="J18" s="6">
        <v>80</v>
      </c>
      <c r="K18" s="6">
        <v>16</v>
      </c>
      <c r="L18" s="4" t="s">
        <v>468</v>
      </c>
    </row>
    <row r="19" customHeight="1" spans="1:12">
      <c r="A19" s="6">
        <v>280577</v>
      </c>
      <c r="B19" s="6" t="s">
        <v>68495</v>
      </c>
      <c r="C19" s="6" t="s">
        <v>13863</v>
      </c>
      <c r="D19" s="6" t="s">
        <v>68432</v>
      </c>
      <c r="E19" s="6" t="s">
        <v>388</v>
      </c>
      <c r="F19" s="6" t="s">
        <v>68496</v>
      </c>
      <c r="G19" s="6" t="s">
        <v>68454</v>
      </c>
      <c r="H19" s="6" t="s">
        <v>68497</v>
      </c>
      <c r="I19" s="6" t="s">
        <v>68498</v>
      </c>
      <c r="J19" s="6">
        <v>80</v>
      </c>
      <c r="K19" s="6">
        <v>16</v>
      </c>
      <c r="L19" s="4" t="s">
        <v>468</v>
      </c>
    </row>
    <row r="20" customHeight="1" spans="1:12">
      <c r="A20" s="6">
        <v>285312</v>
      </c>
      <c r="B20" s="6" t="s">
        <v>68499</v>
      </c>
      <c r="C20" s="6" t="s">
        <v>13863</v>
      </c>
      <c r="D20" s="6" t="s">
        <v>68432</v>
      </c>
      <c r="E20" s="6" t="s">
        <v>388</v>
      </c>
      <c r="F20" s="6" t="s">
        <v>68500</v>
      </c>
      <c r="G20" s="6" t="s">
        <v>68450</v>
      </c>
      <c r="H20" s="6" t="s">
        <v>68451</v>
      </c>
      <c r="I20" s="6" t="s">
        <v>68500</v>
      </c>
      <c r="J20" s="6">
        <v>80</v>
      </c>
      <c r="K20" s="6">
        <v>16</v>
      </c>
      <c r="L20" s="4" t="s">
        <v>468</v>
      </c>
    </row>
    <row r="21" customHeight="1" spans="1:12">
      <c r="A21" s="6">
        <v>285383</v>
      </c>
      <c r="B21" s="6" t="s">
        <v>68501</v>
      </c>
      <c r="C21" s="6" t="s">
        <v>13863</v>
      </c>
      <c r="D21" s="6" t="s">
        <v>68432</v>
      </c>
      <c r="E21" s="6" t="s">
        <v>388</v>
      </c>
      <c r="F21" s="6" t="s">
        <v>68502</v>
      </c>
      <c r="G21" s="6" t="s">
        <v>68450</v>
      </c>
      <c r="H21" s="6" t="s">
        <v>68451</v>
      </c>
      <c r="I21" s="6" t="s">
        <v>68502</v>
      </c>
      <c r="J21" s="6">
        <v>80</v>
      </c>
      <c r="K21" s="6">
        <v>16</v>
      </c>
      <c r="L21" s="4" t="s">
        <v>468</v>
      </c>
    </row>
    <row r="22" customHeight="1" spans="1:12">
      <c r="A22" s="6">
        <v>285391</v>
      </c>
      <c r="B22" s="6" t="s">
        <v>68503</v>
      </c>
      <c r="C22" s="6" t="s">
        <v>13863</v>
      </c>
      <c r="D22" s="6" t="s">
        <v>68432</v>
      </c>
      <c r="E22" s="6" t="s">
        <v>388</v>
      </c>
      <c r="F22" s="6" t="s">
        <v>68504</v>
      </c>
      <c r="G22" s="6" t="s">
        <v>68505</v>
      </c>
      <c r="H22" s="6" t="s">
        <v>68506</v>
      </c>
      <c r="I22" s="6" t="s">
        <v>68504</v>
      </c>
      <c r="J22" s="6">
        <v>79</v>
      </c>
      <c r="K22" s="6">
        <v>20</v>
      </c>
      <c r="L22" s="4" t="s">
        <v>468</v>
      </c>
    </row>
    <row r="23" customHeight="1" spans="1:12">
      <c r="A23" s="6">
        <v>285403</v>
      </c>
      <c r="B23" s="6" t="s">
        <v>68507</v>
      </c>
      <c r="C23" s="6" t="s">
        <v>13863</v>
      </c>
      <c r="D23" s="6" t="s">
        <v>68432</v>
      </c>
      <c r="E23" s="6" t="s">
        <v>388</v>
      </c>
      <c r="F23" s="6" t="s">
        <v>68508</v>
      </c>
      <c r="G23" s="6" t="s">
        <v>629</v>
      </c>
      <c r="H23" s="6" t="s">
        <v>68509</v>
      </c>
      <c r="I23" s="6" t="s">
        <v>68508</v>
      </c>
      <c r="J23" s="6">
        <v>79</v>
      </c>
      <c r="K23" s="6">
        <v>20</v>
      </c>
      <c r="L23" s="4" t="s">
        <v>468</v>
      </c>
    </row>
    <row r="24" customHeight="1" spans="1:12">
      <c r="A24" s="6">
        <v>285407</v>
      </c>
      <c r="B24" s="6" t="s">
        <v>68510</v>
      </c>
      <c r="C24" s="6" t="s">
        <v>13863</v>
      </c>
      <c r="D24" s="6" t="s">
        <v>68432</v>
      </c>
      <c r="E24" s="6" t="s">
        <v>388</v>
      </c>
      <c r="F24" s="6" t="s">
        <v>68511</v>
      </c>
      <c r="G24" s="6" t="s">
        <v>629</v>
      </c>
      <c r="H24" s="6" t="s">
        <v>68509</v>
      </c>
      <c r="I24" s="6" t="s">
        <v>68511</v>
      </c>
      <c r="J24" s="6">
        <v>79</v>
      </c>
      <c r="K24" s="6">
        <v>20</v>
      </c>
      <c r="L24" s="4" t="s">
        <v>468</v>
      </c>
    </row>
    <row r="25" customHeight="1" spans="1:12">
      <c r="A25" s="6">
        <v>285417</v>
      </c>
      <c r="B25" s="6" t="s">
        <v>68512</v>
      </c>
      <c r="C25" s="6" t="s">
        <v>13863</v>
      </c>
      <c r="D25" s="6" t="s">
        <v>68432</v>
      </c>
      <c r="E25" s="6" t="s">
        <v>388</v>
      </c>
      <c r="F25" s="6" t="s">
        <v>68513</v>
      </c>
      <c r="G25" s="6" t="s">
        <v>68463</v>
      </c>
      <c r="H25" s="6" t="s">
        <v>68464</v>
      </c>
      <c r="I25" s="6" t="s">
        <v>68513</v>
      </c>
      <c r="J25" s="6">
        <v>79</v>
      </c>
      <c r="K25" s="6">
        <v>20</v>
      </c>
      <c r="L25" s="4" t="s">
        <v>468</v>
      </c>
    </row>
    <row r="26" customHeight="1" spans="1:12">
      <c r="A26" s="6">
        <v>285429</v>
      </c>
      <c r="B26" s="6" t="s">
        <v>68514</v>
      </c>
      <c r="C26" s="6" t="s">
        <v>13863</v>
      </c>
      <c r="D26" s="6" t="s">
        <v>68432</v>
      </c>
      <c r="E26" s="6" t="s">
        <v>388</v>
      </c>
      <c r="F26" s="6" t="s">
        <v>68515</v>
      </c>
      <c r="G26" s="6" t="s">
        <v>68516</v>
      </c>
      <c r="H26" s="6" t="s">
        <v>68517</v>
      </c>
      <c r="I26" s="6" t="s">
        <v>68515</v>
      </c>
      <c r="J26" s="6">
        <v>79</v>
      </c>
      <c r="K26" s="6">
        <v>20</v>
      </c>
      <c r="L26" s="4" t="s">
        <v>468</v>
      </c>
    </row>
    <row r="27" customHeight="1" spans="1:12">
      <c r="A27" s="6">
        <v>285437</v>
      </c>
      <c r="B27" s="6" t="s">
        <v>68518</v>
      </c>
      <c r="C27" s="6" t="s">
        <v>13863</v>
      </c>
      <c r="D27" s="6" t="s">
        <v>68432</v>
      </c>
      <c r="E27" s="6" t="s">
        <v>388</v>
      </c>
      <c r="F27" s="6" t="s">
        <v>68519</v>
      </c>
      <c r="G27" s="6" t="s">
        <v>51335</v>
      </c>
      <c r="H27" s="6" t="s">
        <v>68520</v>
      </c>
      <c r="I27" s="6" t="s">
        <v>68519</v>
      </c>
      <c r="J27" s="6">
        <v>79</v>
      </c>
      <c r="K27" s="6">
        <v>20</v>
      </c>
      <c r="L27" s="4" t="s">
        <v>468</v>
      </c>
    </row>
    <row r="28" customHeight="1" spans="1:12">
      <c r="A28" s="6">
        <v>259921</v>
      </c>
      <c r="B28" s="6" t="s">
        <v>68521</v>
      </c>
      <c r="C28" s="6" t="s">
        <v>13863</v>
      </c>
      <c r="D28" s="6" t="s">
        <v>68432</v>
      </c>
      <c r="E28" s="6" t="s">
        <v>388</v>
      </c>
      <c r="F28" s="6" t="s">
        <v>68522</v>
      </c>
      <c r="G28" s="6" t="s">
        <v>68523</v>
      </c>
      <c r="H28" s="6" t="s">
        <v>68524</v>
      </c>
      <c r="I28" s="6" t="s">
        <v>68525</v>
      </c>
      <c r="J28" s="6">
        <v>78</v>
      </c>
      <c r="K28" s="6">
        <v>26</v>
      </c>
      <c r="L28" s="4" t="s">
        <v>468</v>
      </c>
    </row>
    <row r="29" customHeight="1" spans="1:12">
      <c r="A29" s="6">
        <v>259977</v>
      </c>
      <c r="B29" s="6" t="s">
        <v>68526</v>
      </c>
      <c r="C29" s="6" t="s">
        <v>13863</v>
      </c>
      <c r="D29" s="6" t="s">
        <v>68432</v>
      </c>
      <c r="E29" s="6" t="s">
        <v>388</v>
      </c>
      <c r="F29" s="6" t="s">
        <v>68527</v>
      </c>
      <c r="G29" s="6" t="s">
        <v>63956</v>
      </c>
      <c r="H29" s="6" t="s">
        <v>68528</v>
      </c>
      <c r="I29" s="6" t="s">
        <v>68529</v>
      </c>
      <c r="J29" s="6">
        <v>78</v>
      </c>
      <c r="K29" s="6">
        <v>26</v>
      </c>
      <c r="L29" s="4" t="s">
        <v>468</v>
      </c>
    </row>
    <row r="30" customHeight="1" spans="1:12">
      <c r="A30" s="6">
        <v>290670</v>
      </c>
      <c r="B30" s="6" t="s">
        <v>68530</v>
      </c>
      <c r="C30" s="6" t="s">
        <v>13863</v>
      </c>
      <c r="D30" s="6" t="s">
        <v>68432</v>
      </c>
      <c r="E30" s="6" t="s">
        <v>388</v>
      </c>
      <c r="F30" s="6" t="s">
        <v>68531</v>
      </c>
      <c r="G30" s="6" t="s">
        <v>68532</v>
      </c>
      <c r="H30" s="6" t="s">
        <v>68533</v>
      </c>
      <c r="I30" s="6" t="s">
        <v>68534</v>
      </c>
      <c r="J30" s="6">
        <v>78</v>
      </c>
      <c r="K30" s="6">
        <v>26</v>
      </c>
      <c r="L30" s="4" t="s">
        <v>468</v>
      </c>
    </row>
    <row r="31" customHeight="1" spans="1:12">
      <c r="A31" s="6">
        <v>290735</v>
      </c>
      <c r="B31" s="6" t="s">
        <v>68535</v>
      </c>
      <c r="C31" s="6" t="s">
        <v>13863</v>
      </c>
      <c r="D31" s="6" t="s">
        <v>68432</v>
      </c>
      <c r="E31" s="6" t="s">
        <v>388</v>
      </c>
      <c r="F31" s="6" t="s">
        <v>68536</v>
      </c>
      <c r="G31" s="6" t="s">
        <v>68537</v>
      </c>
      <c r="H31" s="6" t="s">
        <v>68533</v>
      </c>
      <c r="I31" s="6" t="s">
        <v>68538</v>
      </c>
      <c r="J31" s="6">
        <v>76</v>
      </c>
      <c r="K31" s="6">
        <v>29</v>
      </c>
      <c r="L31" s="4" t="s">
        <v>468</v>
      </c>
    </row>
    <row r="32" customHeight="1" spans="1:12">
      <c r="A32" s="6">
        <v>290545</v>
      </c>
      <c r="B32" s="6" t="s">
        <v>68539</v>
      </c>
      <c r="C32" s="6" t="s">
        <v>13863</v>
      </c>
      <c r="D32" s="6" t="s">
        <v>68432</v>
      </c>
      <c r="E32" s="6" t="s">
        <v>388</v>
      </c>
      <c r="F32" s="6" t="s">
        <v>68540</v>
      </c>
      <c r="G32" s="6" t="s">
        <v>68541</v>
      </c>
      <c r="H32" s="6" t="s">
        <v>68542</v>
      </c>
      <c r="I32" s="6" t="s">
        <v>68543</v>
      </c>
      <c r="J32" s="6">
        <v>75</v>
      </c>
      <c r="K32" s="6">
        <v>30</v>
      </c>
      <c r="L32" s="4" t="s">
        <v>468</v>
      </c>
    </row>
    <row r="33" customHeight="1" spans="1:12">
      <c r="A33" s="6">
        <v>285224</v>
      </c>
      <c r="B33" s="6" t="s">
        <v>68544</v>
      </c>
      <c r="C33" s="6" t="s">
        <v>13863</v>
      </c>
      <c r="D33" s="6" t="s">
        <v>68432</v>
      </c>
      <c r="E33" s="6" t="s">
        <v>388</v>
      </c>
      <c r="F33" s="6" t="s">
        <v>22845</v>
      </c>
      <c r="G33" s="6" t="s">
        <v>68545</v>
      </c>
      <c r="H33" s="6" t="s">
        <v>68546</v>
      </c>
      <c r="I33" s="6" t="s">
        <v>22845</v>
      </c>
      <c r="J33" s="6">
        <v>73</v>
      </c>
      <c r="K33" s="6">
        <v>31</v>
      </c>
      <c r="L33" s="4" t="s">
        <v>468</v>
      </c>
    </row>
    <row r="34" customHeight="1" spans="1:12">
      <c r="A34" s="6"/>
      <c r="B34" s="6"/>
      <c r="C34" s="6"/>
      <c r="D34" s="6"/>
      <c r="E34" s="6"/>
      <c r="F34" s="6"/>
      <c r="G34" s="6"/>
      <c r="H34" s="6"/>
      <c r="I34" s="6"/>
      <c r="J34" s="6"/>
      <c r="K34" s="6"/>
      <c r="L34" s="4"/>
    </row>
    <row r="35" customHeight="1" spans="1:12">
      <c r="A35" s="6">
        <v>290442</v>
      </c>
      <c r="B35" s="6" t="s">
        <v>68547</v>
      </c>
      <c r="C35" s="6" t="s">
        <v>13863</v>
      </c>
      <c r="D35" s="6" t="s">
        <v>68432</v>
      </c>
      <c r="E35" s="6" t="s">
        <v>2561</v>
      </c>
      <c r="F35" s="6" t="s">
        <v>68548</v>
      </c>
      <c r="G35" s="6" t="s">
        <v>68454</v>
      </c>
      <c r="H35" s="6" t="s">
        <v>24014</v>
      </c>
      <c r="I35" s="6" t="s">
        <v>68549</v>
      </c>
      <c r="J35" s="6">
        <v>96</v>
      </c>
      <c r="K35" s="6">
        <v>1</v>
      </c>
      <c r="L35" s="5" t="s">
        <v>393</v>
      </c>
    </row>
    <row r="36" customHeight="1" spans="1:12">
      <c r="A36" s="6">
        <v>280381</v>
      </c>
      <c r="B36" s="6" t="s">
        <v>68550</v>
      </c>
      <c r="C36" s="6" t="s">
        <v>13863</v>
      </c>
      <c r="D36" s="6" t="s">
        <v>68432</v>
      </c>
      <c r="E36" s="6" t="s">
        <v>2561</v>
      </c>
      <c r="F36" s="6" t="s">
        <v>68551</v>
      </c>
      <c r="G36" s="6" t="s">
        <v>68552</v>
      </c>
      <c r="H36" s="6" t="s">
        <v>68553</v>
      </c>
      <c r="I36" s="6" t="s">
        <v>68554</v>
      </c>
      <c r="J36" s="6">
        <v>95</v>
      </c>
      <c r="K36" s="6">
        <v>2</v>
      </c>
      <c r="L36" s="5" t="s">
        <v>404</v>
      </c>
    </row>
    <row r="37" customHeight="1" spans="1:12">
      <c r="A37" s="6">
        <v>287824</v>
      </c>
      <c r="B37" s="6" t="s">
        <v>68555</v>
      </c>
      <c r="C37" s="6" t="s">
        <v>13863</v>
      </c>
      <c r="D37" s="6" t="s">
        <v>68432</v>
      </c>
      <c r="E37" s="6" t="s">
        <v>2561</v>
      </c>
      <c r="F37" s="6" t="s">
        <v>68556</v>
      </c>
      <c r="G37" s="6" t="s">
        <v>42392</v>
      </c>
      <c r="H37" s="6" t="s">
        <v>68557</v>
      </c>
      <c r="I37" s="6" t="s">
        <v>62320</v>
      </c>
      <c r="J37" s="6">
        <v>94</v>
      </c>
      <c r="K37" s="6">
        <v>3</v>
      </c>
      <c r="L37" s="5" t="s">
        <v>415</v>
      </c>
    </row>
    <row r="38" customHeight="1" spans="1:12">
      <c r="A38" s="6">
        <v>280260</v>
      </c>
      <c r="B38" s="6" t="s">
        <v>68558</v>
      </c>
      <c r="C38" s="6" t="s">
        <v>13863</v>
      </c>
      <c r="D38" s="6" t="s">
        <v>68432</v>
      </c>
      <c r="E38" s="6" t="s">
        <v>2561</v>
      </c>
      <c r="F38" s="6" t="s">
        <v>68559</v>
      </c>
      <c r="G38" s="6" t="s">
        <v>68560</v>
      </c>
      <c r="H38" s="6" t="s">
        <v>68561</v>
      </c>
      <c r="I38" s="6" t="s">
        <v>68562</v>
      </c>
      <c r="J38" s="6">
        <v>93</v>
      </c>
      <c r="K38" s="6">
        <v>4</v>
      </c>
      <c r="L38" s="4" t="s">
        <v>800</v>
      </c>
    </row>
    <row r="39" customHeight="1" spans="1:12">
      <c r="A39" s="6">
        <v>290540</v>
      </c>
      <c r="B39" s="6" t="s">
        <v>68563</v>
      </c>
      <c r="C39" s="6" t="s">
        <v>13863</v>
      </c>
      <c r="D39" s="6" t="s">
        <v>68432</v>
      </c>
      <c r="E39" s="6" t="s">
        <v>2561</v>
      </c>
      <c r="F39" s="6" t="s">
        <v>68564</v>
      </c>
      <c r="G39" s="6" t="s">
        <v>68485</v>
      </c>
      <c r="H39" s="6" t="s">
        <v>68565</v>
      </c>
      <c r="I39" s="6" t="s">
        <v>68566</v>
      </c>
      <c r="J39" s="6">
        <v>93</v>
      </c>
      <c r="K39" s="6">
        <v>4</v>
      </c>
      <c r="L39" s="4" t="s">
        <v>800</v>
      </c>
    </row>
    <row r="40" customHeight="1" spans="1:12">
      <c r="A40" s="6">
        <v>280079</v>
      </c>
      <c r="B40" s="6" t="s">
        <v>68567</v>
      </c>
      <c r="C40" s="6" t="s">
        <v>13863</v>
      </c>
      <c r="D40" s="6" t="s">
        <v>68432</v>
      </c>
      <c r="E40" s="6" t="s">
        <v>2561</v>
      </c>
      <c r="F40" s="6" t="s">
        <v>68568</v>
      </c>
      <c r="G40" s="6" t="s">
        <v>68569</v>
      </c>
      <c r="H40" s="6" t="s">
        <v>68570</v>
      </c>
      <c r="I40" s="6" t="s">
        <v>68568</v>
      </c>
      <c r="J40" s="6">
        <v>93</v>
      </c>
      <c r="K40" s="6">
        <v>4</v>
      </c>
      <c r="L40" s="4" t="s">
        <v>800</v>
      </c>
    </row>
    <row r="41" customHeight="1" spans="1:12">
      <c r="A41" s="6">
        <v>292831</v>
      </c>
      <c r="B41" s="6" t="s">
        <v>68571</v>
      </c>
      <c r="C41" s="6" t="s">
        <v>13863</v>
      </c>
      <c r="D41" s="6" t="s">
        <v>68432</v>
      </c>
      <c r="E41" s="6" t="s">
        <v>2561</v>
      </c>
      <c r="F41" s="6" t="s">
        <v>68572</v>
      </c>
      <c r="G41" s="6" t="s">
        <v>68454</v>
      </c>
      <c r="H41" s="6" t="s">
        <v>68497</v>
      </c>
      <c r="I41" s="6" t="s">
        <v>68573</v>
      </c>
      <c r="J41" s="6">
        <v>93</v>
      </c>
      <c r="K41" s="6">
        <v>4</v>
      </c>
      <c r="L41" s="4" t="s">
        <v>800</v>
      </c>
    </row>
    <row r="42" customHeight="1" spans="1:12">
      <c r="A42" s="6">
        <v>280144</v>
      </c>
      <c r="B42" s="6" t="s">
        <v>68574</v>
      </c>
      <c r="C42" s="6" t="s">
        <v>13863</v>
      </c>
      <c r="D42" s="6" t="s">
        <v>68432</v>
      </c>
      <c r="E42" s="6" t="s">
        <v>2561</v>
      </c>
      <c r="F42" s="6" t="s">
        <v>68575</v>
      </c>
      <c r="G42" s="6" t="s">
        <v>68576</v>
      </c>
      <c r="H42" s="6" t="s">
        <v>68577</v>
      </c>
      <c r="I42" s="6" t="s">
        <v>17741</v>
      </c>
      <c r="J42" s="6">
        <v>93</v>
      </c>
      <c r="K42" s="6">
        <v>4</v>
      </c>
      <c r="L42" s="4" t="s">
        <v>800</v>
      </c>
    </row>
    <row r="43" customHeight="1" spans="1:12">
      <c r="A43" s="6">
        <v>259962</v>
      </c>
      <c r="B43" s="6" t="s">
        <v>68578</v>
      </c>
      <c r="C43" s="6" t="s">
        <v>13863</v>
      </c>
      <c r="D43" s="6" t="s">
        <v>68432</v>
      </c>
      <c r="E43" s="6" t="s">
        <v>2561</v>
      </c>
      <c r="F43" s="6" t="s">
        <v>68579</v>
      </c>
      <c r="G43" s="6" t="s">
        <v>45932</v>
      </c>
      <c r="H43" s="6" t="s">
        <v>68580</v>
      </c>
      <c r="I43" s="6" t="s">
        <v>68581</v>
      </c>
      <c r="J43" s="6">
        <v>92</v>
      </c>
      <c r="K43" s="6">
        <v>9</v>
      </c>
      <c r="L43" s="4" t="s">
        <v>800</v>
      </c>
    </row>
    <row r="44" customHeight="1" spans="1:12">
      <c r="A44" s="6">
        <v>293101</v>
      </c>
      <c r="B44" s="6" t="s">
        <v>68582</v>
      </c>
      <c r="C44" s="6" t="s">
        <v>13863</v>
      </c>
      <c r="D44" s="6" t="s">
        <v>68432</v>
      </c>
      <c r="E44" s="6" t="s">
        <v>2561</v>
      </c>
      <c r="F44" s="6" t="s">
        <v>68583</v>
      </c>
      <c r="G44" s="6" t="s">
        <v>68584</v>
      </c>
      <c r="H44" s="6" t="s">
        <v>68585</v>
      </c>
      <c r="I44" s="6" t="s">
        <v>68583</v>
      </c>
      <c r="J44" s="6">
        <v>92</v>
      </c>
      <c r="K44" s="6">
        <v>9</v>
      </c>
      <c r="L44" s="4" t="s">
        <v>800</v>
      </c>
    </row>
    <row r="45" customHeight="1" spans="1:12">
      <c r="A45" s="6">
        <v>285141</v>
      </c>
      <c r="B45" s="6" t="s">
        <v>68586</v>
      </c>
      <c r="C45" s="6" t="s">
        <v>13863</v>
      </c>
      <c r="D45" s="6" t="s">
        <v>68432</v>
      </c>
      <c r="E45" s="6" t="s">
        <v>2561</v>
      </c>
      <c r="F45" s="6" t="s">
        <v>68587</v>
      </c>
      <c r="G45" s="6" t="s">
        <v>68588</v>
      </c>
      <c r="H45" s="6" t="s">
        <v>68589</v>
      </c>
      <c r="I45" s="6" t="s">
        <v>68587</v>
      </c>
      <c r="J45" s="6">
        <v>92</v>
      </c>
      <c r="K45" s="6">
        <v>9</v>
      </c>
      <c r="L45" s="4" t="s">
        <v>800</v>
      </c>
    </row>
    <row r="46" customHeight="1" spans="1:12">
      <c r="A46" s="6">
        <v>285250</v>
      </c>
      <c r="B46" s="6" t="s">
        <v>68590</v>
      </c>
      <c r="C46" s="6" t="s">
        <v>13863</v>
      </c>
      <c r="D46" s="6" t="s">
        <v>68432</v>
      </c>
      <c r="E46" s="6" t="s">
        <v>2561</v>
      </c>
      <c r="F46" s="6" t="s">
        <v>68591</v>
      </c>
      <c r="G46" s="6" t="s">
        <v>68592</v>
      </c>
      <c r="H46" s="6" t="s">
        <v>68593</v>
      </c>
      <c r="I46" s="6" t="s">
        <v>68591</v>
      </c>
      <c r="J46" s="6">
        <v>92</v>
      </c>
      <c r="K46" s="6">
        <v>9</v>
      </c>
      <c r="L46" s="4" t="s">
        <v>800</v>
      </c>
    </row>
    <row r="47" customHeight="1" spans="1:12">
      <c r="A47" s="6">
        <v>285480</v>
      </c>
      <c r="B47" s="6" t="s">
        <v>68594</v>
      </c>
      <c r="C47" s="6" t="s">
        <v>13863</v>
      </c>
      <c r="D47" s="6" t="s">
        <v>68432</v>
      </c>
      <c r="E47" s="6" t="s">
        <v>2561</v>
      </c>
      <c r="F47" s="6" t="s">
        <v>68595</v>
      </c>
      <c r="G47" s="6" t="s">
        <v>629</v>
      </c>
      <c r="H47" s="6" t="s">
        <v>68596</v>
      </c>
      <c r="I47" s="6" t="s">
        <v>68595</v>
      </c>
      <c r="J47" s="6">
        <v>92</v>
      </c>
      <c r="K47" s="6">
        <v>9</v>
      </c>
      <c r="L47" s="4" t="s">
        <v>800</v>
      </c>
    </row>
    <row r="48" customHeight="1" spans="1:12">
      <c r="A48" s="6">
        <v>285492</v>
      </c>
      <c r="B48" s="6" t="s">
        <v>68597</v>
      </c>
      <c r="C48" s="6" t="s">
        <v>13863</v>
      </c>
      <c r="D48" s="6" t="s">
        <v>68432</v>
      </c>
      <c r="E48" s="6" t="s">
        <v>2561</v>
      </c>
      <c r="F48" s="6" t="s">
        <v>68598</v>
      </c>
      <c r="G48" s="6" t="s">
        <v>68463</v>
      </c>
      <c r="H48" s="6" t="s">
        <v>68599</v>
      </c>
      <c r="I48" s="6" t="s">
        <v>68598</v>
      </c>
      <c r="J48" s="6">
        <v>92</v>
      </c>
      <c r="K48" s="6">
        <v>9</v>
      </c>
      <c r="L48" s="4" t="s">
        <v>800</v>
      </c>
    </row>
    <row r="49" customHeight="1" spans="1:12">
      <c r="A49" s="6">
        <v>285522</v>
      </c>
      <c r="B49" s="6" t="s">
        <v>68600</v>
      </c>
      <c r="C49" s="6" t="s">
        <v>13863</v>
      </c>
      <c r="D49" s="6" t="s">
        <v>68432</v>
      </c>
      <c r="E49" s="6" t="s">
        <v>2561</v>
      </c>
      <c r="F49" s="6" t="s">
        <v>68601</v>
      </c>
      <c r="G49" s="6" t="s">
        <v>68602</v>
      </c>
      <c r="H49" s="6" t="s">
        <v>68603</v>
      </c>
      <c r="I49" s="6" t="s">
        <v>68601</v>
      </c>
      <c r="J49" s="6">
        <v>92</v>
      </c>
      <c r="K49" s="6">
        <v>9</v>
      </c>
      <c r="L49" s="4" t="s">
        <v>800</v>
      </c>
    </row>
    <row r="50" customHeight="1" spans="1:12">
      <c r="A50" s="6">
        <v>288775</v>
      </c>
      <c r="B50" s="6" t="s">
        <v>68604</v>
      </c>
      <c r="C50" s="6" t="s">
        <v>13863</v>
      </c>
      <c r="D50" s="6" t="s">
        <v>68432</v>
      </c>
      <c r="E50" s="6" t="s">
        <v>2561</v>
      </c>
      <c r="F50" s="6" t="s">
        <v>68605</v>
      </c>
      <c r="G50" s="6" t="s">
        <v>68434</v>
      </c>
      <c r="H50" s="6" t="s">
        <v>68455</v>
      </c>
      <c r="I50" s="6" t="s">
        <v>68606</v>
      </c>
      <c r="J50" s="6">
        <v>92</v>
      </c>
      <c r="K50" s="6">
        <v>9</v>
      </c>
      <c r="L50" s="4" t="s">
        <v>800</v>
      </c>
    </row>
    <row r="51" customHeight="1" spans="1:12">
      <c r="A51" s="6">
        <v>287727</v>
      </c>
      <c r="B51" s="6" t="s">
        <v>68607</v>
      </c>
      <c r="C51" s="6" t="s">
        <v>13863</v>
      </c>
      <c r="D51" s="6" t="s">
        <v>68432</v>
      </c>
      <c r="E51" s="6" t="s">
        <v>2561</v>
      </c>
      <c r="F51" s="6" t="s">
        <v>68608</v>
      </c>
      <c r="G51" s="6" t="s">
        <v>68609</v>
      </c>
      <c r="H51" s="6" t="s">
        <v>68557</v>
      </c>
      <c r="I51" s="6" t="s">
        <v>68610</v>
      </c>
      <c r="J51" s="6">
        <v>91</v>
      </c>
      <c r="K51" s="6">
        <v>17</v>
      </c>
      <c r="L51" s="4" t="s">
        <v>426</v>
      </c>
    </row>
    <row r="52" customHeight="1" spans="1:12">
      <c r="A52" s="6">
        <v>288747</v>
      </c>
      <c r="B52" s="6" t="s">
        <v>68611</v>
      </c>
      <c r="C52" s="6" t="s">
        <v>13863</v>
      </c>
      <c r="D52" s="6" t="s">
        <v>68432</v>
      </c>
      <c r="E52" s="6" t="s">
        <v>2561</v>
      </c>
      <c r="F52" s="6" t="s">
        <v>68612</v>
      </c>
      <c r="G52" s="6" t="s">
        <v>68454</v>
      </c>
      <c r="H52" s="6" t="s">
        <v>68455</v>
      </c>
      <c r="I52" s="6" t="s">
        <v>68613</v>
      </c>
      <c r="J52" s="6">
        <v>91</v>
      </c>
      <c r="K52" s="6">
        <v>17</v>
      </c>
      <c r="L52" s="4" t="s">
        <v>426</v>
      </c>
    </row>
    <row r="53" customHeight="1" spans="1:12">
      <c r="A53" s="6">
        <v>292294</v>
      </c>
      <c r="B53" s="6" t="s">
        <v>68614</v>
      </c>
      <c r="C53" s="6" t="s">
        <v>13863</v>
      </c>
      <c r="D53" s="6" t="s">
        <v>68432</v>
      </c>
      <c r="E53" s="6" t="s">
        <v>2561</v>
      </c>
      <c r="F53" s="6" t="s">
        <v>68615</v>
      </c>
      <c r="G53" s="6" t="s">
        <v>7098</v>
      </c>
      <c r="H53" s="6" t="s">
        <v>68616</v>
      </c>
      <c r="I53" s="6" t="s">
        <v>68617</v>
      </c>
      <c r="J53" s="6">
        <v>91</v>
      </c>
      <c r="K53" s="6">
        <v>17</v>
      </c>
      <c r="L53" s="4" t="s">
        <v>426</v>
      </c>
    </row>
    <row r="54" customHeight="1" spans="1:12">
      <c r="A54" s="6">
        <v>284356</v>
      </c>
      <c r="B54" s="6" t="s">
        <v>68618</v>
      </c>
      <c r="C54" s="6" t="s">
        <v>13863</v>
      </c>
      <c r="D54" s="6" t="s">
        <v>68432</v>
      </c>
      <c r="E54" s="6" t="s">
        <v>2561</v>
      </c>
      <c r="F54" s="6" t="s">
        <v>68619</v>
      </c>
      <c r="G54" s="6" t="s">
        <v>68454</v>
      </c>
      <c r="H54" s="6" t="s">
        <v>68497</v>
      </c>
      <c r="I54" s="6" t="s">
        <v>68620</v>
      </c>
      <c r="J54" s="6">
        <v>90</v>
      </c>
      <c r="K54" s="6">
        <v>20</v>
      </c>
      <c r="L54" s="4" t="s">
        <v>426</v>
      </c>
    </row>
    <row r="55" customHeight="1" spans="1:12">
      <c r="A55" s="6">
        <v>287460</v>
      </c>
      <c r="B55" s="6" t="s">
        <v>68621</v>
      </c>
      <c r="C55" s="6" t="s">
        <v>13863</v>
      </c>
      <c r="D55" s="6" t="s">
        <v>68432</v>
      </c>
      <c r="E55" s="6" t="s">
        <v>2561</v>
      </c>
      <c r="F55" s="6" t="s">
        <v>68622</v>
      </c>
      <c r="G55" s="6" t="s">
        <v>68454</v>
      </c>
      <c r="H55" s="6" t="s">
        <v>68455</v>
      </c>
      <c r="I55" s="6" t="s">
        <v>68623</v>
      </c>
      <c r="J55" s="6">
        <v>90</v>
      </c>
      <c r="K55" s="6">
        <v>20</v>
      </c>
      <c r="L55" s="4" t="s">
        <v>426</v>
      </c>
    </row>
    <row r="56" customHeight="1" spans="1:12">
      <c r="A56" s="6">
        <v>290511</v>
      </c>
      <c r="B56" s="6" t="s">
        <v>68624</v>
      </c>
      <c r="C56" s="6" t="s">
        <v>13863</v>
      </c>
      <c r="D56" s="6" t="s">
        <v>68432</v>
      </c>
      <c r="E56" s="6" t="s">
        <v>2561</v>
      </c>
      <c r="F56" s="6" t="s">
        <v>68625</v>
      </c>
      <c r="G56" s="6" t="s">
        <v>68541</v>
      </c>
      <c r="H56" s="6" t="s">
        <v>68626</v>
      </c>
      <c r="I56" s="6" t="s">
        <v>68627</v>
      </c>
      <c r="J56" s="6">
        <v>90</v>
      </c>
      <c r="K56" s="6">
        <v>20</v>
      </c>
      <c r="L56" s="4" t="s">
        <v>426</v>
      </c>
    </row>
    <row r="57" customHeight="1" spans="1:12">
      <c r="A57" s="6">
        <v>259957</v>
      </c>
      <c r="B57" s="6" t="s">
        <v>68628</v>
      </c>
      <c r="C57" s="6" t="s">
        <v>13863</v>
      </c>
      <c r="D57" s="6" t="s">
        <v>68432</v>
      </c>
      <c r="E57" s="6" t="s">
        <v>2561</v>
      </c>
      <c r="F57" s="6" t="s">
        <v>68629</v>
      </c>
      <c r="G57" s="6" t="s">
        <v>68523</v>
      </c>
      <c r="H57" s="6" t="s">
        <v>68630</v>
      </c>
      <c r="I57" s="6" t="s">
        <v>68631</v>
      </c>
      <c r="J57" s="6">
        <v>90</v>
      </c>
      <c r="K57" s="6">
        <v>20</v>
      </c>
      <c r="L57" s="4" t="s">
        <v>426</v>
      </c>
    </row>
    <row r="58" customHeight="1" spans="1:12">
      <c r="A58" s="6">
        <v>259974</v>
      </c>
      <c r="B58" s="6" t="s">
        <v>68632</v>
      </c>
      <c r="C58" s="6" t="s">
        <v>13863</v>
      </c>
      <c r="D58" s="6" t="s">
        <v>68432</v>
      </c>
      <c r="E58" s="6" t="s">
        <v>2561</v>
      </c>
      <c r="F58" s="6" t="s">
        <v>68633</v>
      </c>
      <c r="G58" s="6" t="s">
        <v>68634</v>
      </c>
      <c r="H58" s="6" t="s">
        <v>68635</v>
      </c>
      <c r="I58" s="6" t="s">
        <v>68636</v>
      </c>
      <c r="J58" s="6">
        <v>90</v>
      </c>
      <c r="K58" s="6">
        <v>20</v>
      </c>
      <c r="L58" s="4" t="s">
        <v>426</v>
      </c>
    </row>
    <row r="59" customHeight="1" spans="1:12">
      <c r="A59" s="6">
        <v>285276</v>
      </c>
      <c r="B59" s="6" t="s">
        <v>68637</v>
      </c>
      <c r="C59" s="6" t="s">
        <v>13863</v>
      </c>
      <c r="D59" s="6" t="s">
        <v>68432</v>
      </c>
      <c r="E59" s="6" t="s">
        <v>2561</v>
      </c>
      <c r="F59" s="6" t="s">
        <v>68638</v>
      </c>
      <c r="G59" s="6" t="s">
        <v>68639</v>
      </c>
      <c r="H59" s="6" t="s">
        <v>68478</v>
      </c>
      <c r="I59" s="6" t="s">
        <v>68638</v>
      </c>
      <c r="J59" s="6">
        <v>90</v>
      </c>
      <c r="K59" s="6">
        <v>20</v>
      </c>
      <c r="L59" s="4" t="s">
        <v>426</v>
      </c>
    </row>
    <row r="60" customHeight="1" spans="1:12">
      <c r="A60" s="6">
        <v>285261</v>
      </c>
      <c r="B60" s="6" t="s">
        <v>68640</v>
      </c>
      <c r="C60" s="6" t="s">
        <v>13863</v>
      </c>
      <c r="D60" s="6" t="s">
        <v>68432</v>
      </c>
      <c r="E60" s="6" t="s">
        <v>2561</v>
      </c>
      <c r="F60" s="6" t="s">
        <v>68641</v>
      </c>
      <c r="G60" s="6" t="s">
        <v>68642</v>
      </c>
      <c r="H60" s="6" t="s">
        <v>68643</v>
      </c>
      <c r="I60" s="6" t="s">
        <v>68641</v>
      </c>
      <c r="J60" s="6">
        <v>90</v>
      </c>
      <c r="K60" s="6">
        <v>20</v>
      </c>
      <c r="L60" s="4" t="s">
        <v>426</v>
      </c>
    </row>
    <row r="61" customHeight="1" spans="1:12">
      <c r="A61" s="6">
        <v>285329</v>
      </c>
      <c r="B61" s="6" t="s">
        <v>68644</v>
      </c>
      <c r="C61" s="6" t="s">
        <v>13863</v>
      </c>
      <c r="D61" s="6" t="s">
        <v>68432</v>
      </c>
      <c r="E61" s="6" t="s">
        <v>2561</v>
      </c>
      <c r="F61" s="6" t="s">
        <v>68645</v>
      </c>
      <c r="G61" s="6" t="s">
        <v>68646</v>
      </c>
      <c r="H61" s="6" t="s">
        <v>7851</v>
      </c>
      <c r="I61" s="6" t="s">
        <v>68645</v>
      </c>
      <c r="J61" s="6">
        <v>90</v>
      </c>
      <c r="K61" s="6">
        <v>20</v>
      </c>
      <c r="L61" s="4" t="s">
        <v>426</v>
      </c>
    </row>
    <row r="62" customHeight="1" spans="1:12">
      <c r="A62" s="6">
        <v>284498</v>
      </c>
      <c r="B62" s="6" t="s">
        <v>68647</v>
      </c>
      <c r="C62" s="6" t="s">
        <v>13863</v>
      </c>
      <c r="D62" s="6" t="s">
        <v>68432</v>
      </c>
      <c r="E62" s="6" t="s">
        <v>2561</v>
      </c>
      <c r="F62" s="6" t="s">
        <v>68648</v>
      </c>
      <c r="G62" s="6" t="s">
        <v>68473</v>
      </c>
      <c r="H62" s="6" t="s">
        <v>68649</v>
      </c>
      <c r="I62" s="6" t="s">
        <v>68650</v>
      </c>
      <c r="J62" s="6">
        <v>88</v>
      </c>
      <c r="K62" s="6">
        <v>28</v>
      </c>
      <c r="L62" s="4" t="s">
        <v>426</v>
      </c>
    </row>
    <row r="63" customHeight="1" spans="1:12">
      <c r="A63" s="6">
        <v>284367</v>
      </c>
      <c r="B63" s="6" t="s">
        <v>68651</v>
      </c>
      <c r="C63" s="6" t="s">
        <v>13863</v>
      </c>
      <c r="D63" s="6" t="s">
        <v>68432</v>
      </c>
      <c r="E63" s="6" t="s">
        <v>2561</v>
      </c>
      <c r="F63" s="6" t="s">
        <v>68652</v>
      </c>
      <c r="G63" s="6" t="s">
        <v>68454</v>
      </c>
      <c r="H63" s="6" t="s">
        <v>68497</v>
      </c>
      <c r="I63" s="6" t="s">
        <v>68653</v>
      </c>
      <c r="J63" s="6">
        <v>88</v>
      </c>
      <c r="K63" s="6">
        <v>28</v>
      </c>
      <c r="L63" s="4" t="s">
        <v>426</v>
      </c>
    </row>
    <row r="64" customHeight="1" spans="1:12">
      <c r="A64" s="6">
        <v>290523</v>
      </c>
      <c r="B64" s="6" t="s">
        <v>68654</v>
      </c>
      <c r="C64" s="6" t="s">
        <v>13863</v>
      </c>
      <c r="D64" s="6" t="s">
        <v>68432</v>
      </c>
      <c r="E64" s="6" t="s">
        <v>2561</v>
      </c>
      <c r="F64" s="6" t="s">
        <v>68655</v>
      </c>
      <c r="G64" s="6" t="s">
        <v>68541</v>
      </c>
      <c r="H64" s="6" t="s">
        <v>68656</v>
      </c>
      <c r="I64" s="6" t="s">
        <v>68657</v>
      </c>
      <c r="J64" s="6">
        <v>88</v>
      </c>
      <c r="K64" s="6">
        <v>28</v>
      </c>
      <c r="L64" s="4" t="s">
        <v>426</v>
      </c>
    </row>
    <row r="65" customHeight="1" spans="1:12">
      <c r="A65" s="6">
        <v>290556</v>
      </c>
      <c r="B65" s="6" t="s">
        <v>68658</v>
      </c>
      <c r="C65" s="6" t="s">
        <v>13863</v>
      </c>
      <c r="D65" s="6" t="s">
        <v>68432</v>
      </c>
      <c r="E65" s="6" t="s">
        <v>2561</v>
      </c>
      <c r="F65" s="6" t="s">
        <v>68659</v>
      </c>
      <c r="G65" s="6" t="s">
        <v>68541</v>
      </c>
      <c r="H65" s="6" t="s">
        <v>68660</v>
      </c>
      <c r="I65" s="6" t="s">
        <v>68661</v>
      </c>
      <c r="J65" s="6">
        <v>88</v>
      </c>
      <c r="K65" s="6">
        <v>28</v>
      </c>
      <c r="L65" s="4" t="s">
        <v>426</v>
      </c>
    </row>
    <row r="66" customHeight="1" spans="1:12">
      <c r="A66" s="6">
        <v>285449</v>
      </c>
      <c r="B66" s="6" t="s">
        <v>68662</v>
      </c>
      <c r="C66" s="6" t="s">
        <v>13863</v>
      </c>
      <c r="D66" s="6" t="s">
        <v>68432</v>
      </c>
      <c r="E66" s="6" t="s">
        <v>2561</v>
      </c>
      <c r="F66" s="6" t="s">
        <v>68663</v>
      </c>
      <c r="G66" s="6" t="s">
        <v>68664</v>
      </c>
      <c r="H66" s="6" t="s">
        <v>68451</v>
      </c>
      <c r="I66" s="6" t="s">
        <v>68663</v>
      </c>
      <c r="J66" s="6">
        <v>87</v>
      </c>
      <c r="K66" s="6">
        <v>32</v>
      </c>
      <c r="L66" s="4" t="s">
        <v>426</v>
      </c>
    </row>
    <row r="67" customHeight="1" spans="1:12">
      <c r="A67" s="6">
        <v>285452</v>
      </c>
      <c r="B67" s="6" t="s">
        <v>68665</v>
      </c>
      <c r="C67" s="6" t="s">
        <v>13863</v>
      </c>
      <c r="D67" s="6" t="s">
        <v>68432</v>
      </c>
      <c r="E67" s="6" t="s">
        <v>2561</v>
      </c>
      <c r="F67" s="6" t="s">
        <v>68666</v>
      </c>
      <c r="G67" s="6" t="s">
        <v>68505</v>
      </c>
      <c r="H67" s="6" t="s">
        <v>68667</v>
      </c>
      <c r="I67" s="6" t="s">
        <v>68666</v>
      </c>
      <c r="J67" s="6">
        <v>87</v>
      </c>
      <c r="K67" s="6">
        <v>32</v>
      </c>
      <c r="L67" s="4" t="s">
        <v>426</v>
      </c>
    </row>
    <row r="68" customHeight="1" spans="1:12">
      <c r="A68" s="6">
        <v>285470</v>
      </c>
      <c r="B68" s="6" t="s">
        <v>68668</v>
      </c>
      <c r="C68" s="6" t="s">
        <v>13863</v>
      </c>
      <c r="D68" s="6" t="s">
        <v>68432</v>
      </c>
      <c r="E68" s="6" t="s">
        <v>2561</v>
      </c>
      <c r="F68" s="6" t="s">
        <v>68669</v>
      </c>
      <c r="G68" s="6" t="s">
        <v>629</v>
      </c>
      <c r="H68" s="6" t="s">
        <v>68670</v>
      </c>
      <c r="I68" s="6" t="s">
        <v>68669</v>
      </c>
      <c r="J68" s="6">
        <v>87</v>
      </c>
      <c r="K68" s="6">
        <v>32</v>
      </c>
      <c r="L68" s="4" t="s">
        <v>426</v>
      </c>
    </row>
    <row r="69" customHeight="1" spans="1:12">
      <c r="A69" s="6">
        <v>285496</v>
      </c>
      <c r="B69" s="6" t="s">
        <v>68671</v>
      </c>
      <c r="C69" s="6" t="s">
        <v>13863</v>
      </c>
      <c r="D69" s="6" t="s">
        <v>68432</v>
      </c>
      <c r="E69" s="6" t="s">
        <v>2561</v>
      </c>
      <c r="F69" s="6" t="s">
        <v>68672</v>
      </c>
      <c r="G69" s="6" t="s">
        <v>68463</v>
      </c>
      <c r="H69" s="6" t="s">
        <v>68599</v>
      </c>
      <c r="I69" s="6" t="s">
        <v>68672</v>
      </c>
      <c r="J69" s="6">
        <v>87</v>
      </c>
      <c r="K69" s="6">
        <v>32</v>
      </c>
      <c r="L69" s="4" t="s">
        <v>426</v>
      </c>
    </row>
    <row r="70" customHeight="1" spans="1:12">
      <c r="A70" s="6">
        <v>285511</v>
      </c>
      <c r="B70" s="6" t="s">
        <v>68673</v>
      </c>
      <c r="C70" s="6" t="s">
        <v>13863</v>
      </c>
      <c r="D70" s="6" t="s">
        <v>68432</v>
      </c>
      <c r="E70" s="6" t="s">
        <v>2561</v>
      </c>
      <c r="F70" s="6" t="s">
        <v>68674</v>
      </c>
      <c r="G70" s="6" t="s">
        <v>68675</v>
      </c>
      <c r="H70" s="6" t="s">
        <v>68676</v>
      </c>
      <c r="I70" s="6" t="s">
        <v>68674</v>
      </c>
      <c r="J70" s="6">
        <v>87</v>
      </c>
      <c r="K70" s="6">
        <v>32</v>
      </c>
      <c r="L70" s="4" t="s">
        <v>426</v>
      </c>
    </row>
    <row r="71" customHeight="1" spans="1:12">
      <c r="A71" s="6">
        <v>285518</v>
      </c>
      <c r="B71" s="6" t="s">
        <v>68677</v>
      </c>
      <c r="C71" s="6" t="s">
        <v>13863</v>
      </c>
      <c r="D71" s="6" t="s">
        <v>68432</v>
      </c>
      <c r="E71" s="6" t="s">
        <v>2561</v>
      </c>
      <c r="F71" s="6" t="s">
        <v>68678</v>
      </c>
      <c r="G71" s="6" t="s">
        <v>68450</v>
      </c>
      <c r="H71" s="6" t="s">
        <v>68679</v>
      </c>
      <c r="I71" s="6" t="s">
        <v>68678</v>
      </c>
      <c r="J71" s="6">
        <v>87</v>
      </c>
      <c r="K71" s="6">
        <v>32</v>
      </c>
      <c r="L71" s="4" t="s">
        <v>426</v>
      </c>
    </row>
    <row r="72" customHeight="1" spans="1:12">
      <c r="A72" s="6">
        <v>290543</v>
      </c>
      <c r="B72" s="6" t="s">
        <v>68680</v>
      </c>
      <c r="C72" s="6" t="s">
        <v>13863</v>
      </c>
      <c r="D72" s="6" t="s">
        <v>68432</v>
      </c>
      <c r="E72" s="6" t="s">
        <v>2561</v>
      </c>
      <c r="F72" s="6" t="s">
        <v>68681</v>
      </c>
      <c r="G72" s="6" t="s">
        <v>68485</v>
      </c>
      <c r="H72" s="6" t="s">
        <v>68682</v>
      </c>
      <c r="I72" s="6" t="s">
        <v>68683</v>
      </c>
      <c r="J72" s="6">
        <v>86</v>
      </c>
      <c r="K72" s="6">
        <v>38</v>
      </c>
      <c r="L72" s="4" t="s">
        <v>426</v>
      </c>
    </row>
    <row r="73" customHeight="1" spans="1:12">
      <c r="A73" s="6">
        <v>288825</v>
      </c>
      <c r="B73" s="6" t="s">
        <v>68684</v>
      </c>
      <c r="C73" s="6" t="s">
        <v>13863</v>
      </c>
      <c r="D73" s="6" t="s">
        <v>68432</v>
      </c>
      <c r="E73" s="6" t="s">
        <v>2561</v>
      </c>
      <c r="F73" s="6" t="s">
        <v>68685</v>
      </c>
      <c r="G73" s="6" t="s">
        <v>68686</v>
      </c>
      <c r="H73" s="6" t="s">
        <v>68687</v>
      </c>
      <c r="I73" s="6" t="s">
        <v>68688</v>
      </c>
      <c r="J73" s="6">
        <v>86</v>
      </c>
      <c r="K73" s="6">
        <v>38</v>
      </c>
      <c r="L73" s="4" t="s">
        <v>426</v>
      </c>
    </row>
    <row r="74" customHeight="1" spans="1:12">
      <c r="A74" s="6">
        <v>280218</v>
      </c>
      <c r="B74" s="6" t="s">
        <v>68689</v>
      </c>
      <c r="C74" s="6" t="s">
        <v>13863</v>
      </c>
      <c r="D74" s="6" t="s">
        <v>68432</v>
      </c>
      <c r="E74" s="6" t="s">
        <v>2561</v>
      </c>
      <c r="F74" s="6" t="s">
        <v>68690</v>
      </c>
      <c r="G74" s="6" t="s">
        <v>5498</v>
      </c>
      <c r="H74" s="6" t="s">
        <v>68469</v>
      </c>
      <c r="I74" s="6" t="s">
        <v>68691</v>
      </c>
      <c r="J74" s="6">
        <v>86</v>
      </c>
      <c r="K74" s="6">
        <v>38</v>
      </c>
      <c r="L74" s="4" t="s">
        <v>426</v>
      </c>
    </row>
    <row r="75" customHeight="1" spans="1:12">
      <c r="A75" s="6">
        <v>280358</v>
      </c>
      <c r="B75" s="6" t="s">
        <v>68692</v>
      </c>
      <c r="C75" s="6" t="s">
        <v>13863</v>
      </c>
      <c r="D75" s="6" t="s">
        <v>68432</v>
      </c>
      <c r="E75" s="6" t="s">
        <v>2561</v>
      </c>
      <c r="F75" s="6" t="s">
        <v>68693</v>
      </c>
      <c r="G75" s="6" t="s">
        <v>40444</v>
      </c>
      <c r="H75" s="6" t="s">
        <v>68481</v>
      </c>
      <c r="I75" s="6" t="s">
        <v>68694</v>
      </c>
      <c r="J75" s="6">
        <v>86</v>
      </c>
      <c r="K75" s="6">
        <v>38</v>
      </c>
      <c r="L75" s="4" t="s">
        <v>426</v>
      </c>
    </row>
    <row r="76" customHeight="1" spans="1:12">
      <c r="A76" s="6">
        <v>286153</v>
      </c>
      <c r="B76" s="6" t="s">
        <v>68695</v>
      </c>
      <c r="C76" s="6" t="s">
        <v>13863</v>
      </c>
      <c r="D76" s="6" t="s">
        <v>68432</v>
      </c>
      <c r="E76" s="6" t="s">
        <v>2561</v>
      </c>
      <c r="F76" s="6" t="s">
        <v>68696</v>
      </c>
      <c r="G76" s="6" t="s">
        <v>68697</v>
      </c>
      <c r="H76" s="6" t="s">
        <v>68698</v>
      </c>
      <c r="I76" s="6" t="s">
        <v>68699</v>
      </c>
      <c r="J76" s="6">
        <v>86</v>
      </c>
      <c r="K76" s="6">
        <v>38</v>
      </c>
      <c r="L76" s="4" t="s">
        <v>426</v>
      </c>
    </row>
    <row r="77" customHeight="1" spans="1:12">
      <c r="A77" s="6">
        <v>286171</v>
      </c>
      <c r="B77" s="6" t="s">
        <v>68700</v>
      </c>
      <c r="C77" s="6" t="s">
        <v>13863</v>
      </c>
      <c r="D77" s="6" t="s">
        <v>68432</v>
      </c>
      <c r="E77" s="6" t="s">
        <v>2561</v>
      </c>
      <c r="F77" s="6" t="s">
        <v>68701</v>
      </c>
      <c r="G77" s="6" t="s">
        <v>68697</v>
      </c>
      <c r="H77" s="6" t="s">
        <v>68698</v>
      </c>
      <c r="I77" s="6" t="s">
        <v>68702</v>
      </c>
      <c r="J77" s="6">
        <v>86</v>
      </c>
      <c r="K77" s="6">
        <v>38</v>
      </c>
      <c r="L77" s="4" t="s">
        <v>426</v>
      </c>
    </row>
    <row r="78" customHeight="1" spans="1:12">
      <c r="A78" s="6">
        <v>290550</v>
      </c>
      <c r="B78" s="6" t="s">
        <v>68703</v>
      </c>
      <c r="C78" s="6" t="s">
        <v>13863</v>
      </c>
      <c r="D78" s="6" t="s">
        <v>68432</v>
      </c>
      <c r="E78" s="6" t="s">
        <v>2561</v>
      </c>
      <c r="F78" s="6" t="s">
        <v>68704</v>
      </c>
      <c r="G78" s="6" t="s">
        <v>68485</v>
      </c>
      <c r="H78" s="6" t="s">
        <v>68486</v>
      </c>
      <c r="I78" s="6" t="s">
        <v>68705</v>
      </c>
      <c r="J78" s="6">
        <v>86</v>
      </c>
      <c r="K78" s="6">
        <v>38</v>
      </c>
      <c r="L78" s="4" t="s">
        <v>426</v>
      </c>
    </row>
    <row r="79" customHeight="1" spans="1:12">
      <c r="A79" s="6">
        <v>280171</v>
      </c>
      <c r="B79" s="6" t="s">
        <v>68706</v>
      </c>
      <c r="C79" s="6" t="s">
        <v>13863</v>
      </c>
      <c r="D79" s="6" t="s">
        <v>68432</v>
      </c>
      <c r="E79" s="6" t="s">
        <v>2561</v>
      </c>
      <c r="F79" s="6" t="s">
        <v>68707</v>
      </c>
      <c r="G79" s="6" t="s">
        <v>67481</v>
      </c>
      <c r="H79" s="6" t="s">
        <v>68708</v>
      </c>
      <c r="I79" s="6" t="s">
        <v>68709</v>
      </c>
      <c r="J79" s="6">
        <v>86</v>
      </c>
      <c r="K79" s="6">
        <v>38</v>
      </c>
      <c r="L79" s="4" t="s">
        <v>426</v>
      </c>
    </row>
    <row r="80" customHeight="1" spans="1:12">
      <c r="A80" s="6">
        <v>280083</v>
      </c>
      <c r="B80" s="6" t="s">
        <v>68710</v>
      </c>
      <c r="C80" s="6" t="s">
        <v>13863</v>
      </c>
      <c r="D80" s="6" t="s">
        <v>68432</v>
      </c>
      <c r="E80" s="6" t="s">
        <v>2561</v>
      </c>
      <c r="F80" s="6" t="s">
        <v>68711</v>
      </c>
      <c r="G80" s="6" t="s">
        <v>68712</v>
      </c>
      <c r="H80" s="6" t="s">
        <v>68713</v>
      </c>
      <c r="I80" s="6" t="s">
        <v>68714</v>
      </c>
      <c r="J80" s="6">
        <v>86</v>
      </c>
      <c r="K80" s="6">
        <v>38</v>
      </c>
      <c r="L80" s="4" t="s">
        <v>426</v>
      </c>
    </row>
    <row r="81" customHeight="1" spans="1:12">
      <c r="A81" s="6">
        <v>280361</v>
      </c>
      <c r="B81" s="6" t="s">
        <v>68715</v>
      </c>
      <c r="C81" s="6" t="s">
        <v>13863</v>
      </c>
      <c r="D81" s="6" t="s">
        <v>68432</v>
      </c>
      <c r="E81" s="6" t="s">
        <v>2561</v>
      </c>
      <c r="F81" s="6" t="s">
        <v>68716</v>
      </c>
      <c r="G81" s="6" t="s">
        <v>68717</v>
      </c>
      <c r="H81" s="6" t="s">
        <v>68481</v>
      </c>
      <c r="I81" s="6" t="s">
        <v>68718</v>
      </c>
      <c r="J81" s="6">
        <v>86</v>
      </c>
      <c r="K81" s="6">
        <v>38</v>
      </c>
      <c r="L81" s="4" t="s">
        <v>426</v>
      </c>
    </row>
    <row r="82" customHeight="1" spans="1:12">
      <c r="A82" s="6">
        <v>287953</v>
      </c>
      <c r="B82" s="6" t="s">
        <v>68719</v>
      </c>
      <c r="C82" s="6" t="s">
        <v>13863</v>
      </c>
      <c r="D82" s="6" t="s">
        <v>68432</v>
      </c>
      <c r="E82" s="6" t="s">
        <v>2561</v>
      </c>
      <c r="F82" s="6" t="s">
        <v>68720</v>
      </c>
      <c r="G82" s="6" t="s">
        <v>68721</v>
      </c>
      <c r="H82" s="6" t="s">
        <v>68722</v>
      </c>
      <c r="I82" s="6" t="s">
        <v>68723</v>
      </c>
      <c r="J82" s="6">
        <v>85</v>
      </c>
      <c r="K82" s="6">
        <v>48</v>
      </c>
      <c r="L82" s="4" t="s">
        <v>426</v>
      </c>
    </row>
    <row r="83" customHeight="1" spans="1:12">
      <c r="A83" s="6">
        <v>284322</v>
      </c>
      <c r="B83" s="6" t="s">
        <v>68724</v>
      </c>
      <c r="C83" s="6" t="s">
        <v>13863</v>
      </c>
      <c r="D83" s="6" t="s">
        <v>68432</v>
      </c>
      <c r="E83" s="6" t="s">
        <v>2561</v>
      </c>
      <c r="F83" s="6" t="s">
        <v>68725</v>
      </c>
      <c r="G83" s="6" t="s">
        <v>68454</v>
      </c>
      <c r="H83" s="6" t="s">
        <v>68497</v>
      </c>
      <c r="I83" s="6" t="s">
        <v>68726</v>
      </c>
      <c r="J83" s="6">
        <v>85</v>
      </c>
      <c r="K83" s="6">
        <v>48</v>
      </c>
      <c r="L83" s="4" t="s">
        <v>426</v>
      </c>
    </row>
    <row r="84" customHeight="1" spans="1:12">
      <c r="A84" s="6">
        <v>284346</v>
      </c>
      <c r="B84" s="6" t="s">
        <v>68727</v>
      </c>
      <c r="C84" s="6" t="s">
        <v>13863</v>
      </c>
      <c r="D84" s="6" t="s">
        <v>68432</v>
      </c>
      <c r="E84" s="6" t="s">
        <v>2561</v>
      </c>
      <c r="F84" s="6" t="s">
        <v>68728</v>
      </c>
      <c r="G84" s="6" t="s">
        <v>68454</v>
      </c>
      <c r="H84" s="6" t="s">
        <v>68497</v>
      </c>
      <c r="I84" s="6" t="s">
        <v>68729</v>
      </c>
      <c r="J84" s="6">
        <v>85</v>
      </c>
      <c r="K84" s="6">
        <v>48</v>
      </c>
      <c r="L84" s="4" t="s">
        <v>426</v>
      </c>
    </row>
    <row r="85" customHeight="1" spans="1:12">
      <c r="A85" s="6">
        <v>285096</v>
      </c>
      <c r="B85" s="6" t="s">
        <v>68730</v>
      </c>
      <c r="C85" s="6" t="s">
        <v>13863</v>
      </c>
      <c r="D85" s="6" t="s">
        <v>68432</v>
      </c>
      <c r="E85" s="6" t="s">
        <v>2561</v>
      </c>
      <c r="F85" s="6" t="s">
        <v>68731</v>
      </c>
      <c r="G85" s="6" t="s">
        <v>68732</v>
      </c>
      <c r="H85" s="6" t="s">
        <v>68733</v>
      </c>
      <c r="I85" s="6" t="s">
        <v>68734</v>
      </c>
      <c r="J85" s="6">
        <v>85</v>
      </c>
      <c r="K85" s="6">
        <v>48</v>
      </c>
      <c r="L85" s="4" t="s">
        <v>426</v>
      </c>
    </row>
    <row r="86" customHeight="1" spans="1:12">
      <c r="A86" s="6">
        <v>288838</v>
      </c>
      <c r="B86" s="6" t="s">
        <v>68735</v>
      </c>
      <c r="C86" s="6" t="s">
        <v>13863</v>
      </c>
      <c r="D86" s="6" t="s">
        <v>68432</v>
      </c>
      <c r="E86" s="6" t="s">
        <v>2561</v>
      </c>
      <c r="F86" s="6" t="s">
        <v>68736</v>
      </c>
      <c r="G86" s="6" t="s">
        <v>68686</v>
      </c>
      <c r="H86" s="6" t="s">
        <v>68737</v>
      </c>
      <c r="I86" s="6" t="s">
        <v>68738</v>
      </c>
      <c r="J86" s="6">
        <v>85</v>
      </c>
      <c r="K86" s="6">
        <v>48</v>
      </c>
      <c r="L86" s="4" t="s">
        <v>426</v>
      </c>
    </row>
    <row r="87" customHeight="1" spans="1:12">
      <c r="A87" s="6">
        <v>290536</v>
      </c>
      <c r="B87" s="6" t="s">
        <v>68739</v>
      </c>
      <c r="C87" s="6" t="s">
        <v>13863</v>
      </c>
      <c r="D87" s="6" t="s">
        <v>68432</v>
      </c>
      <c r="E87" s="6" t="s">
        <v>2561</v>
      </c>
      <c r="F87" s="6" t="s">
        <v>68740</v>
      </c>
      <c r="G87" s="6" t="s">
        <v>68541</v>
      </c>
      <c r="H87" s="6" t="s">
        <v>68656</v>
      </c>
      <c r="I87" s="6" t="s">
        <v>68741</v>
      </c>
      <c r="J87" s="6">
        <v>84</v>
      </c>
      <c r="K87" s="6">
        <v>53</v>
      </c>
      <c r="L87" s="4" t="s">
        <v>468</v>
      </c>
    </row>
    <row r="88" customHeight="1" spans="1:12">
      <c r="A88" s="6">
        <v>280388</v>
      </c>
      <c r="B88" s="6" t="s">
        <v>68742</v>
      </c>
      <c r="C88" s="6" t="s">
        <v>13863</v>
      </c>
      <c r="D88" s="6" t="s">
        <v>68432</v>
      </c>
      <c r="E88" s="6" t="s">
        <v>2561</v>
      </c>
      <c r="F88" s="6" t="s">
        <v>68743</v>
      </c>
      <c r="G88" s="6" t="s">
        <v>68744</v>
      </c>
      <c r="H88" s="6" t="s">
        <v>68553</v>
      </c>
      <c r="I88" s="6" t="s">
        <v>68745</v>
      </c>
      <c r="J88" s="6">
        <v>84</v>
      </c>
      <c r="K88" s="6">
        <v>53</v>
      </c>
      <c r="L88" s="4" t="s">
        <v>468</v>
      </c>
    </row>
    <row r="89" customHeight="1" spans="1:12">
      <c r="A89" s="6">
        <v>286231</v>
      </c>
      <c r="B89" s="6" t="s">
        <v>68746</v>
      </c>
      <c r="C89" s="6" t="s">
        <v>13863</v>
      </c>
      <c r="D89" s="6" t="s">
        <v>68432</v>
      </c>
      <c r="E89" s="6" t="s">
        <v>2561</v>
      </c>
      <c r="F89" s="6" t="s">
        <v>68747</v>
      </c>
      <c r="G89" s="6" t="s">
        <v>68697</v>
      </c>
      <c r="H89" s="6" t="s">
        <v>68748</v>
      </c>
      <c r="I89" s="6" t="s">
        <v>68749</v>
      </c>
      <c r="J89" s="6">
        <v>84</v>
      </c>
      <c r="K89" s="6">
        <v>53</v>
      </c>
      <c r="L89" s="4" t="s">
        <v>468</v>
      </c>
    </row>
    <row r="90" customHeight="1" spans="1:12">
      <c r="A90" s="6">
        <v>290553</v>
      </c>
      <c r="B90" s="6" t="s">
        <v>68750</v>
      </c>
      <c r="C90" s="6" t="s">
        <v>13863</v>
      </c>
      <c r="D90" s="6" t="s">
        <v>68432</v>
      </c>
      <c r="E90" s="6" t="s">
        <v>2561</v>
      </c>
      <c r="F90" s="6" t="s">
        <v>68751</v>
      </c>
      <c r="G90" s="6" t="s">
        <v>68485</v>
      </c>
      <c r="H90" s="6" t="s">
        <v>68565</v>
      </c>
      <c r="I90" s="6" t="s">
        <v>68752</v>
      </c>
      <c r="J90" s="6">
        <v>84</v>
      </c>
      <c r="K90" s="6">
        <v>53</v>
      </c>
      <c r="L90" s="4" t="s">
        <v>468</v>
      </c>
    </row>
    <row r="91" customHeight="1" spans="1:12">
      <c r="A91" s="6">
        <v>280257</v>
      </c>
      <c r="B91" s="6" t="s">
        <v>68753</v>
      </c>
      <c r="C91" s="6" t="s">
        <v>13863</v>
      </c>
      <c r="D91" s="6" t="s">
        <v>68432</v>
      </c>
      <c r="E91" s="6" t="s">
        <v>2561</v>
      </c>
      <c r="F91" s="6" t="s">
        <v>68754</v>
      </c>
      <c r="G91" s="6" t="s">
        <v>68560</v>
      </c>
      <c r="H91" s="6" t="s">
        <v>68561</v>
      </c>
      <c r="I91" s="6" t="s">
        <v>68755</v>
      </c>
      <c r="J91" s="6">
        <v>83</v>
      </c>
      <c r="K91" s="6">
        <v>57</v>
      </c>
      <c r="L91" s="4" t="s">
        <v>468</v>
      </c>
    </row>
    <row r="92" customHeight="1" spans="1:12">
      <c r="A92" s="6">
        <v>280282</v>
      </c>
      <c r="B92" s="6" t="s">
        <v>68756</v>
      </c>
      <c r="C92" s="6" t="s">
        <v>13863</v>
      </c>
      <c r="D92" s="6" t="s">
        <v>68432</v>
      </c>
      <c r="E92" s="6" t="s">
        <v>2561</v>
      </c>
      <c r="F92" s="6" t="s">
        <v>68757</v>
      </c>
      <c r="G92" s="6" t="s">
        <v>68758</v>
      </c>
      <c r="H92" s="6" t="s">
        <v>68759</v>
      </c>
      <c r="I92" s="6" t="s">
        <v>68760</v>
      </c>
      <c r="J92" s="6">
        <v>83</v>
      </c>
      <c r="K92" s="6">
        <v>57</v>
      </c>
      <c r="L92" s="4" t="s">
        <v>468</v>
      </c>
    </row>
    <row r="93" customHeight="1" spans="1:12">
      <c r="A93" s="6">
        <v>286212</v>
      </c>
      <c r="B93" s="6" t="s">
        <v>68761</v>
      </c>
      <c r="C93" s="6" t="s">
        <v>13863</v>
      </c>
      <c r="D93" s="6" t="s">
        <v>68432</v>
      </c>
      <c r="E93" s="6" t="s">
        <v>2561</v>
      </c>
      <c r="F93" s="6" t="s">
        <v>68762</v>
      </c>
      <c r="G93" s="6" t="s">
        <v>68697</v>
      </c>
      <c r="H93" s="6" t="s">
        <v>68748</v>
      </c>
      <c r="I93" s="6" t="s">
        <v>68763</v>
      </c>
      <c r="J93" s="6">
        <v>83</v>
      </c>
      <c r="K93" s="6">
        <v>57</v>
      </c>
      <c r="L93" s="4" t="s">
        <v>468</v>
      </c>
    </row>
    <row r="94" customHeight="1" spans="1:12">
      <c r="A94" s="6">
        <v>285150</v>
      </c>
      <c r="B94" s="6" t="s">
        <v>68764</v>
      </c>
      <c r="C94" s="6" t="s">
        <v>13863</v>
      </c>
      <c r="D94" s="6" t="s">
        <v>68432</v>
      </c>
      <c r="E94" s="6" t="s">
        <v>2561</v>
      </c>
      <c r="F94" s="6" t="s">
        <v>68765</v>
      </c>
      <c r="G94" s="6" t="s">
        <v>68766</v>
      </c>
      <c r="H94" s="6" t="s">
        <v>68767</v>
      </c>
      <c r="I94" s="6" t="s">
        <v>68768</v>
      </c>
      <c r="J94" s="6">
        <v>83</v>
      </c>
      <c r="K94" s="6">
        <v>57</v>
      </c>
      <c r="L94" s="4" t="s">
        <v>468</v>
      </c>
    </row>
    <row r="95" customHeight="1" spans="1:12">
      <c r="A95" s="6">
        <v>286162</v>
      </c>
      <c r="B95" s="6" t="s">
        <v>68769</v>
      </c>
      <c r="C95" s="6" t="s">
        <v>13863</v>
      </c>
      <c r="D95" s="6" t="s">
        <v>68432</v>
      </c>
      <c r="E95" s="6" t="s">
        <v>2561</v>
      </c>
      <c r="F95" s="6" t="s">
        <v>68770</v>
      </c>
      <c r="G95" s="6" t="s">
        <v>68697</v>
      </c>
      <c r="H95" s="6" t="s">
        <v>68698</v>
      </c>
      <c r="I95" s="6" t="s">
        <v>68771</v>
      </c>
      <c r="J95" s="6">
        <v>82</v>
      </c>
      <c r="K95" s="6">
        <v>61</v>
      </c>
      <c r="L95" s="4" t="s">
        <v>468</v>
      </c>
    </row>
    <row r="96" customHeight="1" spans="1:12">
      <c r="A96" s="6">
        <v>280177</v>
      </c>
      <c r="B96" s="6" t="s">
        <v>68772</v>
      </c>
      <c r="C96" s="6" t="s">
        <v>13863</v>
      </c>
      <c r="D96" s="6" t="s">
        <v>68432</v>
      </c>
      <c r="E96" s="6" t="s">
        <v>2561</v>
      </c>
      <c r="F96" s="6" t="s">
        <v>68773</v>
      </c>
      <c r="G96" s="6" t="s">
        <v>67481</v>
      </c>
      <c r="H96" s="6" t="s">
        <v>68708</v>
      </c>
      <c r="I96" s="6" t="s">
        <v>68774</v>
      </c>
      <c r="J96" s="6">
        <v>82</v>
      </c>
      <c r="K96" s="6">
        <v>61</v>
      </c>
      <c r="L96" s="4" t="s">
        <v>468</v>
      </c>
    </row>
    <row r="97" customHeight="1" spans="1:12">
      <c r="A97" s="6">
        <v>283195</v>
      </c>
      <c r="B97" s="6" t="s">
        <v>68775</v>
      </c>
      <c r="C97" s="6" t="s">
        <v>13863</v>
      </c>
      <c r="D97" s="6" t="s">
        <v>68432</v>
      </c>
      <c r="E97" s="6" t="s">
        <v>2561</v>
      </c>
      <c r="F97" s="6" t="s">
        <v>68776</v>
      </c>
      <c r="G97" s="6" t="s">
        <v>68777</v>
      </c>
      <c r="H97" s="6" t="s">
        <v>68778</v>
      </c>
      <c r="I97" s="6" t="s">
        <v>68779</v>
      </c>
      <c r="J97" s="6">
        <v>82</v>
      </c>
      <c r="K97" s="6">
        <v>61</v>
      </c>
      <c r="L97" s="4" t="s">
        <v>468</v>
      </c>
    </row>
    <row r="98" customHeight="1" spans="1:12">
      <c r="A98" s="6">
        <v>259965</v>
      </c>
      <c r="B98" s="6" t="s">
        <v>68780</v>
      </c>
      <c r="C98" s="6" t="s">
        <v>13863</v>
      </c>
      <c r="D98" s="6" t="s">
        <v>68432</v>
      </c>
      <c r="E98" s="6" t="s">
        <v>2561</v>
      </c>
      <c r="F98" s="6" t="s">
        <v>68781</v>
      </c>
      <c r="G98" s="6" t="s">
        <v>68634</v>
      </c>
      <c r="H98" s="6" t="s">
        <v>68635</v>
      </c>
      <c r="I98" s="6" t="s">
        <v>68782</v>
      </c>
      <c r="J98" s="6">
        <v>81</v>
      </c>
      <c r="K98" s="6">
        <v>64</v>
      </c>
      <c r="L98" s="4" t="s">
        <v>468</v>
      </c>
    </row>
    <row r="99" customHeight="1" spans="1:12">
      <c r="A99" s="6">
        <v>259967</v>
      </c>
      <c r="B99" s="6" t="s">
        <v>68783</v>
      </c>
      <c r="C99" s="6" t="s">
        <v>13863</v>
      </c>
      <c r="D99" s="6" t="s">
        <v>68432</v>
      </c>
      <c r="E99" s="6" t="s">
        <v>2561</v>
      </c>
      <c r="F99" s="6" t="s">
        <v>68784</v>
      </c>
      <c r="G99" s="6" t="s">
        <v>68785</v>
      </c>
      <c r="H99" s="6" t="s">
        <v>68635</v>
      </c>
      <c r="I99" s="6" t="s">
        <v>68786</v>
      </c>
      <c r="J99" s="6">
        <v>81</v>
      </c>
      <c r="K99" s="6">
        <v>64</v>
      </c>
      <c r="L99" s="4" t="s">
        <v>468</v>
      </c>
    </row>
    <row r="100" customHeight="1" spans="1:12">
      <c r="A100" s="6">
        <v>283291</v>
      </c>
      <c r="B100" s="6" t="s">
        <v>68787</v>
      </c>
      <c r="C100" s="6" t="s">
        <v>13863</v>
      </c>
      <c r="D100" s="6" t="s">
        <v>68432</v>
      </c>
      <c r="E100" s="6" t="s">
        <v>2561</v>
      </c>
      <c r="F100" s="6" t="s">
        <v>68788</v>
      </c>
      <c r="G100" s="6" t="s">
        <v>68777</v>
      </c>
      <c r="H100" s="6" t="s">
        <v>68778</v>
      </c>
      <c r="I100" s="6" t="s">
        <v>68789</v>
      </c>
      <c r="J100" s="6">
        <v>80</v>
      </c>
      <c r="K100" s="6">
        <v>66</v>
      </c>
      <c r="L100" s="4" t="s">
        <v>468</v>
      </c>
    </row>
    <row r="101" customHeight="1" spans="1:12">
      <c r="A101" s="6">
        <v>288092</v>
      </c>
      <c r="B101" s="6" t="s">
        <v>68790</v>
      </c>
      <c r="C101" s="6" t="s">
        <v>13863</v>
      </c>
      <c r="D101" s="6" t="s">
        <v>68432</v>
      </c>
      <c r="E101" s="6" t="s">
        <v>2561</v>
      </c>
      <c r="F101" s="6" t="s">
        <v>68791</v>
      </c>
      <c r="G101" s="6" t="s">
        <v>68792</v>
      </c>
      <c r="H101" s="6" t="s">
        <v>68793</v>
      </c>
      <c r="I101" s="6" t="s">
        <v>29347</v>
      </c>
      <c r="J101" s="6">
        <v>80</v>
      </c>
      <c r="K101" s="6">
        <v>66</v>
      </c>
      <c r="L101" s="4" t="s">
        <v>468</v>
      </c>
    </row>
    <row r="102" customHeight="1" spans="1:12">
      <c r="A102" s="6">
        <v>280241</v>
      </c>
      <c r="B102" s="6" t="s">
        <v>68794</v>
      </c>
      <c r="C102" s="6" t="s">
        <v>13863</v>
      </c>
      <c r="D102" s="6" t="s">
        <v>68432</v>
      </c>
      <c r="E102" s="6" t="s">
        <v>2561</v>
      </c>
      <c r="F102" s="6" t="s">
        <v>68795</v>
      </c>
      <c r="G102" s="6" t="s">
        <v>68560</v>
      </c>
      <c r="H102" s="6" t="s">
        <v>68561</v>
      </c>
      <c r="I102" s="6" t="s">
        <v>68796</v>
      </c>
      <c r="J102" s="6">
        <v>80</v>
      </c>
      <c r="K102" s="6">
        <v>66</v>
      </c>
      <c r="L102" s="4" t="s">
        <v>468</v>
      </c>
    </row>
    <row r="103" customHeight="1" spans="1:12">
      <c r="A103" s="6">
        <v>290533</v>
      </c>
      <c r="B103" s="6" t="s">
        <v>68797</v>
      </c>
      <c r="C103" s="6" t="s">
        <v>13863</v>
      </c>
      <c r="D103" s="6" t="s">
        <v>68432</v>
      </c>
      <c r="E103" s="6" t="s">
        <v>2561</v>
      </c>
      <c r="F103" s="6" t="s">
        <v>68798</v>
      </c>
      <c r="G103" s="6" t="s">
        <v>68485</v>
      </c>
      <c r="H103" s="6" t="s">
        <v>68486</v>
      </c>
      <c r="I103" s="6" t="s">
        <v>68799</v>
      </c>
      <c r="J103" s="6">
        <v>80</v>
      </c>
      <c r="K103" s="6">
        <v>66</v>
      </c>
      <c r="L103" s="4" t="s">
        <v>468</v>
      </c>
    </row>
    <row r="104" customHeight="1" spans="1:12">
      <c r="A104" s="6">
        <v>290544</v>
      </c>
      <c r="B104" s="6" t="s">
        <v>68800</v>
      </c>
      <c r="C104" s="6" t="s">
        <v>13863</v>
      </c>
      <c r="D104" s="6" t="s">
        <v>68432</v>
      </c>
      <c r="E104" s="6" t="s">
        <v>2561</v>
      </c>
      <c r="F104" s="6" t="s">
        <v>68801</v>
      </c>
      <c r="G104" s="6" t="s">
        <v>68541</v>
      </c>
      <c r="H104" s="6" t="s">
        <v>68542</v>
      </c>
      <c r="I104" s="6" t="s">
        <v>68802</v>
      </c>
      <c r="J104" s="6">
        <v>80</v>
      </c>
      <c r="K104" s="6">
        <v>66</v>
      </c>
      <c r="L104" s="4" t="s">
        <v>468</v>
      </c>
    </row>
    <row r="105" customHeight="1" spans="1:12">
      <c r="A105" s="6">
        <v>285190</v>
      </c>
      <c r="B105" s="6" t="s">
        <v>68803</v>
      </c>
      <c r="C105" s="6" t="s">
        <v>13863</v>
      </c>
      <c r="D105" s="6" t="s">
        <v>68432</v>
      </c>
      <c r="E105" s="6" t="s">
        <v>2561</v>
      </c>
      <c r="F105" s="6" t="s">
        <v>68804</v>
      </c>
      <c r="G105" s="6" t="s">
        <v>4789</v>
      </c>
      <c r="H105" s="6" t="s">
        <v>68805</v>
      </c>
      <c r="I105" s="6" t="s">
        <v>68804</v>
      </c>
      <c r="J105" s="6">
        <v>80</v>
      </c>
      <c r="K105" s="6">
        <v>66</v>
      </c>
      <c r="L105" s="4" t="s">
        <v>468</v>
      </c>
    </row>
    <row r="106" customHeight="1" spans="1:12">
      <c r="A106" s="6">
        <v>285468</v>
      </c>
      <c r="B106" s="6" t="s">
        <v>68806</v>
      </c>
      <c r="C106" s="6" t="s">
        <v>13863</v>
      </c>
      <c r="D106" s="6" t="s">
        <v>68432</v>
      </c>
      <c r="E106" s="6" t="s">
        <v>2561</v>
      </c>
      <c r="F106" s="6" t="s">
        <v>68807</v>
      </c>
      <c r="G106" s="6" t="s">
        <v>68505</v>
      </c>
      <c r="H106" s="6" t="s">
        <v>68506</v>
      </c>
      <c r="I106" s="6" t="s">
        <v>68807</v>
      </c>
      <c r="J106" s="6">
        <v>79</v>
      </c>
      <c r="K106" s="6">
        <v>72</v>
      </c>
      <c r="L106" s="4" t="s">
        <v>468</v>
      </c>
    </row>
    <row r="107" customHeight="1" spans="1:12">
      <c r="A107" s="6">
        <v>285474</v>
      </c>
      <c r="B107" s="6" t="s">
        <v>68808</v>
      </c>
      <c r="C107" s="6" t="s">
        <v>13863</v>
      </c>
      <c r="D107" s="6" t="s">
        <v>68432</v>
      </c>
      <c r="E107" s="6" t="s">
        <v>2561</v>
      </c>
      <c r="F107" s="6" t="s">
        <v>68809</v>
      </c>
      <c r="G107" s="6" t="s">
        <v>629</v>
      </c>
      <c r="H107" s="6" t="s">
        <v>68670</v>
      </c>
      <c r="I107" s="6" t="s">
        <v>68809</v>
      </c>
      <c r="J107" s="6">
        <v>79</v>
      </c>
      <c r="K107" s="6">
        <v>72</v>
      </c>
      <c r="L107" s="4" t="s">
        <v>468</v>
      </c>
    </row>
    <row r="108" customHeight="1" spans="1:12">
      <c r="A108" s="6">
        <v>285481</v>
      </c>
      <c r="B108" s="6" t="s">
        <v>68810</v>
      </c>
      <c r="C108" s="6" t="s">
        <v>13863</v>
      </c>
      <c r="D108" s="6" t="s">
        <v>68432</v>
      </c>
      <c r="E108" s="6" t="s">
        <v>2561</v>
      </c>
      <c r="F108" s="6" t="s">
        <v>68811</v>
      </c>
      <c r="G108" s="6" t="s">
        <v>51308</v>
      </c>
      <c r="H108" s="6" t="s">
        <v>68812</v>
      </c>
      <c r="I108" s="6" t="s">
        <v>68811</v>
      </c>
      <c r="J108" s="6">
        <v>79</v>
      </c>
      <c r="K108" s="6">
        <v>72</v>
      </c>
      <c r="L108" s="4" t="s">
        <v>468</v>
      </c>
    </row>
    <row r="109" customHeight="1" spans="1:12">
      <c r="A109" s="6">
        <v>285501</v>
      </c>
      <c r="B109" s="6" t="s">
        <v>68813</v>
      </c>
      <c r="C109" s="6" t="s">
        <v>13863</v>
      </c>
      <c r="D109" s="6" t="s">
        <v>68432</v>
      </c>
      <c r="E109" s="6" t="s">
        <v>2561</v>
      </c>
      <c r="F109" s="6" t="s">
        <v>68814</v>
      </c>
      <c r="G109" s="6" t="s">
        <v>68463</v>
      </c>
      <c r="H109" s="6" t="s">
        <v>68599</v>
      </c>
      <c r="I109" s="6" t="s">
        <v>68814</v>
      </c>
      <c r="J109" s="6">
        <v>79</v>
      </c>
      <c r="K109" s="6">
        <v>72</v>
      </c>
      <c r="L109" s="4" t="s">
        <v>468</v>
      </c>
    </row>
    <row r="110" customHeight="1" spans="1:12">
      <c r="A110" s="6">
        <v>285503</v>
      </c>
      <c r="B110" s="6" t="s">
        <v>68815</v>
      </c>
      <c r="C110" s="6" t="s">
        <v>13863</v>
      </c>
      <c r="D110" s="6" t="s">
        <v>68432</v>
      </c>
      <c r="E110" s="6" t="s">
        <v>2561</v>
      </c>
      <c r="F110" s="6" t="s">
        <v>68816</v>
      </c>
      <c r="G110" s="6" t="s">
        <v>68516</v>
      </c>
      <c r="H110" s="6" t="s">
        <v>68517</v>
      </c>
      <c r="I110" s="6" t="s">
        <v>68816</v>
      </c>
      <c r="J110" s="6">
        <v>79</v>
      </c>
      <c r="K110" s="6">
        <v>72</v>
      </c>
      <c r="L110" s="4" t="s">
        <v>468</v>
      </c>
    </row>
    <row r="111" customHeight="1" spans="1:12">
      <c r="A111" s="6">
        <v>285506</v>
      </c>
      <c r="B111" s="6" t="s">
        <v>68817</v>
      </c>
      <c r="C111" s="6" t="s">
        <v>13863</v>
      </c>
      <c r="D111" s="6" t="s">
        <v>68432</v>
      </c>
      <c r="E111" s="6" t="s">
        <v>2561</v>
      </c>
      <c r="F111" s="6" t="s">
        <v>68818</v>
      </c>
      <c r="G111" s="6" t="s">
        <v>68516</v>
      </c>
      <c r="H111" s="6" t="s">
        <v>68517</v>
      </c>
      <c r="I111" s="6" t="s">
        <v>68818</v>
      </c>
      <c r="J111" s="6">
        <v>79</v>
      </c>
      <c r="K111" s="6">
        <v>72</v>
      </c>
      <c r="L111" s="4" t="s">
        <v>468</v>
      </c>
    </row>
    <row r="112" customHeight="1" spans="1:12">
      <c r="A112" s="6">
        <v>285510</v>
      </c>
      <c r="B112" s="6" t="s">
        <v>68819</v>
      </c>
      <c r="C112" s="6" t="s">
        <v>13863</v>
      </c>
      <c r="D112" s="6" t="s">
        <v>68432</v>
      </c>
      <c r="E112" s="6" t="s">
        <v>2561</v>
      </c>
      <c r="F112" s="6" t="s">
        <v>68820</v>
      </c>
      <c r="G112" s="6" t="s">
        <v>68516</v>
      </c>
      <c r="H112" s="6" t="s">
        <v>68517</v>
      </c>
      <c r="I112" s="6" t="s">
        <v>68820</v>
      </c>
      <c r="J112" s="6">
        <v>79</v>
      </c>
      <c r="K112" s="6">
        <v>72</v>
      </c>
      <c r="L112" s="4" t="s">
        <v>468</v>
      </c>
    </row>
    <row r="113" customHeight="1" spans="1:12">
      <c r="A113" s="6">
        <v>285531</v>
      </c>
      <c r="B113" s="6" t="s">
        <v>68821</v>
      </c>
      <c r="C113" s="6" t="s">
        <v>13863</v>
      </c>
      <c r="D113" s="6" t="s">
        <v>68432</v>
      </c>
      <c r="E113" s="6" t="s">
        <v>2561</v>
      </c>
      <c r="F113" s="6" t="s">
        <v>68822</v>
      </c>
      <c r="G113" s="6" t="s">
        <v>68823</v>
      </c>
      <c r="H113" s="6" t="s">
        <v>68824</v>
      </c>
      <c r="I113" s="6" t="s">
        <v>68822</v>
      </c>
      <c r="J113" s="6">
        <v>79</v>
      </c>
      <c r="K113" s="6">
        <v>72</v>
      </c>
      <c r="L113" s="4" t="s">
        <v>468</v>
      </c>
    </row>
    <row r="114" customHeight="1" spans="1:12">
      <c r="A114" s="6">
        <v>285544</v>
      </c>
      <c r="B114" s="6" t="s">
        <v>68825</v>
      </c>
      <c r="C114" s="6" t="s">
        <v>13863</v>
      </c>
      <c r="D114" s="6" t="s">
        <v>68432</v>
      </c>
      <c r="E114" s="6" t="s">
        <v>2561</v>
      </c>
      <c r="F114" s="6" t="s">
        <v>68826</v>
      </c>
      <c r="G114" s="6" t="s">
        <v>68675</v>
      </c>
      <c r="H114" s="6" t="s">
        <v>68827</v>
      </c>
      <c r="I114" s="6" t="s">
        <v>68826</v>
      </c>
      <c r="J114" s="6">
        <v>79</v>
      </c>
      <c r="K114" s="6">
        <v>72</v>
      </c>
      <c r="L114" s="4" t="s">
        <v>468</v>
      </c>
    </row>
    <row r="115" customHeight="1" spans="1:12">
      <c r="A115" s="6">
        <v>290496</v>
      </c>
      <c r="B115" s="6" t="s">
        <v>68828</v>
      </c>
      <c r="C115" s="6" t="s">
        <v>13863</v>
      </c>
      <c r="D115" s="6" t="s">
        <v>68432</v>
      </c>
      <c r="E115" s="6" t="s">
        <v>2561</v>
      </c>
      <c r="F115" s="6" t="s">
        <v>68829</v>
      </c>
      <c r="G115" s="6" t="s">
        <v>68830</v>
      </c>
      <c r="H115" s="6" t="s">
        <v>68831</v>
      </c>
      <c r="I115" s="6" t="s">
        <v>68832</v>
      </c>
      <c r="J115" s="6">
        <v>78</v>
      </c>
      <c r="K115" s="6">
        <v>81</v>
      </c>
      <c r="L115" s="4" t="s">
        <v>468</v>
      </c>
    </row>
    <row r="116" customHeight="1" spans="1:12">
      <c r="A116" s="6">
        <v>280252</v>
      </c>
      <c r="B116" s="6" t="s">
        <v>68833</v>
      </c>
      <c r="C116" s="6" t="s">
        <v>13863</v>
      </c>
      <c r="D116" s="6" t="s">
        <v>68432</v>
      </c>
      <c r="E116" s="6" t="s">
        <v>2561</v>
      </c>
      <c r="F116" s="6" t="s">
        <v>68834</v>
      </c>
      <c r="G116" s="6" t="s">
        <v>68560</v>
      </c>
      <c r="H116" s="6" t="s">
        <v>68561</v>
      </c>
      <c r="I116" s="6" t="s">
        <v>68835</v>
      </c>
      <c r="J116" s="6">
        <v>78</v>
      </c>
      <c r="K116" s="6">
        <v>81</v>
      </c>
      <c r="L116" s="4" t="s">
        <v>468</v>
      </c>
    </row>
    <row r="117" customHeight="1" spans="1:12">
      <c r="A117" s="6">
        <v>284483</v>
      </c>
      <c r="B117" s="6" t="s">
        <v>68836</v>
      </c>
      <c r="C117" s="6" t="s">
        <v>13863</v>
      </c>
      <c r="D117" s="6" t="s">
        <v>68432</v>
      </c>
      <c r="E117" s="6" t="s">
        <v>2561</v>
      </c>
      <c r="F117" s="6" t="s">
        <v>68837</v>
      </c>
      <c r="G117" s="6" t="s">
        <v>68473</v>
      </c>
      <c r="H117" s="6" t="s">
        <v>68838</v>
      </c>
      <c r="I117" s="6" t="s">
        <v>68839</v>
      </c>
      <c r="J117" s="6">
        <v>78</v>
      </c>
      <c r="K117" s="6">
        <v>81</v>
      </c>
      <c r="L117" s="4" t="s">
        <v>468</v>
      </c>
    </row>
    <row r="118" customHeight="1" spans="1:12">
      <c r="A118" s="6">
        <v>285303</v>
      </c>
      <c r="B118" s="6" t="s">
        <v>68840</v>
      </c>
      <c r="C118" s="6" t="s">
        <v>13863</v>
      </c>
      <c r="D118" s="6" t="s">
        <v>68432</v>
      </c>
      <c r="E118" s="6" t="s">
        <v>2561</v>
      </c>
      <c r="F118" s="6" t="s">
        <v>68841</v>
      </c>
      <c r="G118" s="6" t="s">
        <v>21292</v>
      </c>
      <c r="H118" s="6" t="s">
        <v>68478</v>
      </c>
      <c r="I118" s="6" t="s">
        <v>68841</v>
      </c>
      <c r="J118" s="6">
        <v>77</v>
      </c>
      <c r="K118" s="6">
        <v>84</v>
      </c>
      <c r="L118" s="4" t="s">
        <v>468</v>
      </c>
    </row>
    <row r="119" customHeight="1" spans="1:12">
      <c r="A119" s="6">
        <v>290753</v>
      </c>
      <c r="B119" s="6" t="s">
        <v>68842</v>
      </c>
      <c r="C119" s="6" t="s">
        <v>13863</v>
      </c>
      <c r="D119" s="6" t="s">
        <v>68432</v>
      </c>
      <c r="E119" s="6" t="s">
        <v>2561</v>
      </c>
      <c r="F119" s="6" t="s">
        <v>68843</v>
      </c>
      <c r="G119" s="6" t="s">
        <v>68454</v>
      </c>
      <c r="H119" s="6" t="s">
        <v>68533</v>
      </c>
      <c r="I119" s="6" t="s">
        <v>68844</v>
      </c>
      <c r="J119" s="6">
        <v>76</v>
      </c>
      <c r="K119" s="6">
        <v>85</v>
      </c>
      <c r="L119" s="4" t="s">
        <v>468</v>
      </c>
    </row>
    <row r="120" customHeight="1" spans="1:12">
      <c r="A120" s="6">
        <v>288831</v>
      </c>
      <c r="B120" s="6" t="s">
        <v>68845</v>
      </c>
      <c r="C120" s="6" t="s">
        <v>13863</v>
      </c>
      <c r="D120" s="6" t="s">
        <v>68432</v>
      </c>
      <c r="E120" s="6" t="s">
        <v>2561</v>
      </c>
      <c r="F120" s="6" t="s">
        <v>68846</v>
      </c>
      <c r="G120" s="6" t="s">
        <v>68686</v>
      </c>
      <c r="H120" s="6" t="s">
        <v>68737</v>
      </c>
      <c r="I120" s="6" t="s">
        <v>68847</v>
      </c>
      <c r="J120" s="6">
        <v>76</v>
      </c>
      <c r="K120" s="6">
        <v>85</v>
      </c>
      <c r="L120" s="4" t="s">
        <v>468</v>
      </c>
    </row>
    <row r="121" customHeight="1" spans="1:12">
      <c r="A121" s="6">
        <v>287796</v>
      </c>
      <c r="B121" s="6" t="s">
        <v>68848</v>
      </c>
      <c r="C121" s="6" t="s">
        <v>13863</v>
      </c>
      <c r="D121" s="6" t="s">
        <v>68432</v>
      </c>
      <c r="E121" s="6" t="s">
        <v>2561</v>
      </c>
      <c r="F121" s="6" t="s">
        <v>68849</v>
      </c>
      <c r="G121" s="6" t="s">
        <v>60536</v>
      </c>
      <c r="H121" s="6" t="s">
        <v>68557</v>
      </c>
      <c r="I121" s="6" t="s">
        <v>68850</v>
      </c>
      <c r="J121" s="6">
        <v>76</v>
      </c>
      <c r="K121" s="6">
        <v>85</v>
      </c>
      <c r="L121" s="4" t="s">
        <v>468</v>
      </c>
    </row>
    <row r="122" customHeight="1" spans="1:12">
      <c r="A122" s="6">
        <v>283752</v>
      </c>
      <c r="B122" s="6" t="s">
        <v>68851</v>
      </c>
      <c r="C122" s="6" t="s">
        <v>13863</v>
      </c>
      <c r="D122" s="6" t="s">
        <v>68432</v>
      </c>
      <c r="E122" s="6" t="s">
        <v>2561</v>
      </c>
      <c r="F122" s="6" t="s">
        <v>68852</v>
      </c>
      <c r="G122" s="6" t="s">
        <v>68852</v>
      </c>
      <c r="H122" s="6" t="s">
        <v>68853</v>
      </c>
      <c r="I122" s="6" t="s">
        <v>68854</v>
      </c>
      <c r="J122" s="6">
        <v>76</v>
      </c>
      <c r="K122" s="6">
        <v>85</v>
      </c>
      <c r="L122" s="4" t="s">
        <v>468</v>
      </c>
    </row>
    <row r="123" customHeight="1" spans="1:12">
      <c r="A123" s="6">
        <v>283763</v>
      </c>
      <c r="B123" s="6" t="s">
        <v>68855</v>
      </c>
      <c r="C123" s="6" t="s">
        <v>13863</v>
      </c>
      <c r="D123" s="6" t="s">
        <v>68432</v>
      </c>
      <c r="E123" s="6" t="s">
        <v>2561</v>
      </c>
      <c r="F123" s="6" t="s">
        <v>68856</v>
      </c>
      <c r="G123" s="6" t="s">
        <v>68852</v>
      </c>
      <c r="H123" s="6" t="s">
        <v>68853</v>
      </c>
      <c r="I123" s="6" t="s">
        <v>68857</v>
      </c>
      <c r="J123" s="6">
        <v>76</v>
      </c>
      <c r="K123" s="6">
        <v>85</v>
      </c>
      <c r="L123" s="4" t="s">
        <v>468</v>
      </c>
    </row>
    <row r="124" customHeight="1" spans="1:12">
      <c r="A124" s="6">
        <v>290555</v>
      </c>
      <c r="B124" s="6" t="s">
        <v>68858</v>
      </c>
      <c r="C124" s="6" t="s">
        <v>13863</v>
      </c>
      <c r="D124" s="6" t="s">
        <v>68432</v>
      </c>
      <c r="E124" s="6" t="s">
        <v>2561</v>
      </c>
      <c r="F124" s="6" t="s">
        <v>68859</v>
      </c>
      <c r="G124" s="6" t="s">
        <v>68485</v>
      </c>
      <c r="H124" s="6" t="s">
        <v>68486</v>
      </c>
      <c r="I124" s="6" t="s">
        <v>68860</v>
      </c>
      <c r="J124" s="6">
        <v>75</v>
      </c>
      <c r="K124" s="6">
        <v>90</v>
      </c>
      <c r="L124" s="4" t="s">
        <v>468</v>
      </c>
    </row>
    <row r="125" customHeight="1" spans="1:12">
      <c r="A125" s="6">
        <v>290520</v>
      </c>
      <c r="B125" s="6" t="s">
        <v>68861</v>
      </c>
      <c r="C125" s="6" t="s">
        <v>13863</v>
      </c>
      <c r="D125" s="6" t="s">
        <v>68432</v>
      </c>
      <c r="E125" s="6" t="s">
        <v>2561</v>
      </c>
      <c r="F125" s="6" t="s">
        <v>68862</v>
      </c>
      <c r="G125" s="6" t="s">
        <v>68541</v>
      </c>
      <c r="H125" s="6" t="s">
        <v>68863</v>
      </c>
      <c r="I125" s="6" t="s">
        <v>68864</v>
      </c>
      <c r="J125" s="6">
        <v>75</v>
      </c>
      <c r="K125" s="6">
        <v>90</v>
      </c>
      <c r="L125" s="4" t="s">
        <v>468</v>
      </c>
    </row>
    <row r="126" customHeight="1" spans="1:12">
      <c r="A126" s="6">
        <v>286145</v>
      </c>
      <c r="B126" s="6" t="s">
        <v>68865</v>
      </c>
      <c r="C126" s="6" t="s">
        <v>13863</v>
      </c>
      <c r="D126" s="6" t="s">
        <v>68432</v>
      </c>
      <c r="E126" s="6" t="s">
        <v>2561</v>
      </c>
      <c r="F126" s="6" t="s">
        <v>68866</v>
      </c>
      <c r="G126" s="6" t="s">
        <v>68697</v>
      </c>
      <c r="H126" s="6" t="s">
        <v>68698</v>
      </c>
      <c r="I126" s="6" t="s">
        <v>68867</v>
      </c>
      <c r="J126" s="6">
        <v>75</v>
      </c>
      <c r="K126" s="6">
        <v>90</v>
      </c>
      <c r="L126" s="4" t="s">
        <v>468</v>
      </c>
    </row>
    <row r="127" customHeight="1" spans="1:12">
      <c r="A127" s="6">
        <v>286240</v>
      </c>
      <c r="B127" s="6" t="s">
        <v>68868</v>
      </c>
      <c r="C127" s="6" t="s">
        <v>13863</v>
      </c>
      <c r="D127" s="6" t="s">
        <v>68432</v>
      </c>
      <c r="E127" s="6" t="s">
        <v>2561</v>
      </c>
      <c r="F127" s="6" t="s">
        <v>68869</v>
      </c>
      <c r="G127" s="6" t="s">
        <v>68697</v>
      </c>
      <c r="H127" s="6" t="s">
        <v>68748</v>
      </c>
      <c r="I127" s="6" t="s">
        <v>68870</v>
      </c>
      <c r="J127" s="6">
        <v>75</v>
      </c>
      <c r="K127" s="6">
        <v>90</v>
      </c>
      <c r="L127" s="4" t="s">
        <v>468</v>
      </c>
    </row>
    <row r="128" customHeight="1" spans="1:12">
      <c r="A128" s="6">
        <v>288776</v>
      </c>
      <c r="B128" s="6" t="s">
        <v>68871</v>
      </c>
      <c r="C128" s="6" t="s">
        <v>13863</v>
      </c>
      <c r="D128" s="6" t="s">
        <v>68432</v>
      </c>
      <c r="E128" s="6" t="s">
        <v>2561</v>
      </c>
      <c r="F128" s="6" t="s">
        <v>68872</v>
      </c>
      <c r="G128" s="6" t="s">
        <v>68686</v>
      </c>
      <c r="H128" s="6" t="s">
        <v>68687</v>
      </c>
      <c r="I128" s="6" t="s">
        <v>68873</v>
      </c>
      <c r="J128" s="6">
        <v>75</v>
      </c>
      <c r="K128" s="6">
        <v>90</v>
      </c>
      <c r="L128" s="4" t="s">
        <v>468</v>
      </c>
    </row>
    <row r="129" customHeight="1" spans="1:12">
      <c r="A129" s="6">
        <v>280261</v>
      </c>
      <c r="B129" s="6" t="s">
        <v>68874</v>
      </c>
      <c r="C129" s="6" t="s">
        <v>13863</v>
      </c>
      <c r="D129" s="6" t="s">
        <v>68432</v>
      </c>
      <c r="E129" s="6" t="s">
        <v>2561</v>
      </c>
      <c r="F129" s="6" t="s">
        <v>68875</v>
      </c>
      <c r="G129" s="6" t="s">
        <v>68560</v>
      </c>
      <c r="H129" s="6" t="s">
        <v>68561</v>
      </c>
      <c r="I129" s="6" t="s">
        <v>68876</v>
      </c>
      <c r="J129" s="6">
        <v>74</v>
      </c>
      <c r="K129" s="6">
        <v>95</v>
      </c>
      <c r="L129" s="4" t="s">
        <v>468</v>
      </c>
    </row>
    <row r="130" customHeight="1" spans="1:12">
      <c r="A130" s="6">
        <v>285139</v>
      </c>
      <c r="B130" s="6" t="s">
        <v>68877</v>
      </c>
      <c r="C130" s="6" t="s">
        <v>13863</v>
      </c>
      <c r="D130" s="6" t="s">
        <v>68432</v>
      </c>
      <c r="E130" s="6" t="s">
        <v>2561</v>
      </c>
      <c r="F130" s="6" t="s">
        <v>68878</v>
      </c>
      <c r="G130" s="6" t="s">
        <v>8868</v>
      </c>
      <c r="H130" s="6" t="s">
        <v>68733</v>
      </c>
      <c r="I130" s="6" t="s">
        <v>68879</v>
      </c>
      <c r="J130" s="6">
        <v>74</v>
      </c>
      <c r="K130" s="6">
        <v>95</v>
      </c>
      <c r="L130" s="4" t="s">
        <v>468</v>
      </c>
    </row>
    <row r="131" customHeight="1" spans="1:12">
      <c r="A131" s="6">
        <v>285215</v>
      </c>
      <c r="B131" s="6" t="s">
        <v>68880</v>
      </c>
      <c r="C131" s="6" t="s">
        <v>13863</v>
      </c>
      <c r="D131" s="6" t="s">
        <v>68432</v>
      </c>
      <c r="E131" s="6" t="s">
        <v>2561</v>
      </c>
      <c r="F131" s="6" t="s">
        <v>68881</v>
      </c>
      <c r="G131" s="6" t="s">
        <v>68882</v>
      </c>
      <c r="H131" s="6" t="s">
        <v>68883</v>
      </c>
      <c r="I131" s="6" t="s">
        <v>68881</v>
      </c>
      <c r="J131" s="6">
        <v>74</v>
      </c>
      <c r="K131" s="6">
        <v>95</v>
      </c>
      <c r="L131" s="4" t="s">
        <v>468</v>
      </c>
    </row>
    <row r="132" customHeight="1" spans="1:12">
      <c r="A132" s="6">
        <v>259951</v>
      </c>
      <c r="B132" s="6" t="s">
        <v>68884</v>
      </c>
      <c r="C132" s="6" t="s">
        <v>13863</v>
      </c>
      <c r="D132" s="6" t="s">
        <v>68432</v>
      </c>
      <c r="E132" s="6" t="s">
        <v>2561</v>
      </c>
      <c r="F132" s="6" t="s">
        <v>68885</v>
      </c>
      <c r="G132" s="6" t="s">
        <v>68523</v>
      </c>
      <c r="H132" s="6" t="s">
        <v>68886</v>
      </c>
      <c r="I132" s="6" t="s">
        <v>68887</v>
      </c>
      <c r="J132" s="6">
        <v>72</v>
      </c>
      <c r="K132" s="6">
        <v>98</v>
      </c>
      <c r="L132" s="4" t="s">
        <v>468</v>
      </c>
    </row>
    <row r="133" customHeight="1" spans="1:12">
      <c r="A133" s="6">
        <v>283768</v>
      </c>
      <c r="B133" s="6" t="s">
        <v>68888</v>
      </c>
      <c r="C133" s="6" t="s">
        <v>13863</v>
      </c>
      <c r="D133" s="6" t="s">
        <v>68432</v>
      </c>
      <c r="E133" s="6" t="s">
        <v>2561</v>
      </c>
      <c r="F133" s="6" t="s">
        <v>68889</v>
      </c>
      <c r="G133" s="6" t="s">
        <v>68889</v>
      </c>
      <c r="H133" s="6" t="s">
        <v>68853</v>
      </c>
      <c r="I133" s="6" t="s">
        <v>3616</v>
      </c>
      <c r="J133" s="6">
        <v>72</v>
      </c>
      <c r="K133" s="6">
        <v>98</v>
      </c>
      <c r="L133" s="4" t="s">
        <v>468</v>
      </c>
    </row>
    <row r="134" customHeight="1" spans="1:12">
      <c r="A134" s="6">
        <v>284476</v>
      </c>
      <c r="B134" s="6" t="s">
        <v>68890</v>
      </c>
      <c r="C134" s="6" t="s">
        <v>13863</v>
      </c>
      <c r="D134" s="6" t="s">
        <v>68432</v>
      </c>
      <c r="E134" s="6" t="s">
        <v>2561</v>
      </c>
      <c r="F134" s="6" t="s">
        <v>68891</v>
      </c>
      <c r="G134" s="6" t="s">
        <v>68473</v>
      </c>
      <c r="H134" s="6" t="s">
        <v>68838</v>
      </c>
      <c r="I134" s="6" t="s">
        <v>68892</v>
      </c>
      <c r="J134" s="6">
        <v>72</v>
      </c>
      <c r="K134" s="6">
        <v>98</v>
      </c>
      <c r="L134" s="4" t="s">
        <v>468</v>
      </c>
    </row>
    <row r="135" customHeight="1" spans="1:12">
      <c r="A135" s="6">
        <v>285243</v>
      </c>
      <c r="B135" s="6" t="s">
        <v>68893</v>
      </c>
      <c r="C135" s="6" t="s">
        <v>13863</v>
      </c>
      <c r="D135" s="6" t="s">
        <v>68432</v>
      </c>
      <c r="E135" s="6" t="s">
        <v>2561</v>
      </c>
      <c r="F135" s="6" t="s">
        <v>68894</v>
      </c>
      <c r="G135" s="6" t="s">
        <v>68895</v>
      </c>
      <c r="H135" s="6" t="s">
        <v>68593</v>
      </c>
      <c r="I135" s="6" t="s">
        <v>68894</v>
      </c>
      <c r="J135" s="6">
        <v>72</v>
      </c>
      <c r="K135" s="6">
        <v>98</v>
      </c>
      <c r="L135" s="4" t="s">
        <v>468</v>
      </c>
    </row>
    <row r="136" customHeight="1" spans="1:12">
      <c r="A136" s="6">
        <v>285282</v>
      </c>
      <c r="B136" s="6" t="s">
        <v>68896</v>
      </c>
      <c r="C136" s="6" t="s">
        <v>13863</v>
      </c>
      <c r="D136" s="6" t="s">
        <v>68432</v>
      </c>
      <c r="E136" s="6" t="s">
        <v>2561</v>
      </c>
      <c r="F136" s="6" t="s">
        <v>68897</v>
      </c>
      <c r="G136" s="6" t="s">
        <v>68898</v>
      </c>
      <c r="H136" s="6" t="s">
        <v>68478</v>
      </c>
      <c r="I136" s="6" t="s">
        <v>68897</v>
      </c>
      <c r="J136" s="6">
        <v>72</v>
      </c>
      <c r="K136" s="6">
        <v>98</v>
      </c>
      <c r="L136" s="4" t="s">
        <v>468</v>
      </c>
    </row>
    <row r="137" customHeight="1" spans="1:12">
      <c r="A137" s="6">
        <v>285196</v>
      </c>
      <c r="B137" s="6" t="s">
        <v>68899</v>
      </c>
      <c r="C137" s="6" t="s">
        <v>13863</v>
      </c>
      <c r="D137" s="6" t="s">
        <v>68432</v>
      </c>
      <c r="E137" s="6" t="s">
        <v>2561</v>
      </c>
      <c r="F137" s="6" t="s">
        <v>68900</v>
      </c>
      <c r="G137" s="6" t="s">
        <v>68901</v>
      </c>
      <c r="H137" s="6" t="s">
        <v>68902</v>
      </c>
      <c r="I137" s="6" t="s">
        <v>68900</v>
      </c>
      <c r="J137" s="6">
        <v>72</v>
      </c>
      <c r="K137" s="6">
        <v>98</v>
      </c>
      <c r="L137" s="4" t="s">
        <v>468</v>
      </c>
    </row>
    <row r="138" customHeight="1" spans="1:12">
      <c r="A138" s="6">
        <v>259960</v>
      </c>
      <c r="B138" s="6" t="s">
        <v>68903</v>
      </c>
      <c r="C138" s="6" t="s">
        <v>13863</v>
      </c>
      <c r="D138" s="6" t="s">
        <v>68432</v>
      </c>
      <c r="E138" s="6" t="s">
        <v>2561</v>
      </c>
      <c r="F138" s="6" t="s">
        <v>68904</v>
      </c>
      <c r="G138" s="6" t="s">
        <v>68523</v>
      </c>
      <c r="H138" s="6" t="s">
        <v>68905</v>
      </c>
      <c r="I138" s="6" t="s">
        <v>68906</v>
      </c>
      <c r="J138" s="6">
        <v>70</v>
      </c>
      <c r="K138" s="6">
        <v>104</v>
      </c>
      <c r="L138" s="4" t="s">
        <v>468</v>
      </c>
    </row>
    <row r="139" customHeight="1" spans="1:12">
      <c r="A139" s="6">
        <v>284490</v>
      </c>
      <c r="B139" s="6" t="s">
        <v>68907</v>
      </c>
      <c r="C139" s="6" t="s">
        <v>13863</v>
      </c>
      <c r="D139" s="6" t="s">
        <v>68432</v>
      </c>
      <c r="E139" s="6" t="s">
        <v>2561</v>
      </c>
      <c r="F139" s="6" t="s">
        <v>68908</v>
      </c>
      <c r="G139" s="6" t="s">
        <v>68473</v>
      </c>
      <c r="H139" s="6" t="s">
        <v>68838</v>
      </c>
      <c r="I139" s="6" t="s">
        <v>68909</v>
      </c>
      <c r="J139" s="6">
        <v>70</v>
      </c>
      <c r="K139" s="6">
        <v>104</v>
      </c>
      <c r="L139" s="4" t="s">
        <v>468</v>
      </c>
    </row>
    <row r="140" customHeight="1" spans="1:12">
      <c r="A140" s="6"/>
      <c r="B140" s="6"/>
      <c r="C140" s="6"/>
      <c r="D140" s="6"/>
      <c r="E140" s="6"/>
      <c r="F140" s="6"/>
      <c r="G140" s="6"/>
      <c r="H140" s="6"/>
      <c r="I140" s="6"/>
      <c r="J140" s="6"/>
      <c r="K140" s="6"/>
      <c r="L140" s="4"/>
    </row>
    <row r="141" customHeight="1" spans="1:12">
      <c r="A141" s="6">
        <v>284221</v>
      </c>
      <c r="B141" s="6" t="s">
        <v>68910</v>
      </c>
      <c r="C141" s="6" t="s">
        <v>13863</v>
      </c>
      <c r="D141" s="6" t="s">
        <v>68432</v>
      </c>
      <c r="E141" s="6" t="s">
        <v>1344</v>
      </c>
      <c r="F141" s="6" t="s">
        <v>68911</v>
      </c>
      <c r="G141" s="6" t="s">
        <v>68454</v>
      </c>
      <c r="H141" s="6" t="s">
        <v>68435</v>
      </c>
      <c r="I141" s="6" t="s">
        <v>68912</v>
      </c>
      <c r="J141" s="6">
        <v>96</v>
      </c>
      <c r="K141" s="6">
        <v>1</v>
      </c>
      <c r="L141" s="5" t="s">
        <v>393</v>
      </c>
    </row>
    <row r="142" customHeight="1" spans="1:12">
      <c r="A142" s="6">
        <v>285821</v>
      </c>
      <c r="B142" s="6" t="s">
        <v>68913</v>
      </c>
      <c r="C142" s="6" t="s">
        <v>13863</v>
      </c>
      <c r="D142" s="6" t="s">
        <v>68432</v>
      </c>
      <c r="E142" s="6" t="s">
        <v>1344</v>
      </c>
      <c r="F142" s="6" t="s">
        <v>68914</v>
      </c>
      <c r="G142" s="6" t="s">
        <v>55790</v>
      </c>
      <c r="H142" s="6" t="s">
        <v>68915</v>
      </c>
      <c r="I142" s="6" t="s">
        <v>68916</v>
      </c>
      <c r="J142" s="6">
        <v>95</v>
      </c>
      <c r="K142" s="6">
        <v>2</v>
      </c>
      <c r="L142" s="5" t="s">
        <v>404</v>
      </c>
    </row>
    <row r="143" customHeight="1" spans="1:12">
      <c r="A143" s="6">
        <v>285259</v>
      </c>
      <c r="B143" s="6" t="s">
        <v>68917</v>
      </c>
      <c r="C143" s="6" t="s">
        <v>13863</v>
      </c>
      <c r="D143" s="6" t="s">
        <v>68432</v>
      </c>
      <c r="E143" s="6" t="s">
        <v>1344</v>
      </c>
      <c r="F143" s="6" t="s">
        <v>68918</v>
      </c>
      <c r="G143" s="6" t="s">
        <v>68919</v>
      </c>
      <c r="H143" s="6" t="s">
        <v>68733</v>
      </c>
      <c r="I143" s="6" t="s">
        <v>68920</v>
      </c>
      <c r="J143" s="6">
        <v>94</v>
      </c>
      <c r="K143" s="6">
        <v>3</v>
      </c>
      <c r="L143" s="5" t="s">
        <v>415</v>
      </c>
    </row>
    <row r="144" customHeight="1" spans="1:12">
      <c r="A144" s="6">
        <v>284432</v>
      </c>
      <c r="B144" s="6" t="s">
        <v>68921</v>
      </c>
      <c r="C144" s="6" t="s">
        <v>13863</v>
      </c>
      <c r="D144" s="6" t="s">
        <v>68432</v>
      </c>
      <c r="E144" s="6" t="s">
        <v>1344</v>
      </c>
      <c r="F144" s="6" t="s">
        <v>68922</v>
      </c>
      <c r="G144" s="6" t="s">
        <v>68473</v>
      </c>
      <c r="H144" s="6" t="s">
        <v>68649</v>
      </c>
      <c r="I144" s="6" t="s">
        <v>68923</v>
      </c>
      <c r="J144" s="6">
        <v>93</v>
      </c>
      <c r="K144" s="6">
        <v>4</v>
      </c>
      <c r="L144" s="4" t="s">
        <v>800</v>
      </c>
    </row>
    <row r="145" customHeight="1" spans="1:12">
      <c r="A145" s="6">
        <v>280588</v>
      </c>
      <c r="B145" s="6" t="s">
        <v>68924</v>
      </c>
      <c r="C145" s="6" t="s">
        <v>13863</v>
      </c>
      <c r="D145" s="6" t="s">
        <v>68432</v>
      </c>
      <c r="E145" s="6" t="s">
        <v>1344</v>
      </c>
      <c r="F145" s="6" t="s">
        <v>68925</v>
      </c>
      <c r="G145" s="6" t="s">
        <v>68454</v>
      </c>
      <c r="H145" s="6" t="s">
        <v>68497</v>
      </c>
      <c r="I145" s="6" t="s">
        <v>68926</v>
      </c>
      <c r="J145" s="6">
        <v>93</v>
      </c>
      <c r="K145" s="6">
        <v>4</v>
      </c>
      <c r="L145" s="4" t="s">
        <v>800</v>
      </c>
    </row>
    <row r="146" customHeight="1" spans="1:12">
      <c r="A146" s="6">
        <v>285838</v>
      </c>
      <c r="B146" s="6" t="s">
        <v>68927</v>
      </c>
      <c r="C146" s="6" t="s">
        <v>13863</v>
      </c>
      <c r="D146" s="6" t="s">
        <v>68432</v>
      </c>
      <c r="E146" s="6" t="s">
        <v>1344</v>
      </c>
      <c r="F146" s="6" t="s">
        <v>68928</v>
      </c>
      <c r="G146" s="6" t="s">
        <v>55790</v>
      </c>
      <c r="H146" s="6" t="s">
        <v>68915</v>
      </c>
      <c r="I146" s="6" t="s">
        <v>68929</v>
      </c>
      <c r="J146" s="6">
        <v>93</v>
      </c>
      <c r="K146" s="6">
        <v>4</v>
      </c>
      <c r="L146" s="4" t="s">
        <v>800</v>
      </c>
    </row>
    <row r="147" customHeight="1" spans="1:12">
      <c r="A147" s="6">
        <v>288803</v>
      </c>
      <c r="B147" s="6" t="s">
        <v>68930</v>
      </c>
      <c r="C147" s="6" t="s">
        <v>13863</v>
      </c>
      <c r="D147" s="6" t="s">
        <v>68432</v>
      </c>
      <c r="E147" s="6" t="s">
        <v>1344</v>
      </c>
      <c r="F147" s="6" t="s">
        <v>68931</v>
      </c>
      <c r="G147" s="6" t="s">
        <v>68454</v>
      </c>
      <c r="H147" s="6" t="s">
        <v>68455</v>
      </c>
      <c r="I147" s="6" t="s">
        <v>68932</v>
      </c>
      <c r="J147" s="6">
        <v>93</v>
      </c>
      <c r="K147" s="6">
        <v>4</v>
      </c>
      <c r="L147" s="4" t="s">
        <v>800</v>
      </c>
    </row>
    <row r="148" customHeight="1" spans="1:12">
      <c r="A148" s="6">
        <v>285317</v>
      </c>
      <c r="B148" s="6" t="s">
        <v>68933</v>
      </c>
      <c r="C148" s="6" t="s">
        <v>13863</v>
      </c>
      <c r="D148" s="6" t="s">
        <v>68432</v>
      </c>
      <c r="E148" s="6" t="s">
        <v>1344</v>
      </c>
      <c r="F148" s="6" t="s">
        <v>68934</v>
      </c>
      <c r="G148" s="6" t="s">
        <v>68935</v>
      </c>
      <c r="H148" s="6" t="s">
        <v>68936</v>
      </c>
      <c r="I148" s="6" t="s">
        <v>68934</v>
      </c>
      <c r="J148" s="6">
        <v>92</v>
      </c>
      <c r="K148" s="6">
        <v>8</v>
      </c>
      <c r="L148" s="4" t="s">
        <v>800</v>
      </c>
    </row>
    <row r="149" customHeight="1" spans="1:12">
      <c r="A149" s="6">
        <v>283280</v>
      </c>
      <c r="B149" s="6" t="s">
        <v>68937</v>
      </c>
      <c r="C149" s="6" t="s">
        <v>13863</v>
      </c>
      <c r="D149" s="6" t="s">
        <v>68432</v>
      </c>
      <c r="E149" s="6" t="s">
        <v>1344</v>
      </c>
      <c r="F149" s="6" t="s">
        <v>68938</v>
      </c>
      <c r="G149" s="6" t="s">
        <v>68777</v>
      </c>
      <c r="H149" s="6" t="s">
        <v>68778</v>
      </c>
      <c r="I149" s="6" t="s">
        <v>68939</v>
      </c>
      <c r="J149" s="6">
        <v>91</v>
      </c>
      <c r="K149" s="6">
        <v>9</v>
      </c>
      <c r="L149" s="4" t="s">
        <v>426</v>
      </c>
    </row>
    <row r="150" customHeight="1" spans="1:12">
      <c r="A150" s="6">
        <v>285241</v>
      </c>
      <c r="B150" s="6" t="s">
        <v>68940</v>
      </c>
      <c r="C150" s="6" t="s">
        <v>13863</v>
      </c>
      <c r="D150" s="6" t="s">
        <v>68432</v>
      </c>
      <c r="E150" s="6" t="s">
        <v>1344</v>
      </c>
      <c r="F150" s="6" t="s">
        <v>68941</v>
      </c>
      <c r="G150" s="6" t="s">
        <v>68942</v>
      </c>
      <c r="H150" s="6" t="s">
        <v>68943</v>
      </c>
      <c r="I150" s="6" t="s">
        <v>68944</v>
      </c>
      <c r="J150" s="6">
        <v>91</v>
      </c>
      <c r="K150" s="6">
        <v>9</v>
      </c>
      <c r="L150" s="4" t="s">
        <v>426</v>
      </c>
    </row>
    <row r="151" customHeight="1" spans="1:12">
      <c r="A151" s="6">
        <v>280619</v>
      </c>
      <c r="B151" s="6" t="s">
        <v>68945</v>
      </c>
      <c r="C151" s="6" t="s">
        <v>13863</v>
      </c>
      <c r="D151" s="6" t="s">
        <v>68432</v>
      </c>
      <c r="E151" s="6" t="s">
        <v>1344</v>
      </c>
      <c r="F151" s="6" t="s">
        <v>68946</v>
      </c>
      <c r="G151" s="6" t="s">
        <v>68454</v>
      </c>
      <c r="H151" s="6" t="s">
        <v>68497</v>
      </c>
      <c r="I151" s="6" t="s">
        <v>68947</v>
      </c>
      <c r="J151" s="6">
        <v>91</v>
      </c>
      <c r="K151" s="6">
        <v>9</v>
      </c>
      <c r="L151" s="4" t="s">
        <v>426</v>
      </c>
    </row>
    <row r="152" customHeight="1" spans="1:12">
      <c r="A152" s="6">
        <v>284268</v>
      </c>
      <c r="B152" s="6" t="s">
        <v>68948</v>
      </c>
      <c r="C152" s="6" t="s">
        <v>13863</v>
      </c>
      <c r="D152" s="6" t="s">
        <v>68432</v>
      </c>
      <c r="E152" s="6" t="s">
        <v>1344</v>
      </c>
      <c r="F152" s="6" t="s">
        <v>68949</v>
      </c>
      <c r="G152" s="6" t="s">
        <v>68950</v>
      </c>
      <c r="H152" s="6" t="s">
        <v>68435</v>
      </c>
      <c r="I152" s="6" t="s">
        <v>68951</v>
      </c>
      <c r="J152" s="6">
        <v>91</v>
      </c>
      <c r="K152" s="6">
        <v>9</v>
      </c>
      <c r="L152" s="4" t="s">
        <v>426</v>
      </c>
    </row>
    <row r="153" customHeight="1" spans="1:12">
      <c r="A153" s="6">
        <v>284278</v>
      </c>
      <c r="B153" s="6" t="s">
        <v>68952</v>
      </c>
      <c r="C153" s="6" t="s">
        <v>13863</v>
      </c>
      <c r="D153" s="6" t="s">
        <v>68432</v>
      </c>
      <c r="E153" s="6" t="s">
        <v>1344</v>
      </c>
      <c r="F153" s="6" t="s">
        <v>68953</v>
      </c>
      <c r="G153" s="6" t="s">
        <v>68954</v>
      </c>
      <c r="H153" s="6" t="s">
        <v>68435</v>
      </c>
      <c r="I153" s="6" t="s">
        <v>68955</v>
      </c>
      <c r="J153" s="6">
        <v>91</v>
      </c>
      <c r="K153" s="6">
        <v>9</v>
      </c>
      <c r="L153" s="4" t="s">
        <v>426</v>
      </c>
    </row>
    <row r="154" customHeight="1" spans="1:12">
      <c r="A154" s="6">
        <v>290347</v>
      </c>
      <c r="B154" s="6" t="s">
        <v>68956</v>
      </c>
      <c r="C154" s="6" t="s">
        <v>13863</v>
      </c>
      <c r="D154" s="6" t="s">
        <v>68432</v>
      </c>
      <c r="E154" s="6" t="s">
        <v>1344</v>
      </c>
      <c r="F154" s="6" t="s">
        <v>68957</v>
      </c>
      <c r="G154" s="6" t="s">
        <v>68777</v>
      </c>
      <c r="H154" s="6" t="s">
        <v>24014</v>
      </c>
      <c r="I154" s="6" t="s">
        <v>68958</v>
      </c>
      <c r="J154" s="6">
        <v>91</v>
      </c>
      <c r="K154" s="6">
        <v>9</v>
      </c>
      <c r="L154" s="4" t="s">
        <v>426</v>
      </c>
    </row>
    <row r="155" customHeight="1" spans="1:12">
      <c r="A155" s="6">
        <v>285537</v>
      </c>
      <c r="B155" s="6" t="s">
        <v>68959</v>
      </c>
      <c r="C155" s="6" t="s">
        <v>13863</v>
      </c>
      <c r="D155" s="6" t="s">
        <v>68432</v>
      </c>
      <c r="E155" s="6" t="s">
        <v>1344</v>
      </c>
      <c r="F155" s="6" t="s">
        <v>68960</v>
      </c>
      <c r="G155" s="6" t="s">
        <v>68823</v>
      </c>
      <c r="H155" s="6" t="s">
        <v>68961</v>
      </c>
      <c r="I155" s="6" t="s">
        <v>68960</v>
      </c>
      <c r="J155" s="6">
        <v>91</v>
      </c>
      <c r="K155" s="6">
        <v>9</v>
      </c>
      <c r="L155" s="4" t="s">
        <v>426</v>
      </c>
    </row>
    <row r="156" customHeight="1" spans="1:12">
      <c r="A156" s="6">
        <v>289189</v>
      </c>
      <c r="B156" s="6" t="s">
        <v>68962</v>
      </c>
      <c r="C156" s="6" t="s">
        <v>13863</v>
      </c>
      <c r="D156" s="6" t="s">
        <v>68432</v>
      </c>
      <c r="E156" s="6" t="s">
        <v>1344</v>
      </c>
      <c r="F156" s="6" t="s">
        <v>68963</v>
      </c>
      <c r="G156" s="6" t="s">
        <v>64530</v>
      </c>
      <c r="H156" s="6" t="s">
        <v>68964</v>
      </c>
      <c r="I156" s="6" t="s">
        <v>68965</v>
      </c>
      <c r="J156" s="6">
        <v>91</v>
      </c>
      <c r="K156" s="6">
        <v>9</v>
      </c>
      <c r="L156" s="4" t="s">
        <v>426</v>
      </c>
    </row>
    <row r="157" customHeight="1" spans="1:12">
      <c r="A157" s="6">
        <v>268283</v>
      </c>
      <c r="B157" s="6" t="s">
        <v>68966</v>
      </c>
      <c r="C157" s="6" t="s">
        <v>13863</v>
      </c>
      <c r="D157" s="6" t="s">
        <v>68432</v>
      </c>
      <c r="E157" s="6" t="s">
        <v>1344</v>
      </c>
      <c r="F157" s="6" t="s">
        <v>68967</v>
      </c>
      <c r="G157" s="6" t="s">
        <v>68712</v>
      </c>
      <c r="H157" s="6" t="s">
        <v>68968</v>
      </c>
      <c r="I157" s="6" t="s">
        <v>68969</v>
      </c>
      <c r="J157" s="6">
        <v>90</v>
      </c>
      <c r="K157" s="6">
        <v>17</v>
      </c>
      <c r="L157" s="4" t="s">
        <v>426</v>
      </c>
    </row>
    <row r="158" customHeight="1" spans="1:12">
      <c r="A158" s="6">
        <v>280548</v>
      </c>
      <c r="B158" s="6" t="s">
        <v>68970</v>
      </c>
      <c r="C158" s="6" t="s">
        <v>13863</v>
      </c>
      <c r="D158" s="6" t="s">
        <v>68432</v>
      </c>
      <c r="E158" s="6" t="s">
        <v>1344</v>
      </c>
      <c r="F158" s="6" t="s">
        <v>68971</v>
      </c>
      <c r="G158" s="6" t="s">
        <v>68454</v>
      </c>
      <c r="H158" s="6" t="s">
        <v>68497</v>
      </c>
      <c r="I158" s="6" t="s">
        <v>68972</v>
      </c>
      <c r="J158" s="6">
        <v>90</v>
      </c>
      <c r="K158" s="6">
        <v>17</v>
      </c>
      <c r="L158" s="4" t="s">
        <v>426</v>
      </c>
    </row>
    <row r="159" customHeight="1" spans="1:12">
      <c r="A159" s="6">
        <v>285281</v>
      </c>
      <c r="B159" s="6" t="s">
        <v>68973</v>
      </c>
      <c r="C159" s="6" t="s">
        <v>13863</v>
      </c>
      <c r="D159" s="6" t="s">
        <v>68432</v>
      </c>
      <c r="E159" s="6" t="s">
        <v>1344</v>
      </c>
      <c r="F159" s="6" t="s">
        <v>68974</v>
      </c>
      <c r="G159" s="6" t="s">
        <v>55950</v>
      </c>
      <c r="H159" s="6" t="s">
        <v>68733</v>
      </c>
      <c r="I159" s="6" t="s">
        <v>68975</v>
      </c>
      <c r="J159" s="6">
        <v>90</v>
      </c>
      <c r="K159" s="6">
        <v>17</v>
      </c>
      <c r="L159" s="4" t="s">
        <v>426</v>
      </c>
    </row>
    <row r="160" customHeight="1" spans="1:12">
      <c r="A160" s="6">
        <v>284420</v>
      </c>
      <c r="B160" s="6" t="s">
        <v>68976</v>
      </c>
      <c r="C160" s="6" t="s">
        <v>13863</v>
      </c>
      <c r="D160" s="6" t="s">
        <v>68432</v>
      </c>
      <c r="E160" s="6" t="s">
        <v>1344</v>
      </c>
      <c r="F160" s="6" t="s">
        <v>68977</v>
      </c>
      <c r="G160" s="6" t="s">
        <v>68473</v>
      </c>
      <c r="H160" s="6" t="s">
        <v>68978</v>
      </c>
      <c r="I160" s="6" t="s">
        <v>68979</v>
      </c>
      <c r="J160" s="6">
        <v>90</v>
      </c>
      <c r="K160" s="6">
        <v>17</v>
      </c>
      <c r="L160" s="4" t="s">
        <v>426</v>
      </c>
    </row>
    <row r="161" customHeight="1" spans="1:12">
      <c r="A161" s="6">
        <v>284467</v>
      </c>
      <c r="B161" s="6" t="s">
        <v>68980</v>
      </c>
      <c r="C161" s="6" t="s">
        <v>13863</v>
      </c>
      <c r="D161" s="6" t="s">
        <v>68432</v>
      </c>
      <c r="E161" s="6" t="s">
        <v>1344</v>
      </c>
      <c r="F161" s="6" t="s">
        <v>68981</v>
      </c>
      <c r="G161" s="6" t="s">
        <v>68473</v>
      </c>
      <c r="H161" s="6" t="s">
        <v>68838</v>
      </c>
      <c r="I161" s="6" t="s">
        <v>68982</v>
      </c>
      <c r="J161" s="6">
        <v>90</v>
      </c>
      <c r="K161" s="6">
        <v>17</v>
      </c>
      <c r="L161" s="4" t="s">
        <v>426</v>
      </c>
    </row>
    <row r="162" customHeight="1" spans="1:12">
      <c r="A162" s="6">
        <v>285336</v>
      </c>
      <c r="B162" s="6" t="s">
        <v>68983</v>
      </c>
      <c r="C162" s="6" t="s">
        <v>13863</v>
      </c>
      <c r="D162" s="6" t="s">
        <v>68432</v>
      </c>
      <c r="E162" s="6" t="s">
        <v>1344</v>
      </c>
      <c r="F162" s="6" t="s">
        <v>68984</v>
      </c>
      <c r="G162" s="6" t="s">
        <v>68985</v>
      </c>
      <c r="H162" s="6" t="s">
        <v>68986</v>
      </c>
      <c r="I162" s="6" t="s">
        <v>68984</v>
      </c>
      <c r="J162" s="6">
        <v>89</v>
      </c>
      <c r="K162" s="6">
        <v>22</v>
      </c>
      <c r="L162" s="4" t="s">
        <v>426</v>
      </c>
    </row>
    <row r="163" customHeight="1" spans="1:12">
      <c r="A163" s="6">
        <v>285647</v>
      </c>
      <c r="B163" s="6" t="s">
        <v>68987</v>
      </c>
      <c r="C163" s="6" t="s">
        <v>13863</v>
      </c>
      <c r="D163" s="6" t="s">
        <v>68432</v>
      </c>
      <c r="E163" s="6" t="s">
        <v>1344</v>
      </c>
      <c r="F163" s="6" t="s">
        <v>68988</v>
      </c>
      <c r="G163" s="6" t="s">
        <v>16991</v>
      </c>
      <c r="H163" s="6" t="s">
        <v>68989</v>
      </c>
      <c r="I163" s="6" t="s">
        <v>27630</v>
      </c>
      <c r="J163" s="6">
        <v>89</v>
      </c>
      <c r="K163" s="6">
        <v>22</v>
      </c>
      <c r="L163" s="4" t="s">
        <v>426</v>
      </c>
    </row>
    <row r="164" customHeight="1" spans="1:12">
      <c r="A164" s="6">
        <v>280631</v>
      </c>
      <c r="B164" s="6" t="s">
        <v>68990</v>
      </c>
      <c r="C164" s="6" t="s">
        <v>13863</v>
      </c>
      <c r="D164" s="6" t="s">
        <v>68432</v>
      </c>
      <c r="E164" s="6" t="s">
        <v>1344</v>
      </c>
      <c r="F164" s="6" t="s">
        <v>68991</v>
      </c>
      <c r="G164" s="6" t="s">
        <v>68454</v>
      </c>
      <c r="H164" s="6" t="s">
        <v>68497</v>
      </c>
      <c r="I164" s="6" t="s">
        <v>68992</v>
      </c>
      <c r="J164" s="6">
        <v>88</v>
      </c>
      <c r="K164" s="6">
        <v>24</v>
      </c>
      <c r="L164" s="4" t="s">
        <v>426</v>
      </c>
    </row>
    <row r="165" customHeight="1" spans="1:12">
      <c r="A165" s="6">
        <v>280580</v>
      </c>
      <c r="B165" s="6" t="s">
        <v>68993</v>
      </c>
      <c r="C165" s="6" t="s">
        <v>13863</v>
      </c>
      <c r="D165" s="6" t="s">
        <v>68432</v>
      </c>
      <c r="E165" s="6" t="s">
        <v>1344</v>
      </c>
      <c r="F165" s="6" t="s">
        <v>68994</v>
      </c>
      <c r="G165" s="6" t="s">
        <v>68454</v>
      </c>
      <c r="H165" s="6" t="s">
        <v>68497</v>
      </c>
      <c r="I165" s="6" t="s">
        <v>53815</v>
      </c>
      <c r="J165" s="6">
        <v>88</v>
      </c>
      <c r="K165" s="6">
        <v>24</v>
      </c>
      <c r="L165" s="4" t="s">
        <v>426</v>
      </c>
    </row>
    <row r="166" customHeight="1" spans="1:12">
      <c r="A166" s="6">
        <v>280638</v>
      </c>
      <c r="B166" s="6" t="s">
        <v>68995</v>
      </c>
      <c r="C166" s="6" t="s">
        <v>13863</v>
      </c>
      <c r="D166" s="6" t="s">
        <v>68432</v>
      </c>
      <c r="E166" s="6" t="s">
        <v>1344</v>
      </c>
      <c r="F166" s="6" t="s">
        <v>68996</v>
      </c>
      <c r="G166" s="6" t="s">
        <v>68454</v>
      </c>
      <c r="H166" s="6" t="s">
        <v>68497</v>
      </c>
      <c r="I166" s="6" t="s">
        <v>68997</v>
      </c>
      <c r="J166" s="6">
        <v>88</v>
      </c>
      <c r="K166" s="6">
        <v>24</v>
      </c>
      <c r="L166" s="4" t="s">
        <v>426</v>
      </c>
    </row>
    <row r="167" customHeight="1" spans="1:12">
      <c r="A167" s="6">
        <v>280597</v>
      </c>
      <c r="B167" s="6" t="s">
        <v>68998</v>
      </c>
      <c r="C167" s="6" t="s">
        <v>13863</v>
      </c>
      <c r="D167" s="6" t="s">
        <v>68432</v>
      </c>
      <c r="E167" s="6" t="s">
        <v>1344</v>
      </c>
      <c r="F167" s="6" t="s">
        <v>68999</v>
      </c>
      <c r="G167" s="6" t="s">
        <v>68454</v>
      </c>
      <c r="H167" s="6" t="s">
        <v>68497</v>
      </c>
      <c r="I167" s="6" t="s">
        <v>69000</v>
      </c>
      <c r="J167" s="6">
        <v>86</v>
      </c>
      <c r="K167" s="6">
        <v>27</v>
      </c>
      <c r="L167" s="4" t="s">
        <v>468</v>
      </c>
    </row>
    <row r="168" customHeight="1" spans="1:12">
      <c r="A168" s="6">
        <v>284848</v>
      </c>
      <c r="B168" s="6" t="s">
        <v>69001</v>
      </c>
      <c r="C168" s="6" t="s">
        <v>13863</v>
      </c>
      <c r="D168" s="6" t="s">
        <v>68432</v>
      </c>
      <c r="E168" s="6" t="s">
        <v>1344</v>
      </c>
      <c r="F168" s="6" t="s">
        <v>69002</v>
      </c>
      <c r="G168" s="6" t="s">
        <v>68777</v>
      </c>
      <c r="H168" s="6" t="s">
        <v>68778</v>
      </c>
      <c r="I168" s="6" t="s">
        <v>69003</v>
      </c>
      <c r="J168" s="6">
        <v>85</v>
      </c>
      <c r="K168" s="6">
        <v>28</v>
      </c>
      <c r="L168" s="4" t="s">
        <v>468</v>
      </c>
    </row>
    <row r="169" customHeight="1" spans="1:12">
      <c r="A169" s="6">
        <v>285267</v>
      </c>
      <c r="B169" s="6" t="s">
        <v>69004</v>
      </c>
      <c r="C169" s="6" t="s">
        <v>13863</v>
      </c>
      <c r="D169" s="6" t="s">
        <v>68432</v>
      </c>
      <c r="E169" s="6" t="s">
        <v>1344</v>
      </c>
      <c r="F169" s="6" t="s">
        <v>69005</v>
      </c>
      <c r="G169" s="6" t="s">
        <v>69006</v>
      </c>
      <c r="H169" s="6" t="s">
        <v>68733</v>
      </c>
      <c r="I169" s="6" t="s">
        <v>69007</v>
      </c>
      <c r="J169" s="6">
        <v>85</v>
      </c>
      <c r="K169" s="6">
        <v>28</v>
      </c>
      <c r="L169" s="4" t="s">
        <v>468</v>
      </c>
    </row>
    <row r="170" customHeight="1" spans="1:12">
      <c r="A170" s="6">
        <v>285182</v>
      </c>
      <c r="B170" s="6" t="s">
        <v>69008</v>
      </c>
      <c r="C170" s="6" t="s">
        <v>13863</v>
      </c>
      <c r="D170" s="6" t="s">
        <v>68432</v>
      </c>
      <c r="E170" s="6" t="s">
        <v>1344</v>
      </c>
      <c r="F170" s="6" t="s">
        <v>69009</v>
      </c>
      <c r="G170" s="6" t="s">
        <v>69010</v>
      </c>
      <c r="H170" s="6" t="s">
        <v>69011</v>
      </c>
      <c r="I170" s="6" t="s">
        <v>69009</v>
      </c>
      <c r="J170" s="6">
        <v>84</v>
      </c>
      <c r="K170" s="6">
        <v>30</v>
      </c>
      <c r="L170" s="4" t="s">
        <v>468</v>
      </c>
    </row>
    <row r="171" customHeight="1" spans="1:12">
      <c r="A171" s="6">
        <v>285541</v>
      </c>
      <c r="B171" s="6" t="s">
        <v>69012</v>
      </c>
      <c r="C171" s="6" t="s">
        <v>13863</v>
      </c>
      <c r="D171" s="6" t="s">
        <v>68432</v>
      </c>
      <c r="E171" s="6" t="s">
        <v>1344</v>
      </c>
      <c r="F171" s="6" t="s">
        <v>69013</v>
      </c>
      <c r="G171" s="6" t="s">
        <v>69014</v>
      </c>
      <c r="H171" s="6" t="s">
        <v>69015</v>
      </c>
      <c r="I171" s="6" t="s">
        <v>69013</v>
      </c>
      <c r="J171" s="6">
        <v>83</v>
      </c>
      <c r="K171" s="6">
        <v>31</v>
      </c>
      <c r="L171" s="4" t="s">
        <v>468</v>
      </c>
    </row>
    <row r="172" customHeight="1" spans="1:12">
      <c r="A172" s="6">
        <v>289356</v>
      </c>
      <c r="B172" s="6" t="s">
        <v>69016</v>
      </c>
      <c r="C172" s="6" t="s">
        <v>13863</v>
      </c>
      <c r="D172" s="6" t="s">
        <v>68432</v>
      </c>
      <c r="E172" s="6" t="s">
        <v>1344</v>
      </c>
      <c r="F172" s="6" t="s">
        <v>69017</v>
      </c>
      <c r="G172" s="6" t="s">
        <v>34796</v>
      </c>
      <c r="H172" s="6" t="s">
        <v>69018</v>
      </c>
      <c r="I172" s="6" t="s">
        <v>69019</v>
      </c>
      <c r="J172" s="6">
        <v>83</v>
      </c>
      <c r="K172" s="6">
        <v>31</v>
      </c>
      <c r="L172" s="4" t="s">
        <v>468</v>
      </c>
    </row>
    <row r="173" customHeight="1" spans="1:12">
      <c r="A173" s="6">
        <v>289367</v>
      </c>
      <c r="B173" s="6" t="s">
        <v>69020</v>
      </c>
      <c r="C173" s="6" t="s">
        <v>13863</v>
      </c>
      <c r="D173" s="6" t="s">
        <v>68432</v>
      </c>
      <c r="E173" s="6" t="s">
        <v>1344</v>
      </c>
      <c r="F173" s="6" t="s">
        <v>69021</v>
      </c>
      <c r="G173" s="6" t="s">
        <v>30488</v>
      </c>
      <c r="H173" s="6" t="s">
        <v>69018</v>
      </c>
      <c r="I173" s="6" t="s">
        <v>69022</v>
      </c>
      <c r="J173" s="6">
        <v>83</v>
      </c>
      <c r="K173" s="6">
        <v>31</v>
      </c>
      <c r="L173" s="4" t="s">
        <v>468</v>
      </c>
    </row>
    <row r="174" customHeight="1" spans="1:12">
      <c r="A174" s="6">
        <v>289376</v>
      </c>
      <c r="B174" s="6" t="s">
        <v>69023</v>
      </c>
      <c r="C174" s="6" t="s">
        <v>13863</v>
      </c>
      <c r="D174" s="6" t="s">
        <v>68432</v>
      </c>
      <c r="E174" s="6" t="s">
        <v>1344</v>
      </c>
      <c r="F174" s="6" t="s">
        <v>69024</v>
      </c>
      <c r="G174" s="6" t="s">
        <v>30488</v>
      </c>
      <c r="H174" s="6" t="s">
        <v>69018</v>
      </c>
      <c r="I174" s="6" t="s">
        <v>69025</v>
      </c>
      <c r="J174" s="6">
        <v>83</v>
      </c>
      <c r="K174" s="6">
        <v>31</v>
      </c>
      <c r="L174" s="4" t="s">
        <v>468</v>
      </c>
    </row>
    <row r="175" customHeight="1" spans="1:12">
      <c r="A175" s="6">
        <v>286317</v>
      </c>
      <c r="B175" s="6" t="s">
        <v>69026</v>
      </c>
      <c r="C175" s="6" t="s">
        <v>13863</v>
      </c>
      <c r="D175" s="6" t="s">
        <v>68432</v>
      </c>
      <c r="E175" s="6" t="s">
        <v>1344</v>
      </c>
      <c r="F175" s="6" t="s">
        <v>69027</v>
      </c>
      <c r="G175" s="6" t="s">
        <v>69028</v>
      </c>
      <c r="H175" s="6" t="s">
        <v>68853</v>
      </c>
      <c r="I175" s="6" t="s">
        <v>69029</v>
      </c>
      <c r="J175" s="6">
        <v>82</v>
      </c>
      <c r="K175" s="6">
        <v>35</v>
      </c>
      <c r="L175" s="4" t="s">
        <v>468</v>
      </c>
    </row>
    <row r="176" customHeight="1" spans="1:12">
      <c r="A176" s="6">
        <v>280623</v>
      </c>
      <c r="B176" s="6" t="s">
        <v>69030</v>
      </c>
      <c r="C176" s="6" t="s">
        <v>13863</v>
      </c>
      <c r="D176" s="6" t="s">
        <v>68432</v>
      </c>
      <c r="E176" s="6" t="s">
        <v>1344</v>
      </c>
      <c r="F176" s="6" t="s">
        <v>69031</v>
      </c>
      <c r="G176" s="6" t="s">
        <v>68454</v>
      </c>
      <c r="H176" s="6" t="s">
        <v>68497</v>
      </c>
      <c r="I176" s="6" t="s">
        <v>69032</v>
      </c>
      <c r="J176" s="6">
        <v>82</v>
      </c>
      <c r="K176" s="6">
        <v>35</v>
      </c>
      <c r="L176" s="4" t="s">
        <v>468</v>
      </c>
    </row>
    <row r="177" customHeight="1" spans="1:12">
      <c r="A177" s="6">
        <v>284229</v>
      </c>
      <c r="B177" s="6" t="s">
        <v>69033</v>
      </c>
      <c r="C177" s="6" t="s">
        <v>13863</v>
      </c>
      <c r="D177" s="6" t="s">
        <v>68432</v>
      </c>
      <c r="E177" s="6" t="s">
        <v>1344</v>
      </c>
      <c r="F177" s="6" t="s">
        <v>69034</v>
      </c>
      <c r="G177" s="6" t="s">
        <v>69035</v>
      </c>
      <c r="H177" s="6" t="s">
        <v>69036</v>
      </c>
      <c r="I177" s="6" t="s">
        <v>69037</v>
      </c>
      <c r="J177" s="6">
        <v>82</v>
      </c>
      <c r="K177" s="6">
        <v>35</v>
      </c>
      <c r="L177" s="4" t="s">
        <v>468</v>
      </c>
    </row>
    <row r="178" customHeight="1" spans="1:12">
      <c r="A178" s="6">
        <v>285299</v>
      </c>
      <c r="B178" s="6" t="s">
        <v>69038</v>
      </c>
      <c r="C178" s="6" t="s">
        <v>13863</v>
      </c>
      <c r="D178" s="6" t="s">
        <v>68432</v>
      </c>
      <c r="E178" s="6" t="s">
        <v>1344</v>
      </c>
      <c r="F178" s="6" t="s">
        <v>69039</v>
      </c>
      <c r="G178" s="6" t="s">
        <v>69040</v>
      </c>
      <c r="H178" s="6" t="s">
        <v>68733</v>
      </c>
      <c r="I178" s="6" t="s">
        <v>69041</v>
      </c>
      <c r="J178" s="6">
        <v>82</v>
      </c>
      <c r="K178" s="6">
        <v>35</v>
      </c>
      <c r="L178" s="4" t="s">
        <v>468</v>
      </c>
    </row>
    <row r="179" customHeight="1" spans="1:12">
      <c r="A179" s="6">
        <v>259971</v>
      </c>
      <c r="B179" s="6" t="s">
        <v>69042</v>
      </c>
      <c r="C179" s="6" t="s">
        <v>13863</v>
      </c>
      <c r="D179" s="6" t="s">
        <v>68432</v>
      </c>
      <c r="E179" s="6" t="s">
        <v>1344</v>
      </c>
      <c r="F179" s="6" t="s">
        <v>69043</v>
      </c>
      <c r="G179" s="6" t="s">
        <v>69044</v>
      </c>
      <c r="H179" s="6" t="s">
        <v>68635</v>
      </c>
      <c r="I179" s="6" t="s">
        <v>69045</v>
      </c>
      <c r="J179" s="6">
        <v>80</v>
      </c>
      <c r="K179" s="6">
        <v>39</v>
      </c>
      <c r="L179" s="4" t="s">
        <v>468</v>
      </c>
    </row>
    <row r="180" customHeight="1" spans="1:12">
      <c r="A180" s="6">
        <v>283179</v>
      </c>
      <c r="B180" s="6" t="s">
        <v>69046</v>
      </c>
      <c r="C180" s="6" t="s">
        <v>13863</v>
      </c>
      <c r="D180" s="6" t="s">
        <v>68432</v>
      </c>
      <c r="E180" s="6" t="s">
        <v>1344</v>
      </c>
      <c r="F180" s="6" t="s">
        <v>69047</v>
      </c>
      <c r="G180" s="6" t="s">
        <v>69048</v>
      </c>
      <c r="H180" s="6" t="s">
        <v>68490</v>
      </c>
      <c r="I180" s="6" t="s">
        <v>69049</v>
      </c>
      <c r="J180" s="6">
        <v>80</v>
      </c>
      <c r="K180" s="6">
        <v>39</v>
      </c>
      <c r="L180" s="4" t="s">
        <v>468</v>
      </c>
    </row>
    <row r="181" customHeight="1" spans="1:12">
      <c r="A181" s="6">
        <v>283262</v>
      </c>
      <c r="B181" s="6" t="s">
        <v>69050</v>
      </c>
      <c r="C181" s="6" t="s">
        <v>13863</v>
      </c>
      <c r="D181" s="6" t="s">
        <v>68432</v>
      </c>
      <c r="E181" s="6" t="s">
        <v>1344</v>
      </c>
      <c r="F181" s="6" t="s">
        <v>69051</v>
      </c>
      <c r="G181" s="6" t="s">
        <v>68777</v>
      </c>
      <c r="H181" s="6" t="s">
        <v>68778</v>
      </c>
      <c r="I181" s="6" t="s">
        <v>69052</v>
      </c>
      <c r="J181" s="6">
        <v>80</v>
      </c>
      <c r="K181" s="6">
        <v>39</v>
      </c>
      <c r="L181" s="4" t="s">
        <v>468</v>
      </c>
    </row>
    <row r="182" customHeight="1" spans="1:12">
      <c r="A182" s="6">
        <v>284923</v>
      </c>
      <c r="B182" s="6" t="s">
        <v>69053</v>
      </c>
      <c r="C182" s="6" t="s">
        <v>13863</v>
      </c>
      <c r="D182" s="6" t="s">
        <v>68432</v>
      </c>
      <c r="E182" s="6" t="s">
        <v>1344</v>
      </c>
      <c r="F182" s="6" t="s">
        <v>69054</v>
      </c>
      <c r="G182" s="6" t="s">
        <v>68777</v>
      </c>
      <c r="H182" s="6" t="s">
        <v>68778</v>
      </c>
      <c r="I182" s="6" t="s">
        <v>69055</v>
      </c>
      <c r="J182" s="6">
        <v>80</v>
      </c>
      <c r="K182" s="6">
        <v>39</v>
      </c>
      <c r="L182" s="4" t="s">
        <v>468</v>
      </c>
    </row>
    <row r="183" customHeight="1" spans="1:12">
      <c r="A183" s="6">
        <v>284398</v>
      </c>
      <c r="B183" s="6" t="s">
        <v>69056</v>
      </c>
      <c r="C183" s="6" t="s">
        <v>13863</v>
      </c>
      <c r="D183" s="6" t="s">
        <v>68432</v>
      </c>
      <c r="E183" s="6" t="s">
        <v>1344</v>
      </c>
      <c r="F183" s="6" t="s">
        <v>69057</v>
      </c>
      <c r="G183" s="6" t="s">
        <v>68473</v>
      </c>
      <c r="H183" s="6" t="s">
        <v>68649</v>
      </c>
      <c r="I183" s="6" t="s">
        <v>69058</v>
      </c>
      <c r="J183" s="6">
        <v>80</v>
      </c>
      <c r="K183" s="6">
        <v>39</v>
      </c>
      <c r="L183" s="4" t="s">
        <v>468</v>
      </c>
    </row>
    <row r="184" customHeight="1" spans="1:12">
      <c r="A184" s="6">
        <v>284438</v>
      </c>
      <c r="B184" s="6" t="s">
        <v>69059</v>
      </c>
      <c r="C184" s="6" t="s">
        <v>13863</v>
      </c>
      <c r="D184" s="6" t="s">
        <v>68432</v>
      </c>
      <c r="E184" s="6" t="s">
        <v>1344</v>
      </c>
      <c r="F184" s="6" t="s">
        <v>69060</v>
      </c>
      <c r="G184" s="6" t="s">
        <v>68473</v>
      </c>
      <c r="H184" s="6" t="s">
        <v>68649</v>
      </c>
      <c r="I184" s="6" t="s">
        <v>69061</v>
      </c>
      <c r="J184" s="6">
        <v>79</v>
      </c>
      <c r="K184" s="6">
        <v>44</v>
      </c>
      <c r="L184" s="4" t="s">
        <v>468</v>
      </c>
    </row>
    <row r="185" customHeight="1" spans="1:12">
      <c r="A185" s="6">
        <v>260007</v>
      </c>
      <c r="B185" s="6" t="s">
        <v>69062</v>
      </c>
      <c r="C185" s="6" t="s">
        <v>13863</v>
      </c>
      <c r="D185" s="6" t="s">
        <v>68432</v>
      </c>
      <c r="E185" s="6" t="s">
        <v>1344</v>
      </c>
      <c r="F185" s="6" t="s">
        <v>69063</v>
      </c>
      <c r="G185" s="6" t="s">
        <v>69064</v>
      </c>
      <c r="H185" s="6" t="s">
        <v>69065</v>
      </c>
      <c r="I185" s="6" t="s">
        <v>69066</v>
      </c>
      <c r="J185" s="6">
        <v>78</v>
      </c>
      <c r="K185" s="6">
        <v>45</v>
      </c>
      <c r="L185" s="4" t="s">
        <v>468</v>
      </c>
    </row>
    <row r="186" customHeight="1" spans="1:12">
      <c r="A186" s="6">
        <v>290474</v>
      </c>
      <c r="B186" s="6" t="s">
        <v>69067</v>
      </c>
      <c r="C186" s="6" t="s">
        <v>13863</v>
      </c>
      <c r="D186" s="6" t="s">
        <v>68432</v>
      </c>
      <c r="E186" s="6" t="s">
        <v>1344</v>
      </c>
      <c r="F186" s="6" t="s">
        <v>69068</v>
      </c>
      <c r="G186" s="6" t="s">
        <v>68541</v>
      </c>
      <c r="H186" s="6" t="s">
        <v>68863</v>
      </c>
      <c r="I186" s="6" t="s">
        <v>69069</v>
      </c>
      <c r="J186" s="6">
        <v>78</v>
      </c>
      <c r="K186" s="6">
        <v>45</v>
      </c>
      <c r="L186" s="4" t="s">
        <v>468</v>
      </c>
    </row>
    <row r="187" customHeight="1" spans="1:12">
      <c r="A187" s="6">
        <v>260009</v>
      </c>
      <c r="B187" s="6" t="s">
        <v>69070</v>
      </c>
      <c r="C187" s="6" t="s">
        <v>13863</v>
      </c>
      <c r="D187" s="6" t="s">
        <v>68432</v>
      </c>
      <c r="E187" s="6" t="s">
        <v>1344</v>
      </c>
      <c r="F187" s="6" t="s">
        <v>69071</v>
      </c>
      <c r="G187" s="6" t="s">
        <v>69064</v>
      </c>
      <c r="H187" s="6" t="s">
        <v>69065</v>
      </c>
      <c r="I187" s="6" t="s">
        <v>69072</v>
      </c>
      <c r="J187" s="6">
        <v>76</v>
      </c>
      <c r="K187" s="6">
        <v>45</v>
      </c>
      <c r="L187" s="4" t="s">
        <v>468</v>
      </c>
    </row>
    <row r="188" customHeight="1" spans="1:12">
      <c r="A188" s="6">
        <v>280604</v>
      </c>
      <c r="B188" s="6" t="s">
        <v>69073</v>
      </c>
      <c r="C188" s="6" t="s">
        <v>13863</v>
      </c>
      <c r="D188" s="6" t="s">
        <v>68432</v>
      </c>
      <c r="E188" s="6" t="s">
        <v>1344</v>
      </c>
      <c r="F188" s="6" t="s">
        <v>69074</v>
      </c>
      <c r="G188" s="6" t="s">
        <v>68454</v>
      </c>
      <c r="H188" s="6" t="s">
        <v>68497</v>
      </c>
      <c r="I188" s="6" t="s">
        <v>69075</v>
      </c>
      <c r="J188" s="6">
        <v>76</v>
      </c>
      <c r="K188" s="6">
        <v>45</v>
      </c>
      <c r="L188" s="4" t="s">
        <v>468</v>
      </c>
    </row>
    <row r="189" customHeight="1" spans="1:12">
      <c r="A189" s="6">
        <v>284453</v>
      </c>
      <c r="B189" s="6" t="s">
        <v>69076</v>
      </c>
      <c r="C189" s="6" t="s">
        <v>13863</v>
      </c>
      <c r="D189" s="6" t="s">
        <v>68432</v>
      </c>
      <c r="E189" s="6" t="s">
        <v>1344</v>
      </c>
      <c r="F189" s="6" t="s">
        <v>69077</v>
      </c>
      <c r="G189" s="6" t="s">
        <v>68473</v>
      </c>
      <c r="H189" s="6" t="s">
        <v>68838</v>
      </c>
      <c r="I189" s="6" t="s">
        <v>69078</v>
      </c>
      <c r="J189" s="6">
        <v>76</v>
      </c>
      <c r="K189" s="6">
        <v>45</v>
      </c>
      <c r="L189" s="4" t="s">
        <v>468</v>
      </c>
    </row>
    <row r="190" customHeight="1" spans="1:12">
      <c r="A190" s="6">
        <v>285293</v>
      </c>
      <c r="B190" s="6" t="s">
        <v>69079</v>
      </c>
      <c r="C190" s="6" t="s">
        <v>13863</v>
      </c>
      <c r="D190" s="6" t="s">
        <v>68432</v>
      </c>
      <c r="E190" s="6" t="s">
        <v>1344</v>
      </c>
      <c r="F190" s="6" t="s">
        <v>69080</v>
      </c>
      <c r="G190" s="6" t="s">
        <v>1999</v>
      </c>
      <c r="H190" s="6" t="s">
        <v>68478</v>
      </c>
      <c r="I190" s="6" t="s">
        <v>69080</v>
      </c>
      <c r="J190" s="6">
        <v>76</v>
      </c>
      <c r="K190" s="6">
        <v>45</v>
      </c>
      <c r="L190" s="4" t="s">
        <v>468</v>
      </c>
    </row>
    <row r="191" customHeight="1" spans="1:12">
      <c r="A191" s="6">
        <v>283772</v>
      </c>
      <c r="B191" s="6" t="s">
        <v>69081</v>
      </c>
      <c r="C191" s="6" t="s">
        <v>13863</v>
      </c>
      <c r="D191" s="6" t="s">
        <v>68432</v>
      </c>
      <c r="E191" s="6" t="s">
        <v>1344</v>
      </c>
      <c r="F191" s="6" t="s">
        <v>69082</v>
      </c>
      <c r="G191" s="6" t="s">
        <v>69028</v>
      </c>
      <c r="H191" s="6" t="s">
        <v>68853</v>
      </c>
      <c r="I191" s="6" t="s">
        <v>69083</v>
      </c>
      <c r="J191" s="6">
        <v>75</v>
      </c>
      <c r="K191" s="6">
        <v>51</v>
      </c>
      <c r="L191" s="4" t="s">
        <v>468</v>
      </c>
    </row>
    <row r="192" customHeight="1" spans="1:12">
      <c r="A192" s="6">
        <v>284408</v>
      </c>
      <c r="B192" s="6" t="s">
        <v>69084</v>
      </c>
      <c r="C192" s="6" t="s">
        <v>13863</v>
      </c>
      <c r="D192" s="6" t="s">
        <v>68432</v>
      </c>
      <c r="E192" s="6" t="s">
        <v>1344</v>
      </c>
      <c r="F192" s="6" t="s">
        <v>69085</v>
      </c>
      <c r="G192" s="6" t="s">
        <v>68473</v>
      </c>
      <c r="H192" s="6" t="s">
        <v>68649</v>
      </c>
      <c r="I192" s="6" t="s">
        <v>69086</v>
      </c>
      <c r="J192" s="6">
        <v>72</v>
      </c>
      <c r="K192" s="6">
        <v>51</v>
      </c>
      <c r="L192" s="4" t="s">
        <v>468</v>
      </c>
    </row>
  </sheetData>
  <mergeCells count="1">
    <mergeCell ref="A1:L1"/>
  </mergeCells>
  <conditionalFormatting sqref="I192">
    <cfRule type="duplicateValues" dxfId="4" priority="2"/>
  </conditionalFormatting>
  <conditionalFormatting sqref="B2:B1048576">
    <cfRule type="duplicateValues" dxfId="0" priority="1"/>
  </conditionalFormatting>
  <conditionalFormatting sqref="I35:I139">
    <cfRule type="duplicateValues" dxfId="4" priority="4"/>
  </conditionalFormatting>
  <conditionalFormatting sqref="I141:I191">
    <cfRule type="duplicateValues" dxfId="4" priority="3"/>
  </conditionalFormatting>
  <conditionalFormatting sqref="I2:I34 I193:I1048418">
    <cfRule type="duplicateValues" dxfId="4" priority="5"/>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70"/>
  <sheetViews>
    <sheetView zoomScale="80" zoomScaleNormal="80" topLeftCell="A446" workbookViewId="0">
      <selection activeCell="D390" sqref="D390:D470"/>
    </sheetView>
  </sheetViews>
  <sheetFormatPr defaultColWidth="8.73451327433628" defaultRowHeight="16.05" customHeight="1"/>
  <cols>
    <col min="1" max="1" width="9.53097345132743" style="13" customWidth="1"/>
    <col min="2" max="2" width="28.6017699115044" style="13" customWidth="1"/>
    <col min="3" max="3" width="16.929203539823" style="13" customWidth="1"/>
    <col min="4" max="4" width="17.070796460177" style="13" customWidth="1"/>
    <col min="5" max="5" width="19.3362831858407" style="13" customWidth="1"/>
    <col min="6" max="6" width="20" style="13" customWidth="1"/>
    <col min="7" max="7" width="24.3362831858407" style="13" customWidth="1"/>
    <col min="8" max="8" width="21" style="13" customWidth="1"/>
    <col min="9" max="9" width="24.1327433628319" style="13" customWidth="1"/>
    <col min="10" max="10" width="13.5309734513274" style="13" customWidth="1"/>
    <col min="11" max="12" width="9.53097345132743" style="13" customWidth="1"/>
    <col min="13" max="13" width="13.8672566371681" style="81" customWidth="1"/>
    <col min="14" max="16384" width="8.73451327433628" style="13"/>
  </cols>
  <sheetData>
    <row r="1" s="165" customFormat="1" ht="35" customHeight="1" spans="1:13">
      <c r="A1" s="106" t="s">
        <v>2296</v>
      </c>
      <c r="B1" s="106"/>
      <c r="C1" s="106"/>
      <c r="D1" s="106"/>
      <c r="E1" s="106"/>
      <c r="F1" s="106"/>
      <c r="G1" s="106"/>
      <c r="H1" s="106"/>
      <c r="I1" s="106"/>
      <c r="J1" s="106"/>
      <c r="K1" s="106"/>
      <c r="L1" s="106"/>
      <c r="M1" s="106"/>
    </row>
    <row r="2" s="81" customFormat="1" customHeight="1" spans="1:13">
      <c r="A2" s="17" t="s">
        <v>1</v>
      </c>
      <c r="B2" s="17" t="s">
        <v>2</v>
      </c>
      <c r="C2" s="17" t="s">
        <v>380</v>
      </c>
      <c r="D2" s="17" t="s">
        <v>381</v>
      </c>
      <c r="E2" s="17" t="s">
        <v>382</v>
      </c>
      <c r="F2" s="17" t="s">
        <v>3</v>
      </c>
      <c r="G2" s="17" t="s">
        <v>4</v>
      </c>
      <c r="H2" s="17" t="s">
        <v>5</v>
      </c>
      <c r="I2" s="17" t="s">
        <v>6</v>
      </c>
      <c r="J2" s="17" t="s">
        <v>2297</v>
      </c>
      <c r="K2" s="17" t="s">
        <v>2298</v>
      </c>
      <c r="L2" s="17" t="s">
        <v>2299</v>
      </c>
      <c r="M2" s="19" t="s">
        <v>7</v>
      </c>
    </row>
    <row r="3" customHeight="1" spans="1:13">
      <c r="A3" s="20">
        <v>273045</v>
      </c>
      <c r="B3" s="20" t="s">
        <v>2300</v>
      </c>
      <c r="C3" s="20" t="s">
        <v>386</v>
      </c>
      <c r="D3" s="20" t="s">
        <v>2301</v>
      </c>
      <c r="E3" s="20" t="s">
        <v>388</v>
      </c>
      <c r="F3" s="20" t="s">
        <v>2302</v>
      </c>
      <c r="G3" s="20" t="s">
        <v>2303</v>
      </c>
      <c r="H3" s="20" t="s">
        <v>2304</v>
      </c>
      <c r="I3" s="20" t="s">
        <v>2305</v>
      </c>
      <c r="J3" s="20">
        <v>1130</v>
      </c>
      <c r="K3" s="20">
        <v>103.2</v>
      </c>
      <c r="L3" s="20">
        <v>1</v>
      </c>
      <c r="M3" s="19" t="s">
        <v>393</v>
      </c>
    </row>
    <row r="4" customHeight="1" spans="1:13">
      <c r="A4" s="20">
        <v>279819</v>
      </c>
      <c r="B4" s="20" t="s">
        <v>2306</v>
      </c>
      <c r="C4" s="20" t="s">
        <v>386</v>
      </c>
      <c r="D4" s="20" t="s">
        <v>2301</v>
      </c>
      <c r="E4" s="20" t="s">
        <v>388</v>
      </c>
      <c r="F4" s="20" t="s">
        <v>2307</v>
      </c>
      <c r="G4" s="20" t="s">
        <v>2308</v>
      </c>
      <c r="H4" s="20" t="s">
        <v>2309</v>
      </c>
      <c r="I4" s="20" t="s">
        <v>2310</v>
      </c>
      <c r="J4" s="20">
        <v>1130</v>
      </c>
      <c r="K4" s="20">
        <v>113.196</v>
      </c>
      <c r="L4" s="20">
        <v>2</v>
      </c>
      <c r="M4" s="19" t="s">
        <v>404</v>
      </c>
    </row>
    <row r="5" customHeight="1" spans="1:13">
      <c r="A5" s="20">
        <v>279374</v>
      </c>
      <c r="B5" s="20" t="s">
        <v>2311</v>
      </c>
      <c r="C5" s="20" t="s">
        <v>386</v>
      </c>
      <c r="D5" s="20" t="s">
        <v>2301</v>
      </c>
      <c r="E5" s="20" t="s">
        <v>388</v>
      </c>
      <c r="F5" s="20" t="s">
        <v>2312</v>
      </c>
      <c r="G5" s="20" t="s">
        <v>2313</v>
      </c>
      <c r="H5" s="20" t="s">
        <v>2314</v>
      </c>
      <c r="I5" s="20" t="s">
        <v>2315</v>
      </c>
      <c r="J5" s="20">
        <v>1130</v>
      </c>
      <c r="K5" s="20">
        <v>113.313</v>
      </c>
      <c r="L5" s="20">
        <v>3</v>
      </c>
      <c r="M5" s="19" t="s">
        <v>415</v>
      </c>
    </row>
    <row r="6" customHeight="1" spans="1:13">
      <c r="A6" s="20">
        <v>279380</v>
      </c>
      <c r="B6" s="20" t="s">
        <v>2316</v>
      </c>
      <c r="C6" s="20" t="s">
        <v>386</v>
      </c>
      <c r="D6" s="20" t="s">
        <v>2301</v>
      </c>
      <c r="E6" s="20" t="s">
        <v>388</v>
      </c>
      <c r="F6" s="20" t="s">
        <v>2317</v>
      </c>
      <c r="G6" s="20" t="s">
        <v>2313</v>
      </c>
      <c r="H6" s="20" t="s">
        <v>2314</v>
      </c>
      <c r="I6" s="20" t="s">
        <v>2318</v>
      </c>
      <c r="J6" s="20">
        <v>1130</v>
      </c>
      <c r="K6" s="20">
        <v>114.875</v>
      </c>
      <c r="L6" s="20">
        <v>4</v>
      </c>
      <c r="M6" s="17" t="s">
        <v>800</v>
      </c>
    </row>
    <row r="7" customHeight="1" spans="1:13">
      <c r="A7" s="20">
        <v>291285</v>
      </c>
      <c r="B7" s="20" t="s">
        <v>2319</v>
      </c>
      <c r="C7" s="20" t="s">
        <v>386</v>
      </c>
      <c r="D7" s="20" t="s">
        <v>2301</v>
      </c>
      <c r="E7" s="20" t="s">
        <v>388</v>
      </c>
      <c r="F7" s="20" t="s">
        <v>2320</v>
      </c>
      <c r="G7" s="20" t="s">
        <v>2321</v>
      </c>
      <c r="H7" s="20" t="s">
        <v>2322</v>
      </c>
      <c r="I7" s="20" t="s">
        <v>2323</v>
      </c>
      <c r="J7" s="20">
        <v>1130</v>
      </c>
      <c r="K7" s="20">
        <v>119.192</v>
      </c>
      <c r="L7" s="20">
        <v>5</v>
      </c>
      <c r="M7" s="17" t="s">
        <v>800</v>
      </c>
    </row>
    <row r="8" customHeight="1" spans="1:13">
      <c r="A8" s="20">
        <v>264528</v>
      </c>
      <c r="B8" s="20" t="s">
        <v>2324</v>
      </c>
      <c r="C8" s="20" t="s">
        <v>386</v>
      </c>
      <c r="D8" s="20" t="s">
        <v>2301</v>
      </c>
      <c r="E8" s="20" t="s">
        <v>388</v>
      </c>
      <c r="F8" s="20" t="s">
        <v>2325</v>
      </c>
      <c r="G8" s="20" t="s">
        <v>2326</v>
      </c>
      <c r="H8" s="20" t="s">
        <v>2327</v>
      </c>
      <c r="I8" s="20" t="s">
        <v>2328</v>
      </c>
      <c r="J8" s="20">
        <v>1130</v>
      </c>
      <c r="K8" s="20">
        <v>131.646</v>
      </c>
      <c r="L8" s="20">
        <v>6</v>
      </c>
      <c r="M8" s="17" t="s">
        <v>800</v>
      </c>
    </row>
    <row r="9" customHeight="1" spans="1:13">
      <c r="A9" s="20">
        <v>285129</v>
      </c>
      <c r="B9" s="20" t="s">
        <v>2329</v>
      </c>
      <c r="C9" s="20" t="s">
        <v>386</v>
      </c>
      <c r="D9" s="20" t="s">
        <v>2301</v>
      </c>
      <c r="E9" s="20" t="s">
        <v>388</v>
      </c>
      <c r="F9" s="20" t="s">
        <v>2330</v>
      </c>
      <c r="G9" s="20" t="s">
        <v>2331</v>
      </c>
      <c r="H9" s="20" t="s">
        <v>2332</v>
      </c>
      <c r="I9" s="20" t="s">
        <v>2333</v>
      </c>
      <c r="J9" s="20">
        <v>1130</v>
      </c>
      <c r="K9" s="20">
        <v>136.887</v>
      </c>
      <c r="L9" s="20">
        <v>7</v>
      </c>
      <c r="M9" s="17" t="s">
        <v>800</v>
      </c>
    </row>
    <row r="10" customHeight="1" spans="1:13">
      <c r="A10" s="20">
        <v>279736</v>
      </c>
      <c r="B10" s="20" t="s">
        <v>2334</v>
      </c>
      <c r="C10" s="20" t="s">
        <v>386</v>
      </c>
      <c r="D10" s="20" t="s">
        <v>2301</v>
      </c>
      <c r="E10" s="20" t="s">
        <v>388</v>
      </c>
      <c r="F10" s="20" t="s">
        <v>2335</v>
      </c>
      <c r="G10" s="20" t="s">
        <v>2336</v>
      </c>
      <c r="H10" s="20" t="s">
        <v>2337</v>
      </c>
      <c r="I10" s="20" t="s">
        <v>2338</v>
      </c>
      <c r="J10" s="20">
        <v>1130</v>
      </c>
      <c r="K10" s="20">
        <v>137.218</v>
      </c>
      <c r="L10" s="20">
        <v>8</v>
      </c>
      <c r="M10" s="17" t="s">
        <v>800</v>
      </c>
    </row>
    <row r="11" customHeight="1" spans="1:13">
      <c r="A11" s="20">
        <v>279747</v>
      </c>
      <c r="B11" s="20" t="s">
        <v>2339</v>
      </c>
      <c r="C11" s="20" t="s">
        <v>386</v>
      </c>
      <c r="D11" s="20" t="s">
        <v>2301</v>
      </c>
      <c r="E11" s="20" t="s">
        <v>388</v>
      </c>
      <c r="F11" s="20" t="s">
        <v>2340</v>
      </c>
      <c r="G11" s="20" t="s">
        <v>2336</v>
      </c>
      <c r="H11" s="20" t="s">
        <v>2337</v>
      </c>
      <c r="I11" s="20" t="s">
        <v>2341</v>
      </c>
      <c r="J11" s="20">
        <v>1130</v>
      </c>
      <c r="K11" s="20">
        <v>138.515</v>
      </c>
      <c r="L11" s="20">
        <v>9</v>
      </c>
      <c r="M11" s="17" t="s">
        <v>800</v>
      </c>
    </row>
    <row r="12" customHeight="1" spans="1:13">
      <c r="A12" s="20">
        <v>279108</v>
      </c>
      <c r="B12" s="20" t="s">
        <v>2342</v>
      </c>
      <c r="C12" s="20" t="s">
        <v>386</v>
      </c>
      <c r="D12" s="20" t="s">
        <v>2301</v>
      </c>
      <c r="E12" s="20" t="s">
        <v>388</v>
      </c>
      <c r="F12" s="20" t="s">
        <v>2343</v>
      </c>
      <c r="G12" s="20" t="s">
        <v>2344</v>
      </c>
      <c r="H12" s="20" t="s">
        <v>2345</v>
      </c>
      <c r="I12" s="20" t="s">
        <v>2346</v>
      </c>
      <c r="J12" s="20">
        <v>1130</v>
      </c>
      <c r="K12" s="20">
        <v>143.141</v>
      </c>
      <c r="L12" s="20">
        <v>10</v>
      </c>
      <c r="M12" s="17" t="s">
        <v>426</v>
      </c>
    </row>
    <row r="13" customHeight="1" spans="1:13">
      <c r="A13" s="20">
        <v>280157</v>
      </c>
      <c r="B13" s="20" t="s">
        <v>2347</v>
      </c>
      <c r="C13" s="20" t="s">
        <v>386</v>
      </c>
      <c r="D13" s="20" t="s">
        <v>2301</v>
      </c>
      <c r="E13" s="20" t="s">
        <v>388</v>
      </c>
      <c r="F13" s="20" t="s">
        <v>2348</v>
      </c>
      <c r="G13" s="20" t="s">
        <v>2349</v>
      </c>
      <c r="H13" s="20" t="s">
        <v>2350</v>
      </c>
      <c r="I13" s="20" t="s">
        <v>2351</v>
      </c>
      <c r="J13" s="20">
        <v>1130</v>
      </c>
      <c r="K13" s="20">
        <v>143.434</v>
      </c>
      <c r="L13" s="20">
        <v>11</v>
      </c>
      <c r="M13" s="17" t="s">
        <v>426</v>
      </c>
    </row>
    <row r="14" customHeight="1" spans="1:13">
      <c r="A14" s="20">
        <v>264361</v>
      </c>
      <c r="B14" s="20" t="s">
        <v>2352</v>
      </c>
      <c r="C14" s="20" t="s">
        <v>386</v>
      </c>
      <c r="D14" s="20" t="s">
        <v>2301</v>
      </c>
      <c r="E14" s="20" t="s">
        <v>388</v>
      </c>
      <c r="F14" s="20" t="s">
        <v>2353</v>
      </c>
      <c r="G14" s="20" t="s">
        <v>2354</v>
      </c>
      <c r="H14" s="20" t="s">
        <v>2355</v>
      </c>
      <c r="I14" s="20" t="s">
        <v>2356</v>
      </c>
      <c r="J14" s="20">
        <v>1130</v>
      </c>
      <c r="K14" s="20">
        <v>152.793</v>
      </c>
      <c r="L14" s="20">
        <v>12</v>
      </c>
      <c r="M14" s="17" t="s">
        <v>426</v>
      </c>
    </row>
    <row r="15" customHeight="1" spans="1:13">
      <c r="A15" s="20">
        <v>293005</v>
      </c>
      <c r="B15" s="20" t="s">
        <v>2357</v>
      </c>
      <c r="C15" s="20" t="s">
        <v>386</v>
      </c>
      <c r="D15" s="20" t="s">
        <v>2301</v>
      </c>
      <c r="E15" s="20" t="s">
        <v>388</v>
      </c>
      <c r="F15" s="20" t="s">
        <v>2358</v>
      </c>
      <c r="G15" s="20" t="s">
        <v>2359</v>
      </c>
      <c r="H15" s="20" t="s">
        <v>2322</v>
      </c>
      <c r="I15" s="20" t="s">
        <v>2360</v>
      </c>
      <c r="J15" s="20">
        <v>1130</v>
      </c>
      <c r="K15" s="20">
        <v>158.358</v>
      </c>
      <c r="L15" s="20">
        <v>13</v>
      </c>
      <c r="M15" s="17" t="s">
        <v>426</v>
      </c>
    </row>
    <row r="16" customHeight="1" spans="1:13">
      <c r="A16" s="20">
        <v>290021</v>
      </c>
      <c r="B16" s="20" t="s">
        <v>2361</v>
      </c>
      <c r="C16" s="20" t="s">
        <v>386</v>
      </c>
      <c r="D16" s="20" t="s">
        <v>2301</v>
      </c>
      <c r="E16" s="20" t="s">
        <v>388</v>
      </c>
      <c r="F16" s="20" t="s">
        <v>2362</v>
      </c>
      <c r="G16" s="20" t="s">
        <v>2363</v>
      </c>
      <c r="H16" s="20" t="s">
        <v>2364</v>
      </c>
      <c r="I16" s="20" t="s">
        <v>2365</v>
      </c>
      <c r="J16" s="20">
        <v>1130</v>
      </c>
      <c r="K16" s="20">
        <v>163.636</v>
      </c>
      <c r="L16" s="20">
        <v>14</v>
      </c>
      <c r="M16" s="17" t="s">
        <v>426</v>
      </c>
    </row>
    <row r="17" customHeight="1" spans="1:13">
      <c r="A17" s="20">
        <v>280147</v>
      </c>
      <c r="B17" s="20" t="s">
        <v>2366</v>
      </c>
      <c r="C17" s="20" t="s">
        <v>386</v>
      </c>
      <c r="D17" s="20" t="s">
        <v>2301</v>
      </c>
      <c r="E17" s="20" t="s">
        <v>388</v>
      </c>
      <c r="F17" s="20" t="s">
        <v>2367</v>
      </c>
      <c r="G17" s="20" t="s">
        <v>2368</v>
      </c>
      <c r="H17" s="20" t="s">
        <v>2350</v>
      </c>
      <c r="I17" s="20" t="s">
        <v>2369</v>
      </c>
      <c r="J17" s="20">
        <v>1130</v>
      </c>
      <c r="K17" s="20">
        <v>165.457</v>
      </c>
      <c r="L17" s="20">
        <v>15</v>
      </c>
      <c r="M17" s="17" t="s">
        <v>426</v>
      </c>
    </row>
    <row r="18" customHeight="1" spans="1:13">
      <c r="A18" s="20">
        <v>263911</v>
      </c>
      <c r="B18" s="20" t="s">
        <v>2370</v>
      </c>
      <c r="C18" s="20" t="s">
        <v>386</v>
      </c>
      <c r="D18" s="20" t="s">
        <v>2301</v>
      </c>
      <c r="E18" s="20" t="s">
        <v>388</v>
      </c>
      <c r="F18" s="20" t="s">
        <v>2371</v>
      </c>
      <c r="G18" s="20" t="s">
        <v>2372</v>
      </c>
      <c r="H18" s="20" t="s">
        <v>2373</v>
      </c>
      <c r="I18" s="20" t="s">
        <v>2374</v>
      </c>
      <c r="J18" s="20">
        <v>1130</v>
      </c>
      <c r="K18" s="20">
        <v>177.432</v>
      </c>
      <c r="L18" s="20">
        <v>16</v>
      </c>
      <c r="M18" s="17" t="s">
        <v>426</v>
      </c>
    </row>
    <row r="19" customHeight="1" spans="1:13">
      <c r="A19" s="20">
        <v>285489</v>
      </c>
      <c r="B19" s="20" t="s">
        <v>2375</v>
      </c>
      <c r="C19" s="20" t="s">
        <v>386</v>
      </c>
      <c r="D19" s="20" t="s">
        <v>2301</v>
      </c>
      <c r="E19" s="20" t="s">
        <v>388</v>
      </c>
      <c r="F19" s="20" t="s">
        <v>2376</v>
      </c>
      <c r="G19" s="20" t="s">
        <v>2377</v>
      </c>
      <c r="H19" s="20" t="s">
        <v>2378</v>
      </c>
      <c r="I19" s="20" t="s">
        <v>2379</v>
      </c>
      <c r="J19" s="20">
        <v>1130</v>
      </c>
      <c r="K19" s="20">
        <v>184.862</v>
      </c>
      <c r="L19" s="20">
        <v>17</v>
      </c>
      <c r="M19" s="17" t="s">
        <v>426</v>
      </c>
    </row>
    <row r="20" customHeight="1" spans="1:13">
      <c r="A20" s="20">
        <v>281212</v>
      </c>
      <c r="B20" s="20" t="s">
        <v>2380</v>
      </c>
      <c r="C20" s="20" t="s">
        <v>386</v>
      </c>
      <c r="D20" s="20" t="s">
        <v>2301</v>
      </c>
      <c r="E20" s="20" t="s">
        <v>388</v>
      </c>
      <c r="F20" s="20" t="s">
        <v>2381</v>
      </c>
      <c r="G20" s="20" t="s">
        <v>2382</v>
      </c>
      <c r="H20" s="20" t="s">
        <v>2383</v>
      </c>
      <c r="I20" s="20" t="s">
        <v>2384</v>
      </c>
      <c r="J20" s="20">
        <v>1130</v>
      </c>
      <c r="K20" s="20">
        <v>187.282</v>
      </c>
      <c r="L20" s="20">
        <v>18</v>
      </c>
      <c r="M20" s="17" t="s">
        <v>426</v>
      </c>
    </row>
    <row r="21" customHeight="1" spans="1:13">
      <c r="A21" s="20">
        <v>290690</v>
      </c>
      <c r="B21" s="20" t="s">
        <v>2385</v>
      </c>
      <c r="C21" s="20" t="s">
        <v>386</v>
      </c>
      <c r="D21" s="20" t="s">
        <v>2301</v>
      </c>
      <c r="E21" s="20" t="s">
        <v>388</v>
      </c>
      <c r="F21" s="20" t="s">
        <v>2386</v>
      </c>
      <c r="G21" s="20" t="s">
        <v>2387</v>
      </c>
      <c r="H21" s="20" t="s">
        <v>2388</v>
      </c>
      <c r="I21" s="20" t="s">
        <v>2389</v>
      </c>
      <c r="J21" s="20">
        <v>1130</v>
      </c>
      <c r="K21" s="20">
        <v>188.736</v>
      </c>
      <c r="L21" s="20">
        <v>19</v>
      </c>
      <c r="M21" s="17" t="s">
        <v>426</v>
      </c>
    </row>
    <row r="22" customHeight="1" spans="1:13">
      <c r="A22" s="20">
        <v>275580</v>
      </c>
      <c r="B22" s="20" t="s">
        <v>2390</v>
      </c>
      <c r="C22" s="20" t="s">
        <v>386</v>
      </c>
      <c r="D22" s="20" t="s">
        <v>2301</v>
      </c>
      <c r="E22" s="20" t="s">
        <v>388</v>
      </c>
      <c r="F22" s="20" t="s">
        <v>2391</v>
      </c>
      <c r="G22" s="20" t="s">
        <v>2392</v>
      </c>
      <c r="H22" s="20" t="s">
        <v>2393</v>
      </c>
      <c r="I22" s="20" t="s">
        <v>2394</v>
      </c>
      <c r="J22" s="20">
        <v>1130</v>
      </c>
      <c r="K22" s="20">
        <v>188.75</v>
      </c>
      <c r="L22" s="20">
        <v>20</v>
      </c>
      <c r="M22" s="17" t="s">
        <v>426</v>
      </c>
    </row>
    <row r="23" customHeight="1" spans="1:13">
      <c r="A23" s="20">
        <v>287996</v>
      </c>
      <c r="B23" s="20" t="s">
        <v>2395</v>
      </c>
      <c r="C23" s="20" t="s">
        <v>386</v>
      </c>
      <c r="D23" s="20" t="s">
        <v>2301</v>
      </c>
      <c r="E23" s="20" t="s">
        <v>388</v>
      </c>
      <c r="F23" s="20" t="s">
        <v>2396</v>
      </c>
      <c r="G23" s="20" t="s">
        <v>2363</v>
      </c>
      <c r="H23" s="20" t="s">
        <v>2397</v>
      </c>
      <c r="I23" s="20" t="s">
        <v>2398</v>
      </c>
      <c r="J23" s="20">
        <v>1130</v>
      </c>
      <c r="K23" s="20">
        <v>189.936</v>
      </c>
      <c r="L23" s="20">
        <v>21</v>
      </c>
      <c r="M23" s="17" t="s">
        <v>426</v>
      </c>
    </row>
    <row r="24" customHeight="1" spans="1:13">
      <c r="A24" s="20">
        <v>290677</v>
      </c>
      <c r="B24" s="20" t="s">
        <v>2399</v>
      </c>
      <c r="C24" s="20" t="s">
        <v>386</v>
      </c>
      <c r="D24" s="20" t="s">
        <v>2301</v>
      </c>
      <c r="E24" s="20" t="s">
        <v>388</v>
      </c>
      <c r="F24" s="20" t="s">
        <v>2400</v>
      </c>
      <c r="G24" s="20" t="s">
        <v>2401</v>
      </c>
      <c r="H24" s="20" t="s">
        <v>2388</v>
      </c>
      <c r="I24" s="20" t="s">
        <v>2402</v>
      </c>
      <c r="J24" s="20">
        <v>1130</v>
      </c>
      <c r="K24" s="20">
        <v>190.931</v>
      </c>
      <c r="L24" s="20">
        <v>22</v>
      </c>
      <c r="M24" s="17" t="s">
        <v>426</v>
      </c>
    </row>
    <row r="25" customHeight="1" spans="1:13">
      <c r="A25" s="20">
        <v>290110</v>
      </c>
      <c r="B25" s="20" t="s">
        <v>2403</v>
      </c>
      <c r="C25" s="20" t="s">
        <v>386</v>
      </c>
      <c r="D25" s="20" t="s">
        <v>2301</v>
      </c>
      <c r="E25" s="20" t="s">
        <v>388</v>
      </c>
      <c r="F25" s="20" t="s">
        <v>2404</v>
      </c>
      <c r="G25" s="20" t="s">
        <v>2387</v>
      </c>
      <c r="H25" s="20" t="s">
        <v>2388</v>
      </c>
      <c r="I25" s="20" t="s">
        <v>2405</v>
      </c>
      <c r="J25" s="20">
        <v>1130</v>
      </c>
      <c r="K25" s="20">
        <v>194.167</v>
      </c>
      <c r="L25" s="20">
        <v>23</v>
      </c>
      <c r="M25" s="17" t="s">
        <v>426</v>
      </c>
    </row>
    <row r="26" customHeight="1" spans="1:13">
      <c r="A26" s="20">
        <v>279823</v>
      </c>
      <c r="B26" s="20" t="s">
        <v>2406</v>
      </c>
      <c r="C26" s="20" t="s">
        <v>386</v>
      </c>
      <c r="D26" s="20" t="s">
        <v>2301</v>
      </c>
      <c r="E26" s="20" t="s">
        <v>388</v>
      </c>
      <c r="F26" s="20" t="s">
        <v>2407</v>
      </c>
      <c r="G26" s="20" t="s">
        <v>2408</v>
      </c>
      <c r="H26" s="20" t="s">
        <v>2409</v>
      </c>
      <c r="I26" s="20" t="s">
        <v>2410</v>
      </c>
      <c r="J26" s="20">
        <v>1130</v>
      </c>
      <c r="K26" s="20">
        <v>195.291</v>
      </c>
      <c r="L26" s="20">
        <v>24</v>
      </c>
      <c r="M26" s="17" t="s">
        <v>426</v>
      </c>
    </row>
    <row r="27" customHeight="1" spans="1:13">
      <c r="A27" s="20">
        <v>283735</v>
      </c>
      <c r="B27" s="20" t="s">
        <v>2411</v>
      </c>
      <c r="C27" s="20" t="s">
        <v>386</v>
      </c>
      <c r="D27" s="20" t="s">
        <v>2301</v>
      </c>
      <c r="E27" s="20" t="s">
        <v>388</v>
      </c>
      <c r="F27" s="20" t="s">
        <v>2412</v>
      </c>
      <c r="G27" s="20" t="s">
        <v>2413</v>
      </c>
      <c r="H27" s="20" t="s">
        <v>2414</v>
      </c>
      <c r="I27" s="20" t="s">
        <v>2415</v>
      </c>
      <c r="J27" s="20">
        <v>1130</v>
      </c>
      <c r="K27" s="20">
        <v>195.384</v>
      </c>
      <c r="L27" s="20">
        <v>25</v>
      </c>
      <c r="M27" s="17" t="s">
        <v>426</v>
      </c>
    </row>
    <row r="28" customHeight="1" spans="1:13">
      <c r="A28" s="20">
        <v>285469</v>
      </c>
      <c r="B28" s="20" t="s">
        <v>2416</v>
      </c>
      <c r="C28" s="20" t="s">
        <v>386</v>
      </c>
      <c r="D28" s="20" t="s">
        <v>2301</v>
      </c>
      <c r="E28" s="20" t="s">
        <v>388</v>
      </c>
      <c r="F28" s="20" t="s">
        <v>2417</v>
      </c>
      <c r="G28" s="20" t="s">
        <v>2377</v>
      </c>
      <c r="H28" s="20" t="s">
        <v>2378</v>
      </c>
      <c r="I28" s="20" t="s">
        <v>2418</v>
      </c>
      <c r="J28" s="20">
        <v>1130</v>
      </c>
      <c r="K28" s="20">
        <v>197.24</v>
      </c>
      <c r="L28" s="20">
        <v>26</v>
      </c>
      <c r="M28" s="17" t="s">
        <v>426</v>
      </c>
    </row>
    <row r="29" customHeight="1" spans="1:13">
      <c r="A29" s="20">
        <v>280154</v>
      </c>
      <c r="B29" s="20" t="s">
        <v>2419</v>
      </c>
      <c r="C29" s="20" t="s">
        <v>386</v>
      </c>
      <c r="D29" s="20" t="s">
        <v>2301</v>
      </c>
      <c r="E29" s="20" t="s">
        <v>388</v>
      </c>
      <c r="F29" s="20" t="s">
        <v>2420</v>
      </c>
      <c r="G29" s="20" t="s">
        <v>2421</v>
      </c>
      <c r="H29" s="20" t="s">
        <v>2350</v>
      </c>
      <c r="I29" s="20" t="s">
        <v>2422</v>
      </c>
      <c r="J29" s="20">
        <v>1130</v>
      </c>
      <c r="K29" s="20">
        <v>198.285</v>
      </c>
      <c r="L29" s="20">
        <v>27</v>
      </c>
      <c r="M29" s="17" t="s">
        <v>426</v>
      </c>
    </row>
    <row r="30" customHeight="1" spans="1:13">
      <c r="A30" s="20">
        <v>285455</v>
      </c>
      <c r="B30" s="20" t="s">
        <v>2423</v>
      </c>
      <c r="C30" s="20" t="s">
        <v>386</v>
      </c>
      <c r="D30" s="20" t="s">
        <v>2301</v>
      </c>
      <c r="E30" s="20" t="s">
        <v>388</v>
      </c>
      <c r="F30" s="20" t="s">
        <v>2424</v>
      </c>
      <c r="G30" s="20" t="s">
        <v>2425</v>
      </c>
      <c r="H30" s="20" t="s">
        <v>2378</v>
      </c>
      <c r="I30" s="20" t="s">
        <v>2426</v>
      </c>
      <c r="J30" s="20">
        <v>1130</v>
      </c>
      <c r="K30" s="20">
        <v>201.559</v>
      </c>
      <c r="L30" s="20">
        <v>28</v>
      </c>
      <c r="M30" s="17" t="s">
        <v>426</v>
      </c>
    </row>
    <row r="31" customHeight="1" spans="1:13">
      <c r="A31" s="20">
        <v>279494</v>
      </c>
      <c r="B31" s="20" t="s">
        <v>2427</v>
      </c>
      <c r="C31" s="20" t="s">
        <v>386</v>
      </c>
      <c r="D31" s="20" t="s">
        <v>2301</v>
      </c>
      <c r="E31" s="20" t="s">
        <v>388</v>
      </c>
      <c r="F31" s="20" t="s">
        <v>2428</v>
      </c>
      <c r="G31" s="20" t="s">
        <v>2429</v>
      </c>
      <c r="H31" s="20" t="s">
        <v>2430</v>
      </c>
      <c r="I31" s="20" t="s">
        <v>2431</v>
      </c>
      <c r="J31" s="20">
        <v>1130</v>
      </c>
      <c r="K31" s="20">
        <v>204.083</v>
      </c>
      <c r="L31" s="20">
        <v>29</v>
      </c>
      <c r="M31" s="17" t="s">
        <v>426</v>
      </c>
    </row>
    <row r="32" customHeight="1" spans="1:13">
      <c r="A32" s="20">
        <v>290703</v>
      </c>
      <c r="B32" s="20" t="s">
        <v>2432</v>
      </c>
      <c r="C32" s="20" t="s">
        <v>386</v>
      </c>
      <c r="D32" s="20" t="s">
        <v>2301</v>
      </c>
      <c r="E32" s="20" t="s">
        <v>388</v>
      </c>
      <c r="F32" s="20" t="s">
        <v>2433</v>
      </c>
      <c r="G32" s="20" t="s">
        <v>2434</v>
      </c>
      <c r="H32" s="20" t="s">
        <v>2435</v>
      </c>
      <c r="I32" s="20" t="s">
        <v>2436</v>
      </c>
      <c r="J32" s="20">
        <v>1130</v>
      </c>
      <c r="K32" s="20">
        <v>216.474</v>
      </c>
      <c r="L32" s="20">
        <v>30</v>
      </c>
      <c r="M32" s="17" t="s">
        <v>468</v>
      </c>
    </row>
    <row r="33" customHeight="1" spans="1:13">
      <c r="A33" s="20">
        <v>264430</v>
      </c>
      <c r="B33" s="20" t="s">
        <v>2437</v>
      </c>
      <c r="C33" s="20" t="s">
        <v>386</v>
      </c>
      <c r="D33" s="20" t="s">
        <v>2301</v>
      </c>
      <c r="E33" s="20" t="s">
        <v>388</v>
      </c>
      <c r="F33" s="20" t="s">
        <v>2438</v>
      </c>
      <c r="G33" s="20" t="s">
        <v>2439</v>
      </c>
      <c r="H33" s="20" t="s">
        <v>2440</v>
      </c>
      <c r="I33" s="20" t="s">
        <v>2441</v>
      </c>
      <c r="J33" s="20">
        <v>1130</v>
      </c>
      <c r="K33" s="20">
        <v>217.989</v>
      </c>
      <c r="L33" s="20">
        <v>31</v>
      </c>
      <c r="M33" s="17" t="s">
        <v>468</v>
      </c>
    </row>
    <row r="34" customHeight="1" spans="1:13">
      <c r="A34" s="20">
        <v>262259</v>
      </c>
      <c r="B34" s="20" t="s">
        <v>2442</v>
      </c>
      <c r="C34" s="20" t="s">
        <v>386</v>
      </c>
      <c r="D34" s="20" t="s">
        <v>2301</v>
      </c>
      <c r="E34" s="20" t="s">
        <v>388</v>
      </c>
      <c r="F34" s="20" t="s">
        <v>2443</v>
      </c>
      <c r="G34" s="20" t="s">
        <v>2444</v>
      </c>
      <c r="H34" s="20" t="s">
        <v>2445</v>
      </c>
      <c r="I34" s="20" t="s">
        <v>2446</v>
      </c>
      <c r="J34" s="20">
        <v>1130</v>
      </c>
      <c r="K34" s="20">
        <v>223.988</v>
      </c>
      <c r="L34" s="20">
        <v>32</v>
      </c>
      <c r="M34" s="17" t="s">
        <v>468</v>
      </c>
    </row>
    <row r="35" customHeight="1" spans="1:13">
      <c r="A35" s="20">
        <v>287615</v>
      </c>
      <c r="B35" s="20" t="s">
        <v>2447</v>
      </c>
      <c r="C35" s="20" t="s">
        <v>386</v>
      </c>
      <c r="D35" s="20" t="s">
        <v>2301</v>
      </c>
      <c r="E35" s="20" t="s">
        <v>388</v>
      </c>
      <c r="F35" s="20" t="s">
        <v>2448</v>
      </c>
      <c r="G35" s="20" t="s">
        <v>2449</v>
      </c>
      <c r="H35" s="20" t="s">
        <v>2450</v>
      </c>
      <c r="I35" s="20" t="s">
        <v>2451</v>
      </c>
      <c r="J35" s="20">
        <v>1130</v>
      </c>
      <c r="K35" s="20">
        <v>226.407</v>
      </c>
      <c r="L35" s="20">
        <v>33</v>
      </c>
      <c r="M35" s="17" t="s">
        <v>468</v>
      </c>
    </row>
    <row r="36" customHeight="1" spans="1:13">
      <c r="A36" s="20">
        <v>272918</v>
      </c>
      <c r="B36" s="20" t="s">
        <v>2452</v>
      </c>
      <c r="C36" s="20" t="s">
        <v>386</v>
      </c>
      <c r="D36" s="20" t="s">
        <v>2301</v>
      </c>
      <c r="E36" s="20" t="s">
        <v>388</v>
      </c>
      <c r="F36" s="20" t="s">
        <v>2453</v>
      </c>
      <c r="G36" s="20" t="s">
        <v>2454</v>
      </c>
      <c r="H36" s="20" t="s">
        <v>2455</v>
      </c>
      <c r="I36" s="20" t="s">
        <v>2456</v>
      </c>
      <c r="J36" s="20">
        <v>1130</v>
      </c>
      <c r="K36" s="20">
        <v>230.728</v>
      </c>
      <c r="L36" s="20">
        <v>34</v>
      </c>
      <c r="M36" s="17" t="s">
        <v>468</v>
      </c>
    </row>
    <row r="37" customHeight="1" spans="1:13">
      <c r="A37" s="20">
        <v>276559</v>
      </c>
      <c r="B37" s="20" t="s">
        <v>2457</v>
      </c>
      <c r="C37" s="20" t="s">
        <v>386</v>
      </c>
      <c r="D37" s="20" t="s">
        <v>2301</v>
      </c>
      <c r="E37" s="20" t="s">
        <v>388</v>
      </c>
      <c r="F37" s="20" t="s">
        <v>2458</v>
      </c>
      <c r="G37" s="20" t="s">
        <v>2449</v>
      </c>
      <c r="H37" s="20" t="s">
        <v>2450</v>
      </c>
      <c r="I37" s="20" t="s">
        <v>2459</v>
      </c>
      <c r="J37" s="20">
        <v>1130</v>
      </c>
      <c r="K37" s="20">
        <v>231.719</v>
      </c>
      <c r="L37" s="20">
        <v>35</v>
      </c>
      <c r="M37" s="17" t="s">
        <v>468</v>
      </c>
    </row>
    <row r="38" customHeight="1" spans="1:13">
      <c r="A38" s="20">
        <v>291956</v>
      </c>
      <c r="B38" s="20" t="s">
        <v>2460</v>
      </c>
      <c r="C38" s="20" t="s">
        <v>386</v>
      </c>
      <c r="D38" s="20" t="s">
        <v>2301</v>
      </c>
      <c r="E38" s="20" t="s">
        <v>388</v>
      </c>
      <c r="F38" s="20" t="s">
        <v>2461</v>
      </c>
      <c r="G38" s="20" t="s">
        <v>2462</v>
      </c>
      <c r="H38" s="20" t="s">
        <v>2463</v>
      </c>
      <c r="I38" s="20" t="s">
        <v>2464</v>
      </c>
      <c r="J38" s="20">
        <v>1130</v>
      </c>
      <c r="K38" s="20">
        <v>236.707</v>
      </c>
      <c r="L38" s="20">
        <v>36</v>
      </c>
      <c r="M38" s="17" t="s">
        <v>468</v>
      </c>
    </row>
    <row r="39" customHeight="1" spans="1:13">
      <c r="A39" s="20">
        <v>283714</v>
      </c>
      <c r="B39" s="20" t="s">
        <v>2465</v>
      </c>
      <c r="C39" s="20" t="s">
        <v>386</v>
      </c>
      <c r="D39" s="20" t="s">
        <v>2301</v>
      </c>
      <c r="E39" s="20" t="s">
        <v>388</v>
      </c>
      <c r="F39" s="20" t="s">
        <v>2466</v>
      </c>
      <c r="G39" s="20" t="s">
        <v>2421</v>
      </c>
      <c r="H39" s="20" t="s">
        <v>2414</v>
      </c>
      <c r="I39" s="20" t="s">
        <v>2467</v>
      </c>
      <c r="J39" s="20">
        <v>1130</v>
      </c>
      <c r="K39" s="20">
        <v>237.802</v>
      </c>
      <c r="L39" s="20">
        <v>37</v>
      </c>
      <c r="M39" s="17" t="s">
        <v>468</v>
      </c>
    </row>
    <row r="40" customHeight="1" spans="1:13">
      <c r="A40" s="20">
        <v>277965</v>
      </c>
      <c r="B40" s="20" t="s">
        <v>2468</v>
      </c>
      <c r="C40" s="20" t="s">
        <v>386</v>
      </c>
      <c r="D40" s="20" t="s">
        <v>2301</v>
      </c>
      <c r="E40" s="20" t="s">
        <v>388</v>
      </c>
      <c r="F40" s="20" t="s">
        <v>2469</v>
      </c>
      <c r="G40" s="20" t="s">
        <v>2470</v>
      </c>
      <c r="H40" s="20" t="s">
        <v>2471</v>
      </c>
      <c r="I40" s="20" t="s">
        <v>2472</v>
      </c>
      <c r="J40" s="20">
        <v>1130</v>
      </c>
      <c r="K40" s="20">
        <v>244.227</v>
      </c>
      <c r="L40" s="20">
        <v>38</v>
      </c>
      <c r="M40" s="17" t="s">
        <v>468</v>
      </c>
    </row>
    <row r="41" customHeight="1" spans="1:13">
      <c r="A41" s="20">
        <v>289870</v>
      </c>
      <c r="B41" s="20" t="s">
        <v>2473</v>
      </c>
      <c r="C41" s="20" t="s">
        <v>386</v>
      </c>
      <c r="D41" s="20" t="s">
        <v>2301</v>
      </c>
      <c r="E41" s="20" t="s">
        <v>388</v>
      </c>
      <c r="F41" s="20" t="s">
        <v>2474</v>
      </c>
      <c r="G41" s="20" t="s">
        <v>2475</v>
      </c>
      <c r="H41" s="20" t="s">
        <v>2388</v>
      </c>
      <c r="I41" s="20" t="s">
        <v>2476</v>
      </c>
      <c r="J41" s="20">
        <v>1030</v>
      </c>
      <c r="K41" s="20">
        <v>148.541</v>
      </c>
      <c r="L41" s="20">
        <v>39</v>
      </c>
      <c r="M41" s="17" t="s">
        <v>468</v>
      </c>
    </row>
    <row r="42" customHeight="1" spans="1:13">
      <c r="A42" s="20">
        <v>288409</v>
      </c>
      <c r="B42" s="20" t="s">
        <v>2477</v>
      </c>
      <c r="C42" s="20" t="s">
        <v>386</v>
      </c>
      <c r="D42" s="20" t="s">
        <v>2301</v>
      </c>
      <c r="E42" s="20" t="s">
        <v>388</v>
      </c>
      <c r="F42" s="20" t="s">
        <v>2478</v>
      </c>
      <c r="G42" s="20" t="s">
        <v>2462</v>
      </c>
      <c r="H42" s="20" t="s">
        <v>2479</v>
      </c>
      <c r="I42" s="20" t="s">
        <v>2480</v>
      </c>
      <c r="J42" s="20">
        <v>1030</v>
      </c>
      <c r="K42" s="20">
        <v>157.376</v>
      </c>
      <c r="L42" s="20">
        <v>40</v>
      </c>
      <c r="M42" s="17" t="s">
        <v>468</v>
      </c>
    </row>
    <row r="43" customHeight="1" spans="1:13">
      <c r="A43" s="20">
        <v>278643</v>
      </c>
      <c r="B43" s="20" t="s">
        <v>2481</v>
      </c>
      <c r="C43" s="20" t="s">
        <v>386</v>
      </c>
      <c r="D43" s="20" t="s">
        <v>2301</v>
      </c>
      <c r="E43" s="20" t="s">
        <v>388</v>
      </c>
      <c r="F43" s="20" t="s">
        <v>2482</v>
      </c>
      <c r="G43" s="20" t="s">
        <v>2483</v>
      </c>
      <c r="H43" s="20" t="s">
        <v>2484</v>
      </c>
      <c r="I43" s="20" t="s">
        <v>2485</v>
      </c>
      <c r="J43" s="20">
        <v>1030</v>
      </c>
      <c r="K43" s="20">
        <v>188.125</v>
      </c>
      <c r="L43" s="20">
        <v>41</v>
      </c>
      <c r="M43" s="17" t="s">
        <v>468</v>
      </c>
    </row>
    <row r="44" customHeight="1" spans="1:13">
      <c r="A44" s="20">
        <v>277383</v>
      </c>
      <c r="B44" s="20" t="s">
        <v>2486</v>
      </c>
      <c r="C44" s="20" t="s">
        <v>386</v>
      </c>
      <c r="D44" s="20" t="s">
        <v>2301</v>
      </c>
      <c r="E44" s="20" t="s">
        <v>388</v>
      </c>
      <c r="F44" s="20" t="s">
        <v>2487</v>
      </c>
      <c r="G44" s="20" t="s">
        <v>2488</v>
      </c>
      <c r="H44" s="20" t="s">
        <v>2489</v>
      </c>
      <c r="I44" s="20" t="s">
        <v>2490</v>
      </c>
      <c r="J44" s="20">
        <v>1030</v>
      </c>
      <c r="K44" s="20">
        <v>230.852</v>
      </c>
      <c r="L44" s="20">
        <v>42</v>
      </c>
      <c r="M44" s="17" t="s">
        <v>468</v>
      </c>
    </row>
    <row r="45" customHeight="1" spans="1:13">
      <c r="A45" s="20">
        <v>260941</v>
      </c>
      <c r="B45" s="20" t="s">
        <v>2491</v>
      </c>
      <c r="C45" s="20" t="s">
        <v>386</v>
      </c>
      <c r="D45" s="20" t="s">
        <v>2301</v>
      </c>
      <c r="E45" s="20" t="s">
        <v>388</v>
      </c>
      <c r="F45" s="20" t="s">
        <v>2492</v>
      </c>
      <c r="G45" s="20" t="s">
        <v>2493</v>
      </c>
      <c r="H45" s="20" t="s">
        <v>2494</v>
      </c>
      <c r="I45" s="20" t="s">
        <v>2495</v>
      </c>
      <c r="J45" s="20">
        <v>1030</v>
      </c>
      <c r="K45" s="20">
        <v>255.416</v>
      </c>
      <c r="L45" s="20">
        <v>43</v>
      </c>
      <c r="M45" s="17" t="s">
        <v>468</v>
      </c>
    </row>
    <row r="46" customHeight="1" spans="1:13">
      <c r="A46" s="20">
        <v>286178</v>
      </c>
      <c r="B46" s="20" t="s">
        <v>2496</v>
      </c>
      <c r="C46" s="20" t="s">
        <v>386</v>
      </c>
      <c r="D46" s="20" t="s">
        <v>2301</v>
      </c>
      <c r="E46" s="20" t="s">
        <v>388</v>
      </c>
      <c r="F46" s="20" t="s">
        <v>2497</v>
      </c>
      <c r="G46" s="20" t="s">
        <v>2498</v>
      </c>
      <c r="H46" s="20" t="s">
        <v>2499</v>
      </c>
      <c r="I46" s="20" t="s">
        <v>2500</v>
      </c>
      <c r="J46" s="20">
        <v>1010</v>
      </c>
      <c r="K46" s="20">
        <v>175.51</v>
      </c>
      <c r="L46" s="20">
        <v>44</v>
      </c>
      <c r="M46" s="17" t="s">
        <v>468</v>
      </c>
    </row>
    <row r="47" customHeight="1" spans="1:13">
      <c r="A47" s="20">
        <v>285640</v>
      </c>
      <c r="B47" s="20" t="s">
        <v>2501</v>
      </c>
      <c r="C47" s="20" t="s">
        <v>386</v>
      </c>
      <c r="D47" s="20" t="s">
        <v>2301</v>
      </c>
      <c r="E47" s="20" t="s">
        <v>388</v>
      </c>
      <c r="F47" s="20" t="s">
        <v>2502</v>
      </c>
      <c r="G47" s="20" t="s">
        <v>2503</v>
      </c>
      <c r="H47" s="20" t="s">
        <v>2504</v>
      </c>
      <c r="I47" s="20" t="s">
        <v>2505</v>
      </c>
      <c r="J47" s="20">
        <v>930</v>
      </c>
      <c r="K47" s="20">
        <v>220.352</v>
      </c>
      <c r="L47" s="20">
        <v>45</v>
      </c>
      <c r="M47" s="17" t="s">
        <v>468</v>
      </c>
    </row>
    <row r="48" customHeight="1" spans="1:13">
      <c r="A48" s="20">
        <v>290401</v>
      </c>
      <c r="B48" s="20" t="s">
        <v>2506</v>
      </c>
      <c r="C48" s="20" t="s">
        <v>386</v>
      </c>
      <c r="D48" s="20" t="s">
        <v>2301</v>
      </c>
      <c r="E48" s="20" t="s">
        <v>388</v>
      </c>
      <c r="F48" s="20" t="s">
        <v>2507</v>
      </c>
      <c r="G48" s="20" t="s">
        <v>2434</v>
      </c>
      <c r="H48" s="20" t="s">
        <v>2435</v>
      </c>
      <c r="I48" s="20" t="s">
        <v>2508</v>
      </c>
      <c r="J48" s="20">
        <v>870</v>
      </c>
      <c r="K48" s="20">
        <v>267.339</v>
      </c>
      <c r="L48" s="20">
        <v>46</v>
      </c>
      <c r="M48" s="17" t="s">
        <v>468</v>
      </c>
    </row>
    <row r="49" customHeight="1" spans="1:13">
      <c r="A49" s="20">
        <v>278648</v>
      </c>
      <c r="B49" s="20" t="s">
        <v>2509</v>
      </c>
      <c r="C49" s="20" t="s">
        <v>386</v>
      </c>
      <c r="D49" s="20" t="s">
        <v>2301</v>
      </c>
      <c r="E49" s="20" t="s">
        <v>388</v>
      </c>
      <c r="F49" s="20" t="s">
        <v>2510</v>
      </c>
      <c r="G49" s="20" t="s">
        <v>2511</v>
      </c>
      <c r="H49" s="20" t="s">
        <v>2512</v>
      </c>
      <c r="I49" s="20" t="s">
        <v>2513</v>
      </c>
      <c r="J49" s="20">
        <v>870</v>
      </c>
      <c r="K49" s="20">
        <v>274.195</v>
      </c>
      <c r="L49" s="20">
        <v>47</v>
      </c>
      <c r="M49" s="17" t="s">
        <v>468</v>
      </c>
    </row>
    <row r="50" customHeight="1" spans="1:13">
      <c r="A50" s="20">
        <v>275123</v>
      </c>
      <c r="B50" s="20" t="s">
        <v>2514</v>
      </c>
      <c r="C50" s="20" t="s">
        <v>386</v>
      </c>
      <c r="D50" s="20" t="s">
        <v>2301</v>
      </c>
      <c r="E50" s="20" t="s">
        <v>388</v>
      </c>
      <c r="F50" s="20" t="s">
        <v>2515</v>
      </c>
      <c r="G50" s="20" t="s">
        <v>2516</v>
      </c>
      <c r="H50" s="20" t="s">
        <v>2517</v>
      </c>
      <c r="I50" s="20" t="s">
        <v>2518</v>
      </c>
      <c r="J50" s="20">
        <v>870</v>
      </c>
      <c r="K50" s="20">
        <v>283.082</v>
      </c>
      <c r="L50" s="20">
        <v>48</v>
      </c>
      <c r="M50" s="17" t="s">
        <v>468</v>
      </c>
    </row>
    <row r="51" customHeight="1" spans="1:13">
      <c r="A51" s="20">
        <v>278199</v>
      </c>
      <c r="B51" s="20" t="s">
        <v>2519</v>
      </c>
      <c r="C51" s="20" t="s">
        <v>386</v>
      </c>
      <c r="D51" s="20" t="s">
        <v>2301</v>
      </c>
      <c r="E51" s="20" t="s">
        <v>388</v>
      </c>
      <c r="F51" s="20" t="s">
        <v>2520</v>
      </c>
      <c r="G51" s="20" t="s">
        <v>2488</v>
      </c>
      <c r="H51" s="20" t="s">
        <v>2489</v>
      </c>
      <c r="I51" s="20" t="s">
        <v>2521</v>
      </c>
      <c r="J51" s="20">
        <v>820</v>
      </c>
      <c r="K51" s="20">
        <v>252.297</v>
      </c>
      <c r="L51" s="20">
        <v>49</v>
      </c>
      <c r="M51" s="17" t="s">
        <v>468</v>
      </c>
    </row>
    <row r="52" customHeight="1" spans="1:13">
      <c r="A52" s="20">
        <v>285491</v>
      </c>
      <c r="B52" s="20" t="s">
        <v>2522</v>
      </c>
      <c r="C52" s="20" t="s">
        <v>386</v>
      </c>
      <c r="D52" s="20" t="s">
        <v>2301</v>
      </c>
      <c r="E52" s="20" t="s">
        <v>388</v>
      </c>
      <c r="F52" s="20" t="s">
        <v>2523</v>
      </c>
      <c r="G52" s="20" t="s">
        <v>2524</v>
      </c>
      <c r="H52" s="20" t="s">
        <v>2525</v>
      </c>
      <c r="I52" s="20" t="s">
        <v>2526</v>
      </c>
      <c r="J52" s="20">
        <v>710</v>
      </c>
      <c r="K52" s="20">
        <v>278.059</v>
      </c>
      <c r="L52" s="20">
        <v>50</v>
      </c>
      <c r="M52" s="17" t="s">
        <v>468</v>
      </c>
    </row>
    <row r="53" customHeight="1" spans="1:13">
      <c r="A53" s="20">
        <v>279536</v>
      </c>
      <c r="B53" s="20" t="s">
        <v>2527</v>
      </c>
      <c r="C53" s="20" t="s">
        <v>386</v>
      </c>
      <c r="D53" s="20" t="s">
        <v>2301</v>
      </c>
      <c r="E53" s="20" t="s">
        <v>388</v>
      </c>
      <c r="F53" s="20" t="s">
        <v>2528</v>
      </c>
      <c r="G53" s="20" t="s">
        <v>2529</v>
      </c>
      <c r="H53" s="20" t="s">
        <v>2530</v>
      </c>
      <c r="I53" s="20" t="s">
        <v>2531</v>
      </c>
      <c r="J53" s="20">
        <v>670</v>
      </c>
      <c r="K53" s="20">
        <v>300</v>
      </c>
      <c r="L53" s="20">
        <v>51</v>
      </c>
      <c r="M53" s="17" t="s">
        <v>468</v>
      </c>
    </row>
    <row r="54" customHeight="1" spans="1:13">
      <c r="A54" s="20">
        <v>292164</v>
      </c>
      <c r="B54" s="20" t="s">
        <v>2532</v>
      </c>
      <c r="C54" s="20" t="s">
        <v>386</v>
      </c>
      <c r="D54" s="20" t="s">
        <v>2301</v>
      </c>
      <c r="E54" s="20" t="s">
        <v>388</v>
      </c>
      <c r="F54" s="20" t="s">
        <v>2533</v>
      </c>
      <c r="G54" s="20" t="s">
        <v>2534</v>
      </c>
      <c r="H54" s="20" t="s">
        <v>2535</v>
      </c>
      <c r="I54" s="20" t="s">
        <v>2536</v>
      </c>
      <c r="J54" s="20">
        <v>630</v>
      </c>
      <c r="K54" s="20">
        <v>215.234</v>
      </c>
      <c r="L54" s="20">
        <v>52</v>
      </c>
      <c r="M54" s="17" t="s">
        <v>468</v>
      </c>
    </row>
    <row r="55" customHeight="1" spans="1:13">
      <c r="A55" s="20">
        <v>279468</v>
      </c>
      <c r="B55" s="20" t="s">
        <v>2537</v>
      </c>
      <c r="C55" s="20" t="s">
        <v>386</v>
      </c>
      <c r="D55" s="20" t="s">
        <v>2301</v>
      </c>
      <c r="E55" s="20" t="s">
        <v>388</v>
      </c>
      <c r="F55" s="20" t="s">
        <v>2538</v>
      </c>
      <c r="G55" s="20" t="s">
        <v>2529</v>
      </c>
      <c r="H55" s="20" t="s">
        <v>2539</v>
      </c>
      <c r="I55" s="20" t="s">
        <v>2540</v>
      </c>
      <c r="J55" s="20">
        <v>630</v>
      </c>
      <c r="K55" s="20">
        <v>300</v>
      </c>
      <c r="L55" s="20">
        <v>53</v>
      </c>
      <c r="M55" s="17" t="s">
        <v>468</v>
      </c>
    </row>
    <row r="56" customHeight="1" spans="1:13">
      <c r="A56" s="20">
        <v>265589</v>
      </c>
      <c r="B56" s="20" t="s">
        <v>2541</v>
      </c>
      <c r="C56" s="20" t="s">
        <v>386</v>
      </c>
      <c r="D56" s="20" t="s">
        <v>2301</v>
      </c>
      <c r="E56" s="20" t="s">
        <v>388</v>
      </c>
      <c r="F56" s="20" t="s">
        <v>2542</v>
      </c>
      <c r="G56" s="20" t="s">
        <v>2543</v>
      </c>
      <c r="H56" s="20" t="s">
        <v>2544</v>
      </c>
      <c r="I56" s="20" t="s">
        <v>2545</v>
      </c>
      <c r="J56" s="20">
        <v>610</v>
      </c>
      <c r="K56" s="20">
        <v>200.907</v>
      </c>
      <c r="L56" s="20">
        <v>54</v>
      </c>
      <c r="M56" s="17" t="s">
        <v>468</v>
      </c>
    </row>
    <row r="57" customHeight="1" spans="1:13">
      <c r="A57" s="20">
        <v>287719</v>
      </c>
      <c r="B57" s="20" t="s">
        <v>2546</v>
      </c>
      <c r="C57" s="20" t="s">
        <v>386</v>
      </c>
      <c r="D57" s="20" t="s">
        <v>2301</v>
      </c>
      <c r="E57" s="20" t="s">
        <v>388</v>
      </c>
      <c r="F57" s="20" t="s">
        <v>2547</v>
      </c>
      <c r="G57" s="20" t="s">
        <v>2547</v>
      </c>
      <c r="H57" s="20" t="s">
        <v>2548</v>
      </c>
      <c r="I57" s="20" t="s">
        <v>2549</v>
      </c>
      <c r="J57" s="20">
        <v>530</v>
      </c>
      <c r="K57" s="20">
        <v>300</v>
      </c>
      <c r="L57" s="20">
        <v>55</v>
      </c>
      <c r="M57" s="17" t="s">
        <v>468</v>
      </c>
    </row>
    <row r="58" customHeight="1" spans="1:13">
      <c r="A58" s="20">
        <v>281168</v>
      </c>
      <c r="B58" s="20" t="s">
        <v>2550</v>
      </c>
      <c r="C58" s="20" t="s">
        <v>386</v>
      </c>
      <c r="D58" s="20" t="s">
        <v>2301</v>
      </c>
      <c r="E58" s="20" t="s">
        <v>388</v>
      </c>
      <c r="F58" s="20" t="s">
        <v>2551</v>
      </c>
      <c r="G58" s="20" t="s">
        <v>2552</v>
      </c>
      <c r="H58" s="20" t="s">
        <v>2553</v>
      </c>
      <c r="I58" s="20" t="s">
        <v>2554</v>
      </c>
      <c r="J58" s="20">
        <v>520</v>
      </c>
      <c r="K58" s="20">
        <v>300</v>
      </c>
      <c r="L58" s="20">
        <v>56</v>
      </c>
      <c r="M58" s="17" t="s">
        <v>468</v>
      </c>
    </row>
    <row r="59" customHeight="1" spans="1:13">
      <c r="A59" s="20">
        <v>281925</v>
      </c>
      <c r="B59" s="20" t="s">
        <v>2555</v>
      </c>
      <c r="C59" s="20" t="s">
        <v>386</v>
      </c>
      <c r="D59" s="20" t="s">
        <v>2301</v>
      </c>
      <c r="E59" s="20" t="s">
        <v>388</v>
      </c>
      <c r="F59" s="20" t="s">
        <v>2556</v>
      </c>
      <c r="G59" s="20" t="s">
        <v>2557</v>
      </c>
      <c r="H59" s="20" t="s">
        <v>2558</v>
      </c>
      <c r="I59" s="20" t="s">
        <v>2559</v>
      </c>
      <c r="J59" s="20">
        <v>470</v>
      </c>
      <c r="K59" s="20">
        <v>300</v>
      </c>
      <c r="L59" s="20">
        <v>57</v>
      </c>
      <c r="M59" s="17" t="s">
        <v>468</v>
      </c>
    </row>
    <row r="61" customHeight="1" spans="1:13">
      <c r="A61" s="20">
        <v>268400</v>
      </c>
      <c r="B61" s="20" t="s">
        <v>2560</v>
      </c>
      <c r="C61" s="20" t="s">
        <v>386</v>
      </c>
      <c r="D61" s="20" t="s">
        <v>2301</v>
      </c>
      <c r="E61" s="20" t="s">
        <v>2561</v>
      </c>
      <c r="F61" s="20" t="s">
        <v>2562</v>
      </c>
      <c r="G61" s="20" t="s">
        <v>2563</v>
      </c>
      <c r="H61" s="20" t="s">
        <v>2564</v>
      </c>
      <c r="I61" s="20" t="s">
        <v>2565</v>
      </c>
      <c r="J61" s="20">
        <v>1130</v>
      </c>
      <c r="K61" s="20">
        <v>87.278</v>
      </c>
      <c r="L61" s="20">
        <v>1</v>
      </c>
      <c r="M61" s="19" t="s">
        <v>393</v>
      </c>
    </row>
    <row r="62" customHeight="1" spans="1:13">
      <c r="A62" s="20">
        <v>268325</v>
      </c>
      <c r="B62" s="20" t="s">
        <v>2566</v>
      </c>
      <c r="C62" s="20" t="s">
        <v>386</v>
      </c>
      <c r="D62" s="20" t="s">
        <v>2301</v>
      </c>
      <c r="E62" s="20" t="s">
        <v>2561</v>
      </c>
      <c r="F62" s="20" t="s">
        <v>2567</v>
      </c>
      <c r="G62" s="20" t="s">
        <v>2568</v>
      </c>
      <c r="H62" s="20" t="s">
        <v>2569</v>
      </c>
      <c r="I62" s="20" t="s">
        <v>2570</v>
      </c>
      <c r="J62" s="20">
        <v>1130</v>
      </c>
      <c r="K62" s="20">
        <v>89.612</v>
      </c>
      <c r="L62" s="20">
        <v>2</v>
      </c>
      <c r="M62" s="19" t="s">
        <v>404</v>
      </c>
    </row>
    <row r="63" customHeight="1" spans="1:13">
      <c r="A63" s="20">
        <v>270823</v>
      </c>
      <c r="B63" s="20" t="s">
        <v>2571</v>
      </c>
      <c r="C63" s="20" t="s">
        <v>386</v>
      </c>
      <c r="D63" s="20" t="s">
        <v>2301</v>
      </c>
      <c r="E63" s="20" t="s">
        <v>2561</v>
      </c>
      <c r="F63" s="20" t="s">
        <v>2572</v>
      </c>
      <c r="G63" s="20" t="s">
        <v>2573</v>
      </c>
      <c r="H63" s="20" t="s">
        <v>2574</v>
      </c>
      <c r="I63" s="20" t="s">
        <v>2575</v>
      </c>
      <c r="J63" s="20">
        <v>1130</v>
      </c>
      <c r="K63" s="20">
        <v>92.475</v>
      </c>
      <c r="L63" s="20">
        <v>3</v>
      </c>
      <c r="M63" s="19" t="s">
        <v>415</v>
      </c>
    </row>
    <row r="64" customHeight="1" spans="1:13">
      <c r="A64" s="20">
        <v>279388</v>
      </c>
      <c r="B64" s="20" t="s">
        <v>2576</v>
      </c>
      <c r="C64" s="20" t="s">
        <v>386</v>
      </c>
      <c r="D64" s="20" t="s">
        <v>2301</v>
      </c>
      <c r="E64" s="20" t="s">
        <v>2561</v>
      </c>
      <c r="F64" s="20" t="s">
        <v>2577</v>
      </c>
      <c r="G64" s="20" t="s">
        <v>2578</v>
      </c>
      <c r="H64" s="20" t="s">
        <v>2314</v>
      </c>
      <c r="I64" s="20" t="s">
        <v>2579</v>
      </c>
      <c r="J64" s="20">
        <v>1130</v>
      </c>
      <c r="K64" s="20">
        <v>101.394</v>
      </c>
      <c r="L64" s="20">
        <v>4</v>
      </c>
      <c r="M64" s="17" t="s">
        <v>800</v>
      </c>
    </row>
    <row r="65" customHeight="1" spans="1:13">
      <c r="A65" s="20">
        <v>273135</v>
      </c>
      <c r="B65" s="20" t="s">
        <v>2580</v>
      </c>
      <c r="C65" s="20" t="s">
        <v>386</v>
      </c>
      <c r="D65" s="20" t="s">
        <v>2301</v>
      </c>
      <c r="E65" s="20" t="s">
        <v>2561</v>
      </c>
      <c r="F65" s="20" t="s">
        <v>2581</v>
      </c>
      <c r="G65" s="20" t="s">
        <v>2582</v>
      </c>
      <c r="H65" s="20" t="s">
        <v>2583</v>
      </c>
      <c r="I65" s="20" t="s">
        <v>2584</v>
      </c>
      <c r="J65" s="20">
        <v>1130</v>
      </c>
      <c r="K65" s="20">
        <v>105.296</v>
      </c>
      <c r="L65" s="20">
        <v>5</v>
      </c>
      <c r="M65" s="17" t="s">
        <v>800</v>
      </c>
    </row>
    <row r="66" customHeight="1" spans="1:13">
      <c r="A66" s="20">
        <v>281259</v>
      </c>
      <c r="B66" s="20" t="s">
        <v>2585</v>
      </c>
      <c r="C66" s="20" t="s">
        <v>386</v>
      </c>
      <c r="D66" s="20" t="s">
        <v>2301</v>
      </c>
      <c r="E66" s="20" t="s">
        <v>2561</v>
      </c>
      <c r="F66" s="20" t="s">
        <v>2586</v>
      </c>
      <c r="G66" s="20" t="s">
        <v>2587</v>
      </c>
      <c r="H66" s="20" t="s">
        <v>2383</v>
      </c>
      <c r="I66" s="20" t="s">
        <v>2588</v>
      </c>
      <c r="J66" s="20">
        <v>1130</v>
      </c>
      <c r="K66" s="20">
        <v>109.769</v>
      </c>
      <c r="L66" s="20">
        <v>6</v>
      </c>
      <c r="M66" s="17" t="s">
        <v>800</v>
      </c>
    </row>
    <row r="67" customHeight="1" spans="1:13">
      <c r="A67" s="20">
        <v>273897</v>
      </c>
      <c r="B67" s="20" t="s">
        <v>2589</v>
      </c>
      <c r="C67" s="20" t="s">
        <v>386</v>
      </c>
      <c r="D67" s="20" t="s">
        <v>2301</v>
      </c>
      <c r="E67" s="20" t="s">
        <v>2561</v>
      </c>
      <c r="F67" s="20" t="s">
        <v>2590</v>
      </c>
      <c r="G67" s="20" t="s">
        <v>2591</v>
      </c>
      <c r="H67" s="20" t="s">
        <v>2592</v>
      </c>
      <c r="I67" s="20" t="s">
        <v>2593</v>
      </c>
      <c r="J67" s="20">
        <v>1130</v>
      </c>
      <c r="K67" s="20">
        <v>111.474</v>
      </c>
      <c r="L67" s="20">
        <v>7</v>
      </c>
      <c r="M67" s="17" t="s">
        <v>800</v>
      </c>
    </row>
    <row r="68" customHeight="1" spans="1:13">
      <c r="A68" s="20">
        <v>279385</v>
      </c>
      <c r="B68" s="20" t="s">
        <v>2594</v>
      </c>
      <c r="C68" s="20" t="s">
        <v>386</v>
      </c>
      <c r="D68" s="20" t="s">
        <v>2301</v>
      </c>
      <c r="E68" s="20" t="s">
        <v>2561</v>
      </c>
      <c r="F68" s="20" t="s">
        <v>2595</v>
      </c>
      <c r="G68" s="20" t="s">
        <v>2596</v>
      </c>
      <c r="H68" s="20" t="s">
        <v>2314</v>
      </c>
      <c r="I68" s="20" t="s">
        <v>2597</v>
      </c>
      <c r="J68" s="20">
        <v>1130</v>
      </c>
      <c r="K68" s="20">
        <v>113.18</v>
      </c>
      <c r="L68" s="20">
        <v>8</v>
      </c>
      <c r="M68" s="17" t="s">
        <v>800</v>
      </c>
    </row>
    <row r="69" customHeight="1" spans="1:13">
      <c r="A69" s="20">
        <v>279405</v>
      </c>
      <c r="B69" s="20" t="s">
        <v>2598</v>
      </c>
      <c r="C69" s="20" t="s">
        <v>386</v>
      </c>
      <c r="D69" s="20" t="s">
        <v>2301</v>
      </c>
      <c r="E69" s="20" t="s">
        <v>2561</v>
      </c>
      <c r="F69" s="20" t="s">
        <v>2599</v>
      </c>
      <c r="G69" s="20" t="s">
        <v>2600</v>
      </c>
      <c r="H69" s="20" t="s">
        <v>2601</v>
      </c>
      <c r="I69" s="20" t="s">
        <v>2602</v>
      </c>
      <c r="J69" s="20">
        <v>1130</v>
      </c>
      <c r="K69" s="20">
        <v>115.341</v>
      </c>
      <c r="L69" s="20">
        <v>9</v>
      </c>
      <c r="M69" s="17" t="s">
        <v>800</v>
      </c>
    </row>
    <row r="70" customHeight="1" spans="1:13">
      <c r="A70" s="20">
        <v>265655</v>
      </c>
      <c r="B70" s="20" t="s">
        <v>2603</v>
      </c>
      <c r="C70" s="20" t="s">
        <v>386</v>
      </c>
      <c r="D70" s="20" t="s">
        <v>2301</v>
      </c>
      <c r="E70" s="20" t="s">
        <v>2561</v>
      </c>
      <c r="F70" s="20" t="s">
        <v>2604</v>
      </c>
      <c r="G70" s="20" t="s">
        <v>2605</v>
      </c>
      <c r="H70" s="20" t="s">
        <v>2606</v>
      </c>
      <c r="I70" s="20" t="s">
        <v>2607</v>
      </c>
      <c r="J70" s="20">
        <v>1130</v>
      </c>
      <c r="K70" s="20">
        <v>116.117</v>
      </c>
      <c r="L70" s="20">
        <v>10</v>
      </c>
      <c r="M70" s="17" t="s">
        <v>800</v>
      </c>
    </row>
    <row r="71" customHeight="1" spans="1:13">
      <c r="A71" s="20">
        <v>285428</v>
      </c>
      <c r="B71" s="20" t="s">
        <v>2608</v>
      </c>
      <c r="C71" s="20" t="s">
        <v>386</v>
      </c>
      <c r="D71" s="20" t="s">
        <v>2301</v>
      </c>
      <c r="E71" s="20" t="s">
        <v>2561</v>
      </c>
      <c r="F71" s="20" t="s">
        <v>2609</v>
      </c>
      <c r="G71" s="20" t="s">
        <v>2596</v>
      </c>
      <c r="H71" s="20" t="s">
        <v>2504</v>
      </c>
      <c r="I71" s="20" t="s">
        <v>2610</v>
      </c>
      <c r="J71" s="20">
        <v>1130</v>
      </c>
      <c r="K71" s="20">
        <v>117.902</v>
      </c>
      <c r="L71" s="20">
        <v>11</v>
      </c>
      <c r="M71" s="17" t="s">
        <v>800</v>
      </c>
    </row>
    <row r="72" customHeight="1" spans="1:13">
      <c r="A72" s="20">
        <v>281267</v>
      </c>
      <c r="B72" s="20" t="s">
        <v>2611</v>
      </c>
      <c r="C72" s="20" t="s">
        <v>386</v>
      </c>
      <c r="D72" s="20" t="s">
        <v>2301</v>
      </c>
      <c r="E72" s="20" t="s">
        <v>2561</v>
      </c>
      <c r="F72" s="20" t="s">
        <v>2612</v>
      </c>
      <c r="G72" s="20" t="s">
        <v>2587</v>
      </c>
      <c r="H72" s="20" t="s">
        <v>2383</v>
      </c>
      <c r="I72" s="20" t="s">
        <v>2613</v>
      </c>
      <c r="J72" s="20">
        <v>1130</v>
      </c>
      <c r="K72" s="20">
        <v>118.467</v>
      </c>
      <c r="L72" s="20">
        <v>12</v>
      </c>
      <c r="M72" s="17" t="s">
        <v>800</v>
      </c>
    </row>
    <row r="73" customHeight="1" spans="1:13">
      <c r="A73" s="20">
        <v>278163</v>
      </c>
      <c r="B73" s="20" t="s">
        <v>2614</v>
      </c>
      <c r="C73" s="20" t="s">
        <v>386</v>
      </c>
      <c r="D73" s="20" t="s">
        <v>2301</v>
      </c>
      <c r="E73" s="20" t="s">
        <v>2561</v>
      </c>
      <c r="F73" s="20" t="s">
        <v>2615</v>
      </c>
      <c r="G73" s="20" t="s">
        <v>2616</v>
      </c>
      <c r="H73" s="20" t="s">
        <v>2617</v>
      </c>
      <c r="I73" s="20" t="s">
        <v>2618</v>
      </c>
      <c r="J73" s="20">
        <v>1130</v>
      </c>
      <c r="K73" s="20">
        <v>120.58</v>
      </c>
      <c r="L73" s="20">
        <v>13</v>
      </c>
      <c r="M73" s="17" t="s">
        <v>426</v>
      </c>
    </row>
    <row r="74" customHeight="1" spans="1:13">
      <c r="A74" s="20">
        <v>273121</v>
      </c>
      <c r="B74" s="20" t="s">
        <v>2619</v>
      </c>
      <c r="C74" s="20" t="s">
        <v>386</v>
      </c>
      <c r="D74" s="20" t="s">
        <v>2301</v>
      </c>
      <c r="E74" s="20" t="s">
        <v>2561</v>
      </c>
      <c r="F74" s="20" t="s">
        <v>2620</v>
      </c>
      <c r="G74" s="20" t="s">
        <v>2621</v>
      </c>
      <c r="H74" s="20" t="s">
        <v>2622</v>
      </c>
      <c r="I74" s="20" t="s">
        <v>2623</v>
      </c>
      <c r="J74" s="20">
        <v>1130</v>
      </c>
      <c r="K74" s="20">
        <v>124.556</v>
      </c>
      <c r="L74" s="20">
        <v>14</v>
      </c>
      <c r="M74" s="17" t="s">
        <v>426</v>
      </c>
    </row>
    <row r="75" customHeight="1" spans="1:13">
      <c r="A75" s="20">
        <v>273218</v>
      </c>
      <c r="B75" s="20" t="s">
        <v>2624</v>
      </c>
      <c r="C75" s="20" t="s">
        <v>386</v>
      </c>
      <c r="D75" s="20" t="s">
        <v>2301</v>
      </c>
      <c r="E75" s="20" t="s">
        <v>2561</v>
      </c>
      <c r="F75" s="20" t="s">
        <v>2625</v>
      </c>
      <c r="G75" s="20" t="s">
        <v>2626</v>
      </c>
      <c r="H75" s="20" t="s">
        <v>2627</v>
      </c>
      <c r="I75" s="20" t="s">
        <v>2628</v>
      </c>
      <c r="J75" s="20">
        <v>1130</v>
      </c>
      <c r="K75" s="20">
        <v>124.802</v>
      </c>
      <c r="L75" s="20">
        <v>15</v>
      </c>
      <c r="M75" s="17" t="s">
        <v>426</v>
      </c>
    </row>
    <row r="76" customHeight="1" spans="1:13">
      <c r="A76" s="20">
        <v>289200</v>
      </c>
      <c r="B76" s="20" t="s">
        <v>2629</v>
      </c>
      <c r="C76" s="20" t="s">
        <v>386</v>
      </c>
      <c r="D76" s="20" t="s">
        <v>2301</v>
      </c>
      <c r="E76" s="20" t="s">
        <v>2561</v>
      </c>
      <c r="F76" s="20" t="s">
        <v>2630</v>
      </c>
      <c r="G76" s="20" t="s">
        <v>2631</v>
      </c>
      <c r="H76" s="20" t="s">
        <v>2632</v>
      </c>
      <c r="I76" s="20" t="s">
        <v>2633</v>
      </c>
      <c r="J76" s="20">
        <v>1130</v>
      </c>
      <c r="K76" s="20">
        <v>126.467</v>
      </c>
      <c r="L76" s="20">
        <v>16</v>
      </c>
      <c r="M76" s="17" t="s">
        <v>426</v>
      </c>
    </row>
    <row r="77" customHeight="1" spans="1:13">
      <c r="A77" s="20">
        <v>285180</v>
      </c>
      <c r="B77" s="20" t="s">
        <v>2634</v>
      </c>
      <c r="C77" s="20" t="s">
        <v>386</v>
      </c>
      <c r="D77" s="20" t="s">
        <v>2301</v>
      </c>
      <c r="E77" s="20" t="s">
        <v>2561</v>
      </c>
      <c r="F77" s="20" t="s">
        <v>2635</v>
      </c>
      <c r="G77" s="20" t="s">
        <v>2636</v>
      </c>
      <c r="H77" s="20" t="s">
        <v>2637</v>
      </c>
      <c r="I77" s="20" t="s">
        <v>2638</v>
      </c>
      <c r="J77" s="20">
        <v>1130</v>
      </c>
      <c r="K77" s="20">
        <v>127.205</v>
      </c>
      <c r="L77" s="20">
        <v>17</v>
      </c>
      <c r="M77" s="17" t="s">
        <v>426</v>
      </c>
    </row>
    <row r="78" customHeight="1" spans="1:13">
      <c r="A78" s="20">
        <v>278639</v>
      </c>
      <c r="B78" s="20" t="s">
        <v>2639</v>
      </c>
      <c r="C78" s="20" t="s">
        <v>386</v>
      </c>
      <c r="D78" s="20" t="s">
        <v>2301</v>
      </c>
      <c r="E78" s="20" t="s">
        <v>2561</v>
      </c>
      <c r="F78" s="20" t="s">
        <v>2640</v>
      </c>
      <c r="G78" s="20" t="s">
        <v>2511</v>
      </c>
      <c r="H78" s="20" t="s">
        <v>2641</v>
      </c>
      <c r="I78" s="20" t="s">
        <v>2642</v>
      </c>
      <c r="J78" s="20">
        <v>1130</v>
      </c>
      <c r="K78" s="20">
        <v>128.776</v>
      </c>
      <c r="L78" s="20">
        <v>18</v>
      </c>
      <c r="M78" s="17" t="s">
        <v>426</v>
      </c>
    </row>
    <row r="79" customHeight="1" spans="1:13">
      <c r="A79" s="20">
        <v>264787</v>
      </c>
      <c r="B79" s="20" t="s">
        <v>2643</v>
      </c>
      <c r="C79" s="20" t="s">
        <v>386</v>
      </c>
      <c r="D79" s="20" t="s">
        <v>2301</v>
      </c>
      <c r="E79" s="20" t="s">
        <v>2561</v>
      </c>
      <c r="F79" s="20" t="s">
        <v>2644</v>
      </c>
      <c r="G79" s="20" t="s">
        <v>2645</v>
      </c>
      <c r="H79" s="20" t="s">
        <v>2646</v>
      </c>
      <c r="I79" s="20" t="s">
        <v>2647</v>
      </c>
      <c r="J79" s="20">
        <v>1130</v>
      </c>
      <c r="K79" s="20">
        <v>134.047</v>
      </c>
      <c r="L79" s="20">
        <v>19</v>
      </c>
      <c r="M79" s="17" t="s">
        <v>426</v>
      </c>
    </row>
    <row r="80" customHeight="1" spans="1:13">
      <c r="A80" s="20">
        <v>274874</v>
      </c>
      <c r="B80" s="20" t="s">
        <v>2648</v>
      </c>
      <c r="C80" s="20" t="s">
        <v>386</v>
      </c>
      <c r="D80" s="20" t="s">
        <v>2301</v>
      </c>
      <c r="E80" s="20" t="s">
        <v>2561</v>
      </c>
      <c r="F80" s="20" t="s">
        <v>2649</v>
      </c>
      <c r="G80" s="20" t="s">
        <v>2650</v>
      </c>
      <c r="H80" s="20" t="s">
        <v>2651</v>
      </c>
      <c r="I80" s="20" t="s">
        <v>2652</v>
      </c>
      <c r="J80" s="20">
        <v>1130</v>
      </c>
      <c r="K80" s="20">
        <v>139.416</v>
      </c>
      <c r="L80" s="20">
        <v>20</v>
      </c>
      <c r="M80" s="17" t="s">
        <v>426</v>
      </c>
    </row>
    <row r="81" customHeight="1" spans="1:13">
      <c r="A81" s="20">
        <v>273795</v>
      </c>
      <c r="B81" s="20" t="s">
        <v>2653</v>
      </c>
      <c r="C81" s="20" t="s">
        <v>386</v>
      </c>
      <c r="D81" s="20" t="s">
        <v>2301</v>
      </c>
      <c r="E81" s="20" t="s">
        <v>2561</v>
      </c>
      <c r="F81" s="20" t="s">
        <v>2654</v>
      </c>
      <c r="G81" s="20" t="s">
        <v>2591</v>
      </c>
      <c r="H81" s="20" t="s">
        <v>2592</v>
      </c>
      <c r="I81" s="20" t="s">
        <v>2655</v>
      </c>
      <c r="J81" s="20">
        <v>1130</v>
      </c>
      <c r="K81" s="20">
        <v>141.015</v>
      </c>
      <c r="L81" s="20">
        <v>21</v>
      </c>
      <c r="M81" s="17" t="s">
        <v>426</v>
      </c>
    </row>
    <row r="82" customHeight="1" spans="1:13">
      <c r="A82" s="20">
        <v>285154</v>
      </c>
      <c r="B82" s="20" t="s">
        <v>2656</v>
      </c>
      <c r="C82" s="20" t="s">
        <v>386</v>
      </c>
      <c r="D82" s="20" t="s">
        <v>2301</v>
      </c>
      <c r="E82" s="20" t="s">
        <v>2561</v>
      </c>
      <c r="F82" s="20" t="s">
        <v>2657</v>
      </c>
      <c r="G82" s="20" t="s">
        <v>2658</v>
      </c>
      <c r="H82" s="20" t="s">
        <v>2659</v>
      </c>
      <c r="I82" s="20" t="s">
        <v>2660</v>
      </c>
      <c r="J82" s="20">
        <v>1130</v>
      </c>
      <c r="K82" s="20">
        <v>146.987</v>
      </c>
      <c r="L82" s="20">
        <v>22</v>
      </c>
      <c r="M82" s="17" t="s">
        <v>426</v>
      </c>
    </row>
    <row r="83" customHeight="1" spans="1:13">
      <c r="A83" s="20">
        <v>293146</v>
      </c>
      <c r="B83" s="20" t="s">
        <v>2661</v>
      </c>
      <c r="C83" s="20" t="s">
        <v>386</v>
      </c>
      <c r="D83" s="20" t="s">
        <v>2301</v>
      </c>
      <c r="E83" s="20" t="s">
        <v>2561</v>
      </c>
      <c r="F83" s="20" t="s">
        <v>2662</v>
      </c>
      <c r="G83" s="20" t="s">
        <v>2663</v>
      </c>
      <c r="H83" s="20" t="s">
        <v>2322</v>
      </c>
      <c r="I83" s="20" t="s">
        <v>2664</v>
      </c>
      <c r="J83" s="20">
        <v>1130</v>
      </c>
      <c r="K83" s="20">
        <v>148.008</v>
      </c>
      <c r="L83" s="20">
        <v>23</v>
      </c>
      <c r="M83" s="17" t="s">
        <v>426</v>
      </c>
    </row>
    <row r="84" customHeight="1" spans="1:13">
      <c r="A84" s="20">
        <v>276469</v>
      </c>
      <c r="B84" s="20" t="s">
        <v>2665</v>
      </c>
      <c r="C84" s="20" t="s">
        <v>386</v>
      </c>
      <c r="D84" s="20" t="s">
        <v>2301</v>
      </c>
      <c r="E84" s="20" t="s">
        <v>2561</v>
      </c>
      <c r="F84" s="20" t="s">
        <v>2666</v>
      </c>
      <c r="G84" s="20" t="s">
        <v>2667</v>
      </c>
      <c r="H84" s="20" t="s">
        <v>2617</v>
      </c>
      <c r="I84" s="20" t="s">
        <v>2668</v>
      </c>
      <c r="J84" s="20">
        <v>1130</v>
      </c>
      <c r="K84" s="20">
        <v>148.518</v>
      </c>
      <c r="L84" s="20">
        <v>24</v>
      </c>
      <c r="M84" s="17" t="s">
        <v>426</v>
      </c>
    </row>
    <row r="85" customHeight="1" spans="1:13">
      <c r="A85" s="20">
        <v>273844</v>
      </c>
      <c r="B85" s="20" t="s">
        <v>2669</v>
      </c>
      <c r="C85" s="20" t="s">
        <v>386</v>
      </c>
      <c r="D85" s="20" t="s">
        <v>2301</v>
      </c>
      <c r="E85" s="20" t="s">
        <v>2561</v>
      </c>
      <c r="F85" s="20" t="s">
        <v>2670</v>
      </c>
      <c r="G85" s="20" t="s">
        <v>2591</v>
      </c>
      <c r="H85" s="20" t="s">
        <v>2592</v>
      </c>
      <c r="I85" s="20" t="s">
        <v>2671</v>
      </c>
      <c r="J85" s="20">
        <v>1130</v>
      </c>
      <c r="K85" s="20">
        <v>152.774</v>
      </c>
      <c r="L85" s="20">
        <v>25</v>
      </c>
      <c r="M85" s="17" t="s">
        <v>426</v>
      </c>
    </row>
    <row r="86" customHeight="1" spans="1:13">
      <c r="A86" s="20">
        <v>273106</v>
      </c>
      <c r="B86" s="20" t="s">
        <v>2672</v>
      </c>
      <c r="C86" s="20" t="s">
        <v>386</v>
      </c>
      <c r="D86" s="20" t="s">
        <v>2301</v>
      </c>
      <c r="E86" s="20" t="s">
        <v>2561</v>
      </c>
      <c r="F86" s="20" t="s">
        <v>2673</v>
      </c>
      <c r="G86" s="20" t="s">
        <v>2674</v>
      </c>
      <c r="H86" s="20" t="s">
        <v>2675</v>
      </c>
      <c r="I86" s="20" t="s">
        <v>2676</v>
      </c>
      <c r="J86" s="20">
        <v>1130</v>
      </c>
      <c r="K86" s="20">
        <v>161.657</v>
      </c>
      <c r="L86" s="20">
        <v>26</v>
      </c>
      <c r="M86" s="17" t="s">
        <v>426</v>
      </c>
    </row>
    <row r="87" customHeight="1" spans="1:13">
      <c r="A87" s="20">
        <v>285458</v>
      </c>
      <c r="B87" s="20" t="s">
        <v>2677</v>
      </c>
      <c r="C87" s="20" t="s">
        <v>386</v>
      </c>
      <c r="D87" s="20" t="s">
        <v>2301</v>
      </c>
      <c r="E87" s="20" t="s">
        <v>2561</v>
      </c>
      <c r="F87" s="20" t="s">
        <v>2678</v>
      </c>
      <c r="G87" s="20" t="s">
        <v>2679</v>
      </c>
      <c r="H87" s="20" t="s">
        <v>2504</v>
      </c>
      <c r="I87" s="20" t="s">
        <v>2680</v>
      </c>
      <c r="J87" s="20">
        <v>1130</v>
      </c>
      <c r="K87" s="20">
        <v>162.717</v>
      </c>
      <c r="L87" s="20">
        <v>27</v>
      </c>
      <c r="M87" s="17" t="s">
        <v>426</v>
      </c>
    </row>
    <row r="88" customHeight="1" spans="1:13">
      <c r="A88" s="20">
        <v>268880</v>
      </c>
      <c r="B88" s="20" t="s">
        <v>2681</v>
      </c>
      <c r="C88" s="20" t="s">
        <v>386</v>
      </c>
      <c r="D88" s="20" t="s">
        <v>2301</v>
      </c>
      <c r="E88" s="20" t="s">
        <v>2561</v>
      </c>
      <c r="F88" s="20" t="s">
        <v>2682</v>
      </c>
      <c r="G88" s="20" t="s">
        <v>2683</v>
      </c>
      <c r="H88" s="20" t="s">
        <v>2684</v>
      </c>
      <c r="I88" s="20" t="s">
        <v>2685</v>
      </c>
      <c r="J88" s="20">
        <v>1130</v>
      </c>
      <c r="K88" s="20">
        <v>164.583</v>
      </c>
      <c r="L88" s="20">
        <v>28</v>
      </c>
      <c r="M88" s="17" t="s">
        <v>426</v>
      </c>
    </row>
    <row r="89" customHeight="1" spans="1:13">
      <c r="A89" s="20">
        <v>292168</v>
      </c>
      <c r="B89" s="20" t="s">
        <v>2686</v>
      </c>
      <c r="C89" s="20" t="s">
        <v>386</v>
      </c>
      <c r="D89" s="20" t="s">
        <v>2301</v>
      </c>
      <c r="E89" s="20" t="s">
        <v>2561</v>
      </c>
      <c r="F89" s="20" t="s">
        <v>2687</v>
      </c>
      <c r="G89" s="20" t="s">
        <v>2534</v>
      </c>
      <c r="H89" s="20" t="s">
        <v>2535</v>
      </c>
      <c r="I89" s="20" t="s">
        <v>2688</v>
      </c>
      <c r="J89" s="20">
        <v>1130</v>
      </c>
      <c r="K89" s="20">
        <v>165.606</v>
      </c>
      <c r="L89" s="20">
        <v>29</v>
      </c>
      <c r="M89" s="17" t="s">
        <v>426</v>
      </c>
    </row>
    <row r="90" customHeight="1" spans="1:13">
      <c r="A90" s="20">
        <v>268828</v>
      </c>
      <c r="B90" s="20" t="s">
        <v>2689</v>
      </c>
      <c r="C90" s="20" t="s">
        <v>386</v>
      </c>
      <c r="D90" s="20" t="s">
        <v>2301</v>
      </c>
      <c r="E90" s="20" t="s">
        <v>2561</v>
      </c>
      <c r="F90" s="20" t="s">
        <v>2690</v>
      </c>
      <c r="G90" s="20" t="s">
        <v>2691</v>
      </c>
      <c r="H90" s="20" t="s">
        <v>2692</v>
      </c>
      <c r="I90" s="20" t="s">
        <v>2693</v>
      </c>
      <c r="J90" s="20">
        <v>1130</v>
      </c>
      <c r="K90" s="20">
        <v>181.026</v>
      </c>
      <c r="L90" s="20">
        <v>30</v>
      </c>
      <c r="M90" s="17" t="s">
        <v>426</v>
      </c>
    </row>
    <row r="91" customHeight="1" spans="1:13">
      <c r="A91" s="20">
        <v>285443</v>
      </c>
      <c r="B91" s="20" t="s">
        <v>2694</v>
      </c>
      <c r="C91" s="20" t="s">
        <v>386</v>
      </c>
      <c r="D91" s="20" t="s">
        <v>2301</v>
      </c>
      <c r="E91" s="20" t="s">
        <v>2561</v>
      </c>
      <c r="F91" s="20" t="s">
        <v>2695</v>
      </c>
      <c r="G91" s="20" t="s">
        <v>2696</v>
      </c>
      <c r="H91" s="20" t="s">
        <v>2504</v>
      </c>
      <c r="I91" s="20" t="s">
        <v>2697</v>
      </c>
      <c r="J91" s="20">
        <v>1130</v>
      </c>
      <c r="K91" s="20">
        <v>182.28</v>
      </c>
      <c r="L91" s="20">
        <v>31</v>
      </c>
      <c r="M91" s="17" t="s">
        <v>426</v>
      </c>
    </row>
    <row r="92" customHeight="1" spans="1:13">
      <c r="A92" s="20">
        <v>278499</v>
      </c>
      <c r="B92" s="20" t="s">
        <v>2698</v>
      </c>
      <c r="C92" s="20" t="s">
        <v>386</v>
      </c>
      <c r="D92" s="20" t="s">
        <v>2301</v>
      </c>
      <c r="E92" s="20" t="s">
        <v>2561</v>
      </c>
      <c r="F92" s="20" t="s">
        <v>2699</v>
      </c>
      <c r="G92" s="20" t="s">
        <v>2700</v>
      </c>
      <c r="H92" s="20" t="s">
        <v>2701</v>
      </c>
      <c r="I92" s="20" t="s">
        <v>2702</v>
      </c>
      <c r="J92" s="20">
        <v>1130</v>
      </c>
      <c r="K92" s="20">
        <v>183.672</v>
      </c>
      <c r="L92" s="20">
        <v>32</v>
      </c>
      <c r="M92" s="17" t="s">
        <v>426</v>
      </c>
    </row>
    <row r="93" customHeight="1" spans="1:13">
      <c r="A93" s="20">
        <v>281552</v>
      </c>
      <c r="B93" s="20" t="s">
        <v>2703</v>
      </c>
      <c r="C93" s="20" t="s">
        <v>386</v>
      </c>
      <c r="D93" s="20" t="s">
        <v>2301</v>
      </c>
      <c r="E93" s="20" t="s">
        <v>2561</v>
      </c>
      <c r="F93" s="20" t="s">
        <v>2704</v>
      </c>
      <c r="G93" s="20" t="s">
        <v>2705</v>
      </c>
      <c r="H93" s="20" t="s">
        <v>2706</v>
      </c>
      <c r="I93" s="20" t="s">
        <v>2707</v>
      </c>
      <c r="J93" s="20">
        <v>1130</v>
      </c>
      <c r="K93" s="20">
        <v>184.492</v>
      </c>
      <c r="L93" s="20">
        <v>33</v>
      </c>
      <c r="M93" s="17" t="s">
        <v>426</v>
      </c>
    </row>
    <row r="94" customHeight="1" spans="1:13">
      <c r="A94" s="20">
        <v>290866</v>
      </c>
      <c r="B94" s="20" t="s">
        <v>2708</v>
      </c>
      <c r="C94" s="20" t="s">
        <v>386</v>
      </c>
      <c r="D94" s="20" t="s">
        <v>2301</v>
      </c>
      <c r="E94" s="20" t="s">
        <v>2561</v>
      </c>
      <c r="F94" s="20" t="s">
        <v>2709</v>
      </c>
      <c r="G94" s="20" t="s">
        <v>2710</v>
      </c>
      <c r="H94" s="20" t="s">
        <v>2711</v>
      </c>
      <c r="I94" s="20" t="s">
        <v>2712</v>
      </c>
      <c r="J94" s="20">
        <v>1130</v>
      </c>
      <c r="K94" s="20">
        <v>189.011</v>
      </c>
      <c r="L94" s="20">
        <v>34</v>
      </c>
      <c r="M94" s="17" t="s">
        <v>426</v>
      </c>
    </row>
    <row r="95" customHeight="1" spans="1:13">
      <c r="A95" s="20">
        <v>286861</v>
      </c>
      <c r="B95" s="20" t="s">
        <v>2713</v>
      </c>
      <c r="C95" s="20" t="s">
        <v>386</v>
      </c>
      <c r="D95" s="20" t="s">
        <v>2301</v>
      </c>
      <c r="E95" s="20" t="s">
        <v>2561</v>
      </c>
      <c r="F95" s="20" t="s">
        <v>2714</v>
      </c>
      <c r="G95" s="20" t="s">
        <v>2715</v>
      </c>
      <c r="H95" s="20" t="s">
        <v>2716</v>
      </c>
      <c r="I95" s="20" t="s">
        <v>2717</v>
      </c>
      <c r="J95" s="20">
        <v>1130</v>
      </c>
      <c r="K95" s="20">
        <v>189.29</v>
      </c>
      <c r="L95" s="20">
        <v>35</v>
      </c>
      <c r="M95" s="17" t="s">
        <v>426</v>
      </c>
    </row>
    <row r="96" customHeight="1" spans="1:13">
      <c r="A96" s="20">
        <v>277177</v>
      </c>
      <c r="B96" s="20" t="s">
        <v>2718</v>
      </c>
      <c r="C96" s="20" t="s">
        <v>386</v>
      </c>
      <c r="D96" s="20" t="s">
        <v>2301</v>
      </c>
      <c r="E96" s="20" t="s">
        <v>2561</v>
      </c>
      <c r="F96" s="20" t="s">
        <v>2719</v>
      </c>
      <c r="G96" s="20" t="s">
        <v>2720</v>
      </c>
      <c r="H96" s="20" t="s">
        <v>2721</v>
      </c>
      <c r="I96" s="20" t="s">
        <v>2722</v>
      </c>
      <c r="J96" s="20">
        <v>1130</v>
      </c>
      <c r="K96" s="20">
        <v>190.263</v>
      </c>
      <c r="L96" s="20">
        <v>36</v>
      </c>
      <c r="M96" s="17" t="s">
        <v>426</v>
      </c>
    </row>
    <row r="97" customHeight="1" spans="1:13">
      <c r="A97" s="20">
        <v>285532</v>
      </c>
      <c r="B97" s="20" t="s">
        <v>2723</v>
      </c>
      <c r="C97" s="20" t="s">
        <v>386</v>
      </c>
      <c r="D97" s="20" t="s">
        <v>2301</v>
      </c>
      <c r="E97" s="20" t="s">
        <v>2561</v>
      </c>
      <c r="F97" s="20" t="s">
        <v>2724</v>
      </c>
      <c r="G97" s="20" t="s">
        <v>2425</v>
      </c>
      <c r="H97" s="20" t="s">
        <v>2725</v>
      </c>
      <c r="I97" s="20" t="s">
        <v>2726</v>
      </c>
      <c r="J97" s="20">
        <v>1130</v>
      </c>
      <c r="K97" s="20">
        <v>192.202</v>
      </c>
      <c r="L97" s="20">
        <v>37</v>
      </c>
      <c r="M97" s="17" t="s">
        <v>426</v>
      </c>
    </row>
    <row r="98" customHeight="1" spans="1:13">
      <c r="A98" s="20">
        <v>281809</v>
      </c>
      <c r="B98" s="20" t="s">
        <v>2727</v>
      </c>
      <c r="C98" s="20" t="s">
        <v>386</v>
      </c>
      <c r="D98" s="20" t="s">
        <v>2301</v>
      </c>
      <c r="E98" s="20" t="s">
        <v>2561</v>
      </c>
      <c r="F98" s="20" t="s">
        <v>2728</v>
      </c>
      <c r="G98" s="20" t="s">
        <v>2705</v>
      </c>
      <c r="H98" s="20" t="s">
        <v>2706</v>
      </c>
      <c r="I98" s="20" t="s">
        <v>2729</v>
      </c>
      <c r="J98" s="20">
        <v>1130</v>
      </c>
      <c r="K98" s="20">
        <v>194.944</v>
      </c>
      <c r="L98" s="20">
        <v>38</v>
      </c>
      <c r="M98" s="17" t="s">
        <v>426</v>
      </c>
    </row>
    <row r="99" customHeight="1" spans="1:13">
      <c r="A99" s="20">
        <v>285509</v>
      </c>
      <c r="B99" s="20" t="s">
        <v>2730</v>
      </c>
      <c r="C99" s="20" t="s">
        <v>386</v>
      </c>
      <c r="D99" s="20" t="s">
        <v>2301</v>
      </c>
      <c r="E99" s="20" t="s">
        <v>2561</v>
      </c>
      <c r="F99" s="20" t="s">
        <v>2731</v>
      </c>
      <c r="G99" s="20" t="s">
        <v>2732</v>
      </c>
      <c r="H99" s="20" t="s">
        <v>2725</v>
      </c>
      <c r="I99" s="20" t="s">
        <v>2733</v>
      </c>
      <c r="J99" s="20">
        <v>1130</v>
      </c>
      <c r="K99" s="20">
        <v>195.108</v>
      </c>
      <c r="L99" s="20">
        <v>39</v>
      </c>
      <c r="M99" s="17" t="s">
        <v>426</v>
      </c>
    </row>
    <row r="100" customHeight="1" spans="1:13">
      <c r="A100" s="20">
        <v>261888</v>
      </c>
      <c r="B100" s="20" t="s">
        <v>2734</v>
      </c>
      <c r="C100" s="20" t="s">
        <v>386</v>
      </c>
      <c r="D100" s="20" t="s">
        <v>2301</v>
      </c>
      <c r="E100" s="20" t="s">
        <v>2561</v>
      </c>
      <c r="F100" s="20" t="s">
        <v>2735</v>
      </c>
      <c r="G100" s="20" t="s">
        <v>2736</v>
      </c>
      <c r="H100" s="20" t="s">
        <v>2737</v>
      </c>
      <c r="I100" s="20" t="s">
        <v>2738</v>
      </c>
      <c r="J100" s="20">
        <v>1130</v>
      </c>
      <c r="K100" s="20">
        <v>195.95</v>
      </c>
      <c r="L100" s="20">
        <v>40</v>
      </c>
      <c r="M100" s="17" t="s">
        <v>426</v>
      </c>
    </row>
    <row r="101" customHeight="1" spans="1:13">
      <c r="A101" s="20">
        <v>279963</v>
      </c>
      <c r="B101" s="20" t="s">
        <v>2739</v>
      </c>
      <c r="C101" s="20" t="s">
        <v>386</v>
      </c>
      <c r="D101" s="20" t="s">
        <v>2301</v>
      </c>
      <c r="E101" s="20" t="s">
        <v>2561</v>
      </c>
      <c r="F101" s="20" t="s">
        <v>2740</v>
      </c>
      <c r="G101" s="20" t="s">
        <v>2741</v>
      </c>
      <c r="H101" s="20" t="s">
        <v>2742</v>
      </c>
      <c r="I101" s="20" t="s">
        <v>2743</v>
      </c>
      <c r="J101" s="20">
        <v>1130</v>
      </c>
      <c r="K101" s="20">
        <v>212.533</v>
      </c>
      <c r="L101" s="20">
        <v>41</v>
      </c>
      <c r="M101" s="17" t="s">
        <v>426</v>
      </c>
    </row>
    <row r="102" customHeight="1" spans="1:13">
      <c r="A102" s="20">
        <v>271159</v>
      </c>
      <c r="B102" s="20" t="s">
        <v>2744</v>
      </c>
      <c r="C102" s="20" t="s">
        <v>386</v>
      </c>
      <c r="D102" s="20" t="s">
        <v>2301</v>
      </c>
      <c r="E102" s="20" t="s">
        <v>2561</v>
      </c>
      <c r="F102" s="20" t="s">
        <v>2745</v>
      </c>
      <c r="G102" s="20" t="s">
        <v>2746</v>
      </c>
      <c r="H102" s="20" t="s">
        <v>2747</v>
      </c>
      <c r="I102" s="20" t="s">
        <v>2748</v>
      </c>
      <c r="J102" s="20">
        <v>1130</v>
      </c>
      <c r="K102" s="20">
        <v>215.605</v>
      </c>
      <c r="L102" s="20">
        <v>42</v>
      </c>
      <c r="M102" s="17" t="s">
        <v>426</v>
      </c>
    </row>
    <row r="103" customHeight="1" spans="1:13">
      <c r="A103" s="20">
        <v>271207</v>
      </c>
      <c r="B103" s="20" t="s">
        <v>2749</v>
      </c>
      <c r="C103" s="20" t="s">
        <v>386</v>
      </c>
      <c r="D103" s="20" t="s">
        <v>2301</v>
      </c>
      <c r="E103" s="20" t="s">
        <v>2561</v>
      </c>
      <c r="F103" s="20" t="s">
        <v>2750</v>
      </c>
      <c r="G103" s="20" t="s">
        <v>2746</v>
      </c>
      <c r="H103" s="20" t="s">
        <v>2751</v>
      </c>
      <c r="I103" s="20" t="s">
        <v>2752</v>
      </c>
      <c r="J103" s="20">
        <v>1130</v>
      </c>
      <c r="K103" s="20">
        <v>215.954</v>
      </c>
      <c r="L103" s="20">
        <v>43</v>
      </c>
      <c r="M103" s="17" t="s">
        <v>468</v>
      </c>
    </row>
    <row r="104" customHeight="1" spans="1:13">
      <c r="A104" s="20">
        <v>285401</v>
      </c>
      <c r="B104" s="20" t="s">
        <v>2753</v>
      </c>
      <c r="C104" s="20" t="s">
        <v>386</v>
      </c>
      <c r="D104" s="20" t="s">
        <v>2301</v>
      </c>
      <c r="E104" s="20" t="s">
        <v>2561</v>
      </c>
      <c r="F104" s="20" t="s">
        <v>2754</v>
      </c>
      <c r="G104" s="20" t="s">
        <v>2755</v>
      </c>
      <c r="H104" s="20" t="s">
        <v>2504</v>
      </c>
      <c r="I104" s="20" t="s">
        <v>2756</v>
      </c>
      <c r="J104" s="20">
        <v>1130</v>
      </c>
      <c r="K104" s="20">
        <v>223.883</v>
      </c>
      <c r="L104" s="20">
        <v>44</v>
      </c>
      <c r="M104" s="17" t="s">
        <v>468</v>
      </c>
    </row>
    <row r="105" customHeight="1" spans="1:13">
      <c r="A105" s="20">
        <v>281178</v>
      </c>
      <c r="B105" s="20" t="s">
        <v>2757</v>
      </c>
      <c r="C105" s="20" t="s">
        <v>386</v>
      </c>
      <c r="D105" s="20" t="s">
        <v>2301</v>
      </c>
      <c r="E105" s="20" t="s">
        <v>2561</v>
      </c>
      <c r="F105" s="20" t="s">
        <v>2758</v>
      </c>
      <c r="G105" s="20" t="s">
        <v>2759</v>
      </c>
      <c r="H105" s="20" t="s">
        <v>2760</v>
      </c>
      <c r="I105" s="20" t="s">
        <v>2761</v>
      </c>
      <c r="J105" s="20">
        <v>1130</v>
      </c>
      <c r="K105" s="20">
        <v>224.688</v>
      </c>
      <c r="L105" s="20">
        <v>45</v>
      </c>
      <c r="M105" s="17" t="s">
        <v>468</v>
      </c>
    </row>
    <row r="106" customHeight="1" spans="1:13">
      <c r="A106" s="20">
        <v>279900</v>
      </c>
      <c r="B106" s="20" t="s">
        <v>2762</v>
      </c>
      <c r="C106" s="20" t="s">
        <v>386</v>
      </c>
      <c r="D106" s="20" t="s">
        <v>2301</v>
      </c>
      <c r="E106" s="20" t="s">
        <v>2561</v>
      </c>
      <c r="F106" s="20" t="s">
        <v>2763</v>
      </c>
      <c r="G106" s="20" t="s">
        <v>2764</v>
      </c>
      <c r="H106" s="20" t="s">
        <v>2765</v>
      </c>
      <c r="I106" s="20" t="s">
        <v>2766</v>
      </c>
      <c r="J106" s="20">
        <v>1130</v>
      </c>
      <c r="K106" s="20">
        <v>229.514</v>
      </c>
      <c r="L106" s="20">
        <v>46</v>
      </c>
      <c r="M106" s="17" t="s">
        <v>468</v>
      </c>
    </row>
    <row r="107" customHeight="1" spans="1:13">
      <c r="A107" s="20">
        <v>287587</v>
      </c>
      <c r="B107" s="20" t="s">
        <v>2767</v>
      </c>
      <c r="C107" s="20" t="s">
        <v>386</v>
      </c>
      <c r="D107" s="20" t="s">
        <v>2301</v>
      </c>
      <c r="E107" s="20" t="s">
        <v>2561</v>
      </c>
      <c r="F107" s="20" t="s">
        <v>2768</v>
      </c>
      <c r="G107" s="20" t="s">
        <v>2449</v>
      </c>
      <c r="H107" s="20" t="s">
        <v>2450</v>
      </c>
      <c r="I107" s="20" t="s">
        <v>2769</v>
      </c>
      <c r="J107" s="20">
        <v>1130</v>
      </c>
      <c r="K107" s="20">
        <v>233.585</v>
      </c>
      <c r="L107" s="20">
        <v>47</v>
      </c>
      <c r="M107" s="17" t="s">
        <v>468</v>
      </c>
    </row>
    <row r="108" customHeight="1" spans="1:13">
      <c r="A108" s="20">
        <v>279849</v>
      </c>
      <c r="B108" s="20" t="s">
        <v>2770</v>
      </c>
      <c r="C108" s="20" t="s">
        <v>386</v>
      </c>
      <c r="D108" s="20" t="s">
        <v>2301</v>
      </c>
      <c r="E108" s="20" t="s">
        <v>2561</v>
      </c>
      <c r="F108" s="20" t="s">
        <v>2771</v>
      </c>
      <c r="G108" s="20" t="s">
        <v>2772</v>
      </c>
      <c r="H108" s="20" t="s">
        <v>2765</v>
      </c>
      <c r="I108" s="20" t="s">
        <v>2773</v>
      </c>
      <c r="J108" s="20">
        <v>1130</v>
      </c>
      <c r="K108" s="20">
        <v>237.215</v>
      </c>
      <c r="L108" s="20">
        <v>48</v>
      </c>
      <c r="M108" s="17" t="s">
        <v>468</v>
      </c>
    </row>
    <row r="109" customHeight="1" spans="1:13">
      <c r="A109" s="20">
        <v>281558</v>
      </c>
      <c r="B109" s="20" t="s">
        <v>2774</v>
      </c>
      <c r="C109" s="20" t="s">
        <v>386</v>
      </c>
      <c r="D109" s="20" t="s">
        <v>2301</v>
      </c>
      <c r="E109" s="20" t="s">
        <v>2561</v>
      </c>
      <c r="F109" s="20" t="s">
        <v>2775</v>
      </c>
      <c r="G109" s="20" t="s">
        <v>2705</v>
      </c>
      <c r="H109" s="20" t="s">
        <v>2706</v>
      </c>
      <c r="I109" s="20" t="s">
        <v>2776</v>
      </c>
      <c r="J109" s="20">
        <v>1130</v>
      </c>
      <c r="K109" s="20">
        <v>237.866</v>
      </c>
      <c r="L109" s="20">
        <v>49</v>
      </c>
      <c r="M109" s="17" t="s">
        <v>468</v>
      </c>
    </row>
    <row r="110" customHeight="1" spans="1:13">
      <c r="A110" s="20">
        <v>279753</v>
      </c>
      <c r="B110" s="20" t="s">
        <v>2777</v>
      </c>
      <c r="C110" s="20" t="s">
        <v>386</v>
      </c>
      <c r="D110" s="20" t="s">
        <v>2301</v>
      </c>
      <c r="E110" s="20" t="s">
        <v>2561</v>
      </c>
      <c r="F110" s="20" t="s">
        <v>2778</v>
      </c>
      <c r="G110" s="20" t="s">
        <v>2779</v>
      </c>
      <c r="H110" s="20" t="s">
        <v>2780</v>
      </c>
      <c r="I110" s="20" t="s">
        <v>2781</v>
      </c>
      <c r="J110" s="20">
        <v>1130</v>
      </c>
      <c r="K110" s="20">
        <v>272.835</v>
      </c>
      <c r="L110" s="20">
        <v>50</v>
      </c>
      <c r="M110" s="17" t="s">
        <v>468</v>
      </c>
    </row>
    <row r="111" customHeight="1" spans="1:13">
      <c r="A111" s="20">
        <v>284110</v>
      </c>
      <c r="B111" s="20" t="s">
        <v>2782</v>
      </c>
      <c r="C111" s="20" t="s">
        <v>386</v>
      </c>
      <c r="D111" s="20" t="s">
        <v>2301</v>
      </c>
      <c r="E111" s="20" t="s">
        <v>2561</v>
      </c>
      <c r="F111" s="20" t="s">
        <v>2783</v>
      </c>
      <c r="G111" s="20" t="s">
        <v>2529</v>
      </c>
      <c r="H111" s="20" t="s">
        <v>2784</v>
      </c>
      <c r="I111" s="20" t="s">
        <v>2785</v>
      </c>
      <c r="J111" s="20">
        <v>1130</v>
      </c>
      <c r="K111" s="20">
        <v>284.687</v>
      </c>
      <c r="L111" s="20">
        <v>51</v>
      </c>
      <c r="M111" s="17" t="s">
        <v>468</v>
      </c>
    </row>
    <row r="112" customHeight="1" spans="1:13">
      <c r="A112" s="20">
        <v>287822</v>
      </c>
      <c r="B112" s="20" t="s">
        <v>2786</v>
      </c>
      <c r="C112" s="20" t="s">
        <v>386</v>
      </c>
      <c r="D112" s="20" t="s">
        <v>2301</v>
      </c>
      <c r="E112" s="20" t="s">
        <v>2561</v>
      </c>
      <c r="F112" s="20" t="s">
        <v>2787</v>
      </c>
      <c r="G112" s="20" t="s">
        <v>2516</v>
      </c>
      <c r="H112" s="20" t="s">
        <v>2517</v>
      </c>
      <c r="I112" s="20" t="s">
        <v>2788</v>
      </c>
      <c r="J112" s="20">
        <v>1130</v>
      </c>
      <c r="K112" s="20">
        <v>295.256</v>
      </c>
      <c r="L112" s="20">
        <v>52</v>
      </c>
      <c r="M112" s="17" t="s">
        <v>468</v>
      </c>
    </row>
    <row r="113" customHeight="1" spans="1:13">
      <c r="A113" s="20">
        <v>293247</v>
      </c>
      <c r="B113" s="20" t="s">
        <v>2789</v>
      </c>
      <c r="C113" s="20" t="s">
        <v>386</v>
      </c>
      <c r="D113" s="20" t="s">
        <v>2301</v>
      </c>
      <c r="E113" s="20" t="s">
        <v>2561</v>
      </c>
      <c r="F113" s="20" t="s">
        <v>2790</v>
      </c>
      <c r="G113" s="20" t="s">
        <v>2791</v>
      </c>
      <c r="H113" s="20" t="s">
        <v>2792</v>
      </c>
      <c r="I113" s="20" t="s">
        <v>2793</v>
      </c>
      <c r="J113" s="20">
        <v>1130</v>
      </c>
      <c r="K113" s="20">
        <v>299.569</v>
      </c>
      <c r="L113" s="20">
        <v>53</v>
      </c>
      <c r="M113" s="17" t="s">
        <v>468</v>
      </c>
    </row>
    <row r="114" customHeight="1" spans="1:13">
      <c r="A114" s="20">
        <v>270576</v>
      </c>
      <c r="B114" s="20" t="s">
        <v>2794</v>
      </c>
      <c r="C114" s="20" t="s">
        <v>386</v>
      </c>
      <c r="D114" s="20" t="s">
        <v>2301</v>
      </c>
      <c r="E114" s="20" t="s">
        <v>2561</v>
      </c>
      <c r="F114" s="20" t="s">
        <v>2795</v>
      </c>
      <c r="G114" s="20" t="s">
        <v>2796</v>
      </c>
      <c r="H114" s="20" t="s">
        <v>2797</v>
      </c>
      <c r="I114" s="20" t="s">
        <v>2798</v>
      </c>
      <c r="J114" s="20">
        <v>1070</v>
      </c>
      <c r="K114" s="20">
        <v>298.332</v>
      </c>
      <c r="L114" s="20">
        <v>54</v>
      </c>
      <c r="M114" s="17" t="s">
        <v>468</v>
      </c>
    </row>
    <row r="115" customHeight="1" spans="1:13">
      <c r="A115" s="20">
        <v>276470</v>
      </c>
      <c r="B115" s="20" t="s">
        <v>2799</v>
      </c>
      <c r="C115" s="20" t="s">
        <v>386</v>
      </c>
      <c r="D115" s="20" t="s">
        <v>2301</v>
      </c>
      <c r="E115" s="20" t="s">
        <v>2561</v>
      </c>
      <c r="F115" s="20" t="s">
        <v>2800</v>
      </c>
      <c r="G115" s="20" t="s">
        <v>2801</v>
      </c>
      <c r="H115" s="20" t="s">
        <v>2617</v>
      </c>
      <c r="I115" s="20" t="s">
        <v>2802</v>
      </c>
      <c r="J115" s="20">
        <v>1030</v>
      </c>
      <c r="K115" s="20">
        <v>144.074</v>
      </c>
      <c r="L115" s="20">
        <v>55</v>
      </c>
      <c r="M115" s="17" t="s">
        <v>468</v>
      </c>
    </row>
    <row r="116" customHeight="1" spans="1:13">
      <c r="A116" s="20">
        <v>290414</v>
      </c>
      <c r="B116" s="20" t="s">
        <v>2803</v>
      </c>
      <c r="C116" s="20" t="s">
        <v>386</v>
      </c>
      <c r="D116" s="20" t="s">
        <v>2301</v>
      </c>
      <c r="E116" s="20" t="s">
        <v>2561</v>
      </c>
      <c r="F116" s="20" t="s">
        <v>2804</v>
      </c>
      <c r="G116" s="20" t="s">
        <v>2363</v>
      </c>
      <c r="H116" s="20" t="s">
        <v>2397</v>
      </c>
      <c r="I116" s="20" t="s">
        <v>2805</v>
      </c>
      <c r="J116" s="20">
        <v>1030</v>
      </c>
      <c r="K116" s="20">
        <v>171.417</v>
      </c>
      <c r="L116" s="20">
        <v>56</v>
      </c>
      <c r="M116" s="17" t="s">
        <v>468</v>
      </c>
    </row>
    <row r="117" customHeight="1" spans="1:13">
      <c r="A117" s="20">
        <v>279522</v>
      </c>
      <c r="B117" s="20" t="s">
        <v>2806</v>
      </c>
      <c r="C117" s="20" t="s">
        <v>386</v>
      </c>
      <c r="D117" s="20" t="s">
        <v>2301</v>
      </c>
      <c r="E117" s="20" t="s">
        <v>2561</v>
      </c>
      <c r="F117" s="20" t="s">
        <v>2807</v>
      </c>
      <c r="G117" s="20" t="s">
        <v>2808</v>
      </c>
      <c r="H117" s="20" t="s">
        <v>2809</v>
      </c>
      <c r="I117" s="20" t="s">
        <v>2810</v>
      </c>
      <c r="J117" s="20">
        <v>1030</v>
      </c>
      <c r="K117" s="20">
        <v>178.101</v>
      </c>
      <c r="L117" s="20">
        <v>57</v>
      </c>
      <c r="M117" s="17" t="s">
        <v>468</v>
      </c>
    </row>
    <row r="118" customHeight="1" spans="1:13">
      <c r="A118" s="20">
        <v>288129</v>
      </c>
      <c r="B118" s="20" t="s">
        <v>2811</v>
      </c>
      <c r="C118" s="20" t="s">
        <v>386</v>
      </c>
      <c r="D118" s="20" t="s">
        <v>2301</v>
      </c>
      <c r="E118" s="20" t="s">
        <v>2561</v>
      </c>
      <c r="F118" s="20" t="s">
        <v>2812</v>
      </c>
      <c r="G118" s="20" t="s">
        <v>2813</v>
      </c>
      <c r="H118" s="20" t="s">
        <v>2350</v>
      </c>
      <c r="I118" s="20" t="s">
        <v>2814</v>
      </c>
      <c r="J118" s="20">
        <v>1030</v>
      </c>
      <c r="K118" s="20">
        <v>210.314</v>
      </c>
      <c r="L118" s="20">
        <v>58</v>
      </c>
      <c r="M118" s="17" t="s">
        <v>468</v>
      </c>
    </row>
    <row r="119" customHeight="1" spans="1:13">
      <c r="A119" s="20">
        <v>286197</v>
      </c>
      <c r="B119" s="20" t="s">
        <v>2815</v>
      </c>
      <c r="C119" s="20" t="s">
        <v>386</v>
      </c>
      <c r="D119" s="20" t="s">
        <v>2301</v>
      </c>
      <c r="E119" s="20" t="s">
        <v>2561</v>
      </c>
      <c r="F119" s="20" t="s">
        <v>2816</v>
      </c>
      <c r="G119" s="20" t="s">
        <v>2817</v>
      </c>
      <c r="H119" s="20" t="s">
        <v>2818</v>
      </c>
      <c r="I119" s="20" t="s">
        <v>2819</v>
      </c>
      <c r="J119" s="20">
        <v>1030</v>
      </c>
      <c r="K119" s="20">
        <v>215.559</v>
      </c>
      <c r="L119" s="20">
        <v>59</v>
      </c>
      <c r="M119" s="17" t="s">
        <v>468</v>
      </c>
    </row>
    <row r="120" customHeight="1" spans="1:13">
      <c r="A120" s="20">
        <v>285466</v>
      </c>
      <c r="B120" s="20" t="s">
        <v>2820</v>
      </c>
      <c r="C120" s="20" t="s">
        <v>386</v>
      </c>
      <c r="D120" s="20" t="s">
        <v>2301</v>
      </c>
      <c r="E120" s="20" t="s">
        <v>2561</v>
      </c>
      <c r="F120" s="20" t="s">
        <v>2821</v>
      </c>
      <c r="G120" s="20" t="s">
        <v>2377</v>
      </c>
      <c r="H120" s="20" t="s">
        <v>2504</v>
      </c>
      <c r="I120" s="20" t="s">
        <v>2822</v>
      </c>
      <c r="J120" s="20">
        <v>1030</v>
      </c>
      <c r="K120" s="20">
        <v>237.519</v>
      </c>
      <c r="L120" s="20">
        <v>60</v>
      </c>
      <c r="M120" s="17" t="s">
        <v>468</v>
      </c>
    </row>
    <row r="121" customHeight="1" spans="1:13">
      <c r="A121" s="20">
        <v>290537</v>
      </c>
      <c r="B121" s="20" t="s">
        <v>2823</v>
      </c>
      <c r="C121" s="20" t="s">
        <v>386</v>
      </c>
      <c r="D121" s="20" t="s">
        <v>2301</v>
      </c>
      <c r="E121" s="20" t="s">
        <v>2561</v>
      </c>
      <c r="F121" s="20" t="s">
        <v>2824</v>
      </c>
      <c r="G121" s="20" t="s">
        <v>2825</v>
      </c>
      <c r="H121" s="20" t="s">
        <v>2826</v>
      </c>
      <c r="I121" s="20" t="s">
        <v>2827</v>
      </c>
      <c r="J121" s="20">
        <v>1030</v>
      </c>
      <c r="K121" s="20">
        <v>247.906</v>
      </c>
      <c r="L121" s="20">
        <v>61</v>
      </c>
      <c r="M121" s="17" t="s">
        <v>468</v>
      </c>
    </row>
    <row r="122" customHeight="1" spans="1:13">
      <c r="A122" s="20">
        <v>286208</v>
      </c>
      <c r="B122" s="20" t="s">
        <v>2828</v>
      </c>
      <c r="C122" s="20" t="s">
        <v>386</v>
      </c>
      <c r="D122" s="20" t="s">
        <v>2301</v>
      </c>
      <c r="E122" s="20" t="s">
        <v>2561</v>
      </c>
      <c r="F122" s="20" t="s">
        <v>2829</v>
      </c>
      <c r="G122" s="20" t="s">
        <v>2817</v>
      </c>
      <c r="H122" s="20" t="s">
        <v>2830</v>
      </c>
      <c r="I122" s="20" t="s">
        <v>2831</v>
      </c>
      <c r="J122" s="20">
        <v>1030</v>
      </c>
      <c r="K122" s="20">
        <v>259.678</v>
      </c>
      <c r="L122" s="20">
        <v>62</v>
      </c>
      <c r="M122" s="17" t="s">
        <v>468</v>
      </c>
    </row>
    <row r="123" customHeight="1" spans="1:13">
      <c r="A123" s="20">
        <v>285498</v>
      </c>
      <c r="B123" s="20" t="s">
        <v>2832</v>
      </c>
      <c r="C123" s="20" t="s">
        <v>386</v>
      </c>
      <c r="D123" s="20" t="s">
        <v>2301</v>
      </c>
      <c r="E123" s="20" t="s">
        <v>2561</v>
      </c>
      <c r="F123" s="20" t="s">
        <v>2833</v>
      </c>
      <c r="G123" s="20" t="s">
        <v>2834</v>
      </c>
      <c r="H123" s="20" t="s">
        <v>2725</v>
      </c>
      <c r="I123" s="20" t="s">
        <v>2835</v>
      </c>
      <c r="J123" s="20">
        <v>1030</v>
      </c>
      <c r="K123" s="20">
        <v>279.14</v>
      </c>
      <c r="L123" s="20">
        <v>63</v>
      </c>
      <c r="M123" s="17" t="s">
        <v>468</v>
      </c>
    </row>
    <row r="124" customHeight="1" spans="1:13">
      <c r="A124" s="20">
        <v>284450</v>
      </c>
      <c r="B124" s="20" t="s">
        <v>2836</v>
      </c>
      <c r="C124" s="20" t="s">
        <v>386</v>
      </c>
      <c r="D124" s="20" t="s">
        <v>2301</v>
      </c>
      <c r="E124" s="20" t="s">
        <v>2561</v>
      </c>
      <c r="F124" s="20" t="s">
        <v>2837</v>
      </c>
      <c r="G124" s="20" t="s">
        <v>1994</v>
      </c>
      <c r="H124" s="20" t="s">
        <v>2838</v>
      </c>
      <c r="I124" s="20" t="s">
        <v>2839</v>
      </c>
      <c r="J124" s="20">
        <v>1030</v>
      </c>
      <c r="K124" s="20">
        <v>284</v>
      </c>
      <c r="L124" s="20">
        <v>64</v>
      </c>
      <c r="M124" s="17" t="s">
        <v>468</v>
      </c>
    </row>
    <row r="125" customHeight="1" spans="1:13">
      <c r="A125" s="20">
        <v>286890</v>
      </c>
      <c r="B125" s="20" t="s">
        <v>2840</v>
      </c>
      <c r="C125" s="20" t="s">
        <v>386</v>
      </c>
      <c r="D125" s="20" t="s">
        <v>2301</v>
      </c>
      <c r="E125" s="20" t="s">
        <v>2561</v>
      </c>
      <c r="F125" s="20" t="s">
        <v>2841</v>
      </c>
      <c r="G125" s="20" t="s">
        <v>2715</v>
      </c>
      <c r="H125" s="20" t="s">
        <v>2716</v>
      </c>
      <c r="I125" s="20" t="s">
        <v>2842</v>
      </c>
      <c r="J125" s="20">
        <v>1020</v>
      </c>
      <c r="K125" s="20">
        <v>218.766</v>
      </c>
      <c r="L125" s="20">
        <v>65</v>
      </c>
      <c r="M125" s="17" t="s">
        <v>468</v>
      </c>
    </row>
    <row r="126" customHeight="1" spans="1:13">
      <c r="A126" s="20">
        <v>291627</v>
      </c>
      <c r="B126" s="20" t="s">
        <v>2843</v>
      </c>
      <c r="C126" s="20" t="s">
        <v>386</v>
      </c>
      <c r="D126" s="20" t="s">
        <v>2301</v>
      </c>
      <c r="E126" s="20" t="s">
        <v>2561</v>
      </c>
      <c r="F126" s="20" t="s">
        <v>2844</v>
      </c>
      <c r="G126" s="20" t="s">
        <v>2845</v>
      </c>
      <c r="H126" s="20" t="s">
        <v>2504</v>
      </c>
      <c r="I126" s="20" t="s">
        <v>2846</v>
      </c>
      <c r="J126" s="20">
        <v>980</v>
      </c>
      <c r="K126" s="20">
        <v>263.501</v>
      </c>
      <c r="L126" s="20">
        <v>66</v>
      </c>
      <c r="M126" s="17" t="s">
        <v>468</v>
      </c>
    </row>
    <row r="127" customHeight="1" spans="1:13">
      <c r="A127" s="20">
        <v>281991</v>
      </c>
      <c r="B127" s="20" t="s">
        <v>2847</v>
      </c>
      <c r="C127" s="20" t="s">
        <v>386</v>
      </c>
      <c r="D127" s="20" t="s">
        <v>2301</v>
      </c>
      <c r="E127" s="20" t="s">
        <v>2561</v>
      </c>
      <c r="F127" s="20" t="s">
        <v>2848</v>
      </c>
      <c r="G127" s="20" t="s">
        <v>2529</v>
      </c>
      <c r="H127" s="20" t="s">
        <v>2784</v>
      </c>
      <c r="I127" s="20" t="s">
        <v>2849</v>
      </c>
      <c r="J127" s="20">
        <v>880</v>
      </c>
      <c r="K127" s="20">
        <v>300</v>
      </c>
      <c r="L127" s="20">
        <v>67</v>
      </c>
      <c r="M127" s="17" t="s">
        <v>468</v>
      </c>
    </row>
    <row r="128" customHeight="1" spans="1:13">
      <c r="A128" s="20">
        <v>272012</v>
      </c>
      <c r="B128" s="20" t="s">
        <v>2850</v>
      </c>
      <c r="C128" s="20" t="s">
        <v>386</v>
      </c>
      <c r="D128" s="20" t="s">
        <v>2301</v>
      </c>
      <c r="E128" s="20" t="s">
        <v>2561</v>
      </c>
      <c r="F128" s="20" t="s">
        <v>2851</v>
      </c>
      <c r="G128" s="20" t="s">
        <v>2852</v>
      </c>
      <c r="H128" s="20" t="s">
        <v>2853</v>
      </c>
      <c r="I128" s="20" t="s">
        <v>2854</v>
      </c>
      <c r="J128" s="20">
        <v>870</v>
      </c>
      <c r="K128" s="20">
        <v>256.189</v>
      </c>
      <c r="L128" s="20">
        <v>68</v>
      </c>
      <c r="M128" s="17" t="s">
        <v>468</v>
      </c>
    </row>
    <row r="129" customHeight="1" spans="1:13">
      <c r="A129" s="20">
        <v>272112</v>
      </c>
      <c r="B129" s="20" t="s">
        <v>2855</v>
      </c>
      <c r="C129" s="20" t="s">
        <v>386</v>
      </c>
      <c r="D129" s="20" t="s">
        <v>2301</v>
      </c>
      <c r="E129" s="20" t="s">
        <v>2561</v>
      </c>
      <c r="F129" s="20" t="s">
        <v>2856</v>
      </c>
      <c r="G129" s="20" t="s">
        <v>2852</v>
      </c>
      <c r="H129" s="20" t="s">
        <v>2853</v>
      </c>
      <c r="I129" s="20" t="s">
        <v>2857</v>
      </c>
      <c r="J129" s="20">
        <v>870</v>
      </c>
      <c r="K129" s="20">
        <v>300</v>
      </c>
      <c r="L129" s="20">
        <v>69</v>
      </c>
      <c r="M129" s="17" t="s">
        <v>468</v>
      </c>
    </row>
    <row r="130" customHeight="1" spans="1:13">
      <c r="A130" s="20">
        <v>293241</v>
      </c>
      <c r="B130" s="20" t="s">
        <v>2858</v>
      </c>
      <c r="C130" s="20" t="s">
        <v>386</v>
      </c>
      <c r="D130" s="20" t="s">
        <v>2301</v>
      </c>
      <c r="E130" s="20" t="s">
        <v>2561</v>
      </c>
      <c r="F130" s="20" t="s">
        <v>2859</v>
      </c>
      <c r="G130" s="20" t="s">
        <v>2791</v>
      </c>
      <c r="H130" s="20" t="s">
        <v>2860</v>
      </c>
      <c r="I130" s="20" t="s">
        <v>2861</v>
      </c>
      <c r="J130" s="20">
        <v>850</v>
      </c>
      <c r="K130" s="20">
        <v>296.582</v>
      </c>
      <c r="L130" s="20">
        <v>70</v>
      </c>
      <c r="M130" s="17" t="s">
        <v>468</v>
      </c>
    </row>
    <row r="131" customHeight="1" spans="1:13">
      <c r="A131" s="20">
        <v>288068</v>
      </c>
      <c r="B131" s="20" t="s">
        <v>2862</v>
      </c>
      <c r="C131" s="20" t="s">
        <v>386</v>
      </c>
      <c r="D131" s="20" t="s">
        <v>2301</v>
      </c>
      <c r="E131" s="20" t="s">
        <v>2561</v>
      </c>
      <c r="F131" s="20" t="s">
        <v>2863</v>
      </c>
      <c r="G131" s="20" t="s">
        <v>2363</v>
      </c>
      <c r="H131" s="20" t="s">
        <v>2397</v>
      </c>
      <c r="I131" s="20" t="s">
        <v>2864</v>
      </c>
      <c r="J131" s="20">
        <v>830</v>
      </c>
      <c r="K131" s="20">
        <v>266.579</v>
      </c>
      <c r="L131" s="20">
        <v>71</v>
      </c>
      <c r="M131" s="17" t="s">
        <v>468</v>
      </c>
    </row>
    <row r="132" customHeight="1" spans="1:13">
      <c r="A132" s="20">
        <v>287791</v>
      </c>
      <c r="B132" s="20" t="s">
        <v>2865</v>
      </c>
      <c r="C132" s="20" t="s">
        <v>386</v>
      </c>
      <c r="D132" s="20" t="s">
        <v>2301</v>
      </c>
      <c r="E132" s="20" t="s">
        <v>2561</v>
      </c>
      <c r="F132" s="20" t="s">
        <v>2866</v>
      </c>
      <c r="G132" s="20" t="s">
        <v>2866</v>
      </c>
      <c r="H132" s="20" t="s">
        <v>2867</v>
      </c>
      <c r="I132" s="20" t="s">
        <v>2868</v>
      </c>
      <c r="J132" s="20">
        <v>830</v>
      </c>
      <c r="K132" s="20">
        <v>300</v>
      </c>
      <c r="L132" s="20">
        <v>72</v>
      </c>
      <c r="M132" s="17" t="s">
        <v>468</v>
      </c>
    </row>
    <row r="133" customHeight="1" spans="1:13">
      <c r="A133" s="20">
        <v>272155</v>
      </c>
      <c r="B133" s="20" t="s">
        <v>2869</v>
      </c>
      <c r="C133" s="20" t="s">
        <v>386</v>
      </c>
      <c r="D133" s="20" t="s">
        <v>2301</v>
      </c>
      <c r="E133" s="20" t="s">
        <v>2561</v>
      </c>
      <c r="F133" s="20" t="s">
        <v>2870</v>
      </c>
      <c r="G133" s="20" t="s">
        <v>2852</v>
      </c>
      <c r="H133" s="20" t="s">
        <v>2853</v>
      </c>
      <c r="I133" s="20" t="s">
        <v>2871</v>
      </c>
      <c r="J133" s="20">
        <v>790</v>
      </c>
      <c r="K133" s="20">
        <v>300</v>
      </c>
      <c r="L133" s="20">
        <v>73</v>
      </c>
      <c r="M133" s="17" t="s">
        <v>468</v>
      </c>
    </row>
    <row r="134" customHeight="1" spans="1:13">
      <c r="A134" s="20">
        <v>284194</v>
      </c>
      <c r="B134" s="20" t="s">
        <v>2872</v>
      </c>
      <c r="C134" s="20" t="s">
        <v>386</v>
      </c>
      <c r="D134" s="20" t="s">
        <v>2301</v>
      </c>
      <c r="E134" s="20" t="s">
        <v>2561</v>
      </c>
      <c r="F134" s="20" t="s">
        <v>2873</v>
      </c>
      <c r="G134" s="20" t="s">
        <v>2529</v>
      </c>
      <c r="H134" s="20" t="s">
        <v>2539</v>
      </c>
      <c r="I134" s="20" t="s">
        <v>2874</v>
      </c>
      <c r="J134" s="20">
        <v>750</v>
      </c>
      <c r="K134" s="20">
        <v>300</v>
      </c>
      <c r="L134" s="20">
        <v>74</v>
      </c>
      <c r="M134" s="17" t="s">
        <v>468</v>
      </c>
    </row>
    <row r="135" customHeight="1" spans="1:13">
      <c r="A135" s="20">
        <v>290515</v>
      </c>
      <c r="B135" s="20" t="s">
        <v>2875</v>
      </c>
      <c r="C135" s="20" t="s">
        <v>386</v>
      </c>
      <c r="D135" s="20" t="s">
        <v>2301</v>
      </c>
      <c r="E135" s="20" t="s">
        <v>2561</v>
      </c>
      <c r="F135" s="20" t="s">
        <v>2876</v>
      </c>
      <c r="G135" s="20" t="s">
        <v>2825</v>
      </c>
      <c r="H135" s="20" t="s">
        <v>2826</v>
      </c>
      <c r="I135" s="20" t="s">
        <v>2877</v>
      </c>
      <c r="J135" s="20">
        <v>750</v>
      </c>
      <c r="K135" s="20">
        <v>300</v>
      </c>
      <c r="L135" s="20">
        <v>75</v>
      </c>
      <c r="M135" s="17" t="s">
        <v>468</v>
      </c>
    </row>
    <row r="136" customHeight="1" spans="1:13">
      <c r="A136" s="20">
        <v>279844</v>
      </c>
      <c r="B136" s="20" t="s">
        <v>2878</v>
      </c>
      <c r="C136" s="20" t="s">
        <v>386</v>
      </c>
      <c r="D136" s="20" t="s">
        <v>2301</v>
      </c>
      <c r="E136" s="20" t="s">
        <v>2561</v>
      </c>
      <c r="F136" s="20" t="s">
        <v>2879</v>
      </c>
      <c r="G136" s="20" t="s">
        <v>2772</v>
      </c>
      <c r="H136" s="20" t="s">
        <v>2765</v>
      </c>
      <c r="I136" s="20" t="s">
        <v>2880</v>
      </c>
      <c r="J136" s="20">
        <v>720</v>
      </c>
      <c r="K136" s="20">
        <v>271.859</v>
      </c>
      <c r="L136" s="20">
        <v>76</v>
      </c>
      <c r="M136" s="17" t="s">
        <v>468</v>
      </c>
    </row>
    <row r="137" customHeight="1" spans="1:13">
      <c r="A137" s="20">
        <v>279542</v>
      </c>
      <c r="B137" s="20" t="s">
        <v>2881</v>
      </c>
      <c r="C137" s="20" t="s">
        <v>386</v>
      </c>
      <c r="D137" s="20" t="s">
        <v>2301</v>
      </c>
      <c r="E137" s="20" t="s">
        <v>2561</v>
      </c>
      <c r="F137" s="20" t="s">
        <v>2882</v>
      </c>
      <c r="G137" s="20" t="s">
        <v>2529</v>
      </c>
      <c r="H137" s="20" t="s">
        <v>2530</v>
      </c>
      <c r="I137" s="20" t="s">
        <v>2883</v>
      </c>
      <c r="J137" s="20">
        <v>670</v>
      </c>
      <c r="K137" s="20">
        <v>300</v>
      </c>
      <c r="L137" s="20">
        <v>77</v>
      </c>
      <c r="M137" s="17" t="s">
        <v>468</v>
      </c>
    </row>
    <row r="138" customHeight="1" spans="1:13">
      <c r="A138" s="20">
        <v>284126</v>
      </c>
      <c r="B138" s="20" t="s">
        <v>2884</v>
      </c>
      <c r="C138" s="20" t="s">
        <v>386</v>
      </c>
      <c r="D138" s="20" t="s">
        <v>2301</v>
      </c>
      <c r="E138" s="20" t="s">
        <v>2561</v>
      </c>
      <c r="F138" s="20" t="s">
        <v>2885</v>
      </c>
      <c r="G138" s="20" t="s">
        <v>2529</v>
      </c>
      <c r="H138" s="20" t="s">
        <v>2539</v>
      </c>
      <c r="I138" s="20" t="s">
        <v>2886</v>
      </c>
      <c r="J138" s="20">
        <v>660</v>
      </c>
      <c r="K138" s="20">
        <v>300</v>
      </c>
      <c r="L138" s="20">
        <v>78</v>
      </c>
      <c r="M138" s="17" t="s">
        <v>468</v>
      </c>
    </row>
    <row r="139" customHeight="1" spans="1:13">
      <c r="A139" s="20">
        <v>279545</v>
      </c>
      <c r="B139" s="20" t="s">
        <v>2887</v>
      </c>
      <c r="C139" s="20" t="s">
        <v>386</v>
      </c>
      <c r="D139" s="20" t="s">
        <v>2301</v>
      </c>
      <c r="E139" s="20" t="s">
        <v>2561</v>
      </c>
      <c r="F139" s="20" t="s">
        <v>2888</v>
      </c>
      <c r="G139" s="20" t="s">
        <v>2529</v>
      </c>
      <c r="H139" s="20" t="s">
        <v>2784</v>
      </c>
      <c r="I139" s="20" t="s">
        <v>2889</v>
      </c>
      <c r="J139" s="20">
        <v>630</v>
      </c>
      <c r="K139" s="20">
        <v>300</v>
      </c>
      <c r="L139" s="20">
        <v>79</v>
      </c>
      <c r="M139" s="17" t="s">
        <v>468</v>
      </c>
    </row>
    <row r="140" customHeight="1" spans="1:13">
      <c r="A140" s="20">
        <v>281219</v>
      </c>
      <c r="B140" s="20" t="s">
        <v>2890</v>
      </c>
      <c r="C140" s="20" t="s">
        <v>386</v>
      </c>
      <c r="D140" s="20" t="s">
        <v>2301</v>
      </c>
      <c r="E140" s="20" t="s">
        <v>2561</v>
      </c>
      <c r="F140" s="20" t="s">
        <v>2891</v>
      </c>
      <c r="G140" s="20" t="s">
        <v>2552</v>
      </c>
      <c r="H140" s="20" t="s">
        <v>2553</v>
      </c>
      <c r="I140" s="20" t="s">
        <v>2892</v>
      </c>
      <c r="J140" s="20">
        <v>560</v>
      </c>
      <c r="K140" s="20">
        <v>297.563</v>
      </c>
      <c r="L140" s="20">
        <v>80</v>
      </c>
      <c r="M140" s="17" t="s">
        <v>468</v>
      </c>
    </row>
    <row r="141" customHeight="1" spans="1:13">
      <c r="A141" s="20">
        <v>272198</v>
      </c>
      <c r="B141" s="20" t="s">
        <v>2893</v>
      </c>
      <c r="C141" s="20" t="s">
        <v>386</v>
      </c>
      <c r="D141" s="20" t="s">
        <v>2301</v>
      </c>
      <c r="E141" s="20" t="s">
        <v>2561</v>
      </c>
      <c r="F141" s="20" t="s">
        <v>2894</v>
      </c>
      <c r="G141" s="20" t="s">
        <v>2852</v>
      </c>
      <c r="H141" s="20" t="s">
        <v>2853</v>
      </c>
      <c r="I141" s="20" t="s">
        <v>2895</v>
      </c>
      <c r="J141" s="20">
        <v>250</v>
      </c>
      <c r="K141" s="20">
        <v>300</v>
      </c>
      <c r="L141" s="20">
        <v>81</v>
      </c>
      <c r="M141" s="17" t="s">
        <v>468</v>
      </c>
    </row>
    <row r="142" customHeight="1" spans="1:13">
      <c r="A142" s="20">
        <v>290499</v>
      </c>
      <c r="B142" s="20" t="s">
        <v>2896</v>
      </c>
      <c r="C142" s="20" t="s">
        <v>386</v>
      </c>
      <c r="D142" s="20" t="s">
        <v>2301</v>
      </c>
      <c r="E142" s="20" t="s">
        <v>2561</v>
      </c>
      <c r="F142" s="20" t="s">
        <v>2897</v>
      </c>
      <c r="G142" s="20" t="s">
        <v>2898</v>
      </c>
      <c r="H142" s="20" t="s">
        <v>2899</v>
      </c>
      <c r="I142" s="20" t="s">
        <v>2900</v>
      </c>
      <c r="J142" s="20">
        <v>200</v>
      </c>
      <c r="K142" s="20">
        <v>150</v>
      </c>
      <c r="L142" s="20">
        <v>82</v>
      </c>
      <c r="M142" s="17" t="s">
        <v>468</v>
      </c>
    </row>
    <row r="143" customHeight="1" spans="1:13">
      <c r="A143" s="20">
        <v>290490</v>
      </c>
      <c r="B143" s="20" t="s">
        <v>2901</v>
      </c>
      <c r="C143" s="20" t="s">
        <v>386</v>
      </c>
      <c r="D143" s="20" t="s">
        <v>2301</v>
      </c>
      <c r="E143" s="20" t="s">
        <v>2561</v>
      </c>
      <c r="F143" s="20" t="s">
        <v>2902</v>
      </c>
      <c r="G143" s="20" t="s">
        <v>2903</v>
      </c>
      <c r="H143" s="20" t="s">
        <v>2904</v>
      </c>
      <c r="I143" s="20" t="s">
        <v>2905</v>
      </c>
      <c r="J143" s="20">
        <v>160</v>
      </c>
      <c r="K143" s="20">
        <v>300</v>
      </c>
      <c r="L143" s="20">
        <v>83</v>
      </c>
      <c r="M143" s="17" t="s">
        <v>468</v>
      </c>
    </row>
    <row r="144" customHeight="1" spans="1:13">
      <c r="A144" s="20"/>
      <c r="B144" s="20"/>
      <c r="C144" s="20"/>
      <c r="D144" s="20"/>
      <c r="E144" s="20"/>
      <c r="F144" s="20"/>
      <c r="G144" s="20"/>
      <c r="H144" s="20"/>
      <c r="I144" s="20"/>
      <c r="J144" s="20"/>
      <c r="K144" s="20"/>
      <c r="L144" s="20"/>
      <c r="M144" s="17"/>
    </row>
    <row r="145" s="81" customFormat="1" customHeight="1" spans="1:13">
      <c r="A145" s="17" t="s">
        <v>1</v>
      </c>
      <c r="B145" s="17" t="s">
        <v>2</v>
      </c>
      <c r="C145" s="17" t="s">
        <v>380</v>
      </c>
      <c r="D145" s="17" t="s">
        <v>381</v>
      </c>
      <c r="E145" s="17" t="s">
        <v>382</v>
      </c>
      <c r="F145" s="17" t="s">
        <v>3</v>
      </c>
      <c r="G145" s="17" t="s">
        <v>4</v>
      </c>
      <c r="H145" s="17" t="s">
        <v>5</v>
      </c>
      <c r="I145" s="17" t="s">
        <v>6</v>
      </c>
      <c r="J145" s="17" t="s">
        <v>2297</v>
      </c>
      <c r="K145" s="17"/>
      <c r="L145" s="17" t="s">
        <v>2299</v>
      </c>
      <c r="M145" s="17" t="s">
        <v>7</v>
      </c>
    </row>
    <row r="146" customHeight="1" spans="1:13">
      <c r="A146" s="20">
        <v>278930</v>
      </c>
      <c r="B146" s="20" t="s">
        <v>2906</v>
      </c>
      <c r="C146" s="20" t="s">
        <v>764</v>
      </c>
      <c r="D146" s="20" t="s">
        <v>2907</v>
      </c>
      <c r="E146" s="20" t="s">
        <v>766</v>
      </c>
      <c r="F146" s="20" t="s">
        <v>2908</v>
      </c>
      <c r="G146" s="20" t="s">
        <v>2909</v>
      </c>
      <c r="H146" s="20" t="s">
        <v>2910</v>
      </c>
      <c r="I146" s="20" t="s">
        <v>2911</v>
      </c>
      <c r="J146" s="20" t="s">
        <v>2912</v>
      </c>
      <c r="K146" s="20"/>
      <c r="L146" s="20">
        <v>1</v>
      </c>
      <c r="M146" s="19" t="s">
        <v>393</v>
      </c>
    </row>
    <row r="147" customHeight="1" spans="1:13">
      <c r="A147" s="20">
        <v>279095</v>
      </c>
      <c r="B147" s="20" t="s">
        <v>2913</v>
      </c>
      <c r="C147" s="20" t="s">
        <v>764</v>
      </c>
      <c r="D147" s="20" t="s">
        <v>2907</v>
      </c>
      <c r="E147" s="20" t="s">
        <v>766</v>
      </c>
      <c r="F147" s="20" t="s">
        <v>2914</v>
      </c>
      <c r="G147" s="20" t="s">
        <v>2915</v>
      </c>
      <c r="H147" s="20" t="s">
        <v>2916</v>
      </c>
      <c r="I147" s="20" t="s">
        <v>2917</v>
      </c>
      <c r="J147" s="20" t="s">
        <v>2912</v>
      </c>
      <c r="K147" s="20"/>
      <c r="L147" s="20">
        <v>2</v>
      </c>
      <c r="M147" s="19" t="s">
        <v>393</v>
      </c>
    </row>
    <row r="148" customHeight="1" spans="1:13">
      <c r="A148" s="20">
        <v>272314</v>
      </c>
      <c r="B148" s="20" t="s">
        <v>2918</v>
      </c>
      <c r="C148" s="20" t="s">
        <v>764</v>
      </c>
      <c r="D148" s="20" t="s">
        <v>2907</v>
      </c>
      <c r="E148" s="20" t="s">
        <v>766</v>
      </c>
      <c r="F148" s="20" t="s">
        <v>2919</v>
      </c>
      <c r="G148" s="20" t="s">
        <v>2920</v>
      </c>
      <c r="H148" s="20" t="s">
        <v>2921</v>
      </c>
      <c r="I148" s="20" t="s">
        <v>2922</v>
      </c>
      <c r="J148" s="20" t="s">
        <v>2912</v>
      </c>
      <c r="K148" s="20"/>
      <c r="L148" s="20">
        <v>3</v>
      </c>
      <c r="M148" s="19" t="s">
        <v>404</v>
      </c>
    </row>
    <row r="149" customHeight="1" spans="1:13">
      <c r="A149" s="20">
        <v>272035</v>
      </c>
      <c r="B149" s="20" t="s">
        <v>2923</v>
      </c>
      <c r="C149" s="20" t="s">
        <v>764</v>
      </c>
      <c r="D149" s="20" t="s">
        <v>2907</v>
      </c>
      <c r="E149" s="20" t="s">
        <v>766</v>
      </c>
      <c r="F149" s="20" t="s">
        <v>2924</v>
      </c>
      <c r="G149" s="20" t="s">
        <v>2925</v>
      </c>
      <c r="H149" s="20" t="s">
        <v>2926</v>
      </c>
      <c r="I149" s="20" t="s">
        <v>2927</v>
      </c>
      <c r="J149" s="20" t="s">
        <v>2912</v>
      </c>
      <c r="K149" s="20"/>
      <c r="L149" s="20">
        <v>4</v>
      </c>
      <c r="M149" s="19" t="s">
        <v>404</v>
      </c>
    </row>
    <row r="150" customHeight="1" spans="1:13">
      <c r="A150" s="20">
        <v>277392</v>
      </c>
      <c r="B150" s="20" t="s">
        <v>2928</v>
      </c>
      <c r="C150" s="20" t="s">
        <v>764</v>
      </c>
      <c r="D150" s="20" t="s">
        <v>2907</v>
      </c>
      <c r="E150" s="20" t="s">
        <v>766</v>
      </c>
      <c r="F150" s="20" t="s">
        <v>2929</v>
      </c>
      <c r="G150" s="20" t="s">
        <v>2930</v>
      </c>
      <c r="H150" s="20" t="s">
        <v>2931</v>
      </c>
      <c r="I150" s="20" t="s">
        <v>2932</v>
      </c>
      <c r="J150" s="20" t="s">
        <v>2912</v>
      </c>
      <c r="K150" s="20"/>
      <c r="L150" s="20">
        <v>5</v>
      </c>
      <c r="M150" s="19" t="s">
        <v>415</v>
      </c>
    </row>
    <row r="151" customHeight="1" spans="1:13">
      <c r="A151" s="20">
        <v>274298</v>
      </c>
      <c r="B151" s="20" t="s">
        <v>2933</v>
      </c>
      <c r="C151" s="20" t="s">
        <v>764</v>
      </c>
      <c r="D151" s="20" t="s">
        <v>2907</v>
      </c>
      <c r="E151" s="20" t="s">
        <v>766</v>
      </c>
      <c r="F151" s="20" t="s">
        <v>2934</v>
      </c>
      <c r="G151" s="20" t="s">
        <v>2935</v>
      </c>
      <c r="H151" s="20" t="s">
        <v>2936</v>
      </c>
      <c r="I151" s="20" t="s">
        <v>2937</v>
      </c>
      <c r="J151" s="20" t="s">
        <v>2912</v>
      </c>
      <c r="K151" s="20"/>
      <c r="L151" s="20">
        <v>6</v>
      </c>
      <c r="M151" s="19" t="s">
        <v>415</v>
      </c>
    </row>
    <row r="152" customHeight="1" spans="1:13">
      <c r="A152" s="20">
        <v>278936</v>
      </c>
      <c r="B152" s="20" t="s">
        <v>2938</v>
      </c>
      <c r="C152" s="20" t="s">
        <v>764</v>
      </c>
      <c r="D152" s="20" t="s">
        <v>2907</v>
      </c>
      <c r="E152" s="20" t="s">
        <v>766</v>
      </c>
      <c r="F152" s="20" t="s">
        <v>2939</v>
      </c>
      <c r="G152" s="20" t="s">
        <v>2909</v>
      </c>
      <c r="H152" s="20" t="s">
        <v>2940</v>
      </c>
      <c r="I152" s="20" t="s">
        <v>2941</v>
      </c>
      <c r="J152" s="20" t="s">
        <v>2912</v>
      </c>
      <c r="K152" s="20"/>
      <c r="L152" s="20">
        <v>7</v>
      </c>
      <c r="M152" s="17" t="s">
        <v>800</v>
      </c>
    </row>
    <row r="153" customHeight="1" spans="1:13">
      <c r="A153" s="20">
        <v>278934</v>
      </c>
      <c r="B153" s="20" t="s">
        <v>2942</v>
      </c>
      <c r="C153" s="20" t="s">
        <v>764</v>
      </c>
      <c r="D153" s="20" t="s">
        <v>2907</v>
      </c>
      <c r="E153" s="20" t="s">
        <v>766</v>
      </c>
      <c r="F153" s="20" t="s">
        <v>2943</v>
      </c>
      <c r="G153" s="20" t="s">
        <v>2909</v>
      </c>
      <c r="H153" s="20" t="s">
        <v>2944</v>
      </c>
      <c r="I153" s="20" t="s">
        <v>2945</v>
      </c>
      <c r="J153" s="20" t="s">
        <v>2912</v>
      </c>
      <c r="K153" s="20"/>
      <c r="L153" s="20">
        <v>8</v>
      </c>
      <c r="M153" s="17" t="s">
        <v>800</v>
      </c>
    </row>
    <row r="154" customHeight="1" spans="1:13">
      <c r="A154" s="20">
        <v>267697</v>
      </c>
      <c r="B154" s="20" t="s">
        <v>2946</v>
      </c>
      <c r="C154" s="20" t="s">
        <v>764</v>
      </c>
      <c r="D154" s="20" t="s">
        <v>2907</v>
      </c>
      <c r="E154" s="20" t="s">
        <v>766</v>
      </c>
      <c r="F154" s="20" t="s">
        <v>2947</v>
      </c>
      <c r="G154" s="20" t="s">
        <v>2948</v>
      </c>
      <c r="H154" s="20" t="s">
        <v>2949</v>
      </c>
      <c r="I154" s="20" t="s">
        <v>2950</v>
      </c>
      <c r="J154" s="20" t="s">
        <v>2912</v>
      </c>
      <c r="K154" s="20"/>
      <c r="L154" s="20">
        <v>9</v>
      </c>
      <c r="M154" s="17" t="s">
        <v>800</v>
      </c>
    </row>
    <row r="155" customHeight="1" spans="1:13">
      <c r="A155" s="20">
        <v>274397</v>
      </c>
      <c r="B155" s="20" t="s">
        <v>2951</v>
      </c>
      <c r="C155" s="20" t="s">
        <v>764</v>
      </c>
      <c r="D155" s="20" t="s">
        <v>2907</v>
      </c>
      <c r="E155" s="20" t="s">
        <v>766</v>
      </c>
      <c r="F155" s="20" t="s">
        <v>2952</v>
      </c>
      <c r="G155" s="20" t="s">
        <v>2953</v>
      </c>
      <c r="H155" s="20" t="s">
        <v>2954</v>
      </c>
      <c r="I155" s="20" t="s">
        <v>2955</v>
      </c>
      <c r="J155" s="20" t="s">
        <v>2912</v>
      </c>
      <c r="K155" s="20"/>
      <c r="L155" s="20">
        <v>10</v>
      </c>
      <c r="M155" s="17" t="s">
        <v>800</v>
      </c>
    </row>
    <row r="156" customHeight="1" spans="1:13">
      <c r="A156" s="20">
        <v>281741</v>
      </c>
      <c r="B156" s="20" t="s">
        <v>2956</v>
      </c>
      <c r="C156" s="20" t="s">
        <v>764</v>
      </c>
      <c r="D156" s="20" t="s">
        <v>2907</v>
      </c>
      <c r="E156" s="20" t="s">
        <v>766</v>
      </c>
      <c r="F156" s="20" t="s">
        <v>2957</v>
      </c>
      <c r="G156" s="20" t="s">
        <v>2958</v>
      </c>
      <c r="H156" s="20" t="s">
        <v>2959</v>
      </c>
      <c r="I156" s="20" t="s">
        <v>2960</v>
      </c>
      <c r="J156" s="20" t="s">
        <v>2912</v>
      </c>
      <c r="K156" s="20"/>
      <c r="L156" s="20">
        <v>11</v>
      </c>
      <c r="M156" s="17" t="s">
        <v>800</v>
      </c>
    </row>
    <row r="157" customHeight="1" spans="1:13">
      <c r="A157" s="20">
        <v>281732</v>
      </c>
      <c r="B157" s="20" t="s">
        <v>2961</v>
      </c>
      <c r="C157" s="20" t="s">
        <v>764</v>
      </c>
      <c r="D157" s="20" t="s">
        <v>2907</v>
      </c>
      <c r="E157" s="20" t="s">
        <v>766</v>
      </c>
      <c r="F157" s="20" t="s">
        <v>2962</v>
      </c>
      <c r="G157" s="20" t="s">
        <v>2963</v>
      </c>
      <c r="H157" s="20" t="s">
        <v>2959</v>
      </c>
      <c r="I157" s="20" t="s">
        <v>2964</v>
      </c>
      <c r="J157" s="20" t="s">
        <v>2912</v>
      </c>
      <c r="K157" s="20"/>
      <c r="L157" s="20">
        <v>12</v>
      </c>
      <c r="M157" s="17" t="s">
        <v>426</v>
      </c>
    </row>
    <row r="158" customHeight="1" spans="1:13">
      <c r="A158" s="20">
        <v>276537</v>
      </c>
      <c r="B158" s="20" t="s">
        <v>2965</v>
      </c>
      <c r="C158" s="20" t="s">
        <v>764</v>
      </c>
      <c r="D158" s="20" t="s">
        <v>2907</v>
      </c>
      <c r="E158" s="20" t="s">
        <v>766</v>
      </c>
      <c r="F158" s="20" t="s">
        <v>2966</v>
      </c>
      <c r="G158" s="20" t="s">
        <v>2967</v>
      </c>
      <c r="H158" s="20" t="s">
        <v>2968</v>
      </c>
      <c r="I158" s="20" t="s">
        <v>2969</v>
      </c>
      <c r="J158" s="20" t="s">
        <v>2912</v>
      </c>
      <c r="K158" s="20"/>
      <c r="L158" s="20">
        <v>13</v>
      </c>
      <c r="M158" s="17" t="s">
        <v>426</v>
      </c>
    </row>
    <row r="159" customHeight="1" spans="1:13">
      <c r="A159" s="20">
        <v>273877</v>
      </c>
      <c r="B159" s="20" t="s">
        <v>2970</v>
      </c>
      <c r="C159" s="20" t="s">
        <v>764</v>
      </c>
      <c r="D159" s="20" t="s">
        <v>2907</v>
      </c>
      <c r="E159" s="20" t="s">
        <v>766</v>
      </c>
      <c r="F159" s="20" t="s">
        <v>2971</v>
      </c>
      <c r="G159" s="20" t="s">
        <v>2591</v>
      </c>
      <c r="H159" s="20" t="s">
        <v>2972</v>
      </c>
      <c r="I159" s="20" t="s">
        <v>2973</v>
      </c>
      <c r="J159" s="20" t="s">
        <v>2912</v>
      </c>
      <c r="K159" s="20"/>
      <c r="L159" s="20">
        <v>14</v>
      </c>
      <c r="M159" s="17" t="s">
        <v>426</v>
      </c>
    </row>
    <row r="160" customHeight="1" spans="1:13">
      <c r="A160" s="20">
        <v>271087</v>
      </c>
      <c r="B160" s="20" t="s">
        <v>2974</v>
      </c>
      <c r="C160" s="20" t="s">
        <v>764</v>
      </c>
      <c r="D160" s="20" t="s">
        <v>2907</v>
      </c>
      <c r="E160" s="20" t="s">
        <v>766</v>
      </c>
      <c r="F160" s="20" t="s">
        <v>2975</v>
      </c>
      <c r="G160" s="20" t="s">
        <v>2746</v>
      </c>
      <c r="H160" s="20" t="s">
        <v>2976</v>
      </c>
      <c r="I160" s="20" t="s">
        <v>2977</v>
      </c>
      <c r="J160" s="20" t="s">
        <v>2912</v>
      </c>
      <c r="K160" s="20"/>
      <c r="L160" s="20">
        <v>15</v>
      </c>
      <c r="M160" s="17" t="s">
        <v>426</v>
      </c>
    </row>
    <row r="161" customHeight="1" spans="1:13">
      <c r="A161" s="20">
        <v>284165</v>
      </c>
      <c r="B161" s="20" t="s">
        <v>2978</v>
      </c>
      <c r="C161" s="20" t="s">
        <v>764</v>
      </c>
      <c r="D161" s="20" t="s">
        <v>2907</v>
      </c>
      <c r="E161" s="20" t="s">
        <v>766</v>
      </c>
      <c r="F161" s="20" t="s">
        <v>2979</v>
      </c>
      <c r="G161" s="20" t="s">
        <v>2980</v>
      </c>
      <c r="H161" s="20" t="s">
        <v>2981</v>
      </c>
      <c r="I161" s="20" t="s">
        <v>2982</v>
      </c>
      <c r="J161" s="20" t="s">
        <v>2912</v>
      </c>
      <c r="K161" s="20"/>
      <c r="L161" s="20">
        <v>16</v>
      </c>
      <c r="M161" s="17" t="s">
        <v>426</v>
      </c>
    </row>
    <row r="162" customHeight="1" spans="1:13">
      <c r="A162" s="20">
        <v>278928</v>
      </c>
      <c r="B162" s="20" t="s">
        <v>2983</v>
      </c>
      <c r="C162" s="20" t="s">
        <v>764</v>
      </c>
      <c r="D162" s="20" t="s">
        <v>2907</v>
      </c>
      <c r="E162" s="20" t="s">
        <v>766</v>
      </c>
      <c r="F162" s="20" t="s">
        <v>2984</v>
      </c>
      <c r="G162" s="20" t="s">
        <v>2909</v>
      </c>
      <c r="H162" s="20" t="s">
        <v>2910</v>
      </c>
      <c r="I162" s="20" t="s">
        <v>2985</v>
      </c>
      <c r="J162" s="20" t="s">
        <v>2912</v>
      </c>
      <c r="K162" s="20"/>
      <c r="L162" s="20">
        <v>17</v>
      </c>
      <c r="M162" s="17" t="s">
        <v>426</v>
      </c>
    </row>
    <row r="163" customHeight="1" spans="1:13">
      <c r="A163" s="20">
        <v>277788</v>
      </c>
      <c r="B163" s="20" t="s">
        <v>2986</v>
      </c>
      <c r="C163" s="20" t="s">
        <v>764</v>
      </c>
      <c r="D163" s="20" t="s">
        <v>2907</v>
      </c>
      <c r="E163" s="20" t="s">
        <v>766</v>
      </c>
      <c r="F163" s="20" t="s">
        <v>2987</v>
      </c>
      <c r="G163" s="20" t="s">
        <v>2988</v>
      </c>
      <c r="H163" s="20" t="s">
        <v>2989</v>
      </c>
      <c r="I163" s="20" t="s">
        <v>2990</v>
      </c>
      <c r="J163" s="20" t="s">
        <v>2912</v>
      </c>
      <c r="K163" s="20"/>
      <c r="L163" s="20">
        <v>18</v>
      </c>
      <c r="M163" s="17" t="s">
        <v>426</v>
      </c>
    </row>
    <row r="164" customHeight="1" spans="1:13">
      <c r="A164" s="20">
        <v>267824</v>
      </c>
      <c r="B164" s="20" t="s">
        <v>2991</v>
      </c>
      <c r="C164" s="20" t="s">
        <v>764</v>
      </c>
      <c r="D164" s="20" t="s">
        <v>2907</v>
      </c>
      <c r="E164" s="20" t="s">
        <v>766</v>
      </c>
      <c r="F164" s="20" t="s">
        <v>2992</v>
      </c>
      <c r="G164" s="20" t="s">
        <v>2993</v>
      </c>
      <c r="H164" s="20" t="s">
        <v>2994</v>
      </c>
      <c r="I164" s="20" t="s">
        <v>2995</v>
      </c>
      <c r="J164" s="20" t="s">
        <v>2912</v>
      </c>
      <c r="K164" s="20"/>
      <c r="L164" s="20">
        <v>19</v>
      </c>
      <c r="M164" s="17" t="s">
        <v>426</v>
      </c>
    </row>
    <row r="165" customHeight="1" spans="1:13">
      <c r="A165" s="20">
        <v>274922</v>
      </c>
      <c r="B165" s="20" t="s">
        <v>2996</v>
      </c>
      <c r="C165" s="20" t="s">
        <v>764</v>
      </c>
      <c r="D165" s="20" t="s">
        <v>2907</v>
      </c>
      <c r="E165" s="20" t="s">
        <v>766</v>
      </c>
      <c r="F165" s="20" t="s">
        <v>2997</v>
      </c>
      <c r="G165" s="20" t="s">
        <v>2998</v>
      </c>
      <c r="H165" s="20" t="s">
        <v>2999</v>
      </c>
      <c r="I165" s="20" t="s">
        <v>3000</v>
      </c>
      <c r="J165" s="20" t="s">
        <v>2912</v>
      </c>
      <c r="K165" s="20"/>
      <c r="L165" s="20">
        <v>20</v>
      </c>
      <c r="M165" s="17" t="s">
        <v>426</v>
      </c>
    </row>
    <row r="166" customHeight="1" spans="1:13">
      <c r="A166" s="20">
        <v>278953</v>
      </c>
      <c r="B166" s="20" t="s">
        <v>3001</v>
      </c>
      <c r="C166" s="20" t="s">
        <v>764</v>
      </c>
      <c r="D166" s="20" t="s">
        <v>2907</v>
      </c>
      <c r="E166" s="20" t="s">
        <v>766</v>
      </c>
      <c r="F166" s="20" t="s">
        <v>3002</v>
      </c>
      <c r="G166" s="20" t="s">
        <v>2909</v>
      </c>
      <c r="H166" s="20" t="s">
        <v>2940</v>
      </c>
      <c r="I166" s="20" t="s">
        <v>3003</v>
      </c>
      <c r="J166" s="20" t="s">
        <v>2912</v>
      </c>
      <c r="K166" s="20"/>
      <c r="L166" s="20">
        <v>21</v>
      </c>
      <c r="M166" s="17" t="s">
        <v>426</v>
      </c>
    </row>
    <row r="167" customHeight="1" spans="1:13">
      <c r="A167" s="20">
        <v>277749</v>
      </c>
      <c r="B167" s="20" t="s">
        <v>3004</v>
      </c>
      <c r="C167" s="20" t="s">
        <v>764</v>
      </c>
      <c r="D167" s="20" t="s">
        <v>2907</v>
      </c>
      <c r="E167" s="20" t="s">
        <v>766</v>
      </c>
      <c r="F167" s="20" t="s">
        <v>3005</v>
      </c>
      <c r="G167" s="20" t="s">
        <v>2988</v>
      </c>
      <c r="H167" s="20" t="s">
        <v>2989</v>
      </c>
      <c r="I167" s="20" t="s">
        <v>3006</v>
      </c>
      <c r="J167" s="20" t="s">
        <v>2912</v>
      </c>
      <c r="K167" s="20"/>
      <c r="L167" s="20">
        <v>22</v>
      </c>
      <c r="M167" s="17" t="s">
        <v>426</v>
      </c>
    </row>
    <row r="168" customHeight="1" spans="1:13">
      <c r="A168" s="20">
        <v>285508</v>
      </c>
      <c r="B168" s="20" t="s">
        <v>3007</v>
      </c>
      <c r="C168" s="20" t="s">
        <v>764</v>
      </c>
      <c r="D168" s="20" t="s">
        <v>2907</v>
      </c>
      <c r="E168" s="20" t="s">
        <v>766</v>
      </c>
      <c r="F168" s="20" t="s">
        <v>3008</v>
      </c>
      <c r="G168" s="20" t="s">
        <v>3009</v>
      </c>
      <c r="H168" s="20" t="s">
        <v>3010</v>
      </c>
      <c r="I168" s="20" t="s">
        <v>3011</v>
      </c>
      <c r="J168" s="20" t="s">
        <v>2912</v>
      </c>
      <c r="K168" s="20"/>
      <c r="L168" s="20">
        <v>23</v>
      </c>
      <c r="M168" s="17" t="s">
        <v>426</v>
      </c>
    </row>
    <row r="169" customHeight="1" spans="1:13">
      <c r="A169" s="20">
        <v>278938</v>
      </c>
      <c r="B169" s="20" t="s">
        <v>3012</v>
      </c>
      <c r="C169" s="20" t="s">
        <v>764</v>
      </c>
      <c r="D169" s="20" t="s">
        <v>2907</v>
      </c>
      <c r="E169" s="20" t="s">
        <v>766</v>
      </c>
      <c r="F169" s="20" t="s">
        <v>3013</v>
      </c>
      <c r="G169" s="20" t="s">
        <v>2909</v>
      </c>
      <c r="H169" s="20" t="s">
        <v>2910</v>
      </c>
      <c r="I169" s="20" t="s">
        <v>3014</v>
      </c>
      <c r="J169" s="20" t="s">
        <v>2912</v>
      </c>
      <c r="K169" s="20"/>
      <c r="L169" s="20">
        <v>24</v>
      </c>
      <c r="M169" s="17" t="s">
        <v>426</v>
      </c>
    </row>
    <row r="170" customHeight="1" spans="1:13">
      <c r="A170" s="20">
        <v>279312</v>
      </c>
      <c r="B170" s="20" t="s">
        <v>3015</v>
      </c>
      <c r="C170" s="20" t="s">
        <v>764</v>
      </c>
      <c r="D170" s="20" t="s">
        <v>2907</v>
      </c>
      <c r="E170" s="20" t="s">
        <v>766</v>
      </c>
      <c r="F170" s="20" t="s">
        <v>3016</v>
      </c>
      <c r="G170" s="20" t="s">
        <v>3017</v>
      </c>
      <c r="H170" s="20" t="s">
        <v>3018</v>
      </c>
      <c r="I170" s="20" t="s">
        <v>3019</v>
      </c>
      <c r="J170" s="20" t="s">
        <v>2912</v>
      </c>
      <c r="K170" s="20"/>
      <c r="L170" s="20">
        <v>25</v>
      </c>
      <c r="M170" s="17" t="s">
        <v>426</v>
      </c>
    </row>
    <row r="171" customHeight="1" spans="1:13">
      <c r="A171" s="20">
        <v>279296</v>
      </c>
      <c r="B171" s="20" t="s">
        <v>3020</v>
      </c>
      <c r="C171" s="20" t="s">
        <v>764</v>
      </c>
      <c r="D171" s="20" t="s">
        <v>2907</v>
      </c>
      <c r="E171" s="20" t="s">
        <v>766</v>
      </c>
      <c r="F171" s="20" t="s">
        <v>3021</v>
      </c>
      <c r="G171" s="20" t="s">
        <v>3022</v>
      </c>
      <c r="H171" s="20" t="s">
        <v>3023</v>
      </c>
      <c r="I171" s="20" t="s">
        <v>3024</v>
      </c>
      <c r="J171" s="20" t="s">
        <v>2912</v>
      </c>
      <c r="K171" s="20"/>
      <c r="L171" s="20">
        <v>26</v>
      </c>
      <c r="M171" s="17" t="s">
        <v>426</v>
      </c>
    </row>
    <row r="172" customHeight="1" spans="1:13">
      <c r="A172" s="20">
        <v>267957</v>
      </c>
      <c r="B172" s="20" t="s">
        <v>3025</v>
      </c>
      <c r="C172" s="20" t="s">
        <v>764</v>
      </c>
      <c r="D172" s="20" t="s">
        <v>2907</v>
      </c>
      <c r="E172" s="20" t="s">
        <v>766</v>
      </c>
      <c r="F172" s="20" t="s">
        <v>3026</v>
      </c>
      <c r="G172" s="20" t="s">
        <v>3027</v>
      </c>
      <c r="H172" s="20" t="s">
        <v>3028</v>
      </c>
      <c r="I172" s="20" t="s">
        <v>3029</v>
      </c>
      <c r="J172" s="20" t="s">
        <v>2912</v>
      </c>
      <c r="K172" s="20"/>
      <c r="L172" s="20">
        <v>27</v>
      </c>
      <c r="M172" s="17" t="s">
        <v>426</v>
      </c>
    </row>
    <row r="173" customHeight="1" spans="1:13">
      <c r="A173" s="20">
        <v>270064</v>
      </c>
      <c r="B173" s="20" t="s">
        <v>3030</v>
      </c>
      <c r="C173" s="20" t="s">
        <v>764</v>
      </c>
      <c r="D173" s="20" t="s">
        <v>2907</v>
      </c>
      <c r="E173" s="20" t="s">
        <v>766</v>
      </c>
      <c r="F173" s="20" t="s">
        <v>3031</v>
      </c>
      <c r="G173" s="20" t="s">
        <v>3032</v>
      </c>
      <c r="H173" s="20" t="s">
        <v>3028</v>
      </c>
      <c r="I173" s="20" t="s">
        <v>3033</v>
      </c>
      <c r="J173" s="20" t="s">
        <v>2912</v>
      </c>
      <c r="K173" s="20"/>
      <c r="L173" s="20">
        <v>28</v>
      </c>
      <c r="M173" s="17" t="s">
        <v>426</v>
      </c>
    </row>
    <row r="174" customHeight="1" spans="1:13">
      <c r="A174" s="20">
        <v>268125</v>
      </c>
      <c r="B174" s="20" t="s">
        <v>3034</v>
      </c>
      <c r="C174" s="20" t="s">
        <v>764</v>
      </c>
      <c r="D174" s="20" t="s">
        <v>2907</v>
      </c>
      <c r="E174" s="20" t="s">
        <v>766</v>
      </c>
      <c r="F174" s="20" t="s">
        <v>3035</v>
      </c>
      <c r="G174" s="20" t="s">
        <v>3036</v>
      </c>
      <c r="H174" s="20" t="s">
        <v>3037</v>
      </c>
      <c r="I174" s="20" t="s">
        <v>3038</v>
      </c>
      <c r="J174" s="20" t="s">
        <v>2912</v>
      </c>
      <c r="K174" s="20"/>
      <c r="L174" s="20">
        <v>29</v>
      </c>
      <c r="M174" s="17" t="s">
        <v>426</v>
      </c>
    </row>
    <row r="175" customHeight="1" spans="1:13">
      <c r="A175" s="20">
        <v>268190</v>
      </c>
      <c r="B175" s="20" t="s">
        <v>3039</v>
      </c>
      <c r="C175" s="20" t="s">
        <v>764</v>
      </c>
      <c r="D175" s="20" t="s">
        <v>2907</v>
      </c>
      <c r="E175" s="20" t="s">
        <v>766</v>
      </c>
      <c r="F175" s="20" t="s">
        <v>3040</v>
      </c>
      <c r="G175" s="20" t="s">
        <v>3036</v>
      </c>
      <c r="H175" s="20" t="s">
        <v>3037</v>
      </c>
      <c r="I175" s="20" t="s">
        <v>3041</v>
      </c>
      <c r="J175" s="20" t="s">
        <v>2912</v>
      </c>
      <c r="K175" s="20"/>
      <c r="L175" s="20">
        <v>30</v>
      </c>
      <c r="M175" s="17" t="s">
        <v>426</v>
      </c>
    </row>
    <row r="176" customHeight="1" spans="1:13">
      <c r="A176" s="20">
        <v>281742</v>
      </c>
      <c r="B176" s="20" t="s">
        <v>3042</v>
      </c>
      <c r="C176" s="20" t="s">
        <v>764</v>
      </c>
      <c r="D176" s="20" t="s">
        <v>2907</v>
      </c>
      <c r="E176" s="20" t="s">
        <v>766</v>
      </c>
      <c r="F176" s="20" t="s">
        <v>3043</v>
      </c>
      <c r="G176" s="20" t="s">
        <v>3044</v>
      </c>
      <c r="H176" s="20" t="s">
        <v>2959</v>
      </c>
      <c r="I176" s="20" t="s">
        <v>3045</v>
      </c>
      <c r="J176" s="20" t="s">
        <v>2912</v>
      </c>
      <c r="K176" s="20"/>
      <c r="L176" s="20">
        <v>31</v>
      </c>
      <c r="M176" s="17" t="s">
        <v>426</v>
      </c>
    </row>
    <row r="177" customHeight="1" spans="1:13">
      <c r="A177" s="20">
        <v>280181</v>
      </c>
      <c r="B177" s="20" t="s">
        <v>3046</v>
      </c>
      <c r="C177" s="20" t="s">
        <v>764</v>
      </c>
      <c r="D177" s="20" t="s">
        <v>2907</v>
      </c>
      <c r="E177" s="20" t="s">
        <v>766</v>
      </c>
      <c r="F177" s="20" t="s">
        <v>3047</v>
      </c>
      <c r="G177" s="20" t="s">
        <v>3048</v>
      </c>
      <c r="H177" s="20" t="s">
        <v>3049</v>
      </c>
      <c r="I177" s="20" t="s">
        <v>3050</v>
      </c>
      <c r="J177" s="20" t="s">
        <v>2912</v>
      </c>
      <c r="K177" s="20"/>
      <c r="L177" s="20">
        <v>32</v>
      </c>
      <c r="M177" s="17" t="s">
        <v>426</v>
      </c>
    </row>
    <row r="178" customHeight="1" spans="1:13">
      <c r="A178" s="20">
        <v>292397</v>
      </c>
      <c r="B178" s="20" t="s">
        <v>3051</v>
      </c>
      <c r="C178" s="20" t="s">
        <v>764</v>
      </c>
      <c r="D178" s="20" t="s">
        <v>2907</v>
      </c>
      <c r="E178" s="20" t="s">
        <v>766</v>
      </c>
      <c r="F178" s="20" t="s">
        <v>3052</v>
      </c>
      <c r="G178" s="20" t="s">
        <v>3053</v>
      </c>
      <c r="H178" s="20" t="s">
        <v>3054</v>
      </c>
      <c r="I178" s="20" t="s">
        <v>3055</v>
      </c>
      <c r="J178" s="20" t="s">
        <v>2912</v>
      </c>
      <c r="K178" s="20"/>
      <c r="L178" s="20">
        <v>33</v>
      </c>
      <c r="M178" s="17" t="s">
        <v>426</v>
      </c>
    </row>
    <row r="179" customHeight="1" spans="1:13">
      <c r="A179" s="20">
        <v>292502</v>
      </c>
      <c r="B179" s="20" t="s">
        <v>3056</v>
      </c>
      <c r="C179" s="20" t="s">
        <v>764</v>
      </c>
      <c r="D179" s="20" t="s">
        <v>2907</v>
      </c>
      <c r="E179" s="20" t="s">
        <v>766</v>
      </c>
      <c r="F179" s="20" t="s">
        <v>3057</v>
      </c>
      <c r="G179" s="20" t="s">
        <v>3058</v>
      </c>
      <c r="H179" s="20" t="s">
        <v>3059</v>
      </c>
      <c r="I179" s="20" t="s">
        <v>3060</v>
      </c>
      <c r="J179" s="20" t="s">
        <v>2912</v>
      </c>
      <c r="K179" s="20"/>
      <c r="L179" s="20">
        <v>34</v>
      </c>
      <c r="M179" s="17" t="s">
        <v>426</v>
      </c>
    </row>
    <row r="180" customHeight="1" spans="1:13">
      <c r="A180" s="20">
        <v>271012</v>
      </c>
      <c r="B180" s="20" t="s">
        <v>3061</v>
      </c>
      <c r="C180" s="20" t="s">
        <v>764</v>
      </c>
      <c r="D180" s="20" t="s">
        <v>2907</v>
      </c>
      <c r="E180" s="20" t="s">
        <v>766</v>
      </c>
      <c r="F180" s="20" t="s">
        <v>3062</v>
      </c>
      <c r="G180" s="20" t="s">
        <v>2746</v>
      </c>
      <c r="H180" s="20" t="s">
        <v>2976</v>
      </c>
      <c r="I180" s="20" t="s">
        <v>3063</v>
      </c>
      <c r="J180" s="20" t="s">
        <v>2912</v>
      </c>
      <c r="K180" s="20"/>
      <c r="L180" s="20">
        <v>35</v>
      </c>
      <c r="M180" s="17" t="s">
        <v>426</v>
      </c>
    </row>
    <row r="181" customHeight="1" spans="1:13">
      <c r="A181" s="20">
        <v>264806</v>
      </c>
      <c r="B181" s="20" t="s">
        <v>3064</v>
      </c>
      <c r="C181" s="20" t="s">
        <v>764</v>
      </c>
      <c r="D181" s="20" t="s">
        <v>2907</v>
      </c>
      <c r="E181" s="20" t="s">
        <v>766</v>
      </c>
      <c r="F181" s="20" t="s">
        <v>3065</v>
      </c>
      <c r="G181" s="20" t="s">
        <v>3066</v>
      </c>
      <c r="H181" s="20" t="s">
        <v>3067</v>
      </c>
      <c r="I181" s="20" t="s">
        <v>3068</v>
      </c>
      <c r="J181" s="20" t="s">
        <v>2912</v>
      </c>
      <c r="K181" s="20"/>
      <c r="L181" s="20">
        <v>36</v>
      </c>
      <c r="M181" s="17" t="s">
        <v>426</v>
      </c>
    </row>
    <row r="182" customHeight="1" spans="1:13">
      <c r="A182" s="20">
        <v>291103</v>
      </c>
      <c r="B182" s="20" t="s">
        <v>3069</v>
      </c>
      <c r="C182" s="20" t="s">
        <v>764</v>
      </c>
      <c r="D182" s="20" t="s">
        <v>2907</v>
      </c>
      <c r="E182" s="20" t="s">
        <v>766</v>
      </c>
      <c r="F182" s="20" t="s">
        <v>3070</v>
      </c>
      <c r="G182" s="20" t="s">
        <v>3071</v>
      </c>
      <c r="H182" s="20" t="s">
        <v>1544</v>
      </c>
      <c r="I182" s="20" t="s">
        <v>3072</v>
      </c>
      <c r="J182" s="20" t="s">
        <v>2912</v>
      </c>
      <c r="K182" s="20"/>
      <c r="L182" s="20">
        <v>37</v>
      </c>
      <c r="M182" s="17" t="s">
        <v>426</v>
      </c>
    </row>
    <row r="183" customHeight="1" spans="1:13">
      <c r="A183" s="20">
        <v>286293</v>
      </c>
      <c r="B183" s="20" t="s">
        <v>3073</v>
      </c>
      <c r="C183" s="20" t="s">
        <v>764</v>
      </c>
      <c r="D183" s="20" t="s">
        <v>2907</v>
      </c>
      <c r="E183" s="20" t="s">
        <v>766</v>
      </c>
      <c r="F183" s="20" t="s">
        <v>3074</v>
      </c>
      <c r="G183" s="20" t="s">
        <v>3075</v>
      </c>
      <c r="H183" s="20" t="s">
        <v>3076</v>
      </c>
      <c r="I183" s="20" t="s">
        <v>3077</v>
      </c>
      <c r="J183" s="20" t="s">
        <v>2912</v>
      </c>
      <c r="K183" s="20"/>
      <c r="L183" s="20">
        <v>38</v>
      </c>
      <c r="M183" s="17" t="s">
        <v>468</v>
      </c>
    </row>
    <row r="184" customHeight="1" spans="1:13">
      <c r="A184" s="20">
        <v>279329</v>
      </c>
      <c r="B184" s="20" t="s">
        <v>3078</v>
      </c>
      <c r="C184" s="20" t="s">
        <v>764</v>
      </c>
      <c r="D184" s="20" t="s">
        <v>2907</v>
      </c>
      <c r="E184" s="20" t="s">
        <v>766</v>
      </c>
      <c r="F184" s="20" t="s">
        <v>3079</v>
      </c>
      <c r="G184" s="20" t="s">
        <v>3080</v>
      </c>
      <c r="H184" s="20" t="s">
        <v>3081</v>
      </c>
      <c r="I184" s="20" t="s">
        <v>3082</v>
      </c>
      <c r="J184" s="20" t="s">
        <v>3083</v>
      </c>
      <c r="K184" s="20"/>
      <c r="L184" s="20">
        <v>39</v>
      </c>
      <c r="M184" s="17" t="s">
        <v>468</v>
      </c>
    </row>
    <row r="185" customHeight="1" spans="1:13">
      <c r="A185" s="20">
        <v>283090</v>
      </c>
      <c r="B185" s="20" t="s">
        <v>3084</v>
      </c>
      <c r="C185" s="20" t="s">
        <v>764</v>
      </c>
      <c r="D185" s="20" t="s">
        <v>2907</v>
      </c>
      <c r="E185" s="20" t="s">
        <v>766</v>
      </c>
      <c r="F185" s="20" t="s">
        <v>3085</v>
      </c>
      <c r="G185" s="20" t="s">
        <v>3086</v>
      </c>
      <c r="H185" s="20" t="s">
        <v>3087</v>
      </c>
      <c r="I185" s="20" t="s">
        <v>3088</v>
      </c>
      <c r="J185" s="20" t="s">
        <v>3083</v>
      </c>
      <c r="K185" s="20"/>
      <c r="L185" s="20">
        <v>40</v>
      </c>
      <c r="M185" s="17" t="s">
        <v>468</v>
      </c>
    </row>
    <row r="186" customHeight="1" spans="1:13">
      <c r="A186" s="20">
        <v>264610</v>
      </c>
      <c r="B186" s="20" t="s">
        <v>3089</v>
      </c>
      <c r="C186" s="20" t="s">
        <v>764</v>
      </c>
      <c r="D186" s="20" t="s">
        <v>2907</v>
      </c>
      <c r="E186" s="20" t="s">
        <v>766</v>
      </c>
      <c r="F186" s="20" t="s">
        <v>3090</v>
      </c>
      <c r="G186" s="20" t="s">
        <v>2645</v>
      </c>
      <c r="H186" s="20" t="s">
        <v>3091</v>
      </c>
      <c r="I186" s="20" t="s">
        <v>3092</v>
      </c>
      <c r="J186" s="20" t="s">
        <v>3083</v>
      </c>
      <c r="K186" s="20"/>
      <c r="L186" s="20">
        <v>41</v>
      </c>
      <c r="M186" s="17" t="s">
        <v>468</v>
      </c>
    </row>
    <row r="187" customHeight="1" spans="1:13">
      <c r="A187" s="20">
        <v>292409</v>
      </c>
      <c r="B187" s="20" t="s">
        <v>3093</v>
      </c>
      <c r="C187" s="20" t="s">
        <v>764</v>
      </c>
      <c r="D187" s="20" t="s">
        <v>2907</v>
      </c>
      <c r="E187" s="20" t="s">
        <v>766</v>
      </c>
      <c r="F187" s="20" t="s">
        <v>3094</v>
      </c>
      <c r="G187" s="20" t="s">
        <v>3095</v>
      </c>
      <c r="H187" s="20" t="s">
        <v>3096</v>
      </c>
      <c r="I187" s="20" t="s">
        <v>3097</v>
      </c>
      <c r="J187" s="20" t="s">
        <v>3083</v>
      </c>
      <c r="K187" s="20"/>
      <c r="L187" s="20">
        <v>42</v>
      </c>
      <c r="M187" s="17" t="s">
        <v>468</v>
      </c>
    </row>
    <row r="188" customHeight="1" spans="1:13">
      <c r="A188" s="20">
        <v>278941</v>
      </c>
      <c r="B188" s="20" t="s">
        <v>3098</v>
      </c>
      <c r="C188" s="20" t="s">
        <v>764</v>
      </c>
      <c r="D188" s="20" t="s">
        <v>2907</v>
      </c>
      <c r="E188" s="20" t="s">
        <v>766</v>
      </c>
      <c r="F188" s="20" t="s">
        <v>3099</v>
      </c>
      <c r="G188" s="20" t="s">
        <v>2909</v>
      </c>
      <c r="H188" s="20" t="s">
        <v>2944</v>
      </c>
      <c r="I188" s="20" t="s">
        <v>3100</v>
      </c>
      <c r="J188" s="20" t="s">
        <v>3083</v>
      </c>
      <c r="K188" s="20"/>
      <c r="L188" s="20">
        <v>43</v>
      </c>
      <c r="M188" s="17" t="s">
        <v>468</v>
      </c>
    </row>
    <row r="189" customHeight="1" spans="1:13">
      <c r="A189" s="20">
        <v>285980</v>
      </c>
      <c r="B189" s="20" t="s">
        <v>3101</v>
      </c>
      <c r="C189" s="20" t="s">
        <v>764</v>
      </c>
      <c r="D189" s="20" t="s">
        <v>2907</v>
      </c>
      <c r="E189" s="20" t="s">
        <v>766</v>
      </c>
      <c r="F189" s="20" t="s">
        <v>3102</v>
      </c>
      <c r="G189" s="20" t="s">
        <v>3103</v>
      </c>
      <c r="H189" s="20" t="s">
        <v>3104</v>
      </c>
      <c r="I189" s="20" t="s">
        <v>3105</v>
      </c>
      <c r="J189" s="20" t="s">
        <v>3083</v>
      </c>
      <c r="K189" s="20"/>
      <c r="L189" s="20">
        <v>44</v>
      </c>
      <c r="M189" s="17" t="s">
        <v>468</v>
      </c>
    </row>
    <row r="190" customHeight="1" spans="1:13">
      <c r="A190" s="20">
        <v>273639</v>
      </c>
      <c r="B190" s="20" t="s">
        <v>3106</v>
      </c>
      <c r="C190" s="20" t="s">
        <v>764</v>
      </c>
      <c r="D190" s="20" t="s">
        <v>2907</v>
      </c>
      <c r="E190" s="20" t="s">
        <v>766</v>
      </c>
      <c r="F190" s="20" t="s">
        <v>3107</v>
      </c>
      <c r="G190" s="20" t="s">
        <v>3108</v>
      </c>
      <c r="H190" s="20" t="s">
        <v>3109</v>
      </c>
      <c r="I190" s="20" t="s">
        <v>3110</v>
      </c>
      <c r="J190" s="20" t="s">
        <v>3083</v>
      </c>
      <c r="K190" s="20"/>
      <c r="L190" s="20">
        <v>45</v>
      </c>
      <c r="M190" s="17" t="s">
        <v>468</v>
      </c>
    </row>
    <row r="191" customHeight="1" spans="1:13">
      <c r="A191" s="20">
        <v>283731</v>
      </c>
      <c r="B191" s="20" t="s">
        <v>3111</v>
      </c>
      <c r="C191" s="20" t="s">
        <v>764</v>
      </c>
      <c r="D191" s="20" t="s">
        <v>2907</v>
      </c>
      <c r="E191" s="20" t="s">
        <v>766</v>
      </c>
      <c r="F191" s="20" t="s">
        <v>3112</v>
      </c>
      <c r="G191" s="20" t="s">
        <v>3113</v>
      </c>
      <c r="H191" s="20" t="s">
        <v>3114</v>
      </c>
      <c r="I191" s="20" t="s">
        <v>3115</v>
      </c>
      <c r="J191" s="20" t="s">
        <v>3083</v>
      </c>
      <c r="K191" s="20"/>
      <c r="L191" s="20">
        <v>46</v>
      </c>
      <c r="M191" s="17" t="s">
        <v>468</v>
      </c>
    </row>
    <row r="192" customHeight="1" spans="1:13">
      <c r="A192" s="20">
        <v>292390</v>
      </c>
      <c r="B192" s="20" t="s">
        <v>3116</v>
      </c>
      <c r="C192" s="20" t="s">
        <v>764</v>
      </c>
      <c r="D192" s="20" t="s">
        <v>2907</v>
      </c>
      <c r="E192" s="20" t="s">
        <v>766</v>
      </c>
      <c r="F192" s="20" t="s">
        <v>3117</v>
      </c>
      <c r="G192" s="20" t="s">
        <v>3118</v>
      </c>
      <c r="H192" s="20" t="s">
        <v>3119</v>
      </c>
      <c r="I192" s="20" t="s">
        <v>3120</v>
      </c>
      <c r="J192" s="20" t="s">
        <v>3083</v>
      </c>
      <c r="K192" s="20"/>
      <c r="L192" s="20">
        <v>47</v>
      </c>
      <c r="M192" s="17" t="s">
        <v>468</v>
      </c>
    </row>
    <row r="193" customHeight="1" spans="1:13">
      <c r="A193" s="20">
        <v>280183</v>
      </c>
      <c r="B193" s="20" t="s">
        <v>3121</v>
      </c>
      <c r="C193" s="20" t="s">
        <v>764</v>
      </c>
      <c r="D193" s="20" t="s">
        <v>2907</v>
      </c>
      <c r="E193" s="20" t="s">
        <v>766</v>
      </c>
      <c r="F193" s="20" t="s">
        <v>3122</v>
      </c>
      <c r="G193" s="20" t="s">
        <v>3123</v>
      </c>
      <c r="H193" s="20" t="s">
        <v>3124</v>
      </c>
      <c r="I193" s="20" t="s">
        <v>3125</v>
      </c>
      <c r="J193" s="20" t="s">
        <v>3083</v>
      </c>
      <c r="K193" s="20"/>
      <c r="L193" s="20">
        <v>48</v>
      </c>
      <c r="M193" s="17" t="s">
        <v>468</v>
      </c>
    </row>
    <row r="194" customHeight="1" spans="1:13">
      <c r="A194" s="20">
        <v>278286</v>
      </c>
      <c r="B194" s="20" t="s">
        <v>3126</v>
      </c>
      <c r="C194" s="20" t="s">
        <v>764</v>
      </c>
      <c r="D194" s="20" t="s">
        <v>2907</v>
      </c>
      <c r="E194" s="20" t="s">
        <v>766</v>
      </c>
      <c r="F194" s="20" t="s">
        <v>3127</v>
      </c>
      <c r="G194" s="20" t="s">
        <v>3128</v>
      </c>
      <c r="H194" s="20" t="s">
        <v>3129</v>
      </c>
      <c r="I194" s="20" t="s">
        <v>3130</v>
      </c>
      <c r="J194" s="20" t="s">
        <v>3083</v>
      </c>
      <c r="K194" s="20"/>
      <c r="L194" s="20">
        <v>49</v>
      </c>
      <c r="M194" s="17" t="s">
        <v>468</v>
      </c>
    </row>
    <row r="195" customHeight="1" spans="1:13">
      <c r="A195" s="20">
        <v>273861</v>
      </c>
      <c r="B195" s="20" t="s">
        <v>3131</v>
      </c>
      <c r="C195" s="20" t="s">
        <v>764</v>
      </c>
      <c r="D195" s="20" t="s">
        <v>2907</v>
      </c>
      <c r="E195" s="20" t="s">
        <v>766</v>
      </c>
      <c r="F195" s="20" t="s">
        <v>3132</v>
      </c>
      <c r="G195" s="20" t="s">
        <v>2591</v>
      </c>
      <c r="H195" s="20" t="s">
        <v>3133</v>
      </c>
      <c r="I195" s="20" t="s">
        <v>3134</v>
      </c>
      <c r="J195" s="20" t="s">
        <v>3083</v>
      </c>
      <c r="K195" s="20"/>
      <c r="L195" s="20">
        <v>50</v>
      </c>
      <c r="M195" s="17" t="s">
        <v>468</v>
      </c>
    </row>
    <row r="196" customHeight="1" spans="1:13">
      <c r="A196" s="20">
        <v>283666</v>
      </c>
      <c r="B196" s="20" t="s">
        <v>3135</v>
      </c>
      <c r="C196" s="20" t="s">
        <v>764</v>
      </c>
      <c r="D196" s="20" t="s">
        <v>2907</v>
      </c>
      <c r="E196" s="20" t="s">
        <v>766</v>
      </c>
      <c r="F196" s="20" t="s">
        <v>3136</v>
      </c>
      <c r="G196" s="20" t="s">
        <v>3137</v>
      </c>
      <c r="H196" s="20" t="s">
        <v>3138</v>
      </c>
      <c r="I196" s="20" t="s">
        <v>3139</v>
      </c>
      <c r="J196" s="20" t="s">
        <v>3083</v>
      </c>
      <c r="K196" s="20"/>
      <c r="L196" s="20">
        <v>51</v>
      </c>
      <c r="M196" s="17" t="s">
        <v>468</v>
      </c>
    </row>
    <row r="197" customHeight="1" spans="1:13">
      <c r="A197" s="20">
        <v>291015</v>
      </c>
      <c r="B197" s="20" t="s">
        <v>109</v>
      </c>
      <c r="C197" s="20" t="s">
        <v>764</v>
      </c>
      <c r="D197" s="20" t="s">
        <v>2907</v>
      </c>
      <c r="E197" s="20" t="s">
        <v>766</v>
      </c>
      <c r="F197" s="20" t="s">
        <v>110</v>
      </c>
      <c r="G197" s="20" t="s">
        <v>111</v>
      </c>
      <c r="H197" s="20" t="s">
        <v>112</v>
      </c>
      <c r="I197" s="20" t="s">
        <v>113</v>
      </c>
      <c r="J197" s="20" t="s">
        <v>3083</v>
      </c>
      <c r="K197" s="20"/>
      <c r="L197" s="20">
        <v>52</v>
      </c>
      <c r="M197" s="17" t="s">
        <v>468</v>
      </c>
    </row>
    <row r="198" customHeight="1" spans="1:13">
      <c r="A198" s="20">
        <v>286650</v>
      </c>
      <c r="B198" s="20" t="s">
        <v>3140</v>
      </c>
      <c r="C198" s="20" t="s">
        <v>764</v>
      </c>
      <c r="D198" s="20" t="s">
        <v>2907</v>
      </c>
      <c r="E198" s="20" t="s">
        <v>766</v>
      </c>
      <c r="F198" s="20" t="s">
        <v>3141</v>
      </c>
      <c r="G198" s="20" t="s">
        <v>2511</v>
      </c>
      <c r="H198" s="20" t="s">
        <v>3142</v>
      </c>
      <c r="I198" s="20" t="s">
        <v>3143</v>
      </c>
      <c r="J198" s="20" t="s">
        <v>3083</v>
      </c>
      <c r="K198" s="20"/>
      <c r="L198" s="20">
        <v>53</v>
      </c>
      <c r="M198" s="17" t="s">
        <v>468</v>
      </c>
    </row>
    <row r="199" customHeight="1" spans="1:13">
      <c r="A199" s="20">
        <v>271129</v>
      </c>
      <c r="B199" s="20" t="s">
        <v>3144</v>
      </c>
      <c r="C199" s="20" t="s">
        <v>764</v>
      </c>
      <c r="D199" s="20" t="s">
        <v>2907</v>
      </c>
      <c r="E199" s="20" t="s">
        <v>766</v>
      </c>
      <c r="F199" s="20" t="s">
        <v>3145</v>
      </c>
      <c r="G199" s="20" t="s">
        <v>2746</v>
      </c>
      <c r="H199" s="20" t="s">
        <v>2976</v>
      </c>
      <c r="I199" s="20" t="s">
        <v>3146</v>
      </c>
      <c r="J199" s="20" t="s">
        <v>3083</v>
      </c>
      <c r="K199" s="20"/>
      <c r="L199" s="20">
        <v>54</v>
      </c>
      <c r="M199" s="17" t="s">
        <v>468</v>
      </c>
    </row>
    <row r="200" customHeight="1" spans="1:13">
      <c r="A200" s="20">
        <v>279316</v>
      </c>
      <c r="B200" s="20" t="s">
        <v>3147</v>
      </c>
      <c r="C200" s="20" t="s">
        <v>764</v>
      </c>
      <c r="D200" s="20" t="s">
        <v>2907</v>
      </c>
      <c r="E200" s="20" t="s">
        <v>766</v>
      </c>
      <c r="F200" s="20" t="s">
        <v>3148</v>
      </c>
      <c r="G200" s="20" t="s">
        <v>3149</v>
      </c>
      <c r="H200" s="20" t="s">
        <v>3018</v>
      </c>
      <c r="I200" s="20" t="s">
        <v>3150</v>
      </c>
      <c r="J200" s="20" t="s">
        <v>3083</v>
      </c>
      <c r="K200" s="20"/>
      <c r="L200" s="20">
        <v>55</v>
      </c>
      <c r="M200" s="17" t="s">
        <v>468</v>
      </c>
    </row>
    <row r="201" customHeight="1" spans="1:13">
      <c r="A201" s="20">
        <v>273798</v>
      </c>
      <c r="B201" s="20" t="s">
        <v>3151</v>
      </c>
      <c r="C201" s="20" t="s">
        <v>764</v>
      </c>
      <c r="D201" s="20" t="s">
        <v>2907</v>
      </c>
      <c r="E201" s="20" t="s">
        <v>766</v>
      </c>
      <c r="F201" s="20" t="s">
        <v>3152</v>
      </c>
      <c r="G201" s="20" t="s">
        <v>3108</v>
      </c>
      <c r="H201" s="20" t="s">
        <v>3109</v>
      </c>
      <c r="I201" s="20" t="s">
        <v>3153</v>
      </c>
      <c r="J201" s="20" t="s">
        <v>3083</v>
      </c>
      <c r="K201" s="20"/>
      <c r="L201" s="20">
        <v>56</v>
      </c>
      <c r="M201" s="17" t="s">
        <v>468</v>
      </c>
    </row>
    <row r="202" customHeight="1" spans="1:13">
      <c r="A202" s="20">
        <v>284377</v>
      </c>
      <c r="B202" s="20" t="s">
        <v>3154</v>
      </c>
      <c r="C202" s="20" t="s">
        <v>764</v>
      </c>
      <c r="D202" s="20" t="s">
        <v>2907</v>
      </c>
      <c r="E202" s="20" t="s">
        <v>766</v>
      </c>
      <c r="F202" s="20" t="s">
        <v>3155</v>
      </c>
      <c r="G202" s="20" t="s">
        <v>3156</v>
      </c>
      <c r="H202" s="20" t="s">
        <v>3157</v>
      </c>
      <c r="I202" s="20" t="s">
        <v>3158</v>
      </c>
      <c r="J202" s="20" t="s">
        <v>3083</v>
      </c>
      <c r="K202" s="20"/>
      <c r="L202" s="20">
        <v>57</v>
      </c>
      <c r="M202" s="17" t="s">
        <v>468</v>
      </c>
    </row>
    <row r="203" customHeight="1" spans="1:13">
      <c r="A203" s="20">
        <v>282731</v>
      </c>
      <c r="B203" s="20" t="s">
        <v>3159</v>
      </c>
      <c r="C203" s="20" t="s">
        <v>764</v>
      </c>
      <c r="D203" s="20" t="s">
        <v>2907</v>
      </c>
      <c r="E203" s="20" t="s">
        <v>766</v>
      </c>
      <c r="F203" s="20" t="s">
        <v>3160</v>
      </c>
      <c r="G203" s="20" t="s">
        <v>3161</v>
      </c>
      <c r="H203" s="20" t="s">
        <v>3162</v>
      </c>
      <c r="I203" s="20" t="s">
        <v>3163</v>
      </c>
      <c r="J203" s="20" t="s">
        <v>3083</v>
      </c>
      <c r="K203" s="20"/>
      <c r="L203" s="20">
        <v>58</v>
      </c>
      <c r="M203" s="17" t="s">
        <v>468</v>
      </c>
    </row>
    <row r="204" customHeight="1" spans="1:13">
      <c r="A204" s="20">
        <v>273825</v>
      </c>
      <c r="B204" s="20" t="s">
        <v>3164</v>
      </c>
      <c r="C204" s="20" t="s">
        <v>764</v>
      </c>
      <c r="D204" s="20" t="s">
        <v>2907</v>
      </c>
      <c r="E204" s="20" t="s">
        <v>766</v>
      </c>
      <c r="F204" s="20" t="s">
        <v>3165</v>
      </c>
      <c r="G204" s="20" t="s">
        <v>3108</v>
      </c>
      <c r="H204" s="20" t="s">
        <v>3166</v>
      </c>
      <c r="I204" s="20" t="s">
        <v>3167</v>
      </c>
      <c r="J204" s="20" t="s">
        <v>3083</v>
      </c>
      <c r="K204" s="20"/>
      <c r="L204" s="20">
        <v>59</v>
      </c>
      <c r="M204" s="17" t="s">
        <v>468</v>
      </c>
    </row>
    <row r="205" customHeight="1" spans="1:13">
      <c r="A205" s="20">
        <v>269767</v>
      </c>
      <c r="B205" s="20" t="s">
        <v>3168</v>
      </c>
      <c r="C205" s="20" t="s">
        <v>764</v>
      </c>
      <c r="D205" s="20" t="s">
        <v>2907</v>
      </c>
      <c r="E205" s="20" t="s">
        <v>766</v>
      </c>
      <c r="F205" s="20" t="s">
        <v>3169</v>
      </c>
      <c r="G205" s="20" t="s">
        <v>3170</v>
      </c>
      <c r="H205" s="20" t="s">
        <v>3171</v>
      </c>
      <c r="I205" s="20" t="s">
        <v>3172</v>
      </c>
      <c r="J205" s="20" t="s">
        <v>3083</v>
      </c>
      <c r="K205" s="20"/>
      <c r="L205" s="20">
        <v>60</v>
      </c>
      <c r="M205" s="17" t="s">
        <v>468</v>
      </c>
    </row>
    <row r="206" customHeight="1" spans="1:13">
      <c r="A206" s="20">
        <v>291089</v>
      </c>
      <c r="B206" s="20" t="s">
        <v>3173</v>
      </c>
      <c r="C206" s="20" t="s">
        <v>764</v>
      </c>
      <c r="D206" s="20" t="s">
        <v>2907</v>
      </c>
      <c r="E206" s="20" t="s">
        <v>766</v>
      </c>
      <c r="F206" s="20" t="s">
        <v>3174</v>
      </c>
      <c r="G206" s="20" t="s">
        <v>3175</v>
      </c>
      <c r="H206" s="20" t="s">
        <v>1293</v>
      </c>
      <c r="I206" s="20" t="s">
        <v>3176</v>
      </c>
      <c r="J206" s="20" t="s">
        <v>3083</v>
      </c>
      <c r="K206" s="20"/>
      <c r="L206" s="20">
        <v>61</v>
      </c>
      <c r="M206" s="17" t="s">
        <v>468</v>
      </c>
    </row>
    <row r="207" customHeight="1" spans="1:13">
      <c r="A207" s="20">
        <v>286217</v>
      </c>
      <c r="B207" s="20" t="s">
        <v>3177</v>
      </c>
      <c r="C207" s="20" t="s">
        <v>764</v>
      </c>
      <c r="D207" s="20" t="s">
        <v>2907</v>
      </c>
      <c r="E207" s="20" t="s">
        <v>766</v>
      </c>
      <c r="F207" s="20" t="s">
        <v>3178</v>
      </c>
      <c r="G207" s="20" t="s">
        <v>2817</v>
      </c>
      <c r="H207" s="20" t="s">
        <v>2830</v>
      </c>
      <c r="I207" s="20" t="s">
        <v>3179</v>
      </c>
      <c r="J207" s="20" t="s">
        <v>3083</v>
      </c>
      <c r="K207" s="20"/>
      <c r="L207" s="20">
        <v>62</v>
      </c>
      <c r="M207" s="17" t="s">
        <v>468</v>
      </c>
    </row>
    <row r="208" customHeight="1" spans="1:13">
      <c r="A208" s="20">
        <v>267594</v>
      </c>
      <c r="B208" s="20" t="s">
        <v>3180</v>
      </c>
      <c r="C208" s="20" t="s">
        <v>764</v>
      </c>
      <c r="D208" s="20" t="s">
        <v>2907</v>
      </c>
      <c r="E208" s="20" t="s">
        <v>766</v>
      </c>
      <c r="F208" s="20" t="s">
        <v>3181</v>
      </c>
      <c r="G208" s="20" t="s">
        <v>3182</v>
      </c>
      <c r="H208" s="20" t="s">
        <v>3183</v>
      </c>
      <c r="I208" s="20" t="s">
        <v>3184</v>
      </c>
      <c r="J208" s="20" t="s">
        <v>3083</v>
      </c>
      <c r="K208" s="20"/>
      <c r="L208" s="20">
        <v>63</v>
      </c>
      <c r="M208" s="17" t="s">
        <v>468</v>
      </c>
    </row>
    <row r="209" customHeight="1" spans="1:13">
      <c r="A209" s="20">
        <v>273030</v>
      </c>
      <c r="B209" s="20" t="s">
        <v>3185</v>
      </c>
      <c r="C209" s="20" t="s">
        <v>764</v>
      </c>
      <c r="D209" s="20" t="s">
        <v>2907</v>
      </c>
      <c r="E209" s="20" t="s">
        <v>766</v>
      </c>
      <c r="F209" s="20" t="s">
        <v>3186</v>
      </c>
      <c r="G209" s="20" t="s">
        <v>3187</v>
      </c>
      <c r="H209" s="20" t="s">
        <v>3188</v>
      </c>
      <c r="I209" s="20" t="s">
        <v>3189</v>
      </c>
      <c r="J209" s="20" t="s">
        <v>3083</v>
      </c>
      <c r="K209" s="20"/>
      <c r="L209" s="20">
        <v>64</v>
      </c>
      <c r="M209" s="17" t="s">
        <v>468</v>
      </c>
    </row>
    <row r="210" customHeight="1" spans="1:13">
      <c r="A210" s="20">
        <v>269704</v>
      </c>
      <c r="B210" s="20" t="s">
        <v>3190</v>
      </c>
      <c r="C210" s="20" t="s">
        <v>764</v>
      </c>
      <c r="D210" s="20" t="s">
        <v>2907</v>
      </c>
      <c r="E210" s="20" t="s">
        <v>766</v>
      </c>
      <c r="F210" s="20" t="s">
        <v>3191</v>
      </c>
      <c r="G210" s="20" t="s">
        <v>3170</v>
      </c>
      <c r="H210" s="20" t="s">
        <v>3171</v>
      </c>
      <c r="I210" s="20" t="s">
        <v>3192</v>
      </c>
      <c r="J210" s="20" t="s">
        <v>3083</v>
      </c>
      <c r="K210" s="20"/>
      <c r="L210" s="20">
        <v>65</v>
      </c>
      <c r="M210" s="17" t="s">
        <v>468</v>
      </c>
    </row>
    <row r="211" customHeight="1" spans="1:13">
      <c r="A211" s="20">
        <v>288835</v>
      </c>
      <c r="B211" s="20" t="s">
        <v>3193</v>
      </c>
      <c r="C211" s="20" t="s">
        <v>764</v>
      </c>
      <c r="D211" s="20" t="s">
        <v>2907</v>
      </c>
      <c r="E211" s="20" t="s">
        <v>766</v>
      </c>
      <c r="F211" s="20" t="s">
        <v>3194</v>
      </c>
      <c r="G211" s="20" t="s">
        <v>3195</v>
      </c>
      <c r="H211" s="20" t="s">
        <v>3196</v>
      </c>
      <c r="I211" s="20" t="s">
        <v>3197</v>
      </c>
      <c r="J211" s="20" t="s">
        <v>3083</v>
      </c>
      <c r="K211" s="20"/>
      <c r="L211" s="20">
        <v>66</v>
      </c>
      <c r="M211" s="17" t="s">
        <v>468</v>
      </c>
    </row>
    <row r="212" customHeight="1" spans="1:13">
      <c r="A212" s="20">
        <v>286219</v>
      </c>
      <c r="B212" s="20" t="s">
        <v>3198</v>
      </c>
      <c r="C212" s="20" t="s">
        <v>764</v>
      </c>
      <c r="D212" s="20" t="s">
        <v>2907</v>
      </c>
      <c r="E212" s="20" t="s">
        <v>766</v>
      </c>
      <c r="F212" s="20" t="s">
        <v>3199</v>
      </c>
      <c r="G212" s="20" t="s">
        <v>2817</v>
      </c>
      <c r="H212" s="20" t="s">
        <v>2818</v>
      </c>
      <c r="I212" s="20" t="s">
        <v>3200</v>
      </c>
      <c r="J212" s="20" t="s">
        <v>3083</v>
      </c>
      <c r="K212" s="20"/>
      <c r="L212" s="20">
        <v>67</v>
      </c>
      <c r="M212" s="17" t="s">
        <v>468</v>
      </c>
    </row>
    <row r="213" customHeight="1" spans="1:13">
      <c r="A213" s="20">
        <v>269596</v>
      </c>
      <c r="B213" s="20" t="s">
        <v>3201</v>
      </c>
      <c r="C213" s="20" t="s">
        <v>764</v>
      </c>
      <c r="D213" s="20" t="s">
        <v>2907</v>
      </c>
      <c r="E213" s="20" t="s">
        <v>766</v>
      </c>
      <c r="F213" s="20" t="s">
        <v>3202</v>
      </c>
      <c r="G213" s="20" t="s">
        <v>3170</v>
      </c>
      <c r="H213" s="20" t="s">
        <v>3171</v>
      </c>
      <c r="I213" s="20" t="s">
        <v>3203</v>
      </c>
      <c r="J213" s="20" t="s">
        <v>3083</v>
      </c>
      <c r="K213" s="20"/>
      <c r="L213" s="20">
        <v>68</v>
      </c>
      <c r="M213" s="17" t="s">
        <v>468</v>
      </c>
    </row>
    <row r="214" customHeight="1" spans="1:13">
      <c r="A214" s="20">
        <v>272861</v>
      </c>
      <c r="B214" s="20" t="s">
        <v>3204</v>
      </c>
      <c r="C214" s="20" t="s">
        <v>764</v>
      </c>
      <c r="D214" s="20" t="s">
        <v>2907</v>
      </c>
      <c r="E214" s="20" t="s">
        <v>766</v>
      </c>
      <c r="F214" s="20" t="s">
        <v>3205</v>
      </c>
      <c r="G214" s="20" t="s">
        <v>3206</v>
      </c>
      <c r="H214" s="20" t="s">
        <v>3207</v>
      </c>
      <c r="I214" s="20" t="s">
        <v>3208</v>
      </c>
      <c r="J214" s="20" t="s">
        <v>3083</v>
      </c>
      <c r="K214" s="20"/>
      <c r="L214" s="20">
        <v>69</v>
      </c>
      <c r="M214" s="17" t="s">
        <v>468</v>
      </c>
    </row>
    <row r="215" customHeight="1" spans="1:13">
      <c r="A215" s="20">
        <v>281216</v>
      </c>
      <c r="B215" s="20" t="s">
        <v>3209</v>
      </c>
      <c r="C215" s="20" t="s">
        <v>764</v>
      </c>
      <c r="D215" s="20" t="s">
        <v>2907</v>
      </c>
      <c r="E215" s="20" t="s">
        <v>766</v>
      </c>
      <c r="F215" s="20" t="s">
        <v>3210</v>
      </c>
      <c r="G215" s="20" t="s">
        <v>2552</v>
      </c>
      <c r="H215" s="20" t="s">
        <v>2553</v>
      </c>
      <c r="I215" s="20" t="s">
        <v>3211</v>
      </c>
      <c r="J215" s="20" t="s">
        <v>3083</v>
      </c>
      <c r="K215" s="20"/>
      <c r="L215" s="20">
        <v>70</v>
      </c>
      <c r="M215" s="17" t="s">
        <v>468</v>
      </c>
    </row>
    <row r="216" customHeight="1" spans="1:13">
      <c r="A216" s="20">
        <v>273882</v>
      </c>
      <c r="B216" s="20" t="s">
        <v>3212</v>
      </c>
      <c r="C216" s="20" t="s">
        <v>764</v>
      </c>
      <c r="D216" s="20" t="s">
        <v>2907</v>
      </c>
      <c r="E216" s="20" t="s">
        <v>766</v>
      </c>
      <c r="F216" s="20" t="s">
        <v>3213</v>
      </c>
      <c r="G216" s="20" t="s">
        <v>3108</v>
      </c>
      <c r="H216" s="20" t="s">
        <v>3109</v>
      </c>
      <c r="I216" s="20" t="s">
        <v>3214</v>
      </c>
      <c r="J216" s="20" t="s">
        <v>3083</v>
      </c>
      <c r="K216" s="20"/>
      <c r="L216" s="20">
        <v>71</v>
      </c>
      <c r="M216" s="17" t="s">
        <v>468</v>
      </c>
    </row>
    <row r="217" customHeight="1" spans="1:13">
      <c r="A217" s="20">
        <v>276547</v>
      </c>
      <c r="B217" s="20" t="s">
        <v>3215</v>
      </c>
      <c r="C217" s="20" t="s">
        <v>764</v>
      </c>
      <c r="D217" s="20" t="s">
        <v>2907</v>
      </c>
      <c r="E217" s="20" t="s">
        <v>766</v>
      </c>
      <c r="F217" s="20" t="s">
        <v>3216</v>
      </c>
      <c r="G217" s="20" t="s">
        <v>2967</v>
      </c>
      <c r="H217" s="20" t="s">
        <v>2968</v>
      </c>
      <c r="I217" s="20" t="s">
        <v>3217</v>
      </c>
      <c r="J217" s="20" t="s">
        <v>3083</v>
      </c>
      <c r="K217" s="20"/>
      <c r="L217" s="20">
        <v>72</v>
      </c>
      <c r="M217" s="17" t="s">
        <v>468</v>
      </c>
    </row>
    <row r="218" customHeight="1" spans="1:13">
      <c r="A218" s="20">
        <v>288846</v>
      </c>
      <c r="B218" s="20" t="s">
        <v>3218</v>
      </c>
      <c r="C218" s="20" t="s">
        <v>764</v>
      </c>
      <c r="D218" s="20" t="s">
        <v>2907</v>
      </c>
      <c r="E218" s="20" t="s">
        <v>766</v>
      </c>
      <c r="F218" s="20" t="s">
        <v>3219</v>
      </c>
      <c r="G218" s="20" t="s">
        <v>3195</v>
      </c>
      <c r="H218" s="20" t="s">
        <v>3196</v>
      </c>
      <c r="I218" s="20" t="s">
        <v>3220</v>
      </c>
      <c r="J218" s="20" t="s">
        <v>3083</v>
      </c>
      <c r="K218" s="20"/>
      <c r="L218" s="20">
        <v>73</v>
      </c>
      <c r="M218" s="17" t="s">
        <v>468</v>
      </c>
    </row>
    <row r="219" customHeight="1" spans="1:13">
      <c r="A219" s="20">
        <v>274148</v>
      </c>
      <c r="B219" s="20" t="s">
        <v>3221</v>
      </c>
      <c r="C219" s="20" t="s">
        <v>764</v>
      </c>
      <c r="D219" s="20" t="s">
        <v>2907</v>
      </c>
      <c r="E219" s="20" t="s">
        <v>766</v>
      </c>
      <c r="F219" s="20" t="s">
        <v>3222</v>
      </c>
      <c r="G219" s="20" t="s">
        <v>3206</v>
      </c>
      <c r="H219" s="20" t="s">
        <v>3207</v>
      </c>
      <c r="I219" s="20" t="s">
        <v>3223</v>
      </c>
      <c r="J219" s="20" t="s">
        <v>3083</v>
      </c>
      <c r="K219" s="20"/>
      <c r="L219" s="20">
        <v>74</v>
      </c>
      <c r="M219" s="17" t="s">
        <v>468</v>
      </c>
    </row>
    <row r="220" customHeight="1" spans="1:13">
      <c r="A220" s="20"/>
      <c r="B220" s="20"/>
      <c r="C220" s="20"/>
      <c r="D220" s="20"/>
      <c r="E220" s="20"/>
      <c r="F220" s="20"/>
      <c r="G220" s="20"/>
      <c r="H220" s="20"/>
      <c r="I220" s="20"/>
      <c r="J220" s="20"/>
      <c r="K220" s="20"/>
      <c r="L220" s="20"/>
      <c r="M220" s="17"/>
    </row>
    <row r="221" customHeight="1" spans="1:13">
      <c r="A221" s="20">
        <v>266899</v>
      </c>
      <c r="B221" s="20" t="s">
        <v>3224</v>
      </c>
      <c r="C221" s="20" t="s">
        <v>764</v>
      </c>
      <c r="D221" s="20" t="s">
        <v>2907</v>
      </c>
      <c r="E221" s="20" t="s">
        <v>1344</v>
      </c>
      <c r="F221" s="20" t="s">
        <v>3225</v>
      </c>
      <c r="G221" s="20" t="s">
        <v>2808</v>
      </c>
      <c r="H221" s="20" t="s">
        <v>3226</v>
      </c>
      <c r="I221" s="20" t="s">
        <v>3227</v>
      </c>
      <c r="J221" s="20" t="s">
        <v>2912</v>
      </c>
      <c r="K221" s="20"/>
      <c r="L221" s="20">
        <v>1</v>
      </c>
      <c r="M221" s="19" t="s">
        <v>393</v>
      </c>
    </row>
    <row r="222" customHeight="1" spans="1:13">
      <c r="A222" s="20">
        <v>266916</v>
      </c>
      <c r="B222" s="20" t="s">
        <v>3228</v>
      </c>
      <c r="C222" s="20" t="s">
        <v>764</v>
      </c>
      <c r="D222" s="20" t="s">
        <v>2907</v>
      </c>
      <c r="E222" s="20" t="s">
        <v>1344</v>
      </c>
      <c r="F222" s="20" t="s">
        <v>3229</v>
      </c>
      <c r="G222" s="20" t="s">
        <v>2808</v>
      </c>
      <c r="H222" s="20" t="s">
        <v>3226</v>
      </c>
      <c r="I222" s="20" t="s">
        <v>3230</v>
      </c>
      <c r="J222" s="20" t="s">
        <v>2912</v>
      </c>
      <c r="K222" s="20"/>
      <c r="L222" s="20">
        <v>2</v>
      </c>
      <c r="M222" s="19" t="s">
        <v>393</v>
      </c>
    </row>
    <row r="223" customHeight="1" spans="1:13">
      <c r="A223" s="20">
        <v>279318</v>
      </c>
      <c r="B223" s="20" t="s">
        <v>3231</v>
      </c>
      <c r="C223" s="20" t="s">
        <v>764</v>
      </c>
      <c r="D223" s="20" t="s">
        <v>2907</v>
      </c>
      <c r="E223" s="20" t="s">
        <v>1344</v>
      </c>
      <c r="F223" s="20" t="s">
        <v>3232</v>
      </c>
      <c r="G223" s="20" t="s">
        <v>2645</v>
      </c>
      <c r="H223" s="20" t="s">
        <v>3233</v>
      </c>
      <c r="I223" s="20" t="s">
        <v>3234</v>
      </c>
      <c r="J223" s="20" t="s">
        <v>2912</v>
      </c>
      <c r="K223" s="20"/>
      <c r="L223" s="20">
        <v>3</v>
      </c>
      <c r="M223" s="19" t="s">
        <v>404</v>
      </c>
    </row>
    <row r="224" customHeight="1" spans="1:13">
      <c r="A224" s="20">
        <v>270288</v>
      </c>
      <c r="B224" s="20" t="s">
        <v>3235</v>
      </c>
      <c r="C224" s="20" t="s">
        <v>764</v>
      </c>
      <c r="D224" s="20" t="s">
        <v>2907</v>
      </c>
      <c r="E224" s="20" t="s">
        <v>1344</v>
      </c>
      <c r="F224" s="20" t="s">
        <v>3236</v>
      </c>
      <c r="G224" s="20" t="s">
        <v>2808</v>
      </c>
      <c r="H224" s="20" t="s">
        <v>3226</v>
      </c>
      <c r="I224" s="20" t="s">
        <v>3237</v>
      </c>
      <c r="J224" s="20" t="s">
        <v>2912</v>
      </c>
      <c r="K224" s="20"/>
      <c r="L224" s="20">
        <v>4</v>
      </c>
      <c r="M224" s="19" t="s">
        <v>404</v>
      </c>
    </row>
    <row r="225" customHeight="1" spans="1:13">
      <c r="A225" s="20">
        <v>274721</v>
      </c>
      <c r="B225" s="20" t="s">
        <v>3238</v>
      </c>
      <c r="C225" s="20" t="s">
        <v>764</v>
      </c>
      <c r="D225" s="20" t="s">
        <v>2907</v>
      </c>
      <c r="E225" s="20" t="s">
        <v>1344</v>
      </c>
      <c r="F225" s="20" t="s">
        <v>3239</v>
      </c>
      <c r="G225" s="20" t="s">
        <v>3240</v>
      </c>
      <c r="H225" s="20" t="s">
        <v>3241</v>
      </c>
      <c r="I225" s="20" t="s">
        <v>3242</v>
      </c>
      <c r="J225" s="20" t="s">
        <v>2912</v>
      </c>
      <c r="K225" s="20"/>
      <c r="L225" s="20">
        <v>5</v>
      </c>
      <c r="M225" s="19" t="s">
        <v>415</v>
      </c>
    </row>
    <row r="226" customHeight="1" spans="1:13">
      <c r="A226" s="20">
        <v>266936</v>
      </c>
      <c r="B226" s="20" t="s">
        <v>3243</v>
      </c>
      <c r="C226" s="20" t="s">
        <v>764</v>
      </c>
      <c r="D226" s="20" t="s">
        <v>2907</v>
      </c>
      <c r="E226" s="20" t="s">
        <v>1344</v>
      </c>
      <c r="F226" s="20" t="s">
        <v>3244</v>
      </c>
      <c r="G226" s="20" t="s">
        <v>2808</v>
      </c>
      <c r="H226" s="20" t="s">
        <v>3226</v>
      </c>
      <c r="I226" s="20" t="s">
        <v>3245</v>
      </c>
      <c r="J226" s="20" t="s">
        <v>2912</v>
      </c>
      <c r="K226" s="20"/>
      <c r="L226" s="20">
        <v>6</v>
      </c>
      <c r="M226" s="19" t="s">
        <v>415</v>
      </c>
    </row>
    <row r="227" customHeight="1" spans="1:13">
      <c r="A227" s="20">
        <v>290174</v>
      </c>
      <c r="B227" s="20" t="s">
        <v>3246</v>
      </c>
      <c r="C227" s="20" t="s">
        <v>764</v>
      </c>
      <c r="D227" s="20" t="s">
        <v>2907</v>
      </c>
      <c r="E227" s="20" t="s">
        <v>1344</v>
      </c>
      <c r="F227" s="20" t="s">
        <v>3247</v>
      </c>
      <c r="G227" s="20" t="s">
        <v>3248</v>
      </c>
      <c r="H227" s="20" t="s">
        <v>3249</v>
      </c>
      <c r="I227" s="20" t="s">
        <v>3250</v>
      </c>
      <c r="J227" s="20" t="s">
        <v>2912</v>
      </c>
      <c r="K227" s="20"/>
      <c r="L227" s="20">
        <v>7</v>
      </c>
      <c r="M227" s="17" t="s">
        <v>426</v>
      </c>
    </row>
    <row r="228" customHeight="1" spans="1:13">
      <c r="A228" s="20">
        <v>280936</v>
      </c>
      <c r="B228" s="20" t="s">
        <v>3251</v>
      </c>
      <c r="C228" s="20" t="s">
        <v>764</v>
      </c>
      <c r="D228" s="20" t="s">
        <v>2907</v>
      </c>
      <c r="E228" s="20" t="s">
        <v>1344</v>
      </c>
      <c r="F228" s="20" t="s">
        <v>3252</v>
      </c>
      <c r="G228" s="20" t="s">
        <v>3253</v>
      </c>
      <c r="H228" s="20" t="s">
        <v>3254</v>
      </c>
      <c r="I228" s="20" t="s">
        <v>3255</v>
      </c>
      <c r="J228" s="20" t="s">
        <v>2912</v>
      </c>
      <c r="K228" s="20"/>
      <c r="L228" s="20">
        <v>8</v>
      </c>
      <c r="M228" s="17" t="s">
        <v>426</v>
      </c>
    </row>
    <row r="229" customHeight="1" spans="1:13">
      <c r="A229" s="20">
        <v>282075</v>
      </c>
      <c r="B229" s="20" t="s">
        <v>3256</v>
      </c>
      <c r="C229" s="20" t="s">
        <v>764</v>
      </c>
      <c r="D229" s="20" t="s">
        <v>2907</v>
      </c>
      <c r="E229" s="20" t="s">
        <v>1344</v>
      </c>
      <c r="F229" s="20" t="s">
        <v>3257</v>
      </c>
      <c r="G229" s="20" t="s">
        <v>3258</v>
      </c>
      <c r="H229" s="20" t="s">
        <v>3259</v>
      </c>
      <c r="I229" s="20" t="s">
        <v>3260</v>
      </c>
      <c r="J229" s="20" t="s">
        <v>2912</v>
      </c>
      <c r="K229" s="20"/>
      <c r="L229" s="20">
        <v>9</v>
      </c>
      <c r="M229" s="17" t="s">
        <v>426</v>
      </c>
    </row>
    <row r="230" customHeight="1" spans="1:13">
      <c r="A230" s="20">
        <v>280201</v>
      </c>
      <c r="B230" s="20" t="s">
        <v>3261</v>
      </c>
      <c r="C230" s="20" t="s">
        <v>764</v>
      </c>
      <c r="D230" s="20" t="s">
        <v>2907</v>
      </c>
      <c r="E230" s="20" t="s">
        <v>1344</v>
      </c>
      <c r="F230" s="20" t="s">
        <v>3262</v>
      </c>
      <c r="G230" s="20" t="s">
        <v>3263</v>
      </c>
      <c r="H230" s="20" t="s">
        <v>3264</v>
      </c>
      <c r="I230" s="20" t="s">
        <v>3265</v>
      </c>
      <c r="J230" s="20" t="s">
        <v>2912</v>
      </c>
      <c r="K230" s="20"/>
      <c r="L230" s="20">
        <v>10</v>
      </c>
      <c r="M230" s="17" t="s">
        <v>426</v>
      </c>
    </row>
    <row r="231" customHeight="1" spans="1:13">
      <c r="A231" s="20">
        <v>286931</v>
      </c>
      <c r="B231" s="20" t="s">
        <v>3266</v>
      </c>
      <c r="C231" s="20" t="s">
        <v>764</v>
      </c>
      <c r="D231" s="20" t="s">
        <v>2907</v>
      </c>
      <c r="E231" s="20" t="s">
        <v>1344</v>
      </c>
      <c r="F231" s="20" t="s">
        <v>3267</v>
      </c>
      <c r="G231" s="20" t="s">
        <v>3268</v>
      </c>
      <c r="H231" s="20" t="s">
        <v>3269</v>
      </c>
      <c r="I231" s="20" t="s">
        <v>3270</v>
      </c>
      <c r="J231" s="20" t="s">
        <v>2912</v>
      </c>
      <c r="K231" s="20"/>
      <c r="L231" s="20">
        <v>11</v>
      </c>
      <c r="M231" s="17" t="s">
        <v>426</v>
      </c>
    </row>
    <row r="232" customHeight="1" spans="1:13">
      <c r="A232" s="20">
        <v>291891</v>
      </c>
      <c r="B232" s="20" t="s">
        <v>3271</v>
      </c>
      <c r="C232" s="20" t="s">
        <v>764</v>
      </c>
      <c r="D232" s="20" t="s">
        <v>2907</v>
      </c>
      <c r="E232" s="20" t="s">
        <v>1344</v>
      </c>
      <c r="F232" s="20" t="s">
        <v>3272</v>
      </c>
      <c r="G232" s="20" t="s">
        <v>2363</v>
      </c>
      <c r="H232" s="20" t="s">
        <v>3273</v>
      </c>
      <c r="I232" s="20" t="s">
        <v>3274</v>
      </c>
      <c r="J232" s="20" t="s">
        <v>2912</v>
      </c>
      <c r="K232" s="20"/>
      <c r="L232" s="20">
        <v>12</v>
      </c>
      <c r="M232" s="17" t="s">
        <v>426</v>
      </c>
    </row>
    <row r="233" customHeight="1" spans="1:13">
      <c r="A233" s="20">
        <v>284191</v>
      </c>
      <c r="B233" s="20" t="s">
        <v>3275</v>
      </c>
      <c r="C233" s="20" t="s">
        <v>764</v>
      </c>
      <c r="D233" s="20" t="s">
        <v>2907</v>
      </c>
      <c r="E233" s="20" t="s">
        <v>1344</v>
      </c>
      <c r="F233" s="20" t="s">
        <v>3276</v>
      </c>
      <c r="G233" s="20" t="s">
        <v>3277</v>
      </c>
      <c r="H233" s="20" t="s">
        <v>3278</v>
      </c>
      <c r="I233" s="20" t="s">
        <v>3279</v>
      </c>
      <c r="J233" s="20" t="s">
        <v>2912</v>
      </c>
      <c r="K233" s="20"/>
      <c r="L233" s="20">
        <v>13</v>
      </c>
      <c r="M233" s="17" t="s">
        <v>426</v>
      </c>
    </row>
    <row r="234" customHeight="1" spans="1:13">
      <c r="A234" s="20">
        <v>279105</v>
      </c>
      <c r="B234" s="20" t="s">
        <v>3280</v>
      </c>
      <c r="C234" s="20" t="s">
        <v>764</v>
      </c>
      <c r="D234" s="20" t="s">
        <v>2907</v>
      </c>
      <c r="E234" s="20" t="s">
        <v>1344</v>
      </c>
      <c r="F234" s="20" t="s">
        <v>3281</v>
      </c>
      <c r="G234" s="20" t="s">
        <v>3282</v>
      </c>
      <c r="H234" s="20" t="s">
        <v>3283</v>
      </c>
      <c r="I234" s="20" t="s">
        <v>3284</v>
      </c>
      <c r="J234" s="20" t="s">
        <v>2912</v>
      </c>
      <c r="K234" s="20"/>
      <c r="L234" s="20">
        <v>14</v>
      </c>
      <c r="M234" s="17" t="s">
        <v>426</v>
      </c>
    </row>
    <row r="235" customHeight="1" spans="1:13">
      <c r="A235" s="20">
        <v>264568</v>
      </c>
      <c r="B235" s="20" t="s">
        <v>3285</v>
      </c>
      <c r="C235" s="20" t="s">
        <v>764</v>
      </c>
      <c r="D235" s="20" t="s">
        <v>2907</v>
      </c>
      <c r="E235" s="20" t="s">
        <v>1344</v>
      </c>
      <c r="F235" s="20" t="s">
        <v>3286</v>
      </c>
      <c r="G235" s="20" t="s">
        <v>2354</v>
      </c>
      <c r="H235" s="20" t="s">
        <v>3287</v>
      </c>
      <c r="I235" s="20" t="s">
        <v>3288</v>
      </c>
      <c r="J235" s="20" t="s">
        <v>3083</v>
      </c>
      <c r="K235" s="20"/>
      <c r="L235" s="20">
        <v>15</v>
      </c>
      <c r="M235" s="17" t="s">
        <v>468</v>
      </c>
    </row>
    <row r="236" customHeight="1" spans="1:13">
      <c r="A236" s="20">
        <v>280116</v>
      </c>
      <c r="B236" s="20" t="s">
        <v>3289</v>
      </c>
      <c r="C236" s="20" t="s">
        <v>764</v>
      </c>
      <c r="D236" s="20" t="s">
        <v>2907</v>
      </c>
      <c r="E236" s="20" t="s">
        <v>1344</v>
      </c>
      <c r="F236" s="20" t="s">
        <v>3290</v>
      </c>
      <c r="G236" s="20" t="s">
        <v>2679</v>
      </c>
      <c r="H236" s="20" t="s">
        <v>3291</v>
      </c>
      <c r="I236" s="20" t="s">
        <v>3292</v>
      </c>
      <c r="J236" s="20" t="s">
        <v>3083</v>
      </c>
      <c r="K236" s="20"/>
      <c r="L236" s="20">
        <v>16</v>
      </c>
      <c r="M236" s="17" t="s">
        <v>468</v>
      </c>
    </row>
    <row r="237" customHeight="1" spans="1:13">
      <c r="A237" s="20">
        <v>274465</v>
      </c>
      <c r="B237" s="20" t="s">
        <v>3293</v>
      </c>
      <c r="C237" s="20" t="s">
        <v>764</v>
      </c>
      <c r="D237" s="20" t="s">
        <v>2907</v>
      </c>
      <c r="E237" s="20" t="s">
        <v>1344</v>
      </c>
      <c r="F237" s="20" t="s">
        <v>3294</v>
      </c>
      <c r="G237" s="20" t="s">
        <v>3295</v>
      </c>
      <c r="H237" s="20" t="s">
        <v>3296</v>
      </c>
      <c r="I237" s="20" t="s">
        <v>3297</v>
      </c>
      <c r="J237" s="20" t="s">
        <v>3083</v>
      </c>
      <c r="K237" s="20"/>
      <c r="L237" s="20">
        <v>17</v>
      </c>
      <c r="M237" s="17" t="s">
        <v>468</v>
      </c>
    </row>
    <row r="238" customHeight="1" spans="1:13">
      <c r="A238" s="20">
        <v>280072</v>
      </c>
      <c r="B238" s="20" t="s">
        <v>3298</v>
      </c>
      <c r="C238" s="20" t="s">
        <v>764</v>
      </c>
      <c r="D238" s="20" t="s">
        <v>2907</v>
      </c>
      <c r="E238" s="20" t="s">
        <v>1344</v>
      </c>
      <c r="F238" s="20" t="s">
        <v>3299</v>
      </c>
      <c r="G238" s="20" t="s">
        <v>2336</v>
      </c>
      <c r="H238" s="20" t="s">
        <v>3300</v>
      </c>
      <c r="I238" s="20" t="s">
        <v>3301</v>
      </c>
      <c r="J238" s="20" t="s">
        <v>3083</v>
      </c>
      <c r="K238" s="20"/>
      <c r="L238" s="20">
        <v>18</v>
      </c>
      <c r="M238" s="17" t="s">
        <v>468</v>
      </c>
    </row>
    <row r="239" customHeight="1" spans="1:13">
      <c r="A239" s="20">
        <v>291888</v>
      </c>
      <c r="B239" s="20" t="s">
        <v>3302</v>
      </c>
      <c r="C239" s="20" t="s">
        <v>764</v>
      </c>
      <c r="D239" s="20" t="s">
        <v>2907</v>
      </c>
      <c r="E239" s="20" t="s">
        <v>1344</v>
      </c>
      <c r="F239" s="20" t="s">
        <v>3303</v>
      </c>
      <c r="G239" s="20" t="s">
        <v>2363</v>
      </c>
      <c r="H239" s="20" t="s">
        <v>2397</v>
      </c>
      <c r="I239" s="20" t="s">
        <v>3304</v>
      </c>
      <c r="J239" s="20" t="s">
        <v>3083</v>
      </c>
      <c r="K239" s="20"/>
      <c r="L239" s="20">
        <v>19</v>
      </c>
      <c r="M239" s="17" t="s">
        <v>468</v>
      </c>
    </row>
    <row r="240" customHeight="1" spans="1:13">
      <c r="A240" s="20">
        <v>284320</v>
      </c>
      <c r="B240" s="20" t="s">
        <v>3305</v>
      </c>
      <c r="C240" s="20" t="s">
        <v>764</v>
      </c>
      <c r="D240" s="20" t="s">
        <v>2907</v>
      </c>
      <c r="E240" s="20" t="s">
        <v>1344</v>
      </c>
      <c r="F240" s="20" t="s">
        <v>3306</v>
      </c>
      <c r="G240" s="20" t="s">
        <v>3307</v>
      </c>
      <c r="H240" s="20" t="s">
        <v>3308</v>
      </c>
      <c r="I240" s="20" t="s">
        <v>3309</v>
      </c>
      <c r="J240" s="20" t="s">
        <v>3083</v>
      </c>
      <c r="K240" s="20"/>
      <c r="L240" s="20">
        <v>20</v>
      </c>
      <c r="M240" s="17" t="s">
        <v>468</v>
      </c>
    </row>
    <row r="241" customHeight="1" spans="1:13">
      <c r="A241" s="20">
        <v>280087</v>
      </c>
      <c r="B241" s="20" t="s">
        <v>3310</v>
      </c>
      <c r="C241" s="20" t="s">
        <v>764</v>
      </c>
      <c r="D241" s="20" t="s">
        <v>2907</v>
      </c>
      <c r="E241" s="20" t="s">
        <v>1344</v>
      </c>
      <c r="F241" s="20" t="s">
        <v>3311</v>
      </c>
      <c r="G241" s="20" t="s">
        <v>2336</v>
      </c>
      <c r="H241" s="20" t="s">
        <v>3300</v>
      </c>
      <c r="I241" s="20" t="s">
        <v>3312</v>
      </c>
      <c r="J241" s="20" t="s">
        <v>3083</v>
      </c>
      <c r="K241" s="20"/>
      <c r="L241" s="20">
        <v>21</v>
      </c>
      <c r="M241" s="17" t="s">
        <v>468</v>
      </c>
    </row>
    <row r="242" customHeight="1" spans="1:13">
      <c r="A242" s="20">
        <v>278208</v>
      </c>
      <c r="B242" s="20" t="s">
        <v>3313</v>
      </c>
      <c r="C242" s="20" t="s">
        <v>764</v>
      </c>
      <c r="D242" s="20" t="s">
        <v>2907</v>
      </c>
      <c r="E242" s="20" t="s">
        <v>1344</v>
      </c>
      <c r="F242" s="20" t="s">
        <v>3314</v>
      </c>
      <c r="G242" s="20" t="s">
        <v>3258</v>
      </c>
      <c r="H242" s="20" t="s">
        <v>3259</v>
      </c>
      <c r="I242" s="20" t="s">
        <v>3315</v>
      </c>
      <c r="J242" s="20" t="s">
        <v>3083</v>
      </c>
      <c r="K242" s="20"/>
      <c r="L242" s="20">
        <v>22</v>
      </c>
      <c r="M242" s="17" t="s">
        <v>468</v>
      </c>
    </row>
    <row r="243" customHeight="1" spans="1:13">
      <c r="A243" s="20">
        <v>268896</v>
      </c>
      <c r="B243" s="20" t="s">
        <v>3316</v>
      </c>
      <c r="C243" s="20" t="s">
        <v>764</v>
      </c>
      <c r="D243" s="20" t="s">
        <v>2907</v>
      </c>
      <c r="E243" s="20" t="s">
        <v>1344</v>
      </c>
      <c r="F243" s="20" t="s">
        <v>3317</v>
      </c>
      <c r="G243" s="20" t="s">
        <v>3318</v>
      </c>
      <c r="H243" s="20" t="s">
        <v>3319</v>
      </c>
      <c r="I243" s="20" t="s">
        <v>3320</v>
      </c>
      <c r="J243" s="20" t="s">
        <v>3083</v>
      </c>
      <c r="K243" s="20"/>
      <c r="L243" s="20">
        <v>23</v>
      </c>
      <c r="M243" s="17" t="s">
        <v>468</v>
      </c>
    </row>
    <row r="244" customHeight="1" spans="1:13">
      <c r="A244" s="20">
        <v>290128</v>
      </c>
      <c r="B244" s="20" t="s">
        <v>3321</v>
      </c>
      <c r="C244" s="20" t="s">
        <v>764</v>
      </c>
      <c r="D244" s="20" t="s">
        <v>2907</v>
      </c>
      <c r="E244" s="20" t="s">
        <v>1344</v>
      </c>
      <c r="F244" s="20" t="s">
        <v>3322</v>
      </c>
      <c r="G244" s="20" t="s">
        <v>3323</v>
      </c>
      <c r="H244" s="20" t="s">
        <v>3324</v>
      </c>
      <c r="I244" s="20" t="s">
        <v>3325</v>
      </c>
      <c r="J244" s="20" t="s">
        <v>3083</v>
      </c>
      <c r="K244" s="20"/>
      <c r="L244" s="20">
        <v>24</v>
      </c>
      <c r="M244" s="17" t="s">
        <v>468</v>
      </c>
    </row>
    <row r="245" customHeight="1" spans="1:13">
      <c r="A245" s="20">
        <v>282051</v>
      </c>
      <c r="B245" s="20" t="s">
        <v>3326</v>
      </c>
      <c r="C245" s="20" t="s">
        <v>764</v>
      </c>
      <c r="D245" s="20" t="s">
        <v>2907</v>
      </c>
      <c r="E245" s="20" t="s">
        <v>1344</v>
      </c>
      <c r="F245" s="20" t="s">
        <v>3327</v>
      </c>
      <c r="G245" s="20" t="s">
        <v>3328</v>
      </c>
      <c r="H245" s="20" t="s">
        <v>3329</v>
      </c>
      <c r="I245" s="20" t="s">
        <v>3330</v>
      </c>
      <c r="J245" s="20" t="s">
        <v>3083</v>
      </c>
      <c r="K245" s="20"/>
      <c r="L245" s="20">
        <v>25</v>
      </c>
      <c r="M245" s="17" t="s">
        <v>468</v>
      </c>
    </row>
    <row r="246" customHeight="1" spans="1:13">
      <c r="A246" s="20">
        <v>274399</v>
      </c>
      <c r="B246" s="20" t="s">
        <v>3331</v>
      </c>
      <c r="C246" s="20" t="s">
        <v>764</v>
      </c>
      <c r="D246" s="20" t="s">
        <v>2907</v>
      </c>
      <c r="E246" s="20" t="s">
        <v>1344</v>
      </c>
      <c r="F246" s="20" t="s">
        <v>3332</v>
      </c>
      <c r="G246" s="20" t="s">
        <v>3295</v>
      </c>
      <c r="H246" s="20" t="s">
        <v>3296</v>
      </c>
      <c r="I246" s="20" t="s">
        <v>3333</v>
      </c>
      <c r="J246" s="20" t="s">
        <v>3083</v>
      </c>
      <c r="K246" s="20"/>
      <c r="L246" s="20">
        <v>26</v>
      </c>
      <c r="M246" s="17" t="s">
        <v>468</v>
      </c>
    </row>
    <row r="247" customHeight="1" spans="1:13">
      <c r="A247" s="20">
        <v>282049</v>
      </c>
      <c r="B247" s="20" t="s">
        <v>3334</v>
      </c>
      <c r="C247" s="20" t="s">
        <v>764</v>
      </c>
      <c r="D247" s="20" t="s">
        <v>2907</v>
      </c>
      <c r="E247" s="20" t="s">
        <v>1344</v>
      </c>
      <c r="F247" s="20" t="s">
        <v>3335</v>
      </c>
      <c r="G247" s="20" t="s">
        <v>3258</v>
      </c>
      <c r="H247" s="20" t="s">
        <v>3259</v>
      </c>
      <c r="I247" s="20" t="s">
        <v>3336</v>
      </c>
      <c r="J247" s="20" t="s">
        <v>3083</v>
      </c>
      <c r="K247" s="20"/>
      <c r="L247" s="20">
        <v>27</v>
      </c>
      <c r="M247" s="17" t="s">
        <v>468</v>
      </c>
    </row>
    <row r="248" customHeight="1" spans="1:13">
      <c r="A248" s="20">
        <v>274433</v>
      </c>
      <c r="B248" s="20" t="s">
        <v>3337</v>
      </c>
      <c r="C248" s="20" t="s">
        <v>764</v>
      </c>
      <c r="D248" s="20" t="s">
        <v>2907</v>
      </c>
      <c r="E248" s="20" t="s">
        <v>1344</v>
      </c>
      <c r="F248" s="20" t="s">
        <v>3338</v>
      </c>
      <c r="G248" s="20" t="s">
        <v>3295</v>
      </c>
      <c r="H248" s="20" t="s">
        <v>3296</v>
      </c>
      <c r="I248" s="20" t="s">
        <v>3339</v>
      </c>
      <c r="J248" s="20" t="s">
        <v>3083</v>
      </c>
      <c r="K248" s="20"/>
      <c r="L248" s="20">
        <v>28</v>
      </c>
      <c r="M248" s="17" t="s">
        <v>468</v>
      </c>
    </row>
    <row r="249" customHeight="1" spans="1:13">
      <c r="A249" s="20"/>
      <c r="B249" s="20"/>
      <c r="C249" s="20"/>
      <c r="D249" s="20"/>
      <c r="E249" s="20"/>
      <c r="F249" s="20"/>
      <c r="G249" s="20"/>
      <c r="H249" s="20"/>
      <c r="I249" s="20"/>
      <c r="J249" s="20"/>
      <c r="K249" s="20"/>
      <c r="L249" s="20"/>
      <c r="M249" s="17"/>
    </row>
    <row r="250" customHeight="1" spans="1:13">
      <c r="A250" s="135">
        <v>288641</v>
      </c>
      <c r="B250" s="20" t="s">
        <v>3340</v>
      </c>
      <c r="C250" s="20" t="s">
        <v>1593</v>
      </c>
      <c r="D250" s="20" t="s">
        <v>3341</v>
      </c>
      <c r="E250" s="20" t="s">
        <v>1344</v>
      </c>
      <c r="F250" s="20" t="s">
        <v>3342</v>
      </c>
      <c r="G250" s="20" t="s">
        <v>3343</v>
      </c>
      <c r="H250" s="20" t="s">
        <v>3344</v>
      </c>
      <c r="I250" s="20" t="s">
        <v>3345</v>
      </c>
      <c r="J250" s="135" t="s">
        <v>3346</v>
      </c>
      <c r="K250" s="20"/>
      <c r="L250" s="20">
        <v>1</v>
      </c>
      <c r="M250" s="19" t="s">
        <v>393</v>
      </c>
    </row>
    <row r="251" customHeight="1" spans="1:13">
      <c r="A251" s="135">
        <v>288502</v>
      </c>
      <c r="B251" s="20" t="s">
        <v>3347</v>
      </c>
      <c r="C251" s="20" t="s">
        <v>1593</v>
      </c>
      <c r="D251" s="20" t="s">
        <v>3341</v>
      </c>
      <c r="E251" s="20" t="s">
        <v>1344</v>
      </c>
      <c r="F251" s="20" t="s">
        <v>3348</v>
      </c>
      <c r="G251" s="20" t="s">
        <v>3349</v>
      </c>
      <c r="H251" s="20" t="s">
        <v>3344</v>
      </c>
      <c r="I251" s="20" t="s">
        <v>3350</v>
      </c>
      <c r="J251" s="135" t="s">
        <v>3346</v>
      </c>
      <c r="K251" s="20"/>
      <c r="L251" s="20">
        <v>2</v>
      </c>
      <c r="M251" s="19" t="s">
        <v>393</v>
      </c>
    </row>
    <row r="252" customHeight="1" spans="1:13">
      <c r="A252" s="135">
        <v>278300</v>
      </c>
      <c r="B252" s="20" t="s">
        <v>3351</v>
      </c>
      <c r="C252" s="20" t="s">
        <v>1593</v>
      </c>
      <c r="D252" s="20" t="s">
        <v>3341</v>
      </c>
      <c r="E252" s="20" t="s">
        <v>1344</v>
      </c>
      <c r="F252" s="20" t="s">
        <v>3352</v>
      </c>
      <c r="G252" s="20" t="s">
        <v>2573</v>
      </c>
      <c r="H252" s="20" t="s">
        <v>3353</v>
      </c>
      <c r="I252" s="20" t="s">
        <v>3354</v>
      </c>
      <c r="J252" s="135" t="s">
        <v>3346</v>
      </c>
      <c r="K252" s="20"/>
      <c r="L252" s="20">
        <v>3</v>
      </c>
      <c r="M252" s="19" t="s">
        <v>404</v>
      </c>
    </row>
    <row r="253" customHeight="1" spans="1:13">
      <c r="A253" s="135">
        <v>278302</v>
      </c>
      <c r="B253" s="20" t="s">
        <v>3355</v>
      </c>
      <c r="C253" s="20" t="s">
        <v>1593</v>
      </c>
      <c r="D253" s="20" t="s">
        <v>3341</v>
      </c>
      <c r="E253" s="20" t="s">
        <v>1344</v>
      </c>
      <c r="F253" s="20" t="s">
        <v>3356</v>
      </c>
      <c r="G253" s="20" t="s">
        <v>2573</v>
      </c>
      <c r="H253" s="20" t="s">
        <v>3357</v>
      </c>
      <c r="I253" s="20" t="s">
        <v>3358</v>
      </c>
      <c r="J253" s="135" t="s">
        <v>3346</v>
      </c>
      <c r="K253" s="20"/>
      <c r="L253" s="20">
        <v>4</v>
      </c>
      <c r="M253" s="19" t="s">
        <v>404</v>
      </c>
    </row>
    <row r="254" customHeight="1" spans="1:13">
      <c r="A254" s="135">
        <v>264832</v>
      </c>
      <c r="B254" s="20" t="s">
        <v>3359</v>
      </c>
      <c r="C254" s="20" t="s">
        <v>1593</v>
      </c>
      <c r="D254" s="20" t="s">
        <v>3341</v>
      </c>
      <c r="E254" s="20" t="s">
        <v>1344</v>
      </c>
      <c r="F254" s="20" t="s">
        <v>3360</v>
      </c>
      <c r="G254" s="20" t="s">
        <v>3361</v>
      </c>
      <c r="H254" s="20" t="s">
        <v>3362</v>
      </c>
      <c r="I254" s="20" t="s">
        <v>3363</v>
      </c>
      <c r="J254" s="135" t="s">
        <v>3364</v>
      </c>
      <c r="K254" s="20"/>
      <c r="L254" s="20">
        <v>5</v>
      </c>
      <c r="M254" s="19" t="s">
        <v>415</v>
      </c>
    </row>
    <row r="255" customHeight="1" spans="1:13">
      <c r="A255" s="135">
        <v>272715</v>
      </c>
      <c r="B255" s="20" t="s">
        <v>3365</v>
      </c>
      <c r="C255" s="20" t="s">
        <v>1593</v>
      </c>
      <c r="D255" s="20" t="s">
        <v>3341</v>
      </c>
      <c r="E255" s="20" t="s">
        <v>1344</v>
      </c>
      <c r="F255" s="20" t="s">
        <v>3366</v>
      </c>
      <c r="G255" s="20" t="s">
        <v>3367</v>
      </c>
      <c r="H255" s="20" t="s">
        <v>3368</v>
      </c>
      <c r="I255" s="20" t="s">
        <v>3369</v>
      </c>
      <c r="J255" s="135" t="s">
        <v>3364</v>
      </c>
      <c r="K255" s="20"/>
      <c r="L255" s="20">
        <v>6</v>
      </c>
      <c r="M255" s="19" t="s">
        <v>415</v>
      </c>
    </row>
    <row r="256" customHeight="1" spans="1:13">
      <c r="A256" s="135">
        <v>281781</v>
      </c>
      <c r="B256" s="20" t="s">
        <v>28</v>
      </c>
      <c r="C256" s="20" t="s">
        <v>1593</v>
      </c>
      <c r="D256" s="20" t="s">
        <v>3341</v>
      </c>
      <c r="E256" s="20" t="s">
        <v>1344</v>
      </c>
      <c r="F256" s="20" t="s">
        <v>29</v>
      </c>
      <c r="G256" s="20" t="s">
        <v>30</v>
      </c>
      <c r="H256" s="20" t="s">
        <v>31</v>
      </c>
      <c r="I256" s="20" t="s">
        <v>32</v>
      </c>
      <c r="J256" s="135" t="s">
        <v>3364</v>
      </c>
      <c r="K256" s="20"/>
      <c r="L256" s="20">
        <v>7</v>
      </c>
      <c r="M256" s="17" t="s">
        <v>800</v>
      </c>
    </row>
    <row r="257" customHeight="1" spans="1:13">
      <c r="A257" s="135">
        <v>281821</v>
      </c>
      <c r="B257" s="20" t="s">
        <v>3370</v>
      </c>
      <c r="C257" s="20" t="s">
        <v>1593</v>
      </c>
      <c r="D257" s="20" t="s">
        <v>3341</v>
      </c>
      <c r="E257" s="20" t="s">
        <v>1344</v>
      </c>
      <c r="F257" s="20" t="s">
        <v>3371</v>
      </c>
      <c r="G257" s="20" t="s">
        <v>3372</v>
      </c>
      <c r="H257" s="20" t="s">
        <v>3373</v>
      </c>
      <c r="I257" s="20" t="s">
        <v>3374</v>
      </c>
      <c r="J257" s="135" t="s">
        <v>3364</v>
      </c>
      <c r="K257" s="20"/>
      <c r="L257" s="20">
        <v>8</v>
      </c>
      <c r="M257" s="17" t="s">
        <v>800</v>
      </c>
    </row>
    <row r="258" customHeight="1" spans="1:13">
      <c r="A258" s="135">
        <v>290851</v>
      </c>
      <c r="B258" s="20" t="s">
        <v>3375</v>
      </c>
      <c r="C258" s="20" t="s">
        <v>1593</v>
      </c>
      <c r="D258" s="20" t="s">
        <v>3341</v>
      </c>
      <c r="E258" s="20" t="s">
        <v>1344</v>
      </c>
      <c r="F258" s="20" t="s">
        <v>3376</v>
      </c>
      <c r="G258" s="20" t="s">
        <v>2354</v>
      </c>
      <c r="H258" s="20" t="s">
        <v>3377</v>
      </c>
      <c r="I258" s="20" t="s">
        <v>3378</v>
      </c>
      <c r="J258" s="135" t="s">
        <v>3379</v>
      </c>
      <c r="K258" s="20"/>
      <c r="L258" s="20">
        <v>9</v>
      </c>
      <c r="M258" s="17" t="s">
        <v>800</v>
      </c>
    </row>
    <row r="259" customHeight="1" spans="1:13">
      <c r="A259" s="135">
        <v>285500</v>
      </c>
      <c r="B259" s="20" t="s">
        <v>3380</v>
      </c>
      <c r="C259" s="20" t="s">
        <v>1593</v>
      </c>
      <c r="D259" s="20" t="s">
        <v>3341</v>
      </c>
      <c r="E259" s="20" t="s">
        <v>1344</v>
      </c>
      <c r="F259" s="20" t="s">
        <v>3381</v>
      </c>
      <c r="G259" s="20" t="s">
        <v>2434</v>
      </c>
      <c r="H259" s="20" t="s">
        <v>2435</v>
      </c>
      <c r="I259" s="20" t="s">
        <v>3382</v>
      </c>
      <c r="J259" s="135"/>
      <c r="K259" s="20"/>
      <c r="L259" s="20">
        <v>10</v>
      </c>
      <c r="M259" s="17" t="s">
        <v>800</v>
      </c>
    </row>
    <row r="260" customHeight="1" spans="1:13">
      <c r="A260" s="135">
        <v>260796</v>
      </c>
      <c r="B260" s="20" t="s">
        <v>3383</v>
      </c>
      <c r="C260" s="20" t="s">
        <v>1593</v>
      </c>
      <c r="D260" s="20" t="s">
        <v>3341</v>
      </c>
      <c r="E260" s="20" t="s">
        <v>1344</v>
      </c>
      <c r="F260" s="20" t="s">
        <v>3384</v>
      </c>
      <c r="G260" s="20" t="s">
        <v>3361</v>
      </c>
      <c r="H260" s="20" t="s">
        <v>3362</v>
      </c>
      <c r="I260" s="20" t="s">
        <v>3385</v>
      </c>
      <c r="J260" s="135"/>
      <c r="K260" s="20"/>
      <c r="L260" s="20">
        <v>11</v>
      </c>
      <c r="M260" s="17" t="s">
        <v>800</v>
      </c>
    </row>
    <row r="261" customHeight="1" spans="1:13">
      <c r="A261" s="135">
        <v>277343</v>
      </c>
      <c r="B261" s="20" t="s">
        <v>3386</v>
      </c>
      <c r="C261" s="20" t="s">
        <v>1593</v>
      </c>
      <c r="D261" s="20" t="s">
        <v>3341</v>
      </c>
      <c r="E261" s="20" t="s">
        <v>1344</v>
      </c>
      <c r="F261" s="20" t="s">
        <v>3387</v>
      </c>
      <c r="G261" s="20" t="s">
        <v>3388</v>
      </c>
      <c r="H261" s="20" t="s">
        <v>3389</v>
      </c>
      <c r="I261" s="20" t="s">
        <v>3390</v>
      </c>
      <c r="J261" s="135"/>
      <c r="K261" s="20"/>
      <c r="L261" s="20">
        <v>12</v>
      </c>
      <c r="M261" s="17" t="s">
        <v>800</v>
      </c>
    </row>
    <row r="262" customHeight="1" spans="1:13">
      <c r="A262" s="135">
        <v>274357</v>
      </c>
      <c r="B262" s="20" t="s">
        <v>3391</v>
      </c>
      <c r="C262" s="20" t="s">
        <v>1593</v>
      </c>
      <c r="D262" s="20" t="s">
        <v>3341</v>
      </c>
      <c r="E262" s="20" t="s">
        <v>1344</v>
      </c>
      <c r="F262" s="20" t="s">
        <v>3392</v>
      </c>
      <c r="G262" s="20" t="s">
        <v>2563</v>
      </c>
      <c r="H262" s="20" t="s">
        <v>3028</v>
      </c>
      <c r="I262" s="20" t="s">
        <v>3393</v>
      </c>
      <c r="J262" s="135"/>
      <c r="K262" s="20"/>
      <c r="L262" s="20">
        <v>13</v>
      </c>
      <c r="M262" s="17" t="s">
        <v>800</v>
      </c>
    </row>
    <row r="263" customHeight="1" spans="1:13">
      <c r="A263" s="135">
        <v>277797</v>
      </c>
      <c r="B263" s="20" t="s">
        <v>3394</v>
      </c>
      <c r="C263" s="20" t="s">
        <v>1593</v>
      </c>
      <c r="D263" s="20" t="s">
        <v>3341</v>
      </c>
      <c r="E263" s="20" t="s">
        <v>1344</v>
      </c>
      <c r="F263" s="20" t="s">
        <v>3395</v>
      </c>
      <c r="G263" s="20" t="s">
        <v>3396</v>
      </c>
      <c r="H263" s="20" t="s">
        <v>3397</v>
      </c>
      <c r="I263" s="20" t="s">
        <v>3398</v>
      </c>
      <c r="J263" s="135"/>
      <c r="K263" s="20"/>
      <c r="L263" s="20">
        <v>14</v>
      </c>
      <c r="M263" s="17" t="s">
        <v>800</v>
      </c>
    </row>
    <row r="264" customHeight="1" spans="1:13">
      <c r="A264" s="135">
        <v>286507</v>
      </c>
      <c r="B264" s="20" t="s">
        <v>3399</v>
      </c>
      <c r="C264" s="20" t="s">
        <v>1593</v>
      </c>
      <c r="D264" s="20" t="s">
        <v>3341</v>
      </c>
      <c r="E264" s="20" t="s">
        <v>1344</v>
      </c>
      <c r="F264" s="20" t="s">
        <v>3400</v>
      </c>
      <c r="G264" s="20" t="s">
        <v>3401</v>
      </c>
      <c r="H264" s="20" t="s">
        <v>3402</v>
      </c>
      <c r="I264" s="20" t="s">
        <v>3403</v>
      </c>
      <c r="J264" s="135"/>
      <c r="K264" s="20"/>
      <c r="L264" s="20">
        <v>15</v>
      </c>
      <c r="M264" s="17" t="s">
        <v>800</v>
      </c>
    </row>
    <row r="265" customHeight="1" spans="1:13">
      <c r="A265" s="135">
        <v>264960</v>
      </c>
      <c r="B265" s="20" t="s">
        <v>3404</v>
      </c>
      <c r="C265" s="20" t="s">
        <v>1593</v>
      </c>
      <c r="D265" s="20" t="s">
        <v>3341</v>
      </c>
      <c r="E265" s="20" t="s">
        <v>1344</v>
      </c>
      <c r="F265" s="20" t="s">
        <v>3405</v>
      </c>
      <c r="G265" s="20" t="s">
        <v>3406</v>
      </c>
      <c r="H265" s="20" t="s">
        <v>3407</v>
      </c>
      <c r="I265" s="20" t="s">
        <v>3408</v>
      </c>
      <c r="J265" s="135"/>
      <c r="K265" s="20"/>
      <c r="L265" s="20">
        <v>16</v>
      </c>
      <c r="M265" s="17" t="s">
        <v>426</v>
      </c>
    </row>
    <row r="266" customHeight="1" spans="1:13">
      <c r="A266" s="135">
        <v>281888</v>
      </c>
      <c r="B266" s="20" t="s">
        <v>171</v>
      </c>
      <c r="C266" s="20" t="s">
        <v>1593</v>
      </c>
      <c r="D266" s="20" t="s">
        <v>3341</v>
      </c>
      <c r="E266" s="20" t="s">
        <v>1344</v>
      </c>
      <c r="F266" s="20" t="s">
        <v>172</v>
      </c>
      <c r="G266" s="20" t="s">
        <v>173</v>
      </c>
      <c r="H266" s="20" t="s">
        <v>174</v>
      </c>
      <c r="I266" s="20" t="s">
        <v>175</v>
      </c>
      <c r="J266" s="135" t="s">
        <v>3409</v>
      </c>
      <c r="K266" s="20"/>
      <c r="L266" s="20">
        <v>17</v>
      </c>
      <c r="M266" s="17" t="s">
        <v>426</v>
      </c>
    </row>
    <row r="267" customHeight="1" spans="1:13">
      <c r="A267" s="135">
        <v>274337</v>
      </c>
      <c r="B267" s="20" t="s">
        <v>3410</v>
      </c>
      <c r="C267" s="20" t="s">
        <v>1593</v>
      </c>
      <c r="D267" s="20" t="s">
        <v>3341</v>
      </c>
      <c r="E267" s="20" t="s">
        <v>1344</v>
      </c>
      <c r="F267" s="20" t="s">
        <v>3411</v>
      </c>
      <c r="G267" s="20" t="s">
        <v>3027</v>
      </c>
      <c r="H267" s="20" t="s">
        <v>3028</v>
      </c>
      <c r="I267" s="20" t="s">
        <v>3412</v>
      </c>
      <c r="J267" s="135"/>
      <c r="K267" s="20"/>
      <c r="L267" s="20">
        <v>18</v>
      </c>
      <c r="M267" s="17" t="s">
        <v>426</v>
      </c>
    </row>
    <row r="268" customHeight="1" spans="1:13">
      <c r="A268" s="135">
        <v>271264</v>
      </c>
      <c r="B268" s="20" t="s">
        <v>3413</v>
      </c>
      <c r="C268" s="20" t="s">
        <v>1593</v>
      </c>
      <c r="D268" s="20" t="s">
        <v>3341</v>
      </c>
      <c r="E268" s="20" t="s">
        <v>1344</v>
      </c>
      <c r="F268" s="20" t="s">
        <v>3414</v>
      </c>
      <c r="G268" s="20" t="s">
        <v>3415</v>
      </c>
      <c r="H268" s="20" t="s">
        <v>3416</v>
      </c>
      <c r="I268" s="20" t="s">
        <v>3417</v>
      </c>
      <c r="J268" s="135"/>
      <c r="K268" s="20"/>
      <c r="L268" s="20">
        <v>19</v>
      </c>
      <c r="M268" s="17" t="s">
        <v>426</v>
      </c>
    </row>
    <row r="269" customHeight="1" spans="1:13">
      <c r="A269" s="135">
        <v>282832</v>
      </c>
      <c r="B269" s="20" t="s">
        <v>3418</v>
      </c>
      <c r="C269" s="20" t="s">
        <v>1593</v>
      </c>
      <c r="D269" s="20" t="s">
        <v>3341</v>
      </c>
      <c r="E269" s="20" t="s">
        <v>1344</v>
      </c>
      <c r="F269" s="20" t="s">
        <v>3419</v>
      </c>
      <c r="G269" s="20" t="s">
        <v>3420</v>
      </c>
      <c r="H269" s="20" t="s">
        <v>3421</v>
      </c>
      <c r="I269" s="20" t="s">
        <v>3422</v>
      </c>
      <c r="J269" s="135"/>
      <c r="K269" s="20"/>
      <c r="L269" s="20">
        <v>20</v>
      </c>
      <c r="M269" s="17" t="s">
        <v>426</v>
      </c>
    </row>
    <row r="270" customHeight="1" spans="1:13">
      <c r="A270" s="135">
        <v>282555</v>
      </c>
      <c r="B270" s="20" t="s">
        <v>3423</v>
      </c>
      <c r="C270" s="20" t="s">
        <v>1593</v>
      </c>
      <c r="D270" s="20" t="s">
        <v>3341</v>
      </c>
      <c r="E270" s="20" t="s">
        <v>1344</v>
      </c>
      <c r="F270" s="20" t="s">
        <v>3424</v>
      </c>
      <c r="G270" s="20" t="s">
        <v>3425</v>
      </c>
      <c r="H270" s="20" t="s">
        <v>3426</v>
      </c>
      <c r="I270" s="20" t="s">
        <v>3427</v>
      </c>
      <c r="J270" s="135"/>
      <c r="K270" s="20"/>
      <c r="L270" s="20">
        <v>21</v>
      </c>
      <c r="M270" s="17" t="s">
        <v>426</v>
      </c>
    </row>
    <row r="271" customHeight="1" spans="1:13">
      <c r="A271" s="135">
        <v>268009</v>
      </c>
      <c r="B271" s="20" t="s">
        <v>3428</v>
      </c>
      <c r="C271" s="20" t="s">
        <v>1593</v>
      </c>
      <c r="D271" s="20" t="s">
        <v>3341</v>
      </c>
      <c r="E271" s="20" t="s">
        <v>1344</v>
      </c>
      <c r="F271" s="20" t="s">
        <v>3429</v>
      </c>
      <c r="G271" s="20" t="s">
        <v>3430</v>
      </c>
      <c r="H271" s="20" t="s">
        <v>3431</v>
      </c>
      <c r="I271" s="20" t="s">
        <v>3432</v>
      </c>
      <c r="J271" s="135"/>
      <c r="K271" s="20"/>
      <c r="L271" s="20">
        <v>22</v>
      </c>
      <c r="M271" s="17" t="s">
        <v>426</v>
      </c>
    </row>
    <row r="272" customHeight="1" spans="1:13">
      <c r="A272" s="135">
        <v>279109</v>
      </c>
      <c r="B272" s="20" t="s">
        <v>3433</v>
      </c>
      <c r="C272" s="20" t="s">
        <v>1593</v>
      </c>
      <c r="D272" s="20" t="s">
        <v>3341</v>
      </c>
      <c r="E272" s="20" t="s">
        <v>1344</v>
      </c>
      <c r="F272" s="20" t="s">
        <v>3434</v>
      </c>
      <c r="G272" s="20" t="s">
        <v>3282</v>
      </c>
      <c r="H272" s="20" t="s">
        <v>3435</v>
      </c>
      <c r="I272" s="20" t="s">
        <v>3436</v>
      </c>
      <c r="J272" s="135"/>
      <c r="K272" s="20"/>
      <c r="L272" s="20">
        <v>23</v>
      </c>
      <c r="M272" s="17" t="s">
        <v>426</v>
      </c>
    </row>
    <row r="273" customHeight="1" spans="1:13">
      <c r="A273" s="135">
        <v>286364</v>
      </c>
      <c r="B273" s="20" t="s">
        <v>3437</v>
      </c>
      <c r="C273" s="20" t="s">
        <v>1593</v>
      </c>
      <c r="D273" s="20" t="s">
        <v>3341</v>
      </c>
      <c r="E273" s="20" t="s">
        <v>1344</v>
      </c>
      <c r="F273" s="20" t="s">
        <v>3438</v>
      </c>
      <c r="G273" s="20" t="s">
        <v>3439</v>
      </c>
      <c r="H273" s="20" t="s">
        <v>3440</v>
      </c>
      <c r="I273" s="20" t="s">
        <v>3441</v>
      </c>
      <c r="J273" s="135"/>
      <c r="K273" s="20"/>
      <c r="L273" s="20">
        <v>24</v>
      </c>
      <c r="M273" s="17" t="s">
        <v>426</v>
      </c>
    </row>
    <row r="274" customHeight="1" spans="1:13">
      <c r="A274" s="135">
        <v>279230</v>
      </c>
      <c r="B274" s="20" t="s">
        <v>3442</v>
      </c>
      <c r="C274" s="20" t="s">
        <v>1593</v>
      </c>
      <c r="D274" s="20" t="s">
        <v>3341</v>
      </c>
      <c r="E274" s="20" t="s">
        <v>1344</v>
      </c>
      <c r="F274" s="20" t="s">
        <v>3443</v>
      </c>
      <c r="G274" s="20" t="s">
        <v>3444</v>
      </c>
      <c r="H274" s="20" t="s">
        <v>3445</v>
      </c>
      <c r="I274" s="20" t="s">
        <v>3446</v>
      </c>
      <c r="J274" s="135"/>
      <c r="K274" s="20"/>
      <c r="L274" s="20">
        <v>25</v>
      </c>
      <c r="M274" s="17" t="s">
        <v>426</v>
      </c>
    </row>
    <row r="275" customHeight="1" spans="1:13">
      <c r="A275" s="135">
        <v>278303</v>
      </c>
      <c r="B275" s="20" t="s">
        <v>3447</v>
      </c>
      <c r="C275" s="20" t="s">
        <v>1593</v>
      </c>
      <c r="D275" s="20" t="s">
        <v>3341</v>
      </c>
      <c r="E275" s="20" t="s">
        <v>1344</v>
      </c>
      <c r="F275" s="20" t="s">
        <v>3448</v>
      </c>
      <c r="G275" s="20" t="s">
        <v>2573</v>
      </c>
      <c r="H275" s="20" t="s">
        <v>3449</v>
      </c>
      <c r="I275" s="20" t="s">
        <v>3450</v>
      </c>
      <c r="J275" s="135"/>
      <c r="K275" s="20"/>
      <c r="L275" s="20">
        <v>26</v>
      </c>
      <c r="M275" s="17" t="s">
        <v>426</v>
      </c>
    </row>
    <row r="276" customHeight="1" spans="1:13">
      <c r="A276" s="135">
        <v>272706</v>
      </c>
      <c r="B276" s="20" t="s">
        <v>3451</v>
      </c>
      <c r="C276" s="20" t="s">
        <v>1593</v>
      </c>
      <c r="D276" s="20" t="s">
        <v>3341</v>
      </c>
      <c r="E276" s="20" t="s">
        <v>1344</v>
      </c>
      <c r="F276" s="20" t="s">
        <v>3452</v>
      </c>
      <c r="G276" s="20" t="s">
        <v>3453</v>
      </c>
      <c r="H276" s="20" t="s">
        <v>3454</v>
      </c>
      <c r="I276" s="20" t="s">
        <v>3455</v>
      </c>
      <c r="J276" s="135"/>
      <c r="K276" s="20"/>
      <c r="L276" s="20">
        <v>27</v>
      </c>
      <c r="M276" s="17" t="s">
        <v>426</v>
      </c>
    </row>
    <row r="277" customHeight="1" spans="1:13">
      <c r="A277" s="135">
        <v>284937</v>
      </c>
      <c r="B277" s="20" t="s">
        <v>3456</v>
      </c>
      <c r="C277" s="20" t="s">
        <v>1593</v>
      </c>
      <c r="D277" s="20" t="s">
        <v>3341</v>
      </c>
      <c r="E277" s="20" t="s">
        <v>1344</v>
      </c>
      <c r="F277" s="20" t="s">
        <v>3457</v>
      </c>
      <c r="G277" s="20" t="s">
        <v>3458</v>
      </c>
      <c r="H277" s="20" t="s">
        <v>3459</v>
      </c>
      <c r="I277" s="20" t="s">
        <v>3460</v>
      </c>
      <c r="J277" s="135"/>
      <c r="K277" s="20"/>
      <c r="L277" s="20">
        <v>28</v>
      </c>
      <c r="M277" s="17" t="s">
        <v>426</v>
      </c>
    </row>
    <row r="278" customHeight="1" spans="1:13">
      <c r="A278" s="135">
        <v>282849</v>
      </c>
      <c r="B278" s="20" t="s">
        <v>3461</v>
      </c>
      <c r="C278" s="20" t="s">
        <v>1593</v>
      </c>
      <c r="D278" s="20" t="s">
        <v>3341</v>
      </c>
      <c r="E278" s="20" t="s">
        <v>1344</v>
      </c>
      <c r="F278" s="20" t="s">
        <v>3462</v>
      </c>
      <c r="G278" s="20" t="s">
        <v>3463</v>
      </c>
      <c r="H278" s="20" t="s">
        <v>3421</v>
      </c>
      <c r="I278" s="20" t="s">
        <v>3464</v>
      </c>
      <c r="J278" s="135"/>
      <c r="K278" s="20"/>
      <c r="L278" s="20">
        <v>29</v>
      </c>
      <c r="M278" s="17" t="s">
        <v>426</v>
      </c>
    </row>
    <row r="279" customHeight="1" spans="1:13">
      <c r="A279" s="135">
        <v>281766</v>
      </c>
      <c r="B279" s="20" t="s">
        <v>3465</v>
      </c>
      <c r="C279" s="20" t="s">
        <v>1593</v>
      </c>
      <c r="D279" s="20" t="s">
        <v>3341</v>
      </c>
      <c r="E279" s="20" t="s">
        <v>1344</v>
      </c>
      <c r="F279" s="20" t="s">
        <v>3466</v>
      </c>
      <c r="G279" s="20" t="s">
        <v>3467</v>
      </c>
      <c r="H279" s="20" t="s">
        <v>3468</v>
      </c>
      <c r="I279" s="20" t="s">
        <v>3469</v>
      </c>
      <c r="J279" s="135"/>
      <c r="K279" s="20"/>
      <c r="L279" s="20">
        <v>30</v>
      </c>
      <c r="M279" s="17" t="s">
        <v>426</v>
      </c>
    </row>
    <row r="280" customHeight="1" spans="1:13">
      <c r="A280" s="135">
        <v>288575</v>
      </c>
      <c r="B280" s="20" t="s">
        <v>3470</v>
      </c>
      <c r="C280" s="20" t="s">
        <v>1593</v>
      </c>
      <c r="D280" s="20" t="s">
        <v>3341</v>
      </c>
      <c r="E280" s="20" t="s">
        <v>1344</v>
      </c>
      <c r="F280" s="20" t="s">
        <v>3471</v>
      </c>
      <c r="G280" s="20" t="s">
        <v>3472</v>
      </c>
      <c r="H280" s="20" t="s">
        <v>3344</v>
      </c>
      <c r="I280" s="20" t="s">
        <v>3473</v>
      </c>
      <c r="J280" s="135"/>
      <c r="K280" s="20"/>
      <c r="L280" s="20">
        <v>31</v>
      </c>
      <c r="M280" s="17" t="s">
        <v>426</v>
      </c>
    </row>
    <row r="281" customHeight="1" spans="1:13">
      <c r="A281" s="135">
        <v>283832</v>
      </c>
      <c r="B281" s="20" t="s">
        <v>3474</v>
      </c>
      <c r="C281" s="20" t="s">
        <v>1593</v>
      </c>
      <c r="D281" s="20" t="s">
        <v>3341</v>
      </c>
      <c r="E281" s="20" t="s">
        <v>1344</v>
      </c>
      <c r="F281" s="20" t="s">
        <v>3475</v>
      </c>
      <c r="G281" s="20" t="s">
        <v>3476</v>
      </c>
      <c r="H281" s="20" t="s">
        <v>3477</v>
      </c>
      <c r="I281" s="20" t="s">
        <v>3478</v>
      </c>
      <c r="J281" s="135"/>
      <c r="K281" s="20"/>
      <c r="L281" s="20">
        <v>32</v>
      </c>
      <c r="M281" s="17" t="s">
        <v>426</v>
      </c>
    </row>
    <row r="282" customHeight="1" spans="1:13">
      <c r="A282" s="135">
        <v>273377</v>
      </c>
      <c r="B282" s="20" t="s">
        <v>3479</v>
      </c>
      <c r="C282" s="20" t="s">
        <v>1593</v>
      </c>
      <c r="D282" s="20" t="s">
        <v>3341</v>
      </c>
      <c r="E282" s="20" t="s">
        <v>1344</v>
      </c>
      <c r="F282" s="20" t="s">
        <v>3480</v>
      </c>
      <c r="G282" s="20" t="s">
        <v>3481</v>
      </c>
      <c r="H282" s="20" t="s">
        <v>3482</v>
      </c>
      <c r="I282" s="20" t="s">
        <v>3483</v>
      </c>
      <c r="J282" s="135" t="s">
        <v>3484</v>
      </c>
      <c r="K282" s="20"/>
      <c r="L282" s="20">
        <v>33</v>
      </c>
      <c r="M282" s="17" t="s">
        <v>426</v>
      </c>
    </row>
    <row r="283" customHeight="1" spans="1:13">
      <c r="A283" s="135">
        <v>288614</v>
      </c>
      <c r="B283" s="20" t="s">
        <v>3485</v>
      </c>
      <c r="C283" s="20" t="s">
        <v>1593</v>
      </c>
      <c r="D283" s="20" t="s">
        <v>3341</v>
      </c>
      <c r="E283" s="20" t="s">
        <v>1344</v>
      </c>
      <c r="F283" s="20" t="s">
        <v>3486</v>
      </c>
      <c r="G283" s="20" t="s">
        <v>3472</v>
      </c>
      <c r="H283" s="20" t="s">
        <v>3344</v>
      </c>
      <c r="I283" s="20" t="s">
        <v>3487</v>
      </c>
      <c r="J283" s="135"/>
      <c r="K283" s="20"/>
      <c r="L283" s="20">
        <v>34</v>
      </c>
      <c r="M283" s="17" t="s">
        <v>426</v>
      </c>
    </row>
    <row r="284" customHeight="1" spans="1:13">
      <c r="A284" s="135">
        <v>286299</v>
      </c>
      <c r="B284" s="20" t="s">
        <v>3488</v>
      </c>
      <c r="C284" s="20" t="s">
        <v>1593</v>
      </c>
      <c r="D284" s="20" t="s">
        <v>3341</v>
      </c>
      <c r="E284" s="20" t="s">
        <v>1344</v>
      </c>
      <c r="F284" s="20" t="s">
        <v>3489</v>
      </c>
      <c r="G284" s="20" t="s">
        <v>3439</v>
      </c>
      <c r="H284" s="20" t="s">
        <v>3440</v>
      </c>
      <c r="I284" s="20" t="s">
        <v>3490</v>
      </c>
      <c r="J284" s="135"/>
      <c r="K284" s="20"/>
      <c r="L284" s="20">
        <v>35</v>
      </c>
      <c r="M284" s="17" t="s">
        <v>426</v>
      </c>
    </row>
    <row r="285" customHeight="1" spans="1:13">
      <c r="A285" s="135">
        <v>292469</v>
      </c>
      <c r="B285" s="20" t="s">
        <v>3491</v>
      </c>
      <c r="C285" s="20" t="s">
        <v>1593</v>
      </c>
      <c r="D285" s="20" t="s">
        <v>3341</v>
      </c>
      <c r="E285" s="20" t="s">
        <v>1344</v>
      </c>
      <c r="F285" s="20" t="s">
        <v>3492</v>
      </c>
      <c r="G285" s="20" t="s">
        <v>3493</v>
      </c>
      <c r="H285" s="20" t="s">
        <v>3494</v>
      </c>
      <c r="I285" s="20" t="s">
        <v>3495</v>
      </c>
      <c r="J285" s="135"/>
      <c r="K285" s="20"/>
      <c r="L285" s="20">
        <v>36</v>
      </c>
      <c r="M285" s="17" t="s">
        <v>426</v>
      </c>
    </row>
    <row r="286" customHeight="1" spans="1:13">
      <c r="A286" s="135">
        <v>279830</v>
      </c>
      <c r="B286" s="20" t="s">
        <v>3496</v>
      </c>
      <c r="C286" s="20" t="s">
        <v>1593</v>
      </c>
      <c r="D286" s="20" t="s">
        <v>3341</v>
      </c>
      <c r="E286" s="20" t="s">
        <v>1344</v>
      </c>
      <c r="F286" s="20" t="s">
        <v>3497</v>
      </c>
      <c r="G286" s="20" t="s">
        <v>3498</v>
      </c>
      <c r="H286" s="20" t="s">
        <v>3499</v>
      </c>
      <c r="I286" s="20" t="s">
        <v>3500</v>
      </c>
      <c r="J286" s="135"/>
      <c r="K286" s="20"/>
      <c r="L286" s="20">
        <v>37</v>
      </c>
      <c r="M286" s="17" t="s">
        <v>426</v>
      </c>
    </row>
    <row r="287" customHeight="1" spans="1:13">
      <c r="A287" s="135">
        <v>276465</v>
      </c>
      <c r="B287" s="20" t="s">
        <v>3501</v>
      </c>
      <c r="C287" s="20" t="s">
        <v>1593</v>
      </c>
      <c r="D287" s="20" t="s">
        <v>3341</v>
      </c>
      <c r="E287" s="20" t="s">
        <v>1344</v>
      </c>
      <c r="F287" s="20" t="s">
        <v>3502</v>
      </c>
      <c r="G287" s="20" t="s">
        <v>3503</v>
      </c>
      <c r="H287" s="20" t="s">
        <v>2617</v>
      </c>
      <c r="I287" s="20" t="s">
        <v>3504</v>
      </c>
      <c r="J287" s="135"/>
      <c r="K287" s="20"/>
      <c r="L287" s="20">
        <v>38</v>
      </c>
      <c r="M287" s="17" t="s">
        <v>426</v>
      </c>
    </row>
    <row r="288" customHeight="1" spans="1:13">
      <c r="A288" s="135">
        <v>279035</v>
      </c>
      <c r="B288" s="20" t="s">
        <v>3505</v>
      </c>
      <c r="C288" s="20" t="s">
        <v>1593</v>
      </c>
      <c r="D288" s="20" t="s">
        <v>3341</v>
      </c>
      <c r="E288" s="20" t="s">
        <v>1344</v>
      </c>
      <c r="F288" s="20" t="s">
        <v>3506</v>
      </c>
      <c r="G288" s="20" t="s">
        <v>3507</v>
      </c>
      <c r="H288" s="20" t="s">
        <v>3508</v>
      </c>
      <c r="I288" s="20" t="s">
        <v>3509</v>
      </c>
      <c r="J288" s="135"/>
      <c r="K288" s="20"/>
      <c r="L288" s="20">
        <v>39</v>
      </c>
      <c r="M288" s="17" t="s">
        <v>426</v>
      </c>
    </row>
    <row r="289" customHeight="1" spans="1:13">
      <c r="A289" s="135">
        <v>281873</v>
      </c>
      <c r="B289" s="20" t="s">
        <v>3510</v>
      </c>
      <c r="C289" s="20" t="s">
        <v>1593</v>
      </c>
      <c r="D289" s="20" t="s">
        <v>3341</v>
      </c>
      <c r="E289" s="20" t="s">
        <v>1344</v>
      </c>
      <c r="F289" s="20" t="s">
        <v>3511</v>
      </c>
      <c r="G289" s="20" t="s">
        <v>3512</v>
      </c>
      <c r="H289" s="20" t="s">
        <v>3513</v>
      </c>
      <c r="I289" s="20" t="s">
        <v>3514</v>
      </c>
      <c r="J289" s="135"/>
      <c r="K289" s="20"/>
      <c r="L289" s="20">
        <v>40</v>
      </c>
      <c r="M289" s="17" t="s">
        <v>426</v>
      </c>
    </row>
    <row r="290" customHeight="1" spans="1:13">
      <c r="A290" s="135">
        <v>277225</v>
      </c>
      <c r="B290" s="20" t="s">
        <v>3515</v>
      </c>
      <c r="C290" s="20" t="s">
        <v>1593</v>
      </c>
      <c r="D290" s="20" t="s">
        <v>3341</v>
      </c>
      <c r="E290" s="20" t="s">
        <v>1344</v>
      </c>
      <c r="F290" s="20" t="s">
        <v>3516</v>
      </c>
      <c r="G290" s="20" t="s">
        <v>3517</v>
      </c>
      <c r="H290" s="20" t="s">
        <v>3518</v>
      </c>
      <c r="I290" s="20" t="s">
        <v>3519</v>
      </c>
      <c r="J290" s="135"/>
      <c r="K290" s="20"/>
      <c r="L290" s="20">
        <v>41</v>
      </c>
      <c r="M290" s="17" t="s">
        <v>426</v>
      </c>
    </row>
    <row r="291" customHeight="1" spans="1:13">
      <c r="A291" s="135">
        <v>292572</v>
      </c>
      <c r="B291" s="20" t="s">
        <v>3520</v>
      </c>
      <c r="C291" s="20" t="s">
        <v>1593</v>
      </c>
      <c r="D291" s="20" t="s">
        <v>3341</v>
      </c>
      <c r="E291" s="20" t="s">
        <v>1344</v>
      </c>
      <c r="F291" s="20" t="s">
        <v>3521</v>
      </c>
      <c r="G291" s="20" t="s">
        <v>3522</v>
      </c>
      <c r="H291" s="20" t="s">
        <v>3523</v>
      </c>
      <c r="I291" s="20" t="s">
        <v>3524</v>
      </c>
      <c r="J291" s="135"/>
      <c r="K291" s="20"/>
      <c r="L291" s="20">
        <v>42</v>
      </c>
      <c r="M291" s="17" t="s">
        <v>426</v>
      </c>
    </row>
    <row r="292" customHeight="1" spans="1:13">
      <c r="A292" s="135">
        <v>278745</v>
      </c>
      <c r="B292" s="20" t="s">
        <v>3525</v>
      </c>
      <c r="C292" s="20" t="s">
        <v>1593</v>
      </c>
      <c r="D292" s="20" t="s">
        <v>3341</v>
      </c>
      <c r="E292" s="20" t="s">
        <v>1344</v>
      </c>
      <c r="F292" s="20" t="s">
        <v>3526</v>
      </c>
      <c r="G292" s="20" t="s">
        <v>3367</v>
      </c>
      <c r="H292" s="20" t="s">
        <v>3527</v>
      </c>
      <c r="I292" s="20" t="s">
        <v>3528</v>
      </c>
      <c r="J292" s="135"/>
      <c r="K292" s="20"/>
      <c r="L292" s="20">
        <v>43</v>
      </c>
      <c r="M292" s="17" t="s">
        <v>426</v>
      </c>
    </row>
    <row r="293" customHeight="1" spans="1:13">
      <c r="A293" s="135">
        <v>278435</v>
      </c>
      <c r="B293" s="20" t="s">
        <v>3529</v>
      </c>
      <c r="C293" s="20" t="s">
        <v>1593</v>
      </c>
      <c r="D293" s="20" t="s">
        <v>3341</v>
      </c>
      <c r="E293" s="20" t="s">
        <v>1344</v>
      </c>
      <c r="F293" s="20" t="s">
        <v>3530</v>
      </c>
      <c r="G293" s="20" t="s">
        <v>3531</v>
      </c>
      <c r="H293" s="20" t="s">
        <v>3532</v>
      </c>
      <c r="I293" s="20" t="s">
        <v>3533</v>
      </c>
      <c r="J293" s="135"/>
      <c r="K293" s="20"/>
      <c r="L293" s="20">
        <v>44</v>
      </c>
      <c r="M293" s="17" t="s">
        <v>426</v>
      </c>
    </row>
    <row r="294" customHeight="1" spans="1:13">
      <c r="A294" s="135">
        <v>290182</v>
      </c>
      <c r="B294" s="20" t="s">
        <v>3534</v>
      </c>
      <c r="C294" s="20" t="s">
        <v>1593</v>
      </c>
      <c r="D294" s="20" t="s">
        <v>3341</v>
      </c>
      <c r="E294" s="20" t="s">
        <v>1344</v>
      </c>
      <c r="F294" s="20" t="s">
        <v>3535</v>
      </c>
      <c r="G294" s="20" t="s">
        <v>3536</v>
      </c>
      <c r="H294" s="20" t="s">
        <v>3537</v>
      </c>
      <c r="I294" s="20" t="s">
        <v>3538</v>
      </c>
      <c r="J294" s="135"/>
      <c r="K294" s="20"/>
      <c r="L294" s="20">
        <v>45</v>
      </c>
      <c r="M294" s="17" t="s">
        <v>426</v>
      </c>
    </row>
    <row r="295" customHeight="1" spans="1:13">
      <c r="A295" s="135">
        <v>279234</v>
      </c>
      <c r="B295" s="20" t="s">
        <v>3539</v>
      </c>
      <c r="C295" s="20" t="s">
        <v>1593</v>
      </c>
      <c r="D295" s="20" t="s">
        <v>3341</v>
      </c>
      <c r="E295" s="20" t="s">
        <v>1344</v>
      </c>
      <c r="F295" s="20" t="s">
        <v>3540</v>
      </c>
      <c r="G295" s="20" t="s">
        <v>3444</v>
      </c>
      <c r="H295" s="20" t="s">
        <v>3445</v>
      </c>
      <c r="I295" s="20" t="s">
        <v>3541</v>
      </c>
      <c r="J295" s="135"/>
      <c r="K295" s="20"/>
      <c r="L295" s="20">
        <v>46</v>
      </c>
      <c r="M295" s="17" t="s">
        <v>426</v>
      </c>
    </row>
    <row r="296" customHeight="1" spans="1:13">
      <c r="A296" s="135">
        <v>276342</v>
      </c>
      <c r="B296" s="20" t="s">
        <v>3542</v>
      </c>
      <c r="C296" s="20" t="s">
        <v>1593</v>
      </c>
      <c r="D296" s="20" t="s">
        <v>3341</v>
      </c>
      <c r="E296" s="20" t="s">
        <v>1344</v>
      </c>
      <c r="F296" s="20" t="s">
        <v>3543</v>
      </c>
      <c r="G296" s="20" t="s">
        <v>3544</v>
      </c>
      <c r="H296" s="20" t="s">
        <v>3545</v>
      </c>
      <c r="I296" s="20" t="s">
        <v>3546</v>
      </c>
      <c r="J296" s="135"/>
      <c r="K296" s="20"/>
      <c r="L296" s="20">
        <v>47</v>
      </c>
      <c r="M296" s="17" t="s">
        <v>426</v>
      </c>
    </row>
    <row r="297" customHeight="1" spans="1:13">
      <c r="A297" s="135">
        <v>279645</v>
      </c>
      <c r="B297" s="20" t="s">
        <v>3547</v>
      </c>
      <c r="C297" s="20" t="s">
        <v>1593</v>
      </c>
      <c r="D297" s="20" t="s">
        <v>3341</v>
      </c>
      <c r="E297" s="20" t="s">
        <v>1344</v>
      </c>
      <c r="F297" s="20" t="s">
        <v>3548</v>
      </c>
      <c r="G297" s="20" t="s">
        <v>3549</v>
      </c>
      <c r="H297" s="20" t="s">
        <v>3550</v>
      </c>
      <c r="I297" s="20" t="s">
        <v>3551</v>
      </c>
      <c r="J297" s="135"/>
      <c r="K297" s="20"/>
      <c r="L297" s="20">
        <v>48</v>
      </c>
      <c r="M297" s="17" t="s">
        <v>426</v>
      </c>
    </row>
    <row r="298" customHeight="1" spans="1:13">
      <c r="A298" s="135">
        <v>292301</v>
      </c>
      <c r="B298" s="20" t="s">
        <v>3552</v>
      </c>
      <c r="C298" s="20" t="s">
        <v>1593</v>
      </c>
      <c r="D298" s="20" t="s">
        <v>3341</v>
      </c>
      <c r="E298" s="20" t="s">
        <v>1344</v>
      </c>
      <c r="F298" s="20" t="s">
        <v>3553</v>
      </c>
      <c r="G298" s="20" t="s">
        <v>3493</v>
      </c>
      <c r="H298" s="20" t="s">
        <v>3494</v>
      </c>
      <c r="I298" s="20" t="s">
        <v>3554</v>
      </c>
      <c r="J298" s="135"/>
      <c r="K298" s="20"/>
      <c r="L298" s="20">
        <v>49</v>
      </c>
      <c r="M298" s="17" t="s">
        <v>426</v>
      </c>
    </row>
    <row r="299" customHeight="1" spans="1:13">
      <c r="A299" s="135">
        <v>279634</v>
      </c>
      <c r="B299" s="20" t="s">
        <v>3555</v>
      </c>
      <c r="C299" s="20" t="s">
        <v>1593</v>
      </c>
      <c r="D299" s="20" t="s">
        <v>3341</v>
      </c>
      <c r="E299" s="20" t="s">
        <v>1344</v>
      </c>
      <c r="F299" s="20" t="s">
        <v>3556</v>
      </c>
      <c r="G299" s="20" t="s">
        <v>3557</v>
      </c>
      <c r="H299" s="20" t="s">
        <v>3558</v>
      </c>
      <c r="I299" s="20" t="s">
        <v>3559</v>
      </c>
      <c r="J299" s="135"/>
      <c r="K299" s="20"/>
      <c r="L299" s="20">
        <v>50</v>
      </c>
      <c r="M299" s="17" t="s">
        <v>468</v>
      </c>
    </row>
    <row r="300" customHeight="1" spans="1:13">
      <c r="A300" s="135">
        <v>264291</v>
      </c>
      <c r="B300" s="20" t="s">
        <v>3560</v>
      </c>
      <c r="C300" s="20" t="s">
        <v>1593</v>
      </c>
      <c r="D300" s="20" t="s">
        <v>3341</v>
      </c>
      <c r="E300" s="20" t="s">
        <v>1344</v>
      </c>
      <c r="F300" s="20" t="s">
        <v>3561</v>
      </c>
      <c r="G300" s="20" t="s">
        <v>3562</v>
      </c>
      <c r="H300" s="20" t="s">
        <v>3563</v>
      </c>
      <c r="I300" s="20" t="s">
        <v>3564</v>
      </c>
      <c r="J300" s="135"/>
      <c r="K300" s="20"/>
      <c r="L300" s="20">
        <v>51</v>
      </c>
      <c r="M300" s="17" t="s">
        <v>468</v>
      </c>
    </row>
    <row r="301" customHeight="1" spans="1:13">
      <c r="A301" s="135">
        <v>291080</v>
      </c>
      <c r="B301" s="20" t="s">
        <v>3565</v>
      </c>
      <c r="C301" s="20" t="s">
        <v>1593</v>
      </c>
      <c r="D301" s="20" t="s">
        <v>3341</v>
      </c>
      <c r="E301" s="20" t="s">
        <v>1344</v>
      </c>
      <c r="F301" s="20" t="s">
        <v>3566</v>
      </c>
      <c r="G301" s="20" t="s">
        <v>3458</v>
      </c>
      <c r="H301" s="20" t="s">
        <v>3567</v>
      </c>
      <c r="I301" s="20" t="s">
        <v>3568</v>
      </c>
      <c r="J301" s="135"/>
      <c r="K301" s="20"/>
      <c r="L301" s="20">
        <v>52</v>
      </c>
      <c r="M301" s="17" t="s">
        <v>468</v>
      </c>
    </row>
    <row r="302" customHeight="1" spans="1:13">
      <c r="A302" s="135">
        <v>287984</v>
      </c>
      <c r="B302" s="20" t="s">
        <v>3569</v>
      </c>
      <c r="C302" s="20" t="s">
        <v>1593</v>
      </c>
      <c r="D302" s="20" t="s">
        <v>3341</v>
      </c>
      <c r="E302" s="20" t="s">
        <v>1344</v>
      </c>
      <c r="F302" s="20" t="s">
        <v>3570</v>
      </c>
      <c r="G302" s="20" t="s">
        <v>3571</v>
      </c>
      <c r="H302" s="20" t="s">
        <v>3572</v>
      </c>
      <c r="I302" s="20" t="s">
        <v>3573</v>
      </c>
      <c r="J302" s="135"/>
      <c r="K302" s="20"/>
      <c r="L302" s="20">
        <v>53</v>
      </c>
      <c r="M302" s="17" t="s">
        <v>468</v>
      </c>
    </row>
    <row r="303" customHeight="1" spans="1:13">
      <c r="A303" s="135">
        <v>267223</v>
      </c>
      <c r="B303" s="20" t="s">
        <v>3574</v>
      </c>
      <c r="C303" s="20" t="s">
        <v>1593</v>
      </c>
      <c r="D303" s="20" t="s">
        <v>3341</v>
      </c>
      <c r="E303" s="20" t="s">
        <v>1344</v>
      </c>
      <c r="F303" s="20" t="s">
        <v>3575</v>
      </c>
      <c r="G303" s="20" t="s">
        <v>3576</v>
      </c>
      <c r="H303" s="20" t="s">
        <v>3577</v>
      </c>
      <c r="I303" s="20" t="s">
        <v>3578</v>
      </c>
      <c r="J303" s="135"/>
      <c r="K303" s="20"/>
      <c r="L303" s="20">
        <v>54</v>
      </c>
      <c r="M303" s="17" t="s">
        <v>468</v>
      </c>
    </row>
    <row r="304" customHeight="1" spans="1:13">
      <c r="A304" s="135">
        <v>290568</v>
      </c>
      <c r="B304" s="20" t="s">
        <v>3579</v>
      </c>
      <c r="C304" s="20" t="s">
        <v>1593</v>
      </c>
      <c r="D304" s="20" t="s">
        <v>3341</v>
      </c>
      <c r="E304" s="20" t="s">
        <v>1344</v>
      </c>
      <c r="F304" s="20" t="s">
        <v>3580</v>
      </c>
      <c r="G304" s="20" t="s">
        <v>3581</v>
      </c>
      <c r="H304" s="20" t="s">
        <v>3582</v>
      </c>
      <c r="I304" s="20" t="s">
        <v>3583</v>
      </c>
      <c r="J304" s="135"/>
      <c r="K304" s="20"/>
      <c r="L304" s="20">
        <v>55</v>
      </c>
      <c r="M304" s="17" t="s">
        <v>468</v>
      </c>
    </row>
    <row r="305" customHeight="1" spans="1:13">
      <c r="A305" s="135">
        <v>284664</v>
      </c>
      <c r="B305" s="20" t="s">
        <v>3584</v>
      </c>
      <c r="C305" s="20" t="s">
        <v>1593</v>
      </c>
      <c r="D305" s="20" t="s">
        <v>3341</v>
      </c>
      <c r="E305" s="20" t="s">
        <v>1344</v>
      </c>
      <c r="F305" s="20" t="s">
        <v>3585</v>
      </c>
      <c r="G305" s="20" t="s">
        <v>3586</v>
      </c>
      <c r="H305" s="20" t="s">
        <v>3587</v>
      </c>
      <c r="I305" s="20" t="s">
        <v>3588</v>
      </c>
      <c r="J305" s="135"/>
      <c r="K305" s="20"/>
      <c r="L305" s="20">
        <v>56</v>
      </c>
      <c r="M305" s="17" t="s">
        <v>468</v>
      </c>
    </row>
    <row r="306" customHeight="1" spans="1:13">
      <c r="A306" s="135">
        <v>285013</v>
      </c>
      <c r="B306" s="20" t="s">
        <v>3589</v>
      </c>
      <c r="C306" s="20" t="s">
        <v>1593</v>
      </c>
      <c r="D306" s="20" t="s">
        <v>3341</v>
      </c>
      <c r="E306" s="20" t="s">
        <v>1344</v>
      </c>
      <c r="F306" s="20" t="s">
        <v>3590</v>
      </c>
      <c r="G306" s="20" t="s">
        <v>3591</v>
      </c>
      <c r="H306" s="20" t="s">
        <v>3592</v>
      </c>
      <c r="I306" s="20" t="s">
        <v>3593</v>
      </c>
      <c r="J306" s="135"/>
      <c r="K306" s="20"/>
      <c r="L306" s="20">
        <v>57</v>
      </c>
      <c r="M306" s="17" t="s">
        <v>468</v>
      </c>
    </row>
    <row r="307" customHeight="1" spans="1:13">
      <c r="A307" s="135">
        <v>284945</v>
      </c>
      <c r="B307" s="20" t="s">
        <v>3594</v>
      </c>
      <c r="C307" s="20" t="s">
        <v>1593</v>
      </c>
      <c r="D307" s="20" t="s">
        <v>3341</v>
      </c>
      <c r="E307" s="20" t="s">
        <v>1344</v>
      </c>
      <c r="F307" s="20" t="s">
        <v>3595</v>
      </c>
      <c r="G307" s="20" t="s">
        <v>3596</v>
      </c>
      <c r="H307" s="20" t="s">
        <v>3597</v>
      </c>
      <c r="I307" s="20" t="s">
        <v>3598</v>
      </c>
      <c r="J307" s="135"/>
      <c r="K307" s="20"/>
      <c r="L307" s="20">
        <v>58</v>
      </c>
      <c r="M307" s="17" t="s">
        <v>468</v>
      </c>
    </row>
    <row r="308" customHeight="1" spans="1:13">
      <c r="A308" s="135">
        <v>290177</v>
      </c>
      <c r="B308" s="20" t="s">
        <v>3599</v>
      </c>
      <c r="C308" s="20" t="s">
        <v>1593</v>
      </c>
      <c r="D308" s="20" t="s">
        <v>3341</v>
      </c>
      <c r="E308" s="20" t="s">
        <v>1344</v>
      </c>
      <c r="F308" s="20" t="s">
        <v>3600</v>
      </c>
      <c r="G308" s="20" t="s">
        <v>3601</v>
      </c>
      <c r="H308" s="20" t="s">
        <v>3269</v>
      </c>
      <c r="I308" s="20" t="s">
        <v>3602</v>
      </c>
      <c r="J308" s="135"/>
      <c r="K308" s="20"/>
      <c r="L308" s="20">
        <v>59</v>
      </c>
      <c r="M308" s="17" t="s">
        <v>468</v>
      </c>
    </row>
    <row r="309" customHeight="1" spans="1:13">
      <c r="A309" s="135">
        <v>292447</v>
      </c>
      <c r="B309" s="20" t="s">
        <v>3603</v>
      </c>
      <c r="C309" s="20" t="s">
        <v>1593</v>
      </c>
      <c r="D309" s="20" t="s">
        <v>3341</v>
      </c>
      <c r="E309" s="20" t="s">
        <v>1344</v>
      </c>
      <c r="F309" s="20" t="s">
        <v>3604</v>
      </c>
      <c r="G309" s="20" t="s">
        <v>3493</v>
      </c>
      <c r="H309" s="20" t="s">
        <v>3494</v>
      </c>
      <c r="I309" s="20" t="s">
        <v>3605</v>
      </c>
      <c r="J309" s="135"/>
      <c r="K309" s="20"/>
      <c r="L309" s="20">
        <v>60</v>
      </c>
      <c r="M309" s="17" t="s">
        <v>468</v>
      </c>
    </row>
    <row r="310" customHeight="1" spans="1:13">
      <c r="A310" s="135">
        <v>285371</v>
      </c>
      <c r="B310" s="20" t="s">
        <v>3606</v>
      </c>
      <c r="C310" s="20" t="s">
        <v>1593</v>
      </c>
      <c r="D310" s="20" t="s">
        <v>3341</v>
      </c>
      <c r="E310" s="20" t="s">
        <v>1344</v>
      </c>
      <c r="F310" s="20" t="s">
        <v>3607</v>
      </c>
      <c r="G310" s="20" t="s">
        <v>2503</v>
      </c>
      <c r="H310" s="20" t="s">
        <v>2725</v>
      </c>
      <c r="I310" s="20" t="s">
        <v>3608</v>
      </c>
      <c r="J310" s="135"/>
      <c r="K310" s="20"/>
      <c r="L310" s="20">
        <v>61</v>
      </c>
      <c r="M310" s="17" t="s">
        <v>468</v>
      </c>
    </row>
    <row r="311" customHeight="1" spans="1:13">
      <c r="A311" s="135">
        <v>290510</v>
      </c>
      <c r="B311" s="20" t="s">
        <v>3609</v>
      </c>
      <c r="C311" s="20" t="s">
        <v>1593</v>
      </c>
      <c r="D311" s="20" t="s">
        <v>3341</v>
      </c>
      <c r="E311" s="20" t="s">
        <v>1344</v>
      </c>
      <c r="F311" s="20" t="s">
        <v>3610</v>
      </c>
      <c r="G311" s="20" t="s">
        <v>3522</v>
      </c>
      <c r="H311" s="20" t="s">
        <v>3611</v>
      </c>
      <c r="I311" s="20" t="s">
        <v>3612</v>
      </c>
      <c r="J311" s="135"/>
      <c r="K311" s="20"/>
      <c r="L311" s="20">
        <v>62</v>
      </c>
      <c r="M311" s="17" t="s">
        <v>468</v>
      </c>
    </row>
    <row r="312" customHeight="1" spans="1:13">
      <c r="A312" s="135">
        <v>281149</v>
      </c>
      <c r="B312" s="20" t="s">
        <v>3613</v>
      </c>
      <c r="C312" s="20" t="s">
        <v>1593</v>
      </c>
      <c r="D312" s="20" t="s">
        <v>3341</v>
      </c>
      <c r="E312" s="20" t="s">
        <v>1344</v>
      </c>
      <c r="F312" s="20" t="s">
        <v>3614</v>
      </c>
      <c r="G312" s="20" t="s">
        <v>3615</v>
      </c>
      <c r="H312" s="20" t="s">
        <v>3616</v>
      </c>
      <c r="I312" s="20" t="s">
        <v>3617</v>
      </c>
      <c r="J312" s="135"/>
      <c r="K312" s="20"/>
      <c r="L312" s="20">
        <v>63</v>
      </c>
      <c r="M312" s="17" t="s">
        <v>468</v>
      </c>
    </row>
    <row r="313" customHeight="1" spans="1:13">
      <c r="A313" s="135">
        <v>277076</v>
      </c>
      <c r="B313" s="20" t="s">
        <v>3618</v>
      </c>
      <c r="C313" s="20" t="s">
        <v>1593</v>
      </c>
      <c r="D313" s="20" t="s">
        <v>3341</v>
      </c>
      <c r="E313" s="20" t="s">
        <v>1344</v>
      </c>
      <c r="F313" s="20" t="s">
        <v>3619</v>
      </c>
      <c r="G313" s="20" t="s">
        <v>3620</v>
      </c>
      <c r="H313" s="20" t="s">
        <v>3621</v>
      </c>
      <c r="I313" s="20" t="s">
        <v>3622</v>
      </c>
      <c r="J313" s="135"/>
      <c r="K313" s="20"/>
      <c r="L313" s="20">
        <v>64</v>
      </c>
      <c r="M313" s="17" t="s">
        <v>468</v>
      </c>
    </row>
    <row r="314" customHeight="1" spans="1:13">
      <c r="A314" s="135">
        <v>279238</v>
      </c>
      <c r="B314" s="20" t="s">
        <v>3623</v>
      </c>
      <c r="C314" s="20" t="s">
        <v>1593</v>
      </c>
      <c r="D314" s="20" t="s">
        <v>3341</v>
      </c>
      <c r="E314" s="20" t="s">
        <v>1344</v>
      </c>
      <c r="F314" s="20" t="s">
        <v>3624</v>
      </c>
      <c r="G314" s="20" t="s">
        <v>3444</v>
      </c>
      <c r="H314" s="20" t="s">
        <v>3445</v>
      </c>
      <c r="I314" s="20" t="s">
        <v>3625</v>
      </c>
      <c r="J314" s="135" t="s">
        <v>3626</v>
      </c>
      <c r="K314" s="20"/>
      <c r="L314" s="20">
        <v>65</v>
      </c>
      <c r="M314" s="17" t="s">
        <v>468</v>
      </c>
    </row>
    <row r="315" customHeight="1" spans="1:13">
      <c r="A315" s="135">
        <v>281787</v>
      </c>
      <c r="B315" s="20" t="s">
        <v>3627</v>
      </c>
      <c r="C315" s="20" t="s">
        <v>1593</v>
      </c>
      <c r="D315" s="20" t="s">
        <v>3341</v>
      </c>
      <c r="E315" s="20" t="s">
        <v>1344</v>
      </c>
      <c r="F315" s="20" t="s">
        <v>3628</v>
      </c>
      <c r="G315" s="20" t="s">
        <v>3629</v>
      </c>
      <c r="H315" s="20" t="s">
        <v>3630</v>
      </c>
      <c r="I315" s="20" t="s">
        <v>3631</v>
      </c>
      <c r="J315" s="135" t="s">
        <v>3626</v>
      </c>
      <c r="K315" s="20"/>
      <c r="L315" s="20">
        <v>66</v>
      </c>
      <c r="M315" s="17" t="s">
        <v>468</v>
      </c>
    </row>
    <row r="316" customHeight="1" spans="1:13">
      <c r="A316" s="135">
        <v>278744</v>
      </c>
      <c r="B316" s="20" t="s">
        <v>3632</v>
      </c>
      <c r="C316" s="20" t="s">
        <v>1593</v>
      </c>
      <c r="D316" s="20" t="s">
        <v>3341</v>
      </c>
      <c r="E316" s="20" t="s">
        <v>1344</v>
      </c>
      <c r="F316" s="20" t="s">
        <v>3633</v>
      </c>
      <c r="G316" s="20" t="s">
        <v>3634</v>
      </c>
      <c r="H316" s="20" t="s">
        <v>3635</v>
      </c>
      <c r="I316" s="20" t="s">
        <v>3636</v>
      </c>
      <c r="J316" s="135" t="s">
        <v>3626</v>
      </c>
      <c r="K316" s="20"/>
      <c r="L316" s="20">
        <v>67</v>
      </c>
      <c r="M316" s="17" t="s">
        <v>468</v>
      </c>
    </row>
    <row r="317" customHeight="1" spans="1:13">
      <c r="A317" s="135">
        <v>274362</v>
      </c>
      <c r="B317" s="20" t="s">
        <v>3637</v>
      </c>
      <c r="C317" s="20" t="s">
        <v>1593</v>
      </c>
      <c r="D317" s="20" t="s">
        <v>3341</v>
      </c>
      <c r="E317" s="20" t="s">
        <v>1344</v>
      </c>
      <c r="F317" s="20" t="s">
        <v>3638</v>
      </c>
      <c r="G317" s="20" t="s">
        <v>3295</v>
      </c>
      <c r="H317" s="20" t="s">
        <v>3296</v>
      </c>
      <c r="I317" s="20" t="s">
        <v>3639</v>
      </c>
      <c r="J317" s="135" t="s">
        <v>3626</v>
      </c>
      <c r="K317" s="20"/>
      <c r="L317" s="20">
        <v>68</v>
      </c>
      <c r="M317" s="17" t="s">
        <v>468</v>
      </c>
    </row>
    <row r="318" customHeight="1" spans="1:13">
      <c r="A318" s="135">
        <v>279637</v>
      </c>
      <c r="B318" s="20" t="s">
        <v>3640</v>
      </c>
      <c r="C318" s="20" t="s">
        <v>1593</v>
      </c>
      <c r="D318" s="20" t="s">
        <v>3341</v>
      </c>
      <c r="E318" s="20" t="s">
        <v>1344</v>
      </c>
      <c r="F318" s="20" t="s">
        <v>3641</v>
      </c>
      <c r="G318" s="20" t="s">
        <v>3557</v>
      </c>
      <c r="H318" s="20" t="s">
        <v>3558</v>
      </c>
      <c r="I318" s="20" t="s">
        <v>3642</v>
      </c>
      <c r="J318" s="135" t="s">
        <v>3626</v>
      </c>
      <c r="K318" s="20"/>
      <c r="L318" s="20">
        <v>69</v>
      </c>
      <c r="M318" s="17" t="s">
        <v>468</v>
      </c>
    </row>
    <row r="319" customHeight="1" spans="1:13">
      <c r="A319" s="135">
        <v>283706</v>
      </c>
      <c r="B319" s="20" t="s">
        <v>3643</v>
      </c>
      <c r="C319" s="20" t="s">
        <v>1593</v>
      </c>
      <c r="D319" s="20" t="s">
        <v>3341</v>
      </c>
      <c r="E319" s="20" t="s">
        <v>1344</v>
      </c>
      <c r="F319" s="20" t="s">
        <v>3644</v>
      </c>
      <c r="G319" s="20" t="s">
        <v>3645</v>
      </c>
      <c r="H319" s="20" t="s">
        <v>3646</v>
      </c>
      <c r="I319" s="20" t="s">
        <v>3647</v>
      </c>
      <c r="J319" s="135" t="s">
        <v>3626</v>
      </c>
      <c r="K319" s="20"/>
      <c r="L319" s="20">
        <v>70</v>
      </c>
      <c r="M319" s="17" t="s">
        <v>468</v>
      </c>
    </row>
    <row r="320" customHeight="1" spans="1:13">
      <c r="A320" s="135">
        <v>293160</v>
      </c>
      <c r="B320" s="20" t="s">
        <v>3648</v>
      </c>
      <c r="C320" s="20" t="s">
        <v>1593</v>
      </c>
      <c r="D320" s="20" t="s">
        <v>3341</v>
      </c>
      <c r="E320" s="20" t="s">
        <v>1344</v>
      </c>
      <c r="F320" s="20" t="s">
        <v>3649</v>
      </c>
      <c r="G320" s="20" t="s">
        <v>3522</v>
      </c>
      <c r="H320" s="20" t="s">
        <v>3523</v>
      </c>
      <c r="I320" s="20" t="s">
        <v>3650</v>
      </c>
      <c r="J320" s="135" t="s">
        <v>3626</v>
      </c>
      <c r="K320" s="20"/>
      <c r="L320" s="20">
        <v>71</v>
      </c>
      <c r="M320" s="17" t="s">
        <v>468</v>
      </c>
    </row>
    <row r="321" customHeight="1" spans="1:13">
      <c r="A321" s="135">
        <v>267336</v>
      </c>
      <c r="B321" s="20" t="s">
        <v>3651</v>
      </c>
      <c r="C321" s="20" t="s">
        <v>1593</v>
      </c>
      <c r="D321" s="20" t="s">
        <v>3341</v>
      </c>
      <c r="E321" s="20" t="s">
        <v>1344</v>
      </c>
      <c r="F321" s="20" t="s">
        <v>3652</v>
      </c>
      <c r="G321" s="20" t="s">
        <v>3576</v>
      </c>
      <c r="H321" s="20" t="s">
        <v>3577</v>
      </c>
      <c r="I321" s="20" t="s">
        <v>3653</v>
      </c>
      <c r="J321" s="135" t="s">
        <v>3626</v>
      </c>
      <c r="K321" s="20"/>
      <c r="L321" s="20">
        <v>72</v>
      </c>
      <c r="M321" s="17" t="s">
        <v>468</v>
      </c>
    </row>
    <row r="322" customHeight="1" spans="1:13">
      <c r="A322" s="135">
        <v>279832</v>
      </c>
      <c r="B322" s="20" t="s">
        <v>3654</v>
      </c>
      <c r="C322" s="20" t="s">
        <v>1593</v>
      </c>
      <c r="D322" s="20" t="s">
        <v>3341</v>
      </c>
      <c r="E322" s="20" t="s">
        <v>1344</v>
      </c>
      <c r="F322" s="20" t="s">
        <v>3655</v>
      </c>
      <c r="G322" s="20" t="s">
        <v>3656</v>
      </c>
      <c r="H322" s="20" t="s">
        <v>3657</v>
      </c>
      <c r="I322" s="20" t="s">
        <v>3658</v>
      </c>
      <c r="J322" s="135" t="s">
        <v>3626</v>
      </c>
      <c r="K322" s="20"/>
      <c r="L322" s="20">
        <v>73</v>
      </c>
      <c r="M322" s="17" t="s">
        <v>468</v>
      </c>
    </row>
    <row r="323" customHeight="1" spans="1:13">
      <c r="A323" s="135">
        <v>279106</v>
      </c>
      <c r="B323" s="20" t="s">
        <v>3659</v>
      </c>
      <c r="C323" s="20" t="s">
        <v>1593</v>
      </c>
      <c r="D323" s="20" t="s">
        <v>3341</v>
      </c>
      <c r="E323" s="20" t="s">
        <v>1344</v>
      </c>
      <c r="F323" s="20" t="s">
        <v>3660</v>
      </c>
      <c r="G323" s="20" t="s">
        <v>3282</v>
      </c>
      <c r="H323" s="20" t="s">
        <v>3661</v>
      </c>
      <c r="I323" s="20" t="s">
        <v>3662</v>
      </c>
      <c r="J323" s="135" t="s">
        <v>3626</v>
      </c>
      <c r="K323" s="20"/>
      <c r="L323" s="20">
        <v>74</v>
      </c>
      <c r="M323" s="17" t="s">
        <v>468</v>
      </c>
    </row>
    <row r="324" customHeight="1" spans="1:13">
      <c r="A324" s="135">
        <v>279229</v>
      </c>
      <c r="B324" s="20" t="s">
        <v>3663</v>
      </c>
      <c r="C324" s="20" t="s">
        <v>1593</v>
      </c>
      <c r="D324" s="20" t="s">
        <v>3341</v>
      </c>
      <c r="E324" s="20" t="s">
        <v>1344</v>
      </c>
      <c r="F324" s="20" t="s">
        <v>3664</v>
      </c>
      <c r="G324" s="20" t="s">
        <v>3444</v>
      </c>
      <c r="H324" s="20" t="s">
        <v>3445</v>
      </c>
      <c r="I324" s="20" t="s">
        <v>3665</v>
      </c>
      <c r="J324" s="135" t="s">
        <v>3626</v>
      </c>
      <c r="K324" s="20"/>
      <c r="L324" s="20">
        <v>75</v>
      </c>
      <c r="M324" s="17" t="s">
        <v>468</v>
      </c>
    </row>
    <row r="325" customHeight="1" spans="1:13">
      <c r="A325" s="135">
        <v>272700</v>
      </c>
      <c r="B325" s="20" t="s">
        <v>3666</v>
      </c>
      <c r="C325" s="20" t="s">
        <v>1593</v>
      </c>
      <c r="D325" s="20" t="s">
        <v>3341</v>
      </c>
      <c r="E325" s="20" t="s">
        <v>1344</v>
      </c>
      <c r="F325" s="20" t="s">
        <v>3667</v>
      </c>
      <c r="G325" s="20" t="s">
        <v>2439</v>
      </c>
      <c r="H325" s="20" t="s">
        <v>3233</v>
      </c>
      <c r="I325" s="20" t="s">
        <v>3668</v>
      </c>
      <c r="J325" s="135" t="s">
        <v>3626</v>
      </c>
      <c r="K325" s="20"/>
      <c r="L325" s="20">
        <v>76</v>
      </c>
      <c r="M325" s="17" t="s">
        <v>468</v>
      </c>
    </row>
    <row r="326" customHeight="1" spans="1:13">
      <c r="A326" s="135">
        <v>286949</v>
      </c>
      <c r="B326" s="20" t="s">
        <v>3669</v>
      </c>
      <c r="C326" s="20" t="s">
        <v>1593</v>
      </c>
      <c r="D326" s="20" t="s">
        <v>3341</v>
      </c>
      <c r="E326" s="20" t="s">
        <v>1344</v>
      </c>
      <c r="F326" s="20" t="s">
        <v>3670</v>
      </c>
      <c r="G326" s="20" t="s">
        <v>3671</v>
      </c>
      <c r="H326" s="20" t="s">
        <v>3672</v>
      </c>
      <c r="I326" s="20" t="s">
        <v>3673</v>
      </c>
      <c r="J326" s="135" t="s">
        <v>3626</v>
      </c>
      <c r="K326" s="20"/>
      <c r="L326" s="20">
        <v>77</v>
      </c>
      <c r="M326" s="17" t="s">
        <v>468</v>
      </c>
    </row>
    <row r="327" customHeight="1" spans="1:13">
      <c r="A327" s="135">
        <v>287247</v>
      </c>
      <c r="B327" s="20" t="s">
        <v>3674</v>
      </c>
      <c r="C327" s="20" t="s">
        <v>1593</v>
      </c>
      <c r="D327" s="20" t="s">
        <v>3341</v>
      </c>
      <c r="E327" s="20" t="s">
        <v>1344</v>
      </c>
      <c r="F327" s="20" t="s">
        <v>3675</v>
      </c>
      <c r="G327" s="20" t="s">
        <v>3676</v>
      </c>
      <c r="H327" s="20" t="s">
        <v>3677</v>
      </c>
      <c r="I327" s="20" t="s">
        <v>3678</v>
      </c>
      <c r="J327" s="135" t="s">
        <v>3626</v>
      </c>
      <c r="K327" s="20"/>
      <c r="L327" s="20">
        <v>78</v>
      </c>
      <c r="M327" s="17" t="s">
        <v>468</v>
      </c>
    </row>
    <row r="328" customHeight="1" spans="1:13">
      <c r="A328" s="135">
        <v>277284</v>
      </c>
      <c r="B328" s="20" t="s">
        <v>3679</v>
      </c>
      <c r="C328" s="20" t="s">
        <v>1593</v>
      </c>
      <c r="D328" s="20" t="s">
        <v>3341</v>
      </c>
      <c r="E328" s="20" t="s">
        <v>1344</v>
      </c>
      <c r="F328" s="20" t="s">
        <v>3680</v>
      </c>
      <c r="G328" s="20" t="s">
        <v>3531</v>
      </c>
      <c r="H328" s="20" t="s">
        <v>3532</v>
      </c>
      <c r="I328" s="20" t="s">
        <v>3681</v>
      </c>
      <c r="J328" s="135" t="s">
        <v>3626</v>
      </c>
      <c r="K328" s="20"/>
      <c r="L328" s="20">
        <v>79</v>
      </c>
      <c r="M328" s="17" t="s">
        <v>468</v>
      </c>
    </row>
    <row r="329" customHeight="1" spans="1:13">
      <c r="A329" s="135">
        <v>285001</v>
      </c>
      <c r="B329" s="20" t="s">
        <v>3682</v>
      </c>
      <c r="C329" s="20" t="s">
        <v>1593</v>
      </c>
      <c r="D329" s="20" t="s">
        <v>3341</v>
      </c>
      <c r="E329" s="20" t="s">
        <v>1344</v>
      </c>
      <c r="F329" s="20" t="s">
        <v>3683</v>
      </c>
      <c r="G329" s="20" t="s">
        <v>3591</v>
      </c>
      <c r="H329" s="20" t="s">
        <v>3592</v>
      </c>
      <c r="I329" s="20" t="s">
        <v>3684</v>
      </c>
      <c r="J329" s="135" t="s">
        <v>3626</v>
      </c>
      <c r="K329" s="20"/>
      <c r="L329" s="20">
        <v>80</v>
      </c>
      <c r="M329" s="17" t="s">
        <v>468</v>
      </c>
    </row>
    <row r="330" customHeight="1" spans="1:13">
      <c r="A330" s="135">
        <v>274331</v>
      </c>
      <c r="B330" s="20" t="s">
        <v>3685</v>
      </c>
      <c r="C330" s="20" t="s">
        <v>1593</v>
      </c>
      <c r="D330" s="20" t="s">
        <v>3341</v>
      </c>
      <c r="E330" s="20" t="s">
        <v>1344</v>
      </c>
      <c r="F330" s="20" t="s">
        <v>3686</v>
      </c>
      <c r="G330" s="20" t="s">
        <v>3295</v>
      </c>
      <c r="H330" s="20" t="s">
        <v>3296</v>
      </c>
      <c r="I330" s="20" t="s">
        <v>3687</v>
      </c>
      <c r="J330" s="135" t="s">
        <v>3626</v>
      </c>
      <c r="K330" s="20"/>
      <c r="L330" s="20">
        <v>81</v>
      </c>
      <c r="M330" s="17" t="s">
        <v>468</v>
      </c>
    </row>
    <row r="331" customHeight="1" spans="1:13">
      <c r="A331" s="135">
        <v>276463</v>
      </c>
      <c r="B331" s="20" t="s">
        <v>3688</v>
      </c>
      <c r="C331" s="20" t="s">
        <v>1593</v>
      </c>
      <c r="D331" s="20" t="s">
        <v>3341</v>
      </c>
      <c r="E331" s="20" t="s">
        <v>1344</v>
      </c>
      <c r="F331" s="20" t="s">
        <v>3689</v>
      </c>
      <c r="G331" s="20" t="s">
        <v>3503</v>
      </c>
      <c r="H331" s="20" t="s">
        <v>2617</v>
      </c>
      <c r="I331" s="20" t="s">
        <v>3690</v>
      </c>
      <c r="J331" s="135" t="s">
        <v>3626</v>
      </c>
      <c r="K331" s="20"/>
      <c r="L331" s="20">
        <v>82</v>
      </c>
      <c r="M331" s="17" t="s">
        <v>468</v>
      </c>
    </row>
    <row r="332" customHeight="1" spans="1:13">
      <c r="A332" s="135">
        <v>292307</v>
      </c>
      <c r="B332" s="20" t="s">
        <v>3691</v>
      </c>
      <c r="C332" s="20" t="s">
        <v>1593</v>
      </c>
      <c r="D332" s="20" t="s">
        <v>3341</v>
      </c>
      <c r="E332" s="20" t="s">
        <v>1344</v>
      </c>
      <c r="F332" s="20" t="s">
        <v>3692</v>
      </c>
      <c r="G332" s="20" t="s">
        <v>3693</v>
      </c>
      <c r="H332" s="20" t="s">
        <v>3494</v>
      </c>
      <c r="I332" s="20" t="s">
        <v>3694</v>
      </c>
      <c r="J332" s="135" t="s">
        <v>3626</v>
      </c>
      <c r="K332" s="20"/>
      <c r="L332" s="20">
        <v>83</v>
      </c>
      <c r="M332" s="17" t="s">
        <v>468</v>
      </c>
    </row>
    <row r="333" customHeight="1" spans="1:13">
      <c r="A333" s="135">
        <v>292288</v>
      </c>
      <c r="B333" s="20" t="s">
        <v>3695</v>
      </c>
      <c r="C333" s="20" t="s">
        <v>1593</v>
      </c>
      <c r="D333" s="20" t="s">
        <v>3341</v>
      </c>
      <c r="E333" s="20" t="s">
        <v>1344</v>
      </c>
      <c r="F333" s="20" t="s">
        <v>3696</v>
      </c>
      <c r="G333" s="20" t="s">
        <v>3697</v>
      </c>
      <c r="H333" s="20" t="s">
        <v>3494</v>
      </c>
      <c r="I333" s="20" t="s">
        <v>3698</v>
      </c>
      <c r="J333" s="135" t="s">
        <v>3626</v>
      </c>
      <c r="K333" s="20"/>
      <c r="L333" s="20">
        <v>84</v>
      </c>
      <c r="M333" s="17" t="s">
        <v>468</v>
      </c>
    </row>
    <row r="334" customHeight="1" spans="1:13">
      <c r="A334" s="135">
        <v>267163</v>
      </c>
      <c r="B334" s="20" t="s">
        <v>3699</v>
      </c>
      <c r="C334" s="20" t="s">
        <v>1593</v>
      </c>
      <c r="D334" s="20" t="s">
        <v>3341</v>
      </c>
      <c r="E334" s="20" t="s">
        <v>1344</v>
      </c>
      <c r="F334" s="20" t="s">
        <v>3700</v>
      </c>
      <c r="G334" s="20" t="s">
        <v>3576</v>
      </c>
      <c r="H334" s="20" t="s">
        <v>3577</v>
      </c>
      <c r="I334" s="20" t="s">
        <v>3701</v>
      </c>
      <c r="J334" s="135" t="s">
        <v>3626</v>
      </c>
      <c r="K334" s="20"/>
      <c r="L334" s="20">
        <v>85</v>
      </c>
      <c r="M334" s="17" t="s">
        <v>468</v>
      </c>
    </row>
    <row r="335" customHeight="1" spans="1:13">
      <c r="A335" s="135">
        <v>283256</v>
      </c>
      <c r="B335" s="20" t="s">
        <v>3702</v>
      </c>
      <c r="C335" s="20" t="s">
        <v>1593</v>
      </c>
      <c r="D335" s="20" t="s">
        <v>3341</v>
      </c>
      <c r="E335" s="20" t="s">
        <v>1344</v>
      </c>
      <c r="F335" s="20" t="s">
        <v>3703</v>
      </c>
      <c r="G335" s="20" t="s">
        <v>3704</v>
      </c>
      <c r="H335" s="20" t="s">
        <v>3705</v>
      </c>
      <c r="I335" s="20" t="s">
        <v>3706</v>
      </c>
      <c r="J335" s="135" t="s">
        <v>3626</v>
      </c>
      <c r="K335" s="20"/>
      <c r="L335" s="20">
        <v>86</v>
      </c>
      <c r="M335" s="17" t="s">
        <v>468</v>
      </c>
    </row>
    <row r="336" customHeight="1" spans="1:13">
      <c r="A336" s="135">
        <v>290180</v>
      </c>
      <c r="B336" s="20" t="s">
        <v>3707</v>
      </c>
      <c r="C336" s="20" t="s">
        <v>1593</v>
      </c>
      <c r="D336" s="20" t="s">
        <v>3341</v>
      </c>
      <c r="E336" s="20" t="s">
        <v>1344</v>
      </c>
      <c r="F336" s="20" t="s">
        <v>3708</v>
      </c>
      <c r="G336" s="20" t="s">
        <v>3709</v>
      </c>
      <c r="H336" s="20" t="s">
        <v>3710</v>
      </c>
      <c r="I336" s="20" t="s">
        <v>3711</v>
      </c>
      <c r="J336" s="135" t="s">
        <v>3626</v>
      </c>
      <c r="K336" s="20"/>
      <c r="L336" s="20">
        <v>87</v>
      </c>
      <c r="M336" s="17" t="s">
        <v>468</v>
      </c>
    </row>
    <row r="337" customHeight="1" spans="1:13">
      <c r="A337" s="135">
        <v>272469</v>
      </c>
      <c r="B337" s="20" t="s">
        <v>3712</v>
      </c>
      <c r="C337" s="20" t="s">
        <v>1593</v>
      </c>
      <c r="D337" s="20" t="s">
        <v>3341</v>
      </c>
      <c r="E337" s="20" t="s">
        <v>1344</v>
      </c>
      <c r="F337" s="20" t="s">
        <v>3713</v>
      </c>
      <c r="G337" s="20" t="s">
        <v>3544</v>
      </c>
      <c r="H337" s="20" t="s">
        <v>3545</v>
      </c>
      <c r="I337" s="20" t="s">
        <v>3714</v>
      </c>
      <c r="J337" s="135" t="s">
        <v>3626</v>
      </c>
      <c r="K337" s="20"/>
      <c r="L337" s="20">
        <v>88</v>
      </c>
      <c r="M337" s="17" t="s">
        <v>468</v>
      </c>
    </row>
    <row r="338" customHeight="1" spans="1:13">
      <c r="A338" s="135">
        <v>287258</v>
      </c>
      <c r="B338" s="20" t="s">
        <v>3715</v>
      </c>
      <c r="C338" s="20" t="s">
        <v>1593</v>
      </c>
      <c r="D338" s="20" t="s">
        <v>3341</v>
      </c>
      <c r="E338" s="20" t="s">
        <v>1344</v>
      </c>
      <c r="F338" s="20" t="s">
        <v>3716</v>
      </c>
      <c r="G338" s="20" t="s">
        <v>3676</v>
      </c>
      <c r="H338" s="20" t="s">
        <v>3677</v>
      </c>
      <c r="I338" s="20" t="s">
        <v>3717</v>
      </c>
      <c r="J338" s="135" t="s">
        <v>3626</v>
      </c>
      <c r="K338" s="20"/>
      <c r="L338" s="20">
        <v>89</v>
      </c>
      <c r="M338" s="17" t="s">
        <v>468</v>
      </c>
    </row>
    <row r="339" customHeight="1" spans="1:13">
      <c r="A339" s="135">
        <v>281148</v>
      </c>
      <c r="B339" s="20" t="s">
        <v>3718</v>
      </c>
      <c r="C339" s="20" t="s">
        <v>1593</v>
      </c>
      <c r="D339" s="20" t="s">
        <v>3341</v>
      </c>
      <c r="E339" s="20" t="s">
        <v>1344</v>
      </c>
      <c r="F339" s="20" t="s">
        <v>3719</v>
      </c>
      <c r="G339" s="20" t="s">
        <v>2552</v>
      </c>
      <c r="H339" s="20" t="s">
        <v>2553</v>
      </c>
      <c r="I339" s="20" t="s">
        <v>3720</v>
      </c>
      <c r="J339" s="135" t="s">
        <v>3626</v>
      </c>
      <c r="K339" s="20"/>
      <c r="L339" s="20">
        <v>90</v>
      </c>
      <c r="M339" s="17" t="s">
        <v>468</v>
      </c>
    </row>
    <row r="340" customHeight="1" spans="1:13">
      <c r="A340" s="135">
        <v>282865</v>
      </c>
      <c r="B340" s="20" t="s">
        <v>3721</v>
      </c>
      <c r="C340" s="20" t="s">
        <v>1593</v>
      </c>
      <c r="D340" s="20" t="s">
        <v>3341</v>
      </c>
      <c r="E340" s="20" t="s">
        <v>1344</v>
      </c>
      <c r="F340" s="20" t="s">
        <v>3722</v>
      </c>
      <c r="G340" s="20" t="s">
        <v>3723</v>
      </c>
      <c r="H340" s="20" t="s">
        <v>3421</v>
      </c>
      <c r="I340" s="20" t="s">
        <v>3724</v>
      </c>
      <c r="J340" s="135" t="s">
        <v>3626</v>
      </c>
      <c r="K340" s="20"/>
      <c r="L340" s="20">
        <v>91</v>
      </c>
      <c r="M340" s="17" t="s">
        <v>468</v>
      </c>
    </row>
    <row r="341" customHeight="1" spans="1:13">
      <c r="A341" s="135">
        <v>286824</v>
      </c>
      <c r="B341" s="20" t="s">
        <v>3725</v>
      </c>
      <c r="C341" s="20" t="s">
        <v>1593</v>
      </c>
      <c r="D341" s="20" t="s">
        <v>3341</v>
      </c>
      <c r="E341" s="20" t="s">
        <v>1344</v>
      </c>
      <c r="F341" s="20" t="s">
        <v>3726</v>
      </c>
      <c r="G341" s="20" t="s">
        <v>3727</v>
      </c>
      <c r="H341" s="20" t="s">
        <v>3728</v>
      </c>
      <c r="I341" s="20" t="s">
        <v>3729</v>
      </c>
      <c r="J341" s="135" t="s">
        <v>3626</v>
      </c>
      <c r="K341" s="20"/>
      <c r="L341" s="20">
        <v>92</v>
      </c>
      <c r="M341" s="17" t="s">
        <v>468</v>
      </c>
    </row>
    <row r="342" customHeight="1" spans="1:13">
      <c r="A342" s="135">
        <v>284695</v>
      </c>
      <c r="B342" s="20" t="s">
        <v>3730</v>
      </c>
      <c r="C342" s="20" t="s">
        <v>1593</v>
      </c>
      <c r="D342" s="20" t="s">
        <v>3341</v>
      </c>
      <c r="E342" s="20" t="s">
        <v>1344</v>
      </c>
      <c r="F342" s="20" t="s">
        <v>3731</v>
      </c>
      <c r="G342" s="20" t="s">
        <v>3732</v>
      </c>
      <c r="H342" s="20" t="s">
        <v>3733</v>
      </c>
      <c r="I342" s="20" t="s">
        <v>3734</v>
      </c>
      <c r="J342" s="135" t="s">
        <v>3626</v>
      </c>
      <c r="K342" s="20"/>
      <c r="L342" s="20">
        <v>93</v>
      </c>
      <c r="M342" s="17" t="s">
        <v>468</v>
      </c>
    </row>
    <row r="343" customHeight="1" spans="1:13">
      <c r="A343" s="135">
        <v>267302</v>
      </c>
      <c r="B343" s="20" t="s">
        <v>3735</v>
      </c>
      <c r="C343" s="20" t="s">
        <v>1593</v>
      </c>
      <c r="D343" s="20" t="s">
        <v>3341</v>
      </c>
      <c r="E343" s="20" t="s">
        <v>1344</v>
      </c>
      <c r="F343" s="20" t="s">
        <v>3736</v>
      </c>
      <c r="G343" s="20" t="s">
        <v>3576</v>
      </c>
      <c r="H343" s="20" t="s">
        <v>3577</v>
      </c>
      <c r="I343" s="20" t="s">
        <v>3737</v>
      </c>
      <c r="J343" s="135" t="s">
        <v>3626</v>
      </c>
      <c r="K343" s="20"/>
      <c r="L343" s="20">
        <v>94</v>
      </c>
      <c r="M343" s="17" t="s">
        <v>468</v>
      </c>
    </row>
    <row r="344" customHeight="1" spans="1:13">
      <c r="A344" s="135">
        <v>279237</v>
      </c>
      <c r="B344" s="20" t="s">
        <v>3738</v>
      </c>
      <c r="C344" s="20" t="s">
        <v>1593</v>
      </c>
      <c r="D344" s="20" t="s">
        <v>3341</v>
      </c>
      <c r="E344" s="20" t="s">
        <v>1344</v>
      </c>
      <c r="F344" s="20" t="s">
        <v>3739</v>
      </c>
      <c r="G344" s="20" t="s">
        <v>3444</v>
      </c>
      <c r="H344" s="20" t="s">
        <v>3445</v>
      </c>
      <c r="I344" s="20" t="s">
        <v>3740</v>
      </c>
      <c r="J344" s="135" t="s">
        <v>3626</v>
      </c>
      <c r="K344" s="20"/>
      <c r="L344" s="20">
        <v>95</v>
      </c>
      <c r="M344" s="17" t="s">
        <v>468</v>
      </c>
    </row>
    <row r="345" customHeight="1" spans="1:13">
      <c r="A345" s="135">
        <v>285618</v>
      </c>
      <c r="B345" s="20" t="s">
        <v>3741</v>
      </c>
      <c r="C345" s="20" t="s">
        <v>1593</v>
      </c>
      <c r="D345" s="20" t="s">
        <v>3341</v>
      </c>
      <c r="E345" s="20" t="s">
        <v>1344</v>
      </c>
      <c r="F345" s="20" t="s">
        <v>3742</v>
      </c>
      <c r="G345" s="20" t="s">
        <v>3415</v>
      </c>
      <c r="H345" s="20" t="s">
        <v>3416</v>
      </c>
      <c r="I345" s="20" t="s">
        <v>3743</v>
      </c>
      <c r="J345" s="135" t="s">
        <v>3626</v>
      </c>
      <c r="K345" s="20"/>
      <c r="L345" s="20">
        <v>96</v>
      </c>
      <c r="M345" s="17" t="s">
        <v>468</v>
      </c>
    </row>
    <row r="346" customHeight="1" spans="1:13">
      <c r="A346" s="135">
        <v>274247</v>
      </c>
      <c r="B346" s="20" t="s">
        <v>3744</v>
      </c>
      <c r="C346" s="20" t="s">
        <v>1593</v>
      </c>
      <c r="D346" s="20" t="s">
        <v>3341</v>
      </c>
      <c r="E346" s="20" t="s">
        <v>1344</v>
      </c>
      <c r="F346" s="20" t="s">
        <v>3745</v>
      </c>
      <c r="G346" s="20" t="s">
        <v>3295</v>
      </c>
      <c r="H346" s="20" t="s">
        <v>3296</v>
      </c>
      <c r="I346" s="20" t="s">
        <v>3746</v>
      </c>
      <c r="J346" s="135" t="s">
        <v>3626</v>
      </c>
      <c r="K346" s="20"/>
      <c r="L346" s="20">
        <v>97</v>
      </c>
      <c r="M346" s="17" t="s">
        <v>468</v>
      </c>
    </row>
    <row r="347" customHeight="1" spans="1:13">
      <c r="A347" s="135">
        <v>276350</v>
      </c>
      <c r="B347" s="20" t="s">
        <v>3747</v>
      </c>
      <c r="C347" s="20" t="s">
        <v>1593</v>
      </c>
      <c r="D347" s="20" t="s">
        <v>3341</v>
      </c>
      <c r="E347" s="20" t="s">
        <v>1344</v>
      </c>
      <c r="F347" s="20" t="s">
        <v>3748</v>
      </c>
      <c r="G347" s="20" t="s">
        <v>3544</v>
      </c>
      <c r="H347" s="20" t="s">
        <v>3545</v>
      </c>
      <c r="I347" s="20" t="s">
        <v>3749</v>
      </c>
      <c r="J347" s="135" t="s">
        <v>3626</v>
      </c>
      <c r="K347" s="20"/>
      <c r="L347" s="20">
        <v>98</v>
      </c>
      <c r="M347" s="17" t="s">
        <v>468</v>
      </c>
    </row>
    <row r="348" customHeight="1" spans="1:13">
      <c r="A348" s="20"/>
      <c r="B348" s="20"/>
      <c r="C348" s="20"/>
      <c r="D348" s="20"/>
      <c r="E348" s="20"/>
      <c r="F348" s="20"/>
      <c r="G348" s="20"/>
      <c r="H348" s="20"/>
      <c r="I348" s="20"/>
      <c r="J348" s="20"/>
      <c r="K348" s="20"/>
      <c r="L348" s="20"/>
      <c r="M348" s="17"/>
    </row>
    <row r="349" customHeight="1" spans="1:13">
      <c r="A349" s="135">
        <v>272000</v>
      </c>
      <c r="B349" s="135" t="s">
        <v>3750</v>
      </c>
      <c r="C349" s="20" t="s">
        <v>1593</v>
      </c>
      <c r="D349" s="135" t="s">
        <v>3751</v>
      </c>
      <c r="E349" s="135" t="s">
        <v>1595</v>
      </c>
      <c r="F349" s="135" t="s">
        <v>3752</v>
      </c>
      <c r="G349" s="135" t="s">
        <v>2925</v>
      </c>
      <c r="H349" s="135" t="s">
        <v>2926</v>
      </c>
      <c r="I349" s="135" t="s">
        <v>3753</v>
      </c>
      <c r="J349" s="20" t="s">
        <v>3754</v>
      </c>
      <c r="K349" s="20"/>
      <c r="L349" s="20">
        <v>1</v>
      </c>
      <c r="M349" s="19" t="s">
        <v>393</v>
      </c>
    </row>
    <row r="350" customHeight="1" spans="1:13">
      <c r="A350" s="135">
        <v>272072</v>
      </c>
      <c r="B350" s="135" t="s">
        <v>3755</v>
      </c>
      <c r="C350" s="20" t="s">
        <v>1593</v>
      </c>
      <c r="D350" s="135" t="s">
        <v>3751</v>
      </c>
      <c r="E350" s="135" t="s">
        <v>1595</v>
      </c>
      <c r="F350" s="135" t="s">
        <v>3756</v>
      </c>
      <c r="G350" s="135" t="s">
        <v>3361</v>
      </c>
      <c r="H350" s="135" t="s">
        <v>3757</v>
      </c>
      <c r="I350" s="135" t="s">
        <v>3758</v>
      </c>
      <c r="J350" s="20" t="s">
        <v>3754</v>
      </c>
      <c r="K350" s="20"/>
      <c r="L350" s="20">
        <v>2</v>
      </c>
      <c r="M350" s="19" t="s">
        <v>393</v>
      </c>
    </row>
    <row r="351" customHeight="1" spans="1:13">
      <c r="A351" s="135">
        <v>273274</v>
      </c>
      <c r="B351" s="135" t="s">
        <v>3759</v>
      </c>
      <c r="C351" s="20" t="s">
        <v>1593</v>
      </c>
      <c r="D351" s="135" t="s">
        <v>3751</v>
      </c>
      <c r="E351" s="135" t="s">
        <v>1595</v>
      </c>
      <c r="F351" s="135" t="s">
        <v>3760</v>
      </c>
      <c r="G351" s="135" t="s">
        <v>3761</v>
      </c>
      <c r="H351" s="135" t="s">
        <v>3762</v>
      </c>
      <c r="I351" s="135" t="s">
        <v>3763</v>
      </c>
      <c r="J351" s="20" t="s">
        <v>3754</v>
      </c>
      <c r="K351" s="20"/>
      <c r="L351" s="20">
        <v>3</v>
      </c>
      <c r="M351" s="19" t="s">
        <v>404</v>
      </c>
    </row>
    <row r="352" customHeight="1" spans="1:13">
      <c r="A352" s="135">
        <v>263873</v>
      </c>
      <c r="B352" s="135" t="s">
        <v>3764</v>
      </c>
      <c r="C352" s="20" t="s">
        <v>1593</v>
      </c>
      <c r="D352" s="135" t="s">
        <v>3751</v>
      </c>
      <c r="E352" s="135" t="s">
        <v>1595</v>
      </c>
      <c r="F352" s="135" t="s">
        <v>3765</v>
      </c>
      <c r="G352" s="135" t="s">
        <v>2808</v>
      </c>
      <c r="H352" s="135" t="s">
        <v>3766</v>
      </c>
      <c r="I352" s="135" t="s">
        <v>3767</v>
      </c>
      <c r="J352" s="20" t="s">
        <v>3754</v>
      </c>
      <c r="K352" s="20"/>
      <c r="L352" s="20">
        <v>4</v>
      </c>
      <c r="M352" s="19" t="s">
        <v>404</v>
      </c>
    </row>
    <row r="353" customHeight="1" spans="1:13">
      <c r="A353" s="135">
        <v>263518</v>
      </c>
      <c r="B353" s="135" t="s">
        <v>3768</v>
      </c>
      <c r="C353" s="20" t="s">
        <v>1593</v>
      </c>
      <c r="D353" s="135" t="s">
        <v>3751</v>
      </c>
      <c r="E353" s="135" t="s">
        <v>1595</v>
      </c>
      <c r="F353" s="135" t="s">
        <v>3769</v>
      </c>
      <c r="G353" s="135" t="s">
        <v>3770</v>
      </c>
      <c r="H353" s="135" t="s">
        <v>3771</v>
      </c>
      <c r="I353" s="135" t="s">
        <v>3772</v>
      </c>
      <c r="J353" s="20" t="s">
        <v>3773</v>
      </c>
      <c r="K353" s="20"/>
      <c r="L353" s="20">
        <v>5</v>
      </c>
      <c r="M353" s="19" t="s">
        <v>415</v>
      </c>
    </row>
    <row r="354" customHeight="1" spans="1:13">
      <c r="A354" s="135">
        <v>263903</v>
      </c>
      <c r="B354" s="135" t="s">
        <v>3774</v>
      </c>
      <c r="C354" s="20" t="s">
        <v>1593</v>
      </c>
      <c r="D354" s="135" t="s">
        <v>3751</v>
      </c>
      <c r="E354" s="135" t="s">
        <v>1595</v>
      </c>
      <c r="F354" s="135" t="s">
        <v>3775</v>
      </c>
      <c r="G354" s="135" t="s">
        <v>2808</v>
      </c>
      <c r="H354" s="135" t="s">
        <v>3766</v>
      </c>
      <c r="I354" s="135" t="s">
        <v>3776</v>
      </c>
      <c r="J354" s="20" t="s">
        <v>3773</v>
      </c>
      <c r="K354" s="20"/>
      <c r="L354" s="20">
        <v>6</v>
      </c>
      <c r="M354" s="19" t="s">
        <v>415</v>
      </c>
    </row>
    <row r="355" customHeight="1" spans="1:13">
      <c r="A355" s="135">
        <v>287874</v>
      </c>
      <c r="B355" s="135" t="s">
        <v>33</v>
      </c>
      <c r="C355" s="20" t="s">
        <v>1593</v>
      </c>
      <c r="D355" s="135" t="s">
        <v>3751</v>
      </c>
      <c r="E355" s="135" t="s">
        <v>1595</v>
      </c>
      <c r="F355" s="135" t="s">
        <v>34</v>
      </c>
      <c r="G355" s="135" t="s">
        <v>35</v>
      </c>
      <c r="H355" s="135" t="s">
        <v>36</v>
      </c>
      <c r="I355" s="135" t="s">
        <v>37</v>
      </c>
      <c r="J355" s="20" t="s">
        <v>3773</v>
      </c>
      <c r="K355" s="20"/>
      <c r="L355" s="20">
        <v>7</v>
      </c>
      <c r="M355" s="17" t="s">
        <v>426</v>
      </c>
    </row>
    <row r="356" customHeight="1" spans="1:13">
      <c r="A356" s="135">
        <v>287565</v>
      </c>
      <c r="B356" s="135" t="s">
        <v>3777</v>
      </c>
      <c r="C356" s="20" t="s">
        <v>1593</v>
      </c>
      <c r="D356" s="135" t="s">
        <v>3751</v>
      </c>
      <c r="E356" s="135" t="s">
        <v>1595</v>
      </c>
      <c r="F356" s="135" t="s">
        <v>3778</v>
      </c>
      <c r="G356" s="135" t="s">
        <v>3779</v>
      </c>
      <c r="H356" s="135" t="s">
        <v>36</v>
      </c>
      <c r="I356" s="135" t="s">
        <v>3780</v>
      </c>
      <c r="J356" s="20" t="s">
        <v>3773</v>
      </c>
      <c r="K356" s="20"/>
      <c r="L356" s="20">
        <v>8</v>
      </c>
      <c r="M356" s="17" t="s">
        <v>426</v>
      </c>
    </row>
    <row r="357" customHeight="1" spans="1:13">
      <c r="A357" s="135">
        <v>263522</v>
      </c>
      <c r="B357" s="135" t="s">
        <v>3781</v>
      </c>
      <c r="C357" s="20" t="s">
        <v>1593</v>
      </c>
      <c r="D357" s="135" t="s">
        <v>3751</v>
      </c>
      <c r="E357" s="135" t="s">
        <v>1595</v>
      </c>
      <c r="F357" s="135" t="s">
        <v>3782</v>
      </c>
      <c r="G357" s="135" t="s">
        <v>2808</v>
      </c>
      <c r="H357" s="135" t="s">
        <v>3783</v>
      </c>
      <c r="I357" s="135" t="s">
        <v>3784</v>
      </c>
      <c r="J357" s="20" t="s">
        <v>3379</v>
      </c>
      <c r="K357" s="20"/>
      <c r="L357" s="20">
        <v>9</v>
      </c>
      <c r="M357" s="17" t="s">
        <v>426</v>
      </c>
    </row>
    <row r="358" customHeight="1" spans="1:13">
      <c r="A358" s="135">
        <v>272812</v>
      </c>
      <c r="B358" s="135" t="s">
        <v>3785</v>
      </c>
      <c r="C358" s="20" t="s">
        <v>1593</v>
      </c>
      <c r="D358" s="135" t="s">
        <v>3751</v>
      </c>
      <c r="E358" s="135" t="s">
        <v>1595</v>
      </c>
      <c r="F358" s="135" t="s">
        <v>3786</v>
      </c>
      <c r="G358" s="135" t="s">
        <v>3787</v>
      </c>
      <c r="H358" s="135" t="s">
        <v>3788</v>
      </c>
      <c r="I358" s="135" t="s">
        <v>3789</v>
      </c>
      <c r="J358" s="20" t="s">
        <v>3379</v>
      </c>
      <c r="K358" s="20"/>
      <c r="L358" s="20">
        <v>10</v>
      </c>
      <c r="M358" s="17" t="s">
        <v>426</v>
      </c>
    </row>
    <row r="359" customHeight="1" spans="1:13">
      <c r="A359" s="135">
        <v>274070</v>
      </c>
      <c r="B359" s="135" t="s">
        <v>3790</v>
      </c>
      <c r="C359" s="20" t="s">
        <v>1593</v>
      </c>
      <c r="D359" s="135" t="s">
        <v>3751</v>
      </c>
      <c r="E359" s="135" t="s">
        <v>1595</v>
      </c>
      <c r="F359" s="135" t="s">
        <v>3791</v>
      </c>
      <c r="G359" s="135" t="s">
        <v>3295</v>
      </c>
      <c r="H359" s="135" t="s">
        <v>3296</v>
      </c>
      <c r="I359" s="135" t="s">
        <v>3792</v>
      </c>
      <c r="J359" s="20" t="s">
        <v>3379</v>
      </c>
      <c r="K359" s="20"/>
      <c r="L359" s="20">
        <v>11</v>
      </c>
      <c r="M359" s="17" t="s">
        <v>426</v>
      </c>
    </row>
    <row r="360" customHeight="1" spans="1:13">
      <c r="A360" s="135">
        <v>286781</v>
      </c>
      <c r="B360" s="135" t="s">
        <v>3793</v>
      </c>
      <c r="C360" s="20" t="s">
        <v>1593</v>
      </c>
      <c r="D360" s="135" t="s">
        <v>3751</v>
      </c>
      <c r="E360" s="135" t="s">
        <v>1595</v>
      </c>
      <c r="F360" s="135" t="s">
        <v>3794</v>
      </c>
      <c r="G360" s="135" t="s">
        <v>3795</v>
      </c>
      <c r="H360" s="135" t="s">
        <v>3796</v>
      </c>
      <c r="I360" s="135" t="s">
        <v>3797</v>
      </c>
      <c r="J360" s="20" t="s">
        <v>3379</v>
      </c>
      <c r="K360" s="20"/>
      <c r="L360" s="20">
        <v>12</v>
      </c>
      <c r="M360" s="17" t="s">
        <v>426</v>
      </c>
    </row>
    <row r="361" customHeight="1" spans="1:13">
      <c r="A361" s="135">
        <v>292191</v>
      </c>
      <c r="B361" s="135" t="s">
        <v>3798</v>
      </c>
      <c r="C361" s="20" t="s">
        <v>1593</v>
      </c>
      <c r="D361" s="135" t="s">
        <v>3751</v>
      </c>
      <c r="E361" s="135" t="s">
        <v>1595</v>
      </c>
      <c r="F361" s="135" t="s">
        <v>3799</v>
      </c>
      <c r="G361" s="135" t="s">
        <v>3800</v>
      </c>
      <c r="H361" s="135" t="s">
        <v>3801</v>
      </c>
      <c r="I361" s="135" t="s">
        <v>3802</v>
      </c>
      <c r="J361" s="20" t="s">
        <v>3379</v>
      </c>
      <c r="K361" s="20"/>
      <c r="L361" s="20">
        <v>13</v>
      </c>
      <c r="M361" s="17" t="s">
        <v>426</v>
      </c>
    </row>
    <row r="362" customHeight="1" spans="1:13">
      <c r="A362" s="135">
        <v>288030</v>
      </c>
      <c r="B362" s="135" t="s">
        <v>3803</v>
      </c>
      <c r="C362" s="20" t="s">
        <v>1593</v>
      </c>
      <c r="D362" s="135" t="s">
        <v>3751</v>
      </c>
      <c r="E362" s="135" t="s">
        <v>1595</v>
      </c>
      <c r="F362" s="135" t="s">
        <v>3804</v>
      </c>
      <c r="G362" s="135" t="s">
        <v>3805</v>
      </c>
      <c r="H362" s="135" t="s">
        <v>36</v>
      </c>
      <c r="I362" s="135" t="s">
        <v>3806</v>
      </c>
      <c r="J362" s="20" t="s">
        <v>3379</v>
      </c>
      <c r="K362" s="20"/>
      <c r="L362" s="20">
        <v>14</v>
      </c>
      <c r="M362" s="17" t="s">
        <v>426</v>
      </c>
    </row>
    <row r="363" customHeight="1" spans="1:13">
      <c r="A363" s="135">
        <v>281769</v>
      </c>
      <c r="B363" s="135" t="s">
        <v>3807</v>
      </c>
      <c r="C363" s="20" t="s">
        <v>1593</v>
      </c>
      <c r="D363" s="135" t="s">
        <v>3751</v>
      </c>
      <c r="E363" s="135" t="s">
        <v>1595</v>
      </c>
      <c r="F363" s="135" t="s">
        <v>3808</v>
      </c>
      <c r="G363" s="135" t="s">
        <v>3809</v>
      </c>
      <c r="H363" s="135" t="s">
        <v>3810</v>
      </c>
      <c r="I363" s="135" t="s">
        <v>3811</v>
      </c>
      <c r="J363" s="20" t="s">
        <v>3379</v>
      </c>
      <c r="K363" s="20"/>
      <c r="L363" s="20">
        <v>15</v>
      </c>
      <c r="M363" s="17" t="s">
        <v>426</v>
      </c>
    </row>
    <row r="364" customHeight="1" spans="1:13">
      <c r="A364" s="135">
        <v>285438</v>
      </c>
      <c r="B364" s="135" t="s">
        <v>3812</v>
      </c>
      <c r="C364" s="20" t="s">
        <v>1593</v>
      </c>
      <c r="D364" s="135" t="s">
        <v>3751</v>
      </c>
      <c r="E364" s="135" t="s">
        <v>1595</v>
      </c>
      <c r="F364" s="135" t="s">
        <v>3813</v>
      </c>
      <c r="G364" s="135" t="s">
        <v>3814</v>
      </c>
      <c r="H364" s="135" t="s">
        <v>3815</v>
      </c>
      <c r="I364" s="135" t="s">
        <v>3816</v>
      </c>
      <c r="J364" s="20" t="s">
        <v>3379</v>
      </c>
      <c r="K364" s="20"/>
      <c r="L364" s="20">
        <v>16</v>
      </c>
      <c r="M364" s="17" t="s">
        <v>426</v>
      </c>
    </row>
    <row r="365" customHeight="1" spans="1:13">
      <c r="A365" s="135">
        <v>281714</v>
      </c>
      <c r="B365" s="135" t="s">
        <v>3817</v>
      </c>
      <c r="C365" s="20" t="s">
        <v>1593</v>
      </c>
      <c r="D365" s="135" t="s">
        <v>3751</v>
      </c>
      <c r="E365" s="135" t="s">
        <v>1595</v>
      </c>
      <c r="F365" s="135" t="s">
        <v>3818</v>
      </c>
      <c r="G365" s="135" t="s">
        <v>3809</v>
      </c>
      <c r="H365" s="135" t="s">
        <v>3810</v>
      </c>
      <c r="I365" s="135" t="s">
        <v>3819</v>
      </c>
      <c r="J365" s="20" t="s">
        <v>3820</v>
      </c>
      <c r="K365" s="20"/>
      <c r="L365" s="20">
        <v>17</v>
      </c>
      <c r="M365" s="17" t="s">
        <v>426</v>
      </c>
    </row>
    <row r="366" customHeight="1" spans="1:13">
      <c r="A366" s="135">
        <v>272850</v>
      </c>
      <c r="B366" s="135" t="s">
        <v>3821</v>
      </c>
      <c r="C366" s="20" t="s">
        <v>1593</v>
      </c>
      <c r="D366" s="135" t="s">
        <v>3751</v>
      </c>
      <c r="E366" s="135" t="s">
        <v>1595</v>
      </c>
      <c r="F366" s="135" t="s">
        <v>3822</v>
      </c>
      <c r="G366" s="135" t="s">
        <v>3787</v>
      </c>
      <c r="H366" s="135" t="s">
        <v>3823</v>
      </c>
      <c r="I366" s="135" t="s">
        <v>3824</v>
      </c>
      <c r="J366" s="20" t="s">
        <v>3820</v>
      </c>
      <c r="K366" s="20"/>
      <c r="L366" s="20">
        <v>18</v>
      </c>
      <c r="M366" s="17" t="s">
        <v>426</v>
      </c>
    </row>
    <row r="367" customHeight="1" spans="1:13">
      <c r="A367" s="135">
        <v>281721</v>
      </c>
      <c r="B367" s="135" t="s">
        <v>3825</v>
      </c>
      <c r="C367" s="20" t="s">
        <v>1593</v>
      </c>
      <c r="D367" s="135" t="s">
        <v>3751</v>
      </c>
      <c r="E367" s="135" t="s">
        <v>1595</v>
      </c>
      <c r="F367" s="135" t="s">
        <v>3826</v>
      </c>
      <c r="G367" s="135" t="s">
        <v>3827</v>
      </c>
      <c r="H367" s="135" t="s">
        <v>3810</v>
      </c>
      <c r="I367" s="135" t="s">
        <v>3828</v>
      </c>
      <c r="J367" s="20" t="s">
        <v>3820</v>
      </c>
      <c r="K367" s="20"/>
      <c r="L367" s="20">
        <v>19</v>
      </c>
      <c r="M367" s="17" t="s">
        <v>426</v>
      </c>
    </row>
    <row r="368" customHeight="1" spans="1:13">
      <c r="A368" s="135">
        <v>286867</v>
      </c>
      <c r="B368" s="135" t="s">
        <v>3829</v>
      </c>
      <c r="C368" s="20" t="s">
        <v>1593</v>
      </c>
      <c r="D368" s="135" t="s">
        <v>3751</v>
      </c>
      <c r="E368" s="135" t="s">
        <v>1595</v>
      </c>
      <c r="F368" s="135" t="s">
        <v>3830</v>
      </c>
      <c r="G368" s="135" t="s">
        <v>3795</v>
      </c>
      <c r="H368" s="135" t="s">
        <v>3796</v>
      </c>
      <c r="I368" s="135" t="s">
        <v>3831</v>
      </c>
      <c r="J368" s="20" t="s">
        <v>3820</v>
      </c>
      <c r="K368" s="20"/>
      <c r="L368" s="20">
        <v>20</v>
      </c>
      <c r="M368" s="17" t="s">
        <v>426</v>
      </c>
    </row>
    <row r="369" customHeight="1" spans="1:13">
      <c r="A369" s="135">
        <v>278652</v>
      </c>
      <c r="B369" s="135" t="s">
        <v>3832</v>
      </c>
      <c r="C369" s="20" t="s">
        <v>1593</v>
      </c>
      <c r="D369" s="135" t="s">
        <v>3751</v>
      </c>
      <c r="E369" s="135" t="s">
        <v>1595</v>
      </c>
      <c r="F369" s="135" t="s">
        <v>3833</v>
      </c>
      <c r="G369" s="135" t="s">
        <v>2123</v>
      </c>
      <c r="H369" s="135" t="s">
        <v>3834</v>
      </c>
      <c r="I369" s="135" t="s">
        <v>3835</v>
      </c>
      <c r="J369" s="20" t="s">
        <v>3820</v>
      </c>
      <c r="K369" s="20"/>
      <c r="L369" s="20">
        <v>21</v>
      </c>
      <c r="M369" s="17" t="s">
        <v>468</v>
      </c>
    </row>
    <row r="370" customHeight="1" spans="1:13">
      <c r="A370" s="135">
        <v>292203</v>
      </c>
      <c r="B370" s="135" t="s">
        <v>3836</v>
      </c>
      <c r="C370" s="20" t="s">
        <v>1593</v>
      </c>
      <c r="D370" s="135" t="s">
        <v>3751</v>
      </c>
      <c r="E370" s="135" t="s">
        <v>1595</v>
      </c>
      <c r="F370" s="135" t="s">
        <v>3837</v>
      </c>
      <c r="G370" s="135" t="s">
        <v>3800</v>
      </c>
      <c r="H370" s="135" t="s">
        <v>3838</v>
      </c>
      <c r="I370" s="135" t="s">
        <v>3839</v>
      </c>
      <c r="J370" s="20" t="s">
        <v>3820</v>
      </c>
      <c r="K370" s="20"/>
      <c r="L370" s="20">
        <v>22</v>
      </c>
      <c r="M370" s="17" t="s">
        <v>468</v>
      </c>
    </row>
    <row r="371" customHeight="1" spans="1:13">
      <c r="A371" s="135">
        <v>278655</v>
      </c>
      <c r="B371" s="135" t="s">
        <v>3840</v>
      </c>
      <c r="C371" s="20" t="s">
        <v>1593</v>
      </c>
      <c r="D371" s="135" t="s">
        <v>3751</v>
      </c>
      <c r="E371" s="135" t="s">
        <v>1595</v>
      </c>
      <c r="F371" s="135" t="s">
        <v>3841</v>
      </c>
      <c r="G371" s="135" t="s">
        <v>2123</v>
      </c>
      <c r="H371" s="135" t="s">
        <v>3834</v>
      </c>
      <c r="I371" s="135" t="s">
        <v>3842</v>
      </c>
      <c r="J371" s="20" t="s">
        <v>3820</v>
      </c>
      <c r="K371" s="20"/>
      <c r="L371" s="20">
        <v>23</v>
      </c>
      <c r="M371" s="17" t="s">
        <v>468</v>
      </c>
    </row>
    <row r="372" customHeight="1" spans="1:13">
      <c r="A372" s="135">
        <v>278962</v>
      </c>
      <c r="B372" s="135" t="s">
        <v>3843</v>
      </c>
      <c r="C372" s="20" t="s">
        <v>1593</v>
      </c>
      <c r="D372" s="135" t="s">
        <v>3751</v>
      </c>
      <c r="E372" s="135" t="s">
        <v>1595</v>
      </c>
      <c r="F372" s="135" t="s">
        <v>3844</v>
      </c>
      <c r="G372" s="135" t="s">
        <v>2909</v>
      </c>
      <c r="H372" s="135" t="s">
        <v>3845</v>
      </c>
      <c r="I372" s="135" t="s">
        <v>3846</v>
      </c>
      <c r="J372" s="20" t="s">
        <v>3820</v>
      </c>
      <c r="K372" s="20"/>
      <c r="L372" s="20">
        <v>24</v>
      </c>
      <c r="M372" s="17" t="s">
        <v>468</v>
      </c>
    </row>
    <row r="373" customHeight="1" spans="1:13">
      <c r="A373" s="135">
        <v>278958</v>
      </c>
      <c r="B373" s="135" t="s">
        <v>3847</v>
      </c>
      <c r="C373" s="20" t="s">
        <v>1593</v>
      </c>
      <c r="D373" s="135" t="s">
        <v>3751</v>
      </c>
      <c r="E373" s="135" t="s">
        <v>1595</v>
      </c>
      <c r="F373" s="135" t="s">
        <v>3848</v>
      </c>
      <c r="G373" s="135" t="s">
        <v>2909</v>
      </c>
      <c r="H373" s="135" t="s">
        <v>3845</v>
      </c>
      <c r="I373" s="135" t="s">
        <v>3849</v>
      </c>
      <c r="J373" s="20" t="s">
        <v>3820</v>
      </c>
      <c r="K373" s="20"/>
      <c r="L373" s="20">
        <v>25</v>
      </c>
      <c r="M373" s="17" t="s">
        <v>468</v>
      </c>
    </row>
    <row r="374" customHeight="1" spans="1:13">
      <c r="A374" s="135">
        <v>263535</v>
      </c>
      <c r="B374" s="135" t="s">
        <v>3850</v>
      </c>
      <c r="C374" s="20" t="s">
        <v>1593</v>
      </c>
      <c r="D374" s="135" t="s">
        <v>3751</v>
      </c>
      <c r="E374" s="135" t="s">
        <v>1595</v>
      </c>
      <c r="F374" s="135" t="s">
        <v>3851</v>
      </c>
      <c r="G374" s="135" t="s">
        <v>2808</v>
      </c>
      <c r="H374" s="135" t="s">
        <v>3783</v>
      </c>
      <c r="I374" s="135" t="s">
        <v>3852</v>
      </c>
      <c r="J374" s="20" t="s">
        <v>3820</v>
      </c>
      <c r="K374" s="20"/>
      <c r="L374" s="20">
        <v>26</v>
      </c>
      <c r="M374" s="17" t="s">
        <v>468</v>
      </c>
    </row>
    <row r="375" customHeight="1" spans="1:13">
      <c r="A375" s="135">
        <v>281772</v>
      </c>
      <c r="B375" s="135" t="s">
        <v>3853</v>
      </c>
      <c r="C375" s="20" t="s">
        <v>1593</v>
      </c>
      <c r="D375" s="135" t="s">
        <v>3751</v>
      </c>
      <c r="E375" s="135" t="s">
        <v>1595</v>
      </c>
      <c r="F375" s="135" t="s">
        <v>3854</v>
      </c>
      <c r="G375" s="135" t="s">
        <v>3809</v>
      </c>
      <c r="H375" s="135" t="s">
        <v>3810</v>
      </c>
      <c r="I375" s="135" t="s">
        <v>3855</v>
      </c>
      <c r="J375" s="20" t="s">
        <v>3820</v>
      </c>
      <c r="K375" s="20"/>
      <c r="L375" s="20">
        <v>27</v>
      </c>
      <c r="M375" s="17" t="s">
        <v>468</v>
      </c>
    </row>
    <row r="376" customHeight="1" spans="1:13">
      <c r="A376" s="135">
        <v>290975</v>
      </c>
      <c r="B376" s="135" t="s">
        <v>3856</v>
      </c>
      <c r="C376" s="20" t="s">
        <v>1593</v>
      </c>
      <c r="D376" s="135" t="s">
        <v>3751</v>
      </c>
      <c r="E376" s="135" t="s">
        <v>1595</v>
      </c>
      <c r="F376" s="135" t="s">
        <v>3857</v>
      </c>
      <c r="G376" s="135" t="s">
        <v>3858</v>
      </c>
      <c r="H376" s="135" t="s">
        <v>36</v>
      </c>
      <c r="I376" s="135" t="s">
        <v>3859</v>
      </c>
      <c r="J376" s="20" t="s">
        <v>3820</v>
      </c>
      <c r="K376" s="20"/>
      <c r="L376" s="20">
        <v>28</v>
      </c>
      <c r="M376" s="17" t="s">
        <v>468</v>
      </c>
    </row>
    <row r="377" customHeight="1" spans="1:13">
      <c r="A377" s="135">
        <v>272991</v>
      </c>
      <c r="B377" s="135" t="s">
        <v>3860</v>
      </c>
      <c r="C377" s="20" t="s">
        <v>1593</v>
      </c>
      <c r="D377" s="135" t="s">
        <v>3751</v>
      </c>
      <c r="E377" s="135" t="s">
        <v>1595</v>
      </c>
      <c r="F377" s="135" t="s">
        <v>3861</v>
      </c>
      <c r="G377" s="135" t="s">
        <v>2123</v>
      </c>
      <c r="H377" s="135" t="s">
        <v>3834</v>
      </c>
      <c r="I377" s="135" t="s">
        <v>3862</v>
      </c>
      <c r="J377" s="20" t="s">
        <v>3820</v>
      </c>
      <c r="K377" s="20"/>
      <c r="L377" s="20">
        <v>29</v>
      </c>
      <c r="M377" s="17" t="s">
        <v>468</v>
      </c>
    </row>
    <row r="378" customHeight="1" spans="1:13">
      <c r="A378" s="135">
        <v>287795</v>
      </c>
      <c r="B378" s="135" t="s">
        <v>3863</v>
      </c>
      <c r="C378" s="20" t="s">
        <v>1593</v>
      </c>
      <c r="D378" s="135" t="s">
        <v>3751</v>
      </c>
      <c r="E378" s="135" t="s">
        <v>1595</v>
      </c>
      <c r="F378" s="135" t="s">
        <v>3864</v>
      </c>
      <c r="G378" s="135" t="s">
        <v>3779</v>
      </c>
      <c r="H378" s="135" t="s">
        <v>36</v>
      </c>
      <c r="I378" s="135" t="s">
        <v>3865</v>
      </c>
      <c r="J378" s="20" t="s">
        <v>3820</v>
      </c>
      <c r="K378" s="20"/>
      <c r="L378" s="20">
        <v>30</v>
      </c>
      <c r="M378" s="17" t="s">
        <v>468</v>
      </c>
    </row>
    <row r="379" customHeight="1" spans="1:13">
      <c r="A379" s="135">
        <v>279952</v>
      </c>
      <c r="B379" s="135" t="s">
        <v>3866</v>
      </c>
      <c r="C379" s="20" t="s">
        <v>1593</v>
      </c>
      <c r="D379" s="135" t="s">
        <v>3751</v>
      </c>
      <c r="E379" s="135" t="s">
        <v>1595</v>
      </c>
      <c r="F379" s="135" t="s">
        <v>3867</v>
      </c>
      <c r="G379" s="135" t="s">
        <v>3868</v>
      </c>
      <c r="H379" s="135" t="s">
        <v>3869</v>
      </c>
      <c r="I379" s="135" t="s">
        <v>3870</v>
      </c>
      <c r="J379" s="20" t="s">
        <v>3820</v>
      </c>
      <c r="K379" s="20"/>
      <c r="L379" s="20">
        <v>31</v>
      </c>
      <c r="M379" s="17" t="s">
        <v>468</v>
      </c>
    </row>
    <row r="380" customHeight="1" spans="1:13">
      <c r="A380" s="135">
        <v>277417</v>
      </c>
      <c r="B380" s="135" t="s">
        <v>3871</v>
      </c>
      <c r="C380" s="20" t="s">
        <v>1593</v>
      </c>
      <c r="D380" s="135" t="s">
        <v>3751</v>
      </c>
      <c r="E380" s="135" t="s">
        <v>1595</v>
      </c>
      <c r="F380" s="135" t="s">
        <v>3872</v>
      </c>
      <c r="G380" s="135" t="s">
        <v>2439</v>
      </c>
      <c r="H380" s="135" t="s">
        <v>3873</v>
      </c>
      <c r="I380" s="135" t="s">
        <v>3874</v>
      </c>
      <c r="J380" s="20" t="s">
        <v>3820</v>
      </c>
      <c r="K380" s="20"/>
      <c r="L380" s="20">
        <v>32</v>
      </c>
      <c r="M380" s="17" t="s">
        <v>468</v>
      </c>
    </row>
    <row r="381" customHeight="1" spans="1:13">
      <c r="A381" s="135">
        <v>291001</v>
      </c>
      <c r="B381" s="135" t="s">
        <v>3875</v>
      </c>
      <c r="C381" s="20" t="s">
        <v>1593</v>
      </c>
      <c r="D381" s="135" t="s">
        <v>3751</v>
      </c>
      <c r="E381" s="135" t="s">
        <v>1595</v>
      </c>
      <c r="F381" s="135" t="s">
        <v>3876</v>
      </c>
      <c r="G381" s="135" t="s">
        <v>3858</v>
      </c>
      <c r="H381" s="135" t="s">
        <v>36</v>
      </c>
      <c r="I381" s="135" t="s">
        <v>3877</v>
      </c>
      <c r="J381" s="20" t="s">
        <v>3820</v>
      </c>
      <c r="K381" s="20"/>
      <c r="L381" s="20">
        <v>33</v>
      </c>
      <c r="M381" s="17" t="s">
        <v>468</v>
      </c>
    </row>
    <row r="382" customHeight="1" spans="1:13">
      <c r="A382" s="135">
        <v>269837</v>
      </c>
      <c r="B382" s="135" t="s">
        <v>3878</v>
      </c>
      <c r="C382" s="20" t="s">
        <v>1593</v>
      </c>
      <c r="D382" s="135" t="s">
        <v>3751</v>
      </c>
      <c r="E382" s="135" t="s">
        <v>1595</v>
      </c>
      <c r="F382" s="135" t="s">
        <v>3879</v>
      </c>
      <c r="G382" s="135" t="s">
        <v>2439</v>
      </c>
      <c r="H382" s="135" t="s">
        <v>3762</v>
      </c>
      <c r="I382" s="135" t="s">
        <v>3880</v>
      </c>
      <c r="J382" s="20" t="s">
        <v>3820</v>
      </c>
      <c r="K382" s="20"/>
      <c r="L382" s="20">
        <v>34</v>
      </c>
      <c r="M382" s="17" t="s">
        <v>468</v>
      </c>
    </row>
    <row r="383" customHeight="1" spans="1:13">
      <c r="A383" s="135">
        <v>287789</v>
      </c>
      <c r="B383" s="135" t="s">
        <v>3881</v>
      </c>
      <c r="C383" s="20" t="s">
        <v>1593</v>
      </c>
      <c r="D383" s="135" t="s">
        <v>3751</v>
      </c>
      <c r="E383" s="135" t="s">
        <v>1595</v>
      </c>
      <c r="F383" s="135" t="s">
        <v>3882</v>
      </c>
      <c r="G383" s="135" t="s">
        <v>3882</v>
      </c>
      <c r="H383" s="135" t="s">
        <v>3883</v>
      </c>
      <c r="I383" s="135" t="s">
        <v>3884</v>
      </c>
      <c r="J383" s="20" t="s">
        <v>3820</v>
      </c>
      <c r="K383" s="20"/>
      <c r="L383" s="20">
        <v>35</v>
      </c>
      <c r="M383" s="17" t="s">
        <v>468</v>
      </c>
    </row>
    <row r="384" customHeight="1" spans="1:13">
      <c r="A384" s="135">
        <v>289661</v>
      </c>
      <c r="B384" s="135" t="s">
        <v>3885</v>
      </c>
      <c r="C384" s="20" t="s">
        <v>1593</v>
      </c>
      <c r="D384" s="135" t="s">
        <v>3751</v>
      </c>
      <c r="E384" s="135" t="s">
        <v>1595</v>
      </c>
      <c r="F384" s="135" t="s">
        <v>3886</v>
      </c>
      <c r="G384" s="135" t="s">
        <v>3887</v>
      </c>
      <c r="H384" s="135" t="s">
        <v>3888</v>
      </c>
      <c r="I384" s="135" t="s">
        <v>3889</v>
      </c>
      <c r="J384" s="20" t="s">
        <v>3820</v>
      </c>
      <c r="K384" s="20"/>
      <c r="L384" s="20">
        <v>36</v>
      </c>
      <c r="M384" s="17" t="s">
        <v>468</v>
      </c>
    </row>
    <row r="385" customHeight="1" spans="1:13">
      <c r="A385" s="135">
        <v>269789</v>
      </c>
      <c r="B385" s="135" t="s">
        <v>3890</v>
      </c>
      <c r="C385" s="20" t="s">
        <v>1593</v>
      </c>
      <c r="D385" s="135" t="s">
        <v>3751</v>
      </c>
      <c r="E385" s="135" t="s">
        <v>1595</v>
      </c>
      <c r="F385" s="135" t="s">
        <v>3891</v>
      </c>
      <c r="G385" s="135" t="s">
        <v>2439</v>
      </c>
      <c r="H385" s="135" t="s">
        <v>3892</v>
      </c>
      <c r="I385" s="135" t="s">
        <v>3893</v>
      </c>
      <c r="J385" s="20" t="s">
        <v>3820</v>
      </c>
      <c r="K385" s="20"/>
      <c r="L385" s="20">
        <v>37</v>
      </c>
      <c r="M385" s="17" t="s">
        <v>468</v>
      </c>
    </row>
    <row r="386" customHeight="1" spans="1:13">
      <c r="A386" s="135">
        <v>285147</v>
      </c>
      <c r="B386" s="135" t="s">
        <v>3894</v>
      </c>
      <c r="C386" s="20" t="s">
        <v>1593</v>
      </c>
      <c r="D386" s="135" t="s">
        <v>3751</v>
      </c>
      <c r="E386" s="135" t="s">
        <v>1595</v>
      </c>
      <c r="F386" s="135" t="s">
        <v>3895</v>
      </c>
      <c r="G386" s="135" t="s">
        <v>3896</v>
      </c>
      <c r="H386" s="135" t="s">
        <v>3897</v>
      </c>
      <c r="I386" s="135" t="s">
        <v>3898</v>
      </c>
      <c r="J386" s="20" t="s">
        <v>3820</v>
      </c>
      <c r="K386" s="20"/>
      <c r="L386" s="20">
        <v>38</v>
      </c>
      <c r="M386" s="17" t="s">
        <v>468</v>
      </c>
    </row>
    <row r="387" customHeight="1" spans="1:13">
      <c r="A387" s="135">
        <v>285178</v>
      </c>
      <c r="B387" s="135" t="s">
        <v>3899</v>
      </c>
      <c r="C387" s="20" t="s">
        <v>1593</v>
      </c>
      <c r="D387" s="135" t="s">
        <v>3751</v>
      </c>
      <c r="E387" s="135" t="s">
        <v>1595</v>
      </c>
      <c r="F387" s="135" t="s">
        <v>3900</v>
      </c>
      <c r="G387" s="135" t="s">
        <v>3896</v>
      </c>
      <c r="H387" s="135" t="s">
        <v>3897</v>
      </c>
      <c r="I387" s="135" t="s">
        <v>3901</v>
      </c>
      <c r="J387" s="20" t="s">
        <v>3820</v>
      </c>
      <c r="K387" s="20"/>
      <c r="L387" s="20">
        <v>39</v>
      </c>
      <c r="M387" s="17" t="s">
        <v>468</v>
      </c>
    </row>
    <row r="389" customHeight="1" spans="1:13">
      <c r="A389" s="28" t="s">
        <v>1</v>
      </c>
      <c r="B389" s="28" t="s">
        <v>2</v>
      </c>
      <c r="C389" s="28" t="s">
        <v>380</v>
      </c>
      <c r="D389" s="28" t="s">
        <v>381</v>
      </c>
      <c r="E389" s="28" t="s">
        <v>382</v>
      </c>
      <c r="F389" s="28" t="s">
        <v>3</v>
      </c>
      <c r="G389" s="28" t="s">
        <v>4</v>
      </c>
      <c r="H389" s="28" t="s">
        <v>5</v>
      </c>
      <c r="I389" s="28" t="s">
        <v>6</v>
      </c>
      <c r="J389" s="28" t="s">
        <v>3902</v>
      </c>
      <c r="K389" s="28" t="s">
        <v>3903</v>
      </c>
      <c r="L389" s="28" t="s">
        <v>2299</v>
      </c>
      <c r="M389" s="19" t="s">
        <v>7</v>
      </c>
    </row>
    <row r="390" s="32" customFormat="1" customHeight="1" spans="1:13">
      <c r="A390" s="20">
        <v>279498</v>
      </c>
      <c r="B390" s="20" t="s">
        <v>3904</v>
      </c>
      <c r="C390" s="20" t="s">
        <v>3905</v>
      </c>
      <c r="D390" s="20" t="s">
        <v>3906</v>
      </c>
      <c r="E390" s="20" t="s">
        <v>3907</v>
      </c>
      <c r="F390" s="20" t="s">
        <v>3908</v>
      </c>
      <c r="G390" s="20" t="s">
        <v>3909</v>
      </c>
      <c r="H390" s="20" t="s">
        <v>3910</v>
      </c>
      <c r="I390" s="20" t="s">
        <v>3911</v>
      </c>
      <c r="J390" s="20">
        <v>1130</v>
      </c>
      <c r="K390" s="20">
        <v>42.222</v>
      </c>
      <c r="L390" s="20">
        <v>1</v>
      </c>
      <c r="M390" s="100" t="s">
        <v>3912</v>
      </c>
    </row>
    <row r="391" s="32" customFormat="1" customHeight="1" spans="1:13">
      <c r="A391" s="20">
        <v>279488</v>
      </c>
      <c r="B391" s="20" t="s">
        <v>3913</v>
      </c>
      <c r="C391" s="20" t="s">
        <v>3905</v>
      </c>
      <c r="D391" s="20" t="s">
        <v>3906</v>
      </c>
      <c r="E391" s="20" t="s">
        <v>3907</v>
      </c>
      <c r="F391" s="20" t="s">
        <v>3914</v>
      </c>
      <c r="G391" s="20" t="s">
        <v>3909</v>
      </c>
      <c r="H391" s="20" t="s">
        <v>3910</v>
      </c>
      <c r="I391" s="20" t="s">
        <v>3915</v>
      </c>
      <c r="J391" s="20">
        <v>1130</v>
      </c>
      <c r="K391" s="20">
        <v>43.73</v>
      </c>
      <c r="L391" s="20">
        <v>2</v>
      </c>
      <c r="M391" s="100" t="s">
        <v>3916</v>
      </c>
    </row>
    <row r="392" s="32" customFormat="1" customHeight="1" spans="1:13">
      <c r="A392" s="20">
        <v>279449</v>
      </c>
      <c r="B392" s="20" t="s">
        <v>3917</v>
      </c>
      <c r="C392" s="20" t="s">
        <v>3905</v>
      </c>
      <c r="D392" s="20" t="s">
        <v>3906</v>
      </c>
      <c r="E392" s="20" t="s">
        <v>3907</v>
      </c>
      <c r="F392" s="20" t="s">
        <v>3918</v>
      </c>
      <c r="G392" s="20" t="s">
        <v>3909</v>
      </c>
      <c r="H392" s="20" t="s">
        <v>3910</v>
      </c>
      <c r="I392" s="20" t="s">
        <v>3919</v>
      </c>
      <c r="J392" s="20">
        <v>1130</v>
      </c>
      <c r="K392" s="20">
        <v>50.55</v>
      </c>
      <c r="L392" s="20">
        <v>3</v>
      </c>
      <c r="M392" s="100" t="s">
        <v>3920</v>
      </c>
    </row>
    <row r="393" s="32" customFormat="1" customHeight="1" spans="1:13">
      <c r="A393" s="20">
        <v>279438</v>
      </c>
      <c r="B393" s="20" t="s">
        <v>3921</v>
      </c>
      <c r="C393" s="20" t="s">
        <v>3905</v>
      </c>
      <c r="D393" s="20" t="s">
        <v>3906</v>
      </c>
      <c r="E393" s="20" t="s">
        <v>3907</v>
      </c>
      <c r="F393" s="20" t="s">
        <v>3922</v>
      </c>
      <c r="G393" s="20" t="s">
        <v>3909</v>
      </c>
      <c r="H393" s="20" t="s">
        <v>3910</v>
      </c>
      <c r="I393" s="20" t="s">
        <v>3923</v>
      </c>
      <c r="J393" s="20">
        <v>1130</v>
      </c>
      <c r="K393" s="20">
        <v>60.861</v>
      </c>
      <c r="L393" s="20">
        <v>4</v>
      </c>
      <c r="M393" s="17" t="s">
        <v>3924</v>
      </c>
    </row>
    <row r="394" s="32" customFormat="1" customHeight="1" spans="1:13">
      <c r="A394" s="20">
        <v>293924</v>
      </c>
      <c r="B394" s="20" t="s">
        <v>3925</v>
      </c>
      <c r="C394" s="20" t="s">
        <v>3905</v>
      </c>
      <c r="D394" s="20" t="s">
        <v>3906</v>
      </c>
      <c r="E394" s="20" t="s">
        <v>3926</v>
      </c>
      <c r="F394" s="20" t="s">
        <v>3927</v>
      </c>
      <c r="G394" s="20" t="s">
        <v>3928</v>
      </c>
      <c r="H394" s="20" t="s">
        <v>3929</v>
      </c>
      <c r="I394" s="20" t="s">
        <v>3930</v>
      </c>
      <c r="J394" s="20">
        <v>1130</v>
      </c>
      <c r="K394" s="20">
        <v>68.14</v>
      </c>
      <c r="L394" s="20">
        <v>5</v>
      </c>
      <c r="M394" s="17" t="s">
        <v>3924</v>
      </c>
    </row>
    <row r="395" s="32" customFormat="1" customHeight="1" spans="1:13">
      <c r="A395" s="20">
        <v>293922</v>
      </c>
      <c r="B395" s="20" t="s">
        <v>3931</v>
      </c>
      <c r="C395" s="20" t="s">
        <v>3905</v>
      </c>
      <c r="D395" s="20" t="s">
        <v>3906</v>
      </c>
      <c r="E395" s="20" t="s">
        <v>3926</v>
      </c>
      <c r="F395" s="20" t="s">
        <v>3932</v>
      </c>
      <c r="G395" s="20" t="s">
        <v>3933</v>
      </c>
      <c r="H395" s="20" t="s">
        <v>3934</v>
      </c>
      <c r="I395" s="20" t="s">
        <v>3935</v>
      </c>
      <c r="J395" s="20">
        <v>1130</v>
      </c>
      <c r="K395" s="20">
        <v>71.529</v>
      </c>
      <c r="L395" s="20">
        <v>6</v>
      </c>
      <c r="M395" s="17" t="s">
        <v>3924</v>
      </c>
    </row>
    <row r="396" s="32" customFormat="1" customHeight="1" spans="1:13">
      <c r="A396" s="20">
        <v>279408</v>
      </c>
      <c r="B396" s="20" t="s">
        <v>3936</v>
      </c>
      <c r="C396" s="20" t="s">
        <v>3905</v>
      </c>
      <c r="D396" s="20" t="s">
        <v>3906</v>
      </c>
      <c r="E396" s="20" t="s">
        <v>3907</v>
      </c>
      <c r="F396" s="20" t="s">
        <v>3937</v>
      </c>
      <c r="G396" s="20" t="s">
        <v>3909</v>
      </c>
      <c r="H396" s="20" t="s">
        <v>3910</v>
      </c>
      <c r="I396" s="20" t="s">
        <v>3938</v>
      </c>
      <c r="J396" s="20">
        <v>1130</v>
      </c>
      <c r="K396" s="20">
        <v>79.265</v>
      </c>
      <c r="L396" s="20">
        <v>7</v>
      </c>
      <c r="M396" s="17" t="s">
        <v>3924</v>
      </c>
    </row>
    <row r="397" s="32" customFormat="1" customHeight="1" spans="1:13">
      <c r="A397" s="20">
        <v>277084</v>
      </c>
      <c r="B397" s="20" t="s">
        <v>3939</v>
      </c>
      <c r="C397" s="20" t="s">
        <v>3905</v>
      </c>
      <c r="D397" s="20" t="s">
        <v>3906</v>
      </c>
      <c r="E397" s="20" t="s">
        <v>3907</v>
      </c>
      <c r="F397" s="20" t="s">
        <v>3940</v>
      </c>
      <c r="G397" s="20" t="s">
        <v>3941</v>
      </c>
      <c r="H397" s="20" t="s">
        <v>3942</v>
      </c>
      <c r="I397" s="20" t="s">
        <v>3940</v>
      </c>
      <c r="J397" s="20">
        <v>1130</v>
      </c>
      <c r="K397" s="20">
        <v>80.513</v>
      </c>
      <c r="L397" s="20">
        <v>8</v>
      </c>
      <c r="M397" s="17" t="s">
        <v>3924</v>
      </c>
    </row>
    <row r="398" s="32" customFormat="1" customHeight="1" spans="1:13">
      <c r="A398" s="20">
        <v>293912</v>
      </c>
      <c r="B398" s="20" t="s">
        <v>3943</v>
      </c>
      <c r="C398" s="20" t="s">
        <v>3905</v>
      </c>
      <c r="D398" s="20" t="s">
        <v>3906</v>
      </c>
      <c r="E398" s="20" t="s">
        <v>3926</v>
      </c>
      <c r="F398" s="20" t="s">
        <v>3944</v>
      </c>
      <c r="G398" s="20" t="s">
        <v>3945</v>
      </c>
      <c r="H398" s="20" t="s">
        <v>3946</v>
      </c>
      <c r="I398" s="20" t="s">
        <v>3947</v>
      </c>
      <c r="J398" s="20">
        <v>1130</v>
      </c>
      <c r="K398" s="20">
        <v>92.066</v>
      </c>
      <c r="L398" s="20">
        <v>9</v>
      </c>
      <c r="M398" s="17" t="s">
        <v>3924</v>
      </c>
    </row>
    <row r="399" s="32" customFormat="1" customHeight="1" spans="1:13">
      <c r="A399" s="20">
        <v>290276</v>
      </c>
      <c r="B399" s="20" t="s">
        <v>3948</v>
      </c>
      <c r="C399" s="20" t="s">
        <v>3905</v>
      </c>
      <c r="D399" s="20" t="s">
        <v>3906</v>
      </c>
      <c r="E399" s="20" t="s">
        <v>3907</v>
      </c>
      <c r="F399" s="20" t="s">
        <v>3949</v>
      </c>
      <c r="G399" s="20" t="s">
        <v>3950</v>
      </c>
      <c r="H399" s="20" t="s">
        <v>3951</v>
      </c>
      <c r="I399" s="20" t="s">
        <v>3952</v>
      </c>
      <c r="J399" s="20">
        <v>1130</v>
      </c>
      <c r="K399" s="20">
        <v>93.553</v>
      </c>
      <c r="L399" s="20">
        <v>10</v>
      </c>
      <c r="M399" s="17" t="s">
        <v>3924</v>
      </c>
    </row>
    <row r="400" s="32" customFormat="1" customHeight="1" spans="1:13">
      <c r="A400" s="20">
        <v>293910</v>
      </c>
      <c r="B400" s="20" t="s">
        <v>3953</v>
      </c>
      <c r="C400" s="20" t="s">
        <v>3905</v>
      </c>
      <c r="D400" s="20" t="s">
        <v>3906</v>
      </c>
      <c r="E400" s="20" t="s">
        <v>3926</v>
      </c>
      <c r="F400" s="20" t="s">
        <v>3954</v>
      </c>
      <c r="G400" s="20" t="s">
        <v>3928</v>
      </c>
      <c r="H400" s="20" t="s">
        <v>3955</v>
      </c>
      <c r="I400" s="20" t="s">
        <v>3956</v>
      </c>
      <c r="J400" s="20">
        <v>1130</v>
      </c>
      <c r="K400" s="20">
        <v>98.965</v>
      </c>
      <c r="L400" s="20">
        <v>11</v>
      </c>
      <c r="M400" s="103" t="s">
        <v>3957</v>
      </c>
    </row>
    <row r="401" s="32" customFormat="1" customHeight="1" spans="1:13">
      <c r="A401" s="20">
        <v>293885</v>
      </c>
      <c r="B401" s="20" t="s">
        <v>3958</v>
      </c>
      <c r="C401" s="20" t="s">
        <v>3905</v>
      </c>
      <c r="D401" s="20" t="s">
        <v>3906</v>
      </c>
      <c r="E401" s="20" t="s">
        <v>3907</v>
      </c>
      <c r="F401" s="20" t="s">
        <v>3959</v>
      </c>
      <c r="G401" s="20" t="s">
        <v>3960</v>
      </c>
      <c r="H401" s="20" t="s">
        <v>3961</v>
      </c>
      <c r="I401" s="20" t="s">
        <v>3962</v>
      </c>
      <c r="J401" s="20">
        <v>1130</v>
      </c>
      <c r="K401" s="20">
        <v>104.533</v>
      </c>
      <c r="L401" s="20">
        <v>12</v>
      </c>
      <c r="M401" s="103" t="s">
        <v>3957</v>
      </c>
    </row>
    <row r="402" s="32" customFormat="1" customHeight="1" spans="1:13">
      <c r="A402" s="20">
        <v>293925</v>
      </c>
      <c r="B402" s="20" t="s">
        <v>3963</v>
      </c>
      <c r="C402" s="20" t="s">
        <v>3905</v>
      </c>
      <c r="D402" s="20" t="s">
        <v>3906</v>
      </c>
      <c r="E402" s="20" t="s">
        <v>3926</v>
      </c>
      <c r="F402" s="20" t="s">
        <v>3964</v>
      </c>
      <c r="G402" s="20" t="s">
        <v>3965</v>
      </c>
      <c r="H402" s="20" t="s">
        <v>3966</v>
      </c>
      <c r="I402" s="20" t="s">
        <v>3967</v>
      </c>
      <c r="J402" s="20">
        <v>1130</v>
      </c>
      <c r="K402" s="20">
        <v>111.449</v>
      </c>
      <c r="L402" s="20">
        <v>13</v>
      </c>
      <c r="M402" s="103" t="s">
        <v>3957</v>
      </c>
    </row>
    <row r="403" s="32" customFormat="1" customHeight="1" spans="1:13">
      <c r="A403" s="20">
        <v>293909</v>
      </c>
      <c r="B403" s="20" t="s">
        <v>3968</v>
      </c>
      <c r="C403" s="20" t="s">
        <v>3905</v>
      </c>
      <c r="D403" s="20" t="s">
        <v>3906</v>
      </c>
      <c r="E403" s="20" t="s">
        <v>3926</v>
      </c>
      <c r="F403" s="20" t="s">
        <v>3969</v>
      </c>
      <c r="G403" s="20" t="s">
        <v>3970</v>
      </c>
      <c r="H403" s="20" t="s">
        <v>3971</v>
      </c>
      <c r="I403" s="20" t="s">
        <v>3972</v>
      </c>
      <c r="J403" s="20">
        <v>1130</v>
      </c>
      <c r="K403" s="20">
        <v>117.107</v>
      </c>
      <c r="L403" s="20">
        <v>14</v>
      </c>
      <c r="M403" s="103" t="s">
        <v>3957</v>
      </c>
    </row>
    <row r="404" s="32" customFormat="1" customHeight="1" spans="1:13">
      <c r="A404" s="20">
        <v>293886</v>
      </c>
      <c r="B404" s="20" t="s">
        <v>3973</v>
      </c>
      <c r="C404" s="20" t="s">
        <v>3905</v>
      </c>
      <c r="D404" s="20" t="s">
        <v>3906</v>
      </c>
      <c r="E404" s="20" t="s">
        <v>3907</v>
      </c>
      <c r="F404" s="20" t="s">
        <v>3974</v>
      </c>
      <c r="G404" s="20" t="s">
        <v>3975</v>
      </c>
      <c r="H404" s="20" t="s">
        <v>3961</v>
      </c>
      <c r="I404" s="20" t="s">
        <v>3976</v>
      </c>
      <c r="J404" s="20">
        <v>1130</v>
      </c>
      <c r="K404" s="20">
        <v>125.168</v>
      </c>
      <c r="L404" s="20">
        <v>15</v>
      </c>
      <c r="M404" s="103" t="s">
        <v>3957</v>
      </c>
    </row>
    <row r="405" s="32" customFormat="1" customHeight="1" spans="1:13">
      <c r="A405" s="20">
        <v>293887</v>
      </c>
      <c r="B405" s="20" t="s">
        <v>3977</v>
      </c>
      <c r="C405" s="20" t="s">
        <v>3905</v>
      </c>
      <c r="D405" s="20" t="s">
        <v>3906</v>
      </c>
      <c r="E405" s="20" t="s">
        <v>3907</v>
      </c>
      <c r="F405" s="20" t="s">
        <v>3978</v>
      </c>
      <c r="G405" s="20" t="s">
        <v>3975</v>
      </c>
      <c r="H405" s="20" t="s">
        <v>3961</v>
      </c>
      <c r="I405" s="20" t="s">
        <v>3979</v>
      </c>
      <c r="J405" s="20">
        <v>1130</v>
      </c>
      <c r="K405" s="20">
        <v>137.626</v>
      </c>
      <c r="L405" s="20">
        <v>16</v>
      </c>
      <c r="M405" s="103" t="s">
        <v>3957</v>
      </c>
    </row>
    <row r="406" s="32" customFormat="1" customHeight="1" spans="1:13">
      <c r="A406" s="20">
        <v>293889</v>
      </c>
      <c r="B406" s="20" t="s">
        <v>3980</v>
      </c>
      <c r="C406" s="20" t="s">
        <v>3905</v>
      </c>
      <c r="D406" s="20" t="s">
        <v>3906</v>
      </c>
      <c r="E406" s="20" t="s">
        <v>3907</v>
      </c>
      <c r="F406" s="20" t="s">
        <v>3981</v>
      </c>
      <c r="G406" s="20" t="s">
        <v>3975</v>
      </c>
      <c r="H406" s="20" t="s">
        <v>3961</v>
      </c>
      <c r="I406" s="20" t="s">
        <v>3982</v>
      </c>
      <c r="J406" s="20">
        <v>1130</v>
      </c>
      <c r="K406" s="20">
        <v>154.057</v>
      </c>
      <c r="L406" s="20">
        <v>17</v>
      </c>
      <c r="M406" s="103" t="s">
        <v>3957</v>
      </c>
    </row>
    <row r="407" s="32" customFormat="1" customHeight="1" spans="1:13">
      <c r="A407" s="20">
        <v>279459</v>
      </c>
      <c r="B407" s="20" t="s">
        <v>3983</v>
      </c>
      <c r="C407" s="20" t="s">
        <v>3905</v>
      </c>
      <c r="D407" s="20" t="s">
        <v>3906</v>
      </c>
      <c r="E407" s="20" t="s">
        <v>3907</v>
      </c>
      <c r="F407" s="20" t="s">
        <v>3984</v>
      </c>
      <c r="G407" s="20" t="s">
        <v>3909</v>
      </c>
      <c r="H407" s="20" t="s">
        <v>3910</v>
      </c>
      <c r="I407" s="20" t="s">
        <v>3985</v>
      </c>
      <c r="J407" s="20">
        <v>1030</v>
      </c>
      <c r="K407" s="20">
        <v>53.774</v>
      </c>
      <c r="L407" s="20">
        <v>18</v>
      </c>
      <c r="M407" s="103" t="s">
        <v>3957</v>
      </c>
    </row>
    <row r="408" s="32" customFormat="1" customHeight="1" spans="1:13">
      <c r="A408" s="20">
        <v>279512</v>
      </c>
      <c r="B408" s="20" t="s">
        <v>3986</v>
      </c>
      <c r="C408" s="20" t="s">
        <v>3905</v>
      </c>
      <c r="D408" s="20" t="s">
        <v>3906</v>
      </c>
      <c r="E408" s="20" t="s">
        <v>3907</v>
      </c>
      <c r="F408" s="20" t="s">
        <v>3987</v>
      </c>
      <c r="G408" s="20" t="s">
        <v>3909</v>
      </c>
      <c r="H408" s="20" t="s">
        <v>3910</v>
      </c>
      <c r="I408" s="20" t="s">
        <v>3988</v>
      </c>
      <c r="J408" s="20">
        <v>1030</v>
      </c>
      <c r="K408" s="20">
        <v>55.454</v>
      </c>
      <c r="L408" s="20">
        <v>19</v>
      </c>
      <c r="M408" s="103" t="s">
        <v>3957</v>
      </c>
    </row>
    <row r="409" s="32" customFormat="1" customHeight="1" spans="1:13">
      <c r="A409" s="20">
        <v>293913</v>
      </c>
      <c r="B409" s="20" t="s">
        <v>3989</v>
      </c>
      <c r="C409" s="20" t="s">
        <v>3905</v>
      </c>
      <c r="D409" s="20" t="s">
        <v>3906</v>
      </c>
      <c r="E409" s="20" t="s">
        <v>3926</v>
      </c>
      <c r="F409" s="20" t="s">
        <v>3990</v>
      </c>
      <c r="G409" s="20" t="s">
        <v>3991</v>
      </c>
      <c r="H409" s="20" t="s">
        <v>3946</v>
      </c>
      <c r="I409" s="20" t="s">
        <v>3992</v>
      </c>
      <c r="J409" s="20">
        <v>900</v>
      </c>
      <c r="K409" s="20">
        <v>95.424</v>
      </c>
      <c r="L409" s="20">
        <v>20</v>
      </c>
      <c r="M409" s="103" t="s">
        <v>3957</v>
      </c>
    </row>
    <row r="410" s="32" customFormat="1" customHeight="1" spans="1:13">
      <c r="A410" s="20"/>
      <c r="B410" s="20"/>
      <c r="C410" s="20"/>
      <c r="D410" s="20"/>
      <c r="E410" s="20"/>
      <c r="F410" s="20"/>
      <c r="G410" s="20"/>
      <c r="H410" s="20"/>
      <c r="I410" s="20"/>
      <c r="J410" s="20"/>
      <c r="K410" s="20"/>
      <c r="L410" s="20"/>
      <c r="M410" s="103"/>
    </row>
    <row r="411" s="81" customFormat="1" customHeight="1" spans="1:13">
      <c r="A411" s="28" t="s">
        <v>1</v>
      </c>
      <c r="B411" s="28" t="s">
        <v>2</v>
      </c>
      <c r="C411" s="28" t="s">
        <v>380</v>
      </c>
      <c r="D411" s="28" t="s">
        <v>381</v>
      </c>
      <c r="E411" s="28" t="s">
        <v>382</v>
      </c>
      <c r="F411" s="28" t="s">
        <v>3</v>
      </c>
      <c r="G411" s="28" t="s">
        <v>4</v>
      </c>
      <c r="H411" s="28" t="s">
        <v>5</v>
      </c>
      <c r="I411" s="28" t="s">
        <v>3993</v>
      </c>
      <c r="J411" s="28" t="s">
        <v>2297</v>
      </c>
      <c r="K411" s="28" t="s">
        <v>2299</v>
      </c>
      <c r="L411" s="77" t="s">
        <v>2299</v>
      </c>
      <c r="M411" s="14" t="s">
        <v>7</v>
      </c>
    </row>
    <row r="412" customHeight="1" spans="1:13">
      <c r="A412" s="20">
        <v>289252</v>
      </c>
      <c r="B412" s="20" t="s">
        <v>3994</v>
      </c>
      <c r="C412" s="20" t="s">
        <v>3905</v>
      </c>
      <c r="D412" s="20" t="s">
        <v>3995</v>
      </c>
      <c r="E412" s="20" t="s">
        <v>3996</v>
      </c>
      <c r="F412" s="166" t="s">
        <v>3997</v>
      </c>
      <c r="G412" s="166" t="s">
        <v>3998</v>
      </c>
      <c r="H412" s="166" t="s">
        <v>3999</v>
      </c>
      <c r="I412" s="166" t="s">
        <v>4000</v>
      </c>
      <c r="J412" s="166"/>
      <c r="K412" s="166" t="s">
        <v>2912</v>
      </c>
      <c r="L412" s="166">
        <v>1</v>
      </c>
      <c r="M412" s="100" t="s">
        <v>3912</v>
      </c>
    </row>
    <row r="413" customHeight="1" spans="1:13">
      <c r="A413" s="20">
        <v>293914</v>
      </c>
      <c r="B413" s="20" t="s">
        <v>4001</v>
      </c>
      <c r="C413" s="20" t="s">
        <v>3905</v>
      </c>
      <c r="D413" s="20" t="s">
        <v>3995</v>
      </c>
      <c r="E413" s="20" t="s">
        <v>4002</v>
      </c>
      <c r="F413" s="166" t="s">
        <v>4003</v>
      </c>
      <c r="G413" s="166" t="s">
        <v>4003</v>
      </c>
      <c r="H413" s="166" t="s">
        <v>4004</v>
      </c>
      <c r="I413" s="166" t="s">
        <v>4005</v>
      </c>
      <c r="J413" s="166"/>
      <c r="K413" s="166" t="s">
        <v>2912</v>
      </c>
      <c r="L413" s="166">
        <v>2</v>
      </c>
      <c r="M413" s="100" t="s">
        <v>3912</v>
      </c>
    </row>
    <row r="414" customHeight="1" spans="1:13">
      <c r="A414" s="20">
        <v>279055</v>
      </c>
      <c r="B414" s="20" t="s">
        <v>4006</v>
      </c>
      <c r="C414" s="20" t="s">
        <v>3905</v>
      </c>
      <c r="D414" s="20" t="s">
        <v>3995</v>
      </c>
      <c r="E414" s="20" t="s">
        <v>3996</v>
      </c>
      <c r="F414" s="166" t="s">
        <v>4007</v>
      </c>
      <c r="G414" s="166" t="s">
        <v>4008</v>
      </c>
      <c r="H414" s="166" t="s">
        <v>4009</v>
      </c>
      <c r="I414" s="166" t="s">
        <v>4010</v>
      </c>
      <c r="J414" s="166"/>
      <c r="K414" s="166" t="s">
        <v>2912</v>
      </c>
      <c r="L414" s="166">
        <v>3</v>
      </c>
      <c r="M414" s="100" t="s">
        <v>3916</v>
      </c>
    </row>
    <row r="415" customHeight="1" spans="1:13">
      <c r="A415" s="20">
        <v>279064</v>
      </c>
      <c r="B415" s="20" t="s">
        <v>4011</v>
      </c>
      <c r="C415" s="20" t="s">
        <v>3905</v>
      </c>
      <c r="D415" s="20" t="s">
        <v>3995</v>
      </c>
      <c r="E415" s="20" t="s">
        <v>3996</v>
      </c>
      <c r="F415" s="166" t="s">
        <v>4012</v>
      </c>
      <c r="G415" s="166" t="s">
        <v>4008</v>
      </c>
      <c r="H415" s="166" t="s">
        <v>4009</v>
      </c>
      <c r="I415" s="166" t="s">
        <v>4013</v>
      </c>
      <c r="J415" s="166"/>
      <c r="K415" s="166" t="s">
        <v>2912</v>
      </c>
      <c r="L415" s="166">
        <v>4</v>
      </c>
      <c r="M415" s="100" t="s">
        <v>3916</v>
      </c>
    </row>
    <row r="416" customHeight="1" spans="1:13">
      <c r="A416" s="20">
        <v>293916</v>
      </c>
      <c r="B416" s="20" t="s">
        <v>4014</v>
      </c>
      <c r="C416" s="20" t="s">
        <v>3905</v>
      </c>
      <c r="D416" s="20" t="s">
        <v>3995</v>
      </c>
      <c r="E416" s="20" t="s">
        <v>4002</v>
      </c>
      <c r="F416" s="166" t="s">
        <v>4015</v>
      </c>
      <c r="G416" s="166" t="s">
        <v>4016</v>
      </c>
      <c r="H416" s="166" t="s">
        <v>4017</v>
      </c>
      <c r="I416" s="166" t="s">
        <v>4018</v>
      </c>
      <c r="J416" s="166"/>
      <c r="K416" s="166" t="s">
        <v>2912</v>
      </c>
      <c r="L416" s="166">
        <v>5</v>
      </c>
      <c r="M416" s="100" t="s">
        <v>3920</v>
      </c>
    </row>
    <row r="417" customHeight="1" spans="1:13">
      <c r="A417" s="20">
        <v>293915</v>
      </c>
      <c r="B417" s="20" t="s">
        <v>4019</v>
      </c>
      <c r="C417" s="20" t="s">
        <v>3905</v>
      </c>
      <c r="D417" s="20" t="s">
        <v>3995</v>
      </c>
      <c r="E417" s="20" t="s">
        <v>4002</v>
      </c>
      <c r="F417" s="166" t="s">
        <v>4020</v>
      </c>
      <c r="G417" s="166" t="s">
        <v>4021</v>
      </c>
      <c r="H417" s="166" t="s">
        <v>4022</v>
      </c>
      <c r="I417" s="166" t="s">
        <v>4023</v>
      </c>
      <c r="J417" s="166"/>
      <c r="K417" s="166" t="s">
        <v>2912</v>
      </c>
      <c r="L417" s="166">
        <v>6</v>
      </c>
      <c r="M417" s="100" t="s">
        <v>3920</v>
      </c>
    </row>
    <row r="418" customHeight="1" spans="1:13">
      <c r="A418" s="20">
        <v>279525</v>
      </c>
      <c r="B418" s="20" t="s">
        <v>4024</v>
      </c>
      <c r="C418" s="20" t="s">
        <v>3905</v>
      </c>
      <c r="D418" s="20" t="s">
        <v>3995</v>
      </c>
      <c r="E418" s="20" t="s">
        <v>3996</v>
      </c>
      <c r="F418" s="166" t="s">
        <v>4025</v>
      </c>
      <c r="G418" s="166" t="s">
        <v>3909</v>
      </c>
      <c r="H418" s="166" t="s">
        <v>3910</v>
      </c>
      <c r="I418" s="166" t="s">
        <v>4026</v>
      </c>
      <c r="J418" s="166"/>
      <c r="K418" s="166" t="s">
        <v>2912</v>
      </c>
      <c r="L418" s="166">
        <v>7</v>
      </c>
      <c r="M418" s="17" t="s">
        <v>3924</v>
      </c>
    </row>
    <row r="419" customHeight="1" spans="1:13">
      <c r="A419" s="20">
        <v>279327</v>
      </c>
      <c r="B419" s="20" t="s">
        <v>4027</v>
      </c>
      <c r="C419" s="20" t="s">
        <v>3905</v>
      </c>
      <c r="D419" s="20" t="s">
        <v>3995</v>
      </c>
      <c r="E419" s="20" t="s">
        <v>3996</v>
      </c>
      <c r="F419" s="166" t="s">
        <v>4028</v>
      </c>
      <c r="G419" s="166" t="s">
        <v>4029</v>
      </c>
      <c r="H419" s="166" t="s">
        <v>4030</v>
      </c>
      <c r="I419" s="166" t="s">
        <v>4031</v>
      </c>
      <c r="J419" s="166"/>
      <c r="K419" s="166" t="s">
        <v>2912</v>
      </c>
      <c r="L419" s="166">
        <v>8</v>
      </c>
      <c r="M419" s="17" t="s">
        <v>3924</v>
      </c>
    </row>
    <row r="420" customHeight="1" spans="1:13">
      <c r="A420" s="20">
        <v>279070</v>
      </c>
      <c r="B420" s="20" t="s">
        <v>4032</v>
      </c>
      <c r="C420" s="20" t="s">
        <v>3905</v>
      </c>
      <c r="D420" s="20" t="s">
        <v>3995</v>
      </c>
      <c r="E420" s="20" t="s">
        <v>3996</v>
      </c>
      <c r="F420" s="166" t="s">
        <v>4033</v>
      </c>
      <c r="G420" s="166" t="s">
        <v>4029</v>
      </c>
      <c r="H420" s="166" t="s">
        <v>4030</v>
      </c>
      <c r="I420" s="166" t="s">
        <v>4034</v>
      </c>
      <c r="J420" s="166"/>
      <c r="K420" s="166" t="s">
        <v>2912</v>
      </c>
      <c r="L420" s="166">
        <v>9</v>
      </c>
      <c r="M420" s="17" t="s">
        <v>3924</v>
      </c>
    </row>
    <row r="421" customHeight="1" spans="1:13">
      <c r="A421" s="20">
        <v>279289</v>
      </c>
      <c r="B421" s="20" t="s">
        <v>4035</v>
      </c>
      <c r="C421" s="20" t="s">
        <v>3905</v>
      </c>
      <c r="D421" s="20" t="s">
        <v>3995</v>
      </c>
      <c r="E421" s="20" t="s">
        <v>3996</v>
      </c>
      <c r="F421" s="166" t="s">
        <v>4036</v>
      </c>
      <c r="G421" s="166" t="s">
        <v>4029</v>
      </c>
      <c r="H421" s="166" t="s">
        <v>4037</v>
      </c>
      <c r="I421" s="166" t="s">
        <v>4038</v>
      </c>
      <c r="J421" s="166"/>
      <c r="K421" s="166" t="s">
        <v>2912</v>
      </c>
      <c r="L421" s="166">
        <v>10</v>
      </c>
      <c r="M421" s="17" t="s">
        <v>3924</v>
      </c>
    </row>
    <row r="422" customHeight="1" spans="1:13">
      <c r="A422" s="20">
        <v>293911</v>
      </c>
      <c r="B422" s="20" t="s">
        <v>4039</v>
      </c>
      <c r="C422" s="20" t="s">
        <v>3905</v>
      </c>
      <c r="D422" s="20" t="s">
        <v>3995</v>
      </c>
      <c r="E422" s="20" t="s">
        <v>4002</v>
      </c>
      <c r="F422" s="166" t="s">
        <v>4040</v>
      </c>
      <c r="G422" s="166" t="s">
        <v>3928</v>
      </c>
      <c r="H422" s="166" t="s">
        <v>4041</v>
      </c>
      <c r="I422" s="166" t="s">
        <v>4042</v>
      </c>
      <c r="J422" s="166"/>
      <c r="K422" s="166" t="s">
        <v>2912</v>
      </c>
      <c r="L422" s="166">
        <v>11</v>
      </c>
      <c r="M422" s="17" t="s">
        <v>3924</v>
      </c>
    </row>
    <row r="423" customHeight="1" spans="1:13">
      <c r="A423" s="20">
        <v>278810</v>
      </c>
      <c r="B423" s="20" t="s">
        <v>4043</v>
      </c>
      <c r="C423" s="20" t="s">
        <v>3905</v>
      </c>
      <c r="D423" s="20" t="s">
        <v>3995</v>
      </c>
      <c r="E423" s="20" t="s">
        <v>3996</v>
      </c>
      <c r="F423" s="166" t="s">
        <v>4044</v>
      </c>
      <c r="G423" s="166" t="s">
        <v>4045</v>
      </c>
      <c r="H423" s="166" t="s">
        <v>4046</v>
      </c>
      <c r="I423" s="166" t="s">
        <v>4047</v>
      </c>
      <c r="J423" s="166"/>
      <c r="K423" s="166" t="s">
        <v>2912</v>
      </c>
      <c r="L423" s="166">
        <v>12</v>
      </c>
      <c r="M423" s="17" t="s">
        <v>3924</v>
      </c>
    </row>
    <row r="424" customHeight="1" spans="1:13">
      <c r="A424" s="20">
        <v>293906</v>
      </c>
      <c r="B424" s="20" t="s">
        <v>4048</v>
      </c>
      <c r="C424" s="20" t="s">
        <v>3905</v>
      </c>
      <c r="D424" s="20" t="s">
        <v>3995</v>
      </c>
      <c r="E424" s="20" t="s">
        <v>4002</v>
      </c>
      <c r="F424" s="166" t="s">
        <v>4049</v>
      </c>
      <c r="G424" s="166" t="s">
        <v>3928</v>
      </c>
      <c r="H424" s="166" t="s">
        <v>4050</v>
      </c>
      <c r="I424" s="166" t="s">
        <v>4051</v>
      </c>
      <c r="J424" s="166"/>
      <c r="K424" s="166" t="s">
        <v>3083</v>
      </c>
      <c r="L424" s="166">
        <v>13</v>
      </c>
      <c r="M424" s="103" t="s">
        <v>3957</v>
      </c>
    </row>
    <row r="425" customHeight="1" spans="1:13">
      <c r="A425" s="20">
        <v>279519</v>
      </c>
      <c r="B425" s="20" t="s">
        <v>4052</v>
      </c>
      <c r="C425" s="20" t="s">
        <v>3905</v>
      </c>
      <c r="D425" s="20" t="s">
        <v>3995</v>
      </c>
      <c r="E425" s="20" t="s">
        <v>3996</v>
      </c>
      <c r="F425" s="166" t="s">
        <v>4053</v>
      </c>
      <c r="G425" s="166" t="s">
        <v>3909</v>
      </c>
      <c r="H425" s="166" t="s">
        <v>3910</v>
      </c>
      <c r="I425" s="166" t="s">
        <v>4054</v>
      </c>
      <c r="J425" s="166"/>
      <c r="K425" s="166" t="s">
        <v>3083</v>
      </c>
      <c r="L425" s="166">
        <v>14</v>
      </c>
      <c r="M425" s="103" t="s">
        <v>3957</v>
      </c>
    </row>
    <row r="426" customHeight="1" spans="1:13">
      <c r="A426" s="20">
        <v>289228</v>
      </c>
      <c r="B426" s="20" t="s">
        <v>4055</v>
      </c>
      <c r="C426" s="20" t="s">
        <v>3905</v>
      </c>
      <c r="D426" s="20" t="s">
        <v>3995</v>
      </c>
      <c r="E426" s="20" t="s">
        <v>3996</v>
      </c>
      <c r="F426" s="167" t="s">
        <v>4056</v>
      </c>
      <c r="G426" s="167" t="s">
        <v>3998</v>
      </c>
      <c r="H426" s="166" t="s">
        <v>3999</v>
      </c>
      <c r="I426" s="166" t="s">
        <v>4057</v>
      </c>
      <c r="J426" s="166"/>
      <c r="K426" s="166" t="s">
        <v>3083</v>
      </c>
      <c r="L426" s="167">
        <v>15</v>
      </c>
      <c r="M426" s="103" t="s">
        <v>3957</v>
      </c>
    </row>
    <row r="427" customHeight="1" spans="1:13">
      <c r="A427" s="20">
        <v>293917</v>
      </c>
      <c r="B427" s="20" t="s">
        <v>4058</v>
      </c>
      <c r="C427" s="20" t="s">
        <v>3905</v>
      </c>
      <c r="D427" s="20" t="s">
        <v>3995</v>
      </c>
      <c r="E427" s="21" t="s">
        <v>4002</v>
      </c>
      <c r="F427" s="166" t="s">
        <v>4059</v>
      </c>
      <c r="G427" s="166" t="s">
        <v>3928</v>
      </c>
      <c r="H427" s="166" t="s">
        <v>4060</v>
      </c>
      <c r="I427" s="166" t="s">
        <v>4061</v>
      </c>
      <c r="J427" s="166"/>
      <c r="K427" s="166" t="s">
        <v>3083</v>
      </c>
      <c r="L427" s="166">
        <v>16</v>
      </c>
      <c r="M427" s="103" t="s">
        <v>3957</v>
      </c>
    </row>
    <row r="428" customHeight="1" spans="1:13">
      <c r="A428" s="20">
        <v>293908</v>
      </c>
      <c r="B428" s="20" t="s">
        <v>4062</v>
      </c>
      <c r="C428" s="20" t="s">
        <v>3905</v>
      </c>
      <c r="D428" s="20" t="s">
        <v>3995</v>
      </c>
      <c r="E428" s="21" t="s">
        <v>4002</v>
      </c>
      <c r="F428" s="166" t="s">
        <v>4063</v>
      </c>
      <c r="G428" s="166" t="s">
        <v>4064</v>
      </c>
      <c r="H428" s="166" t="s">
        <v>4065</v>
      </c>
      <c r="I428" s="166" t="s">
        <v>4066</v>
      </c>
      <c r="J428" s="166"/>
      <c r="K428" s="166" t="s">
        <v>3083</v>
      </c>
      <c r="L428" s="166">
        <v>17</v>
      </c>
      <c r="M428" s="103" t="s">
        <v>3957</v>
      </c>
    </row>
    <row r="429" customHeight="1" spans="1:13">
      <c r="A429" s="20">
        <v>293907</v>
      </c>
      <c r="B429" s="20" t="s">
        <v>4067</v>
      </c>
      <c r="C429" s="20" t="s">
        <v>3905</v>
      </c>
      <c r="D429" s="20" t="s">
        <v>3995</v>
      </c>
      <c r="E429" s="21" t="s">
        <v>4002</v>
      </c>
      <c r="F429" s="166" t="s">
        <v>4068</v>
      </c>
      <c r="G429" s="166" t="s">
        <v>4064</v>
      </c>
      <c r="H429" s="166" t="s">
        <v>4069</v>
      </c>
      <c r="I429" s="166" t="s">
        <v>4070</v>
      </c>
      <c r="J429" s="166"/>
      <c r="K429" s="166" t="s">
        <v>3083</v>
      </c>
      <c r="L429" s="166">
        <v>18</v>
      </c>
      <c r="M429" s="103" t="s">
        <v>3957</v>
      </c>
    </row>
    <row r="430" customHeight="1" spans="1:13">
      <c r="A430" s="20">
        <v>290705</v>
      </c>
      <c r="B430" s="20" t="s">
        <v>4071</v>
      </c>
      <c r="C430" s="20" t="s">
        <v>3905</v>
      </c>
      <c r="D430" s="20" t="s">
        <v>3995</v>
      </c>
      <c r="E430" s="21" t="s">
        <v>3996</v>
      </c>
      <c r="F430" s="166" t="s">
        <v>4072</v>
      </c>
      <c r="G430" s="166" t="s">
        <v>4073</v>
      </c>
      <c r="H430" s="166" t="s">
        <v>4074</v>
      </c>
      <c r="I430" s="166" t="s">
        <v>4075</v>
      </c>
      <c r="J430" s="166"/>
      <c r="K430" s="166" t="s">
        <v>3083</v>
      </c>
      <c r="L430" s="166">
        <v>19</v>
      </c>
      <c r="M430" s="103" t="s">
        <v>3957</v>
      </c>
    </row>
    <row r="431" customHeight="1" spans="1:13">
      <c r="A431" s="20">
        <v>293888</v>
      </c>
      <c r="B431" s="20" t="s">
        <v>4076</v>
      </c>
      <c r="C431" s="20" t="s">
        <v>3905</v>
      </c>
      <c r="D431" s="20" t="s">
        <v>3995</v>
      </c>
      <c r="E431" s="21" t="s">
        <v>4002</v>
      </c>
      <c r="F431" s="166" t="s">
        <v>4077</v>
      </c>
      <c r="G431" s="166" t="s">
        <v>4078</v>
      </c>
      <c r="H431" s="166" t="s">
        <v>4079</v>
      </c>
      <c r="I431" s="166" t="s">
        <v>4080</v>
      </c>
      <c r="J431" s="166"/>
      <c r="K431" s="166" t="s">
        <v>3083</v>
      </c>
      <c r="L431" s="166">
        <v>20</v>
      </c>
      <c r="M431" s="103" t="s">
        <v>3957</v>
      </c>
    </row>
    <row r="432" customHeight="1" spans="1:13">
      <c r="A432" s="20">
        <v>278809</v>
      </c>
      <c r="B432" s="20" t="s">
        <v>4081</v>
      </c>
      <c r="C432" s="20" t="s">
        <v>3905</v>
      </c>
      <c r="D432" s="20" t="s">
        <v>3995</v>
      </c>
      <c r="E432" s="21" t="s">
        <v>3996</v>
      </c>
      <c r="F432" s="166" t="s">
        <v>4082</v>
      </c>
      <c r="G432" s="166" t="s">
        <v>4045</v>
      </c>
      <c r="H432" s="166" t="s">
        <v>4046</v>
      </c>
      <c r="I432" s="166" t="s">
        <v>4083</v>
      </c>
      <c r="J432" s="166"/>
      <c r="K432" s="166" t="s">
        <v>3083</v>
      </c>
      <c r="L432" s="166">
        <v>21</v>
      </c>
      <c r="M432" s="103" t="s">
        <v>3957</v>
      </c>
    </row>
    <row r="433" customHeight="1" spans="1:13">
      <c r="A433" s="20">
        <v>276622</v>
      </c>
      <c r="B433" s="20" t="s">
        <v>4084</v>
      </c>
      <c r="C433" s="20" t="s">
        <v>3905</v>
      </c>
      <c r="D433" s="20" t="s">
        <v>3995</v>
      </c>
      <c r="E433" s="21" t="s">
        <v>3996</v>
      </c>
      <c r="F433" s="166" t="s">
        <v>4085</v>
      </c>
      <c r="G433" s="166" t="s">
        <v>4086</v>
      </c>
      <c r="H433" s="166" t="s">
        <v>4087</v>
      </c>
      <c r="I433" s="166" t="s">
        <v>4088</v>
      </c>
      <c r="J433" s="166"/>
      <c r="K433" s="166" t="s">
        <v>3083</v>
      </c>
      <c r="L433" s="166">
        <v>22</v>
      </c>
      <c r="M433" s="103" t="s">
        <v>3957</v>
      </c>
    </row>
    <row r="434" customHeight="1" spans="1:13">
      <c r="A434" s="20">
        <v>277011</v>
      </c>
      <c r="B434" s="20" t="s">
        <v>4089</v>
      </c>
      <c r="C434" s="20" t="s">
        <v>3905</v>
      </c>
      <c r="D434" s="20" t="s">
        <v>3995</v>
      </c>
      <c r="E434" s="21" t="s">
        <v>3996</v>
      </c>
      <c r="F434" s="166" t="s">
        <v>4090</v>
      </c>
      <c r="G434" s="166" t="s">
        <v>4091</v>
      </c>
      <c r="H434" s="166" t="s">
        <v>4087</v>
      </c>
      <c r="I434" s="166" t="s">
        <v>4092</v>
      </c>
      <c r="J434" s="166"/>
      <c r="K434" s="166" t="s">
        <v>3083</v>
      </c>
      <c r="L434" s="166">
        <v>23</v>
      </c>
      <c r="M434" s="103" t="s">
        <v>3957</v>
      </c>
    </row>
    <row r="435" customHeight="1" spans="1:13">
      <c r="F435" s="166"/>
      <c r="G435" s="166"/>
      <c r="H435" s="166"/>
      <c r="I435" s="166"/>
      <c r="J435" s="166"/>
      <c r="K435" s="166"/>
      <c r="L435" s="166"/>
      <c r="M435" s="28"/>
    </row>
    <row r="436" customHeight="1" spans="1:13">
      <c r="A436" s="20">
        <v>293897</v>
      </c>
      <c r="B436" s="20" t="s">
        <v>4093</v>
      </c>
      <c r="C436" s="20" t="s">
        <v>3905</v>
      </c>
      <c r="D436" s="20" t="s">
        <v>4094</v>
      </c>
      <c r="E436" s="21" t="s">
        <v>3996</v>
      </c>
      <c r="F436" s="166" t="s">
        <v>4095</v>
      </c>
      <c r="G436" s="166" t="s">
        <v>4096</v>
      </c>
      <c r="H436" s="166" t="s">
        <v>4097</v>
      </c>
      <c r="I436" s="166" t="s">
        <v>4098</v>
      </c>
      <c r="J436" s="166"/>
      <c r="K436" s="168" t="s">
        <v>3346</v>
      </c>
      <c r="L436" s="20">
        <v>1</v>
      </c>
      <c r="M436" s="100" t="s">
        <v>3912</v>
      </c>
    </row>
    <row r="437" customHeight="1" spans="1:13">
      <c r="A437" s="20">
        <v>293918</v>
      </c>
      <c r="B437" s="20" t="s">
        <v>4099</v>
      </c>
      <c r="C437" s="20" t="s">
        <v>3905</v>
      </c>
      <c r="D437" s="20" t="s">
        <v>4094</v>
      </c>
      <c r="E437" s="21" t="s">
        <v>3996</v>
      </c>
      <c r="F437" s="166" t="s">
        <v>4100</v>
      </c>
      <c r="G437" s="166" t="s">
        <v>3928</v>
      </c>
      <c r="H437" s="166" t="s">
        <v>4101</v>
      </c>
      <c r="I437" s="166" t="s">
        <v>4102</v>
      </c>
      <c r="J437" s="166"/>
      <c r="K437" s="168" t="s">
        <v>3346</v>
      </c>
      <c r="L437" s="20">
        <v>2</v>
      </c>
      <c r="M437" s="100" t="s">
        <v>3912</v>
      </c>
    </row>
    <row r="438" customHeight="1" spans="1:13">
      <c r="A438" s="20">
        <v>293926</v>
      </c>
      <c r="B438" s="20" t="s">
        <v>4103</v>
      </c>
      <c r="C438" s="20" t="s">
        <v>3905</v>
      </c>
      <c r="D438" s="20" t="s">
        <v>4094</v>
      </c>
      <c r="E438" s="21" t="s">
        <v>3996</v>
      </c>
      <c r="F438" s="166" t="s">
        <v>4104</v>
      </c>
      <c r="G438" s="166" t="s">
        <v>3965</v>
      </c>
      <c r="H438" s="166" t="s">
        <v>3966</v>
      </c>
      <c r="I438" s="166" t="s">
        <v>4105</v>
      </c>
      <c r="J438" s="166"/>
      <c r="K438" s="168" t="s">
        <v>3346</v>
      </c>
      <c r="L438" s="20">
        <v>3</v>
      </c>
      <c r="M438" s="100" t="s">
        <v>3916</v>
      </c>
    </row>
    <row r="439" customHeight="1" spans="1:13">
      <c r="A439" s="20">
        <v>279045</v>
      </c>
      <c r="B439" s="20" t="s">
        <v>4106</v>
      </c>
      <c r="C439" s="20" t="s">
        <v>3905</v>
      </c>
      <c r="D439" s="20" t="s">
        <v>4094</v>
      </c>
      <c r="E439" s="21" t="s">
        <v>3996</v>
      </c>
      <c r="F439" s="166" t="s">
        <v>4107</v>
      </c>
      <c r="G439" s="166" t="s">
        <v>4108</v>
      </c>
      <c r="H439" s="166" t="s">
        <v>4009</v>
      </c>
      <c r="I439" s="166" t="s">
        <v>4109</v>
      </c>
      <c r="J439" s="166"/>
      <c r="K439" s="168" t="s">
        <v>3346</v>
      </c>
      <c r="L439" s="20">
        <v>4</v>
      </c>
      <c r="M439" s="100" t="s">
        <v>3916</v>
      </c>
    </row>
    <row r="440" customHeight="1" spans="1:13">
      <c r="A440" s="20">
        <v>286041</v>
      </c>
      <c r="B440" s="20" t="s">
        <v>4110</v>
      </c>
      <c r="C440" s="20" t="s">
        <v>3905</v>
      </c>
      <c r="D440" s="20" t="s">
        <v>4094</v>
      </c>
      <c r="E440" s="21" t="s">
        <v>3996</v>
      </c>
      <c r="F440" s="166" t="s">
        <v>4111</v>
      </c>
      <c r="G440" s="166" t="s">
        <v>4112</v>
      </c>
      <c r="H440" s="166" t="s">
        <v>4113</v>
      </c>
      <c r="I440" s="166" t="s">
        <v>4114</v>
      </c>
      <c r="J440" s="166"/>
      <c r="K440" s="168" t="s">
        <v>3364</v>
      </c>
      <c r="L440" s="20">
        <v>5</v>
      </c>
      <c r="M440" s="100" t="s">
        <v>3920</v>
      </c>
    </row>
    <row r="441" customHeight="1" spans="1:13">
      <c r="A441" s="20">
        <v>286088</v>
      </c>
      <c r="B441" s="20" t="s">
        <v>4115</v>
      </c>
      <c r="C441" s="20" t="s">
        <v>3905</v>
      </c>
      <c r="D441" s="20" t="s">
        <v>4094</v>
      </c>
      <c r="E441" s="21" t="s">
        <v>3996</v>
      </c>
      <c r="F441" s="166" t="s">
        <v>4116</v>
      </c>
      <c r="G441" s="166" t="s">
        <v>4117</v>
      </c>
      <c r="H441" s="166" t="s">
        <v>4118</v>
      </c>
      <c r="I441" s="166" t="s">
        <v>4119</v>
      </c>
      <c r="J441" s="166"/>
      <c r="K441" s="168" t="s">
        <v>3364</v>
      </c>
      <c r="L441" s="20">
        <v>6</v>
      </c>
      <c r="M441" s="100" t="s">
        <v>3920</v>
      </c>
    </row>
    <row r="442" customHeight="1" spans="1:13">
      <c r="A442" s="20">
        <v>290873</v>
      </c>
      <c r="B442" s="20" t="s">
        <v>4120</v>
      </c>
      <c r="C442" s="20" t="s">
        <v>3905</v>
      </c>
      <c r="D442" s="20" t="s">
        <v>4094</v>
      </c>
      <c r="E442" s="20" t="s">
        <v>3996</v>
      </c>
      <c r="F442" s="169" t="s">
        <v>4121</v>
      </c>
      <c r="G442" s="166" t="s">
        <v>4073</v>
      </c>
      <c r="H442" s="166" t="s">
        <v>4122</v>
      </c>
      <c r="I442" s="166" t="s">
        <v>4123</v>
      </c>
      <c r="J442" s="166"/>
      <c r="K442" s="168" t="s">
        <v>3364</v>
      </c>
      <c r="L442" s="20">
        <v>7</v>
      </c>
      <c r="M442" s="17" t="s">
        <v>3924</v>
      </c>
    </row>
    <row r="443" customHeight="1" spans="1:13">
      <c r="A443" s="20">
        <v>291198</v>
      </c>
      <c r="B443" s="20" t="s">
        <v>4124</v>
      </c>
      <c r="C443" s="20" t="s">
        <v>3905</v>
      </c>
      <c r="D443" s="20" t="s">
        <v>4094</v>
      </c>
      <c r="E443" s="20" t="s">
        <v>3996</v>
      </c>
      <c r="F443" s="169" t="s">
        <v>4125</v>
      </c>
      <c r="G443" s="166" t="s">
        <v>4126</v>
      </c>
      <c r="H443" s="166" t="s">
        <v>4127</v>
      </c>
      <c r="I443" s="166" t="s">
        <v>4128</v>
      </c>
      <c r="J443" s="166"/>
      <c r="K443" s="168" t="s">
        <v>3364</v>
      </c>
      <c r="L443" s="20">
        <v>8</v>
      </c>
      <c r="M443" s="17" t="s">
        <v>3924</v>
      </c>
    </row>
    <row r="444" customHeight="1" spans="1:13">
      <c r="A444" s="20">
        <v>279306</v>
      </c>
      <c r="B444" s="20" t="s">
        <v>4129</v>
      </c>
      <c r="C444" s="20" t="s">
        <v>3905</v>
      </c>
      <c r="D444" s="20" t="s">
        <v>4094</v>
      </c>
      <c r="E444" s="20" t="s">
        <v>3996</v>
      </c>
      <c r="F444" s="169" t="s">
        <v>4130</v>
      </c>
      <c r="G444" s="166" t="s">
        <v>4029</v>
      </c>
      <c r="H444" s="166" t="s">
        <v>4030</v>
      </c>
      <c r="I444" s="166" t="s">
        <v>4131</v>
      </c>
      <c r="J444" s="166"/>
      <c r="K444" s="166" t="s">
        <v>3820</v>
      </c>
      <c r="L444" s="20">
        <v>9</v>
      </c>
      <c r="M444" s="17" t="s">
        <v>3924</v>
      </c>
    </row>
    <row r="445" customHeight="1" spans="1:13">
      <c r="A445" s="20">
        <v>293923</v>
      </c>
      <c r="B445" s="20" t="s">
        <v>4132</v>
      </c>
      <c r="C445" s="20" t="s">
        <v>3905</v>
      </c>
      <c r="D445" s="20" t="s">
        <v>4094</v>
      </c>
      <c r="E445" s="20" t="s">
        <v>3996</v>
      </c>
      <c r="F445" s="169" t="s">
        <v>4133</v>
      </c>
      <c r="G445" s="166" t="s">
        <v>3933</v>
      </c>
      <c r="H445" s="166" t="s">
        <v>3934</v>
      </c>
      <c r="I445" s="166" t="s">
        <v>4134</v>
      </c>
      <c r="J445" s="166"/>
      <c r="K445" s="166" t="s">
        <v>3820</v>
      </c>
      <c r="L445" s="20">
        <v>10</v>
      </c>
      <c r="M445" s="17" t="s">
        <v>3924</v>
      </c>
    </row>
    <row r="446" customHeight="1" spans="1:13">
      <c r="A446" s="20">
        <v>293921</v>
      </c>
      <c r="B446" s="20" t="s">
        <v>4135</v>
      </c>
      <c r="C446" s="20" t="s">
        <v>3905</v>
      </c>
      <c r="D446" s="20" t="s">
        <v>4094</v>
      </c>
      <c r="E446" s="20" t="s">
        <v>3996</v>
      </c>
      <c r="F446" s="169" t="s">
        <v>4136</v>
      </c>
      <c r="G446" s="166" t="s">
        <v>4137</v>
      </c>
      <c r="H446" s="166" t="s">
        <v>4138</v>
      </c>
      <c r="I446" s="166" t="s">
        <v>4139</v>
      </c>
      <c r="J446" s="166"/>
      <c r="K446" s="166" t="s">
        <v>3820</v>
      </c>
      <c r="L446" s="20">
        <v>11</v>
      </c>
      <c r="M446" s="103" t="s">
        <v>3957</v>
      </c>
    </row>
    <row r="447" customHeight="1" spans="1:13">
      <c r="A447" s="20">
        <v>293901</v>
      </c>
      <c r="B447" s="20" t="s">
        <v>4140</v>
      </c>
      <c r="C447" s="20" t="s">
        <v>3905</v>
      </c>
      <c r="D447" s="20" t="s">
        <v>4094</v>
      </c>
      <c r="E447" s="20" t="s">
        <v>3996</v>
      </c>
      <c r="F447" s="169" t="s">
        <v>4141</v>
      </c>
      <c r="G447" s="166" t="s">
        <v>4142</v>
      </c>
      <c r="H447" s="166" t="s">
        <v>4143</v>
      </c>
      <c r="I447" s="166" t="s">
        <v>4144</v>
      </c>
      <c r="J447" s="166"/>
      <c r="K447" s="166" t="s">
        <v>3820</v>
      </c>
      <c r="L447" s="20">
        <v>12</v>
      </c>
      <c r="M447" s="103" t="s">
        <v>3957</v>
      </c>
    </row>
    <row r="448" customHeight="1" spans="1:13">
      <c r="A448" s="20">
        <v>293919</v>
      </c>
      <c r="B448" s="20" t="s">
        <v>4145</v>
      </c>
      <c r="C448" s="20" t="s">
        <v>3905</v>
      </c>
      <c r="D448" s="20" t="s">
        <v>4094</v>
      </c>
      <c r="E448" s="20" t="s">
        <v>3996</v>
      </c>
      <c r="F448" s="169" t="s">
        <v>4146</v>
      </c>
      <c r="G448" s="166" t="s">
        <v>3928</v>
      </c>
      <c r="H448" s="166" t="s">
        <v>4101</v>
      </c>
      <c r="I448" s="166" t="s">
        <v>4147</v>
      </c>
      <c r="J448" s="166"/>
      <c r="K448" s="166" t="s">
        <v>3820</v>
      </c>
      <c r="L448" s="20">
        <v>13</v>
      </c>
      <c r="M448" s="103" t="s">
        <v>3957</v>
      </c>
    </row>
    <row r="449" customHeight="1" spans="1:13">
      <c r="A449" s="20">
        <v>277685</v>
      </c>
      <c r="B449" s="20" t="s">
        <v>4148</v>
      </c>
      <c r="C449" s="20" t="s">
        <v>3905</v>
      </c>
      <c r="D449" s="20" t="s">
        <v>4094</v>
      </c>
      <c r="E449" s="20" t="s">
        <v>3996</v>
      </c>
      <c r="F449" s="169" t="s">
        <v>4149</v>
      </c>
      <c r="G449" s="166" t="s">
        <v>4150</v>
      </c>
      <c r="H449" s="166" t="s">
        <v>4151</v>
      </c>
      <c r="I449" s="166" t="s">
        <v>4152</v>
      </c>
      <c r="J449" s="166"/>
      <c r="K449" s="166" t="s">
        <v>3820</v>
      </c>
      <c r="L449" s="20">
        <v>14</v>
      </c>
      <c r="M449" s="103" t="s">
        <v>3957</v>
      </c>
    </row>
    <row r="450" s="32" customFormat="1" customHeight="1" spans="1:13">
      <c r="A450" s="20">
        <v>293900</v>
      </c>
      <c r="B450" s="170" t="s">
        <v>4153</v>
      </c>
      <c r="C450" s="170" t="s">
        <v>3905</v>
      </c>
      <c r="D450" s="170" t="s">
        <v>4094</v>
      </c>
      <c r="E450" s="170" t="s">
        <v>3996</v>
      </c>
      <c r="F450" s="171" t="s">
        <v>4154</v>
      </c>
      <c r="G450" s="166" t="s">
        <v>4142</v>
      </c>
      <c r="H450" s="166" t="s">
        <v>4143</v>
      </c>
      <c r="I450" s="166" t="s">
        <v>4155</v>
      </c>
      <c r="J450" s="172"/>
      <c r="K450" s="166" t="s">
        <v>3820</v>
      </c>
      <c r="L450" s="20">
        <v>15</v>
      </c>
      <c r="M450" s="103" t="s">
        <v>3957</v>
      </c>
    </row>
    <row r="451" customHeight="1" spans="1:13">
      <c r="A451" s="21">
        <v>281124</v>
      </c>
      <c r="B451" s="20" t="s">
        <v>4156</v>
      </c>
      <c r="C451" s="20" t="s">
        <v>3905</v>
      </c>
      <c r="D451" s="20" t="s">
        <v>4094</v>
      </c>
      <c r="E451" s="20" t="s">
        <v>3996</v>
      </c>
      <c r="F451" s="169" t="s">
        <v>4157</v>
      </c>
      <c r="G451" s="166" t="s">
        <v>4029</v>
      </c>
      <c r="H451" s="166" t="s">
        <v>4030</v>
      </c>
      <c r="I451" s="166" t="s">
        <v>4158</v>
      </c>
      <c r="J451" s="166"/>
      <c r="K451" s="166" t="s">
        <v>3820</v>
      </c>
      <c r="L451" s="20">
        <v>16</v>
      </c>
      <c r="M451" s="103" t="s">
        <v>3957</v>
      </c>
    </row>
    <row r="452" customHeight="1" spans="1:13">
      <c r="A452" s="21">
        <v>279138</v>
      </c>
      <c r="B452" s="20" t="s">
        <v>4159</v>
      </c>
      <c r="C452" s="20" t="s">
        <v>3905</v>
      </c>
      <c r="D452" s="20" t="s">
        <v>4094</v>
      </c>
      <c r="E452" s="20" t="s">
        <v>3996</v>
      </c>
      <c r="F452" s="169" t="s">
        <v>4160</v>
      </c>
      <c r="G452" s="166" t="s">
        <v>4161</v>
      </c>
      <c r="H452" s="166" t="s">
        <v>4162</v>
      </c>
      <c r="I452" s="166" t="s">
        <v>4163</v>
      </c>
      <c r="J452" s="166"/>
      <c r="K452" s="166" t="s">
        <v>3820</v>
      </c>
      <c r="L452" s="20">
        <v>17</v>
      </c>
      <c r="M452" s="103" t="s">
        <v>3957</v>
      </c>
    </row>
    <row r="453" customHeight="1" spans="1:13">
      <c r="A453" s="21">
        <v>277575</v>
      </c>
      <c r="B453" s="20" t="s">
        <v>4164</v>
      </c>
      <c r="C453" s="20" t="s">
        <v>3905</v>
      </c>
      <c r="D453" s="20" t="s">
        <v>4094</v>
      </c>
      <c r="E453" s="20" t="s">
        <v>3996</v>
      </c>
      <c r="F453" s="169" t="s">
        <v>4165</v>
      </c>
      <c r="G453" s="166" t="s">
        <v>4166</v>
      </c>
      <c r="H453" s="166" t="s">
        <v>4167</v>
      </c>
      <c r="I453" s="166" t="s">
        <v>4168</v>
      </c>
      <c r="J453" s="166"/>
      <c r="K453" s="166" t="s">
        <v>3820</v>
      </c>
      <c r="L453" s="20">
        <v>18</v>
      </c>
      <c r="M453" s="103" t="s">
        <v>3957</v>
      </c>
    </row>
    <row r="454" customHeight="1" spans="1:13">
      <c r="A454" s="21">
        <v>278808</v>
      </c>
      <c r="B454" s="20" t="s">
        <v>4169</v>
      </c>
      <c r="C454" s="20" t="s">
        <v>3905</v>
      </c>
      <c r="D454" s="20" t="s">
        <v>4094</v>
      </c>
      <c r="E454" s="20" t="s">
        <v>3996</v>
      </c>
      <c r="F454" s="169" t="s">
        <v>4170</v>
      </c>
      <c r="G454" s="166" t="s">
        <v>4045</v>
      </c>
      <c r="H454" s="166" t="s">
        <v>4171</v>
      </c>
      <c r="I454" s="166" t="s">
        <v>4172</v>
      </c>
      <c r="J454" s="166"/>
      <c r="K454" s="166" t="s">
        <v>3820</v>
      </c>
      <c r="L454" s="20">
        <v>19</v>
      </c>
      <c r="M454" s="103" t="s">
        <v>3957</v>
      </c>
    </row>
    <row r="455" customHeight="1" spans="1:13">
      <c r="B455" s="20"/>
      <c r="C455" s="20"/>
      <c r="D455" s="20"/>
      <c r="E455" s="20"/>
      <c r="F455" s="169"/>
      <c r="G455" s="166"/>
      <c r="H455" s="166"/>
      <c r="I455" s="166"/>
      <c r="J455" s="166"/>
      <c r="K455" s="166"/>
      <c r="L455" s="20"/>
      <c r="M455" s="17"/>
    </row>
    <row r="456" s="32" customFormat="1" customHeight="1" spans="1:13">
      <c r="A456" s="21">
        <v>293905</v>
      </c>
      <c r="B456" s="20" t="s">
        <v>4173</v>
      </c>
      <c r="C456" s="20" t="s">
        <v>3905</v>
      </c>
      <c r="D456" s="20" t="s">
        <v>4174</v>
      </c>
      <c r="E456" s="20" t="s">
        <v>4175</v>
      </c>
      <c r="F456" s="166" t="s">
        <v>4176</v>
      </c>
      <c r="G456" s="166" t="s">
        <v>4177</v>
      </c>
      <c r="H456" s="166" t="s">
        <v>4178</v>
      </c>
      <c r="I456" s="166" t="s">
        <v>4179</v>
      </c>
      <c r="J456" s="172"/>
      <c r="K456" s="166" t="s">
        <v>3346</v>
      </c>
      <c r="L456" s="173">
        <v>1</v>
      </c>
      <c r="M456" s="100" t="s">
        <v>3912</v>
      </c>
    </row>
    <row r="457" s="32" customFormat="1" customHeight="1" spans="1:13">
      <c r="A457" s="21">
        <v>293904</v>
      </c>
      <c r="B457" s="20" t="s">
        <v>4180</v>
      </c>
      <c r="C457" s="20" t="s">
        <v>3905</v>
      </c>
      <c r="D457" s="20" t="s">
        <v>4174</v>
      </c>
      <c r="E457" s="20" t="s">
        <v>4175</v>
      </c>
      <c r="F457" s="166" t="s">
        <v>4181</v>
      </c>
      <c r="G457" s="166" t="s">
        <v>4177</v>
      </c>
      <c r="H457" s="166" t="s">
        <v>4182</v>
      </c>
      <c r="I457" s="166" t="s">
        <v>4183</v>
      </c>
      <c r="J457" s="172"/>
      <c r="K457" s="166" t="s">
        <v>3346</v>
      </c>
      <c r="L457" s="173">
        <v>2</v>
      </c>
      <c r="M457" s="100" t="s">
        <v>3912</v>
      </c>
    </row>
    <row r="458" s="32" customFormat="1" customHeight="1" spans="1:13">
      <c r="A458" s="21">
        <v>293890</v>
      </c>
      <c r="B458" s="20" t="s">
        <v>4184</v>
      </c>
      <c r="C458" s="20" t="s">
        <v>3905</v>
      </c>
      <c r="D458" s="20" t="s">
        <v>4174</v>
      </c>
      <c r="E458" s="20" t="s">
        <v>4175</v>
      </c>
      <c r="F458" s="166" t="s">
        <v>4185</v>
      </c>
      <c r="G458" s="166" t="s">
        <v>4186</v>
      </c>
      <c r="H458" s="166" t="s">
        <v>4187</v>
      </c>
      <c r="I458" s="166" t="s">
        <v>4188</v>
      </c>
      <c r="J458" s="172"/>
      <c r="K458" s="166" t="s">
        <v>3346</v>
      </c>
      <c r="L458" s="173">
        <v>3</v>
      </c>
      <c r="M458" s="100" t="s">
        <v>3916</v>
      </c>
    </row>
    <row r="459" s="32" customFormat="1" customHeight="1" spans="1:13">
      <c r="A459" s="21">
        <v>293903</v>
      </c>
      <c r="B459" s="20" t="s">
        <v>4189</v>
      </c>
      <c r="C459" s="20" t="s">
        <v>3905</v>
      </c>
      <c r="D459" s="20" t="s">
        <v>4174</v>
      </c>
      <c r="E459" s="20" t="s">
        <v>4175</v>
      </c>
      <c r="F459" s="166" t="s">
        <v>4190</v>
      </c>
      <c r="G459" s="166" t="s">
        <v>4186</v>
      </c>
      <c r="H459" s="166" t="s">
        <v>4187</v>
      </c>
      <c r="I459" s="166" t="s">
        <v>4191</v>
      </c>
      <c r="J459" s="172"/>
      <c r="K459" s="166" t="s">
        <v>3346</v>
      </c>
      <c r="L459" s="173">
        <v>4</v>
      </c>
      <c r="M459" s="100" t="s">
        <v>3916</v>
      </c>
    </row>
    <row r="460" s="32" customFormat="1" customHeight="1" spans="1:13">
      <c r="A460" s="21">
        <v>293899</v>
      </c>
      <c r="B460" s="20" t="s">
        <v>4192</v>
      </c>
      <c r="C460" s="20" t="s">
        <v>3905</v>
      </c>
      <c r="D460" s="20" t="s">
        <v>4174</v>
      </c>
      <c r="E460" s="20" t="s">
        <v>4175</v>
      </c>
      <c r="F460" s="166" t="s">
        <v>4193</v>
      </c>
      <c r="G460" s="166" t="s">
        <v>4194</v>
      </c>
      <c r="H460" s="166" t="s">
        <v>4195</v>
      </c>
      <c r="I460" s="166" t="s">
        <v>4196</v>
      </c>
      <c r="J460" s="172"/>
      <c r="K460" s="166" t="s">
        <v>3364</v>
      </c>
      <c r="L460" s="173">
        <v>5</v>
      </c>
      <c r="M460" s="100" t="s">
        <v>3920</v>
      </c>
    </row>
    <row r="461" s="32" customFormat="1" customHeight="1" spans="1:13">
      <c r="A461" s="21">
        <v>293893</v>
      </c>
      <c r="B461" s="20" t="s">
        <v>4197</v>
      </c>
      <c r="C461" s="20" t="s">
        <v>3905</v>
      </c>
      <c r="D461" s="20" t="s">
        <v>4174</v>
      </c>
      <c r="E461" s="20" t="s">
        <v>4175</v>
      </c>
      <c r="F461" s="166" t="s">
        <v>4198</v>
      </c>
      <c r="G461" s="166" t="s">
        <v>4186</v>
      </c>
      <c r="H461" s="166" t="s">
        <v>4199</v>
      </c>
      <c r="I461" s="166" t="s">
        <v>4200</v>
      </c>
      <c r="J461" s="172"/>
      <c r="K461" s="166" t="s">
        <v>3364</v>
      </c>
      <c r="L461" s="173">
        <v>6</v>
      </c>
      <c r="M461" s="100" t="s">
        <v>3920</v>
      </c>
    </row>
    <row r="462" s="32" customFormat="1" customHeight="1" spans="1:13">
      <c r="A462" s="21">
        <v>293896</v>
      </c>
      <c r="B462" s="20" t="s">
        <v>4201</v>
      </c>
      <c r="C462" s="20" t="s">
        <v>3905</v>
      </c>
      <c r="D462" s="20" t="s">
        <v>4174</v>
      </c>
      <c r="E462" s="20" t="s">
        <v>4175</v>
      </c>
      <c r="F462" s="166" t="s">
        <v>4202</v>
      </c>
      <c r="G462" s="166" t="s">
        <v>4203</v>
      </c>
      <c r="H462" s="166" t="s">
        <v>4204</v>
      </c>
      <c r="I462" s="166" t="s">
        <v>4205</v>
      </c>
      <c r="J462" s="172"/>
      <c r="K462" s="166" t="s">
        <v>3364</v>
      </c>
      <c r="L462" s="173">
        <v>7</v>
      </c>
      <c r="M462" s="17" t="s">
        <v>3924</v>
      </c>
    </row>
    <row r="463" s="32" customFormat="1" customHeight="1" spans="1:13">
      <c r="A463" s="21">
        <v>293898</v>
      </c>
      <c r="B463" s="20" t="s">
        <v>4206</v>
      </c>
      <c r="C463" s="20" t="s">
        <v>3905</v>
      </c>
      <c r="D463" s="20" t="s">
        <v>4174</v>
      </c>
      <c r="E463" s="20" t="s">
        <v>4175</v>
      </c>
      <c r="F463" s="166" t="s">
        <v>4207</v>
      </c>
      <c r="G463" s="166" t="s">
        <v>4203</v>
      </c>
      <c r="H463" s="166" t="s">
        <v>4204</v>
      </c>
      <c r="I463" s="166" t="s">
        <v>4208</v>
      </c>
      <c r="J463" s="172"/>
      <c r="K463" s="166" t="s">
        <v>3364</v>
      </c>
      <c r="L463" s="173">
        <v>8</v>
      </c>
      <c r="M463" s="17" t="s">
        <v>3924</v>
      </c>
    </row>
    <row r="464" s="32" customFormat="1" customHeight="1" spans="1:13">
      <c r="A464" s="21">
        <v>281634</v>
      </c>
      <c r="B464" s="20" t="s">
        <v>4209</v>
      </c>
      <c r="C464" s="20" t="s">
        <v>3905</v>
      </c>
      <c r="D464" s="20" t="s">
        <v>4174</v>
      </c>
      <c r="E464" s="20" t="s">
        <v>4175</v>
      </c>
      <c r="F464" s="166" t="s">
        <v>4210</v>
      </c>
      <c r="G464" s="166" t="s">
        <v>4211</v>
      </c>
      <c r="H464" s="166" t="s">
        <v>4212</v>
      </c>
      <c r="I464" s="166" t="s">
        <v>4213</v>
      </c>
      <c r="J464" s="172"/>
      <c r="K464" s="166" t="s">
        <v>3820</v>
      </c>
      <c r="L464" s="173">
        <v>9</v>
      </c>
      <c r="M464" s="103" t="s">
        <v>3957</v>
      </c>
    </row>
    <row r="465" s="32" customFormat="1" customHeight="1" spans="1:13">
      <c r="A465" s="21">
        <v>293892</v>
      </c>
      <c r="B465" s="20" t="s">
        <v>4214</v>
      </c>
      <c r="C465" s="20" t="s">
        <v>3905</v>
      </c>
      <c r="D465" s="20" t="s">
        <v>4174</v>
      </c>
      <c r="E465" s="20" t="s">
        <v>4175</v>
      </c>
      <c r="F465" s="166" t="s">
        <v>4215</v>
      </c>
      <c r="G465" s="166" t="s">
        <v>4186</v>
      </c>
      <c r="H465" s="166" t="s">
        <v>4187</v>
      </c>
      <c r="I465" s="166" t="s">
        <v>4216</v>
      </c>
      <c r="J465" s="172"/>
      <c r="K465" s="166" t="s">
        <v>3820</v>
      </c>
      <c r="L465" s="173">
        <v>10</v>
      </c>
      <c r="M465" s="103" t="s">
        <v>3957</v>
      </c>
    </row>
    <row r="466" s="32" customFormat="1" customHeight="1" spans="1:13">
      <c r="A466" s="21">
        <v>293902</v>
      </c>
      <c r="B466" s="20" t="s">
        <v>4217</v>
      </c>
      <c r="C466" s="20" t="s">
        <v>3905</v>
      </c>
      <c r="D466" s="20" t="s">
        <v>4174</v>
      </c>
      <c r="E466" s="20" t="s">
        <v>4175</v>
      </c>
      <c r="F466" s="166" t="s">
        <v>4218</v>
      </c>
      <c r="G466" s="166" t="s">
        <v>4219</v>
      </c>
      <c r="H466" s="166" t="s">
        <v>4220</v>
      </c>
      <c r="I466" s="166" t="s">
        <v>4221</v>
      </c>
      <c r="J466" s="172"/>
      <c r="K466" s="166" t="s">
        <v>3820</v>
      </c>
      <c r="L466" s="173">
        <v>11</v>
      </c>
      <c r="M466" s="103" t="s">
        <v>3957</v>
      </c>
    </row>
    <row r="467" s="32" customFormat="1" customHeight="1" spans="1:13">
      <c r="A467" s="21">
        <v>293894</v>
      </c>
      <c r="B467" s="20" t="s">
        <v>4222</v>
      </c>
      <c r="C467" s="20" t="s">
        <v>3905</v>
      </c>
      <c r="D467" s="20" t="s">
        <v>4174</v>
      </c>
      <c r="E467" s="20" t="s">
        <v>4175</v>
      </c>
      <c r="F467" s="166" t="s">
        <v>4223</v>
      </c>
      <c r="G467" s="166" t="s">
        <v>4186</v>
      </c>
      <c r="H467" s="166" t="s">
        <v>4187</v>
      </c>
      <c r="I467" s="166" t="s">
        <v>4224</v>
      </c>
      <c r="J467" s="172"/>
      <c r="K467" s="166" t="s">
        <v>3820</v>
      </c>
      <c r="L467" s="173">
        <v>12</v>
      </c>
      <c r="M467" s="103" t="s">
        <v>3957</v>
      </c>
    </row>
    <row r="468" s="32" customFormat="1" customHeight="1" spans="1:13">
      <c r="A468" s="21">
        <v>293891</v>
      </c>
      <c r="B468" s="20" t="s">
        <v>4225</v>
      </c>
      <c r="C468" s="20" t="s">
        <v>3905</v>
      </c>
      <c r="D468" s="20" t="s">
        <v>4174</v>
      </c>
      <c r="E468" s="20" t="s">
        <v>4175</v>
      </c>
      <c r="F468" s="166" t="s">
        <v>4226</v>
      </c>
      <c r="G468" s="166" t="s">
        <v>4186</v>
      </c>
      <c r="H468" s="166" t="s">
        <v>4187</v>
      </c>
      <c r="I468" s="166" t="s">
        <v>4227</v>
      </c>
      <c r="J468" s="172"/>
      <c r="K468" s="166" t="s">
        <v>3820</v>
      </c>
      <c r="L468" s="173">
        <v>13</v>
      </c>
      <c r="M468" s="103" t="s">
        <v>3957</v>
      </c>
    </row>
    <row r="469" s="32" customFormat="1" customHeight="1" spans="1:13">
      <c r="A469" s="21">
        <v>289819</v>
      </c>
      <c r="B469" s="20" t="s">
        <v>4228</v>
      </c>
      <c r="C469" s="20" t="s">
        <v>3905</v>
      </c>
      <c r="D469" s="20" t="s">
        <v>4174</v>
      </c>
      <c r="E469" s="20" t="s">
        <v>4175</v>
      </c>
      <c r="F469" s="166" t="s">
        <v>4229</v>
      </c>
      <c r="G469" s="166" t="s">
        <v>4211</v>
      </c>
      <c r="H469" s="166" t="s">
        <v>4230</v>
      </c>
      <c r="I469" s="166" t="s">
        <v>4231</v>
      </c>
      <c r="J469" s="172"/>
      <c r="K469" s="166" t="s">
        <v>3820</v>
      </c>
      <c r="L469" s="173">
        <v>14</v>
      </c>
      <c r="M469" s="103" t="s">
        <v>3957</v>
      </c>
    </row>
    <row r="470" s="32" customFormat="1" customHeight="1" spans="1:13">
      <c r="A470" s="21">
        <v>282491</v>
      </c>
      <c r="B470" s="20" t="s">
        <v>4232</v>
      </c>
      <c r="C470" s="20" t="s">
        <v>3905</v>
      </c>
      <c r="D470" s="20" t="s">
        <v>4174</v>
      </c>
      <c r="E470" s="20" t="s">
        <v>4175</v>
      </c>
      <c r="F470" s="166" t="s">
        <v>4233</v>
      </c>
      <c r="G470" s="166" t="s">
        <v>4234</v>
      </c>
      <c r="H470" s="166" t="s">
        <v>4235</v>
      </c>
      <c r="I470" s="166" t="s">
        <v>4236</v>
      </c>
      <c r="J470" s="172"/>
      <c r="K470" s="166" t="s">
        <v>3820</v>
      </c>
      <c r="L470" s="173">
        <v>15</v>
      </c>
      <c r="M470" s="103" t="s">
        <v>3957</v>
      </c>
    </row>
  </sheetData>
  <mergeCells count="4">
    <mergeCell ref="A1:M1"/>
    <mergeCell ref="J258:J265"/>
    <mergeCell ref="J266:J281"/>
    <mergeCell ref="J282:J313"/>
  </mergeCells>
  <conditionalFormatting sqref="G389">
    <cfRule type="expression" dxfId="6" priority="7">
      <formula>$G389&lt;&gt;#REF!</formula>
    </cfRule>
  </conditionalFormatting>
  <conditionalFormatting sqref="H389">
    <cfRule type="expression" dxfId="6" priority="6">
      <formula>$H389&lt;&gt;#REF!</formula>
    </cfRule>
  </conditionalFormatting>
  <conditionalFormatting sqref="I389:L389">
    <cfRule type="expression" dxfId="6" priority="4">
      <formula>$I389&lt;&gt;#REF!</formula>
    </cfRule>
  </conditionalFormatting>
  <conditionalFormatting sqref="G411">
    <cfRule type="expression" dxfId="6" priority="1">
      <formula>$G411&lt;&gt;#REF!</formula>
    </cfRule>
  </conditionalFormatting>
  <conditionalFormatting sqref="H411">
    <cfRule type="expression" dxfId="6" priority="3">
      <formula>$H411&lt;&gt;#REF!</formula>
    </cfRule>
  </conditionalFormatting>
  <conditionalFormatting sqref="I411">
    <cfRule type="expression" dxfId="6" priority="2">
      <formula>$I411&lt;&gt;#REF!</formula>
    </cfRule>
  </conditionalFormatting>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527"/>
  <sheetViews>
    <sheetView zoomScale="80" zoomScaleNormal="80" topLeftCell="A1891" workbookViewId="0">
      <selection activeCell="F1899" sqref="F1899"/>
    </sheetView>
  </sheetViews>
  <sheetFormatPr defaultColWidth="9" defaultRowHeight="16.05" customHeight="1"/>
  <cols>
    <col min="1" max="1" width="9" style="13"/>
    <col min="2" max="2" width="25.4690265486726" style="13" customWidth="1"/>
    <col min="3" max="3" width="18.6637168141593" style="13" customWidth="1"/>
    <col min="4" max="4" width="21.3362831858407" style="13" customWidth="1"/>
    <col min="5" max="5" width="13.2654867256637" style="13" customWidth="1"/>
    <col min="6" max="6" width="26.2654867256637" style="13" customWidth="1"/>
    <col min="7" max="7" width="21.6017699115044" style="13" customWidth="1"/>
    <col min="8" max="8" width="10.8672566371681" style="13" customWidth="1"/>
    <col min="9" max="9" width="12.2654867256637" style="13" customWidth="1"/>
    <col min="10" max="11" width="9" style="13"/>
    <col min="12" max="12" width="9.53097345132743" style="13" customWidth="1"/>
    <col min="13" max="13" width="14.1327433628319" style="81" customWidth="1"/>
    <col min="14" max="16384" width="9" style="13"/>
  </cols>
  <sheetData>
    <row r="1" ht="35" customHeight="1" spans="1:13">
      <c r="A1" s="106" t="s">
        <v>4237</v>
      </c>
      <c r="B1" s="106"/>
      <c r="C1" s="106"/>
      <c r="D1" s="106"/>
      <c r="E1" s="106"/>
      <c r="F1" s="106"/>
      <c r="G1" s="106"/>
      <c r="H1" s="106"/>
      <c r="I1" s="106"/>
      <c r="J1" s="106"/>
      <c r="K1" s="106"/>
      <c r="L1" s="106"/>
      <c r="M1" s="106"/>
    </row>
    <row r="2" s="33" customFormat="1" customHeight="1" spans="1:13">
      <c r="A2" s="155" t="s">
        <v>1</v>
      </c>
      <c r="B2" s="27" t="s">
        <v>2</v>
      </c>
      <c r="C2" s="27" t="s">
        <v>380</v>
      </c>
      <c r="D2" s="27" t="s">
        <v>381</v>
      </c>
      <c r="E2" s="27" t="s">
        <v>382</v>
      </c>
      <c r="F2" s="27" t="s">
        <v>3</v>
      </c>
      <c r="G2" s="27" t="s">
        <v>4</v>
      </c>
      <c r="H2" s="27" t="s">
        <v>5</v>
      </c>
      <c r="I2" s="27" t="s">
        <v>6</v>
      </c>
      <c r="J2" s="27" t="s">
        <v>2297</v>
      </c>
      <c r="K2" s="27" t="s">
        <v>2298</v>
      </c>
      <c r="L2" s="28" t="s">
        <v>2299</v>
      </c>
      <c r="M2" s="14" t="s">
        <v>7</v>
      </c>
    </row>
    <row r="3" s="33" customFormat="1" customHeight="1" spans="1:13">
      <c r="A3" s="118" t="s">
        <v>384</v>
      </c>
      <c r="B3" s="27"/>
      <c r="C3" s="27"/>
      <c r="D3" s="27"/>
      <c r="E3" s="27"/>
      <c r="F3" s="27"/>
      <c r="G3" s="27"/>
      <c r="H3" s="27"/>
      <c r="I3" s="27"/>
      <c r="J3" s="27"/>
      <c r="K3" s="27"/>
      <c r="L3" s="28"/>
      <c r="M3" s="14"/>
    </row>
    <row r="4" customHeight="1" spans="1:13">
      <c r="A4" s="118">
        <v>261262</v>
      </c>
      <c r="B4" s="20" t="s">
        <v>4238</v>
      </c>
      <c r="C4" s="20" t="s">
        <v>386</v>
      </c>
      <c r="D4" s="20" t="s">
        <v>4239</v>
      </c>
      <c r="E4" s="118" t="s">
        <v>388</v>
      </c>
      <c r="F4" s="118" t="s">
        <v>4240</v>
      </c>
      <c r="G4" s="118" t="s">
        <v>4241</v>
      </c>
      <c r="H4" s="118" t="s">
        <v>4242</v>
      </c>
      <c r="I4" s="118" t="s">
        <v>4243</v>
      </c>
      <c r="J4" s="118">
        <v>780</v>
      </c>
      <c r="K4" s="118">
        <v>84.44</v>
      </c>
      <c r="L4" s="118">
        <v>1</v>
      </c>
      <c r="M4" s="19" t="s">
        <v>393</v>
      </c>
    </row>
    <row r="5" customHeight="1" spans="1:13">
      <c r="A5" s="118">
        <v>293305</v>
      </c>
      <c r="B5" s="20" t="s">
        <v>4244</v>
      </c>
      <c r="C5" s="20" t="s">
        <v>386</v>
      </c>
      <c r="D5" s="20" t="s">
        <v>4239</v>
      </c>
      <c r="E5" s="118" t="s">
        <v>388</v>
      </c>
      <c r="F5" s="118" t="s">
        <v>4245</v>
      </c>
      <c r="G5" s="118" t="s">
        <v>4246</v>
      </c>
      <c r="H5" s="118" t="s">
        <v>4247</v>
      </c>
      <c r="I5" s="118" t="s">
        <v>4248</v>
      </c>
      <c r="J5" s="118">
        <v>780</v>
      </c>
      <c r="K5" s="118">
        <v>85.32</v>
      </c>
      <c r="L5" s="118">
        <v>2</v>
      </c>
      <c r="M5" s="19" t="s">
        <v>404</v>
      </c>
    </row>
    <row r="6" customHeight="1" spans="1:13">
      <c r="A6" s="118">
        <v>267198</v>
      </c>
      <c r="B6" s="20" t="s">
        <v>4249</v>
      </c>
      <c r="C6" s="20" t="s">
        <v>386</v>
      </c>
      <c r="D6" s="20" t="s">
        <v>4239</v>
      </c>
      <c r="E6" s="118" t="s">
        <v>388</v>
      </c>
      <c r="F6" s="118" t="s">
        <v>974</v>
      </c>
      <c r="G6" s="118" t="s">
        <v>974</v>
      </c>
      <c r="H6" s="118" t="s">
        <v>4250</v>
      </c>
      <c r="I6" s="118" t="s">
        <v>4251</v>
      </c>
      <c r="J6" s="118">
        <v>780</v>
      </c>
      <c r="K6" s="118">
        <v>92.31</v>
      </c>
      <c r="L6" s="118">
        <v>3</v>
      </c>
      <c r="M6" s="19" t="s">
        <v>415</v>
      </c>
    </row>
    <row r="7" customHeight="1" spans="1:13">
      <c r="A7" s="118">
        <v>277538</v>
      </c>
      <c r="B7" s="20" t="s">
        <v>4252</v>
      </c>
      <c r="C7" s="20" t="s">
        <v>386</v>
      </c>
      <c r="D7" s="20" t="s">
        <v>4239</v>
      </c>
      <c r="E7" s="118" t="s">
        <v>388</v>
      </c>
      <c r="F7" s="118" t="s">
        <v>4253</v>
      </c>
      <c r="G7" s="118" t="s">
        <v>4254</v>
      </c>
      <c r="H7" s="118" t="s">
        <v>4255</v>
      </c>
      <c r="I7" s="118" t="s">
        <v>4256</v>
      </c>
      <c r="J7" s="118">
        <v>780</v>
      </c>
      <c r="K7" s="118">
        <v>93.69</v>
      </c>
      <c r="L7" s="118">
        <v>4</v>
      </c>
      <c r="M7" s="17" t="s">
        <v>800</v>
      </c>
    </row>
    <row r="8" customHeight="1" spans="1:13">
      <c r="A8" s="118">
        <v>270511</v>
      </c>
      <c r="B8" s="20" t="s">
        <v>4257</v>
      </c>
      <c r="C8" s="20" t="s">
        <v>386</v>
      </c>
      <c r="D8" s="20" t="s">
        <v>4239</v>
      </c>
      <c r="E8" s="118" t="s">
        <v>388</v>
      </c>
      <c r="F8" s="118" t="s">
        <v>4258</v>
      </c>
      <c r="G8" s="118" t="s">
        <v>4259</v>
      </c>
      <c r="H8" s="118" t="s">
        <v>4260</v>
      </c>
      <c r="I8" s="118" t="s">
        <v>4261</v>
      </c>
      <c r="J8" s="118">
        <v>780</v>
      </c>
      <c r="K8" s="118">
        <v>94.52</v>
      </c>
      <c r="L8" s="118">
        <v>5</v>
      </c>
      <c r="M8" s="17" t="s">
        <v>800</v>
      </c>
    </row>
    <row r="9" customHeight="1" spans="1:13">
      <c r="A9" s="118">
        <v>260877</v>
      </c>
      <c r="B9" s="20" t="s">
        <v>4262</v>
      </c>
      <c r="C9" s="20" t="s">
        <v>386</v>
      </c>
      <c r="D9" s="20" t="s">
        <v>4239</v>
      </c>
      <c r="E9" s="118" t="s">
        <v>388</v>
      </c>
      <c r="F9" s="118" t="s">
        <v>4263</v>
      </c>
      <c r="G9" s="118" t="s">
        <v>4264</v>
      </c>
      <c r="H9" s="118" t="s">
        <v>4265</v>
      </c>
      <c r="I9" s="118" t="s">
        <v>4266</v>
      </c>
      <c r="J9" s="118">
        <v>780</v>
      </c>
      <c r="K9" s="118">
        <v>94.78</v>
      </c>
      <c r="L9" s="118">
        <v>6</v>
      </c>
      <c r="M9" s="17" t="s">
        <v>800</v>
      </c>
    </row>
    <row r="10" customHeight="1" spans="1:13">
      <c r="A10" s="118">
        <v>277528</v>
      </c>
      <c r="B10" s="20" t="s">
        <v>4267</v>
      </c>
      <c r="C10" s="20" t="s">
        <v>386</v>
      </c>
      <c r="D10" s="20" t="s">
        <v>4239</v>
      </c>
      <c r="E10" s="118" t="s">
        <v>388</v>
      </c>
      <c r="F10" s="118" t="s">
        <v>4268</v>
      </c>
      <c r="G10" s="118" t="s">
        <v>4269</v>
      </c>
      <c r="H10" s="118" t="s">
        <v>4270</v>
      </c>
      <c r="I10" s="118" t="s">
        <v>4271</v>
      </c>
      <c r="J10" s="118">
        <v>780</v>
      </c>
      <c r="K10" s="118">
        <v>97.16</v>
      </c>
      <c r="L10" s="118">
        <v>7</v>
      </c>
      <c r="M10" s="17" t="s">
        <v>800</v>
      </c>
    </row>
    <row r="11" customHeight="1" spans="1:13">
      <c r="A11" s="118">
        <v>260967</v>
      </c>
      <c r="B11" s="20" t="s">
        <v>4272</v>
      </c>
      <c r="C11" s="20" t="s">
        <v>386</v>
      </c>
      <c r="D11" s="20" t="s">
        <v>4239</v>
      </c>
      <c r="E11" s="118" t="s">
        <v>388</v>
      </c>
      <c r="F11" s="118" t="s">
        <v>4273</v>
      </c>
      <c r="G11" s="118" t="s">
        <v>4274</v>
      </c>
      <c r="H11" s="118" t="s">
        <v>4275</v>
      </c>
      <c r="I11" s="118" t="s">
        <v>4276</v>
      </c>
      <c r="J11" s="118">
        <v>780</v>
      </c>
      <c r="K11" s="118">
        <v>97.54</v>
      </c>
      <c r="L11" s="118">
        <v>8</v>
      </c>
      <c r="M11" s="17" t="s">
        <v>800</v>
      </c>
    </row>
    <row r="12" customHeight="1" spans="1:13">
      <c r="A12" s="118">
        <v>282111</v>
      </c>
      <c r="B12" s="20" t="s">
        <v>4277</v>
      </c>
      <c r="C12" s="20" t="s">
        <v>386</v>
      </c>
      <c r="D12" s="20" t="s">
        <v>4239</v>
      </c>
      <c r="E12" s="118" t="s">
        <v>388</v>
      </c>
      <c r="F12" s="118" t="s">
        <v>4278</v>
      </c>
      <c r="G12" s="118" t="s">
        <v>4279</v>
      </c>
      <c r="H12" s="118" t="s">
        <v>4280</v>
      </c>
      <c r="I12" s="118" t="s">
        <v>4281</v>
      </c>
      <c r="J12" s="118">
        <v>780</v>
      </c>
      <c r="K12" s="118">
        <v>99.28</v>
      </c>
      <c r="L12" s="118">
        <v>9</v>
      </c>
      <c r="M12" s="17" t="s">
        <v>800</v>
      </c>
    </row>
    <row r="13" customHeight="1" spans="1:13">
      <c r="A13" s="118">
        <v>280591</v>
      </c>
      <c r="B13" s="20" t="s">
        <v>4282</v>
      </c>
      <c r="C13" s="20" t="s">
        <v>386</v>
      </c>
      <c r="D13" s="20" t="s">
        <v>4239</v>
      </c>
      <c r="E13" s="118" t="s">
        <v>388</v>
      </c>
      <c r="F13" s="118" t="s">
        <v>4283</v>
      </c>
      <c r="G13" s="118" t="s">
        <v>4284</v>
      </c>
      <c r="H13" s="118" t="s">
        <v>4285</v>
      </c>
      <c r="I13" s="118" t="s">
        <v>4286</v>
      </c>
      <c r="J13" s="118">
        <v>780</v>
      </c>
      <c r="K13" s="118">
        <v>99.74</v>
      </c>
      <c r="L13" s="118">
        <v>10</v>
      </c>
      <c r="M13" s="17" t="s">
        <v>800</v>
      </c>
    </row>
    <row r="14" customHeight="1" spans="1:13">
      <c r="A14" s="118">
        <v>277553</v>
      </c>
      <c r="B14" s="20" t="s">
        <v>4287</v>
      </c>
      <c r="C14" s="20" t="s">
        <v>386</v>
      </c>
      <c r="D14" s="20" t="s">
        <v>4239</v>
      </c>
      <c r="E14" s="118" t="s">
        <v>388</v>
      </c>
      <c r="F14" s="118" t="s">
        <v>4288</v>
      </c>
      <c r="G14" s="118" t="s">
        <v>4289</v>
      </c>
      <c r="H14" s="118" t="s">
        <v>4290</v>
      </c>
      <c r="I14" s="118" t="s">
        <v>4291</v>
      </c>
      <c r="J14" s="118">
        <v>780</v>
      </c>
      <c r="K14" s="118">
        <v>100.08</v>
      </c>
      <c r="L14" s="118">
        <v>11</v>
      </c>
      <c r="M14" s="17" t="s">
        <v>800</v>
      </c>
    </row>
    <row r="15" customHeight="1" spans="1:13">
      <c r="A15" s="118">
        <v>263607</v>
      </c>
      <c r="B15" s="20" t="s">
        <v>4292</v>
      </c>
      <c r="C15" s="20" t="s">
        <v>386</v>
      </c>
      <c r="D15" s="20" t="s">
        <v>4239</v>
      </c>
      <c r="E15" s="118" t="s">
        <v>388</v>
      </c>
      <c r="F15" s="118" t="s">
        <v>4293</v>
      </c>
      <c r="G15" s="118" t="s">
        <v>4294</v>
      </c>
      <c r="H15" s="118" t="s">
        <v>4295</v>
      </c>
      <c r="I15" s="118" t="s">
        <v>4296</v>
      </c>
      <c r="J15" s="118">
        <v>780</v>
      </c>
      <c r="K15" s="118">
        <v>100.22</v>
      </c>
      <c r="L15" s="118">
        <v>12</v>
      </c>
      <c r="M15" s="17" t="s">
        <v>800</v>
      </c>
    </row>
    <row r="16" customHeight="1" spans="1:13">
      <c r="A16" s="118">
        <v>259527</v>
      </c>
      <c r="B16" s="20" t="s">
        <v>4297</v>
      </c>
      <c r="C16" s="20" t="s">
        <v>386</v>
      </c>
      <c r="D16" s="20" t="s">
        <v>4239</v>
      </c>
      <c r="E16" s="118" t="s">
        <v>388</v>
      </c>
      <c r="F16" s="118" t="s">
        <v>4298</v>
      </c>
      <c r="G16" s="118" t="s">
        <v>4284</v>
      </c>
      <c r="H16" s="118" t="s">
        <v>4299</v>
      </c>
      <c r="I16" s="118" t="s">
        <v>4300</v>
      </c>
      <c r="J16" s="118">
        <v>780</v>
      </c>
      <c r="K16" s="118">
        <v>100.75</v>
      </c>
      <c r="L16" s="118">
        <v>13</v>
      </c>
      <c r="M16" s="17" t="s">
        <v>800</v>
      </c>
    </row>
    <row r="17" customHeight="1" spans="1:13">
      <c r="A17" s="118">
        <v>259486</v>
      </c>
      <c r="B17" s="20" t="s">
        <v>4301</v>
      </c>
      <c r="C17" s="20" t="s">
        <v>386</v>
      </c>
      <c r="D17" s="20" t="s">
        <v>4239</v>
      </c>
      <c r="E17" s="118" t="s">
        <v>388</v>
      </c>
      <c r="F17" s="118" t="s">
        <v>4302</v>
      </c>
      <c r="G17" s="118" t="s">
        <v>4303</v>
      </c>
      <c r="H17" s="118" t="s">
        <v>4285</v>
      </c>
      <c r="I17" s="118" t="s">
        <v>4304</v>
      </c>
      <c r="J17" s="118">
        <v>780</v>
      </c>
      <c r="K17" s="118">
        <v>102.17</v>
      </c>
      <c r="L17" s="118">
        <v>14</v>
      </c>
      <c r="M17" s="17" t="s">
        <v>800</v>
      </c>
    </row>
    <row r="18" customHeight="1" spans="1:13">
      <c r="A18" s="118">
        <v>266603</v>
      </c>
      <c r="B18" s="20" t="s">
        <v>4305</v>
      </c>
      <c r="C18" s="20" t="s">
        <v>386</v>
      </c>
      <c r="D18" s="20" t="s">
        <v>4239</v>
      </c>
      <c r="E18" s="118" t="s">
        <v>388</v>
      </c>
      <c r="F18" s="118" t="s">
        <v>4306</v>
      </c>
      <c r="G18" s="118" t="s">
        <v>4307</v>
      </c>
      <c r="H18" s="118" t="s">
        <v>4308</v>
      </c>
      <c r="I18" s="118" t="s">
        <v>4309</v>
      </c>
      <c r="J18" s="118">
        <v>780</v>
      </c>
      <c r="K18" s="118">
        <v>103.34</v>
      </c>
      <c r="L18" s="118">
        <v>15</v>
      </c>
      <c r="M18" s="17" t="s">
        <v>800</v>
      </c>
    </row>
    <row r="19" customHeight="1" spans="1:13">
      <c r="A19" s="118">
        <v>259457</v>
      </c>
      <c r="B19" s="20" t="s">
        <v>4310</v>
      </c>
      <c r="C19" s="20" t="s">
        <v>386</v>
      </c>
      <c r="D19" s="20" t="s">
        <v>4239</v>
      </c>
      <c r="E19" s="118" t="s">
        <v>388</v>
      </c>
      <c r="F19" s="118" t="s">
        <v>4311</v>
      </c>
      <c r="G19" s="118" t="s">
        <v>4303</v>
      </c>
      <c r="H19" s="118" t="s">
        <v>4312</v>
      </c>
      <c r="I19" s="118" t="s">
        <v>4313</v>
      </c>
      <c r="J19" s="118">
        <v>780</v>
      </c>
      <c r="K19" s="118">
        <v>103.44</v>
      </c>
      <c r="L19" s="118">
        <v>16</v>
      </c>
      <c r="M19" s="17" t="s">
        <v>800</v>
      </c>
    </row>
    <row r="20" customHeight="1" spans="1:13">
      <c r="A20" s="118">
        <v>259418</v>
      </c>
      <c r="B20" s="20" t="s">
        <v>4314</v>
      </c>
      <c r="C20" s="20" t="s">
        <v>386</v>
      </c>
      <c r="D20" s="20" t="s">
        <v>4239</v>
      </c>
      <c r="E20" s="118" t="s">
        <v>388</v>
      </c>
      <c r="F20" s="118" t="s">
        <v>4315</v>
      </c>
      <c r="G20" s="118" t="s">
        <v>4316</v>
      </c>
      <c r="H20" s="118" t="s">
        <v>4317</v>
      </c>
      <c r="I20" s="118" t="s">
        <v>4318</v>
      </c>
      <c r="J20" s="118">
        <v>780</v>
      </c>
      <c r="K20" s="118">
        <v>104.09</v>
      </c>
      <c r="L20" s="118">
        <v>17</v>
      </c>
      <c r="M20" s="17" t="s">
        <v>800</v>
      </c>
    </row>
    <row r="21" customHeight="1" spans="1:13">
      <c r="A21" s="118">
        <v>280466</v>
      </c>
      <c r="B21" s="20" t="s">
        <v>4319</v>
      </c>
      <c r="C21" s="20" t="s">
        <v>386</v>
      </c>
      <c r="D21" s="20" t="s">
        <v>4239</v>
      </c>
      <c r="E21" s="118" t="s">
        <v>388</v>
      </c>
      <c r="F21" s="118" t="s">
        <v>4320</v>
      </c>
      <c r="G21" s="118" t="s">
        <v>4321</v>
      </c>
      <c r="H21" s="118" t="s">
        <v>4322</v>
      </c>
      <c r="I21" s="118" t="s">
        <v>4323</v>
      </c>
      <c r="J21" s="118">
        <v>780</v>
      </c>
      <c r="K21" s="118">
        <v>104.9</v>
      </c>
      <c r="L21" s="118">
        <v>18</v>
      </c>
      <c r="M21" s="17" t="s">
        <v>800</v>
      </c>
    </row>
    <row r="22" customHeight="1" spans="1:13">
      <c r="A22" s="118">
        <v>281621</v>
      </c>
      <c r="B22" s="20" t="s">
        <v>4324</v>
      </c>
      <c r="C22" s="20" t="s">
        <v>386</v>
      </c>
      <c r="D22" s="20" t="s">
        <v>4239</v>
      </c>
      <c r="E22" s="118" t="s">
        <v>388</v>
      </c>
      <c r="F22" s="118" t="s">
        <v>4325</v>
      </c>
      <c r="G22" s="118" t="s">
        <v>4326</v>
      </c>
      <c r="H22" s="118" t="s">
        <v>4327</v>
      </c>
      <c r="I22" s="118" t="s">
        <v>4328</v>
      </c>
      <c r="J22" s="118">
        <v>780</v>
      </c>
      <c r="K22" s="118">
        <v>105.35</v>
      </c>
      <c r="L22" s="118">
        <v>19</v>
      </c>
      <c r="M22" s="17" t="s">
        <v>800</v>
      </c>
    </row>
    <row r="23" customHeight="1" spans="1:13">
      <c r="A23" s="118">
        <v>293479</v>
      </c>
      <c r="B23" s="20" t="s">
        <v>4329</v>
      </c>
      <c r="C23" s="20" t="s">
        <v>386</v>
      </c>
      <c r="D23" s="20" t="s">
        <v>4239</v>
      </c>
      <c r="E23" s="118" t="s">
        <v>388</v>
      </c>
      <c r="F23" s="118" t="s">
        <v>4330</v>
      </c>
      <c r="G23" s="118" t="s">
        <v>4331</v>
      </c>
      <c r="H23" s="118" t="s">
        <v>4332</v>
      </c>
      <c r="I23" s="118" t="s">
        <v>4333</v>
      </c>
      <c r="J23" s="118">
        <v>780</v>
      </c>
      <c r="K23" s="118">
        <v>105.36</v>
      </c>
      <c r="L23" s="118">
        <v>20</v>
      </c>
      <c r="M23" s="17" t="s">
        <v>800</v>
      </c>
    </row>
    <row r="24" customHeight="1" spans="1:13">
      <c r="A24" s="118">
        <v>293506</v>
      </c>
      <c r="B24" s="20" t="s">
        <v>4334</v>
      </c>
      <c r="C24" s="20" t="s">
        <v>386</v>
      </c>
      <c r="D24" s="20" t="s">
        <v>4239</v>
      </c>
      <c r="E24" s="118" t="s">
        <v>388</v>
      </c>
      <c r="F24" s="118" t="s">
        <v>2488</v>
      </c>
      <c r="G24" s="118" t="s">
        <v>2488</v>
      </c>
      <c r="H24" s="118" t="s">
        <v>4335</v>
      </c>
      <c r="I24" s="118" t="s">
        <v>4336</v>
      </c>
      <c r="J24" s="118">
        <v>780</v>
      </c>
      <c r="K24" s="118">
        <v>105.85</v>
      </c>
      <c r="L24" s="118">
        <v>21</v>
      </c>
      <c r="M24" s="17" t="s">
        <v>800</v>
      </c>
    </row>
    <row r="25" customHeight="1" spans="1:13">
      <c r="A25" s="118">
        <v>293188</v>
      </c>
      <c r="B25" s="20" t="s">
        <v>4337</v>
      </c>
      <c r="C25" s="20" t="s">
        <v>386</v>
      </c>
      <c r="D25" s="20" t="s">
        <v>4239</v>
      </c>
      <c r="E25" s="118" t="s">
        <v>388</v>
      </c>
      <c r="F25" s="118" t="s">
        <v>4338</v>
      </c>
      <c r="G25" s="118" t="s">
        <v>4339</v>
      </c>
      <c r="H25" s="118" t="s">
        <v>4340</v>
      </c>
      <c r="I25" s="118" t="s">
        <v>4341</v>
      </c>
      <c r="J25" s="118">
        <v>780</v>
      </c>
      <c r="K25" s="118">
        <v>107.08</v>
      </c>
      <c r="L25" s="118">
        <v>22</v>
      </c>
      <c r="M25" s="17" t="s">
        <v>800</v>
      </c>
    </row>
    <row r="26" customHeight="1" spans="1:13">
      <c r="A26" s="118">
        <v>261154</v>
      </c>
      <c r="B26" s="20" t="s">
        <v>4342</v>
      </c>
      <c r="C26" s="20" t="s">
        <v>386</v>
      </c>
      <c r="D26" s="20" t="s">
        <v>4239</v>
      </c>
      <c r="E26" s="118" t="s">
        <v>388</v>
      </c>
      <c r="F26" s="118" t="s">
        <v>4343</v>
      </c>
      <c r="G26" s="118" t="s">
        <v>4344</v>
      </c>
      <c r="H26" s="118" t="s">
        <v>4345</v>
      </c>
      <c r="I26" s="118" t="s">
        <v>4346</v>
      </c>
      <c r="J26" s="118">
        <v>780</v>
      </c>
      <c r="K26" s="118">
        <v>107.15</v>
      </c>
      <c r="L26" s="118">
        <v>23</v>
      </c>
      <c r="M26" s="17" t="s">
        <v>800</v>
      </c>
    </row>
    <row r="27" customHeight="1" spans="1:13">
      <c r="A27" s="118">
        <v>293173</v>
      </c>
      <c r="B27" s="20" t="s">
        <v>4347</v>
      </c>
      <c r="C27" s="20" t="s">
        <v>386</v>
      </c>
      <c r="D27" s="20" t="s">
        <v>4239</v>
      </c>
      <c r="E27" s="118" t="s">
        <v>388</v>
      </c>
      <c r="F27" s="118" t="s">
        <v>4348</v>
      </c>
      <c r="G27" s="118" t="s">
        <v>4349</v>
      </c>
      <c r="H27" s="118" t="s">
        <v>4350</v>
      </c>
      <c r="I27" s="118" t="s">
        <v>4351</v>
      </c>
      <c r="J27" s="118">
        <v>780</v>
      </c>
      <c r="K27" s="118">
        <v>107.65</v>
      </c>
      <c r="L27" s="118">
        <v>24</v>
      </c>
      <c r="M27" s="17" t="s">
        <v>800</v>
      </c>
    </row>
    <row r="28" customHeight="1" spans="1:13">
      <c r="A28" s="118">
        <v>259495</v>
      </c>
      <c r="B28" s="20" t="s">
        <v>4352</v>
      </c>
      <c r="C28" s="20" t="s">
        <v>386</v>
      </c>
      <c r="D28" s="20" t="s">
        <v>4239</v>
      </c>
      <c r="E28" s="118" t="s">
        <v>388</v>
      </c>
      <c r="F28" s="118" t="s">
        <v>4353</v>
      </c>
      <c r="G28" s="118" t="s">
        <v>4284</v>
      </c>
      <c r="H28" s="118" t="s">
        <v>4285</v>
      </c>
      <c r="I28" s="118" t="s">
        <v>4354</v>
      </c>
      <c r="J28" s="118">
        <v>780</v>
      </c>
      <c r="K28" s="118">
        <v>107.98</v>
      </c>
      <c r="L28" s="118">
        <v>25</v>
      </c>
      <c r="M28" s="17" t="s">
        <v>800</v>
      </c>
    </row>
    <row r="29" customHeight="1" spans="1:13">
      <c r="A29" s="118">
        <v>258963</v>
      </c>
      <c r="B29" s="20" t="s">
        <v>4355</v>
      </c>
      <c r="C29" s="20" t="s">
        <v>386</v>
      </c>
      <c r="D29" s="20" t="s">
        <v>4239</v>
      </c>
      <c r="E29" s="118" t="s">
        <v>388</v>
      </c>
      <c r="F29" s="118" t="s">
        <v>4356</v>
      </c>
      <c r="G29" s="118" t="s">
        <v>4356</v>
      </c>
      <c r="H29" s="118" t="s">
        <v>4357</v>
      </c>
      <c r="I29" s="118" t="s">
        <v>4358</v>
      </c>
      <c r="J29" s="118">
        <v>780</v>
      </c>
      <c r="K29" s="118">
        <v>109.26</v>
      </c>
      <c r="L29" s="118">
        <v>26</v>
      </c>
      <c r="M29" s="17" t="s">
        <v>800</v>
      </c>
    </row>
    <row r="30" customHeight="1" spans="1:13">
      <c r="A30" s="118">
        <v>259129</v>
      </c>
      <c r="B30" s="20" t="s">
        <v>4359</v>
      </c>
      <c r="C30" s="20" t="s">
        <v>386</v>
      </c>
      <c r="D30" s="20" t="s">
        <v>4239</v>
      </c>
      <c r="E30" s="118" t="s">
        <v>388</v>
      </c>
      <c r="F30" s="118" t="s">
        <v>4360</v>
      </c>
      <c r="G30" s="118" t="s">
        <v>4361</v>
      </c>
      <c r="H30" s="118" t="s">
        <v>4362</v>
      </c>
      <c r="I30" s="118" t="s">
        <v>4363</v>
      </c>
      <c r="J30" s="118">
        <v>780</v>
      </c>
      <c r="K30" s="118">
        <v>109.96</v>
      </c>
      <c r="L30" s="118">
        <v>27</v>
      </c>
      <c r="M30" s="17" t="s">
        <v>800</v>
      </c>
    </row>
    <row r="31" customHeight="1" spans="1:13">
      <c r="A31" s="118">
        <v>293595</v>
      </c>
      <c r="B31" s="20" t="s">
        <v>4364</v>
      </c>
      <c r="C31" s="20" t="s">
        <v>386</v>
      </c>
      <c r="D31" s="20" t="s">
        <v>4239</v>
      </c>
      <c r="E31" s="118" t="s">
        <v>388</v>
      </c>
      <c r="F31" s="118" t="s">
        <v>4365</v>
      </c>
      <c r="G31" s="118" t="s">
        <v>4366</v>
      </c>
      <c r="H31" s="118" t="s">
        <v>4367</v>
      </c>
      <c r="I31" s="118" t="s">
        <v>4368</v>
      </c>
      <c r="J31" s="118">
        <v>780</v>
      </c>
      <c r="K31" s="118">
        <v>110.1</v>
      </c>
      <c r="L31" s="118">
        <v>28</v>
      </c>
      <c r="M31" s="17" t="s">
        <v>800</v>
      </c>
    </row>
    <row r="32" customHeight="1" spans="1:13">
      <c r="A32" s="118">
        <v>292457</v>
      </c>
      <c r="B32" s="20" t="s">
        <v>4369</v>
      </c>
      <c r="C32" s="20" t="s">
        <v>386</v>
      </c>
      <c r="D32" s="20" t="s">
        <v>4239</v>
      </c>
      <c r="E32" s="118" t="s">
        <v>388</v>
      </c>
      <c r="F32" s="118" t="s">
        <v>4370</v>
      </c>
      <c r="G32" s="118" t="s">
        <v>4371</v>
      </c>
      <c r="H32" s="118" t="s">
        <v>4372</v>
      </c>
      <c r="I32" s="118" t="s">
        <v>4373</v>
      </c>
      <c r="J32" s="118">
        <v>780</v>
      </c>
      <c r="K32" s="118">
        <v>110.29</v>
      </c>
      <c r="L32" s="118">
        <v>29</v>
      </c>
      <c r="M32" s="17" t="s">
        <v>800</v>
      </c>
    </row>
    <row r="33" customHeight="1" spans="1:13">
      <c r="A33" s="118">
        <v>283221</v>
      </c>
      <c r="B33" s="20" t="s">
        <v>4374</v>
      </c>
      <c r="C33" s="20" t="s">
        <v>386</v>
      </c>
      <c r="D33" s="20" t="s">
        <v>4239</v>
      </c>
      <c r="E33" s="118" t="s">
        <v>388</v>
      </c>
      <c r="F33" s="118" t="s">
        <v>4375</v>
      </c>
      <c r="G33" s="118" t="s">
        <v>4376</v>
      </c>
      <c r="H33" s="118" t="s">
        <v>4377</v>
      </c>
      <c r="I33" s="118" t="s">
        <v>4378</v>
      </c>
      <c r="J33" s="118">
        <v>780</v>
      </c>
      <c r="K33" s="118">
        <v>110.97</v>
      </c>
      <c r="L33" s="118">
        <v>30</v>
      </c>
      <c r="M33" s="17" t="s">
        <v>800</v>
      </c>
    </row>
    <row r="34" customHeight="1" spans="1:13">
      <c r="A34" s="118">
        <v>290744</v>
      </c>
      <c r="B34" s="20" t="s">
        <v>4379</v>
      </c>
      <c r="C34" s="20" t="s">
        <v>386</v>
      </c>
      <c r="D34" s="20" t="s">
        <v>4239</v>
      </c>
      <c r="E34" s="118" t="s">
        <v>388</v>
      </c>
      <c r="F34" s="118" t="s">
        <v>4380</v>
      </c>
      <c r="G34" s="118" t="s">
        <v>4381</v>
      </c>
      <c r="H34" s="118" t="s">
        <v>4382</v>
      </c>
      <c r="I34" s="118" t="s">
        <v>4383</v>
      </c>
      <c r="J34" s="118">
        <v>780</v>
      </c>
      <c r="K34" s="118">
        <v>111.41</v>
      </c>
      <c r="L34" s="118">
        <v>31</v>
      </c>
      <c r="M34" s="17" t="s">
        <v>800</v>
      </c>
    </row>
    <row r="35" customHeight="1" spans="1:13">
      <c r="A35" s="118">
        <v>260526</v>
      </c>
      <c r="B35" s="20" t="s">
        <v>4384</v>
      </c>
      <c r="C35" s="20" t="s">
        <v>386</v>
      </c>
      <c r="D35" s="20" t="s">
        <v>4239</v>
      </c>
      <c r="E35" s="118" t="s">
        <v>388</v>
      </c>
      <c r="F35" s="118" t="s">
        <v>4385</v>
      </c>
      <c r="G35" s="118" t="s">
        <v>4386</v>
      </c>
      <c r="H35" s="118" t="s">
        <v>4387</v>
      </c>
      <c r="I35" s="118" t="s">
        <v>4388</v>
      </c>
      <c r="J35" s="118">
        <v>780</v>
      </c>
      <c r="K35" s="118">
        <v>112.67</v>
      </c>
      <c r="L35" s="118">
        <v>32</v>
      </c>
      <c r="M35" s="17" t="s">
        <v>800</v>
      </c>
    </row>
    <row r="36" customHeight="1" spans="1:13">
      <c r="A36" s="118">
        <v>280583</v>
      </c>
      <c r="B36" s="20" t="s">
        <v>4389</v>
      </c>
      <c r="C36" s="20" t="s">
        <v>386</v>
      </c>
      <c r="D36" s="20" t="s">
        <v>4239</v>
      </c>
      <c r="E36" s="118" t="s">
        <v>388</v>
      </c>
      <c r="F36" s="118" t="s">
        <v>4390</v>
      </c>
      <c r="G36" s="118" t="s">
        <v>4303</v>
      </c>
      <c r="H36" s="118" t="s">
        <v>4391</v>
      </c>
      <c r="I36" s="118" t="s">
        <v>4392</v>
      </c>
      <c r="J36" s="118">
        <v>780</v>
      </c>
      <c r="K36" s="118">
        <v>113.02</v>
      </c>
      <c r="L36" s="118">
        <v>33</v>
      </c>
      <c r="M36" s="17" t="s">
        <v>800</v>
      </c>
    </row>
    <row r="37" customHeight="1" spans="1:13">
      <c r="A37" s="118">
        <v>285641</v>
      </c>
      <c r="B37" s="20" t="s">
        <v>4393</v>
      </c>
      <c r="C37" s="20" t="s">
        <v>386</v>
      </c>
      <c r="D37" s="20" t="s">
        <v>4239</v>
      </c>
      <c r="E37" s="118" t="s">
        <v>388</v>
      </c>
      <c r="F37" s="118" t="s">
        <v>4394</v>
      </c>
      <c r="G37" s="118" t="s">
        <v>4349</v>
      </c>
      <c r="H37" s="118" t="s">
        <v>4395</v>
      </c>
      <c r="I37" s="118" t="s">
        <v>4396</v>
      </c>
      <c r="J37" s="118">
        <v>780</v>
      </c>
      <c r="K37" s="118">
        <v>114.16</v>
      </c>
      <c r="L37" s="118">
        <v>34</v>
      </c>
      <c r="M37" s="17" t="s">
        <v>800</v>
      </c>
    </row>
    <row r="38" customHeight="1" spans="1:13">
      <c r="A38" s="118">
        <v>281255</v>
      </c>
      <c r="B38" s="20" t="s">
        <v>4397</v>
      </c>
      <c r="C38" s="20" t="s">
        <v>386</v>
      </c>
      <c r="D38" s="20" t="s">
        <v>4239</v>
      </c>
      <c r="E38" s="118" t="s">
        <v>388</v>
      </c>
      <c r="F38" s="118" t="s">
        <v>4398</v>
      </c>
      <c r="G38" s="118" t="s">
        <v>4399</v>
      </c>
      <c r="H38" s="118" t="s">
        <v>4400</v>
      </c>
      <c r="I38" s="118" t="s">
        <v>4401</v>
      </c>
      <c r="J38" s="118">
        <v>780</v>
      </c>
      <c r="K38" s="118">
        <v>114.83</v>
      </c>
      <c r="L38" s="118">
        <v>35</v>
      </c>
      <c r="M38" s="17" t="s">
        <v>800</v>
      </c>
    </row>
    <row r="39" customHeight="1" spans="1:13">
      <c r="A39" s="118">
        <v>293847</v>
      </c>
      <c r="B39" s="20" t="s">
        <v>38</v>
      </c>
      <c r="C39" s="20" t="s">
        <v>386</v>
      </c>
      <c r="D39" s="20" t="s">
        <v>4239</v>
      </c>
      <c r="E39" s="118" t="s">
        <v>388</v>
      </c>
      <c r="F39" s="118" t="s">
        <v>39</v>
      </c>
      <c r="G39" s="118" t="s">
        <v>40</v>
      </c>
      <c r="H39" s="118" t="s">
        <v>41</v>
      </c>
      <c r="I39" s="118" t="s">
        <v>42</v>
      </c>
      <c r="J39" s="118">
        <v>780</v>
      </c>
      <c r="K39" s="118">
        <v>115.24</v>
      </c>
      <c r="L39" s="118">
        <v>36</v>
      </c>
      <c r="M39" s="17" t="s">
        <v>800</v>
      </c>
    </row>
    <row r="40" customHeight="1" spans="1:13">
      <c r="A40" s="118">
        <v>281025</v>
      </c>
      <c r="B40" s="20" t="s">
        <v>4402</v>
      </c>
      <c r="C40" s="20" t="s">
        <v>386</v>
      </c>
      <c r="D40" s="20" t="s">
        <v>4239</v>
      </c>
      <c r="E40" s="118" t="s">
        <v>388</v>
      </c>
      <c r="F40" s="118" t="s">
        <v>4403</v>
      </c>
      <c r="G40" s="118" t="s">
        <v>4404</v>
      </c>
      <c r="H40" s="118" t="s">
        <v>4405</v>
      </c>
      <c r="I40" s="118" t="s">
        <v>4406</v>
      </c>
      <c r="J40" s="118">
        <v>780</v>
      </c>
      <c r="K40" s="118">
        <v>115.82</v>
      </c>
      <c r="L40" s="118">
        <v>37</v>
      </c>
      <c r="M40" s="17" t="s">
        <v>800</v>
      </c>
    </row>
    <row r="41" customHeight="1" spans="1:13">
      <c r="A41" s="118">
        <v>277582</v>
      </c>
      <c r="B41" s="20" t="s">
        <v>4407</v>
      </c>
      <c r="C41" s="20" t="s">
        <v>386</v>
      </c>
      <c r="D41" s="20" t="s">
        <v>4239</v>
      </c>
      <c r="E41" s="118" t="s">
        <v>388</v>
      </c>
      <c r="F41" s="118" t="s">
        <v>4408</v>
      </c>
      <c r="G41" s="118" t="s">
        <v>4254</v>
      </c>
      <c r="H41" s="118" t="s">
        <v>4255</v>
      </c>
      <c r="I41" s="118" t="s">
        <v>4409</v>
      </c>
      <c r="J41" s="118">
        <v>780</v>
      </c>
      <c r="K41" s="118">
        <v>115.96</v>
      </c>
      <c r="L41" s="118">
        <v>38</v>
      </c>
      <c r="M41" s="17" t="s">
        <v>800</v>
      </c>
    </row>
    <row r="42" customHeight="1" spans="1:13">
      <c r="A42" s="118">
        <v>267252</v>
      </c>
      <c r="B42" s="20" t="s">
        <v>4410</v>
      </c>
      <c r="C42" s="20" t="s">
        <v>386</v>
      </c>
      <c r="D42" s="20" t="s">
        <v>4239</v>
      </c>
      <c r="E42" s="118" t="s">
        <v>388</v>
      </c>
      <c r="F42" s="118" t="s">
        <v>4411</v>
      </c>
      <c r="G42" s="118" t="s">
        <v>4412</v>
      </c>
      <c r="H42" s="118" t="s">
        <v>4413</v>
      </c>
      <c r="I42" s="118" t="s">
        <v>4414</v>
      </c>
      <c r="J42" s="118">
        <v>780</v>
      </c>
      <c r="K42" s="118">
        <v>116.52</v>
      </c>
      <c r="L42" s="118">
        <v>39</v>
      </c>
      <c r="M42" s="17" t="s">
        <v>800</v>
      </c>
    </row>
    <row r="43" customHeight="1" spans="1:13">
      <c r="A43" s="118">
        <v>263138</v>
      </c>
      <c r="B43" s="20" t="s">
        <v>4415</v>
      </c>
      <c r="C43" s="20" t="s">
        <v>386</v>
      </c>
      <c r="D43" s="20" t="s">
        <v>4239</v>
      </c>
      <c r="E43" s="118" t="s">
        <v>388</v>
      </c>
      <c r="F43" s="118" t="s">
        <v>4416</v>
      </c>
      <c r="G43" s="118" t="s">
        <v>4417</v>
      </c>
      <c r="H43" s="118" t="s">
        <v>4418</v>
      </c>
      <c r="I43" s="118" t="s">
        <v>4416</v>
      </c>
      <c r="J43" s="118">
        <v>780</v>
      </c>
      <c r="K43" s="118">
        <v>116.55</v>
      </c>
      <c r="L43" s="118">
        <v>40</v>
      </c>
      <c r="M43" s="17" t="s">
        <v>800</v>
      </c>
    </row>
    <row r="44" customHeight="1" spans="1:13">
      <c r="A44" s="118">
        <v>293779</v>
      </c>
      <c r="B44" s="20" t="s">
        <v>4419</v>
      </c>
      <c r="C44" s="20" t="s">
        <v>386</v>
      </c>
      <c r="D44" s="20" t="s">
        <v>4239</v>
      </c>
      <c r="E44" s="118" t="s">
        <v>388</v>
      </c>
      <c r="F44" s="118" t="s">
        <v>4420</v>
      </c>
      <c r="G44" s="118" t="s">
        <v>4421</v>
      </c>
      <c r="H44" s="118" t="s">
        <v>4422</v>
      </c>
      <c r="I44" s="118" t="s">
        <v>4423</v>
      </c>
      <c r="J44" s="118">
        <v>780</v>
      </c>
      <c r="K44" s="118">
        <v>118.55</v>
      </c>
      <c r="L44" s="118">
        <v>41</v>
      </c>
      <c r="M44" s="17" t="s">
        <v>800</v>
      </c>
    </row>
    <row r="45" customHeight="1" spans="1:13">
      <c r="A45" s="118">
        <v>293559</v>
      </c>
      <c r="B45" s="20" t="s">
        <v>4424</v>
      </c>
      <c r="C45" s="20" t="s">
        <v>386</v>
      </c>
      <c r="D45" s="20" t="s">
        <v>4239</v>
      </c>
      <c r="E45" s="118" t="s">
        <v>388</v>
      </c>
      <c r="F45" s="118" t="s">
        <v>4425</v>
      </c>
      <c r="G45" s="118" t="s">
        <v>4426</v>
      </c>
      <c r="H45" s="118" t="s">
        <v>4427</v>
      </c>
      <c r="I45" s="118" t="s">
        <v>4428</v>
      </c>
      <c r="J45" s="118">
        <v>780</v>
      </c>
      <c r="K45" s="118">
        <v>119.07</v>
      </c>
      <c r="L45" s="118">
        <v>42</v>
      </c>
      <c r="M45" s="17" t="s">
        <v>800</v>
      </c>
    </row>
    <row r="46" customHeight="1" spans="1:13">
      <c r="A46" s="118">
        <v>259717</v>
      </c>
      <c r="B46" s="20" t="s">
        <v>4429</v>
      </c>
      <c r="C46" s="20" t="s">
        <v>386</v>
      </c>
      <c r="D46" s="20" t="s">
        <v>4239</v>
      </c>
      <c r="E46" s="118" t="s">
        <v>388</v>
      </c>
      <c r="F46" s="118" t="s">
        <v>4430</v>
      </c>
      <c r="G46" s="118" t="s">
        <v>4431</v>
      </c>
      <c r="H46" s="118" t="s">
        <v>4432</v>
      </c>
      <c r="I46" s="118" t="s">
        <v>4433</v>
      </c>
      <c r="J46" s="118">
        <v>780</v>
      </c>
      <c r="K46" s="118">
        <v>124.08</v>
      </c>
      <c r="L46" s="118">
        <v>43</v>
      </c>
      <c r="M46" s="17" t="s">
        <v>800</v>
      </c>
    </row>
    <row r="47" customHeight="1" spans="1:13">
      <c r="A47" s="118">
        <v>293336</v>
      </c>
      <c r="B47" s="20" t="s">
        <v>4434</v>
      </c>
      <c r="C47" s="20" t="s">
        <v>386</v>
      </c>
      <c r="D47" s="20" t="s">
        <v>4239</v>
      </c>
      <c r="E47" s="118" t="s">
        <v>388</v>
      </c>
      <c r="F47" s="118" t="s">
        <v>4435</v>
      </c>
      <c r="G47" s="118" t="s">
        <v>4279</v>
      </c>
      <c r="H47" s="118" t="s">
        <v>4280</v>
      </c>
      <c r="I47" s="118" t="s">
        <v>4436</v>
      </c>
      <c r="J47" s="118">
        <v>780</v>
      </c>
      <c r="K47" s="118">
        <v>124.39</v>
      </c>
      <c r="L47" s="118">
        <v>44</v>
      </c>
      <c r="M47" s="17" t="s">
        <v>800</v>
      </c>
    </row>
    <row r="48" customHeight="1" spans="1:13">
      <c r="A48" s="118">
        <v>278279</v>
      </c>
      <c r="B48" s="20" t="s">
        <v>4437</v>
      </c>
      <c r="C48" s="20" t="s">
        <v>386</v>
      </c>
      <c r="D48" s="20" t="s">
        <v>4239</v>
      </c>
      <c r="E48" s="118" t="s">
        <v>388</v>
      </c>
      <c r="F48" s="118" t="s">
        <v>4438</v>
      </c>
      <c r="G48" s="118" t="s">
        <v>4439</v>
      </c>
      <c r="H48" s="118" t="s">
        <v>4440</v>
      </c>
      <c r="I48" s="118" t="s">
        <v>4441</v>
      </c>
      <c r="J48" s="118">
        <v>780</v>
      </c>
      <c r="K48" s="118">
        <v>126.45</v>
      </c>
      <c r="L48" s="118">
        <v>45</v>
      </c>
      <c r="M48" s="17" t="s">
        <v>800</v>
      </c>
    </row>
    <row r="49" customHeight="1" spans="1:13">
      <c r="A49" s="118">
        <v>293522</v>
      </c>
      <c r="B49" s="20" t="s">
        <v>4442</v>
      </c>
      <c r="C49" s="20" t="s">
        <v>386</v>
      </c>
      <c r="D49" s="20" t="s">
        <v>4239</v>
      </c>
      <c r="E49" s="118" t="s">
        <v>388</v>
      </c>
      <c r="F49" s="118" t="s">
        <v>4443</v>
      </c>
      <c r="G49" s="118" t="s">
        <v>4444</v>
      </c>
      <c r="H49" s="118" t="s">
        <v>4445</v>
      </c>
      <c r="I49" s="118" t="s">
        <v>4446</v>
      </c>
      <c r="J49" s="118">
        <v>780</v>
      </c>
      <c r="K49" s="118">
        <v>126.92</v>
      </c>
      <c r="L49" s="118">
        <v>46</v>
      </c>
      <c r="M49" s="17" t="s">
        <v>426</v>
      </c>
    </row>
    <row r="50" customHeight="1" spans="1:13">
      <c r="A50" s="118">
        <v>293557</v>
      </c>
      <c r="B50" s="20" t="s">
        <v>4447</v>
      </c>
      <c r="C50" s="20" t="s">
        <v>386</v>
      </c>
      <c r="D50" s="20" t="s">
        <v>4239</v>
      </c>
      <c r="E50" s="118" t="s">
        <v>388</v>
      </c>
      <c r="F50" s="118" t="s">
        <v>4448</v>
      </c>
      <c r="G50" s="118" t="s">
        <v>4449</v>
      </c>
      <c r="H50" s="118" t="s">
        <v>4450</v>
      </c>
      <c r="I50" s="118" t="s">
        <v>4451</v>
      </c>
      <c r="J50" s="118">
        <v>780</v>
      </c>
      <c r="K50" s="118">
        <v>127.11</v>
      </c>
      <c r="L50" s="118">
        <v>47</v>
      </c>
      <c r="M50" s="17" t="s">
        <v>426</v>
      </c>
    </row>
    <row r="51" customHeight="1" spans="1:13">
      <c r="A51" s="118">
        <v>293473</v>
      </c>
      <c r="B51" s="20" t="s">
        <v>4452</v>
      </c>
      <c r="C51" s="20" t="s">
        <v>386</v>
      </c>
      <c r="D51" s="20" t="s">
        <v>4239</v>
      </c>
      <c r="E51" s="118" t="s">
        <v>388</v>
      </c>
      <c r="F51" s="118" t="s">
        <v>4453</v>
      </c>
      <c r="G51" s="118" t="s">
        <v>4454</v>
      </c>
      <c r="H51" s="118" t="s">
        <v>3254</v>
      </c>
      <c r="I51" s="118" t="s">
        <v>4455</v>
      </c>
      <c r="J51" s="118">
        <v>780</v>
      </c>
      <c r="K51" s="118">
        <v>130.83</v>
      </c>
      <c r="L51" s="118">
        <v>48</v>
      </c>
      <c r="M51" s="17" t="s">
        <v>426</v>
      </c>
    </row>
    <row r="52" customHeight="1" spans="1:13">
      <c r="A52" s="118">
        <v>280349</v>
      </c>
      <c r="B52" s="20" t="s">
        <v>4456</v>
      </c>
      <c r="C52" s="20" t="s">
        <v>386</v>
      </c>
      <c r="D52" s="20" t="s">
        <v>4239</v>
      </c>
      <c r="E52" s="118" t="s">
        <v>388</v>
      </c>
      <c r="F52" s="118" t="s">
        <v>4457</v>
      </c>
      <c r="G52" s="118" t="s">
        <v>4458</v>
      </c>
      <c r="H52" s="118" t="s">
        <v>4459</v>
      </c>
      <c r="I52" s="118" t="s">
        <v>4460</v>
      </c>
      <c r="J52" s="118">
        <v>780</v>
      </c>
      <c r="K52" s="118">
        <v>132.32</v>
      </c>
      <c r="L52" s="118">
        <v>49</v>
      </c>
      <c r="M52" s="17" t="s">
        <v>426</v>
      </c>
    </row>
    <row r="53" customHeight="1" spans="1:13">
      <c r="A53" s="118">
        <v>260529</v>
      </c>
      <c r="B53" s="20" t="s">
        <v>4461</v>
      </c>
      <c r="C53" s="20" t="s">
        <v>386</v>
      </c>
      <c r="D53" s="20" t="s">
        <v>4239</v>
      </c>
      <c r="E53" s="118" t="s">
        <v>388</v>
      </c>
      <c r="F53" s="118" t="s">
        <v>4462</v>
      </c>
      <c r="G53" s="118" t="s">
        <v>4463</v>
      </c>
      <c r="H53" s="118" t="s">
        <v>4387</v>
      </c>
      <c r="I53" s="118" t="s">
        <v>4464</v>
      </c>
      <c r="J53" s="118">
        <v>780</v>
      </c>
      <c r="K53" s="118">
        <v>132.6</v>
      </c>
      <c r="L53" s="118">
        <v>50</v>
      </c>
      <c r="M53" s="17" t="s">
        <v>426</v>
      </c>
    </row>
    <row r="54" customHeight="1" spans="1:13">
      <c r="A54" s="118">
        <v>272723</v>
      </c>
      <c r="B54" s="20" t="s">
        <v>4465</v>
      </c>
      <c r="C54" s="20" t="s">
        <v>386</v>
      </c>
      <c r="D54" s="20" t="s">
        <v>4239</v>
      </c>
      <c r="E54" s="118" t="s">
        <v>388</v>
      </c>
      <c r="F54" s="118" t="s">
        <v>4466</v>
      </c>
      <c r="G54" s="118" t="s">
        <v>4467</v>
      </c>
      <c r="H54" s="118" t="s">
        <v>4468</v>
      </c>
      <c r="I54" s="118" t="s">
        <v>4469</v>
      </c>
      <c r="J54" s="118">
        <v>780</v>
      </c>
      <c r="K54" s="118">
        <v>134.21</v>
      </c>
      <c r="L54" s="118">
        <v>51</v>
      </c>
      <c r="M54" s="17" t="s">
        <v>426</v>
      </c>
    </row>
    <row r="55" customHeight="1" spans="1:13">
      <c r="A55" s="118">
        <v>260538</v>
      </c>
      <c r="B55" s="20" t="s">
        <v>4470</v>
      </c>
      <c r="C55" s="20" t="s">
        <v>386</v>
      </c>
      <c r="D55" s="20" t="s">
        <v>4239</v>
      </c>
      <c r="E55" s="118" t="s">
        <v>388</v>
      </c>
      <c r="F55" s="118" t="s">
        <v>4471</v>
      </c>
      <c r="G55" s="118" t="s">
        <v>4471</v>
      </c>
      <c r="H55" s="118" t="s">
        <v>4472</v>
      </c>
      <c r="I55" s="118" t="s">
        <v>4473</v>
      </c>
      <c r="J55" s="118">
        <v>780</v>
      </c>
      <c r="K55" s="118">
        <v>138.41</v>
      </c>
      <c r="L55" s="118">
        <v>52</v>
      </c>
      <c r="M55" s="17" t="s">
        <v>426</v>
      </c>
    </row>
    <row r="56" customHeight="1" spans="1:13">
      <c r="A56" s="123">
        <v>278956</v>
      </c>
      <c r="B56" s="22" t="s">
        <v>4474</v>
      </c>
      <c r="C56" s="22" t="s">
        <v>386</v>
      </c>
      <c r="D56" s="22" t="s">
        <v>4239</v>
      </c>
      <c r="E56" s="123" t="s">
        <v>388</v>
      </c>
      <c r="F56" s="123" t="s">
        <v>4475</v>
      </c>
      <c r="G56" s="123" t="s">
        <v>4476</v>
      </c>
      <c r="H56" s="123" t="s">
        <v>4477</v>
      </c>
      <c r="I56" s="123" t="s">
        <v>4478</v>
      </c>
      <c r="J56" s="123">
        <v>780</v>
      </c>
      <c r="K56" s="123">
        <v>148.43</v>
      </c>
      <c r="L56" s="123">
        <v>53</v>
      </c>
      <c r="M56" s="24" t="s">
        <v>426</v>
      </c>
    </row>
    <row r="57" customHeight="1" spans="1:13">
      <c r="A57" s="118">
        <v>293851</v>
      </c>
      <c r="B57" s="20" t="s">
        <v>4479</v>
      </c>
      <c r="C57" s="20" t="s">
        <v>386</v>
      </c>
      <c r="D57" s="20" t="s">
        <v>4239</v>
      </c>
      <c r="E57" s="118" t="s">
        <v>388</v>
      </c>
      <c r="F57" s="118" t="s">
        <v>4480</v>
      </c>
      <c r="G57" s="118" t="s">
        <v>4481</v>
      </c>
      <c r="H57" s="118" t="s">
        <v>4482</v>
      </c>
      <c r="I57" s="118" t="s">
        <v>4483</v>
      </c>
      <c r="J57" s="118">
        <v>780</v>
      </c>
      <c r="K57" s="118">
        <v>145.74</v>
      </c>
      <c r="L57" s="118">
        <v>54</v>
      </c>
      <c r="M57" s="17" t="s">
        <v>426</v>
      </c>
    </row>
    <row r="58" customHeight="1" spans="1:13">
      <c r="A58" s="118">
        <v>259077</v>
      </c>
      <c r="B58" s="20" t="s">
        <v>4484</v>
      </c>
      <c r="C58" s="20" t="s">
        <v>386</v>
      </c>
      <c r="D58" s="20" t="s">
        <v>4239</v>
      </c>
      <c r="E58" s="118" t="s">
        <v>388</v>
      </c>
      <c r="F58" s="118" t="s">
        <v>4485</v>
      </c>
      <c r="G58" s="118" t="s">
        <v>4486</v>
      </c>
      <c r="H58" s="118" t="s">
        <v>4487</v>
      </c>
      <c r="I58" s="118" t="s">
        <v>4488</v>
      </c>
      <c r="J58" s="118">
        <v>780</v>
      </c>
      <c r="K58" s="118">
        <v>152.12</v>
      </c>
      <c r="L58" s="118">
        <v>55</v>
      </c>
      <c r="M58" s="17" t="s">
        <v>426</v>
      </c>
    </row>
    <row r="59" customHeight="1" spans="1:13">
      <c r="A59" s="118">
        <v>293745</v>
      </c>
      <c r="B59" s="20" t="s">
        <v>4489</v>
      </c>
      <c r="C59" s="20" t="s">
        <v>386</v>
      </c>
      <c r="D59" s="20" t="s">
        <v>4239</v>
      </c>
      <c r="E59" s="118" t="s">
        <v>388</v>
      </c>
      <c r="F59" s="118" t="s">
        <v>4490</v>
      </c>
      <c r="G59" s="118" t="s">
        <v>4481</v>
      </c>
      <c r="H59" s="118" t="s">
        <v>4482</v>
      </c>
      <c r="I59" s="118" t="s">
        <v>4491</v>
      </c>
      <c r="J59" s="118">
        <v>780</v>
      </c>
      <c r="K59" s="118">
        <v>152.23</v>
      </c>
      <c r="L59" s="118">
        <v>56</v>
      </c>
      <c r="M59" s="17" t="s">
        <v>426</v>
      </c>
    </row>
    <row r="60" customHeight="1" spans="1:13">
      <c r="A60" s="118">
        <v>283183</v>
      </c>
      <c r="B60" s="20" t="s">
        <v>4492</v>
      </c>
      <c r="C60" s="20" t="s">
        <v>386</v>
      </c>
      <c r="D60" s="20" t="s">
        <v>4239</v>
      </c>
      <c r="E60" s="118" t="s">
        <v>388</v>
      </c>
      <c r="F60" s="118" t="s">
        <v>4493</v>
      </c>
      <c r="G60" s="118" t="s">
        <v>4458</v>
      </c>
      <c r="H60" s="118" t="s">
        <v>4459</v>
      </c>
      <c r="I60" s="118" t="s">
        <v>4494</v>
      </c>
      <c r="J60" s="118">
        <v>780</v>
      </c>
      <c r="K60" s="118">
        <v>154.46</v>
      </c>
      <c r="L60" s="118">
        <v>57</v>
      </c>
      <c r="M60" s="17" t="s">
        <v>426</v>
      </c>
    </row>
    <row r="61" customHeight="1" spans="1:13">
      <c r="A61" s="118">
        <v>259422</v>
      </c>
      <c r="B61" s="20" t="s">
        <v>4495</v>
      </c>
      <c r="C61" s="20" t="s">
        <v>386</v>
      </c>
      <c r="D61" s="20" t="s">
        <v>4239</v>
      </c>
      <c r="E61" s="118" t="s">
        <v>388</v>
      </c>
      <c r="F61" s="118" t="s">
        <v>4496</v>
      </c>
      <c r="G61" s="118" t="s">
        <v>4497</v>
      </c>
      <c r="H61" s="118" t="s">
        <v>4498</v>
      </c>
      <c r="I61" s="118" t="s">
        <v>4499</v>
      </c>
      <c r="J61" s="118">
        <v>780</v>
      </c>
      <c r="K61" s="118">
        <v>158.24</v>
      </c>
      <c r="L61" s="118">
        <v>58</v>
      </c>
      <c r="M61" s="17" t="s">
        <v>426</v>
      </c>
    </row>
    <row r="62" customHeight="1" spans="1:13">
      <c r="A62" s="118">
        <v>259475</v>
      </c>
      <c r="B62" s="20" t="s">
        <v>4500</v>
      </c>
      <c r="C62" s="20" t="s">
        <v>386</v>
      </c>
      <c r="D62" s="20" t="s">
        <v>4239</v>
      </c>
      <c r="E62" s="118" t="s">
        <v>388</v>
      </c>
      <c r="F62" s="118" t="s">
        <v>4501</v>
      </c>
      <c r="G62" s="118" t="s">
        <v>4303</v>
      </c>
      <c r="H62" s="118" t="s">
        <v>4391</v>
      </c>
      <c r="I62" s="118" t="s">
        <v>4502</v>
      </c>
      <c r="J62" s="118">
        <v>780</v>
      </c>
      <c r="K62" s="118">
        <v>158.27</v>
      </c>
      <c r="L62" s="118">
        <v>59</v>
      </c>
      <c r="M62" s="17" t="s">
        <v>426</v>
      </c>
    </row>
    <row r="63" customHeight="1" spans="1:13">
      <c r="A63" s="118">
        <v>280510</v>
      </c>
      <c r="B63" s="20" t="s">
        <v>4503</v>
      </c>
      <c r="C63" s="20" t="s">
        <v>386</v>
      </c>
      <c r="D63" s="20" t="s">
        <v>4239</v>
      </c>
      <c r="E63" s="118" t="s">
        <v>388</v>
      </c>
      <c r="F63" s="118" t="s">
        <v>4504</v>
      </c>
      <c r="G63" s="118" t="s">
        <v>4505</v>
      </c>
      <c r="H63" s="118" t="s">
        <v>4506</v>
      </c>
      <c r="I63" s="118" t="s">
        <v>4507</v>
      </c>
      <c r="J63" s="118">
        <v>780</v>
      </c>
      <c r="K63" s="118">
        <v>166.71</v>
      </c>
      <c r="L63" s="118">
        <v>60</v>
      </c>
      <c r="M63" s="17" t="s">
        <v>426</v>
      </c>
    </row>
    <row r="64" customHeight="1" spans="1:13">
      <c r="A64" s="118">
        <v>258939</v>
      </c>
      <c r="B64" s="20" t="s">
        <v>4508</v>
      </c>
      <c r="C64" s="20" t="s">
        <v>386</v>
      </c>
      <c r="D64" s="20" t="s">
        <v>4239</v>
      </c>
      <c r="E64" s="118" t="s">
        <v>388</v>
      </c>
      <c r="F64" s="118" t="s">
        <v>4509</v>
      </c>
      <c r="G64" s="118" t="s">
        <v>4510</v>
      </c>
      <c r="H64" s="118" t="s">
        <v>4511</v>
      </c>
      <c r="I64" s="118" t="s">
        <v>4509</v>
      </c>
      <c r="J64" s="118">
        <v>780</v>
      </c>
      <c r="K64" s="118">
        <v>168.46</v>
      </c>
      <c r="L64" s="118">
        <v>61</v>
      </c>
      <c r="M64" s="17" t="s">
        <v>426</v>
      </c>
    </row>
    <row r="65" customHeight="1" spans="1:13">
      <c r="A65" s="118">
        <v>293748</v>
      </c>
      <c r="B65" s="20" t="s">
        <v>4512</v>
      </c>
      <c r="C65" s="20" t="s">
        <v>386</v>
      </c>
      <c r="D65" s="20" t="s">
        <v>4239</v>
      </c>
      <c r="E65" s="118" t="s">
        <v>388</v>
      </c>
      <c r="F65" s="118" t="s">
        <v>4513</v>
      </c>
      <c r="G65" s="118" t="s">
        <v>4514</v>
      </c>
      <c r="H65" s="118" t="s">
        <v>4515</v>
      </c>
      <c r="I65" s="118" t="s">
        <v>4516</v>
      </c>
      <c r="J65" s="118">
        <v>780</v>
      </c>
      <c r="K65" s="118">
        <v>174.39</v>
      </c>
      <c r="L65" s="118">
        <v>62</v>
      </c>
      <c r="M65" s="17" t="s">
        <v>426</v>
      </c>
    </row>
    <row r="66" customHeight="1" spans="1:13">
      <c r="A66" s="118">
        <v>271001</v>
      </c>
      <c r="B66" s="20" t="s">
        <v>4517</v>
      </c>
      <c r="C66" s="20" t="s">
        <v>386</v>
      </c>
      <c r="D66" s="20" t="s">
        <v>4239</v>
      </c>
      <c r="E66" s="118" t="s">
        <v>388</v>
      </c>
      <c r="F66" s="118" t="s">
        <v>4518</v>
      </c>
      <c r="G66" s="118" t="s">
        <v>4519</v>
      </c>
      <c r="H66" s="118" t="s">
        <v>4520</v>
      </c>
      <c r="I66" s="118" t="s">
        <v>4521</v>
      </c>
      <c r="J66" s="118">
        <v>780</v>
      </c>
      <c r="K66" s="118">
        <v>136.21</v>
      </c>
      <c r="L66" s="118">
        <v>63</v>
      </c>
      <c r="M66" s="17" t="s">
        <v>426</v>
      </c>
    </row>
    <row r="67" customHeight="1" spans="1:13">
      <c r="A67" s="118">
        <v>278266</v>
      </c>
      <c r="B67" s="20" t="s">
        <v>4522</v>
      </c>
      <c r="C67" s="20" t="s">
        <v>386</v>
      </c>
      <c r="D67" s="20" t="s">
        <v>4239</v>
      </c>
      <c r="E67" s="118" t="s">
        <v>388</v>
      </c>
      <c r="F67" s="118" t="s">
        <v>4523</v>
      </c>
      <c r="G67" s="118" t="s">
        <v>4524</v>
      </c>
      <c r="H67" s="118" t="s">
        <v>358</v>
      </c>
      <c r="I67" s="118" t="s">
        <v>4525</v>
      </c>
      <c r="J67" s="118">
        <v>780</v>
      </c>
      <c r="K67" s="118">
        <v>140.62</v>
      </c>
      <c r="L67" s="118">
        <v>64</v>
      </c>
      <c r="M67" s="17" t="s">
        <v>426</v>
      </c>
    </row>
    <row r="68" customHeight="1" spans="1:13">
      <c r="A68" s="118">
        <v>293790</v>
      </c>
      <c r="B68" s="20" t="s">
        <v>4526</v>
      </c>
      <c r="C68" s="20" t="s">
        <v>386</v>
      </c>
      <c r="D68" s="20" t="s">
        <v>4239</v>
      </c>
      <c r="E68" s="118" t="s">
        <v>388</v>
      </c>
      <c r="F68" s="118" t="s">
        <v>4527</v>
      </c>
      <c r="G68" s="118" t="s">
        <v>4528</v>
      </c>
      <c r="H68" s="118" t="s">
        <v>4529</v>
      </c>
      <c r="I68" s="118" t="s">
        <v>4527</v>
      </c>
      <c r="J68" s="118">
        <v>780</v>
      </c>
      <c r="K68" s="118">
        <v>134.16</v>
      </c>
      <c r="L68" s="118">
        <v>65</v>
      </c>
      <c r="M68" s="17" t="s">
        <v>426</v>
      </c>
    </row>
    <row r="69" customHeight="1" spans="1:13">
      <c r="A69" s="118">
        <v>293483</v>
      </c>
      <c r="B69" s="20" t="s">
        <v>4530</v>
      </c>
      <c r="C69" s="20" t="s">
        <v>386</v>
      </c>
      <c r="D69" s="20" t="s">
        <v>4239</v>
      </c>
      <c r="E69" s="118" t="s">
        <v>388</v>
      </c>
      <c r="F69" s="118" t="s">
        <v>4531</v>
      </c>
      <c r="G69" s="118" t="s">
        <v>4532</v>
      </c>
      <c r="H69" s="118" t="s">
        <v>4533</v>
      </c>
      <c r="I69" s="118" t="s">
        <v>4534</v>
      </c>
      <c r="J69" s="118">
        <v>780</v>
      </c>
      <c r="K69" s="118">
        <v>136.38</v>
      </c>
      <c r="L69" s="118">
        <v>66</v>
      </c>
      <c r="M69" s="17" t="s">
        <v>426</v>
      </c>
    </row>
    <row r="70" customHeight="1" spans="1:13">
      <c r="A70" s="118">
        <v>293412</v>
      </c>
      <c r="B70" s="20" t="s">
        <v>4535</v>
      </c>
      <c r="C70" s="20" t="s">
        <v>386</v>
      </c>
      <c r="D70" s="20" t="s">
        <v>4239</v>
      </c>
      <c r="E70" s="118" t="s">
        <v>388</v>
      </c>
      <c r="F70" s="118" t="s">
        <v>4536</v>
      </c>
      <c r="G70" s="118" t="s">
        <v>4454</v>
      </c>
      <c r="H70" s="118" t="s">
        <v>3254</v>
      </c>
      <c r="I70" s="118" t="s">
        <v>4537</v>
      </c>
      <c r="J70" s="118">
        <v>780</v>
      </c>
      <c r="K70" s="118">
        <v>126.64</v>
      </c>
      <c r="L70" s="118">
        <v>67</v>
      </c>
      <c r="M70" s="17" t="s">
        <v>426</v>
      </c>
    </row>
    <row r="71" customHeight="1" spans="1:13">
      <c r="A71" s="118">
        <v>284729</v>
      </c>
      <c r="B71" s="20" t="s">
        <v>4538</v>
      </c>
      <c r="C71" s="20" t="s">
        <v>386</v>
      </c>
      <c r="D71" s="20" t="s">
        <v>4239</v>
      </c>
      <c r="E71" s="118" t="s">
        <v>388</v>
      </c>
      <c r="F71" s="118" t="s">
        <v>4539</v>
      </c>
      <c r="G71" s="118" t="s">
        <v>4540</v>
      </c>
      <c r="H71" s="118" t="s">
        <v>4541</v>
      </c>
      <c r="I71" s="118" t="s">
        <v>4542</v>
      </c>
      <c r="J71" s="118">
        <v>780</v>
      </c>
      <c r="K71" s="118">
        <v>182.93</v>
      </c>
      <c r="L71" s="118">
        <v>68</v>
      </c>
      <c r="M71" s="17" t="s">
        <v>426</v>
      </c>
    </row>
    <row r="72" customHeight="1" spans="1:13">
      <c r="A72" s="118">
        <v>281092</v>
      </c>
      <c r="B72" s="20" t="s">
        <v>4543</v>
      </c>
      <c r="C72" s="20" t="s">
        <v>386</v>
      </c>
      <c r="D72" s="20" t="s">
        <v>4239</v>
      </c>
      <c r="E72" s="118" t="s">
        <v>388</v>
      </c>
      <c r="F72" s="118" t="s">
        <v>4544</v>
      </c>
      <c r="G72" s="118" t="s">
        <v>4545</v>
      </c>
      <c r="H72" s="118" t="s">
        <v>4546</v>
      </c>
      <c r="I72" s="118" t="s">
        <v>4547</v>
      </c>
      <c r="J72" s="118">
        <v>780</v>
      </c>
      <c r="K72" s="118">
        <v>169.57</v>
      </c>
      <c r="L72" s="118">
        <v>69</v>
      </c>
      <c r="M72" s="17" t="s">
        <v>426</v>
      </c>
    </row>
    <row r="73" customHeight="1" spans="1:13">
      <c r="A73" s="118">
        <v>259222</v>
      </c>
      <c r="B73" s="20" t="s">
        <v>4548</v>
      </c>
      <c r="C73" s="20" t="s">
        <v>386</v>
      </c>
      <c r="D73" s="20" t="s">
        <v>4239</v>
      </c>
      <c r="E73" s="118" t="s">
        <v>388</v>
      </c>
      <c r="F73" s="118" t="s">
        <v>4549</v>
      </c>
      <c r="G73" s="118" t="s">
        <v>4366</v>
      </c>
      <c r="H73" s="118" t="s">
        <v>4367</v>
      </c>
      <c r="I73" s="118" t="s">
        <v>4550</v>
      </c>
      <c r="J73" s="118">
        <v>780</v>
      </c>
      <c r="K73" s="118">
        <v>143.46</v>
      </c>
      <c r="L73" s="118">
        <v>70</v>
      </c>
      <c r="M73" s="17" t="s">
        <v>426</v>
      </c>
    </row>
    <row r="74" customHeight="1" spans="1:13">
      <c r="A74" s="118">
        <v>279332</v>
      </c>
      <c r="B74" s="20" t="s">
        <v>4551</v>
      </c>
      <c r="C74" s="20" t="s">
        <v>386</v>
      </c>
      <c r="D74" s="20" t="s">
        <v>4239</v>
      </c>
      <c r="E74" s="118" t="s">
        <v>388</v>
      </c>
      <c r="F74" s="118" t="s">
        <v>4552</v>
      </c>
      <c r="G74" s="118" t="s">
        <v>4307</v>
      </c>
      <c r="H74" s="118" t="s">
        <v>188</v>
      </c>
      <c r="I74" s="118" t="s">
        <v>4553</v>
      </c>
      <c r="J74" s="118">
        <v>780</v>
      </c>
      <c r="K74" s="118">
        <v>169.3</v>
      </c>
      <c r="L74" s="118">
        <v>71</v>
      </c>
      <c r="M74" s="17" t="s">
        <v>426</v>
      </c>
    </row>
    <row r="75" customHeight="1" spans="1:13">
      <c r="A75" s="118">
        <v>293794</v>
      </c>
      <c r="B75" s="20" t="s">
        <v>4554</v>
      </c>
      <c r="C75" s="20" t="s">
        <v>386</v>
      </c>
      <c r="D75" s="20" t="s">
        <v>4239</v>
      </c>
      <c r="E75" s="118" t="s">
        <v>388</v>
      </c>
      <c r="F75" s="118" t="s">
        <v>4555</v>
      </c>
      <c r="G75" s="118" t="s">
        <v>4444</v>
      </c>
      <c r="H75" s="118" t="s">
        <v>4556</v>
      </c>
      <c r="I75" s="118" t="s">
        <v>4557</v>
      </c>
      <c r="J75" s="118">
        <v>780</v>
      </c>
      <c r="K75" s="118">
        <v>107.96</v>
      </c>
      <c r="L75" s="118">
        <v>72</v>
      </c>
      <c r="M75" s="17" t="s">
        <v>426</v>
      </c>
    </row>
    <row r="76" customHeight="1" spans="1:13">
      <c r="A76" s="118">
        <v>293591</v>
      </c>
      <c r="B76" s="20" t="s">
        <v>4558</v>
      </c>
      <c r="C76" s="20" t="s">
        <v>386</v>
      </c>
      <c r="D76" s="20" t="s">
        <v>4239</v>
      </c>
      <c r="E76" s="118" t="s">
        <v>388</v>
      </c>
      <c r="F76" s="118" t="s">
        <v>4559</v>
      </c>
      <c r="G76" s="118" t="s">
        <v>4366</v>
      </c>
      <c r="H76" s="118" t="s">
        <v>4367</v>
      </c>
      <c r="I76" s="118" t="s">
        <v>4560</v>
      </c>
      <c r="J76" s="118">
        <v>780</v>
      </c>
      <c r="K76" s="118">
        <v>109.71</v>
      </c>
      <c r="L76" s="118">
        <v>73</v>
      </c>
      <c r="M76" s="17" t="s">
        <v>426</v>
      </c>
    </row>
    <row r="77" customHeight="1" spans="1:13">
      <c r="A77" s="118">
        <v>277570</v>
      </c>
      <c r="B77" s="20" t="s">
        <v>4561</v>
      </c>
      <c r="C77" s="20" t="s">
        <v>386</v>
      </c>
      <c r="D77" s="20" t="s">
        <v>4239</v>
      </c>
      <c r="E77" s="118" t="s">
        <v>388</v>
      </c>
      <c r="F77" s="118" t="s">
        <v>4562</v>
      </c>
      <c r="G77" s="118" t="s">
        <v>4289</v>
      </c>
      <c r="H77" s="118" t="s">
        <v>4290</v>
      </c>
      <c r="I77" s="118" t="s">
        <v>4563</v>
      </c>
      <c r="J77" s="118">
        <v>780</v>
      </c>
      <c r="K77" s="118">
        <v>110.57</v>
      </c>
      <c r="L77" s="118">
        <v>74</v>
      </c>
      <c r="M77" s="17" t="s">
        <v>426</v>
      </c>
    </row>
    <row r="78" customHeight="1" spans="1:13">
      <c r="A78" s="118">
        <v>268710</v>
      </c>
      <c r="B78" s="20" t="s">
        <v>4564</v>
      </c>
      <c r="C78" s="20" t="s">
        <v>386</v>
      </c>
      <c r="D78" s="20" t="s">
        <v>4239</v>
      </c>
      <c r="E78" s="118" t="s">
        <v>388</v>
      </c>
      <c r="F78" s="118" t="s">
        <v>4565</v>
      </c>
      <c r="G78" s="118" t="s">
        <v>4566</v>
      </c>
      <c r="H78" s="118" t="s">
        <v>4567</v>
      </c>
      <c r="I78" s="118" t="s">
        <v>4568</v>
      </c>
      <c r="J78" s="118">
        <v>780</v>
      </c>
      <c r="K78" s="118">
        <v>113.93</v>
      </c>
      <c r="L78" s="118">
        <v>75</v>
      </c>
      <c r="M78" s="17" t="s">
        <v>426</v>
      </c>
    </row>
    <row r="79" customHeight="1" spans="1:13">
      <c r="A79" s="118">
        <v>293786</v>
      </c>
      <c r="B79" s="20" t="s">
        <v>4569</v>
      </c>
      <c r="C79" s="20" t="s">
        <v>386</v>
      </c>
      <c r="D79" s="20" t="s">
        <v>4239</v>
      </c>
      <c r="E79" s="118" t="s">
        <v>388</v>
      </c>
      <c r="F79" s="118" t="s">
        <v>4570</v>
      </c>
      <c r="G79" s="118" t="s">
        <v>4571</v>
      </c>
      <c r="H79" s="118" t="s">
        <v>4572</v>
      </c>
      <c r="I79" s="118" t="s">
        <v>4573</v>
      </c>
      <c r="J79" s="118">
        <v>780</v>
      </c>
      <c r="K79" s="118">
        <v>119.34</v>
      </c>
      <c r="L79" s="118">
        <v>76</v>
      </c>
      <c r="M79" s="17" t="s">
        <v>426</v>
      </c>
    </row>
    <row r="80" customHeight="1" spans="1:13">
      <c r="A80" s="118">
        <v>293552</v>
      </c>
      <c r="B80" s="20" t="s">
        <v>4574</v>
      </c>
      <c r="C80" s="20" t="s">
        <v>386</v>
      </c>
      <c r="D80" s="20" t="s">
        <v>4239</v>
      </c>
      <c r="E80" s="118" t="s">
        <v>388</v>
      </c>
      <c r="F80" s="118" t="s">
        <v>4575</v>
      </c>
      <c r="G80" s="118" t="s">
        <v>4576</v>
      </c>
      <c r="H80" s="118" t="s">
        <v>3124</v>
      </c>
      <c r="I80" s="118" t="s">
        <v>4577</v>
      </c>
      <c r="J80" s="118">
        <v>780</v>
      </c>
      <c r="K80" s="118">
        <v>122.83</v>
      </c>
      <c r="L80" s="118">
        <v>77</v>
      </c>
      <c r="M80" s="17" t="s">
        <v>426</v>
      </c>
    </row>
    <row r="81" customHeight="1" spans="1:13">
      <c r="A81" s="118">
        <v>293707</v>
      </c>
      <c r="B81" s="20" t="s">
        <v>4578</v>
      </c>
      <c r="C81" s="20" t="s">
        <v>386</v>
      </c>
      <c r="D81" s="20" t="s">
        <v>4239</v>
      </c>
      <c r="E81" s="118" t="s">
        <v>388</v>
      </c>
      <c r="F81" s="118" t="s">
        <v>4579</v>
      </c>
      <c r="G81" s="118" t="s">
        <v>4279</v>
      </c>
      <c r="H81" s="118" t="s">
        <v>4280</v>
      </c>
      <c r="I81" s="118" t="s">
        <v>4580</v>
      </c>
      <c r="J81" s="118">
        <v>780</v>
      </c>
      <c r="K81" s="118">
        <v>125.38</v>
      </c>
      <c r="L81" s="118">
        <v>78</v>
      </c>
      <c r="M81" s="17" t="s">
        <v>426</v>
      </c>
    </row>
    <row r="82" customHeight="1" spans="1:13">
      <c r="A82" s="118">
        <v>293601</v>
      </c>
      <c r="B82" s="20" t="s">
        <v>4581</v>
      </c>
      <c r="C82" s="20" t="s">
        <v>386</v>
      </c>
      <c r="D82" s="20" t="s">
        <v>4239</v>
      </c>
      <c r="E82" s="118" t="s">
        <v>388</v>
      </c>
      <c r="F82" s="118" t="s">
        <v>4582</v>
      </c>
      <c r="G82" s="118" t="s">
        <v>4444</v>
      </c>
      <c r="H82" s="118" t="s">
        <v>4583</v>
      </c>
      <c r="I82" s="118" t="s">
        <v>4584</v>
      </c>
      <c r="J82" s="118">
        <v>780</v>
      </c>
      <c r="K82" s="118">
        <v>126.61</v>
      </c>
      <c r="L82" s="118">
        <v>79</v>
      </c>
      <c r="M82" s="17" t="s">
        <v>426</v>
      </c>
    </row>
    <row r="83" customHeight="1" spans="1:13">
      <c r="A83" s="118">
        <v>277488</v>
      </c>
      <c r="B83" s="20" t="s">
        <v>4585</v>
      </c>
      <c r="C83" s="20" t="s">
        <v>386</v>
      </c>
      <c r="D83" s="20" t="s">
        <v>4239</v>
      </c>
      <c r="E83" s="118" t="s">
        <v>388</v>
      </c>
      <c r="F83" s="118" t="s">
        <v>4586</v>
      </c>
      <c r="G83" s="118" t="s">
        <v>4587</v>
      </c>
      <c r="H83" s="118" t="s">
        <v>4588</v>
      </c>
      <c r="I83" s="118" t="s">
        <v>4589</v>
      </c>
      <c r="J83" s="118">
        <v>780</v>
      </c>
      <c r="K83" s="118">
        <v>129.34</v>
      </c>
      <c r="L83" s="118">
        <v>80</v>
      </c>
      <c r="M83" s="17" t="s">
        <v>426</v>
      </c>
    </row>
    <row r="84" customHeight="1" spans="1:13">
      <c r="A84" s="118">
        <v>293286</v>
      </c>
      <c r="B84" s="20" t="s">
        <v>4590</v>
      </c>
      <c r="C84" s="20" t="s">
        <v>386</v>
      </c>
      <c r="D84" s="20" t="s">
        <v>4239</v>
      </c>
      <c r="E84" s="118" t="s">
        <v>388</v>
      </c>
      <c r="F84" s="118" t="s">
        <v>4591</v>
      </c>
      <c r="G84" s="118" t="s">
        <v>4592</v>
      </c>
      <c r="H84" s="118" t="s">
        <v>4593</v>
      </c>
      <c r="I84" s="118" t="s">
        <v>4594</v>
      </c>
      <c r="J84" s="118">
        <v>780</v>
      </c>
      <c r="K84" s="118">
        <v>158.25</v>
      </c>
      <c r="L84" s="118">
        <v>81</v>
      </c>
      <c r="M84" s="17" t="s">
        <v>426</v>
      </c>
    </row>
    <row r="85" customHeight="1" spans="1:13">
      <c r="A85" s="118">
        <v>259264</v>
      </c>
      <c r="B85" s="20" t="s">
        <v>4595</v>
      </c>
      <c r="C85" s="20" t="s">
        <v>386</v>
      </c>
      <c r="D85" s="20" t="s">
        <v>4239</v>
      </c>
      <c r="E85" s="118" t="s">
        <v>388</v>
      </c>
      <c r="F85" s="118" t="s">
        <v>4596</v>
      </c>
      <c r="G85" s="118" t="s">
        <v>4576</v>
      </c>
      <c r="H85" s="118" t="s">
        <v>4597</v>
      </c>
      <c r="I85" s="118" t="s">
        <v>4598</v>
      </c>
      <c r="J85" s="118">
        <v>780</v>
      </c>
      <c r="K85" s="118">
        <v>126.69</v>
      </c>
      <c r="L85" s="118">
        <v>82</v>
      </c>
      <c r="M85" s="17" t="s">
        <v>426</v>
      </c>
    </row>
    <row r="86" customHeight="1" spans="1:13">
      <c r="A86" s="118">
        <v>280544</v>
      </c>
      <c r="B86" s="20" t="s">
        <v>4599</v>
      </c>
      <c r="C86" s="20" t="s">
        <v>386</v>
      </c>
      <c r="D86" s="20" t="s">
        <v>4239</v>
      </c>
      <c r="E86" s="118" t="s">
        <v>388</v>
      </c>
      <c r="F86" s="118" t="s">
        <v>4600</v>
      </c>
      <c r="G86" s="118" t="s">
        <v>4269</v>
      </c>
      <c r="H86" s="118" t="s">
        <v>4601</v>
      </c>
      <c r="I86" s="118" t="s">
        <v>4602</v>
      </c>
      <c r="J86" s="118">
        <v>780</v>
      </c>
      <c r="K86" s="118">
        <v>147.37</v>
      </c>
      <c r="L86" s="118">
        <v>83</v>
      </c>
      <c r="M86" s="17" t="s">
        <v>426</v>
      </c>
    </row>
    <row r="87" customHeight="1" spans="1:13">
      <c r="A87" s="118">
        <v>293406</v>
      </c>
      <c r="B87" s="20" t="s">
        <v>4603</v>
      </c>
      <c r="C87" s="20" t="s">
        <v>386</v>
      </c>
      <c r="D87" s="20" t="s">
        <v>4239</v>
      </c>
      <c r="E87" s="118" t="s">
        <v>388</v>
      </c>
      <c r="F87" s="118" t="s">
        <v>4604</v>
      </c>
      <c r="G87" s="118" t="s">
        <v>4605</v>
      </c>
      <c r="H87" s="118" t="s">
        <v>4606</v>
      </c>
      <c r="I87" s="118" t="s">
        <v>4607</v>
      </c>
      <c r="J87" s="118">
        <v>780</v>
      </c>
      <c r="K87" s="118">
        <v>150.31</v>
      </c>
      <c r="L87" s="118">
        <v>84</v>
      </c>
      <c r="M87" s="17" t="s">
        <v>426</v>
      </c>
    </row>
    <row r="88" customHeight="1" spans="1:13">
      <c r="A88" s="118">
        <v>280405</v>
      </c>
      <c r="B88" s="20" t="s">
        <v>4608</v>
      </c>
      <c r="C88" s="20" t="s">
        <v>386</v>
      </c>
      <c r="D88" s="20" t="s">
        <v>4239</v>
      </c>
      <c r="E88" s="118" t="s">
        <v>388</v>
      </c>
      <c r="F88" s="118" t="s">
        <v>4609</v>
      </c>
      <c r="G88" s="118" t="s">
        <v>4610</v>
      </c>
      <c r="H88" s="118" t="s">
        <v>4611</v>
      </c>
      <c r="I88" s="118" t="s">
        <v>4612</v>
      </c>
      <c r="J88" s="118">
        <v>780</v>
      </c>
      <c r="K88" s="118">
        <v>155.82</v>
      </c>
      <c r="L88" s="118">
        <v>85</v>
      </c>
      <c r="M88" s="17" t="s">
        <v>426</v>
      </c>
    </row>
    <row r="89" customHeight="1" spans="1:13">
      <c r="A89" s="118">
        <v>280823</v>
      </c>
      <c r="B89" s="20" t="s">
        <v>4613</v>
      </c>
      <c r="C89" s="20" t="s">
        <v>386</v>
      </c>
      <c r="D89" s="20" t="s">
        <v>4239</v>
      </c>
      <c r="E89" s="118" t="s">
        <v>388</v>
      </c>
      <c r="F89" s="118" t="s">
        <v>4614</v>
      </c>
      <c r="G89" s="118" t="s">
        <v>4615</v>
      </c>
      <c r="H89" s="118" t="s">
        <v>4616</v>
      </c>
      <c r="I89" s="118" t="s">
        <v>4617</v>
      </c>
      <c r="J89" s="118">
        <v>780</v>
      </c>
      <c r="K89" s="118">
        <v>199.23</v>
      </c>
      <c r="L89" s="118">
        <v>86</v>
      </c>
      <c r="M89" s="17" t="s">
        <v>426</v>
      </c>
    </row>
    <row r="90" customHeight="1" spans="1:13">
      <c r="A90" s="118">
        <v>277542</v>
      </c>
      <c r="B90" s="20" t="s">
        <v>4618</v>
      </c>
      <c r="C90" s="20" t="s">
        <v>386</v>
      </c>
      <c r="D90" s="20" t="s">
        <v>4239</v>
      </c>
      <c r="E90" s="118" t="s">
        <v>388</v>
      </c>
      <c r="F90" s="118" t="s">
        <v>4619</v>
      </c>
      <c r="G90" s="118" t="s">
        <v>4620</v>
      </c>
      <c r="H90" s="118" t="s">
        <v>4270</v>
      </c>
      <c r="I90" s="118" t="s">
        <v>4621</v>
      </c>
      <c r="J90" s="118">
        <v>780</v>
      </c>
      <c r="K90" s="118">
        <v>112.11</v>
      </c>
      <c r="L90" s="118">
        <v>87</v>
      </c>
      <c r="M90" s="17" t="s">
        <v>426</v>
      </c>
    </row>
    <row r="91" customHeight="1" spans="1:13">
      <c r="A91" s="118">
        <v>260036</v>
      </c>
      <c r="B91" s="20" t="s">
        <v>4622</v>
      </c>
      <c r="C91" s="20" t="s">
        <v>386</v>
      </c>
      <c r="D91" s="20" t="s">
        <v>4239</v>
      </c>
      <c r="E91" s="118" t="s">
        <v>388</v>
      </c>
      <c r="F91" s="118" t="s">
        <v>4623</v>
      </c>
      <c r="G91" s="118" t="s">
        <v>4624</v>
      </c>
      <c r="H91" s="118" t="s">
        <v>4625</v>
      </c>
      <c r="I91" s="118" t="s">
        <v>4626</v>
      </c>
      <c r="J91" s="118">
        <v>780</v>
      </c>
      <c r="K91" s="118">
        <v>117.11</v>
      </c>
      <c r="L91" s="118">
        <v>88</v>
      </c>
      <c r="M91" s="17" t="s">
        <v>426</v>
      </c>
    </row>
    <row r="92" customHeight="1" spans="1:13">
      <c r="A92" s="118">
        <v>258940</v>
      </c>
      <c r="B92" s="20" t="s">
        <v>4627</v>
      </c>
      <c r="C92" s="20" t="s">
        <v>386</v>
      </c>
      <c r="D92" s="20" t="s">
        <v>4239</v>
      </c>
      <c r="E92" s="118" t="s">
        <v>388</v>
      </c>
      <c r="F92" s="118" t="s">
        <v>4628</v>
      </c>
      <c r="G92" s="118" t="s">
        <v>4629</v>
      </c>
      <c r="H92" s="118" t="s">
        <v>4630</v>
      </c>
      <c r="I92" s="118" t="s">
        <v>4628</v>
      </c>
      <c r="J92" s="118">
        <v>780</v>
      </c>
      <c r="K92" s="118">
        <v>162.92</v>
      </c>
      <c r="L92" s="118">
        <v>89</v>
      </c>
      <c r="M92" s="17" t="s">
        <v>426</v>
      </c>
    </row>
    <row r="93" customHeight="1" spans="1:13">
      <c r="A93" s="118">
        <v>267739</v>
      </c>
      <c r="B93" s="20" t="s">
        <v>4631</v>
      </c>
      <c r="C93" s="20" t="s">
        <v>386</v>
      </c>
      <c r="D93" s="20" t="s">
        <v>4239</v>
      </c>
      <c r="E93" s="118" t="s">
        <v>388</v>
      </c>
      <c r="F93" s="118" t="s">
        <v>4632</v>
      </c>
      <c r="G93" s="118" t="s">
        <v>4307</v>
      </c>
      <c r="H93" s="118" t="s">
        <v>4633</v>
      </c>
      <c r="I93" s="118" t="s">
        <v>4634</v>
      </c>
      <c r="J93" s="118">
        <v>780</v>
      </c>
      <c r="K93" s="118">
        <v>94.36</v>
      </c>
      <c r="L93" s="118">
        <v>90</v>
      </c>
      <c r="M93" s="17" t="s">
        <v>426</v>
      </c>
    </row>
    <row r="94" customHeight="1" spans="1:13">
      <c r="A94" s="118">
        <v>293587</v>
      </c>
      <c r="B94" s="20" t="s">
        <v>4635</v>
      </c>
      <c r="C94" s="20" t="s">
        <v>386</v>
      </c>
      <c r="D94" s="20" t="s">
        <v>4239</v>
      </c>
      <c r="E94" s="118" t="s">
        <v>388</v>
      </c>
      <c r="F94" s="118" t="s">
        <v>4636</v>
      </c>
      <c r="G94" s="118" t="s">
        <v>4366</v>
      </c>
      <c r="H94" s="118" t="s">
        <v>4637</v>
      </c>
      <c r="I94" s="118" t="s">
        <v>4638</v>
      </c>
      <c r="J94" s="118">
        <v>780</v>
      </c>
      <c r="K94" s="118">
        <v>105.12</v>
      </c>
      <c r="L94" s="118">
        <v>91</v>
      </c>
      <c r="M94" s="17" t="s">
        <v>426</v>
      </c>
    </row>
    <row r="95" customHeight="1" spans="1:13">
      <c r="A95" s="118">
        <v>259522</v>
      </c>
      <c r="B95" s="20" t="s">
        <v>4639</v>
      </c>
      <c r="C95" s="20" t="s">
        <v>386</v>
      </c>
      <c r="D95" s="20" t="s">
        <v>4239</v>
      </c>
      <c r="E95" s="118" t="s">
        <v>388</v>
      </c>
      <c r="F95" s="118" t="s">
        <v>4640</v>
      </c>
      <c r="G95" s="118" t="s">
        <v>4284</v>
      </c>
      <c r="H95" s="118" t="s">
        <v>4285</v>
      </c>
      <c r="I95" s="118" t="s">
        <v>4641</v>
      </c>
      <c r="J95" s="118">
        <v>780</v>
      </c>
      <c r="K95" s="118">
        <v>106.38</v>
      </c>
      <c r="L95" s="118">
        <v>92</v>
      </c>
      <c r="M95" s="17" t="s">
        <v>426</v>
      </c>
    </row>
    <row r="96" customHeight="1" spans="1:13">
      <c r="A96" s="118">
        <v>262635</v>
      </c>
      <c r="B96" s="20" t="s">
        <v>4642</v>
      </c>
      <c r="C96" s="20" t="s">
        <v>386</v>
      </c>
      <c r="D96" s="20" t="s">
        <v>4239</v>
      </c>
      <c r="E96" s="118" t="s">
        <v>388</v>
      </c>
      <c r="F96" s="118" t="s">
        <v>4643</v>
      </c>
      <c r="G96" s="118" t="s">
        <v>4644</v>
      </c>
      <c r="H96" s="118" t="s">
        <v>4645</v>
      </c>
      <c r="I96" s="118" t="s">
        <v>4646</v>
      </c>
      <c r="J96" s="118">
        <v>780</v>
      </c>
      <c r="K96" s="118">
        <v>108.08</v>
      </c>
      <c r="L96" s="118">
        <v>93</v>
      </c>
      <c r="M96" s="17" t="s">
        <v>426</v>
      </c>
    </row>
    <row r="97" customHeight="1" spans="1:13">
      <c r="A97" s="118">
        <v>281800</v>
      </c>
      <c r="B97" s="20" t="s">
        <v>4647</v>
      </c>
      <c r="C97" s="20" t="s">
        <v>386</v>
      </c>
      <c r="D97" s="20" t="s">
        <v>4239</v>
      </c>
      <c r="E97" s="118" t="s">
        <v>388</v>
      </c>
      <c r="F97" s="118" t="s">
        <v>4648</v>
      </c>
      <c r="G97" s="118" t="s">
        <v>4454</v>
      </c>
      <c r="H97" s="118" t="s">
        <v>3254</v>
      </c>
      <c r="I97" s="118" t="s">
        <v>4649</v>
      </c>
      <c r="J97" s="118">
        <v>780</v>
      </c>
      <c r="K97" s="118">
        <v>112.46</v>
      </c>
      <c r="L97" s="118">
        <v>94</v>
      </c>
      <c r="M97" s="17" t="s">
        <v>426</v>
      </c>
    </row>
    <row r="98" customHeight="1" spans="1:13">
      <c r="A98" s="118">
        <v>293505</v>
      </c>
      <c r="B98" s="20" t="s">
        <v>4650</v>
      </c>
      <c r="C98" s="20" t="s">
        <v>386</v>
      </c>
      <c r="D98" s="20" t="s">
        <v>4239</v>
      </c>
      <c r="E98" s="118" t="s">
        <v>388</v>
      </c>
      <c r="F98" s="118" t="s">
        <v>4331</v>
      </c>
      <c r="G98" s="118" t="s">
        <v>4331</v>
      </c>
      <c r="H98" s="118" t="s">
        <v>4332</v>
      </c>
      <c r="I98" s="118" t="s">
        <v>4651</v>
      </c>
      <c r="J98" s="118">
        <v>780</v>
      </c>
      <c r="K98" s="118">
        <v>114.26</v>
      </c>
      <c r="L98" s="118">
        <v>95</v>
      </c>
      <c r="M98" s="17" t="s">
        <v>426</v>
      </c>
    </row>
    <row r="99" customHeight="1" spans="1:13">
      <c r="A99" s="118">
        <v>293521</v>
      </c>
      <c r="B99" s="20" t="s">
        <v>4652</v>
      </c>
      <c r="C99" s="20" t="s">
        <v>386</v>
      </c>
      <c r="D99" s="20" t="s">
        <v>4239</v>
      </c>
      <c r="E99" s="118" t="s">
        <v>388</v>
      </c>
      <c r="F99" s="118" t="s">
        <v>4653</v>
      </c>
      <c r="G99" s="118" t="s">
        <v>4654</v>
      </c>
      <c r="H99" s="118" t="s">
        <v>4655</v>
      </c>
      <c r="I99" s="118" t="s">
        <v>4656</v>
      </c>
      <c r="J99" s="118">
        <v>780</v>
      </c>
      <c r="K99" s="118">
        <v>114.71</v>
      </c>
      <c r="L99" s="118">
        <v>96</v>
      </c>
      <c r="M99" s="17" t="s">
        <v>426</v>
      </c>
    </row>
    <row r="100" customHeight="1" spans="1:13">
      <c r="A100" s="118">
        <v>259410</v>
      </c>
      <c r="B100" s="20" t="s">
        <v>4657</v>
      </c>
      <c r="C100" s="20" t="s">
        <v>386</v>
      </c>
      <c r="D100" s="20" t="s">
        <v>4239</v>
      </c>
      <c r="E100" s="118" t="s">
        <v>388</v>
      </c>
      <c r="F100" s="118" t="s">
        <v>4658</v>
      </c>
      <c r="G100" s="118" t="s">
        <v>4659</v>
      </c>
      <c r="H100" s="118" t="s">
        <v>4660</v>
      </c>
      <c r="I100" s="118" t="s">
        <v>4661</v>
      </c>
      <c r="J100" s="118">
        <v>780</v>
      </c>
      <c r="K100" s="118">
        <v>115.18</v>
      </c>
      <c r="L100" s="118">
        <v>97</v>
      </c>
      <c r="M100" s="17" t="s">
        <v>426</v>
      </c>
    </row>
    <row r="101" customHeight="1" spans="1:13">
      <c r="A101" s="118">
        <v>277503</v>
      </c>
      <c r="B101" s="20" t="s">
        <v>4662</v>
      </c>
      <c r="C101" s="20" t="s">
        <v>386</v>
      </c>
      <c r="D101" s="20" t="s">
        <v>4239</v>
      </c>
      <c r="E101" s="118" t="s">
        <v>388</v>
      </c>
      <c r="F101" s="118" t="s">
        <v>4663</v>
      </c>
      <c r="G101" s="118" t="s">
        <v>4587</v>
      </c>
      <c r="H101" s="118" t="s">
        <v>4588</v>
      </c>
      <c r="I101" s="118" t="s">
        <v>4664</v>
      </c>
      <c r="J101" s="118">
        <v>780</v>
      </c>
      <c r="K101" s="118">
        <v>123.62</v>
      </c>
      <c r="L101" s="118">
        <v>98</v>
      </c>
      <c r="M101" s="17" t="s">
        <v>426</v>
      </c>
    </row>
    <row r="102" customHeight="1" spans="1:13">
      <c r="A102" s="118">
        <v>283233</v>
      </c>
      <c r="B102" s="20" t="s">
        <v>4665</v>
      </c>
      <c r="C102" s="20" t="s">
        <v>386</v>
      </c>
      <c r="D102" s="20" t="s">
        <v>4239</v>
      </c>
      <c r="E102" s="118" t="s">
        <v>388</v>
      </c>
      <c r="F102" s="118" t="s">
        <v>4666</v>
      </c>
      <c r="G102" s="118" t="s">
        <v>4667</v>
      </c>
      <c r="H102" s="118" t="s">
        <v>4668</v>
      </c>
      <c r="I102" s="118" t="s">
        <v>4669</v>
      </c>
      <c r="J102" s="118">
        <v>780</v>
      </c>
      <c r="K102" s="118">
        <v>125.51</v>
      </c>
      <c r="L102" s="118">
        <v>99</v>
      </c>
      <c r="M102" s="17" t="s">
        <v>426</v>
      </c>
    </row>
    <row r="103" customHeight="1" spans="1:13">
      <c r="A103" s="118">
        <v>262389</v>
      </c>
      <c r="B103" s="20" t="s">
        <v>4670</v>
      </c>
      <c r="C103" s="20" t="s">
        <v>386</v>
      </c>
      <c r="D103" s="20" t="s">
        <v>4239</v>
      </c>
      <c r="E103" s="118" t="s">
        <v>388</v>
      </c>
      <c r="F103" s="118" t="s">
        <v>4671</v>
      </c>
      <c r="G103" s="118" t="s">
        <v>4671</v>
      </c>
      <c r="H103" s="118" t="s">
        <v>4672</v>
      </c>
      <c r="I103" s="118" t="s">
        <v>4673</v>
      </c>
      <c r="J103" s="118">
        <v>780</v>
      </c>
      <c r="K103" s="118">
        <v>127.7</v>
      </c>
      <c r="L103" s="118">
        <v>100</v>
      </c>
      <c r="M103" s="17" t="s">
        <v>426</v>
      </c>
    </row>
    <row r="104" customHeight="1" spans="1:13">
      <c r="A104" s="118">
        <v>280408</v>
      </c>
      <c r="B104" s="20" t="s">
        <v>4674</v>
      </c>
      <c r="C104" s="20" t="s">
        <v>386</v>
      </c>
      <c r="D104" s="20" t="s">
        <v>4239</v>
      </c>
      <c r="E104" s="118" t="s">
        <v>388</v>
      </c>
      <c r="F104" s="118" t="s">
        <v>4675</v>
      </c>
      <c r="G104" s="118" t="s">
        <v>4467</v>
      </c>
      <c r="H104" s="118" t="s">
        <v>4468</v>
      </c>
      <c r="I104" s="118" t="s">
        <v>4676</v>
      </c>
      <c r="J104" s="118">
        <v>780</v>
      </c>
      <c r="K104" s="118">
        <v>128.36</v>
      </c>
      <c r="L104" s="118">
        <v>101</v>
      </c>
      <c r="M104" s="17" t="s">
        <v>426</v>
      </c>
    </row>
    <row r="105" customHeight="1" spans="1:13">
      <c r="A105" s="118">
        <v>260075</v>
      </c>
      <c r="B105" s="20" t="s">
        <v>4677</v>
      </c>
      <c r="C105" s="20" t="s">
        <v>386</v>
      </c>
      <c r="D105" s="20" t="s">
        <v>4239</v>
      </c>
      <c r="E105" s="118" t="s">
        <v>388</v>
      </c>
      <c r="F105" s="118" t="s">
        <v>4678</v>
      </c>
      <c r="G105" s="118" t="s">
        <v>4624</v>
      </c>
      <c r="H105" s="118" t="s">
        <v>4679</v>
      </c>
      <c r="I105" s="118" t="s">
        <v>4680</v>
      </c>
      <c r="J105" s="118">
        <v>780</v>
      </c>
      <c r="K105" s="118">
        <v>136.81</v>
      </c>
      <c r="L105" s="118">
        <v>102</v>
      </c>
      <c r="M105" s="17" t="s">
        <v>426</v>
      </c>
    </row>
    <row r="106" customHeight="1" spans="1:13">
      <c r="A106" s="118">
        <v>292092</v>
      </c>
      <c r="B106" s="20" t="s">
        <v>4681</v>
      </c>
      <c r="C106" s="20" t="s">
        <v>386</v>
      </c>
      <c r="D106" s="20" t="s">
        <v>4239</v>
      </c>
      <c r="E106" s="118" t="s">
        <v>388</v>
      </c>
      <c r="F106" s="118" t="s">
        <v>4682</v>
      </c>
      <c r="G106" s="118" t="s">
        <v>4683</v>
      </c>
      <c r="H106" s="118" t="s">
        <v>4684</v>
      </c>
      <c r="I106" s="118" t="s">
        <v>4685</v>
      </c>
      <c r="J106" s="118">
        <v>780</v>
      </c>
      <c r="K106" s="118">
        <v>139.69</v>
      </c>
      <c r="L106" s="118">
        <v>103</v>
      </c>
      <c r="M106" s="17" t="s">
        <v>426</v>
      </c>
    </row>
    <row r="107" customHeight="1" spans="1:13">
      <c r="A107" s="118">
        <v>293408</v>
      </c>
      <c r="B107" s="20" t="s">
        <v>4686</v>
      </c>
      <c r="C107" s="20" t="s">
        <v>386</v>
      </c>
      <c r="D107" s="20" t="s">
        <v>4239</v>
      </c>
      <c r="E107" s="118" t="s">
        <v>388</v>
      </c>
      <c r="F107" s="118" t="s">
        <v>4687</v>
      </c>
      <c r="G107" s="118" t="s">
        <v>4688</v>
      </c>
      <c r="H107" s="118" t="s">
        <v>4606</v>
      </c>
      <c r="I107" s="118" t="s">
        <v>4689</v>
      </c>
      <c r="J107" s="118">
        <v>780</v>
      </c>
      <c r="K107" s="118">
        <v>140.46</v>
      </c>
      <c r="L107" s="118">
        <v>104</v>
      </c>
      <c r="M107" s="17" t="s">
        <v>426</v>
      </c>
    </row>
    <row r="108" customHeight="1" spans="1:13">
      <c r="A108" s="118">
        <v>285645</v>
      </c>
      <c r="B108" s="20" t="s">
        <v>4690</v>
      </c>
      <c r="C108" s="20" t="s">
        <v>386</v>
      </c>
      <c r="D108" s="20" t="s">
        <v>4239</v>
      </c>
      <c r="E108" s="118" t="s">
        <v>388</v>
      </c>
      <c r="F108" s="118" t="s">
        <v>4691</v>
      </c>
      <c r="G108" s="118" t="s">
        <v>4692</v>
      </c>
      <c r="H108" s="118" t="s">
        <v>4693</v>
      </c>
      <c r="I108" s="118" t="s">
        <v>4694</v>
      </c>
      <c r="J108" s="118">
        <v>780</v>
      </c>
      <c r="K108" s="118">
        <v>141.49</v>
      </c>
      <c r="L108" s="118">
        <v>105</v>
      </c>
      <c r="M108" s="17" t="s">
        <v>426</v>
      </c>
    </row>
    <row r="109" customHeight="1" spans="1:13">
      <c r="A109" s="118">
        <v>293394</v>
      </c>
      <c r="B109" s="20" t="s">
        <v>4695</v>
      </c>
      <c r="C109" s="20" t="s">
        <v>386</v>
      </c>
      <c r="D109" s="20" t="s">
        <v>4239</v>
      </c>
      <c r="E109" s="118" t="s">
        <v>388</v>
      </c>
      <c r="F109" s="118" t="s">
        <v>4696</v>
      </c>
      <c r="G109" s="118" t="s">
        <v>4697</v>
      </c>
      <c r="H109" s="118" t="s">
        <v>4698</v>
      </c>
      <c r="I109" s="118" t="s">
        <v>4699</v>
      </c>
      <c r="J109" s="118">
        <v>780</v>
      </c>
      <c r="K109" s="118">
        <v>144.26</v>
      </c>
      <c r="L109" s="118">
        <v>106</v>
      </c>
      <c r="M109" s="17" t="s">
        <v>426</v>
      </c>
    </row>
    <row r="110" customHeight="1" spans="1:13">
      <c r="A110" s="118">
        <v>293414</v>
      </c>
      <c r="B110" s="20" t="s">
        <v>4700</v>
      </c>
      <c r="C110" s="20" t="s">
        <v>386</v>
      </c>
      <c r="D110" s="20" t="s">
        <v>4239</v>
      </c>
      <c r="E110" s="118" t="s">
        <v>388</v>
      </c>
      <c r="F110" s="118" t="s">
        <v>4701</v>
      </c>
      <c r="G110" s="118" t="s">
        <v>4426</v>
      </c>
      <c r="H110" s="118" t="s">
        <v>4427</v>
      </c>
      <c r="I110" s="118" t="s">
        <v>4702</v>
      </c>
      <c r="J110" s="118">
        <v>780</v>
      </c>
      <c r="K110" s="118">
        <v>146.17</v>
      </c>
      <c r="L110" s="118">
        <v>107</v>
      </c>
      <c r="M110" s="17" t="s">
        <v>426</v>
      </c>
    </row>
    <row r="111" customHeight="1" spans="1:13">
      <c r="A111" s="118">
        <v>293556</v>
      </c>
      <c r="B111" s="20" t="s">
        <v>4703</v>
      </c>
      <c r="C111" s="20" t="s">
        <v>386</v>
      </c>
      <c r="D111" s="20" t="s">
        <v>4239</v>
      </c>
      <c r="E111" s="118" t="s">
        <v>388</v>
      </c>
      <c r="F111" s="118" t="s">
        <v>4704</v>
      </c>
      <c r="G111" s="118" t="s">
        <v>4444</v>
      </c>
      <c r="H111" s="118" t="s">
        <v>4705</v>
      </c>
      <c r="I111" s="118" t="s">
        <v>4706</v>
      </c>
      <c r="J111" s="118">
        <v>780</v>
      </c>
      <c r="K111" s="118">
        <v>146.41</v>
      </c>
      <c r="L111" s="118">
        <v>108</v>
      </c>
      <c r="M111" s="17" t="s">
        <v>426</v>
      </c>
    </row>
    <row r="112" customHeight="1" spans="1:13">
      <c r="A112" s="118">
        <v>293719</v>
      </c>
      <c r="B112" s="20" t="s">
        <v>4707</v>
      </c>
      <c r="C112" s="20" t="s">
        <v>386</v>
      </c>
      <c r="D112" s="20" t="s">
        <v>4239</v>
      </c>
      <c r="E112" s="118" t="s">
        <v>388</v>
      </c>
      <c r="F112" s="118" t="s">
        <v>4708</v>
      </c>
      <c r="G112" s="118" t="s">
        <v>4709</v>
      </c>
      <c r="H112" s="118" t="s">
        <v>4710</v>
      </c>
      <c r="I112" s="118" t="s">
        <v>4711</v>
      </c>
      <c r="J112" s="118">
        <v>780</v>
      </c>
      <c r="K112" s="118">
        <v>148.25</v>
      </c>
      <c r="L112" s="118">
        <v>109</v>
      </c>
      <c r="M112" s="17" t="s">
        <v>426</v>
      </c>
    </row>
    <row r="113" customHeight="1" spans="1:13">
      <c r="A113" s="118">
        <v>280832</v>
      </c>
      <c r="B113" s="20" t="s">
        <v>4712</v>
      </c>
      <c r="C113" s="20" t="s">
        <v>386</v>
      </c>
      <c r="D113" s="20" t="s">
        <v>4239</v>
      </c>
      <c r="E113" s="118" t="s">
        <v>388</v>
      </c>
      <c r="F113" s="118" t="s">
        <v>4713</v>
      </c>
      <c r="G113" s="118" t="s">
        <v>4615</v>
      </c>
      <c r="H113" s="118" t="s">
        <v>4616</v>
      </c>
      <c r="I113" s="118" t="s">
        <v>4714</v>
      </c>
      <c r="J113" s="118">
        <v>780</v>
      </c>
      <c r="K113" s="118">
        <v>149.58</v>
      </c>
      <c r="L113" s="118">
        <v>110</v>
      </c>
      <c r="M113" s="17" t="s">
        <v>426</v>
      </c>
    </row>
    <row r="114" customHeight="1" spans="1:13">
      <c r="A114" s="118">
        <v>293561</v>
      </c>
      <c r="B114" s="20" t="s">
        <v>4715</v>
      </c>
      <c r="C114" s="20" t="s">
        <v>386</v>
      </c>
      <c r="D114" s="20" t="s">
        <v>4239</v>
      </c>
      <c r="E114" s="118" t="s">
        <v>388</v>
      </c>
      <c r="F114" s="118" t="s">
        <v>4716</v>
      </c>
      <c r="G114" s="118" t="s">
        <v>4717</v>
      </c>
      <c r="H114" s="118" t="s">
        <v>4718</v>
      </c>
      <c r="I114" s="118" t="s">
        <v>4719</v>
      </c>
      <c r="J114" s="118">
        <v>780</v>
      </c>
      <c r="K114" s="118">
        <v>150.87</v>
      </c>
      <c r="L114" s="118">
        <v>111</v>
      </c>
      <c r="M114" s="17" t="s">
        <v>426</v>
      </c>
    </row>
    <row r="115" customHeight="1" spans="1:13">
      <c r="A115" s="118">
        <v>293565</v>
      </c>
      <c r="B115" s="20" t="s">
        <v>4720</v>
      </c>
      <c r="C115" s="20" t="s">
        <v>386</v>
      </c>
      <c r="D115" s="20" t="s">
        <v>4239</v>
      </c>
      <c r="E115" s="118" t="s">
        <v>388</v>
      </c>
      <c r="F115" s="118" t="s">
        <v>4721</v>
      </c>
      <c r="G115" s="118" t="s">
        <v>4722</v>
      </c>
      <c r="H115" s="118" t="s">
        <v>4723</v>
      </c>
      <c r="I115" s="118" t="s">
        <v>4724</v>
      </c>
      <c r="J115" s="118">
        <v>780</v>
      </c>
      <c r="K115" s="118">
        <v>158.58</v>
      </c>
      <c r="L115" s="118">
        <v>112</v>
      </c>
      <c r="M115" s="17" t="s">
        <v>426</v>
      </c>
    </row>
    <row r="116" customHeight="1" spans="1:13">
      <c r="A116" s="118">
        <v>293542</v>
      </c>
      <c r="B116" s="20" t="s">
        <v>4725</v>
      </c>
      <c r="C116" s="20" t="s">
        <v>386</v>
      </c>
      <c r="D116" s="20" t="s">
        <v>4239</v>
      </c>
      <c r="E116" s="118" t="s">
        <v>388</v>
      </c>
      <c r="F116" s="118" t="s">
        <v>4726</v>
      </c>
      <c r="G116" s="118" t="s">
        <v>4727</v>
      </c>
      <c r="H116" s="118" t="s">
        <v>4728</v>
      </c>
      <c r="I116" s="118" t="s">
        <v>4729</v>
      </c>
      <c r="J116" s="118">
        <v>780</v>
      </c>
      <c r="K116" s="118">
        <v>162.04</v>
      </c>
      <c r="L116" s="118">
        <v>113</v>
      </c>
      <c r="M116" s="17" t="s">
        <v>426</v>
      </c>
    </row>
    <row r="117" customHeight="1" spans="1:13">
      <c r="A117" s="118">
        <v>293492</v>
      </c>
      <c r="B117" s="20" t="s">
        <v>4730</v>
      </c>
      <c r="C117" s="20" t="s">
        <v>386</v>
      </c>
      <c r="D117" s="20" t="s">
        <v>4239</v>
      </c>
      <c r="E117" s="118" t="s">
        <v>388</v>
      </c>
      <c r="F117" s="118" t="s">
        <v>4731</v>
      </c>
      <c r="G117" s="118" t="s">
        <v>4732</v>
      </c>
      <c r="H117" s="118" t="s">
        <v>4733</v>
      </c>
      <c r="I117" s="118" t="s">
        <v>4734</v>
      </c>
      <c r="J117" s="118">
        <v>780</v>
      </c>
      <c r="K117" s="118">
        <v>162.79</v>
      </c>
      <c r="L117" s="118">
        <v>114</v>
      </c>
      <c r="M117" s="17" t="s">
        <v>426</v>
      </c>
    </row>
    <row r="118" customHeight="1" spans="1:13">
      <c r="A118" s="118">
        <v>259226</v>
      </c>
      <c r="B118" s="20" t="s">
        <v>4735</v>
      </c>
      <c r="C118" s="20" t="s">
        <v>386</v>
      </c>
      <c r="D118" s="20" t="s">
        <v>4239</v>
      </c>
      <c r="E118" s="118" t="s">
        <v>388</v>
      </c>
      <c r="F118" s="118" t="s">
        <v>4736</v>
      </c>
      <c r="G118" s="118" t="s">
        <v>4366</v>
      </c>
      <c r="H118" s="118" t="s">
        <v>4367</v>
      </c>
      <c r="I118" s="118" t="s">
        <v>4737</v>
      </c>
      <c r="J118" s="118">
        <v>780</v>
      </c>
      <c r="K118" s="118">
        <v>165.63</v>
      </c>
      <c r="L118" s="118">
        <v>115</v>
      </c>
      <c r="M118" s="17" t="s">
        <v>426</v>
      </c>
    </row>
    <row r="119" customHeight="1" spans="1:13">
      <c r="A119" s="118">
        <v>293520</v>
      </c>
      <c r="B119" s="20" t="s">
        <v>4738</v>
      </c>
      <c r="C119" s="20" t="s">
        <v>386</v>
      </c>
      <c r="D119" s="20" t="s">
        <v>4239</v>
      </c>
      <c r="E119" s="118" t="s">
        <v>388</v>
      </c>
      <c r="F119" s="118" t="s">
        <v>4739</v>
      </c>
      <c r="G119" s="118" t="s">
        <v>4717</v>
      </c>
      <c r="H119" s="118" t="s">
        <v>4718</v>
      </c>
      <c r="I119" s="118" t="s">
        <v>4740</v>
      </c>
      <c r="J119" s="118">
        <v>780</v>
      </c>
      <c r="K119" s="118">
        <v>171.17</v>
      </c>
      <c r="L119" s="118">
        <v>116</v>
      </c>
      <c r="M119" s="17" t="s">
        <v>426</v>
      </c>
    </row>
    <row r="120" customHeight="1" spans="1:13">
      <c r="A120" s="118">
        <v>280713</v>
      </c>
      <c r="B120" s="20" t="s">
        <v>4741</v>
      </c>
      <c r="C120" s="20" t="s">
        <v>386</v>
      </c>
      <c r="D120" s="20" t="s">
        <v>4239</v>
      </c>
      <c r="E120" s="118" t="s">
        <v>388</v>
      </c>
      <c r="F120" s="118" t="s">
        <v>4742</v>
      </c>
      <c r="G120" s="118" t="s">
        <v>4743</v>
      </c>
      <c r="H120" s="118" t="s">
        <v>4744</v>
      </c>
      <c r="I120" s="118" t="s">
        <v>4745</v>
      </c>
      <c r="J120" s="118">
        <v>780</v>
      </c>
      <c r="K120" s="118">
        <v>177.01</v>
      </c>
      <c r="L120" s="118">
        <v>117</v>
      </c>
      <c r="M120" s="17" t="s">
        <v>426</v>
      </c>
    </row>
    <row r="121" customHeight="1" spans="1:13">
      <c r="A121" s="118">
        <v>281078</v>
      </c>
      <c r="B121" s="20" t="s">
        <v>4746</v>
      </c>
      <c r="C121" s="20" t="s">
        <v>386</v>
      </c>
      <c r="D121" s="20" t="s">
        <v>4239</v>
      </c>
      <c r="E121" s="118" t="s">
        <v>388</v>
      </c>
      <c r="F121" s="118" t="s">
        <v>4747</v>
      </c>
      <c r="G121" s="118" t="s">
        <v>4545</v>
      </c>
      <c r="H121" s="118" t="s">
        <v>4546</v>
      </c>
      <c r="I121" s="118" t="s">
        <v>4748</v>
      </c>
      <c r="J121" s="118">
        <v>780</v>
      </c>
      <c r="K121" s="118">
        <v>178.39</v>
      </c>
      <c r="L121" s="118">
        <v>118</v>
      </c>
      <c r="M121" s="17" t="s">
        <v>426</v>
      </c>
    </row>
    <row r="122" customHeight="1" spans="1:13">
      <c r="A122" s="118">
        <v>293440</v>
      </c>
      <c r="B122" s="20" t="s">
        <v>4749</v>
      </c>
      <c r="C122" s="20" t="s">
        <v>386</v>
      </c>
      <c r="D122" s="20" t="s">
        <v>4239</v>
      </c>
      <c r="E122" s="118" t="s">
        <v>388</v>
      </c>
      <c r="F122" s="118" t="s">
        <v>4750</v>
      </c>
      <c r="G122" s="118" t="s">
        <v>4751</v>
      </c>
      <c r="H122" s="118" t="s">
        <v>4752</v>
      </c>
      <c r="I122" s="118" t="s">
        <v>4750</v>
      </c>
      <c r="J122" s="118">
        <v>780</v>
      </c>
      <c r="K122" s="118">
        <v>197.54</v>
      </c>
      <c r="L122" s="118">
        <v>119</v>
      </c>
      <c r="M122" s="17" t="s">
        <v>426</v>
      </c>
    </row>
    <row r="123" customHeight="1" spans="1:13">
      <c r="A123" s="118">
        <v>271684</v>
      </c>
      <c r="B123" s="20" t="s">
        <v>4753</v>
      </c>
      <c r="C123" s="20" t="s">
        <v>386</v>
      </c>
      <c r="D123" s="20" t="s">
        <v>4239</v>
      </c>
      <c r="E123" s="118" t="s">
        <v>388</v>
      </c>
      <c r="F123" s="118" t="s">
        <v>4754</v>
      </c>
      <c r="G123" s="118" t="s">
        <v>4755</v>
      </c>
      <c r="H123" s="118" t="s">
        <v>4756</v>
      </c>
      <c r="I123" s="118" t="s">
        <v>4757</v>
      </c>
      <c r="J123" s="118">
        <v>780</v>
      </c>
      <c r="K123" s="118">
        <v>131.16</v>
      </c>
      <c r="L123" s="118">
        <v>120</v>
      </c>
      <c r="M123" s="17" t="s">
        <v>426</v>
      </c>
    </row>
    <row r="124" customHeight="1" spans="1:13">
      <c r="A124" s="118">
        <v>273691</v>
      </c>
      <c r="B124" s="20" t="s">
        <v>4758</v>
      </c>
      <c r="C124" s="20" t="s">
        <v>386</v>
      </c>
      <c r="D124" s="20" t="s">
        <v>4239</v>
      </c>
      <c r="E124" s="118" t="s">
        <v>388</v>
      </c>
      <c r="F124" s="118" t="s">
        <v>4759</v>
      </c>
      <c r="G124" s="118" t="s">
        <v>4349</v>
      </c>
      <c r="H124" s="118" t="s">
        <v>4760</v>
      </c>
      <c r="I124" s="118" t="s">
        <v>4761</v>
      </c>
      <c r="J124" s="118">
        <v>780</v>
      </c>
      <c r="K124" s="118">
        <v>136.51</v>
      </c>
      <c r="L124" s="118">
        <v>121</v>
      </c>
      <c r="M124" s="17" t="s">
        <v>426</v>
      </c>
    </row>
    <row r="125" customHeight="1" spans="1:13">
      <c r="A125" s="118">
        <v>261023</v>
      </c>
      <c r="B125" s="20" t="s">
        <v>4762</v>
      </c>
      <c r="C125" s="20" t="s">
        <v>386</v>
      </c>
      <c r="D125" s="20" t="s">
        <v>4239</v>
      </c>
      <c r="E125" s="118" t="s">
        <v>388</v>
      </c>
      <c r="F125" s="118" t="s">
        <v>4763</v>
      </c>
      <c r="G125" s="118" t="s">
        <v>4764</v>
      </c>
      <c r="H125" s="118" t="s">
        <v>4765</v>
      </c>
      <c r="I125" s="118" t="s">
        <v>4766</v>
      </c>
      <c r="J125" s="118">
        <v>780</v>
      </c>
      <c r="K125" s="118">
        <v>166.64</v>
      </c>
      <c r="L125" s="118">
        <v>122</v>
      </c>
      <c r="M125" s="17" t="s">
        <v>426</v>
      </c>
    </row>
    <row r="126" customHeight="1" spans="1:13">
      <c r="A126" s="118">
        <v>284720</v>
      </c>
      <c r="B126" s="20" t="s">
        <v>4767</v>
      </c>
      <c r="C126" s="20" t="s">
        <v>386</v>
      </c>
      <c r="D126" s="20" t="s">
        <v>4239</v>
      </c>
      <c r="E126" s="118" t="s">
        <v>388</v>
      </c>
      <c r="F126" s="118" t="s">
        <v>4768</v>
      </c>
      <c r="G126" s="118" t="s">
        <v>4540</v>
      </c>
      <c r="H126" s="118" t="s">
        <v>4769</v>
      </c>
      <c r="I126" s="118" t="s">
        <v>4770</v>
      </c>
      <c r="J126" s="118">
        <v>780</v>
      </c>
      <c r="K126" s="118">
        <v>167.49</v>
      </c>
      <c r="L126" s="118">
        <v>123</v>
      </c>
      <c r="M126" s="17" t="s">
        <v>426</v>
      </c>
    </row>
    <row r="127" customHeight="1" spans="1:13">
      <c r="A127" s="118">
        <v>263168</v>
      </c>
      <c r="B127" s="20" t="s">
        <v>4771</v>
      </c>
      <c r="C127" s="20" t="s">
        <v>386</v>
      </c>
      <c r="D127" s="20" t="s">
        <v>4239</v>
      </c>
      <c r="E127" s="118" t="s">
        <v>388</v>
      </c>
      <c r="F127" s="118" t="s">
        <v>4772</v>
      </c>
      <c r="G127" s="118" t="s">
        <v>4417</v>
      </c>
      <c r="H127" s="118" t="s">
        <v>4418</v>
      </c>
      <c r="I127" s="118" t="s">
        <v>4772</v>
      </c>
      <c r="J127" s="118">
        <v>780</v>
      </c>
      <c r="K127" s="118">
        <v>196.89</v>
      </c>
      <c r="L127" s="118">
        <v>124</v>
      </c>
      <c r="M127" s="17" t="s">
        <v>426</v>
      </c>
    </row>
    <row r="128" customHeight="1" spans="1:13">
      <c r="A128" s="118">
        <v>293863</v>
      </c>
      <c r="B128" s="20" t="s">
        <v>4773</v>
      </c>
      <c r="C128" s="20" t="s">
        <v>386</v>
      </c>
      <c r="D128" s="20" t="s">
        <v>4239</v>
      </c>
      <c r="E128" s="118" t="s">
        <v>388</v>
      </c>
      <c r="F128" s="118" t="s">
        <v>4774</v>
      </c>
      <c r="G128" s="118" t="s">
        <v>4775</v>
      </c>
      <c r="H128" s="118" t="s">
        <v>4776</v>
      </c>
      <c r="I128" s="118" t="s">
        <v>4777</v>
      </c>
      <c r="J128" s="118">
        <v>780</v>
      </c>
      <c r="K128" s="118">
        <v>170.31</v>
      </c>
      <c r="L128" s="118">
        <v>125</v>
      </c>
      <c r="M128" s="17" t="s">
        <v>426</v>
      </c>
    </row>
    <row r="129" customHeight="1" spans="1:13">
      <c r="A129" s="118">
        <v>293428</v>
      </c>
      <c r="B129" s="20" t="s">
        <v>4778</v>
      </c>
      <c r="C129" s="20" t="s">
        <v>386</v>
      </c>
      <c r="D129" s="20" t="s">
        <v>4239</v>
      </c>
      <c r="E129" s="118" t="s">
        <v>388</v>
      </c>
      <c r="F129" s="118" t="s">
        <v>4779</v>
      </c>
      <c r="G129" s="118" t="s">
        <v>4780</v>
      </c>
      <c r="H129" s="118" t="s">
        <v>4781</v>
      </c>
      <c r="I129" s="118" t="s">
        <v>4779</v>
      </c>
      <c r="J129" s="118">
        <v>780</v>
      </c>
      <c r="K129" s="118">
        <v>171.17</v>
      </c>
      <c r="L129" s="118">
        <v>126</v>
      </c>
      <c r="M129" s="17" t="s">
        <v>426</v>
      </c>
    </row>
    <row r="130" customHeight="1" spans="1:13">
      <c r="A130" s="118">
        <v>293494</v>
      </c>
      <c r="B130" s="20" t="s">
        <v>4782</v>
      </c>
      <c r="C130" s="20" t="s">
        <v>386</v>
      </c>
      <c r="D130" s="20" t="s">
        <v>4239</v>
      </c>
      <c r="E130" s="118" t="s">
        <v>388</v>
      </c>
      <c r="F130" s="118" t="s">
        <v>4783</v>
      </c>
      <c r="G130" s="118" t="s">
        <v>4784</v>
      </c>
      <c r="H130" s="118" t="s">
        <v>4785</v>
      </c>
      <c r="I130" s="118" t="s">
        <v>4786</v>
      </c>
      <c r="J130" s="118">
        <v>780</v>
      </c>
      <c r="K130" s="118">
        <v>195.49</v>
      </c>
      <c r="L130" s="118">
        <v>127</v>
      </c>
      <c r="M130" s="17" t="s">
        <v>426</v>
      </c>
    </row>
    <row r="131" customHeight="1" spans="1:13">
      <c r="A131" s="118">
        <v>278952</v>
      </c>
      <c r="B131" s="20" t="s">
        <v>4787</v>
      </c>
      <c r="C131" s="20" t="s">
        <v>386</v>
      </c>
      <c r="D131" s="20" t="s">
        <v>4239</v>
      </c>
      <c r="E131" s="118" t="s">
        <v>388</v>
      </c>
      <c r="F131" s="118" t="s">
        <v>4788</v>
      </c>
      <c r="G131" s="118" t="s">
        <v>4789</v>
      </c>
      <c r="H131" s="118" t="s">
        <v>4477</v>
      </c>
      <c r="I131" s="118" t="s">
        <v>4790</v>
      </c>
      <c r="J131" s="118">
        <v>780</v>
      </c>
      <c r="K131" s="118">
        <v>140.54</v>
      </c>
      <c r="L131" s="118">
        <v>128</v>
      </c>
      <c r="M131" s="17" t="s">
        <v>426</v>
      </c>
    </row>
    <row r="132" customHeight="1" spans="1:13">
      <c r="A132" s="118">
        <v>293555</v>
      </c>
      <c r="B132" s="20" t="s">
        <v>4791</v>
      </c>
      <c r="C132" s="20" t="s">
        <v>386</v>
      </c>
      <c r="D132" s="20" t="s">
        <v>4239</v>
      </c>
      <c r="E132" s="118" t="s">
        <v>388</v>
      </c>
      <c r="F132" s="118" t="s">
        <v>4792</v>
      </c>
      <c r="G132" s="118" t="s">
        <v>4793</v>
      </c>
      <c r="H132" s="118" t="s">
        <v>4794</v>
      </c>
      <c r="I132" s="118" t="s">
        <v>4795</v>
      </c>
      <c r="J132" s="118">
        <v>780</v>
      </c>
      <c r="K132" s="118">
        <v>145.77</v>
      </c>
      <c r="L132" s="118">
        <v>129</v>
      </c>
      <c r="M132" s="17" t="s">
        <v>426</v>
      </c>
    </row>
    <row r="133" customHeight="1" spans="1:13">
      <c r="A133" s="118">
        <v>293301</v>
      </c>
      <c r="B133" s="20" t="s">
        <v>4796</v>
      </c>
      <c r="C133" s="20" t="s">
        <v>386</v>
      </c>
      <c r="D133" s="20" t="s">
        <v>4239</v>
      </c>
      <c r="E133" s="118" t="s">
        <v>388</v>
      </c>
      <c r="F133" s="118" t="s">
        <v>4797</v>
      </c>
      <c r="G133" s="118" t="s">
        <v>4798</v>
      </c>
      <c r="H133" s="118" t="s">
        <v>4799</v>
      </c>
      <c r="I133" s="118" t="s">
        <v>4800</v>
      </c>
      <c r="J133" s="118">
        <v>780</v>
      </c>
      <c r="K133" s="118">
        <v>106.22</v>
      </c>
      <c r="L133" s="118">
        <v>130</v>
      </c>
      <c r="M133" s="17" t="s">
        <v>426</v>
      </c>
    </row>
    <row r="134" customHeight="1" spans="1:13">
      <c r="A134" s="118">
        <v>258965</v>
      </c>
      <c r="B134" s="20" t="s">
        <v>4801</v>
      </c>
      <c r="C134" s="20" t="s">
        <v>386</v>
      </c>
      <c r="D134" s="20" t="s">
        <v>4239</v>
      </c>
      <c r="E134" s="118" t="s">
        <v>388</v>
      </c>
      <c r="F134" s="118" t="s">
        <v>4802</v>
      </c>
      <c r="G134" s="118" t="s">
        <v>4802</v>
      </c>
      <c r="H134" s="118" t="s">
        <v>4357</v>
      </c>
      <c r="I134" s="118" t="s">
        <v>4803</v>
      </c>
      <c r="J134" s="118">
        <v>780</v>
      </c>
      <c r="K134" s="118">
        <v>112.8</v>
      </c>
      <c r="L134" s="118">
        <v>131</v>
      </c>
      <c r="M134" s="17" t="s">
        <v>426</v>
      </c>
    </row>
    <row r="135" customHeight="1" spans="1:13">
      <c r="A135" s="118">
        <v>280600</v>
      </c>
      <c r="B135" s="20" t="s">
        <v>4804</v>
      </c>
      <c r="C135" s="20" t="s">
        <v>386</v>
      </c>
      <c r="D135" s="20" t="s">
        <v>4239</v>
      </c>
      <c r="E135" s="118" t="s">
        <v>388</v>
      </c>
      <c r="F135" s="118" t="s">
        <v>4805</v>
      </c>
      <c r="G135" s="118" t="s">
        <v>4806</v>
      </c>
      <c r="H135" s="118" t="s">
        <v>4807</v>
      </c>
      <c r="I135" s="118" t="s">
        <v>4808</v>
      </c>
      <c r="J135" s="118">
        <v>780</v>
      </c>
      <c r="K135" s="118">
        <v>134.19</v>
      </c>
      <c r="L135" s="118">
        <v>132</v>
      </c>
      <c r="M135" s="17" t="s">
        <v>426</v>
      </c>
    </row>
    <row r="136" customHeight="1" spans="1:13">
      <c r="A136" s="118">
        <v>293783</v>
      </c>
      <c r="B136" s="20" t="s">
        <v>4809</v>
      </c>
      <c r="C136" s="20" t="s">
        <v>386</v>
      </c>
      <c r="D136" s="20" t="s">
        <v>4239</v>
      </c>
      <c r="E136" s="118" t="s">
        <v>388</v>
      </c>
      <c r="F136" s="118" t="s">
        <v>4810</v>
      </c>
      <c r="G136" s="118" t="s">
        <v>4811</v>
      </c>
      <c r="H136" s="118" t="s">
        <v>4812</v>
      </c>
      <c r="I136" s="118" t="s">
        <v>4813</v>
      </c>
      <c r="J136" s="118">
        <v>780</v>
      </c>
      <c r="K136" s="118">
        <v>143.29</v>
      </c>
      <c r="L136" s="118">
        <v>133</v>
      </c>
      <c r="M136" s="17" t="s">
        <v>426</v>
      </c>
    </row>
    <row r="137" customHeight="1" spans="1:13">
      <c r="A137" s="118">
        <v>277563</v>
      </c>
      <c r="B137" s="20" t="s">
        <v>4814</v>
      </c>
      <c r="C137" s="20" t="s">
        <v>386</v>
      </c>
      <c r="D137" s="20" t="s">
        <v>4239</v>
      </c>
      <c r="E137" s="118" t="s">
        <v>388</v>
      </c>
      <c r="F137" s="118" t="s">
        <v>4815</v>
      </c>
      <c r="G137" s="118" t="s">
        <v>4289</v>
      </c>
      <c r="H137" s="118" t="s">
        <v>4588</v>
      </c>
      <c r="I137" s="118" t="s">
        <v>4816</v>
      </c>
      <c r="J137" s="118">
        <v>780</v>
      </c>
      <c r="K137" s="118">
        <v>185.76</v>
      </c>
      <c r="L137" s="118">
        <v>134</v>
      </c>
      <c r="M137" s="17" t="s">
        <v>426</v>
      </c>
    </row>
    <row r="138" customHeight="1" spans="1:13">
      <c r="A138" s="118">
        <v>293796</v>
      </c>
      <c r="B138" s="20" t="s">
        <v>4817</v>
      </c>
      <c r="C138" s="20" t="s">
        <v>386</v>
      </c>
      <c r="D138" s="20" t="s">
        <v>4239</v>
      </c>
      <c r="E138" s="118" t="s">
        <v>388</v>
      </c>
      <c r="F138" s="118" t="s">
        <v>4818</v>
      </c>
      <c r="G138" s="118" t="s">
        <v>4819</v>
      </c>
      <c r="H138" s="118" t="s">
        <v>4820</v>
      </c>
      <c r="I138" s="118" t="s">
        <v>4821</v>
      </c>
      <c r="J138" s="118">
        <v>780</v>
      </c>
      <c r="K138" s="118">
        <v>200.89</v>
      </c>
      <c r="L138" s="118">
        <v>135</v>
      </c>
      <c r="M138" s="17" t="s">
        <v>426</v>
      </c>
    </row>
    <row r="139" customHeight="1" spans="1:13">
      <c r="A139" s="118">
        <v>293845</v>
      </c>
      <c r="B139" s="20" t="s">
        <v>4822</v>
      </c>
      <c r="C139" s="20" t="s">
        <v>386</v>
      </c>
      <c r="D139" s="20" t="s">
        <v>4239</v>
      </c>
      <c r="E139" s="118" t="s">
        <v>388</v>
      </c>
      <c r="F139" s="118" t="s">
        <v>4823</v>
      </c>
      <c r="G139" s="118" t="s">
        <v>40</v>
      </c>
      <c r="H139" s="118" t="s">
        <v>41</v>
      </c>
      <c r="I139" s="118" t="s">
        <v>4824</v>
      </c>
      <c r="J139" s="118">
        <v>780</v>
      </c>
      <c r="K139" s="118">
        <v>174.49</v>
      </c>
      <c r="L139" s="118">
        <v>136</v>
      </c>
      <c r="M139" s="17" t="s">
        <v>426</v>
      </c>
    </row>
    <row r="140" customHeight="1" spans="1:13">
      <c r="A140" s="118">
        <v>268248</v>
      </c>
      <c r="B140" s="20" t="s">
        <v>4825</v>
      </c>
      <c r="C140" s="20" t="s">
        <v>386</v>
      </c>
      <c r="D140" s="20" t="s">
        <v>4239</v>
      </c>
      <c r="E140" s="118" t="s">
        <v>388</v>
      </c>
      <c r="F140" s="118" t="s">
        <v>4826</v>
      </c>
      <c r="G140" s="118" t="s">
        <v>4827</v>
      </c>
      <c r="H140" s="118" t="s">
        <v>4450</v>
      </c>
      <c r="I140" s="118" t="s">
        <v>4828</v>
      </c>
      <c r="J140" s="118">
        <v>780</v>
      </c>
      <c r="K140" s="118">
        <v>124.21</v>
      </c>
      <c r="L140" s="118">
        <v>137</v>
      </c>
      <c r="M140" s="17" t="s">
        <v>426</v>
      </c>
    </row>
    <row r="141" customHeight="1" spans="1:13">
      <c r="A141" s="118">
        <v>293388</v>
      </c>
      <c r="B141" s="20" t="s">
        <v>4829</v>
      </c>
      <c r="C141" s="20" t="s">
        <v>386</v>
      </c>
      <c r="D141" s="20" t="s">
        <v>4239</v>
      </c>
      <c r="E141" s="118" t="s">
        <v>388</v>
      </c>
      <c r="F141" s="118" t="s">
        <v>4830</v>
      </c>
      <c r="G141" s="118" t="s">
        <v>4780</v>
      </c>
      <c r="H141" s="118" t="s">
        <v>4831</v>
      </c>
      <c r="I141" s="118" t="s">
        <v>4830</v>
      </c>
      <c r="J141" s="118">
        <v>780</v>
      </c>
      <c r="K141" s="118">
        <v>156.36</v>
      </c>
      <c r="L141" s="118">
        <v>138</v>
      </c>
      <c r="M141" s="17" t="s">
        <v>426</v>
      </c>
    </row>
    <row r="142" customHeight="1" spans="1:13">
      <c r="A142" s="118">
        <v>293749</v>
      </c>
      <c r="B142" s="20" t="s">
        <v>4832</v>
      </c>
      <c r="C142" s="20" t="s">
        <v>386</v>
      </c>
      <c r="D142" s="20" t="s">
        <v>4239</v>
      </c>
      <c r="E142" s="118" t="s">
        <v>388</v>
      </c>
      <c r="F142" s="118" t="s">
        <v>4833</v>
      </c>
      <c r="G142" s="118" t="s">
        <v>4481</v>
      </c>
      <c r="H142" s="118" t="s">
        <v>4482</v>
      </c>
      <c r="I142" s="118" t="s">
        <v>4834</v>
      </c>
      <c r="J142" s="118">
        <v>780</v>
      </c>
      <c r="K142" s="118">
        <v>193.21</v>
      </c>
      <c r="L142" s="118">
        <v>139</v>
      </c>
      <c r="M142" s="17" t="s">
        <v>426</v>
      </c>
    </row>
    <row r="143" customHeight="1" spans="1:13">
      <c r="A143" s="118">
        <v>293589</v>
      </c>
      <c r="B143" s="20" t="s">
        <v>4835</v>
      </c>
      <c r="C143" s="20" t="s">
        <v>386</v>
      </c>
      <c r="D143" s="20" t="s">
        <v>4239</v>
      </c>
      <c r="E143" s="118" t="s">
        <v>388</v>
      </c>
      <c r="F143" s="118" t="s">
        <v>4836</v>
      </c>
      <c r="G143" s="118" t="s">
        <v>4366</v>
      </c>
      <c r="H143" s="118" t="s">
        <v>4637</v>
      </c>
      <c r="I143" s="118" t="s">
        <v>4837</v>
      </c>
      <c r="J143" s="118">
        <v>780</v>
      </c>
      <c r="K143" s="118">
        <v>93.8</v>
      </c>
      <c r="L143" s="118">
        <v>140</v>
      </c>
      <c r="M143" s="17" t="s">
        <v>426</v>
      </c>
    </row>
    <row r="144" customHeight="1" spans="1:13">
      <c r="A144" s="118">
        <v>293415</v>
      </c>
      <c r="B144" s="20" t="s">
        <v>4838</v>
      </c>
      <c r="C144" s="20" t="s">
        <v>386</v>
      </c>
      <c r="D144" s="20" t="s">
        <v>4239</v>
      </c>
      <c r="E144" s="118" t="s">
        <v>388</v>
      </c>
      <c r="F144" s="118" t="s">
        <v>4839</v>
      </c>
      <c r="G144" s="118" t="s">
        <v>4331</v>
      </c>
      <c r="H144" s="118" t="s">
        <v>4332</v>
      </c>
      <c r="I144" s="118" t="s">
        <v>4840</v>
      </c>
      <c r="J144" s="118">
        <v>780</v>
      </c>
      <c r="K144" s="118">
        <v>137.32</v>
      </c>
      <c r="L144" s="118">
        <v>141</v>
      </c>
      <c r="M144" s="17" t="s">
        <v>426</v>
      </c>
    </row>
    <row r="145" customHeight="1" spans="1:13">
      <c r="A145" s="118">
        <v>293382</v>
      </c>
      <c r="B145" s="20" t="s">
        <v>4841</v>
      </c>
      <c r="C145" s="20" t="s">
        <v>386</v>
      </c>
      <c r="D145" s="20" t="s">
        <v>4239</v>
      </c>
      <c r="E145" s="118" t="s">
        <v>388</v>
      </c>
      <c r="F145" s="118" t="s">
        <v>4842</v>
      </c>
      <c r="G145" s="118" t="s">
        <v>4843</v>
      </c>
      <c r="H145" s="118" t="s">
        <v>4844</v>
      </c>
      <c r="I145" s="118" t="s">
        <v>4845</v>
      </c>
      <c r="J145" s="118">
        <v>780</v>
      </c>
      <c r="K145" s="118">
        <v>143.38</v>
      </c>
      <c r="L145" s="118">
        <v>142</v>
      </c>
      <c r="M145" s="17" t="s">
        <v>426</v>
      </c>
    </row>
    <row r="146" customHeight="1" spans="1:13">
      <c r="A146" s="118">
        <v>293701</v>
      </c>
      <c r="B146" s="20" t="s">
        <v>4846</v>
      </c>
      <c r="C146" s="20" t="s">
        <v>386</v>
      </c>
      <c r="D146" s="20" t="s">
        <v>4239</v>
      </c>
      <c r="E146" s="118" t="s">
        <v>388</v>
      </c>
      <c r="F146" s="118" t="s">
        <v>4847</v>
      </c>
      <c r="G146" s="118" t="s">
        <v>4848</v>
      </c>
      <c r="H146" s="118" t="s">
        <v>4280</v>
      </c>
      <c r="I146" s="118" t="s">
        <v>4849</v>
      </c>
      <c r="J146" s="118">
        <v>780</v>
      </c>
      <c r="K146" s="118">
        <v>111.8</v>
      </c>
      <c r="L146" s="118">
        <v>143</v>
      </c>
      <c r="M146" s="17" t="s">
        <v>426</v>
      </c>
    </row>
    <row r="147" customHeight="1" spans="1:13">
      <c r="A147" s="118">
        <v>293476</v>
      </c>
      <c r="B147" s="20" t="s">
        <v>4850</v>
      </c>
      <c r="C147" s="20" t="s">
        <v>386</v>
      </c>
      <c r="D147" s="20" t="s">
        <v>4239</v>
      </c>
      <c r="E147" s="118" t="s">
        <v>388</v>
      </c>
      <c r="F147" s="118" t="s">
        <v>4851</v>
      </c>
      <c r="G147" s="118" t="s">
        <v>4852</v>
      </c>
      <c r="H147" s="118" t="s">
        <v>4853</v>
      </c>
      <c r="I147" s="118" t="s">
        <v>4854</v>
      </c>
      <c r="J147" s="118">
        <v>780</v>
      </c>
      <c r="K147" s="118">
        <v>136.55</v>
      </c>
      <c r="L147" s="118">
        <v>144</v>
      </c>
      <c r="M147" s="17" t="s">
        <v>426</v>
      </c>
    </row>
    <row r="148" customHeight="1" spans="1:13">
      <c r="A148" s="118">
        <v>283746</v>
      </c>
      <c r="B148" s="20" t="s">
        <v>4855</v>
      </c>
      <c r="C148" s="20" t="s">
        <v>386</v>
      </c>
      <c r="D148" s="20" t="s">
        <v>4239</v>
      </c>
      <c r="E148" s="118" t="s">
        <v>388</v>
      </c>
      <c r="F148" s="118" t="s">
        <v>4856</v>
      </c>
      <c r="G148" s="118" t="s">
        <v>4857</v>
      </c>
      <c r="H148" s="118" t="s">
        <v>4858</v>
      </c>
      <c r="I148" s="118" t="s">
        <v>4859</v>
      </c>
      <c r="J148" s="118">
        <v>780</v>
      </c>
      <c r="K148" s="118">
        <v>167.1</v>
      </c>
      <c r="L148" s="118">
        <v>145</v>
      </c>
      <c r="M148" s="17" t="s">
        <v>426</v>
      </c>
    </row>
    <row r="149" customHeight="1" spans="1:13">
      <c r="A149" s="118">
        <v>280438</v>
      </c>
      <c r="B149" s="20" t="s">
        <v>4860</v>
      </c>
      <c r="C149" s="20" t="s">
        <v>386</v>
      </c>
      <c r="D149" s="20" t="s">
        <v>4239</v>
      </c>
      <c r="E149" s="118" t="s">
        <v>388</v>
      </c>
      <c r="F149" s="118" t="s">
        <v>4861</v>
      </c>
      <c r="G149" s="118" t="s">
        <v>4862</v>
      </c>
      <c r="H149" s="118" t="s">
        <v>4863</v>
      </c>
      <c r="I149" s="118" t="s">
        <v>4864</v>
      </c>
      <c r="J149" s="118">
        <v>780</v>
      </c>
      <c r="K149" s="118">
        <v>164.81</v>
      </c>
      <c r="L149" s="118">
        <v>146</v>
      </c>
      <c r="M149" s="17" t="s">
        <v>426</v>
      </c>
    </row>
    <row r="150" customHeight="1" spans="1:13">
      <c r="A150" s="118">
        <v>293633</v>
      </c>
      <c r="B150" s="20" t="s">
        <v>4865</v>
      </c>
      <c r="C150" s="20" t="s">
        <v>386</v>
      </c>
      <c r="D150" s="20" t="s">
        <v>4239</v>
      </c>
      <c r="E150" s="118" t="s">
        <v>388</v>
      </c>
      <c r="F150" s="118" t="s">
        <v>4866</v>
      </c>
      <c r="G150" s="118" t="s">
        <v>4867</v>
      </c>
      <c r="H150" s="118" t="s">
        <v>4583</v>
      </c>
      <c r="I150" s="118" t="s">
        <v>4868</v>
      </c>
      <c r="J150" s="118">
        <v>780</v>
      </c>
      <c r="K150" s="118">
        <v>123.93</v>
      </c>
      <c r="L150" s="118">
        <v>147</v>
      </c>
      <c r="M150" s="17" t="s">
        <v>426</v>
      </c>
    </row>
    <row r="151" customHeight="1" spans="1:13">
      <c r="A151" s="118">
        <v>293781</v>
      </c>
      <c r="B151" s="20" t="s">
        <v>4869</v>
      </c>
      <c r="C151" s="20" t="s">
        <v>386</v>
      </c>
      <c r="D151" s="20" t="s">
        <v>4239</v>
      </c>
      <c r="E151" s="118" t="s">
        <v>388</v>
      </c>
      <c r="F151" s="118" t="s">
        <v>4870</v>
      </c>
      <c r="G151" s="118" t="s">
        <v>4871</v>
      </c>
      <c r="H151" s="118" t="s">
        <v>4872</v>
      </c>
      <c r="I151" s="118" t="s">
        <v>4873</v>
      </c>
      <c r="J151" s="118">
        <v>780</v>
      </c>
      <c r="K151" s="118">
        <v>106.88</v>
      </c>
      <c r="L151" s="118">
        <v>148</v>
      </c>
      <c r="M151" s="17" t="s">
        <v>426</v>
      </c>
    </row>
    <row r="152" customHeight="1" spans="1:13">
      <c r="A152" s="118">
        <v>293849</v>
      </c>
      <c r="B152" s="20" t="s">
        <v>4874</v>
      </c>
      <c r="C152" s="20" t="s">
        <v>386</v>
      </c>
      <c r="D152" s="20" t="s">
        <v>4239</v>
      </c>
      <c r="E152" s="118" t="s">
        <v>388</v>
      </c>
      <c r="F152" s="118" t="s">
        <v>4875</v>
      </c>
      <c r="G152" s="118" t="s">
        <v>40</v>
      </c>
      <c r="H152" s="118" t="s">
        <v>4876</v>
      </c>
      <c r="I152" s="118" t="s">
        <v>4877</v>
      </c>
      <c r="J152" s="118">
        <v>780</v>
      </c>
      <c r="K152" s="118">
        <v>175</v>
      </c>
      <c r="L152" s="118">
        <v>149</v>
      </c>
      <c r="M152" s="17" t="s">
        <v>426</v>
      </c>
    </row>
    <row r="153" customHeight="1" spans="1:13">
      <c r="A153" s="118">
        <v>259231</v>
      </c>
      <c r="B153" s="20" t="s">
        <v>4878</v>
      </c>
      <c r="C153" s="20" t="s">
        <v>386</v>
      </c>
      <c r="D153" s="20" t="s">
        <v>4239</v>
      </c>
      <c r="E153" s="118" t="s">
        <v>388</v>
      </c>
      <c r="F153" s="118" t="s">
        <v>4879</v>
      </c>
      <c r="G153" s="118" t="s">
        <v>4366</v>
      </c>
      <c r="H153" s="118" t="s">
        <v>4637</v>
      </c>
      <c r="I153" s="118" t="s">
        <v>4880</v>
      </c>
      <c r="J153" s="118">
        <v>780</v>
      </c>
      <c r="K153" s="118">
        <v>111.89</v>
      </c>
      <c r="L153" s="118">
        <v>150</v>
      </c>
      <c r="M153" s="17" t="s">
        <v>426</v>
      </c>
    </row>
    <row r="154" customHeight="1" spans="1:13">
      <c r="A154" s="123">
        <v>280833</v>
      </c>
      <c r="B154" s="22" t="s">
        <v>4881</v>
      </c>
      <c r="C154" s="22" t="s">
        <v>386</v>
      </c>
      <c r="D154" s="22" t="s">
        <v>4239</v>
      </c>
      <c r="E154" s="123" t="s">
        <v>388</v>
      </c>
      <c r="F154" s="123" t="s">
        <v>4882</v>
      </c>
      <c r="G154" s="123" t="s">
        <v>4615</v>
      </c>
      <c r="H154" s="123" t="s">
        <v>4616</v>
      </c>
      <c r="I154" s="123" t="s">
        <v>4883</v>
      </c>
      <c r="J154" s="123">
        <v>780</v>
      </c>
      <c r="K154" s="123">
        <v>198.06</v>
      </c>
      <c r="L154" s="123">
        <v>151</v>
      </c>
      <c r="M154" s="24" t="s">
        <v>426</v>
      </c>
    </row>
    <row r="155" customHeight="1" spans="1:13">
      <c r="A155" s="118">
        <v>279090</v>
      </c>
      <c r="B155" s="20" t="s">
        <v>4884</v>
      </c>
      <c r="C155" s="20" t="s">
        <v>386</v>
      </c>
      <c r="D155" s="20" t="s">
        <v>4239</v>
      </c>
      <c r="E155" s="118" t="s">
        <v>388</v>
      </c>
      <c r="F155" s="118" t="s">
        <v>4885</v>
      </c>
      <c r="G155" s="118" t="s">
        <v>4886</v>
      </c>
      <c r="H155" s="118" t="s">
        <v>4887</v>
      </c>
      <c r="I155" s="118" t="s">
        <v>4888</v>
      </c>
      <c r="J155" s="118">
        <v>780</v>
      </c>
      <c r="K155" s="118">
        <v>171.41</v>
      </c>
      <c r="L155" s="118">
        <v>152</v>
      </c>
      <c r="M155" s="17" t="s">
        <v>468</v>
      </c>
    </row>
    <row r="156" customHeight="1" spans="1:13">
      <c r="A156" s="118">
        <v>281076</v>
      </c>
      <c r="B156" s="20" t="s">
        <v>4889</v>
      </c>
      <c r="C156" s="20" t="s">
        <v>386</v>
      </c>
      <c r="D156" s="20" t="s">
        <v>4239</v>
      </c>
      <c r="E156" s="118" t="s">
        <v>388</v>
      </c>
      <c r="F156" s="118" t="s">
        <v>4890</v>
      </c>
      <c r="G156" s="118" t="s">
        <v>4891</v>
      </c>
      <c r="H156" s="118" t="s">
        <v>4892</v>
      </c>
      <c r="I156" s="118" t="s">
        <v>4893</v>
      </c>
      <c r="J156" s="118">
        <v>780</v>
      </c>
      <c r="K156" s="118">
        <v>193.66</v>
      </c>
      <c r="L156" s="118">
        <v>153</v>
      </c>
      <c r="M156" s="17" t="s">
        <v>468</v>
      </c>
    </row>
    <row r="157" customHeight="1" spans="1:13">
      <c r="A157" s="118">
        <v>293813</v>
      </c>
      <c r="B157" s="20" t="s">
        <v>4894</v>
      </c>
      <c r="C157" s="20" t="s">
        <v>386</v>
      </c>
      <c r="D157" s="20" t="s">
        <v>4239</v>
      </c>
      <c r="E157" s="118" t="s">
        <v>388</v>
      </c>
      <c r="F157" s="118" t="s">
        <v>4895</v>
      </c>
      <c r="G157" s="118" t="s">
        <v>4417</v>
      </c>
      <c r="H157" s="118" t="s">
        <v>4418</v>
      </c>
      <c r="I157" s="118" t="s">
        <v>4896</v>
      </c>
      <c r="J157" s="118">
        <v>780</v>
      </c>
      <c r="K157" s="118">
        <v>162.94</v>
      </c>
      <c r="L157" s="118">
        <v>154</v>
      </c>
      <c r="M157" s="17" t="s">
        <v>468</v>
      </c>
    </row>
    <row r="158" customHeight="1" spans="1:13">
      <c r="A158" s="118">
        <v>290776</v>
      </c>
      <c r="B158" s="20" t="s">
        <v>4897</v>
      </c>
      <c r="C158" s="20" t="s">
        <v>386</v>
      </c>
      <c r="D158" s="20" t="s">
        <v>4239</v>
      </c>
      <c r="E158" s="118" t="s">
        <v>388</v>
      </c>
      <c r="F158" s="118" t="s">
        <v>4898</v>
      </c>
      <c r="G158" s="118" t="s">
        <v>4899</v>
      </c>
      <c r="H158" s="118" t="s">
        <v>4900</v>
      </c>
      <c r="I158" s="118" t="s">
        <v>4901</v>
      </c>
      <c r="J158" s="118">
        <v>780</v>
      </c>
      <c r="K158" s="118">
        <v>106.89</v>
      </c>
      <c r="L158" s="118">
        <v>155</v>
      </c>
      <c r="M158" s="17" t="s">
        <v>468</v>
      </c>
    </row>
    <row r="159" customHeight="1" spans="1:13">
      <c r="A159" s="118">
        <v>260603</v>
      </c>
      <c r="B159" s="20" t="s">
        <v>4902</v>
      </c>
      <c r="C159" s="20" t="s">
        <v>386</v>
      </c>
      <c r="D159" s="20" t="s">
        <v>4239</v>
      </c>
      <c r="E159" s="118" t="s">
        <v>388</v>
      </c>
      <c r="F159" s="118" t="s">
        <v>4903</v>
      </c>
      <c r="G159" s="118" t="s">
        <v>4904</v>
      </c>
      <c r="H159" s="118" t="s">
        <v>4905</v>
      </c>
      <c r="I159" s="118" t="s">
        <v>4906</v>
      </c>
      <c r="J159" s="118">
        <v>780</v>
      </c>
      <c r="K159" s="118">
        <v>115.34</v>
      </c>
      <c r="L159" s="118">
        <v>156</v>
      </c>
      <c r="M159" s="17" t="s">
        <v>468</v>
      </c>
    </row>
    <row r="160" customHeight="1" spans="1:13">
      <c r="A160" s="118">
        <v>278966</v>
      </c>
      <c r="B160" s="20" t="s">
        <v>4907</v>
      </c>
      <c r="C160" s="20" t="s">
        <v>386</v>
      </c>
      <c r="D160" s="20" t="s">
        <v>4239</v>
      </c>
      <c r="E160" s="118" t="s">
        <v>388</v>
      </c>
      <c r="F160" s="118" t="s">
        <v>4908</v>
      </c>
      <c r="G160" s="118" t="s">
        <v>4909</v>
      </c>
      <c r="H160" s="118" t="s">
        <v>4910</v>
      </c>
      <c r="I160" s="118" t="s">
        <v>4911</v>
      </c>
      <c r="J160" s="118">
        <v>780</v>
      </c>
      <c r="K160" s="118">
        <v>121.92</v>
      </c>
      <c r="L160" s="118">
        <v>157</v>
      </c>
      <c r="M160" s="17" t="s">
        <v>468</v>
      </c>
    </row>
    <row r="161" customHeight="1" spans="1:13">
      <c r="A161" s="118">
        <v>260240</v>
      </c>
      <c r="B161" s="20" t="s">
        <v>4912</v>
      </c>
      <c r="C161" s="20" t="s">
        <v>386</v>
      </c>
      <c r="D161" s="20" t="s">
        <v>4239</v>
      </c>
      <c r="E161" s="118" t="s">
        <v>388</v>
      </c>
      <c r="F161" s="118" t="s">
        <v>4913</v>
      </c>
      <c r="G161" s="118" t="s">
        <v>4914</v>
      </c>
      <c r="H161" s="118" t="s">
        <v>4915</v>
      </c>
      <c r="I161" s="118" t="s">
        <v>4916</v>
      </c>
      <c r="J161" s="118">
        <v>780</v>
      </c>
      <c r="K161" s="118">
        <v>138.45</v>
      </c>
      <c r="L161" s="118">
        <v>158</v>
      </c>
      <c r="M161" s="17" t="s">
        <v>468</v>
      </c>
    </row>
    <row r="162" customHeight="1" spans="1:13">
      <c r="A162" s="118">
        <v>293751</v>
      </c>
      <c r="B162" s="20" t="s">
        <v>4917</v>
      </c>
      <c r="C162" s="20" t="s">
        <v>386</v>
      </c>
      <c r="D162" s="20" t="s">
        <v>4239</v>
      </c>
      <c r="E162" s="118" t="s">
        <v>388</v>
      </c>
      <c r="F162" s="118" t="s">
        <v>4918</v>
      </c>
      <c r="G162" s="118" t="s">
        <v>4481</v>
      </c>
      <c r="H162" s="118" t="s">
        <v>4482</v>
      </c>
      <c r="I162" s="118" t="s">
        <v>4919</v>
      </c>
      <c r="J162" s="118">
        <v>780</v>
      </c>
      <c r="K162" s="118">
        <v>174.73</v>
      </c>
      <c r="L162" s="118">
        <v>159</v>
      </c>
      <c r="M162" s="17" t="s">
        <v>468</v>
      </c>
    </row>
    <row r="163" customHeight="1" spans="1:13">
      <c r="A163" s="118">
        <v>260223</v>
      </c>
      <c r="B163" s="20" t="s">
        <v>4920</v>
      </c>
      <c r="C163" s="20" t="s">
        <v>386</v>
      </c>
      <c r="D163" s="20" t="s">
        <v>4239</v>
      </c>
      <c r="E163" s="118" t="s">
        <v>388</v>
      </c>
      <c r="F163" s="118" t="s">
        <v>4921</v>
      </c>
      <c r="G163" s="118" t="s">
        <v>4246</v>
      </c>
      <c r="H163" s="118" t="s">
        <v>4247</v>
      </c>
      <c r="I163" s="118" t="s">
        <v>4922</v>
      </c>
      <c r="J163" s="118">
        <v>775</v>
      </c>
      <c r="K163" s="118">
        <v>127.13</v>
      </c>
      <c r="L163" s="118">
        <v>160</v>
      </c>
      <c r="M163" s="17" t="s">
        <v>468</v>
      </c>
    </row>
    <row r="164" customHeight="1" spans="1:13">
      <c r="A164" s="118">
        <v>260056</v>
      </c>
      <c r="B164" s="20" t="s">
        <v>4923</v>
      </c>
      <c r="C164" s="20" t="s">
        <v>386</v>
      </c>
      <c r="D164" s="20" t="s">
        <v>4239</v>
      </c>
      <c r="E164" s="118" t="s">
        <v>388</v>
      </c>
      <c r="F164" s="118" t="s">
        <v>4924</v>
      </c>
      <c r="G164" s="118" t="s">
        <v>4624</v>
      </c>
      <c r="H164" s="118" t="s">
        <v>4925</v>
      </c>
      <c r="I164" s="118" t="s">
        <v>4926</v>
      </c>
      <c r="J164" s="118">
        <v>775</v>
      </c>
      <c r="K164" s="118">
        <v>158.45</v>
      </c>
      <c r="L164" s="118">
        <v>161</v>
      </c>
      <c r="M164" s="17" t="s">
        <v>468</v>
      </c>
    </row>
    <row r="165" customHeight="1" spans="1:13">
      <c r="A165" s="118">
        <v>283758</v>
      </c>
      <c r="B165" s="20" t="s">
        <v>4927</v>
      </c>
      <c r="C165" s="20" t="s">
        <v>386</v>
      </c>
      <c r="D165" s="20" t="s">
        <v>4239</v>
      </c>
      <c r="E165" s="118" t="s">
        <v>388</v>
      </c>
      <c r="F165" s="118" t="s">
        <v>4928</v>
      </c>
      <c r="G165" s="118" t="s">
        <v>4929</v>
      </c>
      <c r="H165" s="118" t="s">
        <v>4858</v>
      </c>
      <c r="I165" s="118" t="s">
        <v>4930</v>
      </c>
      <c r="J165" s="118">
        <v>775</v>
      </c>
      <c r="K165" s="118">
        <v>189.87</v>
      </c>
      <c r="L165" s="118">
        <v>162</v>
      </c>
      <c r="M165" s="17" t="s">
        <v>468</v>
      </c>
    </row>
    <row r="166" customHeight="1" spans="1:13">
      <c r="A166" s="118">
        <v>282981</v>
      </c>
      <c r="B166" s="20" t="s">
        <v>4931</v>
      </c>
      <c r="C166" s="20" t="s">
        <v>386</v>
      </c>
      <c r="D166" s="20" t="s">
        <v>4239</v>
      </c>
      <c r="E166" s="118" t="s">
        <v>388</v>
      </c>
      <c r="F166" s="118" t="s">
        <v>4932</v>
      </c>
      <c r="G166" s="118" t="s">
        <v>4933</v>
      </c>
      <c r="H166" s="118" t="s">
        <v>4934</v>
      </c>
      <c r="I166" s="118" t="s">
        <v>4935</v>
      </c>
      <c r="J166" s="118">
        <v>770</v>
      </c>
      <c r="K166" s="118">
        <v>166.67</v>
      </c>
      <c r="L166" s="118">
        <v>163</v>
      </c>
      <c r="M166" s="17" t="s">
        <v>468</v>
      </c>
    </row>
    <row r="167" customHeight="1" spans="1:13">
      <c r="A167" s="118">
        <v>293785</v>
      </c>
      <c r="B167" s="20" t="s">
        <v>4936</v>
      </c>
      <c r="C167" s="20" t="s">
        <v>386</v>
      </c>
      <c r="D167" s="20" t="s">
        <v>4239</v>
      </c>
      <c r="E167" s="118" t="s">
        <v>388</v>
      </c>
      <c r="F167" s="118" t="s">
        <v>4937</v>
      </c>
      <c r="G167" s="118" t="s">
        <v>4938</v>
      </c>
      <c r="H167" s="118" t="s">
        <v>4939</v>
      </c>
      <c r="I167" s="118" t="s">
        <v>4940</v>
      </c>
      <c r="J167" s="118">
        <v>770</v>
      </c>
      <c r="K167" s="118">
        <v>180.07</v>
      </c>
      <c r="L167" s="118">
        <v>164</v>
      </c>
      <c r="M167" s="17" t="s">
        <v>468</v>
      </c>
    </row>
    <row r="168" customHeight="1" spans="1:13">
      <c r="A168" s="118">
        <v>293843</v>
      </c>
      <c r="B168" s="20" t="s">
        <v>4941</v>
      </c>
      <c r="C168" s="20" t="s">
        <v>386</v>
      </c>
      <c r="D168" s="20" t="s">
        <v>4239</v>
      </c>
      <c r="E168" s="118" t="s">
        <v>388</v>
      </c>
      <c r="F168" s="118" t="s">
        <v>4942</v>
      </c>
      <c r="G168" s="118" t="s">
        <v>4943</v>
      </c>
      <c r="H168" s="118" t="s">
        <v>4710</v>
      </c>
      <c r="I168" s="118" t="s">
        <v>4944</v>
      </c>
      <c r="J168" s="118">
        <v>770</v>
      </c>
      <c r="K168" s="118">
        <v>197.61</v>
      </c>
      <c r="L168" s="118">
        <v>165</v>
      </c>
      <c r="M168" s="17" t="s">
        <v>468</v>
      </c>
    </row>
    <row r="169" customHeight="1" spans="1:13">
      <c r="A169" s="118">
        <v>272710</v>
      </c>
      <c r="B169" s="20" t="s">
        <v>4945</v>
      </c>
      <c r="C169" s="20" t="s">
        <v>386</v>
      </c>
      <c r="D169" s="20" t="s">
        <v>4239</v>
      </c>
      <c r="E169" s="118" t="s">
        <v>388</v>
      </c>
      <c r="F169" s="118" t="s">
        <v>4946</v>
      </c>
      <c r="G169" s="118" t="s">
        <v>4467</v>
      </c>
      <c r="H169" s="118" t="s">
        <v>4468</v>
      </c>
      <c r="I169" s="118" t="s">
        <v>4947</v>
      </c>
      <c r="J169" s="118">
        <v>770</v>
      </c>
      <c r="K169" s="118">
        <v>134.67</v>
      </c>
      <c r="L169" s="118">
        <v>166</v>
      </c>
      <c r="M169" s="17" t="s">
        <v>468</v>
      </c>
    </row>
    <row r="170" customHeight="1" spans="1:13">
      <c r="A170" s="118">
        <v>293462</v>
      </c>
      <c r="B170" s="20" t="s">
        <v>4948</v>
      </c>
      <c r="C170" s="20" t="s">
        <v>386</v>
      </c>
      <c r="D170" s="20" t="s">
        <v>4239</v>
      </c>
      <c r="E170" s="118" t="s">
        <v>388</v>
      </c>
      <c r="F170" s="118" t="s">
        <v>4949</v>
      </c>
      <c r="G170" s="118" t="s">
        <v>4950</v>
      </c>
      <c r="H170" s="118" t="s">
        <v>4951</v>
      </c>
      <c r="I170" s="118" t="s">
        <v>4952</v>
      </c>
      <c r="J170" s="118">
        <v>770</v>
      </c>
      <c r="K170" s="118">
        <v>182.11</v>
      </c>
      <c r="L170" s="118">
        <v>167</v>
      </c>
      <c r="M170" s="17" t="s">
        <v>468</v>
      </c>
    </row>
    <row r="171" customHeight="1" spans="1:13">
      <c r="A171" s="118">
        <v>293775</v>
      </c>
      <c r="B171" s="20" t="s">
        <v>4953</v>
      </c>
      <c r="C171" s="20" t="s">
        <v>386</v>
      </c>
      <c r="D171" s="20" t="s">
        <v>4239</v>
      </c>
      <c r="E171" s="118" t="s">
        <v>388</v>
      </c>
      <c r="F171" s="118" t="s">
        <v>4954</v>
      </c>
      <c r="G171" s="118" t="s">
        <v>4955</v>
      </c>
      <c r="H171" s="118" t="s">
        <v>4956</v>
      </c>
      <c r="I171" s="118" t="s">
        <v>4957</v>
      </c>
      <c r="J171" s="118">
        <v>760</v>
      </c>
      <c r="K171" s="118">
        <v>202.44</v>
      </c>
      <c r="L171" s="118">
        <v>168</v>
      </c>
      <c r="M171" s="17" t="s">
        <v>468</v>
      </c>
    </row>
    <row r="172" customHeight="1" spans="1:13">
      <c r="A172" s="118">
        <v>279932</v>
      </c>
      <c r="B172" s="20" t="s">
        <v>4958</v>
      </c>
      <c r="C172" s="20" t="s">
        <v>386</v>
      </c>
      <c r="D172" s="20" t="s">
        <v>4239</v>
      </c>
      <c r="E172" s="118" t="s">
        <v>388</v>
      </c>
      <c r="F172" s="118" t="s">
        <v>4959</v>
      </c>
      <c r="G172" s="118" t="s">
        <v>4960</v>
      </c>
      <c r="H172" s="118" t="s">
        <v>4961</v>
      </c>
      <c r="I172" s="118" t="s">
        <v>4962</v>
      </c>
      <c r="J172" s="118">
        <v>760</v>
      </c>
      <c r="K172" s="118">
        <v>150.74</v>
      </c>
      <c r="L172" s="118">
        <v>169</v>
      </c>
      <c r="M172" s="17" t="s">
        <v>468</v>
      </c>
    </row>
    <row r="173" customHeight="1" spans="1:13">
      <c r="A173" s="118">
        <v>293344</v>
      </c>
      <c r="B173" s="20" t="s">
        <v>4963</v>
      </c>
      <c r="C173" s="20" t="s">
        <v>386</v>
      </c>
      <c r="D173" s="20" t="s">
        <v>4239</v>
      </c>
      <c r="E173" s="118" t="s">
        <v>388</v>
      </c>
      <c r="F173" s="118" t="s">
        <v>4964</v>
      </c>
      <c r="G173" s="118" t="s">
        <v>4964</v>
      </c>
      <c r="H173" s="118" t="s">
        <v>4965</v>
      </c>
      <c r="I173" s="118" t="s">
        <v>4966</v>
      </c>
      <c r="J173" s="118">
        <v>755</v>
      </c>
      <c r="K173" s="118">
        <v>224.81</v>
      </c>
      <c r="L173" s="118">
        <v>170</v>
      </c>
      <c r="M173" s="17" t="s">
        <v>468</v>
      </c>
    </row>
    <row r="174" customHeight="1" spans="1:13">
      <c r="A174" s="118">
        <v>293550</v>
      </c>
      <c r="B174" s="20" t="s">
        <v>4967</v>
      </c>
      <c r="C174" s="20" t="s">
        <v>386</v>
      </c>
      <c r="D174" s="20" t="s">
        <v>4239</v>
      </c>
      <c r="E174" s="118" t="s">
        <v>388</v>
      </c>
      <c r="F174" s="118" t="s">
        <v>4968</v>
      </c>
      <c r="G174" s="118" t="s">
        <v>4969</v>
      </c>
      <c r="H174" s="118" t="s">
        <v>4820</v>
      </c>
      <c r="I174" s="118" t="s">
        <v>4970</v>
      </c>
      <c r="J174" s="118">
        <v>755</v>
      </c>
      <c r="K174" s="118">
        <v>236.09</v>
      </c>
      <c r="L174" s="118">
        <v>171</v>
      </c>
      <c r="M174" s="17" t="s">
        <v>468</v>
      </c>
    </row>
    <row r="175" customHeight="1" spans="1:13">
      <c r="A175" s="118">
        <v>293378</v>
      </c>
      <c r="B175" s="20" t="s">
        <v>4971</v>
      </c>
      <c r="C175" s="20" t="s">
        <v>386</v>
      </c>
      <c r="D175" s="20" t="s">
        <v>4239</v>
      </c>
      <c r="E175" s="118" t="s">
        <v>388</v>
      </c>
      <c r="F175" s="118" t="s">
        <v>4972</v>
      </c>
      <c r="G175" s="118" t="s">
        <v>4973</v>
      </c>
      <c r="H175" s="118" t="s">
        <v>4974</v>
      </c>
      <c r="I175" s="118" t="s">
        <v>4975</v>
      </c>
      <c r="J175" s="118">
        <v>750</v>
      </c>
      <c r="K175" s="118">
        <v>124.51</v>
      </c>
      <c r="L175" s="118">
        <v>172</v>
      </c>
      <c r="M175" s="17" t="s">
        <v>468</v>
      </c>
    </row>
    <row r="176" customHeight="1" spans="1:13">
      <c r="A176" s="118">
        <v>277509</v>
      </c>
      <c r="B176" s="20" t="s">
        <v>4976</v>
      </c>
      <c r="C176" s="20" t="s">
        <v>386</v>
      </c>
      <c r="D176" s="20" t="s">
        <v>4239</v>
      </c>
      <c r="E176" s="118" t="s">
        <v>388</v>
      </c>
      <c r="F176" s="118" t="s">
        <v>4977</v>
      </c>
      <c r="G176" s="118" t="s">
        <v>4289</v>
      </c>
      <c r="H176" s="118" t="s">
        <v>4588</v>
      </c>
      <c r="I176" s="118" t="s">
        <v>4978</v>
      </c>
      <c r="J176" s="118">
        <v>750</v>
      </c>
      <c r="K176" s="118">
        <v>150.76</v>
      </c>
      <c r="L176" s="118">
        <v>173</v>
      </c>
      <c r="M176" s="17" t="s">
        <v>468</v>
      </c>
    </row>
    <row r="177" customHeight="1" spans="1:13">
      <c r="A177" s="118">
        <v>259975</v>
      </c>
      <c r="B177" s="20" t="s">
        <v>4979</v>
      </c>
      <c r="C177" s="20" t="s">
        <v>386</v>
      </c>
      <c r="D177" s="20" t="s">
        <v>4239</v>
      </c>
      <c r="E177" s="118" t="s">
        <v>388</v>
      </c>
      <c r="F177" s="118" t="s">
        <v>4980</v>
      </c>
      <c r="G177" s="118" t="s">
        <v>4981</v>
      </c>
      <c r="H177" s="118" t="s">
        <v>4982</v>
      </c>
      <c r="I177" s="118" t="s">
        <v>4983</v>
      </c>
      <c r="J177" s="118">
        <v>750</v>
      </c>
      <c r="K177" s="118">
        <v>96.31</v>
      </c>
      <c r="L177" s="118">
        <v>174</v>
      </c>
      <c r="M177" s="17" t="s">
        <v>468</v>
      </c>
    </row>
    <row r="178" customHeight="1" spans="1:13">
      <c r="A178" s="118">
        <v>293450</v>
      </c>
      <c r="B178" s="20" t="s">
        <v>4984</v>
      </c>
      <c r="C178" s="20" t="s">
        <v>386</v>
      </c>
      <c r="D178" s="20" t="s">
        <v>4239</v>
      </c>
      <c r="E178" s="118" t="s">
        <v>388</v>
      </c>
      <c r="F178" s="118" t="s">
        <v>4985</v>
      </c>
      <c r="G178" s="118" t="s">
        <v>4454</v>
      </c>
      <c r="H178" s="118" t="s">
        <v>3254</v>
      </c>
      <c r="I178" s="118" t="s">
        <v>4986</v>
      </c>
      <c r="J178" s="118">
        <v>750</v>
      </c>
      <c r="K178" s="118">
        <v>136.36</v>
      </c>
      <c r="L178" s="118">
        <v>175</v>
      </c>
      <c r="M178" s="17" t="s">
        <v>468</v>
      </c>
    </row>
    <row r="179" customHeight="1" spans="1:13">
      <c r="A179" s="118">
        <v>293808</v>
      </c>
      <c r="B179" s="20" t="s">
        <v>4987</v>
      </c>
      <c r="C179" s="20" t="s">
        <v>386</v>
      </c>
      <c r="D179" s="20" t="s">
        <v>4239</v>
      </c>
      <c r="E179" s="118" t="s">
        <v>388</v>
      </c>
      <c r="F179" s="118" t="s">
        <v>4988</v>
      </c>
      <c r="G179" s="118" t="s">
        <v>4417</v>
      </c>
      <c r="H179" s="118" t="s">
        <v>4418</v>
      </c>
      <c r="I179" s="118" t="s">
        <v>4989</v>
      </c>
      <c r="J179" s="118">
        <v>750</v>
      </c>
      <c r="K179" s="118">
        <v>169.11</v>
      </c>
      <c r="L179" s="118">
        <v>176</v>
      </c>
      <c r="M179" s="17" t="s">
        <v>468</v>
      </c>
    </row>
    <row r="180" customHeight="1" spans="1:13">
      <c r="A180" s="118">
        <v>280531</v>
      </c>
      <c r="B180" s="20" t="s">
        <v>4990</v>
      </c>
      <c r="C180" s="20" t="s">
        <v>386</v>
      </c>
      <c r="D180" s="20" t="s">
        <v>4239</v>
      </c>
      <c r="E180" s="118" t="s">
        <v>388</v>
      </c>
      <c r="F180" s="118" t="s">
        <v>4991</v>
      </c>
      <c r="G180" s="118" t="s">
        <v>4992</v>
      </c>
      <c r="H180" s="118" t="s">
        <v>4993</v>
      </c>
      <c r="I180" s="118" t="s">
        <v>4994</v>
      </c>
      <c r="J180" s="118">
        <v>750</v>
      </c>
      <c r="K180" s="118">
        <v>157.08</v>
      </c>
      <c r="L180" s="118">
        <v>177</v>
      </c>
      <c r="M180" s="17" t="s">
        <v>468</v>
      </c>
    </row>
    <row r="181" customHeight="1" spans="1:13">
      <c r="A181" s="118">
        <v>281758</v>
      </c>
      <c r="B181" s="20" t="s">
        <v>4995</v>
      </c>
      <c r="C181" s="20" t="s">
        <v>386</v>
      </c>
      <c r="D181" s="20" t="s">
        <v>4239</v>
      </c>
      <c r="E181" s="118" t="s">
        <v>388</v>
      </c>
      <c r="F181" s="118" t="s">
        <v>4996</v>
      </c>
      <c r="G181" s="118" t="s">
        <v>4997</v>
      </c>
      <c r="H181" s="118" t="s">
        <v>4998</v>
      </c>
      <c r="I181" s="118" t="s">
        <v>4999</v>
      </c>
      <c r="J181" s="118">
        <v>750</v>
      </c>
      <c r="K181" s="118">
        <v>180.73</v>
      </c>
      <c r="L181" s="118">
        <v>178</v>
      </c>
      <c r="M181" s="17" t="s">
        <v>468</v>
      </c>
    </row>
    <row r="182" customHeight="1" spans="1:13">
      <c r="A182" s="118">
        <v>293360</v>
      </c>
      <c r="B182" s="20" t="s">
        <v>5000</v>
      </c>
      <c r="C182" s="20" t="s">
        <v>386</v>
      </c>
      <c r="D182" s="20" t="s">
        <v>4239</v>
      </c>
      <c r="E182" s="118" t="s">
        <v>388</v>
      </c>
      <c r="F182" s="118" t="s">
        <v>5001</v>
      </c>
      <c r="G182" s="118" t="s">
        <v>4481</v>
      </c>
      <c r="H182" s="118" t="s">
        <v>4482</v>
      </c>
      <c r="I182" s="118" t="s">
        <v>5002</v>
      </c>
      <c r="J182" s="118">
        <v>750</v>
      </c>
      <c r="K182" s="118">
        <v>196.36</v>
      </c>
      <c r="L182" s="118">
        <v>179</v>
      </c>
      <c r="M182" s="17" t="s">
        <v>468</v>
      </c>
    </row>
    <row r="183" customHeight="1" spans="1:13">
      <c r="A183" s="118">
        <v>258956</v>
      </c>
      <c r="B183" s="20" t="s">
        <v>5003</v>
      </c>
      <c r="C183" s="20" t="s">
        <v>386</v>
      </c>
      <c r="D183" s="20" t="s">
        <v>4239</v>
      </c>
      <c r="E183" s="118" t="s">
        <v>388</v>
      </c>
      <c r="F183" s="118" t="s">
        <v>5004</v>
      </c>
      <c r="G183" s="118" t="s">
        <v>5005</v>
      </c>
      <c r="H183" s="118" t="s">
        <v>537</v>
      </c>
      <c r="I183" s="118" t="s">
        <v>5006</v>
      </c>
      <c r="J183" s="118">
        <v>745</v>
      </c>
      <c r="K183" s="118">
        <v>232.48</v>
      </c>
      <c r="L183" s="118">
        <v>180</v>
      </c>
      <c r="M183" s="17" t="s">
        <v>468</v>
      </c>
    </row>
    <row r="184" customHeight="1" spans="1:13">
      <c r="A184" s="118">
        <v>279297</v>
      </c>
      <c r="B184" s="20" t="s">
        <v>5007</v>
      </c>
      <c r="C184" s="20" t="s">
        <v>386</v>
      </c>
      <c r="D184" s="20" t="s">
        <v>4239</v>
      </c>
      <c r="E184" s="118" t="s">
        <v>388</v>
      </c>
      <c r="F184" s="118" t="s">
        <v>5008</v>
      </c>
      <c r="G184" s="118" t="s">
        <v>4349</v>
      </c>
      <c r="H184" s="118" t="s">
        <v>5009</v>
      </c>
      <c r="I184" s="118" t="s">
        <v>5010</v>
      </c>
      <c r="J184" s="118">
        <v>740</v>
      </c>
      <c r="K184" s="118">
        <v>219.45</v>
      </c>
      <c r="L184" s="118">
        <v>181</v>
      </c>
      <c r="M184" s="17" t="s">
        <v>468</v>
      </c>
    </row>
    <row r="185" customHeight="1" spans="1:13">
      <c r="A185" s="118">
        <v>293632</v>
      </c>
      <c r="B185" s="20" t="s">
        <v>5011</v>
      </c>
      <c r="C185" s="20" t="s">
        <v>386</v>
      </c>
      <c r="D185" s="20" t="s">
        <v>4239</v>
      </c>
      <c r="E185" s="118" t="s">
        <v>388</v>
      </c>
      <c r="F185" s="118" t="s">
        <v>5012</v>
      </c>
      <c r="G185" s="118" t="s">
        <v>5013</v>
      </c>
      <c r="H185" s="118" t="s">
        <v>5014</v>
      </c>
      <c r="I185" s="118" t="s">
        <v>5015</v>
      </c>
      <c r="J185" s="118">
        <v>730</v>
      </c>
      <c r="K185" s="118">
        <v>126.82</v>
      </c>
      <c r="L185" s="118">
        <v>182</v>
      </c>
      <c r="M185" s="17" t="s">
        <v>468</v>
      </c>
    </row>
    <row r="186" customHeight="1" spans="1:13">
      <c r="A186" s="118">
        <v>259114</v>
      </c>
      <c r="B186" s="20" t="s">
        <v>5016</v>
      </c>
      <c r="C186" s="20" t="s">
        <v>386</v>
      </c>
      <c r="D186" s="20" t="s">
        <v>4239</v>
      </c>
      <c r="E186" s="118" t="s">
        <v>388</v>
      </c>
      <c r="F186" s="118" t="s">
        <v>5017</v>
      </c>
      <c r="G186" s="118" t="s">
        <v>4667</v>
      </c>
      <c r="H186" s="118" t="s">
        <v>5018</v>
      </c>
      <c r="I186" s="118" t="s">
        <v>5019</v>
      </c>
      <c r="J186" s="118">
        <v>730</v>
      </c>
      <c r="K186" s="118">
        <v>138.2</v>
      </c>
      <c r="L186" s="118">
        <v>183</v>
      </c>
      <c r="M186" s="17" t="s">
        <v>468</v>
      </c>
    </row>
    <row r="187" customHeight="1" spans="1:13">
      <c r="A187" s="118">
        <v>293644</v>
      </c>
      <c r="B187" s="20" t="s">
        <v>5020</v>
      </c>
      <c r="C187" s="20" t="s">
        <v>386</v>
      </c>
      <c r="D187" s="20" t="s">
        <v>4239</v>
      </c>
      <c r="E187" s="118" t="s">
        <v>388</v>
      </c>
      <c r="F187" s="118" t="s">
        <v>5021</v>
      </c>
      <c r="G187" s="118" t="s">
        <v>5013</v>
      </c>
      <c r="H187" s="118" t="s">
        <v>5014</v>
      </c>
      <c r="I187" s="118" t="s">
        <v>5022</v>
      </c>
      <c r="J187" s="118">
        <v>730</v>
      </c>
      <c r="K187" s="118">
        <v>159.79</v>
      </c>
      <c r="L187" s="118">
        <v>184</v>
      </c>
      <c r="M187" s="17" t="s">
        <v>468</v>
      </c>
    </row>
    <row r="188" customHeight="1" spans="1:13">
      <c r="A188" s="118">
        <v>293730</v>
      </c>
      <c r="B188" s="20" t="s">
        <v>5023</v>
      </c>
      <c r="C188" s="20" t="s">
        <v>386</v>
      </c>
      <c r="D188" s="20" t="s">
        <v>4239</v>
      </c>
      <c r="E188" s="118" t="s">
        <v>388</v>
      </c>
      <c r="F188" s="118" t="s">
        <v>5024</v>
      </c>
      <c r="G188" s="118" t="s">
        <v>5025</v>
      </c>
      <c r="H188" s="118" t="s">
        <v>4710</v>
      </c>
      <c r="I188" s="118" t="s">
        <v>5026</v>
      </c>
      <c r="J188" s="118">
        <v>730</v>
      </c>
      <c r="K188" s="118">
        <v>190.73</v>
      </c>
      <c r="L188" s="118">
        <v>185</v>
      </c>
      <c r="M188" s="17" t="s">
        <v>468</v>
      </c>
    </row>
    <row r="189" customHeight="1" spans="1:13">
      <c r="A189" s="118">
        <v>280433</v>
      </c>
      <c r="B189" s="20" t="s">
        <v>5027</v>
      </c>
      <c r="C189" s="20" t="s">
        <v>386</v>
      </c>
      <c r="D189" s="20" t="s">
        <v>4239</v>
      </c>
      <c r="E189" s="118" t="s">
        <v>388</v>
      </c>
      <c r="F189" s="118" t="s">
        <v>5028</v>
      </c>
      <c r="G189" s="118" t="s">
        <v>4862</v>
      </c>
      <c r="H189" s="118" t="s">
        <v>5029</v>
      </c>
      <c r="I189" s="118" t="s">
        <v>5030</v>
      </c>
      <c r="J189" s="118">
        <v>730</v>
      </c>
      <c r="K189" s="118">
        <v>135.97</v>
      </c>
      <c r="L189" s="118">
        <v>186</v>
      </c>
      <c r="M189" s="17" t="s">
        <v>468</v>
      </c>
    </row>
    <row r="190" customHeight="1" spans="1:13">
      <c r="A190" s="118">
        <v>259323</v>
      </c>
      <c r="B190" s="20" t="s">
        <v>5031</v>
      </c>
      <c r="C190" s="20" t="s">
        <v>386</v>
      </c>
      <c r="D190" s="20" t="s">
        <v>4239</v>
      </c>
      <c r="E190" s="118" t="s">
        <v>388</v>
      </c>
      <c r="F190" s="118" t="s">
        <v>5032</v>
      </c>
      <c r="G190" s="118" t="s">
        <v>4667</v>
      </c>
      <c r="H190" s="118" t="s">
        <v>5033</v>
      </c>
      <c r="I190" s="118" t="s">
        <v>5034</v>
      </c>
      <c r="J190" s="118">
        <v>730</v>
      </c>
      <c r="K190" s="118">
        <v>179.19</v>
      </c>
      <c r="L190" s="118">
        <v>187</v>
      </c>
      <c r="M190" s="17" t="s">
        <v>468</v>
      </c>
    </row>
    <row r="191" customHeight="1" spans="1:13">
      <c r="A191" s="118">
        <v>281783</v>
      </c>
      <c r="B191" s="20" t="s">
        <v>5035</v>
      </c>
      <c r="C191" s="20" t="s">
        <v>386</v>
      </c>
      <c r="D191" s="20" t="s">
        <v>4239</v>
      </c>
      <c r="E191" s="118" t="s">
        <v>388</v>
      </c>
      <c r="F191" s="118" t="s">
        <v>5036</v>
      </c>
      <c r="G191" s="118" t="s">
        <v>4709</v>
      </c>
      <c r="H191" s="118" t="s">
        <v>4710</v>
      </c>
      <c r="I191" s="118" t="s">
        <v>5037</v>
      </c>
      <c r="J191" s="118">
        <v>730</v>
      </c>
      <c r="K191" s="118">
        <v>191.62</v>
      </c>
      <c r="L191" s="118">
        <v>188</v>
      </c>
      <c r="M191" s="17" t="s">
        <v>468</v>
      </c>
    </row>
    <row r="192" customHeight="1" spans="1:13">
      <c r="A192" s="118">
        <v>293860</v>
      </c>
      <c r="B192" s="20" t="s">
        <v>5038</v>
      </c>
      <c r="C192" s="20" t="s">
        <v>386</v>
      </c>
      <c r="D192" s="20" t="s">
        <v>4239</v>
      </c>
      <c r="E192" s="118" t="s">
        <v>388</v>
      </c>
      <c r="F192" s="118" t="s">
        <v>5039</v>
      </c>
      <c r="G192" s="118" t="s">
        <v>5040</v>
      </c>
      <c r="H192" s="118" t="s">
        <v>5041</v>
      </c>
      <c r="I192" s="118" t="s">
        <v>5042</v>
      </c>
      <c r="J192" s="118">
        <v>730</v>
      </c>
      <c r="K192" s="118">
        <v>134.43</v>
      </c>
      <c r="L192" s="118">
        <v>189</v>
      </c>
      <c r="M192" s="17" t="s">
        <v>468</v>
      </c>
    </row>
    <row r="193" customHeight="1" spans="1:13">
      <c r="A193" s="118">
        <v>293549</v>
      </c>
      <c r="B193" s="20" t="s">
        <v>5043</v>
      </c>
      <c r="C193" s="20" t="s">
        <v>386</v>
      </c>
      <c r="D193" s="20" t="s">
        <v>4239</v>
      </c>
      <c r="E193" s="118" t="s">
        <v>388</v>
      </c>
      <c r="F193" s="118" t="s">
        <v>5044</v>
      </c>
      <c r="G193" s="118" t="s">
        <v>5045</v>
      </c>
      <c r="H193" s="118" t="s">
        <v>5046</v>
      </c>
      <c r="I193" s="118" t="s">
        <v>5047</v>
      </c>
      <c r="J193" s="118">
        <v>730</v>
      </c>
      <c r="K193" s="118">
        <v>210.77</v>
      </c>
      <c r="L193" s="118">
        <v>190</v>
      </c>
      <c r="M193" s="17" t="s">
        <v>468</v>
      </c>
    </row>
    <row r="194" customHeight="1" spans="1:13">
      <c r="A194" s="118">
        <v>293498</v>
      </c>
      <c r="B194" s="20" t="s">
        <v>5048</v>
      </c>
      <c r="C194" s="20" t="s">
        <v>386</v>
      </c>
      <c r="D194" s="20" t="s">
        <v>4239</v>
      </c>
      <c r="E194" s="118" t="s">
        <v>388</v>
      </c>
      <c r="F194" s="118" t="s">
        <v>5049</v>
      </c>
      <c r="G194" s="118" t="s">
        <v>4871</v>
      </c>
      <c r="H194" s="118" t="s">
        <v>5050</v>
      </c>
      <c r="I194" s="118" t="s">
        <v>5051</v>
      </c>
      <c r="J194" s="118">
        <v>730</v>
      </c>
      <c r="K194" s="118">
        <v>175.06</v>
      </c>
      <c r="L194" s="118">
        <v>191</v>
      </c>
      <c r="M194" s="17" t="s">
        <v>468</v>
      </c>
    </row>
    <row r="195" customHeight="1" spans="1:13">
      <c r="A195" s="118">
        <v>293391</v>
      </c>
      <c r="B195" s="20" t="s">
        <v>5052</v>
      </c>
      <c r="C195" s="20" t="s">
        <v>386</v>
      </c>
      <c r="D195" s="20" t="s">
        <v>4239</v>
      </c>
      <c r="E195" s="118" t="s">
        <v>388</v>
      </c>
      <c r="F195" s="118" t="s">
        <v>5053</v>
      </c>
      <c r="G195" s="118" t="s">
        <v>5054</v>
      </c>
      <c r="H195" s="118" t="s">
        <v>5055</v>
      </c>
      <c r="I195" s="118" t="s">
        <v>5056</v>
      </c>
      <c r="J195" s="118">
        <v>720</v>
      </c>
      <c r="K195" s="118">
        <v>155.8</v>
      </c>
      <c r="L195" s="118">
        <v>192</v>
      </c>
      <c r="M195" s="17" t="s">
        <v>468</v>
      </c>
    </row>
    <row r="196" customHeight="1" spans="1:13">
      <c r="A196" s="118">
        <v>293834</v>
      </c>
      <c r="B196" s="20" t="s">
        <v>5057</v>
      </c>
      <c r="C196" s="20" t="s">
        <v>386</v>
      </c>
      <c r="D196" s="20" t="s">
        <v>4239</v>
      </c>
      <c r="E196" s="118" t="s">
        <v>388</v>
      </c>
      <c r="F196" s="118" t="s">
        <v>5058</v>
      </c>
      <c r="G196" s="118" t="s">
        <v>5059</v>
      </c>
      <c r="H196" s="118" t="s">
        <v>4710</v>
      </c>
      <c r="I196" s="118" t="s">
        <v>5060</v>
      </c>
      <c r="J196" s="118">
        <v>720</v>
      </c>
      <c r="K196" s="118">
        <v>145.74</v>
      </c>
      <c r="L196" s="118">
        <v>193</v>
      </c>
      <c r="M196" s="17" t="s">
        <v>468</v>
      </c>
    </row>
    <row r="197" customHeight="1" spans="1:13">
      <c r="A197" s="118">
        <v>279928</v>
      </c>
      <c r="B197" s="20" t="s">
        <v>5061</v>
      </c>
      <c r="C197" s="20" t="s">
        <v>386</v>
      </c>
      <c r="D197" s="20" t="s">
        <v>4239</v>
      </c>
      <c r="E197" s="118" t="s">
        <v>388</v>
      </c>
      <c r="F197" s="118" t="s">
        <v>5062</v>
      </c>
      <c r="G197" s="118" t="s">
        <v>5063</v>
      </c>
      <c r="H197" s="118" t="s">
        <v>5064</v>
      </c>
      <c r="I197" s="118" t="s">
        <v>5065</v>
      </c>
      <c r="J197" s="118">
        <v>720</v>
      </c>
      <c r="K197" s="118">
        <v>175.06</v>
      </c>
      <c r="L197" s="118">
        <v>194</v>
      </c>
      <c r="M197" s="17" t="s">
        <v>468</v>
      </c>
    </row>
    <row r="198" customHeight="1" spans="1:13">
      <c r="A198" s="118">
        <v>289273</v>
      </c>
      <c r="B198" s="20" t="s">
        <v>5066</v>
      </c>
      <c r="C198" s="20" t="s">
        <v>386</v>
      </c>
      <c r="D198" s="20" t="s">
        <v>4239</v>
      </c>
      <c r="E198" s="118" t="s">
        <v>388</v>
      </c>
      <c r="F198" s="118" t="s">
        <v>5067</v>
      </c>
      <c r="G198" s="118" t="s">
        <v>4426</v>
      </c>
      <c r="H198" s="118" t="s">
        <v>5068</v>
      </c>
      <c r="I198" s="118" t="s">
        <v>5069</v>
      </c>
      <c r="J198" s="118">
        <v>710</v>
      </c>
      <c r="K198" s="118">
        <v>208.89</v>
      </c>
      <c r="L198" s="118">
        <v>195</v>
      </c>
      <c r="M198" s="17" t="s">
        <v>468</v>
      </c>
    </row>
    <row r="199" customHeight="1" spans="1:13">
      <c r="A199" s="118">
        <v>293511</v>
      </c>
      <c r="B199" s="20" t="s">
        <v>5070</v>
      </c>
      <c r="C199" s="20" t="s">
        <v>386</v>
      </c>
      <c r="D199" s="20" t="s">
        <v>4239</v>
      </c>
      <c r="E199" s="118" t="s">
        <v>388</v>
      </c>
      <c r="F199" s="118" t="s">
        <v>5071</v>
      </c>
      <c r="G199" s="118" t="s">
        <v>5072</v>
      </c>
      <c r="H199" s="118" t="s">
        <v>5073</v>
      </c>
      <c r="I199" s="118" t="s">
        <v>5074</v>
      </c>
      <c r="J199" s="118">
        <v>700</v>
      </c>
      <c r="K199" s="118">
        <v>211.77</v>
      </c>
      <c r="L199" s="118">
        <v>196</v>
      </c>
      <c r="M199" s="17" t="s">
        <v>468</v>
      </c>
    </row>
    <row r="200" customHeight="1" spans="1:13">
      <c r="A200" s="118">
        <v>284328</v>
      </c>
      <c r="B200" s="20" t="s">
        <v>5075</v>
      </c>
      <c r="C200" s="20" t="s">
        <v>386</v>
      </c>
      <c r="D200" s="20" t="s">
        <v>4239</v>
      </c>
      <c r="E200" s="118" t="s">
        <v>388</v>
      </c>
      <c r="F200" s="118" t="s">
        <v>5076</v>
      </c>
      <c r="G200" s="118" t="s">
        <v>5077</v>
      </c>
      <c r="H200" s="118" t="s">
        <v>4432</v>
      </c>
      <c r="I200" s="118" t="s">
        <v>5078</v>
      </c>
      <c r="J200" s="118">
        <v>700</v>
      </c>
      <c r="K200" s="118">
        <v>182.1</v>
      </c>
      <c r="L200" s="118">
        <v>197</v>
      </c>
      <c r="M200" s="17" t="s">
        <v>468</v>
      </c>
    </row>
    <row r="201" customHeight="1" spans="1:13">
      <c r="A201" s="118">
        <v>293787</v>
      </c>
      <c r="B201" s="20" t="s">
        <v>5079</v>
      </c>
      <c r="C201" s="20" t="s">
        <v>386</v>
      </c>
      <c r="D201" s="20" t="s">
        <v>4239</v>
      </c>
      <c r="E201" s="118" t="s">
        <v>388</v>
      </c>
      <c r="F201" s="118" t="s">
        <v>5080</v>
      </c>
      <c r="G201" s="118" t="s">
        <v>5081</v>
      </c>
      <c r="H201" s="118" t="s">
        <v>4939</v>
      </c>
      <c r="I201" s="118" t="s">
        <v>5082</v>
      </c>
      <c r="J201" s="118">
        <v>700</v>
      </c>
      <c r="K201" s="118">
        <v>147.42</v>
      </c>
      <c r="L201" s="118">
        <v>198</v>
      </c>
      <c r="M201" s="17" t="s">
        <v>468</v>
      </c>
    </row>
    <row r="202" customHeight="1" spans="1:13">
      <c r="A202" s="118">
        <v>293874</v>
      </c>
      <c r="B202" s="20" t="s">
        <v>5083</v>
      </c>
      <c r="C202" s="20" t="s">
        <v>386</v>
      </c>
      <c r="D202" s="20" t="s">
        <v>4239</v>
      </c>
      <c r="E202" s="118" t="s">
        <v>388</v>
      </c>
      <c r="F202" s="118" t="s">
        <v>5084</v>
      </c>
      <c r="G202" s="118" t="s">
        <v>5085</v>
      </c>
      <c r="H202" s="118" t="s">
        <v>5086</v>
      </c>
      <c r="I202" s="118" t="s">
        <v>5087</v>
      </c>
      <c r="J202" s="118">
        <v>700</v>
      </c>
      <c r="K202" s="118">
        <v>238.18</v>
      </c>
      <c r="L202" s="118">
        <v>199</v>
      </c>
      <c r="M202" s="17" t="s">
        <v>468</v>
      </c>
    </row>
    <row r="203" customHeight="1" spans="1:13">
      <c r="A203" s="118">
        <v>293825</v>
      </c>
      <c r="B203" s="20" t="s">
        <v>5088</v>
      </c>
      <c r="C203" s="20" t="s">
        <v>386</v>
      </c>
      <c r="D203" s="20" t="s">
        <v>4239</v>
      </c>
      <c r="E203" s="118" t="s">
        <v>388</v>
      </c>
      <c r="F203" s="118" t="s">
        <v>5089</v>
      </c>
      <c r="G203" s="118" t="s">
        <v>5059</v>
      </c>
      <c r="H203" s="118" t="s">
        <v>4710</v>
      </c>
      <c r="I203" s="118" t="s">
        <v>5090</v>
      </c>
      <c r="J203" s="118">
        <v>700</v>
      </c>
      <c r="K203" s="118">
        <v>226.23</v>
      </c>
      <c r="L203" s="118">
        <v>200</v>
      </c>
      <c r="M203" s="17" t="s">
        <v>468</v>
      </c>
    </row>
    <row r="204" customHeight="1" spans="1:13">
      <c r="A204" s="118">
        <v>279119</v>
      </c>
      <c r="B204" s="20" t="s">
        <v>5091</v>
      </c>
      <c r="C204" s="20" t="s">
        <v>386</v>
      </c>
      <c r="D204" s="20" t="s">
        <v>4239</v>
      </c>
      <c r="E204" s="118" t="s">
        <v>388</v>
      </c>
      <c r="F204" s="118" t="s">
        <v>5092</v>
      </c>
      <c r="G204" s="118" t="s">
        <v>5092</v>
      </c>
      <c r="H204" s="118" t="s">
        <v>4672</v>
      </c>
      <c r="I204" s="118" t="s">
        <v>5093</v>
      </c>
      <c r="J204" s="118">
        <v>690</v>
      </c>
      <c r="K204" s="118">
        <v>122.5</v>
      </c>
      <c r="L204" s="118">
        <v>201</v>
      </c>
      <c r="M204" s="17" t="s">
        <v>468</v>
      </c>
    </row>
    <row r="205" customHeight="1" spans="1:13">
      <c r="A205" s="118">
        <v>285290</v>
      </c>
      <c r="B205" s="20" t="s">
        <v>5094</v>
      </c>
      <c r="C205" s="20" t="s">
        <v>386</v>
      </c>
      <c r="D205" s="20" t="s">
        <v>4239</v>
      </c>
      <c r="E205" s="118" t="s">
        <v>388</v>
      </c>
      <c r="F205" s="118" t="s">
        <v>5095</v>
      </c>
      <c r="G205" s="118" t="s">
        <v>5096</v>
      </c>
      <c r="H205" s="118" t="s">
        <v>5097</v>
      </c>
      <c r="I205" s="118" t="s">
        <v>5098</v>
      </c>
      <c r="J205" s="118">
        <v>690</v>
      </c>
      <c r="K205" s="118">
        <v>123.88</v>
      </c>
      <c r="L205" s="118">
        <v>202</v>
      </c>
      <c r="M205" s="17" t="s">
        <v>468</v>
      </c>
    </row>
    <row r="206" customHeight="1" spans="1:13">
      <c r="A206" s="118">
        <v>293660</v>
      </c>
      <c r="B206" s="20" t="s">
        <v>5099</v>
      </c>
      <c r="C206" s="20" t="s">
        <v>386</v>
      </c>
      <c r="D206" s="20" t="s">
        <v>4239</v>
      </c>
      <c r="E206" s="118" t="s">
        <v>388</v>
      </c>
      <c r="F206" s="118" t="s">
        <v>5100</v>
      </c>
      <c r="G206" s="118" t="s">
        <v>5101</v>
      </c>
      <c r="H206" s="118" t="s">
        <v>5102</v>
      </c>
      <c r="I206" s="118" t="s">
        <v>5103</v>
      </c>
      <c r="J206" s="118">
        <v>690</v>
      </c>
      <c r="K206" s="118">
        <v>130.88</v>
      </c>
      <c r="L206" s="118">
        <v>203</v>
      </c>
      <c r="M206" s="17" t="s">
        <v>468</v>
      </c>
    </row>
    <row r="207" customHeight="1" spans="1:13">
      <c r="A207" s="118">
        <v>293465</v>
      </c>
      <c r="B207" s="20" t="s">
        <v>5104</v>
      </c>
      <c r="C207" s="20" t="s">
        <v>386</v>
      </c>
      <c r="D207" s="20" t="s">
        <v>4239</v>
      </c>
      <c r="E207" s="118" t="s">
        <v>388</v>
      </c>
      <c r="F207" s="118" t="s">
        <v>5105</v>
      </c>
      <c r="G207" s="118" t="s">
        <v>5106</v>
      </c>
      <c r="H207" s="118" t="s">
        <v>5107</v>
      </c>
      <c r="I207" s="118" t="s">
        <v>5108</v>
      </c>
      <c r="J207" s="118">
        <v>690</v>
      </c>
      <c r="K207" s="118">
        <v>130.94</v>
      </c>
      <c r="L207" s="118">
        <v>204</v>
      </c>
      <c r="M207" s="17" t="s">
        <v>468</v>
      </c>
    </row>
    <row r="208" customHeight="1" spans="1:13">
      <c r="A208" s="118">
        <v>293642</v>
      </c>
      <c r="B208" s="20" t="s">
        <v>5109</v>
      </c>
      <c r="C208" s="20" t="s">
        <v>386</v>
      </c>
      <c r="D208" s="20" t="s">
        <v>4239</v>
      </c>
      <c r="E208" s="118" t="s">
        <v>388</v>
      </c>
      <c r="F208" s="118" t="s">
        <v>5110</v>
      </c>
      <c r="G208" s="118" t="s">
        <v>5111</v>
      </c>
      <c r="H208" s="118" t="s">
        <v>4853</v>
      </c>
      <c r="I208" s="118" t="s">
        <v>5112</v>
      </c>
      <c r="J208" s="118">
        <v>690</v>
      </c>
      <c r="K208" s="118">
        <v>165.97</v>
      </c>
      <c r="L208" s="118">
        <v>205</v>
      </c>
      <c r="M208" s="17" t="s">
        <v>468</v>
      </c>
    </row>
    <row r="209" customHeight="1" spans="1:13">
      <c r="A209" s="118">
        <v>263882</v>
      </c>
      <c r="B209" s="20" t="s">
        <v>5113</v>
      </c>
      <c r="C209" s="20" t="s">
        <v>386</v>
      </c>
      <c r="D209" s="20" t="s">
        <v>4239</v>
      </c>
      <c r="E209" s="118" t="s">
        <v>388</v>
      </c>
      <c r="F209" s="118" t="s">
        <v>5114</v>
      </c>
      <c r="G209" s="118" t="s">
        <v>5115</v>
      </c>
      <c r="H209" s="118" t="s">
        <v>5116</v>
      </c>
      <c r="I209" s="118" t="s">
        <v>5117</v>
      </c>
      <c r="J209" s="118">
        <v>690</v>
      </c>
      <c r="K209" s="118">
        <v>168.87</v>
      </c>
      <c r="L209" s="118">
        <v>206</v>
      </c>
      <c r="M209" s="17" t="s">
        <v>468</v>
      </c>
    </row>
    <row r="210" customHeight="1" spans="1:13">
      <c r="A210" s="118">
        <v>280555</v>
      </c>
      <c r="B210" s="20" t="s">
        <v>5118</v>
      </c>
      <c r="C210" s="20" t="s">
        <v>386</v>
      </c>
      <c r="D210" s="20" t="s">
        <v>4239</v>
      </c>
      <c r="E210" s="118" t="s">
        <v>388</v>
      </c>
      <c r="F210" s="118" t="s">
        <v>5119</v>
      </c>
      <c r="G210" s="118" t="s">
        <v>4366</v>
      </c>
      <c r="H210" s="118" t="s">
        <v>5120</v>
      </c>
      <c r="I210" s="118" t="s">
        <v>5121</v>
      </c>
      <c r="J210" s="118">
        <v>690</v>
      </c>
      <c r="K210" s="118">
        <v>169.15</v>
      </c>
      <c r="L210" s="118">
        <v>207</v>
      </c>
      <c r="M210" s="17" t="s">
        <v>468</v>
      </c>
    </row>
    <row r="211" customHeight="1" spans="1:13">
      <c r="A211" s="118">
        <v>293778</v>
      </c>
      <c r="B211" s="20" t="s">
        <v>5122</v>
      </c>
      <c r="C211" s="20" t="s">
        <v>386</v>
      </c>
      <c r="D211" s="20" t="s">
        <v>4239</v>
      </c>
      <c r="E211" s="118" t="s">
        <v>388</v>
      </c>
      <c r="F211" s="118" t="s">
        <v>5123</v>
      </c>
      <c r="G211" s="118" t="s">
        <v>5124</v>
      </c>
      <c r="H211" s="118" t="s">
        <v>5086</v>
      </c>
      <c r="I211" s="118" t="s">
        <v>5125</v>
      </c>
      <c r="J211" s="118">
        <v>690</v>
      </c>
      <c r="K211" s="118">
        <v>180.09</v>
      </c>
      <c r="L211" s="118">
        <v>208</v>
      </c>
      <c r="M211" s="17" t="s">
        <v>468</v>
      </c>
    </row>
    <row r="212" customHeight="1" spans="1:13">
      <c r="A212" s="118">
        <v>258941</v>
      </c>
      <c r="B212" s="20" t="s">
        <v>5126</v>
      </c>
      <c r="C212" s="20" t="s">
        <v>386</v>
      </c>
      <c r="D212" s="20" t="s">
        <v>4239</v>
      </c>
      <c r="E212" s="118" t="s">
        <v>388</v>
      </c>
      <c r="F212" s="118" t="s">
        <v>5127</v>
      </c>
      <c r="G212" s="118" t="s">
        <v>5128</v>
      </c>
      <c r="H212" s="118" t="s">
        <v>5129</v>
      </c>
      <c r="I212" s="118" t="s">
        <v>5127</v>
      </c>
      <c r="J212" s="118">
        <v>690</v>
      </c>
      <c r="K212" s="118">
        <v>180.26</v>
      </c>
      <c r="L212" s="118">
        <v>209</v>
      </c>
      <c r="M212" s="17" t="s">
        <v>468</v>
      </c>
    </row>
    <row r="213" customHeight="1" spans="1:13">
      <c r="A213" s="118">
        <v>283754</v>
      </c>
      <c r="B213" s="20" t="s">
        <v>5130</v>
      </c>
      <c r="C213" s="20" t="s">
        <v>386</v>
      </c>
      <c r="D213" s="20" t="s">
        <v>4239</v>
      </c>
      <c r="E213" s="118" t="s">
        <v>388</v>
      </c>
      <c r="F213" s="118" t="s">
        <v>5131</v>
      </c>
      <c r="G213" s="118" t="s">
        <v>5132</v>
      </c>
      <c r="H213" s="118" t="s">
        <v>5133</v>
      </c>
      <c r="I213" s="118" t="s">
        <v>5131</v>
      </c>
      <c r="J213" s="118">
        <v>690</v>
      </c>
      <c r="K213" s="118">
        <v>181.55</v>
      </c>
      <c r="L213" s="118">
        <v>210</v>
      </c>
      <c r="M213" s="17" t="s">
        <v>468</v>
      </c>
    </row>
    <row r="214" customHeight="1" spans="1:13">
      <c r="A214" s="118">
        <v>279367</v>
      </c>
      <c r="B214" s="20" t="s">
        <v>5134</v>
      </c>
      <c r="C214" s="20" t="s">
        <v>386</v>
      </c>
      <c r="D214" s="20" t="s">
        <v>4239</v>
      </c>
      <c r="E214" s="118" t="s">
        <v>388</v>
      </c>
      <c r="F214" s="118" t="s">
        <v>5135</v>
      </c>
      <c r="G214" s="118" t="s">
        <v>5136</v>
      </c>
      <c r="H214" s="118" t="s">
        <v>5137</v>
      </c>
      <c r="I214" s="118" t="s">
        <v>5138</v>
      </c>
      <c r="J214" s="118">
        <v>690</v>
      </c>
      <c r="K214" s="118">
        <v>186.57</v>
      </c>
      <c r="L214" s="118">
        <v>211</v>
      </c>
      <c r="M214" s="17" t="s">
        <v>468</v>
      </c>
    </row>
    <row r="215" customHeight="1" spans="1:13">
      <c r="A215" s="118">
        <v>293512</v>
      </c>
      <c r="B215" s="20" t="s">
        <v>5139</v>
      </c>
      <c r="C215" s="20" t="s">
        <v>386</v>
      </c>
      <c r="D215" s="20" t="s">
        <v>4239</v>
      </c>
      <c r="E215" s="118" t="s">
        <v>388</v>
      </c>
      <c r="F215" s="118" t="s">
        <v>5140</v>
      </c>
      <c r="G215" s="118" t="s">
        <v>5141</v>
      </c>
      <c r="H215" s="118" t="s">
        <v>5142</v>
      </c>
      <c r="I215" s="118" t="s">
        <v>5143</v>
      </c>
      <c r="J215" s="118">
        <v>690</v>
      </c>
      <c r="K215" s="118">
        <v>187.38</v>
      </c>
      <c r="L215" s="118">
        <v>212</v>
      </c>
      <c r="M215" s="17" t="s">
        <v>468</v>
      </c>
    </row>
    <row r="216" customHeight="1" spans="1:13">
      <c r="A216" s="118">
        <v>293369</v>
      </c>
      <c r="B216" s="20" t="s">
        <v>5144</v>
      </c>
      <c r="C216" s="20" t="s">
        <v>386</v>
      </c>
      <c r="D216" s="20" t="s">
        <v>4239</v>
      </c>
      <c r="E216" s="118" t="s">
        <v>388</v>
      </c>
      <c r="F216" s="118" t="s">
        <v>5145</v>
      </c>
      <c r="G216" s="118" t="s">
        <v>5146</v>
      </c>
      <c r="H216" s="118" t="s">
        <v>5147</v>
      </c>
      <c r="I216" s="118" t="s">
        <v>5145</v>
      </c>
      <c r="J216" s="118">
        <v>690</v>
      </c>
      <c r="K216" s="118">
        <v>208.85</v>
      </c>
      <c r="L216" s="118">
        <v>213</v>
      </c>
      <c r="M216" s="17" t="s">
        <v>468</v>
      </c>
    </row>
    <row r="217" customHeight="1" spans="1:13">
      <c r="A217" s="118">
        <v>293791</v>
      </c>
      <c r="B217" s="20" t="s">
        <v>5148</v>
      </c>
      <c r="C217" s="20" t="s">
        <v>386</v>
      </c>
      <c r="D217" s="20" t="s">
        <v>4239</v>
      </c>
      <c r="E217" s="118" t="s">
        <v>388</v>
      </c>
      <c r="F217" s="118" t="s">
        <v>5149</v>
      </c>
      <c r="G217" s="118" t="s">
        <v>4444</v>
      </c>
      <c r="H217" s="118" t="s">
        <v>4445</v>
      </c>
      <c r="I217" s="118" t="s">
        <v>5150</v>
      </c>
      <c r="J217" s="118">
        <v>690</v>
      </c>
      <c r="K217" s="118">
        <v>111.02</v>
      </c>
      <c r="L217" s="118">
        <v>214</v>
      </c>
      <c r="M217" s="17" t="s">
        <v>468</v>
      </c>
    </row>
    <row r="218" customHeight="1" spans="1:13">
      <c r="A218" s="118">
        <v>293705</v>
      </c>
      <c r="B218" s="20" t="s">
        <v>5151</v>
      </c>
      <c r="C218" s="20" t="s">
        <v>386</v>
      </c>
      <c r="D218" s="20" t="s">
        <v>4239</v>
      </c>
      <c r="E218" s="118" t="s">
        <v>388</v>
      </c>
      <c r="F218" s="118" t="s">
        <v>5152</v>
      </c>
      <c r="G218" s="118" t="s">
        <v>4933</v>
      </c>
      <c r="H218" s="118" t="s">
        <v>4934</v>
      </c>
      <c r="I218" s="118" t="s">
        <v>5153</v>
      </c>
      <c r="J218" s="118">
        <v>690</v>
      </c>
      <c r="K218" s="118">
        <v>153.68</v>
      </c>
      <c r="L218" s="118">
        <v>215</v>
      </c>
      <c r="M218" s="17" t="s">
        <v>468</v>
      </c>
    </row>
    <row r="219" customHeight="1" spans="1:13">
      <c r="A219" s="118">
        <v>258942</v>
      </c>
      <c r="B219" s="20" t="s">
        <v>5154</v>
      </c>
      <c r="C219" s="20" t="s">
        <v>386</v>
      </c>
      <c r="D219" s="20" t="s">
        <v>4239</v>
      </c>
      <c r="E219" s="118" t="s">
        <v>388</v>
      </c>
      <c r="F219" s="118" t="s">
        <v>5155</v>
      </c>
      <c r="G219" s="118" t="s">
        <v>5156</v>
      </c>
      <c r="H219" s="118" t="s">
        <v>5157</v>
      </c>
      <c r="I219" s="118" t="s">
        <v>5155</v>
      </c>
      <c r="J219" s="118">
        <v>690</v>
      </c>
      <c r="K219" s="118">
        <v>176.26</v>
      </c>
      <c r="L219" s="118">
        <v>216</v>
      </c>
      <c r="M219" s="17" t="s">
        <v>468</v>
      </c>
    </row>
    <row r="220" customHeight="1" spans="1:13">
      <c r="A220" s="118">
        <v>259135</v>
      </c>
      <c r="B220" s="20" t="s">
        <v>5158</v>
      </c>
      <c r="C220" s="20" t="s">
        <v>386</v>
      </c>
      <c r="D220" s="20" t="s">
        <v>4239</v>
      </c>
      <c r="E220" s="118" t="s">
        <v>388</v>
      </c>
      <c r="F220" s="118" t="s">
        <v>5159</v>
      </c>
      <c r="G220" s="118" t="s">
        <v>5160</v>
      </c>
      <c r="H220" s="118" t="s">
        <v>5161</v>
      </c>
      <c r="I220" s="118" t="s">
        <v>5162</v>
      </c>
      <c r="J220" s="118">
        <v>690</v>
      </c>
      <c r="K220" s="118">
        <v>179.15</v>
      </c>
      <c r="L220" s="118">
        <v>217</v>
      </c>
      <c r="M220" s="17" t="s">
        <v>468</v>
      </c>
    </row>
    <row r="221" customHeight="1" spans="1:13">
      <c r="A221" s="118">
        <v>279094</v>
      </c>
      <c r="B221" s="20" t="s">
        <v>5163</v>
      </c>
      <c r="C221" s="20" t="s">
        <v>386</v>
      </c>
      <c r="D221" s="20" t="s">
        <v>4239</v>
      </c>
      <c r="E221" s="118" t="s">
        <v>388</v>
      </c>
      <c r="F221" s="118" t="s">
        <v>5164</v>
      </c>
      <c r="G221" s="118" t="s">
        <v>5165</v>
      </c>
      <c r="H221" s="118" t="s">
        <v>4887</v>
      </c>
      <c r="I221" s="118" t="s">
        <v>5166</v>
      </c>
      <c r="J221" s="118">
        <v>690</v>
      </c>
      <c r="K221" s="118">
        <v>120.89</v>
      </c>
      <c r="L221" s="118">
        <v>218</v>
      </c>
      <c r="M221" s="17" t="s">
        <v>468</v>
      </c>
    </row>
    <row r="222" customHeight="1" spans="1:13">
      <c r="A222" s="118">
        <v>281981</v>
      </c>
      <c r="B222" s="20" t="s">
        <v>5167</v>
      </c>
      <c r="C222" s="20" t="s">
        <v>386</v>
      </c>
      <c r="D222" s="20" t="s">
        <v>4239</v>
      </c>
      <c r="E222" s="118" t="s">
        <v>388</v>
      </c>
      <c r="F222" s="118" t="s">
        <v>5168</v>
      </c>
      <c r="G222" s="118" t="s">
        <v>4806</v>
      </c>
      <c r="H222" s="118" t="s">
        <v>4807</v>
      </c>
      <c r="I222" s="118" t="s">
        <v>5169</v>
      </c>
      <c r="J222" s="118">
        <v>690</v>
      </c>
      <c r="K222" s="118">
        <v>136.61</v>
      </c>
      <c r="L222" s="118">
        <v>219</v>
      </c>
      <c r="M222" s="17" t="s">
        <v>468</v>
      </c>
    </row>
    <row r="223" customHeight="1" spans="1:13">
      <c r="A223" s="118">
        <v>293859</v>
      </c>
      <c r="B223" s="20" t="s">
        <v>5170</v>
      </c>
      <c r="C223" s="20" t="s">
        <v>386</v>
      </c>
      <c r="D223" s="20" t="s">
        <v>4239</v>
      </c>
      <c r="E223" s="118" t="s">
        <v>388</v>
      </c>
      <c r="F223" s="118" t="s">
        <v>5171</v>
      </c>
      <c r="G223" s="118" t="s">
        <v>5172</v>
      </c>
      <c r="H223" s="118" t="s">
        <v>5173</v>
      </c>
      <c r="I223" s="118" t="s">
        <v>5174</v>
      </c>
      <c r="J223" s="118">
        <v>690</v>
      </c>
      <c r="K223" s="118">
        <v>137.1</v>
      </c>
      <c r="L223" s="118">
        <v>220</v>
      </c>
      <c r="M223" s="17" t="s">
        <v>468</v>
      </c>
    </row>
    <row r="224" customHeight="1" spans="1:13">
      <c r="A224" s="118">
        <v>293627</v>
      </c>
      <c r="B224" s="20" t="s">
        <v>5175</v>
      </c>
      <c r="C224" s="20" t="s">
        <v>386</v>
      </c>
      <c r="D224" s="20" t="s">
        <v>4239</v>
      </c>
      <c r="E224" s="118" t="s">
        <v>388</v>
      </c>
      <c r="F224" s="118" t="s">
        <v>5176</v>
      </c>
      <c r="G224" s="118" t="s">
        <v>5177</v>
      </c>
      <c r="H224" s="118" t="s">
        <v>4820</v>
      </c>
      <c r="I224" s="118" t="s">
        <v>5178</v>
      </c>
      <c r="J224" s="118">
        <v>690</v>
      </c>
      <c r="K224" s="118">
        <v>192.32</v>
      </c>
      <c r="L224" s="118">
        <v>221</v>
      </c>
      <c r="M224" s="17" t="s">
        <v>468</v>
      </c>
    </row>
    <row r="225" customHeight="1" spans="1:13">
      <c r="A225" s="118">
        <v>293454</v>
      </c>
      <c r="B225" s="20" t="s">
        <v>5179</v>
      </c>
      <c r="C225" s="20" t="s">
        <v>386</v>
      </c>
      <c r="D225" s="20" t="s">
        <v>4239</v>
      </c>
      <c r="E225" s="118" t="s">
        <v>388</v>
      </c>
      <c r="F225" s="118" t="s">
        <v>5180</v>
      </c>
      <c r="G225" s="118" t="s">
        <v>4955</v>
      </c>
      <c r="H225" s="118" t="s">
        <v>5181</v>
      </c>
      <c r="I225" s="118" t="s">
        <v>5180</v>
      </c>
      <c r="J225" s="118">
        <v>690</v>
      </c>
      <c r="K225" s="118">
        <v>138.72</v>
      </c>
      <c r="L225" s="118">
        <v>222</v>
      </c>
      <c r="M225" s="17" t="s">
        <v>468</v>
      </c>
    </row>
    <row r="226" customHeight="1" spans="1:13">
      <c r="A226" s="118">
        <v>293610</v>
      </c>
      <c r="B226" s="20" t="s">
        <v>5182</v>
      </c>
      <c r="C226" s="20" t="s">
        <v>386</v>
      </c>
      <c r="D226" s="20" t="s">
        <v>4239</v>
      </c>
      <c r="E226" s="118" t="s">
        <v>388</v>
      </c>
      <c r="F226" s="118" t="s">
        <v>5183</v>
      </c>
      <c r="G226" s="118" t="s">
        <v>5177</v>
      </c>
      <c r="H226" s="118" t="s">
        <v>4820</v>
      </c>
      <c r="I226" s="118" t="s">
        <v>5184</v>
      </c>
      <c r="J226" s="118">
        <v>690</v>
      </c>
      <c r="K226" s="118">
        <v>185.68</v>
      </c>
      <c r="L226" s="118">
        <v>223</v>
      </c>
      <c r="M226" s="17" t="s">
        <v>468</v>
      </c>
    </row>
    <row r="227" customHeight="1" spans="1:13">
      <c r="A227" s="118">
        <v>293389</v>
      </c>
      <c r="B227" s="20" t="s">
        <v>5185</v>
      </c>
      <c r="C227" s="20" t="s">
        <v>386</v>
      </c>
      <c r="D227" s="20" t="s">
        <v>4239</v>
      </c>
      <c r="E227" s="118" t="s">
        <v>388</v>
      </c>
      <c r="F227" s="118" t="s">
        <v>5186</v>
      </c>
      <c r="G227" s="118" t="s">
        <v>5187</v>
      </c>
      <c r="H227" s="118" t="s">
        <v>5188</v>
      </c>
      <c r="I227" s="118" t="s">
        <v>5189</v>
      </c>
      <c r="J227" s="118">
        <v>690</v>
      </c>
      <c r="K227" s="118">
        <v>177.37</v>
      </c>
      <c r="L227" s="118">
        <v>224</v>
      </c>
      <c r="M227" s="17" t="s">
        <v>468</v>
      </c>
    </row>
    <row r="228" customHeight="1" spans="1:13">
      <c r="A228" s="118">
        <v>293457</v>
      </c>
      <c r="B228" s="20" t="s">
        <v>5190</v>
      </c>
      <c r="C228" s="20" t="s">
        <v>386</v>
      </c>
      <c r="D228" s="20" t="s">
        <v>4239</v>
      </c>
      <c r="E228" s="118" t="s">
        <v>388</v>
      </c>
      <c r="F228" s="118" t="s">
        <v>5191</v>
      </c>
      <c r="G228" s="118" t="s">
        <v>4331</v>
      </c>
      <c r="H228" s="118" t="s">
        <v>4332</v>
      </c>
      <c r="I228" s="118" t="s">
        <v>5192</v>
      </c>
      <c r="J228" s="118">
        <v>690</v>
      </c>
      <c r="K228" s="118">
        <v>134.5</v>
      </c>
      <c r="L228" s="118">
        <v>225</v>
      </c>
      <c r="M228" s="17" t="s">
        <v>468</v>
      </c>
    </row>
    <row r="229" customHeight="1" spans="1:13">
      <c r="A229" s="118">
        <v>280415</v>
      </c>
      <c r="B229" s="20" t="s">
        <v>5193</v>
      </c>
      <c r="C229" s="20" t="s">
        <v>386</v>
      </c>
      <c r="D229" s="20" t="s">
        <v>4239</v>
      </c>
      <c r="E229" s="118" t="s">
        <v>388</v>
      </c>
      <c r="F229" s="118" t="s">
        <v>5194</v>
      </c>
      <c r="G229" s="118" t="s">
        <v>4467</v>
      </c>
      <c r="H229" s="118" t="s">
        <v>4468</v>
      </c>
      <c r="I229" s="118" t="s">
        <v>5195</v>
      </c>
      <c r="J229" s="118">
        <v>690</v>
      </c>
      <c r="K229" s="118">
        <v>207.19</v>
      </c>
      <c r="L229" s="118">
        <v>226</v>
      </c>
      <c r="M229" s="17" t="s">
        <v>468</v>
      </c>
    </row>
    <row r="230" customHeight="1" spans="1:13">
      <c r="A230" s="118">
        <v>293780</v>
      </c>
      <c r="B230" s="20" t="s">
        <v>5196</v>
      </c>
      <c r="C230" s="20" t="s">
        <v>386</v>
      </c>
      <c r="D230" s="20" t="s">
        <v>4239</v>
      </c>
      <c r="E230" s="118" t="s">
        <v>388</v>
      </c>
      <c r="F230" s="118" t="s">
        <v>5197</v>
      </c>
      <c r="G230" s="118" t="s">
        <v>5198</v>
      </c>
      <c r="H230" s="118" t="s">
        <v>5199</v>
      </c>
      <c r="I230" s="118" t="s">
        <v>5200</v>
      </c>
      <c r="J230" s="118">
        <v>690</v>
      </c>
      <c r="K230" s="118">
        <v>103.05</v>
      </c>
      <c r="L230" s="118">
        <v>227</v>
      </c>
      <c r="M230" s="17" t="s">
        <v>468</v>
      </c>
    </row>
    <row r="231" customHeight="1" spans="1:13">
      <c r="A231" s="118">
        <v>293782</v>
      </c>
      <c r="B231" s="20" t="s">
        <v>5201</v>
      </c>
      <c r="C231" s="20" t="s">
        <v>386</v>
      </c>
      <c r="D231" s="20" t="s">
        <v>4239</v>
      </c>
      <c r="E231" s="118" t="s">
        <v>388</v>
      </c>
      <c r="F231" s="118" t="s">
        <v>5202</v>
      </c>
      <c r="G231" s="118" t="s">
        <v>5203</v>
      </c>
      <c r="H231" s="118" t="s">
        <v>5204</v>
      </c>
      <c r="I231" s="118" t="s">
        <v>5205</v>
      </c>
      <c r="J231" s="118">
        <v>690</v>
      </c>
      <c r="K231" s="118">
        <v>163.11</v>
      </c>
      <c r="L231" s="118">
        <v>228</v>
      </c>
      <c r="M231" s="17" t="s">
        <v>468</v>
      </c>
    </row>
    <row r="232" customHeight="1" spans="1:13">
      <c r="A232" s="118">
        <v>293475</v>
      </c>
      <c r="B232" s="20" t="s">
        <v>5206</v>
      </c>
      <c r="C232" s="20" t="s">
        <v>386</v>
      </c>
      <c r="D232" s="20" t="s">
        <v>4239</v>
      </c>
      <c r="E232" s="118" t="s">
        <v>388</v>
      </c>
      <c r="F232" s="118" t="s">
        <v>5207</v>
      </c>
      <c r="G232" s="118" t="s">
        <v>5208</v>
      </c>
      <c r="H232" s="118" t="s">
        <v>5209</v>
      </c>
      <c r="I232" s="118" t="s">
        <v>5210</v>
      </c>
      <c r="J232" s="118">
        <v>690</v>
      </c>
      <c r="K232" s="118">
        <v>184.16</v>
      </c>
      <c r="L232" s="118">
        <v>229</v>
      </c>
      <c r="M232" s="17" t="s">
        <v>468</v>
      </c>
    </row>
    <row r="233" customHeight="1" spans="1:13">
      <c r="A233" s="118">
        <v>293405</v>
      </c>
      <c r="B233" s="20" t="s">
        <v>5211</v>
      </c>
      <c r="C233" s="20" t="s">
        <v>386</v>
      </c>
      <c r="D233" s="20" t="s">
        <v>4239</v>
      </c>
      <c r="E233" s="118" t="s">
        <v>388</v>
      </c>
      <c r="F233" s="118" t="s">
        <v>5212</v>
      </c>
      <c r="G233" s="118" t="s">
        <v>5136</v>
      </c>
      <c r="H233" s="118" t="s">
        <v>5137</v>
      </c>
      <c r="I233" s="118" t="s">
        <v>5213</v>
      </c>
      <c r="J233" s="118">
        <v>690</v>
      </c>
      <c r="K233" s="118">
        <v>215.98</v>
      </c>
      <c r="L233" s="118">
        <v>230</v>
      </c>
      <c r="M233" s="17" t="s">
        <v>468</v>
      </c>
    </row>
    <row r="234" customHeight="1" spans="1:13">
      <c r="A234" s="118">
        <v>293723</v>
      </c>
      <c r="B234" s="20" t="s">
        <v>5214</v>
      </c>
      <c r="C234" s="20" t="s">
        <v>386</v>
      </c>
      <c r="D234" s="20" t="s">
        <v>4239</v>
      </c>
      <c r="E234" s="118" t="s">
        <v>388</v>
      </c>
      <c r="F234" s="118" t="s">
        <v>5215</v>
      </c>
      <c r="G234" s="118" t="s">
        <v>5216</v>
      </c>
      <c r="H234" s="118" t="s">
        <v>5217</v>
      </c>
      <c r="I234" s="118" t="s">
        <v>5218</v>
      </c>
      <c r="J234" s="118">
        <v>690</v>
      </c>
      <c r="K234" s="118">
        <v>170.21</v>
      </c>
      <c r="L234" s="118">
        <v>231</v>
      </c>
      <c r="M234" s="17" t="s">
        <v>468</v>
      </c>
    </row>
    <row r="235" customHeight="1" spans="1:13">
      <c r="A235" s="118">
        <v>263706</v>
      </c>
      <c r="B235" s="20" t="s">
        <v>5219</v>
      </c>
      <c r="C235" s="20" t="s">
        <v>386</v>
      </c>
      <c r="D235" s="20" t="s">
        <v>4239</v>
      </c>
      <c r="E235" s="118" t="s">
        <v>388</v>
      </c>
      <c r="F235" s="118" t="s">
        <v>5220</v>
      </c>
      <c r="G235" s="118" t="s">
        <v>5221</v>
      </c>
      <c r="H235" s="118" t="s">
        <v>5222</v>
      </c>
      <c r="I235" s="118" t="s">
        <v>5223</v>
      </c>
      <c r="J235" s="118">
        <v>690</v>
      </c>
      <c r="K235" s="118">
        <v>225.95</v>
      </c>
      <c r="L235" s="118">
        <v>232</v>
      </c>
      <c r="M235" s="17" t="s">
        <v>468</v>
      </c>
    </row>
    <row r="236" customHeight="1" spans="1:13">
      <c r="A236" s="118">
        <v>293602</v>
      </c>
      <c r="B236" s="20" t="s">
        <v>5224</v>
      </c>
      <c r="C236" s="20" t="s">
        <v>386</v>
      </c>
      <c r="D236" s="20" t="s">
        <v>4239</v>
      </c>
      <c r="E236" s="118" t="s">
        <v>388</v>
      </c>
      <c r="F236" s="118" t="s">
        <v>5225</v>
      </c>
      <c r="G236" s="118" t="s">
        <v>4871</v>
      </c>
      <c r="H236" s="118" t="s">
        <v>5226</v>
      </c>
      <c r="I236" s="118" t="s">
        <v>5227</v>
      </c>
      <c r="J236" s="118">
        <v>690</v>
      </c>
      <c r="K236" s="118">
        <v>130.48</v>
      </c>
      <c r="L236" s="118">
        <v>233</v>
      </c>
      <c r="M236" s="17" t="s">
        <v>468</v>
      </c>
    </row>
    <row r="237" customHeight="1" spans="1:13">
      <c r="A237" s="118">
        <v>293725</v>
      </c>
      <c r="B237" s="20" t="s">
        <v>5228</v>
      </c>
      <c r="C237" s="20" t="s">
        <v>386</v>
      </c>
      <c r="D237" s="20" t="s">
        <v>4239</v>
      </c>
      <c r="E237" s="118" t="s">
        <v>388</v>
      </c>
      <c r="F237" s="118" t="s">
        <v>5229</v>
      </c>
      <c r="G237" s="118" t="s">
        <v>5216</v>
      </c>
      <c r="H237" s="118" t="s">
        <v>5217</v>
      </c>
      <c r="I237" s="118" t="s">
        <v>5230</v>
      </c>
      <c r="J237" s="118">
        <v>690</v>
      </c>
      <c r="K237" s="118">
        <v>148.9</v>
      </c>
      <c r="L237" s="118">
        <v>234</v>
      </c>
      <c r="M237" s="17" t="s">
        <v>468</v>
      </c>
    </row>
    <row r="238" customHeight="1" spans="1:13">
      <c r="A238" s="118">
        <v>293698</v>
      </c>
      <c r="B238" s="20" t="s">
        <v>5231</v>
      </c>
      <c r="C238" s="20" t="s">
        <v>386</v>
      </c>
      <c r="D238" s="20" t="s">
        <v>4239</v>
      </c>
      <c r="E238" s="118" t="s">
        <v>388</v>
      </c>
      <c r="F238" s="118" t="s">
        <v>5232</v>
      </c>
      <c r="G238" s="118" t="s">
        <v>5233</v>
      </c>
      <c r="H238" s="118" t="s">
        <v>5234</v>
      </c>
      <c r="I238" s="118" t="s">
        <v>5235</v>
      </c>
      <c r="J238" s="118">
        <v>690</v>
      </c>
      <c r="K238" s="118">
        <v>223.35</v>
      </c>
      <c r="L238" s="118">
        <v>235</v>
      </c>
      <c r="M238" s="17" t="s">
        <v>468</v>
      </c>
    </row>
    <row r="239" customHeight="1" spans="1:13">
      <c r="A239" s="118">
        <v>278367</v>
      </c>
      <c r="B239" s="20" t="s">
        <v>5236</v>
      </c>
      <c r="C239" s="20" t="s">
        <v>386</v>
      </c>
      <c r="D239" s="20" t="s">
        <v>4239</v>
      </c>
      <c r="E239" s="118" t="s">
        <v>388</v>
      </c>
      <c r="F239" s="118" t="s">
        <v>5237</v>
      </c>
      <c r="G239" s="118" t="s">
        <v>4671</v>
      </c>
      <c r="H239" s="118" t="s">
        <v>4672</v>
      </c>
      <c r="I239" s="118" t="s">
        <v>5238</v>
      </c>
      <c r="J239" s="118">
        <v>690</v>
      </c>
      <c r="K239" s="118">
        <v>148.56</v>
      </c>
      <c r="L239" s="118">
        <v>236</v>
      </c>
      <c r="M239" s="17" t="s">
        <v>468</v>
      </c>
    </row>
    <row r="240" customHeight="1" spans="1:13">
      <c r="A240" s="118">
        <v>293311</v>
      </c>
      <c r="B240" s="20" t="s">
        <v>5239</v>
      </c>
      <c r="C240" s="20" t="s">
        <v>386</v>
      </c>
      <c r="D240" s="20" t="s">
        <v>4239</v>
      </c>
      <c r="E240" s="118" t="s">
        <v>388</v>
      </c>
      <c r="F240" s="118" t="s">
        <v>5240</v>
      </c>
      <c r="G240" s="118" t="s">
        <v>5241</v>
      </c>
      <c r="H240" s="118" t="s">
        <v>4858</v>
      </c>
      <c r="I240" s="118" t="s">
        <v>5242</v>
      </c>
      <c r="J240" s="118">
        <v>690</v>
      </c>
      <c r="K240" s="118">
        <v>187.5</v>
      </c>
      <c r="L240" s="118">
        <v>237</v>
      </c>
      <c r="M240" s="17" t="s">
        <v>468</v>
      </c>
    </row>
    <row r="241" customHeight="1" spans="1:13">
      <c r="A241" s="118">
        <v>283748</v>
      </c>
      <c r="B241" s="20" t="s">
        <v>5243</v>
      </c>
      <c r="C241" s="20" t="s">
        <v>386</v>
      </c>
      <c r="D241" s="20" t="s">
        <v>4239</v>
      </c>
      <c r="E241" s="118" t="s">
        <v>388</v>
      </c>
      <c r="F241" s="118" t="s">
        <v>5244</v>
      </c>
      <c r="G241" s="118" t="s">
        <v>5245</v>
      </c>
      <c r="H241" s="118" t="s">
        <v>4858</v>
      </c>
      <c r="I241" s="118" t="s">
        <v>5246</v>
      </c>
      <c r="J241" s="118">
        <v>690</v>
      </c>
      <c r="K241" s="118">
        <v>169.78</v>
      </c>
      <c r="L241" s="118">
        <v>238</v>
      </c>
      <c r="M241" s="17" t="s">
        <v>468</v>
      </c>
    </row>
    <row r="242" customHeight="1" spans="1:13">
      <c r="A242" s="118">
        <v>293871</v>
      </c>
      <c r="B242" s="20" t="s">
        <v>5247</v>
      </c>
      <c r="C242" s="20" t="s">
        <v>386</v>
      </c>
      <c r="D242" s="20" t="s">
        <v>4239</v>
      </c>
      <c r="E242" s="118" t="s">
        <v>388</v>
      </c>
      <c r="F242" s="118" t="s">
        <v>5248</v>
      </c>
      <c r="G242" s="118" t="s">
        <v>5249</v>
      </c>
      <c r="H242" s="118" t="s">
        <v>5250</v>
      </c>
      <c r="I242" s="118" t="s">
        <v>5251</v>
      </c>
      <c r="J242" s="118">
        <v>690</v>
      </c>
      <c r="K242" s="118">
        <v>150.53</v>
      </c>
      <c r="L242" s="118">
        <v>239</v>
      </c>
      <c r="M242" s="17" t="s">
        <v>468</v>
      </c>
    </row>
    <row r="243" customHeight="1" spans="1:13">
      <c r="A243" s="118">
        <v>293862</v>
      </c>
      <c r="B243" s="20" t="s">
        <v>5252</v>
      </c>
      <c r="C243" s="20" t="s">
        <v>386</v>
      </c>
      <c r="D243" s="20" t="s">
        <v>4239</v>
      </c>
      <c r="E243" s="118" t="s">
        <v>388</v>
      </c>
      <c r="F243" s="118" t="s">
        <v>5253</v>
      </c>
      <c r="G243" s="118" t="s">
        <v>5254</v>
      </c>
      <c r="H243" s="118" t="s">
        <v>5255</v>
      </c>
      <c r="I243" s="118" t="s">
        <v>5256</v>
      </c>
      <c r="J243" s="118">
        <v>690</v>
      </c>
      <c r="K243" s="118">
        <v>198.86</v>
      </c>
      <c r="L243" s="118">
        <v>240</v>
      </c>
      <c r="M243" s="17" t="s">
        <v>468</v>
      </c>
    </row>
    <row r="244" customHeight="1" spans="1:13">
      <c r="A244" s="118">
        <v>293788</v>
      </c>
      <c r="B244" s="20" t="s">
        <v>5257</v>
      </c>
      <c r="C244" s="20" t="s">
        <v>386</v>
      </c>
      <c r="D244" s="20" t="s">
        <v>4239</v>
      </c>
      <c r="E244" s="118" t="s">
        <v>388</v>
      </c>
      <c r="F244" s="118" t="s">
        <v>5258</v>
      </c>
      <c r="G244" s="118" t="s">
        <v>5259</v>
      </c>
      <c r="H244" s="118" t="s">
        <v>5260</v>
      </c>
      <c r="I244" s="118" t="s">
        <v>5261</v>
      </c>
      <c r="J244" s="118">
        <v>690</v>
      </c>
      <c r="K244" s="118">
        <v>87.13</v>
      </c>
      <c r="L244" s="118">
        <v>241</v>
      </c>
      <c r="M244" s="17" t="s">
        <v>468</v>
      </c>
    </row>
    <row r="245" customHeight="1" spans="1:13">
      <c r="A245" s="118">
        <v>286130</v>
      </c>
      <c r="B245" s="20" t="s">
        <v>5262</v>
      </c>
      <c r="C245" s="20" t="s">
        <v>386</v>
      </c>
      <c r="D245" s="20" t="s">
        <v>4239</v>
      </c>
      <c r="E245" s="118" t="s">
        <v>388</v>
      </c>
      <c r="F245" s="118" t="s">
        <v>5263</v>
      </c>
      <c r="G245" s="118" t="s">
        <v>5264</v>
      </c>
      <c r="H245" s="118" t="s">
        <v>5265</v>
      </c>
      <c r="I245" s="118" t="s">
        <v>5266</v>
      </c>
      <c r="J245" s="118">
        <v>685</v>
      </c>
      <c r="K245" s="118">
        <v>178.26</v>
      </c>
      <c r="L245" s="118">
        <v>242</v>
      </c>
      <c r="M245" s="17" t="s">
        <v>468</v>
      </c>
    </row>
    <row r="246" customHeight="1" spans="1:13">
      <c r="A246" s="118">
        <v>281087</v>
      </c>
      <c r="B246" s="20" t="s">
        <v>5267</v>
      </c>
      <c r="C246" s="20" t="s">
        <v>386</v>
      </c>
      <c r="D246" s="20" t="s">
        <v>4239</v>
      </c>
      <c r="E246" s="118" t="s">
        <v>388</v>
      </c>
      <c r="F246" s="118" t="s">
        <v>5268</v>
      </c>
      <c r="G246" s="118" t="s">
        <v>5269</v>
      </c>
      <c r="H246" s="118" t="s">
        <v>5270</v>
      </c>
      <c r="I246" s="118" t="s">
        <v>5268</v>
      </c>
      <c r="J246" s="118">
        <v>685</v>
      </c>
      <c r="K246" s="118">
        <v>181.66</v>
      </c>
      <c r="L246" s="118">
        <v>243</v>
      </c>
      <c r="M246" s="17" t="s">
        <v>468</v>
      </c>
    </row>
    <row r="247" customHeight="1" spans="1:13">
      <c r="A247" s="118">
        <v>258994</v>
      </c>
      <c r="B247" s="20" t="s">
        <v>5271</v>
      </c>
      <c r="C247" s="20" t="s">
        <v>386</v>
      </c>
      <c r="D247" s="20" t="s">
        <v>4239</v>
      </c>
      <c r="E247" s="118" t="s">
        <v>388</v>
      </c>
      <c r="F247" s="118" t="s">
        <v>5272</v>
      </c>
      <c r="G247" s="118" t="s">
        <v>4798</v>
      </c>
      <c r="H247" s="118" t="s">
        <v>5273</v>
      </c>
      <c r="I247" s="118" t="s">
        <v>5274</v>
      </c>
      <c r="J247" s="118">
        <v>685</v>
      </c>
      <c r="K247" s="118">
        <v>240</v>
      </c>
      <c r="L247" s="118">
        <v>244</v>
      </c>
      <c r="M247" s="17" t="s">
        <v>468</v>
      </c>
    </row>
    <row r="248" customHeight="1" spans="1:13">
      <c r="A248" s="118">
        <v>293535</v>
      </c>
      <c r="B248" s="20" t="s">
        <v>5275</v>
      </c>
      <c r="C248" s="20" t="s">
        <v>386</v>
      </c>
      <c r="D248" s="20" t="s">
        <v>4239</v>
      </c>
      <c r="E248" s="118" t="s">
        <v>388</v>
      </c>
      <c r="F248" s="118" t="s">
        <v>5276</v>
      </c>
      <c r="G248" s="118" t="s">
        <v>5277</v>
      </c>
      <c r="H248" s="118" t="s">
        <v>5278</v>
      </c>
      <c r="I248" s="118" t="s">
        <v>5279</v>
      </c>
      <c r="J248" s="118">
        <v>680</v>
      </c>
      <c r="K248" s="118">
        <v>184.27</v>
      </c>
      <c r="L248" s="118">
        <v>245</v>
      </c>
      <c r="M248" s="17" t="s">
        <v>468</v>
      </c>
    </row>
    <row r="249" customHeight="1" spans="1:13">
      <c r="A249" s="118">
        <v>283502</v>
      </c>
      <c r="B249" s="20" t="s">
        <v>5280</v>
      </c>
      <c r="C249" s="20" t="s">
        <v>386</v>
      </c>
      <c r="D249" s="20" t="s">
        <v>4239</v>
      </c>
      <c r="E249" s="118" t="s">
        <v>388</v>
      </c>
      <c r="F249" s="118" t="s">
        <v>5281</v>
      </c>
      <c r="G249" s="118" t="s">
        <v>5282</v>
      </c>
      <c r="H249" s="118" t="s">
        <v>4858</v>
      </c>
      <c r="I249" s="118" t="s">
        <v>5283</v>
      </c>
      <c r="J249" s="118">
        <v>680</v>
      </c>
      <c r="K249" s="118">
        <v>230.89</v>
      </c>
      <c r="L249" s="118">
        <v>246</v>
      </c>
      <c r="M249" s="17" t="s">
        <v>468</v>
      </c>
    </row>
    <row r="250" customHeight="1" spans="1:13">
      <c r="A250" s="118">
        <v>293774</v>
      </c>
      <c r="B250" s="20" t="s">
        <v>5284</v>
      </c>
      <c r="C250" s="20" t="s">
        <v>386</v>
      </c>
      <c r="D250" s="20" t="s">
        <v>4239</v>
      </c>
      <c r="E250" s="118" t="s">
        <v>388</v>
      </c>
      <c r="F250" s="118" t="s">
        <v>5285</v>
      </c>
      <c r="G250" s="118" t="s">
        <v>5286</v>
      </c>
      <c r="H250" s="118" t="s">
        <v>5255</v>
      </c>
      <c r="I250" s="118" t="s">
        <v>5287</v>
      </c>
      <c r="J250" s="118">
        <v>680</v>
      </c>
      <c r="K250" s="118">
        <v>239.56</v>
      </c>
      <c r="L250" s="118">
        <v>247</v>
      </c>
      <c r="M250" s="17" t="s">
        <v>468</v>
      </c>
    </row>
    <row r="251" customHeight="1" spans="1:13">
      <c r="A251" s="118">
        <v>293306</v>
      </c>
      <c r="B251" s="20" t="s">
        <v>5288</v>
      </c>
      <c r="C251" s="20" t="s">
        <v>386</v>
      </c>
      <c r="D251" s="20" t="s">
        <v>4239</v>
      </c>
      <c r="E251" s="118" t="s">
        <v>388</v>
      </c>
      <c r="F251" s="118" t="s">
        <v>5289</v>
      </c>
      <c r="G251" s="118" t="s">
        <v>5290</v>
      </c>
      <c r="H251" s="118" t="s">
        <v>5291</v>
      </c>
      <c r="I251" s="118" t="s">
        <v>5292</v>
      </c>
      <c r="J251" s="118">
        <v>670</v>
      </c>
      <c r="K251" s="118">
        <v>221.76</v>
      </c>
      <c r="L251" s="118">
        <v>248</v>
      </c>
      <c r="M251" s="17" t="s">
        <v>468</v>
      </c>
    </row>
    <row r="252" customHeight="1" spans="1:13">
      <c r="A252" s="118">
        <v>280932</v>
      </c>
      <c r="B252" s="20" t="s">
        <v>5293</v>
      </c>
      <c r="C252" s="20" t="s">
        <v>386</v>
      </c>
      <c r="D252" s="20" t="s">
        <v>4239</v>
      </c>
      <c r="E252" s="118" t="s">
        <v>388</v>
      </c>
      <c r="F252" s="118" t="s">
        <v>5294</v>
      </c>
      <c r="G252" s="118" t="s">
        <v>5295</v>
      </c>
      <c r="H252" s="118" t="s">
        <v>5296</v>
      </c>
      <c r="I252" s="118" t="s">
        <v>5297</v>
      </c>
      <c r="J252" s="118">
        <v>670</v>
      </c>
      <c r="K252" s="118">
        <v>188.21</v>
      </c>
      <c r="L252" s="118">
        <v>249</v>
      </c>
      <c r="M252" s="17" t="s">
        <v>468</v>
      </c>
    </row>
    <row r="253" customHeight="1" spans="1:13">
      <c r="A253" s="118">
        <v>293739</v>
      </c>
      <c r="B253" s="20" t="s">
        <v>5298</v>
      </c>
      <c r="C253" s="20" t="s">
        <v>386</v>
      </c>
      <c r="D253" s="20" t="s">
        <v>4239</v>
      </c>
      <c r="E253" s="118" t="s">
        <v>388</v>
      </c>
      <c r="F253" s="118" t="s">
        <v>5299</v>
      </c>
      <c r="G253" s="118" t="s">
        <v>5059</v>
      </c>
      <c r="H253" s="118" t="s">
        <v>4710</v>
      </c>
      <c r="I253" s="118" t="s">
        <v>5300</v>
      </c>
      <c r="J253" s="118">
        <v>665</v>
      </c>
      <c r="K253" s="118">
        <v>221.4</v>
      </c>
      <c r="L253" s="118">
        <v>250</v>
      </c>
      <c r="M253" s="17" t="s">
        <v>468</v>
      </c>
    </row>
    <row r="254" customHeight="1" spans="1:13">
      <c r="A254" s="118">
        <v>293299</v>
      </c>
      <c r="B254" s="20" t="s">
        <v>5301</v>
      </c>
      <c r="C254" s="20" t="s">
        <v>386</v>
      </c>
      <c r="D254" s="20" t="s">
        <v>4239</v>
      </c>
      <c r="E254" s="118" t="s">
        <v>388</v>
      </c>
      <c r="F254" s="118" t="s">
        <v>5302</v>
      </c>
      <c r="G254" s="118" t="s">
        <v>4667</v>
      </c>
      <c r="H254" s="118" t="s">
        <v>5303</v>
      </c>
      <c r="I254" s="118" t="s">
        <v>5304</v>
      </c>
      <c r="J254" s="118">
        <v>660</v>
      </c>
      <c r="K254" s="118">
        <v>201.77</v>
      </c>
      <c r="L254" s="118">
        <v>251</v>
      </c>
      <c r="M254" s="17" t="s">
        <v>468</v>
      </c>
    </row>
    <row r="255" customHeight="1" spans="1:13">
      <c r="A255" s="118">
        <v>293570</v>
      </c>
      <c r="B255" s="20" t="s">
        <v>5305</v>
      </c>
      <c r="C255" s="20" t="s">
        <v>386</v>
      </c>
      <c r="D255" s="20" t="s">
        <v>4239</v>
      </c>
      <c r="E255" s="118" t="s">
        <v>388</v>
      </c>
      <c r="F255" s="118" t="s">
        <v>5306</v>
      </c>
      <c r="G255" s="118" t="s">
        <v>4969</v>
      </c>
      <c r="H255" s="118" t="s">
        <v>4853</v>
      </c>
      <c r="I255" s="118" t="s">
        <v>5307</v>
      </c>
      <c r="J255" s="118">
        <v>660</v>
      </c>
      <c r="K255" s="118">
        <v>174.25</v>
      </c>
      <c r="L255" s="118">
        <v>252</v>
      </c>
      <c r="M255" s="17" t="s">
        <v>468</v>
      </c>
    </row>
    <row r="256" customHeight="1" spans="1:13">
      <c r="A256" s="118">
        <v>293777</v>
      </c>
      <c r="B256" s="20" t="s">
        <v>5308</v>
      </c>
      <c r="C256" s="20" t="s">
        <v>386</v>
      </c>
      <c r="D256" s="20" t="s">
        <v>4239</v>
      </c>
      <c r="E256" s="118" t="s">
        <v>388</v>
      </c>
      <c r="F256" s="118" t="s">
        <v>5309</v>
      </c>
      <c r="G256" s="118" t="s">
        <v>5310</v>
      </c>
      <c r="H256" s="118" t="s">
        <v>4776</v>
      </c>
      <c r="I256" s="118" t="s">
        <v>5311</v>
      </c>
      <c r="J256" s="118">
        <v>660</v>
      </c>
      <c r="K256" s="118">
        <v>165.07</v>
      </c>
      <c r="L256" s="118">
        <v>253</v>
      </c>
      <c r="M256" s="17" t="s">
        <v>468</v>
      </c>
    </row>
    <row r="257" customHeight="1" spans="1:13">
      <c r="A257" s="118">
        <v>293427</v>
      </c>
      <c r="B257" s="20" t="s">
        <v>5312</v>
      </c>
      <c r="C257" s="20" t="s">
        <v>386</v>
      </c>
      <c r="D257" s="20" t="s">
        <v>4239</v>
      </c>
      <c r="E257" s="118" t="s">
        <v>388</v>
      </c>
      <c r="F257" s="118" t="s">
        <v>5313</v>
      </c>
      <c r="G257" s="118" t="s">
        <v>5314</v>
      </c>
      <c r="H257" s="118" t="s">
        <v>4698</v>
      </c>
      <c r="I257" s="118" t="s">
        <v>5315</v>
      </c>
      <c r="J257" s="118">
        <v>660</v>
      </c>
      <c r="K257" s="118">
        <v>221.46</v>
      </c>
      <c r="L257" s="118">
        <v>254</v>
      </c>
      <c r="M257" s="17" t="s">
        <v>468</v>
      </c>
    </row>
    <row r="258" customHeight="1" spans="1:13">
      <c r="A258" s="118">
        <v>293347</v>
      </c>
      <c r="B258" s="20" t="s">
        <v>5316</v>
      </c>
      <c r="C258" s="20" t="s">
        <v>386</v>
      </c>
      <c r="D258" s="20" t="s">
        <v>4239</v>
      </c>
      <c r="E258" s="118" t="s">
        <v>388</v>
      </c>
      <c r="F258" s="118" t="s">
        <v>5317</v>
      </c>
      <c r="G258" s="118" t="s">
        <v>5317</v>
      </c>
      <c r="H258" s="118" t="s">
        <v>5318</v>
      </c>
      <c r="I258" s="118" t="s">
        <v>5319</v>
      </c>
      <c r="J258" s="118">
        <v>660</v>
      </c>
      <c r="K258" s="118">
        <v>240</v>
      </c>
      <c r="L258" s="118">
        <v>255</v>
      </c>
      <c r="M258" s="17" t="s">
        <v>468</v>
      </c>
    </row>
    <row r="259" customHeight="1" spans="1:13">
      <c r="A259" s="118">
        <v>258990</v>
      </c>
      <c r="B259" s="20" t="s">
        <v>5320</v>
      </c>
      <c r="C259" s="20" t="s">
        <v>386</v>
      </c>
      <c r="D259" s="20" t="s">
        <v>4239</v>
      </c>
      <c r="E259" s="118" t="s">
        <v>388</v>
      </c>
      <c r="F259" s="118" t="s">
        <v>5321</v>
      </c>
      <c r="G259" s="118" t="s">
        <v>5322</v>
      </c>
      <c r="H259" s="118" t="s">
        <v>5323</v>
      </c>
      <c r="I259" s="118" t="s">
        <v>5324</v>
      </c>
      <c r="J259" s="118">
        <v>655</v>
      </c>
      <c r="K259" s="118">
        <v>142.14</v>
      </c>
      <c r="L259" s="118">
        <v>256</v>
      </c>
      <c r="M259" s="17" t="s">
        <v>468</v>
      </c>
    </row>
    <row r="260" customHeight="1" spans="1:13">
      <c r="A260" s="118">
        <v>286172</v>
      </c>
      <c r="B260" s="20" t="s">
        <v>5325</v>
      </c>
      <c r="C260" s="20" t="s">
        <v>386</v>
      </c>
      <c r="D260" s="20" t="s">
        <v>4239</v>
      </c>
      <c r="E260" s="118" t="s">
        <v>388</v>
      </c>
      <c r="F260" s="118" t="s">
        <v>5326</v>
      </c>
      <c r="G260" s="118" t="s">
        <v>5327</v>
      </c>
      <c r="H260" s="118" t="s">
        <v>5328</v>
      </c>
      <c r="I260" s="118" t="s">
        <v>5329</v>
      </c>
      <c r="J260" s="118">
        <v>655</v>
      </c>
      <c r="K260" s="118">
        <v>176.72</v>
      </c>
      <c r="L260" s="118">
        <v>257</v>
      </c>
      <c r="M260" s="17" t="s">
        <v>468</v>
      </c>
    </row>
    <row r="261" customHeight="1" spans="1:13">
      <c r="A261" s="118">
        <v>258978</v>
      </c>
      <c r="B261" s="20" t="s">
        <v>5330</v>
      </c>
      <c r="C261" s="20" t="s">
        <v>386</v>
      </c>
      <c r="D261" s="20" t="s">
        <v>4239</v>
      </c>
      <c r="E261" s="118" t="s">
        <v>388</v>
      </c>
      <c r="F261" s="118" t="s">
        <v>5331</v>
      </c>
      <c r="G261" s="118" t="s">
        <v>5332</v>
      </c>
      <c r="H261" s="118" t="s">
        <v>5333</v>
      </c>
      <c r="I261" s="118" t="s">
        <v>5334</v>
      </c>
      <c r="J261" s="118">
        <v>650</v>
      </c>
      <c r="K261" s="118">
        <v>200.87</v>
      </c>
      <c r="L261" s="118">
        <v>258</v>
      </c>
      <c r="M261" s="17" t="s">
        <v>468</v>
      </c>
    </row>
    <row r="262" customHeight="1" spans="1:13">
      <c r="A262" s="118">
        <v>293656</v>
      </c>
      <c r="B262" s="20" t="s">
        <v>5335</v>
      </c>
      <c r="C262" s="20" t="s">
        <v>386</v>
      </c>
      <c r="D262" s="20" t="s">
        <v>4239</v>
      </c>
      <c r="E262" s="118" t="s">
        <v>388</v>
      </c>
      <c r="F262" s="118" t="s">
        <v>5336</v>
      </c>
      <c r="G262" s="118" t="s">
        <v>4867</v>
      </c>
      <c r="H262" s="118" t="s">
        <v>4556</v>
      </c>
      <c r="I262" s="118" t="s">
        <v>5337</v>
      </c>
      <c r="J262" s="118">
        <v>640</v>
      </c>
      <c r="K262" s="118">
        <v>123.78</v>
      </c>
      <c r="L262" s="118">
        <v>259</v>
      </c>
      <c r="M262" s="17" t="s">
        <v>468</v>
      </c>
    </row>
    <row r="263" customHeight="1" spans="1:13">
      <c r="A263" s="118">
        <v>265352</v>
      </c>
      <c r="B263" s="20" t="s">
        <v>5338</v>
      </c>
      <c r="C263" s="20" t="s">
        <v>386</v>
      </c>
      <c r="D263" s="20" t="s">
        <v>4239</v>
      </c>
      <c r="E263" s="118" t="s">
        <v>388</v>
      </c>
      <c r="F263" s="118" t="s">
        <v>5339</v>
      </c>
      <c r="G263" s="118" t="s">
        <v>5340</v>
      </c>
      <c r="H263" s="118" t="s">
        <v>5341</v>
      </c>
      <c r="I263" s="118" t="s">
        <v>5342</v>
      </c>
      <c r="J263" s="118">
        <v>640</v>
      </c>
      <c r="K263" s="118">
        <v>149.06</v>
      </c>
      <c r="L263" s="118">
        <v>260</v>
      </c>
      <c r="M263" s="17" t="s">
        <v>468</v>
      </c>
    </row>
    <row r="264" customHeight="1" spans="1:13">
      <c r="A264" s="118">
        <v>293513</v>
      </c>
      <c r="B264" s="20" t="s">
        <v>5343</v>
      </c>
      <c r="C264" s="20" t="s">
        <v>386</v>
      </c>
      <c r="D264" s="20" t="s">
        <v>4239</v>
      </c>
      <c r="E264" s="118" t="s">
        <v>388</v>
      </c>
      <c r="F264" s="118" t="s">
        <v>5344</v>
      </c>
      <c r="G264" s="118" t="s">
        <v>4717</v>
      </c>
      <c r="H264" s="118" t="s">
        <v>4718</v>
      </c>
      <c r="I264" s="118" t="s">
        <v>5345</v>
      </c>
      <c r="J264" s="118">
        <v>640</v>
      </c>
      <c r="K264" s="118">
        <v>159.75</v>
      </c>
      <c r="L264" s="118">
        <v>261</v>
      </c>
      <c r="M264" s="17" t="s">
        <v>468</v>
      </c>
    </row>
    <row r="265" customHeight="1" spans="1:13">
      <c r="A265" s="118">
        <v>277720</v>
      </c>
      <c r="B265" s="20" t="s">
        <v>5346</v>
      </c>
      <c r="C265" s="20" t="s">
        <v>386</v>
      </c>
      <c r="D265" s="20" t="s">
        <v>4239</v>
      </c>
      <c r="E265" s="118" t="s">
        <v>388</v>
      </c>
      <c r="F265" s="118" t="s">
        <v>5347</v>
      </c>
      <c r="G265" s="118" t="s">
        <v>5348</v>
      </c>
      <c r="H265" s="118" t="s">
        <v>5349</v>
      </c>
      <c r="I265" s="118" t="s">
        <v>5350</v>
      </c>
      <c r="J265" s="118">
        <v>640</v>
      </c>
      <c r="K265" s="118">
        <v>217.68</v>
      </c>
      <c r="L265" s="118">
        <v>262</v>
      </c>
      <c r="M265" s="17" t="s">
        <v>468</v>
      </c>
    </row>
    <row r="266" customHeight="1" spans="1:13">
      <c r="A266" s="118">
        <v>293507</v>
      </c>
      <c r="B266" s="20" t="s">
        <v>5351</v>
      </c>
      <c r="C266" s="20" t="s">
        <v>386</v>
      </c>
      <c r="D266" s="20" t="s">
        <v>4239</v>
      </c>
      <c r="E266" s="118" t="s">
        <v>388</v>
      </c>
      <c r="F266" s="118" t="s">
        <v>5352</v>
      </c>
      <c r="G266" s="118" t="s">
        <v>4629</v>
      </c>
      <c r="H266" s="118" t="s">
        <v>5353</v>
      </c>
      <c r="I266" s="118" t="s">
        <v>5352</v>
      </c>
      <c r="J266" s="118">
        <v>640</v>
      </c>
      <c r="K266" s="118">
        <v>212.1</v>
      </c>
      <c r="L266" s="118">
        <v>263</v>
      </c>
      <c r="M266" s="17" t="s">
        <v>468</v>
      </c>
    </row>
    <row r="267" customHeight="1" spans="1:13">
      <c r="A267" s="118">
        <v>293573</v>
      </c>
      <c r="B267" s="20" t="s">
        <v>5354</v>
      </c>
      <c r="C267" s="20" t="s">
        <v>386</v>
      </c>
      <c r="D267" s="20" t="s">
        <v>4239</v>
      </c>
      <c r="E267" s="118" t="s">
        <v>388</v>
      </c>
      <c r="F267" s="118" t="s">
        <v>5355</v>
      </c>
      <c r="G267" s="118" t="s">
        <v>5356</v>
      </c>
      <c r="H267" s="118" t="s">
        <v>5357</v>
      </c>
      <c r="I267" s="118" t="s">
        <v>5355</v>
      </c>
      <c r="J267" s="118">
        <v>640</v>
      </c>
      <c r="K267" s="118">
        <v>182.15</v>
      </c>
      <c r="L267" s="118">
        <v>264</v>
      </c>
      <c r="M267" s="17" t="s">
        <v>468</v>
      </c>
    </row>
    <row r="268" customHeight="1" spans="1:13">
      <c r="A268" s="118">
        <v>280493</v>
      </c>
      <c r="B268" s="20" t="s">
        <v>5358</v>
      </c>
      <c r="C268" s="20" t="s">
        <v>386</v>
      </c>
      <c r="D268" s="20" t="s">
        <v>4239</v>
      </c>
      <c r="E268" s="118" t="s">
        <v>388</v>
      </c>
      <c r="F268" s="118" t="s">
        <v>5359</v>
      </c>
      <c r="G268" s="118" t="s">
        <v>5359</v>
      </c>
      <c r="H268" s="118" t="s">
        <v>5360</v>
      </c>
      <c r="I268" s="118" t="s">
        <v>5361</v>
      </c>
      <c r="J268" s="118">
        <v>640</v>
      </c>
      <c r="K268" s="118">
        <v>240</v>
      </c>
      <c r="L268" s="118">
        <v>265</v>
      </c>
      <c r="M268" s="17" t="s">
        <v>468</v>
      </c>
    </row>
    <row r="269" customHeight="1" spans="1:13">
      <c r="A269" s="118">
        <v>293741</v>
      </c>
      <c r="B269" s="20" t="s">
        <v>5362</v>
      </c>
      <c r="C269" s="20" t="s">
        <v>386</v>
      </c>
      <c r="D269" s="20" t="s">
        <v>4239</v>
      </c>
      <c r="E269" s="118" t="s">
        <v>388</v>
      </c>
      <c r="F269" s="118" t="s">
        <v>5363</v>
      </c>
      <c r="G269" s="118" t="s">
        <v>5364</v>
      </c>
      <c r="H269" s="118" t="s">
        <v>5365</v>
      </c>
      <c r="I269" s="118" t="s">
        <v>5363</v>
      </c>
      <c r="J269" s="118">
        <v>630</v>
      </c>
      <c r="K269" s="118">
        <v>189.34</v>
      </c>
      <c r="L269" s="118">
        <v>266</v>
      </c>
      <c r="M269" s="17" t="s">
        <v>468</v>
      </c>
    </row>
    <row r="270" customHeight="1" spans="1:13">
      <c r="A270" s="118">
        <v>293400</v>
      </c>
      <c r="B270" s="20" t="s">
        <v>5366</v>
      </c>
      <c r="C270" s="20" t="s">
        <v>386</v>
      </c>
      <c r="D270" s="20" t="s">
        <v>4239</v>
      </c>
      <c r="E270" s="118" t="s">
        <v>388</v>
      </c>
      <c r="F270" s="118" t="s">
        <v>5367</v>
      </c>
      <c r="G270" s="118" t="s">
        <v>5368</v>
      </c>
      <c r="H270" s="118" t="s">
        <v>5369</v>
      </c>
      <c r="I270" s="118" t="s">
        <v>5370</v>
      </c>
      <c r="J270" s="118">
        <v>630</v>
      </c>
      <c r="K270" s="118">
        <v>181.46</v>
      </c>
      <c r="L270" s="118">
        <v>267</v>
      </c>
      <c r="M270" s="17" t="s">
        <v>468</v>
      </c>
    </row>
    <row r="271" customHeight="1" spans="1:13">
      <c r="A271" s="118">
        <v>293776</v>
      </c>
      <c r="B271" s="20" t="s">
        <v>5371</v>
      </c>
      <c r="C271" s="20" t="s">
        <v>386</v>
      </c>
      <c r="D271" s="20" t="s">
        <v>4239</v>
      </c>
      <c r="E271" s="118" t="s">
        <v>388</v>
      </c>
      <c r="F271" s="118" t="s">
        <v>5372</v>
      </c>
      <c r="G271" s="118" t="s">
        <v>5286</v>
      </c>
      <c r="H271" s="118" t="s">
        <v>5255</v>
      </c>
      <c r="I271" s="118" t="s">
        <v>5373</v>
      </c>
      <c r="J271" s="118">
        <v>625</v>
      </c>
      <c r="K271" s="118">
        <v>240</v>
      </c>
      <c r="L271" s="118">
        <v>268</v>
      </c>
      <c r="M271" s="17" t="s">
        <v>468</v>
      </c>
    </row>
    <row r="272" customHeight="1" spans="1:13">
      <c r="A272" s="118">
        <v>293784</v>
      </c>
      <c r="B272" s="20" t="s">
        <v>5374</v>
      </c>
      <c r="C272" s="20" t="s">
        <v>386</v>
      </c>
      <c r="D272" s="20" t="s">
        <v>4239</v>
      </c>
      <c r="E272" s="118" t="s">
        <v>388</v>
      </c>
      <c r="F272" s="118" t="s">
        <v>5375</v>
      </c>
      <c r="G272" s="118" t="s">
        <v>5376</v>
      </c>
      <c r="H272" s="118" t="s">
        <v>4939</v>
      </c>
      <c r="I272" s="118" t="s">
        <v>5377</v>
      </c>
      <c r="J272" s="118">
        <v>620</v>
      </c>
      <c r="K272" s="118">
        <v>186.02</v>
      </c>
      <c r="L272" s="118">
        <v>269</v>
      </c>
      <c r="M272" s="17" t="s">
        <v>468</v>
      </c>
    </row>
    <row r="273" customHeight="1" spans="1:13">
      <c r="A273" s="118">
        <v>293819</v>
      </c>
      <c r="B273" s="20" t="s">
        <v>5378</v>
      </c>
      <c r="C273" s="20" t="s">
        <v>386</v>
      </c>
      <c r="D273" s="20" t="s">
        <v>4239</v>
      </c>
      <c r="E273" s="118" t="s">
        <v>388</v>
      </c>
      <c r="F273" s="118" t="s">
        <v>5379</v>
      </c>
      <c r="G273" s="118" t="s">
        <v>5380</v>
      </c>
      <c r="H273" s="118" t="s">
        <v>5381</v>
      </c>
      <c r="I273" s="118" t="s">
        <v>5382</v>
      </c>
      <c r="J273" s="118">
        <v>610</v>
      </c>
      <c r="K273" s="118">
        <v>177.55</v>
      </c>
      <c r="L273" s="118">
        <v>270</v>
      </c>
      <c r="M273" s="17" t="s">
        <v>468</v>
      </c>
    </row>
    <row r="274" customHeight="1" spans="1:13">
      <c r="A274" s="118">
        <v>293553</v>
      </c>
      <c r="B274" s="20" t="s">
        <v>5383</v>
      </c>
      <c r="C274" s="20" t="s">
        <v>386</v>
      </c>
      <c r="D274" s="20" t="s">
        <v>4239</v>
      </c>
      <c r="E274" s="118" t="s">
        <v>388</v>
      </c>
      <c r="F274" s="118" t="s">
        <v>5384</v>
      </c>
      <c r="G274" s="118" t="s">
        <v>5385</v>
      </c>
      <c r="H274" s="118" t="s">
        <v>705</v>
      </c>
      <c r="I274" s="118" t="s">
        <v>5386</v>
      </c>
      <c r="J274" s="118">
        <v>590</v>
      </c>
      <c r="K274" s="118">
        <v>219.19</v>
      </c>
      <c r="L274" s="118">
        <v>271</v>
      </c>
      <c r="M274" s="17" t="s">
        <v>468</v>
      </c>
    </row>
    <row r="275" customHeight="1" spans="1:13">
      <c r="A275" s="118">
        <v>293349</v>
      </c>
      <c r="B275" s="20" t="s">
        <v>5387</v>
      </c>
      <c r="C275" s="20" t="s">
        <v>386</v>
      </c>
      <c r="D275" s="20" t="s">
        <v>4239</v>
      </c>
      <c r="E275" s="118" t="s">
        <v>388</v>
      </c>
      <c r="F275" s="118" t="s">
        <v>5388</v>
      </c>
      <c r="G275" s="118" t="s">
        <v>5389</v>
      </c>
      <c r="H275" s="118" t="s">
        <v>5390</v>
      </c>
      <c r="I275" s="118" t="s">
        <v>5391</v>
      </c>
      <c r="J275" s="118">
        <v>590</v>
      </c>
      <c r="K275" s="118">
        <v>207.83</v>
      </c>
      <c r="L275" s="118">
        <v>272</v>
      </c>
      <c r="M275" s="17" t="s">
        <v>468</v>
      </c>
    </row>
    <row r="276" customHeight="1" spans="1:13">
      <c r="A276" s="118">
        <v>280485</v>
      </c>
      <c r="B276" s="20" t="s">
        <v>5392</v>
      </c>
      <c r="C276" s="20" t="s">
        <v>386</v>
      </c>
      <c r="D276" s="20" t="s">
        <v>4239</v>
      </c>
      <c r="E276" s="118" t="s">
        <v>388</v>
      </c>
      <c r="F276" s="118" t="s">
        <v>5393</v>
      </c>
      <c r="G276" s="118" t="s">
        <v>5394</v>
      </c>
      <c r="H276" s="118" t="s">
        <v>5395</v>
      </c>
      <c r="I276" s="118" t="s">
        <v>5396</v>
      </c>
      <c r="J276" s="118">
        <v>580</v>
      </c>
      <c r="K276" s="118">
        <v>230.73</v>
      </c>
      <c r="L276" s="118">
        <v>273</v>
      </c>
      <c r="M276" s="17" t="s">
        <v>468</v>
      </c>
    </row>
    <row r="277" customHeight="1" spans="1:13">
      <c r="A277" s="118">
        <v>293768</v>
      </c>
      <c r="B277" s="20" t="s">
        <v>5397</v>
      </c>
      <c r="C277" s="20" t="s">
        <v>386</v>
      </c>
      <c r="D277" s="20" t="s">
        <v>4239</v>
      </c>
      <c r="E277" s="118" t="s">
        <v>388</v>
      </c>
      <c r="F277" s="118" t="s">
        <v>5398</v>
      </c>
      <c r="G277" s="118" t="s">
        <v>5399</v>
      </c>
      <c r="H277" s="118" t="s">
        <v>5400</v>
      </c>
      <c r="I277" s="118" t="s">
        <v>5401</v>
      </c>
      <c r="J277" s="118">
        <v>580</v>
      </c>
      <c r="K277" s="118">
        <v>240</v>
      </c>
      <c r="L277" s="118">
        <v>274</v>
      </c>
      <c r="M277" s="17" t="s">
        <v>468</v>
      </c>
    </row>
    <row r="278" customHeight="1" spans="1:13">
      <c r="A278" s="118">
        <v>258986</v>
      </c>
      <c r="B278" s="20" t="s">
        <v>5402</v>
      </c>
      <c r="C278" s="20" t="s">
        <v>386</v>
      </c>
      <c r="D278" s="20" t="s">
        <v>4239</v>
      </c>
      <c r="E278" s="118" t="s">
        <v>388</v>
      </c>
      <c r="F278" s="118" t="s">
        <v>5403</v>
      </c>
      <c r="G278" s="118" t="s">
        <v>5332</v>
      </c>
      <c r="H278" s="118" t="s">
        <v>5333</v>
      </c>
      <c r="I278" s="118" t="s">
        <v>5404</v>
      </c>
      <c r="J278" s="118">
        <v>575</v>
      </c>
      <c r="K278" s="118">
        <v>215.09</v>
      </c>
      <c r="L278" s="118">
        <v>275</v>
      </c>
      <c r="M278" s="17" t="s">
        <v>468</v>
      </c>
    </row>
    <row r="279" customHeight="1" spans="1:13">
      <c r="A279" s="118">
        <v>258983</v>
      </c>
      <c r="B279" s="20" t="s">
        <v>5405</v>
      </c>
      <c r="C279" s="20" t="s">
        <v>386</v>
      </c>
      <c r="D279" s="20" t="s">
        <v>4239</v>
      </c>
      <c r="E279" s="118" t="s">
        <v>388</v>
      </c>
      <c r="F279" s="118" t="s">
        <v>5406</v>
      </c>
      <c r="G279" s="118" t="s">
        <v>5332</v>
      </c>
      <c r="H279" s="118" t="s">
        <v>5333</v>
      </c>
      <c r="I279" s="118" t="s">
        <v>5407</v>
      </c>
      <c r="J279" s="118">
        <v>575</v>
      </c>
      <c r="K279" s="118">
        <v>169.51</v>
      </c>
      <c r="L279" s="118">
        <v>276</v>
      </c>
      <c r="M279" s="17" t="s">
        <v>468</v>
      </c>
    </row>
    <row r="280" customHeight="1" spans="1:13">
      <c r="A280" s="118">
        <v>280488</v>
      </c>
      <c r="B280" s="20" t="s">
        <v>5408</v>
      </c>
      <c r="C280" s="20" t="s">
        <v>386</v>
      </c>
      <c r="D280" s="20" t="s">
        <v>4239</v>
      </c>
      <c r="E280" s="118" t="s">
        <v>388</v>
      </c>
      <c r="F280" s="118" t="s">
        <v>5409</v>
      </c>
      <c r="G280" s="118" t="s">
        <v>5410</v>
      </c>
      <c r="H280" s="118" t="s">
        <v>5360</v>
      </c>
      <c r="I280" s="118" t="s">
        <v>5411</v>
      </c>
      <c r="J280" s="118">
        <v>570</v>
      </c>
      <c r="K280" s="118">
        <v>194.79</v>
      </c>
      <c r="L280" s="118">
        <v>277</v>
      </c>
      <c r="M280" s="17" t="s">
        <v>468</v>
      </c>
    </row>
    <row r="281" customHeight="1" spans="1:13">
      <c r="A281" s="118">
        <v>266327</v>
      </c>
      <c r="B281" s="20" t="s">
        <v>5412</v>
      </c>
      <c r="C281" s="20" t="s">
        <v>386</v>
      </c>
      <c r="D281" s="20" t="s">
        <v>4239</v>
      </c>
      <c r="E281" s="118" t="s">
        <v>388</v>
      </c>
      <c r="F281" s="118" t="s">
        <v>5413</v>
      </c>
      <c r="G281" s="118" t="s">
        <v>5413</v>
      </c>
      <c r="H281" s="118" t="s">
        <v>5414</v>
      </c>
      <c r="I281" s="118" t="s">
        <v>5415</v>
      </c>
      <c r="J281" s="118">
        <v>570</v>
      </c>
      <c r="K281" s="118">
        <v>240</v>
      </c>
      <c r="L281" s="118">
        <v>278</v>
      </c>
      <c r="M281" s="17" t="s">
        <v>468</v>
      </c>
    </row>
    <row r="282" customHeight="1" spans="1:13">
      <c r="A282" s="118">
        <v>266012</v>
      </c>
      <c r="B282" s="20" t="s">
        <v>5416</v>
      </c>
      <c r="C282" s="20" t="s">
        <v>386</v>
      </c>
      <c r="D282" s="20" t="s">
        <v>4239</v>
      </c>
      <c r="E282" s="118" t="s">
        <v>388</v>
      </c>
      <c r="F282" s="118" t="s">
        <v>5417</v>
      </c>
      <c r="G282" s="118" t="s">
        <v>5418</v>
      </c>
      <c r="H282" s="118" t="s">
        <v>5419</v>
      </c>
      <c r="I282" s="118" t="s">
        <v>5417</v>
      </c>
      <c r="J282" s="118">
        <v>565</v>
      </c>
      <c r="K282" s="118">
        <v>240</v>
      </c>
      <c r="L282" s="118">
        <v>279</v>
      </c>
      <c r="M282" s="17" t="s">
        <v>468</v>
      </c>
    </row>
    <row r="283" customHeight="1" spans="1:13">
      <c r="A283" s="118">
        <v>279358</v>
      </c>
      <c r="B283" s="20" t="s">
        <v>5420</v>
      </c>
      <c r="C283" s="20" t="s">
        <v>386</v>
      </c>
      <c r="D283" s="20" t="s">
        <v>4239</v>
      </c>
      <c r="E283" s="118" t="s">
        <v>388</v>
      </c>
      <c r="F283" s="118" t="s">
        <v>5421</v>
      </c>
      <c r="G283" s="118" t="s">
        <v>5136</v>
      </c>
      <c r="H283" s="118" t="s">
        <v>5137</v>
      </c>
      <c r="I283" s="118" t="s">
        <v>5422</v>
      </c>
      <c r="J283" s="118">
        <v>565</v>
      </c>
      <c r="K283" s="118">
        <v>125.42</v>
      </c>
      <c r="L283" s="118">
        <v>280</v>
      </c>
      <c r="M283" s="17" t="s">
        <v>468</v>
      </c>
    </row>
    <row r="284" customHeight="1" spans="1:13">
      <c r="A284" s="118">
        <v>293338</v>
      </c>
      <c r="B284" s="20" t="s">
        <v>5423</v>
      </c>
      <c r="C284" s="20" t="s">
        <v>386</v>
      </c>
      <c r="D284" s="20" t="s">
        <v>4239</v>
      </c>
      <c r="E284" s="118" t="s">
        <v>388</v>
      </c>
      <c r="F284" s="118" t="s">
        <v>5424</v>
      </c>
      <c r="G284" s="118" t="s">
        <v>5290</v>
      </c>
      <c r="H284" s="118" t="s">
        <v>5291</v>
      </c>
      <c r="I284" s="118" t="s">
        <v>5425</v>
      </c>
      <c r="J284" s="118">
        <v>550</v>
      </c>
      <c r="K284" s="118">
        <v>240</v>
      </c>
      <c r="L284" s="118">
        <v>281</v>
      </c>
      <c r="M284" s="17" t="s">
        <v>468</v>
      </c>
    </row>
    <row r="285" customHeight="1" spans="1:13">
      <c r="A285" s="118">
        <v>293761</v>
      </c>
      <c r="B285" s="20" t="s">
        <v>5426</v>
      </c>
      <c r="C285" s="20" t="s">
        <v>386</v>
      </c>
      <c r="D285" s="20" t="s">
        <v>4239</v>
      </c>
      <c r="E285" s="118" t="s">
        <v>388</v>
      </c>
      <c r="F285" s="118" t="s">
        <v>5427</v>
      </c>
      <c r="G285" s="118" t="s">
        <v>371</v>
      </c>
      <c r="H285" s="118" t="s">
        <v>5428</v>
      </c>
      <c r="I285" s="118" t="s">
        <v>5429</v>
      </c>
      <c r="J285" s="118">
        <v>540</v>
      </c>
      <c r="K285" s="118">
        <v>164.08</v>
      </c>
      <c r="L285" s="118">
        <v>282</v>
      </c>
      <c r="M285" s="17" t="s">
        <v>468</v>
      </c>
    </row>
    <row r="286" customHeight="1" spans="1:13">
      <c r="A286" s="118">
        <v>293681</v>
      </c>
      <c r="B286" s="20" t="s">
        <v>5430</v>
      </c>
      <c r="C286" s="20" t="s">
        <v>386</v>
      </c>
      <c r="D286" s="20" t="s">
        <v>4239</v>
      </c>
      <c r="E286" s="118" t="s">
        <v>388</v>
      </c>
      <c r="F286" s="118" t="s">
        <v>5431</v>
      </c>
      <c r="G286" s="118" t="s">
        <v>5385</v>
      </c>
      <c r="H286" s="118" t="s">
        <v>705</v>
      </c>
      <c r="I286" s="118" t="s">
        <v>5432</v>
      </c>
      <c r="J286" s="118">
        <v>540</v>
      </c>
      <c r="K286" s="118">
        <v>200.77</v>
      </c>
      <c r="L286" s="118">
        <v>283</v>
      </c>
      <c r="M286" s="17" t="s">
        <v>468</v>
      </c>
    </row>
    <row r="287" customHeight="1" spans="1:13">
      <c r="A287" s="118">
        <v>293327</v>
      </c>
      <c r="B287" s="20" t="s">
        <v>5433</v>
      </c>
      <c r="C287" s="20" t="s">
        <v>386</v>
      </c>
      <c r="D287" s="20" t="s">
        <v>4239</v>
      </c>
      <c r="E287" s="118" t="s">
        <v>388</v>
      </c>
      <c r="F287" s="118" t="s">
        <v>5434</v>
      </c>
      <c r="G287" s="118" t="s">
        <v>4592</v>
      </c>
      <c r="H287" s="118" t="s">
        <v>4593</v>
      </c>
      <c r="I287" s="118" t="s">
        <v>5435</v>
      </c>
      <c r="J287" s="118">
        <v>540</v>
      </c>
      <c r="K287" s="118">
        <v>163.24</v>
      </c>
      <c r="L287" s="118">
        <v>284</v>
      </c>
      <c r="M287" s="17" t="s">
        <v>468</v>
      </c>
    </row>
    <row r="288" customHeight="1" spans="1:13">
      <c r="A288" s="118">
        <v>258989</v>
      </c>
      <c r="B288" s="20" t="s">
        <v>5436</v>
      </c>
      <c r="C288" s="20" t="s">
        <v>386</v>
      </c>
      <c r="D288" s="20" t="s">
        <v>4239</v>
      </c>
      <c r="E288" s="118" t="s">
        <v>388</v>
      </c>
      <c r="F288" s="118" t="s">
        <v>5437</v>
      </c>
      <c r="G288" s="118" t="s">
        <v>5332</v>
      </c>
      <c r="H288" s="118" t="s">
        <v>5333</v>
      </c>
      <c r="I288" s="118" t="s">
        <v>5438</v>
      </c>
      <c r="J288" s="118">
        <v>520</v>
      </c>
      <c r="K288" s="118">
        <v>240</v>
      </c>
      <c r="L288" s="118">
        <v>285</v>
      </c>
      <c r="M288" s="17" t="s">
        <v>468</v>
      </c>
    </row>
    <row r="289" customHeight="1" spans="1:13">
      <c r="A289" s="118">
        <v>284742</v>
      </c>
      <c r="B289" s="20" t="s">
        <v>5439</v>
      </c>
      <c r="C289" s="20" t="s">
        <v>386</v>
      </c>
      <c r="D289" s="20" t="s">
        <v>4239</v>
      </c>
      <c r="E289" s="118" t="s">
        <v>388</v>
      </c>
      <c r="F289" s="118" t="s">
        <v>5440</v>
      </c>
      <c r="G289" s="118" t="s">
        <v>5441</v>
      </c>
      <c r="H289" s="118" t="s">
        <v>5442</v>
      </c>
      <c r="I289" s="118" t="s">
        <v>5443</v>
      </c>
      <c r="J289" s="118">
        <v>515</v>
      </c>
      <c r="K289" s="118">
        <v>240</v>
      </c>
      <c r="L289" s="118">
        <v>286</v>
      </c>
      <c r="M289" s="17" t="s">
        <v>468</v>
      </c>
    </row>
    <row r="290" customHeight="1" spans="1:13">
      <c r="A290" s="118">
        <v>293392</v>
      </c>
      <c r="B290" s="20" t="s">
        <v>5444</v>
      </c>
      <c r="C290" s="20" t="s">
        <v>386</v>
      </c>
      <c r="D290" s="20" t="s">
        <v>4239</v>
      </c>
      <c r="E290" s="118" t="s">
        <v>388</v>
      </c>
      <c r="F290" s="118" t="s">
        <v>5445</v>
      </c>
      <c r="G290" s="118" t="s">
        <v>5368</v>
      </c>
      <c r="H290" s="118" t="s">
        <v>5369</v>
      </c>
      <c r="I290" s="118" t="s">
        <v>5446</v>
      </c>
      <c r="J290" s="118">
        <v>510</v>
      </c>
      <c r="K290" s="118">
        <v>203.28</v>
      </c>
      <c r="L290" s="118">
        <v>287</v>
      </c>
      <c r="M290" s="17" t="s">
        <v>468</v>
      </c>
    </row>
    <row r="291" customHeight="1" spans="1:13">
      <c r="A291" s="118">
        <v>293342</v>
      </c>
      <c r="B291" s="20" t="s">
        <v>5447</v>
      </c>
      <c r="C291" s="20" t="s">
        <v>386</v>
      </c>
      <c r="D291" s="20" t="s">
        <v>4239</v>
      </c>
      <c r="E291" s="118" t="s">
        <v>388</v>
      </c>
      <c r="F291" s="118" t="s">
        <v>5448</v>
      </c>
      <c r="G291" s="118" t="s">
        <v>5290</v>
      </c>
      <c r="H291" s="118" t="s">
        <v>5291</v>
      </c>
      <c r="I291" s="118" t="s">
        <v>5449</v>
      </c>
      <c r="J291" s="118">
        <v>500</v>
      </c>
      <c r="K291" s="118">
        <v>240</v>
      </c>
      <c r="L291" s="118">
        <v>288</v>
      </c>
      <c r="M291" s="17" t="s">
        <v>468</v>
      </c>
    </row>
    <row r="292" customHeight="1" spans="1:13">
      <c r="A292" s="118">
        <v>293373</v>
      </c>
      <c r="B292" s="20" t="s">
        <v>5450</v>
      </c>
      <c r="C292" s="20" t="s">
        <v>386</v>
      </c>
      <c r="D292" s="20" t="s">
        <v>4239</v>
      </c>
      <c r="E292" s="118" t="s">
        <v>388</v>
      </c>
      <c r="F292" s="118" t="s">
        <v>5451</v>
      </c>
      <c r="G292" s="118" t="s">
        <v>5452</v>
      </c>
      <c r="H292" s="118" t="s">
        <v>5453</v>
      </c>
      <c r="I292" s="118" t="s">
        <v>5454</v>
      </c>
      <c r="J292" s="118">
        <v>480</v>
      </c>
      <c r="K292" s="118">
        <v>199.77</v>
      </c>
      <c r="L292" s="118">
        <v>289</v>
      </c>
      <c r="M292" s="17" t="s">
        <v>468</v>
      </c>
    </row>
    <row r="293" customHeight="1" spans="1:13">
      <c r="A293" s="118">
        <v>259588</v>
      </c>
      <c r="B293" s="20" t="s">
        <v>5455</v>
      </c>
      <c r="C293" s="20" t="s">
        <v>386</v>
      </c>
      <c r="D293" s="20" t="s">
        <v>4239</v>
      </c>
      <c r="E293" s="118" t="s">
        <v>388</v>
      </c>
      <c r="F293" s="118" t="s">
        <v>5456</v>
      </c>
      <c r="G293" s="118" t="s">
        <v>4909</v>
      </c>
      <c r="H293" s="118" t="s">
        <v>4910</v>
      </c>
      <c r="I293" s="118" t="s">
        <v>5457</v>
      </c>
      <c r="J293" s="118">
        <v>450</v>
      </c>
      <c r="K293" s="118">
        <v>137.03</v>
      </c>
      <c r="L293" s="118">
        <v>290</v>
      </c>
      <c r="M293" s="17" t="s">
        <v>468</v>
      </c>
    </row>
    <row r="294" customHeight="1" spans="1:13">
      <c r="A294" s="118">
        <v>273324</v>
      </c>
      <c r="B294" s="20" t="s">
        <v>5458</v>
      </c>
      <c r="C294" s="20" t="s">
        <v>386</v>
      </c>
      <c r="D294" s="20" t="s">
        <v>4239</v>
      </c>
      <c r="E294" s="118" t="s">
        <v>388</v>
      </c>
      <c r="F294" s="118" t="s">
        <v>5459</v>
      </c>
      <c r="G294" s="118" t="s">
        <v>5460</v>
      </c>
      <c r="H294" s="118" t="s">
        <v>5461</v>
      </c>
      <c r="I294" s="118" t="s">
        <v>5462</v>
      </c>
      <c r="J294" s="118">
        <v>410</v>
      </c>
      <c r="K294" s="118">
        <v>215.47</v>
      </c>
      <c r="L294" s="118">
        <v>291</v>
      </c>
      <c r="M294" s="17" t="s">
        <v>468</v>
      </c>
    </row>
    <row r="295" customHeight="1" spans="1:13">
      <c r="A295" s="118">
        <v>280105</v>
      </c>
      <c r="B295" s="20" t="s">
        <v>5463</v>
      </c>
      <c r="C295" s="20" t="s">
        <v>386</v>
      </c>
      <c r="D295" s="20" t="s">
        <v>4239</v>
      </c>
      <c r="E295" s="118" t="s">
        <v>388</v>
      </c>
      <c r="F295" s="118" t="s">
        <v>5464</v>
      </c>
      <c r="G295" s="118" t="s">
        <v>4610</v>
      </c>
      <c r="H295" s="118" t="s">
        <v>5465</v>
      </c>
      <c r="I295" s="118" t="s">
        <v>5466</v>
      </c>
      <c r="J295" s="118">
        <v>340</v>
      </c>
      <c r="K295" s="118">
        <v>195.25</v>
      </c>
      <c r="L295" s="118">
        <v>292</v>
      </c>
      <c r="M295" s="17" t="s">
        <v>468</v>
      </c>
    </row>
    <row r="296" customHeight="1" spans="1:13">
      <c r="A296" s="118">
        <v>293484</v>
      </c>
      <c r="B296" s="20" t="s">
        <v>5467</v>
      </c>
      <c r="C296" s="20" t="s">
        <v>386</v>
      </c>
      <c r="D296" s="20" t="s">
        <v>4239</v>
      </c>
      <c r="E296" s="118" t="s">
        <v>388</v>
      </c>
      <c r="F296" s="118" t="s">
        <v>5468</v>
      </c>
      <c r="G296" s="118" t="s">
        <v>4732</v>
      </c>
      <c r="H296" s="118" t="s">
        <v>5469</v>
      </c>
      <c r="I296" s="118" t="s">
        <v>5470</v>
      </c>
      <c r="J296" s="118">
        <v>340</v>
      </c>
      <c r="K296" s="118">
        <v>237.46</v>
      </c>
      <c r="L296" s="118">
        <v>293</v>
      </c>
      <c r="M296" s="17" t="s">
        <v>468</v>
      </c>
    </row>
    <row r="297" customHeight="1" spans="1:13">
      <c r="A297" s="118">
        <v>293407</v>
      </c>
      <c r="B297" s="20" t="s">
        <v>5471</v>
      </c>
      <c r="C297" s="20" t="s">
        <v>386</v>
      </c>
      <c r="D297" s="20" t="s">
        <v>4239</v>
      </c>
      <c r="E297" s="118" t="s">
        <v>388</v>
      </c>
      <c r="F297" s="118" t="s">
        <v>5472</v>
      </c>
      <c r="G297" s="118" t="s">
        <v>5473</v>
      </c>
      <c r="H297" s="118" t="s">
        <v>5474</v>
      </c>
      <c r="I297" s="118" t="s">
        <v>5475</v>
      </c>
      <c r="J297" s="118">
        <v>310</v>
      </c>
      <c r="K297" s="118">
        <v>240</v>
      </c>
      <c r="L297" s="118">
        <v>294</v>
      </c>
      <c r="M297" s="17" t="s">
        <v>468</v>
      </c>
    </row>
    <row r="298" customHeight="1" spans="1:13">
      <c r="A298" s="118">
        <v>280420</v>
      </c>
      <c r="B298" s="20" t="s">
        <v>5476</v>
      </c>
      <c r="C298" s="20" t="s">
        <v>386</v>
      </c>
      <c r="D298" s="20" t="s">
        <v>4239</v>
      </c>
      <c r="E298" s="118" t="s">
        <v>388</v>
      </c>
      <c r="F298" s="118" t="s">
        <v>5477</v>
      </c>
      <c r="G298" s="118" t="s">
        <v>4467</v>
      </c>
      <c r="H298" s="118" t="s">
        <v>4468</v>
      </c>
      <c r="I298" s="118" t="s">
        <v>5478</v>
      </c>
      <c r="J298" s="118">
        <v>230</v>
      </c>
      <c r="K298" s="118">
        <v>220</v>
      </c>
      <c r="L298" s="118">
        <v>295</v>
      </c>
      <c r="M298" s="17" t="s">
        <v>468</v>
      </c>
    </row>
    <row r="299" customHeight="1" spans="1:13">
      <c r="A299" s="118">
        <v>280653</v>
      </c>
      <c r="B299" s="20" t="s">
        <v>5479</v>
      </c>
      <c r="C299" s="20" t="s">
        <v>386</v>
      </c>
      <c r="D299" s="20" t="s">
        <v>4239</v>
      </c>
      <c r="E299" s="118" t="s">
        <v>388</v>
      </c>
      <c r="F299" s="118" t="s">
        <v>5480</v>
      </c>
      <c r="G299" s="118" t="s">
        <v>5481</v>
      </c>
      <c r="H299" s="118" t="s">
        <v>5482</v>
      </c>
      <c r="I299" s="118" t="s">
        <v>5483</v>
      </c>
      <c r="J299" s="118">
        <v>215</v>
      </c>
      <c r="K299" s="118">
        <v>165.52</v>
      </c>
      <c r="L299" s="118">
        <v>296</v>
      </c>
      <c r="M299" s="17" t="s">
        <v>468</v>
      </c>
    </row>
    <row r="300" customHeight="1" spans="1:13">
      <c r="A300" s="118">
        <v>293806</v>
      </c>
      <c r="B300" s="20" t="s">
        <v>5484</v>
      </c>
      <c r="C300" s="20" t="s">
        <v>386</v>
      </c>
      <c r="D300" s="20" t="s">
        <v>4239</v>
      </c>
      <c r="E300" s="118" t="s">
        <v>388</v>
      </c>
      <c r="F300" s="118" t="s">
        <v>5485</v>
      </c>
      <c r="G300" s="118" t="s">
        <v>5380</v>
      </c>
      <c r="H300" s="118" t="s">
        <v>5400</v>
      </c>
      <c r="I300" s="118" t="s">
        <v>5486</v>
      </c>
      <c r="J300" s="118">
        <v>170</v>
      </c>
      <c r="K300" s="118">
        <v>148.74</v>
      </c>
      <c r="L300" s="118">
        <v>297</v>
      </c>
      <c r="M300" s="17" t="s">
        <v>468</v>
      </c>
    </row>
    <row r="301" customHeight="1" spans="1:13">
      <c r="A301" s="118">
        <v>293637</v>
      </c>
      <c r="B301" s="20" t="s">
        <v>5487</v>
      </c>
      <c r="C301" s="20" t="s">
        <v>386</v>
      </c>
      <c r="D301" s="20" t="s">
        <v>4239</v>
      </c>
      <c r="E301" s="118" t="s">
        <v>388</v>
      </c>
      <c r="F301" s="118" t="s">
        <v>5488</v>
      </c>
      <c r="G301" s="118" t="s">
        <v>4667</v>
      </c>
      <c r="H301" s="118" t="s">
        <v>5489</v>
      </c>
      <c r="I301" s="118" t="s">
        <v>5490</v>
      </c>
      <c r="J301" s="118">
        <v>170</v>
      </c>
      <c r="K301" s="118">
        <v>55.04</v>
      </c>
      <c r="L301" s="118">
        <v>298</v>
      </c>
      <c r="M301" s="17" t="s">
        <v>468</v>
      </c>
    </row>
    <row r="302" customHeight="1" spans="1:13">
      <c r="A302" s="118">
        <v>280649</v>
      </c>
      <c r="B302" s="20" t="s">
        <v>5491</v>
      </c>
      <c r="C302" s="20" t="s">
        <v>386</v>
      </c>
      <c r="D302" s="20" t="s">
        <v>4239</v>
      </c>
      <c r="E302" s="118" t="s">
        <v>388</v>
      </c>
      <c r="F302" s="118" t="s">
        <v>5492</v>
      </c>
      <c r="G302" s="118" t="s">
        <v>5493</v>
      </c>
      <c r="H302" s="118" t="s">
        <v>5494</v>
      </c>
      <c r="I302" s="118" t="s">
        <v>5495</v>
      </c>
      <c r="J302" s="118">
        <v>170</v>
      </c>
      <c r="K302" s="118">
        <v>148.81</v>
      </c>
      <c r="L302" s="118">
        <v>299</v>
      </c>
      <c r="M302" s="17" t="s">
        <v>468</v>
      </c>
    </row>
    <row r="303" customHeight="1" spans="1:13">
      <c r="A303" s="118">
        <v>283176</v>
      </c>
      <c r="B303" s="20" t="s">
        <v>5496</v>
      </c>
      <c r="C303" s="20" t="s">
        <v>386</v>
      </c>
      <c r="D303" s="20" t="s">
        <v>4239</v>
      </c>
      <c r="E303" s="118" t="s">
        <v>388</v>
      </c>
      <c r="F303" s="118" t="s">
        <v>5497</v>
      </c>
      <c r="G303" s="118" t="s">
        <v>5498</v>
      </c>
      <c r="H303" s="118" t="s">
        <v>4477</v>
      </c>
      <c r="I303" s="118" t="s">
        <v>5499</v>
      </c>
      <c r="J303" s="118">
        <v>125</v>
      </c>
      <c r="K303" s="118">
        <v>185.59</v>
      </c>
      <c r="L303" s="118">
        <v>300</v>
      </c>
      <c r="M303" s="17" t="s">
        <v>468</v>
      </c>
    </row>
    <row r="304" customHeight="1" spans="1:13">
      <c r="A304" s="118">
        <v>282458</v>
      </c>
      <c r="B304" s="20" t="s">
        <v>5500</v>
      </c>
      <c r="C304" s="20" t="s">
        <v>386</v>
      </c>
      <c r="D304" s="20" t="s">
        <v>4239</v>
      </c>
      <c r="E304" s="118" t="s">
        <v>388</v>
      </c>
      <c r="F304" s="118" t="s">
        <v>5501</v>
      </c>
      <c r="G304" s="118" t="s">
        <v>5502</v>
      </c>
      <c r="H304" s="118" t="s">
        <v>5503</v>
      </c>
      <c r="I304" s="118" t="s">
        <v>5504</v>
      </c>
      <c r="J304" s="118">
        <v>110</v>
      </c>
      <c r="K304" s="118">
        <v>125.48</v>
      </c>
      <c r="L304" s="118">
        <v>301</v>
      </c>
      <c r="M304" s="17" t="s">
        <v>468</v>
      </c>
    </row>
    <row r="305" customHeight="1" spans="1:13">
      <c r="A305" s="118" t="s">
        <v>529</v>
      </c>
      <c r="B305" s="20"/>
      <c r="C305" s="20"/>
      <c r="D305" s="20"/>
      <c r="E305" s="118"/>
      <c r="F305" s="118"/>
      <c r="G305" s="118"/>
      <c r="H305" s="118"/>
      <c r="I305" s="118"/>
      <c r="J305" s="118"/>
      <c r="K305" s="118"/>
      <c r="L305" s="118"/>
      <c r="M305" s="17"/>
    </row>
    <row r="306" customHeight="1" spans="1:13">
      <c r="A306" s="118">
        <v>293122</v>
      </c>
      <c r="B306" s="20" t="s">
        <v>5505</v>
      </c>
      <c r="C306" s="20" t="s">
        <v>386</v>
      </c>
      <c r="D306" s="20" t="s">
        <v>4239</v>
      </c>
      <c r="E306" s="118" t="s">
        <v>388</v>
      </c>
      <c r="F306" s="118" t="s">
        <v>5506</v>
      </c>
      <c r="G306" s="118" t="s">
        <v>5506</v>
      </c>
      <c r="H306" s="118" t="s">
        <v>5507</v>
      </c>
      <c r="I306" s="118" t="s">
        <v>5508</v>
      </c>
      <c r="J306" s="118">
        <v>780</v>
      </c>
      <c r="K306" s="118">
        <v>91.23</v>
      </c>
      <c r="L306" s="118">
        <v>1</v>
      </c>
      <c r="M306" s="19" t="s">
        <v>393</v>
      </c>
    </row>
    <row r="307" customHeight="1" spans="1:13">
      <c r="A307" s="118">
        <v>259697</v>
      </c>
      <c r="B307" s="20" t="s">
        <v>5509</v>
      </c>
      <c r="C307" s="20" t="s">
        <v>386</v>
      </c>
      <c r="D307" s="20" t="s">
        <v>4239</v>
      </c>
      <c r="E307" s="118" t="s">
        <v>388</v>
      </c>
      <c r="F307" s="118" t="s">
        <v>5510</v>
      </c>
      <c r="G307" s="118" t="s">
        <v>5510</v>
      </c>
      <c r="H307" s="118" t="s">
        <v>5511</v>
      </c>
      <c r="I307" s="118" t="s">
        <v>5512</v>
      </c>
      <c r="J307" s="118">
        <v>780</v>
      </c>
      <c r="K307" s="118">
        <v>92.53</v>
      </c>
      <c r="L307" s="118">
        <v>2</v>
      </c>
      <c r="M307" s="19" t="s">
        <v>404</v>
      </c>
    </row>
    <row r="308" customHeight="1" spans="1:13">
      <c r="A308" s="118">
        <v>283259</v>
      </c>
      <c r="B308" s="20" t="s">
        <v>5513</v>
      </c>
      <c r="C308" s="20" t="s">
        <v>386</v>
      </c>
      <c r="D308" s="20" t="s">
        <v>4239</v>
      </c>
      <c r="E308" s="118" t="s">
        <v>388</v>
      </c>
      <c r="F308" s="118" t="s">
        <v>5514</v>
      </c>
      <c r="G308" s="118" t="s">
        <v>5515</v>
      </c>
      <c r="H308" s="118" t="s">
        <v>5516</v>
      </c>
      <c r="I308" s="118" t="s">
        <v>5517</v>
      </c>
      <c r="J308" s="118">
        <v>780</v>
      </c>
      <c r="K308" s="118">
        <v>93.19</v>
      </c>
      <c r="L308" s="118">
        <v>3</v>
      </c>
      <c r="M308" s="19" t="s">
        <v>415</v>
      </c>
    </row>
    <row r="309" customHeight="1" spans="1:13">
      <c r="A309" s="118">
        <v>284373</v>
      </c>
      <c r="B309" s="20" t="s">
        <v>5518</v>
      </c>
      <c r="C309" s="20" t="s">
        <v>386</v>
      </c>
      <c r="D309" s="20" t="s">
        <v>4239</v>
      </c>
      <c r="E309" s="118" t="s">
        <v>388</v>
      </c>
      <c r="F309" s="118" t="s">
        <v>5519</v>
      </c>
      <c r="G309" s="118" t="s">
        <v>4321</v>
      </c>
      <c r="H309" s="118" t="s">
        <v>4322</v>
      </c>
      <c r="I309" s="118" t="s">
        <v>5520</v>
      </c>
      <c r="J309" s="118">
        <v>780</v>
      </c>
      <c r="K309" s="118">
        <v>96.53</v>
      </c>
      <c r="L309" s="118">
        <v>4</v>
      </c>
      <c r="M309" s="17" t="s">
        <v>800</v>
      </c>
    </row>
    <row r="310" customHeight="1" spans="1:13">
      <c r="A310" s="118">
        <v>283412</v>
      </c>
      <c r="B310" s="20" t="s">
        <v>5521</v>
      </c>
      <c r="C310" s="20" t="s">
        <v>386</v>
      </c>
      <c r="D310" s="20" t="s">
        <v>4239</v>
      </c>
      <c r="E310" s="118" t="s">
        <v>388</v>
      </c>
      <c r="F310" s="118" t="s">
        <v>5522</v>
      </c>
      <c r="G310" s="118" t="s">
        <v>5523</v>
      </c>
      <c r="H310" s="118" t="s">
        <v>5524</v>
      </c>
      <c r="I310" s="118" t="s">
        <v>5525</v>
      </c>
      <c r="J310" s="118">
        <v>780</v>
      </c>
      <c r="K310" s="118">
        <v>97.13</v>
      </c>
      <c r="L310" s="118">
        <v>5</v>
      </c>
      <c r="M310" s="17" t="s">
        <v>800</v>
      </c>
    </row>
    <row r="311" customHeight="1" spans="1:13">
      <c r="A311" s="118">
        <v>280673</v>
      </c>
      <c r="B311" s="20" t="s">
        <v>5526</v>
      </c>
      <c r="C311" s="20" t="s">
        <v>386</v>
      </c>
      <c r="D311" s="20" t="s">
        <v>4239</v>
      </c>
      <c r="E311" s="118" t="s">
        <v>388</v>
      </c>
      <c r="F311" s="118" t="s">
        <v>5527</v>
      </c>
      <c r="G311" s="118" t="s">
        <v>5510</v>
      </c>
      <c r="H311" s="118" t="s">
        <v>5511</v>
      </c>
      <c r="I311" s="118" t="s">
        <v>5528</v>
      </c>
      <c r="J311" s="118">
        <v>780</v>
      </c>
      <c r="K311" s="118">
        <v>98.16</v>
      </c>
      <c r="L311" s="118">
        <v>6</v>
      </c>
      <c r="M311" s="17" t="s">
        <v>800</v>
      </c>
    </row>
    <row r="312" customHeight="1" spans="1:13">
      <c r="A312" s="118">
        <v>283196</v>
      </c>
      <c r="B312" s="20" t="s">
        <v>5529</v>
      </c>
      <c r="C312" s="20" t="s">
        <v>386</v>
      </c>
      <c r="D312" s="20" t="s">
        <v>4239</v>
      </c>
      <c r="E312" s="118" t="s">
        <v>388</v>
      </c>
      <c r="F312" s="118" t="s">
        <v>5530</v>
      </c>
      <c r="G312" s="118" t="s">
        <v>5531</v>
      </c>
      <c r="H312" s="118" t="s">
        <v>5516</v>
      </c>
      <c r="I312" s="118" t="s">
        <v>5532</v>
      </c>
      <c r="J312" s="118">
        <v>780</v>
      </c>
      <c r="K312" s="118">
        <v>107.38</v>
      </c>
      <c r="L312" s="118">
        <v>7</v>
      </c>
      <c r="M312" s="17" t="s">
        <v>800</v>
      </c>
    </row>
    <row r="313" customHeight="1" spans="1:13">
      <c r="A313" s="118">
        <v>283740</v>
      </c>
      <c r="B313" s="20" t="s">
        <v>5533</v>
      </c>
      <c r="C313" s="20" t="s">
        <v>386</v>
      </c>
      <c r="D313" s="20" t="s">
        <v>4239</v>
      </c>
      <c r="E313" s="118" t="s">
        <v>388</v>
      </c>
      <c r="F313" s="118" t="s">
        <v>5534</v>
      </c>
      <c r="G313" s="118" t="s">
        <v>5535</v>
      </c>
      <c r="H313" s="118" t="s">
        <v>4362</v>
      </c>
      <c r="I313" s="118" t="s">
        <v>5536</v>
      </c>
      <c r="J313" s="118">
        <v>780</v>
      </c>
      <c r="K313" s="118">
        <v>111.71</v>
      </c>
      <c r="L313" s="118">
        <v>8</v>
      </c>
      <c r="M313" s="17" t="s">
        <v>800</v>
      </c>
    </row>
    <row r="314" customHeight="1" spans="1:13">
      <c r="A314" s="118">
        <v>283426</v>
      </c>
      <c r="B314" s="20" t="s">
        <v>5537</v>
      </c>
      <c r="C314" s="20" t="s">
        <v>386</v>
      </c>
      <c r="D314" s="20" t="s">
        <v>4239</v>
      </c>
      <c r="E314" s="118" t="s">
        <v>388</v>
      </c>
      <c r="F314" s="118" t="s">
        <v>5538</v>
      </c>
      <c r="G314" s="118" t="s">
        <v>4610</v>
      </c>
      <c r="H314" s="118" t="s">
        <v>4611</v>
      </c>
      <c r="I314" s="118" t="s">
        <v>5539</v>
      </c>
      <c r="J314" s="118">
        <v>780</v>
      </c>
      <c r="K314" s="118">
        <v>113.44</v>
      </c>
      <c r="L314" s="118">
        <v>9</v>
      </c>
      <c r="M314" s="17" t="s">
        <v>800</v>
      </c>
    </row>
    <row r="315" customHeight="1" spans="1:13">
      <c r="A315" s="118">
        <v>290532</v>
      </c>
      <c r="B315" s="20" t="s">
        <v>5540</v>
      </c>
      <c r="C315" s="20" t="s">
        <v>386</v>
      </c>
      <c r="D315" s="20" t="s">
        <v>4239</v>
      </c>
      <c r="E315" s="118" t="s">
        <v>388</v>
      </c>
      <c r="F315" s="118" t="s">
        <v>5541</v>
      </c>
      <c r="G315" s="118" t="s">
        <v>5542</v>
      </c>
      <c r="H315" s="118" t="s">
        <v>5543</v>
      </c>
      <c r="I315" s="118" t="s">
        <v>5544</v>
      </c>
      <c r="J315" s="118">
        <v>780</v>
      </c>
      <c r="K315" s="118">
        <v>114.14</v>
      </c>
      <c r="L315" s="118">
        <v>10</v>
      </c>
      <c r="M315" s="17" t="s">
        <v>800</v>
      </c>
    </row>
    <row r="316" customHeight="1" spans="1:13">
      <c r="A316" s="118">
        <v>288373</v>
      </c>
      <c r="B316" s="20" t="s">
        <v>5545</v>
      </c>
      <c r="C316" s="20" t="s">
        <v>386</v>
      </c>
      <c r="D316" s="20" t="s">
        <v>4239</v>
      </c>
      <c r="E316" s="118" t="s">
        <v>388</v>
      </c>
      <c r="F316" s="118" t="s">
        <v>5546</v>
      </c>
      <c r="G316" s="118" t="s">
        <v>5547</v>
      </c>
      <c r="H316" s="118" t="s">
        <v>4427</v>
      </c>
      <c r="I316" s="118" t="s">
        <v>5548</v>
      </c>
      <c r="J316" s="118">
        <v>780</v>
      </c>
      <c r="K316" s="118">
        <v>114.79</v>
      </c>
      <c r="L316" s="118">
        <v>11</v>
      </c>
      <c r="M316" s="17" t="s">
        <v>800</v>
      </c>
    </row>
    <row r="317" customHeight="1" spans="1:13">
      <c r="A317" s="118">
        <v>283309</v>
      </c>
      <c r="B317" s="20" t="s">
        <v>5549</v>
      </c>
      <c r="C317" s="20" t="s">
        <v>386</v>
      </c>
      <c r="D317" s="20" t="s">
        <v>4239</v>
      </c>
      <c r="E317" s="118" t="s">
        <v>388</v>
      </c>
      <c r="F317" s="118" t="s">
        <v>5550</v>
      </c>
      <c r="G317" s="118" t="s">
        <v>5551</v>
      </c>
      <c r="H317" s="118" t="s">
        <v>5552</v>
      </c>
      <c r="I317" s="118" t="s">
        <v>5550</v>
      </c>
      <c r="J317" s="118">
        <v>780</v>
      </c>
      <c r="K317" s="118">
        <v>120.31</v>
      </c>
      <c r="L317" s="118">
        <v>12</v>
      </c>
      <c r="M317" s="17" t="s">
        <v>800</v>
      </c>
    </row>
    <row r="318" customHeight="1" spans="1:13">
      <c r="A318" s="118">
        <v>283716</v>
      </c>
      <c r="B318" s="20" t="s">
        <v>5553</v>
      </c>
      <c r="C318" s="20" t="s">
        <v>386</v>
      </c>
      <c r="D318" s="20" t="s">
        <v>4239</v>
      </c>
      <c r="E318" s="118" t="s">
        <v>388</v>
      </c>
      <c r="F318" s="118" t="s">
        <v>5554</v>
      </c>
      <c r="G318" s="118" t="s">
        <v>5555</v>
      </c>
      <c r="H318" s="118" t="s">
        <v>4362</v>
      </c>
      <c r="I318" s="118" t="s">
        <v>5556</v>
      </c>
      <c r="J318" s="118">
        <v>780</v>
      </c>
      <c r="K318" s="118">
        <v>121.7</v>
      </c>
      <c r="L318" s="118">
        <v>13</v>
      </c>
      <c r="M318" s="17" t="s">
        <v>800</v>
      </c>
    </row>
    <row r="319" customHeight="1" spans="1:13">
      <c r="A319" s="118">
        <v>283234</v>
      </c>
      <c r="B319" s="20" t="s">
        <v>5557</v>
      </c>
      <c r="C319" s="20" t="s">
        <v>386</v>
      </c>
      <c r="D319" s="20" t="s">
        <v>4239</v>
      </c>
      <c r="E319" s="118" t="s">
        <v>388</v>
      </c>
      <c r="F319" s="118" t="s">
        <v>5558</v>
      </c>
      <c r="G319" s="118" t="s">
        <v>5559</v>
      </c>
      <c r="H319" s="118" t="s">
        <v>5560</v>
      </c>
      <c r="I319" s="118" t="s">
        <v>5561</v>
      </c>
      <c r="J319" s="118">
        <v>780</v>
      </c>
      <c r="K319" s="118">
        <v>122.93</v>
      </c>
      <c r="L319" s="118">
        <v>14</v>
      </c>
      <c r="M319" s="17" t="s">
        <v>800</v>
      </c>
    </row>
    <row r="320" customHeight="1" spans="1:13">
      <c r="A320" s="118">
        <v>284455</v>
      </c>
      <c r="B320" s="20" t="s">
        <v>5562</v>
      </c>
      <c r="C320" s="20" t="s">
        <v>386</v>
      </c>
      <c r="D320" s="20" t="s">
        <v>4239</v>
      </c>
      <c r="E320" s="118" t="s">
        <v>388</v>
      </c>
      <c r="F320" s="118" t="s">
        <v>5563</v>
      </c>
      <c r="G320" s="118" t="s">
        <v>4269</v>
      </c>
      <c r="H320" s="118" t="s">
        <v>5564</v>
      </c>
      <c r="I320" s="118" t="s">
        <v>5565</v>
      </c>
      <c r="J320" s="118">
        <v>780</v>
      </c>
      <c r="K320" s="118">
        <v>123.5</v>
      </c>
      <c r="L320" s="118">
        <v>15</v>
      </c>
      <c r="M320" s="17" t="s">
        <v>800</v>
      </c>
    </row>
    <row r="321" customHeight="1" spans="1:13">
      <c r="A321" s="118">
        <v>293180</v>
      </c>
      <c r="B321" s="20" t="s">
        <v>5566</v>
      </c>
      <c r="C321" s="20" t="s">
        <v>386</v>
      </c>
      <c r="D321" s="20" t="s">
        <v>4239</v>
      </c>
      <c r="E321" s="118" t="s">
        <v>388</v>
      </c>
      <c r="F321" s="118" t="s">
        <v>5567</v>
      </c>
      <c r="G321" s="118" t="s">
        <v>5567</v>
      </c>
      <c r="H321" s="118" t="s">
        <v>5568</v>
      </c>
      <c r="I321" s="118" t="s">
        <v>5569</v>
      </c>
      <c r="J321" s="118">
        <v>780</v>
      </c>
      <c r="K321" s="118">
        <v>124.67</v>
      </c>
      <c r="L321" s="118">
        <v>16</v>
      </c>
      <c r="M321" s="17" t="s">
        <v>800</v>
      </c>
    </row>
    <row r="322" customHeight="1" spans="1:13">
      <c r="A322" s="118">
        <v>283403</v>
      </c>
      <c r="B322" s="20" t="s">
        <v>5570</v>
      </c>
      <c r="C322" s="20" t="s">
        <v>386</v>
      </c>
      <c r="D322" s="20" t="s">
        <v>4239</v>
      </c>
      <c r="E322" s="118" t="s">
        <v>388</v>
      </c>
      <c r="F322" s="118" t="s">
        <v>5571</v>
      </c>
      <c r="G322" s="118" t="s">
        <v>5572</v>
      </c>
      <c r="H322" s="118" t="s">
        <v>5573</v>
      </c>
      <c r="I322" s="118" t="s">
        <v>5574</v>
      </c>
      <c r="J322" s="118">
        <v>780</v>
      </c>
      <c r="K322" s="118">
        <v>125.21</v>
      </c>
      <c r="L322" s="118">
        <v>17</v>
      </c>
      <c r="M322" s="17" t="s">
        <v>800</v>
      </c>
    </row>
    <row r="323" customHeight="1" spans="1:13">
      <c r="A323" s="118">
        <v>285220</v>
      </c>
      <c r="B323" s="20" t="s">
        <v>5575</v>
      </c>
      <c r="C323" s="20" t="s">
        <v>386</v>
      </c>
      <c r="D323" s="20" t="s">
        <v>4239</v>
      </c>
      <c r="E323" s="118" t="s">
        <v>388</v>
      </c>
      <c r="F323" s="118" t="s">
        <v>5576</v>
      </c>
      <c r="G323" s="118" t="s">
        <v>5577</v>
      </c>
      <c r="H323" s="118" t="s">
        <v>179</v>
      </c>
      <c r="I323" s="118" t="s">
        <v>5576</v>
      </c>
      <c r="J323" s="118">
        <v>780</v>
      </c>
      <c r="K323" s="118">
        <v>128.88</v>
      </c>
      <c r="L323" s="118">
        <v>18</v>
      </c>
      <c r="M323" s="17" t="s">
        <v>800</v>
      </c>
    </row>
    <row r="324" customHeight="1" spans="1:13">
      <c r="A324" s="118">
        <v>288322</v>
      </c>
      <c r="B324" s="20" t="s">
        <v>5578</v>
      </c>
      <c r="C324" s="20" t="s">
        <v>386</v>
      </c>
      <c r="D324" s="20" t="s">
        <v>4239</v>
      </c>
      <c r="E324" s="118" t="s">
        <v>388</v>
      </c>
      <c r="F324" s="118" t="s">
        <v>5579</v>
      </c>
      <c r="G324" s="118" t="s">
        <v>5580</v>
      </c>
      <c r="H324" s="118" t="s">
        <v>4427</v>
      </c>
      <c r="I324" s="118" t="s">
        <v>5581</v>
      </c>
      <c r="J324" s="118">
        <v>780</v>
      </c>
      <c r="K324" s="118">
        <v>129.36</v>
      </c>
      <c r="L324" s="118">
        <v>19</v>
      </c>
      <c r="M324" s="17" t="s">
        <v>800</v>
      </c>
    </row>
    <row r="325" customHeight="1" spans="1:13">
      <c r="A325" s="118">
        <v>283210</v>
      </c>
      <c r="B325" s="20" t="s">
        <v>5582</v>
      </c>
      <c r="C325" s="20" t="s">
        <v>386</v>
      </c>
      <c r="D325" s="20" t="s">
        <v>4239</v>
      </c>
      <c r="E325" s="118" t="s">
        <v>388</v>
      </c>
      <c r="F325" s="118" t="s">
        <v>5583</v>
      </c>
      <c r="G325" s="118" t="s">
        <v>5584</v>
      </c>
      <c r="H325" s="118" t="s">
        <v>5585</v>
      </c>
      <c r="I325" s="118" t="s">
        <v>5586</v>
      </c>
      <c r="J325" s="118">
        <v>780</v>
      </c>
      <c r="K325" s="118">
        <v>133.62</v>
      </c>
      <c r="L325" s="118">
        <v>20</v>
      </c>
      <c r="M325" s="17" t="s">
        <v>800</v>
      </c>
    </row>
    <row r="326" customHeight="1" spans="1:13">
      <c r="A326" s="118">
        <v>292680</v>
      </c>
      <c r="B326" s="20" t="s">
        <v>5587</v>
      </c>
      <c r="C326" s="20" t="s">
        <v>386</v>
      </c>
      <c r="D326" s="20" t="s">
        <v>4239</v>
      </c>
      <c r="E326" s="118" t="s">
        <v>388</v>
      </c>
      <c r="F326" s="118" t="s">
        <v>5588</v>
      </c>
      <c r="G326" s="118" t="s">
        <v>5588</v>
      </c>
      <c r="H326" s="118" t="s">
        <v>5589</v>
      </c>
      <c r="I326" s="118" t="s">
        <v>5590</v>
      </c>
      <c r="J326" s="118">
        <v>780</v>
      </c>
      <c r="K326" s="118">
        <v>139.75</v>
      </c>
      <c r="L326" s="118">
        <v>21</v>
      </c>
      <c r="M326" s="17" t="s">
        <v>800</v>
      </c>
    </row>
    <row r="327" customHeight="1" spans="1:13">
      <c r="A327" s="118">
        <v>289292</v>
      </c>
      <c r="B327" s="20" t="s">
        <v>5591</v>
      </c>
      <c r="C327" s="20" t="s">
        <v>386</v>
      </c>
      <c r="D327" s="20" t="s">
        <v>4239</v>
      </c>
      <c r="E327" s="118" t="s">
        <v>388</v>
      </c>
      <c r="F327" s="118" t="s">
        <v>5592</v>
      </c>
      <c r="G327" s="118" t="s">
        <v>5593</v>
      </c>
      <c r="H327" s="118" t="s">
        <v>4427</v>
      </c>
      <c r="I327" s="118" t="s">
        <v>5594</v>
      </c>
      <c r="J327" s="118">
        <v>780</v>
      </c>
      <c r="K327" s="118">
        <v>143.92</v>
      </c>
      <c r="L327" s="118">
        <v>22</v>
      </c>
      <c r="M327" s="17" t="s">
        <v>800</v>
      </c>
    </row>
    <row r="328" customHeight="1" spans="1:13">
      <c r="A328" s="118">
        <v>284045</v>
      </c>
      <c r="B328" s="20" t="s">
        <v>5595</v>
      </c>
      <c r="C328" s="20" t="s">
        <v>386</v>
      </c>
      <c r="D328" s="20" t="s">
        <v>4239</v>
      </c>
      <c r="E328" s="118" t="s">
        <v>388</v>
      </c>
      <c r="F328" s="118" t="s">
        <v>5596</v>
      </c>
      <c r="G328" s="118" t="s">
        <v>5597</v>
      </c>
      <c r="H328" s="118" t="s">
        <v>5598</v>
      </c>
      <c r="I328" s="118" t="s">
        <v>5599</v>
      </c>
      <c r="J328" s="118">
        <v>780</v>
      </c>
      <c r="K328" s="118">
        <v>152.21</v>
      </c>
      <c r="L328" s="118">
        <v>23</v>
      </c>
      <c r="M328" s="17" t="s">
        <v>800</v>
      </c>
    </row>
    <row r="329" customHeight="1" spans="1:13">
      <c r="A329" s="118">
        <v>292721</v>
      </c>
      <c r="B329" s="20" t="s">
        <v>5600</v>
      </c>
      <c r="C329" s="20" t="s">
        <v>386</v>
      </c>
      <c r="D329" s="20" t="s">
        <v>4239</v>
      </c>
      <c r="E329" s="118" t="s">
        <v>388</v>
      </c>
      <c r="F329" s="118" t="s">
        <v>5601</v>
      </c>
      <c r="G329" s="118" t="s">
        <v>5510</v>
      </c>
      <c r="H329" s="118" t="s">
        <v>5511</v>
      </c>
      <c r="I329" s="118" t="s">
        <v>5602</v>
      </c>
      <c r="J329" s="118">
        <v>780</v>
      </c>
      <c r="K329" s="118">
        <v>106.8</v>
      </c>
      <c r="L329" s="118">
        <v>24</v>
      </c>
      <c r="M329" s="17" t="s">
        <v>426</v>
      </c>
    </row>
    <row r="330" customHeight="1" spans="1:13">
      <c r="A330" s="118">
        <v>284572</v>
      </c>
      <c r="B330" s="20" t="s">
        <v>5603</v>
      </c>
      <c r="C330" s="20" t="s">
        <v>386</v>
      </c>
      <c r="D330" s="20" t="s">
        <v>4239</v>
      </c>
      <c r="E330" s="118" t="s">
        <v>388</v>
      </c>
      <c r="F330" s="118" t="s">
        <v>5604</v>
      </c>
      <c r="G330" s="118" t="s">
        <v>5605</v>
      </c>
      <c r="H330" s="118" t="s">
        <v>5606</v>
      </c>
      <c r="I330" s="118" t="s">
        <v>5604</v>
      </c>
      <c r="J330" s="118">
        <v>780</v>
      </c>
      <c r="K330" s="118">
        <v>137.2</v>
      </c>
      <c r="L330" s="118">
        <v>25</v>
      </c>
      <c r="M330" s="17" t="s">
        <v>426</v>
      </c>
    </row>
    <row r="331" customHeight="1" spans="1:13">
      <c r="A331" s="118">
        <v>285972</v>
      </c>
      <c r="B331" s="20" t="s">
        <v>5607</v>
      </c>
      <c r="C331" s="20" t="s">
        <v>386</v>
      </c>
      <c r="D331" s="20" t="s">
        <v>4239</v>
      </c>
      <c r="E331" s="118" t="s">
        <v>388</v>
      </c>
      <c r="F331" s="118" t="s">
        <v>5608</v>
      </c>
      <c r="G331" s="118" t="s">
        <v>343</v>
      </c>
      <c r="H331" s="118" t="s">
        <v>344</v>
      </c>
      <c r="I331" s="118" t="s">
        <v>5609</v>
      </c>
      <c r="J331" s="118">
        <v>780</v>
      </c>
      <c r="K331" s="118">
        <v>118.56</v>
      </c>
      <c r="L331" s="118">
        <v>26</v>
      </c>
      <c r="M331" s="17" t="s">
        <v>426</v>
      </c>
    </row>
    <row r="332" customHeight="1" spans="1:13">
      <c r="A332" s="118">
        <v>284307</v>
      </c>
      <c r="B332" s="20" t="s">
        <v>5610</v>
      </c>
      <c r="C332" s="20" t="s">
        <v>386</v>
      </c>
      <c r="D332" s="20" t="s">
        <v>4239</v>
      </c>
      <c r="E332" s="118" t="s">
        <v>388</v>
      </c>
      <c r="F332" s="118" t="s">
        <v>5611</v>
      </c>
      <c r="G332" s="118" t="s">
        <v>5612</v>
      </c>
      <c r="H332" s="118" t="s">
        <v>4432</v>
      </c>
      <c r="I332" s="118" t="s">
        <v>5613</v>
      </c>
      <c r="J332" s="118">
        <v>780</v>
      </c>
      <c r="K332" s="118">
        <v>129.74</v>
      </c>
      <c r="L332" s="118">
        <v>27</v>
      </c>
      <c r="M332" s="17" t="s">
        <v>426</v>
      </c>
    </row>
    <row r="333" customHeight="1" spans="1:13">
      <c r="A333" s="118">
        <v>290492</v>
      </c>
      <c r="B333" s="20" t="s">
        <v>5614</v>
      </c>
      <c r="C333" s="20" t="s">
        <v>386</v>
      </c>
      <c r="D333" s="20" t="s">
        <v>4239</v>
      </c>
      <c r="E333" s="118" t="s">
        <v>388</v>
      </c>
      <c r="F333" s="118" t="s">
        <v>5615</v>
      </c>
      <c r="G333" s="118" t="s">
        <v>5616</v>
      </c>
      <c r="H333" s="118" t="s">
        <v>5543</v>
      </c>
      <c r="I333" s="118" t="s">
        <v>5617</v>
      </c>
      <c r="J333" s="118">
        <v>780</v>
      </c>
      <c r="K333" s="118">
        <v>144.36</v>
      </c>
      <c r="L333" s="118">
        <v>28</v>
      </c>
      <c r="M333" s="17" t="s">
        <v>426</v>
      </c>
    </row>
    <row r="334" customHeight="1" spans="1:13">
      <c r="A334" s="118">
        <v>284201</v>
      </c>
      <c r="B334" s="20" t="s">
        <v>5618</v>
      </c>
      <c r="C334" s="20" t="s">
        <v>386</v>
      </c>
      <c r="D334" s="20" t="s">
        <v>4239</v>
      </c>
      <c r="E334" s="118" t="s">
        <v>388</v>
      </c>
      <c r="F334" s="118" t="s">
        <v>5619</v>
      </c>
      <c r="G334" s="118" t="s">
        <v>5620</v>
      </c>
      <c r="H334" s="118" t="s">
        <v>5621</v>
      </c>
      <c r="I334" s="118" t="s">
        <v>5622</v>
      </c>
      <c r="J334" s="118">
        <v>780</v>
      </c>
      <c r="K334" s="118">
        <v>157.03</v>
      </c>
      <c r="L334" s="118">
        <v>29</v>
      </c>
      <c r="M334" s="17" t="s">
        <v>426</v>
      </c>
    </row>
    <row r="335" customHeight="1" spans="1:13">
      <c r="A335" s="118">
        <v>283570</v>
      </c>
      <c r="B335" s="20" t="s">
        <v>5623</v>
      </c>
      <c r="C335" s="20" t="s">
        <v>386</v>
      </c>
      <c r="D335" s="20" t="s">
        <v>4239</v>
      </c>
      <c r="E335" s="118" t="s">
        <v>388</v>
      </c>
      <c r="F335" s="118" t="s">
        <v>5624</v>
      </c>
      <c r="G335" s="118" t="s">
        <v>4615</v>
      </c>
      <c r="H335" s="118" t="s">
        <v>4616</v>
      </c>
      <c r="I335" s="118" t="s">
        <v>5625</v>
      </c>
      <c r="J335" s="118">
        <v>780</v>
      </c>
      <c r="K335" s="118">
        <v>166.12</v>
      </c>
      <c r="L335" s="118">
        <v>30</v>
      </c>
      <c r="M335" s="17" t="s">
        <v>426</v>
      </c>
    </row>
    <row r="336" customHeight="1" spans="1:13">
      <c r="A336" s="118">
        <v>285044</v>
      </c>
      <c r="B336" s="20" t="s">
        <v>5626</v>
      </c>
      <c r="C336" s="20" t="s">
        <v>386</v>
      </c>
      <c r="D336" s="20" t="s">
        <v>4239</v>
      </c>
      <c r="E336" s="118" t="s">
        <v>388</v>
      </c>
      <c r="F336" s="118" t="s">
        <v>5627</v>
      </c>
      <c r="G336" s="118" t="s">
        <v>4404</v>
      </c>
      <c r="H336" s="118" t="s">
        <v>5628</v>
      </c>
      <c r="I336" s="118" t="s">
        <v>5629</v>
      </c>
      <c r="J336" s="118">
        <v>780</v>
      </c>
      <c r="K336" s="118">
        <v>173.54</v>
      </c>
      <c r="L336" s="118">
        <v>31</v>
      </c>
      <c r="M336" s="17" t="s">
        <v>426</v>
      </c>
    </row>
    <row r="337" customHeight="1" spans="1:13">
      <c r="A337" s="118">
        <v>283390</v>
      </c>
      <c r="B337" s="20" t="s">
        <v>5630</v>
      </c>
      <c r="C337" s="20" t="s">
        <v>386</v>
      </c>
      <c r="D337" s="20" t="s">
        <v>4239</v>
      </c>
      <c r="E337" s="118" t="s">
        <v>388</v>
      </c>
      <c r="F337" s="118" t="s">
        <v>5631</v>
      </c>
      <c r="G337" s="118" t="s">
        <v>5523</v>
      </c>
      <c r="H337" s="118" t="s">
        <v>5632</v>
      </c>
      <c r="I337" s="118" t="s">
        <v>5633</v>
      </c>
      <c r="J337" s="118">
        <v>780</v>
      </c>
      <c r="K337" s="118">
        <v>120.48</v>
      </c>
      <c r="L337" s="118">
        <v>32</v>
      </c>
      <c r="M337" s="17" t="s">
        <v>426</v>
      </c>
    </row>
    <row r="338" customHeight="1" spans="1:13">
      <c r="A338" s="118">
        <v>266533</v>
      </c>
      <c r="B338" s="20" t="s">
        <v>5634</v>
      </c>
      <c r="C338" s="20" t="s">
        <v>386</v>
      </c>
      <c r="D338" s="20" t="s">
        <v>4239</v>
      </c>
      <c r="E338" s="118" t="s">
        <v>388</v>
      </c>
      <c r="F338" s="118" t="s">
        <v>5635</v>
      </c>
      <c r="G338" s="118" t="s">
        <v>4307</v>
      </c>
      <c r="H338" s="118" t="s">
        <v>5636</v>
      </c>
      <c r="I338" s="118" t="s">
        <v>5637</v>
      </c>
      <c r="J338" s="118">
        <v>780</v>
      </c>
      <c r="K338" s="118">
        <v>126.62</v>
      </c>
      <c r="L338" s="118">
        <v>33</v>
      </c>
      <c r="M338" s="17" t="s">
        <v>426</v>
      </c>
    </row>
    <row r="339" customHeight="1" spans="1:13">
      <c r="A339" s="118">
        <v>285146</v>
      </c>
      <c r="B339" s="20" t="s">
        <v>5638</v>
      </c>
      <c r="C339" s="20" t="s">
        <v>386</v>
      </c>
      <c r="D339" s="20" t="s">
        <v>4239</v>
      </c>
      <c r="E339" s="118" t="s">
        <v>388</v>
      </c>
      <c r="F339" s="118" t="s">
        <v>5639</v>
      </c>
      <c r="G339" s="118" t="s">
        <v>5640</v>
      </c>
      <c r="H339" s="118" t="s">
        <v>5641</v>
      </c>
      <c r="I339" s="118" t="s">
        <v>5642</v>
      </c>
      <c r="J339" s="118">
        <v>780</v>
      </c>
      <c r="K339" s="118">
        <v>166.7</v>
      </c>
      <c r="L339" s="118">
        <v>34</v>
      </c>
      <c r="M339" s="17" t="s">
        <v>426</v>
      </c>
    </row>
    <row r="340" customHeight="1" spans="1:13">
      <c r="A340" s="118">
        <v>284080</v>
      </c>
      <c r="B340" s="20" t="s">
        <v>5643</v>
      </c>
      <c r="C340" s="20" t="s">
        <v>386</v>
      </c>
      <c r="D340" s="20" t="s">
        <v>4239</v>
      </c>
      <c r="E340" s="118" t="s">
        <v>388</v>
      </c>
      <c r="F340" s="118" t="s">
        <v>5644</v>
      </c>
      <c r="G340" s="118" t="s">
        <v>5597</v>
      </c>
      <c r="H340" s="118" t="s">
        <v>5598</v>
      </c>
      <c r="I340" s="118" t="s">
        <v>5645</v>
      </c>
      <c r="J340" s="118">
        <v>780</v>
      </c>
      <c r="K340" s="118">
        <v>140.78</v>
      </c>
      <c r="L340" s="118">
        <v>35</v>
      </c>
      <c r="M340" s="17" t="s">
        <v>426</v>
      </c>
    </row>
    <row r="341" customHeight="1" spans="1:13">
      <c r="A341" s="118">
        <v>260942</v>
      </c>
      <c r="B341" s="20" t="s">
        <v>5646</v>
      </c>
      <c r="C341" s="20" t="s">
        <v>386</v>
      </c>
      <c r="D341" s="20" t="s">
        <v>4239</v>
      </c>
      <c r="E341" s="118" t="s">
        <v>388</v>
      </c>
      <c r="F341" s="118" t="s">
        <v>5647</v>
      </c>
      <c r="G341" s="118" t="s">
        <v>4981</v>
      </c>
      <c r="H341" s="118" t="s">
        <v>5648</v>
      </c>
      <c r="I341" s="118" t="s">
        <v>5649</v>
      </c>
      <c r="J341" s="118">
        <v>780</v>
      </c>
      <c r="K341" s="118">
        <v>89.34</v>
      </c>
      <c r="L341" s="118">
        <v>36</v>
      </c>
      <c r="M341" s="17" t="s">
        <v>426</v>
      </c>
    </row>
    <row r="342" customHeight="1" spans="1:13">
      <c r="A342" s="118">
        <v>285593</v>
      </c>
      <c r="B342" s="20" t="s">
        <v>5650</v>
      </c>
      <c r="C342" s="20" t="s">
        <v>386</v>
      </c>
      <c r="D342" s="20" t="s">
        <v>4239</v>
      </c>
      <c r="E342" s="118" t="s">
        <v>388</v>
      </c>
      <c r="F342" s="118" t="s">
        <v>5651</v>
      </c>
      <c r="G342" s="118" t="s">
        <v>5652</v>
      </c>
      <c r="H342" s="118" t="s">
        <v>5653</v>
      </c>
      <c r="I342" s="118" t="s">
        <v>5654</v>
      </c>
      <c r="J342" s="118">
        <v>780</v>
      </c>
      <c r="K342" s="118">
        <v>93.03</v>
      </c>
      <c r="L342" s="118">
        <v>37</v>
      </c>
      <c r="M342" s="17" t="s">
        <v>426</v>
      </c>
    </row>
    <row r="343" customHeight="1" spans="1:13">
      <c r="A343" s="118">
        <v>283263</v>
      </c>
      <c r="B343" s="20" t="s">
        <v>5655</v>
      </c>
      <c r="C343" s="20" t="s">
        <v>386</v>
      </c>
      <c r="D343" s="20" t="s">
        <v>4239</v>
      </c>
      <c r="E343" s="118" t="s">
        <v>388</v>
      </c>
      <c r="F343" s="118" t="s">
        <v>5656</v>
      </c>
      <c r="G343" s="118" t="s">
        <v>5657</v>
      </c>
      <c r="H343" s="118" t="s">
        <v>5658</v>
      </c>
      <c r="I343" s="118" t="s">
        <v>5659</v>
      </c>
      <c r="J343" s="118">
        <v>780</v>
      </c>
      <c r="K343" s="118">
        <v>96.77</v>
      </c>
      <c r="L343" s="118">
        <v>38</v>
      </c>
      <c r="M343" s="17" t="s">
        <v>426</v>
      </c>
    </row>
    <row r="344" customHeight="1" spans="1:13">
      <c r="A344" s="118">
        <v>285982</v>
      </c>
      <c r="B344" s="20" t="s">
        <v>5660</v>
      </c>
      <c r="C344" s="20" t="s">
        <v>386</v>
      </c>
      <c r="D344" s="20" t="s">
        <v>4239</v>
      </c>
      <c r="E344" s="118" t="s">
        <v>388</v>
      </c>
      <c r="F344" s="118" t="s">
        <v>5661</v>
      </c>
      <c r="G344" s="118" t="s">
        <v>343</v>
      </c>
      <c r="H344" s="118" t="s">
        <v>5662</v>
      </c>
      <c r="I344" s="118" t="s">
        <v>5663</v>
      </c>
      <c r="J344" s="118">
        <v>780</v>
      </c>
      <c r="K344" s="118">
        <v>109.87</v>
      </c>
      <c r="L344" s="118">
        <v>39</v>
      </c>
      <c r="M344" s="17" t="s">
        <v>426</v>
      </c>
    </row>
    <row r="345" customHeight="1" spans="1:13">
      <c r="A345" s="118">
        <v>283288</v>
      </c>
      <c r="B345" s="20" t="s">
        <v>5664</v>
      </c>
      <c r="C345" s="20" t="s">
        <v>386</v>
      </c>
      <c r="D345" s="20" t="s">
        <v>4239</v>
      </c>
      <c r="E345" s="118" t="s">
        <v>388</v>
      </c>
      <c r="F345" s="118" t="s">
        <v>5665</v>
      </c>
      <c r="G345" s="118" t="s">
        <v>5665</v>
      </c>
      <c r="H345" s="118" t="s">
        <v>5666</v>
      </c>
      <c r="I345" s="118" t="s">
        <v>5667</v>
      </c>
      <c r="J345" s="118">
        <v>780</v>
      </c>
      <c r="K345" s="118">
        <v>111.9</v>
      </c>
      <c r="L345" s="118">
        <v>40</v>
      </c>
      <c r="M345" s="17" t="s">
        <v>426</v>
      </c>
    </row>
    <row r="346" customHeight="1" spans="1:13">
      <c r="A346" s="118">
        <v>285979</v>
      </c>
      <c r="B346" s="20" t="s">
        <v>5668</v>
      </c>
      <c r="C346" s="20" t="s">
        <v>386</v>
      </c>
      <c r="D346" s="20" t="s">
        <v>4239</v>
      </c>
      <c r="E346" s="118" t="s">
        <v>388</v>
      </c>
      <c r="F346" s="118" t="s">
        <v>5669</v>
      </c>
      <c r="G346" s="118" t="s">
        <v>343</v>
      </c>
      <c r="H346" s="118" t="s">
        <v>5670</v>
      </c>
      <c r="I346" s="118" t="s">
        <v>5671</v>
      </c>
      <c r="J346" s="118">
        <v>780</v>
      </c>
      <c r="K346" s="118">
        <v>119.55</v>
      </c>
      <c r="L346" s="118">
        <v>41</v>
      </c>
      <c r="M346" s="17" t="s">
        <v>426</v>
      </c>
    </row>
    <row r="347" customHeight="1" spans="1:13">
      <c r="A347" s="118">
        <v>284352</v>
      </c>
      <c r="B347" s="20" t="s">
        <v>5672</v>
      </c>
      <c r="C347" s="20" t="s">
        <v>386</v>
      </c>
      <c r="D347" s="20" t="s">
        <v>4239</v>
      </c>
      <c r="E347" s="118" t="s">
        <v>388</v>
      </c>
      <c r="F347" s="118" t="s">
        <v>5673</v>
      </c>
      <c r="G347" s="118" t="s">
        <v>5674</v>
      </c>
      <c r="H347" s="118" t="s">
        <v>5675</v>
      </c>
      <c r="I347" s="118" t="s">
        <v>5676</v>
      </c>
      <c r="J347" s="118">
        <v>780</v>
      </c>
      <c r="K347" s="118">
        <v>132.7</v>
      </c>
      <c r="L347" s="118">
        <v>42</v>
      </c>
      <c r="M347" s="17" t="s">
        <v>426</v>
      </c>
    </row>
    <row r="348" customHeight="1" spans="1:13">
      <c r="A348" s="118">
        <v>283297</v>
      </c>
      <c r="B348" s="20" t="s">
        <v>5677</v>
      </c>
      <c r="C348" s="20" t="s">
        <v>386</v>
      </c>
      <c r="D348" s="20" t="s">
        <v>4239</v>
      </c>
      <c r="E348" s="118" t="s">
        <v>388</v>
      </c>
      <c r="F348" s="118" t="s">
        <v>5678</v>
      </c>
      <c r="G348" s="118" t="s">
        <v>5679</v>
      </c>
      <c r="H348" s="118" t="s">
        <v>5680</v>
      </c>
      <c r="I348" s="118" t="s">
        <v>5678</v>
      </c>
      <c r="J348" s="118">
        <v>780</v>
      </c>
      <c r="K348" s="118">
        <v>135</v>
      </c>
      <c r="L348" s="118">
        <v>43</v>
      </c>
      <c r="M348" s="17" t="s">
        <v>426</v>
      </c>
    </row>
    <row r="349" customHeight="1" spans="1:13">
      <c r="A349" s="118">
        <v>283318</v>
      </c>
      <c r="B349" s="20" t="s">
        <v>5681</v>
      </c>
      <c r="C349" s="20" t="s">
        <v>386</v>
      </c>
      <c r="D349" s="20" t="s">
        <v>4239</v>
      </c>
      <c r="E349" s="118" t="s">
        <v>388</v>
      </c>
      <c r="F349" s="118" t="s">
        <v>5682</v>
      </c>
      <c r="G349" s="118" t="s">
        <v>5551</v>
      </c>
      <c r="H349" s="118" t="s">
        <v>5683</v>
      </c>
      <c r="I349" s="118" t="s">
        <v>5682</v>
      </c>
      <c r="J349" s="118">
        <v>780</v>
      </c>
      <c r="K349" s="118">
        <v>140.8</v>
      </c>
      <c r="L349" s="118">
        <v>44</v>
      </c>
      <c r="M349" s="17" t="s">
        <v>426</v>
      </c>
    </row>
    <row r="350" customHeight="1" spans="1:13">
      <c r="A350" s="118">
        <v>284893</v>
      </c>
      <c r="B350" s="20" t="s">
        <v>5684</v>
      </c>
      <c r="C350" s="20" t="s">
        <v>386</v>
      </c>
      <c r="D350" s="20" t="s">
        <v>4239</v>
      </c>
      <c r="E350" s="118" t="s">
        <v>388</v>
      </c>
      <c r="F350" s="118" t="s">
        <v>5685</v>
      </c>
      <c r="G350" s="118" t="s">
        <v>4269</v>
      </c>
      <c r="H350" s="118" t="s">
        <v>5686</v>
      </c>
      <c r="I350" s="118" t="s">
        <v>5687</v>
      </c>
      <c r="J350" s="118">
        <v>780</v>
      </c>
      <c r="K350" s="118">
        <v>141.4</v>
      </c>
      <c r="L350" s="118">
        <v>45</v>
      </c>
      <c r="M350" s="17" t="s">
        <v>426</v>
      </c>
    </row>
    <row r="351" customHeight="1" spans="1:13">
      <c r="A351" s="118">
        <v>284539</v>
      </c>
      <c r="B351" s="20" t="s">
        <v>5688</v>
      </c>
      <c r="C351" s="20" t="s">
        <v>386</v>
      </c>
      <c r="D351" s="20" t="s">
        <v>4239</v>
      </c>
      <c r="E351" s="118" t="s">
        <v>388</v>
      </c>
      <c r="F351" s="118" t="s">
        <v>5689</v>
      </c>
      <c r="G351" s="118" t="s">
        <v>4289</v>
      </c>
      <c r="H351" s="118" t="s">
        <v>4290</v>
      </c>
      <c r="I351" s="118" t="s">
        <v>5690</v>
      </c>
      <c r="J351" s="118">
        <v>780</v>
      </c>
      <c r="K351" s="118">
        <v>150.26</v>
      </c>
      <c r="L351" s="118">
        <v>46</v>
      </c>
      <c r="M351" s="17" t="s">
        <v>426</v>
      </c>
    </row>
    <row r="352" customHeight="1" spans="1:13">
      <c r="A352" s="118">
        <v>285937</v>
      </c>
      <c r="B352" s="20" t="s">
        <v>5691</v>
      </c>
      <c r="C352" s="20" t="s">
        <v>386</v>
      </c>
      <c r="D352" s="20" t="s">
        <v>4239</v>
      </c>
      <c r="E352" s="118" t="s">
        <v>388</v>
      </c>
      <c r="F352" s="118" t="s">
        <v>5692</v>
      </c>
      <c r="G352" s="118" t="s">
        <v>5693</v>
      </c>
      <c r="H352" s="118" t="s">
        <v>5694</v>
      </c>
      <c r="I352" s="118" t="s">
        <v>5695</v>
      </c>
      <c r="J352" s="118">
        <v>780</v>
      </c>
      <c r="K352" s="118">
        <v>133</v>
      </c>
      <c r="L352" s="118">
        <v>47</v>
      </c>
      <c r="M352" s="17" t="s">
        <v>426</v>
      </c>
    </row>
    <row r="353" customHeight="1" spans="1:13">
      <c r="A353" s="118">
        <v>266570</v>
      </c>
      <c r="B353" s="20" t="s">
        <v>5696</v>
      </c>
      <c r="C353" s="20" t="s">
        <v>386</v>
      </c>
      <c r="D353" s="20" t="s">
        <v>4239</v>
      </c>
      <c r="E353" s="118" t="s">
        <v>388</v>
      </c>
      <c r="F353" s="118" t="s">
        <v>5697</v>
      </c>
      <c r="G353" s="118" t="s">
        <v>4307</v>
      </c>
      <c r="H353" s="118" t="s">
        <v>5698</v>
      </c>
      <c r="I353" s="118" t="s">
        <v>5699</v>
      </c>
      <c r="J353" s="118">
        <v>780</v>
      </c>
      <c r="K353" s="118">
        <v>136.68</v>
      </c>
      <c r="L353" s="118">
        <v>48</v>
      </c>
      <c r="M353" s="17" t="s">
        <v>426</v>
      </c>
    </row>
    <row r="354" customHeight="1" spans="1:13">
      <c r="A354" s="118">
        <v>284699</v>
      </c>
      <c r="B354" s="20" t="s">
        <v>5700</v>
      </c>
      <c r="C354" s="20" t="s">
        <v>386</v>
      </c>
      <c r="D354" s="20" t="s">
        <v>4239</v>
      </c>
      <c r="E354" s="118" t="s">
        <v>388</v>
      </c>
      <c r="F354" s="118" t="s">
        <v>5701</v>
      </c>
      <c r="G354" s="118" t="s">
        <v>5702</v>
      </c>
      <c r="H354" s="118" t="s">
        <v>5703</v>
      </c>
      <c r="I354" s="118" t="s">
        <v>5704</v>
      </c>
      <c r="J354" s="118">
        <v>780</v>
      </c>
      <c r="K354" s="118">
        <v>182.36</v>
      </c>
      <c r="L354" s="118">
        <v>49</v>
      </c>
      <c r="M354" s="17" t="s">
        <v>426</v>
      </c>
    </row>
    <row r="355" customHeight="1" spans="1:13">
      <c r="A355" s="118">
        <v>285551</v>
      </c>
      <c r="B355" s="20" t="s">
        <v>5705</v>
      </c>
      <c r="C355" s="20" t="s">
        <v>386</v>
      </c>
      <c r="D355" s="20" t="s">
        <v>4239</v>
      </c>
      <c r="E355" s="118" t="s">
        <v>388</v>
      </c>
      <c r="F355" s="118" t="s">
        <v>5706</v>
      </c>
      <c r="G355" s="118" t="s">
        <v>5707</v>
      </c>
      <c r="H355" s="118" t="s">
        <v>5064</v>
      </c>
      <c r="I355" s="118" t="s">
        <v>5708</v>
      </c>
      <c r="J355" s="118">
        <v>780</v>
      </c>
      <c r="K355" s="118">
        <v>187.93</v>
      </c>
      <c r="L355" s="118">
        <v>50</v>
      </c>
      <c r="M355" s="17" t="s">
        <v>426</v>
      </c>
    </row>
    <row r="356" customHeight="1" spans="1:13">
      <c r="A356" s="118">
        <v>286137</v>
      </c>
      <c r="B356" s="20" t="s">
        <v>5709</v>
      </c>
      <c r="C356" s="20" t="s">
        <v>386</v>
      </c>
      <c r="D356" s="20" t="s">
        <v>4239</v>
      </c>
      <c r="E356" s="118" t="s">
        <v>388</v>
      </c>
      <c r="F356" s="118" t="s">
        <v>5710</v>
      </c>
      <c r="G356" s="118" t="s">
        <v>5711</v>
      </c>
      <c r="H356" s="118" t="s">
        <v>5712</v>
      </c>
      <c r="I356" s="118" t="s">
        <v>5713</v>
      </c>
      <c r="J356" s="118">
        <v>780</v>
      </c>
      <c r="K356" s="118">
        <v>117.21</v>
      </c>
      <c r="L356" s="118">
        <v>51</v>
      </c>
      <c r="M356" s="17" t="s">
        <v>426</v>
      </c>
    </row>
    <row r="357" customHeight="1" spans="1:13">
      <c r="A357" s="118">
        <v>283307</v>
      </c>
      <c r="B357" s="20" t="s">
        <v>5714</v>
      </c>
      <c r="C357" s="20" t="s">
        <v>386</v>
      </c>
      <c r="D357" s="20" t="s">
        <v>4239</v>
      </c>
      <c r="E357" s="118" t="s">
        <v>388</v>
      </c>
      <c r="F357" s="118" t="s">
        <v>5715</v>
      </c>
      <c r="G357" s="118" t="s">
        <v>5716</v>
      </c>
      <c r="H357" s="118" t="s">
        <v>5064</v>
      </c>
      <c r="I357" s="118" t="s">
        <v>5715</v>
      </c>
      <c r="J357" s="118">
        <v>780</v>
      </c>
      <c r="K357" s="118">
        <v>151.14</v>
      </c>
      <c r="L357" s="118">
        <v>52</v>
      </c>
      <c r="M357" s="17" t="s">
        <v>426</v>
      </c>
    </row>
    <row r="358" customHeight="1" spans="1:13">
      <c r="A358" s="118">
        <v>284404</v>
      </c>
      <c r="B358" s="20" t="s">
        <v>5717</v>
      </c>
      <c r="C358" s="20" t="s">
        <v>386</v>
      </c>
      <c r="D358" s="20" t="s">
        <v>4239</v>
      </c>
      <c r="E358" s="118" t="s">
        <v>388</v>
      </c>
      <c r="F358" s="118" t="s">
        <v>5718</v>
      </c>
      <c r="G358" s="118" t="s">
        <v>5719</v>
      </c>
      <c r="H358" s="118" t="s">
        <v>5675</v>
      </c>
      <c r="I358" s="118" t="s">
        <v>5720</v>
      </c>
      <c r="J358" s="118">
        <v>780</v>
      </c>
      <c r="K358" s="118">
        <v>180.04</v>
      </c>
      <c r="L358" s="118">
        <v>53</v>
      </c>
      <c r="M358" s="17" t="s">
        <v>426</v>
      </c>
    </row>
    <row r="359" customHeight="1" spans="1:13">
      <c r="A359" s="118">
        <v>281795</v>
      </c>
      <c r="B359" s="20" t="s">
        <v>5721</v>
      </c>
      <c r="C359" s="20" t="s">
        <v>386</v>
      </c>
      <c r="D359" s="20" t="s">
        <v>4239</v>
      </c>
      <c r="E359" s="118" t="s">
        <v>388</v>
      </c>
      <c r="F359" s="118" t="s">
        <v>5722</v>
      </c>
      <c r="G359" s="118" t="s">
        <v>4458</v>
      </c>
      <c r="H359" s="118" t="s">
        <v>4427</v>
      </c>
      <c r="I359" s="118" t="s">
        <v>5723</v>
      </c>
      <c r="J359" s="118">
        <v>780</v>
      </c>
      <c r="K359" s="118">
        <v>134.83</v>
      </c>
      <c r="L359" s="118">
        <v>54</v>
      </c>
      <c r="M359" s="17" t="s">
        <v>426</v>
      </c>
    </row>
    <row r="360" customHeight="1" spans="1:13">
      <c r="A360" s="118">
        <v>284968</v>
      </c>
      <c r="B360" s="20" t="s">
        <v>5724</v>
      </c>
      <c r="C360" s="20" t="s">
        <v>386</v>
      </c>
      <c r="D360" s="20" t="s">
        <v>4239</v>
      </c>
      <c r="E360" s="118" t="s">
        <v>388</v>
      </c>
      <c r="F360" s="118" t="s">
        <v>5725</v>
      </c>
      <c r="G360" s="118" t="s">
        <v>5726</v>
      </c>
      <c r="H360" s="118" t="s">
        <v>5727</v>
      </c>
      <c r="I360" s="118" t="s">
        <v>5728</v>
      </c>
      <c r="J360" s="118">
        <v>780</v>
      </c>
      <c r="K360" s="118">
        <v>149.11</v>
      </c>
      <c r="L360" s="118">
        <v>55</v>
      </c>
      <c r="M360" s="17" t="s">
        <v>426</v>
      </c>
    </row>
    <row r="361" customHeight="1" spans="1:13">
      <c r="A361" s="118">
        <v>285432</v>
      </c>
      <c r="B361" s="20" t="s">
        <v>5729</v>
      </c>
      <c r="C361" s="20" t="s">
        <v>386</v>
      </c>
      <c r="D361" s="20" t="s">
        <v>4239</v>
      </c>
      <c r="E361" s="118" t="s">
        <v>388</v>
      </c>
      <c r="F361" s="118" t="s">
        <v>5730</v>
      </c>
      <c r="G361" s="118" t="s">
        <v>5731</v>
      </c>
      <c r="H361" s="118" t="s">
        <v>5732</v>
      </c>
      <c r="I361" s="118" t="s">
        <v>5733</v>
      </c>
      <c r="J361" s="118">
        <v>780</v>
      </c>
      <c r="K361" s="118">
        <v>169.99</v>
      </c>
      <c r="L361" s="118">
        <v>56</v>
      </c>
      <c r="M361" s="17" t="s">
        <v>426</v>
      </c>
    </row>
    <row r="362" customHeight="1" spans="1:13">
      <c r="A362" s="118">
        <v>284247</v>
      </c>
      <c r="B362" s="20" t="s">
        <v>5734</v>
      </c>
      <c r="C362" s="20" t="s">
        <v>386</v>
      </c>
      <c r="D362" s="20" t="s">
        <v>4239</v>
      </c>
      <c r="E362" s="118" t="s">
        <v>388</v>
      </c>
      <c r="F362" s="118" t="s">
        <v>5735</v>
      </c>
      <c r="G362" s="118" t="s">
        <v>5736</v>
      </c>
      <c r="H362" s="118" t="s">
        <v>5737</v>
      </c>
      <c r="I362" s="118" t="s">
        <v>5738</v>
      </c>
      <c r="J362" s="118">
        <v>780</v>
      </c>
      <c r="K362" s="118">
        <v>107.84</v>
      </c>
      <c r="L362" s="118">
        <v>57</v>
      </c>
      <c r="M362" s="17" t="s">
        <v>426</v>
      </c>
    </row>
    <row r="363" customHeight="1" spans="1:13">
      <c r="A363" s="118">
        <v>284091</v>
      </c>
      <c r="B363" s="20" t="s">
        <v>5739</v>
      </c>
      <c r="C363" s="20" t="s">
        <v>386</v>
      </c>
      <c r="D363" s="20" t="s">
        <v>4239</v>
      </c>
      <c r="E363" s="118" t="s">
        <v>388</v>
      </c>
      <c r="F363" s="118" t="s">
        <v>5740</v>
      </c>
      <c r="G363" s="118" t="s">
        <v>5597</v>
      </c>
      <c r="H363" s="118" t="s">
        <v>5598</v>
      </c>
      <c r="I363" s="118" t="s">
        <v>5740</v>
      </c>
      <c r="J363" s="118">
        <v>780</v>
      </c>
      <c r="K363" s="118">
        <v>197.85</v>
      </c>
      <c r="L363" s="118">
        <v>58</v>
      </c>
      <c r="M363" s="17" t="s">
        <v>426</v>
      </c>
    </row>
    <row r="364" customHeight="1" spans="1:13">
      <c r="A364" s="118">
        <v>283707</v>
      </c>
      <c r="B364" s="20" t="s">
        <v>5741</v>
      </c>
      <c r="C364" s="20" t="s">
        <v>386</v>
      </c>
      <c r="D364" s="20" t="s">
        <v>4239</v>
      </c>
      <c r="E364" s="118" t="s">
        <v>388</v>
      </c>
      <c r="F364" s="118" t="s">
        <v>5742</v>
      </c>
      <c r="G364" s="118" t="s">
        <v>5743</v>
      </c>
      <c r="H364" s="118" t="s">
        <v>4362</v>
      </c>
      <c r="I364" s="118" t="s">
        <v>5744</v>
      </c>
      <c r="J364" s="118">
        <v>780</v>
      </c>
      <c r="K364" s="118">
        <v>99.39</v>
      </c>
      <c r="L364" s="118">
        <v>59</v>
      </c>
      <c r="M364" s="17" t="s">
        <v>426</v>
      </c>
    </row>
    <row r="365" customHeight="1" spans="1:13">
      <c r="A365" s="118">
        <v>283703</v>
      </c>
      <c r="B365" s="20" t="s">
        <v>5745</v>
      </c>
      <c r="C365" s="20" t="s">
        <v>386</v>
      </c>
      <c r="D365" s="20" t="s">
        <v>4239</v>
      </c>
      <c r="E365" s="118" t="s">
        <v>388</v>
      </c>
      <c r="F365" s="118" t="s">
        <v>5746</v>
      </c>
      <c r="G365" s="118" t="s">
        <v>5747</v>
      </c>
      <c r="H365" s="118" t="s">
        <v>5748</v>
      </c>
      <c r="I365" s="118" t="s">
        <v>5749</v>
      </c>
      <c r="J365" s="118">
        <v>780</v>
      </c>
      <c r="K365" s="118">
        <v>122.43</v>
      </c>
      <c r="L365" s="118">
        <v>60</v>
      </c>
      <c r="M365" s="17" t="s">
        <v>426</v>
      </c>
    </row>
    <row r="366" customHeight="1" spans="1:13">
      <c r="A366" s="118">
        <v>283434</v>
      </c>
      <c r="B366" s="20" t="s">
        <v>5750</v>
      </c>
      <c r="C366" s="20" t="s">
        <v>386</v>
      </c>
      <c r="D366" s="20" t="s">
        <v>4239</v>
      </c>
      <c r="E366" s="118" t="s">
        <v>388</v>
      </c>
      <c r="F366" s="118" t="s">
        <v>5751</v>
      </c>
      <c r="G366" s="118" t="s">
        <v>371</v>
      </c>
      <c r="H366" s="118" t="s">
        <v>5428</v>
      </c>
      <c r="I366" s="118" t="s">
        <v>5752</v>
      </c>
      <c r="J366" s="118">
        <v>780</v>
      </c>
      <c r="K366" s="118">
        <v>87.45</v>
      </c>
      <c r="L366" s="118">
        <v>61</v>
      </c>
      <c r="M366" s="17" t="s">
        <v>426</v>
      </c>
    </row>
    <row r="367" customHeight="1" spans="1:13">
      <c r="A367" s="118">
        <v>284029</v>
      </c>
      <c r="B367" s="20" t="s">
        <v>5753</v>
      </c>
      <c r="C367" s="20" t="s">
        <v>386</v>
      </c>
      <c r="D367" s="20" t="s">
        <v>4239</v>
      </c>
      <c r="E367" s="118" t="s">
        <v>388</v>
      </c>
      <c r="F367" s="118" t="s">
        <v>5754</v>
      </c>
      <c r="G367" s="118" t="s">
        <v>4891</v>
      </c>
      <c r="H367" s="118" t="s">
        <v>5598</v>
      </c>
      <c r="I367" s="118" t="s">
        <v>5755</v>
      </c>
      <c r="J367" s="118">
        <v>780</v>
      </c>
      <c r="K367" s="118">
        <v>195.39</v>
      </c>
      <c r="L367" s="118">
        <v>62</v>
      </c>
      <c r="M367" s="17" t="s">
        <v>426</v>
      </c>
    </row>
    <row r="368" customHeight="1" spans="1:13">
      <c r="A368" s="118">
        <v>283213</v>
      </c>
      <c r="B368" s="20" t="s">
        <v>5756</v>
      </c>
      <c r="C368" s="20" t="s">
        <v>386</v>
      </c>
      <c r="D368" s="20" t="s">
        <v>4239</v>
      </c>
      <c r="E368" s="118" t="s">
        <v>388</v>
      </c>
      <c r="F368" s="118" t="s">
        <v>5757</v>
      </c>
      <c r="G368" s="118" t="s">
        <v>5758</v>
      </c>
      <c r="H368" s="118" t="s">
        <v>5759</v>
      </c>
      <c r="I368" s="118" t="s">
        <v>5760</v>
      </c>
      <c r="J368" s="118">
        <v>770</v>
      </c>
      <c r="K368" s="118">
        <v>154.2</v>
      </c>
      <c r="L368" s="118">
        <v>63</v>
      </c>
      <c r="M368" s="17" t="s">
        <v>426</v>
      </c>
    </row>
    <row r="369" customHeight="1" spans="1:13">
      <c r="A369" s="118">
        <v>284499</v>
      </c>
      <c r="B369" s="20" t="s">
        <v>5761</v>
      </c>
      <c r="C369" s="20" t="s">
        <v>386</v>
      </c>
      <c r="D369" s="20" t="s">
        <v>4239</v>
      </c>
      <c r="E369" s="118" t="s">
        <v>388</v>
      </c>
      <c r="F369" s="118" t="s">
        <v>5762</v>
      </c>
      <c r="G369" s="118" t="s">
        <v>5763</v>
      </c>
      <c r="H369" s="118" t="s">
        <v>5764</v>
      </c>
      <c r="I369" s="118" t="s">
        <v>5765</v>
      </c>
      <c r="J369" s="118">
        <v>770</v>
      </c>
      <c r="K369" s="118">
        <v>180</v>
      </c>
      <c r="L369" s="118">
        <v>64</v>
      </c>
      <c r="M369" s="17" t="s">
        <v>426</v>
      </c>
    </row>
    <row r="370" customHeight="1" spans="1:13">
      <c r="A370" s="118">
        <v>281820</v>
      </c>
      <c r="B370" s="20" t="s">
        <v>5766</v>
      </c>
      <c r="C370" s="20" t="s">
        <v>386</v>
      </c>
      <c r="D370" s="20" t="s">
        <v>4239</v>
      </c>
      <c r="E370" s="118" t="s">
        <v>388</v>
      </c>
      <c r="F370" s="118" t="s">
        <v>5767</v>
      </c>
      <c r="G370" s="118" t="s">
        <v>5768</v>
      </c>
      <c r="H370" s="118" t="s">
        <v>4427</v>
      </c>
      <c r="I370" s="118" t="s">
        <v>5769</v>
      </c>
      <c r="J370" s="118">
        <v>770</v>
      </c>
      <c r="K370" s="118">
        <v>176</v>
      </c>
      <c r="L370" s="118">
        <v>65</v>
      </c>
      <c r="M370" s="17" t="s">
        <v>426</v>
      </c>
    </row>
    <row r="371" customHeight="1" spans="1:13">
      <c r="A371" s="118">
        <v>284702</v>
      </c>
      <c r="B371" s="20" t="s">
        <v>5770</v>
      </c>
      <c r="C371" s="20" t="s">
        <v>386</v>
      </c>
      <c r="D371" s="20" t="s">
        <v>4239</v>
      </c>
      <c r="E371" s="118" t="s">
        <v>388</v>
      </c>
      <c r="F371" s="118" t="s">
        <v>5771</v>
      </c>
      <c r="G371" s="118" t="s">
        <v>5772</v>
      </c>
      <c r="H371" s="118" t="s">
        <v>5737</v>
      </c>
      <c r="I371" s="118" t="s">
        <v>5773</v>
      </c>
      <c r="J371" s="118">
        <v>770</v>
      </c>
      <c r="K371" s="118">
        <v>205.27</v>
      </c>
      <c r="L371" s="118">
        <v>66</v>
      </c>
      <c r="M371" s="17" t="s">
        <v>426</v>
      </c>
    </row>
    <row r="372" customHeight="1" spans="1:13">
      <c r="A372" s="118">
        <v>283622</v>
      </c>
      <c r="B372" s="20" t="s">
        <v>5774</v>
      </c>
      <c r="C372" s="20" t="s">
        <v>386</v>
      </c>
      <c r="D372" s="20" t="s">
        <v>4239</v>
      </c>
      <c r="E372" s="118" t="s">
        <v>388</v>
      </c>
      <c r="F372" s="118" t="s">
        <v>5775</v>
      </c>
      <c r="G372" s="118" t="s">
        <v>4751</v>
      </c>
      <c r="H372" s="118" t="s">
        <v>5776</v>
      </c>
      <c r="I372" s="118" t="s">
        <v>5775</v>
      </c>
      <c r="J372" s="118">
        <v>770</v>
      </c>
      <c r="K372" s="118">
        <v>205.29</v>
      </c>
      <c r="L372" s="118">
        <v>67</v>
      </c>
      <c r="M372" s="17" t="s">
        <v>426</v>
      </c>
    </row>
    <row r="373" customHeight="1" spans="1:13">
      <c r="A373" s="118">
        <v>283572</v>
      </c>
      <c r="B373" s="20" t="s">
        <v>5777</v>
      </c>
      <c r="C373" s="20" t="s">
        <v>386</v>
      </c>
      <c r="D373" s="20" t="s">
        <v>4239</v>
      </c>
      <c r="E373" s="118" t="s">
        <v>388</v>
      </c>
      <c r="F373" s="118" t="s">
        <v>5778</v>
      </c>
      <c r="G373" s="118" t="s">
        <v>5779</v>
      </c>
      <c r="H373" s="118" t="s">
        <v>358</v>
      </c>
      <c r="I373" s="118" t="s">
        <v>5780</v>
      </c>
      <c r="J373" s="118">
        <v>765</v>
      </c>
      <c r="K373" s="118">
        <v>216.62</v>
      </c>
      <c r="L373" s="118">
        <v>68</v>
      </c>
      <c r="M373" s="17" t="s">
        <v>426</v>
      </c>
    </row>
    <row r="374" customHeight="1" spans="1:13">
      <c r="A374" s="118">
        <v>285785</v>
      </c>
      <c r="B374" s="20" t="s">
        <v>5781</v>
      </c>
      <c r="C374" s="20" t="s">
        <v>386</v>
      </c>
      <c r="D374" s="20" t="s">
        <v>4239</v>
      </c>
      <c r="E374" s="118" t="s">
        <v>388</v>
      </c>
      <c r="F374" s="118" t="s">
        <v>5782</v>
      </c>
      <c r="G374" s="118" t="s">
        <v>5072</v>
      </c>
      <c r="H374" s="118" t="s">
        <v>5073</v>
      </c>
      <c r="I374" s="118" t="s">
        <v>5783</v>
      </c>
      <c r="J374" s="118">
        <v>760</v>
      </c>
      <c r="K374" s="118">
        <v>216.21</v>
      </c>
      <c r="L374" s="118">
        <v>69</v>
      </c>
      <c r="M374" s="17" t="s">
        <v>426</v>
      </c>
    </row>
    <row r="375" customHeight="1" spans="1:13">
      <c r="A375" s="118">
        <v>284318</v>
      </c>
      <c r="B375" s="20" t="s">
        <v>5784</v>
      </c>
      <c r="C375" s="20" t="s">
        <v>386</v>
      </c>
      <c r="D375" s="20" t="s">
        <v>4239</v>
      </c>
      <c r="E375" s="118" t="s">
        <v>388</v>
      </c>
      <c r="F375" s="118" t="s">
        <v>5785</v>
      </c>
      <c r="G375" s="118" t="s">
        <v>5290</v>
      </c>
      <c r="H375" s="118" t="s">
        <v>5291</v>
      </c>
      <c r="I375" s="118" t="s">
        <v>5786</v>
      </c>
      <c r="J375" s="118">
        <v>760</v>
      </c>
      <c r="K375" s="118">
        <v>219.29</v>
      </c>
      <c r="L375" s="118">
        <v>70</v>
      </c>
      <c r="M375" s="17" t="s">
        <v>426</v>
      </c>
    </row>
    <row r="376" customHeight="1" spans="1:13">
      <c r="A376" s="118">
        <v>284053</v>
      </c>
      <c r="B376" s="20" t="s">
        <v>5787</v>
      </c>
      <c r="C376" s="20" t="s">
        <v>386</v>
      </c>
      <c r="D376" s="20" t="s">
        <v>4239</v>
      </c>
      <c r="E376" s="118" t="s">
        <v>388</v>
      </c>
      <c r="F376" s="118" t="s">
        <v>5788</v>
      </c>
      <c r="G376" s="118" t="s">
        <v>5789</v>
      </c>
      <c r="H376" s="118" t="s">
        <v>5598</v>
      </c>
      <c r="I376" s="118" t="s">
        <v>5790</v>
      </c>
      <c r="J376" s="118">
        <v>760</v>
      </c>
      <c r="K376" s="118">
        <v>218.24</v>
      </c>
      <c r="L376" s="118">
        <v>71</v>
      </c>
      <c r="M376" s="17" t="s">
        <v>426</v>
      </c>
    </row>
    <row r="377" customHeight="1" spans="1:13">
      <c r="A377" s="118">
        <v>283575</v>
      </c>
      <c r="B377" s="20" t="s">
        <v>5791</v>
      </c>
      <c r="C377" s="20" t="s">
        <v>386</v>
      </c>
      <c r="D377" s="20" t="s">
        <v>4239</v>
      </c>
      <c r="E377" s="118" t="s">
        <v>388</v>
      </c>
      <c r="F377" s="118" t="s">
        <v>5792</v>
      </c>
      <c r="G377" s="118" t="s">
        <v>5793</v>
      </c>
      <c r="H377" s="118" t="s">
        <v>4440</v>
      </c>
      <c r="I377" s="118" t="s">
        <v>5794</v>
      </c>
      <c r="J377" s="118">
        <v>760</v>
      </c>
      <c r="K377" s="118">
        <v>128.66</v>
      </c>
      <c r="L377" s="118">
        <v>72</v>
      </c>
      <c r="M377" s="17" t="s">
        <v>426</v>
      </c>
    </row>
    <row r="378" customHeight="1" spans="1:13">
      <c r="A378" s="118">
        <v>284531</v>
      </c>
      <c r="B378" s="20" t="s">
        <v>5795</v>
      </c>
      <c r="C378" s="20" t="s">
        <v>386</v>
      </c>
      <c r="D378" s="20" t="s">
        <v>4239</v>
      </c>
      <c r="E378" s="118" t="s">
        <v>388</v>
      </c>
      <c r="F378" s="118" t="s">
        <v>5796</v>
      </c>
      <c r="G378" s="118" t="s">
        <v>5797</v>
      </c>
      <c r="H378" s="118" t="s">
        <v>5764</v>
      </c>
      <c r="I378" s="118" t="s">
        <v>5798</v>
      </c>
      <c r="J378" s="118">
        <v>750</v>
      </c>
      <c r="K378" s="118">
        <v>175.61</v>
      </c>
      <c r="L378" s="118">
        <v>73</v>
      </c>
      <c r="M378" s="17" t="s">
        <v>426</v>
      </c>
    </row>
    <row r="379" customHeight="1" spans="1:13">
      <c r="A379" s="118">
        <v>285136</v>
      </c>
      <c r="B379" s="20" t="s">
        <v>5799</v>
      </c>
      <c r="C379" s="20" t="s">
        <v>386</v>
      </c>
      <c r="D379" s="20" t="s">
        <v>4239</v>
      </c>
      <c r="E379" s="118" t="s">
        <v>388</v>
      </c>
      <c r="F379" s="118" t="s">
        <v>5800</v>
      </c>
      <c r="G379" s="118" t="s">
        <v>5801</v>
      </c>
      <c r="H379" s="118" t="s">
        <v>5802</v>
      </c>
      <c r="I379" s="118" t="s">
        <v>5803</v>
      </c>
      <c r="J379" s="118">
        <v>750</v>
      </c>
      <c r="K379" s="118">
        <v>205.51</v>
      </c>
      <c r="L379" s="118">
        <v>74</v>
      </c>
      <c r="M379" s="17" t="s">
        <v>426</v>
      </c>
    </row>
    <row r="380" customHeight="1" spans="1:13">
      <c r="A380" s="118">
        <v>288251</v>
      </c>
      <c r="B380" s="20" t="s">
        <v>5804</v>
      </c>
      <c r="C380" s="20" t="s">
        <v>386</v>
      </c>
      <c r="D380" s="20" t="s">
        <v>4239</v>
      </c>
      <c r="E380" s="118" t="s">
        <v>388</v>
      </c>
      <c r="F380" s="118" t="s">
        <v>5805</v>
      </c>
      <c r="G380" s="118" t="s">
        <v>4909</v>
      </c>
      <c r="H380" s="118" t="s">
        <v>4427</v>
      </c>
      <c r="I380" s="118" t="s">
        <v>5806</v>
      </c>
      <c r="J380" s="118">
        <v>750</v>
      </c>
      <c r="K380" s="118">
        <v>135.93</v>
      </c>
      <c r="L380" s="118">
        <v>75</v>
      </c>
      <c r="M380" s="17" t="s">
        <v>426</v>
      </c>
    </row>
    <row r="381" customHeight="1" spans="1:13">
      <c r="A381" s="118">
        <v>284414</v>
      </c>
      <c r="B381" s="20" t="s">
        <v>5807</v>
      </c>
      <c r="C381" s="20" t="s">
        <v>386</v>
      </c>
      <c r="D381" s="20" t="s">
        <v>4239</v>
      </c>
      <c r="E381" s="118" t="s">
        <v>388</v>
      </c>
      <c r="F381" s="118" t="s">
        <v>5808</v>
      </c>
      <c r="G381" s="118" t="s">
        <v>5290</v>
      </c>
      <c r="H381" s="118" t="s">
        <v>5291</v>
      </c>
      <c r="I381" s="118" t="s">
        <v>5809</v>
      </c>
      <c r="J381" s="118">
        <v>750</v>
      </c>
      <c r="K381" s="118">
        <v>157.01</v>
      </c>
      <c r="L381" s="118">
        <v>76</v>
      </c>
      <c r="M381" s="17" t="s">
        <v>426</v>
      </c>
    </row>
    <row r="382" customHeight="1" spans="1:13">
      <c r="A382" s="118">
        <v>283217</v>
      </c>
      <c r="B382" s="20" t="s">
        <v>5810</v>
      </c>
      <c r="C382" s="20" t="s">
        <v>386</v>
      </c>
      <c r="D382" s="20" t="s">
        <v>4239</v>
      </c>
      <c r="E382" s="118" t="s">
        <v>388</v>
      </c>
      <c r="F382" s="118" t="s">
        <v>5811</v>
      </c>
      <c r="G382" s="118" t="s">
        <v>5812</v>
      </c>
      <c r="H382" s="118" t="s">
        <v>5813</v>
      </c>
      <c r="I382" s="118" t="s">
        <v>5814</v>
      </c>
      <c r="J382" s="118">
        <v>750</v>
      </c>
      <c r="K382" s="118">
        <v>192.11</v>
      </c>
      <c r="L382" s="118">
        <v>77</v>
      </c>
      <c r="M382" s="17" t="s">
        <v>426</v>
      </c>
    </row>
    <row r="383" customHeight="1" spans="1:13">
      <c r="A383" s="118">
        <v>283665</v>
      </c>
      <c r="B383" s="20" t="s">
        <v>5815</v>
      </c>
      <c r="C383" s="20" t="s">
        <v>386</v>
      </c>
      <c r="D383" s="20" t="s">
        <v>4239</v>
      </c>
      <c r="E383" s="118" t="s">
        <v>388</v>
      </c>
      <c r="F383" s="118" t="s">
        <v>5816</v>
      </c>
      <c r="G383" s="118" t="s">
        <v>5817</v>
      </c>
      <c r="H383" s="118" t="s">
        <v>5222</v>
      </c>
      <c r="I383" s="118" t="s">
        <v>5818</v>
      </c>
      <c r="J383" s="118">
        <v>750</v>
      </c>
      <c r="K383" s="118">
        <v>134.51</v>
      </c>
      <c r="L383" s="118">
        <v>78</v>
      </c>
      <c r="M383" s="17" t="s">
        <v>426</v>
      </c>
    </row>
    <row r="384" customHeight="1" spans="1:13">
      <c r="A384" s="118">
        <v>283211</v>
      </c>
      <c r="B384" s="20" t="s">
        <v>5819</v>
      </c>
      <c r="C384" s="20" t="s">
        <v>386</v>
      </c>
      <c r="D384" s="20" t="s">
        <v>4239</v>
      </c>
      <c r="E384" s="118" t="s">
        <v>388</v>
      </c>
      <c r="F384" s="118" t="s">
        <v>5820</v>
      </c>
      <c r="G384" s="118" t="s">
        <v>5584</v>
      </c>
      <c r="H384" s="118" t="s">
        <v>5585</v>
      </c>
      <c r="I384" s="118" t="s">
        <v>5821</v>
      </c>
      <c r="J384" s="118">
        <v>730</v>
      </c>
      <c r="K384" s="118">
        <v>121.47</v>
      </c>
      <c r="L384" s="118">
        <v>79</v>
      </c>
      <c r="M384" s="17" t="s">
        <v>468</v>
      </c>
    </row>
    <row r="385" customHeight="1" spans="1:13">
      <c r="A385" s="118">
        <v>283220</v>
      </c>
      <c r="B385" s="20" t="s">
        <v>5822</v>
      </c>
      <c r="C385" s="20" t="s">
        <v>386</v>
      </c>
      <c r="D385" s="20" t="s">
        <v>4239</v>
      </c>
      <c r="E385" s="118" t="s">
        <v>388</v>
      </c>
      <c r="F385" s="118" t="s">
        <v>5823</v>
      </c>
      <c r="G385" s="118" t="s">
        <v>5824</v>
      </c>
      <c r="H385" s="118" t="s">
        <v>5516</v>
      </c>
      <c r="I385" s="118" t="s">
        <v>5825</v>
      </c>
      <c r="J385" s="118">
        <v>730</v>
      </c>
      <c r="K385" s="118">
        <v>98.6</v>
      </c>
      <c r="L385" s="118">
        <v>80</v>
      </c>
      <c r="M385" s="17" t="s">
        <v>468</v>
      </c>
    </row>
    <row r="386" customHeight="1" spans="1:13">
      <c r="A386" s="118">
        <v>265943</v>
      </c>
      <c r="B386" s="20" t="s">
        <v>5826</v>
      </c>
      <c r="C386" s="20" t="s">
        <v>386</v>
      </c>
      <c r="D386" s="20" t="s">
        <v>4239</v>
      </c>
      <c r="E386" s="118" t="s">
        <v>388</v>
      </c>
      <c r="F386" s="118" t="s">
        <v>5827</v>
      </c>
      <c r="G386" s="118" t="s">
        <v>5828</v>
      </c>
      <c r="H386" s="118" t="s">
        <v>5764</v>
      </c>
      <c r="I386" s="118" t="s">
        <v>5829</v>
      </c>
      <c r="J386" s="118">
        <v>730</v>
      </c>
      <c r="K386" s="118">
        <v>158.32</v>
      </c>
      <c r="L386" s="118">
        <v>81</v>
      </c>
      <c r="M386" s="17" t="s">
        <v>468</v>
      </c>
    </row>
    <row r="387" customHeight="1" spans="1:13">
      <c r="A387" s="118">
        <v>284427</v>
      </c>
      <c r="B387" s="20" t="s">
        <v>5830</v>
      </c>
      <c r="C387" s="20" t="s">
        <v>386</v>
      </c>
      <c r="D387" s="20" t="s">
        <v>4239</v>
      </c>
      <c r="E387" s="118" t="s">
        <v>388</v>
      </c>
      <c r="F387" s="118" t="s">
        <v>5831</v>
      </c>
      <c r="G387" s="118" t="s">
        <v>5832</v>
      </c>
      <c r="H387" s="118" t="s">
        <v>5833</v>
      </c>
      <c r="I387" s="118" t="s">
        <v>5834</v>
      </c>
      <c r="J387" s="118">
        <v>730</v>
      </c>
      <c r="K387" s="118">
        <v>180.11</v>
      </c>
      <c r="L387" s="118">
        <v>82</v>
      </c>
      <c r="M387" s="17" t="s">
        <v>468</v>
      </c>
    </row>
    <row r="388" customHeight="1" spans="1:13">
      <c r="A388" s="118">
        <v>283549</v>
      </c>
      <c r="B388" s="20" t="s">
        <v>5835</v>
      </c>
      <c r="C388" s="20" t="s">
        <v>386</v>
      </c>
      <c r="D388" s="20" t="s">
        <v>4239</v>
      </c>
      <c r="E388" s="118" t="s">
        <v>388</v>
      </c>
      <c r="F388" s="118" t="s">
        <v>5836</v>
      </c>
      <c r="G388" s="118" t="s">
        <v>5837</v>
      </c>
      <c r="H388" s="118" t="s">
        <v>5838</v>
      </c>
      <c r="I388" s="118" t="s">
        <v>5839</v>
      </c>
      <c r="J388" s="118">
        <v>730</v>
      </c>
      <c r="K388" s="118">
        <v>187.58</v>
      </c>
      <c r="L388" s="118">
        <v>83</v>
      </c>
      <c r="M388" s="17" t="s">
        <v>468</v>
      </c>
    </row>
    <row r="389" customHeight="1" spans="1:13">
      <c r="A389" s="118">
        <v>283214</v>
      </c>
      <c r="B389" s="20" t="s">
        <v>5840</v>
      </c>
      <c r="C389" s="20" t="s">
        <v>386</v>
      </c>
      <c r="D389" s="20" t="s">
        <v>4239</v>
      </c>
      <c r="E389" s="118" t="s">
        <v>388</v>
      </c>
      <c r="F389" s="118" t="s">
        <v>5841</v>
      </c>
      <c r="G389" s="118" t="s">
        <v>5842</v>
      </c>
      <c r="H389" s="118" t="s">
        <v>5759</v>
      </c>
      <c r="I389" s="118" t="s">
        <v>5843</v>
      </c>
      <c r="J389" s="118">
        <v>730</v>
      </c>
      <c r="K389" s="118">
        <v>189.7</v>
      </c>
      <c r="L389" s="118">
        <v>84</v>
      </c>
      <c r="M389" s="17" t="s">
        <v>468</v>
      </c>
    </row>
    <row r="390" customHeight="1" spans="1:13">
      <c r="A390" s="118">
        <v>285347</v>
      </c>
      <c r="B390" s="20" t="s">
        <v>5844</v>
      </c>
      <c r="C390" s="20" t="s">
        <v>386</v>
      </c>
      <c r="D390" s="20" t="s">
        <v>4239</v>
      </c>
      <c r="E390" s="118" t="s">
        <v>388</v>
      </c>
      <c r="F390" s="118" t="s">
        <v>5845</v>
      </c>
      <c r="G390" s="118" t="s">
        <v>5364</v>
      </c>
      <c r="H390" s="118" t="s">
        <v>5846</v>
      </c>
      <c r="I390" s="118" t="s">
        <v>5845</v>
      </c>
      <c r="J390" s="118">
        <v>720</v>
      </c>
      <c r="K390" s="118">
        <v>163.69</v>
      </c>
      <c r="L390" s="118">
        <v>85</v>
      </c>
      <c r="M390" s="17" t="s">
        <v>468</v>
      </c>
    </row>
    <row r="391" customHeight="1" spans="1:13">
      <c r="A391" s="118">
        <v>283237</v>
      </c>
      <c r="B391" s="20" t="s">
        <v>5847</v>
      </c>
      <c r="C391" s="20" t="s">
        <v>386</v>
      </c>
      <c r="D391" s="20" t="s">
        <v>4239</v>
      </c>
      <c r="E391" s="118" t="s">
        <v>388</v>
      </c>
      <c r="F391" s="118" t="s">
        <v>5848</v>
      </c>
      <c r="G391" s="118" t="s">
        <v>5849</v>
      </c>
      <c r="H391" s="118" t="s">
        <v>5516</v>
      </c>
      <c r="I391" s="118" t="s">
        <v>5850</v>
      </c>
      <c r="J391" s="118">
        <v>720</v>
      </c>
      <c r="K391" s="118">
        <v>143.23</v>
      </c>
      <c r="L391" s="118">
        <v>86</v>
      </c>
      <c r="M391" s="17" t="s">
        <v>468</v>
      </c>
    </row>
    <row r="392" customHeight="1" spans="1:13">
      <c r="A392" s="118">
        <v>285975</v>
      </c>
      <c r="B392" s="20" t="s">
        <v>5851</v>
      </c>
      <c r="C392" s="20" t="s">
        <v>386</v>
      </c>
      <c r="D392" s="20" t="s">
        <v>4239</v>
      </c>
      <c r="E392" s="118" t="s">
        <v>388</v>
      </c>
      <c r="F392" s="118" t="s">
        <v>5852</v>
      </c>
      <c r="G392" s="118" t="s">
        <v>5853</v>
      </c>
      <c r="H392" s="118" t="s">
        <v>5854</v>
      </c>
      <c r="I392" s="118" t="s">
        <v>5438</v>
      </c>
      <c r="J392" s="118">
        <v>720</v>
      </c>
      <c r="K392" s="118">
        <v>184.66</v>
      </c>
      <c r="L392" s="118">
        <v>87</v>
      </c>
      <c r="M392" s="17" t="s">
        <v>468</v>
      </c>
    </row>
    <row r="393" customHeight="1" spans="1:13">
      <c r="A393" s="118">
        <v>284682</v>
      </c>
      <c r="B393" s="20" t="s">
        <v>5855</v>
      </c>
      <c r="C393" s="20" t="s">
        <v>386</v>
      </c>
      <c r="D393" s="20" t="s">
        <v>4239</v>
      </c>
      <c r="E393" s="118" t="s">
        <v>388</v>
      </c>
      <c r="F393" s="118" t="s">
        <v>5856</v>
      </c>
      <c r="G393" s="118" t="s">
        <v>5857</v>
      </c>
      <c r="H393" s="118" t="s">
        <v>5703</v>
      </c>
      <c r="I393" s="118" t="s">
        <v>5858</v>
      </c>
      <c r="J393" s="118">
        <v>690</v>
      </c>
      <c r="K393" s="118">
        <v>107.77</v>
      </c>
      <c r="L393" s="118">
        <v>88</v>
      </c>
      <c r="M393" s="17" t="s">
        <v>468</v>
      </c>
    </row>
    <row r="394" customHeight="1" spans="1:13">
      <c r="A394" s="118">
        <v>284473</v>
      </c>
      <c r="B394" s="20" t="s">
        <v>5859</v>
      </c>
      <c r="C394" s="20" t="s">
        <v>386</v>
      </c>
      <c r="D394" s="20" t="s">
        <v>4239</v>
      </c>
      <c r="E394" s="118" t="s">
        <v>388</v>
      </c>
      <c r="F394" s="118" t="s">
        <v>5860</v>
      </c>
      <c r="G394" s="118" t="s">
        <v>5861</v>
      </c>
      <c r="H394" s="118" t="s">
        <v>5862</v>
      </c>
      <c r="I394" s="118" t="s">
        <v>5863</v>
      </c>
      <c r="J394" s="118">
        <v>690</v>
      </c>
      <c r="K394" s="118">
        <v>131.5</v>
      </c>
      <c r="L394" s="118">
        <v>89</v>
      </c>
      <c r="M394" s="17" t="s">
        <v>468</v>
      </c>
    </row>
    <row r="395" customHeight="1" spans="1:13">
      <c r="A395" s="118">
        <v>284576</v>
      </c>
      <c r="B395" s="20" t="s">
        <v>5864</v>
      </c>
      <c r="C395" s="20" t="s">
        <v>386</v>
      </c>
      <c r="D395" s="20" t="s">
        <v>4239</v>
      </c>
      <c r="E395" s="118" t="s">
        <v>388</v>
      </c>
      <c r="F395" s="118" t="s">
        <v>5865</v>
      </c>
      <c r="G395" s="118" t="s">
        <v>5866</v>
      </c>
      <c r="H395" s="118" t="s">
        <v>5867</v>
      </c>
      <c r="I395" s="118" t="s">
        <v>5868</v>
      </c>
      <c r="J395" s="118">
        <v>690</v>
      </c>
      <c r="K395" s="118">
        <v>146.31</v>
      </c>
      <c r="L395" s="118">
        <v>90</v>
      </c>
      <c r="M395" s="17" t="s">
        <v>468</v>
      </c>
    </row>
    <row r="396" customHeight="1" spans="1:13">
      <c r="A396" s="118">
        <v>283826</v>
      </c>
      <c r="B396" s="20" t="s">
        <v>5869</v>
      </c>
      <c r="C396" s="20" t="s">
        <v>386</v>
      </c>
      <c r="D396" s="20" t="s">
        <v>4239</v>
      </c>
      <c r="E396" s="118" t="s">
        <v>388</v>
      </c>
      <c r="F396" s="118" t="s">
        <v>5870</v>
      </c>
      <c r="G396" s="118" t="s">
        <v>5871</v>
      </c>
      <c r="H396" s="118" t="s">
        <v>5872</v>
      </c>
      <c r="I396" s="118" t="s">
        <v>5873</v>
      </c>
      <c r="J396" s="118">
        <v>690</v>
      </c>
      <c r="K396" s="118">
        <v>152.15</v>
      </c>
      <c r="L396" s="118">
        <v>91</v>
      </c>
      <c r="M396" s="17" t="s">
        <v>468</v>
      </c>
    </row>
    <row r="397" customHeight="1" spans="1:13">
      <c r="A397" s="118">
        <v>283559</v>
      </c>
      <c r="B397" s="20" t="s">
        <v>5874</v>
      </c>
      <c r="C397" s="20" t="s">
        <v>386</v>
      </c>
      <c r="D397" s="20" t="s">
        <v>4239</v>
      </c>
      <c r="E397" s="118" t="s">
        <v>388</v>
      </c>
      <c r="F397" s="118" t="s">
        <v>5875</v>
      </c>
      <c r="G397" s="118" t="s">
        <v>5837</v>
      </c>
      <c r="H397" s="118" t="s">
        <v>5838</v>
      </c>
      <c r="I397" s="118" t="s">
        <v>5876</v>
      </c>
      <c r="J397" s="118">
        <v>690</v>
      </c>
      <c r="K397" s="118">
        <v>164.28</v>
      </c>
      <c r="L397" s="118">
        <v>92</v>
      </c>
      <c r="M397" s="17" t="s">
        <v>468</v>
      </c>
    </row>
    <row r="398" customHeight="1" spans="1:13">
      <c r="A398" s="118">
        <v>283397</v>
      </c>
      <c r="B398" s="20" t="s">
        <v>5877</v>
      </c>
      <c r="C398" s="20" t="s">
        <v>386</v>
      </c>
      <c r="D398" s="20" t="s">
        <v>4239</v>
      </c>
      <c r="E398" s="118" t="s">
        <v>388</v>
      </c>
      <c r="F398" s="118" t="s">
        <v>4914</v>
      </c>
      <c r="G398" s="118" t="s">
        <v>4914</v>
      </c>
      <c r="H398" s="118" t="s">
        <v>5878</v>
      </c>
      <c r="I398" s="118" t="s">
        <v>5879</v>
      </c>
      <c r="J398" s="118">
        <v>690</v>
      </c>
      <c r="K398" s="118">
        <v>169.3</v>
      </c>
      <c r="L398" s="118">
        <v>93</v>
      </c>
      <c r="M398" s="17" t="s">
        <v>468</v>
      </c>
    </row>
    <row r="399" customHeight="1" spans="1:13">
      <c r="A399" s="118">
        <v>284975</v>
      </c>
      <c r="B399" s="20" t="s">
        <v>5880</v>
      </c>
      <c r="C399" s="20" t="s">
        <v>386</v>
      </c>
      <c r="D399" s="20" t="s">
        <v>4239</v>
      </c>
      <c r="E399" s="118" t="s">
        <v>388</v>
      </c>
      <c r="F399" s="118" t="s">
        <v>5881</v>
      </c>
      <c r="G399" s="118" t="s">
        <v>5882</v>
      </c>
      <c r="H399" s="118" t="s">
        <v>5883</v>
      </c>
      <c r="I399" s="118" t="s">
        <v>5884</v>
      </c>
      <c r="J399" s="118">
        <v>690</v>
      </c>
      <c r="K399" s="118">
        <v>174.07</v>
      </c>
      <c r="L399" s="118">
        <v>94</v>
      </c>
      <c r="M399" s="17" t="s">
        <v>468</v>
      </c>
    </row>
    <row r="400" customHeight="1" spans="1:13">
      <c r="A400" s="118">
        <v>283527</v>
      </c>
      <c r="B400" s="20" t="s">
        <v>5885</v>
      </c>
      <c r="C400" s="20" t="s">
        <v>386</v>
      </c>
      <c r="D400" s="20" t="s">
        <v>4239</v>
      </c>
      <c r="E400" s="118" t="s">
        <v>388</v>
      </c>
      <c r="F400" s="118" t="s">
        <v>5886</v>
      </c>
      <c r="G400" s="118" t="s">
        <v>5837</v>
      </c>
      <c r="H400" s="118" t="s">
        <v>5838</v>
      </c>
      <c r="I400" s="118" t="s">
        <v>5887</v>
      </c>
      <c r="J400" s="118">
        <v>690</v>
      </c>
      <c r="K400" s="118">
        <v>190.04</v>
      </c>
      <c r="L400" s="118">
        <v>95</v>
      </c>
      <c r="M400" s="17" t="s">
        <v>468</v>
      </c>
    </row>
    <row r="401" customHeight="1" spans="1:13">
      <c r="A401" s="118">
        <v>284587</v>
      </c>
      <c r="B401" s="20" t="s">
        <v>5888</v>
      </c>
      <c r="C401" s="20" t="s">
        <v>386</v>
      </c>
      <c r="D401" s="20" t="s">
        <v>4239</v>
      </c>
      <c r="E401" s="118" t="s">
        <v>388</v>
      </c>
      <c r="F401" s="118" t="s">
        <v>5889</v>
      </c>
      <c r="G401" s="118" t="s">
        <v>5890</v>
      </c>
      <c r="H401" s="118" t="s">
        <v>5862</v>
      </c>
      <c r="I401" s="118" t="s">
        <v>5891</v>
      </c>
      <c r="J401" s="118">
        <v>690</v>
      </c>
      <c r="K401" s="118">
        <v>179.9</v>
      </c>
      <c r="L401" s="118">
        <v>96</v>
      </c>
      <c r="M401" s="17" t="s">
        <v>468</v>
      </c>
    </row>
    <row r="402" customHeight="1" spans="1:13">
      <c r="A402" s="118">
        <v>283247</v>
      </c>
      <c r="B402" s="20" t="s">
        <v>5892</v>
      </c>
      <c r="C402" s="20" t="s">
        <v>386</v>
      </c>
      <c r="D402" s="20" t="s">
        <v>4239</v>
      </c>
      <c r="E402" s="118" t="s">
        <v>388</v>
      </c>
      <c r="F402" s="118" t="s">
        <v>5893</v>
      </c>
      <c r="G402" s="118" t="s">
        <v>5894</v>
      </c>
      <c r="H402" s="118" t="s">
        <v>5560</v>
      </c>
      <c r="I402" s="118" t="s">
        <v>5895</v>
      </c>
      <c r="J402" s="118">
        <v>690</v>
      </c>
      <c r="K402" s="118">
        <v>142.03</v>
      </c>
      <c r="L402" s="118">
        <v>97</v>
      </c>
      <c r="M402" s="17" t="s">
        <v>468</v>
      </c>
    </row>
    <row r="403" customHeight="1" spans="1:13">
      <c r="A403" s="118">
        <v>285019</v>
      </c>
      <c r="B403" s="20" t="s">
        <v>5896</v>
      </c>
      <c r="C403" s="20" t="s">
        <v>386</v>
      </c>
      <c r="D403" s="20" t="s">
        <v>4239</v>
      </c>
      <c r="E403" s="118" t="s">
        <v>388</v>
      </c>
      <c r="F403" s="118" t="s">
        <v>5897</v>
      </c>
      <c r="G403" s="118" t="s">
        <v>5674</v>
      </c>
      <c r="H403" s="118" t="s">
        <v>5862</v>
      </c>
      <c r="I403" s="118" t="s">
        <v>5898</v>
      </c>
      <c r="J403" s="118">
        <v>690</v>
      </c>
      <c r="K403" s="118">
        <v>213.19</v>
      </c>
      <c r="L403" s="118">
        <v>98</v>
      </c>
      <c r="M403" s="17" t="s">
        <v>468</v>
      </c>
    </row>
    <row r="404" customHeight="1" spans="1:13">
      <c r="A404" s="118">
        <v>284095</v>
      </c>
      <c r="B404" s="20" t="s">
        <v>5899</v>
      </c>
      <c r="C404" s="20" t="s">
        <v>386</v>
      </c>
      <c r="D404" s="20" t="s">
        <v>4239</v>
      </c>
      <c r="E404" s="118" t="s">
        <v>388</v>
      </c>
      <c r="F404" s="118" t="s">
        <v>5900</v>
      </c>
      <c r="G404" s="118" t="s">
        <v>5901</v>
      </c>
      <c r="H404" s="118" t="s">
        <v>5902</v>
      </c>
      <c r="I404" s="118" t="s">
        <v>5903</v>
      </c>
      <c r="J404" s="118">
        <v>690</v>
      </c>
      <c r="K404" s="118">
        <v>204.24</v>
      </c>
      <c r="L404" s="118">
        <v>99</v>
      </c>
      <c r="M404" s="17" t="s">
        <v>468</v>
      </c>
    </row>
    <row r="405" customHeight="1" spans="1:13">
      <c r="A405" s="118">
        <v>283642</v>
      </c>
      <c r="B405" s="20" t="s">
        <v>5904</v>
      </c>
      <c r="C405" s="20" t="s">
        <v>386</v>
      </c>
      <c r="D405" s="20" t="s">
        <v>4239</v>
      </c>
      <c r="E405" s="118" t="s">
        <v>388</v>
      </c>
      <c r="F405" s="118" t="s">
        <v>5905</v>
      </c>
      <c r="G405" s="118" t="s">
        <v>5906</v>
      </c>
      <c r="H405" s="118" t="s">
        <v>5907</v>
      </c>
      <c r="I405" s="118" t="s">
        <v>5908</v>
      </c>
      <c r="J405" s="118">
        <v>690</v>
      </c>
      <c r="K405" s="118">
        <v>127.76</v>
      </c>
      <c r="L405" s="118">
        <v>100</v>
      </c>
      <c r="M405" s="17" t="s">
        <v>468</v>
      </c>
    </row>
    <row r="406" customHeight="1" spans="1:13">
      <c r="A406" s="118">
        <v>284982</v>
      </c>
      <c r="B406" s="20" t="s">
        <v>5909</v>
      </c>
      <c r="C406" s="20" t="s">
        <v>386</v>
      </c>
      <c r="D406" s="20" t="s">
        <v>4239</v>
      </c>
      <c r="E406" s="118" t="s">
        <v>388</v>
      </c>
      <c r="F406" s="118" t="s">
        <v>5910</v>
      </c>
      <c r="G406" s="118" t="s">
        <v>5911</v>
      </c>
      <c r="H406" s="118" t="s">
        <v>5641</v>
      </c>
      <c r="I406" s="118" t="s">
        <v>5912</v>
      </c>
      <c r="J406" s="118">
        <v>690</v>
      </c>
      <c r="K406" s="118">
        <v>187.67</v>
      </c>
      <c r="L406" s="118">
        <v>101</v>
      </c>
      <c r="M406" s="17" t="s">
        <v>468</v>
      </c>
    </row>
    <row r="407" customHeight="1" spans="1:13">
      <c r="A407" s="118">
        <v>283236</v>
      </c>
      <c r="B407" s="20" t="s">
        <v>5913</v>
      </c>
      <c r="C407" s="20" t="s">
        <v>386</v>
      </c>
      <c r="D407" s="20" t="s">
        <v>4239</v>
      </c>
      <c r="E407" s="118" t="s">
        <v>388</v>
      </c>
      <c r="F407" s="118" t="s">
        <v>5914</v>
      </c>
      <c r="G407" s="118" t="s">
        <v>5915</v>
      </c>
      <c r="H407" s="118" t="s">
        <v>5916</v>
      </c>
      <c r="I407" s="118" t="s">
        <v>5917</v>
      </c>
      <c r="J407" s="118">
        <v>690</v>
      </c>
      <c r="K407" s="118">
        <v>121.9</v>
      </c>
      <c r="L407" s="118">
        <v>102</v>
      </c>
      <c r="M407" s="17" t="s">
        <v>468</v>
      </c>
    </row>
    <row r="408" customHeight="1" spans="1:13">
      <c r="A408" s="118">
        <v>283254</v>
      </c>
      <c r="B408" s="20" t="s">
        <v>5918</v>
      </c>
      <c r="C408" s="20" t="s">
        <v>386</v>
      </c>
      <c r="D408" s="20" t="s">
        <v>4239</v>
      </c>
      <c r="E408" s="118" t="s">
        <v>388</v>
      </c>
      <c r="F408" s="118" t="s">
        <v>5919</v>
      </c>
      <c r="G408" s="118" t="s">
        <v>5920</v>
      </c>
      <c r="H408" s="118" t="s">
        <v>5921</v>
      </c>
      <c r="I408" s="118" t="s">
        <v>5922</v>
      </c>
      <c r="J408" s="118">
        <v>690</v>
      </c>
      <c r="K408" s="118">
        <v>129.72</v>
      </c>
      <c r="L408" s="118">
        <v>103</v>
      </c>
      <c r="M408" s="17" t="s">
        <v>468</v>
      </c>
    </row>
    <row r="409" customHeight="1" spans="1:13">
      <c r="A409" s="118">
        <v>283636</v>
      </c>
      <c r="B409" s="20" t="s">
        <v>5923</v>
      </c>
      <c r="C409" s="20" t="s">
        <v>386</v>
      </c>
      <c r="D409" s="20" t="s">
        <v>4239</v>
      </c>
      <c r="E409" s="118" t="s">
        <v>388</v>
      </c>
      <c r="F409" s="118" t="s">
        <v>5924</v>
      </c>
      <c r="G409" s="118" t="s">
        <v>5925</v>
      </c>
      <c r="H409" s="118" t="s">
        <v>5926</v>
      </c>
      <c r="I409" s="118" t="s">
        <v>5927</v>
      </c>
      <c r="J409" s="118">
        <v>690</v>
      </c>
      <c r="K409" s="118">
        <v>198.97</v>
      </c>
      <c r="L409" s="118">
        <v>104</v>
      </c>
      <c r="M409" s="17" t="s">
        <v>468</v>
      </c>
    </row>
    <row r="410" customHeight="1" spans="1:13">
      <c r="A410" s="118">
        <v>283817</v>
      </c>
      <c r="B410" s="20" t="s">
        <v>5928</v>
      </c>
      <c r="C410" s="20" t="s">
        <v>386</v>
      </c>
      <c r="D410" s="20" t="s">
        <v>4239</v>
      </c>
      <c r="E410" s="118" t="s">
        <v>388</v>
      </c>
      <c r="F410" s="118" t="s">
        <v>5929</v>
      </c>
      <c r="G410" s="118" t="s">
        <v>5930</v>
      </c>
      <c r="H410" s="118" t="s">
        <v>5653</v>
      </c>
      <c r="I410" s="118" t="s">
        <v>5931</v>
      </c>
      <c r="J410" s="118">
        <v>690</v>
      </c>
      <c r="K410" s="118">
        <v>116.16</v>
      </c>
      <c r="L410" s="118">
        <v>105</v>
      </c>
      <c r="M410" s="17" t="s">
        <v>468</v>
      </c>
    </row>
    <row r="411" customHeight="1" spans="1:13">
      <c r="A411" s="118">
        <v>284509</v>
      </c>
      <c r="B411" s="20" t="s">
        <v>5932</v>
      </c>
      <c r="C411" s="20" t="s">
        <v>386</v>
      </c>
      <c r="D411" s="20" t="s">
        <v>4239</v>
      </c>
      <c r="E411" s="118" t="s">
        <v>388</v>
      </c>
      <c r="F411" s="118" t="s">
        <v>5933</v>
      </c>
      <c r="G411" s="118" t="s">
        <v>5934</v>
      </c>
      <c r="H411" s="118" t="s">
        <v>5606</v>
      </c>
      <c r="I411" s="118" t="s">
        <v>5933</v>
      </c>
      <c r="J411" s="118">
        <v>690</v>
      </c>
      <c r="K411" s="118">
        <v>149.35</v>
      </c>
      <c r="L411" s="118">
        <v>106</v>
      </c>
      <c r="M411" s="17" t="s">
        <v>468</v>
      </c>
    </row>
    <row r="412" customHeight="1" spans="1:13">
      <c r="A412" s="118">
        <v>285345</v>
      </c>
      <c r="B412" s="20" t="s">
        <v>5935</v>
      </c>
      <c r="C412" s="20" t="s">
        <v>386</v>
      </c>
      <c r="D412" s="20" t="s">
        <v>4239</v>
      </c>
      <c r="E412" s="118" t="s">
        <v>388</v>
      </c>
      <c r="F412" s="118" t="s">
        <v>5936</v>
      </c>
      <c r="G412" s="118" t="s">
        <v>5937</v>
      </c>
      <c r="H412" s="118" t="s">
        <v>5938</v>
      </c>
      <c r="I412" s="118" t="s">
        <v>5939</v>
      </c>
      <c r="J412" s="118">
        <v>690</v>
      </c>
      <c r="K412" s="118">
        <v>132.35</v>
      </c>
      <c r="L412" s="118">
        <v>107</v>
      </c>
      <c r="M412" s="17" t="s">
        <v>468</v>
      </c>
    </row>
    <row r="413" customHeight="1" spans="1:13">
      <c r="A413" s="118">
        <v>285118</v>
      </c>
      <c r="B413" s="20" t="s">
        <v>5940</v>
      </c>
      <c r="C413" s="20" t="s">
        <v>386</v>
      </c>
      <c r="D413" s="20" t="s">
        <v>4239</v>
      </c>
      <c r="E413" s="118" t="s">
        <v>388</v>
      </c>
      <c r="F413" s="118" t="s">
        <v>5941</v>
      </c>
      <c r="G413" s="118" t="s">
        <v>5942</v>
      </c>
      <c r="H413" s="118" t="s">
        <v>5943</v>
      </c>
      <c r="I413" s="118" t="s">
        <v>5944</v>
      </c>
      <c r="J413" s="118">
        <v>690</v>
      </c>
      <c r="K413" s="118">
        <v>208.08</v>
      </c>
      <c r="L413" s="118">
        <v>108</v>
      </c>
      <c r="M413" s="17" t="s">
        <v>468</v>
      </c>
    </row>
    <row r="414" customHeight="1" spans="1:13">
      <c r="A414" s="118">
        <v>284391</v>
      </c>
      <c r="B414" s="20" t="s">
        <v>5945</v>
      </c>
      <c r="C414" s="20" t="s">
        <v>386</v>
      </c>
      <c r="D414" s="20" t="s">
        <v>4239</v>
      </c>
      <c r="E414" s="118" t="s">
        <v>388</v>
      </c>
      <c r="F414" s="118" t="s">
        <v>5946</v>
      </c>
      <c r="G414" s="118" t="s">
        <v>5290</v>
      </c>
      <c r="H414" s="118" t="s">
        <v>5291</v>
      </c>
      <c r="I414" s="118" t="s">
        <v>5947</v>
      </c>
      <c r="J414" s="118">
        <v>690</v>
      </c>
      <c r="K414" s="118">
        <v>172.7</v>
      </c>
      <c r="L414" s="118">
        <v>109</v>
      </c>
      <c r="M414" s="17" t="s">
        <v>468</v>
      </c>
    </row>
    <row r="415" customHeight="1" spans="1:13">
      <c r="A415" s="118">
        <v>283594</v>
      </c>
      <c r="B415" s="20" t="s">
        <v>5948</v>
      </c>
      <c r="C415" s="20" t="s">
        <v>386</v>
      </c>
      <c r="D415" s="20" t="s">
        <v>4239</v>
      </c>
      <c r="E415" s="118" t="s">
        <v>388</v>
      </c>
      <c r="F415" s="118" t="s">
        <v>5949</v>
      </c>
      <c r="G415" s="118" t="s">
        <v>5950</v>
      </c>
      <c r="H415" s="118" t="s">
        <v>5951</v>
      </c>
      <c r="I415" s="118" t="s">
        <v>5952</v>
      </c>
      <c r="J415" s="118">
        <v>690</v>
      </c>
      <c r="K415" s="118">
        <v>127.85</v>
      </c>
      <c r="L415" s="118">
        <v>110</v>
      </c>
      <c r="M415" s="17" t="s">
        <v>468</v>
      </c>
    </row>
    <row r="416" customHeight="1" spans="1:13">
      <c r="A416" s="118">
        <v>283851</v>
      </c>
      <c r="B416" s="20" t="s">
        <v>5953</v>
      </c>
      <c r="C416" s="20" t="s">
        <v>386</v>
      </c>
      <c r="D416" s="20" t="s">
        <v>4239</v>
      </c>
      <c r="E416" s="118" t="s">
        <v>388</v>
      </c>
      <c r="F416" s="118" t="s">
        <v>5954</v>
      </c>
      <c r="G416" s="118" t="s">
        <v>5871</v>
      </c>
      <c r="H416" s="118" t="s">
        <v>5872</v>
      </c>
      <c r="I416" s="118" t="s">
        <v>5955</v>
      </c>
      <c r="J416" s="118">
        <v>690</v>
      </c>
      <c r="K416" s="118">
        <v>193.66</v>
      </c>
      <c r="L416" s="118">
        <v>111</v>
      </c>
      <c r="M416" s="17" t="s">
        <v>468</v>
      </c>
    </row>
    <row r="417" customHeight="1" spans="1:13">
      <c r="A417" s="118">
        <v>285981</v>
      </c>
      <c r="B417" s="20" t="s">
        <v>5956</v>
      </c>
      <c r="C417" s="20" t="s">
        <v>386</v>
      </c>
      <c r="D417" s="20" t="s">
        <v>4239</v>
      </c>
      <c r="E417" s="118" t="s">
        <v>388</v>
      </c>
      <c r="F417" s="118" t="s">
        <v>5957</v>
      </c>
      <c r="G417" s="118" t="s">
        <v>5005</v>
      </c>
      <c r="H417" s="118" t="s">
        <v>537</v>
      </c>
      <c r="I417" s="118" t="s">
        <v>5958</v>
      </c>
      <c r="J417" s="118">
        <v>690</v>
      </c>
      <c r="K417" s="118">
        <v>166.62</v>
      </c>
      <c r="L417" s="118">
        <v>112</v>
      </c>
      <c r="M417" s="17" t="s">
        <v>468</v>
      </c>
    </row>
    <row r="418" customHeight="1" spans="1:13">
      <c r="A418" s="118">
        <v>283419</v>
      </c>
      <c r="B418" s="20" t="s">
        <v>5959</v>
      </c>
      <c r="C418" s="20" t="s">
        <v>386</v>
      </c>
      <c r="D418" s="20" t="s">
        <v>4239</v>
      </c>
      <c r="E418" s="118" t="s">
        <v>388</v>
      </c>
      <c r="F418" s="118" t="s">
        <v>5960</v>
      </c>
      <c r="G418" s="118" t="s">
        <v>5961</v>
      </c>
      <c r="H418" s="118" t="s">
        <v>5962</v>
      </c>
      <c r="I418" s="118" t="s">
        <v>5963</v>
      </c>
      <c r="J418" s="118">
        <v>690</v>
      </c>
      <c r="K418" s="118">
        <v>231.15</v>
      </c>
      <c r="L418" s="118">
        <v>113</v>
      </c>
      <c r="M418" s="17" t="s">
        <v>468</v>
      </c>
    </row>
    <row r="419" customHeight="1" spans="1:13">
      <c r="A419" s="118">
        <v>285755</v>
      </c>
      <c r="B419" s="20" t="s">
        <v>5964</v>
      </c>
      <c r="C419" s="20" t="s">
        <v>386</v>
      </c>
      <c r="D419" s="20" t="s">
        <v>4239</v>
      </c>
      <c r="E419" s="118" t="s">
        <v>388</v>
      </c>
      <c r="F419" s="118" t="s">
        <v>5965</v>
      </c>
      <c r="G419" s="118" t="s">
        <v>5966</v>
      </c>
      <c r="H419" s="118" t="s">
        <v>5967</v>
      </c>
      <c r="I419" s="118" t="s">
        <v>5968</v>
      </c>
      <c r="J419" s="118">
        <v>690</v>
      </c>
      <c r="K419" s="118">
        <v>122.69</v>
      </c>
      <c r="L419" s="118">
        <v>114</v>
      </c>
      <c r="M419" s="17" t="s">
        <v>468</v>
      </c>
    </row>
    <row r="420" customHeight="1" spans="1:13">
      <c r="A420" s="118">
        <v>285721</v>
      </c>
      <c r="B420" s="20" t="s">
        <v>5969</v>
      </c>
      <c r="C420" s="20" t="s">
        <v>386</v>
      </c>
      <c r="D420" s="20" t="s">
        <v>4239</v>
      </c>
      <c r="E420" s="118" t="s">
        <v>388</v>
      </c>
      <c r="F420" s="118" t="s">
        <v>5970</v>
      </c>
      <c r="G420" s="118" t="s">
        <v>5971</v>
      </c>
      <c r="H420" s="118" t="s">
        <v>5967</v>
      </c>
      <c r="I420" s="118" t="s">
        <v>5972</v>
      </c>
      <c r="J420" s="118">
        <v>690</v>
      </c>
      <c r="K420" s="118">
        <v>97.2</v>
      </c>
      <c r="L420" s="118">
        <v>115</v>
      </c>
      <c r="M420" s="17" t="s">
        <v>468</v>
      </c>
    </row>
    <row r="421" customHeight="1" spans="1:13">
      <c r="A421" s="118">
        <v>286016</v>
      </c>
      <c r="B421" s="20" t="s">
        <v>5973</v>
      </c>
      <c r="C421" s="20" t="s">
        <v>386</v>
      </c>
      <c r="D421" s="20" t="s">
        <v>4239</v>
      </c>
      <c r="E421" s="118" t="s">
        <v>388</v>
      </c>
      <c r="F421" s="118" t="s">
        <v>5974</v>
      </c>
      <c r="G421" s="118" t="s">
        <v>5975</v>
      </c>
      <c r="H421" s="118" t="s">
        <v>5976</v>
      </c>
      <c r="I421" s="118" t="s">
        <v>5977</v>
      </c>
      <c r="J421" s="118">
        <v>685</v>
      </c>
      <c r="K421" s="118">
        <v>207.3</v>
      </c>
      <c r="L421" s="118">
        <v>116</v>
      </c>
      <c r="M421" s="17" t="s">
        <v>468</v>
      </c>
    </row>
    <row r="422" customHeight="1" spans="1:13">
      <c r="A422" s="118">
        <v>284068</v>
      </c>
      <c r="B422" s="20" t="s">
        <v>5978</v>
      </c>
      <c r="C422" s="20" t="s">
        <v>386</v>
      </c>
      <c r="D422" s="20" t="s">
        <v>4239</v>
      </c>
      <c r="E422" s="118" t="s">
        <v>388</v>
      </c>
      <c r="F422" s="118" t="s">
        <v>5979</v>
      </c>
      <c r="G422" s="118" t="s">
        <v>5980</v>
      </c>
      <c r="H422" s="118" t="s">
        <v>5598</v>
      </c>
      <c r="I422" s="118" t="s">
        <v>5981</v>
      </c>
      <c r="J422" s="118">
        <v>685</v>
      </c>
      <c r="K422" s="118">
        <v>231.01</v>
      </c>
      <c r="L422" s="118">
        <v>117</v>
      </c>
      <c r="M422" s="17" t="s">
        <v>468</v>
      </c>
    </row>
    <row r="423" customHeight="1" spans="1:13">
      <c r="A423" s="118">
        <v>283246</v>
      </c>
      <c r="B423" s="20" t="s">
        <v>5982</v>
      </c>
      <c r="C423" s="20" t="s">
        <v>386</v>
      </c>
      <c r="D423" s="20" t="s">
        <v>4239</v>
      </c>
      <c r="E423" s="118" t="s">
        <v>388</v>
      </c>
      <c r="F423" s="118" t="s">
        <v>5983</v>
      </c>
      <c r="G423" s="118" t="s">
        <v>5984</v>
      </c>
      <c r="H423" s="118" t="s">
        <v>5985</v>
      </c>
      <c r="I423" s="118" t="s">
        <v>5983</v>
      </c>
      <c r="J423" s="118">
        <v>685</v>
      </c>
      <c r="K423" s="118">
        <v>159.03</v>
      </c>
      <c r="L423" s="118">
        <v>118</v>
      </c>
      <c r="M423" s="17" t="s">
        <v>468</v>
      </c>
    </row>
    <row r="424" customHeight="1" spans="1:13">
      <c r="A424" s="118">
        <v>285940</v>
      </c>
      <c r="B424" s="20" t="s">
        <v>5986</v>
      </c>
      <c r="C424" s="20" t="s">
        <v>386</v>
      </c>
      <c r="D424" s="20" t="s">
        <v>4239</v>
      </c>
      <c r="E424" s="118" t="s">
        <v>388</v>
      </c>
      <c r="F424" s="118" t="s">
        <v>5987</v>
      </c>
      <c r="G424" s="118" t="s">
        <v>5693</v>
      </c>
      <c r="H424" s="118" t="s">
        <v>5694</v>
      </c>
      <c r="I424" s="118" t="s">
        <v>5988</v>
      </c>
      <c r="J424" s="118">
        <v>685</v>
      </c>
      <c r="K424" s="118">
        <v>135.89</v>
      </c>
      <c r="L424" s="118">
        <v>119</v>
      </c>
      <c r="M424" s="17" t="s">
        <v>468</v>
      </c>
    </row>
    <row r="425" customHeight="1" spans="1:13">
      <c r="A425" s="118">
        <v>283857</v>
      </c>
      <c r="B425" s="20" t="s">
        <v>5989</v>
      </c>
      <c r="C425" s="20" t="s">
        <v>386</v>
      </c>
      <c r="D425" s="20" t="s">
        <v>4239</v>
      </c>
      <c r="E425" s="118" t="s">
        <v>388</v>
      </c>
      <c r="F425" s="118" t="s">
        <v>5990</v>
      </c>
      <c r="G425" s="118" t="s">
        <v>5736</v>
      </c>
      <c r="H425" s="118" t="s">
        <v>5737</v>
      </c>
      <c r="I425" s="118" t="s">
        <v>5991</v>
      </c>
      <c r="J425" s="118">
        <v>685</v>
      </c>
      <c r="K425" s="118">
        <v>185.21</v>
      </c>
      <c r="L425" s="118">
        <v>120</v>
      </c>
      <c r="M425" s="17" t="s">
        <v>468</v>
      </c>
    </row>
    <row r="426" customHeight="1" spans="1:13">
      <c r="A426" s="118">
        <v>290865</v>
      </c>
      <c r="B426" s="20" t="s">
        <v>5992</v>
      </c>
      <c r="C426" s="20" t="s">
        <v>386</v>
      </c>
      <c r="D426" s="20" t="s">
        <v>4239</v>
      </c>
      <c r="E426" s="118" t="s">
        <v>388</v>
      </c>
      <c r="F426" s="118" t="s">
        <v>5993</v>
      </c>
      <c r="G426" s="118" t="s">
        <v>5994</v>
      </c>
      <c r="H426" s="118" t="s">
        <v>5381</v>
      </c>
      <c r="I426" s="118" t="s">
        <v>5995</v>
      </c>
      <c r="J426" s="118">
        <v>680</v>
      </c>
      <c r="K426" s="118">
        <v>217.54</v>
      </c>
      <c r="L426" s="118">
        <v>121</v>
      </c>
      <c r="M426" s="17" t="s">
        <v>468</v>
      </c>
    </row>
    <row r="427" customHeight="1" spans="1:13">
      <c r="A427" s="118">
        <v>283239</v>
      </c>
      <c r="B427" s="20" t="s">
        <v>5996</v>
      </c>
      <c r="C427" s="20" t="s">
        <v>386</v>
      </c>
      <c r="D427" s="20" t="s">
        <v>4239</v>
      </c>
      <c r="E427" s="118" t="s">
        <v>388</v>
      </c>
      <c r="F427" s="118" t="s">
        <v>5997</v>
      </c>
      <c r="G427" s="118" t="s">
        <v>5998</v>
      </c>
      <c r="H427" s="118" t="s">
        <v>5999</v>
      </c>
      <c r="I427" s="118" t="s">
        <v>6000</v>
      </c>
      <c r="J427" s="118">
        <v>680</v>
      </c>
      <c r="K427" s="118">
        <v>160.52</v>
      </c>
      <c r="L427" s="118">
        <v>122</v>
      </c>
      <c r="M427" s="17" t="s">
        <v>468</v>
      </c>
    </row>
    <row r="428" customHeight="1" spans="1:13">
      <c r="A428" s="118">
        <v>283554</v>
      </c>
      <c r="B428" s="20" t="s">
        <v>6001</v>
      </c>
      <c r="C428" s="20" t="s">
        <v>386</v>
      </c>
      <c r="D428" s="20" t="s">
        <v>4239</v>
      </c>
      <c r="E428" s="118" t="s">
        <v>388</v>
      </c>
      <c r="F428" s="118" t="s">
        <v>6002</v>
      </c>
      <c r="G428" s="118" t="s">
        <v>5837</v>
      </c>
      <c r="H428" s="118" t="s">
        <v>5838</v>
      </c>
      <c r="I428" s="118" t="s">
        <v>6003</v>
      </c>
      <c r="J428" s="118">
        <v>675</v>
      </c>
      <c r="K428" s="118">
        <v>234.54</v>
      </c>
      <c r="L428" s="118">
        <v>123</v>
      </c>
      <c r="M428" s="17" t="s">
        <v>468</v>
      </c>
    </row>
    <row r="429" customHeight="1" spans="1:13">
      <c r="A429" s="118">
        <v>283428</v>
      </c>
      <c r="B429" s="20" t="s">
        <v>6004</v>
      </c>
      <c r="C429" s="20" t="s">
        <v>386</v>
      </c>
      <c r="D429" s="20" t="s">
        <v>4239</v>
      </c>
      <c r="E429" s="118" t="s">
        <v>388</v>
      </c>
      <c r="F429" s="118" t="s">
        <v>6005</v>
      </c>
      <c r="G429" s="118" t="s">
        <v>6006</v>
      </c>
      <c r="H429" s="118" t="s">
        <v>6007</v>
      </c>
      <c r="I429" s="118" t="s">
        <v>6008</v>
      </c>
      <c r="J429" s="118">
        <v>665</v>
      </c>
      <c r="K429" s="118">
        <v>225.04</v>
      </c>
      <c r="L429" s="118">
        <v>124</v>
      </c>
      <c r="M429" s="17" t="s">
        <v>468</v>
      </c>
    </row>
    <row r="430" customHeight="1" spans="1:13">
      <c r="A430" s="118">
        <v>284486</v>
      </c>
      <c r="B430" s="20" t="s">
        <v>6009</v>
      </c>
      <c r="C430" s="20" t="s">
        <v>386</v>
      </c>
      <c r="D430" s="20" t="s">
        <v>4239</v>
      </c>
      <c r="E430" s="118" t="s">
        <v>388</v>
      </c>
      <c r="F430" s="118" t="s">
        <v>6010</v>
      </c>
      <c r="G430" s="118" t="s">
        <v>6011</v>
      </c>
      <c r="H430" s="118" t="s">
        <v>5764</v>
      </c>
      <c r="I430" s="118" t="s">
        <v>6012</v>
      </c>
      <c r="J430" s="118">
        <v>660</v>
      </c>
      <c r="K430" s="118">
        <v>209.03</v>
      </c>
      <c r="L430" s="118">
        <v>125</v>
      </c>
      <c r="M430" s="17" t="s">
        <v>468</v>
      </c>
    </row>
    <row r="431" customHeight="1" spans="1:13">
      <c r="A431" s="118">
        <v>285772</v>
      </c>
      <c r="B431" s="20" t="s">
        <v>6013</v>
      </c>
      <c r="C431" s="20" t="s">
        <v>386</v>
      </c>
      <c r="D431" s="20" t="s">
        <v>4239</v>
      </c>
      <c r="E431" s="118" t="s">
        <v>388</v>
      </c>
      <c r="F431" s="118" t="s">
        <v>6014</v>
      </c>
      <c r="G431" s="118" t="s">
        <v>6015</v>
      </c>
      <c r="H431" s="118" t="s">
        <v>5967</v>
      </c>
      <c r="I431" s="118" t="s">
        <v>6016</v>
      </c>
      <c r="J431" s="118">
        <v>660</v>
      </c>
      <c r="K431" s="118">
        <v>193.6</v>
      </c>
      <c r="L431" s="118">
        <v>126</v>
      </c>
      <c r="M431" s="17" t="s">
        <v>468</v>
      </c>
    </row>
    <row r="432" customHeight="1" spans="1:13">
      <c r="A432" s="118">
        <v>285715</v>
      </c>
      <c r="B432" s="20" t="s">
        <v>6017</v>
      </c>
      <c r="C432" s="20" t="s">
        <v>386</v>
      </c>
      <c r="D432" s="20" t="s">
        <v>4239</v>
      </c>
      <c r="E432" s="118" t="s">
        <v>388</v>
      </c>
      <c r="F432" s="118" t="s">
        <v>6018</v>
      </c>
      <c r="G432" s="118" t="s">
        <v>6019</v>
      </c>
      <c r="H432" s="118" t="s">
        <v>5967</v>
      </c>
      <c r="I432" s="118" t="s">
        <v>6020</v>
      </c>
      <c r="J432" s="118">
        <v>660</v>
      </c>
      <c r="K432" s="118">
        <v>238.01</v>
      </c>
      <c r="L432" s="118">
        <v>127</v>
      </c>
      <c r="M432" s="17" t="s">
        <v>468</v>
      </c>
    </row>
    <row r="433" customHeight="1" spans="1:13">
      <c r="A433" s="118">
        <v>284387</v>
      </c>
      <c r="B433" s="20" t="s">
        <v>6021</v>
      </c>
      <c r="C433" s="20" t="s">
        <v>386</v>
      </c>
      <c r="D433" s="20" t="s">
        <v>4239</v>
      </c>
      <c r="E433" s="118" t="s">
        <v>388</v>
      </c>
      <c r="F433" s="118" t="s">
        <v>6022</v>
      </c>
      <c r="G433" s="118" t="s">
        <v>6023</v>
      </c>
      <c r="H433" s="118" t="s">
        <v>5833</v>
      </c>
      <c r="I433" s="118" t="s">
        <v>6024</v>
      </c>
      <c r="J433" s="118">
        <v>640</v>
      </c>
      <c r="K433" s="118">
        <v>188.36</v>
      </c>
      <c r="L433" s="118">
        <v>128</v>
      </c>
      <c r="M433" s="17" t="s">
        <v>468</v>
      </c>
    </row>
    <row r="434" customHeight="1" spans="1:13">
      <c r="A434" s="118">
        <v>258993</v>
      </c>
      <c r="B434" s="20" t="s">
        <v>6025</v>
      </c>
      <c r="C434" s="20" t="s">
        <v>386</v>
      </c>
      <c r="D434" s="20" t="s">
        <v>4239</v>
      </c>
      <c r="E434" s="118" t="s">
        <v>388</v>
      </c>
      <c r="F434" s="118" t="s">
        <v>6026</v>
      </c>
      <c r="G434" s="118" t="s">
        <v>4798</v>
      </c>
      <c r="H434" s="118" t="s">
        <v>5273</v>
      </c>
      <c r="I434" s="118" t="s">
        <v>6027</v>
      </c>
      <c r="J434" s="118">
        <v>640</v>
      </c>
      <c r="K434" s="118">
        <v>156.71</v>
      </c>
      <c r="L434" s="118">
        <v>129</v>
      </c>
      <c r="M434" s="17" t="s">
        <v>468</v>
      </c>
    </row>
    <row r="435" customHeight="1" spans="1:13">
      <c r="A435" s="118">
        <v>285944</v>
      </c>
      <c r="B435" s="20" t="s">
        <v>6028</v>
      </c>
      <c r="C435" s="20" t="s">
        <v>386</v>
      </c>
      <c r="D435" s="20" t="s">
        <v>4239</v>
      </c>
      <c r="E435" s="118" t="s">
        <v>388</v>
      </c>
      <c r="F435" s="118" t="s">
        <v>6029</v>
      </c>
      <c r="G435" s="118" t="s">
        <v>5693</v>
      </c>
      <c r="H435" s="118" t="s">
        <v>5694</v>
      </c>
      <c r="I435" s="118" t="s">
        <v>6030</v>
      </c>
      <c r="J435" s="118">
        <v>640</v>
      </c>
      <c r="K435" s="118">
        <v>95.56</v>
      </c>
      <c r="L435" s="118">
        <v>130</v>
      </c>
      <c r="M435" s="17" t="s">
        <v>468</v>
      </c>
    </row>
    <row r="436" customHeight="1" spans="1:13">
      <c r="A436" s="118">
        <v>285737</v>
      </c>
      <c r="B436" s="20" t="s">
        <v>6031</v>
      </c>
      <c r="C436" s="20" t="s">
        <v>386</v>
      </c>
      <c r="D436" s="20" t="s">
        <v>4239</v>
      </c>
      <c r="E436" s="118" t="s">
        <v>388</v>
      </c>
      <c r="F436" s="118" t="s">
        <v>6032</v>
      </c>
      <c r="G436" s="118" t="s">
        <v>5072</v>
      </c>
      <c r="H436" s="118" t="s">
        <v>5073</v>
      </c>
      <c r="I436" s="118" t="s">
        <v>6033</v>
      </c>
      <c r="J436" s="118">
        <v>630</v>
      </c>
      <c r="K436" s="118">
        <v>240</v>
      </c>
      <c r="L436" s="118">
        <v>131</v>
      </c>
      <c r="M436" s="17" t="s">
        <v>468</v>
      </c>
    </row>
    <row r="437" customHeight="1" spans="1:13">
      <c r="A437" s="118">
        <v>285402</v>
      </c>
      <c r="B437" s="20" t="s">
        <v>6034</v>
      </c>
      <c r="C437" s="20" t="s">
        <v>386</v>
      </c>
      <c r="D437" s="20" t="s">
        <v>4239</v>
      </c>
      <c r="E437" s="118" t="s">
        <v>388</v>
      </c>
      <c r="F437" s="118" t="s">
        <v>6035</v>
      </c>
      <c r="G437" s="118" t="s">
        <v>6036</v>
      </c>
      <c r="H437" s="118" t="s">
        <v>5732</v>
      </c>
      <c r="I437" s="118" t="s">
        <v>6037</v>
      </c>
      <c r="J437" s="118">
        <v>630</v>
      </c>
      <c r="K437" s="118">
        <v>232.3</v>
      </c>
      <c r="L437" s="118">
        <v>132</v>
      </c>
      <c r="M437" s="17" t="s">
        <v>468</v>
      </c>
    </row>
    <row r="438" customHeight="1" spans="1:13">
      <c r="A438" s="118">
        <v>285710</v>
      </c>
      <c r="B438" s="20" t="s">
        <v>6038</v>
      </c>
      <c r="C438" s="20" t="s">
        <v>386</v>
      </c>
      <c r="D438" s="20" t="s">
        <v>4239</v>
      </c>
      <c r="E438" s="118" t="s">
        <v>388</v>
      </c>
      <c r="F438" s="118" t="s">
        <v>6039</v>
      </c>
      <c r="G438" s="118" t="s">
        <v>6019</v>
      </c>
      <c r="H438" s="118" t="s">
        <v>5967</v>
      </c>
      <c r="I438" s="118" t="s">
        <v>6040</v>
      </c>
      <c r="J438" s="118">
        <v>630</v>
      </c>
      <c r="K438" s="118">
        <v>211.02</v>
      </c>
      <c r="L438" s="118">
        <v>133</v>
      </c>
      <c r="M438" s="17" t="s">
        <v>468</v>
      </c>
    </row>
    <row r="439" customHeight="1" spans="1:13">
      <c r="A439" s="118">
        <v>283461</v>
      </c>
      <c r="B439" s="20" t="s">
        <v>6041</v>
      </c>
      <c r="C439" s="20" t="s">
        <v>386</v>
      </c>
      <c r="D439" s="20" t="s">
        <v>4239</v>
      </c>
      <c r="E439" s="118" t="s">
        <v>388</v>
      </c>
      <c r="F439" s="118" t="s">
        <v>6042</v>
      </c>
      <c r="G439" s="118" t="s">
        <v>6043</v>
      </c>
      <c r="H439" s="118" t="s">
        <v>6044</v>
      </c>
      <c r="I439" s="118" t="s">
        <v>6045</v>
      </c>
      <c r="J439" s="118">
        <v>630</v>
      </c>
      <c r="K439" s="118">
        <v>240</v>
      </c>
      <c r="L439" s="118">
        <v>134</v>
      </c>
      <c r="M439" s="17" t="s">
        <v>468</v>
      </c>
    </row>
    <row r="440" customHeight="1" spans="1:13">
      <c r="A440" s="118">
        <v>284747</v>
      </c>
      <c r="B440" s="20" t="s">
        <v>6046</v>
      </c>
      <c r="C440" s="20" t="s">
        <v>386</v>
      </c>
      <c r="D440" s="20" t="s">
        <v>4239</v>
      </c>
      <c r="E440" s="118" t="s">
        <v>388</v>
      </c>
      <c r="F440" s="118" t="s">
        <v>6047</v>
      </c>
      <c r="G440" s="118" t="s">
        <v>6048</v>
      </c>
      <c r="H440" s="118" t="s">
        <v>6007</v>
      </c>
      <c r="I440" s="118" t="s">
        <v>6049</v>
      </c>
      <c r="J440" s="118">
        <v>630</v>
      </c>
      <c r="K440" s="118">
        <v>192.73</v>
      </c>
      <c r="L440" s="118">
        <v>135</v>
      </c>
      <c r="M440" s="17" t="s">
        <v>468</v>
      </c>
    </row>
    <row r="441" customHeight="1" spans="1:13">
      <c r="A441" s="118">
        <v>285576</v>
      </c>
      <c r="B441" s="20" t="s">
        <v>6050</v>
      </c>
      <c r="C441" s="20" t="s">
        <v>386</v>
      </c>
      <c r="D441" s="20" t="s">
        <v>4239</v>
      </c>
      <c r="E441" s="118" t="s">
        <v>388</v>
      </c>
      <c r="F441" s="118" t="s">
        <v>6051</v>
      </c>
      <c r="G441" s="118" t="s">
        <v>6052</v>
      </c>
      <c r="H441" s="118" t="s">
        <v>5064</v>
      </c>
      <c r="I441" s="118" t="s">
        <v>6053</v>
      </c>
      <c r="J441" s="118">
        <v>630</v>
      </c>
      <c r="K441" s="118">
        <v>201.48</v>
      </c>
      <c r="L441" s="118">
        <v>136</v>
      </c>
      <c r="M441" s="17" t="s">
        <v>468</v>
      </c>
    </row>
    <row r="442" customHeight="1" spans="1:13">
      <c r="A442" s="118">
        <v>286010</v>
      </c>
      <c r="B442" s="20" t="s">
        <v>6054</v>
      </c>
      <c r="C442" s="20" t="s">
        <v>386</v>
      </c>
      <c r="D442" s="20" t="s">
        <v>4239</v>
      </c>
      <c r="E442" s="118" t="s">
        <v>388</v>
      </c>
      <c r="F442" s="118" t="s">
        <v>6055</v>
      </c>
      <c r="G442" s="118" t="s">
        <v>6056</v>
      </c>
      <c r="H442" s="118" t="s">
        <v>5976</v>
      </c>
      <c r="I442" s="118" t="s">
        <v>6057</v>
      </c>
      <c r="J442" s="118">
        <v>630</v>
      </c>
      <c r="K442" s="118">
        <v>119.22</v>
      </c>
      <c r="L442" s="118">
        <v>137</v>
      </c>
      <c r="M442" s="17" t="s">
        <v>468</v>
      </c>
    </row>
    <row r="443" customHeight="1" spans="1:13">
      <c r="A443" s="118">
        <v>283609</v>
      </c>
      <c r="B443" s="20" t="s">
        <v>6058</v>
      </c>
      <c r="C443" s="20" t="s">
        <v>386</v>
      </c>
      <c r="D443" s="20" t="s">
        <v>4239</v>
      </c>
      <c r="E443" s="118" t="s">
        <v>388</v>
      </c>
      <c r="F443" s="118" t="s">
        <v>6059</v>
      </c>
      <c r="G443" s="118" t="s">
        <v>5925</v>
      </c>
      <c r="H443" s="118" t="s">
        <v>6060</v>
      </c>
      <c r="I443" s="118" t="s">
        <v>6061</v>
      </c>
      <c r="J443" s="118">
        <v>625</v>
      </c>
      <c r="K443" s="118">
        <v>240</v>
      </c>
      <c r="L443" s="118">
        <v>138</v>
      </c>
      <c r="M443" s="17" t="s">
        <v>468</v>
      </c>
    </row>
    <row r="444" customHeight="1" spans="1:13">
      <c r="A444" s="118">
        <v>283445</v>
      </c>
      <c r="B444" s="20" t="s">
        <v>6062</v>
      </c>
      <c r="C444" s="20" t="s">
        <v>386</v>
      </c>
      <c r="D444" s="20" t="s">
        <v>4239</v>
      </c>
      <c r="E444" s="118" t="s">
        <v>388</v>
      </c>
      <c r="F444" s="118" t="s">
        <v>6063</v>
      </c>
      <c r="G444" s="118" t="s">
        <v>6064</v>
      </c>
      <c r="H444" s="118" t="s">
        <v>6065</v>
      </c>
      <c r="I444" s="118" t="s">
        <v>6066</v>
      </c>
      <c r="J444" s="118">
        <v>620</v>
      </c>
      <c r="K444" s="118">
        <v>219.77</v>
      </c>
      <c r="L444" s="118">
        <v>139</v>
      </c>
      <c r="M444" s="17" t="s">
        <v>468</v>
      </c>
    </row>
    <row r="445" customHeight="1" spans="1:13">
      <c r="A445" s="118">
        <v>283270</v>
      </c>
      <c r="B445" s="20" t="s">
        <v>6067</v>
      </c>
      <c r="C445" s="20" t="s">
        <v>386</v>
      </c>
      <c r="D445" s="20" t="s">
        <v>4239</v>
      </c>
      <c r="E445" s="118" t="s">
        <v>388</v>
      </c>
      <c r="F445" s="118" t="s">
        <v>6068</v>
      </c>
      <c r="G445" s="118" t="s">
        <v>6068</v>
      </c>
      <c r="H445" s="118" t="s">
        <v>6069</v>
      </c>
      <c r="I445" s="118" t="s">
        <v>6070</v>
      </c>
      <c r="J445" s="118">
        <v>605</v>
      </c>
      <c r="K445" s="118">
        <v>230.85</v>
      </c>
      <c r="L445" s="118">
        <v>140</v>
      </c>
      <c r="M445" s="17" t="s">
        <v>468</v>
      </c>
    </row>
    <row r="446" customHeight="1" spans="1:13">
      <c r="A446" s="118">
        <v>285359</v>
      </c>
      <c r="B446" s="20" t="s">
        <v>6071</v>
      </c>
      <c r="C446" s="20" t="s">
        <v>386</v>
      </c>
      <c r="D446" s="20" t="s">
        <v>4239</v>
      </c>
      <c r="E446" s="118" t="s">
        <v>388</v>
      </c>
      <c r="F446" s="118" t="s">
        <v>6072</v>
      </c>
      <c r="G446" s="118" t="s">
        <v>6073</v>
      </c>
      <c r="H446" s="118" t="s">
        <v>5732</v>
      </c>
      <c r="I446" s="118" t="s">
        <v>6074</v>
      </c>
      <c r="J446" s="118">
        <v>600</v>
      </c>
      <c r="K446" s="118">
        <v>186.29</v>
      </c>
      <c r="L446" s="118">
        <v>141</v>
      </c>
      <c r="M446" s="17" t="s">
        <v>468</v>
      </c>
    </row>
    <row r="447" customHeight="1" spans="1:13">
      <c r="A447" s="118">
        <v>284343</v>
      </c>
      <c r="B447" s="20" t="s">
        <v>6075</v>
      </c>
      <c r="C447" s="20" t="s">
        <v>386</v>
      </c>
      <c r="D447" s="20" t="s">
        <v>4239</v>
      </c>
      <c r="E447" s="118" t="s">
        <v>388</v>
      </c>
      <c r="F447" s="118" t="s">
        <v>6076</v>
      </c>
      <c r="G447" s="118" t="s">
        <v>5290</v>
      </c>
      <c r="H447" s="118" t="s">
        <v>5291</v>
      </c>
      <c r="I447" s="118" t="s">
        <v>6077</v>
      </c>
      <c r="J447" s="118">
        <v>590</v>
      </c>
      <c r="K447" s="118">
        <v>222.31</v>
      </c>
      <c r="L447" s="118">
        <v>142</v>
      </c>
      <c r="M447" s="17" t="s">
        <v>468</v>
      </c>
    </row>
    <row r="448" customHeight="1" spans="1:13">
      <c r="A448" s="118">
        <v>283558</v>
      </c>
      <c r="B448" s="20" t="s">
        <v>6078</v>
      </c>
      <c r="C448" s="20" t="s">
        <v>386</v>
      </c>
      <c r="D448" s="20" t="s">
        <v>4239</v>
      </c>
      <c r="E448" s="118" t="s">
        <v>388</v>
      </c>
      <c r="F448" s="118" t="s">
        <v>6079</v>
      </c>
      <c r="G448" s="118" t="s">
        <v>5837</v>
      </c>
      <c r="H448" s="118" t="s">
        <v>5838</v>
      </c>
      <c r="I448" s="118" t="s">
        <v>6080</v>
      </c>
      <c r="J448" s="118">
        <v>580</v>
      </c>
      <c r="K448" s="118">
        <v>240</v>
      </c>
      <c r="L448" s="118">
        <v>143</v>
      </c>
      <c r="M448" s="17" t="s">
        <v>468</v>
      </c>
    </row>
    <row r="449" customHeight="1" spans="1:13">
      <c r="A449" s="118">
        <v>286014</v>
      </c>
      <c r="B449" s="20" t="s">
        <v>6081</v>
      </c>
      <c r="C449" s="20" t="s">
        <v>386</v>
      </c>
      <c r="D449" s="20" t="s">
        <v>4239</v>
      </c>
      <c r="E449" s="118" t="s">
        <v>388</v>
      </c>
      <c r="F449" s="118" t="s">
        <v>6082</v>
      </c>
      <c r="G449" s="118" t="s">
        <v>6064</v>
      </c>
      <c r="H449" s="118" t="s">
        <v>6083</v>
      </c>
      <c r="I449" s="118" t="s">
        <v>6084</v>
      </c>
      <c r="J449" s="118">
        <v>575</v>
      </c>
      <c r="K449" s="118">
        <v>240</v>
      </c>
      <c r="L449" s="118">
        <v>144</v>
      </c>
      <c r="M449" s="17" t="s">
        <v>468</v>
      </c>
    </row>
    <row r="450" customHeight="1" spans="1:13">
      <c r="A450" s="118">
        <v>284192</v>
      </c>
      <c r="B450" s="20" t="s">
        <v>6085</v>
      </c>
      <c r="C450" s="20" t="s">
        <v>386</v>
      </c>
      <c r="D450" s="20" t="s">
        <v>4239</v>
      </c>
      <c r="E450" s="118" t="s">
        <v>388</v>
      </c>
      <c r="F450" s="118" t="s">
        <v>6086</v>
      </c>
      <c r="G450" s="118" t="s">
        <v>6087</v>
      </c>
      <c r="H450" s="118" t="s">
        <v>6088</v>
      </c>
      <c r="I450" s="118" t="s">
        <v>6089</v>
      </c>
      <c r="J450" s="118">
        <v>570</v>
      </c>
      <c r="K450" s="118">
        <v>173.69</v>
      </c>
      <c r="L450" s="118">
        <v>145</v>
      </c>
      <c r="M450" s="17" t="s">
        <v>468</v>
      </c>
    </row>
    <row r="451" customHeight="1" spans="1:13">
      <c r="A451" s="118">
        <v>285762</v>
      </c>
      <c r="B451" s="20" t="s">
        <v>6090</v>
      </c>
      <c r="C451" s="20" t="s">
        <v>386</v>
      </c>
      <c r="D451" s="20" t="s">
        <v>4239</v>
      </c>
      <c r="E451" s="118" t="s">
        <v>388</v>
      </c>
      <c r="F451" s="118" t="s">
        <v>6091</v>
      </c>
      <c r="G451" s="118" t="s">
        <v>6092</v>
      </c>
      <c r="H451" s="118" t="s">
        <v>5967</v>
      </c>
      <c r="I451" s="118" t="s">
        <v>6093</v>
      </c>
      <c r="J451" s="118">
        <v>545</v>
      </c>
      <c r="K451" s="118">
        <v>240</v>
      </c>
      <c r="L451" s="118">
        <v>146</v>
      </c>
      <c r="M451" s="17" t="s">
        <v>468</v>
      </c>
    </row>
    <row r="452" customHeight="1" spans="1:13">
      <c r="A452" s="118">
        <v>283597</v>
      </c>
      <c r="B452" s="20" t="s">
        <v>6094</v>
      </c>
      <c r="C452" s="20" t="s">
        <v>386</v>
      </c>
      <c r="D452" s="20" t="s">
        <v>4239</v>
      </c>
      <c r="E452" s="118" t="s">
        <v>388</v>
      </c>
      <c r="F452" s="118" t="s">
        <v>6095</v>
      </c>
      <c r="G452" s="118" t="s">
        <v>5950</v>
      </c>
      <c r="H452" s="118" t="s">
        <v>5951</v>
      </c>
      <c r="I452" s="118" t="s">
        <v>6096</v>
      </c>
      <c r="J452" s="118">
        <v>495</v>
      </c>
      <c r="K452" s="118">
        <v>239.74</v>
      </c>
      <c r="L452" s="118">
        <v>147</v>
      </c>
      <c r="M452" s="17" t="s">
        <v>468</v>
      </c>
    </row>
    <row r="453" customHeight="1" spans="1:13">
      <c r="A453" s="118">
        <v>283624</v>
      </c>
      <c r="B453" s="20" t="s">
        <v>6097</v>
      </c>
      <c r="C453" s="20" t="s">
        <v>386</v>
      </c>
      <c r="D453" s="20" t="s">
        <v>4239</v>
      </c>
      <c r="E453" s="118" t="s">
        <v>388</v>
      </c>
      <c r="F453" s="118" t="s">
        <v>6098</v>
      </c>
      <c r="G453" s="118" t="s">
        <v>5925</v>
      </c>
      <c r="H453" s="118" t="s">
        <v>5926</v>
      </c>
      <c r="I453" s="118" t="s">
        <v>6099</v>
      </c>
      <c r="J453" s="118">
        <v>490</v>
      </c>
      <c r="K453" s="118">
        <v>221.25</v>
      </c>
      <c r="L453" s="118">
        <v>148</v>
      </c>
      <c r="M453" s="17" t="s">
        <v>468</v>
      </c>
    </row>
    <row r="454" customHeight="1" spans="1:13">
      <c r="A454" s="118">
        <v>284839</v>
      </c>
      <c r="B454" s="20" t="s">
        <v>6100</v>
      </c>
      <c r="C454" s="20" t="s">
        <v>386</v>
      </c>
      <c r="D454" s="20" t="s">
        <v>4239</v>
      </c>
      <c r="E454" s="118" t="s">
        <v>388</v>
      </c>
      <c r="F454" s="118" t="s">
        <v>6101</v>
      </c>
      <c r="G454" s="118" t="s">
        <v>6019</v>
      </c>
      <c r="H454" s="118" t="s">
        <v>5967</v>
      </c>
      <c r="I454" s="118" t="s">
        <v>6102</v>
      </c>
      <c r="J454" s="118">
        <v>440</v>
      </c>
      <c r="K454" s="118">
        <v>223.65</v>
      </c>
      <c r="L454" s="118">
        <v>149</v>
      </c>
      <c r="M454" s="17" t="s">
        <v>468</v>
      </c>
    </row>
    <row r="455" customHeight="1" spans="1:13">
      <c r="A455" s="118">
        <v>284193</v>
      </c>
      <c r="B455" s="20" t="s">
        <v>6103</v>
      </c>
      <c r="C455" s="20" t="s">
        <v>386</v>
      </c>
      <c r="D455" s="20" t="s">
        <v>4239</v>
      </c>
      <c r="E455" s="118" t="s">
        <v>388</v>
      </c>
      <c r="F455" s="118" t="s">
        <v>6104</v>
      </c>
      <c r="G455" s="118" t="s">
        <v>5290</v>
      </c>
      <c r="H455" s="118" t="s">
        <v>5291</v>
      </c>
      <c r="I455" s="118" t="s">
        <v>6105</v>
      </c>
      <c r="J455" s="118">
        <v>405</v>
      </c>
      <c r="K455" s="118">
        <v>238.3</v>
      </c>
      <c r="L455" s="118">
        <v>150</v>
      </c>
      <c r="M455" s="17" t="s">
        <v>468</v>
      </c>
    </row>
    <row r="456" customHeight="1" spans="1:13">
      <c r="A456" s="118">
        <v>285168</v>
      </c>
      <c r="B456" s="20" t="s">
        <v>6106</v>
      </c>
      <c r="C456" s="20" t="s">
        <v>386</v>
      </c>
      <c r="D456" s="20" t="s">
        <v>4239</v>
      </c>
      <c r="E456" s="118" t="s">
        <v>388</v>
      </c>
      <c r="F456" s="118" t="s">
        <v>6107</v>
      </c>
      <c r="G456" s="118" t="s">
        <v>6108</v>
      </c>
      <c r="H456" s="118" t="s">
        <v>5883</v>
      </c>
      <c r="I456" s="118" t="s">
        <v>6109</v>
      </c>
      <c r="J456" s="118">
        <v>400</v>
      </c>
      <c r="K456" s="118">
        <v>240</v>
      </c>
      <c r="L456" s="118">
        <v>151</v>
      </c>
      <c r="M456" s="17" t="s">
        <v>468</v>
      </c>
    </row>
    <row r="457" customHeight="1" spans="1:13">
      <c r="A457" s="118">
        <v>285193</v>
      </c>
      <c r="B457" s="20" t="s">
        <v>6110</v>
      </c>
      <c r="C457" s="20" t="s">
        <v>386</v>
      </c>
      <c r="D457" s="20" t="s">
        <v>4239</v>
      </c>
      <c r="E457" s="118" t="s">
        <v>388</v>
      </c>
      <c r="F457" s="118" t="s">
        <v>6111</v>
      </c>
      <c r="G457" s="118" t="s">
        <v>6112</v>
      </c>
      <c r="H457" s="118" t="s">
        <v>5902</v>
      </c>
      <c r="I457" s="118" t="s">
        <v>6113</v>
      </c>
      <c r="J457" s="118">
        <v>300</v>
      </c>
      <c r="K457" s="118">
        <v>240</v>
      </c>
      <c r="L457" s="118">
        <v>152</v>
      </c>
      <c r="M457" s="17" t="s">
        <v>468</v>
      </c>
    </row>
    <row r="458" customHeight="1" spans="1:13">
      <c r="A458" s="118">
        <v>284015</v>
      </c>
      <c r="B458" s="20" t="s">
        <v>6114</v>
      </c>
      <c r="C458" s="20" t="s">
        <v>386</v>
      </c>
      <c r="D458" s="20" t="s">
        <v>4239</v>
      </c>
      <c r="E458" s="118" t="s">
        <v>388</v>
      </c>
      <c r="F458" s="118" t="s">
        <v>6115</v>
      </c>
      <c r="G458" s="118" t="s">
        <v>6116</v>
      </c>
      <c r="H458" s="118" t="s">
        <v>5976</v>
      </c>
      <c r="I458" s="118" t="s">
        <v>6117</v>
      </c>
      <c r="J458" s="118">
        <v>190</v>
      </c>
      <c r="K458" s="118">
        <v>91.85</v>
      </c>
      <c r="L458" s="118">
        <v>153</v>
      </c>
      <c r="M458" s="17" t="s">
        <v>468</v>
      </c>
    </row>
    <row r="459" customHeight="1" spans="1:13">
      <c r="A459" s="118">
        <v>283573</v>
      </c>
      <c r="B459" s="20" t="s">
        <v>6118</v>
      </c>
      <c r="C459" s="20" t="s">
        <v>386</v>
      </c>
      <c r="D459" s="20" t="s">
        <v>4239</v>
      </c>
      <c r="E459" s="118" t="s">
        <v>388</v>
      </c>
      <c r="F459" s="118" t="s">
        <v>6119</v>
      </c>
      <c r="G459" s="118" t="s">
        <v>6120</v>
      </c>
      <c r="H459" s="118" t="s">
        <v>4961</v>
      </c>
      <c r="I459" s="118" t="s">
        <v>6121</v>
      </c>
      <c r="J459" s="118">
        <v>130</v>
      </c>
      <c r="K459" s="118">
        <v>240</v>
      </c>
      <c r="L459" s="118">
        <v>154</v>
      </c>
      <c r="M459" s="17" t="s">
        <v>468</v>
      </c>
    </row>
    <row r="460" customHeight="1" spans="1:13">
      <c r="A460" s="118">
        <v>283577</v>
      </c>
      <c r="B460" s="20" t="s">
        <v>6122</v>
      </c>
      <c r="C460" s="20" t="s">
        <v>386</v>
      </c>
      <c r="D460" s="20" t="s">
        <v>4239</v>
      </c>
      <c r="E460" s="118" t="s">
        <v>388</v>
      </c>
      <c r="F460" s="118" t="s">
        <v>6123</v>
      </c>
      <c r="G460" s="118" t="s">
        <v>6124</v>
      </c>
      <c r="H460" s="118" t="s">
        <v>4440</v>
      </c>
      <c r="I460" s="118" t="s">
        <v>6125</v>
      </c>
      <c r="J460" s="118">
        <v>105</v>
      </c>
      <c r="K460" s="118">
        <v>160.36</v>
      </c>
      <c r="L460" s="118">
        <v>155</v>
      </c>
      <c r="M460" s="17" t="s">
        <v>468</v>
      </c>
    </row>
    <row r="461" customHeight="1" spans="1:13">
      <c r="A461" s="118">
        <v>284994</v>
      </c>
      <c r="B461" s="20" t="s">
        <v>6126</v>
      </c>
      <c r="C461" s="20" t="s">
        <v>386</v>
      </c>
      <c r="D461" s="20" t="s">
        <v>4239</v>
      </c>
      <c r="E461" s="118" t="s">
        <v>388</v>
      </c>
      <c r="F461" s="118" t="s">
        <v>6127</v>
      </c>
      <c r="G461" s="118" t="s">
        <v>6128</v>
      </c>
      <c r="H461" s="118" t="s">
        <v>5727</v>
      </c>
      <c r="I461" s="118" t="s">
        <v>6129</v>
      </c>
      <c r="J461" s="118">
        <v>105</v>
      </c>
      <c r="K461" s="118">
        <v>194.61</v>
      </c>
      <c r="L461" s="118">
        <v>156</v>
      </c>
      <c r="M461" s="17" t="s">
        <v>468</v>
      </c>
    </row>
    <row r="462" customHeight="1" spans="1:13">
      <c r="A462" s="118" t="s">
        <v>653</v>
      </c>
      <c r="B462" s="20"/>
      <c r="C462" s="20"/>
      <c r="D462" s="20"/>
      <c r="E462" s="118"/>
      <c r="F462" s="118"/>
      <c r="G462" s="118"/>
      <c r="H462" s="118"/>
      <c r="I462" s="118"/>
      <c r="J462" s="118"/>
      <c r="K462" s="118"/>
      <c r="L462" s="118"/>
      <c r="M462" s="17"/>
    </row>
    <row r="463" customHeight="1" spans="1:13">
      <c r="A463" s="118">
        <v>286602</v>
      </c>
      <c r="B463" s="20" t="s">
        <v>6130</v>
      </c>
      <c r="C463" s="20" t="s">
        <v>386</v>
      </c>
      <c r="D463" s="20" t="s">
        <v>4239</v>
      </c>
      <c r="E463" s="118" t="s">
        <v>388</v>
      </c>
      <c r="F463" s="118" t="s">
        <v>6131</v>
      </c>
      <c r="G463" s="118" t="s">
        <v>6132</v>
      </c>
      <c r="H463" s="118" t="s">
        <v>4270</v>
      </c>
      <c r="I463" s="118" t="s">
        <v>6133</v>
      </c>
      <c r="J463" s="118">
        <v>780</v>
      </c>
      <c r="K463" s="118">
        <v>80.62</v>
      </c>
      <c r="L463" s="118">
        <v>1</v>
      </c>
      <c r="M463" s="19" t="s">
        <v>393</v>
      </c>
    </row>
    <row r="464" customHeight="1" spans="1:13">
      <c r="A464" s="118">
        <v>281179</v>
      </c>
      <c r="B464" s="20" t="s">
        <v>6134</v>
      </c>
      <c r="C464" s="20" t="s">
        <v>386</v>
      </c>
      <c r="D464" s="20" t="s">
        <v>4239</v>
      </c>
      <c r="E464" s="118" t="s">
        <v>388</v>
      </c>
      <c r="F464" s="118" t="s">
        <v>6135</v>
      </c>
      <c r="G464" s="118" t="s">
        <v>178</v>
      </c>
      <c r="H464" s="118" t="s">
        <v>179</v>
      </c>
      <c r="I464" s="118" t="s">
        <v>6135</v>
      </c>
      <c r="J464" s="118">
        <v>780</v>
      </c>
      <c r="K464" s="118">
        <v>84.06</v>
      </c>
      <c r="L464" s="118">
        <v>2</v>
      </c>
      <c r="M464" s="19" t="s">
        <v>404</v>
      </c>
    </row>
    <row r="465" customHeight="1" spans="1:13">
      <c r="A465" s="118">
        <v>260889</v>
      </c>
      <c r="B465" s="20" t="s">
        <v>6136</v>
      </c>
      <c r="C465" s="20" t="s">
        <v>386</v>
      </c>
      <c r="D465" s="20" t="s">
        <v>4239</v>
      </c>
      <c r="E465" s="118" t="s">
        <v>388</v>
      </c>
      <c r="F465" s="118" t="s">
        <v>6137</v>
      </c>
      <c r="G465" s="118" t="s">
        <v>6138</v>
      </c>
      <c r="H465" s="118" t="s">
        <v>6139</v>
      </c>
      <c r="I465" s="118" t="s">
        <v>6140</v>
      </c>
      <c r="J465" s="118">
        <v>780</v>
      </c>
      <c r="K465" s="118">
        <v>91.3</v>
      </c>
      <c r="L465" s="118">
        <v>3</v>
      </c>
      <c r="M465" s="19" t="s">
        <v>415</v>
      </c>
    </row>
    <row r="466" customHeight="1" spans="1:13">
      <c r="A466" s="118">
        <v>286397</v>
      </c>
      <c r="B466" s="20" t="s">
        <v>6141</v>
      </c>
      <c r="C466" s="20" t="s">
        <v>386</v>
      </c>
      <c r="D466" s="20" t="s">
        <v>4239</v>
      </c>
      <c r="E466" s="118" t="s">
        <v>388</v>
      </c>
      <c r="F466" s="118" t="s">
        <v>6142</v>
      </c>
      <c r="G466" s="118" t="s">
        <v>6143</v>
      </c>
      <c r="H466" s="118" t="s">
        <v>6144</v>
      </c>
      <c r="I466" s="118" t="s">
        <v>6145</v>
      </c>
      <c r="J466" s="118">
        <v>780</v>
      </c>
      <c r="K466" s="118">
        <v>92.81</v>
      </c>
      <c r="L466" s="118">
        <v>4</v>
      </c>
      <c r="M466" s="17" t="s">
        <v>800</v>
      </c>
    </row>
    <row r="467" customHeight="1" spans="1:13">
      <c r="A467" s="118">
        <v>283201</v>
      </c>
      <c r="B467" s="20" t="s">
        <v>6146</v>
      </c>
      <c r="C467" s="20" t="s">
        <v>386</v>
      </c>
      <c r="D467" s="20" t="s">
        <v>4239</v>
      </c>
      <c r="E467" s="118" t="s">
        <v>388</v>
      </c>
      <c r="F467" s="118" t="s">
        <v>6147</v>
      </c>
      <c r="G467" s="118" t="s">
        <v>6148</v>
      </c>
      <c r="H467" s="118" t="s">
        <v>6149</v>
      </c>
      <c r="I467" s="118" t="s">
        <v>6150</v>
      </c>
      <c r="J467" s="118">
        <v>780</v>
      </c>
      <c r="K467" s="118">
        <v>94.25</v>
      </c>
      <c r="L467" s="118">
        <v>5</v>
      </c>
      <c r="M467" s="17" t="s">
        <v>800</v>
      </c>
    </row>
    <row r="468" customHeight="1" spans="1:13">
      <c r="A468" s="118">
        <v>286466</v>
      </c>
      <c r="B468" s="20" t="s">
        <v>6151</v>
      </c>
      <c r="C468" s="20" t="s">
        <v>386</v>
      </c>
      <c r="D468" s="20" t="s">
        <v>4239</v>
      </c>
      <c r="E468" s="118" t="s">
        <v>388</v>
      </c>
      <c r="F468" s="118" t="s">
        <v>6152</v>
      </c>
      <c r="G468" s="118" t="s">
        <v>6143</v>
      </c>
      <c r="H468" s="118" t="s">
        <v>6144</v>
      </c>
      <c r="I468" s="118" t="s">
        <v>6153</v>
      </c>
      <c r="J468" s="118">
        <v>780</v>
      </c>
      <c r="K468" s="118">
        <v>96.71</v>
      </c>
      <c r="L468" s="118">
        <v>6</v>
      </c>
      <c r="M468" s="17" t="s">
        <v>800</v>
      </c>
    </row>
    <row r="469" customHeight="1" spans="1:13">
      <c r="A469" s="118">
        <v>284701</v>
      </c>
      <c r="B469" s="20" t="s">
        <v>6154</v>
      </c>
      <c r="C469" s="20" t="s">
        <v>386</v>
      </c>
      <c r="D469" s="20" t="s">
        <v>4239</v>
      </c>
      <c r="E469" s="118" t="s">
        <v>388</v>
      </c>
      <c r="F469" s="118" t="s">
        <v>6155</v>
      </c>
      <c r="G469" s="118" t="s">
        <v>6156</v>
      </c>
      <c r="H469" s="118" t="s">
        <v>6157</v>
      </c>
      <c r="I469" s="118" t="s">
        <v>6158</v>
      </c>
      <c r="J469" s="118">
        <v>780</v>
      </c>
      <c r="K469" s="118">
        <v>96.71</v>
      </c>
      <c r="L469" s="118">
        <v>7</v>
      </c>
      <c r="M469" s="17" t="s">
        <v>800</v>
      </c>
    </row>
    <row r="470" customHeight="1" spans="1:13">
      <c r="A470" s="118">
        <v>286161</v>
      </c>
      <c r="B470" s="20" t="s">
        <v>6159</v>
      </c>
      <c r="C470" s="20" t="s">
        <v>386</v>
      </c>
      <c r="D470" s="20" t="s">
        <v>4239</v>
      </c>
      <c r="E470" s="118" t="s">
        <v>388</v>
      </c>
      <c r="F470" s="118" t="s">
        <v>6160</v>
      </c>
      <c r="G470" s="118" t="s">
        <v>6161</v>
      </c>
      <c r="H470" s="118" t="s">
        <v>6162</v>
      </c>
      <c r="I470" s="118" t="s">
        <v>6163</v>
      </c>
      <c r="J470" s="118">
        <v>780</v>
      </c>
      <c r="K470" s="118">
        <v>97.26</v>
      </c>
      <c r="L470" s="118">
        <v>8</v>
      </c>
      <c r="M470" s="17" t="s">
        <v>800</v>
      </c>
    </row>
    <row r="471" customHeight="1" spans="1:13">
      <c r="A471" s="118">
        <v>260023</v>
      </c>
      <c r="B471" s="20" t="s">
        <v>6164</v>
      </c>
      <c r="C471" s="20" t="s">
        <v>386</v>
      </c>
      <c r="D471" s="20" t="s">
        <v>4239</v>
      </c>
      <c r="E471" s="118" t="s">
        <v>388</v>
      </c>
      <c r="F471" s="118" t="s">
        <v>6165</v>
      </c>
      <c r="G471" s="118" t="s">
        <v>4981</v>
      </c>
      <c r="H471" s="118" t="s">
        <v>6166</v>
      </c>
      <c r="I471" s="118" t="s">
        <v>6167</v>
      </c>
      <c r="J471" s="118">
        <v>780</v>
      </c>
      <c r="K471" s="118">
        <v>99.87</v>
      </c>
      <c r="L471" s="118">
        <v>9</v>
      </c>
      <c r="M471" s="17" t="s">
        <v>800</v>
      </c>
    </row>
    <row r="472" customHeight="1" spans="1:13">
      <c r="A472" s="118">
        <v>280687</v>
      </c>
      <c r="B472" s="20" t="s">
        <v>6168</v>
      </c>
      <c r="C472" s="20" t="s">
        <v>386</v>
      </c>
      <c r="D472" s="20" t="s">
        <v>4239</v>
      </c>
      <c r="E472" s="118" t="s">
        <v>388</v>
      </c>
      <c r="F472" s="118" t="s">
        <v>6169</v>
      </c>
      <c r="G472" s="118" t="s">
        <v>5510</v>
      </c>
      <c r="H472" s="118" t="s">
        <v>5511</v>
      </c>
      <c r="I472" s="118" t="s">
        <v>6170</v>
      </c>
      <c r="J472" s="118">
        <v>780</v>
      </c>
      <c r="K472" s="118">
        <v>101.97</v>
      </c>
      <c r="L472" s="118">
        <v>10</v>
      </c>
      <c r="M472" s="17" t="s">
        <v>800</v>
      </c>
    </row>
    <row r="473" customHeight="1" spans="1:13">
      <c r="A473" s="118">
        <v>286575</v>
      </c>
      <c r="B473" s="20" t="s">
        <v>6171</v>
      </c>
      <c r="C473" s="20" t="s">
        <v>386</v>
      </c>
      <c r="D473" s="20" t="s">
        <v>4239</v>
      </c>
      <c r="E473" s="118" t="s">
        <v>388</v>
      </c>
      <c r="F473" s="118" t="s">
        <v>6172</v>
      </c>
      <c r="G473" s="118" t="s">
        <v>6173</v>
      </c>
      <c r="H473" s="118" t="s">
        <v>4270</v>
      </c>
      <c r="I473" s="118" t="s">
        <v>6174</v>
      </c>
      <c r="J473" s="118">
        <v>780</v>
      </c>
      <c r="K473" s="118">
        <v>104.24</v>
      </c>
      <c r="L473" s="118">
        <v>11</v>
      </c>
      <c r="M473" s="17" t="s">
        <v>800</v>
      </c>
    </row>
    <row r="474" customHeight="1" spans="1:13">
      <c r="A474" s="118">
        <v>261882</v>
      </c>
      <c r="B474" s="20" t="s">
        <v>6175</v>
      </c>
      <c r="C474" s="20" t="s">
        <v>386</v>
      </c>
      <c r="D474" s="20" t="s">
        <v>4239</v>
      </c>
      <c r="E474" s="118" t="s">
        <v>388</v>
      </c>
      <c r="F474" s="118" t="s">
        <v>6176</v>
      </c>
      <c r="G474" s="118" t="s">
        <v>6177</v>
      </c>
      <c r="H474" s="118" t="s">
        <v>6178</v>
      </c>
      <c r="I474" s="118" t="s">
        <v>6179</v>
      </c>
      <c r="J474" s="118">
        <v>780</v>
      </c>
      <c r="K474" s="118">
        <v>105.94</v>
      </c>
      <c r="L474" s="118">
        <v>12</v>
      </c>
      <c r="M474" s="17" t="s">
        <v>800</v>
      </c>
    </row>
    <row r="475" customHeight="1" spans="1:13">
      <c r="A475" s="118">
        <v>287502</v>
      </c>
      <c r="B475" s="20" t="s">
        <v>6180</v>
      </c>
      <c r="C475" s="20" t="s">
        <v>386</v>
      </c>
      <c r="D475" s="20" t="s">
        <v>4239</v>
      </c>
      <c r="E475" s="118" t="s">
        <v>388</v>
      </c>
      <c r="F475" s="118" t="s">
        <v>6181</v>
      </c>
      <c r="G475" s="118" t="s">
        <v>6182</v>
      </c>
      <c r="H475" s="118" t="s">
        <v>6183</v>
      </c>
      <c r="I475" s="118" t="s">
        <v>6184</v>
      </c>
      <c r="J475" s="118">
        <v>780</v>
      </c>
      <c r="K475" s="118">
        <v>106.45</v>
      </c>
      <c r="L475" s="118">
        <v>13</v>
      </c>
      <c r="M475" s="17" t="s">
        <v>800</v>
      </c>
    </row>
    <row r="476" customHeight="1" spans="1:13">
      <c r="A476" s="118">
        <v>291948</v>
      </c>
      <c r="B476" s="20" t="s">
        <v>6185</v>
      </c>
      <c r="C476" s="20" t="s">
        <v>386</v>
      </c>
      <c r="D476" s="20" t="s">
        <v>4239</v>
      </c>
      <c r="E476" s="118" t="s">
        <v>388</v>
      </c>
      <c r="F476" s="118" t="s">
        <v>6186</v>
      </c>
      <c r="G476" s="118" t="s">
        <v>6187</v>
      </c>
      <c r="H476" s="118" t="s">
        <v>6188</v>
      </c>
      <c r="I476" s="118" t="s">
        <v>6189</v>
      </c>
      <c r="J476" s="118">
        <v>780</v>
      </c>
      <c r="K476" s="118">
        <v>106.92</v>
      </c>
      <c r="L476" s="118">
        <v>14</v>
      </c>
      <c r="M476" s="17" t="s">
        <v>800</v>
      </c>
    </row>
    <row r="477" customHeight="1" spans="1:13">
      <c r="A477" s="118">
        <v>293361</v>
      </c>
      <c r="B477" s="20" t="s">
        <v>6190</v>
      </c>
      <c r="C477" s="20" t="s">
        <v>386</v>
      </c>
      <c r="D477" s="20" t="s">
        <v>4239</v>
      </c>
      <c r="E477" s="118" t="s">
        <v>388</v>
      </c>
      <c r="F477" s="118" t="s">
        <v>6191</v>
      </c>
      <c r="G477" s="118" t="s">
        <v>6192</v>
      </c>
      <c r="H477" s="118" t="s">
        <v>6193</v>
      </c>
      <c r="I477" s="118" t="s">
        <v>6194</v>
      </c>
      <c r="J477" s="118">
        <v>780</v>
      </c>
      <c r="K477" s="118">
        <v>108.17</v>
      </c>
      <c r="L477" s="118">
        <v>15</v>
      </c>
      <c r="M477" s="17" t="s">
        <v>800</v>
      </c>
    </row>
    <row r="478" customHeight="1" spans="1:13">
      <c r="A478" s="118">
        <v>272923</v>
      </c>
      <c r="B478" s="20" t="s">
        <v>6195</v>
      </c>
      <c r="C478" s="20" t="s">
        <v>386</v>
      </c>
      <c r="D478" s="20" t="s">
        <v>4239</v>
      </c>
      <c r="E478" s="118" t="s">
        <v>388</v>
      </c>
      <c r="F478" s="118" t="s">
        <v>6196</v>
      </c>
      <c r="G478" s="118" t="s">
        <v>6156</v>
      </c>
      <c r="H478" s="118" t="s">
        <v>6197</v>
      </c>
      <c r="I478" s="118" t="s">
        <v>6198</v>
      </c>
      <c r="J478" s="118">
        <v>780</v>
      </c>
      <c r="K478" s="118">
        <v>109.09</v>
      </c>
      <c r="L478" s="118">
        <v>16</v>
      </c>
      <c r="M478" s="17" t="s">
        <v>800</v>
      </c>
    </row>
    <row r="479" customHeight="1" spans="1:13">
      <c r="A479" s="118">
        <v>260415</v>
      </c>
      <c r="B479" s="20" t="s">
        <v>6199</v>
      </c>
      <c r="C479" s="20" t="s">
        <v>386</v>
      </c>
      <c r="D479" s="20" t="s">
        <v>4239</v>
      </c>
      <c r="E479" s="118" t="s">
        <v>388</v>
      </c>
      <c r="F479" s="118" t="s">
        <v>6200</v>
      </c>
      <c r="G479" s="118" t="s">
        <v>6177</v>
      </c>
      <c r="H479" s="118" t="s">
        <v>6201</v>
      </c>
      <c r="I479" s="118" t="s">
        <v>6202</v>
      </c>
      <c r="J479" s="118">
        <v>780</v>
      </c>
      <c r="K479" s="118">
        <v>109.41</v>
      </c>
      <c r="L479" s="118">
        <v>17</v>
      </c>
      <c r="M479" s="17" t="s">
        <v>800</v>
      </c>
    </row>
    <row r="480" customHeight="1" spans="1:13">
      <c r="A480" s="118">
        <v>286239</v>
      </c>
      <c r="B480" s="20" t="s">
        <v>6203</v>
      </c>
      <c r="C480" s="20" t="s">
        <v>386</v>
      </c>
      <c r="D480" s="20" t="s">
        <v>4239</v>
      </c>
      <c r="E480" s="118" t="s">
        <v>388</v>
      </c>
      <c r="F480" s="118" t="s">
        <v>6204</v>
      </c>
      <c r="G480" s="118" t="s">
        <v>4610</v>
      </c>
      <c r="H480" s="118" t="s">
        <v>4611</v>
      </c>
      <c r="I480" s="118" t="s">
        <v>6205</v>
      </c>
      <c r="J480" s="118">
        <v>780</v>
      </c>
      <c r="K480" s="118">
        <v>109.75</v>
      </c>
      <c r="L480" s="118">
        <v>18</v>
      </c>
      <c r="M480" s="17" t="s">
        <v>800</v>
      </c>
    </row>
    <row r="481" customHeight="1" spans="1:13">
      <c r="A481" s="118">
        <v>291267</v>
      </c>
      <c r="B481" s="20" t="s">
        <v>6206</v>
      </c>
      <c r="C481" s="20" t="s">
        <v>386</v>
      </c>
      <c r="D481" s="20" t="s">
        <v>4239</v>
      </c>
      <c r="E481" s="118" t="s">
        <v>388</v>
      </c>
      <c r="F481" s="118" t="s">
        <v>6207</v>
      </c>
      <c r="G481" s="118" t="s">
        <v>6208</v>
      </c>
      <c r="H481" s="118" t="s">
        <v>4450</v>
      </c>
      <c r="I481" s="118" t="s">
        <v>6209</v>
      </c>
      <c r="J481" s="118">
        <v>780</v>
      </c>
      <c r="K481" s="118">
        <v>113.32</v>
      </c>
      <c r="L481" s="118">
        <v>19</v>
      </c>
      <c r="M481" s="17" t="s">
        <v>800</v>
      </c>
    </row>
    <row r="482" customHeight="1" spans="1:13">
      <c r="A482" s="118">
        <v>293294</v>
      </c>
      <c r="B482" s="20" t="s">
        <v>6210</v>
      </c>
      <c r="C482" s="20" t="s">
        <v>386</v>
      </c>
      <c r="D482" s="20" t="s">
        <v>4239</v>
      </c>
      <c r="E482" s="118" t="s">
        <v>388</v>
      </c>
      <c r="F482" s="118" t="s">
        <v>6211</v>
      </c>
      <c r="G482" s="118" t="s">
        <v>6192</v>
      </c>
      <c r="H482" s="118" t="s">
        <v>6212</v>
      </c>
      <c r="I482" s="118" t="s">
        <v>6213</v>
      </c>
      <c r="J482" s="118">
        <v>780</v>
      </c>
      <c r="K482" s="118">
        <v>113.93</v>
      </c>
      <c r="L482" s="118">
        <v>20</v>
      </c>
      <c r="M482" s="17" t="s">
        <v>800</v>
      </c>
    </row>
    <row r="483" customHeight="1" spans="1:13">
      <c r="A483" s="118">
        <v>261010</v>
      </c>
      <c r="B483" s="20" t="s">
        <v>6214</v>
      </c>
      <c r="C483" s="20" t="s">
        <v>386</v>
      </c>
      <c r="D483" s="20" t="s">
        <v>4239</v>
      </c>
      <c r="E483" s="118" t="s">
        <v>388</v>
      </c>
      <c r="F483" s="118" t="s">
        <v>6215</v>
      </c>
      <c r="G483" s="118" t="s">
        <v>6216</v>
      </c>
      <c r="H483" s="118" t="s">
        <v>6217</v>
      </c>
      <c r="I483" s="118" t="s">
        <v>6218</v>
      </c>
      <c r="J483" s="118">
        <v>780</v>
      </c>
      <c r="K483" s="118">
        <v>114.31</v>
      </c>
      <c r="L483" s="118">
        <v>21</v>
      </c>
      <c r="M483" s="17" t="s">
        <v>800</v>
      </c>
    </row>
    <row r="484" customHeight="1" spans="1:13">
      <c r="A484" s="118">
        <v>268450</v>
      </c>
      <c r="B484" s="20" t="s">
        <v>6219</v>
      </c>
      <c r="C484" s="20" t="s">
        <v>386</v>
      </c>
      <c r="D484" s="20" t="s">
        <v>4239</v>
      </c>
      <c r="E484" s="118" t="s">
        <v>388</v>
      </c>
      <c r="F484" s="118" t="s">
        <v>6220</v>
      </c>
      <c r="G484" s="118" t="s">
        <v>6148</v>
      </c>
      <c r="H484" s="118" t="s">
        <v>6221</v>
      </c>
      <c r="I484" s="118" t="s">
        <v>6222</v>
      </c>
      <c r="J484" s="118">
        <v>780</v>
      </c>
      <c r="K484" s="118">
        <v>114.37</v>
      </c>
      <c r="L484" s="118">
        <v>22</v>
      </c>
      <c r="M484" s="17" t="s">
        <v>800</v>
      </c>
    </row>
    <row r="485" customHeight="1" spans="1:13">
      <c r="A485" s="118">
        <v>286649</v>
      </c>
      <c r="B485" s="20" t="s">
        <v>6223</v>
      </c>
      <c r="C485" s="20" t="s">
        <v>386</v>
      </c>
      <c r="D485" s="20" t="s">
        <v>4239</v>
      </c>
      <c r="E485" s="118" t="s">
        <v>388</v>
      </c>
      <c r="F485" s="118" t="s">
        <v>6224</v>
      </c>
      <c r="G485" s="118" t="s">
        <v>6225</v>
      </c>
      <c r="H485" s="118" t="s">
        <v>6226</v>
      </c>
      <c r="I485" s="118" t="s">
        <v>6227</v>
      </c>
      <c r="J485" s="118">
        <v>780</v>
      </c>
      <c r="K485" s="118">
        <v>114.67</v>
      </c>
      <c r="L485" s="118">
        <v>23</v>
      </c>
      <c r="M485" s="17" t="s">
        <v>800</v>
      </c>
    </row>
    <row r="486" customHeight="1" spans="1:13">
      <c r="A486" s="118">
        <v>286554</v>
      </c>
      <c r="B486" s="20" t="s">
        <v>6228</v>
      </c>
      <c r="C486" s="20" t="s">
        <v>386</v>
      </c>
      <c r="D486" s="20" t="s">
        <v>4239</v>
      </c>
      <c r="E486" s="118" t="s">
        <v>388</v>
      </c>
      <c r="F486" s="118" t="s">
        <v>6229</v>
      </c>
      <c r="G486" s="118" t="s">
        <v>6143</v>
      </c>
      <c r="H486" s="118" t="s">
        <v>6144</v>
      </c>
      <c r="I486" s="118" t="s">
        <v>6230</v>
      </c>
      <c r="J486" s="118">
        <v>780</v>
      </c>
      <c r="K486" s="118">
        <v>115.96</v>
      </c>
      <c r="L486" s="118">
        <v>24</v>
      </c>
      <c r="M486" s="17" t="s">
        <v>800</v>
      </c>
    </row>
    <row r="487" customHeight="1" spans="1:13">
      <c r="A487" s="118">
        <v>287556</v>
      </c>
      <c r="B487" s="20" t="s">
        <v>6231</v>
      </c>
      <c r="C487" s="20" t="s">
        <v>386</v>
      </c>
      <c r="D487" s="20" t="s">
        <v>4239</v>
      </c>
      <c r="E487" s="118" t="s">
        <v>388</v>
      </c>
      <c r="F487" s="118" t="s">
        <v>6232</v>
      </c>
      <c r="G487" s="118" t="s">
        <v>6233</v>
      </c>
      <c r="H487" s="118" t="s">
        <v>6234</v>
      </c>
      <c r="I487" s="118" t="s">
        <v>6235</v>
      </c>
      <c r="J487" s="118">
        <v>780</v>
      </c>
      <c r="K487" s="118">
        <v>116.85</v>
      </c>
      <c r="L487" s="118">
        <v>25</v>
      </c>
      <c r="M487" s="17" t="s">
        <v>800</v>
      </c>
    </row>
    <row r="488" customHeight="1" spans="1:13">
      <c r="A488" s="118">
        <v>291115</v>
      </c>
      <c r="B488" s="20" t="s">
        <v>6236</v>
      </c>
      <c r="C488" s="20" t="s">
        <v>386</v>
      </c>
      <c r="D488" s="20" t="s">
        <v>4239</v>
      </c>
      <c r="E488" s="118" t="s">
        <v>388</v>
      </c>
      <c r="F488" s="118" t="s">
        <v>6237</v>
      </c>
      <c r="G488" s="118" t="s">
        <v>6237</v>
      </c>
      <c r="H488" s="118" t="s">
        <v>6238</v>
      </c>
      <c r="I488" s="118" t="s">
        <v>6239</v>
      </c>
      <c r="J488" s="118">
        <v>780</v>
      </c>
      <c r="K488" s="118">
        <v>116.87</v>
      </c>
      <c r="L488" s="118">
        <v>26</v>
      </c>
      <c r="M488" s="17" t="s">
        <v>426</v>
      </c>
    </row>
    <row r="489" customHeight="1" spans="1:13">
      <c r="A489" s="118">
        <v>293182</v>
      </c>
      <c r="B489" s="20" t="s">
        <v>6240</v>
      </c>
      <c r="C489" s="20" t="s">
        <v>386</v>
      </c>
      <c r="D489" s="20" t="s">
        <v>4239</v>
      </c>
      <c r="E489" s="118" t="s">
        <v>388</v>
      </c>
      <c r="F489" s="118" t="s">
        <v>6241</v>
      </c>
      <c r="G489" s="118" t="s">
        <v>6242</v>
      </c>
      <c r="H489" s="118" t="s">
        <v>6243</v>
      </c>
      <c r="I489" s="118" t="s">
        <v>6244</v>
      </c>
      <c r="J489" s="118">
        <v>780</v>
      </c>
      <c r="K489" s="118">
        <v>119.07</v>
      </c>
      <c r="L489" s="118">
        <v>27</v>
      </c>
      <c r="M489" s="17" t="s">
        <v>426</v>
      </c>
    </row>
    <row r="490" customHeight="1" spans="1:13">
      <c r="A490" s="118">
        <v>286675</v>
      </c>
      <c r="B490" s="20" t="s">
        <v>6245</v>
      </c>
      <c r="C490" s="20" t="s">
        <v>386</v>
      </c>
      <c r="D490" s="20" t="s">
        <v>4239</v>
      </c>
      <c r="E490" s="118" t="s">
        <v>388</v>
      </c>
      <c r="F490" s="118" t="s">
        <v>6246</v>
      </c>
      <c r="G490" s="118" t="s">
        <v>6247</v>
      </c>
      <c r="H490" s="118" t="s">
        <v>6226</v>
      </c>
      <c r="I490" s="118" t="s">
        <v>6248</v>
      </c>
      <c r="J490" s="118">
        <v>780</v>
      </c>
      <c r="K490" s="118">
        <v>119.11</v>
      </c>
      <c r="L490" s="118">
        <v>28</v>
      </c>
      <c r="M490" s="17" t="s">
        <v>426</v>
      </c>
    </row>
    <row r="491" customHeight="1" spans="1:13">
      <c r="A491" s="118">
        <v>290982</v>
      </c>
      <c r="B491" s="20" t="s">
        <v>6249</v>
      </c>
      <c r="C491" s="20" t="s">
        <v>386</v>
      </c>
      <c r="D491" s="20" t="s">
        <v>4239</v>
      </c>
      <c r="E491" s="118" t="s">
        <v>388</v>
      </c>
      <c r="F491" s="118" t="s">
        <v>6250</v>
      </c>
      <c r="G491" s="118" t="s">
        <v>4417</v>
      </c>
      <c r="H491" s="118" t="s">
        <v>4418</v>
      </c>
      <c r="I491" s="118" t="s">
        <v>6250</v>
      </c>
      <c r="J491" s="118">
        <v>780</v>
      </c>
      <c r="K491" s="118">
        <v>119.26</v>
      </c>
      <c r="L491" s="118">
        <v>29</v>
      </c>
      <c r="M491" s="17" t="s">
        <v>426</v>
      </c>
    </row>
    <row r="492" customHeight="1" spans="1:13">
      <c r="A492" s="118">
        <v>286225</v>
      </c>
      <c r="B492" s="20" t="s">
        <v>6251</v>
      </c>
      <c r="C492" s="20" t="s">
        <v>386</v>
      </c>
      <c r="D492" s="20" t="s">
        <v>4239</v>
      </c>
      <c r="E492" s="118" t="s">
        <v>388</v>
      </c>
      <c r="F492" s="118" t="s">
        <v>6252</v>
      </c>
      <c r="G492" s="118" t="s">
        <v>4610</v>
      </c>
      <c r="H492" s="118" t="s">
        <v>4611</v>
      </c>
      <c r="I492" s="118" t="s">
        <v>6253</v>
      </c>
      <c r="J492" s="118">
        <v>780</v>
      </c>
      <c r="K492" s="118">
        <v>127.25</v>
      </c>
      <c r="L492" s="118">
        <v>30</v>
      </c>
      <c r="M492" s="17" t="s">
        <v>426</v>
      </c>
    </row>
    <row r="493" customHeight="1" spans="1:13">
      <c r="A493" s="118">
        <v>291126</v>
      </c>
      <c r="B493" s="20" t="s">
        <v>6254</v>
      </c>
      <c r="C493" s="20" t="s">
        <v>386</v>
      </c>
      <c r="D493" s="20" t="s">
        <v>4239</v>
      </c>
      <c r="E493" s="118" t="s">
        <v>388</v>
      </c>
      <c r="F493" s="118" t="s">
        <v>6255</v>
      </c>
      <c r="G493" s="118" t="s">
        <v>4417</v>
      </c>
      <c r="H493" s="118" t="s">
        <v>4418</v>
      </c>
      <c r="I493" s="118" t="s">
        <v>6255</v>
      </c>
      <c r="J493" s="118">
        <v>780</v>
      </c>
      <c r="K493" s="118">
        <v>127.41</v>
      </c>
      <c r="L493" s="118">
        <v>31</v>
      </c>
      <c r="M493" s="17" t="s">
        <v>426</v>
      </c>
    </row>
    <row r="494" customHeight="1" spans="1:13">
      <c r="A494" s="118">
        <v>289514</v>
      </c>
      <c r="B494" s="20" t="s">
        <v>6256</v>
      </c>
      <c r="C494" s="20" t="s">
        <v>386</v>
      </c>
      <c r="D494" s="20" t="s">
        <v>4239</v>
      </c>
      <c r="E494" s="118" t="s">
        <v>388</v>
      </c>
      <c r="F494" s="118" t="s">
        <v>6257</v>
      </c>
      <c r="G494" s="118" t="s">
        <v>6258</v>
      </c>
      <c r="H494" s="118" t="s">
        <v>4387</v>
      </c>
      <c r="I494" s="118" t="s">
        <v>6259</v>
      </c>
      <c r="J494" s="118">
        <v>780</v>
      </c>
      <c r="K494" s="118">
        <v>128.48</v>
      </c>
      <c r="L494" s="118">
        <v>32</v>
      </c>
      <c r="M494" s="17" t="s">
        <v>426</v>
      </c>
    </row>
    <row r="495" customHeight="1" spans="1:13">
      <c r="A495" s="118">
        <v>259382</v>
      </c>
      <c r="B495" s="20" t="s">
        <v>6260</v>
      </c>
      <c r="C495" s="20" t="s">
        <v>386</v>
      </c>
      <c r="D495" s="20" t="s">
        <v>4239</v>
      </c>
      <c r="E495" s="118" t="s">
        <v>388</v>
      </c>
      <c r="F495" s="118" t="s">
        <v>6261</v>
      </c>
      <c r="G495" s="118" t="s">
        <v>6262</v>
      </c>
      <c r="H495" s="118" t="s">
        <v>6263</v>
      </c>
      <c r="I495" s="118" t="s">
        <v>6264</v>
      </c>
      <c r="J495" s="118">
        <v>780</v>
      </c>
      <c r="K495" s="118">
        <v>131.1</v>
      </c>
      <c r="L495" s="118">
        <v>33</v>
      </c>
      <c r="M495" s="17" t="s">
        <v>426</v>
      </c>
    </row>
    <row r="496" customHeight="1" spans="1:13">
      <c r="A496" s="118">
        <v>290933</v>
      </c>
      <c r="B496" s="20" t="s">
        <v>6265</v>
      </c>
      <c r="C496" s="20" t="s">
        <v>386</v>
      </c>
      <c r="D496" s="20" t="s">
        <v>4239</v>
      </c>
      <c r="E496" s="118" t="s">
        <v>388</v>
      </c>
      <c r="F496" s="118" t="s">
        <v>6266</v>
      </c>
      <c r="G496" s="118" t="s">
        <v>6267</v>
      </c>
      <c r="H496" s="118" t="s">
        <v>6268</v>
      </c>
      <c r="I496" s="118" t="s">
        <v>6269</v>
      </c>
      <c r="J496" s="118">
        <v>780</v>
      </c>
      <c r="K496" s="118">
        <v>131.73</v>
      </c>
      <c r="L496" s="118">
        <v>34</v>
      </c>
      <c r="M496" s="17" t="s">
        <v>426</v>
      </c>
    </row>
    <row r="497" customHeight="1" spans="1:13">
      <c r="A497" s="118">
        <v>292252</v>
      </c>
      <c r="B497" s="20" t="s">
        <v>6270</v>
      </c>
      <c r="C497" s="20" t="s">
        <v>386</v>
      </c>
      <c r="D497" s="20" t="s">
        <v>4239</v>
      </c>
      <c r="E497" s="118" t="s">
        <v>388</v>
      </c>
      <c r="F497" s="118" t="s">
        <v>6271</v>
      </c>
      <c r="G497" s="118" t="s">
        <v>4454</v>
      </c>
      <c r="H497" s="118" t="s">
        <v>3254</v>
      </c>
      <c r="I497" s="118" t="s">
        <v>6272</v>
      </c>
      <c r="J497" s="118">
        <v>780</v>
      </c>
      <c r="K497" s="118">
        <v>135.5</v>
      </c>
      <c r="L497" s="118">
        <v>35</v>
      </c>
      <c r="M497" s="17" t="s">
        <v>426</v>
      </c>
    </row>
    <row r="498" customHeight="1" spans="1:13">
      <c r="A498" s="118">
        <v>286633</v>
      </c>
      <c r="B498" s="20" t="s">
        <v>6273</v>
      </c>
      <c r="C498" s="20" t="s">
        <v>386</v>
      </c>
      <c r="D498" s="20" t="s">
        <v>4239</v>
      </c>
      <c r="E498" s="118" t="s">
        <v>388</v>
      </c>
      <c r="F498" s="118" t="s">
        <v>6274</v>
      </c>
      <c r="G498" s="118" t="s">
        <v>6275</v>
      </c>
      <c r="H498" s="118" t="s">
        <v>6226</v>
      </c>
      <c r="I498" s="118" t="s">
        <v>6276</v>
      </c>
      <c r="J498" s="118">
        <v>780</v>
      </c>
      <c r="K498" s="118">
        <v>137.93</v>
      </c>
      <c r="L498" s="118">
        <v>36</v>
      </c>
      <c r="M498" s="17" t="s">
        <v>426</v>
      </c>
    </row>
    <row r="499" customHeight="1" spans="1:13">
      <c r="A499" s="118">
        <v>286858</v>
      </c>
      <c r="B499" s="20" t="s">
        <v>6277</v>
      </c>
      <c r="C499" s="20" t="s">
        <v>386</v>
      </c>
      <c r="D499" s="20" t="s">
        <v>4239</v>
      </c>
      <c r="E499" s="118" t="s">
        <v>388</v>
      </c>
      <c r="F499" s="118" t="s">
        <v>6278</v>
      </c>
      <c r="G499" s="118" t="s">
        <v>5160</v>
      </c>
      <c r="H499" s="118" t="s">
        <v>6279</v>
      </c>
      <c r="I499" s="118" t="s">
        <v>6280</v>
      </c>
      <c r="J499" s="118">
        <v>780</v>
      </c>
      <c r="K499" s="118">
        <v>148.24</v>
      </c>
      <c r="L499" s="118">
        <v>37</v>
      </c>
      <c r="M499" s="17" t="s">
        <v>426</v>
      </c>
    </row>
    <row r="500" customHeight="1" spans="1:13">
      <c r="A500" s="118">
        <v>289906</v>
      </c>
      <c r="B500" s="20" t="s">
        <v>6281</v>
      </c>
      <c r="C500" s="20" t="s">
        <v>386</v>
      </c>
      <c r="D500" s="20" t="s">
        <v>4239</v>
      </c>
      <c r="E500" s="118" t="s">
        <v>388</v>
      </c>
      <c r="F500" s="118" t="s">
        <v>6282</v>
      </c>
      <c r="G500" s="118" t="s">
        <v>6283</v>
      </c>
      <c r="H500" s="118" t="s">
        <v>6284</v>
      </c>
      <c r="I500" s="118" t="s">
        <v>6282</v>
      </c>
      <c r="J500" s="118">
        <v>780</v>
      </c>
      <c r="K500" s="118">
        <v>160.89</v>
      </c>
      <c r="L500" s="118">
        <v>38</v>
      </c>
      <c r="M500" s="17" t="s">
        <v>426</v>
      </c>
    </row>
    <row r="501" customHeight="1" spans="1:13">
      <c r="A501" s="118">
        <v>286443</v>
      </c>
      <c r="B501" s="20" t="s">
        <v>6285</v>
      </c>
      <c r="C501" s="20" t="s">
        <v>386</v>
      </c>
      <c r="D501" s="20" t="s">
        <v>4239</v>
      </c>
      <c r="E501" s="118" t="s">
        <v>388</v>
      </c>
      <c r="F501" s="118" t="s">
        <v>6286</v>
      </c>
      <c r="G501" s="118" t="s">
        <v>6286</v>
      </c>
      <c r="H501" s="118" t="s">
        <v>6287</v>
      </c>
      <c r="I501" s="118" t="s">
        <v>6288</v>
      </c>
      <c r="J501" s="118">
        <v>780</v>
      </c>
      <c r="K501" s="118">
        <v>161.47</v>
      </c>
      <c r="L501" s="118">
        <v>39</v>
      </c>
      <c r="M501" s="17" t="s">
        <v>426</v>
      </c>
    </row>
    <row r="502" customHeight="1" spans="1:13">
      <c r="A502" s="118">
        <v>289526</v>
      </c>
      <c r="B502" s="20" t="s">
        <v>6289</v>
      </c>
      <c r="C502" s="20" t="s">
        <v>386</v>
      </c>
      <c r="D502" s="20" t="s">
        <v>4239</v>
      </c>
      <c r="E502" s="118" t="s">
        <v>388</v>
      </c>
      <c r="F502" s="118" t="s">
        <v>6290</v>
      </c>
      <c r="G502" s="118" t="s">
        <v>6291</v>
      </c>
      <c r="H502" s="118" t="s">
        <v>4387</v>
      </c>
      <c r="I502" s="118" t="s">
        <v>6292</v>
      </c>
      <c r="J502" s="118">
        <v>780</v>
      </c>
      <c r="K502" s="118">
        <v>122.57</v>
      </c>
      <c r="L502" s="118">
        <v>40</v>
      </c>
      <c r="M502" s="17" t="s">
        <v>426</v>
      </c>
    </row>
    <row r="503" customHeight="1" spans="1:13">
      <c r="A503" s="118">
        <v>291959</v>
      </c>
      <c r="B503" s="20" t="s">
        <v>6293</v>
      </c>
      <c r="C503" s="20" t="s">
        <v>386</v>
      </c>
      <c r="D503" s="20" t="s">
        <v>4239</v>
      </c>
      <c r="E503" s="118" t="s">
        <v>388</v>
      </c>
      <c r="F503" s="118" t="s">
        <v>6294</v>
      </c>
      <c r="G503" s="118" t="s">
        <v>6187</v>
      </c>
      <c r="H503" s="118" t="s">
        <v>6188</v>
      </c>
      <c r="I503" s="118" t="s">
        <v>6295</v>
      </c>
      <c r="J503" s="118">
        <v>780</v>
      </c>
      <c r="K503" s="118">
        <v>163.61</v>
      </c>
      <c r="L503" s="118">
        <v>41</v>
      </c>
      <c r="M503" s="17" t="s">
        <v>426</v>
      </c>
    </row>
    <row r="504" customHeight="1" spans="1:13">
      <c r="A504" s="118">
        <v>292194</v>
      </c>
      <c r="B504" s="20" t="s">
        <v>6296</v>
      </c>
      <c r="C504" s="20" t="s">
        <v>386</v>
      </c>
      <c r="D504" s="20" t="s">
        <v>4239</v>
      </c>
      <c r="E504" s="118" t="s">
        <v>388</v>
      </c>
      <c r="F504" s="118" t="s">
        <v>6297</v>
      </c>
      <c r="G504" s="118" t="s">
        <v>6187</v>
      </c>
      <c r="H504" s="118" t="s">
        <v>6298</v>
      </c>
      <c r="I504" s="118" t="s">
        <v>6299</v>
      </c>
      <c r="J504" s="118">
        <v>780</v>
      </c>
      <c r="K504" s="118">
        <v>167.39</v>
      </c>
      <c r="L504" s="118">
        <v>42</v>
      </c>
      <c r="M504" s="17" t="s">
        <v>426</v>
      </c>
    </row>
    <row r="505" customHeight="1" spans="1:13">
      <c r="A505" s="118">
        <v>286984</v>
      </c>
      <c r="B505" s="20" t="s">
        <v>6300</v>
      </c>
      <c r="C505" s="20" t="s">
        <v>386</v>
      </c>
      <c r="D505" s="20" t="s">
        <v>4239</v>
      </c>
      <c r="E505" s="118" t="s">
        <v>388</v>
      </c>
      <c r="F505" s="118" t="s">
        <v>6301</v>
      </c>
      <c r="G505" s="118" t="s">
        <v>6302</v>
      </c>
      <c r="H505" s="118" t="s">
        <v>6303</v>
      </c>
      <c r="I505" s="118" t="s">
        <v>6304</v>
      </c>
      <c r="J505" s="118">
        <v>780</v>
      </c>
      <c r="K505" s="118">
        <v>170.18</v>
      </c>
      <c r="L505" s="118">
        <v>43</v>
      </c>
      <c r="M505" s="17" t="s">
        <v>426</v>
      </c>
    </row>
    <row r="506" customHeight="1" spans="1:13">
      <c r="A506" s="118">
        <v>284616</v>
      </c>
      <c r="B506" s="20" t="s">
        <v>6305</v>
      </c>
      <c r="C506" s="20" t="s">
        <v>386</v>
      </c>
      <c r="D506" s="20" t="s">
        <v>4239</v>
      </c>
      <c r="E506" s="118" t="s">
        <v>388</v>
      </c>
      <c r="F506" s="118" t="s">
        <v>6306</v>
      </c>
      <c r="G506" s="118" t="s">
        <v>6307</v>
      </c>
      <c r="H506" s="118" t="s">
        <v>6308</v>
      </c>
      <c r="I506" s="118" t="s">
        <v>6309</v>
      </c>
      <c r="J506" s="118">
        <v>780</v>
      </c>
      <c r="K506" s="118">
        <v>172.62</v>
      </c>
      <c r="L506" s="118">
        <v>44</v>
      </c>
      <c r="M506" s="17" t="s">
        <v>426</v>
      </c>
    </row>
    <row r="507" customHeight="1" spans="1:13">
      <c r="A507" s="118">
        <v>292373</v>
      </c>
      <c r="B507" s="20" t="s">
        <v>6310</v>
      </c>
      <c r="C507" s="20" t="s">
        <v>386</v>
      </c>
      <c r="D507" s="20" t="s">
        <v>4239</v>
      </c>
      <c r="E507" s="118" t="s">
        <v>388</v>
      </c>
      <c r="F507" s="118" t="s">
        <v>6311</v>
      </c>
      <c r="G507" s="118" t="s">
        <v>6312</v>
      </c>
      <c r="H507" s="118" t="s">
        <v>6313</v>
      </c>
      <c r="I507" s="118" t="s">
        <v>6314</v>
      </c>
      <c r="J507" s="118">
        <v>780</v>
      </c>
      <c r="K507" s="118">
        <v>153.24</v>
      </c>
      <c r="L507" s="118">
        <v>45</v>
      </c>
      <c r="M507" s="17" t="s">
        <v>426</v>
      </c>
    </row>
    <row r="508" customHeight="1" spans="1:13">
      <c r="A508" s="118">
        <v>283223</v>
      </c>
      <c r="B508" s="20" t="s">
        <v>6315</v>
      </c>
      <c r="C508" s="20" t="s">
        <v>386</v>
      </c>
      <c r="D508" s="20" t="s">
        <v>4239</v>
      </c>
      <c r="E508" s="118" t="s">
        <v>388</v>
      </c>
      <c r="F508" s="118" t="s">
        <v>6316</v>
      </c>
      <c r="G508" s="118" t="s">
        <v>4376</v>
      </c>
      <c r="H508" s="118" t="s">
        <v>4377</v>
      </c>
      <c r="I508" s="118" t="s">
        <v>6317</v>
      </c>
      <c r="J508" s="118">
        <v>780</v>
      </c>
      <c r="K508" s="118">
        <v>111</v>
      </c>
      <c r="L508" s="118">
        <v>46</v>
      </c>
      <c r="M508" s="17" t="s">
        <v>426</v>
      </c>
    </row>
    <row r="509" customHeight="1" spans="1:13">
      <c r="A509" s="118">
        <v>290193</v>
      </c>
      <c r="B509" s="20" t="s">
        <v>6318</v>
      </c>
      <c r="C509" s="20" t="s">
        <v>386</v>
      </c>
      <c r="D509" s="20" t="s">
        <v>4239</v>
      </c>
      <c r="E509" s="118" t="s">
        <v>388</v>
      </c>
      <c r="F509" s="118" t="s">
        <v>6319</v>
      </c>
      <c r="G509" s="118" t="s">
        <v>6319</v>
      </c>
      <c r="H509" s="118" t="s">
        <v>6320</v>
      </c>
      <c r="I509" s="118" t="s">
        <v>6321</v>
      </c>
      <c r="J509" s="118">
        <v>780</v>
      </c>
      <c r="K509" s="118">
        <v>115.45</v>
      </c>
      <c r="L509" s="118">
        <v>47</v>
      </c>
      <c r="M509" s="17" t="s">
        <v>426</v>
      </c>
    </row>
    <row r="510" customHeight="1" spans="1:13">
      <c r="A510" s="118">
        <v>292181</v>
      </c>
      <c r="B510" s="20" t="s">
        <v>6322</v>
      </c>
      <c r="C510" s="20" t="s">
        <v>386</v>
      </c>
      <c r="D510" s="20" t="s">
        <v>4239</v>
      </c>
      <c r="E510" s="118" t="s">
        <v>388</v>
      </c>
      <c r="F510" s="118" t="s">
        <v>6323</v>
      </c>
      <c r="G510" s="118" t="s">
        <v>6324</v>
      </c>
      <c r="H510" s="118" t="s">
        <v>6325</v>
      </c>
      <c r="I510" s="118" t="s">
        <v>6326</v>
      </c>
      <c r="J510" s="118">
        <v>780</v>
      </c>
      <c r="K510" s="118">
        <v>132.98</v>
      </c>
      <c r="L510" s="118">
        <v>48</v>
      </c>
      <c r="M510" s="17" t="s">
        <v>426</v>
      </c>
    </row>
    <row r="511" customHeight="1" spans="1:13">
      <c r="A511" s="118">
        <v>293384</v>
      </c>
      <c r="B511" s="20" t="s">
        <v>6327</v>
      </c>
      <c r="C511" s="20" t="s">
        <v>386</v>
      </c>
      <c r="D511" s="20" t="s">
        <v>4239</v>
      </c>
      <c r="E511" s="118" t="s">
        <v>388</v>
      </c>
      <c r="F511" s="118" t="s">
        <v>6328</v>
      </c>
      <c r="G511" s="118" t="s">
        <v>4973</v>
      </c>
      <c r="H511" s="118" t="s">
        <v>4974</v>
      </c>
      <c r="I511" s="118" t="s">
        <v>6329</v>
      </c>
      <c r="J511" s="118">
        <v>780</v>
      </c>
      <c r="K511" s="118">
        <v>146.98</v>
      </c>
      <c r="L511" s="118">
        <v>49</v>
      </c>
      <c r="M511" s="17" t="s">
        <v>426</v>
      </c>
    </row>
    <row r="512" customHeight="1" spans="1:13">
      <c r="A512" s="118">
        <v>293835</v>
      </c>
      <c r="B512" s="20" t="s">
        <v>6330</v>
      </c>
      <c r="C512" s="20" t="s">
        <v>386</v>
      </c>
      <c r="D512" s="20" t="s">
        <v>4239</v>
      </c>
      <c r="E512" s="118" t="s">
        <v>388</v>
      </c>
      <c r="F512" s="118" t="s">
        <v>6331</v>
      </c>
      <c r="G512" s="118" t="s">
        <v>4376</v>
      </c>
      <c r="H512" s="118" t="s">
        <v>6332</v>
      </c>
      <c r="I512" s="118" t="s">
        <v>6333</v>
      </c>
      <c r="J512" s="118">
        <v>780</v>
      </c>
      <c r="K512" s="118">
        <v>202.96</v>
      </c>
      <c r="L512" s="118">
        <v>50</v>
      </c>
      <c r="M512" s="17" t="s">
        <v>426</v>
      </c>
    </row>
    <row r="513" customHeight="1" spans="1:13">
      <c r="A513" s="118">
        <v>260991</v>
      </c>
      <c r="B513" s="20" t="s">
        <v>6334</v>
      </c>
      <c r="C513" s="20" t="s">
        <v>386</v>
      </c>
      <c r="D513" s="20" t="s">
        <v>4239</v>
      </c>
      <c r="E513" s="118" t="s">
        <v>388</v>
      </c>
      <c r="F513" s="118" t="s">
        <v>6335</v>
      </c>
      <c r="G513" s="118" t="s">
        <v>6336</v>
      </c>
      <c r="H513" s="118" t="s">
        <v>6337</v>
      </c>
      <c r="I513" s="118" t="s">
        <v>6338</v>
      </c>
      <c r="J513" s="118">
        <v>780</v>
      </c>
      <c r="K513" s="118">
        <v>107.94</v>
      </c>
      <c r="L513" s="118">
        <v>51</v>
      </c>
      <c r="M513" s="17" t="s">
        <v>426</v>
      </c>
    </row>
    <row r="514" customHeight="1" spans="1:13">
      <c r="A514" s="118">
        <v>283485</v>
      </c>
      <c r="B514" s="20" t="s">
        <v>6339</v>
      </c>
      <c r="C514" s="20" t="s">
        <v>386</v>
      </c>
      <c r="D514" s="20" t="s">
        <v>4239</v>
      </c>
      <c r="E514" s="118" t="s">
        <v>388</v>
      </c>
      <c r="F514" s="118" t="s">
        <v>6340</v>
      </c>
      <c r="G514" s="118" t="s">
        <v>6341</v>
      </c>
      <c r="H514" s="118" t="s">
        <v>6342</v>
      </c>
      <c r="I514" s="118" t="s">
        <v>6343</v>
      </c>
      <c r="J514" s="118">
        <v>780</v>
      </c>
      <c r="K514" s="118">
        <v>137.13</v>
      </c>
      <c r="L514" s="118">
        <v>52</v>
      </c>
      <c r="M514" s="17" t="s">
        <v>426</v>
      </c>
    </row>
    <row r="515" customHeight="1" spans="1:13">
      <c r="A515" s="118">
        <v>289457</v>
      </c>
      <c r="B515" s="20" t="s">
        <v>6344</v>
      </c>
      <c r="C515" s="20" t="s">
        <v>386</v>
      </c>
      <c r="D515" s="20" t="s">
        <v>4239</v>
      </c>
      <c r="E515" s="118" t="s">
        <v>388</v>
      </c>
      <c r="F515" s="118" t="s">
        <v>6345</v>
      </c>
      <c r="G515" s="118" t="s">
        <v>6346</v>
      </c>
      <c r="H515" s="118" t="s">
        <v>6347</v>
      </c>
      <c r="I515" s="118" t="s">
        <v>6348</v>
      </c>
      <c r="J515" s="118">
        <v>780</v>
      </c>
      <c r="K515" s="118">
        <v>142.64</v>
      </c>
      <c r="L515" s="118">
        <v>53</v>
      </c>
      <c r="M515" s="17" t="s">
        <v>426</v>
      </c>
    </row>
    <row r="516" customHeight="1" spans="1:13">
      <c r="A516" s="118">
        <v>292183</v>
      </c>
      <c r="B516" s="20" t="s">
        <v>6349</v>
      </c>
      <c r="C516" s="20" t="s">
        <v>386</v>
      </c>
      <c r="D516" s="20" t="s">
        <v>4239</v>
      </c>
      <c r="E516" s="118" t="s">
        <v>388</v>
      </c>
      <c r="F516" s="118" t="s">
        <v>6350</v>
      </c>
      <c r="G516" s="118" t="s">
        <v>6324</v>
      </c>
      <c r="H516" s="118" t="s">
        <v>6325</v>
      </c>
      <c r="I516" s="118" t="s">
        <v>6351</v>
      </c>
      <c r="J516" s="118">
        <v>780</v>
      </c>
      <c r="K516" s="118">
        <v>180.56</v>
      </c>
      <c r="L516" s="118">
        <v>54</v>
      </c>
      <c r="M516" s="17" t="s">
        <v>426</v>
      </c>
    </row>
    <row r="517" customHeight="1" spans="1:13">
      <c r="A517" s="118">
        <v>291170</v>
      </c>
      <c r="B517" s="20" t="s">
        <v>6352</v>
      </c>
      <c r="C517" s="20" t="s">
        <v>386</v>
      </c>
      <c r="D517" s="20" t="s">
        <v>4239</v>
      </c>
      <c r="E517" s="118" t="s">
        <v>388</v>
      </c>
      <c r="F517" s="118" t="s">
        <v>6353</v>
      </c>
      <c r="G517" s="118" t="s">
        <v>4417</v>
      </c>
      <c r="H517" s="118" t="s">
        <v>4418</v>
      </c>
      <c r="I517" s="118" t="s">
        <v>6353</v>
      </c>
      <c r="J517" s="118">
        <v>780</v>
      </c>
      <c r="K517" s="118">
        <v>155.13</v>
      </c>
      <c r="L517" s="118">
        <v>55</v>
      </c>
      <c r="M517" s="17" t="s">
        <v>426</v>
      </c>
    </row>
    <row r="518" customHeight="1" spans="1:13">
      <c r="A518" s="118">
        <v>292266</v>
      </c>
      <c r="B518" s="20" t="s">
        <v>6354</v>
      </c>
      <c r="C518" s="20" t="s">
        <v>386</v>
      </c>
      <c r="D518" s="20" t="s">
        <v>4239</v>
      </c>
      <c r="E518" s="118" t="s">
        <v>388</v>
      </c>
      <c r="F518" s="118" t="s">
        <v>6355</v>
      </c>
      <c r="G518" s="118" t="s">
        <v>4454</v>
      </c>
      <c r="H518" s="118" t="s">
        <v>3254</v>
      </c>
      <c r="I518" s="118" t="s">
        <v>6356</v>
      </c>
      <c r="J518" s="118">
        <v>780</v>
      </c>
      <c r="K518" s="118">
        <v>98.14</v>
      </c>
      <c r="L518" s="118">
        <v>56</v>
      </c>
      <c r="M518" s="17" t="s">
        <v>426</v>
      </c>
    </row>
    <row r="519" customHeight="1" spans="1:13">
      <c r="A519" s="118">
        <v>260018</v>
      </c>
      <c r="B519" s="20" t="s">
        <v>6357</v>
      </c>
      <c r="C519" s="20" t="s">
        <v>386</v>
      </c>
      <c r="D519" s="20" t="s">
        <v>4239</v>
      </c>
      <c r="E519" s="118" t="s">
        <v>388</v>
      </c>
      <c r="F519" s="118" t="s">
        <v>6358</v>
      </c>
      <c r="G519" s="118" t="s">
        <v>4981</v>
      </c>
      <c r="H519" s="118" t="s">
        <v>6166</v>
      </c>
      <c r="I519" s="118" t="s">
        <v>6359</v>
      </c>
      <c r="J519" s="118">
        <v>780</v>
      </c>
      <c r="K519" s="118">
        <v>107.98</v>
      </c>
      <c r="L519" s="118">
        <v>57</v>
      </c>
      <c r="M519" s="17" t="s">
        <v>426</v>
      </c>
    </row>
    <row r="520" customHeight="1" spans="1:13">
      <c r="A520" s="118">
        <v>286528</v>
      </c>
      <c r="B520" s="20" t="s">
        <v>6360</v>
      </c>
      <c r="C520" s="20" t="s">
        <v>386</v>
      </c>
      <c r="D520" s="20" t="s">
        <v>4239</v>
      </c>
      <c r="E520" s="118" t="s">
        <v>388</v>
      </c>
      <c r="F520" s="118" t="s">
        <v>6361</v>
      </c>
      <c r="G520" s="118" t="s">
        <v>6143</v>
      </c>
      <c r="H520" s="118" t="s">
        <v>6144</v>
      </c>
      <c r="I520" s="118" t="s">
        <v>6362</v>
      </c>
      <c r="J520" s="118">
        <v>780</v>
      </c>
      <c r="K520" s="118">
        <v>109.41</v>
      </c>
      <c r="L520" s="118">
        <v>58</v>
      </c>
      <c r="M520" s="17" t="s">
        <v>426</v>
      </c>
    </row>
    <row r="521" customHeight="1" spans="1:13">
      <c r="A521" s="118">
        <v>287840</v>
      </c>
      <c r="B521" s="20" t="s">
        <v>6363</v>
      </c>
      <c r="C521" s="20" t="s">
        <v>386</v>
      </c>
      <c r="D521" s="20" t="s">
        <v>4239</v>
      </c>
      <c r="E521" s="118" t="s">
        <v>388</v>
      </c>
      <c r="F521" s="118" t="s">
        <v>6364</v>
      </c>
      <c r="G521" s="118" t="s">
        <v>6275</v>
      </c>
      <c r="H521" s="118" t="s">
        <v>6226</v>
      </c>
      <c r="I521" s="118" t="s">
        <v>6365</v>
      </c>
      <c r="J521" s="118">
        <v>780</v>
      </c>
      <c r="K521" s="118">
        <v>119.35</v>
      </c>
      <c r="L521" s="118">
        <v>59</v>
      </c>
      <c r="M521" s="17" t="s">
        <v>426</v>
      </c>
    </row>
    <row r="522" customHeight="1" spans="1:13">
      <c r="A522" s="118">
        <v>279447</v>
      </c>
      <c r="B522" s="20" t="s">
        <v>6366</v>
      </c>
      <c r="C522" s="20" t="s">
        <v>386</v>
      </c>
      <c r="D522" s="20" t="s">
        <v>4239</v>
      </c>
      <c r="E522" s="118" t="s">
        <v>388</v>
      </c>
      <c r="F522" s="118" t="s">
        <v>6367</v>
      </c>
      <c r="G522" s="118" t="s">
        <v>6368</v>
      </c>
      <c r="H522" s="118" t="s">
        <v>6369</v>
      </c>
      <c r="I522" s="118" t="s">
        <v>6370</v>
      </c>
      <c r="J522" s="118">
        <v>780</v>
      </c>
      <c r="K522" s="118">
        <v>153.43</v>
      </c>
      <c r="L522" s="118">
        <v>60</v>
      </c>
      <c r="M522" s="17" t="s">
        <v>426</v>
      </c>
    </row>
    <row r="523" customHeight="1" spans="1:13">
      <c r="A523" s="118">
        <v>291776</v>
      </c>
      <c r="B523" s="20" t="s">
        <v>6371</v>
      </c>
      <c r="C523" s="20" t="s">
        <v>386</v>
      </c>
      <c r="D523" s="20" t="s">
        <v>4239</v>
      </c>
      <c r="E523" s="118" t="s">
        <v>388</v>
      </c>
      <c r="F523" s="118" t="s">
        <v>6372</v>
      </c>
      <c r="G523" s="118" t="s">
        <v>6373</v>
      </c>
      <c r="H523" s="118" t="s">
        <v>5641</v>
      </c>
      <c r="I523" s="118" t="s">
        <v>6374</v>
      </c>
      <c r="J523" s="118">
        <v>780</v>
      </c>
      <c r="K523" s="118">
        <v>160.74</v>
      </c>
      <c r="L523" s="118">
        <v>61</v>
      </c>
      <c r="M523" s="17" t="s">
        <v>426</v>
      </c>
    </row>
    <row r="524" customHeight="1" spans="1:13">
      <c r="A524" s="118">
        <v>284752</v>
      </c>
      <c r="B524" s="20" t="s">
        <v>6375</v>
      </c>
      <c r="C524" s="20" t="s">
        <v>386</v>
      </c>
      <c r="D524" s="20" t="s">
        <v>4239</v>
      </c>
      <c r="E524" s="118" t="s">
        <v>388</v>
      </c>
      <c r="F524" s="118" t="s">
        <v>6376</v>
      </c>
      <c r="G524" s="118" t="s">
        <v>6377</v>
      </c>
      <c r="H524" s="118" t="s">
        <v>6378</v>
      </c>
      <c r="I524" s="118" t="s">
        <v>6379</v>
      </c>
      <c r="J524" s="118">
        <v>780</v>
      </c>
      <c r="K524" s="118">
        <v>164.53</v>
      </c>
      <c r="L524" s="118">
        <v>62</v>
      </c>
      <c r="M524" s="17" t="s">
        <v>426</v>
      </c>
    </row>
    <row r="525" customHeight="1" spans="1:13">
      <c r="A525" s="118">
        <v>289897</v>
      </c>
      <c r="B525" s="20" t="s">
        <v>6380</v>
      </c>
      <c r="C525" s="20" t="s">
        <v>386</v>
      </c>
      <c r="D525" s="20" t="s">
        <v>4239</v>
      </c>
      <c r="E525" s="118" t="s">
        <v>388</v>
      </c>
      <c r="F525" s="118" t="s">
        <v>6381</v>
      </c>
      <c r="G525" s="118" t="s">
        <v>6283</v>
      </c>
      <c r="H525" s="118" t="s">
        <v>6284</v>
      </c>
      <c r="I525" s="118" t="s">
        <v>6381</v>
      </c>
      <c r="J525" s="118">
        <v>780</v>
      </c>
      <c r="K525" s="118">
        <v>177.89</v>
      </c>
      <c r="L525" s="118">
        <v>63</v>
      </c>
      <c r="M525" s="17" t="s">
        <v>426</v>
      </c>
    </row>
    <row r="526" customHeight="1" spans="1:13">
      <c r="A526" s="118">
        <v>287018</v>
      </c>
      <c r="B526" s="20" t="s">
        <v>6382</v>
      </c>
      <c r="C526" s="20" t="s">
        <v>386</v>
      </c>
      <c r="D526" s="20" t="s">
        <v>4239</v>
      </c>
      <c r="E526" s="118" t="s">
        <v>388</v>
      </c>
      <c r="F526" s="118" t="s">
        <v>6383</v>
      </c>
      <c r="G526" s="118" t="s">
        <v>6384</v>
      </c>
      <c r="H526" s="118" t="s">
        <v>6385</v>
      </c>
      <c r="I526" s="118" t="s">
        <v>6386</v>
      </c>
      <c r="J526" s="118">
        <v>780</v>
      </c>
      <c r="K526" s="118">
        <v>145.35</v>
      </c>
      <c r="L526" s="118">
        <v>64</v>
      </c>
      <c r="M526" s="17" t="s">
        <v>426</v>
      </c>
    </row>
    <row r="527" customHeight="1" spans="1:13">
      <c r="A527" s="118">
        <v>288547</v>
      </c>
      <c r="B527" s="20" t="s">
        <v>6387</v>
      </c>
      <c r="C527" s="20" t="s">
        <v>386</v>
      </c>
      <c r="D527" s="20" t="s">
        <v>4239</v>
      </c>
      <c r="E527" s="118" t="s">
        <v>388</v>
      </c>
      <c r="F527" s="118" t="s">
        <v>6388</v>
      </c>
      <c r="G527" s="118" t="s">
        <v>6389</v>
      </c>
      <c r="H527" s="118" t="s">
        <v>4583</v>
      </c>
      <c r="I527" s="118" t="s">
        <v>6390</v>
      </c>
      <c r="J527" s="118">
        <v>780</v>
      </c>
      <c r="K527" s="118">
        <v>151.9</v>
      </c>
      <c r="L527" s="118">
        <v>65</v>
      </c>
      <c r="M527" s="17" t="s">
        <v>426</v>
      </c>
    </row>
    <row r="528" customHeight="1" spans="1:13">
      <c r="A528" s="118">
        <v>291581</v>
      </c>
      <c r="B528" s="20" t="s">
        <v>6391</v>
      </c>
      <c r="C528" s="20" t="s">
        <v>386</v>
      </c>
      <c r="D528" s="20" t="s">
        <v>4239</v>
      </c>
      <c r="E528" s="118" t="s">
        <v>388</v>
      </c>
      <c r="F528" s="118" t="s">
        <v>6392</v>
      </c>
      <c r="G528" s="118" t="s">
        <v>6182</v>
      </c>
      <c r="H528" s="118" t="s">
        <v>6183</v>
      </c>
      <c r="I528" s="118" t="s">
        <v>6393</v>
      </c>
      <c r="J528" s="118">
        <v>780</v>
      </c>
      <c r="K528" s="118">
        <v>99.81</v>
      </c>
      <c r="L528" s="118">
        <v>66</v>
      </c>
      <c r="M528" s="17" t="s">
        <v>426</v>
      </c>
    </row>
    <row r="529" customHeight="1" spans="1:13">
      <c r="A529" s="123">
        <v>292369</v>
      </c>
      <c r="B529" s="22" t="s">
        <v>6394</v>
      </c>
      <c r="C529" s="22" t="s">
        <v>386</v>
      </c>
      <c r="D529" s="22" t="s">
        <v>4239</v>
      </c>
      <c r="E529" s="123" t="s">
        <v>388</v>
      </c>
      <c r="F529" s="123" t="s">
        <v>6395</v>
      </c>
      <c r="G529" s="123" t="s">
        <v>6396</v>
      </c>
      <c r="H529" s="123" t="s">
        <v>6397</v>
      </c>
      <c r="I529" s="123" t="s">
        <v>6398</v>
      </c>
      <c r="J529" s="123">
        <v>780</v>
      </c>
      <c r="K529" s="123">
        <v>109.17</v>
      </c>
      <c r="L529" s="118">
        <v>67</v>
      </c>
      <c r="M529" s="17" t="s">
        <v>426</v>
      </c>
    </row>
    <row r="530" customHeight="1" spans="1:13">
      <c r="A530" s="118">
        <v>292382</v>
      </c>
      <c r="B530" s="20" t="s">
        <v>6399</v>
      </c>
      <c r="C530" s="20" t="s">
        <v>386</v>
      </c>
      <c r="D530" s="20" t="s">
        <v>4239</v>
      </c>
      <c r="E530" s="118" t="s">
        <v>388</v>
      </c>
      <c r="F530" s="118" t="s">
        <v>6400</v>
      </c>
      <c r="G530" s="118" t="s">
        <v>6401</v>
      </c>
      <c r="H530" s="118" t="s">
        <v>6313</v>
      </c>
      <c r="I530" s="118" t="s">
        <v>6402</v>
      </c>
      <c r="J530" s="118">
        <v>780</v>
      </c>
      <c r="K530" s="118">
        <v>141.14</v>
      </c>
      <c r="L530" s="118">
        <v>68</v>
      </c>
      <c r="M530" s="17" t="s">
        <v>426</v>
      </c>
    </row>
    <row r="531" customHeight="1" spans="1:13">
      <c r="A531" s="118">
        <v>283523</v>
      </c>
      <c r="B531" s="20" t="s">
        <v>6403</v>
      </c>
      <c r="C531" s="20" t="s">
        <v>386</v>
      </c>
      <c r="D531" s="20" t="s">
        <v>4239</v>
      </c>
      <c r="E531" s="118" t="s">
        <v>388</v>
      </c>
      <c r="F531" s="118" t="s">
        <v>6404</v>
      </c>
      <c r="G531" s="118" t="s">
        <v>4592</v>
      </c>
      <c r="H531" s="118" t="s">
        <v>4593</v>
      </c>
      <c r="I531" s="118" t="s">
        <v>6405</v>
      </c>
      <c r="J531" s="118">
        <v>780</v>
      </c>
      <c r="K531" s="118">
        <v>145.57</v>
      </c>
      <c r="L531" s="118">
        <v>69</v>
      </c>
      <c r="M531" s="17" t="s">
        <v>426</v>
      </c>
    </row>
    <row r="532" customHeight="1" spans="1:13">
      <c r="A532" s="118">
        <v>293065</v>
      </c>
      <c r="B532" s="20" t="s">
        <v>6406</v>
      </c>
      <c r="C532" s="20" t="s">
        <v>386</v>
      </c>
      <c r="D532" s="20" t="s">
        <v>4239</v>
      </c>
      <c r="E532" s="118" t="s">
        <v>388</v>
      </c>
      <c r="F532" s="118" t="s">
        <v>6407</v>
      </c>
      <c r="G532" s="118" t="s">
        <v>5510</v>
      </c>
      <c r="H532" s="118" t="s">
        <v>5511</v>
      </c>
      <c r="I532" s="118" t="s">
        <v>6408</v>
      </c>
      <c r="J532" s="118">
        <v>780</v>
      </c>
      <c r="K532" s="118">
        <v>134.83</v>
      </c>
      <c r="L532" s="118">
        <v>70</v>
      </c>
      <c r="M532" s="17" t="s">
        <v>426</v>
      </c>
    </row>
    <row r="533" customHeight="1" spans="1:13">
      <c r="A533" s="118">
        <v>291091</v>
      </c>
      <c r="B533" s="20" t="s">
        <v>6409</v>
      </c>
      <c r="C533" s="20" t="s">
        <v>386</v>
      </c>
      <c r="D533" s="20" t="s">
        <v>4239</v>
      </c>
      <c r="E533" s="118" t="s">
        <v>388</v>
      </c>
      <c r="F533" s="118" t="s">
        <v>6410</v>
      </c>
      <c r="G533" s="118" t="s">
        <v>4827</v>
      </c>
      <c r="H533" s="118" t="s">
        <v>4450</v>
      </c>
      <c r="I533" s="118" t="s">
        <v>6411</v>
      </c>
      <c r="J533" s="118">
        <v>780</v>
      </c>
      <c r="K533" s="118">
        <v>124.74</v>
      </c>
      <c r="L533" s="118">
        <v>71</v>
      </c>
      <c r="M533" s="17" t="s">
        <v>426</v>
      </c>
    </row>
    <row r="534" customHeight="1" spans="1:13">
      <c r="A534" s="118">
        <v>286525</v>
      </c>
      <c r="B534" s="20" t="s">
        <v>6412</v>
      </c>
      <c r="C534" s="20" t="s">
        <v>386</v>
      </c>
      <c r="D534" s="20" t="s">
        <v>4239</v>
      </c>
      <c r="E534" s="118" t="s">
        <v>388</v>
      </c>
      <c r="F534" s="118" t="s">
        <v>6413</v>
      </c>
      <c r="G534" s="118" t="s">
        <v>6275</v>
      </c>
      <c r="H534" s="118" t="s">
        <v>6226</v>
      </c>
      <c r="I534" s="118" t="s">
        <v>6414</v>
      </c>
      <c r="J534" s="118">
        <v>780</v>
      </c>
      <c r="K534" s="118">
        <v>128.53</v>
      </c>
      <c r="L534" s="118">
        <v>72</v>
      </c>
      <c r="M534" s="17" t="s">
        <v>426</v>
      </c>
    </row>
    <row r="535" customHeight="1" spans="1:13">
      <c r="A535" s="118">
        <v>291946</v>
      </c>
      <c r="B535" s="20" t="s">
        <v>6415</v>
      </c>
      <c r="C535" s="20" t="s">
        <v>386</v>
      </c>
      <c r="D535" s="20" t="s">
        <v>4239</v>
      </c>
      <c r="E535" s="118" t="s">
        <v>388</v>
      </c>
      <c r="F535" s="118" t="s">
        <v>6416</v>
      </c>
      <c r="G535" s="118" t="s">
        <v>6187</v>
      </c>
      <c r="H535" s="118" t="s">
        <v>6298</v>
      </c>
      <c r="I535" s="118" t="s">
        <v>6417</v>
      </c>
      <c r="J535" s="118">
        <v>780</v>
      </c>
      <c r="K535" s="118">
        <v>121.77</v>
      </c>
      <c r="L535" s="118">
        <v>73</v>
      </c>
      <c r="M535" s="17" t="s">
        <v>426</v>
      </c>
    </row>
    <row r="536" customHeight="1" spans="1:13">
      <c r="A536" s="118">
        <v>290312</v>
      </c>
      <c r="B536" s="20" t="s">
        <v>6418</v>
      </c>
      <c r="C536" s="20" t="s">
        <v>386</v>
      </c>
      <c r="D536" s="20" t="s">
        <v>4239</v>
      </c>
      <c r="E536" s="118" t="s">
        <v>388</v>
      </c>
      <c r="F536" s="118" t="s">
        <v>6419</v>
      </c>
      <c r="G536" s="118" t="s">
        <v>441</v>
      </c>
      <c r="H536" s="118" t="s">
        <v>6420</v>
      </c>
      <c r="I536" s="118" t="s">
        <v>6421</v>
      </c>
      <c r="J536" s="118">
        <v>780</v>
      </c>
      <c r="K536" s="118">
        <v>188.67</v>
      </c>
      <c r="L536" s="118">
        <v>74</v>
      </c>
      <c r="M536" s="17" t="s">
        <v>426</v>
      </c>
    </row>
    <row r="537" customHeight="1" spans="1:13">
      <c r="A537" s="118">
        <v>287706</v>
      </c>
      <c r="B537" s="20" t="s">
        <v>6422</v>
      </c>
      <c r="C537" s="20" t="s">
        <v>386</v>
      </c>
      <c r="D537" s="20" t="s">
        <v>4239</v>
      </c>
      <c r="E537" s="118" t="s">
        <v>388</v>
      </c>
      <c r="F537" s="118" t="s">
        <v>6423</v>
      </c>
      <c r="G537" s="118" t="s">
        <v>6233</v>
      </c>
      <c r="H537" s="118" t="s">
        <v>6234</v>
      </c>
      <c r="I537" s="118" t="s">
        <v>6424</v>
      </c>
      <c r="J537" s="118">
        <v>780</v>
      </c>
      <c r="K537" s="118">
        <v>209.79</v>
      </c>
      <c r="L537" s="118">
        <v>75</v>
      </c>
      <c r="M537" s="17" t="s">
        <v>426</v>
      </c>
    </row>
    <row r="538" customHeight="1" spans="1:13">
      <c r="A538" s="118">
        <v>285341</v>
      </c>
      <c r="B538" s="20" t="s">
        <v>6425</v>
      </c>
      <c r="C538" s="20" t="s">
        <v>386</v>
      </c>
      <c r="D538" s="20" t="s">
        <v>4239</v>
      </c>
      <c r="E538" s="118" t="s">
        <v>388</v>
      </c>
      <c r="F538" s="118" t="s">
        <v>6426</v>
      </c>
      <c r="G538" s="118" t="s">
        <v>6427</v>
      </c>
      <c r="H538" s="118" t="s">
        <v>6428</v>
      </c>
      <c r="I538" s="118" t="s">
        <v>6429</v>
      </c>
      <c r="J538" s="118">
        <v>780</v>
      </c>
      <c r="K538" s="118">
        <v>201.23</v>
      </c>
      <c r="L538" s="118">
        <v>76</v>
      </c>
      <c r="M538" s="17" t="s">
        <v>426</v>
      </c>
    </row>
    <row r="539" customHeight="1" spans="1:13">
      <c r="A539" s="118">
        <v>283528</v>
      </c>
      <c r="B539" s="20" t="s">
        <v>6430</v>
      </c>
      <c r="C539" s="20" t="s">
        <v>386</v>
      </c>
      <c r="D539" s="20" t="s">
        <v>4239</v>
      </c>
      <c r="E539" s="118" t="s">
        <v>388</v>
      </c>
      <c r="F539" s="118" t="s">
        <v>6431</v>
      </c>
      <c r="G539" s="118" t="s">
        <v>4592</v>
      </c>
      <c r="H539" s="118" t="s">
        <v>4593</v>
      </c>
      <c r="I539" s="118" t="s">
        <v>6432</v>
      </c>
      <c r="J539" s="118">
        <v>780</v>
      </c>
      <c r="K539" s="118">
        <v>169.04</v>
      </c>
      <c r="L539" s="118">
        <v>77</v>
      </c>
      <c r="M539" s="17" t="s">
        <v>426</v>
      </c>
    </row>
    <row r="540" customHeight="1" spans="1:13">
      <c r="A540" s="118">
        <v>285361</v>
      </c>
      <c r="B540" s="20" t="s">
        <v>6433</v>
      </c>
      <c r="C540" s="20" t="s">
        <v>386</v>
      </c>
      <c r="D540" s="20" t="s">
        <v>4239</v>
      </c>
      <c r="E540" s="118" t="s">
        <v>388</v>
      </c>
      <c r="F540" s="118" t="s">
        <v>6434</v>
      </c>
      <c r="G540" s="118" t="s">
        <v>6435</v>
      </c>
      <c r="H540" s="118" t="s">
        <v>6347</v>
      </c>
      <c r="I540" s="118" t="s">
        <v>6436</v>
      </c>
      <c r="J540" s="118">
        <v>780</v>
      </c>
      <c r="K540" s="118">
        <v>184.74</v>
      </c>
      <c r="L540" s="118">
        <v>78</v>
      </c>
      <c r="M540" s="17" t="s">
        <v>426</v>
      </c>
    </row>
    <row r="541" customHeight="1" spans="1:13">
      <c r="A541" s="118">
        <v>291062</v>
      </c>
      <c r="B541" s="20" t="s">
        <v>6437</v>
      </c>
      <c r="C541" s="20" t="s">
        <v>386</v>
      </c>
      <c r="D541" s="20" t="s">
        <v>4239</v>
      </c>
      <c r="E541" s="118" t="s">
        <v>388</v>
      </c>
      <c r="F541" s="118" t="s">
        <v>6438</v>
      </c>
      <c r="G541" s="118" t="s">
        <v>4417</v>
      </c>
      <c r="H541" s="118" t="s">
        <v>4418</v>
      </c>
      <c r="I541" s="118" t="s">
        <v>6438</v>
      </c>
      <c r="J541" s="118">
        <v>780</v>
      </c>
      <c r="K541" s="118">
        <v>209.1</v>
      </c>
      <c r="L541" s="118">
        <v>79</v>
      </c>
      <c r="M541" s="17" t="s">
        <v>426</v>
      </c>
    </row>
    <row r="542" customHeight="1" spans="1:13">
      <c r="A542" s="118">
        <v>290962</v>
      </c>
      <c r="B542" s="20" t="s">
        <v>6439</v>
      </c>
      <c r="C542" s="20" t="s">
        <v>386</v>
      </c>
      <c r="D542" s="20" t="s">
        <v>4239</v>
      </c>
      <c r="E542" s="118" t="s">
        <v>388</v>
      </c>
      <c r="F542" s="118" t="s">
        <v>6440</v>
      </c>
      <c r="G542" s="118" t="s">
        <v>6441</v>
      </c>
      <c r="H542" s="118" t="s">
        <v>6442</v>
      </c>
      <c r="I542" s="118" t="s">
        <v>6443</v>
      </c>
      <c r="J542" s="118">
        <v>770</v>
      </c>
      <c r="K542" s="118">
        <v>118.56</v>
      </c>
      <c r="L542" s="118">
        <v>80</v>
      </c>
      <c r="M542" s="17" t="s">
        <v>426</v>
      </c>
    </row>
    <row r="543" customHeight="1" spans="1:13">
      <c r="A543" s="118">
        <v>292426</v>
      </c>
      <c r="B543" s="20" t="s">
        <v>6444</v>
      </c>
      <c r="C543" s="20" t="s">
        <v>386</v>
      </c>
      <c r="D543" s="20" t="s">
        <v>4239</v>
      </c>
      <c r="E543" s="118" t="s">
        <v>388</v>
      </c>
      <c r="F543" s="118" t="s">
        <v>6445</v>
      </c>
      <c r="G543" s="118" t="s">
        <v>6446</v>
      </c>
      <c r="H543" s="118" t="s">
        <v>4515</v>
      </c>
      <c r="I543" s="118" t="s">
        <v>6447</v>
      </c>
      <c r="J543" s="118">
        <v>770</v>
      </c>
      <c r="K543" s="118">
        <v>182.18</v>
      </c>
      <c r="L543" s="118">
        <v>81</v>
      </c>
      <c r="M543" s="17" t="s">
        <v>426</v>
      </c>
    </row>
    <row r="544" customHeight="1" spans="1:13">
      <c r="A544" s="156">
        <v>280476</v>
      </c>
      <c r="B544" s="157" t="s">
        <v>200</v>
      </c>
      <c r="C544" s="157" t="s">
        <v>6448</v>
      </c>
      <c r="D544" s="157" t="s">
        <v>6449</v>
      </c>
      <c r="E544" s="156" t="s">
        <v>3926</v>
      </c>
      <c r="F544" s="156" t="s">
        <v>201</v>
      </c>
      <c r="G544" s="156" t="s">
        <v>202</v>
      </c>
      <c r="H544" s="156" t="s">
        <v>203</v>
      </c>
      <c r="I544" s="156" t="s">
        <v>204</v>
      </c>
      <c r="J544" s="156">
        <v>770</v>
      </c>
      <c r="K544" s="156">
        <v>164.4</v>
      </c>
      <c r="L544" s="156">
        <v>82</v>
      </c>
      <c r="M544" s="75" t="s">
        <v>3924</v>
      </c>
    </row>
    <row r="545" customHeight="1" spans="1:13">
      <c r="A545" s="118">
        <v>287695</v>
      </c>
      <c r="B545" s="20" t="s">
        <v>6450</v>
      </c>
      <c r="C545" s="20" t="s">
        <v>386</v>
      </c>
      <c r="D545" s="20" t="s">
        <v>4239</v>
      </c>
      <c r="E545" s="118" t="s">
        <v>388</v>
      </c>
      <c r="F545" s="118" t="s">
        <v>6451</v>
      </c>
      <c r="G545" s="118" t="s">
        <v>6233</v>
      </c>
      <c r="H545" s="118" t="s">
        <v>6234</v>
      </c>
      <c r="I545" s="118" t="s">
        <v>6452</v>
      </c>
      <c r="J545" s="118">
        <v>770</v>
      </c>
      <c r="K545" s="118">
        <v>201</v>
      </c>
      <c r="L545" s="118">
        <v>83</v>
      </c>
      <c r="M545" s="17" t="s">
        <v>426</v>
      </c>
    </row>
    <row r="546" customHeight="1" spans="1:13">
      <c r="A546" s="118">
        <v>288925</v>
      </c>
      <c r="B546" s="20" t="s">
        <v>6453</v>
      </c>
      <c r="C546" s="20" t="s">
        <v>386</v>
      </c>
      <c r="D546" s="20" t="s">
        <v>4239</v>
      </c>
      <c r="E546" s="118" t="s">
        <v>388</v>
      </c>
      <c r="F546" s="118" t="s">
        <v>6454</v>
      </c>
      <c r="G546" s="118" t="s">
        <v>6455</v>
      </c>
      <c r="H546" s="118" t="s">
        <v>6456</v>
      </c>
      <c r="I546" s="118" t="s">
        <v>6457</v>
      </c>
      <c r="J546" s="118">
        <v>770</v>
      </c>
      <c r="K546" s="118">
        <v>176.23</v>
      </c>
      <c r="L546" s="118">
        <v>84</v>
      </c>
      <c r="M546" s="17" t="s">
        <v>468</v>
      </c>
    </row>
    <row r="547" customHeight="1" spans="1:13">
      <c r="A547" s="118">
        <v>291161</v>
      </c>
      <c r="B547" s="20" t="s">
        <v>6458</v>
      </c>
      <c r="C547" s="20" t="s">
        <v>386</v>
      </c>
      <c r="D547" s="20" t="s">
        <v>4239</v>
      </c>
      <c r="E547" s="118" t="s">
        <v>388</v>
      </c>
      <c r="F547" s="118" t="s">
        <v>6459</v>
      </c>
      <c r="G547" s="118" t="s">
        <v>4417</v>
      </c>
      <c r="H547" s="118" t="s">
        <v>4418</v>
      </c>
      <c r="I547" s="118" t="s">
        <v>6459</v>
      </c>
      <c r="J547" s="118">
        <v>770</v>
      </c>
      <c r="K547" s="118">
        <v>195.09</v>
      </c>
      <c r="L547" s="118">
        <v>85</v>
      </c>
      <c r="M547" s="17" t="s">
        <v>468</v>
      </c>
    </row>
    <row r="548" customHeight="1" spans="1:13">
      <c r="A548" s="118">
        <v>287619</v>
      </c>
      <c r="B548" s="20" t="s">
        <v>6460</v>
      </c>
      <c r="C548" s="20" t="s">
        <v>386</v>
      </c>
      <c r="D548" s="20" t="s">
        <v>4239</v>
      </c>
      <c r="E548" s="118" t="s">
        <v>388</v>
      </c>
      <c r="F548" s="118" t="s">
        <v>6461</v>
      </c>
      <c r="G548" s="118" t="s">
        <v>6233</v>
      </c>
      <c r="H548" s="118" t="s">
        <v>6234</v>
      </c>
      <c r="I548" s="118" t="s">
        <v>6462</v>
      </c>
      <c r="J548" s="118">
        <v>770</v>
      </c>
      <c r="K548" s="118">
        <v>219.99</v>
      </c>
      <c r="L548" s="118">
        <v>86</v>
      </c>
      <c r="M548" s="17" t="s">
        <v>468</v>
      </c>
    </row>
    <row r="549" customHeight="1" spans="1:13">
      <c r="A549" s="118">
        <v>283509</v>
      </c>
      <c r="B549" s="20" t="s">
        <v>6463</v>
      </c>
      <c r="C549" s="20" t="s">
        <v>386</v>
      </c>
      <c r="D549" s="20" t="s">
        <v>4239</v>
      </c>
      <c r="E549" s="118" t="s">
        <v>388</v>
      </c>
      <c r="F549" s="118" t="s">
        <v>6464</v>
      </c>
      <c r="G549" s="118" t="s">
        <v>4592</v>
      </c>
      <c r="H549" s="118" t="s">
        <v>4593</v>
      </c>
      <c r="I549" s="118" t="s">
        <v>6465</v>
      </c>
      <c r="J549" s="118">
        <v>765</v>
      </c>
      <c r="K549" s="118">
        <v>183.54</v>
      </c>
      <c r="L549" s="118">
        <v>87</v>
      </c>
      <c r="M549" s="17" t="s">
        <v>468</v>
      </c>
    </row>
    <row r="550" customHeight="1" spans="1:13">
      <c r="A550" s="118">
        <v>284656</v>
      </c>
      <c r="B550" s="20" t="s">
        <v>6466</v>
      </c>
      <c r="C550" s="20" t="s">
        <v>386</v>
      </c>
      <c r="D550" s="20" t="s">
        <v>4239</v>
      </c>
      <c r="E550" s="118" t="s">
        <v>388</v>
      </c>
      <c r="F550" s="118" t="s">
        <v>6467</v>
      </c>
      <c r="G550" s="118" t="s">
        <v>6468</v>
      </c>
      <c r="H550" s="118" t="s">
        <v>6469</v>
      </c>
      <c r="I550" s="118" t="s">
        <v>6467</v>
      </c>
      <c r="J550" s="118">
        <v>760</v>
      </c>
      <c r="K550" s="118">
        <v>211.98</v>
      </c>
      <c r="L550" s="118">
        <v>88</v>
      </c>
      <c r="M550" s="17" t="s">
        <v>468</v>
      </c>
    </row>
    <row r="551" customHeight="1" spans="1:13">
      <c r="A551" s="118">
        <v>288668</v>
      </c>
      <c r="B551" s="20" t="s">
        <v>6470</v>
      </c>
      <c r="C551" s="20" t="s">
        <v>386</v>
      </c>
      <c r="D551" s="20" t="s">
        <v>4239</v>
      </c>
      <c r="E551" s="118" t="s">
        <v>388</v>
      </c>
      <c r="F551" s="118" t="s">
        <v>6471</v>
      </c>
      <c r="G551" s="118" t="s">
        <v>5481</v>
      </c>
      <c r="H551" s="118" t="s">
        <v>6472</v>
      </c>
      <c r="I551" s="118" t="s">
        <v>6473</v>
      </c>
      <c r="J551" s="118">
        <v>760</v>
      </c>
      <c r="K551" s="118">
        <v>223.67</v>
      </c>
      <c r="L551" s="118">
        <v>89</v>
      </c>
      <c r="M551" s="17" t="s">
        <v>468</v>
      </c>
    </row>
    <row r="552" customHeight="1" spans="1:13">
      <c r="A552" s="118">
        <v>286888</v>
      </c>
      <c r="B552" s="20" t="s">
        <v>6474</v>
      </c>
      <c r="C552" s="20" t="s">
        <v>386</v>
      </c>
      <c r="D552" s="20" t="s">
        <v>4239</v>
      </c>
      <c r="E552" s="118" t="s">
        <v>388</v>
      </c>
      <c r="F552" s="118" t="s">
        <v>6475</v>
      </c>
      <c r="G552" s="118" t="s">
        <v>6476</v>
      </c>
      <c r="H552" s="118" t="s">
        <v>6477</v>
      </c>
      <c r="I552" s="118" t="s">
        <v>6475</v>
      </c>
      <c r="J552" s="118">
        <v>755</v>
      </c>
      <c r="K552" s="118">
        <v>231.43</v>
      </c>
      <c r="L552" s="118">
        <v>90</v>
      </c>
      <c r="M552" s="17" t="s">
        <v>468</v>
      </c>
    </row>
    <row r="553" customHeight="1" spans="1:13">
      <c r="A553" s="118">
        <v>283219</v>
      </c>
      <c r="B553" s="20" t="s">
        <v>6478</v>
      </c>
      <c r="C553" s="20" t="s">
        <v>386</v>
      </c>
      <c r="D553" s="20" t="s">
        <v>4239</v>
      </c>
      <c r="E553" s="118" t="s">
        <v>388</v>
      </c>
      <c r="F553" s="118" t="s">
        <v>6479</v>
      </c>
      <c r="G553" s="118" t="s">
        <v>4376</v>
      </c>
      <c r="H553" s="118" t="s">
        <v>4377</v>
      </c>
      <c r="I553" s="118" t="s">
        <v>6480</v>
      </c>
      <c r="J553" s="118">
        <v>750</v>
      </c>
      <c r="K553" s="118">
        <v>139.19</v>
      </c>
      <c r="L553" s="118">
        <v>91</v>
      </c>
      <c r="M553" s="17" t="s">
        <v>468</v>
      </c>
    </row>
    <row r="554" customHeight="1" spans="1:13">
      <c r="A554" s="118">
        <v>258992</v>
      </c>
      <c r="B554" s="20" t="s">
        <v>6481</v>
      </c>
      <c r="C554" s="20" t="s">
        <v>386</v>
      </c>
      <c r="D554" s="20" t="s">
        <v>4239</v>
      </c>
      <c r="E554" s="118" t="s">
        <v>388</v>
      </c>
      <c r="F554" s="118" t="s">
        <v>6482</v>
      </c>
      <c r="G554" s="118" t="s">
        <v>6483</v>
      </c>
      <c r="H554" s="118" t="s">
        <v>6484</v>
      </c>
      <c r="I554" s="118" t="s">
        <v>6485</v>
      </c>
      <c r="J554" s="118">
        <v>745</v>
      </c>
      <c r="K554" s="118">
        <v>193.18</v>
      </c>
      <c r="L554" s="118">
        <v>92</v>
      </c>
      <c r="M554" s="17" t="s">
        <v>468</v>
      </c>
    </row>
    <row r="555" customHeight="1" spans="1:13">
      <c r="A555" s="118">
        <v>292326</v>
      </c>
      <c r="B555" s="20" t="s">
        <v>6486</v>
      </c>
      <c r="C555" s="20" t="s">
        <v>386</v>
      </c>
      <c r="D555" s="20" t="s">
        <v>4239</v>
      </c>
      <c r="E555" s="118" t="s">
        <v>388</v>
      </c>
      <c r="F555" s="118" t="s">
        <v>6487</v>
      </c>
      <c r="G555" s="118" t="s">
        <v>6401</v>
      </c>
      <c r="H555" s="118" t="s">
        <v>6313</v>
      </c>
      <c r="I555" s="118" t="s">
        <v>6488</v>
      </c>
      <c r="J555" s="118">
        <v>730</v>
      </c>
      <c r="K555" s="118">
        <v>137.33</v>
      </c>
      <c r="L555" s="118">
        <v>93</v>
      </c>
      <c r="M555" s="17" t="s">
        <v>468</v>
      </c>
    </row>
    <row r="556" customHeight="1" spans="1:13">
      <c r="A556" s="118">
        <v>290700</v>
      </c>
      <c r="B556" s="20" t="s">
        <v>6489</v>
      </c>
      <c r="C556" s="20" t="s">
        <v>386</v>
      </c>
      <c r="D556" s="20" t="s">
        <v>4239</v>
      </c>
      <c r="E556" s="118" t="s">
        <v>388</v>
      </c>
      <c r="F556" s="118" t="s">
        <v>6490</v>
      </c>
      <c r="G556" s="118" t="s">
        <v>6491</v>
      </c>
      <c r="H556" s="118" t="s">
        <v>6347</v>
      </c>
      <c r="I556" s="118" t="s">
        <v>6492</v>
      </c>
      <c r="J556" s="118">
        <v>730</v>
      </c>
      <c r="K556" s="118">
        <v>192.12</v>
      </c>
      <c r="L556" s="118">
        <v>94</v>
      </c>
      <c r="M556" s="17" t="s">
        <v>468</v>
      </c>
    </row>
    <row r="557" customHeight="1" spans="1:13">
      <c r="A557" s="118">
        <v>292095</v>
      </c>
      <c r="B557" s="20" t="s">
        <v>6493</v>
      </c>
      <c r="C557" s="20" t="s">
        <v>386</v>
      </c>
      <c r="D557" s="20" t="s">
        <v>4239</v>
      </c>
      <c r="E557" s="118" t="s">
        <v>388</v>
      </c>
      <c r="F557" s="118" t="s">
        <v>6494</v>
      </c>
      <c r="G557" s="118" t="s">
        <v>6495</v>
      </c>
      <c r="H557" s="118" t="s">
        <v>6496</v>
      </c>
      <c r="I557" s="118" t="s">
        <v>6497</v>
      </c>
      <c r="J557" s="118">
        <v>730</v>
      </c>
      <c r="K557" s="118">
        <v>146.34</v>
      </c>
      <c r="L557" s="118">
        <v>95</v>
      </c>
      <c r="M557" s="17" t="s">
        <v>468</v>
      </c>
    </row>
    <row r="558" customHeight="1" spans="1:13">
      <c r="A558" s="118">
        <v>290509</v>
      </c>
      <c r="B558" s="20" t="s">
        <v>6498</v>
      </c>
      <c r="C558" s="20" t="s">
        <v>386</v>
      </c>
      <c r="D558" s="20" t="s">
        <v>4239</v>
      </c>
      <c r="E558" s="118" t="s">
        <v>388</v>
      </c>
      <c r="F558" s="118" t="s">
        <v>6499</v>
      </c>
      <c r="G558" s="118" t="s">
        <v>6500</v>
      </c>
      <c r="H558" s="118" t="s">
        <v>6501</v>
      </c>
      <c r="I558" s="118" t="s">
        <v>6502</v>
      </c>
      <c r="J558" s="118">
        <v>730</v>
      </c>
      <c r="K558" s="118">
        <v>163.59</v>
      </c>
      <c r="L558" s="118">
        <v>96</v>
      </c>
      <c r="M558" s="17" t="s">
        <v>468</v>
      </c>
    </row>
    <row r="559" customHeight="1" spans="1:13">
      <c r="A559" s="118">
        <v>284830</v>
      </c>
      <c r="B559" s="20" t="s">
        <v>6503</v>
      </c>
      <c r="C559" s="20" t="s">
        <v>386</v>
      </c>
      <c r="D559" s="20" t="s">
        <v>4239</v>
      </c>
      <c r="E559" s="118" t="s">
        <v>388</v>
      </c>
      <c r="F559" s="118" t="s">
        <v>6504</v>
      </c>
      <c r="G559" s="118" t="s">
        <v>6505</v>
      </c>
      <c r="H559" s="118" t="s">
        <v>6506</v>
      </c>
      <c r="I559" s="118" t="s">
        <v>6507</v>
      </c>
      <c r="J559" s="118">
        <v>720</v>
      </c>
      <c r="K559" s="118">
        <v>198.44</v>
      </c>
      <c r="L559" s="118">
        <v>97</v>
      </c>
      <c r="M559" s="17" t="s">
        <v>468</v>
      </c>
    </row>
    <row r="560" customHeight="1" spans="1:13">
      <c r="A560" s="118">
        <v>289929</v>
      </c>
      <c r="B560" s="20" t="s">
        <v>6508</v>
      </c>
      <c r="C560" s="20" t="s">
        <v>386</v>
      </c>
      <c r="D560" s="20" t="s">
        <v>4239</v>
      </c>
      <c r="E560" s="118" t="s">
        <v>388</v>
      </c>
      <c r="F560" s="118" t="s">
        <v>6509</v>
      </c>
      <c r="G560" s="118" t="s">
        <v>6283</v>
      </c>
      <c r="H560" s="118" t="s">
        <v>6284</v>
      </c>
      <c r="I560" s="118" t="s">
        <v>6509</v>
      </c>
      <c r="J560" s="118">
        <v>720</v>
      </c>
      <c r="K560" s="118">
        <v>146.53</v>
      </c>
      <c r="L560" s="118">
        <v>98</v>
      </c>
      <c r="M560" s="17" t="s">
        <v>468</v>
      </c>
    </row>
    <row r="561" customHeight="1" spans="1:13">
      <c r="A561" s="118">
        <v>292522</v>
      </c>
      <c r="B561" s="20" t="s">
        <v>6510</v>
      </c>
      <c r="C561" s="20" t="s">
        <v>386</v>
      </c>
      <c r="D561" s="20" t="s">
        <v>4239</v>
      </c>
      <c r="E561" s="118" t="s">
        <v>388</v>
      </c>
      <c r="F561" s="118" t="s">
        <v>6511</v>
      </c>
      <c r="G561" s="118" t="s">
        <v>6512</v>
      </c>
      <c r="H561" s="118" t="s">
        <v>6513</v>
      </c>
      <c r="I561" s="118" t="s">
        <v>6514</v>
      </c>
      <c r="J561" s="118">
        <v>720</v>
      </c>
      <c r="K561" s="118">
        <v>211.72</v>
      </c>
      <c r="L561" s="118">
        <v>99</v>
      </c>
      <c r="M561" s="17" t="s">
        <v>468</v>
      </c>
    </row>
    <row r="562" customHeight="1" spans="1:13">
      <c r="A562" s="118">
        <v>286762</v>
      </c>
      <c r="B562" s="20" t="s">
        <v>6515</v>
      </c>
      <c r="C562" s="20" t="s">
        <v>386</v>
      </c>
      <c r="D562" s="20" t="s">
        <v>4239</v>
      </c>
      <c r="E562" s="118" t="s">
        <v>388</v>
      </c>
      <c r="F562" s="118" t="s">
        <v>6516</v>
      </c>
      <c r="G562" s="118" t="s">
        <v>5160</v>
      </c>
      <c r="H562" s="118" t="s">
        <v>6279</v>
      </c>
      <c r="I562" s="118" t="s">
        <v>6517</v>
      </c>
      <c r="J562" s="118">
        <v>690</v>
      </c>
      <c r="K562" s="118">
        <v>95.83</v>
      </c>
      <c r="L562" s="118">
        <v>100</v>
      </c>
      <c r="M562" s="17" t="s">
        <v>468</v>
      </c>
    </row>
    <row r="563" customHeight="1" spans="1:13">
      <c r="A563" s="118">
        <v>292576</v>
      </c>
      <c r="B563" s="20" t="s">
        <v>6518</v>
      </c>
      <c r="C563" s="20" t="s">
        <v>386</v>
      </c>
      <c r="D563" s="20" t="s">
        <v>4239</v>
      </c>
      <c r="E563" s="118" t="s">
        <v>388</v>
      </c>
      <c r="F563" s="118" t="s">
        <v>6519</v>
      </c>
      <c r="G563" s="118" t="s">
        <v>5005</v>
      </c>
      <c r="H563" s="118" t="s">
        <v>537</v>
      </c>
      <c r="I563" s="118" t="s">
        <v>6520</v>
      </c>
      <c r="J563" s="118">
        <v>690</v>
      </c>
      <c r="K563" s="118">
        <v>127.75</v>
      </c>
      <c r="L563" s="118">
        <v>101</v>
      </c>
      <c r="M563" s="17" t="s">
        <v>468</v>
      </c>
    </row>
    <row r="564" customHeight="1" spans="1:13">
      <c r="A564" s="118">
        <v>292061</v>
      </c>
      <c r="B564" s="20" t="s">
        <v>6521</v>
      </c>
      <c r="C564" s="20" t="s">
        <v>386</v>
      </c>
      <c r="D564" s="20" t="s">
        <v>4239</v>
      </c>
      <c r="E564" s="118" t="s">
        <v>388</v>
      </c>
      <c r="F564" s="118" t="s">
        <v>6522</v>
      </c>
      <c r="G564" s="118" t="s">
        <v>6523</v>
      </c>
      <c r="H564" s="118" t="s">
        <v>6524</v>
      </c>
      <c r="I564" s="118" t="s">
        <v>6525</v>
      </c>
      <c r="J564" s="118">
        <v>690</v>
      </c>
      <c r="K564" s="118">
        <v>132.83</v>
      </c>
      <c r="L564" s="118">
        <v>102</v>
      </c>
      <c r="M564" s="17" t="s">
        <v>468</v>
      </c>
    </row>
    <row r="565" customHeight="1" spans="1:13">
      <c r="A565" s="118">
        <v>292575</v>
      </c>
      <c r="B565" s="20" t="s">
        <v>6526</v>
      </c>
      <c r="C565" s="20" t="s">
        <v>386</v>
      </c>
      <c r="D565" s="20" t="s">
        <v>4239</v>
      </c>
      <c r="E565" s="118" t="s">
        <v>388</v>
      </c>
      <c r="F565" s="118" t="s">
        <v>6527</v>
      </c>
      <c r="G565" s="118" t="s">
        <v>5005</v>
      </c>
      <c r="H565" s="118" t="s">
        <v>537</v>
      </c>
      <c r="I565" s="118" t="s">
        <v>6528</v>
      </c>
      <c r="J565" s="118">
        <v>690</v>
      </c>
      <c r="K565" s="118">
        <v>147.26</v>
      </c>
      <c r="L565" s="118">
        <v>103</v>
      </c>
      <c r="M565" s="17" t="s">
        <v>468</v>
      </c>
    </row>
    <row r="566" customHeight="1" spans="1:13">
      <c r="A566" s="118">
        <v>292241</v>
      </c>
      <c r="B566" s="20" t="s">
        <v>6529</v>
      </c>
      <c r="C566" s="20" t="s">
        <v>386</v>
      </c>
      <c r="D566" s="20" t="s">
        <v>4239</v>
      </c>
      <c r="E566" s="118" t="s">
        <v>388</v>
      </c>
      <c r="F566" s="118" t="s">
        <v>6530</v>
      </c>
      <c r="G566" s="118" t="s">
        <v>6531</v>
      </c>
      <c r="H566" s="118" t="s">
        <v>6532</v>
      </c>
      <c r="I566" s="118" t="s">
        <v>6533</v>
      </c>
      <c r="J566" s="118">
        <v>690</v>
      </c>
      <c r="K566" s="118">
        <v>153.65</v>
      </c>
      <c r="L566" s="118">
        <v>104</v>
      </c>
      <c r="M566" s="17" t="s">
        <v>468</v>
      </c>
    </row>
    <row r="567" customHeight="1" spans="1:13">
      <c r="A567" s="118">
        <v>286994</v>
      </c>
      <c r="B567" s="20" t="s">
        <v>6534</v>
      </c>
      <c r="C567" s="20" t="s">
        <v>386</v>
      </c>
      <c r="D567" s="20" t="s">
        <v>4239</v>
      </c>
      <c r="E567" s="118" t="s">
        <v>388</v>
      </c>
      <c r="F567" s="118" t="s">
        <v>6535</v>
      </c>
      <c r="G567" s="118" t="s">
        <v>6536</v>
      </c>
      <c r="H567" s="118" t="s">
        <v>6442</v>
      </c>
      <c r="I567" s="118" t="s">
        <v>6537</v>
      </c>
      <c r="J567" s="118">
        <v>690</v>
      </c>
      <c r="K567" s="118">
        <v>199.83</v>
      </c>
      <c r="L567" s="118">
        <v>105</v>
      </c>
      <c r="M567" s="17" t="s">
        <v>468</v>
      </c>
    </row>
    <row r="568" customHeight="1" spans="1:13">
      <c r="A568" s="118">
        <v>284591</v>
      </c>
      <c r="B568" s="20" t="s">
        <v>6538</v>
      </c>
      <c r="C568" s="20" t="s">
        <v>386</v>
      </c>
      <c r="D568" s="20" t="s">
        <v>4239</v>
      </c>
      <c r="E568" s="118" t="s">
        <v>388</v>
      </c>
      <c r="F568" s="118" t="s">
        <v>6539</v>
      </c>
      <c r="G568" s="118" t="s">
        <v>6540</v>
      </c>
      <c r="H568" s="118" t="s">
        <v>6541</v>
      </c>
      <c r="I568" s="118" t="s">
        <v>6542</v>
      </c>
      <c r="J568" s="118">
        <v>690</v>
      </c>
      <c r="K568" s="118">
        <v>147.23</v>
      </c>
      <c r="L568" s="118">
        <v>106</v>
      </c>
      <c r="M568" s="17" t="s">
        <v>468</v>
      </c>
    </row>
    <row r="569" customHeight="1" spans="1:13">
      <c r="A569" s="118">
        <v>291175</v>
      </c>
      <c r="B569" s="20" t="s">
        <v>6543</v>
      </c>
      <c r="C569" s="20" t="s">
        <v>386</v>
      </c>
      <c r="D569" s="20" t="s">
        <v>4239</v>
      </c>
      <c r="E569" s="118" t="s">
        <v>388</v>
      </c>
      <c r="F569" s="118" t="s">
        <v>6544</v>
      </c>
      <c r="G569" s="118" t="s">
        <v>4417</v>
      </c>
      <c r="H569" s="118" t="s">
        <v>4418</v>
      </c>
      <c r="I569" s="118" t="s">
        <v>6544</v>
      </c>
      <c r="J569" s="118">
        <v>690</v>
      </c>
      <c r="K569" s="118">
        <v>165.31</v>
      </c>
      <c r="L569" s="118">
        <v>107</v>
      </c>
      <c r="M569" s="17" t="s">
        <v>468</v>
      </c>
    </row>
    <row r="570" customHeight="1" spans="1:13">
      <c r="A570" s="118">
        <v>292363</v>
      </c>
      <c r="B570" s="20" t="s">
        <v>6545</v>
      </c>
      <c r="C570" s="20" t="s">
        <v>386</v>
      </c>
      <c r="D570" s="20" t="s">
        <v>4239</v>
      </c>
      <c r="E570" s="118" t="s">
        <v>388</v>
      </c>
      <c r="F570" s="118" t="s">
        <v>6546</v>
      </c>
      <c r="G570" s="118" t="s">
        <v>6401</v>
      </c>
      <c r="H570" s="118" t="s">
        <v>6313</v>
      </c>
      <c r="I570" s="118" t="s">
        <v>6547</v>
      </c>
      <c r="J570" s="118">
        <v>690</v>
      </c>
      <c r="K570" s="118">
        <v>191.2</v>
      </c>
      <c r="L570" s="118">
        <v>108</v>
      </c>
      <c r="M570" s="17" t="s">
        <v>468</v>
      </c>
    </row>
    <row r="571" customHeight="1" spans="1:13">
      <c r="A571" s="118">
        <v>284573</v>
      </c>
      <c r="B571" s="20" t="s">
        <v>6548</v>
      </c>
      <c r="C571" s="20" t="s">
        <v>386</v>
      </c>
      <c r="D571" s="20" t="s">
        <v>4239</v>
      </c>
      <c r="E571" s="118" t="s">
        <v>388</v>
      </c>
      <c r="F571" s="118" t="s">
        <v>6549</v>
      </c>
      <c r="G571" s="118" t="s">
        <v>6368</v>
      </c>
      <c r="H571" s="118" t="s">
        <v>6550</v>
      </c>
      <c r="I571" s="118" t="s">
        <v>6551</v>
      </c>
      <c r="J571" s="118">
        <v>690</v>
      </c>
      <c r="K571" s="118">
        <v>137.22</v>
      </c>
      <c r="L571" s="118">
        <v>109</v>
      </c>
      <c r="M571" s="17" t="s">
        <v>468</v>
      </c>
    </row>
    <row r="572" customHeight="1" spans="1:13">
      <c r="A572" s="118">
        <v>292278</v>
      </c>
      <c r="B572" s="20" t="s">
        <v>6552</v>
      </c>
      <c r="C572" s="20" t="s">
        <v>386</v>
      </c>
      <c r="D572" s="20" t="s">
        <v>4239</v>
      </c>
      <c r="E572" s="118" t="s">
        <v>388</v>
      </c>
      <c r="F572" s="118" t="s">
        <v>6553</v>
      </c>
      <c r="G572" s="118" t="s">
        <v>6324</v>
      </c>
      <c r="H572" s="118" t="s">
        <v>6325</v>
      </c>
      <c r="I572" s="118" t="s">
        <v>6554</v>
      </c>
      <c r="J572" s="118">
        <v>690</v>
      </c>
      <c r="K572" s="118">
        <v>151.17</v>
      </c>
      <c r="L572" s="118">
        <v>110</v>
      </c>
      <c r="M572" s="17" t="s">
        <v>468</v>
      </c>
    </row>
    <row r="573" customHeight="1" spans="1:13">
      <c r="A573" s="118">
        <v>288899</v>
      </c>
      <c r="B573" s="20" t="s">
        <v>6555</v>
      </c>
      <c r="C573" s="20" t="s">
        <v>386</v>
      </c>
      <c r="D573" s="20" t="s">
        <v>4239</v>
      </c>
      <c r="E573" s="118" t="s">
        <v>388</v>
      </c>
      <c r="F573" s="118" t="s">
        <v>6556</v>
      </c>
      <c r="G573" s="118" t="s">
        <v>6455</v>
      </c>
      <c r="H573" s="118" t="s">
        <v>6557</v>
      </c>
      <c r="I573" s="118" t="s">
        <v>6558</v>
      </c>
      <c r="J573" s="118">
        <v>690</v>
      </c>
      <c r="K573" s="118">
        <v>173.28</v>
      </c>
      <c r="L573" s="118">
        <v>111</v>
      </c>
      <c r="M573" s="17" t="s">
        <v>468</v>
      </c>
    </row>
    <row r="574" customHeight="1" spans="1:13">
      <c r="A574" s="118">
        <v>291020</v>
      </c>
      <c r="B574" s="20" t="s">
        <v>6559</v>
      </c>
      <c r="C574" s="20" t="s">
        <v>386</v>
      </c>
      <c r="D574" s="20" t="s">
        <v>4239</v>
      </c>
      <c r="E574" s="118" t="s">
        <v>388</v>
      </c>
      <c r="F574" s="118" t="s">
        <v>6560</v>
      </c>
      <c r="G574" s="118" t="s">
        <v>6561</v>
      </c>
      <c r="H574" s="118" t="s">
        <v>5381</v>
      </c>
      <c r="I574" s="118" t="s">
        <v>6562</v>
      </c>
      <c r="J574" s="118">
        <v>690</v>
      </c>
      <c r="K574" s="118">
        <v>185.82</v>
      </c>
      <c r="L574" s="118">
        <v>112</v>
      </c>
      <c r="M574" s="17" t="s">
        <v>468</v>
      </c>
    </row>
    <row r="575" customHeight="1" spans="1:13">
      <c r="A575" s="118">
        <v>287645</v>
      </c>
      <c r="B575" s="20" t="s">
        <v>6563</v>
      </c>
      <c r="C575" s="20" t="s">
        <v>386</v>
      </c>
      <c r="D575" s="20" t="s">
        <v>4239</v>
      </c>
      <c r="E575" s="118" t="s">
        <v>388</v>
      </c>
      <c r="F575" s="118" t="s">
        <v>6564</v>
      </c>
      <c r="G575" s="118" t="s">
        <v>6233</v>
      </c>
      <c r="H575" s="118" t="s">
        <v>6234</v>
      </c>
      <c r="I575" s="118" t="s">
        <v>6565</v>
      </c>
      <c r="J575" s="118">
        <v>690</v>
      </c>
      <c r="K575" s="118">
        <v>214.62</v>
      </c>
      <c r="L575" s="118">
        <v>113</v>
      </c>
      <c r="M575" s="17" t="s">
        <v>468</v>
      </c>
    </row>
    <row r="576" customHeight="1" spans="1:13">
      <c r="A576" s="118">
        <v>286982</v>
      </c>
      <c r="B576" s="20" t="s">
        <v>6566</v>
      </c>
      <c r="C576" s="20" t="s">
        <v>386</v>
      </c>
      <c r="D576" s="20" t="s">
        <v>4239</v>
      </c>
      <c r="E576" s="118" t="s">
        <v>388</v>
      </c>
      <c r="F576" s="118" t="s">
        <v>6567</v>
      </c>
      <c r="G576" s="118" t="s">
        <v>343</v>
      </c>
      <c r="H576" s="118" t="s">
        <v>344</v>
      </c>
      <c r="I576" s="118" t="s">
        <v>6568</v>
      </c>
      <c r="J576" s="118">
        <v>690</v>
      </c>
      <c r="K576" s="118">
        <v>120.33</v>
      </c>
      <c r="L576" s="118">
        <v>114</v>
      </c>
      <c r="M576" s="17" t="s">
        <v>468</v>
      </c>
    </row>
    <row r="577" customHeight="1" spans="1:13">
      <c r="A577" s="118">
        <v>292087</v>
      </c>
      <c r="B577" s="20" t="s">
        <v>6569</v>
      </c>
      <c r="C577" s="20" t="s">
        <v>386</v>
      </c>
      <c r="D577" s="20" t="s">
        <v>4239</v>
      </c>
      <c r="E577" s="118" t="s">
        <v>388</v>
      </c>
      <c r="F577" s="118" t="s">
        <v>6570</v>
      </c>
      <c r="G577" s="118" t="s">
        <v>6495</v>
      </c>
      <c r="H577" s="118" t="s">
        <v>6496</v>
      </c>
      <c r="I577" s="118" t="s">
        <v>6571</v>
      </c>
      <c r="J577" s="118">
        <v>690</v>
      </c>
      <c r="K577" s="118">
        <v>188.37</v>
      </c>
      <c r="L577" s="118">
        <v>115</v>
      </c>
      <c r="M577" s="17" t="s">
        <v>468</v>
      </c>
    </row>
    <row r="578" customHeight="1" spans="1:13">
      <c r="A578" s="118">
        <v>287032</v>
      </c>
      <c r="B578" s="20" t="s">
        <v>6572</v>
      </c>
      <c r="C578" s="20" t="s">
        <v>386</v>
      </c>
      <c r="D578" s="20" t="s">
        <v>4239</v>
      </c>
      <c r="E578" s="118" t="s">
        <v>388</v>
      </c>
      <c r="F578" s="118" t="s">
        <v>6573</v>
      </c>
      <c r="G578" s="118" t="s">
        <v>6574</v>
      </c>
      <c r="H578" s="118" t="s">
        <v>6575</v>
      </c>
      <c r="I578" s="118" t="s">
        <v>6576</v>
      </c>
      <c r="J578" s="118">
        <v>690</v>
      </c>
      <c r="K578" s="118">
        <v>130.14</v>
      </c>
      <c r="L578" s="118">
        <v>116</v>
      </c>
      <c r="M578" s="17" t="s">
        <v>468</v>
      </c>
    </row>
    <row r="579" customHeight="1" spans="1:13">
      <c r="A579" s="118">
        <v>292486</v>
      </c>
      <c r="B579" s="20" t="s">
        <v>6577</v>
      </c>
      <c r="C579" s="20" t="s">
        <v>386</v>
      </c>
      <c r="D579" s="20" t="s">
        <v>4239</v>
      </c>
      <c r="E579" s="118" t="s">
        <v>388</v>
      </c>
      <c r="F579" s="118" t="s">
        <v>6578</v>
      </c>
      <c r="G579" s="118" t="s">
        <v>6579</v>
      </c>
      <c r="H579" s="118" t="s">
        <v>6513</v>
      </c>
      <c r="I579" s="118" t="s">
        <v>6580</v>
      </c>
      <c r="J579" s="118">
        <v>690</v>
      </c>
      <c r="K579" s="118">
        <v>176.97</v>
      </c>
      <c r="L579" s="118">
        <v>117</v>
      </c>
      <c r="M579" s="17" t="s">
        <v>468</v>
      </c>
    </row>
    <row r="580" customHeight="1" spans="1:13">
      <c r="A580" s="118">
        <v>293331</v>
      </c>
      <c r="B580" s="20" t="s">
        <v>6581</v>
      </c>
      <c r="C580" s="20" t="s">
        <v>386</v>
      </c>
      <c r="D580" s="20" t="s">
        <v>4239</v>
      </c>
      <c r="E580" s="118" t="s">
        <v>388</v>
      </c>
      <c r="F580" s="118" t="s">
        <v>6582</v>
      </c>
      <c r="G580" s="118" t="s">
        <v>4376</v>
      </c>
      <c r="H580" s="118" t="s">
        <v>4377</v>
      </c>
      <c r="I580" s="118" t="s">
        <v>6583</v>
      </c>
      <c r="J580" s="118">
        <v>690</v>
      </c>
      <c r="K580" s="118">
        <v>191.01</v>
      </c>
      <c r="L580" s="118">
        <v>118</v>
      </c>
      <c r="M580" s="17" t="s">
        <v>468</v>
      </c>
    </row>
    <row r="581" customHeight="1" spans="1:13">
      <c r="A581" s="118">
        <v>285435</v>
      </c>
      <c r="B581" s="20" t="s">
        <v>6584</v>
      </c>
      <c r="C581" s="20" t="s">
        <v>386</v>
      </c>
      <c r="D581" s="20" t="s">
        <v>4239</v>
      </c>
      <c r="E581" s="118" t="s">
        <v>388</v>
      </c>
      <c r="F581" s="118" t="s">
        <v>6585</v>
      </c>
      <c r="G581" s="118" t="s">
        <v>6586</v>
      </c>
      <c r="H581" s="118" t="s">
        <v>6587</v>
      </c>
      <c r="I581" s="118" t="s">
        <v>6588</v>
      </c>
      <c r="J581" s="118">
        <v>690</v>
      </c>
      <c r="K581" s="118">
        <v>212.99</v>
      </c>
      <c r="L581" s="118">
        <v>119</v>
      </c>
      <c r="M581" s="17" t="s">
        <v>468</v>
      </c>
    </row>
    <row r="582" customHeight="1" spans="1:13">
      <c r="A582" s="118">
        <v>284581</v>
      </c>
      <c r="B582" s="20" t="s">
        <v>6589</v>
      </c>
      <c r="C582" s="20" t="s">
        <v>386</v>
      </c>
      <c r="D582" s="20" t="s">
        <v>4239</v>
      </c>
      <c r="E582" s="118" t="s">
        <v>388</v>
      </c>
      <c r="F582" s="118" t="s">
        <v>6590</v>
      </c>
      <c r="G582" s="118" t="s">
        <v>6307</v>
      </c>
      <c r="H582" s="118" t="s">
        <v>6591</v>
      </c>
      <c r="I582" s="118" t="s">
        <v>6592</v>
      </c>
      <c r="J582" s="118">
        <v>690</v>
      </c>
      <c r="K582" s="118">
        <v>201.1</v>
      </c>
      <c r="L582" s="118">
        <v>120</v>
      </c>
      <c r="M582" s="17" t="s">
        <v>468</v>
      </c>
    </row>
    <row r="583" customHeight="1" spans="1:13">
      <c r="A583" s="118">
        <v>289923</v>
      </c>
      <c r="B583" s="20" t="s">
        <v>6593</v>
      </c>
      <c r="C583" s="20" t="s">
        <v>386</v>
      </c>
      <c r="D583" s="20" t="s">
        <v>4239</v>
      </c>
      <c r="E583" s="118" t="s">
        <v>388</v>
      </c>
      <c r="F583" s="118" t="s">
        <v>6594</v>
      </c>
      <c r="G583" s="118" t="s">
        <v>6283</v>
      </c>
      <c r="H583" s="118" t="s">
        <v>6595</v>
      </c>
      <c r="I583" s="118" t="s">
        <v>6594</v>
      </c>
      <c r="J583" s="118">
        <v>690</v>
      </c>
      <c r="K583" s="118">
        <v>213.12</v>
      </c>
      <c r="L583" s="118">
        <v>121</v>
      </c>
      <c r="M583" s="17" t="s">
        <v>468</v>
      </c>
    </row>
    <row r="584" customHeight="1" spans="1:13">
      <c r="A584" s="118">
        <v>289304</v>
      </c>
      <c r="B584" s="20" t="s">
        <v>6596</v>
      </c>
      <c r="C584" s="20" t="s">
        <v>386</v>
      </c>
      <c r="D584" s="20" t="s">
        <v>4239</v>
      </c>
      <c r="E584" s="118" t="s">
        <v>388</v>
      </c>
      <c r="F584" s="118" t="s">
        <v>6597</v>
      </c>
      <c r="G584" s="118" t="s">
        <v>6598</v>
      </c>
      <c r="H584" s="118" t="s">
        <v>6599</v>
      </c>
      <c r="I584" s="118" t="s">
        <v>6600</v>
      </c>
      <c r="J584" s="118">
        <v>690</v>
      </c>
      <c r="K584" s="118">
        <v>164.23</v>
      </c>
      <c r="L584" s="118">
        <v>122</v>
      </c>
      <c r="M584" s="17" t="s">
        <v>468</v>
      </c>
    </row>
    <row r="585" customHeight="1" spans="1:13">
      <c r="A585" s="118">
        <v>286020</v>
      </c>
      <c r="B585" s="20" t="s">
        <v>6601</v>
      </c>
      <c r="C585" s="20" t="s">
        <v>386</v>
      </c>
      <c r="D585" s="20" t="s">
        <v>4239</v>
      </c>
      <c r="E585" s="118" t="s">
        <v>388</v>
      </c>
      <c r="F585" s="118" t="s">
        <v>6602</v>
      </c>
      <c r="G585" s="118" t="s">
        <v>6603</v>
      </c>
      <c r="H585" s="118" t="s">
        <v>5976</v>
      </c>
      <c r="I585" s="118" t="s">
        <v>6604</v>
      </c>
      <c r="J585" s="118">
        <v>690</v>
      </c>
      <c r="K585" s="118">
        <v>180.97</v>
      </c>
      <c r="L585" s="118">
        <v>123</v>
      </c>
      <c r="M585" s="17" t="s">
        <v>468</v>
      </c>
    </row>
    <row r="586" customHeight="1" spans="1:13">
      <c r="A586" s="118">
        <v>290749</v>
      </c>
      <c r="B586" s="20" t="s">
        <v>6605</v>
      </c>
      <c r="C586" s="20" t="s">
        <v>386</v>
      </c>
      <c r="D586" s="20" t="s">
        <v>4239</v>
      </c>
      <c r="E586" s="118" t="s">
        <v>388</v>
      </c>
      <c r="F586" s="118" t="s">
        <v>6606</v>
      </c>
      <c r="G586" s="118" t="s">
        <v>343</v>
      </c>
      <c r="H586" s="118" t="s">
        <v>6607</v>
      </c>
      <c r="I586" s="118" t="s">
        <v>6608</v>
      </c>
      <c r="J586" s="118">
        <v>690</v>
      </c>
      <c r="K586" s="118">
        <v>176.39</v>
      </c>
      <c r="L586" s="118">
        <v>124</v>
      </c>
      <c r="M586" s="17" t="s">
        <v>468</v>
      </c>
    </row>
    <row r="587" customHeight="1" spans="1:13">
      <c r="A587" s="118">
        <v>289912</v>
      </c>
      <c r="B587" s="20" t="s">
        <v>6609</v>
      </c>
      <c r="C587" s="20" t="s">
        <v>386</v>
      </c>
      <c r="D587" s="20" t="s">
        <v>4239</v>
      </c>
      <c r="E587" s="118" t="s">
        <v>388</v>
      </c>
      <c r="F587" s="118" t="s">
        <v>6610</v>
      </c>
      <c r="G587" s="118" t="s">
        <v>6283</v>
      </c>
      <c r="H587" s="118" t="s">
        <v>6595</v>
      </c>
      <c r="I587" s="118" t="s">
        <v>6610</v>
      </c>
      <c r="J587" s="118">
        <v>690</v>
      </c>
      <c r="K587" s="118">
        <v>237.07</v>
      </c>
      <c r="L587" s="118">
        <v>125</v>
      </c>
      <c r="M587" s="17" t="s">
        <v>468</v>
      </c>
    </row>
    <row r="588" customHeight="1" spans="1:13">
      <c r="A588" s="118">
        <v>289919</v>
      </c>
      <c r="B588" s="20" t="s">
        <v>6611</v>
      </c>
      <c r="C588" s="20" t="s">
        <v>386</v>
      </c>
      <c r="D588" s="20" t="s">
        <v>4239</v>
      </c>
      <c r="E588" s="118" t="s">
        <v>388</v>
      </c>
      <c r="F588" s="118" t="s">
        <v>6612</v>
      </c>
      <c r="G588" s="118" t="s">
        <v>6283</v>
      </c>
      <c r="H588" s="118" t="s">
        <v>6284</v>
      </c>
      <c r="I588" s="118" t="s">
        <v>6612</v>
      </c>
      <c r="J588" s="118">
        <v>690</v>
      </c>
      <c r="K588" s="118">
        <v>191.51</v>
      </c>
      <c r="L588" s="118">
        <v>126</v>
      </c>
      <c r="M588" s="17" t="s">
        <v>468</v>
      </c>
    </row>
    <row r="589" customHeight="1" spans="1:13">
      <c r="A589" s="118">
        <v>287084</v>
      </c>
      <c r="B589" s="20" t="s">
        <v>6613</v>
      </c>
      <c r="C589" s="20" t="s">
        <v>386</v>
      </c>
      <c r="D589" s="20" t="s">
        <v>4239</v>
      </c>
      <c r="E589" s="118" t="s">
        <v>388</v>
      </c>
      <c r="F589" s="118" t="s">
        <v>6614</v>
      </c>
      <c r="G589" s="118" t="s">
        <v>6615</v>
      </c>
      <c r="H589" s="118" t="s">
        <v>6616</v>
      </c>
      <c r="I589" s="118" t="s">
        <v>6617</v>
      </c>
      <c r="J589" s="118">
        <v>685</v>
      </c>
      <c r="K589" s="118">
        <v>117.67</v>
      </c>
      <c r="L589" s="118">
        <v>127</v>
      </c>
      <c r="M589" s="17" t="s">
        <v>468</v>
      </c>
    </row>
    <row r="590" customHeight="1" spans="1:13">
      <c r="A590" s="118">
        <v>290060</v>
      </c>
      <c r="B590" s="20" t="s">
        <v>6618</v>
      </c>
      <c r="C590" s="20" t="s">
        <v>386</v>
      </c>
      <c r="D590" s="20" t="s">
        <v>4239</v>
      </c>
      <c r="E590" s="118" t="s">
        <v>388</v>
      </c>
      <c r="F590" s="118" t="s">
        <v>6619</v>
      </c>
      <c r="G590" s="118" t="s">
        <v>6620</v>
      </c>
      <c r="H590" s="118" t="s">
        <v>6621</v>
      </c>
      <c r="I590" s="118" t="s">
        <v>6622</v>
      </c>
      <c r="J590" s="118">
        <v>680</v>
      </c>
      <c r="K590" s="118">
        <v>177.7</v>
      </c>
      <c r="L590" s="118">
        <v>128</v>
      </c>
      <c r="M590" s="17" t="s">
        <v>468</v>
      </c>
    </row>
    <row r="591" customHeight="1" spans="1:13">
      <c r="A591" s="118">
        <v>292347</v>
      </c>
      <c r="B591" s="20" t="s">
        <v>6623</v>
      </c>
      <c r="C591" s="20" t="s">
        <v>386</v>
      </c>
      <c r="D591" s="20" t="s">
        <v>4239</v>
      </c>
      <c r="E591" s="118" t="s">
        <v>388</v>
      </c>
      <c r="F591" s="118" t="s">
        <v>6624</v>
      </c>
      <c r="G591" s="118" t="s">
        <v>6625</v>
      </c>
      <c r="H591" s="118" t="s">
        <v>6626</v>
      </c>
      <c r="I591" s="118" t="s">
        <v>6627</v>
      </c>
      <c r="J591" s="118">
        <v>680</v>
      </c>
      <c r="K591" s="118">
        <v>212.07</v>
      </c>
      <c r="L591" s="118">
        <v>129</v>
      </c>
      <c r="M591" s="17" t="s">
        <v>468</v>
      </c>
    </row>
    <row r="592" customHeight="1" spans="1:13">
      <c r="A592" s="118">
        <v>286167</v>
      </c>
      <c r="B592" s="20" t="s">
        <v>6628</v>
      </c>
      <c r="C592" s="20" t="s">
        <v>386</v>
      </c>
      <c r="D592" s="20" t="s">
        <v>4239</v>
      </c>
      <c r="E592" s="118" t="s">
        <v>388</v>
      </c>
      <c r="F592" s="118" t="s">
        <v>6629</v>
      </c>
      <c r="G592" s="118" t="s">
        <v>6161</v>
      </c>
      <c r="H592" s="118" t="s">
        <v>6162</v>
      </c>
      <c r="I592" s="118" t="s">
        <v>6630</v>
      </c>
      <c r="J592" s="118">
        <v>660</v>
      </c>
      <c r="K592" s="118">
        <v>99.72</v>
      </c>
      <c r="L592" s="118">
        <v>130</v>
      </c>
      <c r="M592" s="17" t="s">
        <v>468</v>
      </c>
    </row>
    <row r="593" customHeight="1" spans="1:13">
      <c r="A593" s="118">
        <v>290188</v>
      </c>
      <c r="B593" s="20" t="s">
        <v>6631</v>
      </c>
      <c r="C593" s="20" t="s">
        <v>386</v>
      </c>
      <c r="D593" s="20" t="s">
        <v>4239</v>
      </c>
      <c r="E593" s="118" t="s">
        <v>388</v>
      </c>
      <c r="F593" s="118" t="s">
        <v>6632</v>
      </c>
      <c r="G593" s="118" t="s">
        <v>6633</v>
      </c>
      <c r="H593" s="118" t="s">
        <v>5188</v>
      </c>
      <c r="I593" s="118" t="s">
        <v>6634</v>
      </c>
      <c r="J593" s="118">
        <v>660</v>
      </c>
      <c r="K593" s="118">
        <v>175.29</v>
      </c>
      <c r="L593" s="118">
        <v>131</v>
      </c>
      <c r="M593" s="17" t="s">
        <v>468</v>
      </c>
    </row>
    <row r="594" customHeight="1" spans="1:13">
      <c r="A594" s="118">
        <v>285446</v>
      </c>
      <c r="B594" s="20" t="s">
        <v>6635</v>
      </c>
      <c r="C594" s="20" t="s">
        <v>386</v>
      </c>
      <c r="D594" s="20" t="s">
        <v>4239</v>
      </c>
      <c r="E594" s="118" t="s">
        <v>388</v>
      </c>
      <c r="F594" s="118" t="s">
        <v>6636</v>
      </c>
      <c r="G594" s="118" t="s">
        <v>6586</v>
      </c>
      <c r="H594" s="118" t="s">
        <v>6587</v>
      </c>
      <c r="I594" s="118" t="s">
        <v>6637</v>
      </c>
      <c r="J594" s="118">
        <v>655</v>
      </c>
      <c r="K594" s="118">
        <v>190.08</v>
      </c>
      <c r="L594" s="118">
        <v>132</v>
      </c>
      <c r="M594" s="17" t="s">
        <v>468</v>
      </c>
    </row>
    <row r="595" customHeight="1" spans="1:13">
      <c r="A595" s="118">
        <v>292539</v>
      </c>
      <c r="B595" s="20" t="s">
        <v>6638</v>
      </c>
      <c r="C595" s="20" t="s">
        <v>386</v>
      </c>
      <c r="D595" s="20" t="s">
        <v>4239</v>
      </c>
      <c r="E595" s="118" t="s">
        <v>388</v>
      </c>
      <c r="F595" s="118" t="s">
        <v>6639</v>
      </c>
      <c r="G595" s="118" t="s">
        <v>5290</v>
      </c>
      <c r="H595" s="118" t="s">
        <v>5291</v>
      </c>
      <c r="I595" s="118" t="s">
        <v>6640</v>
      </c>
      <c r="J595" s="118">
        <v>650</v>
      </c>
      <c r="K595" s="118">
        <v>239.45</v>
      </c>
      <c r="L595" s="118">
        <v>133</v>
      </c>
      <c r="M595" s="17" t="s">
        <v>468</v>
      </c>
    </row>
    <row r="596" customHeight="1" spans="1:13">
      <c r="A596" s="118">
        <v>259037</v>
      </c>
      <c r="B596" s="20" t="s">
        <v>6641</v>
      </c>
      <c r="C596" s="20" t="s">
        <v>386</v>
      </c>
      <c r="D596" s="20" t="s">
        <v>4239</v>
      </c>
      <c r="E596" s="118" t="s">
        <v>388</v>
      </c>
      <c r="F596" s="118" t="s">
        <v>6642</v>
      </c>
      <c r="G596" s="118" t="s">
        <v>6643</v>
      </c>
      <c r="H596" s="118" t="s">
        <v>6644</v>
      </c>
      <c r="I596" s="118" t="s">
        <v>6645</v>
      </c>
      <c r="J596" s="118">
        <v>640</v>
      </c>
      <c r="K596" s="118">
        <v>167.82</v>
      </c>
      <c r="L596" s="118">
        <v>134</v>
      </c>
      <c r="M596" s="17" t="s">
        <v>468</v>
      </c>
    </row>
    <row r="597" customHeight="1" spans="1:13">
      <c r="A597" s="118">
        <v>287364</v>
      </c>
      <c r="B597" s="20" t="s">
        <v>6646</v>
      </c>
      <c r="C597" s="20" t="s">
        <v>386</v>
      </c>
      <c r="D597" s="20" t="s">
        <v>4239</v>
      </c>
      <c r="E597" s="118" t="s">
        <v>388</v>
      </c>
      <c r="F597" s="118" t="s">
        <v>6647</v>
      </c>
      <c r="G597" s="118" t="s">
        <v>6648</v>
      </c>
      <c r="H597" s="118" t="s">
        <v>6649</v>
      </c>
      <c r="I597" s="118" t="s">
        <v>6650</v>
      </c>
      <c r="J597" s="118">
        <v>640</v>
      </c>
      <c r="K597" s="118">
        <v>144.8</v>
      </c>
      <c r="L597" s="118">
        <v>135</v>
      </c>
      <c r="M597" s="17" t="s">
        <v>468</v>
      </c>
    </row>
    <row r="598" customHeight="1" spans="1:13">
      <c r="A598" s="118">
        <v>286690</v>
      </c>
      <c r="B598" s="20" t="s">
        <v>6651</v>
      </c>
      <c r="C598" s="20" t="s">
        <v>386</v>
      </c>
      <c r="D598" s="20" t="s">
        <v>4239</v>
      </c>
      <c r="E598" s="118" t="s">
        <v>388</v>
      </c>
      <c r="F598" s="118" t="s">
        <v>6652</v>
      </c>
      <c r="G598" s="118" t="s">
        <v>6275</v>
      </c>
      <c r="H598" s="118" t="s">
        <v>6226</v>
      </c>
      <c r="I598" s="118" t="s">
        <v>6653</v>
      </c>
      <c r="J598" s="118">
        <v>640</v>
      </c>
      <c r="K598" s="118">
        <v>176.66</v>
      </c>
      <c r="L598" s="118">
        <v>136</v>
      </c>
      <c r="M598" s="17" t="s">
        <v>468</v>
      </c>
    </row>
    <row r="599" customHeight="1" spans="1:13">
      <c r="A599" s="118">
        <v>288942</v>
      </c>
      <c r="B599" s="20" t="s">
        <v>6654</v>
      </c>
      <c r="C599" s="20" t="s">
        <v>386</v>
      </c>
      <c r="D599" s="20" t="s">
        <v>4239</v>
      </c>
      <c r="E599" s="118" t="s">
        <v>388</v>
      </c>
      <c r="F599" s="118" t="s">
        <v>6655</v>
      </c>
      <c r="G599" s="118" t="s">
        <v>6656</v>
      </c>
      <c r="H599" s="118" t="s">
        <v>6657</v>
      </c>
      <c r="I599" s="118" t="s">
        <v>6658</v>
      </c>
      <c r="J599" s="118">
        <v>640</v>
      </c>
      <c r="K599" s="118">
        <v>224.59</v>
      </c>
      <c r="L599" s="118">
        <v>137</v>
      </c>
      <c r="M599" s="17" t="s">
        <v>468</v>
      </c>
    </row>
    <row r="600" customHeight="1" spans="1:13">
      <c r="A600" s="118">
        <v>292705</v>
      </c>
      <c r="B600" s="20" t="s">
        <v>6659</v>
      </c>
      <c r="C600" s="20" t="s">
        <v>386</v>
      </c>
      <c r="D600" s="20" t="s">
        <v>4239</v>
      </c>
      <c r="E600" s="118" t="s">
        <v>388</v>
      </c>
      <c r="F600" s="118" t="s">
        <v>6660</v>
      </c>
      <c r="G600" s="118" t="s">
        <v>6661</v>
      </c>
      <c r="H600" s="118" t="s">
        <v>6662</v>
      </c>
      <c r="I600" s="118" t="s">
        <v>6663</v>
      </c>
      <c r="J600" s="118">
        <v>640</v>
      </c>
      <c r="K600" s="118">
        <v>192.19</v>
      </c>
      <c r="L600" s="118">
        <v>138</v>
      </c>
      <c r="M600" s="17" t="s">
        <v>468</v>
      </c>
    </row>
    <row r="601" customHeight="1" spans="1:13">
      <c r="A601" s="118">
        <v>285318</v>
      </c>
      <c r="B601" s="20" t="s">
        <v>6664</v>
      </c>
      <c r="C601" s="20" t="s">
        <v>386</v>
      </c>
      <c r="D601" s="20" t="s">
        <v>4239</v>
      </c>
      <c r="E601" s="118" t="s">
        <v>388</v>
      </c>
      <c r="F601" s="118" t="s">
        <v>6665</v>
      </c>
      <c r="G601" s="118" t="s">
        <v>6427</v>
      </c>
      <c r="H601" s="118" t="s">
        <v>6428</v>
      </c>
      <c r="I601" s="118" t="s">
        <v>6666</v>
      </c>
      <c r="J601" s="118">
        <v>640</v>
      </c>
      <c r="K601" s="118">
        <v>217.91</v>
      </c>
      <c r="L601" s="118">
        <v>139</v>
      </c>
      <c r="M601" s="17" t="s">
        <v>468</v>
      </c>
    </row>
    <row r="602" customHeight="1" spans="1:13">
      <c r="A602" s="118">
        <v>287345</v>
      </c>
      <c r="B602" s="20" t="s">
        <v>6667</v>
      </c>
      <c r="C602" s="20" t="s">
        <v>386</v>
      </c>
      <c r="D602" s="20" t="s">
        <v>4239</v>
      </c>
      <c r="E602" s="118" t="s">
        <v>388</v>
      </c>
      <c r="F602" s="118" t="s">
        <v>6668</v>
      </c>
      <c r="G602" s="118" t="s">
        <v>6648</v>
      </c>
      <c r="H602" s="118" t="s">
        <v>6649</v>
      </c>
      <c r="I602" s="118" t="s">
        <v>6669</v>
      </c>
      <c r="J602" s="118">
        <v>640</v>
      </c>
      <c r="K602" s="118">
        <v>239.99</v>
      </c>
      <c r="L602" s="118">
        <v>140</v>
      </c>
      <c r="M602" s="17" t="s">
        <v>468</v>
      </c>
    </row>
    <row r="603" customHeight="1" spans="1:13">
      <c r="A603" s="118">
        <v>283224</v>
      </c>
      <c r="B603" s="20" t="s">
        <v>6670</v>
      </c>
      <c r="C603" s="20" t="s">
        <v>386</v>
      </c>
      <c r="D603" s="20" t="s">
        <v>4239</v>
      </c>
      <c r="E603" s="118" t="s">
        <v>388</v>
      </c>
      <c r="F603" s="118" t="s">
        <v>6671</v>
      </c>
      <c r="G603" s="118" t="s">
        <v>4798</v>
      </c>
      <c r="H603" s="118" t="s">
        <v>4799</v>
      </c>
      <c r="I603" s="118" t="s">
        <v>6672</v>
      </c>
      <c r="J603" s="118">
        <v>630</v>
      </c>
      <c r="K603" s="118">
        <v>94.09</v>
      </c>
      <c r="L603" s="118">
        <v>141</v>
      </c>
      <c r="M603" s="17" t="s">
        <v>468</v>
      </c>
    </row>
    <row r="604" customHeight="1" spans="1:13">
      <c r="A604" s="118">
        <v>292103</v>
      </c>
      <c r="B604" s="20" t="s">
        <v>6673</v>
      </c>
      <c r="C604" s="20" t="s">
        <v>386</v>
      </c>
      <c r="D604" s="20" t="s">
        <v>4239</v>
      </c>
      <c r="E604" s="118" t="s">
        <v>388</v>
      </c>
      <c r="F604" s="118" t="s">
        <v>6674</v>
      </c>
      <c r="G604" s="118" t="s">
        <v>6675</v>
      </c>
      <c r="H604" s="118" t="s">
        <v>6676</v>
      </c>
      <c r="I604" s="118" t="s">
        <v>6677</v>
      </c>
      <c r="J604" s="118">
        <v>630</v>
      </c>
      <c r="K604" s="118">
        <v>125.03</v>
      </c>
      <c r="L604" s="118">
        <v>142</v>
      </c>
      <c r="M604" s="17" t="s">
        <v>468</v>
      </c>
    </row>
    <row r="605" customHeight="1" spans="1:13">
      <c r="A605" s="118">
        <v>290183</v>
      </c>
      <c r="B605" s="20" t="s">
        <v>6678</v>
      </c>
      <c r="C605" s="20" t="s">
        <v>386</v>
      </c>
      <c r="D605" s="20" t="s">
        <v>4239</v>
      </c>
      <c r="E605" s="118" t="s">
        <v>388</v>
      </c>
      <c r="F605" s="118" t="s">
        <v>6679</v>
      </c>
      <c r="G605" s="118" t="s">
        <v>6680</v>
      </c>
      <c r="H605" s="118" t="s">
        <v>6681</v>
      </c>
      <c r="I605" s="118" t="s">
        <v>6682</v>
      </c>
      <c r="J605" s="118">
        <v>630</v>
      </c>
      <c r="K605" s="118">
        <v>184.33</v>
      </c>
      <c r="L605" s="118">
        <v>143</v>
      </c>
      <c r="M605" s="17" t="s">
        <v>468</v>
      </c>
    </row>
    <row r="606" customHeight="1" spans="1:13">
      <c r="A606" s="118">
        <v>288124</v>
      </c>
      <c r="B606" s="20" t="s">
        <v>6683</v>
      </c>
      <c r="C606" s="20" t="s">
        <v>386</v>
      </c>
      <c r="D606" s="20" t="s">
        <v>4239</v>
      </c>
      <c r="E606" s="118" t="s">
        <v>388</v>
      </c>
      <c r="F606" s="118" t="s">
        <v>6684</v>
      </c>
      <c r="G606" s="118" t="s">
        <v>6500</v>
      </c>
      <c r="H606" s="118" t="s">
        <v>6685</v>
      </c>
      <c r="I606" s="118" t="s">
        <v>6686</v>
      </c>
      <c r="J606" s="118">
        <v>630</v>
      </c>
      <c r="K606" s="118">
        <v>198.46</v>
      </c>
      <c r="L606" s="118">
        <v>144</v>
      </c>
      <c r="M606" s="17" t="s">
        <v>468</v>
      </c>
    </row>
    <row r="607" customHeight="1" spans="1:13">
      <c r="A607" s="118">
        <v>286132</v>
      </c>
      <c r="B607" s="20" t="s">
        <v>6687</v>
      </c>
      <c r="C607" s="20" t="s">
        <v>386</v>
      </c>
      <c r="D607" s="20" t="s">
        <v>4239</v>
      </c>
      <c r="E607" s="118" t="s">
        <v>388</v>
      </c>
      <c r="F607" s="118" t="s">
        <v>6688</v>
      </c>
      <c r="G607" s="118" t="s">
        <v>4806</v>
      </c>
      <c r="H607" s="118" t="s">
        <v>6083</v>
      </c>
      <c r="I607" s="118" t="s">
        <v>6689</v>
      </c>
      <c r="J607" s="118">
        <v>630</v>
      </c>
      <c r="K607" s="118">
        <v>196.32</v>
      </c>
      <c r="L607" s="118">
        <v>145</v>
      </c>
      <c r="M607" s="17" t="s">
        <v>468</v>
      </c>
    </row>
    <row r="608" customHeight="1" spans="1:13">
      <c r="A608" s="118">
        <v>283569</v>
      </c>
      <c r="B608" s="20" t="s">
        <v>6690</v>
      </c>
      <c r="C608" s="20" t="s">
        <v>386</v>
      </c>
      <c r="D608" s="20" t="s">
        <v>4239</v>
      </c>
      <c r="E608" s="118" t="s">
        <v>388</v>
      </c>
      <c r="F608" s="118" t="s">
        <v>6691</v>
      </c>
      <c r="G608" s="118" t="s">
        <v>6692</v>
      </c>
      <c r="H608" s="118" t="s">
        <v>6693</v>
      </c>
      <c r="I608" s="118" t="s">
        <v>6694</v>
      </c>
      <c r="J608" s="118">
        <v>610</v>
      </c>
      <c r="K608" s="118">
        <v>202.72</v>
      </c>
      <c r="L608" s="118">
        <v>146</v>
      </c>
      <c r="M608" s="17" t="s">
        <v>468</v>
      </c>
    </row>
    <row r="609" customHeight="1" spans="1:13">
      <c r="A609" s="118">
        <v>291377</v>
      </c>
      <c r="B609" s="20" t="s">
        <v>6695</v>
      </c>
      <c r="C609" s="20" t="s">
        <v>386</v>
      </c>
      <c r="D609" s="20" t="s">
        <v>4239</v>
      </c>
      <c r="E609" s="118" t="s">
        <v>388</v>
      </c>
      <c r="F609" s="118" t="s">
        <v>6696</v>
      </c>
      <c r="G609" s="118" t="s">
        <v>6697</v>
      </c>
      <c r="H609" s="118" t="s">
        <v>6698</v>
      </c>
      <c r="I609" s="118" t="s">
        <v>6699</v>
      </c>
      <c r="J609" s="118">
        <v>610</v>
      </c>
      <c r="K609" s="118">
        <v>130</v>
      </c>
      <c r="L609" s="118">
        <v>147</v>
      </c>
      <c r="M609" s="17" t="s">
        <v>468</v>
      </c>
    </row>
    <row r="610" customHeight="1" spans="1:13">
      <c r="A610" s="118">
        <v>290036</v>
      </c>
      <c r="B610" s="20" t="s">
        <v>6700</v>
      </c>
      <c r="C610" s="20" t="s">
        <v>386</v>
      </c>
      <c r="D610" s="20" t="s">
        <v>4239</v>
      </c>
      <c r="E610" s="118" t="s">
        <v>388</v>
      </c>
      <c r="F610" s="118" t="s">
        <v>6701</v>
      </c>
      <c r="G610" s="118" t="s">
        <v>6283</v>
      </c>
      <c r="H610" s="118" t="s">
        <v>6595</v>
      </c>
      <c r="I610" s="118" t="s">
        <v>6701</v>
      </c>
      <c r="J610" s="118">
        <v>600</v>
      </c>
      <c r="K610" s="118">
        <v>208.96</v>
      </c>
      <c r="L610" s="118">
        <v>148</v>
      </c>
      <c r="M610" s="17" t="s">
        <v>468</v>
      </c>
    </row>
    <row r="611" customHeight="1" spans="1:13">
      <c r="A611" s="118">
        <v>283526</v>
      </c>
      <c r="B611" s="20" t="s">
        <v>6702</v>
      </c>
      <c r="C611" s="20" t="s">
        <v>386</v>
      </c>
      <c r="D611" s="20" t="s">
        <v>4239</v>
      </c>
      <c r="E611" s="118" t="s">
        <v>388</v>
      </c>
      <c r="F611" s="118" t="s">
        <v>6703</v>
      </c>
      <c r="G611" s="118" t="s">
        <v>4592</v>
      </c>
      <c r="H611" s="118" t="s">
        <v>4593</v>
      </c>
      <c r="I611" s="118" t="s">
        <v>6704</v>
      </c>
      <c r="J611" s="118">
        <v>600</v>
      </c>
      <c r="K611" s="118">
        <v>240</v>
      </c>
      <c r="L611" s="118">
        <v>149</v>
      </c>
      <c r="M611" s="17" t="s">
        <v>468</v>
      </c>
    </row>
    <row r="612" customHeight="1" spans="1:13">
      <c r="A612" s="118">
        <v>292376</v>
      </c>
      <c r="B612" s="20" t="s">
        <v>6705</v>
      </c>
      <c r="C612" s="20" t="s">
        <v>386</v>
      </c>
      <c r="D612" s="20" t="s">
        <v>4239</v>
      </c>
      <c r="E612" s="118" t="s">
        <v>388</v>
      </c>
      <c r="F612" s="118" t="s">
        <v>6706</v>
      </c>
      <c r="G612" s="118" t="s">
        <v>6312</v>
      </c>
      <c r="H612" s="118" t="s">
        <v>6313</v>
      </c>
      <c r="I612" s="118" t="s">
        <v>6707</v>
      </c>
      <c r="J612" s="118">
        <v>590</v>
      </c>
      <c r="K612" s="118">
        <v>223.73</v>
      </c>
      <c r="L612" s="118">
        <v>150</v>
      </c>
      <c r="M612" s="17" t="s">
        <v>468</v>
      </c>
    </row>
    <row r="613" customHeight="1" spans="1:13">
      <c r="A613" s="118">
        <v>292178</v>
      </c>
      <c r="B613" s="20" t="s">
        <v>6708</v>
      </c>
      <c r="C613" s="20" t="s">
        <v>386</v>
      </c>
      <c r="D613" s="20" t="s">
        <v>4239</v>
      </c>
      <c r="E613" s="118" t="s">
        <v>388</v>
      </c>
      <c r="F613" s="118" t="s">
        <v>6709</v>
      </c>
      <c r="G613" s="118" t="s">
        <v>6324</v>
      </c>
      <c r="H613" s="118" t="s">
        <v>6325</v>
      </c>
      <c r="I613" s="118" t="s">
        <v>6710</v>
      </c>
      <c r="J613" s="118">
        <v>560</v>
      </c>
      <c r="K613" s="118">
        <v>177.85</v>
      </c>
      <c r="L613" s="118">
        <v>151</v>
      </c>
      <c r="M613" s="17" t="s">
        <v>468</v>
      </c>
    </row>
    <row r="614" customHeight="1" spans="1:13">
      <c r="A614" s="118">
        <v>285439</v>
      </c>
      <c r="B614" s="20" t="s">
        <v>6711</v>
      </c>
      <c r="C614" s="20" t="s">
        <v>386</v>
      </c>
      <c r="D614" s="20" t="s">
        <v>4239</v>
      </c>
      <c r="E614" s="118" t="s">
        <v>388</v>
      </c>
      <c r="F614" s="118" t="s">
        <v>6712</v>
      </c>
      <c r="G614" s="118" t="s">
        <v>6586</v>
      </c>
      <c r="H614" s="118" t="s">
        <v>6587</v>
      </c>
      <c r="I614" s="118" t="s">
        <v>6713</v>
      </c>
      <c r="J614" s="118">
        <v>550</v>
      </c>
      <c r="K614" s="118">
        <v>212.12</v>
      </c>
      <c r="L614" s="118">
        <v>152</v>
      </c>
      <c r="M614" s="17" t="s">
        <v>468</v>
      </c>
    </row>
    <row r="615" customHeight="1" spans="1:13">
      <c r="A615" s="118">
        <v>287242</v>
      </c>
      <c r="B615" s="20" t="s">
        <v>6714</v>
      </c>
      <c r="C615" s="20" t="s">
        <v>386</v>
      </c>
      <c r="D615" s="20" t="s">
        <v>4239</v>
      </c>
      <c r="E615" s="118" t="s">
        <v>388</v>
      </c>
      <c r="F615" s="118" t="s">
        <v>6715</v>
      </c>
      <c r="G615" s="118" t="s">
        <v>6531</v>
      </c>
      <c r="H615" s="118" t="s">
        <v>6532</v>
      </c>
      <c r="I615" s="118" t="s">
        <v>6716</v>
      </c>
      <c r="J615" s="118">
        <v>540</v>
      </c>
      <c r="K615" s="118">
        <v>182.34</v>
      </c>
      <c r="L615" s="118">
        <v>153</v>
      </c>
      <c r="M615" s="17" t="s">
        <v>468</v>
      </c>
    </row>
    <row r="616" customHeight="1" spans="1:13">
      <c r="A616" s="118">
        <v>292374</v>
      </c>
      <c r="B616" s="20" t="s">
        <v>6717</v>
      </c>
      <c r="C616" s="20" t="s">
        <v>386</v>
      </c>
      <c r="D616" s="20" t="s">
        <v>4239</v>
      </c>
      <c r="E616" s="118" t="s">
        <v>388</v>
      </c>
      <c r="F616" s="118" t="s">
        <v>6718</v>
      </c>
      <c r="G616" s="118" t="s">
        <v>6396</v>
      </c>
      <c r="H616" s="118" t="s">
        <v>6397</v>
      </c>
      <c r="I616" s="118" t="s">
        <v>6719</v>
      </c>
      <c r="J616" s="118">
        <v>490</v>
      </c>
      <c r="K616" s="118">
        <v>237.23</v>
      </c>
      <c r="L616" s="118">
        <v>154</v>
      </c>
      <c r="M616" s="17" t="s">
        <v>468</v>
      </c>
    </row>
    <row r="617" customHeight="1" spans="1:13">
      <c r="A617" s="118">
        <v>289917</v>
      </c>
      <c r="B617" s="20" t="s">
        <v>6720</v>
      </c>
      <c r="C617" s="20" t="s">
        <v>386</v>
      </c>
      <c r="D617" s="20" t="s">
        <v>4239</v>
      </c>
      <c r="E617" s="118" t="s">
        <v>388</v>
      </c>
      <c r="F617" s="118" t="s">
        <v>6721</v>
      </c>
      <c r="G617" s="118" t="s">
        <v>6283</v>
      </c>
      <c r="H617" s="118" t="s">
        <v>6595</v>
      </c>
      <c r="I617" s="118" t="s">
        <v>6721</v>
      </c>
      <c r="J617" s="118">
        <v>480</v>
      </c>
      <c r="K617" s="118">
        <v>139.31</v>
      </c>
      <c r="L617" s="118">
        <v>155</v>
      </c>
      <c r="M617" s="17" t="s">
        <v>468</v>
      </c>
    </row>
    <row r="618" customHeight="1" spans="1:13">
      <c r="A618" s="118">
        <v>292243</v>
      </c>
      <c r="B618" s="20" t="s">
        <v>6722</v>
      </c>
      <c r="C618" s="20" t="s">
        <v>386</v>
      </c>
      <c r="D618" s="20" t="s">
        <v>4239</v>
      </c>
      <c r="E618" s="118" t="s">
        <v>388</v>
      </c>
      <c r="F618" s="118" t="s">
        <v>6723</v>
      </c>
      <c r="G618" s="118" t="s">
        <v>6724</v>
      </c>
      <c r="H618" s="118" t="s">
        <v>6725</v>
      </c>
      <c r="I618" s="118" t="s">
        <v>6726</v>
      </c>
      <c r="J618" s="118">
        <v>460</v>
      </c>
      <c r="K618" s="118">
        <v>240</v>
      </c>
      <c r="L618" s="118">
        <v>156</v>
      </c>
      <c r="M618" s="17" t="s">
        <v>468</v>
      </c>
    </row>
    <row r="619" customHeight="1" spans="1:13">
      <c r="A619" s="118">
        <v>287657</v>
      </c>
      <c r="B619" s="20" t="s">
        <v>6727</v>
      </c>
      <c r="C619" s="20" t="s">
        <v>386</v>
      </c>
      <c r="D619" s="20" t="s">
        <v>4239</v>
      </c>
      <c r="E619" s="118" t="s">
        <v>388</v>
      </c>
      <c r="F619" s="118" t="s">
        <v>6728</v>
      </c>
      <c r="G619" s="118" t="s">
        <v>6233</v>
      </c>
      <c r="H619" s="118" t="s">
        <v>6234</v>
      </c>
      <c r="I619" s="118" t="s">
        <v>6729</v>
      </c>
      <c r="J619" s="118">
        <v>450</v>
      </c>
      <c r="K619" s="118">
        <v>182.58</v>
      </c>
      <c r="L619" s="118">
        <v>157</v>
      </c>
      <c r="M619" s="17" t="s">
        <v>468</v>
      </c>
    </row>
    <row r="620" customHeight="1" spans="1:13">
      <c r="A620" s="118">
        <v>286758</v>
      </c>
      <c r="B620" s="20" t="s">
        <v>6730</v>
      </c>
      <c r="C620" s="20" t="s">
        <v>386</v>
      </c>
      <c r="D620" s="20" t="s">
        <v>4239</v>
      </c>
      <c r="E620" s="118" t="s">
        <v>388</v>
      </c>
      <c r="F620" s="118" t="s">
        <v>6731</v>
      </c>
      <c r="G620" s="118" t="s">
        <v>6732</v>
      </c>
      <c r="H620" s="118" t="s">
        <v>6725</v>
      </c>
      <c r="I620" s="118" t="s">
        <v>6733</v>
      </c>
      <c r="J620" s="118">
        <v>370</v>
      </c>
      <c r="K620" s="118">
        <v>233.51</v>
      </c>
      <c r="L620" s="118">
        <v>158</v>
      </c>
      <c r="M620" s="17" t="s">
        <v>468</v>
      </c>
    </row>
    <row r="621" customHeight="1" spans="1:13">
      <c r="A621" s="118">
        <v>284746</v>
      </c>
      <c r="B621" s="20" t="s">
        <v>6734</v>
      </c>
      <c r="C621" s="20" t="s">
        <v>386</v>
      </c>
      <c r="D621" s="20" t="s">
        <v>4239</v>
      </c>
      <c r="E621" s="118" t="s">
        <v>388</v>
      </c>
      <c r="F621" s="118" t="s">
        <v>6735</v>
      </c>
      <c r="G621" s="118" t="s">
        <v>6736</v>
      </c>
      <c r="H621" s="118" t="s">
        <v>6506</v>
      </c>
      <c r="I621" s="118" t="s">
        <v>6737</v>
      </c>
      <c r="J621" s="118">
        <v>370</v>
      </c>
      <c r="K621" s="118">
        <v>203.72</v>
      </c>
      <c r="L621" s="118">
        <v>159</v>
      </c>
      <c r="M621" s="17" t="s">
        <v>468</v>
      </c>
    </row>
    <row r="622" customHeight="1" spans="1:13">
      <c r="A622" s="118">
        <v>286700</v>
      </c>
      <c r="B622" s="20" t="s">
        <v>6738</v>
      </c>
      <c r="C622" s="20" t="s">
        <v>386</v>
      </c>
      <c r="D622" s="20" t="s">
        <v>4239</v>
      </c>
      <c r="E622" s="118" t="s">
        <v>388</v>
      </c>
      <c r="F622" s="118" t="s">
        <v>6739</v>
      </c>
      <c r="G622" s="118" t="s">
        <v>6732</v>
      </c>
      <c r="H622" s="118" t="s">
        <v>6725</v>
      </c>
      <c r="I622" s="118" t="s">
        <v>6740</v>
      </c>
      <c r="J622" s="118">
        <v>340</v>
      </c>
      <c r="K622" s="118">
        <v>240</v>
      </c>
      <c r="L622" s="118">
        <v>160</v>
      </c>
      <c r="M622" s="17" t="s">
        <v>468</v>
      </c>
    </row>
    <row r="623" customHeight="1" spans="1:13">
      <c r="A623" s="118">
        <v>291155</v>
      </c>
      <c r="B623" s="20" t="s">
        <v>6741</v>
      </c>
      <c r="C623" s="20" t="s">
        <v>386</v>
      </c>
      <c r="D623" s="20" t="s">
        <v>4239</v>
      </c>
      <c r="E623" s="118" t="s">
        <v>388</v>
      </c>
      <c r="F623" s="118" t="s">
        <v>6742</v>
      </c>
      <c r="G623" s="118" t="s">
        <v>4417</v>
      </c>
      <c r="H623" s="118" t="s">
        <v>4418</v>
      </c>
      <c r="I623" s="118" t="s">
        <v>6742</v>
      </c>
      <c r="J623" s="118">
        <v>330</v>
      </c>
      <c r="K623" s="118">
        <v>240</v>
      </c>
      <c r="L623" s="118">
        <v>161</v>
      </c>
      <c r="M623" s="17" t="s">
        <v>468</v>
      </c>
    </row>
    <row r="624" customHeight="1" spans="1:13">
      <c r="A624" s="118">
        <v>285066</v>
      </c>
      <c r="B624" s="20" t="s">
        <v>176</v>
      </c>
      <c r="C624" s="20" t="s">
        <v>386</v>
      </c>
      <c r="D624" s="20" t="s">
        <v>4239</v>
      </c>
      <c r="E624" s="118" t="s">
        <v>388</v>
      </c>
      <c r="F624" s="118" t="s">
        <v>177</v>
      </c>
      <c r="G624" s="118" t="s">
        <v>178</v>
      </c>
      <c r="H624" s="118" t="s">
        <v>179</v>
      </c>
      <c r="I624" s="118" t="s">
        <v>177</v>
      </c>
      <c r="J624" s="118">
        <v>280</v>
      </c>
      <c r="K624" s="118">
        <v>220.7</v>
      </c>
      <c r="L624" s="118">
        <v>162</v>
      </c>
      <c r="M624" s="17" t="s">
        <v>468</v>
      </c>
    </row>
    <row r="625" customHeight="1" spans="1:13">
      <c r="A625" s="118">
        <v>286907</v>
      </c>
      <c r="B625" s="20" t="s">
        <v>6743</v>
      </c>
      <c r="C625" s="20" t="s">
        <v>386</v>
      </c>
      <c r="D625" s="20" t="s">
        <v>4239</v>
      </c>
      <c r="E625" s="118" t="s">
        <v>388</v>
      </c>
      <c r="F625" s="118" t="s">
        <v>6744</v>
      </c>
      <c r="G625" s="118" t="s">
        <v>6745</v>
      </c>
      <c r="H625" s="118" t="s">
        <v>6746</v>
      </c>
      <c r="I625" s="118" t="s">
        <v>6747</v>
      </c>
      <c r="J625" s="118">
        <v>230</v>
      </c>
      <c r="K625" s="118">
        <v>127.49</v>
      </c>
      <c r="L625" s="118">
        <v>163</v>
      </c>
      <c r="M625" s="17" t="s">
        <v>468</v>
      </c>
    </row>
    <row r="626" customHeight="1" spans="1:13">
      <c r="A626" s="118">
        <v>287119</v>
      </c>
      <c r="B626" s="20" t="s">
        <v>6748</v>
      </c>
      <c r="C626" s="20" t="s">
        <v>386</v>
      </c>
      <c r="D626" s="20" t="s">
        <v>4239</v>
      </c>
      <c r="E626" s="118" t="s">
        <v>388</v>
      </c>
      <c r="F626" s="118" t="s">
        <v>6749</v>
      </c>
      <c r="G626" s="118" t="s">
        <v>6615</v>
      </c>
      <c r="H626" s="118" t="s">
        <v>6616</v>
      </c>
      <c r="I626" s="118" t="s">
        <v>6750</v>
      </c>
      <c r="J626" s="118">
        <v>190</v>
      </c>
      <c r="K626" s="118">
        <v>85.62</v>
      </c>
      <c r="L626" s="118">
        <v>164</v>
      </c>
      <c r="M626" s="17" t="s">
        <v>468</v>
      </c>
    </row>
    <row r="627" customHeight="1" spans="1:13">
      <c r="A627" s="118">
        <v>284795</v>
      </c>
      <c r="B627" s="20" t="s">
        <v>6751</v>
      </c>
      <c r="C627" s="20" t="s">
        <v>386</v>
      </c>
      <c r="D627" s="20" t="s">
        <v>4239</v>
      </c>
      <c r="E627" s="118" t="s">
        <v>388</v>
      </c>
      <c r="F627" s="118" t="s">
        <v>6752</v>
      </c>
      <c r="G627" s="118" t="s">
        <v>6736</v>
      </c>
      <c r="H627" s="118" t="s">
        <v>6506</v>
      </c>
      <c r="I627" s="118" t="s">
        <v>6753</v>
      </c>
      <c r="J627" s="118">
        <v>110</v>
      </c>
      <c r="K627" s="118">
        <v>128.88</v>
      </c>
      <c r="L627" s="118">
        <v>165</v>
      </c>
      <c r="M627" s="17" t="s">
        <v>468</v>
      </c>
    </row>
    <row r="628" customHeight="1" spans="1:13">
      <c r="A628" s="20" t="s">
        <v>762</v>
      </c>
      <c r="B628" s="20"/>
      <c r="C628" s="20"/>
      <c r="D628" s="20"/>
      <c r="E628" s="118"/>
      <c r="F628" s="118"/>
      <c r="G628" s="118"/>
      <c r="H628" s="118"/>
      <c r="I628" s="118"/>
      <c r="J628" s="118"/>
      <c r="K628" s="118"/>
      <c r="L628" s="118"/>
      <c r="M628" s="17"/>
    </row>
    <row r="629" customHeight="1" spans="1:13">
      <c r="A629" s="118">
        <v>259169</v>
      </c>
      <c r="B629" s="20" t="s">
        <v>6754</v>
      </c>
      <c r="C629" s="20" t="s">
        <v>764</v>
      </c>
      <c r="D629" s="20" t="s">
        <v>6755</v>
      </c>
      <c r="E629" s="20" t="s">
        <v>766</v>
      </c>
      <c r="F629" s="118" t="s">
        <v>6756</v>
      </c>
      <c r="G629" s="118" t="s">
        <v>6757</v>
      </c>
      <c r="H629" s="118" t="s">
        <v>6279</v>
      </c>
      <c r="I629" s="118" t="s">
        <v>6758</v>
      </c>
      <c r="J629" s="118">
        <v>450</v>
      </c>
      <c r="K629" s="118">
        <v>68.74</v>
      </c>
      <c r="L629" s="118">
        <v>1</v>
      </c>
      <c r="M629" s="19" t="s">
        <v>393</v>
      </c>
    </row>
    <row r="630" customHeight="1" spans="1:13">
      <c r="A630" s="118">
        <v>259012</v>
      </c>
      <c r="B630" s="20" t="s">
        <v>6759</v>
      </c>
      <c r="C630" s="20" t="s">
        <v>764</v>
      </c>
      <c r="D630" s="20" t="s">
        <v>6755</v>
      </c>
      <c r="E630" s="20" t="s">
        <v>766</v>
      </c>
      <c r="F630" s="118" t="s">
        <v>6760</v>
      </c>
      <c r="G630" s="118" t="s">
        <v>6761</v>
      </c>
      <c r="H630" s="118" t="s">
        <v>5064</v>
      </c>
      <c r="I630" s="118" t="s">
        <v>6762</v>
      </c>
      <c r="J630" s="118">
        <v>450</v>
      </c>
      <c r="K630" s="118">
        <v>81.85</v>
      </c>
      <c r="L630" s="118">
        <v>2</v>
      </c>
      <c r="M630" s="19" t="s">
        <v>404</v>
      </c>
    </row>
    <row r="631" customHeight="1" spans="1:13">
      <c r="A631" s="118">
        <v>265367</v>
      </c>
      <c r="B631" s="20" t="s">
        <v>6763</v>
      </c>
      <c r="C631" s="20" t="s">
        <v>764</v>
      </c>
      <c r="D631" s="20" t="s">
        <v>6755</v>
      </c>
      <c r="E631" s="20" t="s">
        <v>766</v>
      </c>
      <c r="F631" s="118" t="s">
        <v>6764</v>
      </c>
      <c r="G631" s="118" t="s">
        <v>6765</v>
      </c>
      <c r="H631" s="118" t="s">
        <v>6766</v>
      </c>
      <c r="I631" s="118" t="s">
        <v>6767</v>
      </c>
      <c r="J631" s="118">
        <v>450</v>
      </c>
      <c r="K631" s="118">
        <v>97.33</v>
      </c>
      <c r="L631" s="118">
        <v>3</v>
      </c>
      <c r="M631" s="19" t="s">
        <v>415</v>
      </c>
    </row>
    <row r="632" customHeight="1" spans="1:13">
      <c r="A632" s="118">
        <v>260528</v>
      </c>
      <c r="B632" s="20" t="s">
        <v>6768</v>
      </c>
      <c r="C632" s="20" t="s">
        <v>764</v>
      </c>
      <c r="D632" s="20" t="s">
        <v>6755</v>
      </c>
      <c r="E632" s="20" t="s">
        <v>766</v>
      </c>
      <c r="F632" s="118" t="s">
        <v>6769</v>
      </c>
      <c r="G632" s="118" t="s">
        <v>6770</v>
      </c>
      <c r="H632" s="118" t="s">
        <v>6771</v>
      </c>
      <c r="I632" s="118" t="s">
        <v>6772</v>
      </c>
      <c r="J632" s="118">
        <v>450</v>
      </c>
      <c r="K632" s="118">
        <v>122.29</v>
      </c>
      <c r="L632" s="118">
        <v>4</v>
      </c>
      <c r="M632" s="17" t="s">
        <v>800</v>
      </c>
    </row>
    <row r="633" customHeight="1" spans="1:13">
      <c r="A633" s="118">
        <v>259104</v>
      </c>
      <c r="B633" s="20" t="s">
        <v>6773</v>
      </c>
      <c r="C633" s="20" t="s">
        <v>764</v>
      </c>
      <c r="D633" s="20" t="s">
        <v>6755</v>
      </c>
      <c r="E633" s="20" t="s">
        <v>766</v>
      </c>
      <c r="F633" s="118" t="s">
        <v>6774</v>
      </c>
      <c r="G633" s="118" t="s">
        <v>5332</v>
      </c>
      <c r="H633" s="118" t="s">
        <v>6775</v>
      </c>
      <c r="I633" s="118" t="s">
        <v>6776</v>
      </c>
      <c r="J633" s="118">
        <v>450</v>
      </c>
      <c r="K633" s="118">
        <v>96.61</v>
      </c>
      <c r="L633" s="118">
        <v>5</v>
      </c>
      <c r="M633" s="17" t="s">
        <v>800</v>
      </c>
    </row>
    <row r="634" customHeight="1" spans="1:13">
      <c r="A634" s="118">
        <v>283355</v>
      </c>
      <c r="B634" s="20" t="s">
        <v>6777</v>
      </c>
      <c r="C634" s="20" t="s">
        <v>764</v>
      </c>
      <c r="D634" s="20" t="s">
        <v>6755</v>
      </c>
      <c r="E634" s="20" t="s">
        <v>766</v>
      </c>
      <c r="F634" s="118" t="s">
        <v>6778</v>
      </c>
      <c r="G634" s="118" t="s">
        <v>6192</v>
      </c>
      <c r="H634" s="118" t="s">
        <v>6779</v>
      </c>
      <c r="I634" s="118" t="s">
        <v>6780</v>
      </c>
      <c r="J634" s="118">
        <v>450</v>
      </c>
      <c r="K634" s="118">
        <v>126.82</v>
      </c>
      <c r="L634" s="118">
        <v>6</v>
      </c>
      <c r="M634" s="17" t="s">
        <v>800</v>
      </c>
    </row>
    <row r="635" customHeight="1" spans="1:13">
      <c r="A635" s="118">
        <v>259009</v>
      </c>
      <c r="B635" s="20" t="s">
        <v>6781</v>
      </c>
      <c r="C635" s="20" t="s">
        <v>764</v>
      </c>
      <c r="D635" s="20" t="s">
        <v>6755</v>
      </c>
      <c r="E635" s="20" t="s">
        <v>766</v>
      </c>
      <c r="F635" s="118" t="s">
        <v>6782</v>
      </c>
      <c r="G635" s="118" t="s">
        <v>6783</v>
      </c>
      <c r="H635" s="118" t="s">
        <v>6784</v>
      </c>
      <c r="I635" s="118" t="s">
        <v>6117</v>
      </c>
      <c r="J635" s="118">
        <v>450</v>
      </c>
      <c r="K635" s="118">
        <v>81.57</v>
      </c>
      <c r="L635" s="118">
        <v>7</v>
      </c>
      <c r="M635" s="17" t="s">
        <v>800</v>
      </c>
    </row>
    <row r="636" customHeight="1" spans="1:13">
      <c r="A636" s="118">
        <v>259270</v>
      </c>
      <c r="B636" s="20" t="s">
        <v>6785</v>
      </c>
      <c r="C636" s="20" t="s">
        <v>764</v>
      </c>
      <c r="D636" s="20" t="s">
        <v>6755</v>
      </c>
      <c r="E636" s="20" t="s">
        <v>766</v>
      </c>
      <c r="F636" s="118" t="s">
        <v>6786</v>
      </c>
      <c r="G636" s="118" t="s">
        <v>6787</v>
      </c>
      <c r="H636" s="118" t="s">
        <v>4377</v>
      </c>
      <c r="I636" s="118" t="s">
        <v>6788</v>
      </c>
      <c r="J636" s="118">
        <v>450</v>
      </c>
      <c r="K636" s="118">
        <v>87.08</v>
      </c>
      <c r="L636" s="118">
        <v>8</v>
      </c>
      <c r="M636" s="17" t="s">
        <v>800</v>
      </c>
    </row>
    <row r="637" customHeight="1" spans="1:13">
      <c r="A637" s="118">
        <v>258968</v>
      </c>
      <c r="B637" s="20" t="s">
        <v>6789</v>
      </c>
      <c r="C637" s="20" t="s">
        <v>764</v>
      </c>
      <c r="D637" s="20" t="s">
        <v>6755</v>
      </c>
      <c r="E637" s="20" t="s">
        <v>766</v>
      </c>
      <c r="F637" s="118" t="s">
        <v>6790</v>
      </c>
      <c r="G637" s="118" t="s">
        <v>6790</v>
      </c>
      <c r="H637" s="118" t="s">
        <v>4357</v>
      </c>
      <c r="I637" s="118" t="s">
        <v>6791</v>
      </c>
      <c r="J637" s="118">
        <v>450</v>
      </c>
      <c r="K637" s="118">
        <v>98.72</v>
      </c>
      <c r="L637" s="118">
        <v>9</v>
      </c>
      <c r="M637" s="17" t="s">
        <v>800</v>
      </c>
    </row>
    <row r="638" customHeight="1" spans="1:13">
      <c r="A638" s="118">
        <v>259234</v>
      </c>
      <c r="B638" s="20" t="s">
        <v>6792</v>
      </c>
      <c r="C638" s="20" t="s">
        <v>764</v>
      </c>
      <c r="D638" s="20" t="s">
        <v>6755</v>
      </c>
      <c r="E638" s="20" t="s">
        <v>766</v>
      </c>
      <c r="F638" s="118" t="s">
        <v>6793</v>
      </c>
      <c r="G638" s="118" t="s">
        <v>4366</v>
      </c>
      <c r="H638" s="118" t="s">
        <v>4367</v>
      </c>
      <c r="I638" s="118" t="s">
        <v>6794</v>
      </c>
      <c r="J638" s="118">
        <v>450</v>
      </c>
      <c r="K638" s="118">
        <v>102.57</v>
      </c>
      <c r="L638" s="118">
        <v>10</v>
      </c>
      <c r="M638" s="17" t="s">
        <v>800</v>
      </c>
    </row>
    <row r="639" customHeight="1" spans="1:13">
      <c r="A639" s="118">
        <v>259118</v>
      </c>
      <c r="B639" s="20" t="s">
        <v>6795</v>
      </c>
      <c r="C639" s="20" t="s">
        <v>764</v>
      </c>
      <c r="D639" s="20" t="s">
        <v>6755</v>
      </c>
      <c r="E639" s="20" t="s">
        <v>766</v>
      </c>
      <c r="F639" s="118" t="s">
        <v>6796</v>
      </c>
      <c r="G639" s="118" t="s">
        <v>5332</v>
      </c>
      <c r="H639" s="118" t="s">
        <v>6775</v>
      </c>
      <c r="I639" s="118" t="s">
        <v>6797</v>
      </c>
      <c r="J639" s="118">
        <v>450</v>
      </c>
      <c r="K639" s="118">
        <v>106.63</v>
      </c>
      <c r="L639" s="118">
        <v>11</v>
      </c>
      <c r="M639" s="17" t="s">
        <v>800</v>
      </c>
    </row>
    <row r="640" customHeight="1" spans="1:13">
      <c r="A640" s="118">
        <v>259617</v>
      </c>
      <c r="B640" s="20" t="s">
        <v>6798</v>
      </c>
      <c r="C640" s="20" t="s">
        <v>764</v>
      </c>
      <c r="D640" s="20" t="s">
        <v>6755</v>
      </c>
      <c r="E640" s="20" t="s">
        <v>766</v>
      </c>
      <c r="F640" s="118" t="s">
        <v>6799</v>
      </c>
      <c r="G640" s="118" t="s">
        <v>6800</v>
      </c>
      <c r="H640" s="118" t="s">
        <v>6801</v>
      </c>
      <c r="I640" s="118" t="s">
        <v>6802</v>
      </c>
      <c r="J640" s="118">
        <v>450</v>
      </c>
      <c r="K640" s="118">
        <v>161.29</v>
      </c>
      <c r="L640" s="118">
        <v>12</v>
      </c>
      <c r="M640" s="17" t="s">
        <v>800</v>
      </c>
    </row>
    <row r="641" customHeight="1" spans="1:13">
      <c r="A641" s="118">
        <v>259614</v>
      </c>
      <c r="B641" s="20" t="s">
        <v>6803</v>
      </c>
      <c r="C641" s="20" t="s">
        <v>764</v>
      </c>
      <c r="D641" s="20" t="s">
        <v>6755</v>
      </c>
      <c r="E641" s="20" t="s">
        <v>766</v>
      </c>
      <c r="F641" s="118" t="s">
        <v>6804</v>
      </c>
      <c r="G641" s="118" t="s">
        <v>6800</v>
      </c>
      <c r="H641" s="118" t="s">
        <v>6805</v>
      </c>
      <c r="I641" s="118" t="s">
        <v>6806</v>
      </c>
      <c r="J641" s="118">
        <v>450</v>
      </c>
      <c r="K641" s="118">
        <v>198.67</v>
      </c>
      <c r="L641" s="118">
        <v>13</v>
      </c>
      <c r="M641" s="17" t="s">
        <v>800</v>
      </c>
    </row>
    <row r="642" customHeight="1" spans="1:13">
      <c r="A642" s="118">
        <v>259367</v>
      </c>
      <c r="B642" s="20" t="s">
        <v>6807</v>
      </c>
      <c r="C642" s="20" t="s">
        <v>764</v>
      </c>
      <c r="D642" s="20" t="s">
        <v>6755</v>
      </c>
      <c r="E642" s="20" t="s">
        <v>766</v>
      </c>
      <c r="F642" s="118" t="s">
        <v>6808</v>
      </c>
      <c r="G642" s="118" t="s">
        <v>4497</v>
      </c>
      <c r="H642" s="118" t="s">
        <v>4498</v>
      </c>
      <c r="I642" s="118" t="s">
        <v>6809</v>
      </c>
      <c r="J642" s="118">
        <v>450</v>
      </c>
      <c r="K642" s="118">
        <v>108.04</v>
      </c>
      <c r="L642" s="118">
        <v>14</v>
      </c>
      <c r="M642" s="17" t="s">
        <v>800</v>
      </c>
    </row>
    <row r="643" customHeight="1" spans="1:13">
      <c r="A643" s="118">
        <v>264390</v>
      </c>
      <c r="B643" s="20" t="s">
        <v>6810</v>
      </c>
      <c r="C643" s="20" t="s">
        <v>764</v>
      </c>
      <c r="D643" s="20" t="s">
        <v>6755</v>
      </c>
      <c r="E643" s="20" t="s">
        <v>766</v>
      </c>
      <c r="F643" s="118" t="s">
        <v>6811</v>
      </c>
      <c r="G643" s="118" t="s">
        <v>6812</v>
      </c>
      <c r="H643" s="118" t="s">
        <v>6813</v>
      </c>
      <c r="I643" s="118" t="s">
        <v>6814</v>
      </c>
      <c r="J643" s="118">
        <v>450</v>
      </c>
      <c r="K643" s="118">
        <v>114.93</v>
      </c>
      <c r="L643" s="118">
        <v>15</v>
      </c>
      <c r="M643" s="17" t="s">
        <v>800</v>
      </c>
    </row>
    <row r="644" customHeight="1" spans="1:13">
      <c r="A644" s="118">
        <v>258959</v>
      </c>
      <c r="B644" s="20" t="s">
        <v>6815</v>
      </c>
      <c r="C644" s="20" t="s">
        <v>764</v>
      </c>
      <c r="D644" s="20" t="s">
        <v>6755</v>
      </c>
      <c r="E644" s="20" t="s">
        <v>766</v>
      </c>
      <c r="F644" s="118" t="s">
        <v>6816</v>
      </c>
      <c r="G644" s="118" t="s">
        <v>126</v>
      </c>
      <c r="H644" s="118" t="s">
        <v>6817</v>
      </c>
      <c r="I644" s="118" t="s">
        <v>6818</v>
      </c>
      <c r="J644" s="118">
        <v>450</v>
      </c>
      <c r="K644" s="118">
        <v>121.69</v>
      </c>
      <c r="L644" s="118">
        <v>16</v>
      </c>
      <c r="M644" s="17" t="s">
        <v>800</v>
      </c>
    </row>
    <row r="645" customHeight="1" spans="1:13">
      <c r="A645" s="118">
        <v>287267</v>
      </c>
      <c r="B645" s="20" t="s">
        <v>6819</v>
      </c>
      <c r="C645" s="20" t="s">
        <v>764</v>
      </c>
      <c r="D645" s="20" t="s">
        <v>6755</v>
      </c>
      <c r="E645" s="20" t="s">
        <v>766</v>
      </c>
      <c r="F645" s="118" t="s">
        <v>6820</v>
      </c>
      <c r="G645" s="118" t="s">
        <v>6648</v>
      </c>
      <c r="H645" s="118" t="s">
        <v>6649</v>
      </c>
      <c r="I645" s="118" t="s">
        <v>6821</v>
      </c>
      <c r="J645" s="118">
        <v>450</v>
      </c>
      <c r="K645" s="118">
        <v>165.03</v>
      </c>
      <c r="L645" s="118">
        <v>17</v>
      </c>
      <c r="M645" s="17" t="s">
        <v>800</v>
      </c>
    </row>
    <row r="646" customHeight="1" spans="1:13">
      <c r="A646" s="118">
        <v>259597</v>
      </c>
      <c r="B646" s="20" t="s">
        <v>6822</v>
      </c>
      <c r="C646" s="20" t="s">
        <v>764</v>
      </c>
      <c r="D646" s="20" t="s">
        <v>6755</v>
      </c>
      <c r="E646" s="20" t="s">
        <v>766</v>
      </c>
      <c r="F646" s="118" t="s">
        <v>6823</v>
      </c>
      <c r="G646" s="118" t="s">
        <v>6824</v>
      </c>
      <c r="H646" s="118" t="s">
        <v>6825</v>
      </c>
      <c r="I646" s="118" t="s">
        <v>6826</v>
      </c>
      <c r="J646" s="118">
        <v>450</v>
      </c>
      <c r="K646" s="118">
        <v>235.22</v>
      </c>
      <c r="L646" s="118">
        <v>18</v>
      </c>
      <c r="M646" s="17" t="s">
        <v>800</v>
      </c>
    </row>
    <row r="647" customHeight="1" spans="1:13">
      <c r="A647" s="118">
        <v>289522</v>
      </c>
      <c r="B647" s="20" t="s">
        <v>6827</v>
      </c>
      <c r="C647" s="20" t="s">
        <v>764</v>
      </c>
      <c r="D647" s="20" t="s">
        <v>6755</v>
      </c>
      <c r="E647" s="20" t="s">
        <v>766</v>
      </c>
      <c r="F647" s="118" t="s">
        <v>6828</v>
      </c>
      <c r="G647" s="118" t="s">
        <v>5059</v>
      </c>
      <c r="H647" s="118" t="s">
        <v>6829</v>
      </c>
      <c r="I647" s="118" t="s">
        <v>6830</v>
      </c>
      <c r="J647" s="118">
        <v>450</v>
      </c>
      <c r="K647" s="118">
        <v>57.47</v>
      </c>
      <c r="L647" s="118">
        <v>19</v>
      </c>
      <c r="M647" s="17" t="s">
        <v>800</v>
      </c>
    </row>
    <row r="648" customHeight="1" spans="1:13">
      <c r="A648" s="118">
        <v>265464</v>
      </c>
      <c r="B648" s="20" t="s">
        <v>6831</v>
      </c>
      <c r="C648" s="20" t="s">
        <v>764</v>
      </c>
      <c r="D648" s="20" t="s">
        <v>6755</v>
      </c>
      <c r="E648" s="20" t="s">
        <v>766</v>
      </c>
      <c r="F648" s="118" t="s">
        <v>6832</v>
      </c>
      <c r="G648" s="118" t="s">
        <v>6833</v>
      </c>
      <c r="H648" s="118" t="s">
        <v>6834</v>
      </c>
      <c r="I648" s="118" t="s">
        <v>6835</v>
      </c>
      <c r="J648" s="118">
        <v>450</v>
      </c>
      <c r="K648" s="118">
        <v>94.7</v>
      </c>
      <c r="L648" s="118">
        <v>20</v>
      </c>
      <c r="M648" s="17" t="s">
        <v>800</v>
      </c>
    </row>
    <row r="649" customHeight="1" spans="1:13">
      <c r="A649" s="118">
        <v>260826</v>
      </c>
      <c r="B649" s="20" t="s">
        <v>6836</v>
      </c>
      <c r="C649" s="20" t="s">
        <v>764</v>
      </c>
      <c r="D649" s="20" t="s">
        <v>6755</v>
      </c>
      <c r="E649" s="20" t="s">
        <v>766</v>
      </c>
      <c r="F649" s="118" t="s">
        <v>6837</v>
      </c>
      <c r="G649" s="118" t="s">
        <v>6838</v>
      </c>
      <c r="H649" s="118" t="s">
        <v>6839</v>
      </c>
      <c r="I649" s="118" t="s">
        <v>6840</v>
      </c>
      <c r="J649" s="118">
        <v>450</v>
      </c>
      <c r="K649" s="118">
        <v>141</v>
      </c>
      <c r="L649" s="118">
        <v>21</v>
      </c>
      <c r="M649" s="17" t="s">
        <v>800</v>
      </c>
    </row>
    <row r="650" customHeight="1" spans="1:13">
      <c r="A650" s="118">
        <v>290094</v>
      </c>
      <c r="B650" s="20" t="s">
        <v>6841</v>
      </c>
      <c r="C650" s="20" t="s">
        <v>764</v>
      </c>
      <c r="D650" s="20" t="s">
        <v>6755</v>
      </c>
      <c r="E650" s="20" t="s">
        <v>766</v>
      </c>
      <c r="F650" s="118" t="s">
        <v>6842</v>
      </c>
      <c r="G650" s="118" t="s">
        <v>6620</v>
      </c>
      <c r="H650" s="118" t="s">
        <v>6621</v>
      </c>
      <c r="I650" s="118" t="s">
        <v>6843</v>
      </c>
      <c r="J650" s="118">
        <v>450</v>
      </c>
      <c r="K650" s="118">
        <v>166.04</v>
      </c>
      <c r="L650" s="118">
        <v>22</v>
      </c>
      <c r="M650" s="17" t="s">
        <v>800</v>
      </c>
    </row>
    <row r="651" customHeight="1" spans="1:13">
      <c r="A651" s="118">
        <v>287659</v>
      </c>
      <c r="B651" s="20" t="s">
        <v>6844</v>
      </c>
      <c r="C651" s="20" t="s">
        <v>764</v>
      </c>
      <c r="D651" s="20" t="s">
        <v>6755</v>
      </c>
      <c r="E651" s="20" t="s">
        <v>766</v>
      </c>
      <c r="F651" s="118" t="s">
        <v>6845</v>
      </c>
      <c r="G651" s="118" t="s">
        <v>6845</v>
      </c>
      <c r="H651" s="118" t="s">
        <v>6846</v>
      </c>
      <c r="I651" s="118" t="s">
        <v>6847</v>
      </c>
      <c r="J651" s="118">
        <v>450</v>
      </c>
      <c r="K651" s="118">
        <v>167.72</v>
      </c>
      <c r="L651" s="118">
        <v>23</v>
      </c>
      <c r="M651" s="17" t="s">
        <v>800</v>
      </c>
    </row>
    <row r="652" customHeight="1" spans="1:13">
      <c r="A652" s="118">
        <v>293870</v>
      </c>
      <c r="B652" s="20" t="s">
        <v>6848</v>
      </c>
      <c r="C652" s="20" t="s">
        <v>764</v>
      </c>
      <c r="D652" s="20" t="s">
        <v>6755</v>
      </c>
      <c r="E652" s="20" t="s">
        <v>766</v>
      </c>
      <c r="F652" s="118" t="s">
        <v>6849</v>
      </c>
      <c r="G652" s="118" t="s">
        <v>6850</v>
      </c>
      <c r="H652" s="118" t="s">
        <v>6851</v>
      </c>
      <c r="I652" s="118" t="s">
        <v>1856</v>
      </c>
      <c r="J652" s="118">
        <v>450</v>
      </c>
      <c r="K652" s="118">
        <v>96.79</v>
      </c>
      <c r="L652" s="118">
        <v>24</v>
      </c>
      <c r="M652" s="17" t="s">
        <v>800</v>
      </c>
    </row>
    <row r="653" customHeight="1" spans="1:13">
      <c r="A653" s="118">
        <v>288530</v>
      </c>
      <c r="B653" s="20" t="s">
        <v>6852</v>
      </c>
      <c r="C653" s="20" t="s">
        <v>764</v>
      </c>
      <c r="D653" s="20" t="s">
        <v>6755</v>
      </c>
      <c r="E653" s="20" t="s">
        <v>766</v>
      </c>
      <c r="F653" s="118" t="s">
        <v>6853</v>
      </c>
      <c r="G653" s="118" t="s">
        <v>6845</v>
      </c>
      <c r="H653" s="118" t="s">
        <v>6854</v>
      </c>
      <c r="I653" s="118" t="s">
        <v>6855</v>
      </c>
      <c r="J653" s="118">
        <v>445</v>
      </c>
      <c r="K653" s="118">
        <v>167.15</v>
      </c>
      <c r="L653" s="118">
        <v>25</v>
      </c>
      <c r="M653" s="17" t="s">
        <v>426</v>
      </c>
    </row>
    <row r="654" customHeight="1" spans="1:13">
      <c r="A654" s="118">
        <v>259733</v>
      </c>
      <c r="B654" s="20" t="s">
        <v>6856</v>
      </c>
      <c r="C654" s="20" t="s">
        <v>764</v>
      </c>
      <c r="D654" s="20" t="s">
        <v>6755</v>
      </c>
      <c r="E654" s="20" t="s">
        <v>766</v>
      </c>
      <c r="F654" s="118" t="s">
        <v>6857</v>
      </c>
      <c r="G654" s="118" t="s">
        <v>6858</v>
      </c>
      <c r="H654" s="118" t="s">
        <v>6859</v>
      </c>
      <c r="I654" s="118" t="s">
        <v>6860</v>
      </c>
      <c r="J654" s="118">
        <v>445</v>
      </c>
      <c r="K654" s="118">
        <v>133.41</v>
      </c>
      <c r="L654" s="118">
        <v>26</v>
      </c>
      <c r="M654" s="17" t="s">
        <v>426</v>
      </c>
    </row>
    <row r="655" customHeight="1" spans="1:13">
      <c r="A655" s="118">
        <v>259078</v>
      </c>
      <c r="B655" s="20" t="s">
        <v>6861</v>
      </c>
      <c r="C655" s="20" t="s">
        <v>764</v>
      </c>
      <c r="D655" s="20" t="s">
        <v>6755</v>
      </c>
      <c r="E655" s="20" t="s">
        <v>766</v>
      </c>
      <c r="F655" s="118" t="s">
        <v>6862</v>
      </c>
      <c r="G655" s="118" t="s">
        <v>5356</v>
      </c>
      <c r="H655" s="118" t="s">
        <v>6863</v>
      </c>
      <c r="I655" s="118" t="s">
        <v>6864</v>
      </c>
      <c r="J655" s="118">
        <v>440</v>
      </c>
      <c r="K655" s="118">
        <v>80.16</v>
      </c>
      <c r="L655" s="118">
        <v>27</v>
      </c>
      <c r="M655" s="17" t="s">
        <v>426</v>
      </c>
    </row>
    <row r="656" customHeight="1" spans="1:13">
      <c r="A656" s="118">
        <v>259101</v>
      </c>
      <c r="B656" s="20" t="s">
        <v>6865</v>
      </c>
      <c r="C656" s="20" t="s">
        <v>764</v>
      </c>
      <c r="D656" s="20" t="s">
        <v>6755</v>
      </c>
      <c r="E656" s="20" t="s">
        <v>766</v>
      </c>
      <c r="F656" s="118" t="s">
        <v>6866</v>
      </c>
      <c r="G656" s="118" t="s">
        <v>5332</v>
      </c>
      <c r="H656" s="118" t="s">
        <v>6775</v>
      </c>
      <c r="I656" s="118" t="s">
        <v>6867</v>
      </c>
      <c r="J656" s="118">
        <v>440</v>
      </c>
      <c r="K656" s="118">
        <v>91.94</v>
      </c>
      <c r="L656" s="118">
        <v>28</v>
      </c>
      <c r="M656" s="17" t="s">
        <v>426</v>
      </c>
    </row>
    <row r="657" customHeight="1" spans="1:13">
      <c r="A657" s="156">
        <v>280977</v>
      </c>
      <c r="B657" s="157" t="s">
        <v>206</v>
      </c>
      <c r="C657" s="157" t="s">
        <v>6448</v>
      </c>
      <c r="D657" s="157" t="s">
        <v>6868</v>
      </c>
      <c r="E657" s="157" t="s">
        <v>4002</v>
      </c>
      <c r="F657" s="156" t="s">
        <v>207</v>
      </c>
      <c r="G657" s="156" t="s">
        <v>208</v>
      </c>
      <c r="H657" s="156" t="s">
        <v>209</v>
      </c>
      <c r="I657" s="156" t="s">
        <v>210</v>
      </c>
      <c r="J657" s="156">
        <v>440</v>
      </c>
      <c r="K657" s="156">
        <v>93</v>
      </c>
      <c r="L657" s="156">
        <v>29</v>
      </c>
      <c r="M657" s="75" t="s">
        <v>3924</v>
      </c>
    </row>
    <row r="658" customHeight="1" spans="1:13">
      <c r="A658" s="118">
        <v>283359</v>
      </c>
      <c r="B658" s="20" t="s">
        <v>6869</v>
      </c>
      <c r="C658" s="20" t="s">
        <v>764</v>
      </c>
      <c r="D658" s="20" t="s">
        <v>6755</v>
      </c>
      <c r="E658" s="20" t="s">
        <v>766</v>
      </c>
      <c r="F658" s="118" t="s">
        <v>6870</v>
      </c>
      <c r="G658" s="118" t="s">
        <v>6871</v>
      </c>
      <c r="H658" s="118" t="s">
        <v>6872</v>
      </c>
      <c r="I658" s="118" t="s">
        <v>6873</v>
      </c>
      <c r="J658" s="118">
        <v>440</v>
      </c>
      <c r="K658" s="118">
        <v>112.33</v>
      </c>
      <c r="L658" s="118">
        <v>30</v>
      </c>
      <c r="M658" s="17" t="s">
        <v>426</v>
      </c>
    </row>
    <row r="659" customHeight="1" spans="1:13">
      <c r="A659" s="118">
        <v>259916</v>
      </c>
      <c r="B659" s="20" t="s">
        <v>6874</v>
      </c>
      <c r="C659" s="20" t="s">
        <v>764</v>
      </c>
      <c r="D659" s="20" t="s">
        <v>6755</v>
      </c>
      <c r="E659" s="20" t="s">
        <v>766</v>
      </c>
      <c r="F659" s="118" t="s">
        <v>6875</v>
      </c>
      <c r="G659" s="118" t="s">
        <v>6875</v>
      </c>
      <c r="H659" s="118" t="s">
        <v>6876</v>
      </c>
      <c r="I659" s="118" t="s">
        <v>6877</v>
      </c>
      <c r="J659" s="118">
        <v>440</v>
      </c>
      <c r="K659" s="118">
        <v>75.7</v>
      </c>
      <c r="L659" s="118">
        <v>31</v>
      </c>
      <c r="M659" s="17" t="s">
        <v>426</v>
      </c>
    </row>
    <row r="660" customHeight="1" spans="1:13">
      <c r="A660" s="118">
        <v>262809</v>
      </c>
      <c r="B660" s="20" t="s">
        <v>6878</v>
      </c>
      <c r="C660" s="20" t="s">
        <v>764</v>
      </c>
      <c r="D660" s="20" t="s">
        <v>6755</v>
      </c>
      <c r="E660" s="20" t="s">
        <v>766</v>
      </c>
      <c r="F660" s="118" t="s">
        <v>6879</v>
      </c>
      <c r="G660" s="118" t="s">
        <v>6880</v>
      </c>
      <c r="H660" s="118" t="s">
        <v>6881</v>
      </c>
      <c r="I660" s="118" t="s">
        <v>6882</v>
      </c>
      <c r="J660" s="118">
        <v>440</v>
      </c>
      <c r="K660" s="118">
        <v>94.65</v>
      </c>
      <c r="L660" s="118">
        <v>32</v>
      </c>
      <c r="M660" s="17" t="s">
        <v>426</v>
      </c>
    </row>
    <row r="661" customHeight="1" spans="1:13">
      <c r="A661" s="118">
        <v>260086</v>
      </c>
      <c r="B661" s="20" t="s">
        <v>6883</v>
      </c>
      <c r="C661" s="20" t="s">
        <v>764</v>
      </c>
      <c r="D661" s="20" t="s">
        <v>6755</v>
      </c>
      <c r="E661" s="20" t="s">
        <v>766</v>
      </c>
      <c r="F661" s="118" t="s">
        <v>6884</v>
      </c>
      <c r="G661" s="118" t="s">
        <v>6885</v>
      </c>
      <c r="H661" s="118" t="s">
        <v>6886</v>
      </c>
      <c r="I661" s="118" t="s">
        <v>6887</v>
      </c>
      <c r="J661" s="118">
        <v>440</v>
      </c>
      <c r="K661" s="118">
        <v>82.74</v>
      </c>
      <c r="L661" s="118">
        <v>33</v>
      </c>
      <c r="M661" s="17" t="s">
        <v>426</v>
      </c>
    </row>
    <row r="662" customHeight="1" spans="1:13">
      <c r="A662" s="118">
        <v>266615</v>
      </c>
      <c r="B662" s="20" t="s">
        <v>327</v>
      </c>
      <c r="C662" s="20" t="s">
        <v>764</v>
      </c>
      <c r="D662" s="20" t="s">
        <v>6755</v>
      </c>
      <c r="E662" s="20" t="s">
        <v>766</v>
      </c>
      <c r="F662" s="118" t="s">
        <v>328</v>
      </c>
      <c r="G662" s="118" t="s">
        <v>329</v>
      </c>
      <c r="H662" s="118" t="s">
        <v>330</v>
      </c>
      <c r="I662" s="118" t="s">
        <v>331</v>
      </c>
      <c r="J662" s="118">
        <v>440</v>
      </c>
      <c r="K662" s="118">
        <v>94.93</v>
      </c>
      <c r="L662" s="118">
        <v>34</v>
      </c>
      <c r="M662" s="17" t="s">
        <v>426</v>
      </c>
    </row>
    <row r="663" customHeight="1" spans="1:13">
      <c r="A663" s="118">
        <v>259228</v>
      </c>
      <c r="B663" s="20" t="s">
        <v>6888</v>
      </c>
      <c r="C663" s="20" t="s">
        <v>764</v>
      </c>
      <c r="D663" s="20" t="s">
        <v>6755</v>
      </c>
      <c r="E663" s="20" t="s">
        <v>766</v>
      </c>
      <c r="F663" s="118" t="s">
        <v>6889</v>
      </c>
      <c r="G663" s="118" t="s">
        <v>126</v>
      </c>
      <c r="H663" s="118" t="s">
        <v>6817</v>
      </c>
      <c r="I663" s="118" t="s">
        <v>6890</v>
      </c>
      <c r="J663" s="118">
        <v>440</v>
      </c>
      <c r="K663" s="118">
        <v>138.1</v>
      </c>
      <c r="L663" s="118">
        <v>35</v>
      </c>
      <c r="M663" s="17" t="s">
        <v>426</v>
      </c>
    </row>
    <row r="664" customHeight="1" spans="1:13">
      <c r="A664" s="118">
        <v>259611</v>
      </c>
      <c r="B664" s="20" t="s">
        <v>6891</v>
      </c>
      <c r="C664" s="20" t="s">
        <v>764</v>
      </c>
      <c r="D664" s="20" t="s">
        <v>6755</v>
      </c>
      <c r="E664" s="20" t="s">
        <v>766</v>
      </c>
      <c r="F664" s="118" t="s">
        <v>6892</v>
      </c>
      <c r="G664" s="118" t="s">
        <v>6800</v>
      </c>
      <c r="H664" s="118" t="s">
        <v>6801</v>
      </c>
      <c r="I664" s="118" t="s">
        <v>6893</v>
      </c>
      <c r="J664" s="118">
        <v>440</v>
      </c>
      <c r="K664" s="118">
        <v>183.37</v>
      </c>
      <c r="L664" s="118">
        <v>36</v>
      </c>
      <c r="M664" s="17" t="s">
        <v>426</v>
      </c>
    </row>
    <row r="665" customHeight="1" spans="1:13">
      <c r="A665" s="156">
        <v>280842</v>
      </c>
      <c r="B665" s="157" t="s">
        <v>211</v>
      </c>
      <c r="C665" s="157" t="s">
        <v>6448</v>
      </c>
      <c r="D665" s="157" t="s">
        <v>6868</v>
      </c>
      <c r="E665" s="157" t="s">
        <v>4002</v>
      </c>
      <c r="F665" s="156" t="s">
        <v>212</v>
      </c>
      <c r="G665" s="156" t="s">
        <v>213</v>
      </c>
      <c r="H665" s="156" t="s">
        <v>214</v>
      </c>
      <c r="I665" s="156" t="s">
        <v>215</v>
      </c>
      <c r="J665" s="156">
        <v>440</v>
      </c>
      <c r="K665" s="156">
        <v>91.89</v>
      </c>
      <c r="L665" s="156">
        <v>37</v>
      </c>
      <c r="M665" s="75" t="s">
        <v>3924</v>
      </c>
    </row>
    <row r="666" customHeight="1" spans="1:13">
      <c r="A666" s="156">
        <v>280953</v>
      </c>
      <c r="B666" s="157" t="s">
        <v>6894</v>
      </c>
      <c r="C666" s="157" t="s">
        <v>6448</v>
      </c>
      <c r="D666" s="157" t="s">
        <v>6868</v>
      </c>
      <c r="E666" s="157" t="s">
        <v>4002</v>
      </c>
      <c r="F666" s="156" t="s">
        <v>6895</v>
      </c>
      <c r="G666" s="156" t="s">
        <v>6896</v>
      </c>
      <c r="H666" s="156" t="s">
        <v>203</v>
      </c>
      <c r="I666" s="156" t="s">
        <v>6897</v>
      </c>
      <c r="J666" s="156">
        <v>440</v>
      </c>
      <c r="K666" s="156">
        <v>110.13</v>
      </c>
      <c r="L666" s="156">
        <v>38</v>
      </c>
      <c r="M666" s="75" t="s">
        <v>3924</v>
      </c>
    </row>
    <row r="667" customHeight="1" spans="1:13">
      <c r="A667" s="118">
        <v>260334</v>
      </c>
      <c r="B667" s="20" t="s">
        <v>6898</v>
      </c>
      <c r="C667" s="20" t="s">
        <v>764</v>
      </c>
      <c r="D667" s="20" t="s">
        <v>6755</v>
      </c>
      <c r="E667" s="20" t="s">
        <v>766</v>
      </c>
      <c r="F667" s="118" t="s">
        <v>6899</v>
      </c>
      <c r="G667" s="118" t="s">
        <v>6900</v>
      </c>
      <c r="H667" s="118" t="s">
        <v>6901</v>
      </c>
      <c r="I667" s="118" t="s">
        <v>6902</v>
      </c>
      <c r="J667" s="118">
        <v>435</v>
      </c>
      <c r="K667" s="118">
        <v>89.94</v>
      </c>
      <c r="L667" s="118">
        <v>39</v>
      </c>
      <c r="M667" s="17" t="s">
        <v>426</v>
      </c>
    </row>
    <row r="668" customHeight="1" spans="1:13">
      <c r="A668" s="118">
        <v>259798</v>
      </c>
      <c r="B668" s="20" t="s">
        <v>6903</v>
      </c>
      <c r="C668" s="20" t="s">
        <v>764</v>
      </c>
      <c r="D668" s="20" t="s">
        <v>6755</v>
      </c>
      <c r="E668" s="20" t="s">
        <v>766</v>
      </c>
      <c r="F668" s="118" t="s">
        <v>6904</v>
      </c>
      <c r="G668" s="118" t="s">
        <v>6905</v>
      </c>
      <c r="H668" s="118" t="s">
        <v>6906</v>
      </c>
      <c r="I668" s="118" t="s">
        <v>5319</v>
      </c>
      <c r="J668" s="118">
        <v>430</v>
      </c>
      <c r="K668" s="118">
        <v>131.42</v>
      </c>
      <c r="L668" s="118">
        <v>40</v>
      </c>
      <c r="M668" s="17" t="s">
        <v>426</v>
      </c>
    </row>
    <row r="669" customHeight="1" spans="1:13">
      <c r="A669" s="118">
        <v>260063</v>
      </c>
      <c r="B669" s="20" t="s">
        <v>6907</v>
      </c>
      <c r="C669" s="20" t="s">
        <v>764</v>
      </c>
      <c r="D669" s="20" t="s">
        <v>6755</v>
      </c>
      <c r="E669" s="20" t="s">
        <v>766</v>
      </c>
      <c r="F669" s="118" t="s">
        <v>6908</v>
      </c>
      <c r="G669" s="118" t="s">
        <v>6885</v>
      </c>
      <c r="H669" s="118" t="s">
        <v>6909</v>
      </c>
      <c r="I669" s="118" t="s">
        <v>6910</v>
      </c>
      <c r="J669" s="118">
        <v>430</v>
      </c>
      <c r="K669" s="118">
        <v>71.6</v>
      </c>
      <c r="L669" s="118">
        <v>41</v>
      </c>
      <c r="M669" s="17" t="s">
        <v>426</v>
      </c>
    </row>
    <row r="670" customHeight="1" spans="1:13">
      <c r="A670" s="118">
        <v>260483</v>
      </c>
      <c r="B670" s="20" t="s">
        <v>6911</v>
      </c>
      <c r="C670" s="20" t="s">
        <v>764</v>
      </c>
      <c r="D670" s="20" t="s">
        <v>6755</v>
      </c>
      <c r="E670" s="20" t="s">
        <v>766</v>
      </c>
      <c r="F670" s="118" t="s">
        <v>6912</v>
      </c>
      <c r="G670" s="118" t="s">
        <v>6913</v>
      </c>
      <c r="H670" s="118" t="s">
        <v>6771</v>
      </c>
      <c r="I670" s="118" t="s">
        <v>6914</v>
      </c>
      <c r="J670" s="118">
        <v>430</v>
      </c>
      <c r="K670" s="118">
        <v>97.86</v>
      </c>
      <c r="L670" s="118">
        <v>42</v>
      </c>
      <c r="M670" s="17" t="s">
        <v>426</v>
      </c>
    </row>
    <row r="671" customHeight="1" spans="1:13">
      <c r="A671" s="118">
        <v>287817</v>
      </c>
      <c r="B671" s="20" t="s">
        <v>6915</v>
      </c>
      <c r="C671" s="20" t="s">
        <v>764</v>
      </c>
      <c r="D671" s="20" t="s">
        <v>6755</v>
      </c>
      <c r="E671" s="20" t="s">
        <v>766</v>
      </c>
      <c r="F671" s="118" t="s">
        <v>6916</v>
      </c>
      <c r="G671" s="118" t="s">
        <v>6917</v>
      </c>
      <c r="H671" s="118" t="s">
        <v>6918</v>
      </c>
      <c r="I671" s="118" t="s">
        <v>6919</v>
      </c>
      <c r="J671" s="118">
        <v>420</v>
      </c>
      <c r="K671" s="118">
        <v>87.95</v>
      </c>
      <c r="L671" s="118">
        <v>43</v>
      </c>
      <c r="M671" s="17" t="s">
        <v>426</v>
      </c>
    </row>
    <row r="672" customHeight="1" spans="1:13">
      <c r="A672" s="118">
        <v>259801</v>
      </c>
      <c r="B672" s="20" t="s">
        <v>6920</v>
      </c>
      <c r="C672" s="20" t="s">
        <v>764</v>
      </c>
      <c r="D672" s="20" t="s">
        <v>6755</v>
      </c>
      <c r="E672" s="20" t="s">
        <v>766</v>
      </c>
      <c r="F672" s="118" t="s">
        <v>6921</v>
      </c>
      <c r="G672" s="118" t="s">
        <v>6905</v>
      </c>
      <c r="H672" s="118" t="s">
        <v>6906</v>
      </c>
      <c r="I672" s="118" t="s">
        <v>6922</v>
      </c>
      <c r="J672" s="118">
        <v>420</v>
      </c>
      <c r="K672" s="118">
        <v>107.99</v>
      </c>
      <c r="L672" s="118">
        <v>44</v>
      </c>
      <c r="M672" s="17" t="s">
        <v>426</v>
      </c>
    </row>
    <row r="673" customHeight="1" spans="1:13">
      <c r="A673" s="118">
        <v>259593</v>
      </c>
      <c r="B673" s="20" t="s">
        <v>6923</v>
      </c>
      <c r="C673" s="20" t="s">
        <v>764</v>
      </c>
      <c r="D673" s="20" t="s">
        <v>6755</v>
      </c>
      <c r="E673" s="20" t="s">
        <v>766</v>
      </c>
      <c r="F673" s="118" t="s">
        <v>6924</v>
      </c>
      <c r="G673" s="118" t="s">
        <v>6925</v>
      </c>
      <c r="H673" s="118" t="s">
        <v>6926</v>
      </c>
      <c r="I673" s="118" t="s">
        <v>6927</v>
      </c>
      <c r="J673" s="118">
        <v>420</v>
      </c>
      <c r="K673" s="118">
        <v>167.53</v>
      </c>
      <c r="L673" s="118">
        <v>45</v>
      </c>
      <c r="M673" s="17" t="s">
        <v>426</v>
      </c>
    </row>
    <row r="674" customHeight="1" spans="1:13">
      <c r="A674" s="118">
        <v>285114</v>
      </c>
      <c r="B674" s="20" t="s">
        <v>6928</v>
      </c>
      <c r="C674" s="20" t="s">
        <v>764</v>
      </c>
      <c r="D674" s="20" t="s">
        <v>6755</v>
      </c>
      <c r="E674" s="20" t="s">
        <v>766</v>
      </c>
      <c r="F674" s="118" t="s">
        <v>6929</v>
      </c>
      <c r="G674" s="118" t="s">
        <v>6930</v>
      </c>
      <c r="H674" s="118" t="s">
        <v>179</v>
      </c>
      <c r="I674" s="118" t="s">
        <v>6929</v>
      </c>
      <c r="J674" s="118">
        <v>420</v>
      </c>
      <c r="K674" s="118">
        <v>97.51</v>
      </c>
      <c r="L674" s="118">
        <v>46</v>
      </c>
      <c r="M674" s="17" t="s">
        <v>426</v>
      </c>
    </row>
    <row r="675" customHeight="1" spans="1:13">
      <c r="A675" s="118">
        <v>259265</v>
      </c>
      <c r="B675" s="20" t="s">
        <v>6931</v>
      </c>
      <c r="C675" s="20" t="s">
        <v>764</v>
      </c>
      <c r="D675" s="20" t="s">
        <v>6755</v>
      </c>
      <c r="E675" s="20" t="s">
        <v>766</v>
      </c>
      <c r="F675" s="118" t="s">
        <v>6932</v>
      </c>
      <c r="G675" s="118" t="s">
        <v>6933</v>
      </c>
      <c r="H675" s="118" t="s">
        <v>6934</v>
      </c>
      <c r="I675" s="118" t="s">
        <v>6935</v>
      </c>
      <c r="J675" s="118">
        <v>400</v>
      </c>
      <c r="K675" s="118">
        <v>75.87</v>
      </c>
      <c r="L675" s="118">
        <v>47</v>
      </c>
      <c r="M675" s="17" t="s">
        <v>426</v>
      </c>
    </row>
    <row r="676" customHeight="1" spans="1:13">
      <c r="A676" s="118">
        <v>259291</v>
      </c>
      <c r="B676" s="20" t="s">
        <v>6936</v>
      </c>
      <c r="C676" s="20" t="s">
        <v>764</v>
      </c>
      <c r="D676" s="20" t="s">
        <v>6755</v>
      </c>
      <c r="E676" s="20" t="s">
        <v>766</v>
      </c>
      <c r="F676" s="118" t="s">
        <v>6937</v>
      </c>
      <c r="G676" s="118" t="s">
        <v>5332</v>
      </c>
      <c r="H676" s="118" t="s">
        <v>6775</v>
      </c>
      <c r="I676" s="118" t="s">
        <v>6938</v>
      </c>
      <c r="J676" s="118">
        <v>400</v>
      </c>
      <c r="K676" s="118">
        <v>98.18</v>
      </c>
      <c r="L676" s="118">
        <v>48</v>
      </c>
      <c r="M676" s="17" t="s">
        <v>426</v>
      </c>
    </row>
    <row r="677" customHeight="1" spans="1:13">
      <c r="A677" s="118">
        <v>259005</v>
      </c>
      <c r="B677" s="20" t="s">
        <v>6939</v>
      </c>
      <c r="C677" s="20" t="s">
        <v>764</v>
      </c>
      <c r="D677" s="20" t="s">
        <v>6755</v>
      </c>
      <c r="E677" s="20" t="s">
        <v>766</v>
      </c>
      <c r="F677" s="118" t="s">
        <v>6940</v>
      </c>
      <c r="G677" s="118" t="s">
        <v>6161</v>
      </c>
      <c r="H677" s="118" t="s">
        <v>6162</v>
      </c>
      <c r="I677" s="118" t="s">
        <v>6941</v>
      </c>
      <c r="J677" s="118">
        <v>400</v>
      </c>
      <c r="K677" s="118">
        <v>130.55</v>
      </c>
      <c r="L677" s="118">
        <v>49</v>
      </c>
      <c r="M677" s="17" t="s">
        <v>426</v>
      </c>
    </row>
    <row r="678" customHeight="1" spans="1:13">
      <c r="A678" s="118">
        <v>259600</v>
      </c>
      <c r="B678" s="20" t="s">
        <v>6942</v>
      </c>
      <c r="C678" s="20" t="s">
        <v>764</v>
      </c>
      <c r="D678" s="20" t="s">
        <v>6755</v>
      </c>
      <c r="E678" s="20" t="s">
        <v>766</v>
      </c>
      <c r="F678" s="118" t="s">
        <v>6943</v>
      </c>
      <c r="G678" s="118" t="s">
        <v>6925</v>
      </c>
      <c r="H678" s="118" t="s">
        <v>6926</v>
      </c>
      <c r="I678" s="118" t="s">
        <v>6944</v>
      </c>
      <c r="J678" s="118">
        <v>400</v>
      </c>
      <c r="K678" s="118">
        <v>184.98</v>
      </c>
      <c r="L678" s="118">
        <v>50</v>
      </c>
      <c r="M678" s="17" t="s">
        <v>426</v>
      </c>
    </row>
    <row r="679" customHeight="1" spans="1:13">
      <c r="A679" s="118">
        <v>284513</v>
      </c>
      <c r="B679" s="20" t="s">
        <v>6945</v>
      </c>
      <c r="C679" s="20" t="s">
        <v>764</v>
      </c>
      <c r="D679" s="20" t="s">
        <v>6755</v>
      </c>
      <c r="E679" s="20" t="s">
        <v>766</v>
      </c>
      <c r="F679" s="118" t="s">
        <v>6946</v>
      </c>
      <c r="G679" s="118" t="s">
        <v>6947</v>
      </c>
      <c r="H679" s="118" t="s">
        <v>6948</v>
      </c>
      <c r="I679" s="118" t="s">
        <v>6949</v>
      </c>
      <c r="J679" s="118">
        <v>400</v>
      </c>
      <c r="K679" s="118">
        <v>95.36</v>
      </c>
      <c r="L679" s="118">
        <v>51</v>
      </c>
      <c r="M679" s="17" t="s">
        <v>426</v>
      </c>
    </row>
    <row r="680" customHeight="1" spans="1:13">
      <c r="A680" s="118">
        <v>259092</v>
      </c>
      <c r="B680" s="20" t="s">
        <v>6950</v>
      </c>
      <c r="C680" s="20" t="s">
        <v>764</v>
      </c>
      <c r="D680" s="20" t="s">
        <v>6755</v>
      </c>
      <c r="E680" s="20" t="s">
        <v>766</v>
      </c>
      <c r="F680" s="118" t="s">
        <v>6951</v>
      </c>
      <c r="G680" s="118" t="s">
        <v>5332</v>
      </c>
      <c r="H680" s="118" t="s">
        <v>6775</v>
      </c>
      <c r="I680" s="118" t="s">
        <v>6952</v>
      </c>
      <c r="J680" s="118">
        <v>390</v>
      </c>
      <c r="K680" s="118">
        <v>100.21</v>
      </c>
      <c r="L680" s="118">
        <v>52</v>
      </c>
      <c r="M680" s="17" t="s">
        <v>426</v>
      </c>
    </row>
    <row r="681" customHeight="1" spans="1:13">
      <c r="A681" s="118">
        <v>259003</v>
      </c>
      <c r="B681" s="20" t="s">
        <v>6953</v>
      </c>
      <c r="C681" s="20" t="s">
        <v>764</v>
      </c>
      <c r="D681" s="20" t="s">
        <v>6755</v>
      </c>
      <c r="E681" s="20" t="s">
        <v>766</v>
      </c>
      <c r="F681" s="118" t="s">
        <v>6954</v>
      </c>
      <c r="G681" s="118" t="s">
        <v>6483</v>
      </c>
      <c r="H681" s="118" t="s">
        <v>6484</v>
      </c>
      <c r="I681" s="118" t="s">
        <v>6955</v>
      </c>
      <c r="J681" s="118">
        <v>390</v>
      </c>
      <c r="K681" s="118">
        <v>100.77</v>
      </c>
      <c r="L681" s="118">
        <v>53</v>
      </c>
      <c r="M681" s="17" t="s">
        <v>426</v>
      </c>
    </row>
    <row r="682" customHeight="1" spans="1:13">
      <c r="A682" s="118">
        <v>259098</v>
      </c>
      <c r="B682" s="20" t="s">
        <v>6956</v>
      </c>
      <c r="C682" s="20" t="s">
        <v>764</v>
      </c>
      <c r="D682" s="20" t="s">
        <v>6755</v>
      </c>
      <c r="E682" s="20" t="s">
        <v>766</v>
      </c>
      <c r="F682" s="118" t="s">
        <v>6957</v>
      </c>
      <c r="G682" s="118" t="s">
        <v>5332</v>
      </c>
      <c r="H682" s="118" t="s">
        <v>6775</v>
      </c>
      <c r="I682" s="118" t="s">
        <v>6958</v>
      </c>
      <c r="J682" s="118">
        <v>390</v>
      </c>
      <c r="K682" s="118">
        <v>103.41</v>
      </c>
      <c r="L682" s="118">
        <v>54</v>
      </c>
      <c r="M682" s="17" t="s">
        <v>426</v>
      </c>
    </row>
    <row r="683" customHeight="1" spans="1:13">
      <c r="A683" s="118">
        <v>259532</v>
      </c>
      <c r="B683" s="20" t="s">
        <v>6959</v>
      </c>
      <c r="C683" s="20" t="s">
        <v>764</v>
      </c>
      <c r="D683" s="20" t="s">
        <v>6755</v>
      </c>
      <c r="E683" s="20" t="s">
        <v>766</v>
      </c>
      <c r="F683" s="118" t="s">
        <v>6960</v>
      </c>
      <c r="G683" s="118" t="s">
        <v>4981</v>
      </c>
      <c r="H683" s="118" t="s">
        <v>6961</v>
      </c>
      <c r="I683" s="118" t="s">
        <v>6962</v>
      </c>
      <c r="J683" s="118">
        <v>390</v>
      </c>
      <c r="K683" s="118">
        <v>111.59</v>
      </c>
      <c r="L683" s="118">
        <v>55</v>
      </c>
      <c r="M683" s="17" t="s">
        <v>426</v>
      </c>
    </row>
    <row r="684" customHeight="1" spans="1:13">
      <c r="A684" s="118">
        <v>259604</v>
      </c>
      <c r="B684" s="20" t="s">
        <v>6963</v>
      </c>
      <c r="C684" s="20" t="s">
        <v>764</v>
      </c>
      <c r="D684" s="20" t="s">
        <v>6755</v>
      </c>
      <c r="E684" s="20" t="s">
        <v>766</v>
      </c>
      <c r="F684" s="118" t="s">
        <v>6964</v>
      </c>
      <c r="G684" s="118" t="s">
        <v>6925</v>
      </c>
      <c r="H684" s="118" t="s">
        <v>6926</v>
      </c>
      <c r="I684" s="118" t="s">
        <v>6965</v>
      </c>
      <c r="J684" s="118">
        <v>390</v>
      </c>
      <c r="K684" s="118">
        <v>161.27</v>
      </c>
      <c r="L684" s="118">
        <v>56</v>
      </c>
      <c r="M684" s="17" t="s">
        <v>426</v>
      </c>
    </row>
    <row r="685" customHeight="1" spans="1:13">
      <c r="A685" s="118">
        <v>258999</v>
      </c>
      <c r="B685" s="20" t="s">
        <v>6966</v>
      </c>
      <c r="C685" s="20" t="s">
        <v>764</v>
      </c>
      <c r="D685" s="20" t="s">
        <v>6755</v>
      </c>
      <c r="E685" s="20" t="s">
        <v>766</v>
      </c>
      <c r="F685" s="118" t="s">
        <v>6967</v>
      </c>
      <c r="G685" s="118" t="s">
        <v>6483</v>
      </c>
      <c r="H685" s="118" t="s">
        <v>6484</v>
      </c>
      <c r="I685" s="118" t="s">
        <v>6968</v>
      </c>
      <c r="J685" s="118">
        <v>390</v>
      </c>
      <c r="K685" s="118">
        <v>100.4</v>
      </c>
      <c r="L685" s="118">
        <v>57</v>
      </c>
      <c r="M685" s="17" t="s">
        <v>426</v>
      </c>
    </row>
    <row r="686" customHeight="1" spans="1:13">
      <c r="A686" s="118">
        <v>259271</v>
      </c>
      <c r="B686" s="20" t="s">
        <v>6969</v>
      </c>
      <c r="C686" s="20" t="s">
        <v>764</v>
      </c>
      <c r="D686" s="20" t="s">
        <v>6755</v>
      </c>
      <c r="E686" s="20" t="s">
        <v>766</v>
      </c>
      <c r="F686" s="118" t="s">
        <v>6970</v>
      </c>
      <c r="G686" s="118" t="s">
        <v>6787</v>
      </c>
      <c r="H686" s="118" t="s">
        <v>4377</v>
      </c>
      <c r="I686" s="118" t="s">
        <v>6971</v>
      </c>
      <c r="J686" s="118">
        <v>390</v>
      </c>
      <c r="K686" s="118">
        <v>85.6</v>
      </c>
      <c r="L686" s="118">
        <v>58</v>
      </c>
      <c r="M686" s="17" t="s">
        <v>426</v>
      </c>
    </row>
    <row r="687" customHeight="1" spans="1:13">
      <c r="A687" s="118">
        <v>259006</v>
      </c>
      <c r="B687" s="20" t="s">
        <v>6972</v>
      </c>
      <c r="C687" s="20" t="s">
        <v>764</v>
      </c>
      <c r="D687" s="20" t="s">
        <v>6755</v>
      </c>
      <c r="E687" s="20" t="s">
        <v>766</v>
      </c>
      <c r="F687" s="118" t="s">
        <v>6973</v>
      </c>
      <c r="G687" s="118" t="s">
        <v>6974</v>
      </c>
      <c r="H687" s="118" t="s">
        <v>6975</v>
      </c>
      <c r="I687" s="118" t="s">
        <v>6976</v>
      </c>
      <c r="J687" s="118">
        <v>390</v>
      </c>
      <c r="K687" s="118">
        <v>88.28</v>
      </c>
      <c r="L687" s="118">
        <v>59</v>
      </c>
      <c r="M687" s="17" t="s">
        <v>426</v>
      </c>
    </row>
    <row r="688" customHeight="1" spans="1:13">
      <c r="A688" s="156">
        <v>280881</v>
      </c>
      <c r="B688" s="157" t="s">
        <v>6977</v>
      </c>
      <c r="C688" s="157" t="s">
        <v>6448</v>
      </c>
      <c r="D688" s="157" t="s">
        <v>6868</v>
      </c>
      <c r="E688" s="157" t="s">
        <v>4002</v>
      </c>
      <c r="F688" s="156" t="s">
        <v>6978</v>
      </c>
      <c r="G688" s="156" t="s">
        <v>213</v>
      </c>
      <c r="H688" s="156" t="s">
        <v>214</v>
      </c>
      <c r="I688" s="156" t="s">
        <v>6979</v>
      </c>
      <c r="J688" s="156">
        <v>390</v>
      </c>
      <c r="K688" s="156">
        <v>107.79</v>
      </c>
      <c r="L688" s="118">
        <v>60</v>
      </c>
      <c r="M688" s="75" t="s">
        <v>3924</v>
      </c>
    </row>
    <row r="689" customHeight="1" spans="1:13">
      <c r="A689" s="118">
        <v>283198</v>
      </c>
      <c r="B689" s="20" t="s">
        <v>6980</v>
      </c>
      <c r="C689" s="20" t="s">
        <v>764</v>
      </c>
      <c r="D689" s="20" t="s">
        <v>6755</v>
      </c>
      <c r="E689" s="20" t="s">
        <v>766</v>
      </c>
      <c r="F689" s="118" t="s">
        <v>6981</v>
      </c>
      <c r="G689" s="118" t="s">
        <v>6982</v>
      </c>
      <c r="H689" s="118" t="s">
        <v>6983</v>
      </c>
      <c r="I689" s="118" t="s">
        <v>6984</v>
      </c>
      <c r="J689" s="118">
        <v>390</v>
      </c>
      <c r="K689" s="118">
        <v>111.77</v>
      </c>
      <c r="L689" s="118">
        <v>61</v>
      </c>
      <c r="M689" s="17" t="s">
        <v>426</v>
      </c>
    </row>
    <row r="690" customHeight="1" spans="1:13">
      <c r="A690" s="118">
        <v>259075</v>
      </c>
      <c r="B690" s="20" t="s">
        <v>6985</v>
      </c>
      <c r="C690" s="20" t="s">
        <v>764</v>
      </c>
      <c r="D690" s="20" t="s">
        <v>6755</v>
      </c>
      <c r="E690" s="20" t="s">
        <v>766</v>
      </c>
      <c r="F690" s="118" t="s">
        <v>6986</v>
      </c>
      <c r="G690" s="118" t="s">
        <v>6974</v>
      </c>
      <c r="H690" s="118" t="s">
        <v>6975</v>
      </c>
      <c r="I690" s="118" t="s">
        <v>6987</v>
      </c>
      <c r="J690" s="118">
        <v>390</v>
      </c>
      <c r="K690" s="118">
        <v>94.05</v>
      </c>
      <c r="L690" s="118">
        <v>62</v>
      </c>
      <c r="M690" s="17" t="s">
        <v>426</v>
      </c>
    </row>
    <row r="691" customHeight="1" spans="1:13">
      <c r="A691" s="118">
        <v>284522</v>
      </c>
      <c r="B691" s="20" t="s">
        <v>6988</v>
      </c>
      <c r="C691" s="20" t="s">
        <v>764</v>
      </c>
      <c r="D691" s="20" t="s">
        <v>6755</v>
      </c>
      <c r="E691" s="20" t="s">
        <v>766</v>
      </c>
      <c r="F691" s="118" t="s">
        <v>6989</v>
      </c>
      <c r="G691" s="118" t="s">
        <v>6947</v>
      </c>
      <c r="H691" s="118" t="s">
        <v>6948</v>
      </c>
      <c r="I691" s="118" t="s">
        <v>6990</v>
      </c>
      <c r="J691" s="118">
        <v>390</v>
      </c>
      <c r="K691" s="118">
        <v>105.8</v>
      </c>
      <c r="L691" s="118">
        <v>63</v>
      </c>
      <c r="M691" s="17" t="s">
        <v>426</v>
      </c>
    </row>
    <row r="692" customHeight="1" spans="1:13">
      <c r="A692" s="118">
        <v>283265</v>
      </c>
      <c r="B692" s="20" t="s">
        <v>6991</v>
      </c>
      <c r="C692" s="20" t="s">
        <v>764</v>
      </c>
      <c r="D692" s="20" t="s">
        <v>6755</v>
      </c>
      <c r="E692" s="20" t="s">
        <v>766</v>
      </c>
      <c r="F692" s="118" t="s">
        <v>6992</v>
      </c>
      <c r="G692" s="118" t="s">
        <v>4798</v>
      </c>
      <c r="H692" s="118" t="s">
        <v>5273</v>
      </c>
      <c r="I692" s="118" t="s">
        <v>6993</v>
      </c>
      <c r="J692" s="118">
        <v>390</v>
      </c>
      <c r="K692" s="118">
        <v>167.25</v>
      </c>
      <c r="L692" s="118">
        <v>64</v>
      </c>
      <c r="M692" s="17" t="s">
        <v>426</v>
      </c>
    </row>
    <row r="693" customHeight="1" spans="1:13">
      <c r="A693" s="118">
        <v>260910</v>
      </c>
      <c r="B693" s="20" t="s">
        <v>6994</v>
      </c>
      <c r="C693" s="20" t="s">
        <v>764</v>
      </c>
      <c r="D693" s="20" t="s">
        <v>6755</v>
      </c>
      <c r="E693" s="20" t="s">
        <v>766</v>
      </c>
      <c r="F693" s="118" t="s">
        <v>6995</v>
      </c>
      <c r="G693" s="118" t="s">
        <v>6996</v>
      </c>
      <c r="H693" s="118" t="s">
        <v>6997</v>
      </c>
      <c r="I693" s="118" t="s">
        <v>6998</v>
      </c>
      <c r="J693" s="118">
        <v>390</v>
      </c>
      <c r="K693" s="118">
        <v>110.16</v>
      </c>
      <c r="L693" s="118">
        <v>65</v>
      </c>
      <c r="M693" s="17" t="s">
        <v>426</v>
      </c>
    </row>
    <row r="694" customHeight="1" spans="1:13">
      <c r="A694" s="118">
        <v>289500</v>
      </c>
      <c r="B694" s="20" t="s">
        <v>6999</v>
      </c>
      <c r="C694" s="20" t="s">
        <v>764</v>
      </c>
      <c r="D694" s="20" t="s">
        <v>6755</v>
      </c>
      <c r="E694" s="20" t="s">
        <v>766</v>
      </c>
      <c r="F694" s="118" t="s">
        <v>7000</v>
      </c>
      <c r="G694" s="118" t="s">
        <v>5059</v>
      </c>
      <c r="H694" s="118" t="s">
        <v>6829</v>
      </c>
      <c r="I694" s="118" t="s">
        <v>7001</v>
      </c>
      <c r="J694" s="118">
        <v>380</v>
      </c>
      <c r="K694" s="118">
        <v>87.03</v>
      </c>
      <c r="L694" s="118">
        <v>66</v>
      </c>
      <c r="M694" s="17" t="s">
        <v>426</v>
      </c>
    </row>
    <row r="695" customHeight="1" spans="1:13">
      <c r="A695" s="118">
        <v>259675</v>
      </c>
      <c r="B695" s="20" t="s">
        <v>7002</v>
      </c>
      <c r="C695" s="20" t="s">
        <v>764</v>
      </c>
      <c r="D695" s="20" t="s">
        <v>6755</v>
      </c>
      <c r="E695" s="20" t="s">
        <v>766</v>
      </c>
      <c r="F695" s="118" t="s">
        <v>7003</v>
      </c>
      <c r="G695" s="118" t="s">
        <v>371</v>
      </c>
      <c r="H695" s="118" t="s">
        <v>7004</v>
      </c>
      <c r="I695" s="118" t="s">
        <v>7005</v>
      </c>
      <c r="J695" s="118">
        <v>380</v>
      </c>
      <c r="K695" s="118">
        <v>102.92</v>
      </c>
      <c r="L695" s="118">
        <v>67</v>
      </c>
      <c r="M695" s="17" t="s">
        <v>426</v>
      </c>
    </row>
    <row r="696" customHeight="1" spans="1:13">
      <c r="A696" s="118">
        <v>291150</v>
      </c>
      <c r="B696" s="20" t="s">
        <v>7006</v>
      </c>
      <c r="C696" s="20" t="s">
        <v>764</v>
      </c>
      <c r="D696" s="20" t="s">
        <v>6755</v>
      </c>
      <c r="E696" s="20" t="s">
        <v>766</v>
      </c>
      <c r="F696" s="118" t="s">
        <v>7007</v>
      </c>
      <c r="G696" s="118" t="s">
        <v>6237</v>
      </c>
      <c r="H696" s="118" t="s">
        <v>7008</v>
      </c>
      <c r="I696" s="118" t="s">
        <v>7009</v>
      </c>
      <c r="J696" s="118">
        <v>380</v>
      </c>
      <c r="K696" s="118">
        <v>103.91</v>
      </c>
      <c r="L696" s="118">
        <v>68</v>
      </c>
      <c r="M696" s="17" t="s">
        <v>426</v>
      </c>
    </row>
    <row r="697" customHeight="1" spans="1:13">
      <c r="A697" s="118">
        <v>288048</v>
      </c>
      <c r="B697" s="20" t="s">
        <v>7010</v>
      </c>
      <c r="C697" s="20" t="s">
        <v>764</v>
      </c>
      <c r="D697" s="20" t="s">
        <v>6755</v>
      </c>
      <c r="E697" s="20" t="s">
        <v>766</v>
      </c>
      <c r="F697" s="118" t="s">
        <v>7011</v>
      </c>
      <c r="G697" s="118" t="s">
        <v>6233</v>
      </c>
      <c r="H697" s="118" t="s">
        <v>7012</v>
      </c>
      <c r="I697" s="118" t="s">
        <v>7013</v>
      </c>
      <c r="J697" s="118">
        <v>380</v>
      </c>
      <c r="K697" s="118">
        <v>104.93</v>
      </c>
      <c r="L697" s="118">
        <v>69</v>
      </c>
      <c r="M697" s="17" t="s">
        <v>426</v>
      </c>
    </row>
    <row r="698" customHeight="1" spans="1:13">
      <c r="A698" s="118">
        <v>259139</v>
      </c>
      <c r="B698" s="20" t="s">
        <v>7014</v>
      </c>
      <c r="C698" s="20" t="s">
        <v>764</v>
      </c>
      <c r="D698" s="20" t="s">
        <v>6755</v>
      </c>
      <c r="E698" s="20" t="s">
        <v>766</v>
      </c>
      <c r="F698" s="118" t="s">
        <v>7015</v>
      </c>
      <c r="G698" s="118" t="s">
        <v>7016</v>
      </c>
      <c r="H698" s="118" t="s">
        <v>7017</v>
      </c>
      <c r="I698" s="118" t="s">
        <v>7018</v>
      </c>
      <c r="J698" s="118">
        <v>380</v>
      </c>
      <c r="K698" s="118">
        <v>115.46</v>
      </c>
      <c r="L698" s="118">
        <v>70</v>
      </c>
      <c r="M698" s="17" t="s">
        <v>426</v>
      </c>
    </row>
    <row r="699" customHeight="1" spans="1:13">
      <c r="A699" s="118">
        <v>260875</v>
      </c>
      <c r="B699" s="20" t="s">
        <v>7019</v>
      </c>
      <c r="C699" s="20" t="s">
        <v>764</v>
      </c>
      <c r="D699" s="20" t="s">
        <v>6755</v>
      </c>
      <c r="E699" s="20" t="s">
        <v>766</v>
      </c>
      <c r="F699" s="118" t="s">
        <v>7020</v>
      </c>
      <c r="G699" s="118" t="s">
        <v>6138</v>
      </c>
      <c r="H699" s="118" t="s">
        <v>7021</v>
      </c>
      <c r="I699" s="118" t="s">
        <v>7022</v>
      </c>
      <c r="J699" s="118">
        <v>380</v>
      </c>
      <c r="K699" s="118">
        <v>146.82</v>
      </c>
      <c r="L699" s="118">
        <v>71</v>
      </c>
      <c r="M699" s="17" t="s">
        <v>426</v>
      </c>
    </row>
    <row r="700" customHeight="1" spans="1:13">
      <c r="A700" s="118">
        <v>286377</v>
      </c>
      <c r="B700" s="20" t="s">
        <v>7023</v>
      </c>
      <c r="C700" s="20" t="s">
        <v>764</v>
      </c>
      <c r="D700" s="20" t="s">
        <v>6755</v>
      </c>
      <c r="E700" s="20" t="s">
        <v>766</v>
      </c>
      <c r="F700" s="118" t="s">
        <v>7024</v>
      </c>
      <c r="G700" s="118" t="s">
        <v>7025</v>
      </c>
      <c r="H700" s="118" t="s">
        <v>7026</v>
      </c>
      <c r="I700" s="118" t="s">
        <v>7027</v>
      </c>
      <c r="J700" s="118">
        <v>380</v>
      </c>
      <c r="K700" s="118">
        <v>148.83</v>
      </c>
      <c r="L700" s="118">
        <v>72</v>
      </c>
      <c r="M700" s="17" t="s">
        <v>426</v>
      </c>
    </row>
    <row r="701" customHeight="1" spans="1:13">
      <c r="A701" s="118">
        <v>288678</v>
      </c>
      <c r="B701" s="20" t="s">
        <v>7028</v>
      </c>
      <c r="C701" s="20" t="s">
        <v>764</v>
      </c>
      <c r="D701" s="20" t="s">
        <v>6755</v>
      </c>
      <c r="E701" s="20" t="s">
        <v>766</v>
      </c>
      <c r="F701" s="118" t="s">
        <v>7029</v>
      </c>
      <c r="G701" s="118" t="s">
        <v>7030</v>
      </c>
      <c r="H701" s="118" t="s">
        <v>7031</v>
      </c>
      <c r="I701" s="118" t="s">
        <v>7032</v>
      </c>
      <c r="J701" s="118">
        <v>380</v>
      </c>
      <c r="K701" s="118">
        <v>149.83</v>
      </c>
      <c r="L701" s="118">
        <v>73</v>
      </c>
      <c r="M701" s="17" t="s">
        <v>426</v>
      </c>
    </row>
    <row r="702" customHeight="1" spans="1:13">
      <c r="A702" s="118">
        <v>291188</v>
      </c>
      <c r="B702" s="20" t="s">
        <v>7033</v>
      </c>
      <c r="C702" s="20" t="s">
        <v>764</v>
      </c>
      <c r="D702" s="20" t="s">
        <v>6755</v>
      </c>
      <c r="E702" s="20" t="s">
        <v>766</v>
      </c>
      <c r="F702" s="118" t="s">
        <v>7034</v>
      </c>
      <c r="G702" s="118" t="s">
        <v>6237</v>
      </c>
      <c r="H702" s="118" t="s">
        <v>7035</v>
      </c>
      <c r="I702" s="118" t="s">
        <v>7036</v>
      </c>
      <c r="J702" s="118">
        <v>380</v>
      </c>
      <c r="K702" s="118">
        <v>173.15</v>
      </c>
      <c r="L702" s="118">
        <v>74</v>
      </c>
      <c r="M702" s="17" t="s">
        <v>426</v>
      </c>
    </row>
    <row r="703" customHeight="1" spans="1:13">
      <c r="A703" s="118">
        <v>259340</v>
      </c>
      <c r="B703" s="20" t="s">
        <v>7037</v>
      </c>
      <c r="C703" s="20" t="s">
        <v>764</v>
      </c>
      <c r="D703" s="20" t="s">
        <v>6755</v>
      </c>
      <c r="E703" s="20" t="s">
        <v>766</v>
      </c>
      <c r="F703" s="118" t="s">
        <v>7038</v>
      </c>
      <c r="G703" s="118" t="s">
        <v>7039</v>
      </c>
      <c r="H703" s="118" t="s">
        <v>7040</v>
      </c>
      <c r="I703" s="118" t="s">
        <v>7041</v>
      </c>
      <c r="J703" s="118">
        <v>380</v>
      </c>
      <c r="K703" s="118">
        <v>100.84</v>
      </c>
      <c r="L703" s="118">
        <v>75</v>
      </c>
      <c r="M703" s="17" t="s">
        <v>426</v>
      </c>
    </row>
    <row r="704" customHeight="1" spans="1:13">
      <c r="A704" s="118">
        <v>259093</v>
      </c>
      <c r="B704" s="20" t="s">
        <v>7042</v>
      </c>
      <c r="C704" s="20" t="s">
        <v>764</v>
      </c>
      <c r="D704" s="20" t="s">
        <v>6755</v>
      </c>
      <c r="E704" s="20" t="s">
        <v>766</v>
      </c>
      <c r="F704" s="118" t="s">
        <v>7043</v>
      </c>
      <c r="G704" s="118" t="s">
        <v>7044</v>
      </c>
      <c r="H704" s="118" t="s">
        <v>7045</v>
      </c>
      <c r="I704" s="118" t="s">
        <v>7046</v>
      </c>
      <c r="J704" s="118">
        <v>380</v>
      </c>
      <c r="K704" s="118">
        <v>100.9</v>
      </c>
      <c r="L704" s="118">
        <v>76</v>
      </c>
      <c r="M704" s="17" t="s">
        <v>426</v>
      </c>
    </row>
    <row r="705" customHeight="1" spans="1:13">
      <c r="A705" s="118">
        <v>283184</v>
      </c>
      <c r="B705" s="20" t="s">
        <v>7047</v>
      </c>
      <c r="C705" s="20" t="s">
        <v>764</v>
      </c>
      <c r="D705" s="20" t="s">
        <v>6755</v>
      </c>
      <c r="E705" s="20" t="s">
        <v>766</v>
      </c>
      <c r="F705" s="118" t="s">
        <v>7048</v>
      </c>
      <c r="G705" s="118" t="s">
        <v>4981</v>
      </c>
      <c r="H705" s="118" t="s">
        <v>7049</v>
      </c>
      <c r="I705" s="118" t="s">
        <v>7050</v>
      </c>
      <c r="J705" s="118">
        <v>380</v>
      </c>
      <c r="K705" s="118">
        <v>85.57</v>
      </c>
      <c r="L705" s="118">
        <v>77</v>
      </c>
      <c r="M705" s="17" t="s">
        <v>426</v>
      </c>
    </row>
    <row r="706" customHeight="1" spans="1:13">
      <c r="A706" s="118">
        <v>259483</v>
      </c>
      <c r="B706" s="20" t="s">
        <v>7051</v>
      </c>
      <c r="C706" s="20" t="s">
        <v>764</v>
      </c>
      <c r="D706" s="20" t="s">
        <v>6755</v>
      </c>
      <c r="E706" s="20" t="s">
        <v>766</v>
      </c>
      <c r="F706" s="118" t="s">
        <v>7052</v>
      </c>
      <c r="G706" s="118" t="s">
        <v>4798</v>
      </c>
      <c r="H706" s="118" t="s">
        <v>4799</v>
      </c>
      <c r="I706" s="118" t="s">
        <v>7053</v>
      </c>
      <c r="J706" s="118">
        <v>380</v>
      </c>
      <c r="K706" s="118">
        <v>69.11</v>
      </c>
      <c r="L706" s="118">
        <v>78</v>
      </c>
      <c r="M706" s="17" t="s">
        <v>426</v>
      </c>
    </row>
    <row r="707" customHeight="1" spans="1:13">
      <c r="A707" s="118">
        <v>289505</v>
      </c>
      <c r="B707" s="20" t="s">
        <v>7054</v>
      </c>
      <c r="C707" s="20" t="s">
        <v>764</v>
      </c>
      <c r="D707" s="20" t="s">
        <v>6755</v>
      </c>
      <c r="E707" s="20" t="s">
        <v>766</v>
      </c>
      <c r="F707" s="118" t="s">
        <v>7055</v>
      </c>
      <c r="G707" s="118" t="s">
        <v>5059</v>
      </c>
      <c r="H707" s="118" t="s">
        <v>7056</v>
      </c>
      <c r="I707" s="118" t="s">
        <v>7057</v>
      </c>
      <c r="J707" s="118">
        <v>380</v>
      </c>
      <c r="K707" s="118">
        <v>104.64</v>
      </c>
      <c r="L707" s="118">
        <v>79</v>
      </c>
      <c r="M707" s="17" t="s">
        <v>426</v>
      </c>
    </row>
    <row r="708" customHeight="1" spans="1:13">
      <c r="A708" s="118">
        <v>287273</v>
      </c>
      <c r="B708" s="20" t="s">
        <v>7058</v>
      </c>
      <c r="C708" s="20" t="s">
        <v>764</v>
      </c>
      <c r="D708" s="20" t="s">
        <v>6755</v>
      </c>
      <c r="E708" s="20" t="s">
        <v>766</v>
      </c>
      <c r="F708" s="118" t="s">
        <v>7059</v>
      </c>
      <c r="G708" s="118" t="s">
        <v>7060</v>
      </c>
      <c r="H708" s="118" t="s">
        <v>7061</v>
      </c>
      <c r="I708" s="118" t="s">
        <v>7062</v>
      </c>
      <c r="J708" s="118">
        <v>375</v>
      </c>
      <c r="K708" s="118">
        <v>158.72</v>
      </c>
      <c r="L708" s="118">
        <v>80</v>
      </c>
      <c r="M708" s="17" t="s">
        <v>468</v>
      </c>
    </row>
    <row r="709" customHeight="1" spans="1:13">
      <c r="A709" s="118">
        <v>284608</v>
      </c>
      <c r="B709" s="20" t="s">
        <v>7063</v>
      </c>
      <c r="C709" s="20" t="s">
        <v>764</v>
      </c>
      <c r="D709" s="20" t="s">
        <v>6755</v>
      </c>
      <c r="E709" s="20" t="s">
        <v>766</v>
      </c>
      <c r="F709" s="118" t="s">
        <v>7064</v>
      </c>
      <c r="G709" s="118" t="s">
        <v>40</v>
      </c>
      <c r="H709" s="118" t="s">
        <v>41</v>
      </c>
      <c r="I709" s="118" t="s">
        <v>7065</v>
      </c>
      <c r="J709" s="118">
        <v>375</v>
      </c>
      <c r="K709" s="118">
        <v>142.68</v>
      </c>
      <c r="L709" s="118">
        <v>81</v>
      </c>
      <c r="M709" s="17" t="s">
        <v>468</v>
      </c>
    </row>
    <row r="710" customHeight="1" spans="1:13">
      <c r="A710" s="118">
        <v>283543</v>
      </c>
      <c r="B710" s="20" t="s">
        <v>7066</v>
      </c>
      <c r="C710" s="20" t="s">
        <v>764</v>
      </c>
      <c r="D710" s="20" t="s">
        <v>6755</v>
      </c>
      <c r="E710" s="20" t="s">
        <v>766</v>
      </c>
      <c r="F710" s="118" t="s">
        <v>7067</v>
      </c>
      <c r="G710" s="118" t="s">
        <v>4592</v>
      </c>
      <c r="H710" s="118" t="s">
        <v>4593</v>
      </c>
      <c r="I710" s="118" t="s">
        <v>7068</v>
      </c>
      <c r="J710" s="118">
        <v>370</v>
      </c>
      <c r="K710" s="118">
        <v>75.7</v>
      </c>
      <c r="L710" s="118">
        <v>82</v>
      </c>
      <c r="M710" s="17" t="s">
        <v>468</v>
      </c>
    </row>
    <row r="711" customHeight="1" spans="1:13">
      <c r="A711" s="118">
        <v>260079</v>
      </c>
      <c r="B711" s="20" t="s">
        <v>7069</v>
      </c>
      <c r="C711" s="20" t="s">
        <v>764</v>
      </c>
      <c r="D711" s="20" t="s">
        <v>6755</v>
      </c>
      <c r="E711" s="20" t="s">
        <v>766</v>
      </c>
      <c r="F711" s="118" t="s">
        <v>7070</v>
      </c>
      <c r="G711" s="118" t="s">
        <v>7071</v>
      </c>
      <c r="H711" s="118" t="s">
        <v>7072</v>
      </c>
      <c r="I711" s="118" t="s">
        <v>7073</v>
      </c>
      <c r="J711" s="118">
        <v>370</v>
      </c>
      <c r="K711" s="118">
        <v>75.96</v>
      </c>
      <c r="L711" s="118">
        <v>83</v>
      </c>
      <c r="M711" s="17" t="s">
        <v>468</v>
      </c>
    </row>
    <row r="712" customHeight="1" spans="1:13">
      <c r="A712" s="156">
        <v>280912</v>
      </c>
      <c r="B712" s="157" t="s">
        <v>7074</v>
      </c>
      <c r="C712" s="157" t="s">
        <v>6448</v>
      </c>
      <c r="D712" s="157" t="s">
        <v>6868</v>
      </c>
      <c r="E712" s="157" t="s">
        <v>4002</v>
      </c>
      <c r="F712" s="156" t="s">
        <v>7075</v>
      </c>
      <c r="G712" s="156" t="s">
        <v>7076</v>
      </c>
      <c r="H712" s="156" t="s">
        <v>7077</v>
      </c>
      <c r="I712" s="156" t="s">
        <v>7078</v>
      </c>
      <c r="J712" s="156">
        <v>370</v>
      </c>
      <c r="K712" s="156">
        <v>97.15</v>
      </c>
      <c r="L712" s="156">
        <v>84</v>
      </c>
      <c r="M712" s="75" t="s">
        <v>3924</v>
      </c>
    </row>
    <row r="713" customHeight="1" spans="1:13">
      <c r="A713" s="118">
        <v>289087</v>
      </c>
      <c r="B713" s="20" t="s">
        <v>7079</v>
      </c>
      <c r="C713" s="20" t="s">
        <v>764</v>
      </c>
      <c r="D713" s="20" t="s">
        <v>6755</v>
      </c>
      <c r="E713" s="20" t="s">
        <v>766</v>
      </c>
      <c r="F713" s="118" t="s">
        <v>7080</v>
      </c>
      <c r="G713" s="118" t="s">
        <v>7081</v>
      </c>
      <c r="H713" s="118" t="s">
        <v>7082</v>
      </c>
      <c r="I713" s="118" t="s">
        <v>7080</v>
      </c>
      <c r="J713" s="118">
        <v>370</v>
      </c>
      <c r="K713" s="118">
        <v>111.23</v>
      </c>
      <c r="L713" s="118">
        <v>85</v>
      </c>
      <c r="M713" s="17" t="s">
        <v>468</v>
      </c>
    </row>
    <row r="714" customHeight="1" spans="1:13">
      <c r="A714" s="118">
        <v>283542</v>
      </c>
      <c r="B714" s="20" t="s">
        <v>7083</v>
      </c>
      <c r="C714" s="20" t="s">
        <v>764</v>
      </c>
      <c r="D714" s="20" t="s">
        <v>6755</v>
      </c>
      <c r="E714" s="20" t="s">
        <v>766</v>
      </c>
      <c r="F714" s="118" t="s">
        <v>7084</v>
      </c>
      <c r="G714" s="118" t="s">
        <v>4592</v>
      </c>
      <c r="H714" s="118" t="s">
        <v>4593</v>
      </c>
      <c r="I714" s="118" t="s">
        <v>7085</v>
      </c>
      <c r="J714" s="118">
        <v>370</v>
      </c>
      <c r="K714" s="118">
        <v>85.82</v>
      </c>
      <c r="L714" s="118">
        <v>86</v>
      </c>
      <c r="M714" s="17" t="s">
        <v>468</v>
      </c>
    </row>
    <row r="715" customHeight="1" spans="1:13">
      <c r="A715" s="118">
        <v>259880</v>
      </c>
      <c r="B715" s="20" t="s">
        <v>7086</v>
      </c>
      <c r="C715" s="20" t="s">
        <v>764</v>
      </c>
      <c r="D715" s="20" t="s">
        <v>6755</v>
      </c>
      <c r="E715" s="20" t="s">
        <v>766</v>
      </c>
      <c r="F715" s="118" t="s">
        <v>7087</v>
      </c>
      <c r="G715" s="118" t="s">
        <v>7088</v>
      </c>
      <c r="H715" s="118" t="s">
        <v>7089</v>
      </c>
      <c r="I715" s="118" t="s">
        <v>7090</v>
      </c>
      <c r="J715" s="118">
        <v>370</v>
      </c>
      <c r="K715" s="118">
        <v>105.69</v>
      </c>
      <c r="L715" s="118">
        <v>87</v>
      </c>
      <c r="M715" s="17" t="s">
        <v>468</v>
      </c>
    </row>
    <row r="716" customHeight="1" spans="1:13">
      <c r="A716" s="118">
        <v>258944</v>
      </c>
      <c r="B716" s="20" t="s">
        <v>7091</v>
      </c>
      <c r="C716" s="20" t="s">
        <v>764</v>
      </c>
      <c r="D716" s="20" t="s">
        <v>6755</v>
      </c>
      <c r="E716" s="20" t="s">
        <v>766</v>
      </c>
      <c r="F716" s="118" t="s">
        <v>7092</v>
      </c>
      <c r="G716" s="118" t="s">
        <v>7093</v>
      </c>
      <c r="H716" s="118" t="s">
        <v>7094</v>
      </c>
      <c r="I716" s="118" t="s">
        <v>7095</v>
      </c>
      <c r="J716" s="118">
        <v>370</v>
      </c>
      <c r="K716" s="118">
        <v>146.34</v>
      </c>
      <c r="L716" s="118">
        <v>88</v>
      </c>
      <c r="M716" s="17" t="s">
        <v>468</v>
      </c>
    </row>
    <row r="717" customHeight="1" spans="1:13">
      <c r="A717" s="118">
        <v>265579</v>
      </c>
      <c r="B717" s="20" t="s">
        <v>7096</v>
      </c>
      <c r="C717" s="20" t="s">
        <v>764</v>
      </c>
      <c r="D717" s="20" t="s">
        <v>6755</v>
      </c>
      <c r="E717" s="20" t="s">
        <v>766</v>
      </c>
      <c r="F717" s="118" t="s">
        <v>7097</v>
      </c>
      <c r="G717" s="118" t="s">
        <v>7098</v>
      </c>
      <c r="H717" s="118" t="s">
        <v>7099</v>
      </c>
      <c r="I717" s="118" t="s">
        <v>7100</v>
      </c>
      <c r="J717" s="118">
        <v>370</v>
      </c>
      <c r="K717" s="118">
        <v>77.58</v>
      </c>
      <c r="L717" s="118">
        <v>89</v>
      </c>
      <c r="M717" s="17" t="s">
        <v>468</v>
      </c>
    </row>
    <row r="718" customHeight="1" spans="1:13">
      <c r="A718" s="118">
        <v>260102</v>
      </c>
      <c r="B718" s="20" t="s">
        <v>7101</v>
      </c>
      <c r="C718" s="20" t="s">
        <v>764</v>
      </c>
      <c r="D718" s="20" t="s">
        <v>6755</v>
      </c>
      <c r="E718" s="20" t="s">
        <v>766</v>
      </c>
      <c r="F718" s="118" t="s">
        <v>7102</v>
      </c>
      <c r="G718" s="118" t="s">
        <v>6885</v>
      </c>
      <c r="H718" s="118" t="s">
        <v>7103</v>
      </c>
      <c r="I718" s="118" t="s">
        <v>7104</v>
      </c>
      <c r="J718" s="118">
        <v>370</v>
      </c>
      <c r="K718" s="118">
        <v>85.42</v>
      </c>
      <c r="L718" s="118">
        <v>90</v>
      </c>
      <c r="M718" s="17" t="s">
        <v>468</v>
      </c>
    </row>
    <row r="719" customHeight="1" spans="1:13">
      <c r="A719" s="118">
        <v>259130</v>
      </c>
      <c r="B719" s="20" t="s">
        <v>7105</v>
      </c>
      <c r="C719" s="20" t="s">
        <v>764</v>
      </c>
      <c r="D719" s="20" t="s">
        <v>6755</v>
      </c>
      <c r="E719" s="20" t="s">
        <v>766</v>
      </c>
      <c r="F719" s="118" t="s">
        <v>7106</v>
      </c>
      <c r="G719" s="118" t="s">
        <v>7107</v>
      </c>
      <c r="H719" s="118" t="s">
        <v>7017</v>
      </c>
      <c r="I719" s="118" t="s">
        <v>7108</v>
      </c>
      <c r="J719" s="118">
        <v>370</v>
      </c>
      <c r="K719" s="118">
        <v>92.35</v>
      </c>
      <c r="L719" s="118">
        <v>91</v>
      </c>
      <c r="M719" s="17" t="s">
        <v>468</v>
      </c>
    </row>
    <row r="720" customHeight="1" spans="1:13">
      <c r="A720" s="118">
        <v>259602</v>
      </c>
      <c r="B720" s="20" t="s">
        <v>7109</v>
      </c>
      <c r="C720" s="20" t="s">
        <v>764</v>
      </c>
      <c r="D720" s="20" t="s">
        <v>6755</v>
      </c>
      <c r="E720" s="20" t="s">
        <v>766</v>
      </c>
      <c r="F720" s="118" t="s">
        <v>7110</v>
      </c>
      <c r="G720" s="118" t="s">
        <v>7110</v>
      </c>
      <c r="H720" s="118" t="s">
        <v>7111</v>
      </c>
      <c r="I720" s="118" t="s">
        <v>7112</v>
      </c>
      <c r="J720" s="118">
        <v>370</v>
      </c>
      <c r="K720" s="118">
        <v>119.05</v>
      </c>
      <c r="L720" s="118">
        <v>92</v>
      </c>
      <c r="M720" s="17" t="s">
        <v>468</v>
      </c>
    </row>
    <row r="721" customHeight="1" spans="1:13">
      <c r="A721" s="118">
        <v>259530</v>
      </c>
      <c r="B721" s="20" t="s">
        <v>7113</v>
      </c>
      <c r="C721" s="20" t="s">
        <v>764</v>
      </c>
      <c r="D721" s="20" t="s">
        <v>6755</v>
      </c>
      <c r="E721" s="20" t="s">
        <v>766</v>
      </c>
      <c r="F721" s="118" t="s">
        <v>7114</v>
      </c>
      <c r="G721" s="118" t="s">
        <v>5711</v>
      </c>
      <c r="H721" s="118" t="s">
        <v>5712</v>
      </c>
      <c r="I721" s="118" t="s">
        <v>7115</v>
      </c>
      <c r="J721" s="118">
        <v>370</v>
      </c>
      <c r="K721" s="118">
        <v>194.37</v>
      </c>
      <c r="L721" s="118">
        <v>93</v>
      </c>
      <c r="M721" s="17" t="s">
        <v>468</v>
      </c>
    </row>
    <row r="722" customHeight="1" spans="1:13">
      <c r="A722" s="118">
        <v>289508</v>
      </c>
      <c r="B722" s="20" t="s">
        <v>7116</v>
      </c>
      <c r="C722" s="20" t="s">
        <v>764</v>
      </c>
      <c r="D722" s="20" t="s">
        <v>6755</v>
      </c>
      <c r="E722" s="20" t="s">
        <v>766</v>
      </c>
      <c r="F722" s="118" t="s">
        <v>7117</v>
      </c>
      <c r="G722" s="118" t="s">
        <v>5059</v>
      </c>
      <c r="H722" s="118" t="s">
        <v>7056</v>
      </c>
      <c r="I722" s="118" t="s">
        <v>7118</v>
      </c>
      <c r="J722" s="118">
        <v>370</v>
      </c>
      <c r="K722" s="118">
        <v>145.12</v>
      </c>
      <c r="L722" s="118">
        <v>94</v>
      </c>
      <c r="M722" s="17" t="s">
        <v>468</v>
      </c>
    </row>
    <row r="723" customHeight="1" spans="1:13">
      <c r="A723" s="118">
        <v>260129</v>
      </c>
      <c r="B723" s="20" t="s">
        <v>7119</v>
      </c>
      <c r="C723" s="20" t="s">
        <v>764</v>
      </c>
      <c r="D723" s="20" t="s">
        <v>6755</v>
      </c>
      <c r="E723" s="20" t="s">
        <v>766</v>
      </c>
      <c r="F723" s="118" t="s">
        <v>7120</v>
      </c>
      <c r="G723" s="118" t="s">
        <v>6885</v>
      </c>
      <c r="H723" s="118" t="s">
        <v>7121</v>
      </c>
      <c r="I723" s="118" t="s">
        <v>7122</v>
      </c>
      <c r="J723" s="118">
        <v>360</v>
      </c>
      <c r="K723" s="118">
        <v>67.95</v>
      </c>
      <c r="L723" s="118">
        <v>95</v>
      </c>
      <c r="M723" s="17" t="s">
        <v>468</v>
      </c>
    </row>
    <row r="724" customHeight="1" spans="1:13">
      <c r="A724" s="118">
        <v>259015</v>
      </c>
      <c r="B724" s="20" t="s">
        <v>7123</v>
      </c>
      <c r="C724" s="20" t="s">
        <v>764</v>
      </c>
      <c r="D724" s="20" t="s">
        <v>6755</v>
      </c>
      <c r="E724" s="20" t="s">
        <v>766</v>
      </c>
      <c r="F724" s="118" t="s">
        <v>7124</v>
      </c>
      <c r="G724" s="118" t="s">
        <v>7125</v>
      </c>
      <c r="H724" s="118" t="s">
        <v>6784</v>
      </c>
      <c r="I724" s="118" t="s">
        <v>7126</v>
      </c>
      <c r="J724" s="118">
        <v>360</v>
      </c>
      <c r="K724" s="118">
        <v>97.31</v>
      </c>
      <c r="L724" s="118">
        <v>96</v>
      </c>
      <c r="M724" s="17" t="s">
        <v>468</v>
      </c>
    </row>
    <row r="725" customHeight="1" spans="1:13">
      <c r="A725" s="118">
        <v>286406</v>
      </c>
      <c r="B725" s="20" t="s">
        <v>7127</v>
      </c>
      <c r="C725" s="20" t="s">
        <v>764</v>
      </c>
      <c r="D725" s="20" t="s">
        <v>6755</v>
      </c>
      <c r="E725" s="20" t="s">
        <v>766</v>
      </c>
      <c r="F725" s="118" t="s">
        <v>7128</v>
      </c>
      <c r="G725" s="118" t="s">
        <v>7129</v>
      </c>
      <c r="H725" s="118" t="s">
        <v>5055</v>
      </c>
      <c r="I725" s="118" t="s">
        <v>7130</v>
      </c>
      <c r="J725" s="118">
        <v>340</v>
      </c>
      <c r="K725" s="118">
        <v>149.8</v>
      </c>
      <c r="L725" s="118">
        <v>97</v>
      </c>
      <c r="M725" s="17" t="s">
        <v>468</v>
      </c>
    </row>
    <row r="726" customHeight="1" spans="1:13">
      <c r="A726" s="118">
        <v>261847</v>
      </c>
      <c r="B726" s="20" t="s">
        <v>7131</v>
      </c>
      <c r="C726" s="20" t="s">
        <v>764</v>
      </c>
      <c r="D726" s="20" t="s">
        <v>6755</v>
      </c>
      <c r="E726" s="20" t="s">
        <v>766</v>
      </c>
      <c r="F726" s="118" t="s">
        <v>7132</v>
      </c>
      <c r="G726" s="118" t="s">
        <v>7133</v>
      </c>
      <c r="H726" s="118" t="s">
        <v>7134</v>
      </c>
      <c r="I726" s="118" t="s">
        <v>7132</v>
      </c>
      <c r="J726" s="118">
        <v>340</v>
      </c>
      <c r="K726" s="118">
        <v>206.4</v>
      </c>
      <c r="L726" s="118">
        <v>98</v>
      </c>
      <c r="M726" s="17" t="s">
        <v>468</v>
      </c>
    </row>
    <row r="727" customHeight="1" spans="1:13">
      <c r="A727" s="118">
        <v>258996</v>
      </c>
      <c r="B727" s="20" t="s">
        <v>7135</v>
      </c>
      <c r="C727" s="20" t="s">
        <v>764</v>
      </c>
      <c r="D727" s="20" t="s">
        <v>6755</v>
      </c>
      <c r="E727" s="20" t="s">
        <v>766</v>
      </c>
      <c r="F727" s="118" t="s">
        <v>7136</v>
      </c>
      <c r="G727" s="118" t="s">
        <v>6483</v>
      </c>
      <c r="H727" s="118" t="s">
        <v>6484</v>
      </c>
      <c r="I727" s="118" t="s">
        <v>7137</v>
      </c>
      <c r="J727" s="118">
        <v>310</v>
      </c>
      <c r="K727" s="118">
        <v>94.02</v>
      </c>
      <c r="L727" s="118">
        <v>99</v>
      </c>
      <c r="M727" s="17" t="s">
        <v>468</v>
      </c>
    </row>
    <row r="728" customHeight="1" spans="1:13">
      <c r="A728" s="118">
        <v>258945</v>
      </c>
      <c r="B728" s="20" t="s">
        <v>7138</v>
      </c>
      <c r="C728" s="20" t="s">
        <v>764</v>
      </c>
      <c r="D728" s="20" t="s">
        <v>6755</v>
      </c>
      <c r="E728" s="20" t="s">
        <v>766</v>
      </c>
      <c r="F728" s="118" t="s">
        <v>7139</v>
      </c>
      <c r="G728" s="118" t="s">
        <v>7140</v>
      </c>
      <c r="H728" s="118" t="s">
        <v>7094</v>
      </c>
      <c r="I728" s="118" t="s">
        <v>7141</v>
      </c>
      <c r="J728" s="118">
        <v>310</v>
      </c>
      <c r="K728" s="118">
        <v>88.74</v>
      </c>
      <c r="L728" s="118">
        <v>100</v>
      </c>
      <c r="M728" s="17" t="s">
        <v>468</v>
      </c>
    </row>
    <row r="729" customHeight="1" spans="1:13">
      <c r="A729" s="118">
        <v>259500</v>
      </c>
      <c r="B729" s="20" t="s">
        <v>7142</v>
      </c>
      <c r="C729" s="20" t="s">
        <v>764</v>
      </c>
      <c r="D729" s="20" t="s">
        <v>6755</v>
      </c>
      <c r="E729" s="20" t="s">
        <v>766</v>
      </c>
      <c r="F729" s="118" t="s">
        <v>7143</v>
      </c>
      <c r="G729" s="118" t="s">
        <v>6982</v>
      </c>
      <c r="H729" s="118" t="s">
        <v>7144</v>
      </c>
      <c r="I729" s="118" t="s">
        <v>7145</v>
      </c>
      <c r="J729" s="118">
        <v>310</v>
      </c>
      <c r="K729" s="118">
        <v>111.54</v>
      </c>
      <c r="L729" s="118">
        <v>101</v>
      </c>
      <c r="M729" s="17" t="s">
        <v>468</v>
      </c>
    </row>
    <row r="730" customHeight="1" spans="1:13">
      <c r="A730" s="118">
        <v>281760</v>
      </c>
      <c r="B730" s="20" t="s">
        <v>7146</v>
      </c>
      <c r="C730" s="20" t="s">
        <v>764</v>
      </c>
      <c r="D730" s="20" t="s">
        <v>6755</v>
      </c>
      <c r="E730" s="20" t="s">
        <v>766</v>
      </c>
      <c r="F730" s="118" t="s">
        <v>7147</v>
      </c>
      <c r="G730" s="118" t="s">
        <v>6368</v>
      </c>
      <c r="H730" s="118" t="s">
        <v>6369</v>
      </c>
      <c r="I730" s="118" t="s">
        <v>7148</v>
      </c>
      <c r="J730" s="118">
        <v>300</v>
      </c>
      <c r="K730" s="118">
        <v>90.34</v>
      </c>
      <c r="L730" s="118">
        <v>102</v>
      </c>
      <c r="M730" s="17" t="s">
        <v>468</v>
      </c>
    </row>
    <row r="731" customHeight="1" spans="1:13">
      <c r="A731" s="156">
        <v>280933</v>
      </c>
      <c r="B731" s="157" t="s">
        <v>7149</v>
      </c>
      <c r="C731" s="157" t="s">
        <v>6448</v>
      </c>
      <c r="D731" s="157" t="s">
        <v>6868</v>
      </c>
      <c r="E731" s="157" t="s">
        <v>4002</v>
      </c>
      <c r="F731" s="156" t="s">
        <v>7150</v>
      </c>
      <c r="G731" s="156" t="s">
        <v>7151</v>
      </c>
      <c r="H731" s="156" t="s">
        <v>203</v>
      </c>
      <c r="I731" s="156" t="s">
        <v>7152</v>
      </c>
      <c r="J731" s="156">
        <v>300</v>
      </c>
      <c r="K731" s="156">
        <v>121.09</v>
      </c>
      <c r="L731" s="156">
        <v>103</v>
      </c>
      <c r="M731" s="17" t="s">
        <v>3957</v>
      </c>
    </row>
    <row r="732" customHeight="1" spans="1:13">
      <c r="A732" s="118">
        <v>259687</v>
      </c>
      <c r="B732" s="20" t="s">
        <v>7153</v>
      </c>
      <c r="C732" s="20" t="s">
        <v>764</v>
      </c>
      <c r="D732" s="20" t="s">
        <v>6755</v>
      </c>
      <c r="E732" s="20" t="s">
        <v>766</v>
      </c>
      <c r="F732" s="118" t="s">
        <v>7154</v>
      </c>
      <c r="G732" s="118" t="s">
        <v>7155</v>
      </c>
      <c r="H732" s="118" t="s">
        <v>7156</v>
      </c>
      <c r="I732" s="118" t="s">
        <v>7157</v>
      </c>
      <c r="J732" s="118">
        <v>300</v>
      </c>
      <c r="K732" s="118">
        <v>220.65</v>
      </c>
      <c r="L732" s="118">
        <v>104</v>
      </c>
      <c r="M732" s="17" t="s">
        <v>468</v>
      </c>
    </row>
    <row r="733" customHeight="1" spans="1:13">
      <c r="A733" s="118">
        <v>259298</v>
      </c>
      <c r="B733" s="20" t="s">
        <v>7158</v>
      </c>
      <c r="C733" s="20" t="s">
        <v>764</v>
      </c>
      <c r="D733" s="20" t="s">
        <v>6755</v>
      </c>
      <c r="E733" s="20" t="s">
        <v>766</v>
      </c>
      <c r="F733" s="118" t="s">
        <v>7159</v>
      </c>
      <c r="G733" s="118" t="s">
        <v>5332</v>
      </c>
      <c r="H733" s="118" t="s">
        <v>6775</v>
      </c>
      <c r="I733" s="118" t="s">
        <v>7160</v>
      </c>
      <c r="J733" s="118">
        <v>284</v>
      </c>
      <c r="K733" s="118">
        <v>66.15</v>
      </c>
      <c r="L733" s="118">
        <v>105</v>
      </c>
      <c r="M733" s="17" t="s">
        <v>468</v>
      </c>
    </row>
    <row r="734" customHeight="1" spans="1:13">
      <c r="A734" s="118">
        <v>259607</v>
      </c>
      <c r="B734" s="20" t="s">
        <v>7161</v>
      </c>
      <c r="C734" s="20" t="s">
        <v>764</v>
      </c>
      <c r="D734" s="20" t="s">
        <v>6755</v>
      </c>
      <c r="E734" s="20" t="s">
        <v>766</v>
      </c>
      <c r="F734" s="118" t="s">
        <v>7162</v>
      </c>
      <c r="G734" s="118" t="s">
        <v>7163</v>
      </c>
      <c r="H734" s="118" t="s">
        <v>7164</v>
      </c>
      <c r="I734" s="118" t="s">
        <v>7165</v>
      </c>
      <c r="J734" s="118">
        <v>280</v>
      </c>
      <c r="K734" s="118">
        <v>71.71</v>
      </c>
      <c r="L734" s="118">
        <v>106</v>
      </c>
      <c r="M734" s="17" t="s">
        <v>468</v>
      </c>
    </row>
    <row r="735" customHeight="1" spans="1:13">
      <c r="A735" s="118">
        <v>283829</v>
      </c>
      <c r="B735" s="20" t="s">
        <v>7166</v>
      </c>
      <c r="C735" s="20" t="s">
        <v>764</v>
      </c>
      <c r="D735" s="20" t="s">
        <v>6755</v>
      </c>
      <c r="E735" s="20" t="s">
        <v>766</v>
      </c>
      <c r="F735" s="118" t="s">
        <v>7167</v>
      </c>
      <c r="G735" s="118" t="s">
        <v>7168</v>
      </c>
      <c r="H735" s="118" t="s">
        <v>4858</v>
      </c>
      <c r="I735" s="118" t="s">
        <v>7169</v>
      </c>
      <c r="J735" s="118">
        <v>280</v>
      </c>
      <c r="K735" s="118">
        <v>82.97</v>
      </c>
      <c r="L735" s="118">
        <v>107</v>
      </c>
      <c r="M735" s="17" t="s">
        <v>468</v>
      </c>
    </row>
    <row r="736" customHeight="1" spans="1:13">
      <c r="A736" s="118">
        <v>283538</v>
      </c>
      <c r="B736" s="20" t="s">
        <v>7170</v>
      </c>
      <c r="C736" s="20" t="s">
        <v>764</v>
      </c>
      <c r="D736" s="20" t="s">
        <v>6755</v>
      </c>
      <c r="E736" s="20" t="s">
        <v>766</v>
      </c>
      <c r="F736" s="118" t="s">
        <v>7171</v>
      </c>
      <c r="G736" s="118" t="s">
        <v>4592</v>
      </c>
      <c r="H736" s="118" t="s">
        <v>4593</v>
      </c>
      <c r="I736" s="118" t="s">
        <v>7172</v>
      </c>
      <c r="J736" s="118">
        <v>280</v>
      </c>
      <c r="K736" s="118">
        <v>93.84</v>
      </c>
      <c r="L736" s="118">
        <v>108</v>
      </c>
      <c r="M736" s="17" t="s">
        <v>468</v>
      </c>
    </row>
    <row r="737" customHeight="1" spans="1:13">
      <c r="A737" s="118">
        <v>259345</v>
      </c>
      <c r="B737" s="20" t="s">
        <v>7173</v>
      </c>
      <c r="C737" s="20" t="s">
        <v>764</v>
      </c>
      <c r="D737" s="20" t="s">
        <v>6755</v>
      </c>
      <c r="E737" s="20" t="s">
        <v>766</v>
      </c>
      <c r="F737" s="118" t="s">
        <v>7174</v>
      </c>
      <c r="G737" s="118" t="s">
        <v>7174</v>
      </c>
      <c r="H737" s="118" t="s">
        <v>7175</v>
      </c>
      <c r="I737" s="118" t="s">
        <v>7176</v>
      </c>
      <c r="J737" s="118">
        <v>278</v>
      </c>
      <c r="K737" s="118">
        <v>97.18</v>
      </c>
      <c r="L737" s="118">
        <v>109</v>
      </c>
      <c r="M737" s="17" t="s">
        <v>468</v>
      </c>
    </row>
    <row r="738" customHeight="1" spans="1:13">
      <c r="A738" s="118">
        <v>280556</v>
      </c>
      <c r="B738" s="20" t="s">
        <v>7177</v>
      </c>
      <c r="C738" s="20" t="s">
        <v>764</v>
      </c>
      <c r="D738" s="20" t="s">
        <v>6755</v>
      </c>
      <c r="E738" s="20" t="s">
        <v>766</v>
      </c>
      <c r="F738" s="118" t="s">
        <v>7178</v>
      </c>
      <c r="G738" s="118" t="s">
        <v>7178</v>
      </c>
      <c r="H738" s="118" t="s">
        <v>7179</v>
      </c>
      <c r="I738" s="118" t="s">
        <v>7180</v>
      </c>
      <c r="J738" s="118">
        <v>270</v>
      </c>
      <c r="K738" s="118">
        <v>146.96</v>
      </c>
      <c r="L738" s="118">
        <v>110</v>
      </c>
      <c r="M738" s="17" t="s">
        <v>468</v>
      </c>
    </row>
    <row r="739" customHeight="1" spans="1:13">
      <c r="A739" s="118">
        <v>259619</v>
      </c>
      <c r="B739" s="20" t="s">
        <v>7181</v>
      </c>
      <c r="C739" s="20" t="s">
        <v>764</v>
      </c>
      <c r="D739" s="20" t="s">
        <v>6755</v>
      </c>
      <c r="E739" s="20" t="s">
        <v>766</v>
      </c>
      <c r="F739" s="118" t="s">
        <v>7182</v>
      </c>
      <c r="G739" s="118" t="s">
        <v>7183</v>
      </c>
      <c r="H739" s="118" t="s">
        <v>7184</v>
      </c>
      <c r="I739" s="118" t="s">
        <v>7185</v>
      </c>
      <c r="J739" s="118">
        <v>270</v>
      </c>
      <c r="K739" s="118">
        <v>112.32</v>
      </c>
      <c r="L739" s="118">
        <v>111</v>
      </c>
      <c r="M739" s="17" t="s">
        <v>468</v>
      </c>
    </row>
    <row r="740" customHeight="1" spans="1:13">
      <c r="A740" s="118">
        <v>259804</v>
      </c>
      <c r="B740" s="20" t="s">
        <v>7186</v>
      </c>
      <c r="C740" s="20" t="s">
        <v>764</v>
      </c>
      <c r="D740" s="20" t="s">
        <v>6755</v>
      </c>
      <c r="E740" s="20" t="s">
        <v>766</v>
      </c>
      <c r="F740" s="118" t="s">
        <v>7187</v>
      </c>
      <c r="G740" s="118" t="s">
        <v>7188</v>
      </c>
      <c r="H740" s="118" t="s">
        <v>7189</v>
      </c>
      <c r="I740" s="118" t="s">
        <v>7190</v>
      </c>
      <c r="J740" s="118">
        <v>268</v>
      </c>
      <c r="K740" s="118">
        <v>79.58</v>
      </c>
      <c r="L740" s="118">
        <v>112</v>
      </c>
      <c r="M740" s="17" t="s">
        <v>468</v>
      </c>
    </row>
    <row r="741" customHeight="1" spans="1:13">
      <c r="A741" s="118">
        <v>264069</v>
      </c>
      <c r="B741" s="20" t="s">
        <v>7191</v>
      </c>
      <c r="C741" s="20" t="s">
        <v>764</v>
      </c>
      <c r="D741" s="20" t="s">
        <v>6755</v>
      </c>
      <c r="E741" s="20" t="s">
        <v>766</v>
      </c>
      <c r="F741" s="118" t="s">
        <v>7192</v>
      </c>
      <c r="G741" s="118" t="s">
        <v>7193</v>
      </c>
      <c r="H741" s="118" t="s">
        <v>7194</v>
      </c>
      <c r="I741" s="118" t="s">
        <v>7195</v>
      </c>
      <c r="J741" s="118">
        <v>260</v>
      </c>
      <c r="K741" s="118">
        <v>146.06</v>
      </c>
      <c r="L741" s="118">
        <v>113</v>
      </c>
      <c r="M741" s="17" t="s">
        <v>468</v>
      </c>
    </row>
    <row r="742" customHeight="1" spans="1:13">
      <c r="A742" s="118">
        <v>259178</v>
      </c>
      <c r="B742" s="20" t="s">
        <v>7196</v>
      </c>
      <c r="C742" s="20" t="s">
        <v>764</v>
      </c>
      <c r="D742" s="20" t="s">
        <v>6755</v>
      </c>
      <c r="E742" s="20" t="s">
        <v>766</v>
      </c>
      <c r="F742" s="118" t="s">
        <v>7197</v>
      </c>
      <c r="G742" s="118" t="s">
        <v>7198</v>
      </c>
      <c r="H742" s="118" t="s">
        <v>7199</v>
      </c>
      <c r="I742" s="118" t="s">
        <v>7200</v>
      </c>
      <c r="J742" s="118">
        <v>260</v>
      </c>
      <c r="K742" s="118">
        <v>111.09</v>
      </c>
      <c r="L742" s="118">
        <v>114</v>
      </c>
      <c r="M742" s="17" t="s">
        <v>468</v>
      </c>
    </row>
    <row r="743" customHeight="1" spans="1:13">
      <c r="A743" s="118">
        <v>283858</v>
      </c>
      <c r="B743" s="20" t="s">
        <v>7201</v>
      </c>
      <c r="C743" s="20" t="s">
        <v>764</v>
      </c>
      <c r="D743" s="20" t="s">
        <v>6755</v>
      </c>
      <c r="E743" s="20" t="s">
        <v>766</v>
      </c>
      <c r="F743" s="118" t="s">
        <v>7202</v>
      </c>
      <c r="G743" s="118" t="s">
        <v>7203</v>
      </c>
      <c r="H743" s="118" t="s">
        <v>7204</v>
      </c>
      <c r="I743" s="118" t="s">
        <v>7202</v>
      </c>
      <c r="J743" s="118">
        <v>258</v>
      </c>
      <c r="K743" s="118">
        <v>103.93</v>
      </c>
      <c r="L743" s="118">
        <v>115</v>
      </c>
      <c r="M743" s="17" t="s">
        <v>468</v>
      </c>
    </row>
    <row r="744" customHeight="1" spans="1:13">
      <c r="A744" s="118">
        <v>260515</v>
      </c>
      <c r="B744" s="20" t="s">
        <v>7205</v>
      </c>
      <c r="C744" s="20" t="s">
        <v>764</v>
      </c>
      <c r="D744" s="20" t="s">
        <v>6755</v>
      </c>
      <c r="E744" s="20" t="s">
        <v>766</v>
      </c>
      <c r="F744" s="118" t="s">
        <v>7206</v>
      </c>
      <c r="G744" s="118" t="s">
        <v>7206</v>
      </c>
      <c r="H744" s="118" t="s">
        <v>4472</v>
      </c>
      <c r="I744" s="118" t="s">
        <v>7207</v>
      </c>
      <c r="J744" s="118">
        <v>258</v>
      </c>
      <c r="K744" s="118">
        <v>71.65</v>
      </c>
      <c r="L744" s="118">
        <v>116</v>
      </c>
      <c r="M744" s="17" t="s">
        <v>468</v>
      </c>
    </row>
    <row r="745" customHeight="1" spans="1:13">
      <c r="A745" s="118">
        <v>285086</v>
      </c>
      <c r="B745" s="20" t="s">
        <v>7208</v>
      </c>
      <c r="C745" s="20" t="s">
        <v>764</v>
      </c>
      <c r="D745" s="20" t="s">
        <v>6755</v>
      </c>
      <c r="E745" s="20" t="s">
        <v>766</v>
      </c>
      <c r="F745" s="118" t="s">
        <v>7209</v>
      </c>
      <c r="G745" s="118" t="s">
        <v>178</v>
      </c>
      <c r="H745" s="118" t="s">
        <v>179</v>
      </c>
      <c r="I745" s="118" t="s">
        <v>7209</v>
      </c>
      <c r="J745" s="118">
        <v>246</v>
      </c>
      <c r="K745" s="118">
        <v>55.92</v>
      </c>
      <c r="L745" s="118">
        <v>117</v>
      </c>
      <c r="M745" s="17" t="s">
        <v>468</v>
      </c>
    </row>
    <row r="746" customHeight="1" spans="1:13">
      <c r="A746" s="118">
        <v>288334</v>
      </c>
      <c r="B746" s="20" t="s">
        <v>7210</v>
      </c>
      <c r="C746" s="20" t="s">
        <v>764</v>
      </c>
      <c r="D746" s="20" t="s">
        <v>6755</v>
      </c>
      <c r="E746" s="20" t="s">
        <v>766</v>
      </c>
      <c r="F746" s="118" t="s">
        <v>7211</v>
      </c>
      <c r="G746" s="118" t="s">
        <v>7212</v>
      </c>
      <c r="H746" s="118" t="s">
        <v>7213</v>
      </c>
      <c r="I746" s="118" t="s">
        <v>7214</v>
      </c>
      <c r="J746" s="118">
        <v>240</v>
      </c>
      <c r="K746" s="118">
        <v>95.41</v>
      </c>
      <c r="L746" s="118">
        <v>118</v>
      </c>
      <c r="M746" s="17" t="s">
        <v>468</v>
      </c>
    </row>
    <row r="747" customHeight="1" spans="1:13">
      <c r="A747" s="118">
        <v>290074</v>
      </c>
      <c r="B747" s="20" t="s">
        <v>7215</v>
      </c>
      <c r="C747" s="20" t="s">
        <v>764</v>
      </c>
      <c r="D747" s="20" t="s">
        <v>6755</v>
      </c>
      <c r="E747" s="20" t="s">
        <v>766</v>
      </c>
      <c r="F747" s="118" t="s">
        <v>7216</v>
      </c>
      <c r="G747" s="118" t="s">
        <v>6620</v>
      </c>
      <c r="H747" s="118" t="s">
        <v>6621</v>
      </c>
      <c r="I747" s="118" t="s">
        <v>7217</v>
      </c>
      <c r="J747" s="118">
        <v>240</v>
      </c>
      <c r="K747" s="118">
        <v>106.82</v>
      </c>
      <c r="L747" s="118">
        <v>119</v>
      </c>
      <c r="M747" s="17" t="s">
        <v>468</v>
      </c>
    </row>
    <row r="748" customHeight="1" spans="1:13">
      <c r="A748" s="118">
        <v>292711</v>
      </c>
      <c r="B748" s="20" t="s">
        <v>7218</v>
      </c>
      <c r="C748" s="20" t="s">
        <v>764</v>
      </c>
      <c r="D748" s="20" t="s">
        <v>6755</v>
      </c>
      <c r="E748" s="20" t="s">
        <v>766</v>
      </c>
      <c r="F748" s="118" t="s">
        <v>7219</v>
      </c>
      <c r="G748" s="118" t="s">
        <v>7220</v>
      </c>
      <c r="H748" s="118" t="s">
        <v>179</v>
      </c>
      <c r="I748" s="118" t="s">
        <v>7219</v>
      </c>
      <c r="J748" s="118">
        <v>239</v>
      </c>
      <c r="K748" s="118">
        <v>220.26</v>
      </c>
      <c r="L748" s="118">
        <v>120</v>
      </c>
      <c r="M748" s="17" t="s">
        <v>468</v>
      </c>
    </row>
    <row r="749" customHeight="1" spans="1:13">
      <c r="A749" s="118">
        <v>259307</v>
      </c>
      <c r="B749" s="20" t="s">
        <v>7221</v>
      </c>
      <c r="C749" s="20" t="s">
        <v>764</v>
      </c>
      <c r="D749" s="20" t="s">
        <v>6755</v>
      </c>
      <c r="E749" s="20" t="s">
        <v>766</v>
      </c>
      <c r="F749" s="118" t="s">
        <v>7222</v>
      </c>
      <c r="G749" s="118" t="s">
        <v>7223</v>
      </c>
      <c r="H749" s="118" t="s">
        <v>7224</v>
      </c>
      <c r="I749" s="118" t="s">
        <v>7225</v>
      </c>
      <c r="J749" s="118">
        <v>235</v>
      </c>
      <c r="K749" s="118">
        <v>98.44</v>
      </c>
      <c r="L749" s="118">
        <v>121</v>
      </c>
      <c r="M749" s="17" t="s">
        <v>468</v>
      </c>
    </row>
    <row r="750" customHeight="1" spans="1:13">
      <c r="A750" s="118">
        <v>262205</v>
      </c>
      <c r="B750" s="20" t="s">
        <v>7226</v>
      </c>
      <c r="C750" s="20" t="s">
        <v>764</v>
      </c>
      <c r="D750" s="20" t="s">
        <v>6755</v>
      </c>
      <c r="E750" s="20" t="s">
        <v>766</v>
      </c>
      <c r="F750" s="118" t="s">
        <v>7227</v>
      </c>
      <c r="G750" s="118" t="s">
        <v>7227</v>
      </c>
      <c r="H750" s="118" t="s">
        <v>7228</v>
      </c>
      <c r="I750" s="118" t="s">
        <v>7229</v>
      </c>
      <c r="J750" s="118">
        <v>224</v>
      </c>
      <c r="K750" s="118">
        <v>175.35</v>
      </c>
      <c r="L750" s="118">
        <v>122</v>
      </c>
      <c r="M750" s="17" t="s">
        <v>468</v>
      </c>
    </row>
    <row r="751" customHeight="1" spans="1:13">
      <c r="A751" s="118">
        <v>259254</v>
      </c>
      <c r="B751" s="20" t="s">
        <v>7230</v>
      </c>
      <c r="C751" s="20" t="s">
        <v>764</v>
      </c>
      <c r="D751" s="20" t="s">
        <v>6755</v>
      </c>
      <c r="E751" s="20" t="s">
        <v>766</v>
      </c>
      <c r="F751" s="118" t="s">
        <v>7231</v>
      </c>
      <c r="G751" s="118" t="s">
        <v>7232</v>
      </c>
      <c r="H751" s="118" t="s">
        <v>7233</v>
      </c>
      <c r="I751" s="118" t="s">
        <v>7234</v>
      </c>
      <c r="J751" s="118">
        <v>220</v>
      </c>
      <c r="K751" s="118">
        <v>94.46</v>
      </c>
      <c r="L751" s="118">
        <v>123</v>
      </c>
      <c r="M751" s="17" t="s">
        <v>468</v>
      </c>
    </row>
    <row r="752" customHeight="1" spans="1:13">
      <c r="A752" s="118">
        <v>259168</v>
      </c>
      <c r="B752" s="20" t="s">
        <v>7235</v>
      </c>
      <c r="C752" s="20" t="s">
        <v>764</v>
      </c>
      <c r="D752" s="20" t="s">
        <v>6755</v>
      </c>
      <c r="E752" s="20" t="s">
        <v>766</v>
      </c>
      <c r="F752" s="118" t="s">
        <v>7236</v>
      </c>
      <c r="G752" s="118" t="s">
        <v>7237</v>
      </c>
      <c r="H752" s="118" t="s">
        <v>7238</v>
      </c>
      <c r="I752" s="118" t="s">
        <v>7239</v>
      </c>
      <c r="J752" s="118">
        <v>220</v>
      </c>
      <c r="K752" s="118">
        <v>71.53</v>
      </c>
      <c r="L752" s="118">
        <v>124</v>
      </c>
      <c r="M752" s="17" t="s">
        <v>468</v>
      </c>
    </row>
    <row r="753" customHeight="1" spans="1:13">
      <c r="A753" s="118">
        <v>289128</v>
      </c>
      <c r="B753" s="20" t="s">
        <v>7240</v>
      </c>
      <c r="C753" s="20" t="s">
        <v>764</v>
      </c>
      <c r="D753" s="20" t="s">
        <v>6755</v>
      </c>
      <c r="E753" s="20" t="s">
        <v>766</v>
      </c>
      <c r="F753" s="118" t="s">
        <v>7241</v>
      </c>
      <c r="G753" s="118" t="s">
        <v>5059</v>
      </c>
      <c r="H753" s="118" t="s">
        <v>6829</v>
      </c>
      <c r="I753" s="118" t="s">
        <v>7242</v>
      </c>
      <c r="J753" s="118">
        <v>220</v>
      </c>
      <c r="K753" s="118">
        <v>68.38</v>
      </c>
      <c r="L753" s="118">
        <v>125</v>
      </c>
      <c r="M753" s="17" t="s">
        <v>468</v>
      </c>
    </row>
    <row r="754" customHeight="1" spans="1:13">
      <c r="A754" s="118">
        <v>259290</v>
      </c>
      <c r="B754" s="20" t="s">
        <v>7243</v>
      </c>
      <c r="C754" s="20" t="s">
        <v>764</v>
      </c>
      <c r="D754" s="20" t="s">
        <v>6755</v>
      </c>
      <c r="E754" s="20" t="s">
        <v>766</v>
      </c>
      <c r="F754" s="118" t="s">
        <v>7244</v>
      </c>
      <c r="G754" s="118" t="s">
        <v>7244</v>
      </c>
      <c r="H754" s="118" t="s">
        <v>4672</v>
      </c>
      <c r="I754" s="118" t="s">
        <v>7245</v>
      </c>
      <c r="J754" s="118">
        <v>220</v>
      </c>
      <c r="K754" s="118">
        <v>83.17</v>
      </c>
      <c r="L754" s="118">
        <v>126</v>
      </c>
      <c r="M754" s="17" t="s">
        <v>468</v>
      </c>
    </row>
    <row r="755" customHeight="1" spans="1:13">
      <c r="A755" s="118">
        <v>259746</v>
      </c>
      <c r="B755" s="20" t="s">
        <v>7246</v>
      </c>
      <c r="C755" s="20" t="s">
        <v>764</v>
      </c>
      <c r="D755" s="20" t="s">
        <v>6755</v>
      </c>
      <c r="E755" s="20" t="s">
        <v>766</v>
      </c>
      <c r="F755" s="118" t="s">
        <v>7247</v>
      </c>
      <c r="G755" s="118" t="s">
        <v>7248</v>
      </c>
      <c r="H755" s="118" t="s">
        <v>7249</v>
      </c>
      <c r="I755" s="118" t="s">
        <v>7250</v>
      </c>
      <c r="J755" s="118">
        <v>210</v>
      </c>
      <c r="K755" s="118">
        <v>212.25</v>
      </c>
      <c r="L755" s="118">
        <v>127</v>
      </c>
      <c r="M755" s="17" t="s">
        <v>468</v>
      </c>
    </row>
    <row r="756" customHeight="1" spans="1:13">
      <c r="A756" s="118">
        <v>259167</v>
      </c>
      <c r="B756" s="20" t="s">
        <v>7251</v>
      </c>
      <c r="C756" s="20" t="s">
        <v>764</v>
      </c>
      <c r="D756" s="20" t="s">
        <v>6755</v>
      </c>
      <c r="E756" s="20" t="s">
        <v>766</v>
      </c>
      <c r="F756" s="118" t="s">
        <v>7252</v>
      </c>
      <c r="G756" s="118" t="s">
        <v>7253</v>
      </c>
      <c r="H756" s="118" t="s">
        <v>6279</v>
      </c>
      <c r="I756" s="118" t="s">
        <v>7254</v>
      </c>
      <c r="J756" s="118">
        <v>210</v>
      </c>
      <c r="K756" s="118">
        <v>84.12</v>
      </c>
      <c r="L756" s="118">
        <v>128</v>
      </c>
      <c r="M756" s="17" t="s">
        <v>468</v>
      </c>
    </row>
    <row r="757" customHeight="1" spans="1:13">
      <c r="A757" s="118">
        <v>288810</v>
      </c>
      <c r="B757" s="20" t="s">
        <v>7255</v>
      </c>
      <c r="C757" s="20" t="s">
        <v>764</v>
      </c>
      <c r="D757" s="20" t="s">
        <v>6755</v>
      </c>
      <c r="E757" s="20" t="s">
        <v>766</v>
      </c>
      <c r="F757" s="118" t="s">
        <v>7256</v>
      </c>
      <c r="G757" s="118" t="s">
        <v>7257</v>
      </c>
      <c r="H757" s="118" t="s">
        <v>7082</v>
      </c>
      <c r="I757" s="118" t="s">
        <v>7256</v>
      </c>
      <c r="J757" s="118">
        <v>210</v>
      </c>
      <c r="K757" s="118">
        <v>91.03</v>
      </c>
      <c r="L757" s="118">
        <v>129</v>
      </c>
      <c r="M757" s="17" t="s">
        <v>468</v>
      </c>
    </row>
    <row r="758" customHeight="1" spans="1:13">
      <c r="A758" s="118">
        <v>284504</v>
      </c>
      <c r="B758" s="20" t="s">
        <v>7258</v>
      </c>
      <c r="C758" s="20" t="s">
        <v>764</v>
      </c>
      <c r="D758" s="20" t="s">
        <v>6755</v>
      </c>
      <c r="E758" s="20" t="s">
        <v>766</v>
      </c>
      <c r="F758" s="118" t="s">
        <v>7259</v>
      </c>
      <c r="G758" s="118" t="s">
        <v>7260</v>
      </c>
      <c r="H758" s="118" t="s">
        <v>7261</v>
      </c>
      <c r="I758" s="118" t="s">
        <v>7262</v>
      </c>
      <c r="J758" s="118">
        <v>204</v>
      </c>
      <c r="K758" s="118">
        <v>81.75</v>
      </c>
      <c r="L758" s="118">
        <v>130</v>
      </c>
      <c r="M758" s="17" t="s">
        <v>468</v>
      </c>
    </row>
    <row r="759" customHeight="1" spans="1:13">
      <c r="A759" s="118">
        <v>259263</v>
      </c>
      <c r="B759" s="20" t="s">
        <v>7263</v>
      </c>
      <c r="C759" s="20" t="s">
        <v>764</v>
      </c>
      <c r="D759" s="20" t="s">
        <v>6755</v>
      </c>
      <c r="E759" s="20" t="s">
        <v>766</v>
      </c>
      <c r="F759" s="118" t="s">
        <v>7264</v>
      </c>
      <c r="G759" s="118" t="s">
        <v>7264</v>
      </c>
      <c r="H759" s="118" t="s">
        <v>4672</v>
      </c>
      <c r="I759" s="118" t="s">
        <v>7265</v>
      </c>
      <c r="J759" s="118">
        <v>204</v>
      </c>
      <c r="K759" s="118">
        <v>96.72</v>
      </c>
      <c r="L759" s="118">
        <v>131</v>
      </c>
      <c r="M759" s="17" t="s">
        <v>468</v>
      </c>
    </row>
    <row r="760" customHeight="1" spans="1:13">
      <c r="A760" s="118">
        <v>259877</v>
      </c>
      <c r="B760" s="20" t="s">
        <v>7266</v>
      </c>
      <c r="C760" s="20" t="s">
        <v>764</v>
      </c>
      <c r="D760" s="20" t="s">
        <v>6755</v>
      </c>
      <c r="E760" s="20" t="s">
        <v>766</v>
      </c>
      <c r="F760" s="118" t="s">
        <v>7267</v>
      </c>
      <c r="G760" s="118" t="s">
        <v>7268</v>
      </c>
      <c r="H760" s="118" t="s">
        <v>7269</v>
      </c>
      <c r="I760" s="118" t="s">
        <v>7270</v>
      </c>
      <c r="J760" s="118">
        <v>204</v>
      </c>
      <c r="K760" s="118">
        <v>79.75</v>
      </c>
      <c r="L760" s="118">
        <v>132</v>
      </c>
      <c r="M760" s="17" t="s">
        <v>468</v>
      </c>
    </row>
    <row r="761" customHeight="1" spans="1:13">
      <c r="A761" s="118">
        <v>259181</v>
      </c>
      <c r="B761" s="20" t="s">
        <v>7271</v>
      </c>
      <c r="C761" s="20" t="s">
        <v>764</v>
      </c>
      <c r="D761" s="20" t="s">
        <v>6755</v>
      </c>
      <c r="E761" s="20" t="s">
        <v>766</v>
      </c>
      <c r="F761" s="118" t="s">
        <v>7272</v>
      </c>
      <c r="G761" s="118" t="s">
        <v>7273</v>
      </c>
      <c r="H761" s="118" t="s">
        <v>7199</v>
      </c>
      <c r="I761" s="118" t="s">
        <v>7274</v>
      </c>
      <c r="J761" s="118">
        <v>200</v>
      </c>
      <c r="K761" s="118">
        <v>76.69</v>
      </c>
      <c r="L761" s="118">
        <v>133</v>
      </c>
      <c r="M761" s="17" t="s">
        <v>468</v>
      </c>
    </row>
    <row r="762" customHeight="1" spans="1:13">
      <c r="A762" s="118">
        <v>289515</v>
      </c>
      <c r="B762" s="20" t="s">
        <v>7275</v>
      </c>
      <c r="C762" s="20" t="s">
        <v>764</v>
      </c>
      <c r="D762" s="20" t="s">
        <v>6755</v>
      </c>
      <c r="E762" s="20" t="s">
        <v>766</v>
      </c>
      <c r="F762" s="118" t="s">
        <v>7276</v>
      </c>
      <c r="G762" s="118" t="s">
        <v>5059</v>
      </c>
      <c r="H762" s="118" t="s">
        <v>7277</v>
      </c>
      <c r="I762" s="118" t="s">
        <v>7278</v>
      </c>
      <c r="J762" s="118">
        <v>198</v>
      </c>
      <c r="K762" s="118">
        <v>54.5</v>
      </c>
      <c r="L762" s="118">
        <v>134</v>
      </c>
      <c r="M762" s="17" t="s">
        <v>468</v>
      </c>
    </row>
    <row r="763" customHeight="1" spans="1:13">
      <c r="A763" s="118">
        <v>259140</v>
      </c>
      <c r="B763" s="20" t="s">
        <v>7279</v>
      </c>
      <c r="C763" s="20" t="s">
        <v>764</v>
      </c>
      <c r="D763" s="20" t="s">
        <v>6755</v>
      </c>
      <c r="E763" s="20" t="s">
        <v>766</v>
      </c>
      <c r="F763" s="118" t="s">
        <v>7280</v>
      </c>
      <c r="G763" s="118" t="s">
        <v>5332</v>
      </c>
      <c r="H763" s="118" t="s">
        <v>6775</v>
      </c>
      <c r="I763" s="118" t="s">
        <v>7281</v>
      </c>
      <c r="J763" s="118">
        <v>194</v>
      </c>
      <c r="K763" s="118">
        <v>83.13</v>
      </c>
      <c r="L763" s="118">
        <v>135</v>
      </c>
      <c r="M763" s="17" t="s">
        <v>468</v>
      </c>
    </row>
    <row r="764" customHeight="1" spans="1:13">
      <c r="A764" s="118">
        <v>259678</v>
      </c>
      <c r="B764" s="20" t="s">
        <v>7282</v>
      </c>
      <c r="C764" s="20" t="s">
        <v>764</v>
      </c>
      <c r="D764" s="20" t="s">
        <v>6755</v>
      </c>
      <c r="E764" s="20" t="s">
        <v>766</v>
      </c>
      <c r="F764" s="118" t="s">
        <v>7283</v>
      </c>
      <c r="G764" s="118" t="s">
        <v>371</v>
      </c>
      <c r="H764" s="118" t="s">
        <v>7004</v>
      </c>
      <c r="I764" s="118" t="s">
        <v>7284</v>
      </c>
      <c r="J764" s="118">
        <v>183</v>
      </c>
      <c r="K764" s="118">
        <v>93.85</v>
      </c>
      <c r="L764" s="118">
        <v>136</v>
      </c>
      <c r="M764" s="17" t="s">
        <v>468</v>
      </c>
    </row>
    <row r="765" customHeight="1" spans="1:13">
      <c r="A765" s="118">
        <v>259380</v>
      </c>
      <c r="B765" s="20" t="s">
        <v>7285</v>
      </c>
      <c r="C765" s="20" t="s">
        <v>764</v>
      </c>
      <c r="D765" s="20" t="s">
        <v>6755</v>
      </c>
      <c r="E765" s="20" t="s">
        <v>766</v>
      </c>
      <c r="F765" s="118" t="s">
        <v>7286</v>
      </c>
      <c r="G765" s="118" t="s">
        <v>7287</v>
      </c>
      <c r="H765" s="118" t="s">
        <v>4317</v>
      </c>
      <c r="I765" s="118" t="s">
        <v>7288</v>
      </c>
      <c r="J765" s="118">
        <v>182</v>
      </c>
      <c r="K765" s="118">
        <v>43.64</v>
      </c>
      <c r="L765" s="118">
        <v>137</v>
      </c>
      <c r="M765" s="17" t="s">
        <v>468</v>
      </c>
    </row>
    <row r="766" customHeight="1" spans="1:13">
      <c r="A766" s="118">
        <v>289517</v>
      </c>
      <c r="B766" s="20" t="s">
        <v>7289</v>
      </c>
      <c r="C766" s="20" t="s">
        <v>764</v>
      </c>
      <c r="D766" s="20" t="s">
        <v>6755</v>
      </c>
      <c r="E766" s="20" t="s">
        <v>766</v>
      </c>
      <c r="F766" s="118" t="s">
        <v>7290</v>
      </c>
      <c r="G766" s="118" t="s">
        <v>5059</v>
      </c>
      <c r="H766" s="118" t="s">
        <v>7277</v>
      </c>
      <c r="I766" s="118" t="s">
        <v>7291</v>
      </c>
      <c r="J766" s="118">
        <v>182</v>
      </c>
      <c r="K766" s="118">
        <v>51.02</v>
      </c>
      <c r="L766" s="118">
        <v>138</v>
      </c>
      <c r="M766" s="17" t="s">
        <v>468</v>
      </c>
    </row>
    <row r="767" customHeight="1" spans="1:13">
      <c r="A767" s="118">
        <v>290086</v>
      </c>
      <c r="B767" s="20" t="s">
        <v>7292</v>
      </c>
      <c r="C767" s="20" t="s">
        <v>764</v>
      </c>
      <c r="D767" s="20" t="s">
        <v>6755</v>
      </c>
      <c r="E767" s="20" t="s">
        <v>766</v>
      </c>
      <c r="F767" s="118" t="s">
        <v>7293</v>
      </c>
      <c r="G767" s="118" t="s">
        <v>6620</v>
      </c>
      <c r="H767" s="118" t="s">
        <v>6621</v>
      </c>
      <c r="I767" s="118" t="s">
        <v>7294</v>
      </c>
      <c r="J767" s="118">
        <v>182</v>
      </c>
      <c r="K767" s="118">
        <v>53.44</v>
      </c>
      <c r="L767" s="118">
        <v>139</v>
      </c>
      <c r="M767" s="17" t="s">
        <v>468</v>
      </c>
    </row>
    <row r="768" customHeight="1" spans="1:13">
      <c r="A768" s="118">
        <v>259482</v>
      </c>
      <c r="B768" s="20" t="s">
        <v>7295</v>
      </c>
      <c r="C768" s="20" t="s">
        <v>764</v>
      </c>
      <c r="D768" s="20" t="s">
        <v>6755</v>
      </c>
      <c r="E768" s="20" t="s">
        <v>766</v>
      </c>
      <c r="F768" s="118" t="s">
        <v>7296</v>
      </c>
      <c r="G768" s="118" t="s">
        <v>40</v>
      </c>
      <c r="H768" s="118" t="s">
        <v>4876</v>
      </c>
      <c r="I768" s="118" t="s">
        <v>7297</v>
      </c>
      <c r="J768" s="118">
        <v>182</v>
      </c>
      <c r="K768" s="118">
        <v>49.14</v>
      </c>
      <c r="L768" s="118">
        <v>140</v>
      </c>
      <c r="M768" s="17" t="s">
        <v>468</v>
      </c>
    </row>
    <row r="769" customHeight="1" spans="1:13">
      <c r="A769" s="118">
        <v>284469</v>
      </c>
      <c r="B769" s="20" t="s">
        <v>7298</v>
      </c>
      <c r="C769" s="20" t="s">
        <v>764</v>
      </c>
      <c r="D769" s="20" t="s">
        <v>6755</v>
      </c>
      <c r="E769" s="20" t="s">
        <v>766</v>
      </c>
      <c r="F769" s="118" t="s">
        <v>7299</v>
      </c>
      <c r="G769" s="118" t="s">
        <v>329</v>
      </c>
      <c r="H769" s="118" t="s">
        <v>330</v>
      </c>
      <c r="I769" s="118" t="s">
        <v>7300</v>
      </c>
      <c r="J769" s="118">
        <v>176</v>
      </c>
      <c r="K769" s="118">
        <v>12.96</v>
      </c>
      <c r="L769" s="118">
        <v>141</v>
      </c>
      <c r="M769" s="17" t="s">
        <v>468</v>
      </c>
    </row>
    <row r="770" customHeight="1" spans="1:13">
      <c r="A770" s="118">
        <v>277541</v>
      </c>
      <c r="B770" s="20" t="s">
        <v>7301</v>
      </c>
      <c r="C770" s="20" t="s">
        <v>764</v>
      </c>
      <c r="D770" s="20" t="s">
        <v>6755</v>
      </c>
      <c r="E770" s="20" t="s">
        <v>766</v>
      </c>
      <c r="F770" s="118" t="s">
        <v>7302</v>
      </c>
      <c r="G770" s="118" t="s">
        <v>7203</v>
      </c>
      <c r="H770" s="118" t="s">
        <v>7204</v>
      </c>
      <c r="I770" s="118" t="s">
        <v>7302</v>
      </c>
      <c r="J770" s="118">
        <v>175</v>
      </c>
      <c r="K770" s="118">
        <v>135.26</v>
      </c>
      <c r="L770" s="118">
        <v>142</v>
      </c>
      <c r="M770" s="17" t="s">
        <v>468</v>
      </c>
    </row>
    <row r="771" customHeight="1" spans="1:13">
      <c r="A771" s="118">
        <v>289525</v>
      </c>
      <c r="B771" s="20" t="s">
        <v>7303</v>
      </c>
      <c r="C771" s="20" t="s">
        <v>764</v>
      </c>
      <c r="D771" s="20" t="s">
        <v>6755</v>
      </c>
      <c r="E771" s="20" t="s">
        <v>766</v>
      </c>
      <c r="F771" s="118" t="s">
        <v>7304</v>
      </c>
      <c r="G771" s="118" t="s">
        <v>5059</v>
      </c>
      <c r="H771" s="118" t="s">
        <v>6829</v>
      </c>
      <c r="I771" s="118" t="s">
        <v>7305</v>
      </c>
      <c r="J771" s="118">
        <v>166</v>
      </c>
      <c r="K771" s="118">
        <v>58.17</v>
      </c>
      <c r="L771" s="118">
        <v>143</v>
      </c>
      <c r="M771" s="17" t="s">
        <v>468</v>
      </c>
    </row>
    <row r="772" customHeight="1" spans="1:13">
      <c r="A772" s="118">
        <v>288003</v>
      </c>
      <c r="B772" s="20" t="s">
        <v>7306</v>
      </c>
      <c r="C772" s="20" t="s">
        <v>764</v>
      </c>
      <c r="D772" s="20" t="s">
        <v>6755</v>
      </c>
      <c r="E772" s="20" t="s">
        <v>766</v>
      </c>
      <c r="F772" s="118" t="s">
        <v>7307</v>
      </c>
      <c r="G772" s="118" t="s">
        <v>6233</v>
      </c>
      <c r="H772" s="118" t="s">
        <v>7012</v>
      </c>
      <c r="I772" s="118" t="s">
        <v>7308</v>
      </c>
      <c r="J772" s="118">
        <v>144</v>
      </c>
      <c r="K772" s="118">
        <v>46.92</v>
      </c>
      <c r="L772" s="118">
        <v>144</v>
      </c>
      <c r="M772" s="17" t="s">
        <v>468</v>
      </c>
    </row>
    <row r="773" customHeight="1" spans="1:13">
      <c r="A773" s="118">
        <v>288860</v>
      </c>
      <c r="B773" s="20" t="s">
        <v>7309</v>
      </c>
      <c r="C773" s="20" t="s">
        <v>764</v>
      </c>
      <c r="D773" s="20" t="s">
        <v>6755</v>
      </c>
      <c r="E773" s="20" t="s">
        <v>766</v>
      </c>
      <c r="F773" s="118" t="s">
        <v>7310</v>
      </c>
      <c r="G773" s="118" t="s">
        <v>7311</v>
      </c>
      <c r="H773" s="118" t="s">
        <v>7312</v>
      </c>
      <c r="I773" s="118" t="s">
        <v>7313</v>
      </c>
      <c r="J773" s="118">
        <v>126</v>
      </c>
      <c r="K773" s="118">
        <v>236.22</v>
      </c>
      <c r="L773" s="118">
        <v>145</v>
      </c>
      <c r="M773" s="17" t="s">
        <v>468</v>
      </c>
    </row>
    <row r="774" customHeight="1" spans="1:13">
      <c r="A774" s="118">
        <v>286348</v>
      </c>
      <c r="B774" s="20" t="s">
        <v>7314</v>
      </c>
      <c r="C774" s="20" t="s">
        <v>764</v>
      </c>
      <c r="D774" s="20" t="s">
        <v>6755</v>
      </c>
      <c r="E774" s="20" t="s">
        <v>766</v>
      </c>
      <c r="F774" s="118" t="s">
        <v>7315</v>
      </c>
      <c r="G774" s="118" t="s">
        <v>7025</v>
      </c>
      <c r="H774" s="118" t="s">
        <v>7316</v>
      </c>
      <c r="I774" s="118" t="s">
        <v>7317</v>
      </c>
      <c r="J774" s="118">
        <v>122</v>
      </c>
      <c r="K774" s="118">
        <v>34.33</v>
      </c>
      <c r="L774" s="118">
        <v>146</v>
      </c>
      <c r="M774" s="17" t="s">
        <v>468</v>
      </c>
    </row>
    <row r="775" customHeight="1" spans="1:13">
      <c r="A775" s="118">
        <v>259320</v>
      </c>
      <c r="B775" s="20" t="s">
        <v>7318</v>
      </c>
      <c r="C775" s="20" t="s">
        <v>764</v>
      </c>
      <c r="D775" s="20" t="s">
        <v>6755</v>
      </c>
      <c r="E775" s="20" t="s">
        <v>766</v>
      </c>
      <c r="F775" s="118" t="s">
        <v>7319</v>
      </c>
      <c r="G775" s="118" t="s">
        <v>7320</v>
      </c>
      <c r="H775" s="118" t="s">
        <v>7321</v>
      </c>
      <c r="I775" s="118" t="s">
        <v>7322</v>
      </c>
      <c r="J775" s="118">
        <v>122</v>
      </c>
      <c r="K775" s="118">
        <v>39.33</v>
      </c>
      <c r="L775" s="118">
        <v>147</v>
      </c>
      <c r="M775" s="17" t="s">
        <v>468</v>
      </c>
    </row>
    <row r="776" customHeight="1" spans="1:13">
      <c r="A776" s="118">
        <v>288900</v>
      </c>
      <c r="B776" s="20" t="s">
        <v>7323</v>
      </c>
      <c r="C776" s="20" t="s">
        <v>764</v>
      </c>
      <c r="D776" s="20" t="s">
        <v>6755</v>
      </c>
      <c r="E776" s="20" t="s">
        <v>766</v>
      </c>
      <c r="F776" s="118" t="s">
        <v>7324</v>
      </c>
      <c r="G776" s="118" t="s">
        <v>7325</v>
      </c>
      <c r="H776" s="118" t="s">
        <v>7326</v>
      </c>
      <c r="I776" s="118" t="s">
        <v>7327</v>
      </c>
      <c r="J776" s="118">
        <v>122</v>
      </c>
      <c r="K776" s="118">
        <v>105.35</v>
      </c>
      <c r="L776" s="118">
        <v>148</v>
      </c>
      <c r="M776" s="17" t="s">
        <v>468</v>
      </c>
    </row>
    <row r="777" customHeight="1" spans="1:13">
      <c r="A777" s="118">
        <v>286310</v>
      </c>
      <c r="B777" s="20" t="s">
        <v>7328</v>
      </c>
      <c r="C777" s="20" t="s">
        <v>764</v>
      </c>
      <c r="D777" s="20" t="s">
        <v>6755</v>
      </c>
      <c r="E777" s="20" t="s">
        <v>766</v>
      </c>
      <c r="F777" s="118" t="s">
        <v>7329</v>
      </c>
      <c r="G777" s="118" t="s">
        <v>7330</v>
      </c>
      <c r="H777" s="118" t="s">
        <v>7331</v>
      </c>
      <c r="I777" s="118" t="s">
        <v>7332</v>
      </c>
      <c r="J777" s="118">
        <v>116</v>
      </c>
      <c r="K777" s="118">
        <v>360</v>
      </c>
      <c r="L777" s="118">
        <v>149</v>
      </c>
      <c r="M777" s="17" t="s">
        <v>468</v>
      </c>
    </row>
    <row r="778" customHeight="1" spans="1:13">
      <c r="A778" s="156">
        <v>281027</v>
      </c>
      <c r="B778" s="157" t="s">
        <v>7333</v>
      </c>
      <c r="C778" s="157" t="s">
        <v>6448</v>
      </c>
      <c r="D778" s="157" t="s">
        <v>6868</v>
      </c>
      <c r="E778" s="157" t="s">
        <v>4002</v>
      </c>
      <c r="F778" s="156" t="s">
        <v>7334</v>
      </c>
      <c r="G778" s="156" t="s">
        <v>208</v>
      </c>
      <c r="H778" s="156" t="s">
        <v>209</v>
      </c>
      <c r="I778" s="156" t="s">
        <v>7335</v>
      </c>
      <c r="J778" s="156">
        <v>116</v>
      </c>
      <c r="K778" s="156">
        <v>20.95</v>
      </c>
      <c r="L778" s="156">
        <v>150</v>
      </c>
      <c r="M778" s="17" t="s">
        <v>3957</v>
      </c>
    </row>
    <row r="779" customHeight="1" spans="1:13">
      <c r="A779" s="118">
        <v>283536</v>
      </c>
      <c r="B779" s="20" t="s">
        <v>7336</v>
      </c>
      <c r="C779" s="20" t="s">
        <v>764</v>
      </c>
      <c r="D779" s="20" t="s">
        <v>6755</v>
      </c>
      <c r="E779" s="20" t="s">
        <v>766</v>
      </c>
      <c r="F779" s="118" t="s">
        <v>7337</v>
      </c>
      <c r="G779" s="118" t="s">
        <v>4592</v>
      </c>
      <c r="H779" s="118" t="s">
        <v>4593</v>
      </c>
      <c r="I779" s="118" t="s">
        <v>7338</v>
      </c>
      <c r="J779" s="118">
        <v>116</v>
      </c>
      <c r="K779" s="118">
        <v>22.12</v>
      </c>
      <c r="L779" s="118">
        <v>151</v>
      </c>
      <c r="M779" s="17" t="s">
        <v>468</v>
      </c>
    </row>
    <row r="780" customHeight="1" spans="1:13">
      <c r="A780" s="118">
        <v>285228</v>
      </c>
      <c r="B780" s="20" t="s">
        <v>7339</v>
      </c>
      <c r="C780" s="20" t="s">
        <v>764</v>
      </c>
      <c r="D780" s="20" t="s">
        <v>6755</v>
      </c>
      <c r="E780" s="20" t="s">
        <v>766</v>
      </c>
      <c r="F780" s="118" t="s">
        <v>7340</v>
      </c>
      <c r="G780" s="118" t="s">
        <v>7341</v>
      </c>
      <c r="H780" s="118" t="s">
        <v>7342</v>
      </c>
      <c r="I780" s="118" t="s">
        <v>7343</v>
      </c>
      <c r="J780" s="118">
        <v>116</v>
      </c>
      <c r="K780" s="118">
        <v>16.18</v>
      </c>
      <c r="L780" s="118">
        <v>152</v>
      </c>
      <c r="M780" s="17" t="s">
        <v>468</v>
      </c>
    </row>
    <row r="781" customHeight="1" spans="1:13">
      <c r="A781" s="118">
        <v>285100</v>
      </c>
      <c r="B781" s="20" t="s">
        <v>7344</v>
      </c>
      <c r="C781" s="20" t="s">
        <v>764</v>
      </c>
      <c r="D781" s="20" t="s">
        <v>6755</v>
      </c>
      <c r="E781" s="20" t="s">
        <v>766</v>
      </c>
      <c r="F781" s="118" t="s">
        <v>7345</v>
      </c>
      <c r="G781" s="118" t="s">
        <v>7311</v>
      </c>
      <c r="H781" s="118" t="s">
        <v>7326</v>
      </c>
      <c r="I781" s="118" t="s">
        <v>7346</v>
      </c>
      <c r="J781" s="118">
        <v>116</v>
      </c>
      <c r="K781" s="118">
        <v>35.56</v>
      </c>
      <c r="L781" s="118">
        <v>153</v>
      </c>
      <c r="M781" s="17" t="s">
        <v>468</v>
      </c>
    </row>
    <row r="782" customHeight="1" spans="1:13">
      <c r="A782" s="156">
        <v>280562</v>
      </c>
      <c r="B782" s="157" t="s">
        <v>216</v>
      </c>
      <c r="C782" s="157" t="s">
        <v>6448</v>
      </c>
      <c r="D782" s="157" t="s">
        <v>6868</v>
      </c>
      <c r="E782" s="157" t="s">
        <v>4002</v>
      </c>
      <c r="F782" s="156" t="s">
        <v>217</v>
      </c>
      <c r="G782" s="156" t="s">
        <v>218</v>
      </c>
      <c r="H782" s="156" t="s">
        <v>219</v>
      </c>
      <c r="I782" s="156" t="s">
        <v>220</v>
      </c>
      <c r="J782" s="156">
        <v>111</v>
      </c>
      <c r="K782" s="156">
        <v>90.03</v>
      </c>
      <c r="L782" s="156">
        <v>154</v>
      </c>
      <c r="M782" s="17" t="s">
        <v>3957</v>
      </c>
    </row>
    <row r="783" customHeight="1" spans="1:13">
      <c r="A783" s="156">
        <v>280532</v>
      </c>
      <c r="B783" s="157" t="s">
        <v>7347</v>
      </c>
      <c r="C783" s="157" t="s">
        <v>6448</v>
      </c>
      <c r="D783" s="157" t="s">
        <v>6868</v>
      </c>
      <c r="E783" s="157" t="s">
        <v>4002</v>
      </c>
      <c r="F783" s="156" t="s">
        <v>7348</v>
      </c>
      <c r="G783" s="156" t="s">
        <v>218</v>
      </c>
      <c r="H783" s="156" t="s">
        <v>7349</v>
      </c>
      <c r="I783" s="156" t="s">
        <v>7350</v>
      </c>
      <c r="J783" s="156">
        <v>110</v>
      </c>
      <c r="K783" s="156">
        <v>15.43</v>
      </c>
      <c r="L783" s="156">
        <v>155</v>
      </c>
      <c r="M783" s="17" t="s">
        <v>3957</v>
      </c>
    </row>
    <row r="784" customHeight="1" spans="1:13">
      <c r="A784" s="118">
        <v>285273</v>
      </c>
      <c r="B784" s="20" t="s">
        <v>7351</v>
      </c>
      <c r="C784" s="20" t="s">
        <v>764</v>
      </c>
      <c r="D784" s="20" t="s">
        <v>6755</v>
      </c>
      <c r="E784" s="20" t="s">
        <v>766</v>
      </c>
      <c r="F784" s="118" t="s">
        <v>7352</v>
      </c>
      <c r="G784" s="118" t="s">
        <v>4592</v>
      </c>
      <c r="H784" s="118" t="s">
        <v>4593</v>
      </c>
      <c r="I784" s="118" t="s">
        <v>7353</v>
      </c>
      <c r="J784" s="118">
        <v>102</v>
      </c>
      <c r="K784" s="118">
        <v>139.09</v>
      </c>
      <c r="L784" s="118">
        <v>156</v>
      </c>
      <c r="M784" s="17" t="s">
        <v>468</v>
      </c>
    </row>
    <row r="785" customHeight="1" spans="1:13">
      <c r="A785" s="118">
        <v>281757</v>
      </c>
      <c r="B785" s="20" t="s">
        <v>7354</v>
      </c>
      <c r="C785" s="20" t="s">
        <v>764</v>
      </c>
      <c r="D785" s="20" t="s">
        <v>6755</v>
      </c>
      <c r="E785" s="20" t="s">
        <v>766</v>
      </c>
      <c r="F785" s="118" t="s">
        <v>7355</v>
      </c>
      <c r="G785" s="118" t="s">
        <v>6307</v>
      </c>
      <c r="H785" s="118" t="s">
        <v>7356</v>
      </c>
      <c r="I785" s="118" t="s">
        <v>7357</v>
      </c>
      <c r="J785" s="118">
        <v>100</v>
      </c>
      <c r="K785" s="118">
        <v>76.48</v>
      </c>
      <c r="L785" s="118">
        <v>157</v>
      </c>
      <c r="M785" s="17" t="s">
        <v>468</v>
      </c>
    </row>
    <row r="786" customHeight="1" spans="1:13">
      <c r="A786" s="20" t="s">
        <v>1070</v>
      </c>
      <c r="B786" s="20"/>
      <c r="C786" s="20"/>
      <c r="D786" s="20"/>
      <c r="E786" s="20"/>
      <c r="F786" s="118"/>
      <c r="G786" s="118"/>
      <c r="H786" s="118"/>
      <c r="I786" s="118"/>
      <c r="J786" s="118"/>
      <c r="K786" s="118"/>
      <c r="L786" s="118"/>
      <c r="M786" s="17"/>
    </row>
    <row r="787" customHeight="1" spans="1:13">
      <c r="A787" s="118">
        <v>283266</v>
      </c>
      <c r="B787" s="20" t="s">
        <v>7358</v>
      </c>
      <c r="C787" s="20" t="s">
        <v>764</v>
      </c>
      <c r="D787" s="20" t="s">
        <v>6755</v>
      </c>
      <c r="E787" s="20" t="s">
        <v>766</v>
      </c>
      <c r="F787" s="118" t="s">
        <v>7359</v>
      </c>
      <c r="G787" s="118" t="s">
        <v>4798</v>
      </c>
      <c r="H787" s="118" t="s">
        <v>5273</v>
      </c>
      <c r="I787" s="118" t="s">
        <v>7360</v>
      </c>
      <c r="J787" s="118">
        <v>450</v>
      </c>
      <c r="K787" s="118">
        <v>94.97</v>
      </c>
      <c r="L787" s="118">
        <v>1</v>
      </c>
      <c r="M787" s="19" t="s">
        <v>393</v>
      </c>
    </row>
    <row r="788" customHeight="1" spans="1:13">
      <c r="A788" s="118">
        <v>283252</v>
      </c>
      <c r="B788" s="20" t="s">
        <v>7361</v>
      </c>
      <c r="C788" s="20" t="s">
        <v>764</v>
      </c>
      <c r="D788" s="20" t="s">
        <v>6755</v>
      </c>
      <c r="E788" s="20" t="s">
        <v>766</v>
      </c>
      <c r="F788" s="118" t="s">
        <v>7362</v>
      </c>
      <c r="G788" s="118" t="s">
        <v>4376</v>
      </c>
      <c r="H788" s="118" t="s">
        <v>4377</v>
      </c>
      <c r="I788" s="118" t="s">
        <v>7363</v>
      </c>
      <c r="J788" s="118">
        <v>450</v>
      </c>
      <c r="K788" s="118">
        <v>96.08</v>
      </c>
      <c r="L788" s="118">
        <v>2</v>
      </c>
      <c r="M788" s="19" t="s">
        <v>404</v>
      </c>
    </row>
    <row r="789" customHeight="1" spans="1:13">
      <c r="A789" s="118">
        <v>280565</v>
      </c>
      <c r="B789" s="20" t="s">
        <v>7364</v>
      </c>
      <c r="C789" s="20" t="s">
        <v>764</v>
      </c>
      <c r="D789" s="20" t="s">
        <v>6755</v>
      </c>
      <c r="E789" s="20" t="s">
        <v>766</v>
      </c>
      <c r="F789" s="118" t="s">
        <v>7365</v>
      </c>
      <c r="G789" s="118" t="s">
        <v>4366</v>
      </c>
      <c r="H789" s="118" t="s">
        <v>4637</v>
      </c>
      <c r="I789" s="118" t="s">
        <v>7366</v>
      </c>
      <c r="J789" s="118">
        <v>450</v>
      </c>
      <c r="K789" s="118">
        <v>106.91</v>
      </c>
      <c r="L789" s="118">
        <v>3</v>
      </c>
      <c r="M789" s="19" t="s">
        <v>415</v>
      </c>
    </row>
    <row r="790" customHeight="1" spans="1:13">
      <c r="A790" s="118">
        <v>270994</v>
      </c>
      <c r="B790" s="20" t="s">
        <v>7367</v>
      </c>
      <c r="C790" s="20" t="s">
        <v>764</v>
      </c>
      <c r="D790" s="20" t="s">
        <v>6755</v>
      </c>
      <c r="E790" s="20" t="s">
        <v>766</v>
      </c>
      <c r="F790" s="118" t="s">
        <v>7368</v>
      </c>
      <c r="G790" s="118" t="s">
        <v>7369</v>
      </c>
      <c r="H790" s="118" t="s">
        <v>7370</v>
      </c>
      <c r="I790" s="118" t="s">
        <v>7371</v>
      </c>
      <c r="J790" s="118">
        <v>450</v>
      </c>
      <c r="K790" s="118">
        <v>183.15</v>
      </c>
      <c r="L790" s="118">
        <v>4</v>
      </c>
      <c r="M790" s="17" t="s">
        <v>800</v>
      </c>
    </row>
    <row r="791" customHeight="1" spans="1:13">
      <c r="A791" s="118">
        <v>278273</v>
      </c>
      <c r="B791" s="20" t="s">
        <v>7372</v>
      </c>
      <c r="C791" s="20" t="s">
        <v>764</v>
      </c>
      <c r="D791" s="20" t="s">
        <v>6755</v>
      </c>
      <c r="E791" s="20" t="s">
        <v>766</v>
      </c>
      <c r="F791" s="118" t="s">
        <v>7373</v>
      </c>
      <c r="G791" s="118" t="s">
        <v>7374</v>
      </c>
      <c r="H791" s="118" t="s">
        <v>7375</v>
      </c>
      <c r="I791" s="118" t="s">
        <v>7376</v>
      </c>
      <c r="J791" s="118">
        <v>450</v>
      </c>
      <c r="K791" s="118">
        <v>75.06</v>
      </c>
      <c r="L791" s="118">
        <v>5</v>
      </c>
      <c r="M791" s="17" t="s">
        <v>800</v>
      </c>
    </row>
    <row r="792" customHeight="1" spans="1:13">
      <c r="A792" s="118">
        <v>293531</v>
      </c>
      <c r="B792" s="20" t="s">
        <v>7377</v>
      </c>
      <c r="C792" s="20" t="s">
        <v>764</v>
      </c>
      <c r="D792" s="20" t="s">
        <v>6755</v>
      </c>
      <c r="E792" s="20" t="s">
        <v>766</v>
      </c>
      <c r="F792" s="118" t="s">
        <v>7378</v>
      </c>
      <c r="G792" s="118" t="s">
        <v>4366</v>
      </c>
      <c r="H792" s="118" t="s">
        <v>4637</v>
      </c>
      <c r="I792" s="118" t="s">
        <v>7379</v>
      </c>
      <c r="J792" s="118">
        <v>450</v>
      </c>
      <c r="K792" s="118">
        <v>89.34</v>
      </c>
      <c r="L792" s="118">
        <v>6</v>
      </c>
      <c r="M792" s="17" t="s">
        <v>800</v>
      </c>
    </row>
    <row r="793" customHeight="1" spans="1:13">
      <c r="A793" s="118">
        <v>293353</v>
      </c>
      <c r="B793" s="20" t="s">
        <v>7380</v>
      </c>
      <c r="C793" s="20" t="s">
        <v>764</v>
      </c>
      <c r="D793" s="20" t="s">
        <v>6755</v>
      </c>
      <c r="E793" s="20" t="s">
        <v>766</v>
      </c>
      <c r="F793" s="118" t="s">
        <v>7381</v>
      </c>
      <c r="G793" s="118" t="s">
        <v>7382</v>
      </c>
      <c r="H793" s="118" t="s">
        <v>7383</v>
      </c>
      <c r="I793" s="118" t="s">
        <v>7384</v>
      </c>
      <c r="J793" s="118">
        <v>450</v>
      </c>
      <c r="K793" s="118">
        <v>92.51</v>
      </c>
      <c r="L793" s="118">
        <v>7</v>
      </c>
      <c r="M793" s="17" t="s">
        <v>800</v>
      </c>
    </row>
    <row r="794" customHeight="1" spans="1:13">
      <c r="A794" s="118">
        <v>281511</v>
      </c>
      <c r="B794" s="20" t="s">
        <v>7385</v>
      </c>
      <c r="C794" s="20" t="s">
        <v>764</v>
      </c>
      <c r="D794" s="20" t="s">
        <v>6755</v>
      </c>
      <c r="E794" s="20" t="s">
        <v>766</v>
      </c>
      <c r="F794" s="118" t="s">
        <v>7386</v>
      </c>
      <c r="G794" s="118" t="s">
        <v>4269</v>
      </c>
      <c r="H794" s="118" t="s">
        <v>7387</v>
      </c>
      <c r="I794" s="118" t="s">
        <v>7388</v>
      </c>
      <c r="J794" s="118">
        <v>450</v>
      </c>
      <c r="K794" s="118">
        <v>106.78</v>
      </c>
      <c r="L794" s="118">
        <v>8</v>
      </c>
      <c r="M794" s="17" t="s">
        <v>800</v>
      </c>
    </row>
    <row r="795" customHeight="1" spans="1:13">
      <c r="A795" s="118">
        <v>293515</v>
      </c>
      <c r="B795" s="20" t="s">
        <v>7389</v>
      </c>
      <c r="C795" s="20" t="s">
        <v>764</v>
      </c>
      <c r="D795" s="20" t="s">
        <v>6755</v>
      </c>
      <c r="E795" s="20" t="s">
        <v>766</v>
      </c>
      <c r="F795" s="118" t="s">
        <v>7390</v>
      </c>
      <c r="G795" s="118" t="s">
        <v>7390</v>
      </c>
      <c r="H795" s="118" t="s">
        <v>7391</v>
      </c>
      <c r="I795" s="118" t="s">
        <v>7392</v>
      </c>
      <c r="J795" s="118">
        <v>450</v>
      </c>
      <c r="K795" s="118">
        <v>116.25</v>
      </c>
      <c r="L795" s="118">
        <v>9</v>
      </c>
      <c r="M795" s="17" t="s">
        <v>800</v>
      </c>
    </row>
    <row r="796" customHeight="1" spans="1:13">
      <c r="A796" s="118">
        <v>293448</v>
      </c>
      <c r="B796" s="20" t="s">
        <v>7393</v>
      </c>
      <c r="C796" s="20" t="s">
        <v>764</v>
      </c>
      <c r="D796" s="20" t="s">
        <v>6755</v>
      </c>
      <c r="E796" s="20" t="s">
        <v>766</v>
      </c>
      <c r="F796" s="118" t="s">
        <v>7394</v>
      </c>
      <c r="G796" s="118" t="s">
        <v>7395</v>
      </c>
      <c r="H796" s="118" t="s">
        <v>7396</v>
      </c>
      <c r="I796" s="118" t="s">
        <v>7397</v>
      </c>
      <c r="J796" s="118">
        <v>450</v>
      </c>
      <c r="K796" s="118">
        <v>116.27</v>
      </c>
      <c r="L796" s="118">
        <v>10</v>
      </c>
      <c r="M796" s="17" t="s">
        <v>800</v>
      </c>
    </row>
    <row r="797" customHeight="1" spans="1:13">
      <c r="A797" s="118">
        <v>279171</v>
      </c>
      <c r="B797" s="20" t="s">
        <v>7398</v>
      </c>
      <c r="C797" s="20" t="s">
        <v>764</v>
      </c>
      <c r="D797" s="20" t="s">
        <v>6755</v>
      </c>
      <c r="E797" s="20" t="s">
        <v>766</v>
      </c>
      <c r="F797" s="118" t="s">
        <v>7399</v>
      </c>
      <c r="G797" s="118" t="s">
        <v>7399</v>
      </c>
      <c r="H797" s="118" t="s">
        <v>7400</v>
      </c>
      <c r="I797" s="118" t="s">
        <v>7401</v>
      </c>
      <c r="J797" s="118">
        <v>450</v>
      </c>
      <c r="K797" s="118">
        <v>75.43</v>
      </c>
      <c r="L797" s="118">
        <v>11</v>
      </c>
      <c r="M797" s="17" t="s">
        <v>800</v>
      </c>
    </row>
    <row r="798" customHeight="1" spans="1:13">
      <c r="A798" s="118">
        <v>278287</v>
      </c>
      <c r="B798" s="20" t="s">
        <v>7402</v>
      </c>
      <c r="C798" s="20" t="s">
        <v>764</v>
      </c>
      <c r="D798" s="20" t="s">
        <v>6755</v>
      </c>
      <c r="E798" s="20" t="s">
        <v>766</v>
      </c>
      <c r="F798" s="118" t="s">
        <v>7403</v>
      </c>
      <c r="G798" s="118" t="s">
        <v>7403</v>
      </c>
      <c r="H798" s="118" t="s">
        <v>7404</v>
      </c>
      <c r="I798" s="118" t="s">
        <v>7405</v>
      </c>
      <c r="J798" s="118">
        <v>450</v>
      </c>
      <c r="K798" s="118">
        <v>78.18</v>
      </c>
      <c r="L798" s="118">
        <v>12</v>
      </c>
      <c r="M798" s="17" t="s">
        <v>800</v>
      </c>
    </row>
    <row r="799" customHeight="1" spans="1:13">
      <c r="A799" s="118">
        <v>268740</v>
      </c>
      <c r="B799" s="20" t="s">
        <v>7406</v>
      </c>
      <c r="C799" s="20" t="s">
        <v>764</v>
      </c>
      <c r="D799" s="20" t="s">
        <v>6755</v>
      </c>
      <c r="E799" s="20" t="s">
        <v>766</v>
      </c>
      <c r="F799" s="118" t="s">
        <v>7407</v>
      </c>
      <c r="G799" s="118" t="s">
        <v>7408</v>
      </c>
      <c r="H799" s="118" t="s">
        <v>7409</v>
      </c>
      <c r="I799" s="118" t="s">
        <v>7410</v>
      </c>
      <c r="J799" s="118">
        <v>450</v>
      </c>
      <c r="K799" s="118">
        <v>82.18</v>
      </c>
      <c r="L799" s="118">
        <v>13</v>
      </c>
      <c r="M799" s="17" t="s">
        <v>800</v>
      </c>
    </row>
    <row r="800" customHeight="1" spans="1:13">
      <c r="A800" s="118">
        <v>293337</v>
      </c>
      <c r="B800" s="20" t="s">
        <v>7411</v>
      </c>
      <c r="C800" s="20" t="s">
        <v>764</v>
      </c>
      <c r="D800" s="20" t="s">
        <v>6755</v>
      </c>
      <c r="E800" s="20" t="s">
        <v>766</v>
      </c>
      <c r="F800" s="118" t="s">
        <v>7412</v>
      </c>
      <c r="G800" s="118" t="s">
        <v>7413</v>
      </c>
      <c r="H800" s="118" t="s">
        <v>7414</v>
      </c>
      <c r="I800" s="118" t="s">
        <v>7415</v>
      </c>
      <c r="J800" s="118">
        <v>450</v>
      </c>
      <c r="K800" s="118">
        <v>77.57</v>
      </c>
      <c r="L800" s="118">
        <v>14</v>
      </c>
      <c r="M800" s="17" t="s">
        <v>800</v>
      </c>
    </row>
    <row r="801" customHeight="1" spans="1:13">
      <c r="A801" s="118">
        <v>279166</v>
      </c>
      <c r="B801" s="20" t="s">
        <v>7416</v>
      </c>
      <c r="C801" s="20" t="s">
        <v>764</v>
      </c>
      <c r="D801" s="20" t="s">
        <v>6755</v>
      </c>
      <c r="E801" s="20" t="s">
        <v>766</v>
      </c>
      <c r="F801" s="118" t="s">
        <v>7417</v>
      </c>
      <c r="G801" s="118" t="s">
        <v>7417</v>
      </c>
      <c r="H801" s="118" t="s">
        <v>7418</v>
      </c>
      <c r="I801" s="118" t="s">
        <v>7419</v>
      </c>
      <c r="J801" s="118">
        <v>450</v>
      </c>
      <c r="K801" s="118">
        <v>80.21</v>
      </c>
      <c r="L801" s="118">
        <v>15</v>
      </c>
      <c r="M801" s="17" t="s">
        <v>800</v>
      </c>
    </row>
    <row r="802" customHeight="1" spans="1:13">
      <c r="A802" s="118">
        <v>277759</v>
      </c>
      <c r="B802" s="20" t="s">
        <v>7420</v>
      </c>
      <c r="C802" s="20" t="s">
        <v>764</v>
      </c>
      <c r="D802" s="20" t="s">
        <v>6755</v>
      </c>
      <c r="E802" s="20" t="s">
        <v>766</v>
      </c>
      <c r="F802" s="118" t="s">
        <v>7421</v>
      </c>
      <c r="G802" s="118" t="s">
        <v>6812</v>
      </c>
      <c r="H802" s="118" t="s">
        <v>6813</v>
      </c>
      <c r="I802" s="118" t="s">
        <v>7422</v>
      </c>
      <c r="J802" s="118">
        <v>450</v>
      </c>
      <c r="K802" s="118">
        <v>179.92</v>
      </c>
      <c r="L802" s="118">
        <v>16</v>
      </c>
      <c r="M802" s="17" t="s">
        <v>800</v>
      </c>
    </row>
    <row r="803" customHeight="1" spans="1:13">
      <c r="A803" s="118">
        <v>293563</v>
      </c>
      <c r="B803" s="20" t="s">
        <v>7423</v>
      </c>
      <c r="C803" s="20" t="s">
        <v>764</v>
      </c>
      <c r="D803" s="20" t="s">
        <v>6755</v>
      </c>
      <c r="E803" s="20" t="s">
        <v>766</v>
      </c>
      <c r="F803" s="118" t="s">
        <v>7424</v>
      </c>
      <c r="G803" s="118" t="s">
        <v>4366</v>
      </c>
      <c r="H803" s="118" t="s">
        <v>7425</v>
      </c>
      <c r="I803" s="118" t="s">
        <v>7426</v>
      </c>
      <c r="J803" s="118">
        <v>450</v>
      </c>
      <c r="K803" s="118">
        <v>86.52</v>
      </c>
      <c r="L803" s="118">
        <v>17</v>
      </c>
      <c r="M803" s="17" t="s">
        <v>800</v>
      </c>
    </row>
    <row r="804" customHeight="1" spans="1:13">
      <c r="A804" s="118">
        <v>279169</v>
      </c>
      <c r="B804" s="20" t="s">
        <v>7427</v>
      </c>
      <c r="C804" s="20" t="s">
        <v>764</v>
      </c>
      <c r="D804" s="20" t="s">
        <v>6755</v>
      </c>
      <c r="E804" s="20" t="s">
        <v>766</v>
      </c>
      <c r="F804" s="118" t="s">
        <v>7428</v>
      </c>
      <c r="G804" s="118" t="s">
        <v>7428</v>
      </c>
      <c r="H804" s="118" t="s">
        <v>7429</v>
      </c>
      <c r="I804" s="118" t="s">
        <v>7430</v>
      </c>
      <c r="J804" s="118">
        <v>445</v>
      </c>
      <c r="K804" s="118">
        <v>139.46</v>
      </c>
      <c r="L804" s="118">
        <v>18</v>
      </c>
      <c r="M804" s="17" t="s">
        <v>800</v>
      </c>
    </row>
    <row r="805" customHeight="1" spans="1:13">
      <c r="A805" s="118">
        <v>259445</v>
      </c>
      <c r="B805" s="20" t="s">
        <v>7431</v>
      </c>
      <c r="C805" s="20" t="s">
        <v>764</v>
      </c>
      <c r="D805" s="20" t="s">
        <v>6755</v>
      </c>
      <c r="E805" s="20" t="s">
        <v>766</v>
      </c>
      <c r="F805" s="118" t="s">
        <v>7432</v>
      </c>
      <c r="G805" s="118" t="s">
        <v>335</v>
      </c>
      <c r="H805" s="118" t="s">
        <v>336</v>
      </c>
      <c r="I805" s="118" t="s">
        <v>7433</v>
      </c>
      <c r="J805" s="118">
        <v>445</v>
      </c>
      <c r="K805" s="118">
        <v>143</v>
      </c>
      <c r="L805" s="118">
        <v>19</v>
      </c>
      <c r="M805" s="17" t="s">
        <v>800</v>
      </c>
    </row>
    <row r="806" customHeight="1" spans="1:13">
      <c r="A806" s="118">
        <v>280053</v>
      </c>
      <c r="B806" s="20" t="s">
        <v>7434</v>
      </c>
      <c r="C806" s="20" t="s">
        <v>764</v>
      </c>
      <c r="D806" s="20" t="s">
        <v>6755</v>
      </c>
      <c r="E806" s="20" t="s">
        <v>766</v>
      </c>
      <c r="F806" s="118" t="s">
        <v>7435</v>
      </c>
      <c r="G806" s="118" t="s">
        <v>7436</v>
      </c>
      <c r="H806" s="118" t="s">
        <v>7437</v>
      </c>
      <c r="I806" s="118" t="s">
        <v>7438</v>
      </c>
      <c r="J806" s="118">
        <v>440</v>
      </c>
      <c r="K806" s="118">
        <v>91.56</v>
      </c>
      <c r="L806" s="118">
        <v>20</v>
      </c>
      <c r="M806" s="17" t="s">
        <v>800</v>
      </c>
    </row>
    <row r="807" customHeight="1" spans="1:13">
      <c r="A807" s="118">
        <v>293481</v>
      </c>
      <c r="B807" s="20" t="s">
        <v>7439</v>
      </c>
      <c r="C807" s="20" t="s">
        <v>764</v>
      </c>
      <c r="D807" s="20" t="s">
        <v>6755</v>
      </c>
      <c r="E807" s="20" t="s">
        <v>766</v>
      </c>
      <c r="F807" s="118" t="s">
        <v>7440</v>
      </c>
      <c r="G807" s="118" t="s">
        <v>7441</v>
      </c>
      <c r="H807" s="118" t="s">
        <v>7442</v>
      </c>
      <c r="I807" s="118" t="s">
        <v>7443</v>
      </c>
      <c r="J807" s="118">
        <v>440</v>
      </c>
      <c r="K807" s="118">
        <v>123.3</v>
      </c>
      <c r="L807" s="118">
        <v>21</v>
      </c>
      <c r="M807" s="17" t="s">
        <v>800</v>
      </c>
    </row>
    <row r="808" customHeight="1" spans="1:13">
      <c r="A808" s="118">
        <v>293460</v>
      </c>
      <c r="B808" s="20" t="s">
        <v>7444</v>
      </c>
      <c r="C808" s="20" t="s">
        <v>764</v>
      </c>
      <c r="D808" s="20" t="s">
        <v>6755</v>
      </c>
      <c r="E808" s="20" t="s">
        <v>766</v>
      </c>
      <c r="F808" s="118" t="s">
        <v>7445</v>
      </c>
      <c r="G808" s="118" t="s">
        <v>6800</v>
      </c>
      <c r="H808" s="118" t="s">
        <v>6801</v>
      </c>
      <c r="I808" s="118" t="s">
        <v>7446</v>
      </c>
      <c r="J808" s="118">
        <v>440</v>
      </c>
      <c r="K808" s="118">
        <v>214.06</v>
      </c>
      <c r="L808" s="118">
        <v>22</v>
      </c>
      <c r="M808" s="17" t="s">
        <v>800</v>
      </c>
    </row>
    <row r="809" customHeight="1" spans="1:13">
      <c r="A809" s="118">
        <v>293397</v>
      </c>
      <c r="B809" s="20" t="s">
        <v>7447</v>
      </c>
      <c r="C809" s="20" t="s">
        <v>764</v>
      </c>
      <c r="D809" s="20" t="s">
        <v>6755</v>
      </c>
      <c r="E809" s="20" t="s">
        <v>766</v>
      </c>
      <c r="F809" s="118" t="s">
        <v>7448</v>
      </c>
      <c r="G809" s="118" t="s">
        <v>6757</v>
      </c>
      <c r="H809" s="118" t="s">
        <v>6279</v>
      </c>
      <c r="I809" s="118" t="s">
        <v>7449</v>
      </c>
      <c r="J809" s="118">
        <v>440</v>
      </c>
      <c r="K809" s="118">
        <v>77.66</v>
      </c>
      <c r="L809" s="118">
        <v>23</v>
      </c>
      <c r="M809" s="17" t="s">
        <v>800</v>
      </c>
    </row>
    <row r="810" customHeight="1" spans="1:13">
      <c r="A810" s="118">
        <v>293566</v>
      </c>
      <c r="B810" s="20" t="s">
        <v>7450</v>
      </c>
      <c r="C810" s="20" t="s">
        <v>764</v>
      </c>
      <c r="D810" s="20" t="s">
        <v>6755</v>
      </c>
      <c r="E810" s="20" t="s">
        <v>766</v>
      </c>
      <c r="F810" s="118" t="s">
        <v>7451</v>
      </c>
      <c r="G810" s="118" t="s">
        <v>4366</v>
      </c>
      <c r="H810" s="118" t="s">
        <v>7425</v>
      </c>
      <c r="I810" s="118" t="s">
        <v>7452</v>
      </c>
      <c r="J810" s="118">
        <v>440</v>
      </c>
      <c r="K810" s="118">
        <v>96.11</v>
      </c>
      <c r="L810" s="118">
        <v>24</v>
      </c>
      <c r="M810" s="17" t="s">
        <v>800</v>
      </c>
    </row>
    <row r="811" customHeight="1" spans="1:13">
      <c r="A811" s="118">
        <v>293593</v>
      </c>
      <c r="B811" s="20" t="s">
        <v>7453</v>
      </c>
      <c r="C811" s="20" t="s">
        <v>764</v>
      </c>
      <c r="D811" s="20" t="s">
        <v>6755</v>
      </c>
      <c r="E811" s="20" t="s">
        <v>766</v>
      </c>
      <c r="F811" s="118" t="s">
        <v>7454</v>
      </c>
      <c r="G811" s="118" t="s">
        <v>7455</v>
      </c>
      <c r="H811" s="118" t="s">
        <v>6313</v>
      </c>
      <c r="I811" s="118" t="s">
        <v>7456</v>
      </c>
      <c r="J811" s="118">
        <v>440</v>
      </c>
      <c r="K811" s="118">
        <v>100.82</v>
      </c>
      <c r="L811" s="118">
        <v>25</v>
      </c>
      <c r="M811" s="17" t="s">
        <v>800</v>
      </c>
    </row>
    <row r="812" customHeight="1" spans="1:13">
      <c r="A812" s="118">
        <v>282481</v>
      </c>
      <c r="B812" s="20" t="s">
        <v>7457</v>
      </c>
      <c r="C812" s="20" t="s">
        <v>764</v>
      </c>
      <c r="D812" s="20" t="s">
        <v>6755</v>
      </c>
      <c r="E812" s="20" t="s">
        <v>766</v>
      </c>
      <c r="F812" s="118" t="s">
        <v>7458</v>
      </c>
      <c r="G812" s="118" t="s">
        <v>7413</v>
      </c>
      <c r="H812" s="118" t="s">
        <v>7414</v>
      </c>
      <c r="I812" s="118" t="s">
        <v>7459</v>
      </c>
      <c r="J812" s="118">
        <v>440</v>
      </c>
      <c r="K812" s="118">
        <v>115.06</v>
      </c>
      <c r="L812" s="118">
        <v>26</v>
      </c>
      <c r="M812" s="17" t="s">
        <v>800</v>
      </c>
    </row>
    <row r="813" customHeight="1" spans="1:13">
      <c r="A813" s="118">
        <v>289879</v>
      </c>
      <c r="B813" s="20" t="s">
        <v>7460</v>
      </c>
      <c r="C813" s="20" t="s">
        <v>764</v>
      </c>
      <c r="D813" s="20" t="s">
        <v>6755</v>
      </c>
      <c r="E813" s="20" t="s">
        <v>766</v>
      </c>
      <c r="F813" s="118" t="s">
        <v>7461</v>
      </c>
      <c r="G813" s="118" t="s">
        <v>7462</v>
      </c>
      <c r="H813" s="118" t="s">
        <v>7463</v>
      </c>
      <c r="I813" s="118" t="s">
        <v>7464</v>
      </c>
      <c r="J813" s="118">
        <v>440</v>
      </c>
      <c r="K813" s="118">
        <v>90.81</v>
      </c>
      <c r="L813" s="118">
        <v>27</v>
      </c>
      <c r="M813" s="17" t="s">
        <v>800</v>
      </c>
    </row>
    <row r="814" customHeight="1" spans="1:13">
      <c r="A814" s="118">
        <v>293560</v>
      </c>
      <c r="B814" s="20" t="s">
        <v>7465</v>
      </c>
      <c r="C814" s="20" t="s">
        <v>764</v>
      </c>
      <c r="D814" s="20" t="s">
        <v>6755</v>
      </c>
      <c r="E814" s="20" t="s">
        <v>766</v>
      </c>
      <c r="F814" s="118" t="s">
        <v>7466</v>
      </c>
      <c r="G814" s="118" t="s">
        <v>6396</v>
      </c>
      <c r="H814" s="118" t="s">
        <v>6313</v>
      </c>
      <c r="I814" s="118" t="s">
        <v>7467</v>
      </c>
      <c r="J814" s="118">
        <v>440</v>
      </c>
      <c r="K814" s="118">
        <v>98</v>
      </c>
      <c r="L814" s="118">
        <v>28</v>
      </c>
      <c r="M814" s="17" t="s">
        <v>800</v>
      </c>
    </row>
    <row r="815" customHeight="1" spans="1:13">
      <c r="A815" s="118">
        <v>293322</v>
      </c>
      <c r="B815" s="20" t="s">
        <v>7468</v>
      </c>
      <c r="C815" s="20" t="s">
        <v>764</v>
      </c>
      <c r="D815" s="20" t="s">
        <v>6755</v>
      </c>
      <c r="E815" s="20" t="s">
        <v>766</v>
      </c>
      <c r="F815" s="118" t="s">
        <v>7469</v>
      </c>
      <c r="G815" s="118" t="s">
        <v>7470</v>
      </c>
      <c r="H815" s="118" t="s">
        <v>7471</v>
      </c>
      <c r="I815" s="118" t="s">
        <v>7472</v>
      </c>
      <c r="J815" s="118">
        <v>440</v>
      </c>
      <c r="K815" s="118">
        <v>98.39</v>
      </c>
      <c r="L815" s="118">
        <v>29</v>
      </c>
      <c r="M815" s="17" t="s">
        <v>800</v>
      </c>
    </row>
    <row r="816" customHeight="1" spans="1:13">
      <c r="A816" s="118">
        <v>289861</v>
      </c>
      <c r="B816" s="20" t="s">
        <v>7473</v>
      </c>
      <c r="C816" s="20" t="s">
        <v>764</v>
      </c>
      <c r="D816" s="20" t="s">
        <v>6755</v>
      </c>
      <c r="E816" s="20" t="s">
        <v>766</v>
      </c>
      <c r="F816" s="118" t="s">
        <v>7474</v>
      </c>
      <c r="G816" s="118" t="s">
        <v>7462</v>
      </c>
      <c r="H816" s="118" t="s">
        <v>7463</v>
      </c>
      <c r="I816" s="118" t="s">
        <v>7475</v>
      </c>
      <c r="J816" s="118">
        <v>440</v>
      </c>
      <c r="K816" s="118">
        <v>110.61</v>
      </c>
      <c r="L816" s="118">
        <v>30</v>
      </c>
      <c r="M816" s="17" t="s">
        <v>800</v>
      </c>
    </row>
    <row r="817" customHeight="1" spans="1:13">
      <c r="A817" s="118">
        <v>267391</v>
      </c>
      <c r="B817" s="20" t="s">
        <v>7476</v>
      </c>
      <c r="C817" s="20" t="s">
        <v>764</v>
      </c>
      <c r="D817" s="20" t="s">
        <v>6755</v>
      </c>
      <c r="E817" s="20" t="s">
        <v>766</v>
      </c>
      <c r="F817" s="118" t="s">
        <v>7477</v>
      </c>
      <c r="G817" s="118" t="s">
        <v>6850</v>
      </c>
      <c r="H817" s="118" t="s">
        <v>6851</v>
      </c>
      <c r="I817" s="118" t="s">
        <v>7478</v>
      </c>
      <c r="J817" s="118">
        <v>440</v>
      </c>
      <c r="K817" s="118">
        <v>133.41</v>
      </c>
      <c r="L817" s="118">
        <v>31</v>
      </c>
      <c r="M817" s="17" t="s">
        <v>800</v>
      </c>
    </row>
    <row r="818" customHeight="1" spans="1:13">
      <c r="A818" s="118">
        <v>278283</v>
      </c>
      <c r="B818" s="20" t="s">
        <v>7479</v>
      </c>
      <c r="C818" s="20" t="s">
        <v>764</v>
      </c>
      <c r="D818" s="20" t="s">
        <v>6755</v>
      </c>
      <c r="E818" s="20" t="s">
        <v>766</v>
      </c>
      <c r="F818" s="118" t="s">
        <v>7480</v>
      </c>
      <c r="G818" s="118" t="s">
        <v>7480</v>
      </c>
      <c r="H818" s="118" t="s">
        <v>7481</v>
      </c>
      <c r="I818" s="118" t="s">
        <v>7482</v>
      </c>
      <c r="J818" s="118">
        <v>440</v>
      </c>
      <c r="K818" s="118">
        <v>73.37</v>
      </c>
      <c r="L818" s="118">
        <v>32</v>
      </c>
      <c r="M818" s="17" t="s">
        <v>800</v>
      </c>
    </row>
    <row r="819" customHeight="1" spans="1:13">
      <c r="A819" s="118">
        <v>293547</v>
      </c>
      <c r="B819" s="20" t="s">
        <v>7483</v>
      </c>
      <c r="C819" s="20" t="s">
        <v>764</v>
      </c>
      <c r="D819" s="20" t="s">
        <v>6755</v>
      </c>
      <c r="E819" s="20" t="s">
        <v>766</v>
      </c>
      <c r="F819" s="118" t="s">
        <v>7484</v>
      </c>
      <c r="G819" s="118" t="s">
        <v>4366</v>
      </c>
      <c r="H819" s="118" t="s">
        <v>4637</v>
      </c>
      <c r="I819" s="118" t="s">
        <v>7485</v>
      </c>
      <c r="J819" s="118">
        <v>440</v>
      </c>
      <c r="K819" s="118">
        <v>88.06</v>
      </c>
      <c r="L819" s="118">
        <v>33</v>
      </c>
      <c r="M819" s="17" t="s">
        <v>800</v>
      </c>
    </row>
    <row r="820" customHeight="1" spans="1:13">
      <c r="A820" s="118">
        <v>283429</v>
      </c>
      <c r="B820" s="20" t="s">
        <v>7486</v>
      </c>
      <c r="C820" s="20" t="s">
        <v>764</v>
      </c>
      <c r="D820" s="20" t="s">
        <v>6755</v>
      </c>
      <c r="E820" s="20" t="s">
        <v>766</v>
      </c>
      <c r="F820" s="118" t="s">
        <v>7487</v>
      </c>
      <c r="G820" s="118" t="s">
        <v>7488</v>
      </c>
      <c r="H820" s="118" t="s">
        <v>7489</v>
      </c>
      <c r="I820" s="118" t="s">
        <v>7490</v>
      </c>
      <c r="J820" s="118">
        <v>440</v>
      </c>
      <c r="K820" s="118">
        <v>110.91</v>
      </c>
      <c r="L820" s="118">
        <v>34</v>
      </c>
      <c r="M820" s="17" t="s">
        <v>800</v>
      </c>
    </row>
    <row r="821" customHeight="1" spans="1:13">
      <c r="A821" s="118">
        <v>272921</v>
      </c>
      <c r="B821" s="20" t="s">
        <v>7491</v>
      </c>
      <c r="C821" s="20" t="s">
        <v>764</v>
      </c>
      <c r="D821" s="20" t="s">
        <v>6755</v>
      </c>
      <c r="E821" s="20" t="s">
        <v>766</v>
      </c>
      <c r="F821" s="118" t="s">
        <v>7492</v>
      </c>
      <c r="G821" s="118" t="s">
        <v>4540</v>
      </c>
      <c r="H821" s="118" t="s">
        <v>7493</v>
      </c>
      <c r="I821" s="118" t="s">
        <v>7494</v>
      </c>
      <c r="J821" s="118">
        <v>440</v>
      </c>
      <c r="K821" s="118">
        <v>115.59</v>
      </c>
      <c r="L821" s="118">
        <v>35</v>
      </c>
      <c r="M821" s="17" t="s">
        <v>800</v>
      </c>
    </row>
    <row r="822" customHeight="1" spans="1:13">
      <c r="A822" s="118">
        <v>293500</v>
      </c>
      <c r="B822" s="20" t="s">
        <v>7495</v>
      </c>
      <c r="C822" s="20" t="s">
        <v>764</v>
      </c>
      <c r="D822" s="20" t="s">
        <v>6755</v>
      </c>
      <c r="E822" s="20" t="s">
        <v>766</v>
      </c>
      <c r="F822" s="118" t="s">
        <v>7496</v>
      </c>
      <c r="G822" s="118" t="s">
        <v>7497</v>
      </c>
      <c r="H822" s="118" t="s">
        <v>7498</v>
      </c>
      <c r="I822" s="118" t="s">
        <v>7499</v>
      </c>
      <c r="J822" s="118">
        <v>440</v>
      </c>
      <c r="K822" s="118">
        <v>92.67</v>
      </c>
      <c r="L822" s="118">
        <v>36</v>
      </c>
      <c r="M822" s="17" t="s">
        <v>800</v>
      </c>
    </row>
    <row r="823" customHeight="1" spans="1:13">
      <c r="A823" s="118">
        <v>287638</v>
      </c>
      <c r="B823" s="20" t="s">
        <v>7500</v>
      </c>
      <c r="C823" s="20" t="s">
        <v>764</v>
      </c>
      <c r="D823" s="20" t="s">
        <v>6755</v>
      </c>
      <c r="E823" s="20" t="s">
        <v>766</v>
      </c>
      <c r="F823" s="118" t="s">
        <v>7501</v>
      </c>
      <c r="G823" s="118" t="s">
        <v>7501</v>
      </c>
      <c r="H823" s="118" t="s">
        <v>7502</v>
      </c>
      <c r="I823" s="118" t="s">
        <v>7503</v>
      </c>
      <c r="J823" s="118">
        <v>440</v>
      </c>
      <c r="K823" s="118">
        <v>246.02</v>
      </c>
      <c r="L823" s="118">
        <v>37</v>
      </c>
      <c r="M823" s="17" t="s">
        <v>800</v>
      </c>
    </row>
    <row r="824" customHeight="1" spans="1:13">
      <c r="A824" s="118">
        <v>280599</v>
      </c>
      <c r="B824" s="20" t="s">
        <v>7504</v>
      </c>
      <c r="C824" s="20" t="s">
        <v>764</v>
      </c>
      <c r="D824" s="20" t="s">
        <v>6755</v>
      </c>
      <c r="E824" s="20" t="s">
        <v>766</v>
      </c>
      <c r="F824" s="118" t="s">
        <v>7505</v>
      </c>
      <c r="G824" s="118" t="s">
        <v>4284</v>
      </c>
      <c r="H824" s="118" t="s">
        <v>4285</v>
      </c>
      <c r="I824" s="118" t="s">
        <v>7506</v>
      </c>
      <c r="J824" s="118">
        <v>440</v>
      </c>
      <c r="K824" s="118">
        <v>102.06</v>
      </c>
      <c r="L824" s="118">
        <v>38</v>
      </c>
      <c r="M824" s="17" t="s">
        <v>800</v>
      </c>
    </row>
    <row r="825" customHeight="1" spans="1:13">
      <c r="A825" s="118">
        <v>293558</v>
      </c>
      <c r="B825" s="20" t="s">
        <v>7507</v>
      </c>
      <c r="C825" s="20" t="s">
        <v>764</v>
      </c>
      <c r="D825" s="20" t="s">
        <v>6755</v>
      </c>
      <c r="E825" s="20" t="s">
        <v>766</v>
      </c>
      <c r="F825" s="118" t="s">
        <v>7508</v>
      </c>
      <c r="G825" s="118" t="s">
        <v>4366</v>
      </c>
      <c r="H825" s="118" t="s">
        <v>4637</v>
      </c>
      <c r="I825" s="118" t="s">
        <v>7509</v>
      </c>
      <c r="J825" s="118">
        <v>435</v>
      </c>
      <c r="K825" s="118">
        <v>169.94</v>
      </c>
      <c r="L825" s="118">
        <v>39</v>
      </c>
      <c r="M825" s="17" t="s">
        <v>800</v>
      </c>
    </row>
    <row r="826" customHeight="1" spans="1:13">
      <c r="A826" s="118">
        <v>280667</v>
      </c>
      <c r="B826" s="20" t="s">
        <v>7510</v>
      </c>
      <c r="C826" s="20" t="s">
        <v>764</v>
      </c>
      <c r="D826" s="20" t="s">
        <v>6755</v>
      </c>
      <c r="E826" s="20" t="s">
        <v>766</v>
      </c>
      <c r="F826" s="118" t="s">
        <v>7511</v>
      </c>
      <c r="G826" s="118" t="s">
        <v>7512</v>
      </c>
      <c r="H826" s="118" t="s">
        <v>7513</v>
      </c>
      <c r="I826" s="118" t="s">
        <v>7514</v>
      </c>
      <c r="J826" s="118">
        <v>435</v>
      </c>
      <c r="K826" s="118">
        <v>191.61</v>
      </c>
      <c r="L826" s="118">
        <v>40</v>
      </c>
      <c r="M826" s="17" t="s">
        <v>800</v>
      </c>
    </row>
    <row r="827" customHeight="1" spans="1:13">
      <c r="A827" s="118">
        <v>278280</v>
      </c>
      <c r="B827" s="20" t="s">
        <v>7515</v>
      </c>
      <c r="C827" s="20" t="s">
        <v>764</v>
      </c>
      <c r="D827" s="20" t="s">
        <v>6755</v>
      </c>
      <c r="E827" s="20" t="s">
        <v>766</v>
      </c>
      <c r="F827" s="118" t="s">
        <v>7516</v>
      </c>
      <c r="G827" s="118" t="s">
        <v>7374</v>
      </c>
      <c r="H827" s="118" t="s">
        <v>7517</v>
      </c>
      <c r="I827" s="118" t="s">
        <v>7518</v>
      </c>
      <c r="J827" s="118">
        <v>430</v>
      </c>
      <c r="K827" s="118">
        <v>81.05</v>
      </c>
      <c r="L827" s="118">
        <v>41</v>
      </c>
      <c r="M827" s="17" t="s">
        <v>800</v>
      </c>
    </row>
    <row r="828" customHeight="1" spans="1:13">
      <c r="A828" s="118">
        <v>293433</v>
      </c>
      <c r="B828" s="20" t="s">
        <v>7519</v>
      </c>
      <c r="C828" s="20" t="s">
        <v>764</v>
      </c>
      <c r="D828" s="20" t="s">
        <v>6755</v>
      </c>
      <c r="E828" s="20" t="s">
        <v>766</v>
      </c>
      <c r="F828" s="118" t="s">
        <v>7520</v>
      </c>
      <c r="G828" s="118" t="s">
        <v>7521</v>
      </c>
      <c r="H828" s="118" t="s">
        <v>7522</v>
      </c>
      <c r="I828" s="118" t="s">
        <v>7523</v>
      </c>
      <c r="J828" s="118">
        <v>430</v>
      </c>
      <c r="K828" s="118">
        <v>216.68</v>
      </c>
      <c r="L828" s="118">
        <v>42</v>
      </c>
      <c r="M828" s="17" t="s">
        <v>800</v>
      </c>
    </row>
    <row r="829" customHeight="1" spans="1:13">
      <c r="A829" s="118">
        <v>283598</v>
      </c>
      <c r="B829" s="20" t="s">
        <v>7524</v>
      </c>
      <c r="C829" s="20" t="s">
        <v>764</v>
      </c>
      <c r="D829" s="20" t="s">
        <v>6755</v>
      </c>
      <c r="E829" s="20" t="s">
        <v>766</v>
      </c>
      <c r="F829" s="118" t="s">
        <v>7525</v>
      </c>
      <c r="G829" s="118" t="s">
        <v>7526</v>
      </c>
      <c r="H829" s="118" t="s">
        <v>7527</v>
      </c>
      <c r="I829" s="118" t="s">
        <v>7528</v>
      </c>
      <c r="J829" s="118">
        <v>430</v>
      </c>
      <c r="K829" s="118">
        <v>89.09</v>
      </c>
      <c r="L829" s="118">
        <v>43</v>
      </c>
      <c r="M829" s="17" t="s">
        <v>426</v>
      </c>
    </row>
    <row r="830" customHeight="1" spans="1:13">
      <c r="A830" s="118">
        <v>293339</v>
      </c>
      <c r="B830" s="20" t="s">
        <v>7529</v>
      </c>
      <c r="C830" s="20" t="s">
        <v>764</v>
      </c>
      <c r="D830" s="20" t="s">
        <v>6755</v>
      </c>
      <c r="E830" s="20" t="s">
        <v>766</v>
      </c>
      <c r="F830" s="118" t="s">
        <v>7530</v>
      </c>
      <c r="G830" s="118" t="s">
        <v>7470</v>
      </c>
      <c r="H830" s="118" t="s">
        <v>7471</v>
      </c>
      <c r="I830" s="118" t="s">
        <v>7531</v>
      </c>
      <c r="J830" s="118">
        <v>430</v>
      </c>
      <c r="K830" s="118">
        <v>110.25</v>
      </c>
      <c r="L830" s="118">
        <v>44</v>
      </c>
      <c r="M830" s="17" t="s">
        <v>426</v>
      </c>
    </row>
    <row r="831" customHeight="1" spans="1:13">
      <c r="A831" s="118">
        <v>293471</v>
      </c>
      <c r="B831" s="20" t="s">
        <v>7532</v>
      </c>
      <c r="C831" s="20" t="s">
        <v>764</v>
      </c>
      <c r="D831" s="20" t="s">
        <v>6755</v>
      </c>
      <c r="E831" s="20" t="s">
        <v>766</v>
      </c>
      <c r="F831" s="118" t="s">
        <v>7533</v>
      </c>
      <c r="G831" s="118" t="s">
        <v>7534</v>
      </c>
      <c r="H831" s="118" t="s">
        <v>7535</v>
      </c>
      <c r="I831" s="118" t="s">
        <v>7536</v>
      </c>
      <c r="J831" s="118">
        <v>420</v>
      </c>
      <c r="K831" s="118">
        <v>112.58</v>
      </c>
      <c r="L831" s="118">
        <v>45</v>
      </c>
      <c r="M831" s="17" t="s">
        <v>426</v>
      </c>
    </row>
    <row r="832" customHeight="1" spans="1:13">
      <c r="A832" s="118">
        <v>280572</v>
      </c>
      <c r="B832" s="20" t="s">
        <v>7537</v>
      </c>
      <c r="C832" s="20" t="s">
        <v>764</v>
      </c>
      <c r="D832" s="20" t="s">
        <v>6755</v>
      </c>
      <c r="E832" s="20" t="s">
        <v>766</v>
      </c>
      <c r="F832" s="118" t="s">
        <v>7538</v>
      </c>
      <c r="G832" s="118" t="s">
        <v>4366</v>
      </c>
      <c r="H832" s="118" t="s">
        <v>4637</v>
      </c>
      <c r="I832" s="118" t="s">
        <v>7539</v>
      </c>
      <c r="J832" s="118">
        <v>420</v>
      </c>
      <c r="K832" s="118">
        <v>132.6</v>
      </c>
      <c r="L832" s="118">
        <v>46</v>
      </c>
      <c r="M832" s="17" t="s">
        <v>426</v>
      </c>
    </row>
    <row r="833" customHeight="1" spans="1:13">
      <c r="A833" s="118">
        <v>293330</v>
      </c>
      <c r="B833" s="20" t="s">
        <v>7540</v>
      </c>
      <c r="C833" s="20" t="s">
        <v>764</v>
      </c>
      <c r="D833" s="20" t="s">
        <v>6755</v>
      </c>
      <c r="E833" s="20" t="s">
        <v>766</v>
      </c>
      <c r="F833" s="118" t="s">
        <v>7541</v>
      </c>
      <c r="G833" s="118" t="s">
        <v>7542</v>
      </c>
      <c r="H833" s="118" t="s">
        <v>4487</v>
      </c>
      <c r="I833" s="118" t="s">
        <v>7543</v>
      </c>
      <c r="J833" s="118">
        <v>420</v>
      </c>
      <c r="K833" s="118">
        <v>92.85</v>
      </c>
      <c r="L833" s="118">
        <v>47</v>
      </c>
      <c r="M833" s="17" t="s">
        <v>426</v>
      </c>
    </row>
    <row r="834" customHeight="1" spans="1:13">
      <c r="A834" s="118">
        <v>293539</v>
      </c>
      <c r="B834" s="20" t="s">
        <v>7544</v>
      </c>
      <c r="C834" s="20" t="s">
        <v>764</v>
      </c>
      <c r="D834" s="20" t="s">
        <v>6755</v>
      </c>
      <c r="E834" s="20" t="s">
        <v>766</v>
      </c>
      <c r="F834" s="118" t="s">
        <v>7545</v>
      </c>
      <c r="G834" s="118" t="s">
        <v>7223</v>
      </c>
      <c r="H834" s="118" t="s">
        <v>7546</v>
      </c>
      <c r="I834" s="118" t="s">
        <v>7547</v>
      </c>
      <c r="J834" s="118">
        <v>420</v>
      </c>
      <c r="K834" s="118">
        <v>75.77</v>
      </c>
      <c r="L834" s="118">
        <v>48</v>
      </c>
      <c r="M834" s="17" t="s">
        <v>426</v>
      </c>
    </row>
    <row r="835" customHeight="1" spans="1:13">
      <c r="A835" s="118">
        <v>283258</v>
      </c>
      <c r="B835" s="20" t="s">
        <v>7548</v>
      </c>
      <c r="C835" s="20" t="s">
        <v>764</v>
      </c>
      <c r="D835" s="20" t="s">
        <v>6755</v>
      </c>
      <c r="E835" s="20" t="s">
        <v>766</v>
      </c>
      <c r="F835" s="118" t="s">
        <v>7549</v>
      </c>
      <c r="G835" s="118" t="s">
        <v>7550</v>
      </c>
      <c r="H835" s="118" t="s">
        <v>7551</v>
      </c>
      <c r="I835" s="118" t="s">
        <v>7552</v>
      </c>
      <c r="J835" s="118">
        <v>420</v>
      </c>
      <c r="K835" s="118">
        <v>86.09</v>
      </c>
      <c r="L835" s="118">
        <v>49</v>
      </c>
      <c r="M835" s="17" t="s">
        <v>426</v>
      </c>
    </row>
    <row r="836" customHeight="1" spans="1:13">
      <c r="A836" s="118">
        <v>280679</v>
      </c>
      <c r="B836" s="20" t="s">
        <v>7553</v>
      </c>
      <c r="C836" s="20" t="s">
        <v>764</v>
      </c>
      <c r="D836" s="20" t="s">
        <v>6755</v>
      </c>
      <c r="E836" s="20" t="s">
        <v>766</v>
      </c>
      <c r="F836" s="118" t="s">
        <v>7554</v>
      </c>
      <c r="G836" s="118" t="s">
        <v>7555</v>
      </c>
      <c r="H836" s="118" t="s">
        <v>7556</v>
      </c>
      <c r="I836" s="118" t="s">
        <v>7557</v>
      </c>
      <c r="J836" s="118">
        <v>420</v>
      </c>
      <c r="K836" s="118">
        <v>90.05</v>
      </c>
      <c r="L836" s="118">
        <v>50</v>
      </c>
      <c r="M836" s="17" t="s">
        <v>426</v>
      </c>
    </row>
    <row r="837" customHeight="1" spans="1:13">
      <c r="A837" s="118">
        <v>284279</v>
      </c>
      <c r="B837" s="20" t="s">
        <v>333</v>
      </c>
      <c r="C837" s="20" t="s">
        <v>764</v>
      </c>
      <c r="D837" s="20" t="s">
        <v>6755</v>
      </c>
      <c r="E837" s="20" t="s">
        <v>766</v>
      </c>
      <c r="F837" s="118" t="s">
        <v>334</v>
      </c>
      <c r="G837" s="118" t="s">
        <v>335</v>
      </c>
      <c r="H837" s="118" t="s">
        <v>336</v>
      </c>
      <c r="I837" s="118" t="s">
        <v>337</v>
      </c>
      <c r="J837" s="118">
        <v>420</v>
      </c>
      <c r="K837" s="118">
        <v>110.02</v>
      </c>
      <c r="L837" s="118">
        <v>51</v>
      </c>
      <c r="M837" s="17" t="s">
        <v>426</v>
      </c>
    </row>
    <row r="838" customHeight="1" spans="1:13">
      <c r="A838" s="118">
        <v>293446</v>
      </c>
      <c r="B838" s="20" t="s">
        <v>7558</v>
      </c>
      <c r="C838" s="20" t="s">
        <v>764</v>
      </c>
      <c r="D838" s="20" t="s">
        <v>6755</v>
      </c>
      <c r="E838" s="20" t="s">
        <v>766</v>
      </c>
      <c r="F838" s="118" t="s">
        <v>7559</v>
      </c>
      <c r="G838" s="118" t="s">
        <v>1994</v>
      </c>
      <c r="H838" s="118" t="s">
        <v>7560</v>
      </c>
      <c r="I838" s="118" t="s">
        <v>7561</v>
      </c>
      <c r="J838" s="118">
        <v>420</v>
      </c>
      <c r="K838" s="118">
        <v>123.65</v>
      </c>
      <c r="L838" s="118">
        <v>52</v>
      </c>
      <c r="M838" s="17" t="s">
        <v>426</v>
      </c>
    </row>
    <row r="839" customHeight="1" spans="1:13">
      <c r="A839" s="118">
        <v>293621</v>
      </c>
      <c r="B839" s="20" t="s">
        <v>7562</v>
      </c>
      <c r="C839" s="20" t="s">
        <v>764</v>
      </c>
      <c r="D839" s="20" t="s">
        <v>6755</v>
      </c>
      <c r="E839" s="20" t="s">
        <v>766</v>
      </c>
      <c r="F839" s="118" t="s">
        <v>7563</v>
      </c>
      <c r="G839" s="118" t="s">
        <v>7563</v>
      </c>
      <c r="H839" s="118" t="s">
        <v>7564</v>
      </c>
      <c r="I839" s="118" t="s">
        <v>7565</v>
      </c>
      <c r="J839" s="118">
        <v>420</v>
      </c>
      <c r="K839" s="118">
        <v>125.83</v>
      </c>
      <c r="L839" s="118">
        <v>53</v>
      </c>
      <c r="M839" s="17" t="s">
        <v>426</v>
      </c>
    </row>
    <row r="840" customHeight="1" spans="1:13">
      <c r="A840" s="118">
        <v>278843</v>
      </c>
      <c r="B840" s="20" t="s">
        <v>7566</v>
      </c>
      <c r="C840" s="20" t="s">
        <v>764</v>
      </c>
      <c r="D840" s="20" t="s">
        <v>6755</v>
      </c>
      <c r="E840" s="20" t="s">
        <v>766</v>
      </c>
      <c r="F840" s="118" t="s">
        <v>7567</v>
      </c>
      <c r="G840" s="118" t="s">
        <v>7567</v>
      </c>
      <c r="H840" s="118" t="s">
        <v>4672</v>
      </c>
      <c r="I840" s="118" t="s">
        <v>7568</v>
      </c>
      <c r="J840" s="118">
        <v>420</v>
      </c>
      <c r="K840" s="118">
        <v>113.33</v>
      </c>
      <c r="L840" s="118">
        <v>54</v>
      </c>
      <c r="M840" s="17" t="s">
        <v>426</v>
      </c>
    </row>
    <row r="841" customHeight="1" spans="1:13">
      <c r="A841" s="118">
        <v>281106</v>
      </c>
      <c r="B841" s="20" t="s">
        <v>7569</v>
      </c>
      <c r="C841" s="20" t="s">
        <v>764</v>
      </c>
      <c r="D841" s="20" t="s">
        <v>6755</v>
      </c>
      <c r="E841" s="20" t="s">
        <v>766</v>
      </c>
      <c r="F841" s="118" t="s">
        <v>7570</v>
      </c>
      <c r="G841" s="118" t="s">
        <v>7571</v>
      </c>
      <c r="H841" s="118" t="s">
        <v>7572</v>
      </c>
      <c r="I841" s="118" t="s">
        <v>7573</v>
      </c>
      <c r="J841" s="118">
        <v>420</v>
      </c>
      <c r="K841" s="118">
        <v>190.74</v>
      </c>
      <c r="L841" s="118">
        <v>55</v>
      </c>
      <c r="M841" s="17" t="s">
        <v>426</v>
      </c>
    </row>
    <row r="842" customHeight="1" spans="1:13">
      <c r="A842" s="118">
        <v>285076</v>
      </c>
      <c r="B842" s="20" t="s">
        <v>7574</v>
      </c>
      <c r="C842" s="20" t="s">
        <v>764</v>
      </c>
      <c r="D842" s="20" t="s">
        <v>6755</v>
      </c>
      <c r="E842" s="20" t="s">
        <v>766</v>
      </c>
      <c r="F842" s="118" t="s">
        <v>7575</v>
      </c>
      <c r="G842" s="118" t="s">
        <v>7220</v>
      </c>
      <c r="H842" s="118" t="s">
        <v>179</v>
      </c>
      <c r="I842" s="118" t="s">
        <v>7575</v>
      </c>
      <c r="J842" s="118">
        <v>415</v>
      </c>
      <c r="K842" s="118">
        <v>175.46</v>
      </c>
      <c r="L842" s="118">
        <v>56</v>
      </c>
      <c r="M842" s="17" t="s">
        <v>426</v>
      </c>
    </row>
    <row r="843" customHeight="1" spans="1:13">
      <c r="A843" s="118">
        <v>278281</v>
      </c>
      <c r="B843" s="20" t="s">
        <v>7576</v>
      </c>
      <c r="C843" s="20" t="s">
        <v>764</v>
      </c>
      <c r="D843" s="20" t="s">
        <v>6755</v>
      </c>
      <c r="E843" s="20" t="s">
        <v>766</v>
      </c>
      <c r="F843" s="118" t="s">
        <v>7577</v>
      </c>
      <c r="G843" s="118" t="s">
        <v>7577</v>
      </c>
      <c r="H843" s="118" t="s">
        <v>7578</v>
      </c>
      <c r="I843" s="118" t="s">
        <v>7579</v>
      </c>
      <c r="J843" s="118">
        <v>400</v>
      </c>
      <c r="K843" s="118">
        <v>72.38</v>
      </c>
      <c r="L843" s="118">
        <v>57</v>
      </c>
      <c r="M843" s="17" t="s">
        <v>426</v>
      </c>
    </row>
    <row r="844" customHeight="1" spans="1:13">
      <c r="A844" s="118">
        <v>281075</v>
      </c>
      <c r="B844" s="20" t="s">
        <v>7580</v>
      </c>
      <c r="C844" s="20" t="s">
        <v>764</v>
      </c>
      <c r="D844" s="20" t="s">
        <v>6755</v>
      </c>
      <c r="E844" s="20" t="s">
        <v>766</v>
      </c>
      <c r="F844" s="118" t="s">
        <v>7581</v>
      </c>
      <c r="G844" s="118" t="s">
        <v>7582</v>
      </c>
      <c r="H844" s="118" t="s">
        <v>7583</v>
      </c>
      <c r="I844" s="118" t="s">
        <v>7584</v>
      </c>
      <c r="J844" s="118">
        <v>400</v>
      </c>
      <c r="K844" s="118">
        <v>79.86</v>
      </c>
      <c r="L844" s="118">
        <v>58</v>
      </c>
      <c r="M844" s="17" t="s">
        <v>426</v>
      </c>
    </row>
    <row r="845" customHeight="1" spans="1:13">
      <c r="A845" s="118">
        <v>293551</v>
      </c>
      <c r="B845" s="20" t="s">
        <v>7585</v>
      </c>
      <c r="C845" s="20" t="s">
        <v>764</v>
      </c>
      <c r="D845" s="20" t="s">
        <v>6755</v>
      </c>
      <c r="E845" s="20" t="s">
        <v>766</v>
      </c>
      <c r="F845" s="118" t="s">
        <v>7586</v>
      </c>
      <c r="G845" s="118" t="s">
        <v>7163</v>
      </c>
      <c r="H845" s="118" t="s">
        <v>7587</v>
      </c>
      <c r="I845" s="118" t="s">
        <v>7588</v>
      </c>
      <c r="J845" s="118">
        <v>400</v>
      </c>
      <c r="K845" s="118">
        <v>84.33</v>
      </c>
      <c r="L845" s="118">
        <v>59</v>
      </c>
      <c r="M845" s="17" t="s">
        <v>426</v>
      </c>
    </row>
    <row r="846" customHeight="1" spans="1:13">
      <c r="A846" s="118">
        <v>283646</v>
      </c>
      <c r="B846" s="20" t="s">
        <v>7589</v>
      </c>
      <c r="C846" s="20" t="s">
        <v>764</v>
      </c>
      <c r="D846" s="20" t="s">
        <v>6755</v>
      </c>
      <c r="E846" s="20" t="s">
        <v>766</v>
      </c>
      <c r="F846" s="118" t="s">
        <v>7590</v>
      </c>
      <c r="G846" s="118" t="s">
        <v>7512</v>
      </c>
      <c r="H846" s="118" t="s">
        <v>7513</v>
      </c>
      <c r="I846" s="118" t="s">
        <v>7591</v>
      </c>
      <c r="J846" s="118">
        <v>400</v>
      </c>
      <c r="K846" s="118">
        <v>102.24</v>
      </c>
      <c r="L846" s="118">
        <v>60</v>
      </c>
      <c r="M846" s="17" t="s">
        <v>426</v>
      </c>
    </row>
    <row r="847" customHeight="1" spans="1:13">
      <c r="A847" s="118">
        <v>283396</v>
      </c>
      <c r="B847" s="20" t="s">
        <v>7592</v>
      </c>
      <c r="C847" s="20" t="s">
        <v>764</v>
      </c>
      <c r="D847" s="20" t="s">
        <v>6755</v>
      </c>
      <c r="E847" s="20" t="s">
        <v>766</v>
      </c>
      <c r="F847" s="118" t="s">
        <v>7593</v>
      </c>
      <c r="G847" s="118" t="s">
        <v>6850</v>
      </c>
      <c r="H847" s="118" t="s">
        <v>6851</v>
      </c>
      <c r="I847" s="118" t="s">
        <v>7594</v>
      </c>
      <c r="J847" s="118">
        <v>400</v>
      </c>
      <c r="K847" s="118">
        <v>151.2</v>
      </c>
      <c r="L847" s="118">
        <v>61</v>
      </c>
      <c r="M847" s="17" t="s">
        <v>426</v>
      </c>
    </row>
    <row r="848" customHeight="1" spans="1:13">
      <c r="A848" s="118">
        <v>281956</v>
      </c>
      <c r="B848" s="20" t="s">
        <v>7595</v>
      </c>
      <c r="C848" s="20" t="s">
        <v>764</v>
      </c>
      <c r="D848" s="20" t="s">
        <v>6755</v>
      </c>
      <c r="E848" s="20" t="s">
        <v>766</v>
      </c>
      <c r="F848" s="118" t="s">
        <v>7596</v>
      </c>
      <c r="G848" s="118" t="s">
        <v>7597</v>
      </c>
      <c r="H848" s="118" t="s">
        <v>7598</v>
      </c>
      <c r="I848" s="118" t="s">
        <v>7599</v>
      </c>
      <c r="J848" s="118">
        <v>400</v>
      </c>
      <c r="K848" s="118">
        <v>153.26</v>
      </c>
      <c r="L848" s="118">
        <v>62</v>
      </c>
      <c r="M848" s="17" t="s">
        <v>426</v>
      </c>
    </row>
    <row r="849" customHeight="1" spans="1:13">
      <c r="A849" s="118">
        <v>283629</v>
      </c>
      <c r="B849" s="20" t="s">
        <v>7600</v>
      </c>
      <c r="C849" s="20" t="s">
        <v>764</v>
      </c>
      <c r="D849" s="20" t="s">
        <v>6755</v>
      </c>
      <c r="E849" s="20" t="s">
        <v>766</v>
      </c>
      <c r="F849" s="118" t="s">
        <v>7601</v>
      </c>
      <c r="G849" s="118" t="s">
        <v>7602</v>
      </c>
      <c r="H849" s="118" t="s">
        <v>7603</v>
      </c>
      <c r="I849" s="118" t="s">
        <v>7604</v>
      </c>
      <c r="J849" s="118">
        <v>400</v>
      </c>
      <c r="K849" s="118">
        <v>133.03</v>
      </c>
      <c r="L849" s="118">
        <v>63</v>
      </c>
      <c r="M849" s="17" t="s">
        <v>426</v>
      </c>
    </row>
    <row r="850" customHeight="1" spans="1:13">
      <c r="A850" s="118">
        <v>283253</v>
      </c>
      <c r="B850" s="20" t="s">
        <v>7605</v>
      </c>
      <c r="C850" s="20" t="s">
        <v>764</v>
      </c>
      <c r="D850" s="20" t="s">
        <v>6755</v>
      </c>
      <c r="E850" s="20" t="s">
        <v>766</v>
      </c>
      <c r="F850" s="118" t="s">
        <v>7606</v>
      </c>
      <c r="G850" s="118" t="s">
        <v>4376</v>
      </c>
      <c r="H850" s="118" t="s">
        <v>4377</v>
      </c>
      <c r="I850" s="118" t="s">
        <v>7607</v>
      </c>
      <c r="J850" s="118">
        <v>400</v>
      </c>
      <c r="K850" s="118">
        <v>77.54</v>
      </c>
      <c r="L850" s="118">
        <v>64</v>
      </c>
      <c r="M850" s="17" t="s">
        <v>426</v>
      </c>
    </row>
    <row r="851" customHeight="1" spans="1:13">
      <c r="A851" s="118">
        <v>283371</v>
      </c>
      <c r="B851" s="20" t="s">
        <v>7608</v>
      </c>
      <c r="C851" s="20" t="s">
        <v>764</v>
      </c>
      <c r="D851" s="20" t="s">
        <v>6755</v>
      </c>
      <c r="E851" s="20" t="s">
        <v>766</v>
      </c>
      <c r="F851" s="118" t="s">
        <v>7609</v>
      </c>
      <c r="G851" s="118" t="s">
        <v>7610</v>
      </c>
      <c r="H851" s="118" t="s">
        <v>7611</v>
      </c>
      <c r="I851" s="118" t="s">
        <v>7612</v>
      </c>
      <c r="J851" s="118">
        <v>400</v>
      </c>
      <c r="K851" s="118">
        <v>81.59</v>
      </c>
      <c r="L851" s="118">
        <v>65</v>
      </c>
      <c r="M851" s="17" t="s">
        <v>426</v>
      </c>
    </row>
    <row r="852" customHeight="1" spans="1:13">
      <c r="A852" s="118">
        <v>283281</v>
      </c>
      <c r="B852" s="20" t="s">
        <v>7613</v>
      </c>
      <c r="C852" s="20" t="s">
        <v>764</v>
      </c>
      <c r="D852" s="20" t="s">
        <v>6755</v>
      </c>
      <c r="E852" s="20" t="s">
        <v>766</v>
      </c>
      <c r="F852" s="118" t="s">
        <v>7614</v>
      </c>
      <c r="G852" s="118" t="s">
        <v>4284</v>
      </c>
      <c r="H852" s="118" t="s">
        <v>4299</v>
      </c>
      <c r="I852" s="118" t="s">
        <v>7615</v>
      </c>
      <c r="J852" s="118">
        <v>400</v>
      </c>
      <c r="K852" s="118">
        <v>82.35</v>
      </c>
      <c r="L852" s="118">
        <v>66</v>
      </c>
      <c r="M852" s="17" t="s">
        <v>426</v>
      </c>
    </row>
    <row r="853" customHeight="1" spans="1:13">
      <c r="A853" s="118">
        <v>293411</v>
      </c>
      <c r="B853" s="20" t="s">
        <v>7616</v>
      </c>
      <c r="C853" s="20" t="s">
        <v>764</v>
      </c>
      <c r="D853" s="20" t="s">
        <v>6755</v>
      </c>
      <c r="E853" s="20" t="s">
        <v>766</v>
      </c>
      <c r="F853" s="118" t="s">
        <v>7617</v>
      </c>
      <c r="G853" s="118" t="s">
        <v>6531</v>
      </c>
      <c r="H853" s="118" t="s">
        <v>6532</v>
      </c>
      <c r="I853" s="118" t="s">
        <v>7618</v>
      </c>
      <c r="J853" s="118">
        <v>400</v>
      </c>
      <c r="K853" s="118">
        <v>88.73</v>
      </c>
      <c r="L853" s="118">
        <v>67</v>
      </c>
      <c r="M853" s="17" t="s">
        <v>426</v>
      </c>
    </row>
    <row r="854" customHeight="1" spans="1:13">
      <c r="A854" s="118">
        <v>293526</v>
      </c>
      <c r="B854" s="20" t="s">
        <v>7619</v>
      </c>
      <c r="C854" s="20" t="s">
        <v>764</v>
      </c>
      <c r="D854" s="20" t="s">
        <v>6755</v>
      </c>
      <c r="E854" s="20" t="s">
        <v>766</v>
      </c>
      <c r="F854" s="118" t="s">
        <v>7620</v>
      </c>
      <c r="G854" s="118" t="s">
        <v>7621</v>
      </c>
      <c r="H854" s="118" t="s">
        <v>6397</v>
      </c>
      <c r="I854" s="118" t="s">
        <v>7622</v>
      </c>
      <c r="J854" s="118">
        <v>400</v>
      </c>
      <c r="K854" s="118">
        <v>107.26</v>
      </c>
      <c r="L854" s="118">
        <v>68</v>
      </c>
      <c r="M854" s="17" t="s">
        <v>426</v>
      </c>
    </row>
    <row r="855" customHeight="1" spans="1:13">
      <c r="A855" s="118">
        <v>266131</v>
      </c>
      <c r="B855" s="20" t="s">
        <v>7623</v>
      </c>
      <c r="C855" s="20" t="s">
        <v>764</v>
      </c>
      <c r="D855" s="20" t="s">
        <v>6755</v>
      </c>
      <c r="E855" s="20" t="s">
        <v>766</v>
      </c>
      <c r="F855" s="118" t="s">
        <v>7624</v>
      </c>
      <c r="G855" s="118" t="s">
        <v>4644</v>
      </c>
      <c r="H855" s="118" t="s">
        <v>4645</v>
      </c>
      <c r="I855" s="118" t="s">
        <v>7625</v>
      </c>
      <c r="J855" s="118">
        <v>400</v>
      </c>
      <c r="K855" s="118">
        <v>137.62</v>
      </c>
      <c r="L855" s="118">
        <v>69</v>
      </c>
      <c r="M855" s="17" t="s">
        <v>426</v>
      </c>
    </row>
    <row r="856" customHeight="1" spans="1:13">
      <c r="A856" s="118">
        <v>275653</v>
      </c>
      <c r="B856" s="20" t="s">
        <v>7626</v>
      </c>
      <c r="C856" s="20" t="s">
        <v>764</v>
      </c>
      <c r="D856" s="20" t="s">
        <v>6755</v>
      </c>
      <c r="E856" s="20" t="s">
        <v>766</v>
      </c>
      <c r="F856" s="118" t="s">
        <v>7627</v>
      </c>
      <c r="G856" s="118" t="s">
        <v>7628</v>
      </c>
      <c r="H856" s="118" t="s">
        <v>7629</v>
      </c>
      <c r="I856" s="118" t="s">
        <v>7630</v>
      </c>
      <c r="J856" s="118">
        <v>400</v>
      </c>
      <c r="K856" s="118">
        <v>145.3</v>
      </c>
      <c r="L856" s="118">
        <v>70</v>
      </c>
      <c r="M856" s="17" t="s">
        <v>426</v>
      </c>
    </row>
    <row r="857" customHeight="1" spans="1:13">
      <c r="A857" s="118">
        <v>293324</v>
      </c>
      <c r="B857" s="20" t="s">
        <v>7631</v>
      </c>
      <c r="C857" s="20" t="s">
        <v>764</v>
      </c>
      <c r="D857" s="20" t="s">
        <v>6755</v>
      </c>
      <c r="E857" s="20" t="s">
        <v>766</v>
      </c>
      <c r="F857" s="118" t="s">
        <v>7632</v>
      </c>
      <c r="G857" s="118" t="s">
        <v>7470</v>
      </c>
      <c r="H857" s="118" t="s">
        <v>7633</v>
      </c>
      <c r="I857" s="118" t="s">
        <v>7634</v>
      </c>
      <c r="J857" s="118">
        <v>400</v>
      </c>
      <c r="K857" s="118">
        <v>154.78</v>
      </c>
      <c r="L857" s="118">
        <v>71</v>
      </c>
      <c r="M857" s="17" t="s">
        <v>426</v>
      </c>
    </row>
    <row r="858" customHeight="1" spans="1:13">
      <c r="A858" s="118">
        <v>271722</v>
      </c>
      <c r="B858" s="20" t="s">
        <v>7635</v>
      </c>
      <c r="C858" s="20" t="s">
        <v>764</v>
      </c>
      <c r="D858" s="20" t="s">
        <v>6755</v>
      </c>
      <c r="E858" s="20" t="s">
        <v>766</v>
      </c>
      <c r="F858" s="118" t="s">
        <v>7636</v>
      </c>
      <c r="G858" s="118" t="s">
        <v>4755</v>
      </c>
      <c r="H858" s="118" t="s">
        <v>4756</v>
      </c>
      <c r="I858" s="118" t="s">
        <v>7637</v>
      </c>
      <c r="J858" s="118">
        <v>400</v>
      </c>
      <c r="K858" s="118">
        <v>90.46</v>
      </c>
      <c r="L858" s="118">
        <v>72</v>
      </c>
      <c r="M858" s="17" t="s">
        <v>426</v>
      </c>
    </row>
    <row r="859" customHeight="1" spans="1:13">
      <c r="A859" s="118">
        <v>279339</v>
      </c>
      <c r="B859" s="20" t="s">
        <v>7638</v>
      </c>
      <c r="C859" s="20" t="s">
        <v>764</v>
      </c>
      <c r="D859" s="20" t="s">
        <v>6755</v>
      </c>
      <c r="E859" s="20" t="s">
        <v>766</v>
      </c>
      <c r="F859" s="118" t="s">
        <v>7639</v>
      </c>
      <c r="G859" s="118" t="s">
        <v>7640</v>
      </c>
      <c r="H859" s="118" t="s">
        <v>7641</v>
      </c>
      <c r="I859" s="118" t="s">
        <v>7642</v>
      </c>
      <c r="J859" s="118">
        <v>400</v>
      </c>
      <c r="K859" s="118">
        <v>105.46</v>
      </c>
      <c r="L859" s="118">
        <v>73</v>
      </c>
      <c r="M859" s="17" t="s">
        <v>426</v>
      </c>
    </row>
    <row r="860" customHeight="1" spans="1:13">
      <c r="A860" s="118">
        <v>283361</v>
      </c>
      <c r="B860" s="20" t="s">
        <v>7643</v>
      </c>
      <c r="C860" s="20" t="s">
        <v>764</v>
      </c>
      <c r="D860" s="20" t="s">
        <v>6755</v>
      </c>
      <c r="E860" s="20" t="s">
        <v>766</v>
      </c>
      <c r="F860" s="118" t="s">
        <v>7644</v>
      </c>
      <c r="G860" s="118" t="s">
        <v>371</v>
      </c>
      <c r="H860" s="118" t="s">
        <v>7004</v>
      </c>
      <c r="I860" s="118" t="s">
        <v>7645</v>
      </c>
      <c r="J860" s="118">
        <v>400</v>
      </c>
      <c r="K860" s="118">
        <v>124.16</v>
      </c>
      <c r="L860" s="118">
        <v>74</v>
      </c>
      <c r="M860" s="17" t="s">
        <v>426</v>
      </c>
    </row>
    <row r="861" customHeight="1" spans="1:13">
      <c r="A861" s="118">
        <v>293509</v>
      </c>
      <c r="B861" s="20" t="s">
        <v>7646</v>
      </c>
      <c r="C861" s="20" t="s">
        <v>764</v>
      </c>
      <c r="D861" s="20" t="s">
        <v>6755</v>
      </c>
      <c r="E861" s="20" t="s">
        <v>766</v>
      </c>
      <c r="F861" s="118" t="s">
        <v>7647</v>
      </c>
      <c r="G861" s="118" t="s">
        <v>7497</v>
      </c>
      <c r="H861" s="118" t="s">
        <v>7648</v>
      </c>
      <c r="I861" s="118" t="s">
        <v>7649</v>
      </c>
      <c r="J861" s="118">
        <v>400</v>
      </c>
      <c r="K861" s="118">
        <v>129.69</v>
      </c>
      <c r="L861" s="118">
        <v>75</v>
      </c>
      <c r="M861" s="17" t="s">
        <v>426</v>
      </c>
    </row>
    <row r="862" customHeight="1" spans="1:13">
      <c r="A862" s="118">
        <v>293321</v>
      </c>
      <c r="B862" s="20" t="s">
        <v>7650</v>
      </c>
      <c r="C862" s="20" t="s">
        <v>764</v>
      </c>
      <c r="D862" s="20" t="s">
        <v>6755</v>
      </c>
      <c r="E862" s="20" t="s">
        <v>766</v>
      </c>
      <c r="F862" s="118" t="s">
        <v>7651</v>
      </c>
      <c r="G862" s="118" t="s">
        <v>7542</v>
      </c>
      <c r="H862" s="118" t="s">
        <v>4487</v>
      </c>
      <c r="I862" s="118" t="s">
        <v>7652</v>
      </c>
      <c r="J862" s="118">
        <v>400</v>
      </c>
      <c r="K862" s="118">
        <v>148.94</v>
      </c>
      <c r="L862" s="118">
        <v>76</v>
      </c>
      <c r="M862" s="17" t="s">
        <v>426</v>
      </c>
    </row>
    <row r="863" customHeight="1" spans="1:13">
      <c r="A863" s="118">
        <v>270742</v>
      </c>
      <c r="B863" s="20" t="s">
        <v>7653</v>
      </c>
      <c r="C863" s="20" t="s">
        <v>764</v>
      </c>
      <c r="D863" s="20" t="s">
        <v>6755</v>
      </c>
      <c r="E863" s="20" t="s">
        <v>766</v>
      </c>
      <c r="F863" s="118" t="s">
        <v>7654</v>
      </c>
      <c r="G863" s="118" t="s">
        <v>7655</v>
      </c>
      <c r="H863" s="118" t="s">
        <v>6771</v>
      </c>
      <c r="I863" s="118" t="s">
        <v>7656</v>
      </c>
      <c r="J863" s="118">
        <v>400</v>
      </c>
      <c r="K863" s="118">
        <v>154.76</v>
      </c>
      <c r="L863" s="118">
        <v>77</v>
      </c>
      <c r="M863" s="17" t="s">
        <v>426</v>
      </c>
    </row>
    <row r="864" customHeight="1" spans="1:13">
      <c r="A864" s="118">
        <v>293409</v>
      </c>
      <c r="B864" s="20" t="s">
        <v>7657</v>
      </c>
      <c r="C864" s="20" t="s">
        <v>764</v>
      </c>
      <c r="D864" s="20" t="s">
        <v>6755</v>
      </c>
      <c r="E864" s="20" t="s">
        <v>766</v>
      </c>
      <c r="F864" s="118" t="s">
        <v>7658</v>
      </c>
      <c r="G864" s="118" t="s">
        <v>7659</v>
      </c>
      <c r="H864" s="118" t="s">
        <v>7660</v>
      </c>
      <c r="I864" s="118" t="s">
        <v>7661</v>
      </c>
      <c r="J864" s="118">
        <v>400</v>
      </c>
      <c r="K864" s="118">
        <v>118.29</v>
      </c>
      <c r="L864" s="118">
        <v>78</v>
      </c>
      <c r="M864" s="17" t="s">
        <v>426</v>
      </c>
    </row>
    <row r="865" customHeight="1" spans="1:13">
      <c r="A865" s="118">
        <v>268013</v>
      </c>
      <c r="B865" s="20" t="s">
        <v>7662</v>
      </c>
      <c r="C865" s="20" t="s">
        <v>764</v>
      </c>
      <c r="D865" s="20" t="s">
        <v>6755</v>
      </c>
      <c r="E865" s="20" t="s">
        <v>766</v>
      </c>
      <c r="F865" s="118" t="s">
        <v>7663</v>
      </c>
      <c r="G865" s="118" t="s">
        <v>7664</v>
      </c>
      <c r="H865" s="118" t="s">
        <v>7665</v>
      </c>
      <c r="I865" s="118" t="s">
        <v>7666</v>
      </c>
      <c r="J865" s="118">
        <v>400</v>
      </c>
      <c r="K865" s="118">
        <v>114.15</v>
      </c>
      <c r="L865" s="118">
        <v>79</v>
      </c>
      <c r="M865" s="17" t="s">
        <v>426</v>
      </c>
    </row>
    <row r="866" customHeight="1" spans="1:13">
      <c r="A866" s="118">
        <v>283644</v>
      </c>
      <c r="B866" s="20" t="s">
        <v>7667</v>
      </c>
      <c r="C866" s="20" t="s">
        <v>764</v>
      </c>
      <c r="D866" s="20" t="s">
        <v>6755</v>
      </c>
      <c r="E866" s="20" t="s">
        <v>766</v>
      </c>
      <c r="F866" s="118" t="s">
        <v>7668</v>
      </c>
      <c r="G866" s="118" t="s">
        <v>5925</v>
      </c>
      <c r="H866" s="118" t="s">
        <v>7669</v>
      </c>
      <c r="I866" s="118" t="s">
        <v>7670</v>
      </c>
      <c r="J866" s="118">
        <v>395</v>
      </c>
      <c r="K866" s="118">
        <v>152.78</v>
      </c>
      <c r="L866" s="118">
        <v>80</v>
      </c>
      <c r="M866" s="17" t="s">
        <v>426</v>
      </c>
    </row>
    <row r="867" customHeight="1" spans="1:13">
      <c r="A867" s="118">
        <v>279172</v>
      </c>
      <c r="B867" s="20" t="s">
        <v>7671</v>
      </c>
      <c r="C867" s="20" t="s">
        <v>764</v>
      </c>
      <c r="D867" s="20" t="s">
        <v>6755</v>
      </c>
      <c r="E867" s="20" t="s">
        <v>766</v>
      </c>
      <c r="F867" s="118" t="s">
        <v>7672</v>
      </c>
      <c r="G867" s="118" t="s">
        <v>7673</v>
      </c>
      <c r="H867" s="118" t="s">
        <v>7674</v>
      </c>
      <c r="I867" s="118" t="s">
        <v>7675</v>
      </c>
      <c r="J867" s="118">
        <v>390</v>
      </c>
      <c r="K867" s="118">
        <v>79.57</v>
      </c>
      <c r="L867" s="118">
        <v>81</v>
      </c>
      <c r="M867" s="17" t="s">
        <v>426</v>
      </c>
    </row>
    <row r="868" customHeight="1" spans="1:13">
      <c r="A868" s="118">
        <v>293584</v>
      </c>
      <c r="B868" s="20" t="s">
        <v>7676</v>
      </c>
      <c r="C868" s="20" t="s">
        <v>764</v>
      </c>
      <c r="D868" s="20" t="s">
        <v>6755</v>
      </c>
      <c r="E868" s="20" t="s">
        <v>766</v>
      </c>
      <c r="F868" s="118" t="s">
        <v>7677</v>
      </c>
      <c r="G868" s="118" t="s">
        <v>7678</v>
      </c>
      <c r="H868" s="118" t="s">
        <v>6397</v>
      </c>
      <c r="I868" s="118" t="s">
        <v>7679</v>
      </c>
      <c r="J868" s="118">
        <v>390</v>
      </c>
      <c r="K868" s="118">
        <v>94.87</v>
      </c>
      <c r="L868" s="118">
        <v>82</v>
      </c>
      <c r="M868" s="17" t="s">
        <v>426</v>
      </c>
    </row>
    <row r="869" customHeight="1" spans="1:13">
      <c r="A869" s="118">
        <v>293499</v>
      </c>
      <c r="B869" s="20" t="s">
        <v>7680</v>
      </c>
      <c r="C869" s="20" t="s">
        <v>764</v>
      </c>
      <c r="D869" s="20" t="s">
        <v>6755</v>
      </c>
      <c r="E869" s="20" t="s">
        <v>766</v>
      </c>
      <c r="F869" s="118" t="s">
        <v>7681</v>
      </c>
      <c r="G869" s="118" t="s">
        <v>7682</v>
      </c>
      <c r="H869" s="118" t="s">
        <v>4357</v>
      </c>
      <c r="I869" s="118" t="s">
        <v>7683</v>
      </c>
      <c r="J869" s="118">
        <v>390</v>
      </c>
      <c r="K869" s="118">
        <v>100.38</v>
      </c>
      <c r="L869" s="118">
        <v>83</v>
      </c>
      <c r="M869" s="17" t="s">
        <v>426</v>
      </c>
    </row>
    <row r="870" customHeight="1" spans="1:13">
      <c r="A870" s="118">
        <v>265798</v>
      </c>
      <c r="B870" s="20" t="s">
        <v>7684</v>
      </c>
      <c r="C870" s="20" t="s">
        <v>764</v>
      </c>
      <c r="D870" s="20" t="s">
        <v>6755</v>
      </c>
      <c r="E870" s="20" t="s">
        <v>766</v>
      </c>
      <c r="F870" s="118" t="s">
        <v>7685</v>
      </c>
      <c r="G870" s="118" t="s">
        <v>7098</v>
      </c>
      <c r="H870" s="118" t="s">
        <v>7686</v>
      </c>
      <c r="I870" s="118" t="s">
        <v>7687</v>
      </c>
      <c r="J870" s="118">
        <v>390</v>
      </c>
      <c r="K870" s="118">
        <v>104.54</v>
      </c>
      <c r="L870" s="118">
        <v>84</v>
      </c>
      <c r="M870" s="17" t="s">
        <v>426</v>
      </c>
    </row>
    <row r="871" customHeight="1" spans="1:13">
      <c r="A871" s="118">
        <v>283934</v>
      </c>
      <c r="B871" s="20" t="s">
        <v>7688</v>
      </c>
      <c r="C871" s="20" t="s">
        <v>764</v>
      </c>
      <c r="D871" s="20" t="s">
        <v>6755</v>
      </c>
      <c r="E871" s="20" t="s">
        <v>766</v>
      </c>
      <c r="F871" s="118" t="s">
        <v>7689</v>
      </c>
      <c r="G871" s="118" t="s">
        <v>7690</v>
      </c>
      <c r="H871" s="118" t="s">
        <v>7691</v>
      </c>
      <c r="I871" s="118" t="s">
        <v>7692</v>
      </c>
      <c r="J871" s="118">
        <v>390</v>
      </c>
      <c r="K871" s="118">
        <v>183.16</v>
      </c>
      <c r="L871" s="118">
        <v>85</v>
      </c>
      <c r="M871" s="17" t="s">
        <v>426</v>
      </c>
    </row>
    <row r="872" customHeight="1" spans="1:13">
      <c r="A872" s="118">
        <v>270254</v>
      </c>
      <c r="B872" s="20" t="s">
        <v>7693</v>
      </c>
      <c r="C872" s="20" t="s">
        <v>764</v>
      </c>
      <c r="D872" s="20" t="s">
        <v>6755</v>
      </c>
      <c r="E872" s="20" t="s">
        <v>766</v>
      </c>
      <c r="F872" s="118" t="s">
        <v>7694</v>
      </c>
      <c r="G872" s="118" t="s">
        <v>7695</v>
      </c>
      <c r="H872" s="118" t="s">
        <v>7696</v>
      </c>
      <c r="I872" s="118" t="s">
        <v>7697</v>
      </c>
      <c r="J872" s="118">
        <v>390</v>
      </c>
      <c r="K872" s="118">
        <v>118.52</v>
      </c>
      <c r="L872" s="118">
        <v>86</v>
      </c>
      <c r="M872" s="17" t="s">
        <v>426</v>
      </c>
    </row>
    <row r="873" customHeight="1" spans="1:13">
      <c r="A873" s="118">
        <v>293357</v>
      </c>
      <c r="B873" s="20" t="s">
        <v>7698</v>
      </c>
      <c r="C873" s="20" t="s">
        <v>764</v>
      </c>
      <c r="D873" s="20" t="s">
        <v>6755</v>
      </c>
      <c r="E873" s="20" t="s">
        <v>766</v>
      </c>
      <c r="F873" s="118" t="s">
        <v>7699</v>
      </c>
      <c r="G873" s="118" t="s">
        <v>6800</v>
      </c>
      <c r="H873" s="118" t="s">
        <v>7700</v>
      </c>
      <c r="I873" s="118" t="s">
        <v>7701</v>
      </c>
      <c r="J873" s="118">
        <v>390</v>
      </c>
      <c r="K873" s="118">
        <v>173.49</v>
      </c>
      <c r="L873" s="118">
        <v>87</v>
      </c>
      <c r="M873" s="17" t="s">
        <v>426</v>
      </c>
    </row>
    <row r="874" customHeight="1" spans="1:13">
      <c r="A874" s="118">
        <v>293334</v>
      </c>
      <c r="B874" s="20" t="s">
        <v>7702</v>
      </c>
      <c r="C874" s="20" t="s">
        <v>764</v>
      </c>
      <c r="D874" s="20" t="s">
        <v>6755</v>
      </c>
      <c r="E874" s="20" t="s">
        <v>766</v>
      </c>
      <c r="F874" s="118" t="s">
        <v>7703</v>
      </c>
      <c r="G874" s="118" t="s">
        <v>7704</v>
      </c>
      <c r="H874" s="118" t="s">
        <v>6397</v>
      </c>
      <c r="I874" s="118" t="s">
        <v>7705</v>
      </c>
      <c r="J874" s="118">
        <v>390</v>
      </c>
      <c r="K874" s="118">
        <v>95.26</v>
      </c>
      <c r="L874" s="118">
        <v>88</v>
      </c>
      <c r="M874" s="17" t="s">
        <v>426</v>
      </c>
    </row>
    <row r="875" customHeight="1" spans="1:13">
      <c r="A875" s="118">
        <v>293478</v>
      </c>
      <c r="B875" s="20" t="s">
        <v>7706</v>
      </c>
      <c r="C875" s="20" t="s">
        <v>764</v>
      </c>
      <c r="D875" s="20" t="s">
        <v>6755</v>
      </c>
      <c r="E875" s="20" t="s">
        <v>766</v>
      </c>
      <c r="F875" s="118" t="s">
        <v>7707</v>
      </c>
      <c r="G875" s="118" t="s">
        <v>7708</v>
      </c>
      <c r="H875" s="118" t="s">
        <v>7709</v>
      </c>
      <c r="I875" s="118" t="s">
        <v>7710</v>
      </c>
      <c r="J875" s="118">
        <v>390</v>
      </c>
      <c r="K875" s="118">
        <v>95.37</v>
      </c>
      <c r="L875" s="118">
        <v>89</v>
      </c>
      <c r="M875" s="17" t="s">
        <v>426</v>
      </c>
    </row>
    <row r="876" customHeight="1" spans="1:13">
      <c r="A876" s="118">
        <v>293452</v>
      </c>
      <c r="B876" s="20" t="s">
        <v>7711</v>
      </c>
      <c r="C876" s="20" t="s">
        <v>764</v>
      </c>
      <c r="D876" s="20" t="s">
        <v>6755</v>
      </c>
      <c r="E876" s="20" t="s">
        <v>766</v>
      </c>
      <c r="F876" s="118" t="s">
        <v>7712</v>
      </c>
      <c r="G876" s="118" t="s">
        <v>7713</v>
      </c>
      <c r="H876" s="118" t="s">
        <v>7714</v>
      </c>
      <c r="I876" s="118" t="s">
        <v>7715</v>
      </c>
      <c r="J876" s="118">
        <v>390</v>
      </c>
      <c r="K876" s="118">
        <v>104.56</v>
      </c>
      <c r="L876" s="118">
        <v>90</v>
      </c>
      <c r="M876" s="17" t="s">
        <v>426</v>
      </c>
    </row>
    <row r="877" customHeight="1" spans="1:13">
      <c r="A877" s="118">
        <v>293466</v>
      </c>
      <c r="B877" s="20" t="s">
        <v>7716</v>
      </c>
      <c r="C877" s="20" t="s">
        <v>764</v>
      </c>
      <c r="D877" s="20" t="s">
        <v>6755</v>
      </c>
      <c r="E877" s="20" t="s">
        <v>766</v>
      </c>
      <c r="F877" s="118" t="s">
        <v>7717</v>
      </c>
      <c r="G877" s="118" t="s">
        <v>4717</v>
      </c>
      <c r="H877" s="118" t="s">
        <v>7718</v>
      </c>
      <c r="I877" s="118" t="s">
        <v>7719</v>
      </c>
      <c r="J877" s="118">
        <v>390</v>
      </c>
      <c r="K877" s="118">
        <v>111.37</v>
      </c>
      <c r="L877" s="118">
        <v>91</v>
      </c>
      <c r="M877" s="17" t="s">
        <v>426</v>
      </c>
    </row>
    <row r="878" customHeight="1" spans="1:13">
      <c r="A878" s="118">
        <v>293538</v>
      </c>
      <c r="B878" s="20" t="s">
        <v>7720</v>
      </c>
      <c r="C878" s="20" t="s">
        <v>764</v>
      </c>
      <c r="D878" s="20" t="s">
        <v>6755</v>
      </c>
      <c r="E878" s="20" t="s">
        <v>766</v>
      </c>
      <c r="F878" s="118" t="s">
        <v>7721</v>
      </c>
      <c r="G878" s="118" t="s">
        <v>1994</v>
      </c>
      <c r="H878" s="118" t="s">
        <v>2838</v>
      </c>
      <c r="I878" s="118" t="s">
        <v>7722</v>
      </c>
      <c r="J878" s="118">
        <v>390</v>
      </c>
      <c r="K878" s="118">
        <v>133.15</v>
      </c>
      <c r="L878" s="118">
        <v>92</v>
      </c>
      <c r="M878" s="17" t="s">
        <v>426</v>
      </c>
    </row>
    <row r="879" customHeight="1" spans="1:13">
      <c r="A879" s="118">
        <v>283653</v>
      </c>
      <c r="B879" s="20" t="s">
        <v>7723</v>
      </c>
      <c r="C879" s="20" t="s">
        <v>764</v>
      </c>
      <c r="D879" s="20" t="s">
        <v>6755</v>
      </c>
      <c r="E879" s="20" t="s">
        <v>766</v>
      </c>
      <c r="F879" s="118" t="s">
        <v>7724</v>
      </c>
      <c r="G879" s="118" t="s">
        <v>5925</v>
      </c>
      <c r="H879" s="118" t="s">
        <v>7725</v>
      </c>
      <c r="I879" s="118" t="s">
        <v>7726</v>
      </c>
      <c r="J879" s="118">
        <v>390</v>
      </c>
      <c r="K879" s="118">
        <v>91.19</v>
      </c>
      <c r="L879" s="118">
        <v>93</v>
      </c>
      <c r="M879" s="17" t="s">
        <v>426</v>
      </c>
    </row>
    <row r="880" customHeight="1" spans="1:13">
      <c r="A880" s="118">
        <v>283249</v>
      </c>
      <c r="B880" s="20" t="s">
        <v>7727</v>
      </c>
      <c r="C880" s="20" t="s">
        <v>764</v>
      </c>
      <c r="D880" s="20" t="s">
        <v>6755</v>
      </c>
      <c r="E880" s="20" t="s">
        <v>766</v>
      </c>
      <c r="F880" s="118" t="s">
        <v>7728</v>
      </c>
      <c r="G880" s="118" t="s">
        <v>7729</v>
      </c>
      <c r="H880" s="118" t="s">
        <v>7730</v>
      </c>
      <c r="I880" s="118" t="s">
        <v>7731</v>
      </c>
      <c r="J880" s="118">
        <v>390</v>
      </c>
      <c r="K880" s="118">
        <v>178.06</v>
      </c>
      <c r="L880" s="118">
        <v>94</v>
      </c>
      <c r="M880" s="17" t="s">
        <v>426</v>
      </c>
    </row>
    <row r="881" customHeight="1" spans="1:13">
      <c r="A881" s="118">
        <v>280671</v>
      </c>
      <c r="B881" s="20" t="s">
        <v>7732</v>
      </c>
      <c r="C881" s="20" t="s">
        <v>764</v>
      </c>
      <c r="D881" s="20" t="s">
        <v>6755</v>
      </c>
      <c r="E881" s="20" t="s">
        <v>766</v>
      </c>
      <c r="F881" s="118" t="s">
        <v>7733</v>
      </c>
      <c r="G881" s="118" t="s">
        <v>7602</v>
      </c>
      <c r="H881" s="118" t="s">
        <v>7734</v>
      </c>
      <c r="I881" s="118" t="s">
        <v>7735</v>
      </c>
      <c r="J881" s="118">
        <v>390</v>
      </c>
      <c r="K881" s="118">
        <v>84.07</v>
      </c>
      <c r="L881" s="118">
        <v>95</v>
      </c>
      <c r="M881" s="17" t="s">
        <v>426</v>
      </c>
    </row>
    <row r="882" customHeight="1" spans="1:13">
      <c r="A882" s="118">
        <v>293445</v>
      </c>
      <c r="B882" s="20" t="s">
        <v>7736</v>
      </c>
      <c r="C882" s="20" t="s">
        <v>764</v>
      </c>
      <c r="D882" s="20" t="s">
        <v>6755</v>
      </c>
      <c r="E882" s="20" t="s">
        <v>766</v>
      </c>
      <c r="F882" s="118" t="s">
        <v>7737</v>
      </c>
      <c r="G882" s="118" t="s">
        <v>7708</v>
      </c>
      <c r="H882" s="118" t="s">
        <v>7709</v>
      </c>
      <c r="I882" s="118" t="s">
        <v>7738</v>
      </c>
      <c r="J882" s="118">
        <v>390</v>
      </c>
      <c r="K882" s="118">
        <v>99.81</v>
      </c>
      <c r="L882" s="118">
        <v>96</v>
      </c>
      <c r="M882" s="17" t="s">
        <v>426</v>
      </c>
    </row>
    <row r="883" customHeight="1" spans="1:13">
      <c r="A883" s="118">
        <v>293455</v>
      </c>
      <c r="B883" s="20" t="s">
        <v>7739</v>
      </c>
      <c r="C883" s="20" t="s">
        <v>764</v>
      </c>
      <c r="D883" s="20" t="s">
        <v>6755</v>
      </c>
      <c r="E883" s="20" t="s">
        <v>766</v>
      </c>
      <c r="F883" s="118" t="s">
        <v>7740</v>
      </c>
      <c r="G883" s="118" t="s">
        <v>6925</v>
      </c>
      <c r="H883" s="118" t="s">
        <v>6926</v>
      </c>
      <c r="I883" s="118" t="s">
        <v>7741</v>
      </c>
      <c r="J883" s="118">
        <v>390</v>
      </c>
      <c r="K883" s="118">
        <v>280.54</v>
      </c>
      <c r="L883" s="118">
        <v>97</v>
      </c>
      <c r="M883" s="17" t="s">
        <v>426</v>
      </c>
    </row>
    <row r="884" customHeight="1" spans="1:13">
      <c r="A884" s="118">
        <v>259137</v>
      </c>
      <c r="B884" s="20" t="s">
        <v>7742</v>
      </c>
      <c r="C884" s="20" t="s">
        <v>764</v>
      </c>
      <c r="D884" s="20" t="s">
        <v>6755</v>
      </c>
      <c r="E884" s="20" t="s">
        <v>766</v>
      </c>
      <c r="F884" s="118" t="s">
        <v>7743</v>
      </c>
      <c r="G884" s="118" t="s">
        <v>5332</v>
      </c>
      <c r="H884" s="118" t="s">
        <v>6775</v>
      </c>
      <c r="I884" s="118" t="s">
        <v>7744</v>
      </c>
      <c r="J884" s="118">
        <v>390</v>
      </c>
      <c r="K884" s="118">
        <v>105.05</v>
      </c>
      <c r="L884" s="118">
        <v>98</v>
      </c>
      <c r="M884" s="17" t="s">
        <v>426</v>
      </c>
    </row>
    <row r="885" customHeight="1" spans="1:13">
      <c r="A885" s="118">
        <v>283384</v>
      </c>
      <c r="B885" s="20" t="s">
        <v>7745</v>
      </c>
      <c r="C885" s="20" t="s">
        <v>764</v>
      </c>
      <c r="D885" s="20" t="s">
        <v>6755</v>
      </c>
      <c r="E885" s="20" t="s">
        <v>766</v>
      </c>
      <c r="F885" s="118" t="s">
        <v>7746</v>
      </c>
      <c r="G885" s="118" t="s">
        <v>7746</v>
      </c>
      <c r="H885" s="118" t="s">
        <v>7747</v>
      </c>
      <c r="I885" s="118" t="s">
        <v>7748</v>
      </c>
      <c r="J885" s="118">
        <v>390</v>
      </c>
      <c r="K885" s="118">
        <v>105.26</v>
      </c>
      <c r="L885" s="118">
        <v>99</v>
      </c>
      <c r="M885" s="17" t="s">
        <v>426</v>
      </c>
    </row>
    <row r="886" customHeight="1" spans="1:13">
      <c r="A886" s="118">
        <v>280900</v>
      </c>
      <c r="B886" s="20" t="s">
        <v>7749</v>
      </c>
      <c r="C886" s="20" t="s">
        <v>764</v>
      </c>
      <c r="D886" s="20" t="s">
        <v>6755</v>
      </c>
      <c r="E886" s="20" t="s">
        <v>766</v>
      </c>
      <c r="F886" s="118" t="s">
        <v>7750</v>
      </c>
      <c r="G886" s="118" t="s">
        <v>7751</v>
      </c>
      <c r="H886" s="118" t="s">
        <v>7752</v>
      </c>
      <c r="I886" s="118" t="s">
        <v>7753</v>
      </c>
      <c r="J886" s="118">
        <v>385</v>
      </c>
      <c r="K886" s="118">
        <v>126.07</v>
      </c>
      <c r="L886" s="118">
        <v>100</v>
      </c>
      <c r="M886" s="17" t="s">
        <v>426</v>
      </c>
    </row>
    <row r="887" customHeight="1" spans="1:13">
      <c r="A887" s="118">
        <v>277595</v>
      </c>
      <c r="B887" s="20" t="s">
        <v>7754</v>
      </c>
      <c r="C887" s="20" t="s">
        <v>764</v>
      </c>
      <c r="D887" s="20" t="s">
        <v>6755</v>
      </c>
      <c r="E887" s="20" t="s">
        <v>766</v>
      </c>
      <c r="F887" s="118" t="s">
        <v>7755</v>
      </c>
      <c r="G887" s="118" t="s">
        <v>4289</v>
      </c>
      <c r="H887" s="118" t="s">
        <v>4588</v>
      </c>
      <c r="I887" s="118" t="s">
        <v>7756</v>
      </c>
      <c r="J887" s="118">
        <v>385</v>
      </c>
      <c r="K887" s="118">
        <v>181.75</v>
      </c>
      <c r="L887" s="118">
        <v>101</v>
      </c>
      <c r="M887" s="17" t="s">
        <v>426</v>
      </c>
    </row>
    <row r="888" customHeight="1" spans="1:13">
      <c r="A888" s="118">
        <v>293581</v>
      </c>
      <c r="B888" s="20" t="s">
        <v>7757</v>
      </c>
      <c r="C888" s="20" t="s">
        <v>764</v>
      </c>
      <c r="D888" s="20" t="s">
        <v>6755</v>
      </c>
      <c r="E888" s="20" t="s">
        <v>766</v>
      </c>
      <c r="F888" s="118" t="s">
        <v>7758</v>
      </c>
      <c r="G888" s="118" t="s">
        <v>7758</v>
      </c>
      <c r="H888" s="118" t="s">
        <v>7759</v>
      </c>
      <c r="I888" s="118" t="s">
        <v>7760</v>
      </c>
      <c r="J888" s="118">
        <v>380</v>
      </c>
      <c r="K888" s="118">
        <v>102.18</v>
      </c>
      <c r="L888" s="118">
        <v>102</v>
      </c>
      <c r="M888" s="17" t="s">
        <v>426</v>
      </c>
    </row>
    <row r="889" customHeight="1" spans="1:13">
      <c r="A889" s="118">
        <v>281317</v>
      </c>
      <c r="B889" s="20" t="s">
        <v>7761</v>
      </c>
      <c r="C889" s="20" t="s">
        <v>764</v>
      </c>
      <c r="D889" s="20" t="s">
        <v>6755</v>
      </c>
      <c r="E889" s="20" t="s">
        <v>766</v>
      </c>
      <c r="F889" s="118" t="s">
        <v>7762</v>
      </c>
      <c r="G889" s="118" t="s">
        <v>6574</v>
      </c>
      <c r="H889" s="118" t="s">
        <v>6575</v>
      </c>
      <c r="I889" s="118" t="s">
        <v>7763</v>
      </c>
      <c r="J889" s="118">
        <v>380</v>
      </c>
      <c r="K889" s="118">
        <v>114.42</v>
      </c>
      <c r="L889" s="118">
        <v>103</v>
      </c>
      <c r="M889" s="17" t="s">
        <v>426</v>
      </c>
    </row>
    <row r="890" customHeight="1" spans="1:13">
      <c r="A890" s="118">
        <v>283580</v>
      </c>
      <c r="B890" s="20" t="s">
        <v>7764</v>
      </c>
      <c r="C890" s="20" t="s">
        <v>764</v>
      </c>
      <c r="D890" s="20" t="s">
        <v>6755</v>
      </c>
      <c r="E890" s="20" t="s">
        <v>766</v>
      </c>
      <c r="F890" s="118" t="s">
        <v>7765</v>
      </c>
      <c r="G890" s="118" t="s">
        <v>7766</v>
      </c>
      <c r="H890" s="118" t="s">
        <v>7767</v>
      </c>
      <c r="I890" s="118" t="s">
        <v>7768</v>
      </c>
      <c r="J890" s="118">
        <v>380</v>
      </c>
      <c r="K890" s="118">
        <v>139.2</v>
      </c>
      <c r="L890" s="118">
        <v>104</v>
      </c>
      <c r="M890" s="17" t="s">
        <v>426</v>
      </c>
    </row>
    <row r="891" customHeight="1" spans="1:13">
      <c r="A891" s="118">
        <v>283782</v>
      </c>
      <c r="B891" s="20" t="s">
        <v>7769</v>
      </c>
      <c r="C891" s="20" t="s">
        <v>764</v>
      </c>
      <c r="D891" s="20" t="s">
        <v>6755</v>
      </c>
      <c r="E891" s="20" t="s">
        <v>766</v>
      </c>
      <c r="F891" s="118" t="s">
        <v>7770</v>
      </c>
      <c r="G891" s="118" t="s">
        <v>7771</v>
      </c>
      <c r="H891" s="118" t="s">
        <v>6279</v>
      </c>
      <c r="I891" s="118" t="s">
        <v>7772</v>
      </c>
      <c r="J891" s="118">
        <v>380</v>
      </c>
      <c r="K891" s="118">
        <v>62.43</v>
      </c>
      <c r="L891" s="118">
        <v>105</v>
      </c>
      <c r="M891" s="17" t="s">
        <v>426</v>
      </c>
    </row>
    <row r="892" customHeight="1" spans="1:13">
      <c r="A892" s="118">
        <v>281118</v>
      </c>
      <c r="B892" s="20" t="s">
        <v>7773</v>
      </c>
      <c r="C892" s="20" t="s">
        <v>764</v>
      </c>
      <c r="D892" s="20" t="s">
        <v>6755</v>
      </c>
      <c r="E892" s="20" t="s">
        <v>766</v>
      </c>
      <c r="F892" s="118" t="s">
        <v>7774</v>
      </c>
      <c r="G892" s="118" t="s">
        <v>6187</v>
      </c>
      <c r="H892" s="118" t="s">
        <v>6298</v>
      </c>
      <c r="I892" s="118" t="s">
        <v>7775</v>
      </c>
      <c r="J892" s="118">
        <v>380</v>
      </c>
      <c r="K892" s="118">
        <v>103.76</v>
      </c>
      <c r="L892" s="118">
        <v>106</v>
      </c>
      <c r="M892" s="17" t="s">
        <v>426</v>
      </c>
    </row>
    <row r="893" customHeight="1" spans="1:13">
      <c r="A893" s="118">
        <v>280480</v>
      </c>
      <c r="B893" s="20" t="s">
        <v>7776</v>
      </c>
      <c r="C893" s="20" t="s">
        <v>764</v>
      </c>
      <c r="D893" s="20" t="s">
        <v>6755</v>
      </c>
      <c r="E893" s="20" t="s">
        <v>766</v>
      </c>
      <c r="F893" s="118" t="s">
        <v>7777</v>
      </c>
      <c r="G893" s="118" t="s">
        <v>7778</v>
      </c>
      <c r="H893" s="118" t="s">
        <v>7779</v>
      </c>
      <c r="I893" s="118" t="s">
        <v>7780</v>
      </c>
      <c r="J893" s="118">
        <v>380</v>
      </c>
      <c r="K893" s="118">
        <v>116.11</v>
      </c>
      <c r="L893" s="118">
        <v>107</v>
      </c>
      <c r="M893" s="17" t="s">
        <v>426</v>
      </c>
    </row>
    <row r="894" customHeight="1" spans="1:13">
      <c r="A894" s="118">
        <v>280663</v>
      </c>
      <c r="B894" s="20" t="s">
        <v>7781</v>
      </c>
      <c r="C894" s="20" t="s">
        <v>764</v>
      </c>
      <c r="D894" s="20" t="s">
        <v>6755</v>
      </c>
      <c r="E894" s="20" t="s">
        <v>766</v>
      </c>
      <c r="F894" s="118" t="s">
        <v>7782</v>
      </c>
      <c r="G894" s="118" t="s">
        <v>7783</v>
      </c>
      <c r="H894" s="118" t="s">
        <v>7784</v>
      </c>
      <c r="I894" s="118" t="s">
        <v>7785</v>
      </c>
      <c r="J894" s="118">
        <v>380</v>
      </c>
      <c r="K894" s="118">
        <v>101.02</v>
      </c>
      <c r="L894" s="118">
        <v>108</v>
      </c>
      <c r="M894" s="17" t="s">
        <v>426</v>
      </c>
    </row>
    <row r="895" customHeight="1" spans="1:13">
      <c r="A895" s="118">
        <v>283200</v>
      </c>
      <c r="B895" s="20" t="s">
        <v>7786</v>
      </c>
      <c r="C895" s="20" t="s">
        <v>764</v>
      </c>
      <c r="D895" s="20" t="s">
        <v>6755</v>
      </c>
      <c r="E895" s="20" t="s">
        <v>766</v>
      </c>
      <c r="F895" s="118" t="s">
        <v>7787</v>
      </c>
      <c r="G895" s="118" t="s">
        <v>6885</v>
      </c>
      <c r="H895" s="118" t="s">
        <v>7103</v>
      </c>
      <c r="I895" s="118" t="s">
        <v>7788</v>
      </c>
      <c r="J895" s="118">
        <v>380</v>
      </c>
      <c r="K895" s="118">
        <v>222.85</v>
      </c>
      <c r="L895" s="118">
        <v>109</v>
      </c>
      <c r="M895" s="17" t="s">
        <v>426</v>
      </c>
    </row>
    <row r="896" customHeight="1" spans="1:13">
      <c r="A896" s="118">
        <v>270712</v>
      </c>
      <c r="B896" s="20" t="s">
        <v>7789</v>
      </c>
      <c r="C896" s="20" t="s">
        <v>764</v>
      </c>
      <c r="D896" s="20" t="s">
        <v>6755</v>
      </c>
      <c r="E896" s="20" t="s">
        <v>766</v>
      </c>
      <c r="F896" s="118" t="s">
        <v>7790</v>
      </c>
      <c r="G896" s="118" t="s">
        <v>7791</v>
      </c>
      <c r="H896" s="118" t="s">
        <v>6771</v>
      </c>
      <c r="I896" s="118" t="s">
        <v>7792</v>
      </c>
      <c r="J896" s="118">
        <v>380</v>
      </c>
      <c r="K896" s="118">
        <v>205.63</v>
      </c>
      <c r="L896" s="118">
        <v>110</v>
      </c>
      <c r="M896" s="17" t="s">
        <v>426</v>
      </c>
    </row>
    <row r="897" customHeight="1" spans="1:13">
      <c r="A897" s="118">
        <v>283441</v>
      </c>
      <c r="B897" s="20" t="s">
        <v>7793</v>
      </c>
      <c r="C897" s="20" t="s">
        <v>764</v>
      </c>
      <c r="D897" s="20" t="s">
        <v>6755</v>
      </c>
      <c r="E897" s="20" t="s">
        <v>766</v>
      </c>
      <c r="F897" s="118" t="s">
        <v>7794</v>
      </c>
      <c r="G897" s="118" t="s">
        <v>7795</v>
      </c>
      <c r="H897" s="118" t="s">
        <v>7796</v>
      </c>
      <c r="I897" s="118" t="s">
        <v>7797</v>
      </c>
      <c r="J897" s="118">
        <v>375</v>
      </c>
      <c r="K897" s="118">
        <v>107.52</v>
      </c>
      <c r="L897" s="118">
        <v>111</v>
      </c>
      <c r="M897" s="17" t="s">
        <v>426</v>
      </c>
    </row>
    <row r="898" customHeight="1" spans="1:13">
      <c r="A898" s="118">
        <v>290823</v>
      </c>
      <c r="B898" s="20" t="s">
        <v>7798</v>
      </c>
      <c r="C898" s="20" t="s">
        <v>764</v>
      </c>
      <c r="D898" s="20" t="s">
        <v>6755</v>
      </c>
      <c r="E898" s="20" t="s">
        <v>766</v>
      </c>
      <c r="F898" s="118" t="s">
        <v>7799</v>
      </c>
      <c r="G898" s="118" t="s">
        <v>7800</v>
      </c>
      <c r="H898" s="118" t="s">
        <v>5137</v>
      </c>
      <c r="I898" s="118" t="s">
        <v>7801</v>
      </c>
      <c r="J898" s="118">
        <v>375</v>
      </c>
      <c r="K898" s="118">
        <v>162.85</v>
      </c>
      <c r="L898" s="118">
        <v>112</v>
      </c>
      <c r="M898" s="17" t="s">
        <v>426</v>
      </c>
    </row>
    <row r="899" customHeight="1" spans="1:13">
      <c r="A899" s="118">
        <v>288762</v>
      </c>
      <c r="B899" s="20" t="s">
        <v>7802</v>
      </c>
      <c r="C899" s="20" t="s">
        <v>764</v>
      </c>
      <c r="D899" s="20" t="s">
        <v>6755</v>
      </c>
      <c r="E899" s="20" t="s">
        <v>766</v>
      </c>
      <c r="F899" s="118" t="s">
        <v>7803</v>
      </c>
      <c r="G899" s="118" t="s">
        <v>7800</v>
      </c>
      <c r="H899" s="118" t="s">
        <v>5137</v>
      </c>
      <c r="I899" s="118" t="s">
        <v>7804</v>
      </c>
      <c r="J899" s="118">
        <v>375</v>
      </c>
      <c r="K899" s="118">
        <v>142.51</v>
      </c>
      <c r="L899" s="118">
        <v>113</v>
      </c>
      <c r="M899" s="17" t="s">
        <v>426</v>
      </c>
    </row>
    <row r="900" customHeight="1" spans="1:13">
      <c r="A900" s="118">
        <v>293319</v>
      </c>
      <c r="B900" s="20" t="s">
        <v>7805</v>
      </c>
      <c r="C900" s="20" t="s">
        <v>764</v>
      </c>
      <c r="D900" s="20" t="s">
        <v>6755</v>
      </c>
      <c r="E900" s="20" t="s">
        <v>766</v>
      </c>
      <c r="F900" s="118" t="s">
        <v>7806</v>
      </c>
      <c r="G900" s="118" t="s">
        <v>7807</v>
      </c>
      <c r="H900" s="118" t="s">
        <v>7808</v>
      </c>
      <c r="I900" s="118" t="s">
        <v>7809</v>
      </c>
      <c r="J900" s="118">
        <v>370</v>
      </c>
      <c r="K900" s="118">
        <v>75.12</v>
      </c>
      <c r="L900" s="118">
        <v>114</v>
      </c>
      <c r="M900" s="17" t="s">
        <v>426</v>
      </c>
    </row>
    <row r="901" customHeight="1" spans="1:13">
      <c r="A901" s="118">
        <v>293284</v>
      </c>
      <c r="B901" s="20" t="s">
        <v>7810</v>
      </c>
      <c r="C901" s="20" t="s">
        <v>764</v>
      </c>
      <c r="D901" s="20" t="s">
        <v>6755</v>
      </c>
      <c r="E901" s="20" t="s">
        <v>766</v>
      </c>
      <c r="F901" s="118" t="s">
        <v>7811</v>
      </c>
      <c r="G901" s="118" t="s">
        <v>5332</v>
      </c>
      <c r="H901" s="118" t="s">
        <v>6775</v>
      </c>
      <c r="I901" s="118" t="s">
        <v>7812</v>
      </c>
      <c r="J901" s="118">
        <v>370</v>
      </c>
      <c r="K901" s="118">
        <v>126.95</v>
      </c>
      <c r="L901" s="118">
        <v>115</v>
      </c>
      <c r="M901" s="17" t="s">
        <v>426</v>
      </c>
    </row>
    <row r="902" customHeight="1" spans="1:13">
      <c r="A902" s="118">
        <v>293443</v>
      </c>
      <c r="B902" s="20" t="s">
        <v>7813</v>
      </c>
      <c r="C902" s="20" t="s">
        <v>764</v>
      </c>
      <c r="D902" s="20" t="s">
        <v>6755</v>
      </c>
      <c r="E902" s="20" t="s">
        <v>766</v>
      </c>
      <c r="F902" s="118" t="s">
        <v>7814</v>
      </c>
      <c r="G902" s="118" t="s">
        <v>7183</v>
      </c>
      <c r="H902" s="118" t="s">
        <v>7184</v>
      </c>
      <c r="I902" s="118" t="s">
        <v>7815</v>
      </c>
      <c r="J902" s="118">
        <v>370</v>
      </c>
      <c r="K902" s="118">
        <v>130.4</v>
      </c>
      <c r="L902" s="118">
        <v>116</v>
      </c>
      <c r="M902" s="17" t="s">
        <v>426</v>
      </c>
    </row>
    <row r="903" customHeight="1" spans="1:13">
      <c r="A903" s="118">
        <v>293431</v>
      </c>
      <c r="B903" s="20" t="s">
        <v>7816</v>
      </c>
      <c r="C903" s="20" t="s">
        <v>764</v>
      </c>
      <c r="D903" s="20" t="s">
        <v>6755</v>
      </c>
      <c r="E903" s="20" t="s">
        <v>766</v>
      </c>
      <c r="F903" s="118" t="s">
        <v>7817</v>
      </c>
      <c r="G903" s="118" t="s">
        <v>7818</v>
      </c>
      <c r="H903" s="118" t="s">
        <v>7819</v>
      </c>
      <c r="I903" s="118" t="s">
        <v>7820</v>
      </c>
      <c r="J903" s="118">
        <v>370</v>
      </c>
      <c r="K903" s="118">
        <v>132.32</v>
      </c>
      <c r="L903" s="118">
        <v>117</v>
      </c>
      <c r="M903" s="17" t="s">
        <v>426</v>
      </c>
    </row>
    <row r="904" customHeight="1" spans="1:13">
      <c r="A904" s="118">
        <v>284325</v>
      </c>
      <c r="B904" s="20" t="s">
        <v>7821</v>
      </c>
      <c r="C904" s="20" t="s">
        <v>764</v>
      </c>
      <c r="D904" s="20" t="s">
        <v>6755</v>
      </c>
      <c r="E904" s="20" t="s">
        <v>766</v>
      </c>
      <c r="F904" s="118" t="s">
        <v>7822</v>
      </c>
      <c r="G904" s="118" t="s">
        <v>335</v>
      </c>
      <c r="H904" s="118" t="s">
        <v>336</v>
      </c>
      <c r="I904" s="118" t="s">
        <v>7823</v>
      </c>
      <c r="J904" s="118">
        <v>370</v>
      </c>
      <c r="K904" s="118">
        <v>136.54</v>
      </c>
      <c r="L904" s="118">
        <v>118</v>
      </c>
      <c r="M904" s="17" t="s">
        <v>426</v>
      </c>
    </row>
    <row r="905" customHeight="1" spans="1:13">
      <c r="A905" s="118">
        <v>283652</v>
      </c>
      <c r="B905" s="20" t="s">
        <v>7824</v>
      </c>
      <c r="C905" s="20" t="s">
        <v>764</v>
      </c>
      <c r="D905" s="20" t="s">
        <v>6755</v>
      </c>
      <c r="E905" s="20" t="s">
        <v>766</v>
      </c>
      <c r="F905" s="118" t="s">
        <v>7825</v>
      </c>
      <c r="G905" s="118" t="s">
        <v>7826</v>
      </c>
      <c r="H905" s="118" t="s">
        <v>7827</v>
      </c>
      <c r="I905" s="118" t="s">
        <v>7825</v>
      </c>
      <c r="J905" s="118">
        <v>370</v>
      </c>
      <c r="K905" s="118">
        <v>139.95</v>
      </c>
      <c r="L905" s="118">
        <v>119</v>
      </c>
      <c r="M905" s="17" t="s">
        <v>426</v>
      </c>
    </row>
    <row r="906" customHeight="1" spans="1:13">
      <c r="A906" s="118">
        <v>293567</v>
      </c>
      <c r="B906" s="20" t="s">
        <v>7828</v>
      </c>
      <c r="C906" s="20" t="s">
        <v>764</v>
      </c>
      <c r="D906" s="20" t="s">
        <v>6755</v>
      </c>
      <c r="E906" s="20" t="s">
        <v>766</v>
      </c>
      <c r="F906" s="118" t="s">
        <v>7829</v>
      </c>
      <c r="G906" s="118" t="s">
        <v>7223</v>
      </c>
      <c r="H906" s="118" t="s">
        <v>7224</v>
      </c>
      <c r="I906" s="118" t="s">
        <v>7830</v>
      </c>
      <c r="J906" s="118">
        <v>370</v>
      </c>
      <c r="K906" s="118">
        <v>78.7</v>
      </c>
      <c r="L906" s="118">
        <v>120</v>
      </c>
      <c r="M906" s="17" t="s">
        <v>426</v>
      </c>
    </row>
    <row r="907" customHeight="1" spans="1:13">
      <c r="A907" s="118">
        <v>280426</v>
      </c>
      <c r="B907" s="20" t="s">
        <v>7831</v>
      </c>
      <c r="C907" s="20" t="s">
        <v>764</v>
      </c>
      <c r="D907" s="20" t="s">
        <v>6755</v>
      </c>
      <c r="E907" s="20" t="s">
        <v>766</v>
      </c>
      <c r="F907" s="118" t="s">
        <v>7832</v>
      </c>
      <c r="G907" s="118" t="s">
        <v>7833</v>
      </c>
      <c r="H907" s="118" t="s">
        <v>5064</v>
      </c>
      <c r="I907" s="118" t="s">
        <v>7834</v>
      </c>
      <c r="J907" s="118">
        <v>370</v>
      </c>
      <c r="K907" s="118">
        <v>99.02</v>
      </c>
      <c r="L907" s="118">
        <v>121</v>
      </c>
      <c r="M907" s="17" t="s">
        <v>426</v>
      </c>
    </row>
    <row r="908" customHeight="1" spans="1:13">
      <c r="A908" s="118">
        <v>281788</v>
      </c>
      <c r="B908" s="20" t="s">
        <v>7835</v>
      </c>
      <c r="C908" s="20" t="s">
        <v>764</v>
      </c>
      <c r="D908" s="20" t="s">
        <v>6755</v>
      </c>
      <c r="E908" s="20" t="s">
        <v>766</v>
      </c>
      <c r="F908" s="118" t="s">
        <v>7836</v>
      </c>
      <c r="G908" s="118" t="s">
        <v>7837</v>
      </c>
      <c r="H908" s="118" t="s">
        <v>6649</v>
      </c>
      <c r="I908" s="118" t="s">
        <v>7838</v>
      </c>
      <c r="J908" s="118">
        <v>370</v>
      </c>
      <c r="K908" s="118">
        <v>131.22</v>
      </c>
      <c r="L908" s="118">
        <v>122</v>
      </c>
      <c r="M908" s="17" t="s">
        <v>426</v>
      </c>
    </row>
    <row r="909" customHeight="1" spans="1:13">
      <c r="A909" s="118">
        <v>278182</v>
      </c>
      <c r="B909" s="20" t="s">
        <v>7839</v>
      </c>
      <c r="C909" s="20" t="s">
        <v>764</v>
      </c>
      <c r="D909" s="20" t="s">
        <v>6755</v>
      </c>
      <c r="E909" s="20" t="s">
        <v>766</v>
      </c>
      <c r="F909" s="118" t="s">
        <v>7840</v>
      </c>
      <c r="G909" s="118" t="s">
        <v>7841</v>
      </c>
      <c r="H909" s="118" t="s">
        <v>6649</v>
      </c>
      <c r="I909" s="118" t="s">
        <v>7842</v>
      </c>
      <c r="J909" s="118">
        <v>370</v>
      </c>
      <c r="K909" s="118">
        <v>131.29</v>
      </c>
      <c r="L909" s="118">
        <v>123</v>
      </c>
      <c r="M909" s="17" t="s">
        <v>426</v>
      </c>
    </row>
    <row r="910" customHeight="1" spans="1:13">
      <c r="A910" s="118">
        <v>293519</v>
      </c>
      <c r="B910" s="20" t="s">
        <v>7843</v>
      </c>
      <c r="C910" s="20" t="s">
        <v>764</v>
      </c>
      <c r="D910" s="20" t="s">
        <v>6755</v>
      </c>
      <c r="E910" s="20" t="s">
        <v>766</v>
      </c>
      <c r="F910" s="118" t="s">
        <v>7844</v>
      </c>
      <c r="G910" s="118" t="s">
        <v>4366</v>
      </c>
      <c r="H910" s="118" t="s">
        <v>4637</v>
      </c>
      <c r="I910" s="118" t="s">
        <v>7845</v>
      </c>
      <c r="J910" s="118">
        <v>370</v>
      </c>
      <c r="K910" s="118">
        <v>93.09</v>
      </c>
      <c r="L910" s="118">
        <v>124</v>
      </c>
      <c r="M910" s="17" t="s">
        <v>426</v>
      </c>
    </row>
    <row r="911" customHeight="1" spans="1:13">
      <c r="A911" s="118">
        <v>267368</v>
      </c>
      <c r="B911" s="20" t="s">
        <v>7846</v>
      </c>
      <c r="C911" s="20" t="s">
        <v>764</v>
      </c>
      <c r="D911" s="20" t="s">
        <v>6755</v>
      </c>
      <c r="E911" s="20" t="s">
        <v>766</v>
      </c>
      <c r="F911" s="118" t="s">
        <v>7847</v>
      </c>
      <c r="G911" s="118" t="s">
        <v>6850</v>
      </c>
      <c r="H911" s="118" t="s">
        <v>6851</v>
      </c>
      <c r="I911" s="118" t="s">
        <v>7848</v>
      </c>
      <c r="J911" s="118">
        <v>370</v>
      </c>
      <c r="K911" s="118">
        <v>87.88</v>
      </c>
      <c r="L911" s="118">
        <v>125</v>
      </c>
      <c r="M911" s="17" t="s">
        <v>426</v>
      </c>
    </row>
    <row r="912" customHeight="1" spans="1:13">
      <c r="A912" s="118">
        <v>293516</v>
      </c>
      <c r="B912" s="20" t="s">
        <v>7849</v>
      </c>
      <c r="C912" s="20" t="s">
        <v>764</v>
      </c>
      <c r="D912" s="20" t="s">
        <v>6755</v>
      </c>
      <c r="E912" s="20" t="s">
        <v>766</v>
      </c>
      <c r="F912" s="118" t="s">
        <v>7850</v>
      </c>
      <c r="G912" s="118" t="s">
        <v>4532</v>
      </c>
      <c r="H912" s="118" t="s">
        <v>7851</v>
      </c>
      <c r="I912" s="118" t="s">
        <v>7852</v>
      </c>
      <c r="J912" s="118">
        <v>370</v>
      </c>
      <c r="K912" s="118">
        <v>97.8</v>
      </c>
      <c r="L912" s="118">
        <v>126</v>
      </c>
      <c r="M912" s="17" t="s">
        <v>426</v>
      </c>
    </row>
    <row r="913" customHeight="1" spans="1:13">
      <c r="A913" s="118">
        <v>269467</v>
      </c>
      <c r="B913" s="20" t="s">
        <v>7853</v>
      </c>
      <c r="C913" s="20" t="s">
        <v>764</v>
      </c>
      <c r="D913" s="20" t="s">
        <v>6755</v>
      </c>
      <c r="E913" s="20" t="s">
        <v>766</v>
      </c>
      <c r="F913" s="118" t="s">
        <v>7854</v>
      </c>
      <c r="G913" s="118" t="s">
        <v>7855</v>
      </c>
      <c r="H913" s="118" t="s">
        <v>7370</v>
      </c>
      <c r="I913" s="118" t="s">
        <v>7856</v>
      </c>
      <c r="J913" s="118">
        <v>370</v>
      </c>
      <c r="K913" s="118">
        <v>156.08</v>
      </c>
      <c r="L913" s="118">
        <v>127</v>
      </c>
      <c r="M913" s="17" t="s">
        <v>426</v>
      </c>
    </row>
    <row r="914" customHeight="1" spans="1:13">
      <c r="A914" s="118">
        <v>281505</v>
      </c>
      <c r="B914" s="20" t="s">
        <v>7857</v>
      </c>
      <c r="C914" s="20" t="s">
        <v>764</v>
      </c>
      <c r="D914" s="20" t="s">
        <v>6755</v>
      </c>
      <c r="E914" s="20" t="s">
        <v>766</v>
      </c>
      <c r="F914" s="118" t="s">
        <v>7858</v>
      </c>
      <c r="G914" s="118" t="s">
        <v>4269</v>
      </c>
      <c r="H914" s="118" t="s">
        <v>7859</v>
      </c>
      <c r="I914" s="118" t="s">
        <v>7860</v>
      </c>
      <c r="J914" s="118">
        <v>370</v>
      </c>
      <c r="K914" s="118">
        <v>279.73</v>
      </c>
      <c r="L914" s="118">
        <v>128</v>
      </c>
      <c r="M914" s="17" t="s">
        <v>426</v>
      </c>
    </row>
    <row r="915" customHeight="1" spans="1:13">
      <c r="A915" s="118">
        <v>283750</v>
      </c>
      <c r="B915" s="20" t="s">
        <v>7861</v>
      </c>
      <c r="C915" s="20" t="s">
        <v>764</v>
      </c>
      <c r="D915" s="20" t="s">
        <v>6755</v>
      </c>
      <c r="E915" s="20" t="s">
        <v>766</v>
      </c>
      <c r="F915" s="118" t="s">
        <v>7862</v>
      </c>
      <c r="G915" s="118" t="s">
        <v>7863</v>
      </c>
      <c r="H915" s="118" t="s">
        <v>7864</v>
      </c>
      <c r="I915" s="118" t="s">
        <v>7865</v>
      </c>
      <c r="J915" s="118">
        <v>365</v>
      </c>
      <c r="K915" s="118">
        <v>140.5</v>
      </c>
      <c r="L915" s="118">
        <v>129</v>
      </c>
      <c r="M915" s="17" t="s">
        <v>426</v>
      </c>
    </row>
    <row r="916" customHeight="1" spans="1:13">
      <c r="A916" s="118">
        <v>293318</v>
      </c>
      <c r="B916" s="20" t="s">
        <v>7866</v>
      </c>
      <c r="C916" s="20" t="s">
        <v>764</v>
      </c>
      <c r="D916" s="20" t="s">
        <v>6755</v>
      </c>
      <c r="E916" s="20" t="s">
        <v>766</v>
      </c>
      <c r="F916" s="118" t="s">
        <v>7867</v>
      </c>
      <c r="G916" s="118" t="s">
        <v>7868</v>
      </c>
      <c r="H916" s="118" t="s">
        <v>4858</v>
      </c>
      <c r="I916" s="118" t="s">
        <v>7869</v>
      </c>
      <c r="J916" s="118">
        <v>365</v>
      </c>
      <c r="K916" s="118">
        <v>168.26</v>
      </c>
      <c r="L916" s="118">
        <v>130</v>
      </c>
      <c r="M916" s="17" t="s">
        <v>426</v>
      </c>
    </row>
    <row r="917" customHeight="1" spans="1:13">
      <c r="A917" s="118">
        <v>293530</v>
      </c>
      <c r="B917" s="20" t="s">
        <v>7870</v>
      </c>
      <c r="C917" s="20" t="s">
        <v>764</v>
      </c>
      <c r="D917" s="20" t="s">
        <v>6755</v>
      </c>
      <c r="E917" s="20" t="s">
        <v>766</v>
      </c>
      <c r="F917" s="118" t="s">
        <v>7871</v>
      </c>
      <c r="G917" s="118" t="s">
        <v>7708</v>
      </c>
      <c r="H917" s="118" t="s">
        <v>7872</v>
      </c>
      <c r="I917" s="118" t="s">
        <v>7873</v>
      </c>
      <c r="J917" s="118">
        <v>365</v>
      </c>
      <c r="K917" s="118">
        <v>109.96</v>
      </c>
      <c r="L917" s="118">
        <v>131</v>
      </c>
      <c r="M917" s="17" t="s">
        <v>426</v>
      </c>
    </row>
    <row r="918" customHeight="1" spans="1:13">
      <c r="A918" s="118">
        <v>283648</v>
      </c>
      <c r="B918" s="20" t="s">
        <v>7874</v>
      </c>
      <c r="C918" s="20" t="s">
        <v>764</v>
      </c>
      <c r="D918" s="20" t="s">
        <v>6755</v>
      </c>
      <c r="E918" s="20" t="s">
        <v>766</v>
      </c>
      <c r="F918" s="118" t="s">
        <v>7875</v>
      </c>
      <c r="G918" s="118" t="s">
        <v>7876</v>
      </c>
      <c r="H918" s="118" t="s">
        <v>7877</v>
      </c>
      <c r="I918" s="118" t="s">
        <v>7878</v>
      </c>
      <c r="J918" s="118">
        <v>365</v>
      </c>
      <c r="K918" s="118">
        <v>198.35</v>
      </c>
      <c r="L918" s="118">
        <v>132</v>
      </c>
      <c r="M918" s="17" t="s">
        <v>426</v>
      </c>
    </row>
    <row r="919" customHeight="1" spans="1:13">
      <c r="A919" s="118">
        <v>269007</v>
      </c>
      <c r="B919" s="20" t="s">
        <v>7879</v>
      </c>
      <c r="C919" s="20" t="s">
        <v>764</v>
      </c>
      <c r="D919" s="20" t="s">
        <v>6755</v>
      </c>
      <c r="E919" s="20" t="s">
        <v>766</v>
      </c>
      <c r="F919" s="118" t="s">
        <v>7880</v>
      </c>
      <c r="G919" s="118" t="s">
        <v>7408</v>
      </c>
      <c r="H919" s="118" t="s">
        <v>7409</v>
      </c>
      <c r="I919" s="118" t="s">
        <v>7881</v>
      </c>
      <c r="J919" s="118">
        <v>365</v>
      </c>
      <c r="K919" s="118">
        <v>147.62</v>
      </c>
      <c r="L919" s="118">
        <v>133</v>
      </c>
      <c r="M919" s="17" t="s">
        <v>426</v>
      </c>
    </row>
    <row r="920" customHeight="1" spans="1:13">
      <c r="A920" s="118">
        <v>283669</v>
      </c>
      <c r="B920" s="20" t="s">
        <v>7882</v>
      </c>
      <c r="C920" s="20" t="s">
        <v>764</v>
      </c>
      <c r="D920" s="20" t="s">
        <v>6755</v>
      </c>
      <c r="E920" s="20" t="s">
        <v>766</v>
      </c>
      <c r="F920" s="118" t="s">
        <v>7883</v>
      </c>
      <c r="G920" s="118" t="s">
        <v>7884</v>
      </c>
      <c r="H920" s="118" t="s">
        <v>7885</v>
      </c>
      <c r="I920" s="118" t="s">
        <v>7886</v>
      </c>
      <c r="J920" s="118">
        <v>365</v>
      </c>
      <c r="K920" s="118">
        <v>217.08</v>
      </c>
      <c r="L920" s="118">
        <v>134</v>
      </c>
      <c r="M920" s="17" t="s">
        <v>426</v>
      </c>
    </row>
    <row r="921" customHeight="1" spans="1:13">
      <c r="A921" s="118">
        <v>293594</v>
      </c>
      <c r="B921" s="20" t="s">
        <v>7887</v>
      </c>
      <c r="C921" s="20" t="s">
        <v>764</v>
      </c>
      <c r="D921" s="20" t="s">
        <v>6755</v>
      </c>
      <c r="E921" s="20" t="s">
        <v>766</v>
      </c>
      <c r="F921" s="118" t="s">
        <v>7888</v>
      </c>
      <c r="G921" s="118" t="s">
        <v>7889</v>
      </c>
      <c r="H921" s="118" t="s">
        <v>7391</v>
      </c>
      <c r="I921" s="118" t="s">
        <v>7890</v>
      </c>
      <c r="J921" s="118">
        <v>365</v>
      </c>
      <c r="K921" s="118">
        <v>152.37</v>
      </c>
      <c r="L921" s="118">
        <v>135</v>
      </c>
      <c r="M921" s="17" t="s">
        <v>426</v>
      </c>
    </row>
    <row r="922" customHeight="1" spans="1:13">
      <c r="A922" s="118">
        <v>280919</v>
      </c>
      <c r="B922" s="20" t="s">
        <v>7891</v>
      </c>
      <c r="C922" s="20" t="s">
        <v>764</v>
      </c>
      <c r="D922" s="20" t="s">
        <v>6755</v>
      </c>
      <c r="E922" s="20" t="s">
        <v>766</v>
      </c>
      <c r="F922" s="118" t="s">
        <v>7892</v>
      </c>
      <c r="G922" s="118" t="s">
        <v>7893</v>
      </c>
      <c r="H922" s="118" t="s">
        <v>7752</v>
      </c>
      <c r="I922" s="118" t="s">
        <v>7894</v>
      </c>
      <c r="J922" s="118">
        <v>360</v>
      </c>
      <c r="K922" s="118">
        <v>70.2</v>
      </c>
      <c r="L922" s="118">
        <v>136</v>
      </c>
      <c r="M922" s="17" t="s">
        <v>426</v>
      </c>
    </row>
    <row r="923" customHeight="1" spans="1:13">
      <c r="A923" s="118">
        <v>293588</v>
      </c>
      <c r="B923" s="20" t="s">
        <v>7895</v>
      </c>
      <c r="C923" s="20" t="s">
        <v>764</v>
      </c>
      <c r="D923" s="20" t="s">
        <v>6755</v>
      </c>
      <c r="E923" s="20" t="s">
        <v>766</v>
      </c>
      <c r="F923" s="118" t="s">
        <v>7896</v>
      </c>
      <c r="G923" s="118" t="s">
        <v>7897</v>
      </c>
      <c r="H923" s="118" t="s">
        <v>7898</v>
      </c>
      <c r="I923" s="118" t="s">
        <v>7896</v>
      </c>
      <c r="J923" s="118">
        <v>360</v>
      </c>
      <c r="K923" s="118">
        <v>111.16</v>
      </c>
      <c r="L923" s="118">
        <v>137</v>
      </c>
      <c r="M923" s="17" t="s">
        <v>426</v>
      </c>
    </row>
    <row r="924" customHeight="1" spans="1:13">
      <c r="A924" s="118">
        <v>293469</v>
      </c>
      <c r="B924" s="20" t="s">
        <v>7899</v>
      </c>
      <c r="C924" s="20" t="s">
        <v>764</v>
      </c>
      <c r="D924" s="20" t="s">
        <v>6755</v>
      </c>
      <c r="E924" s="20" t="s">
        <v>766</v>
      </c>
      <c r="F924" s="118" t="s">
        <v>7900</v>
      </c>
      <c r="G924" s="118" t="s">
        <v>7708</v>
      </c>
      <c r="H924" s="118" t="s">
        <v>7901</v>
      </c>
      <c r="I924" s="118" t="s">
        <v>7902</v>
      </c>
      <c r="J924" s="118">
        <v>360</v>
      </c>
      <c r="K924" s="118">
        <v>132.6</v>
      </c>
      <c r="L924" s="118">
        <v>138</v>
      </c>
      <c r="M924" s="17" t="s">
        <v>426</v>
      </c>
    </row>
    <row r="925" customHeight="1" spans="1:13">
      <c r="A925" s="118">
        <v>259453</v>
      </c>
      <c r="B925" s="20" t="s">
        <v>7903</v>
      </c>
      <c r="C925" s="20" t="s">
        <v>764</v>
      </c>
      <c r="D925" s="20" t="s">
        <v>6755</v>
      </c>
      <c r="E925" s="20" t="s">
        <v>766</v>
      </c>
      <c r="F925" s="118" t="s">
        <v>7904</v>
      </c>
      <c r="G925" s="118" t="s">
        <v>335</v>
      </c>
      <c r="H925" s="118" t="s">
        <v>336</v>
      </c>
      <c r="I925" s="118" t="s">
        <v>7905</v>
      </c>
      <c r="J925" s="118">
        <v>360</v>
      </c>
      <c r="K925" s="118">
        <v>162.84</v>
      </c>
      <c r="L925" s="118">
        <v>139</v>
      </c>
      <c r="M925" s="17" t="s">
        <v>426</v>
      </c>
    </row>
    <row r="926" customHeight="1" spans="1:13">
      <c r="A926" s="118">
        <v>259430</v>
      </c>
      <c r="B926" s="20" t="s">
        <v>338</v>
      </c>
      <c r="C926" s="20" t="s">
        <v>764</v>
      </c>
      <c r="D926" s="20" t="s">
        <v>6755</v>
      </c>
      <c r="E926" s="20" t="s">
        <v>766</v>
      </c>
      <c r="F926" s="118" t="s">
        <v>339</v>
      </c>
      <c r="G926" s="118" t="s">
        <v>335</v>
      </c>
      <c r="H926" s="118" t="s">
        <v>336</v>
      </c>
      <c r="I926" s="118" t="s">
        <v>340</v>
      </c>
      <c r="J926" s="118">
        <v>360</v>
      </c>
      <c r="K926" s="118">
        <v>126.19</v>
      </c>
      <c r="L926" s="118">
        <v>140</v>
      </c>
      <c r="M926" s="17" t="s">
        <v>426</v>
      </c>
    </row>
    <row r="927" customHeight="1" spans="1:13">
      <c r="A927" s="118">
        <v>293489</v>
      </c>
      <c r="B927" s="20" t="s">
        <v>7906</v>
      </c>
      <c r="C927" s="20" t="s">
        <v>764</v>
      </c>
      <c r="D927" s="20" t="s">
        <v>6755</v>
      </c>
      <c r="E927" s="20" t="s">
        <v>766</v>
      </c>
      <c r="F927" s="118" t="s">
        <v>7907</v>
      </c>
      <c r="G927" s="118" t="s">
        <v>4454</v>
      </c>
      <c r="H927" s="118" t="s">
        <v>3254</v>
      </c>
      <c r="I927" s="118" t="s">
        <v>7908</v>
      </c>
      <c r="J927" s="118">
        <v>360</v>
      </c>
      <c r="K927" s="118">
        <v>204.44</v>
      </c>
      <c r="L927" s="118">
        <v>141</v>
      </c>
      <c r="M927" s="17" t="s">
        <v>426</v>
      </c>
    </row>
    <row r="928" customHeight="1" spans="1:13">
      <c r="A928" s="118">
        <v>293273</v>
      </c>
      <c r="B928" s="20" t="s">
        <v>7909</v>
      </c>
      <c r="C928" s="20" t="s">
        <v>764</v>
      </c>
      <c r="D928" s="20" t="s">
        <v>6755</v>
      </c>
      <c r="E928" s="20" t="s">
        <v>766</v>
      </c>
      <c r="F928" s="118" t="s">
        <v>7910</v>
      </c>
      <c r="G928" s="118" t="s">
        <v>7911</v>
      </c>
      <c r="H928" s="118" t="s">
        <v>7912</v>
      </c>
      <c r="I928" s="118" t="s">
        <v>7913</v>
      </c>
      <c r="J928" s="118">
        <v>360</v>
      </c>
      <c r="K928" s="118">
        <v>98.48</v>
      </c>
      <c r="L928" s="118">
        <v>142</v>
      </c>
      <c r="M928" s="17" t="s">
        <v>426</v>
      </c>
    </row>
    <row r="929" customHeight="1" spans="1:13">
      <c r="A929" s="118">
        <v>280546</v>
      </c>
      <c r="B929" s="20" t="s">
        <v>7914</v>
      </c>
      <c r="C929" s="20" t="s">
        <v>764</v>
      </c>
      <c r="D929" s="20" t="s">
        <v>6755</v>
      </c>
      <c r="E929" s="20" t="s">
        <v>766</v>
      </c>
      <c r="F929" s="118" t="s">
        <v>7915</v>
      </c>
      <c r="G929" s="118" t="s">
        <v>7916</v>
      </c>
      <c r="H929" s="118" t="s">
        <v>7917</v>
      </c>
      <c r="I929" s="118" t="s">
        <v>7918</v>
      </c>
      <c r="J929" s="118">
        <v>355</v>
      </c>
      <c r="K929" s="118">
        <v>142.26</v>
      </c>
      <c r="L929" s="118">
        <v>143</v>
      </c>
      <c r="M929" s="17" t="s">
        <v>468</v>
      </c>
    </row>
    <row r="930" customHeight="1" spans="1:13">
      <c r="A930" s="118">
        <v>283436</v>
      </c>
      <c r="B930" s="20" t="s">
        <v>7919</v>
      </c>
      <c r="C930" s="20" t="s">
        <v>764</v>
      </c>
      <c r="D930" s="20" t="s">
        <v>6755</v>
      </c>
      <c r="E930" s="20" t="s">
        <v>766</v>
      </c>
      <c r="F930" s="118" t="s">
        <v>7920</v>
      </c>
      <c r="G930" s="118" t="s">
        <v>7921</v>
      </c>
      <c r="H930" s="118" t="s">
        <v>7922</v>
      </c>
      <c r="I930" s="118" t="s">
        <v>7923</v>
      </c>
      <c r="J930" s="118">
        <v>355</v>
      </c>
      <c r="K930" s="118">
        <v>86.43</v>
      </c>
      <c r="L930" s="118">
        <v>144</v>
      </c>
      <c r="M930" s="17" t="s">
        <v>468</v>
      </c>
    </row>
    <row r="931" customHeight="1" spans="1:13">
      <c r="A931" s="118">
        <v>281006</v>
      </c>
      <c r="B931" s="20" t="s">
        <v>7924</v>
      </c>
      <c r="C931" s="20" t="s">
        <v>764</v>
      </c>
      <c r="D931" s="20" t="s">
        <v>6755</v>
      </c>
      <c r="E931" s="20" t="s">
        <v>766</v>
      </c>
      <c r="F931" s="118" t="s">
        <v>7925</v>
      </c>
      <c r="G931" s="118" t="s">
        <v>7926</v>
      </c>
      <c r="H931" s="118" t="s">
        <v>7927</v>
      </c>
      <c r="I931" s="118" t="s">
        <v>7928</v>
      </c>
      <c r="J931" s="118">
        <v>350</v>
      </c>
      <c r="K931" s="118">
        <v>94.63</v>
      </c>
      <c r="L931" s="118">
        <v>145</v>
      </c>
      <c r="M931" s="17" t="s">
        <v>468</v>
      </c>
    </row>
    <row r="932" customHeight="1" spans="1:13">
      <c r="A932" s="118">
        <v>293461</v>
      </c>
      <c r="B932" s="20" t="s">
        <v>7929</v>
      </c>
      <c r="C932" s="20" t="s">
        <v>764</v>
      </c>
      <c r="D932" s="20" t="s">
        <v>6755</v>
      </c>
      <c r="E932" s="20" t="s">
        <v>766</v>
      </c>
      <c r="F932" s="118" t="s">
        <v>7930</v>
      </c>
      <c r="G932" s="118" t="s">
        <v>7931</v>
      </c>
      <c r="H932" s="118" t="s">
        <v>7932</v>
      </c>
      <c r="I932" s="118" t="s">
        <v>7933</v>
      </c>
      <c r="J932" s="118">
        <v>340</v>
      </c>
      <c r="K932" s="118">
        <v>246.76</v>
      </c>
      <c r="L932" s="118">
        <v>146</v>
      </c>
      <c r="M932" s="17" t="s">
        <v>468</v>
      </c>
    </row>
    <row r="933" customHeight="1" spans="1:13">
      <c r="A933" s="118">
        <v>293579</v>
      </c>
      <c r="B933" s="20" t="s">
        <v>7934</v>
      </c>
      <c r="C933" s="20" t="s">
        <v>764</v>
      </c>
      <c r="D933" s="20" t="s">
        <v>6755</v>
      </c>
      <c r="E933" s="20" t="s">
        <v>766</v>
      </c>
      <c r="F933" s="118" t="s">
        <v>7935</v>
      </c>
      <c r="G933" s="118" t="s">
        <v>4366</v>
      </c>
      <c r="H933" s="118" t="s">
        <v>4367</v>
      </c>
      <c r="I933" s="118" t="s">
        <v>7936</v>
      </c>
      <c r="J933" s="118">
        <v>325</v>
      </c>
      <c r="K933" s="118">
        <v>125.14</v>
      </c>
      <c r="L933" s="118">
        <v>147</v>
      </c>
      <c r="M933" s="17" t="s">
        <v>468</v>
      </c>
    </row>
    <row r="934" customHeight="1" spans="1:13">
      <c r="A934" s="118">
        <v>293554</v>
      </c>
      <c r="B934" s="20" t="s">
        <v>7937</v>
      </c>
      <c r="C934" s="20" t="s">
        <v>764</v>
      </c>
      <c r="D934" s="20" t="s">
        <v>6755</v>
      </c>
      <c r="E934" s="20" t="s">
        <v>766</v>
      </c>
      <c r="F934" s="118" t="s">
        <v>7938</v>
      </c>
      <c r="G934" s="118" t="s">
        <v>7939</v>
      </c>
      <c r="H934" s="118" t="s">
        <v>7940</v>
      </c>
      <c r="I934" s="118" t="s">
        <v>7941</v>
      </c>
      <c r="J934" s="118">
        <v>310</v>
      </c>
      <c r="K934" s="118">
        <v>84.93</v>
      </c>
      <c r="L934" s="118">
        <v>148</v>
      </c>
      <c r="M934" s="17" t="s">
        <v>468</v>
      </c>
    </row>
    <row r="935" customHeight="1" spans="1:13">
      <c r="A935" s="118">
        <v>281762</v>
      </c>
      <c r="B935" s="20" t="s">
        <v>7942</v>
      </c>
      <c r="C935" s="20" t="s">
        <v>764</v>
      </c>
      <c r="D935" s="20" t="s">
        <v>6755</v>
      </c>
      <c r="E935" s="20" t="s">
        <v>766</v>
      </c>
      <c r="F935" s="118" t="s">
        <v>7943</v>
      </c>
      <c r="G935" s="118" t="s">
        <v>4997</v>
      </c>
      <c r="H935" s="118" t="s">
        <v>7944</v>
      </c>
      <c r="I935" s="118" t="s">
        <v>7945</v>
      </c>
      <c r="J935" s="118">
        <v>290</v>
      </c>
      <c r="K935" s="118">
        <v>143.02</v>
      </c>
      <c r="L935" s="118">
        <v>149</v>
      </c>
      <c r="M935" s="17" t="s">
        <v>468</v>
      </c>
    </row>
    <row r="936" customHeight="1" spans="1:13">
      <c r="A936" s="118">
        <v>283306</v>
      </c>
      <c r="B936" s="20" t="s">
        <v>7946</v>
      </c>
      <c r="C936" s="20" t="s">
        <v>764</v>
      </c>
      <c r="D936" s="20" t="s">
        <v>6755</v>
      </c>
      <c r="E936" s="20" t="s">
        <v>766</v>
      </c>
      <c r="F936" s="118" t="s">
        <v>7947</v>
      </c>
      <c r="G936" s="118" t="s">
        <v>7948</v>
      </c>
      <c r="H936" s="118" t="s">
        <v>7949</v>
      </c>
      <c r="I936" s="118" t="s">
        <v>7950</v>
      </c>
      <c r="J936" s="118">
        <v>290</v>
      </c>
      <c r="K936" s="118">
        <v>149.62</v>
      </c>
      <c r="L936" s="118">
        <v>150</v>
      </c>
      <c r="M936" s="17" t="s">
        <v>468</v>
      </c>
    </row>
    <row r="937" customHeight="1" spans="1:13">
      <c r="A937" s="118">
        <v>293569</v>
      </c>
      <c r="B937" s="20" t="s">
        <v>7951</v>
      </c>
      <c r="C937" s="20" t="s">
        <v>764</v>
      </c>
      <c r="D937" s="20" t="s">
        <v>6755</v>
      </c>
      <c r="E937" s="20" t="s">
        <v>766</v>
      </c>
      <c r="F937" s="118" t="s">
        <v>7952</v>
      </c>
      <c r="G937" s="118" t="s">
        <v>7953</v>
      </c>
      <c r="H937" s="118" t="s">
        <v>6313</v>
      </c>
      <c r="I937" s="118" t="s">
        <v>7954</v>
      </c>
      <c r="J937" s="118">
        <v>288</v>
      </c>
      <c r="K937" s="118">
        <v>87.85</v>
      </c>
      <c r="L937" s="118">
        <v>151</v>
      </c>
      <c r="M937" s="17" t="s">
        <v>468</v>
      </c>
    </row>
    <row r="938" customHeight="1" spans="1:13">
      <c r="A938" s="118">
        <v>293380</v>
      </c>
      <c r="B938" s="20" t="s">
        <v>7955</v>
      </c>
      <c r="C938" s="20" t="s">
        <v>764</v>
      </c>
      <c r="D938" s="20" t="s">
        <v>6755</v>
      </c>
      <c r="E938" s="20" t="s">
        <v>766</v>
      </c>
      <c r="F938" s="118" t="s">
        <v>7956</v>
      </c>
      <c r="G938" s="118" t="s">
        <v>1994</v>
      </c>
      <c r="H938" s="118" t="s">
        <v>7957</v>
      </c>
      <c r="I938" s="118" t="s">
        <v>7958</v>
      </c>
      <c r="J938" s="118">
        <v>284</v>
      </c>
      <c r="K938" s="118">
        <v>112.5</v>
      </c>
      <c r="L938" s="118">
        <v>152</v>
      </c>
      <c r="M938" s="17" t="s">
        <v>468</v>
      </c>
    </row>
    <row r="939" customHeight="1" spans="1:13">
      <c r="A939" s="118">
        <v>281725</v>
      </c>
      <c r="B939" s="20" t="s">
        <v>7959</v>
      </c>
      <c r="C939" s="20" t="s">
        <v>764</v>
      </c>
      <c r="D939" s="20" t="s">
        <v>6755</v>
      </c>
      <c r="E939" s="20" t="s">
        <v>766</v>
      </c>
      <c r="F939" s="118" t="s">
        <v>7960</v>
      </c>
      <c r="G939" s="118" t="s">
        <v>7961</v>
      </c>
      <c r="H939" s="118" t="s">
        <v>7962</v>
      </c>
      <c r="I939" s="118" t="s">
        <v>7963</v>
      </c>
      <c r="J939" s="118">
        <v>284</v>
      </c>
      <c r="K939" s="118">
        <v>121.5</v>
      </c>
      <c r="L939" s="118">
        <v>153</v>
      </c>
      <c r="M939" s="17" t="s">
        <v>468</v>
      </c>
    </row>
    <row r="940" customHeight="1" spans="1:13">
      <c r="A940" s="118">
        <v>283760</v>
      </c>
      <c r="B940" s="20" t="s">
        <v>7964</v>
      </c>
      <c r="C940" s="20" t="s">
        <v>764</v>
      </c>
      <c r="D940" s="20" t="s">
        <v>6755</v>
      </c>
      <c r="E940" s="20" t="s">
        <v>766</v>
      </c>
      <c r="F940" s="118" t="s">
        <v>7965</v>
      </c>
      <c r="G940" s="118" t="s">
        <v>5871</v>
      </c>
      <c r="H940" s="118" t="s">
        <v>7966</v>
      </c>
      <c r="I940" s="118" t="s">
        <v>7967</v>
      </c>
      <c r="J940" s="118">
        <v>280</v>
      </c>
      <c r="K940" s="118">
        <v>112.84</v>
      </c>
      <c r="L940" s="118">
        <v>154</v>
      </c>
      <c r="M940" s="17" t="s">
        <v>468</v>
      </c>
    </row>
    <row r="941" customHeight="1" spans="1:13">
      <c r="A941" s="118">
        <v>293313</v>
      </c>
      <c r="B941" s="20" t="s">
        <v>7968</v>
      </c>
      <c r="C941" s="20" t="s">
        <v>764</v>
      </c>
      <c r="D941" s="20" t="s">
        <v>6755</v>
      </c>
      <c r="E941" s="20" t="s">
        <v>766</v>
      </c>
      <c r="F941" s="118" t="s">
        <v>7969</v>
      </c>
      <c r="G941" s="118" t="s">
        <v>7970</v>
      </c>
      <c r="H941" s="118" t="s">
        <v>7971</v>
      </c>
      <c r="I941" s="118" t="s">
        <v>7972</v>
      </c>
      <c r="J941" s="118">
        <v>275</v>
      </c>
      <c r="K941" s="118">
        <v>99.97</v>
      </c>
      <c r="L941" s="118">
        <v>155</v>
      </c>
      <c r="M941" s="17" t="s">
        <v>468</v>
      </c>
    </row>
    <row r="942" customHeight="1" spans="1:13">
      <c r="A942" s="118">
        <v>259010</v>
      </c>
      <c r="B942" s="20" t="s">
        <v>7973</v>
      </c>
      <c r="C942" s="20" t="s">
        <v>764</v>
      </c>
      <c r="D942" s="20" t="s">
        <v>6755</v>
      </c>
      <c r="E942" s="20" t="s">
        <v>766</v>
      </c>
      <c r="F942" s="118" t="s">
        <v>7974</v>
      </c>
      <c r="G942" s="118" t="s">
        <v>7975</v>
      </c>
      <c r="H942" s="118" t="s">
        <v>7976</v>
      </c>
      <c r="I942" s="118" t="s">
        <v>7977</v>
      </c>
      <c r="J942" s="118">
        <v>274</v>
      </c>
      <c r="K942" s="118">
        <v>133.11</v>
      </c>
      <c r="L942" s="118">
        <v>156</v>
      </c>
      <c r="M942" s="17" t="s">
        <v>468</v>
      </c>
    </row>
    <row r="943" customHeight="1" spans="1:13">
      <c r="A943" s="118">
        <v>293447</v>
      </c>
      <c r="B943" s="20" t="s">
        <v>7978</v>
      </c>
      <c r="C943" s="20" t="s">
        <v>764</v>
      </c>
      <c r="D943" s="20" t="s">
        <v>6755</v>
      </c>
      <c r="E943" s="20" t="s">
        <v>766</v>
      </c>
      <c r="F943" s="118" t="s">
        <v>7979</v>
      </c>
      <c r="G943" s="118" t="s">
        <v>5535</v>
      </c>
      <c r="H943" s="118" t="s">
        <v>7980</v>
      </c>
      <c r="I943" s="118" t="s">
        <v>7979</v>
      </c>
      <c r="J943" s="118">
        <v>270</v>
      </c>
      <c r="K943" s="118">
        <v>93.38</v>
      </c>
      <c r="L943" s="118">
        <v>157</v>
      </c>
      <c r="M943" s="17" t="s">
        <v>468</v>
      </c>
    </row>
    <row r="944" customHeight="1" spans="1:13">
      <c r="A944" s="118">
        <v>293568</v>
      </c>
      <c r="B944" s="20" t="s">
        <v>7981</v>
      </c>
      <c r="C944" s="20" t="s">
        <v>764</v>
      </c>
      <c r="D944" s="20" t="s">
        <v>6755</v>
      </c>
      <c r="E944" s="20" t="s">
        <v>766</v>
      </c>
      <c r="F944" s="118" t="s">
        <v>7982</v>
      </c>
      <c r="G944" s="118" t="s">
        <v>7983</v>
      </c>
      <c r="H944" s="118" t="s">
        <v>7984</v>
      </c>
      <c r="I944" s="118" t="s">
        <v>4816</v>
      </c>
      <c r="J944" s="118">
        <v>270</v>
      </c>
      <c r="K944" s="118">
        <v>101.85</v>
      </c>
      <c r="L944" s="118">
        <v>158</v>
      </c>
      <c r="M944" s="17" t="s">
        <v>468</v>
      </c>
    </row>
    <row r="945" customHeight="1" spans="1:13">
      <c r="A945" s="118">
        <v>281103</v>
      </c>
      <c r="B945" s="20" t="s">
        <v>7985</v>
      </c>
      <c r="C945" s="20" t="s">
        <v>764</v>
      </c>
      <c r="D945" s="20" t="s">
        <v>6755</v>
      </c>
      <c r="E945" s="20" t="s">
        <v>766</v>
      </c>
      <c r="F945" s="118" t="s">
        <v>7986</v>
      </c>
      <c r="G945" s="118" t="s">
        <v>7571</v>
      </c>
      <c r="H945" s="118" t="s">
        <v>7987</v>
      </c>
      <c r="I945" s="118" t="s">
        <v>7988</v>
      </c>
      <c r="J945" s="118">
        <v>270</v>
      </c>
      <c r="K945" s="118">
        <v>315.45</v>
      </c>
      <c r="L945" s="118">
        <v>159</v>
      </c>
      <c r="M945" s="17" t="s">
        <v>468</v>
      </c>
    </row>
    <row r="946" customHeight="1" spans="1:13">
      <c r="A946" s="118">
        <v>283645</v>
      </c>
      <c r="B946" s="20" t="s">
        <v>7989</v>
      </c>
      <c r="C946" s="20" t="s">
        <v>764</v>
      </c>
      <c r="D946" s="20" t="s">
        <v>6755</v>
      </c>
      <c r="E946" s="20" t="s">
        <v>766</v>
      </c>
      <c r="F946" s="118" t="s">
        <v>7990</v>
      </c>
      <c r="G946" s="118" t="s">
        <v>7991</v>
      </c>
      <c r="H946" s="118" t="s">
        <v>7992</v>
      </c>
      <c r="I946" s="118" t="s">
        <v>7990</v>
      </c>
      <c r="J946" s="118">
        <v>264</v>
      </c>
      <c r="K946" s="118">
        <v>150.11</v>
      </c>
      <c r="L946" s="118">
        <v>160</v>
      </c>
      <c r="M946" s="17" t="s">
        <v>468</v>
      </c>
    </row>
    <row r="947" customHeight="1" spans="1:13">
      <c r="A947" s="118">
        <v>293328</v>
      </c>
      <c r="B947" s="20" t="s">
        <v>7993</v>
      </c>
      <c r="C947" s="20" t="s">
        <v>764</v>
      </c>
      <c r="D947" s="20" t="s">
        <v>6755</v>
      </c>
      <c r="E947" s="20" t="s">
        <v>766</v>
      </c>
      <c r="F947" s="118" t="s">
        <v>7994</v>
      </c>
      <c r="G947" s="118" t="s">
        <v>7995</v>
      </c>
      <c r="H947" s="118" t="s">
        <v>7996</v>
      </c>
      <c r="I947" s="118" t="s">
        <v>7997</v>
      </c>
      <c r="J947" s="118">
        <v>263</v>
      </c>
      <c r="K947" s="118">
        <v>98.36</v>
      </c>
      <c r="L947" s="118">
        <v>161</v>
      </c>
      <c r="M947" s="17" t="s">
        <v>468</v>
      </c>
    </row>
    <row r="948" customHeight="1" spans="1:13">
      <c r="A948" s="118">
        <v>284852</v>
      </c>
      <c r="B948" s="20" t="s">
        <v>7998</v>
      </c>
      <c r="C948" s="20" t="s">
        <v>764</v>
      </c>
      <c r="D948" s="20" t="s">
        <v>6755</v>
      </c>
      <c r="E948" s="20" t="s">
        <v>766</v>
      </c>
      <c r="F948" s="118" t="s">
        <v>7999</v>
      </c>
      <c r="G948" s="118" t="s">
        <v>8000</v>
      </c>
      <c r="H948" s="118" t="s">
        <v>6506</v>
      </c>
      <c r="I948" s="118" t="s">
        <v>8001</v>
      </c>
      <c r="J948" s="118">
        <v>263</v>
      </c>
      <c r="K948" s="118">
        <v>275.89</v>
      </c>
      <c r="L948" s="118">
        <v>162</v>
      </c>
      <c r="M948" s="17" t="s">
        <v>468</v>
      </c>
    </row>
    <row r="949" customHeight="1" spans="1:13">
      <c r="A949" s="118">
        <v>283753</v>
      </c>
      <c r="B949" s="20" t="s">
        <v>8002</v>
      </c>
      <c r="C949" s="20" t="s">
        <v>764</v>
      </c>
      <c r="D949" s="20" t="s">
        <v>6755</v>
      </c>
      <c r="E949" s="20" t="s">
        <v>766</v>
      </c>
      <c r="F949" s="118" t="s">
        <v>8003</v>
      </c>
      <c r="G949" s="118" t="s">
        <v>8004</v>
      </c>
      <c r="H949" s="118" t="s">
        <v>7885</v>
      </c>
      <c r="I949" s="118" t="s">
        <v>8005</v>
      </c>
      <c r="J949" s="118">
        <v>262</v>
      </c>
      <c r="K949" s="118">
        <v>99.9</v>
      </c>
      <c r="L949" s="118">
        <v>163</v>
      </c>
      <c r="M949" s="17" t="s">
        <v>468</v>
      </c>
    </row>
    <row r="950" customHeight="1" spans="1:13">
      <c r="A950" s="118">
        <v>275223</v>
      </c>
      <c r="B950" s="20" t="s">
        <v>8006</v>
      </c>
      <c r="C950" s="20" t="s">
        <v>764</v>
      </c>
      <c r="D950" s="20" t="s">
        <v>6755</v>
      </c>
      <c r="E950" s="20" t="s">
        <v>766</v>
      </c>
      <c r="F950" s="118" t="s">
        <v>8007</v>
      </c>
      <c r="G950" s="118" t="s">
        <v>8008</v>
      </c>
      <c r="H950" s="118" t="s">
        <v>8009</v>
      </c>
      <c r="I950" s="118" t="s">
        <v>8010</v>
      </c>
      <c r="J950" s="118">
        <v>262</v>
      </c>
      <c r="K950" s="118">
        <v>70.38</v>
      </c>
      <c r="L950" s="118">
        <v>164</v>
      </c>
      <c r="M950" s="17" t="s">
        <v>468</v>
      </c>
    </row>
    <row r="951" customHeight="1" spans="1:13">
      <c r="A951" s="118">
        <v>283250</v>
      </c>
      <c r="B951" s="20" t="s">
        <v>8011</v>
      </c>
      <c r="C951" s="20" t="s">
        <v>764</v>
      </c>
      <c r="D951" s="20" t="s">
        <v>6755</v>
      </c>
      <c r="E951" s="20" t="s">
        <v>766</v>
      </c>
      <c r="F951" s="118" t="s">
        <v>8012</v>
      </c>
      <c r="G951" s="118" t="s">
        <v>7729</v>
      </c>
      <c r="H951" s="118" t="s">
        <v>7730</v>
      </c>
      <c r="I951" s="118" t="s">
        <v>8013</v>
      </c>
      <c r="J951" s="118">
        <v>260</v>
      </c>
      <c r="K951" s="118">
        <v>144.49</v>
      </c>
      <c r="L951" s="118">
        <v>165</v>
      </c>
      <c r="M951" s="17" t="s">
        <v>468</v>
      </c>
    </row>
    <row r="952" customHeight="1" spans="1:13">
      <c r="A952" s="118">
        <v>281510</v>
      </c>
      <c r="B952" s="20" t="s">
        <v>8014</v>
      </c>
      <c r="C952" s="20" t="s">
        <v>764</v>
      </c>
      <c r="D952" s="20" t="s">
        <v>6755</v>
      </c>
      <c r="E952" s="20" t="s">
        <v>766</v>
      </c>
      <c r="F952" s="118" t="s">
        <v>8015</v>
      </c>
      <c r="G952" s="118" t="s">
        <v>4755</v>
      </c>
      <c r="H952" s="118" t="s">
        <v>8016</v>
      </c>
      <c r="I952" s="118" t="s">
        <v>8017</v>
      </c>
      <c r="J952" s="118">
        <v>259</v>
      </c>
      <c r="K952" s="118">
        <v>120.18</v>
      </c>
      <c r="L952" s="118">
        <v>166</v>
      </c>
      <c r="M952" s="17" t="s">
        <v>468</v>
      </c>
    </row>
    <row r="953" customHeight="1" spans="1:13">
      <c r="A953" s="118">
        <v>259132</v>
      </c>
      <c r="B953" s="20" t="s">
        <v>8018</v>
      </c>
      <c r="C953" s="20" t="s">
        <v>764</v>
      </c>
      <c r="D953" s="20" t="s">
        <v>6755</v>
      </c>
      <c r="E953" s="20" t="s">
        <v>766</v>
      </c>
      <c r="F953" s="118" t="s">
        <v>8019</v>
      </c>
      <c r="G953" s="118" t="s">
        <v>5332</v>
      </c>
      <c r="H953" s="118" t="s">
        <v>6775</v>
      </c>
      <c r="I953" s="118" t="s">
        <v>8020</v>
      </c>
      <c r="J953" s="118">
        <v>250</v>
      </c>
      <c r="K953" s="118">
        <v>102.67</v>
      </c>
      <c r="L953" s="118">
        <v>167</v>
      </c>
      <c r="M953" s="17" t="s">
        <v>468</v>
      </c>
    </row>
    <row r="954" customHeight="1" spans="1:13">
      <c r="A954" s="118">
        <v>283268</v>
      </c>
      <c r="B954" s="20" t="s">
        <v>8021</v>
      </c>
      <c r="C954" s="20" t="s">
        <v>764</v>
      </c>
      <c r="D954" s="20" t="s">
        <v>6755</v>
      </c>
      <c r="E954" s="20" t="s">
        <v>766</v>
      </c>
      <c r="F954" s="118" t="s">
        <v>8022</v>
      </c>
      <c r="G954" s="118" t="s">
        <v>4284</v>
      </c>
      <c r="H954" s="118" t="s">
        <v>4285</v>
      </c>
      <c r="I954" s="118" t="s">
        <v>8023</v>
      </c>
      <c r="J954" s="118">
        <v>250</v>
      </c>
      <c r="K954" s="118">
        <v>88.28</v>
      </c>
      <c r="L954" s="118">
        <v>168</v>
      </c>
      <c r="M954" s="17" t="s">
        <v>468</v>
      </c>
    </row>
    <row r="955" customHeight="1" spans="1:13">
      <c r="A955" s="118">
        <v>293403</v>
      </c>
      <c r="B955" s="20" t="s">
        <v>8024</v>
      </c>
      <c r="C955" s="20" t="s">
        <v>764</v>
      </c>
      <c r="D955" s="20" t="s">
        <v>6755</v>
      </c>
      <c r="E955" s="20" t="s">
        <v>766</v>
      </c>
      <c r="F955" s="118" t="s">
        <v>8025</v>
      </c>
      <c r="G955" s="118" t="s">
        <v>5368</v>
      </c>
      <c r="H955" s="118" t="s">
        <v>5369</v>
      </c>
      <c r="I955" s="118" t="s">
        <v>8026</v>
      </c>
      <c r="J955" s="118">
        <v>245</v>
      </c>
      <c r="K955" s="118">
        <v>64.9</v>
      </c>
      <c r="L955" s="118">
        <v>169</v>
      </c>
      <c r="M955" s="17" t="s">
        <v>468</v>
      </c>
    </row>
    <row r="956" customHeight="1" spans="1:13">
      <c r="A956" s="118">
        <v>293592</v>
      </c>
      <c r="B956" s="20" t="s">
        <v>8027</v>
      </c>
      <c r="C956" s="20" t="s">
        <v>764</v>
      </c>
      <c r="D956" s="20" t="s">
        <v>6755</v>
      </c>
      <c r="E956" s="20" t="s">
        <v>766</v>
      </c>
      <c r="F956" s="118" t="s">
        <v>8028</v>
      </c>
      <c r="G956" s="118" t="s">
        <v>8029</v>
      </c>
      <c r="H956" s="118" t="s">
        <v>8030</v>
      </c>
      <c r="I956" s="118" t="s">
        <v>8031</v>
      </c>
      <c r="J956" s="118">
        <v>245</v>
      </c>
      <c r="K956" s="118">
        <v>141.01</v>
      </c>
      <c r="L956" s="118">
        <v>170</v>
      </c>
      <c r="M956" s="17" t="s">
        <v>468</v>
      </c>
    </row>
    <row r="957" customHeight="1" spans="1:13">
      <c r="A957" s="118">
        <v>267837</v>
      </c>
      <c r="B957" s="20" t="s">
        <v>8032</v>
      </c>
      <c r="C957" s="20" t="s">
        <v>764</v>
      </c>
      <c r="D957" s="20" t="s">
        <v>6755</v>
      </c>
      <c r="E957" s="20" t="s">
        <v>766</v>
      </c>
      <c r="F957" s="118" t="s">
        <v>8033</v>
      </c>
      <c r="G957" s="118" t="s">
        <v>8034</v>
      </c>
      <c r="H957" s="118" t="s">
        <v>8035</v>
      </c>
      <c r="I957" s="118" t="s">
        <v>8036</v>
      </c>
      <c r="J957" s="118">
        <v>245</v>
      </c>
      <c r="K957" s="118">
        <v>137.77</v>
      </c>
      <c r="L957" s="118">
        <v>171</v>
      </c>
      <c r="M957" s="17" t="s">
        <v>468</v>
      </c>
    </row>
    <row r="958" customHeight="1" spans="1:13">
      <c r="A958" s="118">
        <v>293410</v>
      </c>
      <c r="B958" s="20" t="s">
        <v>8037</v>
      </c>
      <c r="C958" s="20" t="s">
        <v>764</v>
      </c>
      <c r="D958" s="20" t="s">
        <v>6755</v>
      </c>
      <c r="E958" s="20" t="s">
        <v>766</v>
      </c>
      <c r="F958" s="118" t="s">
        <v>8038</v>
      </c>
      <c r="G958" s="118" t="s">
        <v>8039</v>
      </c>
      <c r="H958" s="118" t="s">
        <v>8040</v>
      </c>
      <c r="I958" s="118" t="s">
        <v>8041</v>
      </c>
      <c r="J958" s="118">
        <v>244</v>
      </c>
      <c r="K958" s="118">
        <v>144.48</v>
      </c>
      <c r="L958" s="118">
        <v>172</v>
      </c>
      <c r="M958" s="17" t="s">
        <v>468</v>
      </c>
    </row>
    <row r="959" customHeight="1" spans="1:13">
      <c r="A959" s="118">
        <v>283612</v>
      </c>
      <c r="B959" s="20" t="s">
        <v>8042</v>
      </c>
      <c r="C959" s="20" t="s">
        <v>764</v>
      </c>
      <c r="D959" s="20" t="s">
        <v>6755</v>
      </c>
      <c r="E959" s="20" t="s">
        <v>766</v>
      </c>
      <c r="F959" s="118" t="s">
        <v>8043</v>
      </c>
      <c r="G959" s="118" t="s">
        <v>8044</v>
      </c>
      <c r="H959" s="118" t="s">
        <v>8045</v>
      </c>
      <c r="I959" s="118" t="s">
        <v>8046</v>
      </c>
      <c r="J959" s="118">
        <v>242</v>
      </c>
      <c r="K959" s="118">
        <v>126.42</v>
      </c>
      <c r="L959" s="118">
        <v>173</v>
      </c>
      <c r="M959" s="17" t="s">
        <v>468</v>
      </c>
    </row>
    <row r="960" customHeight="1" spans="1:13">
      <c r="A960" s="118">
        <v>283351</v>
      </c>
      <c r="B960" s="20" t="s">
        <v>8047</v>
      </c>
      <c r="C960" s="20" t="s">
        <v>764</v>
      </c>
      <c r="D960" s="20" t="s">
        <v>6755</v>
      </c>
      <c r="E960" s="20" t="s">
        <v>766</v>
      </c>
      <c r="F960" s="118" t="s">
        <v>8048</v>
      </c>
      <c r="G960" s="118" t="s">
        <v>8049</v>
      </c>
      <c r="H960" s="118" t="s">
        <v>8050</v>
      </c>
      <c r="I960" s="118" t="s">
        <v>8051</v>
      </c>
      <c r="J960" s="118">
        <v>240</v>
      </c>
      <c r="K960" s="118">
        <v>66.17</v>
      </c>
      <c r="L960" s="118">
        <v>174</v>
      </c>
      <c r="M960" s="17" t="s">
        <v>468</v>
      </c>
    </row>
    <row r="961" customHeight="1" spans="1:13">
      <c r="A961" s="118">
        <v>293544</v>
      </c>
      <c r="B961" s="20" t="s">
        <v>8052</v>
      </c>
      <c r="C961" s="20" t="s">
        <v>764</v>
      </c>
      <c r="D961" s="20" t="s">
        <v>6755</v>
      </c>
      <c r="E961" s="20" t="s">
        <v>766</v>
      </c>
      <c r="F961" s="118" t="s">
        <v>8053</v>
      </c>
      <c r="G961" s="118" t="s">
        <v>7708</v>
      </c>
      <c r="H961" s="118" t="s">
        <v>8054</v>
      </c>
      <c r="I961" s="118" t="s">
        <v>8055</v>
      </c>
      <c r="J961" s="118">
        <v>240</v>
      </c>
      <c r="K961" s="118">
        <v>116.74</v>
      </c>
      <c r="L961" s="118">
        <v>175</v>
      </c>
      <c r="M961" s="17" t="s">
        <v>468</v>
      </c>
    </row>
    <row r="962" customHeight="1" spans="1:13">
      <c r="A962" s="118">
        <v>278355</v>
      </c>
      <c r="B962" s="20" t="s">
        <v>8056</v>
      </c>
      <c r="C962" s="20" t="s">
        <v>764</v>
      </c>
      <c r="D962" s="20" t="s">
        <v>6755</v>
      </c>
      <c r="E962" s="20" t="s">
        <v>766</v>
      </c>
      <c r="F962" s="118" t="s">
        <v>8057</v>
      </c>
      <c r="G962" s="118" t="s">
        <v>8058</v>
      </c>
      <c r="H962" s="118" t="s">
        <v>344</v>
      </c>
      <c r="I962" s="118" t="s">
        <v>8059</v>
      </c>
      <c r="J962" s="118">
        <v>240</v>
      </c>
      <c r="K962" s="118">
        <v>121.32</v>
      </c>
      <c r="L962" s="118">
        <v>176</v>
      </c>
      <c r="M962" s="17" t="s">
        <v>468</v>
      </c>
    </row>
    <row r="963" customHeight="1" spans="1:13">
      <c r="A963" s="118">
        <v>284436</v>
      </c>
      <c r="B963" s="20" t="s">
        <v>8060</v>
      </c>
      <c r="C963" s="20" t="s">
        <v>764</v>
      </c>
      <c r="D963" s="20" t="s">
        <v>6755</v>
      </c>
      <c r="E963" s="20" t="s">
        <v>766</v>
      </c>
      <c r="F963" s="118" t="s">
        <v>8061</v>
      </c>
      <c r="G963" s="118" t="s">
        <v>8061</v>
      </c>
      <c r="H963" s="118" t="s">
        <v>349</v>
      </c>
      <c r="I963" s="118" t="s">
        <v>8062</v>
      </c>
      <c r="J963" s="118">
        <v>240</v>
      </c>
      <c r="K963" s="118">
        <v>113.51</v>
      </c>
      <c r="L963" s="118">
        <v>177</v>
      </c>
      <c r="M963" s="17" t="s">
        <v>468</v>
      </c>
    </row>
    <row r="964" customHeight="1" spans="1:13">
      <c r="A964" s="118">
        <v>293285</v>
      </c>
      <c r="B964" s="20" t="s">
        <v>8063</v>
      </c>
      <c r="C964" s="20" t="s">
        <v>764</v>
      </c>
      <c r="D964" s="20" t="s">
        <v>6755</v>
      </c>
      <c r="E964" s="20" t="s">
        <v>766</v>
      </c>
      <c r="F964" s="118" t="s">
        <v>8064</v>
      </c>
      <c r="G964" s="118" t="s">
        <v>5332</v>
      </c>
      <c r="H964" s="118" t="s">
        <v>6775</v>
      </c>
      <c r="I964" s="118" t="s">
        <v>8065</v>
      </c>
      <c r="J964" s="118">
        <v>236</v>
      </c>
      <c r="K964" s="118">
        <v>143.42</v>
      </c>
      <c r="L964" s="118">
        <v>178</v>
      </c>
      <c r="M964" s="17" t="s">
        <v>468</v>
      </c>
    </row>
    <row r="965" customHeight="1" spans="1:13">
      <c r="A965" s="118">
        <v>293368</v>
      </c>
      <c r="B965" s="20" t="s">
        <v>8066</v>
      </c>
      <c r="C965" s="20" t="s">
        <v>764</v>
      </c>
      <c r="D965" s="20" t="s">
        <v>6755</v>
      </c>
      <c r="E965" s="20" t="s">
        <v>766</v>
      </c>
      <c r="F965" s="118" t="s">
        <v>8067</v>
      </c>
      <c r="G965" s="118" t="s">
        <v>8068</v>
      </c>
      <c r="H965" s="118" t="s">
        <v>8069</v>
      </c>
      <c r="I965" s="118" t="s">
        <v>8070</v>
      </c>
      <c r="J965" s="118">
        <v>235</v>
      </c>
      <c r="K965" s="118">
        <v>77.53</v>
      </c>
      <c r="L965" s="118">
        <v>179</v>
      </c>
      <c r="M965" s="17" t="s">
        <v>468</v>
      </c>
    </row>
    <row r="966" customHeight="1" spans="1:13">
      <c r="A966" s="118">
        <v>293541</v>
      </c>
      <c r="B966" s="20" t="s">
        <v>8071</v>
      </c>
      <c r="C966" s="20" t="s">
        <v>764</v>
      </c>
      <c r="D966" s="20" t="s">
        <v>6755</v>
      </c>
      <c r="E966" s="20" t="s">
        <v>766</v>
      </c>
      <c r="F966" s="118" t="s">
        <v>8072</v>
      </c>
      <c r="G966" s="118" t="s">
        <v>8073</v>
      </c>
      <c r="H966" s="118" t="s">
        <v>6397</v>
      </c>
      <c r="I966" s="118" t="s">
        <v>8074</v>
      </c>
      <c r="J966" s="118">
        <v>235</v>
      </c>
      <c r="K966" s="118">
        <v>67.37</v>
      </c>
      <c r="L966" s="118">
        <v>180</v>
      </c>
      <c r="M966" s="17" t="s">
        <v>468</v>
      </c>
    </row>
    <row r="967" customHeight="1" spans="1:13">
      <c r="A967" s="118">
        <v>293385</v>
      </c>
      <c r="B967" s="20" t="s">
        <v>8075</v>
      </c>
      <c r="C967" s="20" t="s">
        <v>764</v>
      </c>
      <c r="D967" s="20" t="s">
        <v>6755</v>
      </c>
      <c r="E967" s="20" t="s">
        <v>766</v>
      </c>
      <c r="F967" s="118" t="s">
        <v>8076</v>
      </c>
      <c r="G967" s="118" t="s">
        <v>8077</v>
      </c>
      <c r="H967" s="118" t="s">
        <v>8078</v>
      </c>
      <c r="I967" s="118" t="s">
        <v>8079</v>
      </c>
      <c r="J967" s="118">
        <v>235</v>
      </c>
      <c r="K967" s="118">
        <v>65.23</v>
      </c>
      <c r="L967" s="118">
        <v>181</v>
      </c>
      <c r="M967" s="17" t="s">
        <v>468</v>
      </c>
    </row>
    <row r="968" customHeight="1" spans="1:13">
      <c r="A968" s="118">
        <v>281009</v>
      </c>
      <c r="B968" s="20" t="s">
        <v>8080</v>
      </c>
      <c r="C968" s="20" t="s">
        <v>764</v>
      </c>
      <c r="D968" s="20" t="s">
        <v>6755</v>
      </c>
      <c r="E968" s="20" t="s">
        <v>766</v>
      </c>
      <c r="F968" s="118" t="s">
        <v>8081</v>
      </c>
      <c r="G968" s="118" t="s">
        <v>8082</v>
      </c>
      <c r="H968" s="118" t="s">
        <v>8083</v>
      </c>
      <c r="I968" s="118" t="s">
        <v>8084</v>
      </c>
      <c r="J968" s="118">
        <v>234</v>
      </c>
      <c r="K968" s="118">
        <v>96.86</v>
      </c>
      <c r="L968" s="118">
        <v>182</v>
      </c>
      <c r="M968" s="17" t="s">
        <v>468</v>
      </c>
    </row>
    <row r="969" customHeight="1" spans="1:13">
      <c r="A969" s="118">
        <v>293487</v>
      </c>
      <c r="B969" s="20" t="s">
        <v>8085</v>
      </c>
      <c r="C969" s="20" t="s">
        <v>764</v>
      </c>
      <c r="D969" s="20" t="s">
        <v>6755</v>
      </c>
      <c r="E969" s="20" t="s">
        <v>766</v>
      </c>
      <c r="F969" s="118" t="s">
        <v>8086</v>
      </c>
      <c r="G969" s="118" t="s">
        <v>7708</v>
      </c>
      <c r="H969" s="118" t="s">
        <v>8087</v>
      </c>
      <c r="I969" s="118" t="s">
        <v>8088</v>
      </c>
      <c r="J969" s="118">
        <v>230</v>
      </c>
      <c r="K969" s="118">
        <v>152.11</v>
      </c>
      <c r="L969" s="118">
        <v>183</v>
      </c>
      <c r="M969" s="17" t="s">
        <v>468</v>
      </c>
    </row>
    <row r="970" customHeight="1" spans="1:13">
      <c r="A970" s="118">
        <v>269981</v>
      </c>
      <c r="B970" s="20" t="s">
        <v>8089</v>
      </c>
      <c r="C970" s="20" t="s">
        <v>764</v>
      </c>
      <c r="D970" s="20" t="s">
        <v>6755</v>
      </c>
      <c r="E970" s="20" t="s">
        <v>766</v>
      </c>
      <c r="F970" s="118" t="s">
        <v>8090</v>
      </c>
      <c r="G970" s="118" t="s">
        <v>8091</v>
      </c>
      <c r="H970" s="118" t="s">
        <v>8092</v>
      </c>
      <c r="I970" s="118" t="s">
        <v>8093</v>
      </c>
      <c r="J970" s="118">
        <v>229</v>
      </c>
      <c r="K970" s="118">
        <v>150.17</v>
      </c>
      <c r="L970" s="118">
        <v>184</v>
      </c>
      <c r="M970" s="17" t="s">
        <v>468</v>
      </c>
    </row>
    <row r="971" customHeight="1" spans="1:13">
      <c r="A971" s="118">
        <v>293477</v>
      </c>
      <c r="B971" s="20" t="s">
        <v>8094</v>
      </c>
      <c r="C971" s="20" t="s">
        <v>764</v>
      </c>
      <c r="D971" s="20" t="s">
        <v>6755</v>
      </c>
      <c r="E971" s="20" t="s">
        <v>766</v>
      </c>
      <c r="F971" s="118" t="s">
        <v>8095</v>
      </c>
      <c r="G971" s="118" t="s">
        <v>7818</v>
      </c>
      <c r="H971" s="118" t="s">
        <v>8096</v>
      </c>
      <c r="I971" s="118" t="s">
        <v>8097</v>
      </c>
      <c r="J971" s="118">
        <v>228</v>
      </c>
      <c r="K971" s="118">
        <v>105.85</v>
      </c>
      <c r="L971" s="118">
        <v>185</v>
      </c>
      <c r="M971" s="17" t="s">
        <v>468</v>
      </c>
    </row>
    <row r="972" customHeight="1" spans="1:13">
      <c r="A972" s="118">
        <v>293792</v>
      </c>
      <c r="B972" s="20" t="s">
        <v>8098</v>
      </c>
      <c r="C972" s="20" t="s">
        <v>764</v>
      </c>
      <c r="D972" s="20" t="s">
        <v>6755</v>
      </c>
      <c r="E972" s="20" t="s">
        <v>766</v>
      </c>
      <c r="F972" s="118" t="s">
        <v>8099</v>
      </c>
      <c r="G972" s="118" t="s">
        <v>8100</v>
      </c>
      <c r="H972" s="118" t="s">
        <v>8101</v>
      </c>
      <c r="I972" s="118" t="s">
        <v>8102</v>
      </c>
      <c r="J972" s="118">
        <v>224</v>
      </c>
      <c r="K972" s="118">
        <v>65.13</v>
      </c>
      <c r="L972" s="118">
        <v>186</v>
      </c>
      <c r="M972" s="17" t="s">
        <v>468</v>
      </c>
    </row>
    <row r="973" customHeight="1" spans="1:13">
      <c r="A973" s="118">
        <v>293571</v>
      </c>
      <c r="B973" s="20" t="s">
        <v>8103</v>
      </c>
      <c r="C973" s="20" t="s">
        <v>764</v>
      </c>
      <c r="D973" s="20" t="s">
        <v>6755</v>
      </c>
      <c r="E973" s="20" t="s">
        <v>766</v>
      </c>
      <c r="F973" s="118" t="s">
        <v>8104</v>
      </c>
      <c r="G973" s="118" t="s">
        <v>8105</v>
      </c>
      <c r="H973" s="118" t="s">
        <v>8106</v>
      </c>
      <c r="I973" s="118" t="s">
        <v>8104</v>
      </c>
      <c r="J973" s="118">
        <v>222</v>
      </c>
      <c r="K973" s="118">
        <v>168.21</v>
      </c>
      <c r="L973" s="118">
        <v>187</v>
      </c>
      <c r="M973" s="17" t="s">
        <v>468</v>
      </c>
    </row>
    <row r="974" customHeight="1" spans="1:13">
      <c r="A974" s="118">
        <v>293271</v>
      </c>
      <c r="B974" s="20" t="s">
        <v>8107</v>
      </c>
      <c r="C974" s="20" t="s">
        <v>764</v>
      </c>
      <c r="D974" s="20" t="s">
        <v>6755</v>
      </c>
      <c r="E974" s="20" t="s">
        <v>766</v>
      </c>
      <c r="F974" s="118" t="s">
        <v>8108</v>
      </c>
      <c r="G974" s="118" t="s">
        <v>5385</v>
      </c>
      <c r="H974" s="118" t="s">
        <v>705</v>
      </c>
      <c r="I974" s="118" t="s">
        <v>8109</v>
      </c>
      <c r="J974" s="118">
        <v>220</v>
      </c>
      <c r="K974" s="118">
        <v>59.05</v>
      </c>
      <c r="L974" s="118">
        <v>188</v>
      </c>
      <c r="M974" s="17" t="s">
        <v>468</v>
      </c>
    </row>
    <row r="975" customHeight="1" spans="1:13">
      <c r="A975" s="118">
        <v>293435</v>
      </c>
      <c r="B975" s="20" t="s">
        <v>8110</v>
      </c>
      <c r="C975" s="20" t="s">
        <v>764</v>
      </c>
      <c r="D975" s="20" t="s">
        <v>6755</v>
      </c>
      <c r="E975" s="20" t="s">
        <v>766</v>
      </c>
      <c r="F975" s="118" t="s">
        <v>8111</v>
      </c>
      <c r="G975" s="118" t="s">
        <v>8112</v>
      </c>
      <c r="H975" s="118" t="s">
        <v>8113</v>
      </c>
      <c r="I975" s="118" t="s">
        <v>8114</v>
      </c>
      <c r="J975" s="118">
        <v>220</v>
      </c>
      <c r="K975" s="118">
        <v>93.54</v>
      </c>
      <c r="L975" s="118">
        <v>189</v>
      </c>
      <c r="M975" s="17" t="s">
        <v>468</v>
      </c>
    </row>
    <row r="976" customHeight="1" spans="1:13">
      <c r="A976" s="118">
        <v>283470</v>
      </c>
      <c r="B976" s="20" t="s">
        <v>8115</v>
      </c>
      <c r="C976" s="20" t="s">
        <v>764</v>
      </c>
      <c r="D976" s="20" t="s">
        <v>6755</v>
      </c>
      <c r="E976" s="20" t="s">
        <v>766</v>
      </c>
      <c r="F976" s="118" t="s">
        <v>8116</v>
      </c>
      <c r="G976" s="118" t="s">
        <v>8117</v>
      </c>
      <c r="H976" s="118" t="s">
        <v>8118</v>
      </c>
      <c r="I976" s="118" t="s">
        <v>8119</v>
      </c>
      <c r="J976" s="118">
        <v>220</v>
      </c>
      <c r="K976" s="118">
        <v>72.78</v>
      </c>
      <c r="L976" s="118">
        <v>190</v>
      </c>
      <c r="M976" s="17" t="s">
        <v>468</v>
      </c>
    </row>
    <row r="977" customHeight="1" spans="1:13">
      <c r="A977" s="118">
        <v>280829</v>
      </c>
      <c r="B977" s="20" t="s">
        <v>8120</v>
      </c>
      <c r="C977" s="20" t="s">
        <v>764</v>
      </c>
      <c r="D977" s="20" t="s">
        <v>6755</v>
      </c>
      <c r="E977" s="20" t="s">
        <v>766</v>
      </c>
      <c r="F977" s="118" t="s">
        <v>8121</v>
      </c>
      <c r="G977" s="118" t="s">
        <v>8122</v>
      </c>
      <c r="H977" s="118" t="s">
        <v>5585</v>
      </c>
      <c r="I977" s="118" t="s">
        <v>8123</v>
      </c>
      <c r="J977" s="118">
        <v>214</v>
      </c>
      <c r="K977" s="118">
        <v>102.19</v>
      </c>
      <c r="L977" s="118">
        <v>191</v>
      </c>
      <c r="M977" s="17" t="s">
        <v>468</v>
      </c>
    </row>
    <row r="978" customHeight="1" spans="1:13">
      <c r="A978" s="118">
        <v>293420</v>
      </c>
      <c r="B978" s="20" t="s">
        <v>8124</v>
      </c>
      <c r="C978" s="20" t="s">
        <v>764</v>
      </c>
      <c r="D978" s="20" t="s">
        <v>6755</v>
      </c>
      <c r="E978" s="20" t="s">
        <v>766</v>
      </c>
      <c r="F978" s="118" t="s">
        <v>8125</v>
      </c>
      <c r="G978" s="118" t="s">
        <v>5473</v>
      </c>
      <c r="H978" s="118" t="s">
        <v>5474</v>
      </c>
      <c r="I978" s="118" t="s">
        <v>8126</v>
      </c>
      <c r="J978" s="118">
        <v>214</v>
      </c>
      <c r="K978" s="118">
        <v>139.86</v>
      </c>
      <c r="L978" s="118">
        <v>192</v>
      </c>
      <c r="M978" s="17" t="s">
        <v>468</v>
      </c>
    </row>
    <row r="979" customHeight="1" spans="1:13">
      <c r="A979" s="118">
        <v>283537</v>
      </c>
      <c r="B979" s="20" t="s">
        <v>8127</v>
      </c>
      <c r="C979" s="20" t="s">
        <v>764</v>
      </c>
      <c r="D979" s="20" t="s">
        <v>6755</v>
      </c>
      <c r="E979" s="20" t="s">
        <v>766</v>
      </c>
      <c r="F979" s="118" t="s">
        <v>8128</v>
      </c>
      <c r="G979" s="118" t="s">
        <v>8129</v>
      </c>
      <c r="H979" s="118" t="s">
        <v>8130</v>
      </c>
      <c r="I979" s="118" t="s">
        <v>8131</v>
      </c>
      <c r="J979" s="118">
        <v>210</v>
      </c>
      <c r="K979" s="118">
        <v>58.51</v>
      </c>
      <c r="L979" s="118">
        <v>193</v>
      </c>
      <c r="M979" s="17" t="s">
        <v>468</v>
      </c>
    </row>
    <row r="980" customHeight="1" spans="1:13">
      <c r="A980" s="118">
        <v>293590</v>
      </c>
      <c r="B980" s="20" t="s">
        <v>8132</v>
      </c>
      <c r="C980" s="20" t="s">
        <v>764</v>
      </c>
      <c r="D980" s="20" t="s">
        <v>6755</v>
      </c>
      <c r="E980" s="20" t="s">
        <v>766</v>
      </c>
      <c r="F980" s="118" t="s">
        <v>8133</v>
      </c>
      <c r="G980" s="118" t="s">
        <v>4454</v>
      </c>
      <c r="H980" s="118" t="s">
        <v>3254</v>
      </c>
      <c r="I980" s="118" t="s">
        <v>8134</v>
      </c>
      <c r="J980" s="118">
        <v>210</v>
      </c>
      <c r="K980" s="118">
        <v>169.9</v>
      </c>
      <c r="L980" s="118">
        <v>194</v>
      </c>
      <c r="M980" s="17" t="s">
        <v>468</v>
      </c>
    </row>
    <row r="981" customHeight="1" spans="1:13">
      <c r="A981" s="118">
        <v>289884</v>
      </c>
      <c r="B981" s="20" t="s">
        <v>8135</v>
      </c>
      <c r="C981" s="20" t="s">
        <v>764</v>
      </c>
      <c r="D981" s="20" t="s">
        <v>6755</v>
      </c>
      <c r="E981" s="20" t="s">
        <v>766</v>
      </c>
      <c r="F981" s="118" t="s">
        <v>8136</v>
      </c>
      <c r="G981" s="118" t="s">
        <v>7462</v>
      </c>
      <c r="H981" s="118" t="s">
        <v>7463</v>
      </c>
      <c r="I981" s="118" t="s">
        <v>8137</v>
      </c>
      <c r="J981" s="118">
        <v>210</v>
      </c>
      <c r="K981" s="118">
        <v>305.92</v>
      </c>
      <c r="L981" s="118">
        <v>195</v>
      </c>
      <c r="M981" s="17" t="s">
        <v>468</v>
      </c>
    </row>
    <row r="982" customHeight="1" spans="1:13">
      <c r="A982" s="118">
        <v>283409</v>
      </c>
      <c r="B982" s="20" t="s">
        <v>8138</v>
      </c>
      <c r="C982" s="20" t="s">
        <v>764</v>
      </c>
      <c r="D982" s="20" t="s">
        <v>6755</v>
      </c>
      <c r="E982" s="20" t="s">
        <v>766</v>
      </c>
      <c r="F982" s="118" t="s">
        <v>8139</v>
      </c>
      <c r="G982" s="118" t="s">
        <v>6850</v>
      </c>
      <c r="H982" s="118" t="s">
        <v>6851</v>
      </c>
      <c r="I982" s="118" t="s">
        <v>8140</v>
      </c>
      <c r="J982" s="118">
        <v>210</v>
      </c>
      <c r="K982" s="118">
        <v>145.79</v>
      </c>
      <c r="L982" s="118">
        <v>196</v>
      </c>
      <c r="M982" s="17" t="s">
        <v>468</v>
      </c>
    </row>
    <row r="983" customHeight="1" spans="1:13">
      <c r="A983" s="118">
        <v>283595</v>
      </c>
      <c r="B983" s="20" t="s">
        <v>8141</v>
      </c>
      <c r="C983" s="20" t="s">
        <v>764</v>
      </c>
      <c r="D983" s="20" t="s">
        <v>6755</v>
      </c>
      <c r="E983" s="20" t="s">
        <v>766</v>
      </c>
      <c r="F983" s="118" t="s">
        <v>8142</v>
      </c>
      <c r="G983" s="118" t="s">
        <v>8143</v>
      </c>
      <c r="H983" s="118" t="s">
        <v>8144</v>
      </c>
      <c r="I983" s="118" t="s">
        <v>8145</v>
      </c>
      <c r="J983" s="118">
        <v>209</v>
      </c>
      <c r="K983" s="118">
        <v>307.2</v>
      </c>
      <c r="L983" s="118">
        <v>197</v>
      </c>
      <c r="M983" s="17" t="s">
        <v>468</v>
      </c>
    </row>
    <row r="984" customHeight="1" spans="1:13">
      <c r="A984" s="118">
        <v>293438</v>
      </c>
      <c r="B984" s="20" t="s">
        <v>8146</v>
      </c>
      <c r="C984" s="20" t="s">
        <v>764</v>
      </c>
      <c r="D984" s="20" t="s">
        <v>6755</v>
      </c>
      <c r="E984" s="20" t="s">
        <v>766</v>
      </c>
      <c r="F984" s="118" t="s">
        <v>8147</v>
      </c>
      <c r="G984" s="118" t="s">
        <v>8148</v>
      </c>
      <c r="H984" s="118" t="s">
        <v>8149</v>
      </c>
      <c r="I984" s="118" t="s">
        <v>8150</v>
      </c>
      <c r="J984" s="118">
        <v>204</v>
      </c>
      <c r="K984" s="118">
        <v>106.27</v>
      </c>
      <c r="L984" s="118">
        <v>198</v>
      </c>
      <c r="M984" s="17" t="s">
        <v>468</v>
      </c>
    </row>
    <row r="985" customHeight="1" spans="1:13">
      <c r="A985" s="118">
        <v>280905</v>
      </c>
      <c r="B985" s="20" t="s">
        <v>8151</v>
      </c>
      <c r="C985" s="20" t="s">
        <v>764</v>
      </c>
      <c r="D985" s="20" t="s">
        <v>6755</v>
      </c>
      <c r="E985" s="20" t="s">
        <v>766</v>
      </c>
      <c r="F985" s="118" t="s">
        <v>8152</v>
      </c>
      <c r="G985" s="118" t="s">
        <v>8153</v>
      </c>
      <c r="H985" s="118" t="s">
        <v>8154</v>
      </c>
      <c r="I985" s="118" t="s">
        <v>8155</v>
      </c>
      <c r="J985" s="118">
        <v>204</v>
      </c>
      <c r="K985" s="118">
        <v>244.26</v>
      </c>
      <c r="L985" s="118">
        <v>199</v>
      </c>
      <c r="M985" s="17" t="s">
        <v>468</v>
      </c>
    </row>
    <row r="986" customHeight="1" spans="1:13">
      <c r="A986" s="118">
        <v>283579</v>
      </c>
      <c r="B986" s="20" t="s">
        <v>8156</v>
      </c>
      <c r="C986" s="20" t="s">
        <v>764</v>
      </c>
      <c r="D986" s="20" t="s">
        <v>6755</v>
      </c>
      <c r="E986" s="20" t="s">
        <v>766</v>
      </c>
      <c r="F986" s="118" t="s">
        <v>8157</v>
      </c>
      <c r="G986" s="118" t="s">
        <v>8158</v>
      </c>
      <c r="H986" s="118" t="s">
        <v>358</v>
      </c>
      <c r="I986" s="118" t="s">
        <v>8159</v>
      </c>
      <c r="J986" s="118">
        <v>204</v>
      </c>
      <c r="K986" s="118">
        <v>117.67</v>
      </c>
      <c r="L986" s="118">
        <v>200</v>
      </c>
      <c r="M986" s="17" t="s">
        <v>468</v>
      </c>
    </row>
    <row r="987" customHeight="1" spans="1:13">
      <c r="A987" s="118">
        <v>283674</v>
      </c>
      <c r="B987" s="20" t="s">
        <v>8160</v>
      </c>
      <c r="C987" s="20" t="s">
        <v>764</v>
      </c>
      <c r="D987" s="20" t="s">
        <v>6755</v>
      </c>
      <c r="E987" s="20" t="s">
        <v>766</v>
      </c>
      <c r="F987" s="118" t="s">
        <v>8161</v>
      </c>
      <c r="G987" s="118" t="s">
        <v>8162</v>
      </c>
      <c r="H987" s="118" t="s">
        <v>8163</v>
      </c>
      <c r="I987" s="118" t="s">
        <v>8164</v>
      </c>
      <c r="J987" s="118">
        <v>199</v>
      </c>
      <c r="K987" s="118">
        <v>90.56</v>
      </c>
      <c r="L987" s="118">
        <v>201</v>
      </c>
      <c r="M987" s="17" t="s">
        <v>468</v>
      </c>
    </row>
    <row r="988" customHeight="1" spans="1:13">
      <c r="A988" s="118">
        <v>293575</v>
      </c>
      <c r="B988" s="20" t="s">
        <v>8165</v>
      </c>
      <c r="C988" s="20" t="s">
        <v>764</v>
      </c>
      <c r="D988" s="20" t="s">
        <v>6755</v>
      </c>
      <c r="E988" s="20" t="s">
        <v>766</v>
      </c>
      <c r="F988" s="118" t="s">
        <v>8166</v>
      </c>
      <c r="G988" s="118" t="s">
        <v>7783</v>
      </c>
      <c r="H988" s="118" t="s">
        <v>8167</v>
      </c>
      <c r="I988" s="118" t="s">
        <v>8168</v>
      </c>
      <c r="J988" s="118">
        <v>199</v>
      </c>
      <c r="K988" s="118">
        <v>144.65</v>
      </c>
      <c r="L988" s="118">
        <v>202</v>
      </c>
      <c r="M988" s="17" t="s">
        <v>468</v>
      </c>
    </row>
    <row r="989" customHeight="1" spans="1:13">
      <c r="A989" s="118">
        <v>281796</v>
      </c>
      <c r="B989" s="20" t="s">
        <v>8169</v>
      </c>
      <c r="C989" s="20" t="s">
        <v>764</v>
      </c>
      <c r="D989" s="20" t="s">
        <v>6755</v>
      </c>
      <c r="E989" s="20" t="s">
        <v>766</v>
      </c>
      <c r="F989" s="118" t="s">
        <v>8170</v>
      </c>
      <c r="G989" s="118" t="s">
        <v>8171</v>
      </c>
      <c r="H989" s="118" t="s">
        <v>6649</v>
      </c>
      <c r="I989" s="118" t="s">
        <v>8172</v>
      </c>
      <c r="J989" s="118">
        <v>199</v>
      </c>
      <c r="K989" s="118">
        <v>118.55</v>
      </c>
      <c r="L989" s="118">
        <v>203</v>
      </c>
      <c r="M989" s="17" t="s">
        <v>468</v>
      </c>
    </row>
    <row r="990" customHeight="1" spans="1:13">
      <c r="A990" s="118">
        <v>293527</v>
      </c>
      <c r="B990" s="20" t="s">
        <v>8173</v>
      </c>
      <c r="C990" s="20" t="s">
        <v>764</v>
      </c>
      <c r="D990" s="20" t="s">
        <v>6755</v>
      </c>
      <c r="E990" s="20" t="s">
        <v>766</v>
      </c>
      <c r="F990" s="118" t="s">
        <v>8174</v>
      </c>
      <c r="G990" s="118" t="s">
        <v>6925</v>
      </c>
      <c r="H990" s="118" t="s">
        <v>8175</v>
      </c>
      <c r="I990" s="118" t="s">
        <v>8176</v>
      </c>
      <c r="J990" s="118">
        <v>199</v>
      </c>
      <c r="K990" s="118">
        <v>65.88</v>
      </c>
      <c r="L990" s="118">
        <v>204</v>
      </c>
      <c r="M990" s="17" t="s">
        <v>468</v>
      </c>
    </row>
    <row r="991" customHeight="1" spans="1:13">
      <c r="A991" s="118">
        <v>293419</v>
      </c>
      <c r="B991" s="20" t="s">
        <v>8177</v>
      </c>
      <c r="C991" s="20" t="s">
        <v>764</v>
      </c>
      <c r="D991" s="20" t="s">
        <v>6755</v>
      </c>
      <c r="E991" s="20" t="s">
        <v>766</v>
      </c>
      <c r="F991" s="118" t="s">
        <v>8178</v>
      </c>
      <c r="G991" s="118" t="s">
        <v>6531</v>
      </c>
      <c r="H991" s="118" t="s">
        <v>6532</v>
      </c>
      <c r="I991" s="118" t="s">
        <v>8179</v>
      </c>
      <c r="J991" s="118">
        <v>199</v>
      </c>
      <c r="K991" s="118">
        <v>176.63</v>
      </c>
      <c r="L991" s="118">
        <v>205</v>
      </c>
      <c r="M991" s="17" t="s">
        <v>468</v>
      </c>
    </row>
    <row r="992" customHeight="1" spans="1:13">
      <c r="A992" s="118">
        <v>293523</v>
      </c>
      <c r="B992" s="20" t="s">
        <v>8180</v>
      </c>
      <c r="C992" s="20" t="s">
        <v>764</v>
      </c>
      <c r="D992" s="20" t="s">
        <v>6755</v>
      </c>
      <c r="E992" s="20" t="s">
        <v>766</v>
      </c>
      <c r="F992" s="118" t="s">
        <v>8181</v>
      </c>
      <c r="G992" s="118" t="s">
        <v>1994</v>
      </c>
      <c r="H992" s="118" t="s">
        <v>8182</v>
      </c>
      <c r="I992" s="118" t="s">
        <v>8183</v>
      </c>
      <c r="J992" s="118">
        <v>199</v>
      </c>
      <c r="K992" s="118">
        <v>89.14</v>
      </c>
      <c r="L992" s="118">
        <v>206</v>
      </c>
      <c r="M992" s="17" t="s">
        <v>468</v>
      </c>
    </row>
    <row r="993" customHeight="1" spans="1:13">
      <c r="A993" s="118">
        <v>283627</v>
      </c>
      <c r="B993" s="20" t="s">
        <v>8184</v>
      </c>
      <c r="C993" s="20" t="s">
        <v>764</v>
      </c>
      <c r="D993" s="20" t="s">
        <v>6755</v>
      </c>
      <c r="E993" s="20" t="s">
        <v>766</v>
      </c>
      <c r="F993" s="118" t="s">
        <v>8185</v>
      </c>
      <c r="G993" s="118" t="s">
        <v>8162</v>
      </c>
      <c r="H993" s="118" t="s">
        <v>8163</v>
      </c>
      <c r="I993" s="118" t="s">
        <v>8186</v>
      </c>
      <c r="J993" s="118">
        <v>199</v>
      </c>
      <c r="K993" s="118">
        <v>74.42</v>
      </c>
      <c r="L993" s="118">
        <v>207</v>
      </c>
      <c r="M993" s="17" t="s">
        <v>468</v>
      </c>
    </row>
    <row r="994" customHeight="1" spans="1:13">
      <c r="A994" s="118">
        <v>281658</v>
      </c>
      <c r="B994" s="20" t="s">
        <v>8187</v>
      </c>
      <c r="C994" s="20" t="s">
        <v>764</v>
      </c>
      <c r="D994" s="20" t="s">
        <v>6755</v>
      </c>
      <c r="E994" s="20" t="s">
        <v>766</v>
      </c>
      <c r="F994" s="118" t="s">
        <v>8188</v>
      </c>
      <c r="G994" s="118" t="s">
        <v>8189</v>
      </c>
      <c r="H994" s="118" t="s">
        <v>8190</v>
      </c>
      <c r="I994" s="118" t="s">
        <v>8191</v>
      </c>
      <c r="J994" s="118">
        <v>198</v>
      </c>
      <c r="K994" s="118">
        <v>87.9</v>
      </c>
      <c r="L994" s="118">
        <v>208</v>
      </c>
      <c r="M994" s="17" t="s">
        <v>468</v>
      </c>
    </row>
    <row r="995" customHeight="1" spans="1:13">
      <c r="A995" s="118">
        <v>279559</v>
      </c>
      <c r="B995" s="20" t="s">
        <v>8192</v>
      </c>
      <c r="C995" s="20" t="s">
        <v>764</v>
      </c>
      <c r="D995" s="20" t="s">
        <v>6755</v>
      </c>
      <c r="E995" s="20" t="s">
        <v>766</v>
      </c>
      <c r="F995" s="118" t="s">
        <v>8193</v>
      </c>
      <c r="G995" s="118" t="s">
        <v>7695</v>
      </c>
      <c r="H995" s="118" t="s">
        <v>8194</v>
      </c>
      <c r="I995" s="118" t="s">
        <v>8195</v>
      </c>
      <c r="J995" s="118">
        <v>198</v>
      </c>
      <c r="K995" s="118">
        <v>111.99</v>
      </c>
      <c r="L995" s="118">
        <v>209</v>
      </c>
      <c r="M995" s="17" t="s">
        <v>468</v>
      </c>
    </row>
    <row r="996" customHeight="1" spans="1:13">
      <c r="A996" s="118">
        <v>293372</v>
      </c>
      <c r="B996" s="20" t="s">
        <v>8196</v>
      </c>
      <c r="C996" s="20" t="s">
        <v>764</v>
      </c>
      <c r="D996" s="20" t="s">
        <v>6755</v>
      </c>
      <c r="E996" s="20" t="s">
        <v>766</v>
      </c>
      <c r="F996" s="118" t="s">
        <v>8197</v>
      </c>
      <c r="G996" s="118" t="s">
        <v>7708</v>
      </c>
      <c r="H996" s="118" t="s">
        <v>7901</v>
      </c>
      <c r="I996" s="118" t="s">
        <v>8198</v>
      </c>
      <c r="J996" s="118">
        <v>194</v>
      </c>
      <c r="K996" s="118">
        <v>119.67</v>
      </c>
      <c r="L996" s="118">
        <v>210</v>
      </c>
      <c r="M996" s="17" t="s">
        <v>468</v>
      </c>
    </row>
    <row r="997" customHeight="1" spans="1:13">
      <c r="A997" s="118">
        <v>293529</v>
      </c>
      <c r="B997" s="20" t="s">
        <v>8199</v>
      </c>
      <c r="C997" s="20" t="s">
        <v>764</v>
      </c>
      <c r="D997" s="20" t="s">
        <v>6755</v>
      </c>
      <c r="E997" s="20" t="s">
        <v>766</v>
      </c>
      <c r="F997" s="118" t="s">
        <v>8200</v>
      </c>
      <c r="G997" s="118" t="s">
        <v>7818</v>
      </c>
      <c r="H997" s="118" t="s">
        <v>7819</v>
      </c>
      <c r="I997" s="118" t="s">
        <v>8201</v>
      </c>
      <c r="J997" s="118">
        <v>189</v>
      </c>
      <c r="K997" s="118">
        <v>108.82</v>
      </c>
      <c r="L997" s="118">
        <v>211</v>
      </c>
      <c r="M997" s="17" t="s">
        <v>468</v>
      </c>
    </row>
    <row r="998" customHeight="1" spans="1:13">
      <c r="A998" s="118">
        <v>284879</v>
      </c>
      <c r="B998" s="20" t="s">
        <v>8202</v>
      </c>
      <c r="C998" s="20" t="s">
        <v>764</v>
      </c>
      <c r="D998" s="20" t="s">
        <v>6755</v>
      </c>
      <c r="E998" s="20" t="s">
        <v>766</v>
      </c>
      <c r="F998" s="118" t="s">
        <v>8203</v>
      </c>
      <c r="G998" s="118" t="s">
        <v>6736</v>
      </c>
      <c r="H998" s="118" t="s">
        <v>6506</v>
      </c>
      <c r="I998" s="118" t="s">
        <v>8204</v>
      </c>
      <c r="J998" s="118">
        <v>188</v>
      </c>
      <c r="K998" s="118">
        <v>40.37</v>
      </c>
      <c r="L998" s="118">
        <v>212</v>
      </c>
      <c r="M998" s="17" t="s">
        <v>468</v>
      </c>
    </row>
    <row r="999" customHeight="1" spans="1:13">
      <c r="A999" s="118">
        <v>293496</v>
      </c>
      <c r="B999" s="20" t="s">
        <v>8205</v>
      </c>
      <c r="C999" s="20" t="s">
        <v>764</v>
      </c>
      <c r="D999" s="20" t="s">
        <v>6755</v>
      </c>
      <c r="E999" s="20" t="s">
        <v>766</v>
      </c>
      <c r="F999" s="118" t="s">
        <v>8206</v>
      </c>
      <c r="G999" s="118" t="s">
        <v>7183</v>
      </c>
      <c r="H999" s="118" t="s">
        <v>8207</v>
      </c>
      <c r="I999" s="118" t="s">
        <v>8208</v>
      </c>
      <c r="J999" s="118">
        <v>188</v>
      </c>
      <c r="K999" s="118">
        <v>110.17</v>
      </c>
      <c r="L999" s="118">
        <v>213</v>
      </c>
      <c r="M999" s="17" t="s">
        <v>468</v>
      </c>
    </row>
    <row r="1000" customHeight="1" spans="1:13">
      <c r="A1000" s="118">
        <v>281093</v>
      </c>
      <c r="B1000" s="20" t="s">
        <v>8209</v>
      </c>
      <c r="C1000" s="20" t="s">
        <v>764</v>
      </c>
      <c r="D1000" s="20" t="s">
        <v>6755</v>
      </c>
      <c r="E1000" s="20" t="s">
        <v>766</v>
      </c>
      <c r="F1000" s="118" t="s">
        <v>8210</v>
      </c>
      <c r="G1000" s="118" t="s">
        <v>7926</v>
      </c>
      <c r="H1000" s="118" t="s">
        <v>8211</v>
      </c>
      <c r="I1000" s="118" t="s">
        <v>8212</v>
      </c>
      <c r="J1000" s="118">
        <v>188</v>
      </c>
      <c r="K1000" s="118">
        <v>59.01</v>
      </c>
      <c r="L1000" s="118">
        <v>214</v>
      </c>
      <c r="M1000" s="17" t="s">
        <v>468</v>
      </c>
    </row>
    <row r="1001" customHeight="1" spans="1:13">
      <c r="A1001" s="118">
        <v>283724</v>
      </c>
      <c r="B1001" s="20" t="s">
        <v>8213</v>
      </c>
      <c r="C1001" s="20" t="s">
        <v>764</v>
      </c>
      <c r="D1001" s="20" t="s">
        <v>6755</v>
      </c>
      <c r="E1001" s="20" t="s">
        <v>766</v>
      </c>
      <c r="F1001" s="118" t="s">
        <v>8214</v>
      </c>
      <c r="G1001" s="118" t="s">
        <v>6161</v>
      </c>
      <c r="H1001" s="118" t="s">
        <v>7885</v>
      </c>
      <c r="I1001" s="118" t="s">
        <v>8215</v>
      </c>
      <c r="J1001" s="118">
        <v>188</v>
      </c>
      <c r="K1001" s="118">
        <v>79.07</v>
      </c>
      <c r="L1001" s="118">
        <v>215</v>
      </c>
      <c r="M1001" s="17" t="s">
        <v>468</v>
      </c>
    </row>
    <row r="1002" customHeight="1" spans="1:13">
      <c r="A1002" s="118">
        <v>280574</v>
      </c>
      <c r="B1002" s="20" t="s">
        <v>8216</v>
      </c>
      <c r="C1002" s="20" t="s">
        <v>764</v>
      </c>
      <c r="D1002" s="20" t="s">
        <v>6755</v>
      </c>
      <c r="E1002" s="20" t="s">
        <v>766</v>
      </c>
      <c r="F1002" s="118" t="s">
        <v>8217</v>
      </c>
      <c r="G1002" s="118" t="s">
        <v>4366</v>
      </c>
      <c r="H1002" s="118" t="s">
        <v>8218</v>
      </c>
      <c r="I1002" s="118" t="s">
        <v>8219</v>
      </c>
      <c r="J1002" s="118">
        <v>188</v>
      </c>
      <c r="K1002" s="118">
        <v>91.45</v>
      </c>
      <c r="L1002" s="118">
        <v>216</v>
      </c>
      <c r="M1002" s="17" t="s">
        <v>468</v>
      </c>
    </row>
    <row r="1003" customHeight="1" spans="1:13">
      <c r="A1003" s="118">
        <v>283479</v>
      </c>
      <c r="B1003" s="20" t="s">
        <v>8220</v>
      </c>
      <c r="C1003" s="20" t="s">
        <v>764</v>
      </c>
      <c r="D1003" s="20" t="s">
        <v>6755</v>
      </c>
      <c r="E1003" s="20" t="s">
        <v>766</v>
      </c>
      <c r="F1003" s="118" t="s">
        <v>8221</v>
      </c>
      <c r="G1003" s="118" t="s">
        <v>8117</v>
      </c>
      <c r="H1003" s="118" t="s">
        <v>8118</v>
      </c>
      <c r="I1003" s="118" t="s">
        <v>8222</v>
      </c>
      <c r="J1003" s="118">
        <v>188</v>
      </c>
      <c r="K1003" s="118">
        <v>33.41</v>
      </c>
      <c r="L1003" s="118">
        <v>217</v>
      </c>
      <c r="M1003" s="17" t="s">
        <v>468</v>
      </c>
    </row>
    <row r="1004" customHeight="1" spans="1:13">
      <c r="A1004" s="118">
        <v>293393</v>
      </c>
      <c r="B1004" s="20" t="s">
        <v>8223</v>
      </c>
      <c r="C1004" s="20" t="s">
        <v>764</v>
      </c>
      <c r="D1004" s="20" t="s">
        <v>6755</v>
      </c>
      <c r="E1004" s="20" t="s">
        <v>766</v>
      </c>
      <c r="F1004" s="118" t="s">
        <v>8224</v>
      </c>
      <c r="G1004" s="118" t="s">
        <v>8148</v>
      </c>
      <c r="H1004" s="118" t="s">
        <v>8149</v>
      </c>
      <c r="I1004" s="118" t="s">
        <v>8225</v>
      </c>
      <c r="J1004" s="118">
        <v>188</v>
      </c>
      <c r="K1004" s="118">
        <v>63.9</v>
      </c>
      <c r="L1004" s="118">
        <v>218</v>
      </c>
      <c r="M1004" s="17" t="s">
        <v>468</v>
      </c>
    </row>
    <row r="1005" customHeight="1" spans="1:13">
      <c r="A1005" s="118">
        <v>293459</v>
      </c>
      <c r="B1005" s="20" t="s">
        <v>8226</v>
      </c>
      <c r="C1005" s="20" t="s">
        <v>764</v>
      </c>
      <c r="D1005" s="20" t="s">
        <v>6755</v>
      </c>
      <c r="E1005" s="20" t="s">
        <v>766</v>
      </c>
      <c r="F1005" s="118" t="s">
        <v>8227</v>
      </c>
      <c r="G1005" s="118" t="s">
        <v>7708</v>
      </c>
      <c r="H1005" s="118" t="s">
        <v>7709</v>
      </c>
      <c r="I1005" s="118" t="s">
        <v>8228</v>
      </c>
      <c r="J1005" s="118">
        <v>188</v>
      </c>
      <c r="K1005" s="118">
        <v>64.13</v>
      </c>
      <c r="L1005" s="118">
        <v>219</v>
      </c>
      <c r="M1005" s="17" t="s">
        <v>468</v>
      </c>
    </row>
    <row r="1006" customHeight="1" spans="1:13">
      <c r="A1006" s="118">
        <v>277604</v>
      </c>
      <c r="B1006" s="20" t="s">
        <v>8229</v>
      </c>
      <c r="C1006" s="20" t="s">
        <v>764</v>
      </c>
      <c r="D1006" s="20" t="s">
        <v>6755</v>
      </c>
      <c r="E1006" s="20" t="s">
        <v>766</v>
      </c>
      <c r="F1006" s="118" t="s">
        <v>8230</v>
      </c>
      <c r="G1006" s="118" t="s">
        <v>4620</v>
      </c>
      <c r="H1006" s="118" t="s">
        <v>4255</v>
      </c>
      <c r="I1006" s="118" t="s">
        <v>8231</v>
      </c>
      <c r="J1006" s="118">
        <v>188</v>
      </c>
      <c r="K1006" s="118">
        <v>78.92</v>
      </c>
      <c r="L1006" s="118">
        <v>220</v>
      </c>
      <c r="M1006" s="17" t="s">
        <v>468</v>
      </c>
    </row>
    <row r="1007" customHeight="1" spans="1:13">
      <c r="A1007" s="118">
        <v>293482</v>
      </c>
      <c r="B1007" s="20" t="s">
        <v>8232</v>
      </c>
      <c r="C1007" s="20" t="s">
        <v>764</v>
      </c>
      <c r="D1007" s="20" t="s">
        <v>6755</v>
      </c>
      <c r="E1007" s="20" t="s">
        <v>766</v>
      </c>
      <c r="F1007" s="118" t="s">
        <v>8233</v>
      </c>
      <c r="G1007" s="118" t="s">
        <v>8234</v>
      </c>
      <c r="H1007" s="118" t="s">
        <v>8235</v>
      </c>
      <c r="I1007" s="118" t="s">
        <v>8236</v>
      </c>
      <c r="J1007" s="118">
        <v>188</v>
      </c>
      <c r="K1007" s="118">
        <v>42.41</v>
      </c>
      <c r="L1007" s="118">
        <v>221</v>
      </c>
      <c r="M1007" s="17" t="s">
        <v>468</v>
      </c>
    </row>
    <row r="1008" customHeight="1" spans="1:13">
      <c r="A1008" s="118">
        <v>293346</v>
      </c>
      <c r="B1008" s="20" t="s">
        <v>8237</v>
      </c>
      <c r="C1008" s="20" t="s">
        <v>764</v>
      </c>
      <c r="D1008" s="20" t="s">
        <v>6755</v>
      </c>
      <c r="E1008" s="20" t="s">
        <v>766</v>
      </c>
      <c r="F1008" s="118" t="s">
        <v>8238</v>
      </c>
      <c r="G1008" s="118" t="s">
        <v>5290</v>
      </c>
      <c r="H1008" s="118" t="s">
        <v>5291</v>
      </c>
      <c r="I1008" s="118" t="s">
        <v>8239</v>
      </c>
      <c r="J1008" s="118">
        <v>186</v>
      </c>
      <c r="K1008" s="118">
        <v>98.2</v>
      </c>
      <c r="L1008" s="118">
        <v>222</v>
      </c>
      <c r="M1008" s="17" t="s">
        <v>468</v>
      </c>
    </row>
    <row r="1009" customHeight="1" spans="1:13">
      <c r="A1009" s="118">
        <v>284064</v>
      </c>
      <c r="B1009" s="20" t="s">
        <v>8240</v>
      </c>
      <c r="C1009" s="20" t="s">
        <v>764</v>
      </c>
      <c r="D1009" s="20" t="s">
        <v>6755</v>
      </c>
      <c r="E1009" s="20" t="s">
        <v>766</v>
      </c>
      <c r="F1009" s="118" t="s">
        <v>8241</v>
      </c>
      <c r="G1009" s="118" t="s">
        <v>8242</v>
      </c>
      <c r="H1009" s="118" t="s">
        <v>8243</v>
      </c>
      <c r="I1009" s="118" t="s">
        <v>8244</v>
      </c>
      <c r="J1009" s="118">
        <v>184</v>
      </c>
      <c r="K1009" s="118">
        <v>225.33</v>
      </c>
      <c r="L1009" s="118">
        <v>223</v>
      </c>
      <c r="M1009" s="17" t="s">
        <v>468</v>
      </c>
    </row>
    <row r="1010" customHeight="1" spans="1:13">
      <c r="A1010" s="118">
        <v>266113</v>
      </c>
      <c r="B1010" s="20" t="s">
        <v>8245</v>
      </c>
      <c r="C1010" s="20" t="s">
        <v>764</v>
      </c>
      <c r="D1010" s="20" t="s">
        <v>6755</v>
      </c>
      <c r="E1010" s="20" t="s">
        <v>766</v>
      </c>
      <c r="F1010" s="118" t="s">
        <v>8246</v>
      </c>
      <c r="G1010" s="118" t="s">
        <v>8246</v>
      </c>
      <c r="H1010" s="118" t="s">
        <v>8247</v>
      </c>
      <c r="I1010" s="118" t="s">
        <v>8248</v>
      </c>
      <c r="J1010" s="118">
        <v>184</v>
      </c>
      <c r="K1010" s="118">
        <v>222.41</v>
      </c>
      <c r="L1010" s="118">
        <v>224</v>
      </c>
      <c r="M1010" s="17" t="s">
        <v>468</v>
      </c>
    </row>
    <row r="1011" customHeight="1" spans="1:13">
      <c r="A1011" s="118">
        <v>283593</v>
      </c>
      <c r="B1011" s="20" t="s">
        <v>8249</v>
      </c>
      <c r="C1011" s="20" t="s">
        <v>764</v>
      </c>
      <c r="D1011" s="20" t="s">
        <v>6755</v>
      </c>
      <c r="E1011" s="20" t="s">
        <v>766</v>
      </c>
      <c r="F1011" s="118" t="s">
        <v>8250</v>
      </c>
      <c r="G1011" s="118" t="s">
        <v>8251</v>
      </c>
      <c r="H1011" s="118" t="s">
        <v>8252</v>
      </c>
      <c r="I1011" s="118" t="s">
        <v>8253</v>
      </c>
      <c r="J1011" s="118">
        <v>183</v>
      </c>
      <c r="K1011" s="118">
        <v>360</v>
      </c>
      <c r="L1011" s="118">
        <v>225</v>
      </c>
      <c r="M1011" s="17" t="s">
        <v>468</v>
      </c>
    </row>
    <row r="1012" customHeight="1" spans="1:13">
      <c r="A1012" s="118">
        <v>293574</v>
      </c>
      <c r="B1012" s="20" t="s">
        <v>8254</v>
      </c>
      <c r="C1012" s="20" t="s">
        <v>764</v>
      </c>
      <c r="D1012" s="20" t="s">
        <v>6755</v>
      </c>
      <c r="E1012" s="20" t="s">
        <v>766</v>
      </c>
      <c r="F1012" s="118" t="s">
        <v>8255</v>
      </c>
      <c r="G1012" s="118" t="s">
        <v>4366</v>
      </c>
      <c r="H1012" s="118" t="s">
        <v>8256</v>
      </c>
      <c r="I1012" s="118" t="s">
        <v>8257</v>
      </c>
      <c r="J1012" s="118">
        <v>183</v>
      </c>
      <c r="K1012" s="118">
        <v>49.83</v>
      </c>
      <c r="L1012" s="118">
        <v>226</v>
      </c>
      <c r="M1012" s="17" t="s">
        <v>468</v>
      </c>
    </row>
    <row r="1013" customHeight="1" spans="1:13">
      <c r="A1013" s="118">
        <v>283604</v>
      </c>
      <c r="B1013" s="20" t="s">
        <v>8258</v>
      </c>
      <c r="C1013" s="20" t="s">
        <v>764</v>
      </c>
      <c r="D1013" s="20" t="s">
        <v>6755</v>
      </c>
      <c r="E1013" s="20" t="s">
        <v>766</v>
      </c>
      <c r="F1013" s="118" t="s">
        <v>8259</v>
      </c>
      <c r="G1013" s="118" t="s">
        <v>5950</v>
      </c>
      <c r="H1013" s="118" t="s">
        <v>5951</v>
      </c>
      <c r="I1013" s="118" t="s">
        <v>8260</v>
      </c>
      <c r="J1013" s="118">
        <v>183</v>
      </c>
      <c r="K1013" s="118">
        <v>120.04</v>
      </c>
      <c r="L1013" s="118">
        <v>227</v>
      </c>
      <c r="M1013" s="17" t="s">
        <v>468</v>
      </c>
    </row>
    <row r="1014" customHeight="1" spans="1:13">
      <c r="A1014" s="118">
        <v>282546</v>
      </c>
      <c r="B1014" s="20" t="s">
        <v>8261</v>
      </c>
      <c r="C1014" s="20" t="s">
        <v>764</v>
      </c>
      <c r="D1014" s="20" t="s">
        <v>6755</v>
      </c>
      <c r="E1014" s="20" t="s">
        <v>766</v>
      </c>
      <c r="F1014" s="118" t="s">
        <v>8262</v>
      </c>
      <c r="G1014" s="118" t="s">
        <v>8263</v>
      </c>
      <c r="H1014" s="118" t="s">
        <v>7665</v>
      </c>
      <c r="I1014" s="118" t="s">
        <v>8264</v>
      </c>
      <c r="J1014" s="118">
        <v>183</v>
      </c>
      <c r="K1014" s="118">
        <v>360</v>
      </c>
      <c r="L1014" s="118">
        <v>228</v>
      </c>
      <c r="M1014" s="17" t="s">
        <v>468</v>
      </c>
    </row>
    <row r="1015" customHeight="1" spans="1:13">
      <c r="A1015" s="118">
        <v>275192</v>
      </c>
      <c r="B1015" s="20" t="s">
        <v>8265</v>
      </c>
      <c r="C1015" s="20" t="s">
        <v>764</v>
      </c>
      <c r="D1015" s="20" t="s">
        <v>6755</v>
      </c>
      <c r="E1015" s="20" t="s">
        <v>766</v>
      </c>
      <c r="F1015" s="118" t="s">
        <v>8266</v>
      </c>
      <c r="G1015" s="118" t="s">
        <v>8267</v>
      </c>
      <c r="H1015" s="118" t="s">
        <v>8268</v>
      </c>
      <c r="I1015" s="118" t="s">
        <v>8269</v>
      </c>
      <c r="J1015" s="118">
        <v>182</v>
      </c>
      <c r="K1015" s="118">
        <v>32.98</v>
      </c>
      <c r="L1015" s="118">
        <v>229</v>
      </c>
      <c r="M1015" s="17" t="s">
        <v>468</v>
      </c>
    </row>
    <row r="1016" customHeight="1" spans="1:13">
      <c r="A1016" s="118">
        <v>293351</v>
      </c>
      <c r="B1016" s="20" t="s">
        <v>8270</v>
      </c>
      <c r="C1016" s="20" t="s">
        <v>764</v>
      </c>
      <c r="D1016" s="20" t="s">
        <v>6755</v>
      </c>
      <c r="E1016" s="20" t="s">
        <v>766</v>
      </c>
      <c r="F1016" s="118" t="s">
        <v>8271</v>
      </c>
      <c r="G1016" s="118" t="s">
        <v>8272</v>
      </c>
      <c r="H1016" s="118" t="s">
        <v>8113</v>
      </c>
      <c r="I1016" s="118" t="s">
        <v>8273</v>
      </c>
      <c r="J1016" s="118">
        <v>182</v>
      </c>
      <c r="K1016" s="118">
        <v>43.1</v>
      </c>
      <c r="L1016" s="118">
        <v>230</v>
      </c>
      <c r="M1016" s="17" t="s">
        <v>468</v>
      </c>
    </row>
    <row r="1017" customHeight="1" spans="1:13">
      <c r="A1017" s="118">
        <v>281098</v>
      </c>
      <c r="B1017" s="20" t="s">
        <v>8274</v>
      </c>
      <c r="C1017" s="20" t="s">
        <v>764</v>
      </c>
      <c r="D1017" s="20" t="s">
        <v>6755</v>
      </c>
      <c r="E1017" s="20" t="s">
        <v>766</v>
      </c>
      <c r="F1017" s="118" t="s">
        <v>8275</v>
      </c>
      <c r="G1017" s="118" t="s">
        <v>7571</v>
      </c>
      <c r="H1017" s="118" t="s">
        <v>8276</v>
      </c>
      <c r="I1017" s="118" t="s">
        <v>8277</v>
      </c>
      <c r="J1017" s="118">
        <v>182</v>
      </c>
      <c r="K1017" s="118">
        <v>106.49</v>
      </c>
      <c r="L1017" s="118">
        <v>231</v>
      </c>
      <c r="M1017" s="17" t="s">
        <v>468</v>
      </c>
    </row>
    <row r="1018" customHeight="1" spans="1:13">
      <c r="A1018" s="118">
        <v>289839</v>
      </c>
      <c r="B1018" s="20" t="s">
        <v>8278</v>
      </c>
      <c r="C1018" s="20" t="s">
        <v>764</v>
      </c>
      <c r="D1018" s="20" t="s">
        <v>6755</v>
      </c>
      <c r="E1018" s="20" t="s">
        <v>766</v>
      </c>
      <c r="F1018" s="118" t="s">
        <v>8279</v>
      </c>
      <c r="G1018" s="118" t="s">
        <v>7462</v>
      </c>
      <c r="H1018" s="118" t="s">
        <v>7463</v>
      </c>
      <c r="I1018" s="118" t="s">
        <v>8280</v>
      </c>
      <c r="J1018" s="118">
        <v>182</v>
      </c>
      <c r="K1018" s="118">
        <v>254.13</v>
      </c>
      <c r="L1018" s="118">
        <v>232</v>
      </c>
      <c r="M1018" s="17" t="s">
        <v>468</v>
      </c>
    </row>
    <row r="1019" customHeight="1" spans="1:13">
      <c r="A1019" s="118">
        <v>293467</v>
      </c>
      <c r="B1019" s="20" t="s">
        <v>8281</v>
      </c>
      <c r="C1019" s="20" t="s">
        <v>764</v>
      </c>
      <c r="D1019" s="20" t="s">
        <v>6755</v>
      </c>
      <c r="E1019" s="20" t="s">
        <v>766</v>
      </c>
      <c r="F1019" s="118" t="s">
        <v>8282</v>
      </c>
      <c r="G1019" s="118" t="s">
        <v>4717</v>
      </c>
      <c r="H1019" s="118" t="s">
        <v>4718</v>
      </c>
      <c r="I1019" s="118" t="s">
        <v>8283</v>
      </c>
      <c r="J1019" s="118">
        <v>182</v>
      </c>
      <c r="K1019" s="118">
        <v>53.33</v>
      </c>
      <c r="L1019" s="118">
        <v>233</v>
      </c>
      <c r="M1019" s="17" t="s">
        <v>468</v>
      </c>
    </row>
    <row r="1020" customHeight="1" spans="1:13">
      <c r="A1020" s="118">
        <v>293463</v>
      </c>
      <c r="B1020" s="20" t="s">
        <v>8284</v>
      </c>
      <c r="C1020" s="20" t="s">
        <v>764</v>
      </c>
      <c r="D1020" s="20" t="s">
        <v>6755</v>
      </c>
      <c r="E1020" s="20" t="s">
        <v>766</v>
      </c>
      <c r="F1020" s="118" t="s">
        <v>8285</v>
      </c>
      <c r="G1020" s="118" t="s">
        <v>8286</v>
      </c>
      <c r="H1020" s="118" t="s">
        <v>7980</v>
      </c>
      <c r="I1020" s="118" t="s">
        <v>8285</v>
      </c>
      <c r="J1020" s="118">
        <v>182</v>
      </c>
      <c r="K1020" s="118">
        <v>71.29</v>
      </c>
      <c r="L1020" s="118">
        <v>234</v>
      </c>
      <c r="M1020" s="17" t="s">
        <v>468</v>
      </c>
    </row>
    <row r="1021" customHeight="1" spans="1:13">
      <c r="A1021" s="118">
        <v>280425</v>
      </c>
      <c r="B1021" s="20" t="s">
        <v>8287</v>
      </c>
      <c r="C1021" s="20" t="s">
        <v>764</v>
      </c>
      <c r="D1021" s="20" t="s">
        <v>6755</v>
      </c>
      <c r="E1021" s="20" t="s">
        <v>766</v>
      </c>
      <c r="F1021" s="118" t="s">
        <v>8288</v>
      </c>
      <c r="G1021" s="118" t="s">
        <v>4467</v>
      </c>
      <c r="H1021" s="118" t="s">
        <v>4468</v>
      </c>
      <c r="I1021" s="118" t="s">
        <v>8289</v>
      </c>
      <c r="J1021" s="118">
        <v>180</v>
      </c>
      <c r="K1021" s="118">
        <v>63.6</v>
      </c>
      <c r="L1021" s="118">
        <v>235</v>
      </c>
      <c r="M1021" s="17" t="s">
        <v>468</v>
      </c>
    </row>
    <row r="1022" customHeight="1" spans="1:13">
      <c r="A1022" s="118">
        <v>293517</v>
      </c>
      <c r="B1022" s="20" t="s">
        <v>8290</v>
      </c>
      <c r="C1022" s="20" t="s">
        <v>764</v>
      </c>
      <c r="D1022" s="20" t="s">
        <v>6755</v>
      </c>
      <c r="E1022" s="20" t="s">
        <v>766</v>
      </c>
      <c r="F1022" s="118" t="s">
        <v>8291</v>
      </c>
      <c r="G1022" s="118" t="s">
        <v>8292</v>
      </c>
      <c r="H1022" s="118" t="s">
        <v>8293</v>
      </c>
      <c r="I1022" s="118" t="s">
        <v>8294</v>
      </c>
      <c r="J1022" s="118">
        <v>177</v>
      </c>
      <c r="K1022" s="118">
        <v>35.58</v>
      </c>
      <c r="L1022" s="118">
        <v>236</v>
      </c>
      <c r="M1022" s="17" t="s">
        <v>468</v>
      </c>
    </row>
    <row r="1023" customHeight="1" spans="1:13">
      <c r="A1023" s="118">
        <v>293453</v>
      </c>
      <c r="B1023" s="20" t="s">
        <v>8295</v>
      </c>
      <c r="C1023" s="20" t="s">
        <v>764</v>
      </c>
      <c r="D1023" s="20" t="s">
        <v>6755</v>
      </c>
      <c r="E1023" s="20" t="s">
        <v>766</v>
      </c>
      <c r="F1023" s="118" t="s">
        <v>8296</v>
      </c>
      <c r="G1023" s="118" t="s">
        <v>5473</v>
      </c>
      <c r="H1023" s="118" t="s">
        <v>5474</v>
      </c>
      <c r="I1023" s="118" t="s">
        <v>8297</v>
      </c>
      <c r="J1023" s="118">
        <v>177</v>
      </c>
      <c r="K1023" s="118">
        <v>110.39</v>
      </c>
      <c r="L1023" s="118">
        <v>237</v>
      </c>
      <c r="M1023" s="17" t="s">
        <v>468</v>
      </c>
    </row>
    <row r="1024" customHeight="1" spans="1:13">
      <c r="A1024" s="118">
        <v>293350</v>
      </c>
      <c r="B1024" s="20" t="s">
        <v>8298</v>
      </c>
      <c r="C1024" s="20" t="s">
        <v>764</v>
      </c>
      <c r="D1024" s="20" t="s">
        <v>6755</v>
      </c>
      <c r="E1024" s="20" t="s">
        <v>766</v>
      </c>
      <c r="F1024" s="118" t="s">
        <v>8299</v>
      </c>
      <c r="G1024" s="118" t="s">
        <v>5290</v>
      </c>
      <c r="H1024" s="118" t="s">
        <v>5291</v>
      </c>
      <c r="I1024" s="118" t="s">
        <v>8300</v>
      </c>
      <c r="J1024" s="118">
        <v>177</v>
      </c>
      <c r="K1024" s="118">
        <v>98.91</v>
      </c>
      <c r="L1024" s="118">
        <v>238</v>
      </c>
      <c r="M1024" s="17" t="s">
        <v>468</v>
      </c>
    </row>
    <row r="1025" customHeight="1" spans="1:13">
      <c r="A1025" s="118">
        <v>281109</v>
      </c>
      <c r="B1025" s="20" t="s">
        <v>8301</v>
      </c>
      <c r="C1025" s="20" t="s">
        <v>764</v>
      </c>
      <c r="D1025" s="20" t="s">
        <v>6755</v>
      </c>
      <c r="E1025" s="20" t="s">
        <v>766</v>
      </c>
      <c r="F1025" s="118" t="s">
        <v>8302</v>
      </c>
      <c r="G1025" s="118" t="s">
        <v>8058</v>
      </c>
      <c r="H1025" s="118" t="s">
        <v>344</v>
      </c>
      <c r="I1025" s="118" t="s">
        <v>8303</v>
      </c>
      <c r="J1025" s="118">
        <v>177</v>
      </c>
      <c r="K1025" s="118">
        <v>40.68</v>
      </c>
      <c r="L1025" s="118">
        <v>239</v>
      </c>
      <c r="M1025" s="17" t="s">
        <v>468</v>
      </c>
    </row>
    <row r="1026" customHeight="1" spans="1:13">
      <c r="A1026" s="118">
        <v>293576</v>
      </c>
      <c r="B1026" s="20" t="s">
        <v>8304</v>
      </c>
      <c r="C1026" s="20" t="s">
        <v>764</v>
      </c>
      <c r="D1026" s="20" t="s">
        <v>6755</v>
      </c>
      <c r="E1026" s="20" t="s">
        <v>766</v>
      </c>
      <c r="F1026" s="118" t="s">
        <v>8305</v>
      </c>
      <c r="G1026" s="118" t="s">
        <v>4592</v>
      </c>
      <c r="H1026" s="118" t="s">
        <v>4593</v>
      </c>
      <c r="I1026" s="118" t="s">
        <v>8306</v>
      </c>
      <c r="J1026" s="118">
        <v>176</v>
      </c>
      <c r="K1026" s="118">
        <v>51.71</v>
      </c>
      <c r="L1026" s="118">
        <v>240</v>
      </c>
      <c r="M1026" s="17" t="s">
        <v>468</v>
      </c>
    </row>
    <row r="1027" customHeight="1" spans="1:13">
      <c r="A1027" s="118">
        <v>284897</v>
      </c>
      <c r="B1027" s="20" t="s">
        <v>8307</v>
      </c>
      <c r="C1027" s="20" t="s">
        <v>764</v>
      </c>
      <c r="D1027" s="20" t="s">
        <v>6755</v>
      </c>
      <c r="E1027" s="20" t="s">
        <v>766</v>
      </c>
      <c r="F1027" s="118" t="s">
        <v>8308</v>
      </c>
      <c r="G1027" s="118" t="s">
        <v>6736</v>
      </c>
      <c r="H1027" s="118" t="s">
        <v>6506</v>
      </c>
      <c r="I1027" s="118" t="s">
        <v>8309</v>
      </c>
      <c r="J1027" s="118">
        <v>176</v>
      </c>
      <c r="K1027" s="118">
        <v>66.82</v>
      </c>
      <c r="L1027" s="118">
        <v>241</v>
      </c>
      <c r="M1027" s="17" t="s">
        <v>468</v>
      </c>
    </row>
    <row r="1028" customHeight="1" spans="1:13">
      <c r="A1028" s="118">
        <v>283634</v>
      </c>
      <c r="B1028" s="20" t="s">
        <v>8310</v>
      </c>
      <c r="C1028" s="20" t="s">
        <v>764</v>
      </c>
      <c r="D1028" s="20" t="s">
        <v>6755</v>
      </c>
      <c r="E1028" s="20" t="s">
        <v>766</v>
      </c>
      <c r="F1028" s="118" t="s">
        <v>8311</v>
      </c>
      <c r="G1028" s="118" t="s">
        <v>5356</v>
      </c>
      <c r="H1028" s="118" t="s">
        <v>8312</v>
      </c>
      <c r="I1028" s="118" t="s">
        <v>8311</v>
      </c>
      <c r="J1028" s="118">
        <v>176</v>
      </c>
      <c r="K1028" s="118">
        <v>189.91</v>
      </c>
      <c r="L1028" s="118">
        <v>242</v>
      </c>
      <c r="M1028" s="17" t="s">
        <v>468</v>
      </c>
    </row>
    <row r="1029" customHeight="1" spans="1:13">
      <c r="A1029" s="118">
        <v>289816</v>
      </c>
      <c r="B1029" s="20" t="s">
        <v>8313</v>
      </c>
      <c r="C1029" s="20" t="s">
        <v>764</v>
      </c>
      <c r="D1029" s="20" t="s">
        <v>6755</v>
      </c>
      <c r="E1029" s="20" t="s">
        <v>766</v>
      </c>
      <c r="F1029" s="118" t="s">
        <v>8314</v>
      </c>
      <c r="G1029" s="118" t="s">
        <v>7462</v>
      </c>
      <c r="H1029" s="118" t="s">
        <v>7463</v>
      </c>
      <c r="I1029" s="118" t="s">
        <v>8315</v>
      </c>
      <c r="J1029" s="118">
        <v>176</v>
      </c>
      <c r="K1029" s="118">
        <v>80.34</v>
      </c>
      <c r="L1029" s="118">
        <v>243</v>
      </c>
      <c r="M1029" s="17" t="s">
        <v>468</v>
      </c>
    </row>
    <row r="1030" customHeight="1" spans="1:13">
      <c r="A1030" s="118">
        <v>293497</v>
      </c>
      <c r="B1030" s="20" t="s">
        <v>8316</v>
      </c>
      <c r="C1030" s="20" t="s">
        <v>764</v>
      </c>
      <c r="D1030" s="20" t="s">
        <v>6755</v>
      </c>
      <c r="E1030" s="20" t="s">
        <v>766</v>
      </c>
      <c r="F1030" s="118" t="s">
        <v>8317</v>
      </c>
      <c r="G1030" s="118" t="s">
        <v>4717</v>
      </c>
      <c r="H1030" s="118" t="s">
        <v>4718</v>
      </c>
      <c r="I1030" s="118" t="s">
        <v>8318</v>
      </c>
      <c r="J1030" s="118">
        <v>173</v>
      </c>
      <c r="K1030" s="118">
        <v>108.7</v>
      </c>
      <c r="L1030" s="118">
        <v>244</v>
      </c>
      <c r="M1030" s="17" t="s">
        <v>468</v>
      </c>
    </row>
    <row r="1031" customHeight="1" spans="1:13">
      <c r="A1031" s="118">
        <v>293464</v>
      </c>
      <c r="B1031" s="20" t="s">
        <v>8319</v>
      </c>
      <c r="C1031" s="20" t="s">
        <v>764</v>
      </c>
      <c r="D1031" s="20" t="s">
        <v>6755</v>
      </c>
      <c r="E1031" s="20" t="s">
        <v>766</v>
      </c>
      <c r="F1031" s="118" t="s">
        <v>8320</v>
      </c>
      <c r="G1031" s="118" t="s">
        <v>8321</v>
      </c>
      <c r="H1031" s="118" t="s">
        <v>5474</v>
      </c>
      <c r="I1031" s="118" t="s">
        <v>8322</v>
      </c>
      <c r="J1031" s="118">
        <v>172</v>
      </c>
      <c r="K1031" s="118">
        <v>96.47</v>
      </c>
      <c r="L1031" s="118">
        <v>245</v>
      </c>
      <c r="M1031" s="17" t="s">
        <v>468</v>
      </c>
    </row>
    <row r="1032" customHeight="1" spans="1:13">
      <c r="A1032" s="118">
        <v>293401</v>
      </c>
      <c r="B1032" s="20" t="s">
        <v>8323</v>
      </c>
      <c r="C1032" s="20" t="s">
        <v>764</v>
      </c>
      <c r="D1032" s="20" t="s">
        <v>6755</v>
      </c>
      <c r="E1032" s="20" t="s">
        <v>766</v>
      </c>
      <c r="F1032" s="118" t="s">
        <v>8324</v>
      </c>
      <c r="G1032" s="118" t="s">
        <v>5368</v>
      </c>
      <c r="H1032" s="118" t="s">
        <v>5369</v>
      </c>
      <c r="I1032" s="118" t="s">
        <v>8325</v>
      </c>
      <c r="J1032" s="118">
        <v>171</v>
      </c>
      <c r="K1032" s="118">
        <v>44.68</v>
      </c>
      <c r="L1032" s="118">
        <v>246</v>
      </c>
      <c r="M1032" s="17" t="s">
        <v>468</v>
      </c>
    </row>
    <row r="1033" customHeight="1" spans="1:13">
      <c r="A1033" s="118">
        <v>277502</v>
      </c>
      <c r="B1033" s="20" t="s">
        <v>8326</v>
      </c>
      <c r="C1033" s="20" t="s">
        <v>764</v>
      </c>
      <c r="D1033" s="20" t="s">
        <v>6755</v>
      </c>
      <c r="E1033" s="20" t="s">
        <v>766</v>
      </c>
      <c r="F1033" s="118" t="s">
        <v>8327</v>
      </c>
      <c r="G1033" s="118" t="s">
        <v>7571</v>
      </c>
      <c r="H1033" s="118" t="s">
        <v>8328</v>
      </c>
      <c r="I1033" s="118" t="s">
        <v>8329</v>
      </c>
      <c r="J1033" s="118">
        <v>170</v>
      </c>
      <c r="K1033" s="118">
        <v>203.88</v>
      </c>
      <c r="L1033" s="118">
        <v>247</v>
      </c>
      <c r="M1033" s="17" t="s">
        <v>468</v>
      </c>
    </row>
    <row r="1034" customHeight="1" spans="1:13">
      <c r="A1034" s="118">
        <v>283585</v>
      </c>
      <c r="B1034" s="20" t="s">
        <v>8330</v>
      </c>
      <c r="C1034" s="20" t="s">
        <v>764</v>
      </c>
      <c r="D1034" s="20" t="s">
        <v>6755</v>
      </c>
      <c r="E1034" s="20" t="s">
        <v>766</v>
      </c>
      <c r="F1034" s="118" t="s">
        <v>8331</v>
      </c>
      <c r="G1034" s="118" t="s">
        <v>8332</v>
      </c>
      <c r="H1034" s="118" t="s">
        <v>4961</v>
      </c>
      <c r="I1034" s="118" t="s">
        <v>8333</v>
      </c>
      <c r="J1034" s="118">
        <v>170</v>
      </c>
      <c r="K1034" s="118">
        <v>212.96</v>
      </c>
      <c r="L1034" s="118">
        <v>248</v>
      </c>
      <c r="M1034" s="17" t="s">
        <v>468</v>
      </c>
    </row>
    <row r="1035" customHeight="1" spans="1:13">
      <c r="A1035" s="118">
        <v>283823</v>
      </c>
      <c r="B1035" s="20" t="s">
        <v>8334</v>
      </c>
      <c r="C1035" s="20" t="s">
        <v>764</v>
      </c>
      <c r="D1035" s="20" t="s">
        <v>6755</v>
      </c>
      <c r="E1035" s="20" t="s">
        <v>766</v>
      </c>
      <c r="F1035" s="118" t="s">
        <v>8335</v>
      </c>
      <c r="G1035" s="118" t="s">
        <v>8004</v>
      </c>
      <c r="H1035" s="118" t="s">
        <v>7885</v>
      </c>
      <c r="I1035" s="118" t="s">
        <v>8336</v>
      </c>
      <c r="J1035" s="118">
        <v>170</v>
      </c>
      <c r="K1035" s="118">
        <v>161.98</v>
      </c>
      <c r="L1035" s="118">
        <v>249</v>
      </c>
      <c r="M1035" s="17" t="s">
        <v>468</v>
      </c>
    </row>
    <row r="1036" customHeight="1" spans="1:13">
      <c r="A1036" s="118">
        <v>293502</v>
      </c>
      <c r="B1036" s="20" t="s">
        <v>8337</v>
      </c>
      <c r="C1036" s="20" t="s">
        <v>764</v>
      </c>
      <c r="D1036" s="20" t="s">
        <v>6755</v>
      </c>
      <c r="E1036" s="20" t="s">
        <v>766</v>
      </c>
      <c r="F1036" s="118" t="s">
        <v>8338</v>
      </c>
      <c r="G1036" s="118" t="s">
        <v>1994</v>
      </c>
      <c r="H1036" s="118" t="s">
        <v>8339</v>
      </c>
      <c r="I1036" s="118" t="s">
        <v>8340</v>
      </c>
      <c r="J1036" s="118">
        <v>165</v>
      </c>
      <c r="K1036" s="118">
        <v>188.86</v>
      </c>
      <c r="L1036" s="118">
        <v>250</v>
      </c>
      <c r="M1036" s="17" t="s">
        <v>468</v>
      </c>
    </row>
    <row r="1037" customHeight="1" spans="1:13">
      <c r="A1037" s="118">
        <v>293485</v>
      </c>
      <c r="B1037" s="20" t="s">
        <v>8341</v>
      </c>
      <c r="C1037" s="20" t="s">
        <v>764</v>
      </c>
      <c r="D1037" s="20" t="s">
        <v>6755</v>
      </c>
      <c r="E1037" s="20" t="s">
        <v>766</v>
      </c>
      <c r="F1037" s="118" t="s">
        <v>8342</v>
      </c>
      <c r="G1037" s="118" t="s">
        <v>8343</v>
      </c>
      <c r="H1037" s="118" t="s">
        <v>8113</v>
      </c>
      <c r="I1037" s="118" t="s">
        <v>8344</v>
      </c>
      <c r="J1037" s="118">
        <v>164</v>
      </c>
      <c r="K1037" s="118">
        <v>204.11</v>
      </c>
      <c r="L1037" s="118">
        <v>251</v>
      </c>
      <c r="M1037" s="17" t="s">
        <v>468</v>
      </c>
    </row>
    <row r="1038" customHeight="1" spans="1:13">
      <c r="A1038" s="118">
        <v>283460</v>
      </c>
      <c r="B1038" s="20" t="s">
        <v>8345</v>
      </c>
      <c r="C1038" s="20" t="s">
        <v>764</v>
      </c>
      <c r="D1038" s="20" t="s">
        <v>6755</v>
      </c>
      <c r="E1038" s="20" t="s">
        <v>766</v>
      </c>
      <c r="F1038" s="118" t="s">
        <v>8346</v>
      </c>
      <c r="G1038" s="118" t="s">
        <v>8347</v>
      </c>
      <c r="H1038" s="118" t="s">
        <v>8348</v>
      </c>
      <c r="I1038" s="118" t="s">
        <v>8349</v>
      </c>
      <c r="J1038" s="118">
        <v>150</v>
      </c>
      <c r="K1038" s="118">
        <v>78.47</v>
      </c>
      <c r="L1038" s="118">
        <v>252</v>
      </c>
      <c r="M1038" s="17" t="s">
        <v>468</v>
      </c>
    </row>
    <row r="1039" customHeight="1" spans="1:13">
      <c r="A1039" s="118">
        <v>293491</v>
      </c>
      <c r="B1039" s="20" t="s">
        <v>8350</v>
      </c>
      <c r="C1039" s="20" t="s">
        <v>764</v>
      </c>
      <c r="D1039" s="20" t="s">
        <v>6755</v>
      </c>
      <c r="E1039" s="20" t="s">
        <v>766</v>
      </c>
      <c r="F1039" s="118" t="s">
        <v>8351</v>
      </c>
      <c r="G1039" s="118" t="s">
        <v>8352</v>
      </c>
      <c r="H1039" s="118" t="s">
        <v>8353</v>
      </c>
      <c r="I1039" s="118" t="s">
        <v>8354</v>
      </c>
      <c r="J1039" s="118">
        <v>150</v>
      </c>
      <c r="K1039" s="118">
        <v>104.94</v>
      </c>
      <c r="L1039" s="118">
        <v>253</v>
      </c>
      <c r="M1039" s="17" t="s">
        <v>468</v>
      </c>
    </row>
    <row r="1040" customHeight="1" spans="1:13">
      <c r="A1040" s="118">
        <v>283467</v>
      </c>
      <c r="B1040" s="20" t="s">
        <v>8355</v>
      </c>
      <c r="C1040" s="20" t="s">
        <v>764</v>
      </c>
      <c r="D1040" s="20" t="s">
        <v>6755</v>
      </c>
      <c r="E1040" s="20" t="s">
        <v>766</v>
      </c>
      <c r="F1040" s="118" t="s">
        <v>8356</v>
      </c>
      <c r="G1040" s="118" t="s">
        <v>8357</v>
      </c>
      <c r="H1040" s="118" t="s">
        <v>8358</v>
      </c>
      <c r="I1040" s="118" t="s">
        <v>8359</v>
      </c>
      <c r="J1040" s="118">
        <v>144</v>
      </c>
      <c r="K1040" s="118">
        <v>60.53</v>
      </c>
      <c r="L1040" s="118">
        <v>254</v>
      </c>
      <c r="M1040" s="17" t="s">
        <v>468</v>
      </c>
    </row>
    <row r="1041" customHeight="1" spans="1:13">
      <c r="A1041" s="118">
        <v>280830</v>
      </c>
      <c r="B1041" s="20" t="s">
        <v>8360</v>
      </c>
      <c r="C1041" s="20" t="s">
        <v>764</v>
      </c>
      <c r="D1041" s="20" t="s">
        <v>6755</v>
      </c>
      <c r="E1041" s="20" t="s">
        <v>766</v>
      </c>
      <c r="F1041" s="118" t="s">
        <v>8361</v>
      </c>
      <c r="G1041" s="118" t="s">
        <v>8362</v>
      </c>
      <c r="H1041" s="118" t="s">
        <v>5585</v>
      </c>
      <c r="I1041" s="118" t="s">
        <v>8363</v>
      </c>
      <c r="J1041" s="118">
        <v>144</v>
      </c>
      <c r="K1041" s="118">
        <v>62.36</v>
      </c>
      <c r="L1041" s="118">
        <v>255</v>
      </c>
      <c r="M1041" s="17" t="s">
        <v>468</v>
      </c>
    </row>
    <row r="1042" customHeight="1" spans="1:13">
      <c r="A1042" s="118">
        <v>293586</v>
      </c>
      <c r="B1042" s="20" t="s">
        <v>8364</v>
      </c>
      <c r="C1042" s="20" t="s">
        <v>764</v>
      </c>
      <c r="D1042" s="20" t="s">
        <v>6755</v>
      </c>
      <c r="E1042" s="20" t="s">
        <v>766</v>
      </c>
      <c r="F1042" s="118" t="s">
        <v>8365</v>
      </c>
      <c r="G1042" s="118" t="s">
        <v>8105</v>
      </c>
      <c r="H1042" s="118" t="s">
        <v>8106</v>
      </c>
      <c r="I1042" s="118" t="s">
        <v>8365</v>
      </c>
      <c r="J1042" s="118">
        <v>144</v>
      </c>
      <c r="K1042" s="118">
        <v>75.02</v>
      </c>
      <c r="L1042" s="118">
        <v>256</v>
      </c>
      <c r="M1042" s="17" t="s">
        <v>468</v>
      </c>
    </row>
    <row r="1043" customHeight="1" spans="1:13">
      <c r="A1043" s="118">
        <v>281780</v>
      </c>
      <c r="B1043" s="20" t="s">
        <v>8366</v>
      </c>
      <c r="C1043" s="20" t="s">
        <v>764</v>
      </c>
      <c r="D1043" s="20" t="s">
        <v>6755</v>
      </c>
      <c r="E1043" s="20" t="s">
        <v>766</v>
      </c>
      <c r="F1043" s="118" t="s">
        <v>8367</v>
      </c>
      <c r="G1043" s="118" t="s">
        <v>8368</v>
      </c>
      <c r="H1043" s="118" t="s">
        <v>8369</v>
      </c>
      <c r="I1043" s="118" t="s">
        <v>8370</v>
      </c>
      <c r="J1043" s="118">
        <v>144</v>
      </c>
      <c r="K1043" s="118">
        <v>139.07</v>
      </c>
      <c r="L1043" s="118">
        <v>257</v>
      </c>
      <c r="M1043" s="17" t="s">
        <v>468</v>
      </c>
    </row>
    <row r="1044" customHeight="1" spans="1:13">
      <c r="A1044" s="118">
        <v>283610</v>
      </c>
      <c r="B1044" s="20" t="s">
        <v>8371</v>
      </c>
      <c r="C1044" s="20" t="s">
        <v>764</v>
      </c>
      <c r="D1044" s="20" t="s">
        <v>6755</v>
      </c>
      <c r="E1044" s="20" t="s">
        <v>766</v>
      </c>
      <c r="F1044" s="118" t="s">
        <v>8372</v>
      </c>
      <c r="G1044" s="118" t="s">
        <v>5950</v>
      </c>
      <c r="H1044" s="118" t="s">
        <v>5951</v>
      </c>
      <c r="I1044" s="118" t="s">
        <v>8373</v>
      </c>
      <c r="J1044" s="118">
        <v>144</v>
      </c>
      <c r="K1044" s="118">
        <v>155.17</v>
      </c>
      <c r="L1044" s="118">
        <v>258</v>
      </c>
      <c r="M1044" s="17" t="s">
        <v>468</v>
      </c>
    </row>
    <row r="1045" customHeight="1" spans="1:13">
      <c r="A1045" s="118">
        <v>293340</v>
      </c>
      <c r="B1045" s="20" t="s">
        <v>8374</v>
      </c>
      <c r="C1045" s="20" t="s">
        <v>764</v>
      </c>
      <c r="D1045" s="20" t="s">
        <v>6755</v>
      </c>
      <c r="E1045" s="20" t="s">
        <v>766</v>
      </c>
      <c r="F1045" s="118" t="s">
        <v>8375</v>
      </c>
      <c r="G1045" s="118" t="s">
        <v>6286</v>
      </c>
      <c r="H1045" s="118" t="s">
        <v>6287</v>
      </c>
      <c r="I1045" s="118" t="s">
        <v>8376</v>
      </c>
      <c r="J1045" s="118">
        <v>141</v>
      </c>
      <c r="K1045" s="118">
        <v>357.72</v>
      </c>
      <c r="L1045" s="118">
        <v>259</v>
      </c>
      <c r="M1045" s="17" t="s">
        <v>468</v>
      </c>
    </row>
    <row r="1046" customHeight="1" spans="1:13">
      <c r="A1046" s="118">
        <v>293325</v>
      </c>
      <c r="B1046" s="20" t="s">
        <v>8377</v>
      </c>
      <c r="C1046" s="20" t="s">
        <v>764</v>
      </c>
      <c r="D1046" s="20" t="s">
        <v>6755</v>
      </c>
      <c r="E1046" s="20" t="s">
        <v>766</v>
      </c>
      <c r="F1046" s="118" t="s">
        <v>8378</v>
      </c>
      <c r="G1046" s="118" t="s">
        <v>6286</v>
      </c>
      <c r="H1046" s="118" t="s">
        <v>6287</v>
      </c>
      <c r="I1046" s="118" t="s">
        <v>8379</v>
      </c>
      <c r="J1046" s="118">
        <v>135</v>
      </c>
      <c r="K1046" s="118">
        <v>163.21</v>
      </c>
      <c r="L1046" s="118">
        <v>260</v>
      </c>
      <c r="M1046" s="17" t="s">
        <v>468</v>
      </c>
    </row>
    <row r="1047" customHeight="1" spans="1:13">
      <c r="A1047" s="118">
        <v>280525</v>
      </c>
      <c r="B1047" s="20" t="s">
        <v>8380</v>
      </c>
      <c r="C1047" s="20" t="s">
        <v>764</v>
      </c>
      <c r="D1047" s="20" t="s">
        <v>6755</v>
      </c>
      <c r="E1047" s="20" t="s">
        <v>766</v>
      </c>
      <c r="F1047" s="118" t="s">
        <v>8381</v>
      </c>
      <c r="G1047" s="118" t="s">
        <v>8382</v>
      </c>
      <c r="H1047" s="118" t="s">
        <v>8383</v>
      </c>
      <c r="I1047" s="118" t="s">
        <v>8384</v>
      </c>
      <c r="J1047" s="118">
        <v>128</v>
      </c>
      <c r="K1047" s="118">
        <v>47.1</v>
      </c>
      <c r="L1047" s="118">
        <v>261</v>
      </c>
      <c r="M1047" s="17" t="s">
        <v>468</v>
      </c>
    </row>
    <row r="1048" customHeight="1" spans="1:13">
      <c r="A1048" s="118">
        <v>277491</v>
      </c>
      <c r="B1048" s="20" t="s">
        <v>8385</v>
      </c>
      <c r="C1048" s="20" t="s">
        <v>764</v>
      </c>
      <c r="D1048" s="20" t="s">
        <v>6755</v>
      </c>
      <c r="E1048" s="20" t="s">
        <v>766</v>
      </c>
      <c r="F1048" s="118" t="s">
        <v>8386</v>
      </c>
      <c r="G1048" s="118" t="s">
        <v>7571</v>
      </c>
      <c r="H1048" s="118" t="s">
        <v>8387</v>
      </c>
      <c r="I1048" s="118" t="s">
        <v>8388</v>
      </c>
      <c r="J1048" s="118">
        <v>128</v>
      </c>
      <c r="K1048" s="118">
        <v>360</v>
      </c>
      <c r="L1048" s="118">
        <v>262</v>
      </c>
      <c r="M1048" s="17" t="s">
        <v>468</v>
      </c>
    </row>
    <row r="1049" customHeight="1" spans="1:13">
      <c r="A1049" s="118">
        <v>293352</v>
      </c>
      <c r="B1049" s="20" t="s">
        <v>8389</v>
      </c>
      <c r="C1049" s="20" t="s">
        <v>764</v>
      </c>
      <c r="D1049" s="20" t="s">
        <v>6755</v>
      </c>
      <c r="E1049" s="20" t="s">
        <v>766</v>
      </c>
      <c r="F1049" s="118" t="s">
        <v>8390</v>
      </c>
      <c r="G1049" s="118" t="s">
        <v>5290</v>
      </c>
      <c r="H1049" s="118" t="s">
        <v>5291</v>
      </c>
      <c r="I1049" s="118" t="s">
        <v>8391</v>
      </c>
      <c r="J1049" s="118">
        <v>128</v>
      </c>
      <c r="K1049" s="118">
        <v>45.17</v>
      </c>
      <c r="L1049" s="118">
        <v>263</v>
      </c>
      <c r="M1049" s="17" t="s">
        <v>468</v>
      </c>
    </row>
    <row r="1050" customHeight="1" spans="1:13">
      <c r="A1050" s="118">
        <v>284927</v>
      </c>
      <c r="B1050" s="20" t="s">
        <v>8392</v>
      </c>
      <c r="C1050" s="20" t="s">
        <v>764</v>
      </c>
      <c r="D1050" s="20" t="s">
        <v>6755</v>
      </c>
      <c r="E1050" s="20" t="s">
        <v>766</v>
      </c>
      <c r="F1050" s="118" t="s">
        <v>8393</v>
      </c>
      <c r="G1050" s="118" t="s">
        <v>6736</v>
      </c>
      <c r="H1050" s="118" t="s">
        <v>6506</v>
      </c>
      <c r="I1050" s="118" t="s">
        <v>8394</v>
      </c>
      <c r="J1050" s="118">
        <v>123</v>
      </c>
      <c r="K1050" s="118">
        <v>114.45</v>
      </c>
      <c r="L1050" s="118">
        <v>264</v>
      </c>
      <c r="M1050" s="17" t="s">
        <v>468</v>
      </c>
    </row>
    <row r="1051" customHeight="1" spans="1:13">
      <c r="A1051" s="118">
        <v>283446</v>
      </c>
      <c r="B1051" s="20" t="s">
        <v>8395</v>
      </c>
      <c r="C1051" s="20" t="s">
        <v>764</v>
      </c>
      <c r="D1051" s="20" t="s">
        <v>6755</v>
      </c>
      <c r="E1051" s="20" t="s">
        <v>766</v>
      </c>
      <c r="F1051" s="118" t="s">
        <v>8396</v>
      </c>
      <c r="G1051" s="118" t="s">
        <v>7795</v>
      </c>
      <c r="H1051" s="118" t="s">
        <v>7796</v>
      </c>
      <c r="I1051" s="118" t="s">
        <v>8397</v>
      </c>
      <c r="J1051" s="118">
        <v>122</v>
      </c>
      <c r="K1051" s="118">
        <v>32.7</v>
      </c>
      <c r="L1051" s="118">
        <v>265</v>
      </c>
      <c r="M1051" s="17" t="s">
        <v>468</v>
      </c>
    </row>
    <row r="1052" customHeight="1" spans="1:13">
      <c r="A1052" s="118">
        <v>290836</v>
      </c>
      <c r="B1052" s="20" t="s">
        <v>8398</v>
      </c>
      <c r="C1052" s="20" t="s">
        <v>764</v>
      </c>
      <c r="D1052" s="20" t="s">
        <v>6755</v>
      </c>
      <c r="E1052" s="20" t="s">
        <v>766</v>
      </c>
      <c r="F1052" s="118" t="s">
        <v>8399</v>
      </c>
      <c r="G1052" s="118" t="s">
        <v>8400</v>
      </c>
      <c r="H1052" s="118" t="s">
        <v>8401</v>
      </c>
      <c r="I1052" s="118" t="s">
        <v>8402</v>
      </c>
      <c r="J1052" s="118">
        <v>122</v>
      </c>
      <c r="K1052" s="118">
        <v>36.85</v>
      </c>
      <c r="L1052" s="118">
        <v>266</v>
      </c>
      <c r="M1052" s="17" t="s">
        <v>468</v>
      </c>
    </row>
    <row r="1053" customHeight="1" spans="1:13">
      <c r="A1053" s="118">
        <v>283603</v>
      </c>
      <c r="B1053" s="20" t="s">
        <v>8403</v>
      </c>
      <c r="C1053" s="20" t="s">
        <v>764</v>
      </c>
      <c r="D1053" s="20" t="s">
        <v>6755</v>
      </c>
      <c r="E1053" s="20" t="s">
        <v>766</v>
      </c>
      <c r="F1053" s="118" t="s">
        <v>8404</v>
      </c>
      <c r="G1053" s="118" t="s">
        <v>8382</v>
      </c>
      <c r="H1053" s="118" t="s">
        <v>8383</v>
      </c>
      <c r="I1053" s="118" t="s">
        <v>8405</v>
      </c>
      <c r="J1053" s="118">
        <v>122</v>
      </c>
      <c r="K1053" s="118">
        <v>50.55</v>
      </c>
      <c r="L1053" s="118">
        <v>267</v>
      </c>
      <c r="M1053" s="17" t="s">
        <v>468</v>
      </c>
    </row>
    <row r="1054" customHeight="1" spans="1:13">
      <c r="A1054" s="118">
        <v>293402</v>
      </c>
      <c r="B1054" s="20" t="s">
        <v>8406</v>
      </c>
      <c r="C1054" s="20" t="s">
        <v>764</v>
      </c>
      <c r="D1054" s="20" t="s">
        <v>6755</v>
      </c>
      <c r="E1054" s="20" t="s">
        <v>766</v>
      </c>
      <c r="F1054" s="118" t="s">
        <v>8407</v>
      </c>
      <c r="G1054" s="118" t="s">
        <v>5368</v>
      </c>
      <c r="H1054" s="118" t="s">
        <v>5369</v>
      </c>
      <c r="I1054" s="118" t="s">
        <v>8408</v>
      </c>
      <c r="J1054" s="118">
        <v>122</v>
      </c>
      <c r="K1054" s="118">
        <v>23.06</v>
      </c>
      <c r="L1054" s="118">
        <v>268</v>
      </c>
      <c r="M1054" s="17" t="s">
        <v>468</v>
      </c>
    </row>
    <row r="1055" customHeight="1" spans="1:13">
      <c r="A1055" s="118">
        <v>279553</v>
      </c>
      <c r="B1055" s="20" t="s">
        <v>8409</v>
      </c>
      <c r="C1055" s="20" t="s">
        <v>764</v>
      </c>
      <c r="D1055" s="20" t="s">
        <v>6755</v>
      </c>
      <c r="E1055" s="20" t="s">
        <v>766</v>
      </c>
      <c r="F1055" s="118" t="s">
        <v>8410</v>
      </c>
      <c r="G1055" s="118" t="s">
        <v>7695</v>
      </c>
      <c r="H1055" s="118" t="s">
        <v>8194</v>
      </c>
      <c r="I1055" s="118" t="s">
        <v>8411</v>
      </c>
      <c r="J1055" s="118">
        <v>122</v>
      </c>
      <c r="K1055" s="118">
        <v>68.67</v>
      </c>
      <c r="L1055" s="118">
        <v>269</v>
      </c>
      <c r="M1055" s="17" t="s">
        <v>468</v>
      </c>
    </row>
    <row r="1056" customHeight="1" spans="1:13">
      <c r="A1056" s="118">
        <v>280449</v>
      </c>
      <c r="B1056" s="20" t="s">
        <v>8412</v>
      </c>
      <c r="C1056" s="20" t="s">
        <v>764</v>
      </c>
      <c r="D1056" s="20" t="s">
        <v>6755</v>
      </c>
      <c r="E1056" s="20" t="s">
        <v>766</v>
      </c>
      <c r="F1056" s="118" t="s">
        <v>8413</v>
      </c>
      <c r="G1056" s="118" t="s">
        <v>8414</v>
      </c>
      <c r="H1056" s="118" t="s">
        <v>8415</v>
      </c>
      <c r="I1056" s="118" t="s">
        <v>8416</v>
      </c>
      <c r="J1056" s="118">
        <v>122</v>
      </c>
      <c r="K1056" s="118">
        <v>131.82</v>
      </c>
      <c r="L1056" s="118">
        <v>270</v>
      </c>
      <c r="M1056" s="17" t="s">
        <v>468</v>
      </c>
    </row>
    <row r="1057" customHeight="1" spans="1:13">
      <c r="A1057" s="118">
        <v>289868</v>
      </c>
      <c r="B1057" s="20" t="s">
        <v>8417</v>
      </c>
      <c r="C1057" s="20" t="s">
        <v>764</v>
      </c>
      <c r="D1057" s="20" t="s">
        <v>6755</v>
      </c>
      <c r="E1057" s="20" t="s">
        <v>766</v>
      </c>
      <c r="F1057" s="118" t="s">
        <v>8418</v>
      </c>
      <c r="G1057" s="118" t="s">
        <v>7462</v>
      </c>
      <c r="H1057" s="118" t="s">
        <v>7463</v>
      </c>
      <c r="I1057" s="118" t="s">
        <v>8419</v>
      </c>
      <c r="J1057" s="118">
        <v>117</v>
      </c>
      <c r="K1057" s="118">
        <v>72.31</v>
      </c>
      <c r="L1057" s="118">
        <v>271</v>
      </c>
      <c r="M1057" s="17" t="s">
        <v>468</v>
      </c>
    </row>
    <row r="1058" customHeight="1" spans="1:13">
      <c r="A1058" s="118">
        <v>283607</v>
      </c>
      <c r="B1058" s="20" t="s">
        <v>8420</v>
      </c>
      <c r="C1058" s="20" t="s">
        <v>764</v>
      </c>
      <c r="D1058" s="20" t="s">
        <v>6755</v>
      </c>
      <c r="E1058" s="20" t="s">
        <v>766</v>
      </c>
      <c r="F1058" s="118" t="s">
        <v>8421</v>
      </c>
      <c r="G1058" s="118" t="s">
        <v>5950</v>
      </c>
      <c r="H1058" s="118" t="s">
        <v>5951</v>
      </c>
      <c r="I1058" s="118" t="s">
        <v>8422</v>
      </c>
      <c r="J1058" s="118">
        <v>117</v>
      </c>
      <c r="K1058" s="118">
        <v>157.27</v>
      </c>
      <c r="L1058" s="118">
        <v>272</v>
      </c>
      <c r="M1058" s="17" t="s">
        <v>468</v>
      </c>
    </row>
    <row r="1059" customHeight="1" spans="1:13">
      <c r="A1059" s="118">
        <v>293421</v>
      </c>
      <c r="B1059" s="20" t="s">
        <v>8423</v>
      </c>
      <c r="C1059" s="20" t="s">
        <v>764</v>
      </c>
      <c r="D1059" s="20" t="s">
        <v>6755</v>
      </c>
      <c r="E1059" s="20" t="s">
        <v>766</v>
      </c>
      <c r="F1059" s="118" t="s">
        <v>8424</v>
      </c>
      <c r="G1059" s="118" t="s">
        <v>6531</v>
      </c>
      <c r="H1059" s="118" t="s">
        <v>6532</v>
      </c>
      <c r="I1059" s="118" t="s">
        <v>8425</v>
      </c>
      <c r="J1059" s="118">
        <v>117</v>
      </c>
      <c r="K1059" s="118">
        <v>200.53</v>
      </c>
      <c r="L1059" s="118">
        <v>273</v>
      </c>
      <c r="M1059" s="17" t="s">
        <v>468</v>
      </c>
    </row>
    <row r="1060" customHeight="1" spans="1:13">
      <c r="A1060" s="118">
        <v>293764</v>
      </c>
      <c r="B1060" s="20" t="s">
        <v>8426</v>
      </c>
      <c r="C1060" s="20" t="s">
        <v>764</v>
      </c>
      <c r="D1060" s="20" t="s">
        <v>6755</v>
      </c>
      <c r="E1060" s="20" t="s">
        <v>766</v>
      </c>
      <c r="F1060" s="118" t="s">
        <v>8427</v>
      </c>
      <c r="G1060" s="118" t="s">
        <v>8428</v>
      </c>
      <c r="H1060" s="118" t="s">
        <v>8429</v>
      </c>
      <c r="I1060" s="118" t="s">
        <v>8430</v>
      </c>
      <c r="J1060" s="118">
        <v>116</v>
      </c>
      <c r="K1060" s="118">
        <v>32.8</v>
      </c>
      <c r="L1060" s="118">
        <v>274</v>
      </c>
      <c r="M1060" s="17" t="s">
        <v>468</v>
      </c>
    </row>
    <row r="1061" customHeight="1" spans="1:13">
      <c r="A1061" s="118">
        <v>293390</v>
      </c>
      <c r="B1061" s="20" t="s">
        <v>8431</v>
      </c>
      <c r="C1061" s="20" t="s">
        <v>764</v>
      </c>
      <c r="D1061" s="20" t="s">
        <v>6755</v>
      </c>
      <c r="E1061" s="20" t="s">
        <v>766</v>
      </c>
      <c r="F1061" s="118" t="s">
        <v>8432</v>
      </c>
      <c r="G1061" s="118" t="s">
        <v>6757</v>
      </c>
      <c r="H1061" s="118" t="s">
        <v>6279</v>
      </c>
      <c r="I1061" s="118" t="s">
        <v>8433</v>
      </c>
      <c r="J1061" s="118">
        <v>111</v>
      </c>
      <c r="K1061" s="118">
        <v>80.85</v>
      </c>
      <c r="L1061" s="118">
        <v>275</v>
      </c>
      <c r="M1061" s="17" t="s">
        <v>468</v>
      </c>
    </row>
    <row r="1062" customHeight="1" spans="1:13">
      <c r="A1062" s="118">
        <v>280451</v>
      </c>
      <c r="B1062" s="20" t="s">
        <v>8434</v>
      </c>
      <c r="C1062" s="20" t="s">
        <v>764</v>
      </c>
      <c r="D1062" s="20" t="s">
        <v>6755</v>
      </c>
      <c r="E1062" s="20" t="s">
        <v>766</v>
      </c>
      <c r="F1062" s="118" t="s">
        <v>8435</v>
      </c>
      <c r="G1062" s="118" t="s">
        <v>5410</v>
      </c>
      <c r="H1062" s="118" t="s">
        <v>8415</v>
      </c>
      <c r="I1062" s="118" t="s">
        <v>8436</v>
      </c>
      <c r="J1062" s="118">
        <v>110</v>
      </c>
      <c r="K1062" s="118">
        <v>2.95</v>
      </c>
      <c r="L1062" s="118">
        <v>276</v>
      </c>
      <c r="M1062" s="17" t="s">
        <v>468</v>
      </c>
    </row>
    <row r="1063" customHeight="1" spans="1:13">
      <c r="A1063" s="118">
        <v>280645</v>
      </c>
      <c r="B1063" s="20" t="s">
        <v>8437</v>
      </c>
      <c r="C1063" s="20" t="s">
        <v>764</v>
      </c>
      <c r="D1063" s="20" t="s">
        <v>6755</v>
      </c>
      <c r="E1063" s="20" t="s">
        <v>766</v>
      </c>
      <c r="F1063" s="118" t="s">
        <v>8438</v>
      </c>
      <c r="G1063" s="118" t="s">
        <v>5481</v>
      </c>
      <c r="H1063" s="118" t="s">
        <v>5482</v>
      </c>
      <c r="I1063" s="118" t="s">
        <v>8439</v>
      </c>
      <c r="J1063" s="118">
        <v>110</v>
      </c>
      <c r="K1063" s="118">
        <v>52.61</v>
      </c>
      <c r="L1063" s="118">
        <v>277</v>
      </c>
      <c r="M1063" s="17" t="s">
        <v>468</v>
      </c>
    </row>
    <row r="1064" customHeight="1" spans="1:13">
      <c r="A1064" s="118">
        <v>289799</v>
      </c>
      <c r="B1064" s="20" t="s">
        <v>8440</v>
      </c>
      <c r="C1064" s="20" t="s">
        <v>764</v>
      </c>
      <c r="D1064" s="20" t="s">
        <v>6755</v>
      </c>
      <c r="E1064" s="20" t="s">
        <v>766</v>
      </c>
      <c r="F1064" s="118" t="s">
        <v>8441</v>
      </c>
      <c r="G1064" s="118" t="s">
        <v>7462</v>
      </c>
      <c r="H1064" s="118" t="s">
        <v>7463</v>
      </c>
      <c r="I1064" s="118" t="s">
        <v>8442</v>
      </c>
      <c r="J1064" s="118">
        <v>110</v>
      </c>
      <c r="K1064" s="118">
        <v>360</v>
      </c>
      <c r="L1064" s="118">
        <v>278</v>
      </c>
      <c r="M1064" s="17" t="s">
        <v>468</v>
      </c>
    </row>
    <row r="1065" customHeight="1" spans="1:13">
      <c r="A1065" s="118">
        <v>293486</v>
      </c>
      <c r="B1065" s="20" t="s">
        <v>8443</v>
      </c>
      <c r="C1065" s="20" t="s">
        <v>764</v>
      </c>
      <c r="D1065" s="20" t="s">
        <v>6755</v>
      </c>
      <c r="E1065" s="20" t="s">
        <v>766</v>
      </c>
      <c r="F1065" s="118" t="s">
        <v>8444</v>
      </c>
      <c r="G1065" s="118" t="s">
        <v>8445</v>
      </c>
      <c r="H1065" s="118" t="s">
        <v>8446</v>
      </c>
      <c r="I1065" s="118" t="s">
        <v>8447</v>
      </c>
      <c r="J1065" s="118">
        <v>106</v>
      </c>
      <c r="K1065" s="118">
        <v>90.89</v>
      </c>
      <c r="L1065" s="118">
        <v>279</v>
      </c>
      <c r="M1065" s="17" t="s">
        <v>468</v>
      </c>
    </row>
    <row r="1066" customHeight="1" spans="1:13">
      <c r="A1066" s="118">
        <v>280455</v>
      </c>
      <c r="B1066" s="20" t="s">
        <v>8448</v>
      </c>
      <c r="C1066" s="20" t="s">
        <v>764</v>
      </c>
      <c r="D1066" s="20" t="s">
        <v>6755</v>
      </c>
      <c r="E1066" s="20" t="s">
        <v>766</v>
      </c>
      <c r="F1066" s="118" t="s">
        <v>8449</v>
      </c>
      <c r="G1066" s="118" t="s">
        <v>8414</v>
      </c>
      <c r="H1066" s="118" t="s">
        <v>8415</v>
      </c>
      <c r="I1066" s="118" t="s">
        <v>8450</v>
      </c>
      <c r="J1066" s="118">
        <v>106</v>
      </c>
      <c r="K1066" s="118">
        <v>89.1</v>
      </c>
      <c r="L1066" s="118">
        <v>280</v>
      </c>
      <c r="M1066" s="17" t="s">
        <v>468</v>
      </c>
    </row>
    <row r="1067" customHeight="1" spans="1:13">
      <c r="A1067" s="118">
        <v>289890</v>
      </c>
      <c r="B1067" s="20" t="s">
        <v>8451</v>
      </c>
      <c r="C1067" s="20" t="s">
        <v>764</v>
      </c>
      <c r="D1067" s="20" t="s">
        <v>6755</v>
      </c>
      <c r="E1067" s="20" t="s">
        <v>766</v>
      </c>
      <c r="F1067" s="118" t="s">
        <v>8452</v>
      </c>
      <c r="G1067" s="118" t="s">
        <v>7462</v>
      </c>
      <c r="H1067" s="118" t="s">
        <v>7463</v>
      </c>
      <c r="I1067" s="118" t="s">
        <v>8453</v>
      </c>
      <c r="J1067" s="118">
        <v>105</v>
      </c>
      <c r="K1067" s="118">
        <v>16.72</v>
      </c>
      <c r="L1067" s="118">
        <v>281</v>
      </c>
      <c r="M1067" s="17" t="s">
        <v>468</v>
      </c>
    </row>
    <row r="1068" customHeight="1" spans="1:13">
      <c r="A1068" s="118">
        <v>283431</v>
      </c>
      <c r="B1068" s="20" t="s">
        <v>8454</v>
      </c>
      <c r="C1068" s="20" t="s">
        <v>764</v>
      </c>
      <c r="D1068" s="20" t="s">
        <v>6755</v>
      </c>
      <c r="E1068" s="20" t="s">
        <v>766</v>
      </c>
      <c r="F1068" s="118" t="s">
        <v>8455</v>
      </c>
      <c r="G1068" s="118" t="s">
        <v>7610</v>
      </c>
      <c r="H1068" s="118" t="s">
        <v>8456</v>
      </c>
      <c r="I1068" s="118" t="s">
        <v>8457</v>
      </c>
      <c r="J1068" s="118">
        <v>50</v>
      </c>
      <c r="K1068" s="118">
        <v>185.01</v>
      </c>
      <c r="L1068" s="118">
        <v>282</v>
      </c>
      <c r="M1068" s="17" t="s">
        <v>468</v>
      </c>
    </row>
    <row r="1069" customHeight="1" spans="1:13">
      <c r="A1069" s="118">
        <v>293320</v>
      </c>
      <c r="B1069" s="20" t="s">
        <v>8458</v>
      </c>
      <c r="C1069" s="20" t="s">
        <v>764</v>
      </c>
      <c r="D1069" s="20" t="s">
        <v>6755</v>
      </c>
      <c r="E1069" s="20" t="s">
        <v>766</v>
      </c>
      <c r="F1069" s="118" t="s">
        <v>8459</v>
      </c>
      <c r="G1069" s="118" t="s">
        <v>7223</v>
      </c>
      <c r="H1069" s="118" t="s">
        <v>7224</v>
      </c>
      <c r="I1069" s="118" t="s">
        <v>8460</v>
      </c>
      <c r="J1069" s="118">
        <v>50</v>
      </c>
      <c r="K1069" s="118">
        <v>16.8</v>
      </c>
      <c r="L1069" s="118">
        <v>283</v>
      </c>
      <c r="M1069" s="17" t="s">
        <v>468</v>
      </c>
    </row>
    <row r="1070" customHeight="1" spans="1:13">
      <c r="A1070" s="20" t="s">
        <v>8461</v>
      </c>
      <c r="B1070" s="20"/>
      <c r="C1070" s="20"/>
      <c r="D1070" s="20"/>
      <c r="E1070" s="20"/>
      <c r="F1070" s="118"/>
      <c r="G1070" s="118"/>
      <c r="H1070" s="118"/>
      <c r="I1070" s="118"/>
      <c r="J1070" s="118"/>
      <c r="K1070" s="118"/>
      <c r="L1070" s="118"/>
      <c r="M1070" s="17"/>
    </row>
    <row r="1071" customHeight="1" spans="1:13">
      <c r="A1071" s="118">
        <v>293743</v>
      </c>
      <c r="B1071" s="20" t="s">
        <v>8462</v>
      </c>
      <c r="C1071" s="20" t="s">
        <v>764</v>
      </c>
      <c r="D1071" s="20" t="s">
        <v>6755</v>
      </c>
      <c r="E1071" s="20" t="s">
        <v>766</v>
      </c>
      <c r="F1071" s="118" t="s">
        <v>8463</v>
      </c>
      <c r="G1071" s="118" t="s">
        <v>8464</v>
      </c>
      <c r="H1071" s="118" t="s">
        <v>8465</v>
      </c>
      <c r="I1071" s="118" t="s">
        <v>8466</v>
      </c>
      <c r="J1071" s="118">
        <v>450</v>
      </c>
      <c r="K1071" s="118">
        <v>82.98</v>
      </c>
      <c r="L1071" s="118">
        <v>1</v>
      </c>
      <c r="M1071" s="19" t="s">
        <v>393</v>
      </c>
    </row>
    <row r="1072" customHeight="1" spans="1:13">
      <c r="A1072" s="118">
        <v>284588</v>
      </c>
      <c r="B1072" s="20" t="s">
        <v>8467</v>
      </c>
      <c r="C1072" s="20" t="s">
        <v>764</v>
      </c>
      <c r="D1072" s="20" t="s">
        <v>6755</v>
      </c>
      <c r="E1072" s="20" t="s">
        <v>766</v>
      </c>
      <c r="F1072" s="118" t="s">
        <v>8468</v>
      </c>
      <c r="G1072" s="118" t="s">
        <v>8469</v>
      </c>
      <c r="H1072" s="118" t="s">
        <v>8470</v>
      </c>
      <c r="I1072" s="118" t="s">
        <v>8471</v>
      </c>
      <c r="J1072" s="118">
        <v>450</v>
      </c>
      <c r="K1072" s="118">
        <v>143.75</v>
      </c>
      <c r="L1072" s="118">
        <v>2</v>
      </c>
      <c r="M1072" s="19" t="s">
        <v>404</v>
      </c>
    </row>
    <row r="1073" customHeight="1" spans="1:13">
      <c r="A1073" s="118">
        <v>293763</v>
      </c>
      <c r="B1073" s="20" t="s">
        <v>8472</v>
      </c>
      <c r="C1073" s="20" t="s">
        <v>764</v>
      </c>
      <c r="D1073" s="20" t="s">
        <v>6755</v>
      </c>
      <c r="E1073" s="20" t="s">
        <v>766</v>
      </c>
      <c r="F1073" s="118" t="s">
        <v>8473</v>
      </c>
      <c r="G1073" s="118" t="s">
        <v>8474</v>
      </c>
      <c r="H1073" s="118" t="s">
        <v>8475</v>
      </c>
      <c r="I1073" s="118" t="s">
        <v>8476</v>
      </c>
      <c r="J1073" s="118">
        <v>450</v>
      </c>
      <c r="K1073" s="118">
        <v>83.49</v>
      </c>
      <c r="L1073" s="118">
        <v>3</v>
      </c>
      <c r="M1073" s="19" t="s">
        <v>415</v>
      </c>
    </row>
    <row r="1074" customHeight="1" spans="1:13">
      <c r="A1074" s="118">
        <v>284312</v>
      </c>
      <c r="B1074" s="20" t="s">
        <v>8477</v>
      </c>
      <c r="C1074" s="20" t="s">
        <v>764</v>
      </c>
      <c r="D1074" s="20" t="s">
        <v>6755</v>
      </c>
      <c r="E1074" s="20" t="s">
        <v>766</v>
      </c>
      <c r="F1074" s="118" t="s">
        <v>8478</v>
      </c>
      <c r="G1074" s="118" t="s">
        <v>8479</v>
      </c>
      <c r="H1074" s="118" t="s">
        <v>5653</v>
      </c>
      <c r="I1074" s="118" t="s">
        <v>8480</v>
      </c>
      <c r="J1074" s="118">
        <v>450</v>
      </c>
      <c r="K1074" s="118">
        <v>101.04</v>
      </c>
      <c r="L1074" s="118">
        <v>4</v>
      </c>
      <c r="M1074" s="17" t="s">
        <v>800</v>
      </c>
    </row>
    <row r="1075" customHeight="1" spans="1:13">
      <c r="A1075" s="118">
        <v>293622</v>
      </c>
      <c r="B1075" s="20" t="s">
        <v>8481</v>
      </c>
      <c r="C1075" s="20" t="s">
        <v>764</v>
      </c>
      <c r="D1075" s="20" t="s">
        <v>6755</v>
      </c>
      <c r="E1075" s="20" t="s">
        <v>766</v>
      </c>
      <c r="F1075" s="118" t="s">
        <v>8482</v>
      </c>
      <c r="G1075" s="118" t="s">
        <v>7470</v>
      </c>
      <c r="H1075" s="118" t="s">
        <v>7633</v>
      </c>
      <c r="I1075" s="118" t="s">
        <v>8483</v>
      </c>
      <c r="J1075" s="118">
        <v>450</v>
      </c>
      <c r="K1075" s="118">
        <v>92.39</v>
      </c>
      <c r="L1075" s="118">
        <v>5</v>
      </c>
      <c r="M1075" s="17" t="s">
        <v>800</v>
      </c>
    </row>
    <row r="1076" customHeight="1" spans="1:13">
      <c r="A1076" s="118">
        <v>259064</v>
      </c>
      <c r="B1076" s="20" t="s">
        <v>8484</v>
      </c>
      <c r="C1076" s="20" t="s">
        <v>764</v>
      </c>
      <c r="D1076" s="20" t="s">
        <v>6755</v>
      </c>
      <c r="E1076" s="20" t="s">
        <v>766</v>
      </c>
      <c r="F1076" s="118" t="s">
        <v>8485</v>
      </c>
      <c r="G1076" s="118" t="s">
        <v>8486</v>
      </c>
      <c r="H1076" s="118" t="s">
        <v>8487</v>
      </c>
      <c r="I1076" s="118" t="s">
        <v>8488</v>
      </c>
      <c r="J1076" s="118">
        <v>450</v>
      </c>
      <c r="K1076" s="118">
        <v>95.98</v>
      </c>
      <c r="L1076" s="118">
        <v>6</v>
      </c>
      <c r="M1076" s="17" t="s">
        <v>800</v>
      </c>
    </row>
    <row r="1077" customHeight="1" spans="1:13">
      <c r="A1077" s="118">
        <v>293710</v>
      </c>
      <c r="B1077" s="20" t="s">
        <v>8489</v>
      </c>
      <c r="C1077" s="20" t="s">
        <v>764</v>
      </c>
      <c r="D1077" s="20" t="s">
        <v>6755</v>
      </c>
      <c r="E1077" s="20" t="s">
        <v>766</v>
      </c>
      <c r="F1077" s="118" t="s">
        <v>8490</v>
      </c>
      <c r="G1077" s="118" t="s">
        <v>1994</v>
      </c>
      <c r="H1077" s="118" t="s">
        <v>7560</v>
      </c>
      <c r="I1077" s="118" t="s">
        <v>8491</v>
      </c>
      <c r="J1077" s="118">
        <v>450</v>
      </c>
      <c r="K1077" s="118">
        <v>132.68</v>
      </c>
      <c r="L1077" s="118">
        <v>7</v>
      </c>
      <c r="M1077" s="17" t="s">
        <v>800</v>
      </c>
    </row>
    <row r="1078" customHeight="1" spans="1:13">
      <c r="A1078" s="118">
        <v>293821</v>
      </c>
      <c r="B1078" s="20" t="s">
        <v>8492</v>
      </c>
      <c r="C1078" s="20" t="s">
        <v>764</v>
      </c>
      <c r="D1078" s="20" t="s">
        <v>6755</v>
      </c>
      <c r="E1078" s="20" t="s">
        <v>766</v>
      </c>
      <c r="F1078" s="118" t="s">
        <v>8493</v>
      </c>
      <c r="G1078" s="118" t="s">
        <v>6427</v>
      </c>
      <c r="H1078" s="118" t="s">
        <v>6428</v>
      </c>
      <c r="I1078" s="118" t="s">
        <v>8494</v>
      </c>
      <c r="J1078" s="118">
        <v>450</v>
      </c>
      <c r="K1078" s="118">
        <v>109.87</v>
      </c>
      <c r="L1078" s="118">
        <v>8</v>
      </c>
      <c r="M1078" s="17" t="s">
        <v>800</v>
      </c>
    </row>
    <row r="1079" customHeight="1" spans="1:13">
      <c r="A1079" s="118">
        <v>293800</v>
      </c>
      <c r="B1079" s="20" t="s">
        <v>8495</v>
      </c>
      <c r="C1079" s="20" t="s">
        <v>764</v>
      </c>
      <c r="D1079" s="20" t="s">
        <v>6755</v>
      </c>
      <c r="E1079" s="20" t="s">
        <v>766</v>
      </c>
      <c r="F1079" s="118" t="s">
        <v>8496</v>
      </c>
      <c r="G1079" s="118" t="s">
        <v>371</v>
      </c>
      <c r="H1079" s="118" t="s">
        <v>7004</v>
      </c>
      <c r="I1079" s="118" t="s">
        <v>8497</v>
      </c>
      <c r="J1079" s="118">
        <v>440</v>
      </c>
      <c r="K1079" s="118">
        <v>117.37</v>
      </c>
      <c r="L1079" s="118">
        <v>9</v>
      </c>
      <c r="M1079" s="17" t="s">
        <v>800</v>
      </c>
    </row>
    <row r="1080" customHeight="1" spans="1:13">
      <c r="A1080" s="118">
        <v>293804</v>
      </c>
      <c r="B1080" s="20" t="s">
        <v>8498</v>
      </c>
      <c r="C1080" s="20" t="s">
        <v>764</v>
      </c>
      <c r="D1080" s="20" t="s">
        <v>6755</v>
      </c>
      <c r="E1080" s="20" t="s">
        <v>766</v>
      </c>
      <c r="F1080" s="118" t="s">
        <v>8499</v>
      </c>
      <c r="G1080" s="118" t="s">
        <v>371</v>
      </c>
      <c r="H1080" s="118" t="s">
        <v>7004</v>
      </c>
      <c r="I1080" s="118" t="s">
        <v>8500</v>
      </c>
      <c r="J1080" s="118">
        <v>440</v>
      </c>
      <c r="K1080" s="118">
        <v>125.61</v>
      </c>
      <c r="L1080" s="118">
        <v>10</v>
      </c>
      <c r="M1080" s="17" t="s">
        <v>800</v>
      </c>
    </row>
    <row r="1081" customHeight="1" spans="1:13">
      <c r="A1081" s="118">
        <v>293740</v>
      </c>
      <c r="B1081" s="20" t="s">
        <v>8501</v>
      </c>
      <c r="C1081" s="20" t="s">
        <v>764</v>
      </c>
      <c r="D1081" s="20" t="s">
        <v>6755</v>
      </c>
      <c r="E1081" s="20" t="s">
        <v>766</v>
      </c>
      <c r="F1081" s="118" t="s">
        <v>8502</v>
      </c>
      <c r="G1081" s="118" t="s">
        <v>8503</v>
      </c>
      <c r="H1081" s="118" t="s">
        <v>8504</v>
      </c>
      <c r="I1081" s="118" t="s">
        <v>8505</v>
      </c>
      <c r="J1081" s="118">
        <v>440</v>
      </c>
      <c r="K1081" s="118">
        <v>81</v>
      </c>
      <c r="L1081" s="118">
        <v>11</v>
      </c>
      <c r="M1081" s="17" t="s">
        <v>800</v>
      </c>
    </row>
    <row r="1082" customHeight="1" spans="1:13">
      <c r="A1082" s="118">
        <v>287854</v>
      </c>
      <c r="B1082" s="20" t="s">
        <v>8506</v>
      </c>
      <c r="C1082" s="20" t="s">
        <v>764</v>
      </c>
      <c r="D1082" s="20" t="s">
        <v>6755</v>
      </c>
      <c r="E1082" s="20" t="s">
        <v>766</v>
      </c>
      <c r="F1082" s="118" t="s">
        <v>8507</v>
      </c>
      <c r="G1082" s="118" t="s">
        <v>8508</v>
      </c>
      <c r="H1082" s="118" t="s">
        <v>8509</v>
      </c>
      <c r="I1082" s="118" t="s">
        <v>8510</v>
      </c>
      <c r="J1082" s="118">
        <v>440</v>
      </c>
      <c r="K1082" s="118">
        <v>100.93</v>
      </c>
      <c r="L1082" s="118">
        <v>12</v>
      </c>
      <c r="M1082" s="17" t="s">
        <v>800</v>
      </c>
    </row>
    <row r="1083" customHeight="1" spans="1:13">
      <c r="A1083" s="118">
        <v>287828</v>
      </c>
      <c r="B1083" s="20" t="s">
        <v>8511</v>
      </c>
      <c r="C1083" s="20" t="s">
        <v>764</v>
      </c>
      <c r="D1083" s="20" t="s">
        <v>6755</v>
      </c>
      <c r="E1083" s="20" t="s">
        <v>766</v>
      </c>
      <c r="F1083" s="118" t="s">
        <v>8512</v>
      </c>
      <c r="G1083" s="118" t="s">
        <v>6242</v>
      </c>
      <c r="H1083" s="118" t="s">
        <v>8509</v>
      </c>
      <c r="I1083" s="118" t="s">
        <v>8513</v>
      </c>
      <c r="J1083" s="118">
        <v>440</v>
      </c>
      <c r="K1083" s="118">
        <v>122.6</v>
      </c>
      <c r="L1083" s="118">
        <v>13</v>
      </c>
      <c r="M1083" s="17" t="s">
        <v>800</v>
      </c>
    </row>
    <row r="1084" customHeight="1" spans="1:13">
      <c r="A1084" s="118">
        <v>293744</v>
      </c>
      <c r="B1084" s="20" t="s">
        <v>8514</v>
      </c>
      <c r="C1084" s="20" t="s">
        <v>764</v>
      </c>
      <c r="D1084" s="20" t="s">
        <v>6755</v>
      </c>
      <c r="E1084" s="20" t="s">
        <v>766</v>
      </c>
      <c r="F1084" s="118" t="s">
        <v>8515</v>
      </c>
      <c r="G1084" s="118" t="s">
        <v>8516</v>
      </c>
      <c r="H1084" s="118" t="s">
        <v>8517</v>
      </c>
      <c r="I1084" s="118" t="s">
        <v>8518</v>
      </c>
      <c r="J1084" s="118">
        <v>440</v>
      </c>
      <c r="K1084" s="118">
        <v>85.62</v>
      </c>
      <c r="L1084" s="118">
        <v>14</v>
      </c>
      <c r="M1084" s="17" t="s">
        <v>800</v>
      </c>
    </row>
    <row r="1085" customHeight="1" spans="1:13">
      <c r="A1085" s="118">
        <v>286122</v>
      </c>
      <c r="B1085" s="20" t="s">
        <v>8519</v>
      </c>
      <c r="C1085" s="20" t="s">
        <v>764</v>
      </c>
      <c r="D1085" s="20" t="s">
        <v>6755</v>
      </c>
      <c r="E1085" s="20" t="s">
        <v>766</v>
      </c>
      <c r="F1085" s="118" t="s">
        <v>8520</v>
      </c>
      <c r="G1085" s="118" t="s">
        <v>7512</v>
      </c>
      <c r="H1085" s="118" t="s">
        <v>7513</v>
      </c>
      <c r="I1085" s="118" t="s">
        <v>8520</v>
      </c>
      <c r="J1085" s="118">
        <v>440</v>
      </c>
      <c r="K1085" s="118">
        <v>117.08</v>
      </c>
      <c r="L1085" s="118">
        <v>15</v>
      </c>
      <c r="M1085" s="17" t="s">
        <v>800</v>
      </c>
    </row>
    <row r="1086" customHeight="1" spans="1:13">
      <c r="A1086" s="118">
        <v>285692</v>
      </c>
      <c r="B1086" s="20" t="s">
        <v>8521</v>
      </c>
      <c r="C1086" s="20" t="s">
        <v>764</v>
      </c>
      <c r="D1086" s="20" t="s">
        <v>6755</v>
      </c>
      <c r="E1086" s="20" t="s">
        <v>766</v>
      </c>
      <c r="F1086" s="118" t="s">
        <v>8522</v>
      </c>
      <c r="G1086" s="118" t="s">
        <v>7413</v>
      </c>
      <c r="H1086" s="118" t="s">
        <v>7414</v>
      </c>
      <c r="I1086" s="118" t="s">
        <v>8523</v>
      </c>
      <c r="J1086" s="118">
        <v>440</v>
      </c>
      <c r="K1086" s="118">
        <v>85.3</v>
      </c>
      <c r="L1086" s="118">
        <v>16</v>
      </c>
      <c r="M1086" s="17" t="s">
        <v>800</v>
      </c>
    </row>
    <row r="1087" customHeight="1" spans="1:13">
      <c r="A1087" s="118">
        <v>285068</v>
      </c>
      <c r="B1087" s="20" t="s">
        <v>8524</v>
      </c>
      <c r="C1087" s="20" t="s">
        <v>764</v>
      </c>
      <c r="D1087" s="20" t="s">
        <v>6755</v>
      </c>
      <c r="E1087" s="20" t="s">
        <v>766</v>
      </c>
      <c r="F1087" s="118" t="s">
        <v>8525</v>
      </c>
      <c r="G1087" s="118" t="s">
        <v>8526</v>
      </c>
      <c r="H1087" s="118" t="s">
        <v>6784</v>
      </c>
      <c r="I1087" s="118" t="s">
        <v>8527</v>
      </c>
      <c r="J1087" s="118">
        <v>440</v>
      </c>
      <c r="K1087" s="118">
        <v>98.65</v>
      </c>
      <c r="L1087" s="118">
        <v>17</v>
      </c>
      <c r="M1087" s="17" t="s">
        <v>800</v>
      </c>
    </row>
    <row r="1088" customHeight="1" spans="1:13">
      <c r="A1088" s="118">
        <v>283878</v>
      </c>
      <c r="B1088" s="20" t="s">
        <v>8528</v>
      </c>
      <c r="C1088" s="20" t="s">
        <v>764</v>
      </c>
      <c r="D1088" s="20" t="s">
        <v>6755</v>
      </c>
      <c r="E1088" s="20" t="s">
        <v>766</v>
      </c>
      <c r="F1088" s="118" t="s">
        <v>8529</v>
      </c>
      <c r="G1088" s="118" t="s">
        <v>5332</v>
      </c>
      <c r="H1088" s="118" t="s">
        <v>6775</v>
      </c>
      <c r="I1088" s="118" t="s">
        <v>8530</v>
      </c>
      <c r="J1088" s="118">
        <v>440</v>
      </c>
      <c r="K1088" s="118">
        <v>136.77</v>
      </c>
      <c r="L1088" s="118">
        <v>18</v>
      </c>
      <c r="M1088" s="17" t="s">
        <v>800</v>
      </c>
    </row>
    <row r="1089" customHeight="1" spans="1:13">
      <c r="A1089" s="118">
        <v>293802</v>
      </c>
      <c r="B1089" s="20" t="s">
        <v>8531</v>
      </c>
      <c r="C1089" s="20" t="s">
        <v>764</v>
      </c>
      <c r="D1089" s="20" t="s">
        <v>6755</v>
      </c>
      <c r="E1089" s="20" t="s">
        <v>766</v>
      </c>
      <c r="F1089" s="118" t="s">
        <v>8532</v>
      </c>
      <c r="G1089" s="118" t="s">
        <v>7970</v>
      </c>
      <c r="H1089" s="118" t="s">
        <v>8533</v>
      </c>
      <c r="I1089" s="118" t="s">
        <v>8534</v>
      </c>
      <c r="J1089" s="118">
        <v>435</v>
      </c>
      <c r="K1089" s="118">
        <v>58.33</v>
      </c>
      <c r="L1089" s="118">
        <v>19</v>
      </c>
      <c r="M1089" s="17" t="s">
        <v>800</v>
      </c>
    </row>
    <row r="1090" customHeight="1" spans="1:13">
      <c r="A1090" s="118">
        <v>285872</v>
      </c>
      <c r="B1090" s="20" t="s">
        <v>8535</v>
      </c>
      <c r="C1090" s="20" t="s">
        <v>764</v>
      </c>
      <c r="D1090" s="20" t="s">
        <v>6755</v>
      </c>
      <c r="E1090" s="20" t="s">
        <v>766</v>
      </c>
      <c r="F1090" s="118" t="s">
        <v>8536</v>
      </c>
      <c r="G1090" s="118" t="s">
        <v>8537</v>
      </c>
      <c r="H1090" s="118" t="s">
        <v>8538</v>
      </c>
      <c r="I1090" s="118" t="s">
        <v>8539</v>
      </c>
      <c r="J1090" s="118">
        <v>435</v>
      </c>
      <c r="K1090" s="118">
        <v>70.58</v>
      </c>
      <c r="L1090" s="118">
        <v>20</v>
      </c>
      <c r="M1090" s="17" t="s">
        <v>800</v>
      </c>
    </row>
    <row r="1091" customHeight="1" spans="1:13">
      <c r="A1091" s="118">
        <v>293618</v>
      </c>
      <c r="B1091" s="20" t="s">
        <v>8540</v>
      </c>
      <c r="C1091" s="20" t="s">
        <v>764</v>
      </c>
      <c r="D1091" s="20" t="s">
        <v>6755</v>
      </c>
      <c r="E1091" s="20" t="s">
        <v>766</v>
      </c>
      <c r="F1091" s="118" t="s">
        <v>8541</v>
      </c>
      <c r="G1091" s="118" t="s">
        <v>5332</v>
      </c>
      <c r="H1091" s="118" t="s">
        <v>6775</v>
      </c>
      <c r="I1091" s="118" t="s">
        <v>8542</v>
      </c>
      <c r="J1091" s="118">
        <v>430</v>
      </c>
      <c r="K1091" s="118">
        <v>204.31</v>
      </c>
      <c r="L1091" s="118">
        <v>21</v>
      </c>
      <c r="M1091" s="17" t="s">
        <v>800</v>
      </c>
    </row>
    <row r="1092" customHeight="1" spans="1:13">
      <c r="A1092" s="118">
        <v>293736</v>
      </c>
      <c r="B1092" s="20" t="s">
        <v>8543</v>
      </c>
      <c r="C1092" s="20" t="s">
        <v>764</v>
      </c>
      <c r="D1092" s="20" t="s">
        <v>6755</v>
      </c>
      <c r="E1092" s="20" t="s">
        <v>766</v>
      </c>
      <c r="F1092" s="118" t="s">
        <v>8544</v>
      </c>
      <c r="G1092" s="118" t="s">
        <v>1994</v>
      </c>
      <c r="H1092" s="118" t="s">
        <v>8339</v>
      </c>
      <c r="I1092" s="118" t="s">
        <v>8545</v>
      </c>
      <c r="J1092" s="118">
        <v>430</v>
      </c>
      <c r="K1092" s="118">
        <v>97.71</v>
      </c>
      <c r="L1092" s="118">
        <v>22</v>
      </c>
      <c r="M1092" s="17" t="s">
        <v>800</v>
      </c>
    </row>
    <row r="1093" customHeight="1" spans="1:13">
      <c r="A1093" s="118">
        <v>284990</v>
      </c>
      <c r="B1093" s="20" t="s">
        <v>8546</v>
      </c>
      <c r="C1093" s="20" t="s">
        <v>764</v>
      </c>
      <c r="D1093" s="20" t="s">
        <v>6755</v>
      </c>
      <c r="E1093" s="20" t="s">
        <v>766</v>
      </c>
      <c r="F1093" s="118" t="s">
        <v>8547</v>
      </c>
      <c r="G1093" s="118" t="s">
        <v>8548</v>
      </c>
      <c r="H1093" s="118" t="s">
        <v>6771</v>
      </c>
      <c r="I1093" s="118" t="s">
        <v>8549</v>
      </c>
      <c r="J1093" s="118">
        <v>430</v>
      </c>
      <c r="K1093" s="118">
        <v>132.73</v>
      </c>
      <c r="L1093" s="118">
        <v>23</v>
      </c>
      <c r="M1093" s="17" t="s">
        <v>800</v>
      </c>
    </row>
    <row r="1094" customHeight="1" spans="1:13">
      <c r="A1094" s="118">
        <v>286539</v>
      </c>
      <c r="B1094" s="20" t="s">
        <v>8550</v>
      </c>
      <c r="C1094" s="20" t="s">
        <v>764</v>
      </c>
      <c r="D1094" s="20" t="s">
        <v>6755</v>
      </c>
      <c r="E1094" s="20" t="s">
        <v>766</v>
      </c>
      <c r="F1094" s="118" t="s">
        <v>8551</v>
      </c>
      <c r="G1094" s="118" t="s">
        <v>4997</v>
      </c>
      <c r="H1094" s="118" t="s">
        <v>4998</v>
      </c>
      <c r="I1094" s="118" t="s">
        <v>8552</v>
      </c>
      <c r="J1094" s="118">
        <v>430</v>
      </c>
      <c r="K1094" s="118">
        <v>211.11</v>
      </c>
      <c r="L1094" s="118">
        <v>24</v>
      </c>
      <c r="M1094" s="17" t="s">
        <v>800</v>
      </c>
    </row>
    <row r="1095" customHeight="1" spans="1:13">
      <c r="A1095" s="118">
        <v>293799</v>
      </c>
      <c r="B1095" s="20" t="s">
        <v>8553</v>
      </c>
      <c r="C1095" s="20" t="s">
        <v>764</v>
      </c>
      <c r="D1095" s="20" t="s">
        <v>6755</v>
      </c>
      <c r="E1095" s="20" t="s">
        <v>766</v>
      </c>
      <c r="F1095" s="118" t="s">
        <v>8554</v>
      </c>
      <c r="G1095" s="118" t="s">
        <v>371</v>
      </c>
      <c r="H1095" s="118" t="s">
        <v>7004</v>
      </c>
      <c r="I1095" s="118" t="s">
        <v>8555</v>
      </c>
      <c r="J1095" s="118">
        <v>430</v>
      </c>
      <c r="K1095" s="118">
        <v>123.83</v>
      </c>
      <c r="L1095" s="118">
        <v>25</v>
      </c>
      <c r="M1095" s="17" t="s">
        <v>800</v>
      </c>
    </row>
    <row r="1096" customHeight="1" spans="1:13">
      <c r="A1096" s="118">
        <v>284326</v>
      </c>
      <c r="B1096" s="20" t="s">
        <v>8556</v>
      </c>
      <c r="C1096" s="20" t="s">
        <v>764</v>
      </c>
      <c r="D1096" s="20" t="s">
        <v>6755</v>
      </c>
      <c r="E1096" s="20" t="s">
        <v>766</v>
      </c>
      <c r="F1096" s="118" t="s">
        <v>8557</v>
      </c>
      <c r="G1096" s="118" t="s">
        <v>8558</v>
      </c>
      <c r="H1096" s="118" t="s">
        <v>5653</v>
      </c>
      <c r="I1096" s="118" t="s">
        <v>8559</v>
      </c>
      <c r="J1096" s="118">
        <v>430</v>
      </c>
      <c r="K1096" s="118">
        <v>111.88</v>
      </c>
      <c r="L1096" s="118">
        <v>26</v>
      </c>
      <c r="M1096" s="17" t="s">
        <v>800</v>
      </c>
    </row>
    <row r="1097" customHeight="1" spans="1:13">
      <c r="A1097" s="118">
        <v>289935</v>
      </c>
      <c r="B1097" s="20" t="s">
        <v>341</v>
      </c>
      <c r="C1097" s="20" t="s">
        <v>764</v>
      </c>
      <c r="D1097" s="20" t="s">
        <v>6755</v>
      </c>
      <c r="E1097" s="20" t="s">
        <v>766</v>
      </c>
      <c r="F1097" s="118" t="s">
        <v>342</v>
      </c>
      <c r="G1097" s="118" t="s">
        <v>343</v>
      </c>
      <c r="H1097" s="118" t="s">
        <v>344</v>
      </c>
      <c r="I1097" s="118" t="s">
        <v>345</v>
      </c>
      <c r="J1097" s="118">
        <v>430</v>
      </c>
      <c r="K1097" s="118">
        <v>135.19</v>
      </c>
      <c r="L1097" s="118">
        <v>27</v>
      </c>
      <c r="M1097" s="17" t="s">
        <v>800</v>
      </c>
    </row>
    <row r="1098" customHeight="1" spans="1:13">
      <c r="A1098" s="118">
        <v>293708</v>
      </c>
      <c r="B1098" s="20" t="s">
        <v>8560</v>
      </c>
      <c r="C1098" s="20" t="s">
        <v>764</v>
      </c>
      <c r="D1098" s="20" t="s">
        <v>6755</v>
      </c>
      <c r="E1098" s="20" t="s">
        <v>766</v>
      </c>
      <c r="F1098" s="118" t="s">
        <v>8561</v>
      </c>
      <c r="G1098" s="118" t="s">
        <v>1994</v>
      </c>
      <c r="H1098" s="118" t="s">
        <v>7957</v>
      </c>
      <c r="I1098" s="118" t="s">
        <v>8562</v>
      </c>
      <c r="J1098" s="118">
        <v>420</v>
      </c>
      <c r="K1098" s="118">
        <v>125.39</v>
      </c>
      <c r="L1098" s="118">
        <v>28</v>
      </c>
      <c r="M1098" s="17" t="s">
        <v>800</v>
      </c>
    </row>
    <row r="1099" customHeight="1" spans="1:13">
      <c r="A1099" s="118">
        <v>293675</v>
      </c>
      <c r="B1099" s="20" t="s">
        <v>8563</v>
      </c>
      <c r="C1099" s="20" t="s">
        <v>764</v>
      </c>
      <c r="D1099" s="20" t="s">
        <v>6755</v>
      </c>
      <c r="E1099" s="20" t="s">
        <v>766</v>
      </c>
      <c r="F1099" s="118" t="s">
        <v>8564</v>
      </c>
      <c r="G1099" s="118" t="s">
        <v>7807</v>
      </c>
      <c r="H1099" s="118" t="s">
        <v>7808</v>
      </c>
      <c r="I1099" s="118" t="s">
        <v>8565</v>
      </c>
      <c r="J1099" s="118">
        <v>420</v>
      </c>
      <c r="K1099" s="118">
        <v>86.83</v>
      </c>
      <c r="L1099" s="118">
        <v>29</v>
      </c>
      <c r="M1099" s="17" t="s">
        <v>800</v>
      </c>
    </row>
    <row r="1100" customHeight="1" spans="1:13">
      <c r="A1100" s="118">
        <v>293789</v>
      </c>
      <c r="B1100" s="20" t="s">
        <v>8566</v>
      </c>
      <c r="C1100" s="20" t="s">
        <v>764</v>
      </c>
      <c r="D1100" s="20" t="s">
        <v>6755</v>
      </c>
      <c r="E1100" s="20" t="s">
        <v>766</v>
      </c>
      <c r="F1100" s="118" t="s">
        <v>8567</v>
      </c>
      <c r="G1100" s="118" t="s">
        <v>8568</v>
      </c>
      <c r="H1100" s="118" t="s">
        <v>8569</v>
      </c>
      <c r="I1100" s="118" t="s">
        <v>8570</v>
      </c>
      <c r="J1100" s="118">
        <v>420</v>
      </c>
      <c r="K1100" s="118">
        <v>98.69</v>
      </c>
      <c r="L1100" s="118">
        <v>30</v>
      </c>
      <c r="M1100" s="17" t="s">
        <v>800</v>
      </c>
    </row>
    <row r="1101" customHeight="1" spans="1:13">
      <c r="A1101" s="118">
        <v>283867</v>
      </c>
      <c r="B1101" s="20" t="s">
        <v>8571</v>
      </c>
      <c r="C1101" s="20" t="s">
        <v>764</v>
      </c>
      <c r="D1101" s="20" t="s">
        <v>6755</v>
      </c>
      <c r="E1101" s="20" t="s">
        <v>766</v>
      </c>
      <c r="F1101" s="118" t="s">
        <v>8572</v>
      </c>
      <c r="G1101" s="118" t="s">
        <v>8573</v>
      </c>
      <c r="H1101" s="118" t="s">
        <v>8574</v>
      </c>
      <c r="I1101" s="118" t="s">
        <v>8575</v>
      </c>
      <c r="J1101" s="118">
        <v>420</v>
      </c>
      <c r="K1101" s="118">
        <v>109.79</v>
      </c>
      <c r="L1101" s="118">
        <v>31</v>
      </c>
      <c r="M1101" s="17" t="s">
        <v>800</v>
      </c>
    </row>
    <row r="1102" customHeight="1" spans="1:13">
      <c r="A1102" s="118">
        <v>288805</v>
      </c>
      <c r="B1102" s="20" t="s">
        <v>8576</v>
      </c>
      <c r="C1102" s="20" t="s">
        <v>764</v>
      </c>
      <c r="D1102" s="20" t="s">
        <v>6755</v>
      </c>
      <c r="E1102" s="20" t="s">
        <v>766</v>
      </c>
      <c r="F1102" s="118" t="s">
        <v>8577</v>
      </c>
      <c r="G1102" s="118" t="s">
        <v>8578</v>
      </c>
      <c r="H1102" s="118" t="s">
        <v>8579</v>
      </c>
      <c r="I1102" s="118" t="s">
        <v>8580</v>
      </c>
      <c r="J1102" s="118">
        <v>420</v>
      </c>
      <c r="K1102" s="118">
        <v>132.68</v>
      </c>
      <c r="L1102" s="118">
        <v>32</v>
      </c>
      <c r="M1102" s="17" t="s">
        <v>800</v>
      </c>
    </row>
    <row r="1103" customHeight="1" spans="1:13">
      <c r="A1103" s="123">
        <v>286543</v>
      </c>
      <c r="B1103" s="22" t="s">
        <v>8581</v>
      </c>
      <c r="C1103" s="22" t="s">
        <v>764</v>
      </c>
      <c r="D1103" s="22" t="s">
        <v>6755</v>
      </c>
      <c r="E1103" s="22" t="s">
        <v>766</v>
      </c>
      <c r="F1103" s="123" t="s">
        <v>8582</v>
      </c>
      <c r="G1103" s="123" t="s">
        <v>4997</v>
      </c>
      <c r="H1103" s="123" t="s">
        <v>8583</v>
      </c>
      <c r="I1103" s="123" t="s">
        <v>8584</v>
      </c>
      <c r="J1103" s="123">
        <v>420</v>
      </c>
      <c r="K1103" s="123">
        <v>127.99</v>
      </c>
      <c r="L1103" s="123">
        <v>33</v>
      </c>
      <c r="M1103" s="24" t="s">
        <v>800</v>
      </c>
    </row>
    <row r="1104" customHeight="1" spans="1:13">
      <c r="A1104" s="118">
        <v>293876</v>
      </c>
      <c r="B1104" s="20" t="s">
        <v>8585</v>
      </c>
      <c r="C1104" s="20" t="s">
        <v>764</v>
      </c>
      <c r="D1104" s="20" t="s">
        <v>6755</v>
      </c>
      <c r="E1104" s="20" t="s">
        <v>766</v>
      </c>
      <c r="F1104" s="118" t="s">
        <v>8586</v>
      </c>
      <c r="G1104" s="118" t="s">
        <v>5356</v>
      </c>
      <c r="H1104" s="118" t="s">
        <v>8587</v>
      </c>
      <c r="I1104" s="118" t="s">
        <v>8588</v>
      </c>
      <c r="J1104" s="118">
        <v>420</v>
      </c>
      <c r="K1104" s="118">
        <v>81.73</v>
      </c>
      <c r="L1104" s="118">
        <v>34</v>
      </c>
      <c r="M1104" s="17" t="s">
        <v>800</v>
      </c>
    </row>
    <row r="1105" customHeight="1" spans="1:13">
      <c r="A1105" s="118">
        <v>259107</v>
      </c>
      <c r="B1105" s="20" t="s">
        <v>8589</v>
      </c>
      <c r="C1105" s="20" t="s">
        <v>764</v>
      </c>
      <c r="D1105" s="20" t="s">
        <v>6755</v>
      </c>
      <c r="E1105" s="20" t="s">
        <v>766</v>
      </c>
      <c r="F1105" s="118" t="s">
        <v>8590</v>
      </c>
      <c r="G1105" s="118" t="s">
        <v>5332</v>
      </c>
      <c r="H1105" s="118" t="s">
        <v>6775</v>
      </c>
      <c r="I1105" s="118" t="s">
        <v>8591</v>
      </c>
      <c r="J1105" s="118">
        <v>420</v>
      </c>
      <c r="K1105" s="118">
        <v>115.54</v>
      </c>
      <c r="L1105" s="118">
        <v>35</v>
      </c>
      <c r="M1105" s="17" t="s">
        <v>800</v>
      </c>
    </row>
    <row r="1106" customHeight="1" spans="1:13">
      <c r="A1106" s="118">
        <v>293699</v>
      </c>
      <c r="B1106" s="20" t="s">
        <v>8592</v>
      </c>
      <c r="C1106" s="20" t="s">
        <v>764</v>
      </c>
      <c r="D1106" s="20" t="s">
        <v>6755</v>
      </c>
      <c r="E1106" s="20" t="s">
        <v>766</v>
      </c>
      <c r="F1106" s="118" t="s">
        <v>8593</v>
      </c>
      <c r="G1106" s="118" t="s">
        <v>8593</v>
      </c>
      <c r="H1106" s="118" t="s">
        <v>8594</v>
      </c>
      <c r="I1106" s="118" t="s">
        <v>8595</v>
      </c>
      <c r="J1106" s="118">
        <v>420</v>
      </c>
      <c r="K1106" s="118">
        <v>126.46</v>
      </c>
      <c r="L1106" s="118">
        <v>36</v>
      </c>
      <c r="M1106" s="17" t="s">
        <v>800</v>
      </c>
    </row>
    <row r="1107" customHeight="1" spans="1:13">
      <c r="A1107" s="118">
        <v>284585</v>
      </c>
      <c r="B1107" s="20" t="s">
        <v>8596</v>
      </c>
      <c r="C1107" s="20" t="s">
        <v>764</v>
      </c>
      <c r="D1107" s="20" t="s">
        <v>6755</v>
      </c>
      <c r="E1107" s="20" t="s">
        <v>766</v>
      </c>
      <c r="F1107" s="118" t="s">
        <v>8597</v>
      </c>
      <c r="G1107" s="118" t="s">
        <v>7223</v>
      </c>
      <c r="H1107" s="118" t="s">
        <v>8598</v>
      </c>
      <c r="I1107" s="118" t="s">
        <v>8599</v>
      </c>
      <c r="J1107" s="118">
        <v>420</v>
      </c>
      <c r="K1107" s="118">
        <v>107.42</v>
      </c>
      <c r="L1107" s="118">
        <v>37</v>
      </c>
      <c r="M1107" s="17" t="s">
        <v>800</v>
      </c>
    </row>
    <row r="1108" customHeight="1" spans="1:13">
      <c r="A1108" s="118">
        <v>286624</v>
      </c>
      <c r="B1108" s="20" t="s">
        <v>8600</v>
      </c>
      <c r="C1108" s="20" t="s">
        <v>764</v>
      </c>
      <c r="D1108" s="20" t="s">
        <v>6755</v>
      </c>
      <c r="E1108" s="20" t="s">
        <v>766</v>
      </c>
      <c r="F1108" s="118" t="s">
        <v>8601</v>
      </c>
      <c r="G1108" s="118" t="s">
        <v>8602</v>
      </c>
      <c r="H1108" s="118" t="s">
        <v>6771</v>
      </c>
      <c r="I1108" s="118" t="s">
        <v>8603</v>
      </c>
      <c r="J1108" s="118">
        <v>420</v>
      </c>
      <c r="K1108" s="118">
        <v>160.3</v>
      </c>
      <c r="L1108" s="118">
        <v>38</v>
      </c>
      <c r="M1108" s="17" t="s">
        <v>800</v>
      </c>
    </row>
    <row r="1109" customHeight="1" spans="1:13">
      <c r="A1109" s="118">
        <v>293631</v>
      </c>
      <c r="B1109" s="20" t="s">
        <v>8604</v>
      </c>
      <c r="C1109" s="20" t="s">
        <v>764</v>
      </c>
      <c r="D1109" s="20" t="s">
        <v>6755</v>
      </c>
      <c r="E1109" s="20" t="s">
        <v>766</v>
      </c>
      <c r="F1109" s="118" t="s">
        <v>8605</v>
      </c>
      <c r="G1109" s="118" t="s">
        <v>7470</v>
      </c>
      <c r="H1109" s="118" t="s">
        <v>7633</v>
      </c>
      <c r="I1109" s="118" t="s">
        <v>8606</v>
      </c>
      <c r="J1109" s="118">
        <v>420</v>
      </c>
      <c r="K1109" s="118">
        <v>209.59</v>
      </c>
      <c r="L1109" s="118">
        <v>39</v>
      </c>
      <c r="M1109" s="17" t="s">
        <v>800</v>
      </c>
    </row>
    <row r="1110" customHeight="1" spans="1:13">
      <c r="A1110" s="118">
        <v>288202</v>
      </c>
      <c r="B1110" s="20" t="s">
        <v>8607</v>
      </c>
      <c r="C1110" s="20" t="s">
        <v>764</v>
      </c>
      <c r="D1110" s="20" t="s">
        <v>6755</v>
      </c>
      <c r="E1110" s="20" t="s">
        <v>766</v>
      </c>
      <c r="F1110" s="118" t="s">
        <v>8608</v>
      </c>
      <c r="G1110" s="118" t="s">
        <v>8609</v>
      </c>
      <c r="H1110" s="118" t="s">
        <v>8610</v>
      </c>
      <c r="I1110" s="118" t="s">
        <v>8611</v>
      </c>
      <c r="J1110" s="118">
        <v>410</v>
      </c>
      <c r="K1110" s="118">
        <v>161.37</v>
      </c>
      <c r="L1110" s="118">
        <v>40</v>
      </c>
      <c r="M1110" s="17" t="s">
        <v>800</v>
      </c>
    </row>
    <row r="1111" customHeight="1" spans="1:13">
      <c r="A1111" s="118">
        <v>283844</v>
      </c>
      <c r="B1111" s="20" t="s">
        <v>8612</v>
      </c>
      <c r="C1111" s="20" t="s">
        <v>764</v>
      </c>
      <c r="D1111" s="20" t="s">
        <v>6755</v>
      </c>
      <c r="E1111" s="20" t="s">
        <v>766</v>
      </c>
      <c r="F1111" s="118" t="s">
        <v>8613</v>
      </c>
      <c r="G1111" s="118" t="s">
        <v>8614</v>
      </c>
      <c r="H1111" s="118" t="s">
        <v>878</v>
      </c>
      <c r="I1111" s="118" t="s">
        <v>8615</v>
      </c>
      <c r="J1111" s="118">
        <v>410</v>
      </c>
      <c r="K1111" s="118">
        <v>162.79</v>
      </c>
      <c r="L1111" s="118">
        <v>41</v>
      </c>
      <c r="M1111" s="17" t="s">
        <v>800</v>
      </c>
    </row>
    <row r="1112" customHeight="1" spans="1:13">
      <c r="A1112" s="118">
        <v>293801</v>
      </c>
      <c r="B1112" s="20" t="s">
        <v>8616</v>
      </c>
      <c r="C1112" s="20" t="s">
        <v>764</v>
      </c>
      <c r="D1112" s="20" t="s">
        <v>6755</v>
      </c>
      <c r="E1112" s="20" t="s">
        <v>766</v>
      </c>
      <c r="F1112" s="118" t="s">
        <v>8617</v>
      </c>
      <c r="G1112" s="118" t="s">
        <v>371</v>
      </c>
      <c r="H1112" s="118" t="s">
        <v>7004</v>
      </c>
      <c r="I1112" s="118" t="s">
        <v>8618</v>
      </c>
      <c r="J1112" s="118">
        <v>400</v>
      </c>
      <c r="K1112" s="118">
        <v>119.37</v>
      </c>
      <c r="L1112" s="118">
        <v>42</v>
      </c>
      <c r="M1112" s="17" t="s">
        <v>426</v>
      </c>
    </row>
    <row r="1113" customHeight="1" spans="1:13">
      <c r="A1113" s="118">
        <v>284402</v>
      </c>
      <c r="B1113" s="20" t="s">
        <v>8619</v>
      </c>
      <c r="C1113" s="20" t="s">
        <v>764</v>
      </c>
      <c r="D1113" s="20" t="s">
        <v>6755</v>
      </c>
      <c r="E1113" s="20" t="s">
        <v>766</v>
      </c>
      <c r="F1113" s="118" t="s">
        <v>8620</v>
      </c>
      <c r="G1113" s="118" t="s">
        <v>8263</v>
      </c>
      <c r="H1113" s="118" t="s">
        <v>8621</v>
      </c>
      <c r="I1113" s="118" t="s">
        <v>8622</v>
      </c>
      <c r="J1113" s="118">
        <v>400</v>
      </c>
      <c r="K1113" s="118">
        <v>127.47</v>
      </c>
      <c r="L1113" s="118">
        <v>43</v>
      </c>
      <c r="M1113" s="17" t="s">
        <v>426</v>
      </c>
    </row>
    <row r="1114" customHeight="1" spans="1:13">
      <c r="A1114" s="118">
        <v>293668</v>
      </c>
      <c r="B1114" s="20" t="s">
        <v>8623</v>
      </c>
      <c r="C1114" s="20" t="s">
        <v>764</v>
      </c>
      <c r="D1114" s="20" t="s">
        <v>6755</v>
      </c>
      <c r="E1114" s="20" t="s">
        <v>766</v>
      </c>
      <c r="F1114" s="118" t="s">
        <v>8624</v>
      </c>
      <c r="G1114" s="118" t="s">
        <v>8625</v>
      </c>
      <c r="H1114" s="118" t="s">
        <v>8626</v>
      </c>
      <c r="I1114" s="118" t="s">
        <v>8627</v>
      </c>
      <c r="J1114" s="118">
        <v>400</v>
      </c>
      <c r="K1114" s="118">
        <v>136.17</v>
      </c>
      <c r="L1114" s="118">
        <v>44</v>
      </c>
      <c r="M1114" s="17" t="s">
        <v>426</v>
      </c>
    </row>
    <row r="1115" customHeight="1" spans="1:13">
      <c r="A1115" s="118">
        <v>289777</v>
      </c>
      <c r="B1115" s="20" t="s">
        <v>8628</v>
      </c>
      <c r="C1115" s="20" t="s">
        <v>764</v>
      </c>
      <c r="D1115" s="20" t="s">
        <v>6755</v>
      </c>
      <c r="E1115" s="20" t="s">
        <v>766</v>
      </c>
      <c r="F1115" s="118" t="s">
        <v>8629</v>
      </c>
      <c r="G1115" s="118" t="s">
        <v>8630</v>
      </c>
      <c r="H1115" s="118" t="s">
        <v>8631</v>
      </c>
      <c r="I1115" s="118" t="s">
        <v>8632</v>
      </c>
      <c r="J1115" s="118">
        <v>400</v>
      </c>
      <c r="K1115" s="118">
        <v>146.38</v>
      </c>
      <c r="L1115" s="118">
        <v>45</v>
      </c>
      <c r="M1115" s="17" t="s">
        <v>426</v>
      </c>
    </row>
    <row r="1116" customHeight="1" spans="1:13">
      <c r="A1116" s="118">
        <v>259311</v>
      </c>
      <c r="B1116" s="20" t="s">
        <v>8633</v>
      </c>
      <c r="C1116" s="20" t="s">
        <v>764</v>
      </c>
      <c r="D1116" s="20" t="s">
        <v>6755</v>
      </c>
      <c r="E1116" s="20" t="s">
        <v>766</v>
      </c>
      <c r="F1116" s="118" t="s">
        <v>8634</v>
      </c>
      <c r="G1116" s="118" t="s">
        <v>5332</v>
      </c>
      <c r="H1116" s="118" t="s">
        <v>6775</v>
      </c>
      <c r="I1116" s="118" t="s">
        <v>8635</v>
      </c>
      <c r="J1116" s="118">
        <v>400</v>
      </c>
      <c r="K1116" s="118">
        <v>106.98</v>
      </c>
      <c r="L1116" s="118">
        <v>46</v>
      </c>
      <c r="M1116" s="17" t="s">
        <v>426</v>
      </c>
    </row>
    <row r="1117" customHeight="1" spans="1:13">
      <c r="A1117" s="118">
        <v>259099</v>
      </c>
      <c r="B1117" s="20" t="s">
        <v>8636</v>
      </c>
      <c r="C1117" s="20" t="s">
        <v>764</v>
      </c>
      <c r="D1117" s="20" t="s">
        <v>6755</v>
      </c>
      <c r="E1117" s="20" t="s">
        <v>766</v>
      </c>
      <c r="F1117" s="118" t="s">
        <v>8637</v>
      </c>
      <c r="G1117" s="118" t="s">
        <v>8638</v>
      </c>
      <c r="H1117" s="118" t="s">
        <v>7709</v>
      </c>
      <c r="I1117" s="118" t="s">
        <v>8639</v>
      </c>
      <c r="J1117" s="118">
        <v>400</v>
      </c>
      <c r="K1117" s="118">
        <v>78.23</v>
      </c>
      <c r="L1117" s="118">
        <v>47</v>
      </c>
      <c r="M1117" s="17" t="s">
        <v>426</v>
      </c>
    </row>
    <row r="1118" customHeight="1" spans="1:13">
      <c r="A1118" s="118">
        <v>284637</v>
      </c>
      <c r="B1118" s="20" t="s">
        <v>8640</v>
      </c>
      <c r="C1118" s="20" t="s">
        <v>764</v>
      </c>
      <c r="D1118" s="20" t="s">
        <v>6755</v>
      </c>
      <c r="E1118" s="20" t="s">
        <v>766</v>
      </c>
      <c r="F1118" s="118" t="s">
        <v>8641</v>
      </c>
      <c r="G1118" s="118" t="s">
        <v>8112</v>
      </c>
      <c r="H1118" s="118" t="s">
        <v>8113</v>
      </c>
      <c r="I1118" s="118" t="s">
        <v>8642</v>
      </c>
      <c r="J1118" s="118">
        <v>395</v>
      </c>
      <c r="K1118" s="118">
        <v>205.39</v>
      </c>
      <c r="L1118" s="118">
        <v>48</v>
      </c>
      <c r="M1118" s="17" t="s">
        <v>426</v>
      </c>
    </row>
    <row r="1119" customHeight="1" spans="1:13">
      <c r="A1119" s="118">
        <v>259115</v>
      </c>
      <c r="B1119" s="20" t="s">
        <v>8643</v>
      </c>
      <c r="C1119" s="20" t="s">
        <v>764</v>
      </c>
      <c r="D1119" s="20" t="s">
        <v>6755</v>
      </c>
      <c r="E1119" s="20" t="s">
        <v>766</v>
      </c>
      <c r="F1119" s="118" t="s">
        <v>8644</v>
      </c>
      <c r="G1119" s="118" t="s">
        <v>5332</v>
      </c>
      <c r="H1119" s="118" t="s">
        <v>6775</v>
      </c>
      <c r="I1119" s="118" t="s">
        <v>8645</v>
      </c>
      <c r="J1119" s="118">
        <v>390</v>
      </c>
      <c r="K1119" s="118">
        <v>112.79</v>
      </c>
      <c r="L1119" s="118">
        <v>49</v>
      </c>
      <c r="M1119" s="17" t="s">
        <v>426</v>
      </c>
    </row>
    <row r="1120" customHeight="1" spans="1:13">
      <c r="A1120" s="118">
        <v>288533</v>
      </c>
      <c r="B1120" s="20" t="s">
        <v>8646</v>
      </c>
      <c r="C1120" s="20" t="s">
        <v>764</v>
      </c>
      <c r="D1120" s="20" t="s">
        <v>6755</v>
      </c>
      <c r="E1120" s="20" t="s">
        <v>766</v>
      </c>
      <c r="F1120" s="118" t="s">
        <v>8647</v>
      </c>
      <c r="G1120" s="118" t="s">
        <v>8648</v>
      </c>
      <c r="H1120" s="118" t="s">
        <v>8649</v>
      </c>
      <c r="I1120" s="118" t="s">
        <v>8650</v>
      </c>
      <c r="J1120" s="118">
        <v>390</v>
      </c>
      <c r="K1120" s="118">
        <v>204.27</v>
      </c>
      <c r="L1120" s="118">
        <v>50</v>
      </c>
      <c r="M1120" s="17" t="s">
        <v>426</v>
      </c>
    </row>
    <row r="1121" customHeight="1" spans="1:13">
      <c r="A1121" s="118">
        <v>293680</v>
      </c>
      <c r="B1121" s="20" t="s">
        <v>8651</v>
      </c>
      <c r="C1121" s="20" t="s">
        <v>764</v>
      </c>
      <c r="D1121" s="20" t="s">
        <v>6755</v>
      </c>
      <c r="E1121" s="20" t="s">
        <v>766</v>
      </c>
      <c r="F1121" s="118" t="s">
        <v>8652</v>
      </c>
      <c r="G1121" s="118" t="s">
        <v>8653</v>
      </c>
      <c r="H1121" s="118" t="s">
        <v>8654</v>
      </c>
      <c r="I1121" s="118" t="s">
        <v>8655</v>
      </c>
      <c r="J1121" s="118">
        <v>390</v>
      </c>
      <c r="K1121" s="118">
        <v>110.52</v>
      </c>
      <c r="L1121" s="118">
        <v>51</v>
      </c>
      <c r="M1121" s="17" t="s">
        <v>426</v>
      </c>
    </row>
    <row r="1122" customHeight="1" spans="1:13">
      <c r="A1122" s="118">
        <v>284248</v>
      </c>
      <c r="B1122" s="20" t="s">
        <v>8656</v>
      </c>
      <c r="C1122" s="20" t="s">
        <v>764</v>
      </c>
      <c r="D1122" s="20" t="s">
        <v>6755</v>
      </c>
      <c r="E1122" s="20" t="s">
        <v>766</v>
      </c>
      <c r="F1122" s="118" t="s">
        <v>8657</v>
      </c>
      <c r="G1122" s="118" t="s">
        <v>8658</v>
      </c>
      <c r="H1122" s="118" t="s">
        <v>8659</v>
      </c>
      <c r="I1122" s="118" t="s">
        <v>8660</v>
      </c>
      <c r="J1122" s="118">
        <v>390</v>
      </c>
      <c r="K1122" s="118">
        <v>92.79</v>
      </c>
      <c r="L1122" s="118">
        <v>52</v>
      </c>
      <c r="M1122" s="17" t="s">
        <v>426</v>
      </c>
    </row>
    <row r="1123" customHeight="1" spans="1:13">
      <c r="A1123" s="118">
        <v>293634</v>
      </c>
      <c r="B1123" s="20" t="s">
        <v>8661</v>
      </c>
      <c r="C1123" s="20" t="s">
        <v>764</v>
      </c>
      <c r="D1123" s="20" t="s">
        <v>6755</v>
      </c>
      <c r="E1123" s="20" t="s">
        <v>766</v>
      </c>
      <c r="F1123" s="118" t="s">
        <v>8662</v>
      </c>
      <c r="G1123" s="118" t="s">
        <v>5332</v>
      </c>
      <c r="H1123" s="118" t="s">
        <v>6775</v>
      </c>
      <c r="I1123" s="118" t="s">
        <v>8663</v>
      </c>
      <c r="J1123" s="118">
        <v>390</v>
      </c>
      <c r="K1123" s="118">
        <v>118.04</v>
      </c>
      <c r="L1123" s="118">
        <v>53</v>
      </c>
      <c r="M1123" s="17" t="s">
        <v>426</v>
      </c>
    </row>
    <row r="1124" customHeight="1" spans="1:13">
      <c r="A1124" s="118">
        <v>289027</v>
      </c>
      <c r="B1124" s="20" t="s">
        <v>8664</v>
      </c>
      <c r="C1124" s="20" t="s">
        <v>764</v>
      </c>
      <c r="D1124" s="20" t="s">
        <v>6755</v>
      </c>
      <c r="E1124" s="20" t="s">
        <v>766</v>
      </c>
      <c r="F1124" s="118" t="s">
        <v>8665</v>
      </c>
      <c r="G1124" s="118" t="s">
        <v>8666</v>
      </c>
      <c r="H1124" s="118" t="s">
        <v>8667</v>
      </c>
      <c r="I1124" s="118" t="s">
        <v>8668</v>
      </c>
      <c r="J1124" s="118">
        <v>390</v>
      </c>
      <c r="K1124" s="118">
        <v>98.33</v>
      </c>
      <c r="L1124" s="118">
        <v>54</v>
      </c>
      <c r="M1124" s="17" t="s">
        <v>426</v>
      </c>
    </row>
    <row r="1125" customHeight="1" spans="1:13">
      <c r="A1125" s="118">
        <v>293869</v>
      </c>
      <c r="B1125" s="20" t="s">
        <v>8669</v>
      </c>
      <c r="C1125" s="20" t="s">
        <v>764</v>
      </c>
      <c r="D1125" s="20" t="s">
        <v>6755</v>
      </c>
      <c r="E1125" s="20" t="s">
        <v>766</v>
      </c>
      <c r="F1125" s="118" t="s">
        <v>8670</v>
      </c>
      <c r="G1125" s="118" t="s">
        <v>8671</v>
      </c>
      <c r="H1125" s="118" t="s">
        <v>8672</v>
      </c>
      <c r="I1125" s="118" t="s">
        <v>8673</v>
      </c>
      <c r="J1125" s="118">
        <v>390</v>
      </c>
      <c r="K1125" s="118">
        <v>155.56</v>
      </c>
      <c r="L1125" s="118">
        <v>55</v>
      </c>
      <c r="M1125" s="17" t="s">
        <v>426</v>
      </c>
    </row>
    <row r="1126" customHeight="1" spans="1:13">
      <c r="A1126" s="118">
        <v>287618</v>
      </c>
      <c r="B1126" s="20" t="s">
        <v>8674</v>
      </c>
      <c r="C1126" s="20" t="s">
        <v>764</v>
      </c>
      <c r="D1126" s="20" t="s">
        <v>6755</v>
      </c>
      <c r="E1126" s="20" t="s">
        <v>766</v>
      </c>
      <c r="F1126" s="118" t="s">
        <v>8675</v>
      </c>
      <c r="G1126" s="118" t="s">
        <v>8676</v>
      </c>
      <c r="H1126" s="118" t="s">
        <v>8677</v>
      </c>
      <c r="I1126" s="118" t="s">
        <v>8678</v>
      </c>
      <c r="J1126" s="118">
        <v>385</v>
      </c>
      <c r="K1126" s="118">
        <v>190.54</v>
      </c>
      <c r="L1126" s="118">
        <v>56</v>
      </c>
      <c r="M1126" s="17" t="s">
        <v>426</v>
      </c>
    </row>
    <row r="1127" customHeight="1" spans="1:13">
      <c r="A1127" s="118">
        <v>288535</v>
      </c>
      <c r="B1127" s="20" t="s">
        <v>8679</v>
      </c>
      <c r="C1127" s="20" t="s">
        <v>764</v>
      </c>
      <c r="D1127" s="20" t="s">
        <v>6755</v>
      </c>
      <c r="E1127" s="20" t="s">
        <v>766</v>
      </c>
      <c r="F1127" s="118" t="s">
        <v>8680</v>
      </c>
      <c r="G1127" s="118" t="s">
        <v>4376</v>
      </c>
      <c r="H1127" s="118" t="s">
        <v>4377</v>
      </c>
      <c r="I1127" s="118" t="s">
        <v>8681</v>
      </c>
      <c r="J1127" s="118">
        <v>385</v>
      </c>
      <c r="K1127" s="118">
        <v>87.27</v>
      </c>
      <c r="L1127" s="118">
        <v>57</v>
      </c>
      <c r="M1127" s="17" t="s">
        <v>426</v>
      </c>
    </row>
    <row r="1128" customHeight="1" spans="1:13">
      <c r="A1128" s="118">
        <v>283382</v>
      </c>
      <c r="B1128" s="20" t="s">
        <v>8682</v>
      </c>
      <c r="C1128" s="20" t="s">
        <v>764</v>
      </c>
      <c r="D1128" s="20" t="s">
        <v>6755</v>
      </c>
      <c r="E1128" s="20" t="s">
        <v>766</v>
      </c>
      <c r="F1128" s="118" t="s">
        <v>8683</v>
      </c>
      <c r="G1128" s="118" t="s">
        <v>8684</v>
      </c>
      <c r="H1128" s="118" t="s">
        <v>7489</v>
      </c>
      <c r="I1128" s="118" t="s">
        <v>8685</v>
      </c>
      <c r="J1128" s="118">
        <v>385</v>
      </c>
      <c r="K1128" s="118">
        <v>109.92</v>
      </c>
      <c r="L1128" s="118">
        <v>58</v>
      </c>
      <c r="M1128" s="17" t="s">
        <v>426</v>
      </c>
    </row>
    <row r="1129" customHeight="1" spans="1:13">
      <c r="A1129" s="118">
        <v>293727</v>
      </c>
      <c r="B1129" s="20" t="s">
        <v>8686</v>
      </c>
      <c r="C1129" s="20" t="s">
        <v>764</v>
      </c>
      <c r="D1129" s="20" t="s">
        <v>6755</v>
      </c>
      <c r="E1129" s="20" t="s">
        <v>766</v>
      </c>
      <c r="F1129" s="118" t="s">
        <v>8687</v>
      </c>
      <c r="G1129" s="118" t="s">
        <v>1994</v>
      </c>
      <c r="H1129" s="118" t="s">
        <v>7957</v>
      </c>
      <c r="I1129" s="118" t="s">
        <v>8688</v>
      </c>
      <c r="J1129" s="118">
        <v>385</v>
      </c>
      <c r="K1129" s="118">
        <v>153.19</v>
      </c>
      <c r="L1129" s="118">
        <v>59</v>
      </c>
      <c r="M1129" s="17" t="s">
        <v>426</v>
      </c>
    </row>
    <row r="1130" customHeight="1" spans="1:13">
      <c r="A1130" s="118">
        <v>284339</v>
      </c>
      <c r="B1130" s="20" t="s">
        <v>8689</v>
      </c>
      <c r="C1130" s="20" t="s">
        <v>764</v>
      </c>
      <c r="D1130" s="20" t="s">
        <v>6755</v>
      </c>
      <c r="E1130" s="20" t="s">
        <v>766</v>
      </c>
      <c r="F1130" s="118" t="s">
        <v>8690</v>
      </c>
      <c r="G1130" s="118" t="s">
        <v>335</v>
      </c>
      <c r="H1130" s="118" t="s">
        <v>8691</v>
      </c>
      <c r="I1130" s="118" t="s">
        <v>8692</v>
      </c>
      <c r="J1130" s="118">
        <v>385</v>
      </c>
      <c r="K1130" s="118">
        <v>229.7</v>
      </c>
      <c r="L1130" s="118">
        <v>60</v>
      </c>
      <c r="M1130" s="17" t="s">
        <v>426</v>
      </c>
    </row>
    <row r="1131" customHeight="1" spans="1:13">
      <c r="A1131" s="118">
        <v>293612</v>
      </c>
      <c r="B1131" s="20" t="s">
        <v>8693</v>
      </c>
      <c r="C1131" s="20" t="s">
        <v>764</v>
      </c>
      <c r="D1131" s="20" t="s">
        <v>6755</v>
      </c>
      <c r="E1131" s="20" t="s">
        <v>766</v>
      </c>
      <c r="F1131" s="118" t="s">
        <v>8694</v>
      </c>
      <c r="G1131" s="118" t="s">
        <v>5332</v>
      </c>
      <c r="H1131" s="118" t="s">
        <v>6775</v>
      </c>
      <c r="I1131" s="118" t="s">
        <v>8695</v>
      </c>
      <c r="J1131" s="118">
        <v>380</v>
      </c>
      <c r="K1131" s="118">
        <v>96.27</v>
      </c>
      <c r="L1131" s="118">
        <v>61</v>
      </c>
      <c r="M1131" s="17" t="s">
        <v>426</v>
      </c>
    </row>
    <row r="1132" customHeight="1" spans="1:13">
      <c r="A1132" s="118">
        <v>293757</v>
      </c>
      <c r="B1132" s="20" t="s">
        <v>8696</v>
      </c>
      <c r="C1132" s="20" t="s">
        <v>764</v>
      </c>
      <c r="D1132" s="20" t="s">
        <v>6755</v>
      </c>
      <c r="E1132" s="20" t="s">
        <v>766</v>
      </c>
      <c r="F1132" s="118" t="s">
        <v>8697</v>
      </c>
      <c r="G1132" s="118" t="s">
        <v>5930</v>
      </c>
      <c r="H1132" s="118" t="s">
        <v>5653</v>
      </c>
      <c r="I1132" s="118" t="s">
        <v>8698</v>
      </c>
      <c r="J1132" s="118">
        <v>380</v>
      </c>
      <c r="K1132" s="118">
        <v>99.42</v>
      </c>
      <c r="L1132" s="118">
        <v>62</v>
      </c>
      <c r="M1132" s="17" t="s">
        <v>426</v>
      </c>
    </row>
    <row r="1133" customHeight="1" spans="1:13">
      <c r="A1133" s="118">
        <v>283976</v>
      </c>
      <c r="B1133" s="20" t="s">
        <v>8699</v>
      </c>
      <c r="C1133" s="20" t="s">
        <v>764</v>
      </c>
      <c r="D1133" s="20" t="s">
        <v>6755</v>
      </c>
      <c r="E1133" s="20" t="s">
        <v>766</v>
      </c>
      <c r="F1133" s="118" t="s">
        <v>8700</v>
      </c>
      <c r="G1133" s="118" t="s">
        <v>8701</v>
      </c>
      <c r="H1133" s="118" t="s">
        <v>8702</v>
      </c>
      <c r="I1133" s="118" t="s">
        <v>8703</v>
      </c>
      <c r="J1133" s="118">
        <v>380</v>
      </c>
      <c r="K1133" s="118">
        <v>105.82</v>
      </c>
      <c r="L1133" s="118">
        <v>63</v>
      </c>
      <c r="M1133" s="17" t="s">
        <v>426</v>
      </c>
    </row>
    <row r="1134" customHeight="1" spans="1:13">
      <c r="A1134" s="118">
        <v>284663</v>
      </c>
      <c r="B1134" s="20" t="s">
        <v>8704</v>
      </c>
      <c r="C1134" s="20" t="s">
        <v>764</v>
      </c>
      <c r="D1134" s="20" t="s">
        <v>6755</v>
      </c>
      <c r="E1134" s="20" t="s">
        <v>766</v>
      </c>
      <c r="F1134" s="118" t="s">
        <v>8705</v>
      </c>
      <c r="G1134" s="118" t="s">
        <v>8706</v>
      </c>
      <c r="H1134" s="118" t="s">
        <v>8707</v>
      </c>
      <c r="I1134" s="118" t="s">
        <v>8708</v>
      </c>
      <c r="J1134" s="118">
        <v>380</v>
      </c>
      <c r="K1134" s="118">
        <v>128.57</v>
      </c>
      <c r="L1134" s="118">
        <v>64</v>
      </c>
      <c r="M1134" s="17" t="s">
        <v>426</v>
      </c>
    </row>
    <row r="1135" customHeight="1" spans="1:13">
      <c r="A1135" s="118">
        <v>259293</v>
      </c>
      <c r="B1135" s="20" t="s">
        <v>8709</v>
      </c>
      <c r="C1135" s="20" t="s">
        <v>764</v>
      </c>
      <c r="D1135" s="20" t="s">
        <v>6755</v>
      </c>
      <c r="E1135" s="20" t="s">
        <v>766</v>
      </c>
      <c r="F1135" s="118" t="s">
        <v>8710</v>
      </c>
      <c r="G1135" s="118" t="s">
        <v>5332</v>
      </c>
      <c r="H1135" s="118" t="s">
        <v>6775</v>
      </c>
      <c r="I1135" s="118" t="s">
        <v>8711</v>
      </c>
      <c r="J1135" s="118">
        <v>380</v>
      </c>
      <c r="K1135" s="118">
        <v>128.8</v>
      </c>
      <c r="L1135" s="118">
        <v>65</v>
      </c>
      <c r="M1135" s="17" t="s">
        <v>426</v>
      </c>
    </row>
    <row r="1136" customHeight="1" spans="1:13">
      <c r="A1136" s="118">
        <v>287596</v>
      </c>
      <c r="B1136" s="20" t="s">
        <v>8712</v>
      </c>
      <c r="C1136" s="20" t="s">
        <v>764</v>
      </c>
      <c r="D1136" s="20" t="s">
        <v>6755</v>
      </c>
      <c r="E1136" s="20" t="s">
        <v>766</v>
      </c>
      <c r="F1136" s="118" t="s">
        <v>8713</v>
      </c>
      <c r="G1136" s="118" t="s">
        <v>8714</v>
      </c>
      <c r="H1136" s="118" t="s">
        <v>8715</v>
      </c>
      <c r="I1136" s="118" t="s">
        <v>8716</v>
      </c>
      <c r="J1136" s="118">
        <v>380</v>
      </c>
      <c r="K1136" s="118">
        <v>73.1</v>
      </c>
      <c r="L1136" s="118">
        <v>66</v>
      </c>
      <c r="M1136" s="17" t="s">
        <v>426</v>
      </c>
    </row>
    <row r="1137" customHeight="1" spans="1:13">
      <c r="A1137" s="118">
        <v>293810</v>
      </c>
      <c r="B1137" s="20" t="s">
        <v>8717</v>
      </c>
      <c r="C1137" s="20" t="s">
        <v>764</v>
      </c>
      <c r="D1137" s="20" t="s">
        <v>6755</v>
      </c>
      <c r="E1137" s="20" t="s">
        <v>766</v>
      </c>
      <c r="F1137" s="118" t="s">
        <v>8718</v>
      </c>
      <c r="G1137" s="118" t="s">
        <v>7708</v>
      </c>
      <c r="H1137" s="118" t="s">
        <v>7709</v>
      </c>
      <c r="I1137" s="118" t="s">
        <v>8719</v>
      </c>
      <c r="J1137" s="118">
        <v>380</v>
      </c>
      <c r="K1137" s="118">
        <v>91.92</v>
      </c>
      <c r="L1137" s="118">
        <v>67</v>
      </c>
      <c r="M1137" s="17" t="s">
        <v>426</v>
      </c>
    </row>
    <row r="1138" customHeight="1" spans="1:13">
      <c r="A1138" s="118">
        <v>285257</v>
      </c>
      <c r="B1138" s="20" t="s">
        <v>8720</v>
      </c>
      <c r="C1138" s="20" t="s">
        <v>764</v>
      </c>
      <c r="D1138" s="20" t="s">
        <v>6755</v>
      </c>
      <c r="E1138" s="20" t="s">
        <v>766</v>
      </c>
      <c r="F1138" s="118" t="s">
        <v>8721</v>
      </c>
      <c r="G1138" s="118" t="s">
        <v>8722</v>
      </c>
      <c r="H1138" s="118" t="s">
        <v>5883</v>
      </c>
      <c r="I1138" s="118" t="s">
        <v>8723</v>
      </c>
      <c r="J1138" s="118">
        <v>380</v>
      </c>
      <c r="K1138" s="118">
        <v>102.77</v>
      </c>
      <c r="L1138" s="118">
        <v>68</v>
      </c>
      <c r="M1138" s="17" t="s">
        <v>426</v>
      </c>
    </row>
    <row r="1139" customHeight="1" spans="1:13">
      <c r="A1139" s="118">
        <v>293690</v>
      </c>
      <c r="B1139" s="20" t="s">
        <v>8724</v>
      </c>
      <c r="C1139" s="20" t="s">
        <v>764</v>
      </c>
      <c r="D1139" s="20" t="s">
        <v>6755</v>
      </c>
      <c r="E1139" s="20" t="s">
        <v>766</v>
      </c>
      <c r="F1139" s="118" t="s">
        <v>8725</v>
      </c>
      <c r="G1139" s="118" t="s">
        <v>8726</v>
      </c>
      <c r="H1139" s="118" t="s">
        <v>8727</v>
      </c>
      <c r="I1139" s="118" t="s">
        <v>8728</v>
      </c>
      <c r="J1139" s="118">
        <v>380</v>
      </c>
      <c r="K1139" s="118">
        <v>108.36</v>
      </c>
      <c r="L1139" s="118">
        <v>69</v>
      </c>
      <c r="M1139" s="17" t="s">
        <v>426</v>
      </c>
    </row>
    <row r="1140" customHeight="1" spans="1:13">
      <c r="A1140" s="118">
        <v>284433</v>
      </c>
      <c r="B1140" s="20" t="s">
        <v>8729</v>
      </c>
      <c r="C1140" s="20" t="s">
        <v>764</v>
      </c>
      <c r="D1140" s="20" t="s">
        <v>6755</v>
      </c>
      <c r="E1140" s="20" t="s">
        <v>766</v>
      </c>
      <c r="F1140" s="118" t="s">
        <v>8730</v>
      </c>
      <c r="G1140" s="118" t="s">
        <v>8731</v>
      </c>
      <c r="H1140" s="118" t="s">
        <v>8732</v>
      </c>
      <c r="I1140" s="118" t="s">
        <v>8733</v>
      </c>
      <c r="J1140" s="118">
        <v>380</v>
      </c>
      <c r="K1140" s="118">
        <v>122.36</v>
      </c>
      <c r="L1140" s="118">
        <v>70</v>
      </c>
      <c r="M1140" s="17" t="s">
        <v>426</v>
      </c>
    </row>
    <row r="1141" customHeight="1" spans="1:13">
      <c r="A1141" s="118">
        <v>284131</v>
      </c>
      <c r="B1141" s="20" t="s">
        <v>8734</v>
      </c>
      <c r="C1141" s="20" t="s">
        <v>764</v>
      </c>
      <c r="D1141" s="20" t="s">
        <v>6755</v>
      </c>
      <c r="E1141" s="20" t="s">
        <v>766</v>
      </c>
      <c r="F1141" s="118" t="s">
        <v>8735</v>
      </c>
      <c r="G1141" s="118" t="s">
        <v>8736</v>
      </c>
      <c r="H1141" s="118" t="s">
        <v>7370</v>
      </c>
      <c r="I1141" s="118" t="s">
        <v>8737</v>
      </c>
      <c r="J1141" s="118">
        <v>380</v>
      </c>
      <c r="K1141" s="118">
        <v>139.88</v>
      </c>
      <c r="L1141" s="118">
        <v>71</v>
      </c>
      <c r="M1141" s="17" t="s">
        <v>426</v>
      </c>
    </row>
    <row r="1142" customHeight="1" spans="1:13">
      <c r="A1142" s="118">
        <v>293797</v>
      </c>
      <c r="B1142" s="20" t="s">
        <v>8738</v>
      </c>
      <c r="C1142" s="20" t="s">
        <v>764</v>
      </c>
      <c r="D1142" s="20" t="s">
        <v>6755</v>
      </c>
      <c r="E1142" s="20" t="s">
        <v>766</v>
      </c>
      <c r="F1142" s="118" t="s">
        <v>8739</v>
      </c>
      <c r="G1142" s="118" t="s">
        <v>4444</v>
      </c>
      <c r="H1142" s="118" t="s">
        <v>8740</v>
      </c>
      <c r="I1142" s="118" t="s">
        <v>8741</v>
      </c>
      <c r="J1142" s="118">
        <v>380</v>
      </c>
      <c r="K1142" s="118">
        <v>87.02</v>
      </c>
      <c r="L1142" s="118">
        <v>72</v>
      </c>
      <c r="M1142" s="17" t="s">
        <v>426</v>
      </c>
    </row>
    <row r="1143" customHeight="1" spans="1:13">
      <c r="A1143" s="118">
        <v>293623</v>
      </c>
      <c r="B1143" s="20" t="s">
        <v>8742</v>
      </c>
      <c r="C1143" s="20" t="s">
        <v>764</v>
      </c>
      <c r="D1143" s="20" t="s">
        <v>6755</v>
      </c>
      <c r="E1143" s="20" t="s">
        <v>766</v>
      </c>
      <c r="F1143" s="118" t="s">
        <v>8743</v>
      </c>
      <c r="G1143" s="118" t="s">
        <v>5332</v>
      </c>
      <c r="H1143" s="118" t="s">
        <v>6775</v>
      </c>
      <c r="I1143" s="118" t="s">
        <v>8744</v>
      </c>
      <c r="J1143" s="118">
        <v>380</v>
      </c>
      <c r="K1143" s="118">
        <v>133.85</v>
      </c>
      <c r="L1143" s="118">
        <v>73</v>
      </c>
      <c r="M1143" s="17" t="s">
        <v>426</v>
      </c>
    </row>
    <row r="1144" customHeight="1" spans="1:13">
      <c r="A1144" s="118">
        <v>293852</v>
      </c>
      <c r="B1144" s="20" t="s">
        <v>8745</v>
      </c>
      <c r="C1144" s="20" t="s">
        <v>764</v>
      </c>
      <c r="D1144" s="20" t="s">
        <v>6755</v>
      </c>
      <c r="E1144" s="20" t="s">
        <v>766</v>
      </c>
      <c r="F1144" s="118" t="s">
        <v>8746</v>
      </c>
      <c r="G1144" s="118" t="s">
        <v>8747</v>
      </c>
      <c r="H1144" s="118" t="s">
        <v>8748</v>
      </c>
      <c r="I1144" s="118" t="s">
        <v>8749</v>
      </c>
      <c r="J1144" s="118">
        <v>380</v>
      </c>
      <c r="K1144" s="118">
        <v>171.29</v>
      </c>
      <c r="L1144" s="118">
        <v>74</v>
      </c>
      <c r="M1144" s="17" t="s">
        <v>426</v>
      </c>
    </row>
    <row r="1145" customHeight="1" spans="1:13">
      <c r="A1145" s="118">
        <v>287713</v>
      </c>
      <c r="B1145" s="20" t="s">
        <v>8750</v>
      </c>
      <c r="C1145" s="20" t="s">
        <v>764</v>
      </c>
      <c r="D1145" s="20" t="s">
        <v>6755</v>
      </c>
      <c r="E1145" s="20" t="s">
        <v>766</v>
      </c>
      <c r="F1145" s="118" t="s">
        <v>8751</v>
      </c>
      <c r="G1145" s="118" t="s">
        <v>8752</v>
      </c>
      <c r="H1145" s="118" t="s">
        <v>8753</v>
      </c>
      <c r="I1145" s="118" t="s">
        <v>8754</v>
      </c>
      <c r="J1145" s="118">
        <v>375</v>
      </c>
      <c r="K1145" s="118">
        <v>145.14</v>
      </c>
      <c r="L1145" s="118">
        <v>75</v>
      </c>
      <c r="M1145" s="17" t="s">
        <v>426</v>
      </c>
    </row>
    <row r="1146" customHeight="1" spans="1:13">
      <c r="A1146" s="118">
        <v>293607</v>
      </c>
      <c r="B1146" s="20" t="s">
        <v>8755</v>
      </c>
      <c r="C1146" s="20" t="s">
        <v>764</v>
      </c>
      <c r="D1146" s="20" t="s">
        <v>6755</v>
      </c>
      <c r="E1146" s="20" t="s">
        <v>766</v>
      </c>
      <c r="F1146" s="118" t="s">
        <v>8756</v>
      </c>
      <c r="G1146" s="118" t="s">
        <v>7807</v>
      </c>
      <c r="H1146" s="118" t="s">
        <v>7808</v>
      </c>
      <c r="I1146" s="118" t="s">
        <v>8757</v>
      </c>
      <c r="J1146" s="118">
        <v>370</v>
      </c>
      <c r="K1146" s="118">
        <v>69.81</v>
      </c>
      <c r="L1146" s="118">
        <v>76</v>
      </c>
      <c r="M1146" s="17" t="s">
        <v>426</v>
      </c>
    </row>
    <row r="1147" customHeight="1" spans="1:13">
      <c r="A1147" s="118">
        <v>286409</v>
      </c>
      <c r="B1147" s="20" t="s">
        <v>8758</v>
      </c>
      <c r="C1147" s="20" t="s">
        <v>764</v>
      </c>
      <c r="D1147" s="20" t="s">
        <v>6755</v>
      </c>
      <c r="E1147" s="20" t="s">
        <v>766</v>
      </c>
      <c r="F1147" s="118" t="s">
        <v>8759</v>
      </c>
      <c r="G1147" s="118" t="s">
        <v>8760</v>
      </c>
      <c r="H1147" s="118" t="s">
        <v>8761</v>
      </c>
      <c r="I1147" s="118" t="s">
        <v>8762</v>
      </c>
      <c r="J1147" s="118">
        <v>370</v>
      </c>
      <c r="K1147" s="118">
        <v>71.22</v>
      </c>
      <c r="L1147" s="118">
        <v>77</v>
      </c>
      <c r="M1147" s="17" t="s">
        <v>426</v>
      </c>
    </row>
    <row r="1148" customHeight="1" spans="1:13">
      <c r="A1148" s="118">
        <v>293647</v>
      </c>
      <c r="B1148" s="20" t="s">
        <v>8763</v>
      </c>
      <c r="C1148" s="20" t="s">
        <v>764</v>
      </c>
      <c r="D1148" s="20" t="s">
        <v>6755</v>
      </c>
      <c r="E1148" s="20" t="s">
        <v>766</v>
      </c>
      <c r="F1148" s="118" t="s">
        <v>8764</v>
      </c>
      <c r="G1148" s="118" t="s">
        <v>4727</v>
      </c>
      <c r="H1148" s="118" t="s">
        <v>8765</v>
      </c>
      <c r="I1148" s="118" t="s">
        <v>8766</v>
      </c>
      <c r="J1148" s="118">
        <v>370</v>
      </c>
      <c r="K1148" s="118">
        <v>82.58</v>
      </c>
      <c r="L1148" s="118">
        <v>78</v>
      </c>
      <c r="M1148" s="17" t="s">
        <v>426</v>
      </c>
    </row>
    <row r="1149" customHeight="1" spans="1:13">
      <c r="A1149" s="118">
        <v>259108</v>
      </c>
      <c r="B1149" s="20" t="s">
        <v>8767</v>
      </c>
      <c r="C1149" s="20" t="s">
        <v>764</v>
      </c>
      <c r="D1149" s="20" t="s">
        <v>6755</v>
      </c>
      <c r="E1149" s="20" t="s">
        <v>766</v>
      </c>
      <c r="F1149" s="118" t="s">
        <v>8768</v>
      </c>
      <c r="G1149" s="118" t="s">
        <v>8638</v>
      </c>
      <c r="H1149" s="118" t="s">
        <v>7709</v>
      </c>
      <c r="I1149" s="118" t="s">
        <v>8769</v>
      </c>
      <c r="J1149" s="118">
        <v>370</v>
      </c>
      <c r="K1149" s="118">
        <v>100.59</v>
      </c>
      <c r="L1149" s="118">
        <v>79</v>
      </c>
      <c r="M1149" s="17" t="s">
        <v>426</v>
      </c>
    </row>
    <row r="1150" customHeight="1" spans="1:13">
      <c r="A1150" s="118">
        <v>287011</v>
      </c>
      <c r="B1150" s="20" t="s">
        <v>8770</v>
      </c>
      <c r="C1150" s="20" t="s">
        <v>764</v>
      </c>
      <c r="D1150" s="20" t="s">
        <v>6755</v>
      </c>
      <c r="E1150" s="20" t="s">
        <v>766</v>
      </c>
      <c r="F1150" s="118" t="s">
        <v>8771</v>
      </c>
      <c r="G1150" s="118" t="s">
        <v>8772</v>
      </c>
      <c r="H1150" s="118" t="s">
        <v>8773</v>
      </c>
      <c r="I1150" s="118" t="s">
        <v>8774</v>
      </c>
      <c r="J1150" s="118">
        <v>370</v>
      </c>
      <c r="K1150" s="118">
        <v>111.72</v>
      </c>
      <c r="L1150" s="118">
        <v>80</v>
      </c>
      <c r="M1150" s="17" t="s">
        <v>426</v>
      </c>
    </row>
    <row r="1151" customHeight="1" spans="1:13">
      <c r="A1151" s="118">
        <v>293608</v>
      </c>
      <c r="B1151" s="20" t="s">
        <v>8775</v>
      </c>
      <c r="C1151" s="20" t="s">
        <v>764</v>
      </c>
      <c r="D1151" s="20" t="s">
        <v>6755</v>
      </c>
      <c r="E1151" s="20" t="s">
        <v>766</v>
      </c>
      <c r="F1151" s="118" t="s">
        <v>8776</v>
      </c>
      <c r="G1151" s="118" t="s">
        <v>5332</v>
      </c>
      <c r="H1151" s="118" t="s">
        <v>6775</v>
      </c>
      <c r="I1151" s="118" t="s">
        <v>8777</v>
      </c>
      <c r="J1151" s="118">
        <v>370</v>
      </c>
      <c r="K1151" s="118">
        <v>113.3</v>
      </c>
      <c r="L1151" s="118">
        <v>81</v>
      </c>
      <c r="M1151" s="17" t="s">
        <v>426</v>
      </c>
    </row>
    <row r="1152" customHeight="1" spans="1:13">
      <c r="A1152" s="118">
        <v>284366</v>
      </c>
      <c r="B1152" s="20" t="s">
        <v>8778</v>
      </c>
      <c r="C1152" s="20" t="s">
        <v>764</v>
      </c>
      <c r="D1152" s="20" t="s">
        <v>6755</v>
      </c>
      <c r="E1152" s="20" t="s">
        <v>766</v>
      </c>
      <c r="F1152" s="118" t="s">
        <v>8779</v>
      </c>
      <c r="G1152" s="118" t="s">
        <v>335</v>
      </c>
      <c r="H1152" s="118" t="s">
        <v>336</v>
      </c>
      <c r="I1152" s="118" t="s">
        <v>8780</v>
      </c>
      <c r="J1152" s="118">
        <v>370</v>
      </c>
      <c r="K1152" s="118">
        <v>119.1</v>
      </c>
      <c r="L1152" s="118">
        <v>82</v>
      </c>
      <c r="M1152" s="17" t="s">
        <v>426</v>
      </c>
    </row>
    <row r="1153" customHeight="1" spans="1:13">
      <c r="A1153" s="118">
        <v>293734</v>
      </c>
      <c r="B1153" s="20" t="s">
        <v>8781</v>
      </c>
      <c r="C1153" s="20" t="s">
        <v>764</v>
      </c>
      <c r="D1153" s="20" t="s">
        <v>6755</v>
      </c>
      <c r="E1153" s="20" t="s">
        <v>766</v>
      </c>
      <c r="F1153" s="118" t="s">
        <v>8782</v>
      </c>
      <c r="G1153" s="118" t="s">
        <v>1994</v>
      </c>
      <c r="H1153" s="118" t="s">
        <v>7560</v>
      </c>
      <c r="I1153" s="118" t="s">
        <v>8783</v>
      </c>
      <c r="J1153" s="118">
        <v>370</v>
      </c>
      <c r="K1153" s="118">
        <v>143.9</v>
      </c>
      <c r="L1153" s="118">
        <v>83</v>
      </c>
      <c r="M1153" s="17" t="s">
        <v>426</v>
      </c>
    </row>
    <row r="1154" customHeight="1" spans="1:13">
      <c r="A1154" s="118">
        <v>293795</v>
      </c>
      <c r="B1154" s="20" t="s">
        <v>8784</v>
      </c>
      <c r="C1154" s="20" t="s">
        <v>764</v>
      </c>
      <c r="D1154" s="20" t="s">
        <v>6755</v>
      </c>
      <c r="E1154" s="20" t="s">
        <v>766</v>
      </c>
      <c r="F1154" s="118" t="s">
        <v>8785</v>
      </c>
      <c r="G1154" s="118" t="s">
        <v>4444</v>
      </c>
      <c r="H1154" s="118" t="s">
        <v>4583</v>
      </c>
      <c r="I1154" s="118" t="s">
        <v>8786</v>
      </c>
      <c r="J1154" s="118">
        <v>370</v>
      </c>
      <c r="K1154" s="118">
        <v>90.37</v>
      </c>
      <c r="L1154" s="118">
        <v>84</v>
      </c>
      <c r="M1154" s="17" t="s">
        <v>426</v>
      </c>
    </row>
    <row r="1155" customHeight="1" spans="1:13">
      <c r="A1155" s="118">
        <v>285775</v>
      </c>
      <c r="B1155" s="20" t="s">
        <v>8787</v>
      </c>
      <c r="C1155" s="20" t="s">
        <v>764</v>
      </c>
      <c r="D1155" s="20" t="s">
        <v>6755</v>
      </c>
      <c r="E1155" s="20" t="s">
        <v>766</v>
      </c>
      <c r="F1155" s="118" t="s">
        <v>8788</v>
      </c>
      <c r="G1155" s="118" t="s">
        <v>8789</v>
      </c>
      <c r="H1155" s="118" t="s">
        <v>8790</v>
      </c>
      <c r="I1155" s="118" t="s">
        <v>8791</v>
      </c>
      <c r="J1155" s="118">
        <v>370</v>
      </c>
      <c r="K1155" s="118">
        <v>100.04</v>
      </c>
      <c r="L1155" s="118">
        <v>85</v>
      </c>
      <c r="M1155" s="17" t="s">
        <v>426</v>
      </c>
    </row>
    <row r="1156" customHeight="1" spans="1:13">
      <c r="A1156" s="118">
        <v>285195</v>
      </c>
      <c r="B1156" s="20" t="s">
        <v>8792</v>
      </c>
      <c r="C1156" s="20" t="s">
        <v>764</v>
      </c>
      <c r="D1156" s="20" t="s">
        <v>6755</v>
      </c>
      <c r="E1156" s="20" t="s">
        <v>766</v>
      </c>
      <c r="F1156" s="118" t="s">
        <v>8793</v>
      </c>
      <c r="G1156" s="118" t="s">
        <v>8794</v>
      </c>
      <c r="H1156" s="118" t="s">
        <v>8795</v>
      </c>
      <c r="I1156" s="118" t="s">
        <v>8796</v>
      </c>
      <c r="J1156" s="118">
        <v>370</v>
      </c>
      <c r="K1156" s="118">
        <v>105.28</v>
      </c>
      <c r="L1156" s="118">
        <v>86</v>
      </c>
      <c r="M1156" s="17" t="s">
        <v>426</v>
      </c>
    </row>
    <row r="1157" customHeight="1" spans="1:13">
      <c r="A1157" s="118">
        <v>293661</v>
      </c>
      <c r="B1157" s="20" t="s">
        <v>8797</v>
      </c>
      <c r="C1157" s="20" t="s">
        <v>764</v>
      </c>
      <c r="D1157" s="20" t="s">
        <v>6755</v>
      </c>
      <c r="E1157" s="20" t="s">
        <v>766</v>
      </c>
      <c r="F1157" s="118" t="s">
        <v>8798</v>
      </c>
      <c r="G1157" s="118" t="s">
        <v>7931</v>
      </c>
      <c r="H1157" s="118" t="s">
        <v>8799</v>
      </c>
      <c r="I1157" s="118" t="s">
        <v>8800</v>
      </c>
      <c r="J1157" s="118">
        <v>370</v>
      </c>
      <c r="K1157" s="118">
        <v>110.65</v>
      </c>
      <c r="L1157" s="118">
        <v>87</v>
      </c>
      <c r="M1157" s="17" t="s">
        <v>426</v>
      </c>
    </row>
    <row r="1158" customHeight="1" spans="1:13">
      <c r="A1158" s="118">
        <v>293696</v>
      </c>
      <c r="B1158" s="20" t="s">
        <v>8801</v>
      </c>
      <c r="C1158" s="20" t="s">
        <v>764</v>
      </c>
      <c r="D1158" s="20" t="s">
        <v>6755</v>
      </c>
      <c r="E1158" s="20" t="s">
        <v>766</v>
      </c>
      <c r="F1158" s="118" t="s">
        <v>8802</v>
      </c>
      <c r="G1158" s="118" t="s">
        <v>8803</v>
      </c>
      <c r="H1158" s="118" t="s">
        <v>8804</v>
      </c>
      <c r="I1158" s="118" t="s">
        <v>8805</v>
      </c>
      <c r="J1158" s="118">
        <v>370</v>
      </c>
      <c r="K1158" s="118">
        <v>114.57</v>
      </c>
      <c r="L1158" s="118">
        <v>88</v>
      </c>
      <c r="M1158" s="17" t="s">
        <v>426</v>
      </c>
    </row>
    <row r="1159" customHeight="1" spans="1:13">
      <c r="A1159" s="118">
        <v>284146</v>
      </c>
      <c r="B1159" s="20" t="s">
        <v>8806</v>
      </c>
      <c r="C1159" s="20" t="s">
        <v>764</v>
      </c>
      <c r="D1159" s="20" t="s">
        <v>6755</v>
      </c>
      <c r="E1159" s="20" t="s">
        <v>766</v>
      </c>
      <c r="F1159" s="118" t="s">
        <v>8807</v>
      </c>
      <c r="G1159" s="118" t="s">
        <v>8808</v>
      </c>
      <c r="H1159" s="118" t="s">
        <v>8809</v>
      </c>
      <c r="I1159" s="118" t="s">
        <v>8810</v>
      </c>
      <c r="J1159" s="118">
        <v>370</v>
      </c>
      <c r="K1159" s="118">
        <v>157.06</v>
      </c>
      <c r="L1159" s="118">
        <v>89</v>
      </c>
      <c r="M1159" s="17" t="s">
        <v>426</v>
      </c>
    </row>
    <row r="1160" customHeight="1" spans="1:13">
      <c r="A1160" s="118">
        <v>284153</v>
      </c>
      <c r="B1160" s="20" t="s">
        <v>8811</v>
      </c>
      <c r="C1160" s="20" t="s">
        <v>764</v>
      </c>
      <c r="D1160" s="20" t="s">
        <v>6755</v>
      </c>
      <c r="E1160" s="20" t="s">
        <v>766</v>
      </c>
      <c r="F1160" s="118" t="s">
        <v>8812</v>
      </c>
      <c r="G1160" s="118" t="s">
        <v>7369</v>
      </c>
      <c r="H1160" s="118" t="s">
        <v>7370</v>
      </c>
      <c r="I1160" s="118" t="s">
        <v>8813</v>
      </c>
      <c r="J1160" s="118">
        <v>370</v>
      </c>
      <c r="K1160" s="118">
        <v>202.35</v>
      </c>
      <c r="L1160" s="118">
        <v>90</v>
      </c>
      <c r="M1160" s="17" t="s">
        <v>426</v>
      </c>
    </row>
    <row r="1161" customHeight="1" spans="1:13">
      <c r="A1161" s="118">
        <v>293597</v>
      </c>
      <c r="B1161" s="20" t="s">
        <v>8814</v>
      </c>
      <c r="C1161" s="20" t="s">
        <v>764</v>
      </c>
      <c r="D1161" s="20" t="s">
        <v>6755</v>
      </c>
      <c r="E1161" s="20" t="s">
        <v>766</v>
      </c>
      <c r="F1161" s="118" t="s">
        <v>8815</v>
      </c>
      <c r="G1161" s="118" t="s">
        <v>7621</v>
      </c>
      <c r="H1161" s="118" t="s">
        <v>6397</v>
      </c>
      <c r="I1161" s="118" t="s">
        <v>8816</v>
      </c>
      <c r="J1161" s="118">
        <v>370</v>
      </c>
      <c r="K1161" s="118">
        <v>114.98</v>
      </c>
      <c r="L1161" s="118">
        <v>91</v>
      </c>
      <c r="M1161" s="17" t="s">
        <v>426</v>
      </c>
    </row>
    <row r="1162" customHeight="1" spans="1:13">
      <c r="A1162" s="118">
        <v>284024</v>
      </c>
      <c r="B1162" s="20" t="s">
        <v>8817</v>
      </c>
      <c r="C1162" s="20" t="s">
        <v>764</v>
      </c>
      <c r="D1162" s="20" t="s">
        <v>6755</v>
      </c>
      <c r="E1162" s="20" t="s">
        <v>766</v>
      </c>
      <c r="F1162" s="118" t="s">
        <v>8818</v>
      </c>
      <c r="G1162" s="118" t="s">
        <v>5290</v>
      </c>
      <c r="H1162" s="118" t="s">
        <v>5291</v>
      </c>
      <c r="I1162" s="118" t="s">
        <v>8819</v>
      </c>
      <c r="J1162" s="118">
        <v>370</v>
      </c>
      <c r="K1162" s="118">
        <v>123.17</v>
      </c>
      <c r="L1162" s="118">
        <v>92</v>
      </c>
      <c r="M1162" s="17" t="s">
        <v>426</v>
      </c>
    </row>
    <row r="1163" customHeight="1" spans="1:13">
      <c r="A1163" s="118">
        <v>285699</v>
      </c>
      <c r="B1163" s="20" t="s">
        <v>8820</v>
      </c>
      <c r="C1163" s="20" t="s">
        <v>764</v>
      </c>
      <c r="D1163" s="20" t="s">
        <v>6755</v>
      </c>
      <c r="E1163" s="20" t="s">
        <v>766</v>
      </c>
      <c r="F1163" s="118" t="s">
        <v>8789</v>
      </c>
      <c r="G1163" s="118" t="s">
        <v>8789</v>
      </c>
      <c r="H1163" s="118" t="s">
        <v>8790</v>
      </c>
      <c r="I1163" s="118" t="s">
        <v>8821</v>
      </c>
      <c r="J1163" s="118">
        <v>370</v>
      </c>
      <c r="K1163" s="118">
        <v>73.33</v>
      </c>
      <c r="L1163" s="118">
        <v>93</v>
      </c>
      <c r="M1163" s="17" t="s">
        <v>426</v>
      </c>
    </row>
    <row r="1164" customHeight="1" spans="1:13">
      <c r="A1164" s="118">
        <v>284602</v>
      </c>
      <c r="B1164" s="20" t="s">
        <v>8822</v>
      </c>
      <c r="C1164" s="20" t="s">
        <v>764</v>
      </c>
      <c r="D1164" s="20" t="s">
        <v>6755</v>
      </c>
      <c r="E1164" s="20" t="s">
        <v>766</v>
      </c>
      <c r="F1164" s="118" t="s">
        <v>8823</v>
      </c>
      <c r="G1164" s="118" t="s">
        <v>5290</v>
      </c>
      <c r="H1164" s="118" t="s">
        <v>5291</v>
      </c>
      <c r="I1164" s="118" t="s">
        <v>8824</v>
      </c>
      <c r="J1164" s="118">
        <v>370</v>
      </c>
      <c r="K1164" s="118">
        <v>116.97</v>
      </c>
      <c r="L1164" s="118">
        <v>94</v>
      </c>
      <c r="M1164" s="17" t="s">
        <v>426</v>
      </c>
    </row>
    <row r="1165" customHeight="1" spans="1:13">
      <c r="A1165" s="118">
        <v>293677</v>
      </c>
      <c r="B1165" s="20" t="s">
        <v>8825</v>
      </c>
      <c r="C1165" s="20" t="s">
        <v>764</v>
      </c>
      <c r="D1165" s="20" t="s">
        <v>6755</v>
      </c>
      <c r="E1165" s="20" t="s">
        <v>766</v>
      </c>
      <c r="F1165" s="118" t="s">
        <v>8826</v>
      </c>
      <c r="G1165" s="118" t="s">
        <v>8827</v>
      </c>
      <c r="H1165" s="118" t="s">
        <v>8828</v>
      </c>
      <c r="I1165" s="118" t="s">
        <v>8826</v>
      </c>
      <c r="J1165" s="118">
        <v>365</v>
      </c>
      <c r="K1165" s="118">
        <v>210.03</v>
      </c>
      <c r="L1165" s="118">
        <v>95</v>
      </c>
      <c r="M1165" s="17" t="s">
        <v>426</v>
      </c>
    </row>
    <row r="1166" customHeight="1" spans="1:13">
      <c r="A1166" s="118">
        <v>287068</v>
      </c>
      <c r="B1166" s="20" t="s">
        <v>8829</v>
      </c>
      <c r="C1166" s="20" t="s">
        <v>764</v>
      </c>
      <c r="D1166" s="20" t="s">
        <v>6755</v>
      </c>
      <c r="E1166" s="20" t="s">
        <v>766</v>
      </c>
      <c r="F1166" s="118" t="s">
        <v>8830</v>
      </c>
      <c r="G1166" s="118" t="s">
        <v>4806</v>
      </c>
      <c r="H1166" s="118" t="s">
        <v>4807</v>
      </c>
      <c r="I1166" s="118" t="s">
        <v>8831</v>
      </c>
      <c r="J1166" s="118">
        <v>365</v>
      </c>
      <c r="K1166" s="118">
        <v>314.06</v>
      </c>
      <c r="L1166" s="118">
        <v>96</v>
      </c>
      <c r="M1166" s="17" t="s">
        <v>426</v>
      </c>
    </row>
    <row r="1167" customHeight="1" spans="1:13">
      <c r="A1167" s="118">
        <v>293875</v>
      </c>
      <c r="B1167" s="20" t="s">
        <v>8832</v>
      </c>
      <c r="C1167" s="20" t="s">
        <v>764</v>
      </c>
      <c r="D1167" s="20" t="s">
        <v>6755</v>
      </c>
      <c r="E1167" s="20" t="s">
        <v>766</v>
      </c>
      <c r="F1167" s="118" t="s">
        <v>8833</v>
      </c>
      <c r="G1167" s="118" t="s">
        <v>8834</v>
      </c>
      <c r="H1167" s="118" t="s">
        <v>8569</v>
      </c>
      <c r="I1167" s="118" t="s">
        <v>8835</v>
      </c>
      <c r="J1167" s="118">
        <v>365</v>
      </c>
      <c r="K1167" s="118">
        <v>90.46</v>
      </c>
      <c r="L1167" s="118">
        <v>97</v>
      </c>
      <c r="M1167" s="17" t="s">
        <v>426</v>
      </c>
    </row>
    <row r="1168" customHeight="1" spans="1:13">
      <c r="A1168" s="118">
        <v>286819</v>
      </c>
      <c r="B1168" s="20" t="s">
        <v>8836</v>
      </c>
      <c r="C1168" s="20" t="s">
        <v>764</v>
      </c>
      <c r="D1168" s="20" t="s">
        <v>6755</v>
      </c>
      <c r="E1168" s="20" t="s">
        <v>766</v>
      </c>
      <c r="F1168" s="118" t="s">
        <v>8837</v>
      </c>
      <c r="G1168" s="118" t="s">
        <v>6757</v>
      </c>
      <c r="H1168" s="118" t="s">
        <v>6279</v>
      </c>
      <c r="I1168" s="118" t="s">
        <v>8838</v>
      </c>
      <c r="J1168" s="118">
        <v>360</v>
      </c>
      <c r="K1168" s="118">
        <v>70.19</v>
      </c>
      <c r="L1168" s="118">
        <v>98</v>
      </c>
      <c r="M1168" s="17" t="s">
        <v>426</v>
      </c>
    </row>
    <row r="1169" customHeight="1" spans="1:13">
      <c r="A1169" s="118">
        <v>293636</v>
      </c>
      <c r="B1169" s="20" t="s">
        <v>8839</v>
      </c>
      <c r="C1169" s="20" t="s">
        <v>764</v>
      </c>
      <c r="D1169" s="20" t="s">
        <v>6755</v>
      </c>
      <c r="E1169" s="20" t="s">
        <v>766</v>
      </c>
      <c r="F1169" s="118" t="s">
        <v>8840</v>
      </c>
      <c r="G1169" s="118" t="s">
        <v>7268</v>
      </c>
      <c r="H1169" s="118" t="s">
        <v>7269</v>
      </c>
      <c r="I1169" s="118" t="s">
        <v>8840</v>
      </c>
      <c r="J1169" s="118">
        <v>360</v>
      </c>
      <c r="K1169" s="118">
        <v>87.02</v>
      </c>
      <c r="L1169" s="118">
        <v>99</v>
      </c>
      <c r="M1169" s="17" t="s">
        <v>426</v>
      </c>
    </row>
    <row r="1170" customHeight="1" spans="1:13">
      <c r="A1170" s="118">
        <v>283794</v>
      </c>
      <c r="B1170" s="20" t="s">
        <v>8841</v>
      </c>
      <c r="C1170" s="20" t="s">
        <v>764</v>
      </c>
      <c r="D1170" s="20" t="s">
        <v>6755</v>
      </c>
      <c r="E1170" s="20" t="s">
        <v>766</v>
      </c>
      <c r="F1170" s="118" t="s">
        <v>8842</v>
      </c>
      <c r="G1170" s="118" t="s">
        <v>5535</v>
      </c>
      <c r="H1170" s="118" t="s">
        <v>6279</v>
      </c>
      <c r="I1170" s="118" t="s">
        <v>8843</v>
      </c>
      <c r="J1170" s="118">
        <v>360</v>
      </c>
      <c r="K1170" s="118">
        <v>90.52</v>
      </c>
      <c r="L1170" s="118">
        <v>100</v>
      </c>
      <c r="M1170" s="17" t="s">
        <v>426</v>
      </c>
    </row>
    <row r="1171" customHeight="1" spans="1:13">
      <c r="A1171" s="118">
        <v>288956</v>
      </c>
      <c r="B1171" s="20" t="s">
        <v>8844</v>
      </c>
      <c r="C1171" s="20" t="s">
        <v>764</v>
      </c>
      <c r="D1171" s="20" t="s">
        <v>6755</v>
      </c>
      <c r="E1171" s="20" t="s">
        <v>766</v>
      </c>
      <c r="F1171" s="118" t="s">
        <v>8845</v>
      </c>
      <c r="G1171" s="118" t="s">
        <v>8846</v>
      </c>
      <c r="H1171" s="118" t="s">
        <v>8847</v>
      </c>
      <c r="I1171" s="118" t="s">
        <v>8848</v>
      </c>
      <c r="J1171" s="118">
        <v>360</v>
      </c>
      <c r="K1171" s="118">
        <v>92.53</v>
      </c>
      <c r="L1171" s="118">
        <v>101</v>
      </c>
      <c r="M1171" s="17" t="s">
        <v>426</v>
      </c>
    </row>
    <row r="1172" customHeight="1" spans="1:13">
      <c r="A1172" s="118">
        <v>284601</v>
      </c>
      <c r="B1172" s="20" t="s">
        <v>8849</v>
      </c>
      <c r="C1172" s="20" t="s">
        <v>764</v>
      </c>
      <c r="D1172" s="20" t="s">
        <v>6755</v>
      </c>
      <c r="E1172" s="20" t="s">
        <v>766</v>
      </c>
      <c r="F1172" s="118" t="s">
        <v>8850</v>
      </c>
      <c r="G1172" s="118" t="s">
        <v>5980</v>
      </c>
      <c r="H1172" s="118" t="s">
        <v>8851</v>
      </c>
      <c r="I1172" s="118" t="s">
        <v>8852</v>
      </c>
      <c r="J1172" s="118">
        <v>360</v>
      </c>
      <c r="K1172" s="118">
        <v>98.27</v>
      </c>
      <c r="L1172" s="118">
        <v>102</v>
      </c>
      <c r="M1172" s="17" t="s">
        <v>426</v>
      </c>
    </row>
    <row r="1173" customHeight="1" spans="1:13">
      <c r="A1173" s="118">
        <v>293769</v>
      </c>
      <c r="B1173" s="20" t="s">
        <v>8853</v>
      </c>
      <c r="C1173" s="20" t="s">
        <v>764</v>
      </c>
      <c r="D1173" s="20" t="s">
        <v>6755</v>
      </c>
      <c r="E1173" s="20" t="s">
        <v>766</v>
      </c>
      <c r="F1173" s="118" t="s">
        <v>8854</v>
      </c>
      <c r="G1173" s="118" t="s">
        <v>7708</v>
      </c>
      <c r="H1173" s="118" t="s">
        <v>8855</v>
      </c>
      <c r="I1173" s="118" t="s">
        <v>8856</v>
      </c>
      <c r="J1173" s="118">
        <v>360</v>
      </c>
      <c r="K1173" s="118">
        <v>108.09</v>
      </c>
      <c r="L1173" s="118">
        <v>103</v>
      </c>
      <c r="M1173" s="17" t="s">
        <v>426</v>
      </c>
    </row>
    <row r="1174" customHeight="1" spans="1:13">
      <c r="A1174" s="118">
        <v>289086</v>
      </c>
      <c r="B1174" s="20" t="s">
        <v>8857</v>
      </c>
      <c r="C1174" s="20" t="s">
        <v>764</v>
      </c>
      <c r="D1174" s="20" t="s">
        <v>6755</v>
      </c>
      <c r="E1174" s="20" t="s">
        <v>766</v>
      </c>
      <c r="F1174" s="118" t="s">
        <v>8858</v>
      </c>
      <c r="G1174" s="118" t="s">
        <v>8859</v>
      </c>
      <c r="H1174" s="118" t="s">
        <v>8860</v>
      </c>
      <c r="I1174" s="118" t="s">
        <v>8861</v>
      </c>
      <c r="J1174" s="118">
        <v>360</v>
      </c>
      <c r="K1174" s="118">
        <v>121.77</v>
      </c>
      <c r="L1174" s="118">
        <v>104</v>
      </c>
      <c r="M1174" s="17" t="s">
        <v>426</v>
      </c>
    </row>
    <row r="1175" customHeight="1" spans="1:13">
      <c r="A1175" s="118">
        <v>284645</v>
      </c>
      <c r="B1175" s="20" t="s">
        <v>8862</v>
      </c>
      <c r="C1175" s="20" t="s">
        <v>764</v>
      </c>
      <c r="D1175" s="20" t="s">
        <v>6755</v>
      </c>
      <c r="E1175" s="20" t="s">
        <v>766</v>
      </c>
      <c r="F1175" s="118" t="s">
        <v>8863</v>
      </c>
      <c r="G1175" s="118" t="s">
        <v>7863</v>
      </c>
      <c r="H1175" s="118" t="s">
        <v>8864</v>
      </c>
      <c r="I1175" s="118" t="s">
        <v>8865</v>
      </c>
      <c r="J1175" s="118">
        <v>360</v>
      </c>
      <c r="K1175" s="118">
        <v>129.75</v>
      </c>
      <c r="L1175" s="118">
        <v>105</v>
      </c>
      <c r="M1175" s="17" t="s">
        <v>426</v>
      </c>
    </row>
    <row r="1176" customHeight="1" spans="1:13">
      <c r="A1176" s="118">
        <v>285145</v>
      </c>
      <c r="B1176" s="20" t="s">
        <v>8866</v>
      </c>
      <c r="C1176" s="20" t="s">
        <v>764</v>
      </c>
      <c r="D1176" s="20" t="s">
        <v>6755</v>
      </c>
      <c r="E1176" s="20" t="s">
        <v>766</v>
      </c>
      <c r="F1176" s="118" t="s">
        <v>8867</v>
      </c>
      <c r="G1176" s="118" t="s">
        <v>8868</v>
      </c>
      <c r="H1176" s="118" t="s">
        <v>8869</v>
      </c>
      <c r="I1176" s="118" t="s">
        <v>8870</v>
      </c>
      <c r="J1176" s="118">
        <v>360</v>
      </c>
      <c r="K1176" s="118">
        <v>176.92</v>
      </c>
      <c r="L1176" s="118">
        <v>106</v>
      </c>
      <c r="M1176" s="17" t="s">
        <v>426</v>
      </c>
    </row>
    <row r="1177" customHeight="1" spans="1:13">
      <c r="A1177" s="118">
        <v>286601</v>
      </c>
      <c r="B1177" s="20" t="s">
        <v>8871</v>
      </c>
      <c r="C1177" s="20" t="s">
        <v>764</v>
      </c>
      <c r="D1177" s="20" t="s">
        <v>6755</v>
      </c>
      <c r="E1177" s="20" t="s">
        <v>766</v>
      </c>
      <c r="F1177" s="118" t="s">
        <v>8872</v>
      </c>
      <c r="G1177" s="118" t="s">
        <v>8873</v>
      </c>
      <c r="H1177" s="118" t="s">
        <v>8874</v>
      </c>
      <c r="I1177" s="118" t="s">
        <v>8872</v>
      </c>
      <c r="J1177" s="118">
        <v>360</v>
      </c>
      <c r="K1177" s="118">
        <v>113.97</v>
      </c>
      <c r="L1177" s="118">
        <v>107</v>
      </c>
      <c r="M1177" s="17" t="s">
        <v>426</v>
      </c>
    </row>
    <row r="1178" customHeight="1" spans="1:13">
      <c r="A1178" s="118">
        <v>293619</v>
      </c>
      <c r="B1178" s="20" t="s">
        <v>8875</v>
      </c>
      <c r="C1178" s="20" t="s">
        <v>764</v>
      </c>
      <c r="D1178" s="20" t="s">
        <v>6755</v>
      </c>
      <c r="E1178" s="20" t="s">
        <v>766</v>
      </c>
      <c r="F1178" s="118" t="s">
        <v>8876</v>
      </c>
      <c r="G1178" s="118" t="s">
        <v>8877</v>
      </c>
      <c r="H1178" s="118" t="s">
        <v>8235</v>
      </c>
      <c r="I1178" s="118" t="s">
        <v>8878</v>
      </c>
      <c r="J1178" s="118">
        <v>360</v>
      </c>
      <c r="K1178" s="118">
        <v>149.76</v>
      </c>
      <c r="L1178" s="118">
        <v>108</v>
      </c>
      <c r="M1178" s="17" t="s">
        <v>426</v>
      </c>
    </row>
    <row r="1179" customHeight="1" spans="1:13">
      <c r="A1179" s="118">
        <v>284459</v>
      </c>
      <c r="B1179" s="20" t="s">
        <v>8879</v>
      </c>
      <c r="C1179" s="20" t="s">
        <v>764</v>
      </c>
      <c r="D1179" s="20" t="s">
        <v>6755</v>
      </c>
      <c r="E1179" s="20" t="s">
        <v>766</v>
      </c>
      <c r="F1179" s="118" t="s">
        <v>8880</v>
      </c>
      <c r="G1179" s="118" t="s">
        <v>8143</v>
      </c>
      <c r="H1179" s="118" t="s">
        <v>8881</v>
      </c>
      <c r="I1179" s="118" t="s">
        <v>8882</v>
      </c>
      <c r="J1179" s="118">
        <v>360</v>
      </c>
      <c r="K1179" s="118">
        <v>176.14</v>
      </c>
      <c r="L1179" s="118">
        <v>109</v>
      </c>
      <c r="M1179" s="17" t="s">
        <v>426</v>
      </c>
    </row>
    <row r="1180" customHeight="1" spans="1:13">
      <c r="A1180" s="118">
        <v>293773</v>
      </c>
      <c r="B1180" s="20" t="s">
        <v>8883</v>
      </c>
      <c r="C1180" s="20" t="s">
        <v>764</v>
      </c>
      <c r="D1180" s="20" t="s">
        <v>6755</v>
      </c>
      <c r="E1180" s="20" t="s">
        <v>766</v>
      </c>
      <c r="F1180" s="118" t="s">
        <v>8884</v>
      </c>
      <c r="G1180" s="118" t="s">
        <v>8885</v>
      </c>
      <c r="H1180" s="118" t="s">
        <v>8799</v>
      </c>
      <c r="I1180" s="118" t="s">
        <v>8886</v>
      </c>
      <c r="J1180" s="118">
        <v>360</v>
      </c>
      <c r="K1180" s="118">
        <v>103.46</v>
      </c>
      <c r="L1180" s="118">
        <v>110</v>
      </c>
      <c r="M1180" s="17" t="s">
        <v>426</v>
      </c>
    </row>
    <row r="1181" customHeight="1" spans="1:13">
      <c r="A1181" s="118">
        <v>289954</v>
      </c>
      <c r="B1181" s="20" t="s">
        <v>8887</v>
      </c>
      <c r="C1181" s="20" t="s">
        <v>764</v>
      </c>
      <c r="D1181" s="20" t="s">
        <v>6755</v>
      </c>
      <c r="E1181" s="20" t="s">
        <v>766</v>
      </c>
      <c r="F1181" s="118" t="s">
        <v>8888</v>
      </c>
      <c r="G1181" s="118" t="s">
        <v>6283</v>
      </c>
      <c r="H1181" s="118" t="s">
        <v>6284</v>
      </c>
      <c r="I1181" s="118" t="s">
        <v>8888</v>
      </c>
      <c r="J1181" s="118">
        <v>360</v>
      </c>
      <c r="K1181" s="118">
        <v>117.37</v>
      </c>
      <c r="L1181" s="118">
        <v>111</v>
      </c>
      <c r="M1181" s="17" t="s">
        <v>426</v>
      </c>
    </row>
    <row r="1182" customHeight="1" spans="1:13">
      <c r="A1182" s="118">
        <v>292864</v>
      </c>
      <c r="B1182" s="20" t="s">
        <v>8889</v>
      </c>
      <c r="C1182" s="20" t="s">
        <v>764</v>
      </c>
      <c r="D1182" s="20" t="s">
        <v>6755</v>
      </c>
      <c r="E1182" s="20" t="s">
        <v>766</v>
      </c>
      <c r="F1182" s="118" t="s">
        <v>8890</v>
      </c>
      <c r="G1182" s="118" t="s">
        <v>8891</v>
      </c>
      <c r="H1182" s="118" t="s">
        <v>8892</v>
      </c>
      <c r="I1182" s="118" t="s">
        <v>8893</v>
      </c>
      <c r="J1182" s="118">
        <v>360</v>
      </c>
      <c r="K1182" s="118">
        <v>180.29</v>
      </c>
      <c r="L1182" s="118">
        <v>112</v>
      </c>
      <c r="M1182" s="17" t="s">
        <v>426</v>
      </c>
    </row>
    <row r="1183" customHeight="1" spans="1:13">
      <c r="A1183" s="118">
        <v>290155</v>
      </c>
      <c r="B1183" s="20" t="s">
        <v>8894</v>
      </c>
      <c r="C1183" s="20" t="s">
        <v>764</v>
      </c>
      <c r="D1183" s="20" t="s">
        <v>6755</v>
      </c>
      <c r="E1183" s="20" t="s">
        <v>766</v>
      </c>
      <c r="F1183" s="118" t="s">
        <v>8895</v>
      </c>
      <c r="G1183" s="118" t="s">
        <v>8896</v>
      </c>
      <c r="H1183" s="118" t="s">
        <v>8897</v>
      </c>
      <c r="I1183" s="118" t="s">
        <v>8898</v>
      </c>
      <c r="J1183" s="118">
        <v>360</v>
      </c>
      <c r="K1183" s="118">
        <v>88.54</v>
      </c>
      <c r="L1183" s="118">
        <v>113</v>
      </c>
      <c r="M1183" s="17" t="s">
        <v>426</v>
      </c>
    </row>
    <row r="1184" customHeight="1" spans="1:13">
      <c r="A1184" s="118">
        <v>286860</v>
      </c>
      <c r="B1184" s="20" t="s">
        <v>8899</v>
      </c>
      <c r="C1184" s="20" t="s">
        <v>764</v>
      </c>
      <c r="D1184" s="20" t="s">
        <v>6755</v>
      </c>
      <c r="E1184" s="20" t="s">
        <v>766</v>
      </c>
      <c r="F1184" s="118" t="s">
        <v>8900</v>
      </c>
      <c r="G1184" s="118" t="s">
        <v>8901</v>
      </c>
      <c r="H1184" s="118" t="s">
        <v>8902</v>
      </c>
      <c r="I1184" s="118" t="s">
        <v>8903</v>
      </c>
      <c r="J1184" s="118">
        <v>360</v>
      </c>
      <c r="K1184" s="118">
        <v>103.91</v>
      </c>
      <c r="L1184" s="118">
        <v>114</v>
      </c>
      <c r="M1184" s="17" t="s">
        <v>426</v>
      </c>
    </row>
    <row r="1185" customHeight="1" spans="1:13">
      <c r="A1185" s="118">
        <v>284380</v>
      </c>
      <c r="B1185" s="20" t="s">
        <v>8904</v>
      </c>
      <c r="C1185" s="20" t="s">
        <v>764</v>
      </c>
      <c r="D1185" s="20" t="s">
        <v>6755</v>
      </c>
      <c r="E1185" s="20" t="s">
        <v>766</v>
      </c>
      <c r="F1185" s="118" t="s">
        <v>8905</v>
      </c>
      <c r="G1185" s="118" t="s">
        <v>8906</v>
      </c>
      <c r="H1185" s="118" t="s">
        <v>8907</v>
      </c>
      <c r="I1185" s="118" t="s">
        <v>8908</v>
      </c>
      <c r="J1185" s="118">
        <v>360</v>
      </c>
      <c r="K1185" s="118">
        <v>86.55</v>
      </c>
      <c r="L1185" s="118">
        <v>115</v>
      </c>
      <c r="M1185" s="17" t="s">
        <v>426</v>
      </c>
    </row>
    <row r="1186" customHeight="1" spans="1:13">
      <c r="A1186" s="118">
        <v>293617</v>
      </c>
      <c r="B1186" s="20" t="s">
        <v>8909</v>
      </c>
      <c r="C1186" s="20" t="s">
        <v>764</v>
      </c>
      <c r="D1186" s="20" t="s">
        <v>6755</v>
      </c>
      <c r="E1186" s="20" t="s">
        <v>766</v>
      </c>
      <c r="F1186" s="118" t="s">
        <v>8910</v>
      </c>
      <c r="G1186" s="118" t="s">
        <v>8911</v>
      </c>
      <c r="H1186" s="118" t="s">
        <v>8912</v>
      </c>
      <c r="I1186" s="118" t="s">
        <v>8913</v>
      </c>
      <c r="J1186" s="118">
        <v>360</v>
      </c>
      <c r="K1186" s="118">
        <v>178.79</v>
      </c>
      <c r="L1186" s="118">
        <v>116</v>
      </c>
      <c r="M1186" s="17" t="s">
        <v>426</v>
      </c>
    </row>
    <row r="1187" customHeight="1" spans="1:13">
      <c r="A1187" s="118">
        <v>283805</v>
      </c>
      <c r="B1187" s="20" t="s">
        <v>8914</v>
      </c>
      <c r="C1187" s="20" t="s">
        <v>764</v>
      </c>
      <c r="D1187" s="20" t="s">
        <v>6755</v>
      </c>
      <c r="E1187" s="20" t="s">
        <v>766</v>
      </c>
      <c r="F1187" s="118" t="s">
        <v>8915</v>
      </c>
      <c r="G1187" s="118" t="s">
        <v>5743</v>
      </c>
      <c r="H1187" s="118" t="s">
        <v>6279</v>
      </c>
      <c r="I1187" s="118" t="s">
        <v>8916</v>
      </c>
      <c r="J1187" s="118">
        <v>360</v>
      </c>
      <c r="K1187" s="118">
        <v>267.29</v>
      </c>
      <c r="L1187" s="118">
        <v>117</v>
      </c>
      <c r="M1187" s="17" t="s">
        <v>426</v>
      </c>
    </row>
    <row r="1188" customHeight="1" spans="1:13">
      <c r="A1188" s="118">
        <v>293822</v>
      </c>
      <c r="B1188" s="20" t="s">
        <v>8917</v>
      </c>
      <c r="C1188" s="20" t="s">
        <v>764</v>
      </c>
      <c r="D1188" s="20" t="s">
        <v>6755</v>
      </c>
      <c r="E1188" s="20" t="s">
        <v>766</v>
      </c>
      <c r="F1188" s="118" t="s">
        <v>8918</v>
      </c>
      <c r="G1188" s="118" t="s">
        <v>4444</v>
      </c>
      <c r="H1188" s="118" t="s">
        <v>8740</v>
      </c>
      <c r="I1188" s="118" t="s">
        <v>8919</v>
      </c>
      <c r="J1188" s="118">
        <v>360</v>
      </c>
      <c r="K1188" s="118">
        <v>113.97</v>
      </c>
      <c r="L1188" s="118">
        <v>118</v>
      </c>
      <c r="M1188" s="17" t="s">
        <v>426</v>
      </c>
    </row>
    <row r="1189" customHeight="1" spans="1:13">
      <c r="A1189" s="118">
        <v>293709</v>
      </c>
      <c r="B1189" s="20" t="s">
        <v>8920</v>
      </c>
      <c r="C1189" s="20" t="s">
        <v>764</v>
      </c>
      <c r="D1189" s="20" t="s">
        <v>6755</v>
      </c>
      <c r="E1189" s="20" t="s">
        <v>766</v>
      </c>
      <c r="F1189" s="118" t="s">
        <v>8921</v>
      </c>
      <c r="G1189" s="118" t="s">
        <v>8885</v>
      </c>
      <c r="H1189" s="118" t="s">
        <v>7932</v>
      </c>
      <c r="I1189" s="118" t="s">
        <v>8922</v>
      </c>
      <c r="J1189" s="118">
        <v>350</v>
      </c>
      <c r="K1189" s="118">
        <v>151.86</v>
      </c>
      <c r="L1189" s="118">
        <v>119</v>
      </c>
      <c r="M1189" s="17" t="s">
        <v>426</v>
      </c>
    </row>
    <row r="1190" customHeight="1" spans="1:13">
      <c r="A1190" s="118">
        <v>285289</v>
      </c>
      <c r="B1190" s="20" t="s">
        <v>8923</v>
      </c>
      <c r="C1190" s="20" t="s">
        <v>764</v>
      </c>
      <c r="D1190" s="20" t="s">
        <v>6755</v>
      </c>
      <c r="E1190" s="20" t="s">
        <v>766</v>
      </c>
      <c r="F1190" s="118" t="s">
        <v>8924</v>
      </c>
      <c r="G1190" s="118" t="s">
        <v>8925</v>
      </c>
      <c r="H1190" s="118" t="s">
        <v>5902</v>
      </c>
      <c r="I1190" s="118" t="s">
        <v>8926</v>
      </c>
      <c r="J1190" s="118">
        <v>350</v>
      </c>
      <c r="K1190" s="118">
        <v>118.38</v>
      </c>
      <c r="L1190" s="118">
        <v>120</v>
      </c>
      <c r="M1190" s="17" t="s">
        <v>426</v>
      </c>
    </row>
    <row r="1191" customHeight="1" spans="1:13">
      <c r="A1191" s="118">
        <v>286270</v>
      </c>
      <c r="B1191" s="20" t="s">
        <v>8927</v>
      </c>
      <c r="C1191" s="20" t="s">
        <v>764</v>
      </c>
      <c r="D1191" s="20" t="s">
        <v>6755</v>
      </c>
      <c r="E1191" s="20" t="s">
        <v>766</v>
      </c>
      <c r="F1191" s="118" t="s">
        <v>8928</v>
      </c>
      <c r="G1191" s="118" t="s">
        <v>8929</v>
      </c>
      <c r="H1191" s="118" t="s">
        <v>8930</v>
      </c>
      <c r="I1191" s="118" t="s">
        <v>8931</v>
      </c>
      <c r="J1191" s="118">
        <v>350</v>
      </c>
      <c r="K1191" s="118">
        <v>252.09</v>
      </c>
      <c r="L1191" s="118">
        <v>121</v>
      </c>
      <c r="M1191" s="17" t="s">
        <v>426</v>
      </c>
    </row>
    <row r="1192" customHeight="1" spans="1:13">
      <c r="A1192" s="118">
        <v>293846</v>
      </c>
      <c r="B1192" s="20" t="s">
        <v>8932</v>
      </c>
      <c r="C1192" s="20" t="s">
        <v>764</v>
      </c>
      <c r="D1192" s="20" t="s">
        <v>6755</v>
      </c>
      <c r="E1192" s="20" t="s">
        <v>766</v>
      </c>
      <c r="F1192" s="118" t="s">
        <v>8933</v>
      </c>
      <c r="G1192" s="118" t="s">
        <v>8934</v>
      </c>
      <c r="H1192" s="118" t="s">
        <v>8748</v>
      </c>
      <c r="I1192" s="118" t="s">
        <v>8935</v>
      </c>
      <c r="J1192" s="118">
        <v>350</v>
      </c>
      <c r="K1192" s="118">
        <v>156.86</v>
      </c>
      <c r="L1192" s="118">
        <v>122</v>
      </c>
      <c r="M1192" s="17" t="s">
        <v>426</v>
      </c>
    </row>
    <row r="1193" customHeight="1" spans="1:13">
      <c r="A1193" s="118">
        <v>285058</v>
      </c>
      <c r="B1193" s="20" t="s">
        <v>8936</v>
      </c>
      <c r="C1193" s="20" t="s">
        <v>764</v>
      </c>
      <c r="D1193" s="20" t="s">
        <v>6755</v>
      </c>
      <c r="E1193" s="20" t="s">
        <v>766</v>
      </c>
      <c r="F1193" s="118" t="s">
        <v>8937</v>
      </c>
      <c r="G1193" s="118" t="s">
        <v>8938</v>
      </c>
      <c r="H1193" s="118" t="s">
        <v>8939</v>
      </c>
      <c r="I1193" s="118" t="s">
        <v>8940</v>
      </c>
      <c r="J1193" s="118">
        <v>345</v>
      </c>
      <c r="K1193" s="118">
        <v>165.23</v>
      </c>
      <c r="L1193" s="118">
        <v>123</v>
      </c>
      <c r="M1193" s="17" t="s">
        <v>426</v>
      </c>
    </row>
    <row r="1194" customHeight="1" spans="1:13">
      <c r="A1194" s="118">
        <v>286291</v>
      </c>
      <c r="B1194" s="20" t="s">
        <v>8941</v>
      </c>
      <c r="C1194" s="20" t="s">
        <v>764</v>
      </c>
      <c r="D1194" s="20" t="s">
        <v>6755</v>
      </c>
      <c r="E1194" s="20" t="s">
        <v>766</v>
      </c>
      <c r="F1194" s="118" t="s">
        <v>8942</v>
      </c>
      <c r="G1194" s="118" t="s">
        <v>7926</v>
      </c>
      <c r="H1194" s="118" t="s">
        <v>8211</v>
      </c>
      <c r="I1194" s="118" t="s">
        <v>8943</v>
      </c>
      <c r="J1194" s="118">
        <v>340</v>
      </c>
      <c r="K1194" s="118">
        <v>100.64</v>
      </c>
      <c r="L1194" s="118">
        <v>124</v>
      </c>
      <c r="M1194" s="17" t="s">
        <v>426</v>
      </c>
    </row>
    <row r="1195" customHeight="1" spans="1:13">
      <c r="A1195" s="118">
        <v>293752</v>
      </c>
      <c r="B1195" s="20" t="s">
        <v>8944</v>
      </c>
      <c r="C1195" s="20" t="s">
        <v>764</v>
      </c>
      <c r="D1195" s="20" t="s">
        <v>6755</v>
      </c>
      <c r="E1195" s="20" t="s">
        <v>766</v>
      </c>
      <c r="F1195" s="118" t="s">
        <v>8945</v>
      </c>
      <c r="G1195" s="118" t="s">
        <v>8946</v>
      </c>
      <c r="H1195" s="118" t="s">
        <v>8947</v>
      </c>
      <c r="I1195" s="118" t="s">
        <v>8948</v>
      </c>
      <c r="J1195" s="118">
        <v>340</v>
      </c>
      <c r="K1195" s="118">
        <v>118.87</v>
      </c>
      <c r="L1195" s="118">
        <v>125</v>
      </c>
      <c r="M1195" s="17" t="s">
        <v>426</v>
      </c>
    </row>
    <row r="1196" customHeight="1" spans="1:13">
      <c r="A1196" s="118">
        <v>286347</v>
      </c>
      <c r="B1196" s="20" t="s">
        <v>8949</v>
      </c>
      <c r="C1196" s="20" t="s">
        <v>764</v>
      </c>
      <c r="D1196" s="20" t="s">
        <v>6755</v>
      </c>
      <c r="E1196" s="20" t="s">
        <v>766</v>
      </c>
      <c r="F1196" s="118" t="s">
        <v>8950</v>
      </c>
      <c r="G1196" s="118" t="s">
        <v>7708</v>
      </c>
      <c r="H1196" s="118" t="s">
        <v>8951</v>
      </c>
      <c r="I1196" s="118" t="s">
        <v>8952</v>
      </c>
      <c r="J1196" s="118">
        <v>340</v>
      </c>
      <c r="K1196" s="118">
        <v>136.89</v>
      </c>
      <c r="L1196" s="118">
        <v>126</v>
      </c>
      <c r="M1196" s="17" t="s">
        <v>426</v>
      </c>
    </row>
    <row r="1197" customHeight="1" spans="1:13">
      <c r="A1197" s="118">
        <v>293640</v>
      </c>
      <c r="B1197" s="20" t="s">
        <v>8953</v>
      </c>
      <c r="C1197" s="20" t="s">
        <v>764</v>
      </c>
      <c r="D1197" s="20" t="s">
        <v>6755</v>
      </c>
      <c r="E1197" s="20" t="s">
        <v>766</v>
      </c>
      <c r="F1197" s="118" t="s">
        <v>8954</v>
      </c>
      <c r="G1197" s="118" t="s">
        <v>8955</v>
      </c>
      <c r="H1197" s="118" t="s">
        <v>8235</v>
      </c>
      <c r="I1197" s="118" t="s">
        <v>8956</v>
      </c>
      <c r="J1197" s="118">
        <v>340</v>
      </c>
      <c r="K1197" s="118">
        <v>90.93</v>
      </c>
      <c r="L1197" s="118">
        <v>127</v>
      </c>
      <c r="M1197" s="17" t="s">
        <v>426</v>
      </c>
    </row>
    <row r="1198" customHeight="1" spans="1:13">
      <c r="A1198" s="118">
        <v>284407</v>
      </c>
      <c r="B1198" s="20" t="s">
        <v>8957</v>
      </c>
      <c r="C1198" s="20" t="s">
        <v>764</v>
      </c>
      <c r="D1198" s="20" t="s">
        <v>6755</v>
      </c>
      <c r="E1198" s="20" t="s">
        <v>766</v>
      </c>
      <c r="F1198" s="118" t="s">
        <v>8958</v>
      </c>
      <c r="G1198" s="118" t="s">
        <v>335</v>
      </c>
      <c r="H1198" s="118" t="s">
        <v>336</v>
      </c>
      <c r="I1198" s="118" t="s">
        <v>8959</v>
      </c>
      <c r="J1198" s="118">
        <v>330</v>
      </c>
      <c r="K1198" s="118">
        <v>88.58</v>
      </c>
      <c r="L1198" s="118">
        <v>128</v>
      </c>
      <c r="M1198" s="17" t="s">
        <v>426</v>
      </c>
    </row>
    <row r="1199" customHeight="1" spans="1:13">
      <c r="A1199" s="118">
        <v>285278</v>
      </c>
      <c r="B1199" s="20" t="s">
        <v>8960</v>
      </c>
      <c r="C1199" s="20" t="s">
        <v>764</v>
      </c>
      <c r="D1199" s="20" t="s">
        <v>6755</v>
      </c>
      <c r="E1199" s="20" t="s">
        <v>766</v>
      </c>
      <c r="F1199" s="118" t="s">
        <v>8961</v>
      </c>
      <c r="G1199" s="118" t="s">
        <v>8962</v>
      </c>
      <c r="H1199" s="118" t="s">
        <v>5883</v>
      </c>
      <c r="I1199" s="118" t="s">
        <v>8963</v>
      </c>
      <c r="J1199" s="118">
        <v>300</v>
      </c>
      <c r="K1199" s="118">
        <v>130.39</v>
      </c>
      <c r="L1199" s="118">
        <v>129</v>
      </c>
      <c r="M1199" s="17" t="s">
        <v>426</v>
      </c>
    </row>
    <row r="1200" customHeight="1" spans="1:13">
      <c r="A1200" s="118">
        <v>293625</v>
      </c>
      <c r="B1200" s="20" t="s">
        <v>8964</v>
      </c>
      <c r="C1200" s="20" t="s">
        <v>764</v>
      </c>
      <c r="D1200" s="20" t="s">
        <v>6755</v>
      </c>
      <c r="E1200" s="20" t="s">
        <v>766</v>
      </c>
      <c r="F1200" s="118" t="s">
        <v>8965</v>
      </c>
      <c r="G1200" s="118" t="s">
        <v>8966</v>
      </c>
      <c r="H1200" s="118" t="s">
        <v>8967</v>
      </c>
      <c r="I1200" s="118" t="s">
        <v>8968</v>
      </c>
      <c r="J1200" s="118">
        <v>290</v>
      </c>
      <c r="K1200" s="118">
        <v>161</v>
      </c>
      <c r="L1200" s="118">
        <v>130</v>
      </c>
      <c r="M1200" s="17" t="s">
        <v>426</v>
      </c>
    </row>
    <row r="1201" customHeight="1" spans="1:13">
      <c r="A1201" s="118">
        <v>293866</v>
      </c>
      <c r="B1201" s="20" t="s">
        <v>8969</v>
      </c>
      <c r="C1201" s="20" t="s">
        <v>764</v>
      </c>
      <c r="D1201" s="20" t="s">
        <v>6755</v>
      </c>
      <c r="E1201" s="20" t="s">
        <v>766</v>
      </c>
      <c r="F1201" s="118" t="s">
        <v>8970</v>
      </c>
      <c r="G1201" s="118" t="s">
        <v>8971</v>
      </c>
      <c r="H1201" s="118" t="s">
        <v>8972</v>
      </c>
      <c r="I1201" s="118" t="s">
        <v>8973</v>
      </c>
      <c r="J1201" s="118">
        <v>280</v>
      </c>
      <c r="K1201" s="118">
        <v>156.29</v>
      </c>
      <c r="L1201" s="118">
        <v>131</v>
      </c>
      <c r="M1201" s="17" t="s">
        <v>426</v>
      </c>
    </row>
    <row r="1202" customHeight="1" spans="1:13">
      <c r="A1202" s="118">
        <v>286828</v>
      </c>
      <c r="B1202" s="20" t="s">
        <v>8974</v>
      </c>
      <c r="C1202" s="20" t="s">
        <v>764</v>
      </c>
      <c r="D1202" s="20" t="s">
        <v>6755</v>
      </c>
      <c r="E1202" s="20" t="s">
        <v>766</v>
      </c>
      <c r="F1202" s="118" t="s">
        <v>8975</v>
      </c>
      <c r="G1202" s="118" t="s">
        <v>8976</v>
      </c>
      <c r="H1202" s="118" t="s">
        <v>8977</v>
      </c>
      <c r="I1202" s="118" t="s">
        <v>8978</v>
      </c>
      <c r="J1202" s="118">
        <v>280</v>
      </c>
      <c r="K1202" s="118">
        <v>79.23</v>
      </c>
      <c r="L1202" s="118">
        <v>132</v>
      </c>
      <c r="M1202" s="17" t="s">
        <v>426</v>
      </c>
    </row>
    <row r="1203" customHeight="1" spans="1:13">
      <c r="A1203" s="118">
        <v>293646</v>
      </c>
      <c r="B1203" s="20" t="s">
        <v>8979</v>
      </c>
      <c r="C1203" s="20" t="s">
        <v>764</v>
      </c>
      <c r="D1203" s="20" t="s">
        <v>6755</v>
      </c>
      <c r="E1203" s="20" t="s">
        <v>766</v>
      </c>
      <c r="F1203" s="118" t="s">
        <v>8980</v>
      </c>
      <c r="G1203" s="118" t="s">
        <v>8981</v>
      </c>
      <c r="H1203" s="118" t="s">
        <v>8982</v>
      </c>
      <c r="I1203" s="118" t="s">
        <v>8983</v>
      </c>
      <c r="J1203" s="118">
        <v>280</v>
      </c>
      <c r="K1203" s="118">
        <v>63.02</v>
      </c>
      <c r="L1203" s="118">
        <v>133</v>
      </c>
      <c r="M1203" s="17" t="s">
        <v>426</v>
      </c>
    </row>
    <row r="1204" customHeight="1" spans="1:13">
      <c r="A1204" s="118">
        <v>293630</v>
      </c>
      <c r="B1204" s="20" t="s">
        <v>8984</v>
      </c>
      <c r="C1204" s="20" t="s">
        <v>764</v>
      </c>
      <c r="D1204" s="20" t="s">
        <v>6755</v>
      </c>
      <c r="E1204" s="20" t="s">
        <v>766</v>
      </c>
      <c r="F1204" s="118" t="s">
        <v>8985</v>
      </c>
      <c r="G1204" s="118" t="s">
        <v>8911</v>
      </c>
      <c r="H1204" s="118" t="s">
        <v>8986</v>
      </c>
      <c r="I1204" s="118" t="s">
        <v>8987</v>
      </c>
      <c r="J1204" s="118">
        <v>270</v>
      </c>
      <c r="K1204" s="118">
        <v>128.55</v>
      </c>
      <c r="L1204" s="118">
        <v>134</v>
      </c>
      <c r="M1204" s="17" t="s">
        <v>426</v>
      </c>
    </row>
    <row r="1205" customHeight="1" spans="1:13">
      <c r="A1205" s="118">
        <v>285115</v>
      </c>
      <c r="B1205" s="20" t="s">
        <v>8988</v>
      </c>
      <c r="C1205" s="20" t="s">
        <v>764</v>
      </c>
      <c r="D1205" s="20" t="s">
        <v>6755</v>
      </c>
      <c r="E1205" s="20" t="s">
        <v>766</v>
      </c>
      <c r="F1205" s="118" t="s">
        <v>8989</v>
      </c>
      <c r="G1205" s="118" t="s">
        <v>4545</v>
      </c>
      <c r="H1205" s="118" t="s">
        <v>4546</v>
      </c>
      <c r="I1205" s="118" t="s">
        <v>8990</v>
      </c>
      <c r="J1205" s="118">
        <v>270</v>
      </c>
      <c r="K1205" s="118">
        <v>360</v>
      </c>
      <c r="L1205" s="118">
        <v>135</v>
      </c>
      <c r="M1205" s="17" t="s">
        <v>426</v>
      </c>
    </row>
    <row r="1206" customHeight="1" spans="1:13">
      <c r="A1206" s="118">
        <v>284540</v>
      </c>
      <c r="B1206" s="20" t="s">
        <v>8991</v>
      </c>
      <c r="C1206" s="20" t="s">
        <v>764</v>
      </c>
      <c r="D1206" s="20" t="s">
        <v>6755</v>
      </c>
      <c r="E1206" s="20" t="s">
        <v>766</v>
      </c>
      <c r="F1206" s="118" t="s">
        <v>8992</v>
      </c>
      <c r="G1206" s="118" t="s">
        <v>8993</v>
      </c>
      <c r="H1206" s="118" t="s">
        <v>8851</v>
      </c>
      <c r="I1206" s="118" t="s">
        <v>8994</v>
      </c>
      <c r="J1206" s="118">
        <v>270</v>
      </c>
      <c r="K1206" s="118">
        <v>124.87</v>
      </c>
      <c r="L1206" s="118">
        <v>136</v>
      </c>
      <c r="M1206" s="17" t="s">
        <v>426</v>
      </c>
    </row>
    <row r="1207" customHeight="1" spans="1:13">
      <c r="A1207" s="118">
        <v>290192</v>
      </c>
      <c r="B1207" s="20" t="s">
        <v>8995</v>
      </c>
      <c r="C1207" s="20" t="s">
        <v>764</v>
      </c>
      <c r="D1207" s="20" t="s">
        <v>6755</v>
      </c>
      <c r="E1207" s="20" t="s">
        <v>766</v>
      </c>
      <c r="F1207" s="118" t="s">
        <v>8996</v>
      </c>
      <c r="G1207" s="118" t="s">
        <v>8896</v>
      </c>
      <c r="H1207" s="118" t="s">
        <v>8897</v>
      </c>
      <c r="I1207" s="118" t="s">
        <v>8997</v>
      </c>
      <c r="J1207" s="118">
        <v>270</v>
      </c>
      <c r="K1207" s="118">
        <v>152.05</v>
      </c>
      <c r="L1207" s="118">
        <v>137</v>
      </c>
      <c r="M1207" s="17" t="s">
        <v>426</v>
      </c>
    </row>
    <row r="1208" customHeight="1" spans="1:13">
      <c r="A1208" s="118">
        <v>284480</v>
      </c>
      <c r="B1208" s="20" t="s">
        <v>8998</v>
      </c>
      <c r="C1208" s="20" t="s">
        <v>764</v>
      </c>
      <c r="D1208" s="20" t="s">
        <v>6755</v>
      </c>
      <c r="E1208" s="20" t="s">
        <v>766</v>
      </c>
      <c r="F1208" s="118" t="s">
        <v>8999</v>
      </c>
      <c r="G1208" s="118" t="s">
        <v>8143</v>
      </c>
      <c r="H1208" s="118" t="s">
        <v>8881</v>
      </c>
      <c r="I1208" s="118" t="s">
        <v>9000</v>
      </c>
      <c r="J1208" s="118">
        <v>270</v>
      </c>
      <c r="K1208" s="118">
        <v>230</v>
      </c>
      <c r="L1208" s="118">
        <v>138</v>
      </c>
      <c r="M1208" s="17" t="s">
        <v>426</v>
      </c>
    </row>
    <row r="1209" customHeight="1" spans="1:13">
      <c r="A1209" s="118">
        <v>293729</v>
      </c>
      <c r="B1209" s="20" t="s">
        <v>9001</v>
      </c>
      <c r="C1209" s="20" t="s">
        <v>764</v>
      </c>
      <c r="D1209" s="20" t="s">
        <v>6755</v>
      </c>
      <c r="E1209" s="20" t="s">
        <v>766</v>
      </c>
      <c r="F1209" s="118" t="s">
        <v>9002</v>
      </c>
      <c r="G1209" s="118" t="s">
        <v>1994</v>
      </c>
      <c r="H1209" s="118" t="s">
        <v>7957</v>
      </c>
      <c r="I1209" s="118" t="s">
        <v>9003</v>
      </c>
      <c r="J1209" s="118">
        <v>270</v>
      </c>
      <c r="K1209" s="118">
        <v>124.67</v>
      </c>
      <c r="L1209" s="118">
        <v>139</v>
      </c>
      <c r="M1209" s="17" t="s">
        <v>468</v>
      </c>
    </row>
    <row r="1210" customHeight="1" spans="1:13">
      <c r="A1210" s="118">
        <v>293600</v>
      </c>
      <c r="B1210" s="20" t="s">
        <v>9004</v>
      </c>
      <c r="C1210" s="20" t="s">
        <v>764</v>
      </c>
      <c r="D1210" s="20" t="s">
        <v>6755</v>
      </c>
      <c r="E1210" s="20" t="s">
        <v>766</v>
      </c>
      <c r="F1210" s="118" t="s">
        <v>9005</v>
      </c>
      <c r="G1210" s="118" t="s">
        <v>4444</v>
      </c>
      <c r="H1210" s="118" t="s">
        <v>9006</v>
      </c>
      <c r="I1210" s="118" t="s">
        <v>9007</v>
      </c>
      <c r="J1210" s="118">
        <v>270</v>
      </c>
      <c r="K1210" s="118">
        <v>134.61</v>
      </c>
      <c r="L1210" s="118">
        <v>140</v>
      </c>
      <c r="M1210" s="17" t="s">
        <v>468</v>
      </c>
    </row>
    <row r="1211" customHeight="1" spans="1:13">
      <c r="A1211" s="118">
        <v>293653</v>
      </c>
      <c r="B1211" s="20" t="s">
        <v>9008</v>
      </c>
      <c r="C1211" s="20" t="s">
        <v>764</v>
      </c>
      <c r="D1211" s="20" t="s">
        <v>6755</v>
      </c>
      <c r="E1211" s="20" t="s">
        <v>766</v>
      </c>
      <c r="F1211" s="118" t="s">
        <v>9009</v>
      </c>
      <c r="G1211" s="118" t="s">
        <v>9010</v>
      </c>
      <c r="H1211" s="118" t="s">
        <v>8235</v>
      </c>
      <c r="I1211" s="118" t="s">
        <v>9011</v>
      </c>
      <c r="J1211" s="118">
        <v>270</v>
      </c>
      <c r="K1211" s="118">
        <v>89.45</v>
      </c>
      <c r="L1211" s="118">
        <v>141</v>
      </c>
      <c r="M1211" s="17" t="s">
        <v>468</v>
      </c>
    </row>
    <row r="1212" customHeight="1" spans="1:13">
      <c r="A1212" s="118">
        <v>293643</v>
      </c>
      <c r="B1212" s="20" t="s">
        <v>9012</v>
      </c>
      <c r="C1212" s="20" t="s">
        <v>764</v>
      </c>
      <c r="D1212" s="20" t="s">
        <v>6755</v>
      </c>
      <c r="E1212" s="20" t="s">
        <v>766</v>
      </c>
      <c r="F1212" s="118" t="s">
        <v>9013</v>
      </c>
      <c r="G1212" s="118" t="s">
        <v>7413</v>
      </c>
      <c r="H1212" s="118" t="s">
        <v>7414</v>
      </c>
      <c r="I1212" s="118" t="s">
        <v>9014</v>
      </c>
      <c r="J1212" s="118">
        <v>264</v>
      </c>
      <c r="K1212" s="118">
        <v>97.68</v>
      </c>
      <c r="L1212" s="118">
        <v>142</v>
      </c>
      <c r="M1212" s="17" t="s">
        <v>468</v>
      </c>
    </row>
    <row r="1213" customHeight="1" spans="1:13">
      <c r="A1213" s="118">
        <v>285986</v>
      </c>
      <c r="B1213" s="20" t="s">
        <v>9015</v>
      </c>
      <c r="C1213" s="20" t="s">
        <v>764</v>
      </c>
      <c r="D1213" s="20" t="s">
        <v>6755</v>
      </c>
      <c r="E1213" s="20" t="s">
        <v>766</v>
      </c>
      <c r="F1213" s="118" t="s">
        <v>9016</v>
      </c>
      <c r="G1213" s="118" t="s">
        <v>7133</v>
      </c>
      <c r="H1213" s="118" t="s">
        <v>7134</v>
      </c>
      <c r="I1213" s="118" t="s">
        <v>9016</v>
      </c>
      <c r="J1213" s="118">
        <v>260</v>
      </c>
      <c r="K1213" s="118">
        <v>312.48</v>
      </c>
      <c r="L1213" s="118">
        <v>143</v>
      </c>
      <c r="M1213" s="17" t="s">
        <v>468</v>
      </c>
    </row>
    <row r="1214" customHeight="1" spans="1:13">
      <c r="A1214" s="118">
        <v>288720</v>
      </c>
      <c r="B1214" s="20" t="s">
        <v>9017</v>
      </c>
      <c r="C1214" s="20" t="s">
        <v>764</v>
      </c>
      <c r="D1214" s="20" t="s">
        <v>6755</v>
      </c>
      <c r="E1214" s="20" t="s">
        <v>766</v>
      </c>
      <c r="F1214" s="118" t="s">
        <v>9018</v>
      </c>
      <c r="G1214" s="118" t="s">
        <v>343</v>
      </c>
      <c r="H1214" s="118" t="s">
        <v>9019</v>
      </c>
      <c r="I1214" s="118" t="s">
        <v>9020</v>
      </c>
      <c r="J1214" s="118">
        <v>255</v>
      </c>
      <c r="K1214" s="118">
        <v>147.9</v>
      </c>
      <c r="L1214" s="118">
        <v>144</v>
      </c>
      <c r="M1214" s="17" t="s">
        <v>468</v>
      </c>
    </row>
    <row r="1215" customHeight="1" spans="1:13">
      <c r="A1215" s="118">
        <v>284636</v>
      </c>
      <c r="B1215" s="20" t="s">
        <v>9021</v>
      </c>
      <c r="C1215" s="20" t="s">
        <v>764</v>
      </c>
      <c r="D1215" s="20" t="s">
        <v>6755</v>
      </c>
      <c r="E1215" s="20" t="s">
        <v>766</v>
      </c>
      <c r="F1215" s="118" t="s">
        <v>9022</v>
      </c>
      <c r="G1215" s="118" t="s">
        <v>8706</v>
      </c>
      <c r="H1215" s="118" t="s">
        <v>8707</v>
      </c>
      <c r="I1215" s="118" t="s">
        <v>9023</v>
      </c>
      <c r="J1215" s="118">
        <v>254</v>
      </c>
      <c r="K1215" s="118">
        <v>125.09</v>
      </c>
      <c r="L1215" s="118">
        <v>145</v>
      </c>
      <c r="M1215" s="17" t="s">
        <v>468</v>
      </c>
    </row>
    <row r="1216" customHeight="1" spans="1:13">
      <c r="A1216" s="118">
        <v>284474</v>
      </c>
      <c r="B1216" s="20" t="s">
        <v>9024</v>
      </c>
      <c r="C1216" s="20" t="s">
        <v>764</v>
      </c>
      <c r="D1216" s="20" t="s">
        <v>6755</v>
      </c>
      <c r="E1216" s="20" t="s">
        <v>766</v>
      </c>
      <c r="F1216" s="118" t="s">
        <v>9025</v>
      </c>
      <c r="G1216" s="118" t="s">
        <v>8143</v>
      </c>
      <c r="H1216" s="118" t="s">
        <v>8881</v>
      </c>
      <c r="I1216" s="118" t="s">
        <v>9026</v>
      </c>
      <c r="J1216" s="118">
        <v>254</v>
      </c>
      <c r="K1216" s="118">
        <v>360</v>
      </c>
      <c r="L1216" s="118">
        <v>146</v>
      </c>
      <c r="M1216" s="17" t="s">
        <v>468</v>
      </c>
    </row>
    <row r="1217" customHeight="1" spans="1:13">
      <c r="A1217" s="118">
        <v>293841</v>
      </c>
      <c r="B1217" s="20" t="s">
        <v>9027</v>
      </c>
      <c r="C1217" s="20" t="s">
        <v>764</v>
      </c>
      <c r="D1217" s="20" t="s">
        <v>6755</v>
      </c>
      <c r="E1217" s="20" t="s">
        <v>766</v>
      </c>
      <c r="F1217" s="118" t="s">
        <v>9028</v>
      </c>
      <c r="G1217" s="118" t="s">
        <v>6925</v>
      </c>
      <c r="H1217" s="118" t="s">
        <v>8175</v>
      </c>
      <c r="I1217" s="118" t="s">
        <v>9029</v>
      </c>
      <c r="J1217" s="118">
        <v>254</v>
      </c>
      <c r="K1217" s="118">
        <v>205.43</v>
      </c>
      <c r="L1217" s="118">
        <v>147</v>
      </c>
      <c r="M1217" s="17" t="s">
        <v>468</v>
      </c>
    </row>
    <row r="1218" customHeight="1" spans="1:13">
      <c r="A1218" s="118">
        <v>285098</v>
      </c>
      <c r="B1218" s="20" t="s">
        <v>9030</v>
      </c>
      <c r="C1218" s="20" t="s">
        <v>764</v>
      </c>
      <c r="D1218" s="20" t="s">
        <v>6755</v>
      </c>
      <c r="E1218" s="20" t="s">
        <v>766</v>
      </c>
      <c r="F1218" s="118" t="s">
        <v>9031</v>
      </c>
      <c r="G1218" s="118" t="s">
        <v>9032</v>
      </c>
      <c r="H1218" s="118" t="s">
        <v>179</v>
      </c>
      <c r="I1218" s="118" t="s">
        <v>9031</v>
      </c>
      <c r="J1218" s="118">
        <v>254</v>
      </c>
      <c r="K1218" s="118">
        <v>62.85</v>
      </c>
      <c r="L1218" s="118">
        <v>148</v>
      </c>
      <c r="M1218" s="17" t="s">
        <v>468</v>
      </c>
    </row>
    <row r="1219" customHeight="1" spans="1:13">
      <c r="A1219" s="118">
        <v>259102</v>
      </c>
      <c r="B1219" s="20" t="s">
        <v>9033</v>
      </c>
      <c r="C1219" s="20" t="s">
        <v>764</v>
      </c>
      <c r="D1219" s="20" t="s">
        <v>6755</v>
      </c>
      <c r="E1219" s="20" t="s">
        <v>766</v>
      </c>
      <c r="F1219" s="118" t="s">
        <v>9034</v>
      </c>
      <c r="G1219" s="118" t="s">
        <v>8638</v>
      </c>
      <c r="H1219" s="118" t="s">
        <v>7709</v>
      </c>
      <c r="I1219" s="118" t="s">
        <v>9035</v>
      </c>
      <c r="J1219" s="118">
        <v>249</v>
      </c>
      <c r="K1219" s="118">
        <v>122.76</v>
      </c>
      <c r="L1219" s="118">
        <v>149</v>
      </c>
      <c r="M1219" s="17" t="s">
        <v>468</v>
      </c>
    </row>
    <row r="1220" customHeight="1" spans="1:13">
      <c r="A1220" s="118">
        <v>286158</v>
      </c>
      <c r="B1220" s="20" t="s">
        <v>9036</v>
      </c>
      <c r="C1220" s="20" t="s">
        <v>764</v>
      </c>
      <c r="D1220" s="20" t="s">
        <v>6755</v>
      </c>
      <c r="E1220" s="20" t="s">
        <v>766</v>
      </c>
      <c r="F1220" s="118" t="s">
        <v>9037</v>
      </c>
      <c r="G1220" s="118" t="s">
        <v>8760</v>
      </c>
      <c r="H1220" s="118" t="s">
        <v>8761</v>
      </c>
      <c r="I1220" s="118" t="s">
        <v>9038</v>
      </c>
      <c r="J1220" s="118">
        <v>249</v>
      </c>
      <c r="K1220" s="118">
        <v>168.88</v>
      </c>
      <c r="L1220" s="118">
        <v>150</v>
      </c>
      <c r="M1220" s="17" t="s">
        <v>468</v>
      </c>
    </row>
    <row r="1221" customHeight="1" spans="1:13">
      <c r="A1221" s="118">
        <v>285861</v>
      </c>
      <c r="B1221" s="20" t="s">
        <v>9039</v>
      </c>
      <c r="C1221" s="20" t="s">
        <v>764</v>
      </c>
      <c r="D1221" s="20" t="s">
        <v>6755</v>
      </c>
      <c r="E1221" s="20" t="s">
        <v>766</v>
      </c>
      <c r="F1221" s="118" t="s">
        <v>9040</v>
      </c>
      <c r="G1221" s="118" t="s">
        <v>9041</v>
      </c>
      <c r="H1221" s="118" t="s">
        <v>9042</v>
      </c>
      <c r="I1221" s="118" t="s">
        <v>9043</v>
      </c>
      <c r="J1221" s="118">
        <v>249</v>
      </c>
      <c r="K1221" s="118">
        <v>154.35</v>
      </c>
      <c r="L1221" s="118">
        <v>151</v>
      </c>
      <c r="M1221" s="17" t="s">
        <v>468</v>
      </c>
    </row>
    <row r="1222" customHeight="1" spans="1:13">
      <c r="A1222" s="118">
        <v>293658</v>
      </c>
      <c r="B1222" s="20" t="s">
        <v>9044</v>
      </c>
      <c r="C1222" s="20" t="s">
        <v>764</v>
      </c>
      <c r="D1222" s="20" t="s">
        <v>6755</v>
      </c>
      <c r="E1222" s="20" t="s">
        <v>766</v>
      </c>
      <c r="F1222" s="118" t="s">
        <v>9045</v>
      </c>
      <c r="G1222" s="118" t="s">
        <v>5332</v>
      </c>
      <c r="H1222" s="118" t="s">
        <v>6775</v>
      </c>
      <c r="I1222" s="118" t="s">
        <v>9046</v>
      </c>
      <c r="J1222" s="118">
        <v>249</v>
      </c>
      <c r="K1222" s="118">
        <v>177.23</v>
      </c>
      <c r="L1222" s="118">
        <v>152</v>
      </c>
      <c r="M1222" s="17" t="s">
        <v>468</v>
      </c>
    </row>
    <row r="1223" customHeight="1" spans="1:13">
      <c r="A1223" s="118">
        <v>293711</v>
      </c>
      <c r="B1223" s="20" t="s">
        <v>9047</v>
      </c>
      <c r="C1223" s="20" t="s">
        <v>764</v>
      </c>
      <c r="D1223" s="20" t="s">
        <v>6755</v>
      </c>
      <c r="E1223" s="20" t="s">
        <v>766</v>
      </c>
      <c r="F1223" s="118" t="s">
        <v>9048</v>
      </c>
      <c r="G1223" s="118" t="s">
        <v>4717</v>
      </c>
      <c r="H1223" s="118" t="s">
        <v>4718</v>
      </c>
      <c r="I1223" s="118" t="s">
        <v>9049</v>
      </c>
      <c r="J1223" s="118">
        <v>248</v>
      </c>
      <c r="K1223" s="118">
        <v>103.85</v>
      </c>
      <c r="L1223" s="118">
        <v>153</v>
      </c>
      <c r="M1223" s="17" t="s">
        <v>468</v>
      </c>
    </row>
    <row r="1224" customHeight="1" spans="1:13">
      <c r="A1224" s="118">
        <v>284421</v>
      </c>
      <c r="B1224" s="20" t="s">
        <v>9050</v>
      </c>
      <c r="C1224" s="20" t="s">
        <v>764</v>
      </c>
      <c r="D1224" s="20" t="s">
        <v>6755</v>
      </c>
      <c r="E1224" s="20" t="s">
        <v>766</v>
      </c>
      <c r="F1224" s="118" t="s">
        <v>9051</v>
      </c>
      <c r="G1224" s="118" t="s">
        <v>9052</v>
      </c>
      <c r="H1224" s="118" t="s">
        <v>9053</v>
      </c>
      <c r="I1224" s="118" t="s">
        <v>9054</v>
      </c>
      <c r="J1224" s="118">
        <v>248</v>
      </c>
      <c r="K1224" s="118">
        <v>45.23</v>
      </c>
      <c r="L1224" s="118">
        <v>154</v>
      </c>
      <c r="M1224" s="17" t="s">
        <v>468</v>
      </c>
    </row>
    <row r="1225" customHeight="1" spans="1:13">
      <c r="A1225" s="118">
        <v>259105</v>
      </c>
      <c r="B1225" s="20" t="s">
        <v>9055</v>
      </c>
      <c r="C1225" s="20" t="s">
        <v>764</v>
      </c>
      <c r="D1225" s="20" t="s">
        <v>6755</v>
      </c>
      <c r="E1225" s="20" t="s">
        <v>766</v>
      </c>
      <c r="F1225" s="118" t="s">
        <v>9056</v>
      </c>
      <c r="G1225" s="118" t="s">
        <v>8638</v>
      </c>
      <c r="H1225" s="118" t="s">
        <v>7709</v>
      </c>
      <c r="I1225" s="118" t="s">
        <v>9057</v>
      </c>
      <c r="J1225" s="118">
        <v>248</v>
      </c>
      <c r="K1225" s="118">
        <v>75.67</v>
      </c>
      <c r="L1225" s="118">
        <v>155</v>
      </c>
      <c r="M1225" s="17" t="s">
        <v>468</v>
      </c>
    </row>
    <row r="1226" customHeight="1" spans="1:13">
      <c r="A1226" s="118">
        <v>293717</v>
      </c>
      <c r="B1226" s="20" t="s">
        <v>9058</v>
      </c>
      <c r="C1226" s="20" t="s">
        <v>764</v>
      </c>
      <c r="D1226" s="20" t="s">
        <v>6755</v>
      </c>
      <c r="E1226" s="20" t="s">
        <v>766</v>
      </c>
      <c r="F1226" s="118" t="s">
        <v>9059</v>
      </c>
      <c r="G1226" s="118" t="s">
        <v>1994</v>
      </c>
      <c r="H1226" s="118" t="s">
        <v>8339</v>
      </c>
      <c r="I1226" s="118" t="s">
        <v>9060</v>
      </c>
      <c r="J1226" s="118">
        <v>243</v>
      </c>
      <c r="K1226" s="118">
        <v>226.55</v>
      </c>
      <c r="L1226" s="118">
        <v>156</v>
      </c>
      <c r="M1226" s="17" t="s">
        <v>468</v>
      </c>
    </row>
    <row r="1227" customHeight="1" spans="1:13">
      <c r="A1227" s="118">
        <v>293609</v>
      </c>
      <c r="B1227" s="20" t="s">
        <v>9061</v>
      </c>
      <c r="C1227" s="20" t="s">
        <v>764</v>
      </c>
      <c r="D1227" s="20" t="s">
        <v>6755</v>
      </c>
      <c r="E1227" s="20" t="s">
        <v>766</v>
      </c>
      <c r="F1227" s="118" t="s">
        <v>9062</v>
      </c>
      <c r="G1227" s="118" t="s">
        <v>9063</v>
      </c>
      <c r="H1227" s="118" t="s">
        <v>9064</v>
      </c>
      <c r="I1227" s="118" t="s">
        <v>9065</v>
      </c>
      <c r="J1227" s="118">
        <v>243</v>
      </c>
      <c r="K1227" s="118">
        <v>128.76</v>
      </c>
      <c r="L1227" s="118">
        <v>157</v>
      </c>
      <c r="M1227" s="17" t="s">
        <v>468</v>
      </c>
    </row>
    <row r="1228" customHeight="1" spans="1:13">
      <c r="A1228" s="118">
        <v>293685</v>
      </c>
      <c r="B1228" s="20" t="s">
        <v>9066</v>
      </c>
      <c r="C1228" s="20" t="s">
        <v>764</v>
      </c>
      <c r="D1228" s="20" t="s">
        <v>6755</v>
      </c>
      <c r="E1228" s="20" t="s">
        <v>766</v>
      </c>
      <c r="F1228" s="118" t="s">
        <v>9067</v>
      </c>
      <c r="G1228" s="118" t="s">
        <v>8803</v>
      </c>
      <c r="H1228" s="118" t="s">
        <v>8804</v>
      </c>
      <c r="I1228" s="118" t="s">
        <v>9068</v>
      </c>
      <c r="J1228" s="118">
        <v>243</v>
      </c>
      <c r="K1228" s="118">
        <v>117.07</v>
      </c>
      <c r="L1228" s="118">
        <v>158</v>
      </c>
      <c r="M1228" s="17" t="s">
        <v>468</v>
      </c>
    </row>
    <row r="1229" customHeight="1" spans="1:13">
      <c r="A1229" s="118">
        <v>283894</v>
      </c>
      <c r="B1229" s="20" t="s">
        <v>9069</v>
      </c>
      <c r="C1229" s="20" t="s">
        <v>764</v>
      </c>
      <c r="D1229" s="20" t="s">
        <v>6755</v>
      </c>
      <c r="E1229" s="20" t="s">
        <v>766</v>
      </c>
      <c r="F1229" s="118" t="s">
        <v>9070</v>
      </c>
      <c r="G1229" s="118" t="s">
        <v>7708</v>
      </c>
      <c r="H1229" s="118" t="s">
        <v>8951</v>
      </c>
      <c r="I1229" s="118" t="s">
        <v>9071</v>
      </c>
      <c r="J1229" s="118">
        <v>243</v>
      </c>
      <c r="K1229" s="118">
        <v>120.09</v>
      </c>
      <c r="L1229" s="118">
        <v>159</v>
      </c>
      <c r="M1229" s="17" t="s">
        <v>468</v>
      </c>
    </row>
    <row r="1230" customHeight="1" spans="1:13">
      <c r="A1230" s="118">
        <v>293831</v>
      </c>
      <c r="B1230" s="20" t="s">
        <v>9072</v>
      </c>
      <c r="C1230" s="20" t="s">
        <v>764</v>
      </c>
      <c r="D1230" s="20" t="s">
        <v>6755</v>
      </c>
      <c r="E1230" s="20" t="s">
        <v>766</v>
      </c>
      <c r="F1230" s="118" t="s">
        <v>9073</v>
      </c>
      <c r="G1230" s="118" t="s">
        <v>5380</v>
      </c>
      <c r="H1230" s="118" t="s">
        <v>5381</v>
      </c>
      <c r="I1230" s="118" t="s">
        <v>4428</v>
      </c>
      <c r="J1230" s="118">
        <v>242</v>
      </c>
      <c r="K1230" s="118">
        <v>45.89</v>
      </c>
      <c r="L1230" s="118">
        <v>160</v>
      </c>
      <c r="M1230" s="17" t="s">
        <v>468</v>
      </c>
    </row>
    <row r="1231" customHeight="1" spans="1:13">
      <c r="A1231" s="118">
        <v>293638</v>
      </c>
      <c r="B1231" s="20" t="s">
        <v>9074</v>
      </c>
      <c r="C1231" s="20" t="s">
        <v>764</v>
      </c>
      <c r="D1231" s="20" t="s">
        <v>6755</v>
      </c>
      <c r="E1231" s="20" t="s">
        <v>766</v>
      </c>
      <c r="F1231" s="118" t="s">
        <v>9075</v>
      </c>
      <c r="G1231" s="118" t="s">
        <v>5332</v>
      </c>
      <c r="H1231" s="118" t="s">
        <v>6775</v>
      </c>
      <c r="I1231" s="118" t="s">
        <v>9076</v>
      </c>
      <c r="J1231" s="118">
        <v>238</v>
      </c>
      <c r="K1231" s="118">
        <v>65.24</v>
      </c>
      <c r="L1231" s="118">
        <v>161</v>
      </c>
      <c r="M1231" s="17" t="s">
        <v>468</v>
      </c>
    </row>
    <row r="1232" customHeight="1" spans="1:13">
      <c r="A1232" s="118">
        <v>284133</v>
      </c>
      <c r="B1232" s="20" t="s">
        <v>9077</v>
      </c>
      <c r="C1232" s="20" t="s">
        <v>764</v>
      </c>
      <c r="D1232" s="20" t="s">
        <v>6755</v>
      </c>
      <c r="E1232" s="20" t="s">
        <v>766</v>
      </c>
      <c r="F1232" s="118" t="s">
        <v>9078</v>
      </c>
      <c r="G1232" s="118" t="s">
        <v>9079</v>
      </c>
      <c r="H1232" s="118" t="s">
        <v>9080</v>
      </c>
      <c r="I1232" s="118" t="s">
        <v>9081</v>
      </c>
      <c r="J1232" s="118">
        <v>230</v>
      </c>
      <c r="K1232" s="118">
        <v>43.43</v>
      </c>
      <c r="L1232" s="118">
        <v>162</v>
      </c>
      <c r="M1232" s="17" t="s">
        <v>468</v>
      </c>
    </row>
    <row r="1233" customHeight="1" spans="1:13">
      <c r="A1233" s="118">
        <v>284418</v>
      </c>
      <c r="B1233" s="20" t="s">
        <v>9082</v>
      </c>
      <c r="C1233" s="20" t="s">
        <v>764</v>
      </c>
      <c r="D1233" s="20" t="s">
        <v>6755</v>
      </c>
      <c r="E1233" s="20" t="s">
        <v>766</v>
      </c>
      <c r="F1233" s="118" t="s">
        <v>9083</v>
      </c>
      <c r="G1233" s="118" t="s">
        <v>9084</v>
      </c>
      <c r="H1233" s="118" t="s">
        <v>7665</v>
      </c>
      <c r="I1233" s="118" t="s">
        <v>9085</v>
      </c>
      <c r="J1233" s="118">
        <v>230</v>
      </c>
      <c r="K1233" s="118">
        <v>71.96</v>
      </c>
      <c r="L1233" s="118">
        <v>163</v>
      </c>
      <c r="M1233" s="17" t="s">
        <v>468</v>
      </c>
    </row>
    <row r="1234" customHeight="1" spans="1:13">
      <c r="A1234" s="118">
        <v>285752</v>
      </c>
      <c r="B1234" s="20" t="s">
        <v>9086</v>
      </c>
      <c r="C1234" s="20" t="s">
        <v>764</v>
      </c>
      <c r="D1234" s="20" t="s">
        <v>6755</v>
      </c>
      <c r="E1234" s="20" t="s">
        <v>766</v>
      </c>
      <c r="F1234" s="118" t="s">
        <v>9087</v>
      </c>
      <c r="G1234" s="118" t="s">
        <v>9088</v>
      </c>
      <c r="H1234" s="118" t="s">
        <v>9089</v>
      </c>
      <c r="I1234" s="118" t="s">
        <v>9090</v>
      </c>
      <c r="J1234" s="118">
        <v>230</v>
      </c>
      <c r="K1234" s="118">
        <v>100.09</v>
      </c>
      <c r="L1234" s="118">
        <v>164</v>
      </c>
      <c r="M1234" s="17" t="s">
        <v>468</v>
      </c>
    </row>
    <row r="1235" customHeight="1" spans="1:13">
      <c r="A1235" s="118">
        <v>286260</v>
      </c>
      <c r="B1235" s="20" t="s">
        <v>9091</v>
      </c>
      <c r="C1235" s="20" t="s">
        <v>764</v>
      </c>
      <c r="D1235" s="20" t="s">
        <v>6755</v>
      </c>
      <c r="E1235" s="20" t="s">
        <v>766</v>
      </c>
      <c r="F1235" s="118" t="s">
        <v>9092</v>
      </c>
      <c r="G1235" s="118" t="s">
        <v>7926</v>
      </c>
      <c r="H1235" s="118" t="s">
        <v>8211</v>
      </c>
      <c r="I1235" s="118" t="s">
        <v>9093</v>
      </c>
      <c r="J1235" s="118">
        <v>228</v>
      </c>
      <c r="K1235" s="118">
        <v>92.44</v>
      </c>
      <c r="L1235" s="118">
        <v>165</v>
      </c>
      <c r="M1235" s="17" t="s">
        <v>468</v>
      </c>
    </row>
    <row r="1236" customHeight="1" spans="1:13">
      <c r="A1236" s="118">
        <v>293715</v>
      </c>
      <c r="B1236" s="20" t="s">
        <v>9094</v>
      </c>
      <c r="C1236" s="20" t="s">
        <v>764</v>
      </c>
      <c r="D1236" s="20" t="s">
        <v>6755</v>
      </c>
      <c r="E1236" s="20" t="s">
        <v>766</v>
      </c>
      <c r="F1236" s="118" t="s">
        <v>9095</v>
      </c>
      <c r="G1236" s="118" t="s">
        <v>5364</v>
      </c>
      <c r="H1236" s="118" t="s">
        <v>5846</v>
      </c>
      <c r="I1236" s="118" t="s">
        <v>9095</v>
      </c>
      <c r="J1236" s="118">
        <v>228</v>
      </c>
      <c r="K1236" s="118">
        <v>118.13</v>
      </c>
      <c r="L1236" s="118">
        <v>166</v>
      </c>
      <c r="M1236" s="17" t="s">
        <v>468</v>
      </c>
    </row>
    <row r="1237" customHeight="1" spans="1:13">
      <c r="A1237" s="118">
        <v>286303</v>
      </c>
      <c r="B1237" s="20" t="s">
        <v>9096</v>
      </c>
      <c r="C1237" s="20" t="s">
        <v>764</v>
      </c>
      <c r="D1237" s="20" t="s">
        <v>6755</v>
      </c>
      <c r="E1237" s="20" t="s">
        <v>766</v>
      </c>
      <c r="F1237" s="118" t="s">
        <v>9097</v>
      </c>
      <c r="G1237" s="118" t="s">
        <v>7926</v>
      </c>
      <c r="H1237" s="118" t="s">
        <v>9098</v>
      </c>
      <c r="I1237" s="118" t="s">
        <v>9099</v>
      </c>
      <c r="J1237" s="118">
        <v>228</v>
      </c>
      <c r="K1237" s="118">
        <v>92.05</v>
      </c>
      <c r="L1237" s="118">
        <v>167</v>
      </c>
      <c r="M1237" s="17" t="s">
        <v>468</v>
      </c>
    </row>
    <row r="1238" customHeight="1" spans="1:13">
      <c r="A1238" s="118">
        <v>293824</v>
      </c>
      <c r="B1238" s="20" t="s">
        <v>9100</v>
      </c>
      <c r="C1238" s="20" t="s">
        <v>764</v>
      </c>
      <c r="D1238" s="20" t="s">
        <v>6755</v>
      </c>
      <c r="E1238" s="20" t="s">
        <v>766</v>
      </c>
      <c r="F1238" s="118" t="s">
        <v>9101</v>
      </c>
      <c r="G1238" s="118" t="s">
        <v>9102</v>
      </c>
      <c r="H1238" s="118" t="s">
        <v>9103</v>
      </c>
      <c r="I1238" s="118" t="s">
        <v>9104</v>
      </c>
      <c r="J1238" s="118">
        <v>225</v>
      </c>
      <c r="K1238" s="118">
        <v>48.96</v>
      </c>
      <c r="L1238" s="118">
        <v>168</v>
      </c>
      <c r="M1238" s="17" t="s">
        <v>468</v>
      </c>
    </row>
    <row r="1239" customHeight="1" spans="1:13">
      <c r="A1239" s="118">
        <v>293805</v>
      </c>
      <c r="B1239" s="20" t="s">
        <v>9105</v>
      </c>
      <c r="C1239" s="20" t="s">
        <v>764</v>
      </c>
      <c r="D1239" s="20" t="s">
        <v>6755</v>
      </c>
      <c r="E1239" s="20" t="s">
        <v>766</v>
      </c>
      <c r="F1239" s="118" t="s">
        <v>9106</v>
      </c>
      <c r="G1239" s="118" t="s">
        <v>4444</v>
      </c>
      <c r="H1239" s="118" t="s">
        <v>4583</v>
      </c>
      <c r="I1239" s="118" t="s">
        <v>9107</v>
      </c>
      <c r="J1239" s="118">
        <v>225</v>
      </c>
      <c r="K1239" s="118">
        <v>91.83</v>
      </c>
      <c r="L1239" s="118">
        <v>169</v>
      </c>
      <c r="M1239" s="17" t="s">
        <v>468</v>
      </c>
    </row>
    <row r="1240" customHeight="1" spans="1:13">
      <c r="A1240" s="118">
        <v>293606</v>
      </c>
      <c r="B1240" s="20" t="s">
        <v>9108</v>
      </c>
      <c r="C1240" s="20" t="s">
        <v>764</v>
      </c>
      <c r="D1240" s="20" t="s">
        <v>6755</v>
      </c>
      <c r="E1240" s="20" t="s">
        <v>766</v>
      </c>
      <c r="F1240" s="118" t="s">
        <v>9109</v>
      </c>
      <c r="G1240" s="118" t="s">
        <v>5332</v>
      </c>
      <c r="H1240" s="118" t="s">
        <v>6775</v>
      </c>
      <c r="I1240" s="118" t="s">
        <v>9110</v>
      </c>
      <c r="J1240" s="118">
        <v>225</v>
      </c>
      <c r="K1240" s="118">
        <v>124.71</v>
      </c>
      <c r="L1240" s="118">
        <v>170</v>
      </c>
      <c r="M1240" s="17" t="s">
        <v>468</v>
      </c>
    </row>
    <row r="1241" customHeight="1" spans="1:13">
      <c r="A1241" s="118">
        <v>293673</v>
      </c>
      <c r="B1241" s="20" t="s">
        <v>9111</v>
      </c>
      <c r="C1241" s="20" t="s">
        <v>764</v>
      </c>
      <c r="D1241" s="20" t="s">
        <v>6755</v>
      </c>
      <c r="E1241" s="20" t="s">
        <v>766</v>
      </c>
      <c r="F1241" s="118" t="s">
        <v>9112</v>
      </c>
      <c r="G1241" s="118" t="s">
        <v>9113</v>
      </c>
      <c r="H1241" s="118" t="s">
        <v>7269</v>
      </c>
      <c r="I1241" s="118" t="s">
        <v>9112</v>
      </c>
      <c r="J1241" s="118">
        <v>223</v>
      </c>
      <c r="K1241" s="118">
        <v>332.52</v>
      </c>
      <c r="L1241" s="118">
        <v>171</v>
      </c>
      <c r="M1241" s="17" t="s">
        <v>468</v>
      </c>
    </row>
    <row r="1242" customHeight="1" spans="1:13">
      <c r="A1242" s="118">
        <v>293850</v>
      </c>
      <c r="B1242" s="20" t="s">
        <v>9114</v>
      </c>
      <c r="C1242" s="20" t="s">
        <v>764</v>
      </c>
      <c r="D1242" s="20" t="s">
        <v>6755</v>
      </c>
      <c r="E1242" s="20" t="s">
        <v>766</v>
      </c>
      <c r="F1242" s="118" t="s">
        <v>9115</v>
      </c>
      <c r="G1242" s="118" t="s">
        <v>9116</v>
      </c>
      <c r="H1242" s="118" t="s">
        <v>8748</v>
      </c>
      <c r="I1242" s="118" t="s">
        <v>9117</v>
      </c>
      <c r="J1242" s="118">
        <v>223</v>
      </c>
      <c r="K1242" s="118">
        <v>221.85</v>
      </c>
      <c r="L1242" s="118">
        <v>172</v>
      </c>
      <c r="M1242" s="17" t="s">
        <v>468</v>
      </c>
    </row>
    <row r="1243" customHeight="1" spans="1:13">
      <c r="A1243" s="118">
        <v>285326</v>
      </c>
      <c r="B1243" s="20" t="s">
        <v>9118</v>
      </c>
      <c r="C1243" s="20" t="s">
        <v>764</v>
      </c>
      <c r="D1243" s="20" t="s">
        <v>6755</v>
      </c>
      <c r="E1243" s="20" t="s">
        <v>766</v>
      </c>
      <c r="F1243" s="118" t="s">
        <v>9119</v>
      </c>
      <c r="G1243" s="118" t="s">
        <v>9120</v>
      </c>
      <c r="H1243" s="118" t="s">
        <v>9121</v>
      </c>
      <c r="I1243" s="118" t="s">
        <v>9122</v>
      </c>
      <c r="J1243" s="118">
        <v>220</v>
      </c>
      <c r="K1243" s="118">
        <v>163.33</v>
      </c>
      <c r="L1243" s="118">
        <v>173</v>
      </c>
      <c r="M1243" s="17" t="s">
        <v>468</v>
      </c>
    </row>
    <row r="1244" customHeight="1" spans="1:13">
      <c r="A1244" s="118">
        <v>285171</v>
      </c>
      <c r="B1244" s="20" t="s">
        <v>9123</v>
      </c>
      <c r="C1244" s="20" t="s">
        <v>764</v>
      </c>
      <c r="D1244" s="20" t="s">
        <v>6755</v>
      </c>
      <c r="E1244" s="20" t="s">
        <v>766</v>
      </c>
      <c r="F1244" s="118" t="s">
        <v>9124</v>
      </c>
      <c r="G1244" s="118" t="s">
        <v>8896</v>
      </c>
      <c r="H1244" s="118" t="s">
        <v>8795</v>
      </c>
      <c r="I1244" s="118" t="s">
        <v>9125</v>
      </c>
      <c r="J1244" s="118">
        <v>220</v>
      </c>
      <c r="K1244" s="118">
        <v>131.98</v>
      </c>
      <c r="L1244" s="118">
        <v>174</v>
      </c>
      <c r="M1244" s="17" t="s">
        <v>468</v>
      </c>
    </row>
    <row r="1245" customHeight="1" spans="1:13">
      <c r="A1245" s="118">
        <v>293693</v>
      </c>
      <c r="B1245" s="20" t="s">
        <v>9126</v>
      </c>
      <c r="C1245" s="20" t="s">
        <v>764</v>
      </c>
      <c r="D1245" s="20" t="s">
        <v>6755</v>
      </c>
      <c r="E1245" s="20" t="s">
        <v>766</v>
      </c>
      <c r="F1245" s="118" t="s">
        <v>9127</v>
      </c>
      <c r="G1245" s="118" t="s">
        <v>7995</v>
      </c>
      <c r="H1245" s="118" t="s">
        <v>9128</v>
      </c>
      <c r="I1245" s="118" t="s">
        <v>9129</v>
      </c>
      <c r="J1245" s="118">
        <v>210</v>
      </c>
      <c r="K1245" s="118">
        <v>51.44</v>
      </c>
      <c r="L1245" s="118">
        <v>175</v>
      </c>
      <c r="M1245" s="17" t="s">
        <v>468</v>
      </c>
    </row>
    <row r="1246" customHeight="1" spans="1:13">
      <c r="A1246" s="118">
        <v>293856</v>
      </c>
      <c r="B1246" s="20" t="s">
        <v>9130</v>
      </c>
      <c r="C1246" s="20" t="s">
        <v>764</v>
      </c>
      <c r="D1246" s="20" t="s">
        <v>6755</v>
      </c>
      <c r="E1246" s="20" t="s">
        <v>766</v>
      </c>
      <c r="F1246" s="118" t="s">
        <v>9131</v>
      </c>
      <c r="G1246" s="118" t="s">
        <v>9132</v>
      </c>
      <c r="H1246" s="118" t="s">
        <v>9103</v>
      </c>
      <c r="I1246" s="118" t="s">
        <v>9133</v>
      </c>
      <c r="J1246" s="118">
        <v>210</v>
      </c>
      <c r="K1246" s="118">
        <v>87.7</v>
      </c>
      <c r="L1246" s="118">
        <v>176</v>
      </c>
      <c r="M1246" s="17" t="s">
        <v>468</v>
      </c>
    </row>
    <row r="1247" customHeight="1" spans="1:13">
      <c r="A1247" s="118">
        <v>293611</v>
      </c>
      <c r="B1247" s="20" t="s">
        <v>9134</v>
      </c>
      <c r="C1247" s="20" t="s">
        <v>764</v>
      </c>
      <c r="D1247" s="20" t="s">
        <v>6755</v>
      </c>
      <c r="E1247" s="20" t="s">
        <v>766</v>
      </c>
      <c r="F1247" s="118" t="s">
        <v>9135</v>
      </c>
      <c r="G1247" s="118" t="s">
        <v>9136</v>
      </c>
      <c r="H1247" s="118" t="s">
        <v>9137</v>
      </c>
      <c r="I1247" s="118" t="s">
        <v>9138</v>
      </c>
      <c r="J1247" s="118">
        <v>210</v>
      </c>
      <c r="K1247" s="118">
        <v>107.93</v>
      </c>
      <c r="L1247" s="118">
        <v>177</v>
      </c>
      <c r="M1247" s="17" t="s">
        <v>468</v>
      </c>
    </row>
    <row r="1248" customHeight="1" spans="1:13">
      <c r="A1248" s="118">
        <v>285078</v>
      </c>
      <c r="B1248" s="20" t="s">
        <v>9139</v>
      </c>
      <c r="C1248" s="20" t="s">
        <v>764</v>
      </c>
      <c r="D1248" s="20" t="s">
        <v>6755</v>
      </c>
      <c r="E1248" s="20" t="s">
        <v>766</v>
      </c>
      <c r="F1248" s="118" t="s">
        <v>9140</v>
      </c>
      <c r="G1248" s="118" t="s">
        <v>7582</v>
      </c>
      <c r="H1248" s="118" t="s">
        <v>9141</v>
      </c>
      <c r="I1248" s="118" t="s">
        <v>9142</v>
      </c>
      <c r="J1248" s="118">
        <v>200</v>
      </c>
      <c r="K1248" s="118">
        <v>77.4</v>
      </c>
      <c r="L1248" s="118">
        <v>178</v>
      </c>
      <c r="M1248" s="17" t="s">
        <v>468</v>
      </c>
    </row>
    <row r="1249" customHeight="1" spans="1:13">
      <c r="A1249" s="118">
        <v>283911</v>
      </c>
      <c r="B1249" s="20" t="s">
        <v>9143</v>
      </c>
      <c r="C1249" s="20" t="s">
        <v>764</v>
      </c>
      <c r="D1249" s="20" t="s">
        <v>6755</v>
      </c>
      <c r="E1249" s="20" t="s">
        <v>766</v>
      </c>
      <c r="F1249" s="118" t="s">
        <v>9144</v>
      </c>
      <c r="G1249" s="118" t="s">
        <v>8242</v>
      </c>
      <c r="H1249" s="118" t="s">
        <v>8243</v>
      </c>
      <c r="I1249" s="118" t="s">
        <v>9145</v>
      </c>
      <c r="J1249" s="118">
        <v>194</v>
      </c>
      <c r="K1249" s="118">
        <v>130.16</v>
      </c>
      <c r="L1249" s="118">
        <v>179</v>
      </c>
      <c r="M1249" s="17" t="s">
        <v>468</v>
      </c>
    </row>
    <row r="1250" customHeight="1" spans="1:13">
      <c r="A1250" s="118">
        <v>293857</v>
      </c>
      <c r="B1250" s="20" t="s">
        <v>9146</v>
      </c>
      <c r="C1250" s="20" t="s">
        <v>764</v>
      </c>
      <c r="D1250" s="20" t="s">
        <v>6755</v>
      </c>
      <c r="E1250" s="20" t="s">
        <v>766</v>
      </c>
      <c r="F1250" s="118" t="s">
        <v>9147</v>
      </c>
      <c r="G1250" s="118" t="s">
        <v>9148</v>
      </c>
      <c r="H1250" s="118" t="s">
        <v>9149</v>
      </c>
      <c r="I1250" s="118" t="s">
        <v>9150</v>
      </c>
      <c r="J1250" s="118">
        <v>194</v>
      </c>
      <c r="K1250" s="118">
        <v>66.56</v>
      </c>
      <c r="L1250" s="118">
        <v>180</v>
      </c>
      <c r="M1250" s="17" t="s">
        <v>468</v>
      </c>
    </row>
    <row r="1251" customHeight="1" spans="1:13">
      <c r="A1251" s="118">
        <v>293848</v>
      </c>
      <c r="B1251" s="20" t="s">
        <v>9151</v>
      </c>
      <c r="C1251" s="20" t="s">
        <v>764</v>
      </c>
      <c r="D1251" s="20" t="s">
        <v>6755</v>
      </c>
      <c r="E1251" s="20" t="s">
        <v>766</v>
      </c>
      <c r="F1251" s="118" t="s">
        <v>9152</v>
      </c>
      <c r="G1251" s="118" t="s">
        <v>9153</v>
      </c>
      <c r="H1251" s="118" t="s">
        <v>8748</v>
      </c>
      <c r="I1251" s="118" t="s">
        <v>9154</v>
      </c>
      <c r="J1251" s="118">
        <v>194</v>
      </c>
      <c r="K1251" s="118">
        <v>126.32</v>
      </c>
      <c r="L1251" s="118">
        <v>181</v>
      </c>
      <c r="M1251" s="17" t="s">
        <v>468</v>
      </c>
    </row>
    <row r="1252" customHeight="1" spans="1:13">
      <c r="A1252" s="118">
        <v>293724</v>
      </c>
      <c r="B1252" s="20" t="s">
        <v>9155</v>
      </c>
      <c r="C1252" s="20" t="s">
        <v>764</v>
      </c>
      <c r="D1252" s="20" t="s">
        <v>6755</v>
      </c>
      <c r="E1252" s="20" t="s">
        <v>766</v>
      </c>
      <c r="F1252" s="118" t="s">
        <v>9156</v>
      </c>
      <c r="G1252" s="118" t="s">
        <v>1994</v>
      </c>
      <c r="H1252" s="118" t="s">
        <v>8182</v>
      </c>
      <c r="I1252" s="118" t="s">
        <v>9157</v>
      </c>
      <c r="J1252" s="118">
        <v>194</v>
      </c>
      <c r="K1252" s="118">
        <v>132.15</v>
      </c>
      <c r="L1252" s="118">
        <v>182</v>
      </c>
      <c r="M1252" s="17" t="s">
        <v>468</v>
      </c>
    </row>
    <row r="1253" customHeight="1" spans="1:13">
      <c r="A1253" s="118">
        <v>284613</v>
      </c>
      <c r="B1253" s="20" t="s">
        <v>9158</v>
      </c>
      <c r="C1253" s="20" t="s">
        <v>764</v>
      </c>
      <c r="D1253" s="20" t="s">
        <v>6755</v>
      </c>
      <c r="E1253" s="20" t="s">
        <v>766</v>
      </c>
      <c r="F1253" s="118" t="s">
        <v>9159</v>
      </c>
      <c r="G1253" s="118" t="s">
        <v>9160</v>
      </c>
      <c r="H1253" s="118" t="s">
        <v>9161</v>
      </c>
      <c r="I1253" s="118" t="s">
        <v>9162</v>
      </c>
      <c r="J1253" s="118">
        <v>194</v>
      </c>
      <c r="K1253" s="118">
        <v>40.49</v>
      </c>
      <c r="L1253" s="118">
        <v>183</v>
      </c>
      <c r="M1253" s="17" t="s">
        <v>468</v>
      </c>
    </row>
    <row r="1254" customHeight="1" spans="1:13">
      <c r="A1254" s="118">
        <v>293665</v>
      </c>
      <c r="B1254" s="20" t="s">
        <v>9163</v>
      </c>
      <c r="C1254" s="20" t="s">
        <v>764</v>
      </c>
      <c r="D1254" s="20" t="s">
        <v>6755</v>
      </c>
      <c r="E1254" s="20" t="s">
        <v>766</v>
      </c>
      <c r="F1254" s="118" t="s">
        <v>9164</v>
      </c>
      <c r="G1254" s="118" t="s">
        <v>8885</v>
      </c>
      <c r="H1254" s="118" t="s">
        <v>7932</v>
      </c>
      <c r="I1254" s="118" t="s">
        <v>9165</v>
      </c>
      <c r="J1254" s="118">
        <v>194</v>
      </c>
      <c r="K1254" s="118">
        <v>162.18</v>
      </c>
      <c r="L1254" s="118">
        <v>184</v>
      </c>
      <c r="M1254" s="17" t="s">
        <v>468</v>
      </c>
    </row>
    <row r="1255" customHeight="1" spans="1:13">
      <c r="A1255" s="118">
        <v>292324</v>
      </c>
      <c r="B1255" s="20" t="s">
        <v>9166</v>
      </c>
      <c r="C1255" s="20" t="s">
        <v>764</v>
      </c>
      <c r="D1255" s="20" t="s">
        <v>6755</v>
      </c>
      <c r="E1255" s="20" t="s">
        <v>766</v>
      </c>
      <c r="F1255" s="118" t="s">
        <v>9167</v>
      </c>
      <c r="G1255" s="118" t="s">
        <v>9168</v>
      </c>
      <c r="H1255" s="118" t="s">
        <v>8892</v>
      </c>
      <c r="I1255" s="118" t="s">
        <v>9169</v>
      </c>
      <c r="J1255" s="118">
        <v>194</v>
      </c>
      <c r="K1255" s="118">
        <v>34.3</v>
      </c>
      <c r="L1255" s="118">
        <v>185</v>
      </c>
      <c r="M1255" s="17" t="s">
        <v>468</v>
      </c>
    </row>
    <row r="1256" customHeight="1" spans="1:13">
      <c r="A1256" s="118">
        <v>287863</v>
      </c>
      <c r="B1256" s="20" t="s">
        <v>9170</v>
      </c>
      <c r="C1256" s="20" t="s">
        <v>764</v>
      </c>
      <c r="D1256" s="20" t="s">
        <v>6755</v>
      </c>
      <c r="E1256" s="20" t="s">
        <v>766</v>
      </c>
      <c r="F1256" s="118" t="s">
        <v>9171</v>
      </c>
      <c r="G1256" s="118" t="s">
        <v>9172</v>
      </c>
      <c r="H1256" s="118" t="s">
        <v>9173</v>
      </c>
      <c r="I1256" s="118" t="s">
        <v>9174</v>
      </c>
      <c r="J1256" s="118">
        <v>194</v>
      </c>
      <c r="K1256" s="118">
        <v>50.06</v>
      </c>
      <c r="L1256" s="118">
        <v>186</v>
      </c>
      <c r="M1256" s="17" t="s">
        <v>468</v>
      </c>
    </row>
    <row r="1257" customHeight="1" spans="1:13">
      <c r="A1257" s="118">
        <v>293826</v>
      </c>
      <c r="B1257" s="20" t="s">
        <v>9175</v>
      </c>
      <c r="C1257" s="20" t="s">
        <v>764</v>
      </c>
      <c r="D1257" s="20" t="s">
        <v>6755</v>
      </c>
      <c r="E1257" s="20" t="s">
        <v>766</v>
      </c>
      <c r="F1257" s="118" t="s">
        <v>9176</v>
      </c>
      <c r="G1257" s="118" t="s">
        <v>9177</v>
      </c>
      <c r="H1257" s="118" t="s">
        <v>5400</v>
      </c>
      <c r="I1257" s="118" t="s">
        <v>9178</v>
      </c>
      <c r="J1257" s="118">
        <v>194</v>
      </c>
      <c r="K1257" s="118">
        <v>58.65</v>
      </c>
      <c r="L1257" s="118">
        <v>187</v>
      </c>
      <c r="M1257" s="17" t="s">
        <v>468</v>
      </c>
    </row>
    <row r="1258" customHeight="1" spans="1:13">
      <c r="A1258" s="118">
        <v>284428</v>
      </c>
      <c r="B1258" s="20" t="s">
        <v>9179</v>
      </c>
      <c r="C1258" s="20" t="s">
        <v>764</v>
      </c>
      <c r="D1258" s="20" t="s">
        <v>6755</v>
      </c>
      <c r="E1258" s="20" t="s">
        <v>766</v>
      </c>
      <c r="F1258" s="118" t="s">
        <v>9180</v>
      </c>
      <c r="G1258" s="118" t="s">
        <v>335</v>
      </c>
      <c r="H1258" s="118" t="s">
        <v>9181</v>
      </c>
      <c r="I1258" s="118" t="s">
        <v>9182</v>
      </c>
      <c r="J1258" s="118">
        <v>194</v>
      </c>
      <c r="K1258" s="118">
        <v>181.4</v>
      </c>
      <c r="L1258" s="118">
        <v>188</v>
      </c>
      <c r="M1258" s="17" t="s">
        <v>468</v>
      </c>
    </row>
    <row r="1259" customHeight="1" spans="1:13">
      <c r="A1259" s="118">
        <v>293809</v>
      </c>
      <c r="B1259" s="20" t="s">
        <v>9183</v>
      </c>
      <c r="C1259" s="20" t="s">
        <v>764</v>
      </c>
      <c r="D1259" s="20" t="s">
        <v>6755</v>
      </c>
      <c r="E1259" s="20" t="s">
        <v>766</v>
      </c>
      <c r="F1259" s="118" t="s">
        <v>9184</v>
      </c>
      <c r="G1259" s="118" t="s">
        <v>4444</v>
      </c>
      <c r="H1259" s="118" t="s">
        <v>8740</v>
      </c>
      <c r="I1259" s="118" t="s">
        <v>9185</v>
      </c>
      <c r="J1259" s="118">
        <v>189</v>
      </c>
      <c r="K1259" s="118">
        <v>42.52</v>
      </c>
      <c r="L1259" s="118">
        <v>189</v>
      </c>
      <c r="M1259" s="17" t="s">
        <v>468</v>
      </c>
    </row>
    <row r="1260" customHeight="1" spans="1:13">
      <c r="A1260" s="118">
        <v>286259</v>
      </c>
      <c r="B1260" s="20" t="s">
        <v>9186</v>
      </c>
      <c r="C1260" s="20" t="s">
        <v>764</v>
      </c>
      <c r="D1260" s="20" t="s">
        <v>6755</v>
      </c>
      <c r="E1260" s="20" t="s">
        <v>766</v>
      </c>
      <c r="F1260" s="118" t="s">
        <v>9187</v>
      </c>
      <c r="G1260" s="118" t="s">
        <v>8929</v>
      </c>
      <c r="H1260" s="118" t="s">
        <v>8930</v>
      </c>
      <c r="I1260" s="118" t="s">
        <v>9188</v>
      </c>
      <c r="J1260" s="118">
        <v>189</v>
      </c>
      <c r="K1260" s="118">
        <v>170.3</v>
      </c>
      <c r="L1260" s="118">
        <v>190</v>
      </c>
      <c r="M1260" s="17" t="s">
        <v>468</v>
      </c>
    </row>
    <row r="1261" customHeight="1" spans="1:13">
      <c r="A1261" s="118">
        <v>293615</v>
      </c>
      <c r="B1261" s="20" t="s">
        <v>9189</v>
      </c>
      <c r="C1261" s="20" t="s">
        <v>764</v>
      </c>
      <c r="D1261" s="20" t="s">
        <v>6755</v>
      </c>
      <c r="E1261" s="20" t="s">
        <v>766</v>
      </c>
      <c r="F1261" s="118" t="s">
        <v>9190</v>
      </c>
      <c r="G1261" s="118" t="s">
        <v>4444</v>
      </c>
      <c r="H1261" s="118" t="s">
        <v>9006</v>
      </c>
      <c r="I1261" s="118" t="s">
        <v>9191</v>
      </c>
      <c r="J1261" s="118">
        <v>189</v>
      </c>
      <c r="K1261" s="118">
        <v>49.31</v>
      </c>
      <c r="L1261" s="118">
        <v>191</v>
      </c>
      <c r="M1261" s="17" t="s">
        <v>468</v>
      </c>
    </row>
    <row r="1262" customHeight="1" spans="1:13">
      <c r="A1262" s="118">
        <v>283944</v>
      </c>
      <c r="B1262" s="20" t="s">
        <v>9192</v>
      </c>
      <c r="C1262" s="20" t="s">
        <v>764</v>
      </c>
      <c r="D1262" s="20" t="s">
        <v>6755</v>
      </c>
      <c r="E1262" s="20" t="s">
        <v>766</v>
      </c>
      <c r="F1262" s="118" t="s">
        <v>348</v>
      </c>
      <c r="G1262" s="118" t="s">
        <v>348</v>
      </c>
      <c r="H1262" s="118" t="s">
        <v>349</v>
      </c>
      <c r="I1262" s="118" t="s">
        <v>9193</v>
      </c>
      <c r="J1262" s="118">
        <v>189</v>
      </c>
      <c r="K1262" s="118">
        <v>262.87</v>
      </c>
      <c r="L1262" s="118">
        <v>192</v>
      </c>
      <c r="M1262" s="17" t="s">
        <v>468</v>
      </c>
    </row>
    <row r="1263" customHeight="1" spans="1:13">
      <c r="A1263" s="118">
        <v>286142</v>
      </c>
      <c r="B1263" s="20" t="s">
        <v>9194</v>
      </c>
      <c r="C1263" s="20" t="s">
        <v>764</v>
      </c>
      <c r="D1263" s="20" t="s">
        <v>6755</v>
      </c>
      <c r="E1263" s="20" t="s">
        <v>766</v>
      </c>
      <c r="F1263" s="118" t="s">
        <v>9195</v>
      </c>
      <c r="G1263" s="118" t="s">
        <v>4467</v>
      </c>
      <c r="H1263" s="118" t="s">
        <v>4468</v>
      </c>
      <c r="I1263" s="118" t="s">
        <v>9196</v>
      </c>
      <c r="J1263" s="118">
        <v>188</v>
      </c>
      <c r="K1263" s="118">
        <v>44.85</v>
      </c>
      <c r="L1263" s="118">
        <v>193</v>
      </c>
      <c r="M1263" s="17" t="s">
        <v>468</v>
      </c>
    </row>
    <row r="1264" customHeight="1" spans="1:13">
      <c r="A1264" s="118">
        <v>285476</v>
      </c>
      <c r="B1264" s="20" t="s">
        <v>9197</v>
      </c>
      <c r="C1264" s="20" t="s">
        <v>764</v>
      </c>
      <c r="D1264" s="20" t="s">
        <v>6755</v>
      </c>
      <c r="E1264" s="20" t="s">
        <v>766</v>
      </c>
      <c r="F1264" s="118" t="s">
        <v>9198</v>
      </c>
      <c r="G1264" s="118" t="s">
        <v>9199</v>
      </c>
      <c r="H1264" s="118" t="s">
        <v>9200</v>
      </c>
      <c r="I1264" s="118" t="s">
        <v>9201</v>
      </c>
      <c r="J1264" s="118">
        <v>188</v>
      </c>
      <c r="K1264" s="118">
        <v>81.56</v>
      </c>
      <c r="L1264" s="118">
        <v>194</v>
      </c>
      <c r="M1264" s="17" t="s">
        <v>468</v>
      </c>
    </row>
    <row r="1265" customHeight="1" spans="1:13">
      <c r="A1265" s="118">
        <v>286455</v>
      </c>
      <c r="B1265" s="20" t="s">
        <v>9202</v>
      </c>
      <c r="C1265" s="20" t="s">
        <v>764</v>
      </c>
      <c r="D1265" s="20" t="s">
        <v>6755</v>
      </c>
      <c r="E1265" s="20" t="s">
        <v>766</v>
      </c>
      <c r="F1265" s="118" t="s">
        <v>9203</v>
      </c>
      <c r="G1265" s="118" t="s">
        <v>343</v>
      </c>
      <c r="H1265" s="118" t="s">
        <v>9019</v>
      </c>
      <c r="I1265" s="118" t="s">
        <v>9204</v>
      </c>
      <c r="J1265" s="118">
        <v>185</v>
      </c>
      <c r="K1265" s="118">
        <v>255.26</v>
      </c>
      <c r="L1265" s="118">
        <v>195</v>
      </c>
      <c r="M1265" s="17" t="s">
        <v>468</v>
      </c>
    </row>
    <row r="1266" customHeight="1" spans="1:13">
      <c r="A1266" s="118">
        <v>290099</v>
      </c>
      <c r="B1266" s="20" t="s">
        <v>9205</v>
      </c>
      <c r="C1266" s="20" t="s">
        <v>764</v>
      </c>
      <c r="D1266" s="20" t="s">
        <v>6755</v>
      </c>
      <c r="E1266" s="20" t="s">
        <v>766</v>
      </c>
      <c r="F1266" s="118" t="s">
        <v>9206</v>
      </c>
      <c r="G1266" s="118" t="s">
        <v>6283</v>
      </c>
      <c r="H1266" s="118" t="s">
        <v>6284</v>
      </c>
      <c r="I1266" s="118" t="s">
        <v>9206</v>
      </c>
      <c r="J1266" s="118">
        <v>183</v>
      </c>
      <c r="K1266" s="118">
        <v>93.06</v>
      </c>
      <c r="L1266" s="118">
        <v>196</v>
      </c>
      <c r="M1266" s="17" t="s">
        <v>468</v>
      </c>
    </row>
    <row r="1267" customHeight="1" spans="1:13">
      <c r="A1267" s="118">
        <v>293823</v>
      </c>
      <c r="B1267" s="20" t="s">
        <v>9207</v>
      </c>
      <c r="C1267" s="20" t="s">
        <v>764</v>
      </c>
      <c r="D1267" s="20" t="s">
        <v>6755</v>
      </c>
      <c r="E1267" s="20" t="s">
        <v>766</v>
      </c>
      <c r="F1267" s="118" t="s">
        <v>9208</v>
      </c>
      <c r="G1267" s="118" t="s">
        <v>5380</v>
      </c>
      <c r="H1267" s="118" t="s">
        <v>5400</v>
      </c>
      <c r="I1267" s="118" t="s">
        <v>9209</v>
      </c>
      <c r="J1267" s="118">
        <v>182</v>
      </c>
      <c r="K1267" s="118">
        <v>23.29</v>
      </c>
      <c r="L1267" s="118">
        <v>197</v>
      </c>
      <c r="M1267" s="17" t="s">
        <v>468</v>
      </c>
    </row>
    <row r="1268" customHeight="1" spans="1:13">
      <c r="A1268" s="118">
        <v>287787</v>
      </c>
      <c r="B1268" s="20" t="s">
        <v>9210</v>
      </c>
      <c r="C1268" s="20" t="s">
        <v>764</v>
      </c>
      <c r="D1268" s="20" t="s">
        <v>6755</v>
      </c>
      <c r="E1268" s="20" t="s">
        <v>766</v>
      </c>
      <c r="F1268" s="118" t="s">
        <v>9211</v>
      </c>
      <c r="G1268" s="118" t="s">
        <v>9172</v>
      </c>
      <c r="H1268" s="118" t="s">
        <v>9212</v>
      </c>
      <c r="I1268" s="118" t="s">
        <v>9213</v>
      </c>
      <c r="J1268" s="118">
        <v>182</v>
      </c>
      <c r="K1268" s="118">
        <v>28.09</v>
      </c>
      <c r="L1268" s="118">
        <v>198</v>
      </c>
      <c r="M1268" s="17" t="s">
        <v>468</v>
      </c>
    </row>
    <row r="1269" customHeight="1" spans="1:13">
      <c r="A1269" s="118">
        <v>284157</v>
      </c>
      <c r="B1269" s="20" t="s">
        <v>9214</v>
      </c>
      <c r="C1269" s="20" t="s">
        <v>764</v>
      </c>
      <c r="D1269" s="20" t="s">
        <v>6755</v>
      </c>
      <c r="E1269" s="20" t="s">
        <v>766</v>
      </c>
      <c r="F1269" s="118" t="s">
        <v>9215</v>
      </c>
      <c r="G1269" s="118" t="s">
        <v>9216</v>
      </c>
      <c r="H1269" s="118" t="s">
        <v>7370</v>
      </c>
      <c r="I1269" s="118" t="s">
        <v>9217</v>
      </c>
      <c r="J1269" s="118">
        <v>182</v>
      </c>
      <c r="K1269" s="118">
        <v>36.25</v>
      </c>
      <c r="L1269" s="118">
        <v>199</v>
      </c>
      <c r="M1269" s="17" t="s">
        <v>468</v>
      </c>
    </row>
    <row r="1270" customHeight="1" spans="1:13">
      <c r="A1270" s="118">
        <v>285783</v>
      </c>
      <c r="B1270" s="20" t="s">
        <v>9218</v>
      </c>
      <c r="C1270" s="20" t="s">
        <v>764</v>
      </c>
      <c r="D1270" s="20" t="s">
        <v>6755</v>
      </c>
      <c r="E1270" s="20" t="s">
        <v>766</v>
      </c>
      <c r="F1270" s="118" t="s">
        <v>9219</v>
      </c>
      <c r="G1270" s="118" t="s">
        <v>9220</v>
      </c>
      <c r="H1270" s="118" t="s">
        <v>9221</v>
      </c>
      <c r="I1270" s="118" t="s">
        <v>9222</v>
      </c>
      <c r="J1270" s="118">
        <v>182</v>
      </c>
      <c r="K1270" s="118">
        <v>36.88</v>
      </c>
      <c r="L1270" s="118">
        <v>200</v>
      </c>
      <c r="M1270" s="17" t="s">
        <v>468</v>
      </c>
    </row>
    <row r="1271" customHeight="1" spans="1:13">
      <c r="A1271" s="118">
        <v>293639</v>
      </c>
      <c r="B1271" s="20" t="s">
        <v>9223</v>
      </c>
      <c r="C1271" s="20" t="s">
        <v>764</v>
      </c>
      <c r="D1271" s="20" t="s">
        <v>6755</v>
      </c>
      <c r="E1271" s="20" t="s">
        <v>766</v>
      </c>
      <c r="F1271" s="118" t="s">
        <v>9224</v>
      </c>
      <c r="G1271" s="118" t="s">
        <v>5332</v>
      </c>
      <c r="H1271" s="118" t="s">
        <v>6775</v>
      </c>
      <c r="I1271" s="118" t="s">
        <v>9225</v>
      </c>
      <c r="J1271" s="118">
        <v>182</v>
      </c>
      <c r="K1271" s="118">
        <v>40.11</v>
      </c>
      <c r="L1271" s="118">
        <v>201</v>
      </c>
      <c r="M1271" s="17" t="s">
        <v>468</v>
      </c>
    </row>
    <row r="1272" customHeight="1" spans="1:13">
      <c r="A1272" s="118">
        <v>284524</v>
      </c>
      <c r="B1272" s="20" t="s">
        <v>9226</v>
      </c>
      <c r="C1272" s="20" t="s">
        <v>764</v>
      </c>
      <c r="D1272" s="20" t="s">
        <v>6755</v>
      </c>
      <c r="E1272" s="20" t="s">
        <v>766</v>
      </c>
      <c r="F1272" s="118" t="s">
        <v>9227</v>
      </c>
      <c r="G1272" s="118" t="s">
        <v>7807</v>
      </c>
      <c r="H1272" s="118" t="s">
        <v>9228</v>
      </c>
      <c r="I1272" s="118" t="s">
        <v>9229</v>
      </c>
      <c r="J1272" s="118">
        <v>182</v>
      </c>
      <c r="K1272" s="118">
        <v>42.99</v>
      </c>
      <c r="L1272" s="118">
        <v>202</v>
      </c>
      <c r="M1272" s="17" t="s">
        <v>468</v>
      </c>
    </row>
    <row r="1273" customHeight="1" spans="1:13">
      <c r="A1273" s="118">
        <v>293687</v>
      </c>
      <c r="B1273" s="20" t="s">
        <v>9230</v>
      </c>
      <c r="C1273" s="20" t="s">
        <v>764</v>
      </c>
      <c r="D1273" s="20" t="s">
        <v>6755</v>
      </c>
      <c r="E1273" s="20" t="s">
        <v>766</v>
      </c>
      <c r="F1273" s="118" t="s">
        <v>9231</v>
      </c>
      <c r="G1273" s="118" t="s">
        <v>9232</v>
      </c>
      <c r="H1273" s="118" t="s">
        <v>8235</v>
      </c>
      <c r="I1273" s="118" t="s">
        <v>9233</v>
      </c>
      <c r="J1273" s="118">
        <v>182</v>
      </c>
      <c r="K1273" s="118">
        <v>66.58</v>
      </c>
      <c r="L1273" s="118">
        <v>203</v>
      </c>
      <c r="M1273" s="17" t="s">
        <v>468</v>
      </c>
    </row>
    <row r="1274" customHeight="1" spans="1:13">
      <c r="A1274" s="118">
        <v>289120</v>
      </c>
      <c r="B1274" s="20" t="s">
        <v>9234</v>
      </c>
      <c r="C1274" s="20" t="s">
        <v>764</v>
      </c>
      <c r="D1274" s="20" t="s">
        <v>6755</v>
      </c>
      <c r="E1274" s="20" t="s">
        <v>766</v>
      </c>
      <c r="F1274" s="118" t="s">
        <v>9235</v>
      </c>
      <c r="G1274" s="118" t="s">
        <v>8859</v>
      </c>
      <c r="H1274" s="118" t="s">
        <v>9236</v>
      </c>
      <c r="I1274" s="118" t="s">
        <v>9237</v>
      </c>
      <c r="J1274" s="118">
        <v>182</v>
      </c>
      <c r="K1274" s="118">
        <v>93.89</v>
      </c>
      <c r="L1274" s="118">
        <v>204</v>
      </c>
      <c r="M1274" s="17" t="s">
        <v>468</v>
      </c>
    </row>
    <row r="1275" customHeight="1" spans="1:13">
      <c r="A1275" s="118">
        <v>293803</v>
      </c>
      <c r="B1275" s="20" t="s">
        <v>9238</v>
      </c>
      <c r="C1275" s="20" t="s">
        <v>764</v>
      </c>
      <c r="D1275" s="20" t="s">
        <v>6755</v>
      </c>
      <c r="E1275" s="20" t="s">
        <v>766</v>
      </c>
      <c r="F1275" s="118" t="s">
        <v>9239</v>
      </c>
      <c r="G1275" s="118" t="s">
        <v>4444</v>
      </c>
      <c r="H1275" s="118" t="s">
        <v>8740</v>
      </c>
      <c r="I1275" s="118" t="s">
        <v>9240</v>
      </c>
      <c r="J1275" s="118">
        <v>182</v>
      </c>
      <c r="K1275" s="118">
        <v>56.46</v>
      </c>
      <c r="L1275" s="118">
        <v>205</v>
      </c>
      <c r="M1275" s="17" t="s">
        <v>468</v>
      </c>
    </row>
    <row r="1276" customHeight="1" spans="1:13">
      <c r="A1276" s="118">
        <v>293754</v>
      </c>
      <c r="B1276" s="20" t="s">
        <v>9241</v>
      </c>
      <c r="C1276" s="20" t="s">
        <v>764</v>
      </c>
      <c r="D1276" s="20" t="s">
        <v>6755</v>
      </c>
      <c r="E1276" s="20" t="s">
        <v>766</v>
      </c>
      <c r="F1276" s="118" t="s">
        <v>9242</v>
      </c>
      <c r="G1276" s="118" t="s">
        <v>9243</v>
      </c>
      <c r="H1276" s="118" t="s">
        <v>8040</v>
      </c>
      <c r="I1276" s="118" t="s">
        <v>9244</v>
      </c>
      <c r="J1276" s="118">
        <v>182</v>
      </c>
      <c r="K1276" s="118">
        <v>56.84</v>
      </c>
      <c r="L1276" s="118">
        <v>206</v>
      </c>
      <c r="M1276" s="17" t="s">
        <v>468</v>
      </c>
    </row>
    <row r="1277" customHeight="1" spans="1:13">
      <c r="A1277" s="118">
        <v>284496</v>
      </c>
      <c r="B1277" s="20" t="s">
        <v>9245</v>
      </c>
      <c r="C1277" s="20" t="s">
        <v>764</v>
      </c>
      <c r="D1277" s="20" t="s">
        <v>6755</v>
      </c>
      <c r="E1277" s="20" t="s">
        <v>766</v>
      </c>
      <c r="F1277" s="118" t="s">
        <v>9246</v>
      </c>
      <c r="G1277" s="118" t="s">
        <v>335</v>
      </c>
      <c r="H1277" s="118" t="s">
        <v>9247</v>
      </c>
      <c r="I1277" s="118" t="s">
        <v>9248</v>
      </c>
      <c r="J1277" s="118">
        <v>182</v>
      </c>
      <c r="K1277" s="118">
        <v>64.84</v>
      </c>
      <c r="L1277" s="118">
        <v>207</v>
      </c>
      <c r="M1277" s="17" t="s">
        <v>468</v>
      </c>
    </row>
    <row r="1278" customHeight="1" spans="1:13">
      <c r="A1278" s="118">
        <v>286147</v>
      </c>
      <c r="B1278" s="20" t="s">
        <v>9249</v>
      </c>
      <c r="C1278" s="20" t="s">
        <v>764</v>
      </c>
      <c r="D1278" s="20" t="s">
        <v>6755</v>
      </c>
      <c r="E1278" s="20" t="s">
        <v>766</v>
      </c>
      <c r="F1278" s="118" t="s">
        <v>9250</v>
      </c>
      <c r="G1278" s="118" t="s">
        <v>4467</v>
      </c>
      <c r="H1278" s="118" t="s">
        <v>4468</v>
      </c>
      <c r="I1278" s="118" t="s">
        <v>9251</v>
      </c>
      <c r="J1278" s="118">
        <v>182</v>
      </c>
      <c r="K1278" s="118">
        <v>76.77</v>
      </c>
      <c r="L1278" s="118">
        <v>208</v>
      </c>
      <c r="M1278" s="17" t="s">
        <v>468</v>
      </c>
    </row>
    <row r="1279" customHeight="1" spans="1:13">
      <c r="A1279" s="118">
        <v>293842</v>
      </c>
      <c r="B1279" s="20" t="s">
        <v>9252</v>
      </c>
      <c r="C1279" s="20" t="s">
        <v>764</v>
      </c>
      <c r="D1279" s="20" t="s">
        <v>6755</v>
      </c>
      <c r="E1279" s="20" t="s">
        <v>766</v>
      </c>
      <c r="F1279" s="118" t="s">
        <v>9253</v>
      </c>
      <c r="G1279" s="118" t="s">
        <v>7183</v>
      </c>
      <c r="H1279" s="118" t="s">
        <v>8207</v>
      </c>
      <c r="I1279" s="118" t="s">
        <v>9254</v>
      </c>
      <c r="J1279" s="118">
        <v>182</v>
      </c>
      <c r="K1279" s="118">
        <v>86.66</v>
      </c>
      <c r="L1279" s="118">
        <v>209</v>
      </c>
      <c r="M1279" s="17" t="s">
        <v>468</v>
      </c>
    </row>
    <row r="1280" customHeight="1" spans="1:13">
      <c r="A1280" s="118">
        <v>292877</v>
      </c>
      <c r="B1280" s="20" t="s">
        <v>9255</v>
      </c>
      <c r="C1280" s="20" t="s">
        <v>764</v>
      </c>
      <c r="D1280" s="20" t="s">
        <v>6755</v>
      </c>
      <c r="E1280" s="20" t="s">
        <v>766</v>
      </c>
      <c r="F1280" s="118" t="s">
        <v>9256</v>
      </c>
      <c r="G1280" s="118" t="s">
        <v>9257</v>
      </c>
      <c r="H1280" s="118" t="s">
        <v>8892</v>
      </c>
      <c r="I1280" s="118" t="s">
        <v>9258</v>
      </c>
      <c r="J1280" s="118">
        <v>182</v>
      </c>
      <c r="K1280" s="118">
        <v>59.87</v>
      </c>
      <c r="L1280" s="118">
        <v>210</v>
      </c>
      <c r="M1280" s="17" t="s">
        <v>468</v>
      </c>
    </row>
    <row r="1281" customHeight="1" spans="1:13">
      <c r="A1281" s="118">
        <v>284446</v>
      </c>
      <c r="B1281" s="20" t="s">
        <v>9259</v>
      </c>
      <c r="C1281" s="20" t="s">
        <v>764</v>
      </c>
      <c r="D1281" s="20" t="s">
        <v>6755</v>
      </c>
      <c r="E1281" s="20" t="s">
        <v>766</v>
      </c>
      <c r="F1281" s="118" t="s">
        <v>9260</v>
      </c>
      <c r="G1281" s="118" t="s">
        <v>335</v>
      </c>
      <c r="H1281" s="118" t="s">
        <v>336</v>
      </c>
      <c r="I1281" s="118" t="s">
        <v>9261</v>
      </c>
      <c r="J1281" s="118">
        <v>182</v>
      </c>
      <c r="K1281" s="118">
        <v>95.03</v>
      </c>
      <c r="L1281" s="118">
        <v>211</v>
      </c>
      <c r="M1281" s="17" t="s">
        <v>468</v>
      </c>
    </row>
    <row r="1282" customHeight="1" spans="1:13">
      <c r="A1282" s="118">
        <v>293645</v>
      </c>
      <c r="B1282" s="20" t="s">
        <v>9262</v>
      </c>
      <c r="C1282" s="20" t="s">
        <v>764</v>
      </c>
      <c r="D1282" s="20" t="s">
        <v>6755</v>
      </c>
      <c r="E1282" s="20" t="s">
        <v>766</v>
      </c>
      <c r="F1282" s="118" t="s">
        <v>9263</v>
      </c>
      <c r="G1282" s="118" t="s">
        <v>9264</v>
      </c>
      <c r="H1282" s="118" t="s">
        <v>8369</v>
      </c>
      <c r="I1282" s="118" t="s">
        <v>9265</v>
      </c>
      <c r="J1282" s="118">
        <v>182</v>
      </c>
      <c r="K1282" s="118">
        <v>50.38</v>
      </c>
      <c r="L1282" s="118">
        <v>212</v>
      </c>
      <c r="M1282" s="17" t="s">
        <v>468</v>
      </c>
    </row>
    <row r="1283" customHeight="1" spans="1:13">
      <c r="A1283" s="118">
        <v>284721</v>
      </c>
      <c r="B1283" s="20" t="s">
        <v>9266</v>
      </c>
      <c r="C1283" s="20" t="s">
        <v>764</v>
      </c>
      <c r="D1283" s="20" t="s">
        <v>6755</v>
      </c>
      <c r="E1283" s="20" t="s">
        <v>766</v>
      </c>
      <c r="F1283" s="158" t="s">
        <v>9267</v>
      </c>
      <c r="G1283" s="118" t="s">
        <v>9268</v>
      </c>
      <c r="H1283" s="118" t="s">
        <v>5703</v>
      </c>
      <c r="I1283" s="118" t="s">
        <v>9269</v>
      </c>
      <c r="J1283" s="118">
        <v>177</v>
      </c>
      <c r="K1283" s="118">
        <v>67.53</v>
      </c>
      <c r="L1283" s="118">
        <v>213</v>
      </c>
      <c r="M1283" s="17" t="s">
        <v>468</v>
      </c>
    </row>
    <row r="1284" customHeight="1" spans="1:13">
      <c r="A1284" s="118">
        <v>293616</v>
      </c>
      <c r="B1284" s="20" t="s">
        <v>9270</v>
      </c>
      <c r="C1284" s="20" t="s">
        <v>764</v>
      </c>
      <c r="D1284" s="20" t="s">
        <v>6755</v>
      </c>
      <c r="E1284" s="20" t="s">
        <v>766</v>
      </c>
      <c r="F1284" s="118" t="s">
        <v>9271</v>
      </c>
      <c r="G1284" s="118" t="s">
        <v>8946</v>
      </c>
      <c r="H1284" s="118" t="s">
        <v>9272</v>
      </c>
      <c r="I1284" s="118" t="s">
        <v>9273</v>
      </c>
      <c r="J1284" s="118">
        <v>177</v>
      </c>
      <c r="K1284" s="118">
        <v>50.31</v>
      </c>
      <c r="L1284" s="118">
        <v>214</v>
      </c>
      <c r="M1284" s="17" t="s">
        <v>468</v>
      </c>
    </row>
    <row r="1285" customHeight="1" spans="1:13">
      <c r="A1285" s="118">
        <v>286107</v>
      </c>
      <c r="B1285" s="20" t="s">
        <v>9274</v>
      </c>
      <c r="C1285" s="20" t="s">
        <v>764</v>
      </c>
      <c r="D1285" s="20" t="s">
        <v>6755</v>
      </c>
      <c r="E1285" s="20" t="s">
        <v>766</v>
      </c>
      <c r="F1285" s="118" t="s">
        <v>9275</v>
      </c>
      <c r="G1285" s="118" t="s">
        <v>126</v>
      </c>
      <c r="H1285" s="118" t="s">
        <v>9276</v>
      </c>
      <c r="I1285" s="118" t="s">
        <v>9277</v>
      </c>
      <c r="J1285" s="118">
        <v>177</v>
      </c>
      <c r="K1285" s="118">
        <v>241.77</v>
      </c>
      <c r="L1285" s="118">
        <v>215</v>
      </c>
      <c r="M1285" s="17" t="s">
        <v>468</v>
      </c>
    </row>
    <row r="1286" customHeight="1" spans="1:13">
      <c r="A1286" s="118">
        <v>287780</v>
      </c>
      <c r="B1286" s="20" t="s">
        <v>9278</v>
      </c>
      <c r="C1286" s="20" t="s">
        <v>764</v>
      </c>
      <c r="D1286" s="20" t="s">
        <v>6755</v>
      </c>
      <c r="E1286" s="20" t="s">
        <v>766</v>
      </c>
      <c r="F1286" s="118" t="s">
        <v>9279</v>
      </c>
      <c r="G1286" s="118" t="s">
        <v>7488</v>
      </c>
      <c r="H1286" s="118" t="s">
        <v>7489</v>
      </c>
      <c r="I1286" s="118" t="s">
        <v>9280</v>
      </c>
      <c r="J1286" s="118">
        <v>177</v>
      </c>
      <c r="K1286" s="118">
        <v>45</v>
      </c>
      <c r="L1286" s="118">
        <v>216</v>
      </c>
      <c r="M1286" s="17" t="s">
        <v>468</v>
      </c>
    </row>
    <row r="1287" customHeight="1" spans="1:13">
      <c r="A1287" s="118">
        <v>285295</v>
      </c>
      <c r="B1287" s="20" t="s">
        <v>9281</v>
      </c>
      <c r="C1287" s="20" t="s">
        <v>764</v>
      </c>
      <c r="D1287" s="20" t="s">
        <v>6755</v>
      </c>
      <c r="E1287" s="20" t="s">
        <v>766</v>
      </c>
      <c r="F1287" s="118" t="s">
        <v>9282</v>
      </c>
      <c r="G1287" s="118" t="s">
        <v>9283</v>
      </c>
      <c r="H1287" s="118" t="s">
        <v>9121</v>
      </c>
      <c r="I1287" s="118" t="s">
        <v>9284</v>
      </c>
      <c r="J1287" s="118">
        <v>177</v>
      </c>
      <c r="K1287" s="118">
        <v>106.46</v>
      </c>
      <c r="L1287" s="118">
        <v>217</v>
      </c>
      <c r="M1287" s="17" t="s">
        <v>468</v>
      </c>
    </row>
    <row r="1288" customHeight="1" spans="1:13">
      <c r="A1288" s="118">
        <v>293703</v>
      </c>
      <c r="B1288" s="20" t="s">
        <v>9285</v>
      </c>
      <c r="C1288" s="20" t="s">
        <v>764</v>
      </c>
      <c r="D1288" s="20" t="s">
        <v>6755</v>
      </c>
      <c r="E1288" s="20" t="s">
        <v>766</v>
      </c>
      <c r="F1288" s="118" t="s">
        <v>9286</v>
      </c>
      <c r="G1288" s="118" t="s">
        <v>9287</v>
      </c>
      <c r="H1288" s="118" t="s">
        <v>8369</v>
      </c>
      <c r="I1288" s="118" t="s">
        <v>9288</v>
      </c>
      <c r="J1288" s="118">
        <v>176</v>
      </c>
      <c r="K1288" s="118">
        <v>17.07</v>
      </c>
      <c r="L1288" s="118">
        <v>218</v>
      </c>
      <c r="M1288" s="17" t="s">
        <v>468</v>
      </c>
    </row>
    <row r="1289" customHeight="1" spans="1:13">
      <c r="A1289" s="118">
        <v>284122</v>
      </c>
      <c r="B1289" s="20" t="s">
        <v>9289</v>
      </c>
      <c r="C1289" s="20" t="s">
        <v>764</v>
      </c>
      <c r="D1289" s="20" t="s">
        <v>6755</v>
      </c>
      <c r="E1289" s="20" t="s">
        <v>766</v>
      </c>
      <c r="F1289" s="118" t="s">
        <v>9290</v>
      </c>
      <c r="G1289" s="118" t="s">
        <v>5290</v>
      </c>
      <c r="H1289" s="118" t="s">
        <v>5291</v>
      </c>
      <c r="I1289" s="118" t="s">
        <v>9291</v>
      </c>
      <c r="J1289" s="118">
        <v>176</v>
      </c>
      <c r="K1289" s="118">
        <v>20.75</v>
      </c>
      <c r="L1289" s="118">
        <v>219</v>
      </c>
      <c r="M1289" s="17" t="s">
        <v>468</v>
      </c>
    </row>
    <row r="1290" customHeight="1" spans="1:13">
      <c r="A1290" s="118">
        <v>287050</v>
      </c>
      <c r="B1290" s="20" t="s">
        <v>9292</v>
      </c>
      <c r="C1290" s="20" t="s">
        <v>764</v>
      </c>
      <c r="D1290" s="20" t="s">
        <v>6755</v>
      </c>
      <c r="E1290" s="20" t="s">
        <v>766</v>
      </c>
      <c r="F1290" s="118" t="s">
        <v>9293</v>
      </c>
      <c r="G1290" s="118" t="s">
        <v>9293</v>
      </c>
      <c r="H1290" s="118" t="s">
        <v>9294</v>
      </c>
      <c r="I1290" s="118" t="s">
        <v>9295</v>
      </c>
      <c r="J1290" s="118">
        <v>176</v>
      </c>
      <c r="K1290" s="118">
        <v>32.06</v>
      </c>
      <c r="L1290" s="118">
        <v>220</v>
      </c>
      <c r="M1290" s="17" t="s">
        <v>468</v>
      </c>
    </row>
    <row r="1291" customHeight="1" spans="1:13">
      <c r="A1291" s="118">
        <v>284465</v>
      </c>
      <c r="B1291" s="20" t="s">
        <v>9296</v>
      </c>
      <c r="C1291" s="20" t="s">
        <v>764</v>
      </c>
      <c r="D1291" s="20" t="s">
        <v>6755</v>
      </c>
      <c r="E1291" s="20" t="s">
        <v>766</v>
      </c>
      <c r="F1291" s="118" t="s">
        <v>9297</v>
      </c>
      <c r="G1291" s="118" t="s">
        <v>5290</v>
      </c>
      <c r="H1291" s="118" t="s">
        <v>5291</v>
      </c>
      <c r="I1291" s="118" t="s">
        <v>9298</v>
      </c>
      <c r="J1291" s="118">
        <v>176</v>
      </c>
      <c r="K1291" s="118">
        <v>360</v>
      </c>
      <c r="L1291" s="118">
        <v>221</v>
      </c>
      <c r="M1291" s="17" t="s">
        <v>468</v>
      </c>
    </row>
    <row r="1292" customHeight="1" spans="1:13">
      <c r="A1292" s="118">
        <v>293873</v>
      </c>
      <c r="B1292" s="20" t="s">
        <v>9299</v>
      </c>
      <c r="C1292" s="20" t="s">
        <v>764</v>
      </c>
      <c r="D1292" s="20" t="s">
        <v>6755</v>
      </c>
      <c r="E1292" s="20" t="s">
        <v>766</v>
      </c>
      <c r="F1292" s="118" t="s">
        <v>9300</v>
      </c>
      <c r="G1292" s="118" t="s">
        <v>4467</v>
      </c>
      <c r="H1292" s="118" t="s">
        <v>4468</v>
      </c>
      <c r="I1292" s="118" t="s">
        <v>9301</v>
      </c>
      <c r="J1292" s="118">
        <v>176</v>
      </c>
      <c r="K1292" s="118">
        <v>35.88</v>
      </c>
      <c r="L1292" s="118">
        <v>222</v>
      </c>
      <c r="M1292" s="17" t="s">
        <v>468</v>
      </c>
    </row>
    <row r="1293" customHeight="1" spans="1:13">
      <c r="A1293" s="118">
        <v>293722</v>
      </c>
      <c r="B1293" s="20" t="s">
        <v>9302</v>
      </c>
      <c r="C1293" s="20" t="s">
        <v>764</v>
      </c>
      <c r="D1293" s="20" t="s">
        <v>6755</v>
      </c>
      <c r="E1293" s="20" t="s">
        <v>766</v>
      </c>
      <c r="F1293" s="118" t="s">
        <v>9303</v>
      </c>
      <c r="G1293" s="118" t="s">
        <v>8292</v>
      </c>
      <c r="H1293" s="118" t="s">
        <v>8293</v>
      </c>
      <c r="I1293" s="118" t="s">
        <v>9304</v>
      </c>
      <c r="J1293" s="118">
        <v>176</v>
      </c>
      <c r="K1293" s="118">
        <v>39.42</v>
      </c>
      <c r="L1293" s="118">
        <v>223</v>
      </c>
      <c r="M1293" s="17" t="s">
        <v>468</v>
      </c>
    </row>
    <row r="1294" customHeight="1" spans="1:13">
      <c r="A1294" s="118">
        <v>293814</v>
      </c>
      <c r="B1294" s="20" t="s">
        <v>9305</v>
      </c>
      <c r="C1294" s="20" t="s">
        <v>764</v>
      </c>
      <c r="D1294" s="20" t="s">
        <v>6755</v>
      </c>
      <c r="E1294" s="20" t="s">
        <v>766</v>
      </c>
      <c r="F1294" s="118" t="s">
        <v>9306</v>
      </c>
      <c r="G1294" s="118" t="s">
        <v>4444</v>
      </c>
      <c r="H1294" s="118" t="s">
        <v>8740</v>
      </c>
      <c r="I1294" s="118" t="s">
        <v>9307</v>
      </c>
      <c r="J1294" s="118">
        <v>176</v>
      </c>
      <c r="K1294" s="118">
        <v>41.28</v>
      </c>
      <c r="L1294" s="118">
        <v>224</v>
      </c>
      <c r="M1294" s="17" t="s">
        <v>468</v>
      </c>
    </row>
    <row r="1295" customHeight="1" spans="1:13">
      <c r="A1295" s="118">
        <v>284638</v>
      </c>
      <c r="B1295" s="20" t="s">
        <v>9308</v>
      </c>
      <c r="C1295" s="20" t="s">
        <v>764</v>
      </c>
      <c r="D1295" s="20" t="s">
        <v>6755</v>
      </c>
      <c r="E1295" s="20" t="s">
        <v>766</v>
      </c>
      <c r="F1295" s="118" t="s">
        <v>9309</v>
      </c>
      <c r="G1295" s="118" t="s">
        <v>9310</v>
      </c>
      <c r="H1295" s="118" t="s">
        <v>8851</v>
      </c>
      <c r="I1295" s="118" t="s">
        <v>9311</v>
      </c>
      <c r="J1295" s="118">
        <v>176</v>
      </c>
      <c r="K1295" s="118">
        <v>43.64</v>
      </c>
      <c r="L1295" s="118">
        <v>225</v>
      </c>
      <c r="M1295" s="17" t="s">
        <v>468</v>
      </c>
    </row>
    <row r="1296" customHeight="1" spans="1:13">
      <c r="A1296" s="118">
        <v>283972</v>
      </c>
      <c r="B1296" s="20" t="s">
        <v>9312</v>
      </c>
      <c r="C1296" s="20" t="s">
        <v>764</v>
      </c>
      <c r="D1296" s="20" t="s">
        <v>6755</v>
      </c>
      <c r="E1296" s="20" t="s">
        <v>766</v>
      </c>
      <c r="F1296" s="118" t="s">
        <v>9313</v>
      </c>
      <c r="G1296" s="118" t="s">
        <v>8803</v>
      </c>
      <c r="H1296" s="118" t="s">
        <v>8804</v>
      </c>
      <c r="I1296" s="118" t="s">
        <v>9314</v>
      </c>
      <c r="J1296" s="118">
        <v>176</v>
      </c>
      <c r="K1296" s="118">
        <v>68.12</v>
      </c>
      <c r="L1296" s="118">
        <v>226</v>
      </c>
      <c r="M1296" s="17" t="s">
        <v>468</v>
      </c>
    </row>
    <row r="1297" customHeight="1" spans="1:13">
      <c r="A1297" s="118">
        <v>293663</v>
      </c>
      <c r="B1297" s="20" t="s">
        <v>9315</v>
      </c>
      <c r="C1297" s="20" t="s">
        <v>764</v>
      </c>
      <c r="D1297" s="20" t="s">
        <v>6755</v>
      </c>
      <c r="E1297" s="20" t="s">
        <v>766</v>
      </c>
      <c r="F1297" s="118" t="s">
        <v>9316</v>
      </c>
      <c r="G1297" s="118" t="s">
        <v>9317</v>
      </c>
      <c r="H1297" s="118" t="s">
        <v>4820</v>
      </c>
      <c r="I1297" s="118" t="s">
        <v>9318</v>
      </c>
      <c r="J1297" s="118">
        <v>176</v>
      </c>
      <c r="K1297" s="118">
        <v>29.91</v>
      </c>
      <c r="L1297" s="118">
        <v>227</v>
      </c>
      <c r="M1297" s="17" t="s">
        <v>468</v>
      </c>
    </row>
    <row r="1298" customHeight="1" spans="1:13">
      <c r="A1298" s="118">
        <v>284735</v>
      </c>
      <c r="B1298" s="20" t="s">
        <v>9319</v>
      </c>
      <c r="C1298" s="20" t="s">
        <v>764</v>
      </c>
      <c r="D1298" s="20" t="s">
        <v>6755</v>
      </c>
      <c r="E1298" s="20" t="s">
        <v>766</v>
      </c>
      <c r="F1298" s="118" t="s">
        <v>9320</v>
      </c>
      <c r="G1298" s="118" t="s">
        <v>9321</v>
      </c>
      <c r="H1298" s="118" t="s">
        <v>5046</v>
      </c>
      <c r="I1298" s="118" t="s">
        <v>9322</v>
      </c>
      <c r="J1298" s="118">
        <v>176</v>
      </c>
      <c r="K1298" s="118">
        <v>77.5</v>
      </c>
      <c r="L1298" s="118">
        <v>228</v>
      </c>
      <c r="M1298" s="17" t="s">
        <v>468</v>
      </c>
    </row>
    <row r="1299" customHeight="1" spans="1:13">
      <c r="A1299" s="118">
        <v>293605</v>
      </c>
      <c r="B1299" s="20" t="s">
        <v>9323</v>
      </c>
      <c r="C1299" s="20" t="s">
        <v>764</v>
      </c>
      <c r="D1299" s="20" t="s">
        <v>6755</v>
      </c>
      <c r="E1299" s="20" t="s">
        <v>766</v>
      </c>
      <c r="F1299" s="118" t="s">
        <v>9324</v>
      </c>
      <c r="G1299" s="118" t="s">
        <v>8029</v>
      </c>
      <c r="H1299" s="118" t="s">
        <v>8235</v>
      </c>
      <c r="I1299" s="118" t="s">
        <v>9325</v>
      </c>
      <c r="J1299" s="118">
        <v>176</v>
      </c>
      <c r="K1299" s="118">
        <v>128.04</v>
      </c>
      <c r="L1299" s="118">
        <v>229</v>
      </c>
      <c r="M1299" s="17" t="s">
        <v>468</v>
      </c>
    </row>
    <row r="1300" customHeight="1" spans="1:13">
      <c r="A1300" s="118">
        <v>285892</v>
      </c>
      <c r="B1300" s="20" t="s">
        <v>9326</v>
      </c>
      <c r="C1300" s="20" t="s">
        <v>764</v>
      </c>
      <c r="D1300" s="20" t="s">
        <v>6755</v>
      </c>
      <c r="E1300" s="20" t="s">
        <v>766</v>
      </c>
      <c r="F1300" s="118" t="s">
        <v>9327</v>
      </c>
      <c r="G1300" s="118" t="s">
        <v>8537</v>
      </c>
      <c r="H1300" s="118" t="s">
        <v>9328</v>
      </c>
      <c r="I1300" s="118" t="s">
        <v>9329</v>
      </c>
      <c r="J1300" s="118">
        <v>176</v>
      </c>
      <c r="K1300" s="118">
        <v>60.96</v>
      </c>
      <c r="L1300" s="118">
        <v>230</v>
      </c>
      <c r="M1300" s="17" t="s">
        <v>468</v>
      </c>
    </row>
    <row r="1301" customHeight="1" spans="1:13">
      <c r="A1301" s="118">
        <v>286420</v>
      </c>
      <c r="B1301" s="20" t="s">
        <v>9330</v>
      </c>
      <c r="C1301" s="20" t="s">
        <v>764</v>
      </c>
      <c r="D1301" s="20" t="s">
        <v>6755</v>
      </c>
      <c r="E1301" s="20" t="s">
        <v>766</v>
      </c>
      <c r="F1301" s="118" t="s">
        <v>9331</v>
      </c>
      <c r="G1301" s="118" t="s">
        <v>8760</v>
      </c>
      <c r="H1301" s="118" t="s">
        <v>8761</v>
      </c>
      <c r="I1301" s="118" t="s">
        <v>8344</v>
      </c>
      <c r="J1301" s="118">
        <v>176</v>
      </c>
      <c r="K1301" s="118">
        <v>23.95</v>
      </c>
      <c r="L1301" s="118">
        <v>231</v>
      </c>
      <c r="M1301" s="17" t="s">
        <v>468</v>
      </c>
    </row>
    <row r="1302" customHeight="1" spans="1:13">
      <c r="A1302" s="118">
        <v>285232</v>
      </c>
      <c r="B1302" s="20" t="s">
        <v>9332</v>
      </c>
      <c r="C1302" s="20" t="s">
        <v>764</v>
      </c>
      <c r="D1302" s="20" t="s">
        <v>6755</v>
      </c>
      <c r="E1302" s="20" t="s">
        <v>766</v>
      </c>
      <c r="F1302" s="118" t="s">
        <v>9333</v>
      </c>
      <c r="G1302" s="118" t="s">
        <v>5005</v>
      </c>
      <c r="H1302" s="118" t="s">
        <v>537</v>
      </c>
      <c r="I1302" s="118" t="s">
        <v>9334</v>
      </c>
      <c r="J1302" s="118">
        <v>176</v>
      </c>
      <c r="K1302" s="118">
        <v>28.98</v>
      </c>
      <c r="L1302" s="118">
        <v>232</v>
      </c>
      <c r="M1302" s="17" t="s">
        <v>468</v>
      </c>
    </row>
    <row r="1303" customHeight="1" spans="1:13">
      <c r="A1303" s="118">
        <v>293678</v>
      </c>
      <c r="B1303" s="20" t="s">
        <v>9335</v>
      </c>
      <c r="C1303" s="20" t="s">
        <v>764</v>
      </c>
      <c r="D1303" s="20" t="s">
        <v>6755</v>
      </c>
      <c r="E1303" s="20" t="s">
        <v>766</v>
      </c>
      <c r="F1303" s="118" t="s">
        <v>9336</v>
      </c>
      <c r="G1303" s="118" t="s">
        <v>9337</v>
      </c>
      <c r="H1303" s="118" t="s">
        <v>8369</v>
      </c>
      <c r="I1303" s="118" t="s">
        <v>9338</v>
      </c>
      <c r="J1303" s="118">
        <v>176</v>
      </c>
      <c r="K1303" s="118">
        <v>52.77</v>
      </c>
      <c r="L1303" s="118">
        <v>233</v>
      </c>
      <c r="M1303" s="17" t="s">
        <v>468</v>
      </c>
    </row>
    <row r="1304" customHeight="1" spans="1:13">
      <c r="A1304" s="118">
        <v>293641</v>
      </c>
      <c r="B1304" s="20" t="s">
        <v>9339</v>
      </c>
      <c r="C1304" s="20" t="s">
        <v>764</v>
      </c>
      <c r="D1304" s="20" t="s">
        <v>6755</v>
      </c>
      <c r="E1304" s="20" t="s">
        <v>766</v>
      </c>
      <c r="F1304" s="118" t="s">
        <v>9340</v>
      </c>
      <c r="G1304" s="118" t="s">
        <v>9341</v>
      </c>
      <c r="H1304" s="118" t="s">
        <v>7269</v>
      </c>
      <c r="I1304" s="118" t="s">
        <v>9340</v>
      </c>
      <c r="J1304" s="118">
        <v>176</v>
      </c>
      <c r="K1304" s="118">
        <v>31.56</v>
      </c>
      <c r="L1304" s="118">
        <v>234</v>
      </c>
      <c r="M1304" s="17" t="s">
        <v>468</v>
      </c>
    </row>
    <row r="1305" customHeight="1" spans="1:13">
      <c r="A1305" s="118">
        <v>293596</v>
      </c>
      <c r="B1305" s="20" t="s">
        <v>9342</v>
      </c>
      <c r="C1305" s="20" t="s">
        <v>764</v>
      </c>
      <c r="D1305" s="20" t="s">
        <v>6755</v>
      </c>
      <c r="E1305" s="20" t="s">
        <v>766</v>
      </c>
      <c r="F1305" s="118" t="s">
        <v>9343</v>
      </c>
      <c r="G1305" s="118" t="s">
        <v>8911</v>
      </c>
      <c r="H1305" s="118" t="s">
        <v>9344</v>
      </c>
      <c r="I1305" s="118" t="s">
        <v>9345</v>
      </c>
      <c r="J1305" s="118">
        <v>174</v>
      </c>
      <c r="K1305" s="118">
        <v>345.36</v>
      </c>
      <c r="L1305" s="118">
        <v>235</v>
      </c>
      <c r="M1305" s="17" t="s">
        <v>468</v>
      </c>
    </row>
    <row r="1306" customHeight="1" spans="1:13">
      <c r="A1306" s="118">
        <v>293664</v>
      </c>
      <c r="B1306" s="20" t="s">
        <v>9346</v>
      </c>
      <c r="C1306" s="20" t="s">
        <v>764</v>
      </c>
      <c r="D1306" s="20" t="s">
        <v>6755</v>
      </c>
      <c r="E1306" s="20" t="s">
        <v>766</v>
      </c>
      <c r="F1306" s="118" t="s">
        <v>9347</v>
      </c>
      <c r="G1306" s="118" t="s">
        <v>9348</v>
      </c>
      <c r="H1306" s="118" t="s">
        <v>7269</v>
      </c>
      <c r="I1306" s="118" t="s">
        <v>9349</v>
      </c>
      <c r="J1306" s="118">
        <v>171</v>
      </c>
      <c r="K1306" s="118">
        <v>114.57</v>
      </c>
      <c r="L1306" s="118">
        <v>236</v>
      </c>
      <c r="M1306" s="17" t="s">
        <v>468</v>
      </c>
    </row>
    <row r="1307" customHeight="1" spans="1:13">
      <c r="A1307" s="118">
        <v>284415</v>
      </c>
      <c r="B1307" s="20" t="s">
        <v>9350</v>
      </c>
      <c r="C1307" s="20" t="s">
        <v>764</v>
      </c>
      <c r="D1307" s="20" t="s">
        <v>6755</v>
      </c>
      <c r="E1307" s="20" t="s">
        <v>766</v>
      </c>
      <c r="F1307" s="118" t="s">
        <v>9351</v>
      </c>
      <c r="G1307" s="118" t="s">
        <v>9052</v>
      </c>
      <c r="H1307" s="118" t="s">
        <v>9053</v>
      </c>
      <c r="I1307" s="118" t="s">
        <v>9352</v>
      </c>
      <c r="J1307" s="118">
        <v>140</v>
      </c>
      <c r="K1307" s="118">
        <v>143.37</v>
      </c>
      <c r="L1307" s="118">
        <v>237</v>
      </c>
      <c r="M1307" s="17" t="s">
        <v>468</v>
      </c>
    </row>
    <row r="1308" customHeight="1" spans="1:13">
      <c r="A1308" s="118">
        <v>285225</v>
      </c>
      <c r="B1308" s="20" t="s">
        <v>9353</v>
      </c>
      <c r="C1308" s="20" t="s">
        <v>764</v>
      </c>
      <c r="D1308" s="20" t="s">
        <v>6755</v>
      </c>
      <c r="E1308" s="20" t="s">
        <v>766</v>
      </c>
      <c r="F1308" s="118" t="s">
        <v>9354</v>
      </c>
      <c r="G1308" s="118" t="s">
        <v>5866</v>
      </c>
      <c r="H1308" s="118" t="s">
        <v>9355</v>
      </c>
      <c r="I1308" s="118" t="s">
        <v>9356</v>
      </c>
      <c r="J1308" s="118">
        <v>140</v>
      </c>
      <c r="K1308" s="118">
        <v>37.69</v>
      </c>
      <c r="L1308" s="118">
        <v>238</v>
      </c>
      <c r="M1308" s="17" t="s">
        <v>468</v>
      </c>
    </row>
    <row r="1309" customHeight="1" spans="1:13">
      <c r="A1309" s="118">
        <v>293683</v>
      </c>
      <c r="B1309" s="20" t="s">
        <v>9357</v>
      </c>
      <c r="C1309" s="20" t="s">
        <v>764</v>
      </c>
      <c r="D1309" s="20" t="s">
        <v>6755</v>
      </c>
      <c r="E1309" s="20" t="s">
        <v>766</v>
      </c>
      <c r="F1309" s="118" t="s">
        <v>9358</v>
      </c>
      <c r="G1309" s="118" t="s">
        <v>8981</v>
      </c>
      <c r="H1309" s="118" t="s">
        <v>8982</v>
      </c>
      <c r="I1309" s="118" t="s">
        <v>9359</v>
      </c>
      <c r="J1309" s="118">
        <v>140</v>
      </c>
      <c r="K1309" s="118">
        <v>71.98</v>
      </c>
      <c r="L1309" s="118">
        <v>239</v>
      </c>
      <c r="M1309" s="17" t="s">
        <v>468</v>
      </c>
    </row>
    <row r="1310" customHeight="1" spans="1:13">
      <c r="A1310" s="118">
        <v>285521</v>
      </c>
      <c r="B1310" s="20" t="s">
        <v>9360</v>
      </c>
      <c r="C1310" s="20" t="s">
        <v>764</v>
      </c>
      <c r="D1310" s="20" t="s">
        <v>6755</v>
      </c>
      <c r="E1310" s="20" t="s">
        <v>766</v>
      </c>
      <c r="F1310" s="118" t="s">
        <v>9361</v>
      </c>
      <c r="G1310" s="118" t="s">
        <v>9362</v>
      </c>
      <c r="H1310" s="118" t="s">
        <v>9363</v>
      </c>
      <c r="I1310" s="118" t="s">
        <v>9364</v>
      </c>
      <c r="J1310" s="118">
        <v>134</v>
      </c>
      <c r="K1310" s="118">
        <v>39.23</v>
      </c>
      <c r="L1310" s="118">
        <v>240</v>
      </c>
      <c r="M1310" s="17" t="s">
        <v>468</v>
      </c>
    </row>
    <row r="1311" customHeight="1" spans="1:13">
      <c r="A1311" s="118">
        <v>286465</v>
      </c>
      <c r="B1311" s="20" t="s">
        <v>9365</v>
      </c>
      <c r="C1311" s="20" t="s">
        <v>764</v>
      </c>
      <c r="D1311" s="20" t="s">
        <v>6755</v>
      </c>
      <c r="E1311" s="20" t="s">
        <v>766</v>
      </c>
      <c r="F1311" s="118" t="s">
        <v>9366</v>
      </c>
      <c r="G1311" s="118" t="s">
        <v>9367</v>
      </c>
      <c r="H1311" s="118" t="s">
        <v>9368</v>
      </c>
      <c r="I1311" s="118" t="s">
        <v>9369</v>
      </c>
      <c r="J1311" s="118">
        <v>134</v>
      </c>
      <c r="K1311" s="118">
        <v>96</v>
      </c>
      <c r="L1311" s="118">
        <v>241</v>
      </c>
      <c r="M1311" s="17" t="s">
        <v>468</v>
      </c>
    </row>
    <row r="1312" customHeight="1" spans="1:13">
      <c r="A1312" s="118">
        <v>292332</v>
      </c>
      <c r="B1312" s="20" t="s">
        <v>9370</v>
      </c>
      <c r="C1312" s="20" t="s">
        <v>764</v>
      </c>
      <c r="D1312" s="20" t="s">
        <v>6755</v>
      </c>
      <c r="E1312" s="20" t="s">
        <v>766</v>
      </c>
      <c r="F1312" s="118" t="s">
        <v>9371</v>
      </c>
      <c r="G1312" s="118" t="s">
        <v>9372</v>
      </c>
      <c r="H1312" s="118" t="s">
        <v>8892</v>
      </c>
      <c r="I1312" s="118" t="s">
        <v>9373</v>
      </c>
      <c r="J1312" s="118">
        <v>134</v>
      </c>
      <c r="K1312" s="118">
        <v>104.67</v>
      </c>
      <c r="L1312" s="118">
        <v>242</v>
      </c>
      <c r="M1312" s="17" t="s">
        <v>468</v>
      </c>
    </row>
    <row r="1313" customHeight="1" spans="1:13">
      <c r="A1313" s="118">
        <v>283788</v>
      </c>
      <c r="B1313" s="20" t="s">
        <v>9374</v>
      </c>
      <c r="C1313" s="20" t="s">
        <v>764</v>
      </c>
      <c r="D1313" s="20" t="s">
        <v>6755</v>
      </c>
      <c r="E1313" s="20" t="s">
        <v>766</v>
      </c>
      <c r="F1313" s="118" t="s">
        <v>9375</v>
      </c>
      <c r="G1313" s="118" t="s">
        <v>9376</v>
      </c>
      <c r="H1313" s="118" t="s">
        <v>6279</v>
      </c>
      <c r="I1313" s="118" t="s">
        <v>9377</v>
      </c>
      <c r="J1313" s="118">
        <v>126</v>
      </c>
      <c r="K1313" s="118">
        <v>175.51</v>
      </c>
      <c r="L1313" s="118">
        <v>243</v>
      </c>
      <c r="M1313" s="17" t="s">
        <v>468</v>
      </c>
    </row>
    <row r="1314" customHeight="1" spans="1:13">
      <c r="A1314" s="118">
        <v>293700</v>
      </c>
      <c r="B1314" s="20" t="s">
        <v>9378</v>
      </c>
      <c r="C1314" s="20" t="s">
        <v>764</v>
      </c>
      <c r="D1314" s="20" t="s">
        <v>6755</v>
      </c>
      <c r="E1314" s="20" t="s">
        <v>766</v>
      </c>
      <c r="F1314" s="118" t="s">
        <v>9379</v>
      </c>
      <c r="G1314" s="118" t="s">
        <v>8029</v>
      </c>
      <c r="H1314" s="118" t="s">
        <v>8235</v>
      </c>
      <c r="I1314" s="118" t="s">
        <v>9380</v>
      </c>
      <c r="J1314" s="118">
        <v>124</v>
      </c>
      <c r="K1314" s="118">
        <v>258.39</v>
      </c>
      <c r="L1314" s="118">
        <v>244</v>
      </c>
      <c r="M1314" s="17" t="s">
        <v>468</v>
      </c>
    </row>
    <row r="1315" customHeight="1" spans="1:13">
      <c r="A1315" s="118">
        <v>284065</v>
      </c>
      <c r="B1315" s="20" t="s">
        <v>9381</v>
      </c>
      <c r="C1315" s="20" t="s">
        <v>764</v>
      </c>
      <c r="D1315" s="20" t="s">
        <v>6755</v>
      </c>
      <c r="E1315" s="20" t="s">
        <v>766</v>
      </c>
      <c r="F1315" s="118" t="s">
        <v>9382</v>
      </c>
      <c r="G1315" s="118" t="s">
        <v>9383</v>
      </c>
      <c r="H1315" s="118" t="s">
        <v>9384</v>
      </c>
      <c r="I1315" s="118" t="s">
        <v>9385</v>
      </c>
      <c r="J1315" s="118">
        <v>122</v>
      </c>
      <c r="K1315" s="118">
        <v>35.06</v>
      </c>
      <c r="L1315" s="118">
        <v>245</v>
      </c>
      <c r="M1315" s="17" t="s">
        <v>468</v>
      </c>
    </row>
    <row r="1316" customHeight="1" spans="1:13">
      <c r="A1316" s="118">
        <v>285812</v>
      </c>
      <c r="B1316" s="20" t="s">
        <v>9386</v>
      </c>
      <c r="C1316" s="20" t="s">
        <v>764</v>
      </c>
      <c r="D1316" s="20" t="s">
        <v>6755</v>
      </c>
      <c r="E1316" s="20" t="s">
        <v>766</v>
      </c>
      <c r="F1316" s="118" t="s">
        <v>9387</v>
      </c>
      <c r="G1316" s="118" t="s">
        <v>9388</v>
      </c>
      <c r="H1316" s="118" t="s">
        <v>9042</v>
      </c>
      <c r="I1316" s="118" t="s">
        <v>9389</v>
      </c>
      <c r="J1316" s="118">
        <v>122</v>
      </c>
      <c r="K1316" s="118">
        <v>47.11</v>
      </c>
      <c r="L1316" s="118">
        <v>246</v>
      </c>
      <c r="M1316" s="17" t="s">
        <v>468</v>
      </c>
    </row>
    <row r="1317" customHeight="1" spans="1:13">
      <c r="A1317" s="118">
        <v>284411</v>
      </c>
      <c r="B1317" s="20" t="s">
        <v>9390</v>
      </c>
      <c r="C1317" s="20" t="s">
        <v>764</v>
      </c>
      <c r="D1317" s="20" t="s">
        <v>6755</v>
      </c>
      <c r="E1317" s="20" t="s">
        <v>766</v>
      </c>
      <c r="F1317" s="118" t="s">
        <v>9391</v>
      </c>
      <c r="G1317" s="118" t="s">
        <v>9392</v>
      </c>
      <c r="H1317" s="118" t="s">
        <v>8907</v>
      </c>
      <c r="I1317" s="118" t="s">
        <v>9393</v>
      </c>
      <c r="J1317" s="118">
        <v>122</v>
      </c>
      <c r="K1317" s="118">
        <v>54.67</v>
      </c>
      <c r="L1317" s="118">
        <v>247</v>
      </c>
      <c r="M1317" s="17" t="s">
        <v>468</v>
      </c>
    </row>
    <row r="1318" customHeight="1" spans="1:13">
      <c r="A1318" s="118">
        <v>289973</v>
      </c>
      <c r="B1318" s="20" t="s">
        <v>9394</v>
      </c>
      <c r="C1318" s="20" t="s">
        <v>764</v>
      </c>
      <c r="D1318" s="20" t="s">
        <v>6755</v>
      </c>
      <c r="E1318" s="20" t="s">
        <v>766</v>
      </c>
      <c r="F1318" s="118" t="s">
        <v>9395</v>
      </c>
      <c r="G1318" s="118" t="s">
        <v>9396</v>
      </c>
      <c r="H1318" s="118" t="s">
        <v>9397</v>
      </c>
      <c r="I1318" s="118" t="s">
        <v>9398</v>
      </c>
      <c r="J1318" s="118">
        <v>122</v>
      </c>
      <c r="K1318" s="118">
        <v>84.74</v>
      </c>
      <c r="L1318" s="118">
        <v>248</v>
      </c>
      <c r="M1318" s="17" t="s">
        <v>468</v>
      </c>
    </row>
    <row r="1319" customHeight="1" spans="1:13">
      <c r="A1319" s="118">
        <v>293629</v>
      </c>
      <c r="B1319" s="20" t="s">
        <v>9399</v>
      </c>
      <c r="C1319" s="20" t="s">
        <v>764</v>
      </c>
      <c r="D1319" s="20" t="s">
        <v>6755</v>
      </c>
      <c r="E1319" s="20" t="s">
        <v>766</v>
      </c>
      <c r="F1319" s="118" t="s">
        <v>9400</v>
      </c>
      <c r="G1319" s="118" t="s">
        <v>5332</v>
      </c>
      <c r="H1319" s="118" t="s">
        <v>6775</v>
      </c>
      <c r="I1319" s="118" t="s">
        <v>9401</v>
      </c>
      <c r="J1319" s="118">
        <v>117</v>
      </c>
      <c r="K1319" s="118">
        <v>111.62</v>
      </c>
      <c r="L1319" s="118">
        <v>249</v>
      </c>
      <c r="M1319" s="17" t="s">
        <v>468</v>
      </c>
    </row>
    <row r="1320" customHeight="1" spans="1:13">
      <c r="A1320" s="118">
        <v>293697</v>
      </c>
      <c r="B1320" s="20" t="s">
        <v>9402</v>
      </c>
      <c r="C1320" s="20" t="s">
        <v>764</v>
      </c>
      <c r="D1320" s="20" t="s">
        <v>6755</v>
      </c>
      <c r="E1320" s="20" t="s">
        <v>766</v>
      </c>
      <c r="F1320" s="118" t="s">
        <v>9403</v>
      </c>
      <c r="G1320" s="118" t="s">
        <v>9404</v>
      </c>
      <c r="H1320" s="118" t="s">
        <v>8235</v>
      </c>
      <c r="I1320" s="118" t="s">
        <v>9405</v>
      </c>
      <c r="J1320" s="118">
        <v>117</v>
      </c>
      <c r="K1320" s="118">
        <v>127.16</v>
      </c>
      <c r="L1320" s="118">
        <v>250</v>
      </c>
      <c r="M1320" s="17" t="s">
        <v>468</v>
      </c>
    </row>
    <row r="1321" customHeight="1" spans="1:13">
      <c r="A1321" s="118">
        <v>283931</v>
      </c>
      <c r="B1321" s="20" t="s">
        <v>9406</v>
      </c>
      <c r="C1321" s="20" t="s">
        <v>764</v>
      </c>
      <c r="D1321" s="20" t="s">
        <v>6755</v>
      </c>
      <c r="E1321" s="20" t="s">
        <v>766</v>
      </c>
      <c r="F1321" s="118" t="s">
        <v>9407</v>
      </c>
      <c r="G1321" s="118" t="s">
        <v>9408</v>
      </c>
      <c r="H1321" s="118" t="s">
        <v>4556</v>
      </c>
      <c r="I1321" s="118" t="s">
        <v>9409</v>
      </c>
      <c r="J1321" s="118">
        <v>117</v>
      </c>
      <c r="K1321" s="118">
        <v>236.69</v>
      </c>
      <c r="L1321" s="118">
        <v>251</v>
      </c>
      <c r="M1321" s="17" t="s">
        <v>468</v>
      </c>
    </row>
    <row r="1322" customHeight="1" spans="1:13">
      <c r="A1322" s="118">
        <v>284517</v>
      </c>
      <c r="B1322" s="20" t="s">
        <v>9410</v>
      </c>
      <c r="C1322" s="20" t="s">
        <v>764</v>
      </c>
      <c r="D1322" s="20" t="s">
        <v>6755</v>
      </c>
      <c r="E1322" s="20" t="s">
        <v>766</v>
      </c>
      <c r="F1322" s="118" t="s">
        <v>9411</v>
      </c>
      <c r="G1322" s="118" t="s">
        <v>5290</v>
      </c>
      <c r="H1322" s="118" t="s">
        <v>5291</v>
      </c>
      <c r="I1322" s="118" t="s">
        <v>9412</v>
      </c>
      <c r="J1322" s="118">
        <v>116</v>
      </c>
      <c r="K1322" s="118">
        <v>21.98</v>
      </c>
      <c r="L1322" s="118">
        <v>252</v>
      </c>
      <c r="M1322" s="17" t="s">
        <v>468</v>
      </c>
    </row>
    <row r="1323" customHeight="1" spans="1:13">
      <c r="A1323" s="118">
        <v>293654</v>
      </c>
      <c r="B1323" s="20" t="s">
        <v>9413</v>
      </c>
      <c r="C1323" s="20" t="s">
        <v>764</v>
      </c>
      <c r="D1323" s="20" t="s">
        <v>6755</v>
      </c>
      <c r="E1323" s="20" t="s">
        <v>766</v>
      </c>
      <c r="F1323" s="118" t="s">
        <v>9414</v>
      </c>
      <c r="G1323" s="118" t="s">
        <v>8981</v>
      </c>
      <c r="H1323" s="118" t="s">
        <v>8982</v>
      </c>
      <c r="I1323" s="118" t="s">
        <v>9415</v>
      </c>
      <c r="J1323" s="118">
        <v>116</v>
      </c>
      <c r="K1323" s="118">
        <v>24.11</v>
      </c>
      <c r="L1323" s="118">
        <v>253</v>
      </c>
      <c r="M1323" s="17" t="s">
        <v>468</v>
      </c>
    </row>
    <row r="1324" customHeight="1" spans="1:13">
      <c r="A1324" s="118">
        <v>285381</v>
      </c>
      <c r="B1324" s="20" t="s">
        <v>9416</v>
      </c>
      <c r="C1324" s="20" t="s">
        <v>764</v>
      </c>
      <c r="D1324" s="20" t="s">
        <v>6755</v>
      </c>
      <c r="E1324" s="20" t="s">
        <v>766</v>
      </c>
      <c r="F1324" s="118" t="s">
        <v>9417</v>
      </c>
      <c r="G1324" s="118" t="s">
        <v>9418</v>
      </c>
      <c r="H1324" s="118" t="s">
        <v>9419</v>
      </c>
      <c r="I1324" s="118" t="s">
        <v>9420</v>
      </c>
      <c r="J1324" s="118">
        <v>116</v>
      </c>
      <c r="K1324" s="118">
        <v>41.05</v>
      </c>
      <c r="L1324" s="118">
        <v>254</v>
      </c>
      <c r="M1324" s="17" t="s">
        <v>468</v>
      </c>
    </row>
    <row r="1325" customHeight="1" spans="1:13">
      <c r="A1325" s="118">
        <v>285093</v>
      </c>
      <c r="B1325" s="20" t="s">
        <v>9421</v>
      </c>
      <c r="C1325" s="20" t="s">
        <v>764</v>
      </c>
      <c r="D1325" s="20" t="s">
        <v>6755</v>
      </c>
      <c r="E1325" s="20" t="s">
        <v>766</v>
      </c>
      <c r="F1325" s="118" t="s">
        <v>9422</v>
      </c>
      <c r="G1325" s="118" t="s">
        <v>4545</v>
      </c>
      <c r="H1325" s="118" t="s">
        <v>9423</v>
      </c>
      <c r="I1325" s="118" t="s">
        <v>9424</v>
      </c>
      <c r="J1325" s="118">
        <v>116</v>
      </c>
      <c r="K1325" s="118">
        <v>360</v>
      </c>
      <c r="L1325" s="118">
        <v>255</v>
      </c>
      <c r="M1325" s="17" t="s">
        <v>468</v>
      </c>
    </row>
    <row r="1326" customHeight="1" spans="1:13">
      <c r="A1326" s="118">
        <v>285787</v>
      </c>
      <c r="B1326" s="20" t="s">
        <v>9425</v>
      </c>
      <c r="C1326" s="20" t="s">
        <v>764</v>
      </c>
      <c r="D1326" s="20" t="s">
        <v>6755</v>
      </c>
      <c r="E1326" s="20" t="s">
        <v>766</v>
      </c>
      <c r="F1326" s="118" t="s">
        <v>9426</v>
      </c>
      <c r="G1326" s="118" t="s">
        <v>9427</v>
      </c>
      <c r="H1326" s="118" t="s">
        <v>9089</v>
      </c>
      <c r="I1326" s="118" t="s">
        <v>9428</v>
      </c>
      <c r="J1326" s="118">
        <v>116</v>
      </c>
      <c r="K1326" s="118">
        <v>42.47</v>
      </c>
      <c r="L1326" s="118">
        <v>256</v>
      </c>
      <c r="M1326" s="17" t="s">
        <v>468</v>
      </c>
    </row>
    <row r="1327" customHeight="1" spans="1:13">
      <c r="A1327" s="118">
        <v>285038</v>
      </c>
      <c r="B1327" s="20" t="s">
        <v>9429</v>
      </c>
      <c r="C1327" s="20" t="s">
        <v>764</v>
      </c>
      <c r="D1327" s="20" t="s">
        <v>6755</v>
      </c>
      <c r="E1327" s="20" t="s">
        <v>766</v>
      </c>
      <c r="F1327" s="118" t="s">
        <v>9430</v>
      </c>
      <c r="G1327" s="118" t="s">
        <v>9431</v>
      </c>
      <c r="H1327" s="118" t="s">
        <v>9432</v>
      </c>
      <c r="I1327" s="118" t="s">
        <v>9433</v>
      </c>
      <c r="J1327" s="118">
        <v>116</v>
      </c>
      <c r="K1327" s="118">
        <v>79.86</v>
      </c>
      <c r="L1327" s="118">
        <v>257</v>
      </c>
      <c r="M1327" s="17" t="s">
        <v>468</v>
      </c>
    </row>
    <row r="1328" customHeight="1" spans="1:13">
      <c r="A1328" s="118">
        <v>293855</v>
      </c>
      <c r="B1328" s="20" t="s">
        <v>9434</v>
      </c>
      <c r="C1328" s="20" t="s">
        <v>764</v>
      </c>
      <c r="D1328" s="20" t="s">
        <v>6755</v>
      </c>
      <c r="E1328" s="20" t="s">
        <v>766</v>
      </c>
      <c r="F1328" s="118" t="s">
        <v>9435</v>
      </c>
      <c r="G1328" s="118" t="s">
        <v>9436</v>
      </c>
      <c r="H1328" s="118" t="s">
        <v>8748</v>
      </c>
      <c r="I1328" s="118" t="s">
        <v>9437</v>
      </c>
      <c r="J1328" s="118">
        <v>116</v>
      </c>
      <c r="K1328" s="118">
        <v>35.27</v>
      </c>
      <c r="L1328" s="118">
        <v>258</v>
      </c>
      <c r="M1328" s="17" t="s">
        <v>468</v>
      </c>
    </row>
    <row r="1329" customHeight="1" spans="1:13">
      <c r="A1329" s="118">
        <v>284487</v>
      </c>
      <c r="B1329" s="20" t="s">
        <v>9438</v>
      </c>
      <c r="C1329" s="20" t="s">
        <v>764</v>
      </c>
      <c r="D1329" s="20" t="s">
        <v>6755</v>
      </c>
      <c r="E1329" s="20" t="s">
        <v>766</v>
      </c>
      <c r="F1329" s="118" t="s">
        <v>9439</v>
      </c>
      <c r="G1329" s="118" t="s">
        <v>9440</v>
      </c>
      <c r="H1329" s="118" t="s">
        <v>9441</v>
      </c>
      <c r="I1329" s="118" t="s">
        <v>9442</v>
      </c>
      <c r="J1329" s="118">
        <v>116</v>
      </c>
      <c r="K1329" s="118">
        <v>360</v>
      </c>
      <c r="L1329" s="118">
        <v>259</v>
      </c>
      <c r="M1329" s="17" t="s">
        <v>468</v>
      </c>
    </row>
    <row r="1330" customHeight="1" spans="1:13">
      <c r="A1330" s="118">
        <v>293666</v>
      </c>
      <c r="B1330" s="20" t="s">
        <v>9443</v>
      </c>
      <c r="C1330" s="20" t="s">
        <v>764</v>
      </c>
      <c r="D1330" s="20" t="s">
        <v>6755</v>
      </c>
      <c r="E1330" s="20" t="s">
        <v>766</v>
      </c>
      <c r="F1330" s="118" t="s">
        <v>9444</v>
      </c>
      <c r="G1330" s="118" t="s">
        <v>9445</v>
      </c>
      <c r="H1330" s="118" t="s">
        <v>8235</v>
      </c>
      <c r="I1330" s="118" t="s">
        <v>9446</v>
      </c>
      <c r="J1330" s="118">
        <v>116</v>
      </c>
      <c r="K1330" s="118">
        <v>86.54</v>
      </c>
      <c r="L1330" s="118">
        <v>260</v>
      </c>
      <c r="M1330" s="17" t="s">
        <v>468</v>
      </c>
    </row>
    <row r="1331" customHeight="1" spans="1:13">
      <c r="A1331" s="118">
        <v>283887</v>
      </c>
      <c r="B1331" s="20" t="s">
        <v>9447</v>
      </c>
      <c r="C1331" s="20" t="s">
        <v>764</v>
      </c>
      <c r="D1331" s="20" t="s">
        <v>6755</v>
      </c>
      <c r="E1331" s="20" t="s">
        <v>766</v>
      </c>
      <c r="F1331" s="118" t="s">
        <v>9448</v>
      </c>
      <c r="G1331" s="118" t="s">
        <v>7708</v>
      </c>
      <c r="H1331" s="118" t="s">
        <v>7709</v>
      </c>
      <c r="I1331" s="118" t="s">
        <v>9449</v>
      </c>
      <c r="J1331" s="118">
        <v>116</v>
      </c>
      <c r="K1331" s="118">
        <v>23.12</v>
      </c>
      <c r="L1331" s="118">
        <v>261</v>
      </c>
      <c r="M1331" s="17" t="s">
        <v>468</v>
      </c>
    </row>
    <row r="1332" customHeight="1" spans="1:13">
      <c r="A1332" s="118">
        <v>285454</v>
      </c>
      <c r="B1332" s="20" t="s">
        <v>9450</v>
      </c>
      <c r="C1332" s="20" t="s">
        <v>764</v>
      </c>
      <c r="D1332" s="20" t="s">
        <v>6755</v>
      </c>
      <c r="E1332" s="20" t="s">
        <v>766</v>
      </c>
      <c r="F1332" s="118" t="s">
        <v>9451</v>
      </c>
      <c r="G1332" s="118" t="s">
        <v>9452</v>
      </c>
      <c r="H1332" s="118" t="s">
        <v>9453</v>
      </c>
      <c r="I1332" s="118" t="s">
        <v>9454</v>
      </c>
      <c r="J1332" s="118">
        <v>116</v>
      </c>
      <c r="K1332" s="118">
        <v>360</v>
      </c>
      <c r="L1332" s="118">
        <v>262</v>
      </c>
      <c r="M1332" s="17" t="s">
        <v>468</v>
      </c>
    </row>
    <row r="1333" customHeight="1" spans="1:13">
      <c r="A1333" s="118">
        <v>293689</v>
      </c>
      <c r="B1333" s="20" t="s">
        <v>9455</v>
      </c>
      <c r="C1333" s="20" t="s">
        <v>764</v>
      </c>
      <c r="D1333" s="20" t="s">
        <v>6755</v>
      </c>
      <c r="E1333" s="20" t="s">
        <v>766</v>
      </c>
      <c r="F1333" s="118" t="s">
        <v>9456</v>
      </c>
      <c r="G1333" s="118" t="s">
        <v>5385</v>
      </c>
      <c r="H1333" s="118" t="s">
        <v>705</v>
      </c>
      <c r="I1333" s="118" t="s">
        <v>9457</v>
      </c>
      <c r="J1333" s="118">
        <v>111</v>
      </c>
      <c r="K1333" s="118">
        <v>39.69</v>
      </c>
      <c r="L1333" s="118">
        <v>263</v>
      </c>
      <c r="M1333" s="17" t="s">
        <v>468</v>
      </c>
    </row>
    <row r="1334" customHeight="1" spans="1:13">
      <c r="A1334" s="118">
        <v>293686</v>
      </c>
      <c r="B1334" s="20" t="s">
        <v>9458</v>
      </c>
      <c r="C1334" s="20" t="s">
        <v>764</v>
      </c>
      <c r="D1334" s="20" t="s">
        <v>6755</v>
      </c>
      <c r="E1334" s="20" t="s">
        <v>766</v>
      </c>
      <c r="F1334" s="118" t="s">
        <v>9459</v>
      </c>
      <c r="G1334" s="118" t="s">
        <v>9460</v>
      </c>
      <c r="H1334" s="118" t="s">
        <v>8369</v>
      </c>
      <c r="I1334" s="118" t="s">
        <v>9461</v>
      </c>
      <c r="J1334" s="118">
        <v>111</v>
      </c>
      <c r="K1334" s="118">
        <v>53.7</v>
      </c>
      <c r="L1334" s="118">
        <v>264</v>
      </c>
      <c r="M1334" s="17" t="s">
        <v>468</v>
      </c>
    </row>
    <row r="1335" customHeight="1" spans="1:13">
      <c r="A1335" s="118">
        <v>292851</v>
      </c>
      <c r="B1335" s="20" t="s">
        <v>9462</v>
      </c>
      <c r="C1335" s="20" t="s">
        <v>764</v>
      </c>
      <c r="D1335" s="20" t="s">
        <v>6755</v>
      </c>
      <c r="E1335" s="20" t="s">
        <v>766</v>
      </c>
      <c r="F1335" s="118" t="s">
        <v>9463</v>
      </c>
      <c r="G1335" s="118" t="s">
        <v>9464</v>
      </c>
      <c r="H1335" s="118" t="s">
        <v>8892</v>
      </c>
      <c r="I1335" s="118" t="s">
        <v>9465</v>
      </c>
      <c r="J1335" s="118">
        <v>111</v>
      </c>
      <c r="K1335" s="118">
        <v>71.95</v>
      </c>
      <c r="L1335" s="118">
        <v>265</v>
      </c>
      <c r="M1335" s="17" t="s">
        <v>468</v>
      </c>
    </row>
    <row r="1336" customHeight="1" spans="1:13">
      <c r="A1336" s="118">
        <v>285074</v>
      </c>
      <c r="B1336" s="20" t="s">
        <v>9466</v>
      </c>
      <c r="C1336" s="20" t="s">
        <v>764</v>
      </c>
      <c r="D1336" s="20" t="s">
        <v>6755</v>
      </c>
      <c r="E1336" s="20" t="s">
        <v>766</v>
      </c>
      <c r="F1336" s="118" t="s">
        <v>9467</v>
      </c>
      <c r="G1336" s="118" t="s">
        <v>9468</v>
      </c>
      <c r="H1336" s="118" t="s">
        <v>9469</v>
      </c>
      <c r="I1336" s="118" t="s">
        <v>9470</v>
      </c>
      <c r="J1336" s="118">
        <v>110</v>
      </c>
      <c r="K1336" s="118">
        <v>199.07</v>
      </c>
      <c r="L1336" s="118">
        <v>266</v>
      </c>
      <c r="M1336" s="17" t="s">
        <v>468</v>
      </c>
    </row>
    <row r="1337" customHeight="1" spans="1:13">
      <c r="A1337" s="118">
        <v>284431</v>
      </c>
      <c r="B1337" s="20" t="s">
        <v>9471</v>
      </c>
      <c r="C1337" s="20" t="s">
        <v>764</v>
      </c>
      <c r="D1337" s="20" t="s">
        <v>6755</v>
      </c>
      <c r="E1337" s="20" t="s">
        <v>766</v>
      </c>
      <c r="F1337" s="118" t="s">
        <v>9472</v>
      </c>
      <c r="G1337" s="118" t="s">
        <v>9473</v>
      </c>
      <c r="H1337" s="118" t="s">
        <v>7665</v>
      </c>
      <c r="I1337" s="118" t="s">
        <v>9474</v>
      </c>
      <c r="J1337" s="118">
        <v>110</v>
      </c>
      <c r="K1337" s="118">
        <v>16.92</v>
      </c>
      <c r="L1337" s="118">
        <v>267</v>
      </c>
      <c r="M1337" s="17" t="s">
        <v>468</v>
      </c>
    </row>
    <row r="1338" customHeight="1" spans="1:13">
      <c r="A1338" s="118">
        <v>293812</v>
      </c>
      <c r="B1338" s="20" t="s">
        <v>9475</v>
      </c>
      <c r="C1338" s="20" t="s">
        <v>764</v>
      </c>
      <c r="D1338" s="20" t="s">
        <v>6755</v>
      </c>
      <c r="E1338" s="20" t="s">
        <v>766</v>
      </c>
      <c r="F1338" s="118" t="s">
        <v>9476</v>
      </c>
      <c r="G1338" s="118" t="s">
        <v>9477</v>
      </c>
      <c r="H1338" s="118" t="s">
        <v>5400</v>
      </c>
      <c r="I1338" s="118" t="s">
        <v>9478</v>
      </c>
      <c r="J1338" s="118">
        <v>107</v>
      </c>
      <c r="K1338" s="118">
        <v>109.45</v>
      </c>
      <c r="L1338" s="118">
        <v>268</v>
      </c>
      <c r="M1338" s="17" t="s">
        <v>468</v>
      </c>
    </row>
    <row r="1339" customHeight="1" spans="1:13">
      <c r="A1339" s="118">
        <v>293670</v>
      </c>
      <c r="B1339" s="20" t="s">
        <v>9479</v>
      </c>
      <c r="C1339" s="20" t="s">
        <v>764</v>
      </c>
      <c r="D1339" s="20" t="s">
        <v>6755</v>
      </c>
      <c r="E1339" s="20" t="s">
        <v>766</v>
      </c>
      <c r="F1339" s="118" t="s">
        <v>9480</v>
      </c>
      <c r="G1339" s="118" t="s">
        <v>9481</v>
      </c>
      <c r="H1339" s="118" t="s">
        <v>8369</v>
      </c>
      <c r="I1339" s="118" t="s">
        <v>9482</v>
      </c>
      <c r="J1339" s="118">
        <v>106</v>
      </c>
      <c r="K1339" s="118">
        <v>50.81</v>
      </c>
      <c r="L1339" s="118">
        <v>269</v>
      </c>
      <c r="M1339" s="17" t="s">
        <v>468</v>
      </c>
    </row>
    <row r="1340" customHeight="1" spans="1:13">
      <c r="A1340" s="118">
        <v>286218</v>
      </c>
      <c r="B1340" s="20" t="s">
        <v>9483</v>
      </c>
      <c r="C1340" s="20" t="s">
        <v>764</v>
      </c>
      <c r="D1340" s="20" t="s">
        <v>6755</v>
      </c>
      <c r="E1340" s="20" t="s">
        <v>766</v>
      </c>
      <c r="F1340" s="118" t="s">
        <v>9484</v>
      </c>
      <c r="G1340" s="118" t="s">
        <v>8929</v>
      </c>
      <c r="H1340" s="118" t="s">
        <v>8930</v>
      </c>
      <c r="I1340" s="118" t="s">
        <v>9485</v>
      </c>
      <c r="J1340" s="118">
        <v>106</v>
      </c>
      <c r="K1340" s="118">
        <v>64.79</v>
      </c>
      <c r="L1340" s="118">
        <v>270</v>
      </c>
      <c r="M1340" s="17" t="s">
        <v>468</v>
      </c>
    </row>
    <row r="1341" customHeight="1" spans="1:13">
      <c r="A1341" s="118">
        <v>289169</v>
      </c>
      <c r="B1341" s="20" t="s">
        <v>9486</v>
      </c>
      <c r="C1341" s="20" t="s">
        <v>764</v>
      </c>
      <c r="D1341" s="20" t="s">
        <v>6755</v>
      </c>
      <c r="E1341" s="20" t="s">
        <v>766</v>
      </c>
      <c r="F1341" s="118" t="s">
        <v>9487</v>
      </c>
      <c r="G1341" s="118" t="s">
        <v>8929</v>
      </c>
      <c r="H1341" s="118" t="s">
        <v>8930</v>
      </c>
      <c r="I1341" s="118" t="s">
        <v>9488</v>
      </c>
      <c r="J1341" s="118">
        <v>106</v>
      </c>
      <c r="K1341" s="118">
        <v>134.38</v>
      </c>
      <c r="L1341" s="118">
        <v>271</v>
      </c>
      <c r="M1341" s="17" t="s">
        <v>468</v>
      </c>
    </row>
    <row r="1342" customHeight="1" spans="1:13">
      <c r="A1342" s="118">
        <v>284351</v>
      </c>
      <c r="B1342" s="20" t="s">
        <v>9489</v>
      </c>
      <c r="C1342" s="20" t="s">
        <v>764</v>
      </c>
      <c r="D1342" s="20" t="s">
        <v>6755</v>
      </c>
      <c r="E1342" s="20" t="s">
        <v>766</v>
      </c>
      <c r="F1342" s="118" t="s">
        <v>9490</v>
      </c>
      <c r="G1342" s="118" t="s">
        <v>335</v>
      </c>
      <c r="H1342" s="118" t="s">
        <v>9491</v>
      </c>
      <c r="I1342" s="118" t="s">
        <v>9492</v>
      </c>
      <c r="J1342" s="118">
        <v>106</v>
      </c>
      <c r="K1342" s="118">
        <v>78.14</v>
      </c>
      <c r="L1342" s="118">
        <v>272</v>
      </c>
      <c r="M1342" s="17" t="s">
        <v>468</v>
      </c>
    </row>
    <row r="1343" customHeight="1" spans="1:13">
      <c r="A1343" s="118">
        <v>284102</v>
      </c>
      <c r="B1343" s="20" t="s">
        <v>9493</v>
      </c>
      <c r="C1343" s="20" t="s">
        <v>764</v>
      </c>
      <c r="D1343" s="20" t="s">
        <v>6755</v>
      </c>
      <c r="E1343" s="20" t="s">
        <v>766</v>
      </c>
      <c r="F1343" s="118" t="s">
        <v>9494</v>
      </c>
      <c r="G1343" s="118" t="s">
        <v>9495</v>
      </c>
      <c r="H1343" s="118" t="s">
        <v>9496</v>
      </c>
      <c r="I1343" s="118" t="s">
        <v>9497</v>
      </c>
      <c r="J1343" s="118">
        <v>105</v>
      </c>
      <c r="K1343" s="118">
        <v>360</v>
      </c>
      <c r="L1343" s="118">
        <v>273</v>
      </c>
      <c r="M1343" s="17" t="s">
        <v>468</v>
      </c>
    </row>
    <row r="1344" customHeight="1" spans="1:13">
      <c r="A1344" s="118">
        <v>293737</v>
      </c>
      <c r="B1344" s="20" t="s">
        <v>9498</v>
      </c>
      <c r="C1344" s="20" t="s">
        <v>764</v>
      </c>
      <c r="D1344" s="20" t="s">
        <v>6755</v>
      </c>
      <c r="E1344" s="20" t="s">
        <v>766</v>
      </c>
      <c r="F1344" s="118" t="s">
        <v>9499</v>
      </c>
      <c r="G1344" s="118" t="s">
        <v>9500</v>
      </c>
      <c r="H1344" s="118" t="s">
        <v>4820</v>
      </c>
      <c r="I1344" s="118" t="s">
        <v>9501</v>
      </c>
      <c r="J1344" s="118">
        <v>102</v>
      </c>
      <c r="K1344" s="118">
        <v>85.96</v>
      </c>
      <c r="L1344" s="118">
        <v>274</v>
      </c>
      <c r="M1344" s="17" t="s">
        <v>468</v>
      </c>
    </row>
    <row r="1345" customHeight="1" spans="1:13">
      <c r="A1345" s="118">
        <v>293692</v>
      </c>
      <c r="B1345" s="20" t="s">
        <v>9502</v>
      </c>
      <c r="C1345" s="20" t="s">
        <v>764</v>
      </c>
      <c r="D1345" s="20" t="s">
        <v>6755</v>
      </c>
      <c r="E1345" s="20" t="s">
        <v>766</v>
      </c>
      <c r="F1345" s="118" t="s">
        <v>9503</v>
      </c>
      <c r="G1345" s="118" t="s">
        <v>9504</v>
      </c>
      <c r="H1345" s="118" t="s">
        <v>8369</v>
      </c>
      <c r="I1345" s="118" t="s">
        <v>9505</v>
      </c>
      <c r="J1345" s="118">
        <v>92</v>
      </c>
      <c r="K1345" s="118">
        <v>360</v>
      </c>
      <c r="L1345" s="118">
        <v>275</v>
      </c>
      <c r="M1345" s="17" t="s">
        <v>468</v>
      </c>
    </row>
    <row r="1346" customHeight="1" spans="1:13">
      <c r="A1346" s="118">
        <v>284379</v>
      </c>
      <c r="B1346" s="20" t="s">
        <v>9506</v>
      </c>
      <c r="C1346" s="20" t="s">
        <v>764</v>
      </c>
      <c r="D1346" s="20" t="s">
        <v>6755</v>
      </c>
      <c r="E1346" s="20" t="s">
        <v>766</v>
      </c>
      <c r="F1346" s="118" t="s">
        <v>9507</v>
      </c>
      <c r="G1346" s="118" t="s">
        <v>7863</v>
      </c>
      <c r="H1346" s="118" t="s">
        <v>8864</v>
      </c>
      <c r="I1346" s="118" t="s">
        <v>9508</v>
      </c>
      <c r="J1346" s="118">
        <v>66</v>
      </c>
      <c r="K1346" s="118">
        <v>165.56</v>
      </c>
      <c r="L1346" s="118">
        <v>276</v>
      </c>
      <c r="M1346" s="17" t="s">
        <v>468</v>
      </c>
    </row>
    <row r="1347" customFormat="1" customHeight="1" spans="1:13">
      <c r="A1347" s="20" t="s">
        <v>9509</v>
      </c>
      <c r="B1347" s="20"/>
      <c r="C1347" s="20"/>
      <c r="D1347" s="20"/>
      <c r="E1347" s="20"/>
      <c r="F1347" s="118"/>
      <c r="G1347" s="118"/>
      <c r="H1347" s="118"/>
      <c r="I1347" s="118"/>
      <c r="J1347" s="118"/>
      <c r="K1347" s="118"/>
      <c r="L1347" s="118"/>
      <c r="M1347" s="17"/>
    </row>
    <row r="1348" customHeight="1" spans="1:13">
      <c r="A1348" s="118">
        <v>259002</v>
      </c>
      <c r="B1348" s="20" t="s">
        <v>9510</v>
      </c>
      <c r="C1348" s="20" t="s">
        <v>764</v>
      </c>
      <c r="D1348" s="20" t="s">
        <v>6755</v>
      </c>
      <c r="E1348" s="20" t="s">
        <v>766</v>
      </c>
      <c r="F1348" s="118" t="s">
        <v>9511</v>
      </c>
      <c r="G1348" s="118" t="s">
        <v>6483</v>
      </c>
      <c r="H1348" s="118" t="s">
        <v>6484</v>
      </c>
      <c r="I1348" s="118" t="s">
        <v>9512</v>
      </c>
      <c r="J1348" s="118">
        <v>450</v>
      </c>
      <c r="K1348" s="118">
        <v>89.44</v>
      </c>
      <c r="L1348" s="118">
        <v>1</v>
      </c>
      <c r="M1348" s="19" t="s">
        <v>393</v>
      </c>
    </row>
    <row r="1349" customHeight="1" spans="1:13">
      <c r="A1349" s="118">
        <v>292067</v>
      </c>
      <c r="B1349" s="20" t="s">
        <v>9513</v>
      </c>
      <c r="C1349" s="20" t="s">
        <v>764</v>
      </c>
      <c r="D1349" s="20" t="s">
        <v>6755</v>
      </c>
      <c r="E1349" s="20" t="s">
        <v>766</v>
      </c>
      <c r="F1349" s="118" t="s">
        <v>9514</v>
      </c>
      <c r="G1349" s="118" t="s">
        <v>4798</v>
      </c>
      <c r="H1349" s="118" t="s">
        <v>5273</v>
      </c>
      <c r="I1349" s="118" t="s">
        <v>9515</v>
      </c>
      <c r="J1349" s="118">
        <v>450</v>
      </c>
      <c r="K1349" s="118">
        <v>91.27</v>
      </c>
      <c r="L1349" s="118">
        <v>2</v>
      </c>
      <c r="M1349" s="19" t="s">
        <v>404</v>
      </c>
    </row>
    <row r="1350" customHeight="1" spans="1:13">
      <c r="A1350" s="118">
        <v>259133</v>
      </c>
      <c r="B1350" s="20" t="s">
        <v>9516</v>
      </c>
      <c r="C1350" s="20" t="s">
        <v>764</v>
      </c>
      <c r="D1350" s="20" t="s">
        <v>6755</v>
      </c>
      <c r="E1350" s="20" t="s">
        <v>766</v>
      </c>
      <c r="F1350" s="118" t="s">
        <v>9517</v>
      </c>
      <c r="G1350" s="118" t="s">
        <v>9518</v>
      </c>
      <c r="H1350" s="118" t="s">
        <v>9519</v>
      </c>
      <c r="I1350" s="118" t="s">
        <v>9520</v>
      </c>
      <c r="J1350" s="118">
        <v>450</v>
      </c>
      <c r="K1350" s="118">
        <v>98.2</v>
      </c>
      <c r="L1350" s="118">
        <v>3</v>
      </c>
      <c r="M1350" s="19" t="s">
        <v>415</v>
      </c>
    </row>
    <row r="1351" customHeight="1" spans="1:13">
      <c r="A1351" s="118">
        <v>284128</v>
      </c>
      <c r="B1351" s="20" t="s">
        <v>9521</v>
      </c>
      <c r="C1351" s="20" t="s">
        <v>764</v>
      </c>
      <c r="D1351" s="20" t="s">
        <v>6755</v>
      </c>
      <c r="E1351" s="20" t="s">
        <v>766</v>
      </c>
      <c r="F1351" s="118" t="s">
        <v>9522</v>
      </c>
      <c r="G1351" s="118" t="s">
        <v>7470</v>
      </c>
      <c r="H1351" s="118" t="s">
        <v>7633</v>
      </c>
      <c r="I1351" s="118" t="s">
        <v>9523</v>
      </c>
      <c r="J1351" s="118">
        <v>450</v>
      </c>
      <c r="K1351" s="118">
        <v>109.97</v>
      </c>
      <c r="L1351" s="118">
        <v>4</v>
      </c>
      <c r="M1351" s="17" t="s">
        <v>800</v>
      </c>
    </row>
    <row r="1352" customHeight="1" spans="1:13">
      <c r="A1352" s="118">
        <v>292315</v>
      </c>
      <c r="B1352" s="20" t="s">
        <v>9524</v>
      </c>
      <c r="C1352" s="20" t="s">
        <v>764</v>
      </c>
      <c r="D1352" s="20" t="s">
        <v>6755</v>
      </c>
      <c r="E1352" s="20" t="s">
        <v>766</v>
      </c>
      <c r="F1352" s="118" t="s">
        <v>9525</v>
      </c>
      <c r="G1352" s="118" t="s">
        <v>9526</v>
      </c>
      <c r="H1352" s="118" t="s">
        <v>9527</v>
      </c>
      <c r="I1352" s="118" t="s">
        <v>9528</v>
      </c>
      <c r="J1352" s="118">
        <v>450</v>
      </c>
      <c r="K1352" s="118">
        <v>114.63</v>
      </c>
      <c r="L1352" s="118">
        <v>5</v>
      </c>
      <c r="M1352" s="17" t="s">
        <v>800</v>
      </c>
    </row>
    <row r="1353" customHeight="1" spans="1:13">
      <c r="A1353" s="118">
        <v>259110</v>
      </c>
      <c r="B1353" s="20" t="s">
        <v>9529</v>
      </c>
      <c r="C1353" s="20" t="s">
        <v>764</v>
      </c>
      <c r="D1353" s="20" t="s">
        <v>6755</v>
      </c>
      <c r="E1353" s="20" t="s">
        <v>766</v>
      </c>
      <c r="F1353" s="118" t="s">
        <v>9530</v>
      </c>
      <c r="G1353" s="118" t="s">
        <v>9531</v>
      </c>
      <c r="H1353" s="118" t="s">
        <v>9532</v>
      </c>
      <c r="I1353" s="118" t="s">
        <v>9533</v>
      </c>
      <c r="J1353" s="118">
        <v>450</v>
      </c>
      <c r="K1353" s="118">
        <v>100.87</v>
      </c>
      <c r="L1353" s="118">
        <v>6</v>
      </c>
      <c r="M1353" s="17" t="s">
        <v>800</v>
      </c>
    </row>
    <row r="1354" customHeight="1" spans="1:13">
      <c r="A1354" s="118">
        <v>260061</v>
      </c>
      <c r="B1354" s="20" t="s">
        <v>9534</v>
      </c>
      <c r="C1354" s="20" t="s">
        <v>764</v>
      </c>
      <c r="D1354" s="20" t="s">
        <v>6755</v>
      </c>
      <c r="E1354" s="20" t="s">
        <v>766</v>
      </c>
      <c r="F1354" s="118" t="s">
        <v>9535</v>
      </c>
      <c r="G1354" s="118" t="s">
        <v>9536</v>
      </c>
      <c r="H1354" s="118" t="s">
        <v>9537</v>
      </c>
      <c r="I1354" s="118" t="s">
        <v>9538</v>
      </c>
      <c r="J1354" s="118">
        <v>450</v>
      </c>
      <c r="K1354" s="118">
        <v>187.76</v>
      </c>
      <c r="L1354" s="118">
        <v>7</v>
      </c>
      <c r="M1354" s="17" t="s">
        <v>800</v>
      </c>
    </row>
    <row r="1355" customHeight="1" spans="1:13">
      <c r="A1355" s="118">
        <v>292073</v>
      </c>
      <c r="B1355" s="20" t="s">
        <v>9539</v>
      </c>
      <c r="C1355" s="20" t="s">
        <v>764</v>
      </c>
      <c r="D1355" s="20" t="s">
        <v>6755</v>
      </c>
      <c r="E1355" s="20" t="s">
        <v>766</v>
      </c>
      <c r="F1355" s="118" t="s">
        <v>9540</v>
      </c>
      <c r="G1355" s="118" t="s">
        <v>4798</v>
      </c>
      <c r="H1355" s="118" t="s">
        <v>5273</v>
      </c>
      <c r="I1355" s="118" t="s">
        <v>9541</v>
      </c>
      <c r="J1355" s="118">
        <v>450</v>
      </c>
      <c r="K1355" s="118">
        <v>79.39</v>
      </c>
      <c r="L1355" s="118">
        <v>8</v>
      </c>
      <c r="M1355" s="17" t="s">
        <v>800</v>
      </c>
    </row>
    <row r="1356" customHeight="1" spans="1:13">
      <c r="A1356" s="118">
        <v>283378</v>
      </c>
      <c r="B1356" s="20" t="s">
        <v>9542</v>
      </c>
      <c r="C1356" s="20" t="s">
        <v>764</v>
      </c>
      <c r="D1356" s="20" t="s">
        <v>6755</v>
      </c>
      <c r="E1356" s="20" t="s">
        <v>766</v>
      </c>
      <c r="F1356" s="118" t="s">
        <v>9543</v>
      </c>
      <c r="G1356" s="118" t="s">
        <v>9544</v>
      </c>
      <c r="H1356" s="118" t="s">
        <v>9545</v>
      </c>
      <c r="I1356" s="118" t="s">
        <v>9546</v>
      </c>
      <c r="J1356" s="118">
        <v>450</v>
      </c>
      <c r="K1356" s="118">
        <v>82.88</v>
      </c>
      <c r="L1356" s="118">
        <v>9</v>
      </c>
      <c r="M1356" s="17" t="s">
        <v>800</v>
      </c>
    </row>
    <row r="1357" customHeight="1" spans="1:13">
      <c r="A1357" s="118">
        <v>259356</v>
      </c>
      <c r="B1357" s="20" t="s">
        <v>9547</v>
      </c>
      <c r="C1357" s="20" t="s">
        <v>764</v>
      </c>
      <c r="D1357" s="20" t="s">
        <v>6755</v>
      </c>
      <c r="E1357" s="20" t="s">
        <v>766</v>
      </c>
      <c r="F1357" s="118" t="s">
        <v>9548</v>
      </c>
      <c r="G1357" s="118" t="s">
        <v>9549</v>
      </c>
      <c r="H1357" s="118" t="s">
        <v>9550</v>
      </c>
      <c r="I1357" s="118" t="s">
        <v>9551</v>
      </c>
      <c r="J1357" s="118">
        <v>450</v>
      </c>
      <c r="K1357" s="118">
        <v>82.91</v>
      </c>
      <c r="L1357" s="118">
        <v>10</v>
      </c>
      <c r="M1357" s="17" t="s">
        <v>800</v>
      </c>
    </row>
    <row r="1358" customHeight="1" spans="1:13">
      <c r="A1358" s="118">
        <v>280093</v>
      </c>
      <c r="B1358" s="20" t="s">
        <v>9552</v>
      </c>
      <c r="C1358" s="20" t="s">
        <v>764</v>
      </c>
      <c r="D1358" s="20" t="s">
        <v>6755</v>
      </c>
      <c r="E1358" s="20" t="s">
        <v>766</v>
      </c>
      <c r="F1358" s="118" t="s">
        <v>9553</v>
      </c>
      <c r="G1358" s="118" t="s">
        <v>9554</v>
      </c>
      <c r="H1358" s="118" t="s">
        <v>9555</v>
      </c>
      <c r="I1358" s="118" t="s">
        <v>9556</v>
      </c>
      <c r="J1358" s="118">
        <v>450</v>
      </c>
      <c r="K1358" s="118">
        <v>87.8</v>
      </c>
      <c r="L1358" s="118">
        <v>11</v>
      </c>
      <c r="M1358" s="17" t="s">
        <v>800</v>
      </c>
    </row>
    <row r="1359" customHeight="1" spans="1:13">
      <c r="A1359" s="118">
        <v>259253</v>
      </c>
      <c r="B1359" s="20" t="s">
        <v>9557</v>
      </c>
      <c r="C1359" s="20" t="s">
        <v>764</v>
      </c>
      <c r="D1359" s="20" t="s">
        <v>6755</v>
      </c>
      <c r="E1359" s="20" t="s">
        <v>766</v>
      </c>
      <c r="F1359" s="118" t="s">
        <v>9558</v>
      </c>
      <c r="G1359" s="118" t="s">
        <v>9536</v>
      </c>
      <c r="H1359" s="118" t="s">
        <v>9537</v>
      </c>
      <c r="I1359" s="118" t="s">
        <v>9559</v>
      </c>
      <c r="J1359" s="118">
        <v>450</v>
      </c>
      <c r="K1359" s="118">
        <v>116.2</v>
      </c>
      <c r="L1359" s="118">
        <v>12</v>
      </c>
      <c r="M1359" s="17" t="s">
        <v>800</v>
      </c>
    </row>
    <row r="1360" customHeight="1" spans="1:13">
      <c r="A1360" s="118">
        <v>283437</v>
      </c>
      <c r="B1360" s="20" t="s">
        <v>9560</v>
      </c>
      <c r="C1360" s="20" t="s">
        <v>764</v>
      </c>
      <c r="D1360" s="20" t="s">
        <v>6755</v>
      </c>
      <c r="E1360" s="20" t="s">
        <v>766</v>
      </c>
      <c r="F1360" s="118" t="s">
        <v>9561</v>
      </c>
      <c r="G1360" s="118" t="s">
        <v>9562</v>
      </c>
      <c r="H1360" s="118" t="s">
        <v>9563</v>
      </c>
      <c r="I1360" s="118" t="s">
        <v>9564</v>
      </c>
      <c r="J1360" s="118">
        <v>450</v>
      </c>
      <c r="K1360" s="118">
        <v>108.16</v>
      </c>
      <c r="L1360" s="118">
        <v>13</v>
      </c>
      <c r="M1360" s="17" t="s">
        <v>800</v>
      </c>
    </row>
    <row r="1361" customHeight="1" spans="1:13">
      <c r="A1361" s="118">
        <v>259936</v>
      </c>
      <c r="B1361" s="20" t="s">
        <v>9565</v>
      </c>
      <c r="C1361" s="20" t="s">
        <v>764</v>
      </c>
      <c r="D1361" s="20" t="s">
        <v>6755</v>
      </c>
      <c r="E1361" s="20" t="s">
        <v>766</v>
      </c>
      <c r="F1361" s="118" t="s">
        <v>9566</v>
      </c>
      <c r="G1361" s="118" t="s">
        <v>9567</v>
      </c>
      <c r="H1361" s="118" t="s">
        <v>9568</v>
      </c>
      <c r="I1361" s="118" t="s">
        <v>9569</v>
      </c>
      <c r="J1361" s="118">
        <v>450</v>
      </c>
      <c r="K1361" s="118">
        <v>114.9</v>
      </c>
      <c r="L1361" s="118">
        <v>14</v>
      </c>
      <c r="M1361" s="17" t="s">
        <v>800</v>
      </c>
    </row>
    <row r="1362" customHeight="1" spans="1:13">
      <c r="A1362" s="118">
        <v>259392</v>
      </c>
      <c r="B1362" s="20" t="s">
        <v>9570</v>
      </c>
      <c r="C1362" s="20" t="s">
        <v>764</v>
      </c>
      <c r="D1362" s="20" t="s">
        <v>6755</v>
      </c>
      <c r="E1362" s="20" t="s">
        <v>766</v>
      </c>
      <c r="F1362" s="118" t="s">
        <v>9571</v>
      </c>
      <c r="G1362" s="118" t="s">
        <v>6262</v>
      </c>
      <c r="H1362" s="118" t="s">
        <v>9572</v>
      </c>
      <c r="I1362" s="118" t="s">
        <v>9573</v>
      </c>
      <c r="J1362" s="118">
        <v>450</v>
      </c>
      <c r="K1362" s="118">
        <v>112.69</v>
      </c>
      <c r="L1362" s="118">
        <v>15</v>
      </c>
      <c r="M1362" s="17" t="s">
        <v>800</v>
      </c>
    </row>
    <row r="1363" customHeight="1" spans="1:13">
      <c r="A1363" s="118">
        <v>259328</v>
      </c>
      <c r="B1363" s="20" t="s">
        <v>9574</v>
      </c>
      <c r="C1363" s="20" t="s">
        <v>764</v>
      </c>
      <c r="D1363" s="20" t="s">
        <v>6755</v>
      </c>
      <c r="E1363" s="20" t="s">
        <v>766</v>
      </c>
      <c r="F1363" s="118" t="s">
        <v>9575</v>
      </c>
      <c r="G1363" s="118" t="s">
        <v>9536</v>
      </c>
      <c r="H1363" s="118" t="s">
        <v>9537</v>
      </c>
      <c r="I1363" s="118" t="s">
        <v>9576</v>
      </c>
      <c r="J1363" s="118">
        <v>450</v>
      </c>
      <c r="K1363" s="118">
        <v>125.53</v>
      </c>
      <c r="L1363" s="118">
        <v>16</v>
      </c>
      <c r="M1363" s="17" t="s">
        <v>800</v>
      </c>
    </row>
    <row r="1364" customHeight="1" spans="1:13">
      <c r="A1364" s="118">
        <v>259946</v>
      </c>
      <c r="B1364" s="20" t="s">
        <v>9577</v>
      </c>
      <c r="C1364" s="20" t="s">
        <v>764</v>
      </c>
      <c r="D1364" s="20" t="s">
        <v>6755</v>
      </c>
      <c r="E1364" s="20" t="s">
        <v>766</v>
      </c>
      <c r="F1364" s="118" t="s">
        <v>9578</v>
      </c>
      <c r="G1364" s="118" t="s">
        <v>9518</v>
      </c>
      <c r="H1364" s="118" t="s">
        <v>9519</v>
      </c>
      <c r="I1364" s="118" t="s">
        <v>9579</v>
      </c>
      <c r="J1364" s="118">
        <v>450</v>
      </c>
      <c r="K1364" s="118">
        <v>130.19</v>
      </c>
      <c r="L1364" s="118">
        <v>17</v>
      </c>
      <c r="M1364" s="17" t="s">
        <v>800</v>
      </c>
    </row>
    <row r="1365" customHeight="1" spans="1:13">
      <c r="A1365" s="118">
        <v>292954</v>
      </c>
      <c r="B1365" s="20" t="s">
        <v>9580</v>
      </c>
      <c r="C1365" s="20" t="s">
        <v>764</v>
      </c>
      <c r="D1365" s="20" t="s">
        <v>6755</v>
      </c>
      <c r="E1365" s="20" t="s">
        <v>766</v>
      </c>
      <c r="F1365" s="118" t="s">
        <v>9581</v>
      </c>
      <c r="G1365" s="118" t="s">
        <v>4376</v>
      </c>
      <c r="H1365" s="118" t="s">
        <v>9582</v>
      </c>
      <c r="I1365" s="118" t="s">
        <v>9583</v>
      </c>
      <c r="J1365" s="118">
        <v>450</v>
      </c>
      <c r="K1365" s="118">
        <v>143.4</v>
      </c>
      <c r="L1365" s="118">
        <v>18</v>
      </c>
      <c r="M1365" s="17" t="s">
        <v>800</v>
      </c>
    </row>
    <row r="1366" customHeight="1" spans="1:13">
      <c r="A1366" s="118">
        <v>291399</v>
      </c>
      <c r="B1366" s="20" t="s">
        <v>9584</v>
      </c>
      <c r="C1366" s="20" t="s">
        <v>764</v>
      </c>
      <c r="D1366" s="20" t="s">
        <v>6755</v>
      </c>
      <c r="E1366" s="20" t="s">
        <v>766</v>
      </c>
      <c r="F1366" s="118" t="s">
        <v>9585</v>
      </c>
      <c r="G1366" s="118" t="s">
        <v>9586</v>
      </c>
      <c r="H1366" s="118" t="s">
        <v>9587</v>
      </c>
      <c r="I1366" s="118" t="s">
        <v>9588</v>
      </c>
      <c r="J1366" s="118">
        <v>450</v>
      </c>
      <c r="K1366" s="118">
        <v>81.95</v>
      </c>
      <c r="L1366" s="118">
        <v>19</v>
      </c>
      <c r="M1366" s="17" t="s">
        <v>800</v>
      </c>
    </row>
    <row r="1367" customHeight="1" spans="1:13">
      <c r="A1367" s="118">
        <v>290199</v>
      </c>
      <c r="B1367" s="20" t="s">
        <v>9589</v>
      </c>
      <c r="C1367" s="20" t="s">
        <v>764</v>
      </c>
      <c r="D1367" s="20" t="s">
        <v>6755</v>
      </c>
      <c r="E1367" s="20" t="s">
        <v>766</v>
      </c>
      <c r="F1367" s="118" t="s">
        <v>9590</v>
      </c>
      <c r="G1367" s="118" t="s">
        <v>9591</v>
      </c>
      <c r="H1367" s="118" t="s">
        <v>9592</v>
      </c>
      <c r="I1367" s="118" t="s">
        <v>9590</v>
      </c>
      <c r="J1367" s="118">
        <v>450</v>
      </c>
      <c r="K1367" s="118">
        <v>87.67</v>
      </c>
      <c r="L1367" s="118">
        <v>20</v>
      </c>
      <c r="M1367" s="17" t="s">
        <v>800</v>
      </c>
    </row>
    <row r="1368" customHeight="1" spans="1:13">
      <c r="A1368" s="118">
        <v>278278</v>
      </c>
      <c r="B1368" s="20" t="s">
        <v>9593</v>
      </c>
      <c r="C1368" s="20" t="s">
        <v>764</v>
      </c>
      <c r="D1368" s="20" t="s">
        <v>6755</v>
      </c>
      <c r="E1368" s="20" t="s">
        <v>766</v>
      </c>
      <c r="F1368" s="118" t="s">
        <v>9594</v>
      </c>
      <c r="G1368" s="118" t="s">
        <v>9595</v>
      </c>
      <c r="H1368" s="118" t="s">
        <v>9596</v>
      </c>
      <c r="I1368" s="118" t="s">
        <v>9597</v>
      </c>
      <c r="J1368" s="118">
        <v>450</v>
      </c>
      <c r="K1368" s="118">
        <v>95.07</v>
      </c>
      <c r="L1368" s="118">
        <v>21</v>
      </c>
      <c r="M1368" s="17" t="s">
        <v>800</v>
      </c>
    </row>
    <row r="1369" customHeight="1" spans="1:13">
      <c r="A1369" s="118">
        <v>259096</v>
      </c>
      <c r="B1369" s="20" t="s">
        <v>9598</v>
      </c>
      <c r="C1369" s="20" t="s">
        <v>764</v>
      </c>
      <c r="D1369" s="20" t="s">
        <v>6755</v>
      </c>
      <c r="E1369" s="20" t="s">
        <v>766</v>
      </c>
      <c r="F1369" s="118" t="s">
        <v>9599</v>
      </c>
      <c r="G1369" s="118" t="s">
        <v>9600</v>
      </c>
      <c r="H1369" s="118" t="s">
        <v>9601</v>
      </c>
      <c r="I1369" s="118" t="s">
        <v>9602</v>
      </c>
      <c r="J1369" s="118">
        <v>450</v>
      </c>
      <c r="K1369" s="118">
        <v>84.73</v>
      </c>
      <c r="L1369" s="118">
        <v>22</v>
      </c>
      <c r="M1369" s="17" t="s">
        <v>800</v>
      </c>
    </row>
    <row r="1370" customHeight="1" spans="1:13">
      <c r="A1370" s="118">
        <v>259160</v>
      </c>
      <c r="B1370" s="20" t="s">
        <v>9603</v>
      </c>
      <c r="C1370" s="20" t="s">
        <v>764</v>
      </c>
      <c r="D1370" s="20" t="s">
        <v>6755</v>
      </c>
      <c r="E1370" s="20" t="s">
        <v>766</v>
      </c>
      <c r="F1370" s="118" t="s">
        <v>9604</v>
      </c>
      <c r="G1370" s="118" t="s">
        <v>9605</v>
      </c>
      <c r="H1370" s="118" t="s">
        <v>2388</v>
      </c>
      <c r="I1370" s="118" t="s">
        <v>9606</v>
      </c>
      <c r="J1370" s="118">
        <v>450</v>
      </c>
      <c r="K1370" s="118">
        <v>150.94</v>
      </c>
      <c r="L1370" s="118">
        <v>23</v>
      </c>
      <c r="M1370" s="17" t="s">
        <v>800</v>
      </c>
    </row>
    <row r="1371" customHeight="1" spans="1:13">
      <c r="A1371" s="118">
        <v>286335</v>
      </c>
      <c r="B1371" s="20" t="s">
        <v>9607</v>
      </c>
      <c r="C1371" s="20" t="s">
        <v>764</v>
      </c>
      <c r="D1371" s="20" t="s">
        <v>6755</v>
      </c>
      <c r="E1371" s="20" t="s">
        <v>766</v>
      </c>
      <c r="F1371" s="118" t="s">
        <v>9608</v>
      </c>
      <c r="G1371" s="118" t="s">
        <v>9609</v>
      </c>
      <c r="H1371" s="118" t="s">
        <v>9610</v>
      </c>
      <c r="I1371" s="118" t="s">
        <v>9611</v>
      </c>
      <c r="J1371" s="118">
        <v>450</v>
      </c>
      <c r="K1371" s="118">
        <v>93.26</v>
      </c>
      <c r="L1371" s="118">
        <v>24</v>
      </c>
      <c r="M1371" s="17" t="s">
        <v>800</v>
      </c>
    </row>
    <row r="1372" customHeight="1" spans="1:13">
      <c r="A1372" s="118">
        <v>293170</v>
      </c>
      <c r="B1372" s="20" t="s">
        <v>9612</v>
      </c>
      <c r="C1372" s="20" t="s">
        <v>764</v>
      </c>
      <c r="D1372" s="20" t="s">
        <v>6755</v>
      </c>
      <c r="E1372" s="20" t="s">
        <v>766</v>
      </c>
      <c r="F1372" s="118" t="s">
        <v>9613</v>
      </c>
      <c r="G1372" s="118" t="s">
        <v>4366</v>
      </c>
      <c r="H1372" s="118" t="s">
        <v>4367</v>
      </c>
      <c r="I1372" s="118" t="s">
        <v>9614</v>
      </c>
      <c r="J1372" s="118">
        <v>445</v>
      </c>
      <c r="K1372" s="118">
        <v>105.71</v>
      </c>
      <c r="L1372" s="118">
        <v>25</v>
      </c>
      <c r="M1372" s="17" t="s">
        <v>800</v>
      </c>
    </row>
    <row r="1373" customHeight="1" spans="1:13">
      <c r="A1373" s="118">
        <v>292280</v>
      </c>
      <c r="B1373" s="20" t="s">
        <v>9615</v>
      </c>
      <c r="C1373" s="20" t="s">
        <v>764</v>
      </c>
      <c r="D1373" s="20" t="s">
        <v>6755</v>
      </c>
      <c r="E1373" s="20" t="s">
        <v>766</v>
      </c>
      <c r="F1373" s="118" t="s">
        <v>9616</v>
      </c>
      <c r="G1373" s="118" t="s">
        <v>9526</v>
      </c>
      <c r="H1373" s="118" t="s">
        <v>9527</v>
      </c>
      <c r="I1373" s="118" t="s">
        <v>9617</v>
      </c>
      <c r="J1373" s="118">
        <v>445</v>
      </c>
      <c r="K1373" s="118">
        <v>215.39</v>
      </c>
      <c r="L1373" s="118">
        <v>26</v>
      </c>
      <c r="M1373" s="17" t="s">
        <v>426</v>
      </c>
    </row>
    <row r="1374" customHeight="1" spans="1:13">
      <c r="A1374" s="118">
        <v>259886</v>
      </c>
      <c r="B1374" s="20" t="s">
        <v>9618</v>
      </c>
      <c r="C1374" s="20" t="s">
        <v>764</v>
      </c>
      <c r="D1374" s="20" t="s">
        <v>6755</v>
      </c>
      <c r="E1374" s="20" t="s">
        <v>766</v>
      </c>
      <c r="F1374" s="118" t="s">
        <v>9619</v>
      </c>
      <c r="G1374" s="118" t="s">
        <v>9620</v>
      </c>
      <c r="H1374" s="118" t="s">
        <v>9621</v>
      </c>
      <c r="I1374" s="118" t="s">
        <v>9622</v>
      </c>
      <c r="J1374" s="118">
        <v>440</v>
      </c>
      <c r="K1374" s="118">
        <v>71.51</v>
      </c>
      <c r="L1374" s="118">
        <v>27</v>
      </c>
      <c r="M1374" s="17" t="s">
        <v>426</v>
      </c>
    </row>
    <row r="1375" customHeight="1" spans="1:13">
      <c r="A1375" s="118">
        <v>259396</v>
      </c>
      <c r="B1375" s="20" t="s">
        <v>9623</v>
      </c>
      <c r="C1375" s="20" t="s">
        <v>764</v>
      </c>
      <c r="D1375" s="20" t="s">
        <v>6755</v>
      </c>
      <c r="E1375" s="20" t="s">
        <v>766</v>
      </c>
      <c r="F1375" s="118" t="s">
        <v>9624</v>
      </c>
      <c r="G1375" s="118" t="s">
        <v>6262</v>
      </c>
      <c r="H1375" s="118" t="s">
        <v>9625</v>
      </c>
      <c r="I1375" s="118" t="s">
        <v>9626</v>
      </c>
      <c r="J1375" s="118">
        <v>440</v>
      </c>
      <c r="K1375" s="118">
        <v>84.83</v>
      </c>
      <c r="L1375" s="118">
        <v>28</v>
      </c>
      <c r="M1375" s="17" t="s">
        <v>426</v>
      </c>
    </row>
    <row r="1376" customHeight="1" spans="1:13">
      <c r="A1376" s="118">
        <v>280046</v>
      </c>
      <c r="B1376" s="20" t="s">
        <v>9627</v>
      </c>
      <c r="C1376" s="20" t="s">
        <v>764</v>
      </c>
      <c r="D1376" s="20" t="s">
        <v>6755</v>
      </c>
      <c r="E1376" s="20" t="s">
        <v>766</v>
      </c>
      <c r="F1376" s="118" t="s">
        <v>9628</v>
      </c>
      <c r="G1376" s="118" t="s">
        <v>9629</v>
      </c>
      <c r="H1376" s="118" t="s">
        <v>9630</v>
      </c>
      <c r="I1376" s="118" t="s">
        <v>9631</v>
      </c>
      <c r="J1376" s="118">
        <v>440</v>
      </c>
      <c r="K1376" s="118">
        <v>96.04</v>
      </c>
      <c r="L1376" s="118">
        <v>29</v>
      </c>
      <c r="M1376" s="17" t="s">
        <v>426</v>
      </c>
    </row>
    <row r="1377" customHeight="1" spans="1:13">
      <c r="A1377" s="118">
        <v>291501</v>
      </c>
      <c r="B1377" s="20" t="s">
        <v>9632</v>
      </c>
      <c r="C1377" s="20" t="s">
        <v>764</v>
      </c>
      <c r="D1377" s="20" t="s">
        <v>6755</v>
      </c>
      <c r="E1377" s="20" t="s">
        <v>766</v>
      </c>
      <c r="F1377" s="118" t="s">
        <v>9633</v>
      </c>
      <c r="G1377" s="118" t="s">
        <v>9634</v>
      </c>
      <c r="H1377" s="118" t="s">
        <v>9635</v>
      </c>
      <c r="I1377" s="118" t="s">
        <v>9636</v>
      </c>
      <c r="J1377" s="118">
        <v>440</v>
      </c>
      <c r="K1377" s="118">
        <v>92.54</v>
      </c>
      <c r="L1377" s="118">
        <v>30</v>
      </c>
      <c r="M1377" s="17" t="s">
        <v>426</v>
      </c>
    </row>
    <row r="1378" customHeight="1" spans="1:13">
      <c r="A1378" s="118">
        <v>283320</v>
      </c>
      <c r="B1378" s="20" t="s">
        <v>9637</v>
      </c>
      <c r="C1378" s="20" t="s">
        <v>764</v>
      </c>
      <c r="D1378" s="20" t="s">
        <v>6755</v>
      </c>
      <c r="E1378" s="20" t="s">
        <v>766</v>
      </c>
      <c r="F1378" s="118" t="s">
        <v>9638</v>
      </c>
      <c r="G1378" s="118" t="s">
        <v>1994</v>
      </c>
      <c r="H1378" s="118" t="s">
        <v>8182</v>
      </c>
      <c r="I1378" s="118" t="s">
        <v>9639</v>
      </c>
      <c r="J1378" s="118">
        <v>440</v>
      </c>
      <c r="K1378" s="118">
        <v>147.9</v>
      </c>
      <c r="L1378" s="118">
        <v>31</v>
      </c>
      <c r="M1378" s="17" t="s">
        <v>426</v>
      </c>
    </row>
    <row r="1379" customHeight="1" spans="1:13">
      <c r="A1379" s="118">
        <v>292951</v>
      </c>
      <c r="B1379" s="20" t="s">
        <v>9640</v>
      </c>
      <c r="C1379" s="20" t="s">
        <v>764</v>
      </c>
      <c r="D1379" s="20" t="s">
        <v>6755</v>
      </c>
      <c r="E1379" s="20" t="s">
        <v>766</v>
      </c>
      <c r="F1379" s="118" t="s">
        <v>9641</v>
      </c>
      <c r="G1379" s="118" t="s">
        <v>9641</v>
      </c>
      <c r="H1379" s="118" t="s">
        <v>9642</v>
      </c>
      <c r="I1379" s="118" t="s">
        <v>9643</v>
      </c>
      <c r="J1379" s="118">
        <v>435</v>
      </c>
      <c r="K1379" s="118">
        <v>144.75</v>
      </c>
      <c r="L1379" s="118">
        <v>32</v>
      </c>
      <c r="M1379" s="17" t="s">
        <v>426</v>
      </c>
    </row>
    <row r="1380" customHeight="1" spans="1:13">
      <c r="A1380" s="118">
        <v>259903</v>
      </c>
      <c r="B1380" s="20" t="s">
        <v>9644</v>
      </c>
      <c r="C1380" s="20" t="s">
        <v>764</v>
      </c>
      <c r="D1380" s="20" t="s">
        <v>6755</v>
      </c>
      <c r="E1380" s="20" t="s">
        <v>766</v>
      </c>
      <c r="F1380" s="118" t="s">
        <v>9645</v>
      </c>
      <c r="G1380" s="118" t="s">
        <v>9620</v>
      </c>
      <c r="H1380" s="118" t="s">
        <v>9646</v>
      </c>
      <c r="I1380" s="118" t="s">
        <v>9647</v>
      </c>
      <c r="J1380" s="118">
        <v>430</v>
      </c>
      <c r="K1380" s="118">
        <v>72.75</v>
      </c>
      <c r="L1380" s="118">
        <v>33</v>
      </c>
      <c r="M1380" s="17" t="s">
        <v>426</v>
      </c>
    </row>
    <row r="1381" customHeight="1" spans="1:13">
      <c r="A1381" s="118">
        <v>284088</v>
      </c>
      <c r="B1381" s="20" t="s">
        <v>9648</v>
      </c>
      <c r="C1381" s="20" t="s">
        <v>764</v>
      </c>
      <c r="D1381" s="20" t="s">
        <v>6755</v>
      </c>
      <c r="E1381" s="20" t="s">
        <v>766</v>
      </c>
      <c r="F1381" s="118" t="s">
        <v>9649</v>
      </c>
      <c r="G1381" s="118" t="s">
        <v>9591</v>
      </c>
      <c r="H1381" s="118" t="s">
        <v>9592</v>
      </c>
      <c r="I1381" s="118" t="s">
        <v>9649</v>
      </c>
      <c r="J1381" s="118">
        <v>430</v>
      </c>
      <c r="K1381" s="118">
        <v>99.09</v>
      </c>
      <c r="L1381" s="118">
        <v>34</v>
      </c>
      <c r="M1381" s="17" t="s">
        <v>426</v>
      </c>
    </row>
    <row r="1382" customHeight="1" spans="1:13">
      <c r="A1382" s="118">
        <v>283855</v>
      </c>
      <c r="B1382" s="20" t="s">
        <v>9650</v>
      </c>
      <c r="C1382" s="20" t="s">
        <v>764</v>
      </c>
      <c r="D1382" s="20" t="s">
        <v>6755</v>
      </c>
      <c r="E1382" s="20" t="s">
        <v>766</v>
      </c>
      <c r="F1382" s="118" t="s">
        <v>9651</v>
      </c>
      <c r="G1382" s="118" t="s">
        <v>9531</v>
      </c>
      <c r="H1382" s="118" t="s">
        <v>9532</v>
      </c>
      <c r="I1382" s="118" t="s">
        <v>9652</v>
      </c>
      <c r="J1382" s="118">
        <v>430</v>
      </c>
      <c r="K1382" s="118">
        <v>96.94</v>
      </c>
      <c r="L1382" s="118">
        <v>35</v>
      </c>
      <c r="M1382" s="17" t="s">
        <v>426</v>
      </c>
    </row>
    <row r="1383" customHeight="1" spans="1:13">
      <c r="A1383" s="118">
        <v>279886</v>
      </c>
      <c r="B1383" s="20" t="s">
        <v>9653</v>
      </c>
      <c r="C1383" s="20" t="s">
        <v>764</v>
      </c>
      <c r="D1383" s="20" t="s">
        <v>6755</v>
      </c>
      <c r="E1383" s="20" t="s">
        <v>766</v>
      </c>
      <c r="F1383" s="118" t="s">
        <v>9654</v>
      </c>
      <c r="G1383" s="118" t="s">
        <v>9655</v>
      </c>
      <c r="H1383" s="118" t="s">
        <v>4382</v>
      </c>
      <c r="I1383" s="118" t="s">
        <v>9656</v>
      </c>
      <c r="J1383" s="118">
        <v>420</v>
      </c>
      <c r="K1383" s="118">
        <v>84.29</v>
      </c>
      <c r="L1383" s="118">
        <v>36</v>
      </c>
      <c r="M1383" s="17" t="s">
        <v>426</v>
      </c>
    </row>
    <row r="1384" customHeight="1" spans="1:13">
      <c r="A1384" s="118">
        <v>283340</v>
      </c>
      <c r="B1384" s="20" t="s">
        <v>9657</v>
      </c>
      <c r="C1384" s="20" t="s">
        <v>764</v>
      </c>
      <c r="D1384" s="20" t="s">
        <v>6755</v>
      </c>
      <c r="E1384" s="20" t="s">
        <v>766</v>
      </c>
      <c r="F1384" s="118" t="s">
        <v>9658</v>
      </c>
      <c r="G1384" s="118" t="s">
        <v>1994</v>
      </c>
      <c r="H1384" s="118" t="s">
        <v>7957</v>
      </c>
      <c r="I1384" s="118" t="s">
        <v>9659</v>
      </c>
      <c r="J1384" s="118">
        <v>420</v>
      </c>
      <c r="K1384" s="118">
        <v>96.56</v>
      </c>
      <c r="L1384" s="118">
        <v>37</v>
      </c>
      <c r="M1384" s="17" t="s">
        <v>426</v>
      </c>
    </row>
    <row r="1385" customHeight="1" spans="1:13">
      <c r="A1385" s="118">
        <v>291541</v>
      </c>
      <c r="B1385" s="20" t="s">
        <v>9660</v>
      </c>
      <c r="C1385" s="20" t="s">
        <v>764</v>
      </c>
      <c r="D1385" s="20" t="s">
        <v>6755</v>
      </c>
      <c r="E1385" s="20" t="s">
        <v>766</v>
      </c>
      <c r="F1385" s="118" t="s">
        <v>9661</v>
      </c>
      <c r="G1385" s="118" t="s">
        <v>9662</v>
      </c>
      <c r="H1385" s="118" t="s">
        <v>9635</v>
      </c>
      <c r="I1385" s="118" t="s">
        <v>9663</v>
      </c>
      <c r="J1385" s="118">
        <v>415</v>
      </c>
      <c r="K1385" s="118">
        <v>117.91</v>
      </c>
      <c r="L1385" s="118">
        <v>38</v>
      </c>
      <c r="M1385" s="17" t="s">
        <v>426</v>
      </c>
    </row>
    <row r="1386" customHeight="1" spans="1:13">
      <c r="A1386" s="118">
        <v>293233</v>
      </c>
      <c r="B1386" s="20" t="s">
        <v>9664</v>
      </c>
      <c r="C1386" s="20" t="s">
        <v>764</v>
      </c>
      <c r="D1386" s="20" t="s">
        <v>6755</v>
      </c>
      <c r="E1386" s="20" t="s">
        <v>766</v>
      </c>
      <c r="F1386" s="118" t="s">
        <v>9665</v>
      </c>
      <c r="G1386" s="118" t="s">
        <v>9666</v>
      </c>
      <c r="H1386" s="118" t="s">
        <v>9667</v>
      </c>
      <c r="I1386" s="118" t="s">
        <v>9668</v>
      </c>
      <c r="J1386" s="118">
        <v>415</v>
      </c>
      <c r="K1386" s="118">
        <v>79.72</v>
      </c>
      <c r="L1386" s="118">
        <v>39</v>
      </c>
      <c r="M1386" s="17" t="s">
        <v>426</v>
      </c>
    </row>
    <row r="1387" customHeight="1" spans="1:13">
      <c r="A1387" s="118">
        <v>292461</v>
      </c>
      <c r="B1387" s="20" t="s">
        <v>9669</v>
      </c>
      <c r="C1387" s="20" t="s">
        <v>764</v>
      </c>
      <c r="D1387" s="20" t="s">
        <v>6755</v>
      </c>
      <c r="E1387" s="20" t="s">
        <v>766</v>
      </c>
      <c r="F1387" s="118" t="s">
        <v>9670</v>
      </c>
      <c r="G1387" s="118" t="s">
        <v>9671</v>
      </c>
      <c r="H1387" s="118" t="s">
        <v>4382</v>
      </c>
      <c r="I1387" s="118" t="s">
        <v>9672</v>
      </c>
      <c r="J1387" s="118">
        <v>410</v>
      </c>
      <c r="K1387" s="118">
        <v>163.89</v>
      </c>
      <c r="L1387" s="118">
        <v>40</v>
      </c>
      <c r="M1387" s="17" t="s">
        <v>426</v>
      </c>
    </row>
    <row r="1388" customHeight="1" spans="1:13">
      <c r="A1388" s="118">
        <v>283795</v>
      </c>
      <c r="B1388" s="20" t="s">
        <v>9673</v>
      </c>
      <c r="C1388" s="20" t="s">
        <v>764</v>
      </c>
      <c r="D1388" s="20" t="s">
        <v>6755</v>
      </c>
      <c r="E1388" s="20" t="s">
        <v>766</v>
      </c>
      <c r="F1388" s="118" t="s">
        <v>9674</v>
      </c>
      <c r="G1388" s="118" t="s">
        <v>9675</v>
      </c>
      <c r="H1388" s="118" t="s">
        <v>9676</v>
      </c>
      <c r="I1388" s="118" t="s">
        <v>9677</v>
      </c>
      <c r="J1388" s="118">
        <v>400</v>
      </c>
      <c r="K1388" s="118">
        <v>101.83</v>
      </c>
      <c r="L1388" s="118">
        <v>41</v>
      </c>
      <c r="M1388" s="17" t="s">
        <v>426</v>
      </c>
    </row>
    <row r="1389" customHeight="1" spans="1:13">
      <c r="A1389" s="118">
        <v>290872</v>
      </c>
      <c r="B1389" s="20" t="s">
        <v>9678</v>
      </c>
      <c r="C1389" s="20" t="s">
        <v>764</v>
      </c>
      <c r="D1389" s="20" t="s">
        <v>6755</v>
      </c>
      <c r="E1389" s="20" t="s">
        <v>766</v>
      </c>
      <c r="F1389" s="118" t="s">
        <v>9679</v>
      </c>
      <c r="G1389" s="118" t="s">
        <v>9680</v>
      </c>
      <c r="H1389" s="118" t="s">
        <v>9681</v>
      </c>
      <c r="I1389" s="118" t="s">
        <v>9682</v>
      </c>
      <c r="J1389" s="118">
        <v>400</v>
      </c>
      <c r="K1389" s="118">
        <v>98.38</v>
      </c>
      <c r="L1389" s="118">
        <v>42</v>
      </c>
      <c r="M1389" s="17" t="s">
        <v>426</v>
      </c>
    </row>
    <row r="1390" customHeight="1" spans="1:13">
      <c r="A1390" s="118">
        <v>292948</v>
      </c>
      <c r="B1390" s="20" t="s">
        <v>9683</v>
      </c>
      <c r="C1390" s="20" t="s">
        <v>764</v>
      </c>
      <c r="D1390" s="20" t="s">
        <v>6755</v>
      </c>
      <c r="E1390" s="20" t="s">
        <v>766</v>
      </c>
      <c r="F1390" s="118" t="s">
        <v>9684</v>
      </c>
      <c r="G1390" s="118" t="s">
        <v>4376</v>
      </c>
      <c r="H1390" s="118" t="s">
        <v>9582</v>
      </c>
      <c r="I1390" s="118" t="s">
        <v>9685</v>
      </c>
      <c r="J1390" s="118">
        <v>400</v>
      </c>
      <c r="K1390" s="118">
        <v>169.66</v>
      </c>
      <c r="L1390" s="118">
        <v>43</v>
      </c>
      <c r="M1390" s="17" t="s">
        <v>426</v>
      </c>
    </row>
    <row r="1391" customHeight="1" spans="1:13">
      <c r="A1391" s="118">
        <v>291965</v>
      </c>
      <c r="B1391" s="20" t="s">
        <v>9686</v>
      </c>
      <c r="C1391" s="20" t="s">
        <v>764</v>
      </c>
      <c r="D1391" s="20" t="s">
        <v>6755</v>
      </c>
      <c r="E1391" s="20" t="s">
        <v>766</v>
      </c>
      <c r="F1391" s="118" t="s">
        <v>9687</v>
      </c>
      <c r="G1391" s="118" t="s">
        <v>6187</v>
      </c>
      <c r="H1391" s="118" t="s">
        <v>6188</v>
      </c>
      <c r="I1391" s="118" t="s">
        <v>9688</v>
      </c>
      <c r="J1391" s="118">
        <v>400</v>
      </c>
      <c r="K1391" s="118">
        <v>173.58</v>
      </c>
      <c r="L1391" s="118">
        <v>44</v>
      </c>
      <c r="M1391" s="17" t="s">
        <v>426</v>
      </c>
    </row>
    <row r="1392" customHeight="1" spans="1:13">
      <c r="A1392" s="118">
        <v>290871</v>
      </c>
      <c r="B1392" s="20" t="s">
        <v>9689</v>
      </c>
      <c r="C1392" s="20" t="s">
        <v>764</v>
      </c>
      <c r="D1392" s="20" t="s">
        <v>6755</v>
      </c>
      <c r="E1392" s="20" t="s">
        <v>766</v>
      </c>
      <c r="F1392" s="118" t="s">
        <v>9690</v>
      </c>
      <c r="G1392" s="118" t="s">
        <v>7729</v>
      </c>
      <c r="H1392" s="118" t="s">
        <v>7730</v>
      </c>
      <c r="I1392" s="118" t="s">
        <v>9691</v>
      </c>
      <c r="J1392" s="118">
        <v>400</v>
      </c>
      <c r="K1392" s="118">
        <v>85.88</v>
      </c>
      <c r="L1392" s="118">
        <v>45</v>
      </c>
      <c r="M1392" s="17" t="s">
        <v>426</v>
      </c>
    </row>
    <row r="1393" customHeight="1" spans="1:13">
      <c r="A1393" s="118">
        <v>291926</v>
      </c>
      <c r="B1393" s="20" t="s">
        <v>9692</v>
      </c>
      <c r="C1393" s="20" t="s">
        <v>764</v>
      </c>
      <c r="D1393" s="20" t="s">
        <v>6755</v>
      </c>
      <c r="E1393" s="20" t="s">
        <v>766</v>
      </c>
      <c r="F1393" s="118" t="s">
        <v>9693</v>
      </c>
      <c r="G1393" s="118" t="s">
        <v>6187</v>
      </c>
      <c r="H1393" s="118" t="s">
        <v>6298</v>
      </c>
      <c r="I1393" s="118" t="s">
        <v>9694</v>
      </c>
      <c r="J1393" s="118">
        <v>400</v>
      </c>
      <c r="K1393" s="118">
        <v>117.1</v>
      </c>
      <c r="L1393" s="118">
        <v>46</v>
      </c>
      <c r="M1393" s="17" t="s">
        <v>426</v>
      </c>
    </row>
    <row r="1394" customHeight="1" spans="1:13">
      <c r="A1394" s="118">
        <v>293772</v>
      </c>
      <c r="B1394" s="20" t="s">
        <v>9695</v>
      </c>
      <c r="C1394" s="20" t="s">
        <v>764</v>
      </c>
      <c r="D1394" s="20" t="s">
        <v>6755</v>
      </c>
      <c r="E1394" s="20" t="s">
        <v>766</v>
      </c>
      <c r="F1394" s="118" t="s">
        <v>9696</v>
      </c>
      <c r="G1394" s="118" t="s">
        <v>9697</v>
      </c>
      <c r="H1394" s="118" t="s">
        <v>4529</v>
      </c>
      <c r="I1394" s="118" t="s">
        <v>9696</v>
      </c>
      <c r="J1394" s="118">
        <v>400</v>
      </c>
      <c r="K1394" s="118">
        <v>93.43</v>
      </c>
      <c r="L1394" s="118">
        <v>47</v>
      </c>
      <c r="M1394" s="17" t="s">
        <v>426</v>
      </c>
    </row>
    <row r="1395" customHeight="1" spans="1:13">
      <c r="A1395" s="118">
        <v>259151</v>
      </c>
      <c r="B1395" s="20" t="s">
        <v>9698</v>
      </c>
      <c r="C1395" s="20" t="s">
        <v>764</v>
      </c>
      <c r="D1395" s="20" t="s">
        <v>6755</v>
      </c>
      <c r="E1395" s="20" t="s">
        <v>766</v>
      </c>
      <c r="F1395" s="118" t="s">
        <v>9699</v>
      </c>
      <c r="G1395" s="118" t="s">
        <v>9700</v>
      </c>
      <c r="H1395" s="118" t="s">
        <v>9532</v>
      </c>
      <c r="I1395" s="118" t="s">
        <v>9701</v>
      </c>
      <c r="J1395" s="118">
        <v>400</v>
      </c>
      <c r="K1395" s="118">
        <v>115.55</v>
      </c>
      <c r="L1395" s="118">
        <v>48</v>
      </c>
      <c r="M1395" s="17" t="s">
        <v>426</v>
      </c>
    </row>
    <row r="1396" customHeight="1" spans="1:13">
      <c r="A1396" s="118">
        <v>284106</v>
      </c>
      <c r="B1396" s="20" t="s">
        <v>9702</v>
      </c>
      <c r="C1396" s="20" t="s">
        <v>764</v>
      </c>
      <c r="D1396" s="20" t="s">
        <v>6755</v>
      </c>
      <c r="E1396" s="20" t="s">
        <v>766</v>
      </c>
      <c r="F1396" s="118" t="s">
        <v>9703</v>
      </c>
      <c r="G1396" s="118" t="s">
        <v>9704</v>
      </c>
      <c r="H1396" s="118" t="s">
        <v>9592</v>
      </c>
      <c r="I1396" s="118" t="s">
        <v>9703</v>
      </c>
      <c r="J1396" s="118">
        <v>400</v>
      </c>
      <c r="K1396" s="118">
        <v>118.11</v>
      </c>
      <c r="L1396" s="118">
        <v>49</v>
      </c>
      <c r="M1396" s="17" t="s">
        <v>426</v>
      </c>
    </row>
    <row r="1397" customHeight="1" spans="1:13">
      <c r="A1397" s="118">
        <v>291962</v>
      </c>
      <c r="B1397" s="20" t="s">
        <v>9705</v>
      </c>
      <c r="C1397" s="20" t="s">
        <v>764</v>
      </c>
      <c r="D1397" s="20" t="s">
        <v>6755</v>
      </c>
      <c r="E1397" s="20" t="s">
        <v>766</v>
      </c>
      <c r="F1397" s="118" t="s">
        <v>9706</v>
      </c>
      <c r="G1397" s="118" t="s">
        <v>343</v>
      </c>
      <c r="H1397" s="118" t="s">
        <v>6607</v>
      </c>
      <c r="I1397" s="118" t="s">
        <v>9707</v>
      </c>
      <c r="J1397" s="118">
        <v>390</v>
      </c>
      <c r="K1397" s="118">
        <v>80.3</v>
      </c>
      <c r="L1397" s="118">
        <v>50</v>
      </c>
      <c r="M1397" s="17" t="s">
        <v>426</v>
      </c>
    </row>
    <row r="1398" customHeight="1" spans="1:13">
      <c r="A1398" s="118">
        <v>260354</v>
      </c>
      <c r="B1398" s="20" t="s">
        <v>9708</v>
      </c>
      <c r="C1398" s="20" t="s">
        <v>764</v>
      </c>
      <c r="D1398" s="20" t="s">
        <v>6755</v>
      </c>
      <c r="E1398" s="20" t="s">
        <v>766</v>
      </c>
      <c r="F1398" s="118" t="s">
        <v>9709</v>
      </c>
      <c r="G1398" s="118" t="s">
        <v>4528</v>
      </c>
      <c r="H1398" s="118" t="s">
        <v>9710</v>
      </c>
      <c r="I1398" s="118" t="s">
        <v>9709</v>
      </c>
      <c r="J1398" s="118">
        <v>390</v>
      </c>
      <c r="K1398" s="118">
        <v>89.7</v>
      </c>
      <c r="L1398" s="118">
        <v>51</v>
      </c>
      <c r="M1398" s="17" t="s">
        <v>426</v>
      </c>
    </row>
    <row r="1399" customHeight="1" spans="1:13">
      <c r="A1399" s="118">
        <v>287248</v>
      </c>
      <c r="B1399" s="20" t="s">
        <v>9711</v>
      </c>
      <c r="C1399" s="20" t="s">
        <v>764</v>
      </c>
      <c r="D1399" s="20" t="s">
        <v>6755</v>
      </c>
      <c r="E1399" s="20" t="s">
        <v>766</v>
      </c>
      <c r="F1399" s="118" t="s">
        <v>9712</v>
      </c>
      <c r="G1399" s="118" t="s">
        <v>9713</v>
      </c>
      <c r="H1399" s="118" t="s">
        <v>9714</v>
      </c>
      <c r="I1399" s="118" t="s">
        <v>9715</v>
      </c>
      <c r="J1399" s="118">
        <v>390</v>
      </c>
      <c r="K1399" s="118">
        <v>99.98</v>
      </c>
      <c r="L1399" s="118">
        <v>52</v>
      </c>
      <c r="M1399" s="17" t="s">
        <v>426</v>
      </c>
    </row>
    <row r="1400" customHeight="1" spans="1:13">
      <c r="A1400" s="118">
        <v>259136</v>
      </c>
      <c r="B1400" s="20" t="s">
        <v>9716</v>
      </c>
      <c r="C1400" s="20" t="s">
        <v>764</v>
      </c>
      <c r="D1400" s="20" t="s">
        <v>6755</v>
      </c>
      <c r="E1400" s="20" t="s">
        <v>766</v>
      </c>
      <c r="F1400" s="118" t="s">
        <v>9717</v>
      </c>
      <c r="G1400" s="118" t="s">
        <v>9718</v>
      </c>
      <c r="H1400" s="118" t="s">
        <v>9532</v>
      </c>
      <c r="I1400" s="118" t="s">
        <v>9719</v>
      </c>
      <c r="J1400" s="118">
        <v>390</v>
      </c>
      <c r="K1400" s="118">
        <v>107.44</v>
      </c>
      <c r="L1400" s="118">
        <v>53</v>
      </c>
      <c r="M1400" s="17" t="s">
        <v>426</v>
      </c>
    </row>
    <row r="1401" customHeight="1" spans="1:13">
      <c r="A1401" s="118">
        <v>292104</v>
      </c>
      <c r="B1401" s="20" t="s">
        <v>9720</v>
      </c>
      <c r="C1401" s="20" t="s">
        <v>764</v>
      </c>
      <c r="D1401" s="20" t="s">
        <v>6755</v>
      </c>
      <c r="E1401" s="20" t="s">
        <v>766</v>
      </c>
      <c r="F1401" s="118" t="s">
        <v>9721</v>
      </c>
      <c r="G1401" s="118" t="s">
        <v>9722</v>
      </c>
      <c r="H1401" s="118" t="s">
        <v>9723</v>
      </c>
      <c r="I1401" s="118" t="s">
        <v>9724</v>
      </c>
      <c r="J1401" s="118">
        <v>390</v>
      </c>
      <c r="K1401" s="118">
        <v>196.49</v>
      </c>
      <c r="L1401" s="118">
        <v>54</v>
      </c>
      <c r="M1401" s="17" t="s">
        <v>426</v>
      </c>
    </row>
    <row r="1402" customHeight="1" spans="1:13">
      <c r="A1402" s="118">
        <v>283458</v>
      </c>
      <c r="B1402" s="20" t="s">
        <v>9725</v>
      </c>
      <c r="C1402" s="20" t="s">
        <v>764</v>
      </c>
      <c r="D1402" s="20" t="s">
        <v>6755</v>
      </c>
      <c r="E1402" s="20" t="s">
        <v>766</v>
      </c>
      <c r="F1402" s="118" t="s">
        <v>9726</v>
      </c>
      <c r="G1402" s="118" t="s">
        <v>9727</v>
      </c>
      <c r="H1402" s="118" t="s">
        <v>7633</v>
      </c>
      <c r="I1402" s="118" t="s">
        <v>9728</v>
      </c>
      <c r="J1402" s="118">
        <v>390</v>
      </c>
      <c r="K1402" s="118">
        <v>108.83</v>
      </c>
      <c r="L1402" s="118">
        <v>55</v>
      </c>
      <c r="M1402" s="17" t="s">
        <v>426</v>
      </c>
    </row>
    <row r="1403" customHeight="1" spans="1:13">
      <c r="A1403" s="118">
        <v>291933</v>
      </c>
      <c r="B1403" s="20" t="s">
        <v>9729</v>
      </c>
      <c r="C1403" s="20" t="s">
        <v>764</v>
      </c>
      <c r="D1403" s="20" t="s">
        <v>6755</v>
      </c>
      <c r="E1403" s="20" t="s">
        <v>766</v>
      </c>
      <c r="F1403" s="118" t="s">
        <v>9730</v>
      </c>
      <c r="G1403" s="118" t="s">
        <v>6187</v>
      </c>
      <c r="H1403" s="118" t="s">
        <v>6298</v>
      </c>
      <c r="I1403" s="118" t="s">
        <v>9731</v>
      </c>
      <c r="J1403" s="118">
        <v>390</v>
      </c>
      <c r="K1403" s="118">
        <v>142.04</v>
      </c>
      <c r="L1403" s="118">
        <v>56</v>
      </c>
      <c r="M1403" s="17" t="s">
        <v>426</v>
      </c>
    </row>
    <row r="1404" customHeight="1" spans="1:13">
      <c r="A1404" s="118">
        <v>283347</v>
      </c>
      <c r="B1404" s="20" t="s">
        <v>9732</v>
      </c>
      <c r="C1404" s="20" t="s">
        <v>764</v>
      </c>
      <c r="D1404" s="20" t="s">
        <v>6755</v>
      </c>
      <c r="E1404" s="20" t="s">
        <v>766</v>
      </c>
      <c r="F1404" s="118" t="s">
        <v>9733</v>
      </c>
      <c r="G1404" s="118" t="s">
        <v>1994</v>
      </c>
      <c r="H1404" s="118" t="s">
        <v>7560</v>
      </c>
      <c r="I1404" s="118" t="s">
        <v>9734</v>
      </c>
      <c r="J1404" s="118">
        <v>390</v>
      </c>
      <c r="K1404" s="118">
        <v>153.5</v>
      </c>
      <c r="L1404" s="118">
        <v>57</v>
      </c>
      <c r="M1404" s="17" t="s">
        <v>426</v>
      </c>
    </row>
    <row r="1405" customHeight="1" spans="1:13">
      <c r="A1405" s="118">
        <v>283311</v>
      </c>
      <c r="B1405" s="20" t="s">
        <v>9735</v>
      </c>
      <c r="C1405" s="20" t="s">
        <v>764</v>
      </c>
      <c r="D1405" s="20" t="s">
        <v>6755</v>
      </c>
      <c r="E1405" s="20" t="s">
        <v>766</v>
      </c>
      <c r="F1405" s="118" t="s">
        <v>9736</v>
      </c>
      <c r="G1405" s="118" t="s">
        <v>1994</v>
      </c>
      <c r="H1405" s="118" t="s">
        <v>7560</v>
      </c>
      <c r="I1405" s="118" t="s">
        <v>9737</v>
      </c>
      <c r="J1405" s="118">
        <v>390</v>
      </c>
      <c r="K1405" s="118">
        <v>106.59</v>
      </c>
      <c r="L1405" s="118">
        <v>58</v>
      </c>
      <c r="M1405" s="17" t="s">
        <v>426</v>
      </c>
    </row>
    <row r="1406" customHeight="1" spans="1:13">
      <c r="A1406" s="118">
        <v>259134</v>
      </c>
      <c r="B1406" s="20" t="s">
        <v>9738</v>
      </c>
      <c r="C1406" s="20" t="s">
        <v>764</v>
      </c>
      <c r="D1406" s="20" t="s">
        <v>6755</v>
      </c>
      <c r="E1406" s="20" t="s">
        <v>766</v>
      </c>
      <c r="F1406" s="118" t="s">
        <v>9739</v>
      </c>
      <c r="G1406" s="118" t="s">
        <v>9740</v>
      </c>
      <c r="H1406" s="118" t="s">
        <v>9741</v>
      </c>
      <c r="I1406" s="118" t="s">
        <v>9742</v>
      </c>
      <c r="J1406" s="118">
        <v>385</v>
      </c>
      <c r="K1406" s="118">
        <v>213.15</v>
      </c>
      <c r="L1406" s="118">
        <v>59</v>
      </c>
      <c r="M1406" s="17" t="s">
        <v>426</v>
      </c>
    </row>
    <row r="1407" customHeight="1" spans="1:13">
      <c r="A1407" s="118">
        <v>291973</v>
      </c>
      <c r="B1407" s="20" t="s">
        <v>9743</v>
      </c>
      <c r="C1407" s="20" t="s">
        <v>764</v>
      </c>
      <c r="D1407" s="20" t="s">
        <v>6755</v>
      </c>
      <c r="E1407" s="20" t="s">
        <v>766</v>
      </c>
      <c r="F1407" s="118" t="s">
        <v>9744</v>
      </c>
      <c r="G1407" s="118" t="s">
        <v>6324</v>
      </c>
      <c r="H1407" s="118" t="s">
        <v>6325</v>
      </c>
      <c r="I1407" s="118" t="s">
        <v>9745</v>
      </c>
      <c r="J1407" s="118">
        <v>385</v>
      </c>
      <c r="K1407" s="118">
        <v>93.28</v>
      </c>
      <c r="L1407" s="118">
        <v>60</v>
      </c>
      <c r="M1407" s="17" t="s">
        <v>426</v>
      </c>
    </row>
    <row r="1408" customHeight="1" spans="1:13">
      <c r="A1408" s="118">
        <v>283298</v>
      </c>
      <c r="B1408" s="20" t="s">
        <v>9746</v>
      </c>
      <c r="C1408" s="20" t="s">
        <v>764</v>
      </c>
      <c r="D1408" s="20" t="s">
        <v>6755</v>
      </c>
      <c r="E1408" s="20" t="s">
        <v>766</v>
      </c>
      <c r="F1408" s="118" t="s">
        <v>9747</v>
      </c>
      <c r="G1408" s="118" t="s">
        <v>9536</v>
      </c>
      <c r="H1408" s="118" t="s">
        <v>9537</v>
      </c>
      <c r="I1408" s="118" t="s">
        <v>9748</v>
      </c>
      <c r="J1408" s="118">
        <v>385</v>
      </c>
      <c r="K1408" s="118">
        <v>208.23</v>
      </c>
      <c r="L1408" s="118">
        <v>61</v>
      </c>
      <c r="M1408" s="17" t="s">
        <v>426</v>
      </c>
    </row>
    <row r="1409" customHeight="1" spans="1:13">
      <c r="A1409" s="118">
        <v>285300</v>
      </c>
      <c r="B1409" s="20" t="s">
        <v>9749</v>
      </c>
      <c r="C1409" s="20" t="s">
        <v>764</v>
      </c>
      <c r="D1409" s="20" t="s">
        <v>6755</v>
      </c>
      <c r="E1409" s="20" t="s">
        <v>766</v>
      </c>
      <c r="F1409" s="118" t="s">
        <v>9750</v>
      </c>
      <c r="G1409" s="118" t="s">
        <v>9751</v>
      </c>
      <c r="H1409" s="118" t="s">
        <v>8626</v>
      </c>
      <c r="I1409" s="118" t="s">
        <v>9752</v>
      </c>
      <c r="J1409" s="118">
        <v>380</v>
      </c>
      <c r="K1409" s="118">
        <v>98.85</v>
      </c>
      <c r="L1409" s="118">
        <v>62</v>
      </c>
      <c r="M1409" s="17" t="s">
        <v>426</v>
      </c>
    </row>
    <row r="1410" customHeight="1" spans="1:13">
      <c r="A1410" s="118">
        <v>263214</v>
      </c>
      <c r="B1410" s="20" t="s">
        <v>9753</v>
      </c>
      <c r="C1410" s="20" t="s">
        <v>764</v>
      </c>
      <c r="D1410" s="20" t="s">
        <v>6755</v>
      </c>
      <c r="E1410" s="20" t="s">
        <v>766</v>
      </c>
      <c r="F1410" s="118" t="s">
        <v>9754</v>
      </c>
      <c r="G1410" s="118" t="s">
        <v>9755</v>
      </c>
      <c r="H1410" s="118" t="s">
        <v>4529</v>
      </c>
      <c r="I1410" s="118" t="s">
        <v>9754</v>
      </c>
      <c r="J1410" s="118">
        <v>380</v>
      </c>
      <c r="K1410" s="118">
        <v>99.79</v>
      </c>
      <c r="L1410" s="118">
        <v>63</v>
      </c>
      <c r="M1410" s="17" t="s">
        <v>426</v>
      </c>
    </row>
    <row r="1411" customHeight="1" spans="1:13">
      <c r="A1411" s="118">
        <v>293257</v>
      </c>
      <c r="B1411" s="20" t="s">
        <v>9756</v>
      </c>
      <c r="C1411" s="20" t="s">
        <v>764</v>
      </c>
      <c r="D1411" s="20" t="s">
        <v>6755</v>
      </c>
      <c r="E1411" s="20" t="s">
        <v>766</v>
      </c>
      <c r="F1411" s="118" t="s">
        <v>9757</v>
      </c>
      <c r="G1411" s="118" t="s">
        <v>9758</v>
      </c>
      <c r="H1411" s="118" t="s">
        <v>9759</v>
      </c>
      <c r="I1411" s="118" t="s">
        <v>9760</v>
      </c>
      <c r="J1411" s="118">
        <v>380</v>
      </c>
      <c r="K1411" s="118">
        <v>104.08</v>
      </c>
      <c r="L1411" s="118">
        <v>64</v>
      </c>
      <c r="M1411" s="17" t="s">
        <v>426</v>
      </c>
    </row>
    <row r="1412" customHeight="1" spans="1:13">
      <c r="A1412" s="118">
        <v>283197</v>
      </c>
      <c r="B1412" s="20" t="s">
        <v>9761</v>
      </c>
      <c r="C1412" s="20" t="s">
        <v>764</v>
      </c>
      <c r="D1412" s="20" t="s">
        <v>6755</v>
      </c>
      <c r="E1412" s="20" t="s">
        <v>766</v>
      </c>
      <c r="F1412" s="118" t="s">
        <v>9762</v>
      </c>
      <c r="G1412" s="118" t="s">
        <v>9763</v>
      </c>
      <c r="H1412" s="118" t="s">
        <v>9537</v>
      </c>
      <c r="I1412" s="118" t="s">
        <v>9764</v>
      </c>
      <c r="J1412" s="118">
        <v>380</v>
      </c>
      <c r="K1412" s="118">
        <v>134.61</v>
      </c>
      <c r="L1412" s="118">
        <v>65</v>
      </c>
      <c r="M1412" s="17" t="s">
        <v>426</v>
      </c>
    </row>
    <row r="1413" customHeight="1" spans="1:13">
      <c r="A1413" s="118">
        <v>291950</v>
      </c>
      <c r="B1413" s="20" t="s">
        <v>9765</v>
      </c>
      <c r="C1413" s="20" t="s">
        <v>764</v>
      </c>
      <c r="D1413" s="20" t="s">
        <v>6755</v>
      </c>
      <c r="E1413" s="20" t="s">
        <v>766</v>
      </c>
      <c r="F1413" s="118" t="s">
        <v>9766</v>
      </c>
      <c r="G1413" s="118" t="s">
        <v>343</v>
      </c>
      <c r="H1413" s="118" t="s">
        <v>344</v>
      </c>
      <c r="I1413" s="118" t="s">
        <v>9767</v>
      </c>
      <c r="J1413" s="118">
        <v>380</v>
      </c>
      <c r="K1413" s="118">
        <v>79.96</v>
      </c>
      <c r="L1413" s="118">
        <v>66</v>
      </c>
      <c r="M1413" s="17" t="s">
        <v>426</v>
      </c>
    </row>
    <row r="1414" customHeight="1" spans="1:13">
      <c r="A1414" s="118">
        <v>292053</v>
      </c>
      <c r="B1414" s="20" t="s">
        <v>9768</v>
      </c>
      <c r="C1414" s="20" t="s">
        <v>764</v>
      </c>
      <c r="D1414" s="20" t="s">
        <v>6755</v>
      </c>
      <c r="E1414" s="20" t="s">
        <v>766</v>
      </c>
      <c r="F1414" s="118" t="s">
        <v>9769</v>
      </c>
      <c r="G1414" s="118" t="s">
        <v>5915</v>
      </c>
      <c r="H1414" s="118" t="s">
        <v>5916</v>
      </c>
      <c r="I1414" s="118" t="s">
        <v>9770</v>
      </c>
      <c r="J1414" s="118">
        <v>380</v>
      </c>
      <c r="K1414" s="118">
        <v>81.12</v>
      </c>
      <c r="L1414" s="118">
        <v>67</v>
      </c>
      <c r="M1414" s="17" t="s">
        <v>426</v>
      </c>
    </row>
    <row r="1415" customHeight="1" spans="1:13">
      <c r="A1415" s="118">
        <v>292175</v>
      </c>
      <c r="B1415" s="20" t="s">
        <v>9771</v>
      </c>
      <c r="C1415" s="20" t="s">
        <v>764</v>
      </c>
      <c r="D1415" s="20" t="s">
        <v>6755</v>
      </c>
      <c r="E1415" s="20" t="s">
        <v>766</v>
      </c>
      <c r="F1415" s="118" t="s">
        <v>9772</v>
      </c>
      <c r="G1415" s="118" t="s">
        <v>6324</v>
      </c>
      <c r="H1415" s="118" t="s">
        <v>6325</v>
      </c>
      <c r="I1415" s="118" t="s">
        <v>9773</v>
      </c>
      <c r="J1415" s="118">
        <v>380</v>
      </c>
      <c r="K1415" s="118">
        <v>84.09</v>
      </c>
      <c r="L1415" s="118">
        <v>68</v>
      </c>
      <c r="M1415" s="17" t="s">
        <v>426</v>
      </c>
    </row>
    <row r="1416" customHeight="1" spans="1:13">
      <c r="A1416" s="118">
        <v>291286</v>
      </c>
      <c r="B1416" s="20" t="s">
        <v>9774</v>
      </c>
      <c r="C1416" s="20" t="s">
        <v>764</v>
      </c>
      <c r="D1416" s="20" t="s">
        <v>6755</v>
      </c>
      <c r="E1416" s="20" t="s">
        <v>766</v>
      </c>
      <c r="F1416" s="118" t="s">
        <v>9775</v>
      </c>
      <c r="G1416" s="118" t="s">
        <v>9775</v>
      </c>
      <c r="H1416" s="118" t="s">
        <v>9776</v>
      </c>
      <c r="I1416" s="118" t="s">
        <v>9777</v>
      </c>
      <c r="J1416" s="118">
        <v>380</v>
      </c>
      <c r="K1416" s="118">
        <v>100.18</v>
      </c>
      <c r="L1416" s="118">
        <v>69</v>
      </c>
      <c r="M1416" s="17" t="s">
        <v>426</v>
      </c>
    </row>
    <row r="1417" customHeight="1" spans="1:13">
      <c r="A1417" s="118">
        <v>283769</v>
      </c>
      <c r="B1417" s="20" t="s">
        <v>9778</v>
      </c>
      <c r="C1417" s="20" t="s">
        <v>764</v>
      </c>
      <c r="D1417" s="20" t="s">
        <v>6755</v>
      </c>
      <c r="E1417" s="20" t="s">
        <v>766</v>
      </c>
      <c r="F1417" s="118" t="s">
        <v>9779</v>
      </c>
      <c r="G1417" s="118" t="s">
        <v>9780</v>
      </c>
      <c r="H1417" s="118" t="s">
        <v>9781</v>
      </c>
      <c r="I1417" s="118" t="s">
        <v>9782</v>
      </c>
      <c r="J1417" s="118">
        <v>380</v>
      </c>
      <c r="K1417" s="118">
        <v>113.78</v>
      </c>
      <c r="L1417" s="118">
        <v>70</v>
      </c>
      <c r="M1417" s="17" t="s">
        <v>426</v>
      </c>
    </row>
    <row r="1418" customHeight="1" spans="1:13">
      <c r="A1418" s="118">
        <v>284872</v>
      </c>
      <c r="B1418" s="20" t="s">
        <v>9783</v>
      </c>
      <c r="C1418" s="20" t="s">
        <v>764</v>
      </c>
      <c r="D1418" s="20" t="s">
        <v>6755</v>
      </c>
      <c r="E1418" s="20" t="s">
        <v>766</v>
      </c>
      <c r="F1418" s="118" t="s">
        <v>9784</v>
      </c>
      <c r="G1418" s="118" t="s">
        <v>9785</v>
      </c>
      <c r="H1418" s="118" t="s">
        <v>9786</v>
      </c>
      <c r="I1418" s="118" t="s">
        <v>9787</v>
      </c>
      <c r="J1418" s="118">
        <v>380</v>
      </c>
      <c r="K1418" s="118">
        <v>74.4</v>
      </c>
      <c r="L1418" s="118">
        <v>71</v>
      </c>
      <c r="M1418" s="17" t="s">
        <v>426</v>
      </c>
    </row>
    <row r="1419" customHeight="1" spans="1:13">
      <c r="A1419" s="118">
        <v>283328</v>
      </c>
      <c r="B1419" s="20" t="s">
        <v>9788</v>
      </c>
      <c r="C1419" s="20" t="s">
        <v>764</v>
      </c>
      <c r="D1419" s="20" t="s">
        <v>6755</v>
      </c>
      <c r="E1419" s="20" t="s">
        <v>766</v>
      </c>
      <c r="F1419" s="118" t="s">
        <v>9789</v>
      </c>
      <c r="G1419" s="118" t="s">
        <v>1994</v>
      </c>
      <c r="H1419" s="118" t="s">
        <v>7560</v>
      </c>
      <c r="I1419" s="118" t="s">
        <v>9790</v>
      </c>
      <c r="J1419" s="118">
        <v>380</v>
      </c>
      <c r="K1419" s="118">
        <v>96.13</v>
      </c>
      <c r="L1419" s="118">
        <v>72</v>
      </c>
      <c r="M1419" s="17" t="s">
        <v>426</v>
      </c>
    </row>
    <row r="1420" customHeight="1" spans="1:13">
      <c r="A1420" s="118">
        <v>291969</v>
      </c>
      <c r="B1420" s="20" t="s">
        <v>9791</v>
      </c>
      <c r="C1420" s="20" t="s">
        <v>764</v>
      </c>
      <c r="D1420" s="20" t="s">
        <v>6755</v>
      </c>
      <c r="E1420" s="20" t="s">
        <v>766</v>
      </c>
      <c r="F1420" s="118" t="s">
        <v>9792</v>
      </c>
      <c r="G1420" s="118" t="s">
        <v>6187</v>
      </c>
      <c r="H1420" s="118" t="s">
        <v>6188</v>
      </c>
      <c r="I1420" s="118" t="s">
        <v>9793</v>
      </c>
      <c r="J1420" s="118">
        <v>380</v>
      </c>
      <c r="K1420" s="118">
        <v>319.88</v>
      </c>
      <c r="L1420" s="118">
        <v>73</v>
      </c>
      <c r="M1420" s="17" t="s">
        <v>426</v>
      </c>
    </row>
    <row r="1421" customHeight="1" spans="1:13">
      <c r="A1421" s="118">
        <v>293240</v>
      </c>
      <c r="B1421" s="20" t="s">
        <v>9794</v>
      </c>
      <c r="C1421" s="20" t="s">
        <v>764</v>
      </c>
      <c r="D1421" s="20" t="s">
        <v>6755</v>
      </c>
      <c r="E1421" s="20" t="s">
        <v>766</v>
      </c>
      <c r="F1421" s="118" t="s">
        <v>9795</v>
      </c>
      <c r="G1421" s="118" t="s">
        <v>9758</v>
      </c>
      <c r="H1421" s="118" t="s">
        <v>9796</v>
      </c>
      <c r="I1421" s="118" t="s">
        <v>9797</v>
      </c>
      <c r="J1421" s="118">
        <v>380</v>
      </c>
      <c r="K1421" s="118">
        <v>89.56</v>
      </c>
      <c r="L1421" s="118">
        <v>74</v>
      </c>
      <c r="M1421" s="17" t="s">
        <v>426</v>
      </c>
    </row>
    <row r="1422" customHeight="1" spans="1:13">
      <c r="A1422" s="118">
        <v>283908</v>
      </c>
      <c r="B1422" s="20" t="s">
        <v>9798</v>
      </c>
      <c r="C1422" s="20" t="s">
        <v>764</v>
      </c>
      <c r="D1422" s="20" t="s">
        <v>6755</v>
      </c>
      <c r="E1422" s="20" t="s">
        <v>766</v>
      </c>
      <c r="F1422" s="118" t="s">
        <v>9799</v>
      </c>
      <c r="G1422" s="118" t="s">
        <v>9800</v>
      </c>
      <c r="H1422" s="118" t="s">
        <v>9801</v>
      </c>
      <c r="I1422" s="118" t="s">
        <v>9802</v>
      </c>
      <c r="J1422" s="118">
        <v>375</v>
      </c>
      <c r="K1422" s="118">
        <v>202.94</v>
      </c>
      <c r="L1422" s="118">
        <v>75</v>
      </c>
      <c r="M1422" s="17" t="s">
        <v>426</v>
      </c>
    </row>
    <row r="1423" customHeight="1" spans="1:13">
      <c r="A1423" s="118">
        <v>259305</v>
      </c>
      <c r="B1423" s="20" t="s">
        <v>9803</v>
      </c>
      <c r="C1423" s="20" t="s">
        <v>764</v>
      </c>
      <c r="D1423" s="20" t="s">
        <v>6755</v>
      </c>
      <c r="E1423" s="20" t="s">
        <v>766</v>
      </c>
      <c r="F1423" s="118" t="s">
        <v>9804</v>
      </c>
      <c r="G1423" s="118" t="s">
        <v>9805</v>
      </c>
      <c r="H1423" s="118" t="s">
        <v>9806</v>
      </c>
      <c r="I1423" s="118" t="s">
        <v>9807</v>
      </c>
      <c r="J1423" s="118">
        <v>375</v>
      </c>
      <c r="K1423" s="118">
        <v>205.86</v>
      </c>
      <c r="L1423" s="118">
        <v>76</v>
      </c>
      <c r="M1423" s="17" t="s">
        <v>426</v>
      </c>
    </row>
    <row r="1424" customHeight="1" spans="1:13">
      <c r="A1424" s="118">
        <v>278269</v>
      </c>
      <c r="B1424" s="20" t="s">
        <v>9808</v>
      </c>
      <c r="C1424" s="20" t="s">
        <v>764</v>
      </c>
      <c r="D1424" s="20" t="s">
        <v>6755</v>
      </c>
      <c r="E1424" s="20" t="s">
        <v>766</v>
      </c>
      <c r="F1424" s="118" t="s">
        <v>9809</v>
      </c>
      <c r="G1424" s="118" t="s">
        <v>9810</v>
      </c>
      <c r="H1424" s="118" t="s">
        <v>9811</v>
      </c>
      <c r="I1424" s="118" t="s">
        <v>9812</v>
      </c>
      <c r="J1424" s="118">
        <v>370</v>
      </c>
      <c r="K1424" s="118">
        <v>84.09</v>
      </c>
      <c r="L1424" s="118">
        <v>77</v>
      </c>
      <c r="M1424" s="17" t="s">
        <v>426</v>
      </c>
    </row>
    <row r="1425" customHeight="1" spans="1:13">
      <c r="A1425" s="118">
        <v>290831</v>
      </c>
      <c r="B1425" s="20" t="s">
        <v>9813</v>
      </c>
      <c r="C1425" s="20" t="s">
        <v>764</v>
      </c>
      <c r="D1425" s="20" t="s">
        <v>6755</v>
      </c>
      <c r="E1425" s="20" t="s">
        <v>766</v>
      </c>
      <c r="F1425" s="118" t="s">
        <v>9814</v>
      </c>
      <c r="G1425" s="118" t="s">
        <v>9815</v>
      </c>
      <c r="H1425" s="118" t="s">
        <v>9816</v>
      </c>
      <c r="I1425" s="118" t="s">
        <v>9817</v>
      </c>
      <c r="J1425" s="118">
        <v>370</v>
      </c>
      <c r="K1425" s="118">
        <v>85.63</v>
      </c>
      <c r="L1425" s="118">
        <v>78</v>
      </c>
      <c r="M1425" s="17" t="s">
        <v>426</v>
      </c>
    </row>
    <row r="1426" customHeight="1" spans="1:13">
      <c r="A1426" s="118">
        <v>291892</v>
      </c>
      <c r="B1426" s="20" t="s">
        <v>9818</v>
      </c>
      <c r="C1426" s="20" t="s">
        <v>764</v>
      </c>
      <c r="D1426" s="20" t="s">
        <v>6755</v>
      </c>
      <c r="E1426" s="20" t="s">
        <v>766</v>
      </c>
      <c r="F1426" s="118" t="s">
        <v>9819</v>
      </c>
      <c r="G1426" s="118" t="s">
        <v>126</v>
      </c>
      <c r="H1426" s="118" t="s">
        <v>9820</v>
      </c>
      <c r="I1426" s="118" t="s">
        <v>9821</v>
      </c>
      <c r="J1426" s="118">
        <v>370</v>
      </c>
      <c r="K1426" s="118">
        <v>170.37</v>
      </c>
      <c r="L1426" s="118">
        <v>79</v>
      </c>
      <c r="M1426" s="17" t="s">
        <v>426</v>
      </c>
    </row>
    <row r="1427" customHeight="1" spans="1:13">
      <c r="A1427" s="118">
        <v>261099</v>
      </c>
      <c r="B1427" s="20" t="s">
        <v>9822</v>
      </c>
      <c r="C1427" s="20" t="s">
        <v>764</v>
      </c>
      <c r="D1427" s="20" t="s">
        <v>6755</v>
      </c>
      <c r="E1427" s="20" t="s">
        <v>766</v>
      </c>
      <c r="F1427" s="118" t="s">
        <v>9823</v>
      </c>
      <c r="G1427" s="118" t="s">
        <v>1994</v>
      </c>
      <c r="H1427" s="118" t="s">
        <v>8339</v>
      </c>
      <c r="I1427" s="118" t="s">
        <v>9824</v>
      </c>
      <c r="J1427" s="118">
        <v>370</v>
      </c>
      <c r="K1427" s="118">
        <v>137.53</v>
      </c>
      <c r="L1427" s="118">
        <v>80</v>
      </c>
      <c r="M1427" s="17" t="s">
        <v>426</v>
      </c>
    </row>
    <row r="1428" customHeight="1" spans="1:13">
      <c r="A1428" s="118">
        <v>284518</v>
      </c>
      <c r="B1428" s="20" t="s">
        <v>9825</v>
      </c>
      <c r="C1428" s="20" t="s">
        <v>764</v>
      </c>
      <c r="D1428" s="20" t="s">
        <v>6755</v>
      </c>
      <c r="E1428" s="20" t="s">
        <v>766</v>
      </c>
      <c r="F1428" s="118" t="s">
        <v>9826</v>
      </c>
      <c r="G1428" s="118" t="s">
        <v>9827</v>
      </c>
      <c r="H1428" s="118" t="s">
        <v>9828</v>
      </c>
      <c r="I1428" s="118" t="s">
        <v>9829</v>
      </c>
      <c r="J1428" s="118">
        <v>370</v>
      </c>
      <c r="K1428" s="118">
        <v>162.24</v>
      </c>
      <c r="L1428" s="118">
        <v>81</v>
      </c>
      <c r="M1428" s="17" t="s">
        <v>426</v>
      </c>
    </row>
    <row r="1429" customHeight="1" spans="1:13">
      <c r="A1429" s="118">
        <v>283303</v>
      </c>
      <c r="B1429" s="20" t="s">
        <v>9830</v>
      </c>
      <c r="C1429" s="20" t="s">
        <v>764</v>
      </c>
      <c r="D1429" s="20" t="s">
        <v>6755</v>
      </c>
      <c r="E1429" s="20" t="s">
        <v>766</v>
      </c>
      <c r="F1429" s="118" t="s">
        <v>9831</v>
      </c>
      <c r="G1429" s="118" t="s">
        <v>1994</v>
      </c>
      <c r="H1429" s="118" t="s">
        <v>7957</v>
      </c>
      <c r="I1429" s="118" t="s">
        <v>9832</v>
      </c>
      <c r="J1429" s="118">
        <v>370</v>
      </c>
      <c r="K1429" s="118">
        <v>70.66</v>
      </c>
      <c r="L1429" s="118">
        <v>82</v>
      </c>
      <c r="M1429" s="17" t="s">
        <v>426</v>
      </c>
    </row>
    <row r="1430" customHeight="1" spans="1:13">
      <c r="A1430" s="118">
        <v>290794</v>
      </c>
      <c r="B1430" s="20" t="s">
        <v>9833</v>
      </c>
      <c r="C1430" s="20" t="s">
        <v>764</v>
      </c>
      <c r="D1430" s="20" t="s">
        <v>6755</v>
      </c>
      <c r="E1430" s="20" t="s">
        <v>766</v>
      </c>
      <c r="F1430" s="118" t="s">
        <v>9834</v>
      </c>
      <c r="G1430" s="118" t="s">
        <v>343</v>
      </c>
      <c r="H1430" s="118" t="s">
        <v>9835</v>
      </c>
      <c r="I1430" s="118" t="s">
        <v>9836</v>
      </c>
      <c r="J1430" s="118">
        <v>365</v>
      </c>
      <c r="K1430" s="118">
        <v>111.44</v>
      </c>
      <c r="L1430" s="118">
        <v>83</v>
      </c>
      <c r="M1430" s="17" t="s">
        <v>426</v>
      </c>
    </row>
    <row r="1431" customHeight="1" spans="1:13">
      <c r="A1431" s="118">
        <v>283335</v>
      </c>
      <c r="B1431" s="20" t="s">
        <v>9837</v>
      </c>
      <c r="C1431" s="20" t="s">
        <v>764</v>
      </c>
      <c r="D1431" s="20" t="s">
        <v>6755</v>
      </c>
      <c r="E1431" s="20" t="s">
        <v>766</v>
      </c>
      <c r="F1431" s="118" t="s">
        <v>9838</v>
      </c>
      <c r="G1431" s="118" t="s">
        <v>1994</v>
      </c>
      <c r="H1431" s="118" t="s">
        <v>8339</v>
      </c>
      <c r="I1431" s="118" t="s">
        <v>9839</v>
      </c>
      <c r="J1431" s="118">
        <v>360</v>
      </c>
      <c r="K1431" s="118">
        <v>117.67</v>
      </c>
      <c r="L1431" s="118">
        <v>84</v>
      </c>
      <c r="M1431" s="17" t="s">
        <v>426</v>
      </c>
    </row>
    <row r="1432" customHeight="1" spans="1:13">
      <c r="A1432" s="118">
        <v>284071</v>
      </c>
      <c r="B1432" s="20" t="s">
        <v>9840</v>
      </c>
      <c r="C1432" s="20" t="s">
        <v>764</v>
      </c>
      <c r="D1432" s="20" t="s">
        <v>6755</v>
      </c>
      <c r="E1432" s="20" t="s">
        <v>766</v>
      </c>
      <c r="F1432" s="118" t="s">
        <v>9841</v>
      </c>
      <c r="G1432" s="118" t="s">
        <v>9591</v>
      </c>
      <c r="H1432" s="118" t="s">
        <v>9592</v>
      </c>
      <c r="I1432" s="118" t="s">
        <v>9841</v>
      </c>
      <c r="J1432" s="118">
        <v>360</v>
      </c>
      <c r="K1432" s="118">
        <v>89.06</v>
      </c>
      <c r="L1432" s="118">
        <v>85</v>
      </c>
      <c r="M1432" s="17" t="s">
        <v>468</v>
      </c>
    </row>
    <row r="1433" customHeight="1" spans="1:13">
      <c r="A1433" s="118">
        <v>279876</v>
      </c>
      <c r="B1433" s="20" t="s">
        <v>9842</v>
      </c>
      <c r="C1433" s="20" t="s">
        <v>764</v>
      </c>
      <c r="D1433" s="20" t="s">
        <v>6755</v>
      </c>
      <c r="E1433" s="20" t="s">
        <v>766</v>
      </c>
      <c r="F1433" s="118" t="s">
        <v>9843</v>
      </c>
      <c r="G1433" s="118" t="s">
        <v>9655</v>
      </c>
      <c r="H1433" s="118" t="s">
        <v>4382</v>
      </c>
      <c r="I1433" s="118" t="s">
        <v>9844</v>
      </c>
      <c r="J1433" s="118">
        <v>360</v>
      </c>
      <c r="K1433" s="118">
        <v>129.17</v>
      </c>
      <c r="L1433" s="118">
        <v>86</v>
      </c>
      <c r="M1433" s="17" t="s">
        <v>468</v>
      </c>
    </row>
    <row r="1434" customHeight="1" spans="1:13">
      <c r="A1434" s="118">
        <v>290274</v>
      </c>
      <c r="B1434" s="20" t="s">
        <v>9845</v>
      </c>
      <c r="C1434" s="20" t="s">
        <v>764</v>
      </c>
      <c r="D1434" s="20" t="s">
        <v>6755</v>
      </c>
      <c r="E1434" s="20" t="s">
        <v>766</v>
      </c>
      <c r="F1434" s="118" t="s">
        <v>9846</v>
      </c>
      <c r="G1434" s="118" t="s">
        <v>4806</v>
      </c>
      <c r="H1434" s="118" t="s">
        <v>6083</v>
      </c>
      <c r="I1434" s="118" t="s">
        <v>9847</v>
      </c>
      <c r="J1434" s="118">
        <v>288</v>
      </c>
      <c r="K1434" s="118">
        <v>144.01</v>
      </c>
      <c r="L1434" s="118">
        <v>87</v>
      </c>
      <c r="M1434" s="17" t="s">
        <v>468</v>
      </c>
    </row>
    <row r="1435" customHeight="1" spans="1:13">
      <c r="A1435" s="118">
        <v>261117</v>
      </c>
      <c r="B1435" s="20" t="s">
        <v>9848</v>
      </c>
      <c r="C1435" s="20" t="s">
        <v>764</v>
      </c>
      <c r="D1435" s="20" t="s">
        <v>6755</v>
      </c>
      <c r="E1435" s="20" t="s">
        <v>766</v>
      </c>
      <c r="F1435" s="118" t="s">
        <v>9849</v>
      </c>
      <c r="G1435" s="118" t="s">
        <v>1994</v>
      </c>
      <c r="H1435" s="118" t="s">
        <v>8182</v>
      </c>
      <c r="I1435" s="118" t="s">
        <v>9850</v>
      </c>
      <c r="J1435" s="118">
        <v>288</v>
      </c>
      <c r="K1435" s="118">
        <v>102.49</v>
      </c>
      <c r="L1435" s="118">
        <v>88</v>
      </c>
      <c r="M1435" s="17" t="s">
        <v>468</v>
      </c>
    </row>
    <row r="1436" customHeight="1" spans="1:13">
      <c r="A1436" s="118">
        <v>285242</v>
      </c>
      <c r="B1436" s="20" t="s">
        <v>9851</v>
      </c>
      <c r="C1436" s="20" t="s">
        <v>764</v>
      </c>
      <c r="D1436" s="20" t="s">
        <v>6755</v>
      </c>
      <c r="E1436" s="20" t="s">
        <v>766</v>
      </c>
      <c r="F1436" s="118" t="s">
        <v>9852</v>
      </c>
      <c r="G1436" s="118" t="s">
        <v>9751</v>
      </c>
      <c r="H1436" s="118" t="s">
        <v>8626</v>
      </c>
      <c r="I1436" s="118" t="s">
        <v>9853</v>
      </c>
      <c r="J1436" s="118">
        <v>288</v>
      </c>
      <c r="K1436" s="118">
        <v>175.9</v>
      </c>
      <c r="L1436" s="118">
        <v>89</v>
      </c>
      <c r="M1436" s="17" t="s">
        <v>468</v>
      </c>
    </row>
    <row r="1437" customHeight="1" spans="1:13">
      <c r="A1437" s="118">
        <v>259266</v>
      </c>
      <c r="B1437" s="20" t="s">
        <v>9854</v>
      </c>
      <c r="C1437" s="20" t="s">
        <v>764</v>
      </c>
      <c r="D1437" s="20" t="s">
        <v>6755</v>
      </c>
      <c r="E1437" s="20" t="s">
        <v>766</v>
      </c>
      <c r="F1437" s="118" t="s">
        <v>9855</v>
      </c>
      <c r="G1437" s="118" t="s">
        <v>8516</v>
      </c>
      <c r="H1437" s="118" t="s">
        <v>9856</v>
      </c>
      <c r="I1437" s="118" t="s">
        <v>9857</v>
      </c>
      <c r="J1437" s="118">
        <v>288</v>
      </c>
      <c r="K1437" s="118">
        <v>90.41</v>
      </c>
      <c r="L1437" s="118">
        <v>90</v>
      </c>
      <c r="M1437" s="17" t="s">
        <v>468</v>
      </c>
    </row>
    <row r="1438" customHeight="1" spans="1:13">
      <c r="A1438" s="118">
        <v>278296</v>
      </c>
      <c r="B1438" s="20" t="s">
        <v>9858</v>
      </c>
      <c r="C1438" s="20" t="s">
        <v>764</v>
      </c>
      <c r="D1438" s="20" t="s">
        <v>6755</v>
      </c>
      <c r="E1438" s="20" t="s">
        <v>766</v>
      </c>
      <c r="F1438" s="118" t="s">
        <v>9859</v>
      </c>
      <c r="G1438" s="118" t="s">
        <v>9860</v>
      </c>
      <c r="H1438" s="118" t="s">
        <v>9861</v>
      </c>
      <c r="I1438" s="118" t="s">
        <v>9862</v>
      </c>
      <c r="J1438" s="118">
        <v>282</v>
      </c>
      <c r="K1438" s="118">
        <v>139.45</v>
      </c>
      <c r="L1438" s="118">
        <v>91</v>
      </c>
      <c r="M1438" s="17" t="s">
        <v>468</v>
      </c>
    </row>
    <row r="1439" customHeight="1" spans="1:13">
      <c r="A1439" s="118">
        <v>291921</v>
      </c>
      <c r="B1439" s="20" t="s">
        <v>9863</v>
      </c>
      <c r="C1439" s="20" t="s">
        <v>764</v>
      </c>
      <c r="D1439" s="20" t="s">
        <v>6755</v>
      </c>
      <c r="E1439" s="20" t="s">
        <v>766</v>
      </c>
      <c r="F1439" s="118" t="s">
        <v>9864</v>
      </c>
      <c r="G1439" s="118" t="s">
        <v>9865</v>
      </c>
      <c r="H1439" s="118" t="s">
        <v>9866</v>
      </c>
      <c r="I1439" s="118" t="s">
        <v>9867</v>
      </c>
      <c r="J1439" s="118">
        <v>280</v>
      </c>
      <c r="K1439" s="118">
        <v>103.17</v>
      </c>
      <c r="L1439" s="118">
        <v>92</v>
      </c>
      <c r="M1439" s="17" t="s">
        <v>468</v>
      </c>
    </row>
    <row r="1440" customHeight="1" spans="1:13">
      <c r="A1440" s="118">
        <v>283338</v>
      </c>
      <c r="B1440" s="20" t="s">
        <v>9868</v>
      </c>
      <c r="C1440" s="20" t="s">
        <v>764</v>
      </c>
      <c r="D1440" s="20" t="s">
        <v>6755</v>
      </c>
      <c r="E1440" s="20" t="s">
        <v>766</v>
      </c>
      <c r="F1440" s="118" t="s">
        <v>9869</v>
      </c>
      <c r="G1440" s="118" t="s">
        <v>1994</v>
      </c>
      <c r="H1440" s="118" t="s">
        <v>8182</v>
      </c>
      <c r="I1440" s="118" t="s">
        <v>9870</v>
      </c>
      <c r="J1440" s="118">
        <v>280</v>
      </c>
      <c r="K1440" s="118">
        <v>139.83</v>
      </c>
      <c r="L1440" s="118">
        <v>93</v>
      </c>
      <c r="M1440" s="17" t="s">
        <v>468</v>
      </c>
    </row>
    <row r="1441" customHeight="1" spans="1:13">
      <c r="A1441" s="118">
        <v>261067</v>
      </c>
      <c r="B1441" s="20" t="s">
        <v>9871</v>
      </c>
      <c r="C1441" s="20" t="s">
        <v>764</v>
      </c>
      <c r="D1441" s="20" t="s">
        <v>6755</v>
      </c>
      <c r="E1441" s="20" t="s">
        <v>766</v>
      </c>
      <c r="F1441" s="118" t="s">
        <v>9872</v>
      </c>
      <c r="G1441" s="118" t="s">
        <v>1994</v>
      </c>
      <c r="H1441" s="118" t="s">
        <v>7560</v>
      </c>
      <c r="I1441" s="118" t="s">
        <v>9873</v>
      </c>
      <c r="J1441" s="118">
        <v>280</v>
      </c>
      <c r="K1441" s="118">
        <v>160.98</v>
      </c>
      <c r="L1441" s="118">
        <v>94</v>
      </c>
      <c r="M1441" s="17" t="s">
        <v>468</v>
      </c>
    </row>
    <row r="1442" customHeight="1" spans="1:13">
      <c r="A1442" s="118">
        <v>284579</v>
      </c>
      <c r="B1442" s="20" t="s">
        <v>9874</v>
      </c>
      <c r="C1442" s="20" t="s">
        <v>764</v>
      </c>
      <c r="D1442" s="20" t="s">
        <v>6755</v>
      </c>
      <c r="E1442" s="20" t="s">
        <v>766</v>
      </c>
      <c r="F1442" s="118" t="s">
        <v>9875</v>
      </c>
      <c r="G1442" s="118" t="s">
        <v>9876</v>
      </c>
      <c r="H1442" s="118" t="s">
        <v>9877</v>
      </c>
      <c r="I1442" s="118" t="s">
        <v>9878</v>
      </c>
      <c r="J1442" s="118">
        <v>280</v>
      </c>
      <c r="K1442" s="118">
        <v>130.67</v>
      </c>
      <c r="L1442" s="118">
        <v>95</v>
      </c>
      <c r="M1442" s="17" t="s">
        <v>468</v>
      </c>
    </row>
    <row r="1443" customHeight="1" spans="1:13">
      <c r="A1443" s="118">
        <v>278634</v>
      </c>
      <c r="B1443" s="20" t="s">
        <v>9879</v>
      </c>
      <c r="C1443" s="20" t="s">
        <v>764</v>
      </c>
      <c r="D1443" s="20" t="s">
        <v>6755</v>
      </c>
      <c r="E1443" s="20" t="s">
        <v>766</v>
      </c>
      <c r="F1443" s="118" t="s">
        <v>9880</v>
      </c>
      <c r="G1443" s="118" t="s">
        <v>9881</v>
      </c>
      <c r="H1443" s="118" t="s">
        <v>9882</v>
      </c>
      <c r="I1443" s="118" t="s">
        <v>9883</v>
      </c>
      <c r="J1443" s="118">
        <v>278</v>
      </c>
      <c r="K1443" s="118">
        <v>85.14</v>
      </c>
      <c r="L1443" s="118">
        <v>96</v>
      </c>
      <c r="M1443" s="17" t="s">
        <v>468</v>
      </c>
    </row>
    <row r="1444" customHeight="1" spans="1:13">
      <c r="A1444" s="118">
        <v>292068</v>
      </c>
      <c r="B1444" s="20" t="s">
        <v>9884</v>
      </c>
      <c r="C1444" s="20" t="s">
        <v>764</v>
      </c>
      <c r="D1444" s="20" t="s">
        <v>6755</v>
      </c>
      <c r="E1444" s="20" t="s">
        <v>766</v>
      </c>
      <c r="F1444" s="118" t="s">
        <v>9885</v>
      </c>
      <c r="G1444" s="118" t="s">
        <v>7729</v>
      </c>
      <c r="H1444" s="118" t="s">
        <v>7730</v>
      </c>
      <c r="I1444" s="118" t="s">
        <v>9886</v>
      </c>
      <c r="J1444" s="118">
        <v>276</v>
      </c>
      <c r="K1444" s="118">
        <v>74.67</v>
      </c>
      <c r="L1444" s="118">
        <v>97</v>
      </c>
      <c r="M1444" s="17" t="s">
        <v>468</v>
      </c>
    </row>
    <row r="1445" customHeight="1" spans="1:13">
      <c r="A1445" s="118">
        <v>281190</v>
      </c>
      <c r="B1445" s="20" t="s">
        <v>9887</v>
      </c>
      <c r="C1445" s="20" t="s">
        <v>764</v>
      </c>
      <c r="D1445" s="20" t="s">
        <v>6755</v>
      </c>
      <c r="E1445" s="20" t="s">
        <v>766</v>
      </c>
      <c r="F1445" s="118" t="s">
        <v>9888</v>
      </c>
      <c r="G1445" s="118" t="s">
        <v>9889</v>
      </c>
      <c r="H1445" s="118" t="s">
        <v>9890</v>
      </c>
      <c r="I1445" s="118" t="s">
        <v>9891</v>
      </c>
      <c r="J1445" s="118">
        <v>272</v>
      </c>
      <c r="K1445" s="118">
        <v>114.31</v>
      </c>
      <c r="L1445" s="118">
        <v>98</v>
      </c>
      <c r="M1445" s="17" t="s">
        <v>468</v>
      </c>
    </row>
    <row r="1446" customHeight="1" spans="1:13">
      <c r="A1446" s="118">
        <v>291437</v>
      </c>
      <c r="B1446" s="20" t="s">
        <v>9892</v>
      </c>
      <c r="C1446" s="20" t="s">
        <v>764</v>
      </c>
      <c r="D1446" s="20" t="s">
        <v>6755</v>
      </c>
      <c r="E1446" s="20" t="s">
        <v>766</v>
      </c>
      <c r="F1446" s="118" t="s">
        <v>9893</v>
      </c>
      <c r="G1446" s="118" t="s">
        <v>9894</v>
      </c>
      <c r="H1446" s="118" t="s">
        <v>9895</v>
      </c>
      <c r="I1446" s="118" t="s">
        <v>9896</v>
      </c>
      <c r="J1446" s="118">
        <v>270</v>
      </c>
      <c r="K1446" s="118">
        <v>158.61</v>
      </c>
      <c r="L1446" s="118">
        <v>99</v>
      </c>
      <c r="M1446" s="17" t="s">
        <v>468</v>
      </c>
    </row>
    <row r="1447" customHeight="1" spans="1:13">
      <c r="A1447" s="118">
        <v>283687</v>
      </c>
      <c r="B1447" s="20" t="s">
        <v>9897</v>
      </c>
      <c r="C1447" s="20" t="s">
        <v>764</v>
      </c>
      <c r="D1447" s="20" t="s">
        <v>6755</v>
      </c>
      <c r="E1447" s="20" t="s">
        <v>766</v>
      </c>
      <c r="F1447" s="118" t="s">
        <v>9898</v>
      </c>
      <c r="G1447" s="118" t="s">
        <v>9889</v>
      </c>
      <c r="H1447" s="118" t="s">
        <v>9890</v>
      </c>
      <c r="I1447" s="118" t="s">
        <v>9899</v>
      </c>
      <c r="J1447" s="118">
        <v>270</v>
      </c>
      <c r="K1447" s="118">
        <v>156.69</v>
      </c>
      <c r="L1447" s="118">
        <v>100</v>
      </c>
      <c r="M1447" s="17" t="s">
        <v>468</v>
      </c>
    </row>
    <row r="1448" customHeight="1" spans="1:13">
      <c r="A1448" s="118">
        <v>290501</v>
      </c>
      <c r="B1448" s="20" t="s">
        <v>9900</v>
      </c>
      <c r="C1448" s="20" t="s">
        <v>764</v>
      </c>
      <c r="D1448" s="20" t="s">
        <v>6755</v>
      </c>
      <c r="E1448" s="20" t="s">
        <v>766</v>
      </c>
      <c r="F1448" s="118" t="s">
        <v>9901</v>
      </c>
      <c r="G1448" s="118" t="s">
        <v>9902</v>
      </c>
      <c r="H1448" s="118" t="s">
        <v>9903</v>
      </c>
      <c r="I1448" s="118" t="s">
        <v>9904</v>
      </c>
      <c r="J1448" s="118">
        <v>265</v>
      </c>
      <c r="K1448" s="118">
        <v>106.52</v>
      </c>
      <c r="L1448" s="118">
        <v>101</v>
      </c>
      <c r="M1448" s="17" t="s">
        <v>468</v>
      </c>
    </row>
    <row r="1449" customHeight="1" spans="1:13">
      <c r="A1449" s="118">
        <v>260940</v>
      </c>
      <c r="B1449" s="20" t="s">
        <v>9905</v>
      </c>
      <c r="C1449" s="20" t="s">
        <v>764</v>
      </c>
      <c r="D1449" s="20" t="s">
        <v>6755</v>
      </c>
      <c r="E1449" s="20" t="s">
        <v>766</v>
      </c>
      <c r="F1449" s="118" t="s">
        <v>9906</v>
      </c>
      <c r="G1449" s="118" t="s">
        <v>1994</v>
      </c>
      <c r="H1449" s="118" t="s">
        <v>7957</v>
      </c>
      <c r="I1449" s="118" t="s">
        <v>9907</v>
      </c>
      <c r="J1449" s="118">
        <v>264</v>
      </c>
      <c r="K1449" s="118">
        <v>79.45</v>
      </c>
      <c r="L1449" s="118">
        <v>102</v>
      </c>
      <c r="M1449" s="17" t="s">
        <v>468</v>
      </c>
    </row>
    <row r="1450" customHeight="1" spans="1:13">
      <c r="A1450" s="118">
        <v>283317</v>
      </c>
      <c r="B1450" s="20" t="s">
        <v>9908</v>
      </c>
      <c r="C1450" s="20" t="s">
        <v>764</v>
      </c>
      <c r="D1450" s="20" t="s">
        <v>6755</v>
      </c>
      <c r="E1450" s="20" t="s">
        <v>766</v>
      </c>
      <c r="F1450" s="118" t="s">
        <v>9909</v>
      </c>
      <c r="G1450" s="118" t="s">
        <v>1994</v>
      </c>
      <c r="H1450" s="118" t="s">
        <v>8339</v>
      </c>
      <c r="I1450" s="118" t="s">
        <v>9910</v>
      </c>
      <c r="J1450" s="118">
        <v>258</v>
      </c>
      <c r="K1450" s="118">
        <v>120.01</v>
      </c>
      <c r="L1450" s="118">
        <v>103</v>
      </c>
      <c r="M1450" s="17" t="s">
        <v>468</v>
      </c>
    </row>
    <row r="1451" customHeight="1" spans="1:13">
      <c r="A1451" s="118">
        <v>293231</v>
      </c>
      <c r="B1451" s="20" t="s">
        <v>9911</v>
      </c>
      <c r="C1451" s="20" t="s">
        <v>764</v>
      </c>
      <c r="D1451" s="20" t="s">
        <v>6755</v>
      </c>
      <c r="E1451" s="20" t="s">
        <v>766</v>
      </c>
      <c r="F1451" s="118" t="s">
        <v>9912</v>
      </c>
      <c r="G1451" s="118" t="s">
        <v>9666</v>
      </c>
      <c r="H1451" s="118" t="s">
        <v>9667</v>
      </c>
      <c r="I1451" s="118" t="s">
        <v>9913</v>
      </c>
      <c r="J1451" s="118">
        <v>258</v>
      </c>
      <c r="K1451" s="118">
        <v>111.91</v>
      </c>
      <c r="L1451" s="118">
        <v>104</v>
      </c>
      <c r="M1451" s="17" t="s">
        <v>468</v>
      </c>
    </row>
    <row r="1452" customHeight="1" spans="1:13">
      <c r="A1452" s="118">
        <v>279881</v>
      </c>
      <c r="B1452" s="20" t="s">
        <v>9914</v>
      </c>
      <c r="C1452" s="20" t="s">
        <v>764</v>
      </c>
      <c r="D1452" s="20" t="s">
        <v>6755</v>
      </c>
      <c r="E1452" s="20" t="s">
        <v>766</v>
      </c>
      <c r="F1452" s="118" t="s">
        <v>9915</v>
      </c>
      <c r="G1452" s="118" t="s">
        <v>9655</v>
      </c>
      <c r="H1452" s="118" t="s">
        <v>4382</v>
      </c>
      <c r="I1452" s="118" t="s">
        <v>9916</v>
      </c>
      <c r="J1452" s="118">
        <v>252</v>
      </c>
      <c r="K1452" s="118">
        <v>60.38</v>
      </c>
      <c r="L1452" s="118">
        <v>105</v>
      </c>
      <c r="M1452" s="17" t="s">
        <v>468</v>
      </c>
    </row>
    <row r="1453" customHeight="1" spans="1:13">
      <c r="A1453" s="118">
        <v>284222</v>
      </c>
      <c r="B1453" s="20" t="s">
        <v>9917</v>
      </c>
      <c r="C1453" s="20" t="s">
        <v>764</v>
      </c>
      <c r="D1453" s="20" t="s">
        <v>6755</v>
      </c>
      <c r="E1453" s="20" t="s">
        <v>766</v>
      </c>
      <c r="F1453" s="118" t="s">
        <v>9918</v>
      </c>
      <c r="G1453" s="118" t="s">
        <v>9800</v>
      </c>
      <c r="H1453" s="118" t="s">
        <v>9919</v>
      </c>
      <c r="I1453" s="118" t="s">
        <v>9920</v>
      </c>
      <c r="J1453" s="118">
        <v>250</v>
      </c>
      <c r="K1453" s="118">
        <v>114.01</v>
      </c>
      <c r="L1453" s="118">
        <v>106</v>
      </c>
      <c r="M1453" s="17" t="s">
        <v>468</v>
      </c>
    </row>
    <row r="1454" customHeight="1" spans="1:13">
      <c r="A1454" s="118">
        <v>293310</v>
      </c>
      <c r="B1454" s="20" t="s">
        <v>9921</v>
      </c>
      <c r="C1454" s="20" t="s">
        <v>764</v>
      </c>
      <c r="D1454" s="20" t="s">
        <v>6755</v>
      </c>
      <c r="E1454" s="20" t="s">
        <v>766</v>
      </c>
      <c r="F1454" s="118" t="s">
        <v>9922</v>
      </c>
      <c r="G1454" s="118" t="s">
        <v>9923</v>
      </c>
      <c r="H1454" s="118" t="s">
        <v>9924</v>
      </c>
      <c r="I1454" s="118" t="s">
        <v>9925</v>
      </c>
      <c r="J1454" s="118">
        <v>250</v>
      </c>
      <c r="K1454" s="118">
        <v>134.78</v>
      </c>
      <c r="L1454" s="118">
        <v>107</v>
      </c>
      <c r="M1454" s="17" t="s">
        <v>468</v>
      </c>
    </row>
    <row r="1455" customHeight="1" spans="1:13">
      <c r="A1455" s="118">
        <v>284902</v>
      </c>
      <c r="B1455" s="20" t="s">
        <v>9926</v>
      </c>
      <c r="C1455" s="20" t="s">
        <v>764</v>
      </c>
      <c r="D1455" s="20" t="s">
        <v>6755</v>
      </c>
      <c r="E1455" s="20" t="s">
        <v>766</v>
      </c>
      <c r="F1455" s="118" t="s">
        <v>9927</v>
      </c>
      <c r="G1455" s="118" t="s">
        <v>9928</v>
      </c>
      <c r="H1455" s="118" t="s">
        <v>9929</v>
      </c>
      <c r="I1455" s="118" t="s">
        <v>9930</v>
      </c>
      <c r="J1455" s="118">
        <v>250</v>
      </c>
      <c r="K1455" s="118">
        <v>142.55</v>
      </c>
      <c r="L1455" s="118">
        <v>108</v>
      </c>
      <c r="M1455" s="17" t="s">
        <v>468</v>
      </c>
    </row>
    <row r="1456" customHeight="1" spans="1:13">
      <c r="A1456" s="118">
        <v>276997</v>
      </c>
      <c r="B1456" s="20" t="s">
        <v>9931</v>
      </c>
      <c r="C1456" s="20" t="s">
        <v>764</v>
      </c>
      <c r="D1456" s="20" t="s">
        <v>6755</v>
      </c>
      <c r="E1456" s="20" t="s">
        <v>766</v>
      </c>
      <c r="F1456" s="118" t="s">
        <v>9932</v>
      </c>
      <c r="G1456" s="118" t="s">
        <v>9933</v>
      </c>
      <c r="H1456" s="118" t="s">
        <v>9934</v>
      </c>
      <c r="I1456" s="118" t="s">
        <v>9935</v>
      </c>
      <c r="J1456" s="118">
        <v>240</v>
      </c>
      <c r="K1456" s="118">
        <v>61.52</v>
      </c>
      <c r="L1456" s="118">
        <v>109</v>
      </c>
      <c r="M1456" s="17" t="s">
        <v>468</v>
      </c>
    </row>
    <row r="1457" customHeight="1" spans="1:13">
      <c r="A1457" s="118">
        <v>283675</v>
      </c>
      <c r="B1457" s="20" t="s">
        <v>9936</v>
      </c>
      <c r="C1457" s="20" t="s">
        <v>764</v>
      </c>
      <c r="D1457" s="20" t="s">
        <v>6755</v>
      </c>
      <c r="E1457" s="20" t="s">
        <v>766</v>
      </c>
      <c r="F1457" s="118" t="s">
        <v>9937</v>
      </c>
      <c r="G1457" s="118" t="s">
        <v>9889</v>
      </c>
      <c r="H1457" s="118" t="s">
        <v>9890</v>
      </c>
      <c r="I1457" s="118" t="s">
        <v>9938</v>
      </c>
      <c r="J1457" s="118">
        <v>240</v>
      </c>
      <c r="K1457" s="118">
        <v>91.81</v>
      </c>
      <c r="L1457" s="118">
        <v>110</v>
      </c>
      <c r="M1457" s="17" t="s">
        <v>468</v>
      </c>
    </row>
    <row r="1458" customHeight="1" spans="1:13">
      <c r="A1458" s="118">
        <v>284413</v>
      </c>
      <c r="B1458" s="20" t="s">
        <v>9939</v>
      </c>
      <c r="C1458" s="20" t="s">
        <v>764</v>
      </c>
      <c r="D1458" s="20" t="s">
        <v>6755</v>
      </c>
      <c r="E1458" s="20" t="s">
        <v>766</v>
      </c>
      <c r="F1458" s="118" t="s">
        <v>9940</v>
      </c>
      <c r="G1458" s="118" t="s">
        <v>9933</v>
      </c>
      <c r="H1458" s="118" t="s">
        <v>9934</v>
      </c>
      <c r="I1458" s="118" t="s">
        <v>9941</v>
      </c>
      <c r="J1458" s="118">
        <v>240</v>
      </c>
      <c r="K1458" s="118">
        <v>127.41</v>
      </c>
      <c r="L1458" s="118">
        <v>111</v>
      </c>
      <c r="M1458" s="17" t="s">
        <v>468</v>
      </c>
    </row>
    <row r="1459" customHeight="1" spans="1:13">
      <c r="A1459" s="118">
        <v>291945</v>
      </c>
      <c r="B1459" s="20" t="s">
        <v>9942</v>
      </c>
      <c r="C1459" s="20" t="s">
        <v>764</v>
      </c>
      <c r="D1459" s="20" t="s">
        <v>6755</v>
      </c>
      <c r="E1459" s="20" t="s">
        <v>766</v>
      </c>
      <c r="F1459" s="118" t="s">
        <v>9943</v>
      </c>
      <c r="G1459" s="118" t="s">
        <v>126</v>
      </c>
      <c r="H1459" s="118" t="s">
        <v>9276</v>
      </c>
      <c r="I1459" s="118" t="s">
        <v>9944</v>
      </c>
      <c r="J1459" s="118">
        <v>220</v>
      </c>
      <c r="K1459" s="118">
        <v>152.73</v>
      </c>
      <c r="L1459" s="118">
        <v>112</v>
      </c>
      <c r="M1459" s="17" t="s">
        <v>468</v>
      </c>
    </row>
    <row r="1460" customHeight="1" spans="1:13">
      <c r="A1460" s="118">
        <v>259156</v>
      </c>
      <c r="B1460" s="20" t="s">
        <v>9945</v>
      </c>
      <c r="C1460" s="20" t="s">
        <v>764</v>
      </c>
      <c r="D1460" s="20" t="s">
        <v>6755</v>
      </c>
      <c r="E1460" s="20" t="s">
        <v>766</v>
      </c>
      <c r="F1460" s="118" t="s">
        <v>9946</v>
      </c>
      <c r="G1460" s="118" t="s">
        <v>9700</v>
      </c>
      <c r="H1460" s="118" t="s">
        <v>9532</v>
      </c>
      <c r="I1460" s="118" t="s">
        <v>9947</v>
      </c>
      <c r="J1460" s="118">
        <v>220</v>
      </c>
      <c r="K1460" s="118">
        <v>77.52</v>
      </c>
      <c r="L1460" s="118">
        <v>113</v>
      </c>
      <c r="M1460" s="17" t="s">
        <v>468</v>
      </c>
    </row>
    <row r="1461" customHeight="1" spans="1:13">
      <c r="A1461" s="118">
        <v>278676</v>
      </c>
      <c r="B1461" s="20" t="s">
        <v>9948</v>
      </c>
      <c r="C1461" s="20" t="s">
        <v>764</v>
      </c>
      <c r="D1461" s="20" t="s">
        <v>6755</v>
      </c>
      <c r="E1461" s="20" t="s">
        <v>766</v>
      </c>
      <c r="F1461" s="118" t="s">
        <v>9949</v>
      </c>
      <c r="G1461" s="118" t="s">
        <v>9950</v>
      </c>
      <c r="H1461" s="118" t="s">
        <v>9951</v>
      </c>
      <c r="I1461" s="118" t="s">
        <v>9952</v>
      </c>
      <c r="J1461" s="118">
        <v>213</v>
      </c>
      <c r="K1461" s="118">
        <v>130.64</v>
      </c>
      <c r="L1461" s="118">
        <v>114</v>
      </c>
      <c r="M1461" s="17" t="s">
        <v>468</v>
      </c>
    </row>
    <row r="1462" customHeight="1" spans="1:13">
      <c r="A1462" s="118">
        <v>292099</v>
      </c>
      <c r="B1462" s="20" t="s">
        <v>9953</v>
      </c>
      <c r="C1462" s="20" t="s">
        <v>764</v>
      </c>
      <c r="D1462" s="20" t="s">
        <v>6755</v>
      </c>
      <c r="E1462" s="20" t="s">
        <v>766</v>
      </c>
      <c r="F1462" s="118" t="s">
        <v>9954</v>
      </c>
      <c r="G1462" s="118" t="s">
        <v>9955</v>
      </c>
      <c r="H1462" s="118" t="s">
        <v>9956</v>
      </c>
      <c r="I1462" s="118" t="s">
        <v>9957</v>
      </c>
      <c r="J1462" s="118">
        <v>210</v>
      </c>
      <c r="K1462" s="118">
        <v>36.31</v>
      </c>
      <c r="L1462" s="118">
        <v>115</v>
      </c>
      <c r="M1462" s="17" t="s">
        <v>468</v>
      </c>
    </row>
    <row r="1463" customHeight="1" spans="1:13">
      <c r="A1463" s="118">
        <v>292434</v>
      </c>
      <c r="B1463" s="20" t="s">
        <v>9958</v>
      </c>
      <c r="C1463" s="20" t="s">
        <v>764</v>
      </c>
      <c r="D1463" s="20" t="s">
        <v>6755</v>
      </c>
      <c r="E1463" s="20" t="s">
        <v>766</v>
      </c>
      <c r="F1463" s="118" t="s">
        <v>9959</v>
      </c>
      <c r="G1463" s="118" t="s">
        <v>6187</v>
      </c>
      <c r="H1463" s="118" t="s">
        <v>6298</v>
      </c>
      <c r="I1463" s="118" t="s">
        <v>9960</v>
      </c>
      <c r="J1463" s="118">
        <v>205</v>
      </c>
      <c r="K1463" s="118">
        <v>179.7</v>
      </c>
      <c r="L1463" s="118">
        <v>116</v>
      </c>
      <c r="M1463" s="17" t="s">
        <v>468</v>
      </c>
    </row>
    <row r="1464" customHeight="1" spans="1:13">
      <c r="A1464" s="118">
        <v>283345</v>
      </c>
      <c r="B1464" s="20" t="s">
        <v>9961</v>
      </c>
      <c r="C1464" s="20" t="s">
        <v>764</v>
      </c>
      <c r="D1464" s="20" t="s">
        <v>6755</v>
      </c>
      <c r="E1464" s="20" t="s">
        <v>766</v>
      </c>
      <c r="F1464" s="118" t="s">
        <v>9962</v>
      </c>
      <c r="G1464" s="118" t="s">
        <v>9963</v>
      </c>
      <c r="H1464" s="118" t="s">
        <v>9964</v>
      </c>
      <c r="I1464" s="118" t="s">
        <v>9965</v>
      </c>
      <c r="J1464" s="118">
        <v>205</v>
      </c>
      <c r="K1464" s="118">
        <v>212.45</v>
      </c>
      <c r="L1464" s="118">
        <v>117</v>
      </c>
      <c r="M1464" s="17" t="s">
        <v>468</v>
      </c>
    </row>
    <row r="1465" customHeight="1" spans="1:13">
      <c r="A1465" s="118">
        <v>291934</v>
      </c>
      <c r="B1465" s="20" t="s">
        <v>9966</v>
      </c>
      <c r="C1465" s="20" t="s">
        <v>764</v>
      </c>
      <c r="D1465" s="20" t="s">
        <v>6755</v>
      </c>
      <c r="E1465" s="20" t="s">
        <v>766</v>
      </c>
      <c r="F1465" s="118" t="s">
        <v>9967</v>
      </c>
      <c r="G1465" s="118" t="s">
        <v>9865</v>
      </c>
      <c r="H1465" s="118" t="s">
        <v>9866</v>
      </c>
      <c r="I1465" s="118" t="s">
        <v>9968</v>
      </c>
      <c r="J1465" s="118">
        <v>205</v>
      </c>
      <c r="K1465" s="118">
        <v>143.73</v>
      </c>
      <c r="L1465" s="118">
        <v>118</v>
      </c>
      <c r="M1465" s="17" t="s">
        <v>468</v>
      </c>
    </row>
    <row r="1466" customHeight="1" spans="1:13">
      <c r="A1466" s="118">
        <v>292488</v>
      </c>
      <c r="B1466" s="20" t="s">
        <v>9969</v>
      </c>
      <c r="C1466" s="20" t="s">
        <v>764</v>
      </c>
      <c r="D1466" s="20" t="s">
        <v>6755</v>
      </c>
      <c r="E1466" s="20" t="s">
        <v>766</v>
      </c>
      <c r="F1466" s="118" t="s">
        <v>9970</v>
      </c>
      <c r="G1466" s="118" t="s">
        <v>9971</v>
      </c>
      <c r="H1466" s="118" t="s">
        <v>9972</v>
      </c>
      <c r="I1466" s="118" t="s">
        <v>9973</v>
      </c>
      <c r="J1466" s="118">
        <v>204</v>
      </c>
      <c r="K1466" s="118">
        <v>71.7</v>
      </c>
      <c r="L1466" s="118">
        <v>119</v>
      </c>
      <c r="M1466" s="17" t="s">
        <v>468</v>
      </c>
    </row>
    <row r="1467" customHeight="1" spans="1:13">
      <c r="A1467" s="118">
        <v>293244</v>
      </c>
      <c r="B1467" s="20" t="s">
        <v>9974</v>
      </c>
      <c r="C1467" s="20" t="s">
        <v>764</v>
      </c>
      <c r="D1467" s="20" t="s">
        <v>6755</v>
      </c>
      <c r="E1467" s="20" t="s">
        <v>766</v>
      </c>
      <c r="F1467" s="118" t="s">
        <v>9975</v>
      </c>
      <c r="G1467" s="118" t="s">
        <v>9758</v>
      </c>
      <c r="H1467" s="118" t="s">
        <v>9976</v>
      </c>
      <c r="I1467" s="118" t="s">
        <v>9977</v>
      </c>
      <c r="J1467" s="118">
        <v>203</v>
      </c>
      <c r="K1467" s="118">
        <v>110.81</v>
      </c>
      <c r="L1467" s="118">
        <v>120</v>
      </c>
      <c r="M1467" s="17" t="s">
        <v>468</v>
      </c>
    </row>
    <row r="1468" customHeight="1" spans="1:13">
      <c r="A1468" s="118">
        <v>290954</v>
      </c>
      <c r="B1468" s="20" t="s">
        <v>9978</v>
      </c>
      <c r="C1468" s="20" t="s">
        <v>764</v>
      </c>
      <c r="D1468" s="20" t="s">
        <v>6755</v>
      </c>
      <c r="E1468" s="20" t="s">
        <v>766</v>
      </c>
      <c r="F1468" s="118" t="s">
        <v>9979</v>
      </c>
      <c r="G1468" s="118" t="s">
        <v>9980</v>
      </c>
      <c r="H1468" s="118" t="s">
        <v>9981</v>
      </c>
      <c r="I1468" s="118" t="s">
        <v>9982</v>
      </c>
      <c r="J1468" s="118">
        <v>198</v>
      </c>
      <c r="K1468" s="118">
        <v>36.84</v>
      </c>
      <c r="L1468" s="118">
        <v>121</v>
      </c>
      <c r="M1468" s="17" t="s">
        <v>468</v>
      </c>
    </row>
    <row r="1469" customHeight="1" spans="1:13">
      <c r="A1469" s="118">
        <v>283182</v>
      </c>
      <c r="B1469" s="20" t="s">
        <v>9983</v>
      </c>
      <c r="C1469" s="20" t="s">
        <v>764</v>
      </c>
      <c r="D1469" s="20" t="s">
        <v>6755</v>
      </c>
      <c r="E1469" s="20" t="s">
        <v>766</v>
      </c>
      <c r="F1469" s="118" t="s">
        <v>9984</v>
      </c>
      <c r="G1469" s="118" t="s">
        <v>9985</v>
      </c>
      <c r="H1469" s="118" t="s">
        <v>9537</v>
      </c>
      <c r="I1469" s="118" t="s">
        <v>9986</v>
      </c>
      <c r="J1469" s="118">
        <v>198</v>
      </c>
      <c r="K1469" s="118">
        <v>42.18</v>
      </c>
      <c r="L1469" s="118">
        <v>122</v>
      </c>
      <c r="M1469" s="17" t="s">
        <v>468</v>
      </c>
    </row>
    <row r="1470" customHeight="1" spans="1:13">
      <c r="A1470" s="118">
        <v>290596</v>
      </c>
      <c r="B1470" s="20" t="s">
        <v>9987</v>
      </c>
      <c r="C1470" s="20" t="s">
        <v>764</v>
      </c>
      <c r="D1470" s="20" t="s">
        <v>6755</v>
      </c>
      <c r="E1470" s="20" t="s">
        <v>766</v>
      </c>
      <c r="F1470" s="118" t="s">
        <v>9988</v>
      </c>
      <c r="G1470" s="118" t="s">
        <v>9989</v>
      </c>
      <c r="H1470" s="118" t="s">
        <v>9990</v>
      </c>
      <c r="I1470" s="118" t="s">
        <v>9991</v>
      </c>
      <c r="J1470" s="118">
        <v>198</v>
      </c>
      <c r="K1470" s="118">
        <v>179.8</v>
      </c>
      <c r="L1470" s="118">
        <v>123</v>
      </c>
      <c r="M1470" s="17" t="s">
        <v>468</v>
      </c>
    </row>
    <row r="1471" customHeight="1" spans="1:13">
      <c r="A1471" s="118">
        <v>291143</v>
      </c>
      <c r="B1471" s="20" t="s">
        <v>9992</v>
      </c>
      <c r="C1471" s="20" t="s">
        <v>764</v>
      </c>
      <c r="D1471" s="20" t="s">
        <v>6755</v>
      </c>
      <c r="E1471" s="20" t="s">
        <v>766</v>
      </c>
      <c r="F1471" s="118" t="s">
        <v>9993</v>
      </c>
      <c r="G1471" s="118" t="s">
        <v>9980</v>
      </c>
      <c r="H1471" s="118" t="s">
        <v>9994</v>
      </c>
      <c r="I1471" s="118" t="s">
        <v>9995</v>
      </c>
      <c r="J1471" s="118">
        <v>193</v>
      </c>
      <c r="K1471" s="118">
        <v>73.61</v>
      </c>
      <c r="L1471" s="118">
        <v>124</v>
      </c>
      <c r="M1471" s="17" t="s">
        <v>468</v>
      </c>
    </row>
    <row r="1472" customHeight="1" spans="1:13">
      <c r="A1472" s="118">
        <v>293026</v>
      </c>
      <c r="B1472" s="20" t="s">
        <v>9996</v>
      </c>
      <c r="C1472" s="20" t="s">
        <v>764</v>
      </c>
      <c r="D1472" s="20" t="s">
        <v>6755</v>
      </c>
      <c r="E1472" s="20" t="s">
        <v>766</v>
      </c>
      <c r="F1472" s="118" t="s">
        <v>9997</v>
      </c>
      <c r="G1472" s="118" t="s">
        <v>8701</v>
      </c>
      <c r="H1472" s="118" t="s">
        <v>9998</v>
      </c>
      <c r="I1472" s="118" t="s">
        <v>9999</v>
      </c>
      <c r="J1472" s="118">
        <v>193</v>
      </c>
      <c r="K1472" s="118">
        <v>74.46</v>
      </c>
      <c r="L1472" s="118">
        <v>125</v>
      </c>
      <c r="M1472" s="17" t="s">
        <v>468</v>
      </c>
    </row>
    <row r="1473" customHeight="1" spans="1:13">
      <c r="A1473" s="118">
        <v>290829</v>
      </c>
      <c r="B1473" s="20" t="s">
        <v>10000</v>
      </c>
      <c r="C1473" s="20" t="s">
        <v>764</v>
      </c>
      <c r="D1473" s="20" t="s">
        <v>6755</v>
      </c>
      <c r="E1473" s="20" t="s">
        <v>766</v>
      </c>
      <c r="F1473" s="118" t="s">
        <v>10001</v>
      </c>
      <c r="G1473" s="118" t="s">
        <v>9815</v>
      </c>
      <c r="H1473" s="118" t="s">
        <v>9816</v>
      </c>
      <c r="I1473" s="118" t="s">
        <v>10002</v>
      </c>
      <c r="J1473" s="118">
        <v>192</v>
      </c>
      <c r="K1473" s="118">
        <v>81.38</v>
      </c>
      <c r="L1473" s="118">
        <v>126</v>
      </c>
      <c r="M1473" s="17" t="s">
        <v>468</v>
      </c>
    </row>
    <row r="1474" customHeight="1" spans="1:13">
      <c r="A1474" s="118">
        <v>292947</v>
      </c>
      <c r="B1474" s="20" t="s">
        <v>10003</v>
      </c>
      <c r="C1474" s="20" t="s">
        <v>764</v>
      </c>
      <c r="D1474" s="20" t="s">
        <v>6755</v>
      </c>
      <c r="E1474" s="20" t="s">
        <v>766</v>
      </c>
      <c r="F1474" s="118" t="s">
        <v>10004</v>
      </c>
      <c r="G1474" s="118" t="s">
        <v>4376</v>
      </c>
      <c r="H1474" s="118" t="s">
        <v>9582</v>
      </c>
      <c r="I1474" s="118" t="s">
        <v>10005</v>
      </c>
      <c r="J1474" s="118">
        <v>189</v>
      </c>
      <c r="K1474" s="118">
        <v>84.41</v>
      </c>
      <c r="L1474" s="118">
        <v>127</v>
      </c>
      <c r="M1474" s="17" t="s">
        <v>468</v>
      </c>
    </row>
    <row r="1475" customHeight="1" spans="1:13">
      <c r="A1475" s="118">
        <v>292445</v>
      </c>
      <c r="B1475" s="20" t="s">
        <v>10006</v>
      </c>
      <c r="C1475" s="20" t="s">
        <v>764</v>
      </c>
      <c r="D1475" s="20" t="s">
        <v>6755</v>
      </c>
      <c r="E1475" s="20" t="s">
        <v>766</v>
      </c>
      <c r="F1475" s="118" t="s">
        <v>10007</v>
      </c>
      <c r="G1475" s="118" t="s">
        <v>7602</v>
      </c>
      <c r="H1475" s="118" t="s">
        <v>10008</v>
      </c>
      <c r="I1475" s="118" t="s">
        <v>10009</v>
      </c>
      <c r="J1475" s="118">
        <v>188</v>
      </c>
      <c r="K1475" s="118">
        <v>211.57</v>
      </c>
      <c r="L1475" s="118">
        <v>128</v>
      </c>
      <c r="M1475" s="17" t="s">
        <v>468</v>
      </c>
    </row>
    <row r="1476" customHeight="1" spans="1:13">
      <c r="A1476" s="118">
        <v>291862</v>
      </c>
      <c r="B1476" s="20" t="s">
        <v>10010</v>
      </c>
      <c r="C1476" s="20" t="s">
        <v>764</v>
      </c>
      <c r="D1476" s="20" t="s">
        <v>6755</v>
      </c>
      <c r="E1476" s="20" t="s">
        <v>766</v>
      </c>
      <c r="F1476" s="118" t="s">
        <v>10011</v>
      </c>
      <c r="G1476" s="118" t="s">
        <v>4269</v>
      </c>
      <c r="H1476" s="118" t="s">
        <v>5686</v>
      </c>
      <c r="I1476" s="118" t="s">
        <v>10012</v>
      </c>
      <c r="J1476" s="118">
        <v>187</v>
      </c>
      <c r="K1476" s="118">
        <v>95.4</v>
      </c>
      <c r="L1476" s="118">
        <v>129</v>
      </c>
      <c r="M1476" s="17" t="s">
        <v>468</v>
      </c>
    </row>
    <row r="1477" customHeight="1" spans="1:13">
      <c r="A1477" s="118">
        <v>285377</v>
      </c>
      <c r="B1477" s="20" t="s">
        <v>10013</v>
      </c>
      <c r="C1477" s="20" t="s">
        <v>764</v>
      </c>
      <c r="D1477" s="20" t="s">
        <v>6755</v>
      </c>
      <c r="E1477" s="20" t="s">
        <v>766</v>
      </c>
      <c r="F1477" s="118" t="s">
        <v>10014</v>
      </c>
      <c r="G1477" s="118" t="s">
        <v>6586</v>
      </c>
      <c r="H1477" s="118" t="s">
        <v>1398</v>
      </c>
      <c r="I1477" s="118" t="s">
        <v>10015</v>
      </c>
      <c r="J1477" s="118">
        <v>186</v>
      </c>
      <c r="K1477" s="118">
        <v>20.17</v>
      </c>
      <c r="L1477" s="118">
        <v>130</v>
      </c>
      <c r="M1477" s="17" t="s">
        <v>468</v>
      </c>
    </row>
    <row r="1478" customHeight="1" spans="1:13">
      <c r="A1478" s="118">
        <v>293006</v>
      </c>
      <c r="B1478" s="20" t="s">
        <v>10016</v>
      </c>
      <c r="C1478" s="20" t="s">
        <v>764</v>
      </c>
      <c r="D1478" s="20" t="s">
        <v>6755</v>
      </c>
      <c r="E1478" s="20" t="s">
        <v>766</v>
      </c>
      <c r="F1478" s="118" t="s">
        <v>10017</v>
      </c>
      <c r="G1478" s="118" t="s">
        <v>8701</v>
      </c>
      <c r="H1478" s="118" t="s">
        <v>9181</v>
      </c>
      <c r="I1478" s="118" t="s">
        <v>10018</v>
      </c>
      <c r="J1478" s="118">
        <v>186</v>
      </c>
      <c r="K1478" s="118">
        <v>26.02</v>
      </c>
      <c r="L1478" s="118">
        <v>131</v>
      </c>
      <c r="M1478" s="17" t="s">
        <v>468</v>
      </c>
    </row>
    <row r="1479" customHeight="1" spans="1:13">
      <c r="A1479" s="118">
        <v>284050</v>
      </c>
      <c r="B1479" s="20" t="s">
        <v>10019</v>
      </c>
      <c r="C1479" s="20" t="s">
        <v>764</v>
      </c>
      <c r="D1479" s="20" t="s">
        <v>6755</v>
      </c>
      <c r="E1479" s="20" t="s">
        <v>766</v>
      </c>
      <c r="F1479" s="118" t="s">
        <v>10020</v>
      </c>
      <c r="G1479" s="118" t="s">
        <v>9567</v>
      </c>
      <c r="H1479" s="118" t="s">
        <v>9568</v>
      </c>
      <c r="I1479" s="118" t="s">
        <v>10021</v>
      </c>
      <c r="J1479" s="118">
        <v>186</v>
      </c>
      <c r="K1479" s="118">
        <v>76.12</v>
      </c>
      <c r="L1479" s="118">
        <v>132</v>
      </c>
      <c r="M1479" s="17" t="s">
        <v>468</v>
      </c>
    </row>
    <row r="1480" customHeight="1" spans="1:13">
      <c r="A1480" s="118">
        <v>291677</v>
      </c>
      <c r="B1480" s="20" t="s">
        <v>10022</v>
      </c>
      <c r="C1480" s="20" t="s">
        <v>764</v>
      </c>
      <c r="D1480" s="20" t="s">
        <v>6755</v>
      </c>
      <c r="E1480" s="20" t="s">
        <v>766</v>
      </c>
      <c r="F1480" s="118" t="s">
        <v>10023</v>
      </c>
      <c r="G1480" s="118" t="s">
        <v>4997</v>
      </c>
      <c r="H1480" s="118" t="s">
        <v>8583</v>
      </c>
      <c r="I1480" s="118" t="s">
        <v>10024</v>
      </c>
      <c r="J1480" s="118">
        <v>186</v>
      </c>
      <c r="K1480" s="118">
        <v>37.72</v>
      </c>
      <c r="L1480" s="118">
        <v>133</v>
      </c>
      <c r="M1480" s="17" t="s">
        <v>468</v>
      </c>
    </row>
    <row r="1481" customHeight="1" spans="1:13">
      <c r="A1481" s="118">
        <v>293245</v>
      </c>
      <c r="B1481" s="20" t="s">
        <v>10025</v>
      </c>
      <c r="C1481" s="20" t="s">
        <v>764</v>
      </c>
      <c r="D1481" s="20" t="s">
        <v>6755</v>
      </c>
      <c r="E1481" s="20" t="s">
        <v>766</v>
      </c>
      <c r="F1481" s="118" t="s">
        <v>10026</v>
      </c>
      <c r="G1481" s="118" t="s">
        <v>9758</v>
      </c>
      <c r="H1481" s="118" t="s">
        <v>10027</v>
      </c>
      <c r="I1481" s="118" t="s">
        <v>10028</v>
      </c>
      <c r="J1481" s="118">
        <v>186</v>
      </c>
      <c r="K1481" s="118">
        <v>38.06</v>
      </c>
      <c r="L1481" s="118">
        <v>134</v>
      </c>
      <c r="M1481" s="17" t="s">
        <v>468</v>
      </c>
    </row>
    <row r="1482" customHeight="1" spans="1:13">
      <c r="A1482" s="118">
        <v>291137</v>
      </c>
      <c r="B1482" s="20" t="s">
        <v>10029</v>
      </c>
      <c r="C1482" s="20" t="s">
        <v>764</v>
      </c>
      <c r="D1482" s="20" t="s">
        <v>6755</v>
      </c>
      <c r="E1482" s="20" t="s">
        <v>766</v>
      </c>
      <c r="F1482" s="118" t="s">
        <v>10030</v>
      </c>
      <c r="G1482" s="118" t="s">
        <v>10031</v>
      </c>
      <c r="H1482" s="118" t="s">
        <v>10032</v>
      </c>
      <c r="I1482" s="118" t="s">
        <v>10033</v>
      </c>
      <c r="J1482" s="118">
        <v>186</v>
      </c>
      <c r="K1482" s="118">
        <v>34.29</v>
      </c>
      <c r="L1482" s="118">
        <v>135</v>
      </c>
      <c r="M1482" s="17" t="s">
        <v>468</v>
      </c>
    </row>
    <row r="1483" customHeight="1" spans="1:13">
      <c r="A1483" s="118">
        <v>285413</v>
      </c>
      <c r="B1483" s="20" t="s">
        <v>10034</v>
      </c>
      <c r="C1483" s="20" t="s">
        <v>764</v>
      </c>
      <c r="D1483" s="20" t="s">
        <v>6755</v>
      </c>
      <c r="E1483" s="20" t="s">
        <v>766</v>
      </c>
      <c r="F1483" s="118" t="s">
        <v>10035</v>
      </c>
      <c r="G1483" s="118" t="s">
        <v>6586</v>
      </c>
      <c r="H1483" s="118" t="s">
        <v>1398</v>
      </c>
      <c r="I1483" s="118" t="s">
        <v>10036</v>
      </c>
      <c r="J1483" s="118">
        <v>186</v>
      </c>
      <c r="K1483" s="118">
        <v>104.37</v>
      </c>
      <c r="L1483" s="118">
        <v>136</v>
      </c>
      <c r="M1483" s="17" t="s">
        <v>468</v>
      </c>
    </row>
    <row r="1484" customHeight="1" spans="1:13">
      <c r="A1484" s="118">
        <v>284866</v>
      </c>
      <c r="B1484" s="20" t="s">
        <v>10037</v>
      </c>
      <c r="C1484" s="20" t="s">
        <v>764</v>
      </c>
      <c r="D1484" s="20" t="s">
        <v>6755</v>
      </c>
      <c r="E1484" s="20" t="s">
        <v>766</v>
      </c>
      <c r="F1484" s="118" t="s">
        <v>10038</v>
      </c>
      <c r="G1484" s="118" t="s">
        <v>6468</v>
      </c>
      <c r="H1484" s="118" t="s">
        <v>6469</v>
      </c>
      <c r="I1484" s="118" t="s">
        <v>10038</v>
      </c>
      <c r="J1484" s="118">
        <v>183</v>
      </c>
      <c r="K1484" s="118">
        <v>105.28</v>
      </c>
      <c r="L1484" s="118">
        <v>137</v>
      </c>
      <c r="M1484" s="17" t="s">
        <v>468</v>
      </c>
    </row>
    <row r="1485" customHeight="1" spans="1:13">
      <c r="A1485" s="118">
        <v>284876</v>
      </c>
      <c r="B1485" s="20" t="s">
        <v>10039</v>
      </c>
      <c r="C1485" s="20" t="s">
        <v>764</v>
      </c>
      <c r="D1485" s="20" t="s">
        <v>6755</v>
      </c>
      <c r="E1485" s="20" t="s">
        <v>766</v>
      </c>
      <c r="F1485" s="118" t="s">
        <v>10040</v>
      </c>
      <c r="G1485" s="118" t="s">
        <v>9928</v>
      </c>
      <c r="H1485" s="118" t="s">
        <v>10041</v>
      </c>
      <c r="I1485" s="118" t="s">
        <v>10042</v>
      </c>
      <c r="J1485" s="118">
        <v>182</v>
      </c>
      <c r="K1485" s="118">
        <v>203.85</v>
      </c>
      <c r="L1485" s="118">
        <v>138</v>
      </c>
      <c r="M1485" s="17" t="s">
        <v>468</v>
      </c>
    </row>
    <row r="1486" customHeight="1" spans="1:13">
      <c r="A1486" s="118">
        <v>283325</v>
      </c>
      <c r="B1486" s="20" t="s">
        <v>10043</v>
      </c>
      <c r="C1486" s="20" t="s">
        <v>764</v>
      </c>
      <c r="D1486" s="20" t="s">
        <v>6755</v>
      </c>
      <c r="E1486" s="20" t="s">
        <v>766</v>
      </c>
      <c r="F1486" s="118" t="s">
        <v>10044</v>
      </c>
      <c r="G1486" s="118" t="s">
        <v>1994</v>
      </c>
      <c r="H1486" s="118" t="s">
        <v>7957</v>
      </c>
      <c r="I1486" s="118" t="s">
        <v>10045</v>
      </c>
      <c r="J1486" s="118">
        <v>181</v>
      </c>
      <c r="K1486" s="118">
        <v>72.24</v>
      </c>
      <c r="L1486" s="118">
        <v>139</v>
      </c>
      <c r="M1486" s="17" t="s">
        <v>468</v>
      </c>
    </row>
    <row r="1487" customHeight="1" spans="1:13">
      <c r="A1487" s="118">
        <v>291805</v>
      </c>
      <c r="B1487" s="20" t="s">
        <v>10046</v>
      </c>
      <c r="C1487" s="20" t="s">
        <v>764</v>
      </c>
      <c r="D1487" s="20" t="s">
        <v>6755</v>
      </c>
      <c r="E1487" s="20" t="s">
        <v>766</v>
      </c>
      <c r="F1487" s="118" t="s">
        <v>10047</v>
      </c>
      <c r="G1487" s="118" t="s">
        <v>9989</v>
      </c>
      <c r="H1487" s="118" t="s">
        <v>9990</v>
      </c>
      <c r="I1487" s="118" t="s">
        <v>10048</v>
      </c>
      <c r="J1487" s="118">
        <v>181</v>
      </c>
      <c r="K1487" s="118">
        <v>40.24</v>
      </c>
      <c r="L1487" s="118">
        <v>140</v>
      </c>
      <c r="M1487" s="17" t="s">
        <v>468</v>
      </c>
    </row>
    <row r="1488" customHeight="1" spans="1:13">
      <c r="A1488" s="118">
        <v>292102</v>
      </c>
      <c r="B1488" s="20" t="s">
        <v>10049</v>
      </c>
      <c r="C1488" s="20" t="s">
        <v>764</v>
      </c>
      <c r="D1488" s="20" t="s">
        <v>6755</v>
      </c>
      <c r="E1488" s="20" t="s">
        <v>766</v>
      </c>
      <c r="F1488" s="118" t="s">
        <v>10050</v>
      </c>
      <c r="G1488" s="118" t="s">
        <v>6523</v>
      </c>
      <c r="H1488" s="118" t="s">
        <v>6524</v>
      </c>
      <c r="I1488" s="118" t="s">
        <v>10051</v>
      </c>
      <c r="J1488" s="118">
        <v>181</v>
      </c>
      <c r="K1488" s="118">
        <v>69.31</v>
      </c>
      <c r="L1488" s="118">
        <v>141</v>
      </c>
      <c r="M1488" s="17" t="s">
        <v>468</v>
      </c>
    </row>
    <row r="1489" customHeight="1" spans="1:13">
      <c r="A1489" s="118">
        <v>291754</v>
      </c>
      <c r="B1489" s="20" t="s">
        <v>10052</v>
      </c>
      <c r="C1489" s="20" t="s">
        <v>764</v>
      </c>
      <c r="D1489" s="20" t="s">
        <v>6755</v>
      </c>
      <c r="E1489" s="20" t="s">
        <v>766</v>
      </c>
      <c r="F1489" s="118" t="s">
        <v>10053</v>
      </c>
      <c r="G1489" s="118" t="s">
        <v>10054</v>
      </c>
      <c r="H1489" s="118" t="s">
        <v>10055</v>
      </c>
      <c r="I1489" s="118" t="s">
        <v>10056</v>
      </c>
      <c r="J1489" s="118">
        <v>181</v>
      </c>
      <c r="K1489" s="118">
        <v>39.75</v>
      </c>
      <c r="L1489" s="118">
        <v>142</v>
      </c>
      <c r="M1489" s="17" t="s">
        <v>468</v>
      </c>
    </row>
    <row r="1490" customHeight="1" spans="1:13">
      <c r="A1490" s="118">
        <v>290440</v>
      </c>
      <c r="B1490" s="20" t="s">
        <v>10057</v>
      </c>
      <c r="C1490" s="20" t="s">
        <v>764</v>
      </c>
      <c r="D1490" s="20" t="s">
        <v>6755</v>
      </c>
      <c r="E1490" s="20" t="s">
        <v>766</v>
      </c>
      <c r="F1490" s="118" t="s">
        <v>10058</v>
      </c>
      <c r="G1490" s="118" t="s">
        <v>9902</v>
      </c>
      <c r="H1490" s="118" t="s">
        <v>9903</v>
      </c>
      <c r="I1490" s="118" t="s">
        <v>10059</v>
      </c>
      <c r="J1490" s="118">
        <v>180</v>
      </c>
      <c r="K1490" s="118">
        <v>54.35</v>
      </c>
      <c r="L1490" s="118">
        <v>143</v>
      </c>
      <c r="M1490" s="17" t="s">
        <v>468</v>
      </c>
    </row>
    <row r="1491" customHeight="1" spans="1:13">
      <c r="A1491" s="118">
        <v>290524</v>
      </c>
      <c r="B1491" s="20" t="s">
        <v>10060</v>
      </c>
      <c r="C1491" s="20" t="s">
        <v>764</v>
      </c>
      <c r="D1491" s="20" t="s">
        <v>6755</v>
      </c>
      <c r="E1491" s="20" t="s">
        <v>766</v>
      </c>
      <c r="F1491" s="118" t="s">
        <v>10061</v>
      </c>
      <c r="G1491" s="118" t="s">
        <v>9902</v>
      </c>
      <c r="H1491" s="118" t="s">
        <v>9903</v>
      </c>
      <c r="I1491" s="118" t="s">
        <v>10062</v>
      </c>
      <c r="J1491" s="118">
        <v>180</v>
      </c>
      <c r="K1491" s="118">
        <v>74.67</v>
      </c>
      <c r="L1491" s="118">
        <v>144</v>
      </c>
      <c r="M1491" s="17" t="s">
        <v>468</v>
      </c>
    </row>
    <row r="1492" customHeight="1" spans="1:13">
      <c r="A1492" s="118">
        <v>259942</v>
      </c>
      <c r="B1492" s="20" t="s">
        <v>10063</v>
      </c>
      <c r="C1492" s="20" t="s">
        <v>764</v>
      </c>
      <c r="D1492" s="20" t="s">
        <v>6755</v>
      </c>
      <c r="E1492" s="20" t="s">
        <v>766</v>
      </c>
      <c r="F1492" s="118" t="s">
        <v>10064</v>
      </c>
      <c r="G1492" s="118" t="s">
        <v>9567</v>
      </c>
      <c r="H1492" s="118" t="s">
        <v>9568</v>
      </c>
      <c r="I1492" s="118" t="s">
        <v>10065</v>
      </c>
      <c r="J1492" s="118">
        <v>180</v>
      </c>
      <c r="K1492" s="118">
        <v>111.11</v>
      </c>
      <c r="L1492" s="118">
        <v>145</v>
      </c>
      <c r="M1492" s="17" t="s">
        <v>468</v>
      </c>
    </row>
    <row r="1493" customHeight="1" spans="1:13">
      <c r="A1493" s="118">
        <v>259895</v>
      </c>
      <c r="B1493" s="20" t="s">
        <v>10066</v>
      </c>
      <c r="C1493" s="20" t="s">
        <v>764</v>
      </c>
      <c r="D1493" s="20" t="s">
        <v>6755</v>
      </c>
      <c r="E1493" s="20" t="s">
        <v>766</v>
      </c>
      <c r="F1493" s="118" t="s">
        <v>10067</v>
      </c>
      <c r="G1493" s="118" t="s">
        <v>9620</v>
      </c>
      <c r="H1493" s="118" t="s">
        <v>10068</v>
      </c>
      <c r="I1493" s="118" t="s">
        <v>10069</v>
      </c>
      <c r="J1493" s="118">
        <v>176</v>
      </c>
      <c r="K1493" s="118">
        <v>47.4</v>
      </c>
      <c r="L1493" s="118">
        <v>146</v>
      </c>
      <c r="M1493" s="17" t="s">
        <v>468</v>
      </c>
    </row>
    <row r="1494" customHeight="1" spans="1:13">
      <c r="A1494" s="118">
        <v>291775</v>
      </c>
      <c r="B1494" s="20" t="s">
        <v>10070</v>
      </c>
      <c r="C1494" s="20" t="s">
        <v>764</v>
      </c>
      <c r="D1494" s="20" t="s">
        <v>6755</v>
      </c>
      <c r="E1494" s="20" t="s">
        <v>766</v>
      </c>
      <c r="F1494" s="118" t="s">
        <v>10071</v>
      </c>
      <c r="G1494" s="118" t="s">
        <v>10054</v>
      </c>
      <c r="H1494" s="118" t="s">
        <v>10055</v>
      </c>
      <c r="I1494" s="118" t="s">
        <v>10072</v>
      </c>
      <c r="J1494" s="118">
        <v>176</v>
      </c>
      <c r="K1494" s="118">
        <v>193.37</v>
      </c>
      <c r="L1494" s="118">
        <v>147</v>
      </c>
      <c r="M1494" s="17" t="s">
        <v>468</v>
      </c>
    </row>
    <row r="1495" customHeight="1" spans="1:13">
      <c r="A1495" s="118">
        <v>285421</v>
      </c>
      <c r="B1495" s="20" t="s">
        <v>10073</v>
      </c>
      <c r="C1495" s="20" t="s">
        <v>764</v>
      </c>
      <c r="D1495" s="20" t="s">
        <v>6755</v>
      </c>
      <c r="E1495" s="20" t="s">
        <v>766</v>
      </c>
      <c r="F1495" s="118" t="s">
        <v>10074</v>
      </c>
      <c r="G1495" s="118" t="s">
        <v>6586</v>
      </c>
      <c r="H1495" s="118" t="s">
        <v>1398</v>
      </c>
      <c r="I1495" s="118" t="s">
        <v>10075</v>
      </c>
      <c r="J1495" s="118">
        <v>176</v>
      </c>
      <c r="K1495" s="118">
        <v>53.23</v>
      </c>
      <c r="L1495" s="118">
        <v>148</v>
      </c>
      <c r="M1495" s="17" t="s">
        <v>468</v>
      </c>
    </row>
    <row r="1496" customHeight="1" spans="1:13">
      <c r="A1496" s="118">
        <v>285315</v>
      </c>
      <c r="B1496" s="20" t="s">
        <v>10076</v>
      </c>
      <c r="C1496" s="20" t="s">
        <v>764</v>
      </c>
      <c r="D1496" s="20" t="s">
        <v>6755</v>
      </c>
      <c r="E1496" s="20" t="s">
        <v>766</v>
      </c>
      <c r="F1496" s="118" t="s">
        <v>10077</v>
      </c>
      <c r="G1496" s="118" t="s">
        <v>9751</v>
      </c>
      <c r="H1496" s="118" t="s">
        <v>8626</v>
      </c>
      <c r="I1496" s="118" t="s">
        <v>10078</v>
      </c>
      <c r="J1496" s="118">
        <v>176</v>
      </c>
      <c r="K1496" s="118">
        <v>129.04</v>
      </c>
      <c r="L1496" s="118">
        <v>149</v>
      </c>
      <c r="M1496" s="17" t="s">
        <v>468</v>
      </c>
    </row>
    <row r="1497" customHeight="1" spans="1:13">
      <c r="A1497" s="118">
        <v>285615</v>
      </c>
      <c r="B1497" s="20" t="s">
        <v>10079</v>
      </c>
      <c r="C1497" s="20" t="s">
        <v>764</v>
      </c>
      <c r="D1497" s="20" t="s">
        <v>6755</v>
      </c>
      <c r="E1497" s="20" t="s">
        <v>766</v>
      </c>
      <c r="F1497" s="118" t="s">
        <v>10080</v>
      </c>
      <c r="G1497" s="118" t="s">
        <v>10081</v>
      </c>
      <c r="H1497" s="118" t="s">
        <v>10082</v>
      </c>
      <c r="I1497" s="118" t="s">
        <v>10083</v>
      </c>
      <c r="J1497" s="118">
        <v>174</v>
      </c>
      <c r="K1497" s="118">
        <v>140.87</v>
      </c>
      <c r="L1497" s="118">
        <v>150</v>
      </c>
      <c r="M1497" s="17" t="s">
        <v>468</v>
      </c>
    </row>
    <row r="1498" customHeight="1" spans="1:13">
      <c r="A1498" s="118">
        <v>292054</v>
      </c>
      <c r="B1498" s="20" t="s">
        <v>10084</v>
      </c>
      <c r="C1498" s="20" t="s">
        <v>764</v>
      </c>
      <c r="D1498" s="20" t="s">
        <v>6755</v>
      </c>
      <c r="E1498" s="20" t="s">
        <v>766</v>
      </c>
      <c r="F1498" s="118" t="s">
        <v>10085</v>
      </c>
      <c r="G1498" s="118" t="s">
        <v>5998</v>
      </c>
      <c r="H1498" s="118" t="s">
        <v>5999</v>
      </c>
      <c r="I1498" s="118" t="s">
        <v>10086</v>
      </c>
      <c r="J1498" s="118">
        <v>160</v>
      </c>
      <c r="K1498" s="118">
        <v>53.04</v>
      </c>
      <c r="L1498" s="118">
        <v>151</v>
      </c>
      <c r="M1498" s="17" t="s">
        <v>468</v>
      </c>
    </row>
    <row r="1499" customHeight="1" spans="1:13">
      <c r="A1499" s="118">
        <v>290800</v>
      </c>
      <c r="B1499" s="20" t="s">
        <v>10087</v>
      </c>
      <c r="C1499" s="20" t="s">
        <v>764</v>
      </c>
      <c r="D1499" s="20" t="s">
        <v>6755</v>
      </c>
      <c r="E1499" s="20" t="s">
        <v>766</v>
      </c>
      <c r="F1499" s="118" t="s">
        <v>10088</v>
      </c>
      <c r="G1499" s="118" t="s">
        <v>343</v>
      </c>
      <c r="H1499" s="118" t="s">
        <v>10089</v>
      </c>
      <c r="I1499" s="118" t="s">
        <v>10090</v>
      </c>
      <c r="J1499" s="118">
        <v>150</v>
      </c>
      <c r="K1499" s="118">
        <v>42.62</v>
      </c>
      <c r="L1499" s="118">
        <v>152</v>
      </c>
      <c r="M1499" s="17" t="s">
        <v>468</v>
      </c>
    </row>
    <row r="1500" customHeight="1" spans="1:13">
      <c r="A1500" s="118">
        <v>290696</v>
      </c>
      <c r="B1500" s="20" t="s">
        <v>10091</v>
      </c>
      <c r="C1500" s="20" t="s">
        <v>764</v>
      </c>
      <c r="D1500" s="20" t="s">
        <v>6755</v>
      </c>
      <c r="E1500" s="20" t="s">
        <v>766</v>
      </c>
      <c r="F1500" s="118" t="s">
        <v>10092</v>
      </c>
      <c r="G1500" s="118" t="s">
        <v>9902</v>
      </c>
      <c r="H1500" s="118" t="s">
        <v>9903</v>
      </c>
      <c r="I1500" s="118" t="s">
        <v>10093</v>
      </c>
      <c r="J1500" s="118">
        <v>138</v>
      </c>
      <c r="K1500" s="118">
        <v>35.51</v>
      </c>
      <c r="L1500" s="118">
        <v>153</v>
      </c>
      <c r="M1500" s="17" t="s">
        <v>468</v>
      </c>
    </row>
    <row r="1501" customHeight="1" spans="1:13">
      <c r="A1501" s="118">
        <v>290475</v>
      </c>
      <c r="B1501" s="20" t="s">
        <v>10094</v>
      </c>
      <c r="C1501" s="20" t="s">
        <v>764</v>
      </c>
      <c r="D1501" s="20" t="s">
        <v>6755</v>
      </c>
      <c r="E1501" s="20" t="s">
        <v>766</v>
      </c>
      <c r="F1501" s="118" t="s">
        <v>10095</v>
      </c>
      <c r="G1501" s="118" t="s">
        <v>9902</v>
      </c>
      <c r="H1501" s="118" t="s">
        <v>9903</v>
      </c>
      <c r="I1501" s="118" t="s">
        <v>10096</v>
      </c>
      <c r="J1501" s="118">
        <v>138</v>
      </c>
      <c r="K1501" s="118">
        <v>31.55</v>
      </c>
      <c r="L1501" s="118">
        <v>154</v>
      </c>
      <c r="M1501" s="17" t="s">
        <v>468</v>
      </c>
    </row>
    <row r="1502" customHeight="1" spans="1:13">
      <c r="A1502" s="118">
        <v>292436</v>
      </c>
      <c r="B1502" s="20" t="s">
        <v>10097</v>
      </c>
      <c r="C1502" s="20" t="s">
        <v>764</v>
      </c>
      <c r="D1502" s="20" t="s">
        <v>6755</v>
      </c>
      <c r="E1502" s="20" t="s">
        <v>766</v>
      </c>
      <c r="F1502" s="118" t="s">
        <v>10098</v>
      </c>
      <c r="G1502" s="118" t="s">
        <v>6187</v>
      </c>
      <c r="H1502" s="118" t="s">
        <v>6298</v>
      </c>
      <c r="I1502" s="118" t="s">
        <v>10099</v>
      </c>
      <c r="J1502" s="118">
        <v>136</v>
      </c>
      <c r="K1502" s="118">
        <v>304.3</v>
      </c>
      <c r="L1502" s="118">
        <v>155</v>
      </c>
      <c r="M1502" s="17" t="s">
        <v>468</v>
      </c>
    </row>
    <row r="1503" customHeight="1" spans="1:13">
      <c r="A1503" s="118">
        <v>290516</v>
      </c>
      <c r="B1503" s="20" t="s">
        <v>10100</v>
      </c>
      <c r="C1503" s="20" t="s">
        <v>764</v>
      </c>
      <c r="D1503" s="20" t="s">
        <v>6755</v>
      </c>
      <c r="E1503" s="20" t="s">
        <v>766</v>
      </c>
      <c r="F1503" s="118" t="s">
        <v>10101</v>
      </c>
      <c r="G1503" s="118" t="s">
        <v>10102</v>
      </c>
      <c r="H1503" s="118" t="s">
        <v>10103</v>
      </c>
      <c r="I1503" s="118" t="s">
        <v>10104</v>
      </c>
      <c r="J1503" s="118">
        <v>133</v>
      </c>
      <c r="K1503" s="118">
        <v>91.18</v>
      </c>
      <c r="L1503" s="118">
        <v>156</v>
      </c>
      <c r="M1503" s="17" t="s">
        <v>468</v>
      </c>
    </row>
    <row r="1504" customHeight="1" spans="1:13">
      <c r="A1504" s="118">
        <v>285158</v>
      </c>
      <c r="B1504" s="20" t="s">
        <v>10105</v>
      </c>
      <c r="C1504" s="20" t="s">
        <v>764</v>
      </c>
      <c r="D1504" s="20" t="s">
        <v>6755</v>
      </c>
      <c r="E1504" s="20" t="s">
        <v>766</v>
      </c>
      <c r="F1504" s="118" t="s">
        <v>10106</v>
      </c>
      <c r="G1504" s="118" t="s">
        <v>10107</v>
      </c>
      <c r="H1504" s="118" t="s">
        <v>10108</v>
      </c>
      <c r="I1504" s="118" t="s">
        <v>10109</v>
      </c>
      <c r="J1504" s="118">
        <v>132</v>
      </c>
      <c r="K1504" s="118">
        <v>37.04</v>
      </c>
      <c r="L1504" s="118">
        <v>157</v>
      </c>
      <c r="M1504" s="17" t="s">
        <v>468</v>
      </c>
    </row>
    <row r="1505" customHeight="1" spans="1:13">
      <c r="A1505" s="118">
        <v>263196</v>
      </c>
      <c r="B1505" s="20" t="s">
        <v>10110</v>
      </c>
      <c r="C1505" s="20" t="s">
        <v>764</v>
      </c>
      <c r="D1505" s="20" t="s">
        <v>6755</v>
      </c>
      <c r="E1505" s="20" t="s">
        <v>766</v>
      </c>
      <c r="F1505" s="118" t="s">
        <v>10111</v>
      </c>
      <c r="G1505" s="118" t="s">
        <v>4528</v>
      </c>
      <c r="H1505" s="118" t="s">
        <v>4529</v>
      </c>
      <c r="I1505" s="118" t="s">
        <v>10111</v>
      </c>
      <c r="J1505" s="118">
        <v>132</v>
      </c>
      <c r="K1505" s="118">
        <v>89.35</v>
      </c>
      <c r="L1505" s="118">
        <v>158</v>
      </c>
      <c r="M1505" s="17" t="s">
        <v>468</v>
      </c>
    </row>
    <row r="1506" customHeight="1" spans="1:13">
      <c r="A1506" s="118">
        <v>291296</v>
      </c>
      <c r="B1506" s="20" t="s">
        <v>10112</v>
      </c>
      <c r="C1506" s="20" t="s">
        <v>764</v>
      </c>
      <c r="D1506" s="20" t="s">
        <v>6755</v>
      </c>
      <c r="E1506" s="20" t="s">
        <v>766</v>
      </c>
      <c r="F1506" s="118" t="s">
        <v>10113</v>
      </c>
      <c r="G1506" s="118" t="s">
        <v>10114</v>
      </c>
      <c r="H1506" s="118" t="s">
        <v>6575</v>
      </c>
      <c r="I1506" s="118" t="s">
        <v>10115</v>
      </c>
      <c r="J1506" s="118">
        <v>127</v>
      </c>
      <c r="K1506" s="118">
        <v>104.21</v>
      </c>
      <c r="L1506" s="118">
        <v>159</v>
      </c>
      <c r="M1506" s="17" t="s">
        <v>468</v>
      </c>
    </row>
    <row r="1507" customHeight="1" spans="1:13">
      <c r="A1507" s="118">
        <v>291525</v>
      </c>
      <c r="B1507" s="20" t="s">
        <v>10116</v>
      </c>
      <c r="C1507" s="20" t="s">
        <v>764</v>
      </c>
      <c r="D1507" s="20" t="s">
        <v>6755</v>
      </c>
      <c r="E1507" s="20" t="s">
        <v>766</v>
      </c>
      <c r="F1507" s="118" t="s">
        <v>10117</v>
      </c>
      <c r="G1507" s="118" t="s">
        <v>10118</v>
      </c>
      <c r="H1507" s="118" t="s">
        <v>9089</v>
      </c>
      <c r="I1507" s="118" t="s">
        <v>10119</v>
      </c>
      <c r="J1507" s="118">
        <v>126</v>
      </c>
      <c r="K1507" s="118">
        <v>31.91</v>
      </c>
      <c r="L1507" s="118">
        <v>160</v>
      </c>
      <c r="M1507" s="17" t="s">
        <v>468</v>
      </c>
    </row>
    <row r="1508" customHeight="1" spans="1:13">
      <c r="A1508" s="118">
        <v>293279</v>
      </c>
      <c r="B1508" s="20" t="s">
        <v>10120</v>
      </c>
      <c r="C1508" s="20" t="s">
        <v>764</v>
      </c>
      <c r="D1508" s="20" t="s">
        <v>6755</v>
      </c>
      <c r="E1508" s="20" t="s">
        <v>766</v>
      </c>
      <c r="F1508" s="118" t="s">
        <v>10121</v>
      </c>
      <c r="G1508" s="118" t="s">
        <v>10122</v>
      </c>
      <c r="H1508" s="118" t="s">
        <v>10123</v>
      </c>
      <c r="I1508" s="118" t="s">
        <v>10124</v>
      </c>
      <c r="J1508" s="118">
        <v>126</v>
      </c>
      <c r="K1508" s="118">
        <v>41.87</v>
      </c>
      <c r="L1508" s="118">
        <v>161</v>
      </c>
      <c r="M1508" s="17" t="s">
        <v>468</v>
      </c>
    </row>
    <row r="1509" customHeight="1" spans="1:13">
      <c r="A1509" s="118">
        <v>293252</v>
      </c>
      <c r="B1509" s="20" t="s">
        <v>10125</v>
      </c>
      <c r="C1509" s="20" t="s">
        <v>764</v>
      </c>
      <c r="D1509" s="20" t="s">
        <v>6755</v>
      </c>
      <c r="E1509" s="20" t="s">
        <v>766</v>
      </c>
      <c r="F1509" s="118" t="s">
        <v>10126</v>
      </c>
      <c r="G1509" s="118" t="s">
        <v>9758</v>
      </c>
      <c r="H1509" s="118" t="s">
        <v>10127</v>
      </c>
      <c r="I1509" s="118" t="s">
        <v>10128</v>
      </c>
      <c r="J1509" s="118">
        <v>126</v>
      </c>
      <c r="K1509" s="118">
        <v>47.17</v>
      </c>
      <c r="L1509" s="118">
        <v>162</v>
      </c>
      <c r="M1509" s="17" t="s">
        <v>468</v>
      </c>
    </row>
    <row r="1510" customHeight="1" spans="1:13">
      <c r="A1510" s="118">
        <v>283267</v>
      </c>
      <c r="B1510" s="20" t="s">
        <v>10129</v>
      </c>
      <c r="C1510" s="20" t="s">
        <v>764</v>
      </c>
      <c r="D1510" s="20" t="s">
        <v>6755</v>
      </c>
      <c r="E1510" s="20" t="s">
        <v>766</v>
      </c>
      <c r="F1510" s="118" t="s">
        <v>6753</v>
      </c>
      <c r="G1510" s="118" t="s">
        <v>10130</v>
      </c>
      <c r="H1510" s="118" t="s">
        <v>10131</v>
      </c>
      <c r="I1510" s="118" t="s">
        <v>6753</v>
      </c>
      <c r="J1510" s="118">
        <v>126</v>
      </c>
      <c r="K1510" s="118">
        <v>65.43</v>
      </c>
      <c r="L1510" s="118">
        <v>163</v>
      </c>
      <c r="M1510" s="17" t="s">
        <v>468</v>
      </c>
    </row>
    <row r="1511" customHeight="1" spans="1:13">
      <c r="A1511" s="118">
        <v>290930</v>
      </c>
      <c r="B1511" s="20" t="s">
        <v>10132</v>
      </c>
      <c r="C1511" s="20" t="s">
        <v>764</v>
      </c>
      <c r="D1511" s="20" t="s">
        <v>6755</v>
      </c>
      <c r="E1511" s="20" t="s">
        <v>766</v>
      </c>
      <c r="F1511" s="118" t="s">
        <v>10133</v>
      </c>
      <c r="G1511" s="118" t="s">
        <v>10134</v>
      </c>
      <c r="H1511" s="118" t="s">
        <v>8369</v>
      </c>
      <c r="I1511" s="118" t="s">
        <v>10135</v>
      </c>
      <c r="J1511" s="118">
        <v>121</v>
      </c>
      <c r="K1511" s="118">
        <v>47.61</v>
      </c>
      <c r="L1511" s="118">
        <v>164</v>
      </c>
      <c r="M1511" s="17" t="s">
        <v>468</v>
      </c>
    </row>
    <row r="1512" customHeight="1" spans="1:13">
      <c r="A1512" s="118">
        <v>290929</v>
      </c>
      <c r="B1512" s="20" t="s">
        <v>10136</v>
      </c>
      <c r="C1512" s="20" t="s">
        <v>764</v>
      </c>
      <c r="D1512" s="20" t="s">
        <v>6755</v>
      </c>
      <c r="E1512" s="20" t="s">
        <v>766</v>
      </c>
      <c r="F1512" s="118" t="s">
        <v>10137</v>
      </c>
      <c r="G1512" s="118" t="s">
        <v>9989</v>
      </c>
      <c r="H1512" s="118" t="s">
        <v>9990</v>
      </c>
      <c r="I1512" s="118" t="s">
        <v>10138</v>
      </c>
      <c r="J1512" s="118">
        <v>121</v>
      </c>
      <c r="K1512" s="118">
        <v>56.83</v>
      </c>
      <c r="L1512" s="118">
        <v>165</v>
      </c>
      <c r="M1512" s="17" t="s">
        <v>468</v>
      </c>
    </row>
    <row r="1513" customHeight="1" spans="1:13">
      <c r="A1513" s="118">
        <v>293112</v>
      </c>
      <c r="B1513" s="20" t="s">
        <v>10139</v>
      </c>
      <c r="C1513" s="20" t="s">
        <v>764</v>
      </c>
      <c r="D1513" s="20" t="s">
        <v>6755</v>
      </c>
      <c r="E1513" s="20" t="s">
        <v>766</v>
      </c>
      <c r="F1513" s="118" t="s">
        <v>10140</v>
      </c>
      <c r="G1513" s="118" t="s">
        <v>6574</v>
      </c>
      <c r="H1513" s="118" t="s">
        <v>6575</v>
      </c>
      <c r="I1513" s="118" t="s">
        <v>10141</v>
      </c>
      <c r="J1513" s="118">
        <v>111</v>
      </c>
      <c r="K1513" s="118">
        <v>80.43</v>
      </c>
      <c r="L1513" s="118">
        <v>166</v>
      </c>
      <c r="M1513" s="17" t="s">
        <v>468</v>
      </c>
    </row>
    <row r="1514" customHeight="1" spans="1:13">
      <c r="A1514" s="118">
        <v>290361</v>
      </c>
      <c r="B1514" s="20" t="s">
        <v>10142</v>
      </c>
      <c r="C1514" s="20" t="s">
        <v>764</v>
      </c>
      <c r="D1514" s="20" t="s">
        <v>6755</v>
      </c>
      <c r="E1514" s="20" t="s">
        <v>766</v>
      </c>
      <c r="F1514" s="118" t="s">
        <v>423</v>
      </c>
      <c r="G1514" s="118" t="s">
        <v>423</v>
      </c>
      <c r="H1514" s="118" t="s">
        <v>10143</v>
      </c>
      <c r="I1514" s="118" t="s">
        <v>10144</v>
      </c>
      <c r="J1514" s="118">
        <v>50</v>
      </c>
      <c r="K1514" s="118">
        <v>8.8</v>
      </c>
      <c r="L1514" s="118">
        <v>167</v>
      </c>
      <c r="M1514" s="17" t="s">
        <v>468</v>
      </c>
    </row>
    <row r="1515" customHeight="1" spans="1:13">
      <c r="A1515" s="118">
        <v>285172</v>
      </c>
      <c r="B1515" s="20" t="s">
        <v>10145</v>
      </c>
      <c r="C1515" s="20" t="s">
        <v>764</v>
      </c>
      <c r="D1515" s="20" t="s">
        <v>6755</v>
      </c>
      <c r="E1515" s="20" t="s">
        <v>766</v>
      </c>
      <c r="F1515" s="118" t="s">
        <v>10146</v>
      </c>
      <c r="G1515" s="118" t="s">
        <v>10147</v>
      </c>
      <c r="H1515" s="118" t="s">
        <v>10108</v>
      </c>
      <c r="I1515" s="118" t="s">
        <v>10148</v>
      </c>
      <c r="J1515" s="118">
        <v>50</v>
      </c>
      <c r="K1515" s="118">
        <v>23.33</v>
      </c>
      <c r="L1515" s="118">
        <v>168</v>
      </c>
      <c r="M1515" s="17" t="s">
        <v>468</v>
      </c>
    </row>
    <row r="1516" customHeight="1" spans="1:13">
      <c r="A1516" s="118" t="s">
        <v>1591</v>
      </c>
      <c r="B1516" s="20"/>
      <c r="C1516" s="20"/>
      <c r="D1516" s="20"/>
      <c r="E1516" s="20"/>
      <c r="F1516" s="118"/>
      <c r="G1516" s="118"/>
      <c r="H1516" s="118"/>
      <c r="I1516" s="118"/>
      <c r="J1516" s="118"/>
      <c r="K1516" s="118"/>
      <c r="L1516" s="118"/>
      <c r="M1516" s="17"/>
    </row>
    <row r="1517" customHeight="1" spans="1:13">
      <c r="A1517" s="118">
        <v>259000</v>
      </c>
      <c r="B1517" s="20" t="s">
        <v>10149</v>
      </c>
      <c r="C1517" s="20" t="s">
        <v>764</v>
      </c>
      <c r="D1517" s="20" t="s">
        <v>6755</v>
      </c>
      <c r="E1517" s="118" t="s">
        <v>1595</v>
      </c>
      <c r="F1517" s="118" t="s">
        <v>10150</v>
      </c>
      <c r="G1517" s="118" t="s">
        <v>10151</v>
      </c>
      <c r="H1517" s="118" t="s">
        <v>10152</v>
      </c>
      <c r="I1517" s="118" t="s">
        <v>10153</v>
      </c>
      <c r="J1517" s="118">
        <v>550</v>
      </c>
      <c r="K1517" s="118">
        <v>108.51</v>
      </c>
      <c r="L1517" s="118">
        <v>1</v>
      </c>
      <c r="M1517" s="19" t="s">
        <v>393</v>
      </c>
    </row>
    <row r="1518" customHeight="1" spans="1:13">
      <c r="A1518" s="118">
        <v>259912</v>
      </c>
      <c r="B1518" s="20" t="s">
        <v>10154</v>
      </c>
      <c r="C1518" s="20" t="s">
        <v>764</v>
      </c>
      <c r="D1518" s="20" t="s">
        <v>6755</v>
      </c>
      <c r="E1518" s="118" t="s">
        <v>1595</v>
      </c>
      <c r="F1518" s="118" t="s">
        <v>10155</v>
      </c>
      <c r="G1518" s="118" t="s">
        <v>10156</v>
      </c>
      <c r="H1518" s="118" t="s">
        <v>10157</v>
      </c>
      <c r="I1518" s="118" t="s">
        <v>10158</v>
      </c>
      <c r="J1518" s="118">
        <v>550</v>
      </c>
      <c r="K1518" s="118">
        <v>112</v>
      </c>
      <c r="L1518" s="118">
        <v>2</v>
      </c>
      <c r="M1518" s="19" t="s">
        <v>404</v>
      </c>
    </row>
    <row r="1519" customHeight="1" spans="1:13">
      <c r="A1519" s="118">
        <v>259313</v>
      </c>
      <c r="B1519" s="20" t="s">
        <v>10159</v>
      </c>
      <c r="C1519" s="20" t="s">
        <v>764</v>
      </c>
      <c r="D1519" s="20" t="s">
        <v>6755</v>
      </c>
      <c r="E1519" s="118" t="s">
        <v>1595</v>
      </c>
      <c r="F1519" s="118" t="s">
        <v>10160</v>
      </c>
      <c r="G1519" s="118" t="s">
        <v>10161</v>
      </c>
      <c r="H1519" s="118" t="s">
        <v>10162</v>
      </c>
      <c r="I1519" s="118" t="s">
        <v>10163</v>
      </c>
      <c r="J1519" s="118">
        <v>545</v>
      </c>
      <c r="K1519" s="118">
        <v>224.53</v>
      </c>
      <c r="L1519" s="118">
        <v>3</v>
      </c>
      <c r="M1519" s="19" t="s">
        <v>415</v>
      </c>
    </row>
    <row r="1520" customHeight="1" spans="1:13">
      <c r="A1520" s="118">
        <v>283367</v>
      </c>
      <c r="B1520" s="20" t="s">
        <v>10164</v>
      </c>
      <c r="C1520" s="20" t="s">
        <v>764</v>
      </c>
      <c r="D1520" s="20" t="s">
        <v>6755</v>
      </c>
      <c r="E1520" s="118" t="s">
        <v>1595</v>
      </c>
      <c r="F1520" s="118" t="s">
        <v>10165</v>
      </c>
      <c r="G1520" s="118" t="s">
        <v>8516</v>
      </c>
      <c r="H1520" s="118" t="s">
        <v>9856</v>
      </c>
      <c r="I1520" s="118" t="s">
        <v>10166</v>
      </c>
      <c r="J1520" s="118">
        <v>540</v>
      </c>
      <c r="K1520" s="118">
        <v>108.13</v>
      </c>
      <c r="L1520" s="118">
        <v>4</v>
      </c>
      <c r="M1520" s="17" t="s">
        <v>800</v>
      </c>
    </row>
    <row r="1521" customHeight="1" spans="1:13">
      <c r="A1521" s="118">
        <v>276383</v>
      </c>
      <c r="B1521" s="20" t="s">
        <v>10167</v>
      </c>
      <c r="C1521" s="20" t="s">
        <v>764</v>
      </c>
      <c r="D1521" s="20" t="s">
        <v>6755</v>
      </c>
      <c r="E1521" s="118" t="s">
        <v>1595</v>
      </c>
      <c r="F1521" s="118" t="s">
        <v>10168</v>
      </c>
      <c r="G1521" s="118" t="s">
        <v>10169</v>
      </c>
      <c r="H1521" s="118" t="s">
        <v>10170</v>
      </c>
      <c r="I1521" s="118" t="s">
        <v>10171</v>
      </c>
      <c r="J1521" s="118">
        <v>540</v>
      </c>
      <c r="K1521" s="118">
        <v>174.65</v>
      </c>
      <c r="L1521" s="118">
        <v>5</v>
      </c>
      <c r="M1521" s="17" t="s">
        <v>800</v>
      </c>
    </row>
    <row r="1522" customHeight="1" spans="1:13">
      <c r="A1522" s="118">
        <v>259087</v>
      </c>
      <c r="B1522" s="20" t="s">
        <v>10172</v>
      </c>
      <c r="C1522" s="20" t="s">
        <v>764</v>
      </c>
      <c r="D1522" s="20" t="s">
        <v>6755</v>
      </c>
      <c r="E1522" s="118" t="s">
        <v>1595</v>
      </c>
      <c r="F1522" s="118" t="s">
        <v>10173</v>
      </c>
      <c r="G1522" s="118" t="s">
        <v>10174</v>
      </c>
      <c r="H1522" s="118" t="s">
        <v>10175</v>
      </c>
      <c r="I1522" s="118" t="s">
        <v>10176</v>
      </c>
      <c r="J1522" s="118">
        <v>540</v>
      </c>
      <c r="K1522" s="118">
        <v>155.18</v>
      </c>
      <c r="L1522" s="118">
        <v>6</v>
      </c>
      <c r="M1522" s="17" t="s">
        <v>800</v>
      </c>
    </row>
    <row r="1523" customHeight="1" spans="1:13">
      <c r="A1523" s="118">
        <v>265506</v>
      </c>
      <c r="B1523" s="20" t="s">
        <v>10177</v>
      </c>
      <c r="C1523" s="20" t="s">
        <v>764</v>
      </c>
      <c r="D1523" s="20" t="s">
        <v>6755</v>
      </c>
      <c r="E1523" s="118" t="s">
        <v>1595</v>
      </c>
      <c r="F1523" s="118" t="s">
        <v>10178</v>
      </c>
      <c r="G1523" s="118" t="s">
        <v>10178</v>
      </c>
      <c r="H1523" s="118" t="s">
        <v>10179</v>
      </c>
      <c r="I1523" s="118" t="s">
        <v>10180</v>
      </c>
      <c r="J1523" s="118">
        <v>540</v>
      </c>
      <c r="K1523" s="118">
        <v>161.67</v>
      </c>
      <c r="L1523" s="118">
        <v>7</v>
      </c>
      <c r="M1523" s="17" t="s">
        <v>800</v>
      </c>
    </row>
    <row r="1524" customHeight="1" spans="1:13">
      <c r="A1524" s="118">
        <v>259280</v>
      </c>
      <c r="B1524" s="20" t="s">
        <v>10181</v>
      </c>
      <c r="C1524" s="20" t="s">
        <v>764</v>
      </c>
      <c r="D1524" s="20" t="s">
        <v>6755</v>
      </c>
      <c r="E1524" s="118" t="s">
        <v>1595</v>
      </c>
      <c r="F1524" s="118" t="s">
        <v>10182</v>
      </c>
      <c r="G1524" s="118" t="s">
        <v>9132</v>
      </c>
      <c r="H1524" s="118" t="s">
        <v>10183</v>
      </c>
      <c r="I1524" s="118" t="s">
        <v>2688</v>
      </c>
      <c r="J1524" s="118">
        <v>535</v>
      </c>
      <c r="K1524" s="118">
        <v>152.33</v>
      </c>
      <c r="L1524" s="118">
        <v>8</v>
      </c>
      <c r="M1524" s="17" t="s">
        <v>800</v>
      </c>
    </row>
    <row r="1525" customHeight="1" spans="1:13">
      <c r="A1525" s="118">
        <v>259269</v>
      </c>
      <c r="B1525" s="20" t="s">
        <v>10184</v>
      </c>
      <c r="C1525" s="20" t="s">
        <v>764</v>
      </c>
      <c r="D1525" s="20" t="s">
        <v>6755</v>
      </c>
      <c r="E1525" s="118" t="s">
        <v>1595</v>
      </c>
      <c r="F1525" s="118" t="s">
        <v>10185</v>
      </c>
      <c r="G1525" s="118" t="s">
        <v>10186</v>
      </c>
      <c r="H1525" s="118" t="s">
        <v>4377</v>
      </c>
      <c r="I1525" s="118" t="s">
        <v>10187</v>
      </c>
      <c r="J1525" s="118">
        <v>530</v>
      </c>
      <c r="K1525" s="118">
        <v>100.57</v>
      </c>
      <c r="L1525" s="118">
        <v>9</v>
      </c>
      <c r="M1525" s="17" t="s">
        <v>800</v>
      </c>
    </row>
    <row r="1526" customHeight="1" spans="1:13">
      <c r="A1526" s="118">
        <v>278271</v>
      </c>
      <c r="B1526" s="20" t="s">
        <v>10188</v>
      </c>
      <c r="C1526" s="20" t="s">
        <v>764</v>
      </c>
      <c r="D1526" s="20" t="s">
        <v>6755</v>
      </c>
      <c r="E1526" s="118" t="s">
        <v>1595</v>
      </c>
      <c r="F1526" s="118" t="s">
        <v>7374</v>
      </c>
      <c r="G1526" s="118" t="s">
        <v>7374</v>
      </c>
      <c r="H1526" s="118" t="s">
        <v>10189</v>
      </c>
      <c r="I1526" s="118" t="s">
        <v>10190</v>
      </c>
      <c r="J1526" s="118">
        <v>530</v>
      </c>
      <c r="K1526" s="118">
        <v>115.33</v>
      </c>
      <c r="L1526" s="118">
        <v>10</v>
      </c>
      <c r="M1526" s="17" t="s">
        <v>800</v>
      </c>
    </row>
    <row r="1527" customHeight="1" spans="1:13">
      <c r="A1527" s="118">
        <v>283394</v>
      </c>
      <c r="B1527" s="20" t="s">
        <v>10191</v>
      </c>
      <c r="C1527" s="20" t="s">
        <v>764</v>
      </c>
      <c r="D1527" s="20" t="s">
        <v>6755</v>
      </c>
      <c r="E1527" s="118" t="s">
        <v>1595</v>
      </c>
      <c r="F1527" s="118" t="s">
        <v>10192</v>
      </c>
      <c r="G1527" s="118" t="s">
        <v>10193</v>
      </c>
      <c r="H1527" s="118" t="s">
        <v>10194</v>
      </c>
      <c r="I1527" s="118" t="s">
        <v>10195</v>
      </c>
      <c r="J1527" s="118">
        <v>530</v>
      </c>
      <c r="K1527" s="118">
        <v>127.52</v>
      </c>
      <c r="L1527" s="118">
        <v>11</v>
      </c>
      <c r="M1527" s="17" t="s">
        <v>800</v>
      </c>
    </row>
    <row r="1528" customHeight="1" spans="1:13">
      <c r="A1528" s="118">
        <v>259714</v>
      </c>
      <c r="B1528" s="20" t="s">
        <v>10196</v>
      </c>
      <c r="C1528" s="20" t="s">
        <v>764</v>
      </c>
      <c r="D1528" s="20" t="s">
        <v>6755</v>
      </c>
      <c r="E1528" s="118" t="s">
        <v>1595</v>
      </c>
      <c r="F1528" s="118" t="s">
        <v>10197</v>
      </c>
      <c r="G1528" s="118" t="s">
        <v>371</v>
      </c>
      <c r="H1528" s="118" t="s">
        <v>7004</v>
      </c>
      <c r="I1528" s="118" t="s">
        <v>10198</v>
      </c>
      <c r="J1528" s="118">
        <v>530</v>
      </c>
      <c r="K1528" s="118">
        <v>163.89</v>
      </c>
      <c r="L1528" s="118">
        <v>12</v>
      </c>
      <c r="M1528" s="17" t="s">
        <v>800</v>
      </c>
    </row>
    <row r="1529" customHeight="1" spans="1:13">
      <c r="A1529" s="118">
        <v>259907</v>
      </c>
      <c r="B1529" s="20" t="s">
        <v>10199</v>
      </c>
      <c r="C1529" s="20" t="s">
        <v>764</v>
      </c>
      <c r="D1529" s="20" t="s">
        <v>6755</v>
      </c>
      <c r="E1529" s="118" t="s">
        <v>1595</v>
      </c>
      <c r="F1529" s="118" t="s">
        <v>10200</v>
      </c>
      <c r="G1529" s="118" t="s">
        <v>10201</v>
      </c>
      <c r="H1529" s="118" t="s">
        <v>10202</v>
      </c>
      <c r="I1529" s="118" t="s">
        <v>10203</v>
      </c>
      <c r="J1529" s="118">
        <v>530</v>
      </c>
      <c r="K1529" s="118">
        <v>139.64</v>
      </c>
      <c r="L1529" s="118">
        <v>13</v>
      </c>
      <c r="M1529" s="17" t="s">
        <v>800</v>
      </c>
    </row>
    <row r="1530" customHeight="1" spans="1:13">
      <c r="A1530" s="118">
        <v>264950</v>
      </c>
      <c r="B1530" s="20" t="s">
        <v>10204</v>
      </c>
      <c r="C1530" s="20" t="s">
        <v>764</v>
      </c>
      <c r="D1530" s="20" t="s">
        <v>6755</v>
      </c>
      <c r="E1530" s="118" t="s">
        <v>1595</v>
      </c>
      <c r="F1530" s="118" t="s">
        <v>10205</v>
      </c>
      <c r="G1530" s="118" t="s">
        <v>10206</v>
      </c>
      <c r="H1530" s="118" t="s">
        <v>10207</v>
      </c>
      <c r="I1530" s="118" t="s">
        <v>10208</v>
      </c>
      <c r="J1530" s="118">
        <v>530</v>
      </c>
      <c r="K1530" s="118">
        <v>154.31</v>
      </c>
      <c r="L1530" s="118">
        <v>14</v>
      </c>
      <c r="M1530" s="17" t="s">
        <v>800</v>
      </c>
    </row>
    <row r="1531" customHeight="1" spans="1:13">
      <c r="A1531" s="118">
        <v>279812</v>
      </c>
      <c r="B1531" s="20" t="s">
        <v>10209</v>
      </c>
      <c r="C1531" s="20" t="s">
        <v>764</v>
      </c>
      <c r="D1531" s="20" t="s">
        <v>6755</v>
      </c>
      <c r="E1531" s="118" t="s">
        <v>1595</v>
      </c>
      <c r="F1531" s="118" t="s">
        <v>10210</v>
      </c>
      <c r="G1531" s="118" t="s">
        <v>10211</v>
      </c>
      <c r="H1531" s="118" t="s">
        <v>10212</v>
      </c>
      <c r="I1531" s="118" t="s">
        <v>10213</v>
      </c>
      <c r="J1531" s="118">
        <v>530</v>
      </c>
      <c r="K1531" s="118">
        <v>191.87</v>
      </c>
      <c r="L1531" s="118">
        <v>15</v>
      </c>
      <c r="M1531" s="17" t="s">
        <v>800</v>
      </c>
    </row>
    <row r="1532" customHeight="1" spans="1:13">
      <c r="A1532" s="118">
        <v>260016</v>
      </c>
      <c r="B1532" s="20" t="s">
        <v>10214</v>
      </c>
      <c r="C1532" s="20" t="s">
        <v>764</v>
      </c>
      <c r="D1532" s="20" t="s">
        <v>6755</v>
      </c>
      <c r="E1532" s="118" t="s">
        <v>1595</v>
      </c>
      <c r="F1532" s="118" t="s">
        <v>10215</v>
      </c>
      <c r="G1532" s="118" t="s">
        <v>10216</v>
      </c>
      <c r="H1532" s="118" t="s">
        <v>10217</v>
      </c>
      <c r="I1532" s="118" t="s">
        <v>10218</v>
      </c>
      <c r="J1532" s="118">
        <v>530</v>
      </c>
      <c r="K1532" s="118">
        <v>150.19</v>
      </c>
      <c r="L1532" s="118">
        <v>16</v>
      </c>
      <c r="M1532" s="17" t="s">
        <v>800</v>
      </c>
    </row>
    <row r="1533" customHeight="1" spans="1:13">
      <c r="A1533" s="118">
        <v>280496</v>
      </c>
      <c r="B1533" s="20" t="s">
        <v>10219</v>
      </c>
      <c r="C1533" s="20" t="s">
        <v>764</v>
      </c>
      <c r="D1533" s="20" t="s">
        <v>6755</v>
      </c>
      <c r="E1533" s="118" t="s">
        <v>1595</v>
      </c>
      <c r="F1533" s="118" t="s">
        <v>10220</v>
      </c>
      <c r="G1533" s="118" t="s">
        <v>10221</v>
      </c>
      <c r="H1533" s="118" t="s">
        <v>10222</v>
      </c>
      <c r="I1533" s="118" t="s">
        <v>10223</v>
      </c>
      <c r="J1533" s="118">
        <v>520</v>
      </c>
      <c r="K1533" s="118">
        <v>214.59</v>
      </c>
      <c r="L1533" s="118">
        <v>17</v>
      </c>
      <c r="M1533" s="17" t="s">
        <v>800</v>
      </c>
    </row>
    <row r="1534" customHeight="1" spans="1:13">
      <c r="A1534" s="118">
        <v>265714</v>
      </c>
      <c r="B1534" s="20" t="s">
        <v>10224</v>
      </c>
      <c r="C1534" s="20" t="s">
        <v>764</v>
      </c>
      <c r="D1534" s="20" t="s">
        <v>6755</v>
      </c>
      <c r="E1534" s="118" t="s">
        <v>1595</v>
      </c>
      <c r="F1534" s="118" t="s">
        <v>10225</v>
      </c>
      <c r="G1534" s="118" t="s">
        <v>10226</v>
      </c>
      <c r="H1534" s="118" t="s">
        <v>10227</v>
      </c>
      <c r="I1534" s="118" t="s">
        <v>10228</v>
      </c>
      <c r="J1534" s="118">
        <v>520</v>
      </c>
      <c r="K1534" s="118">
        <v>143.14</v>
      </c>
      <c r="L1534" s="118">
        <v>18</v>
      </c>
      <c r="M1534" s="17" t="s">
        <v>800</v>
      </c>
    </row>
    <row r="1535" customHeight="1" spans="1:13">
      <c r="A1535" s="118">
        <v>293376</v>
      </c>
      <c r="B1535" s="20" t="s">
        <v>10229</v>
      </c>
      <c r="C1535" s="20" t="s">
        <v>764</v>
      </c>
      <c r="D1535" s="20" t="s">
        <v>6755</v>
      </c>
      <c r="E1535" s="118" t="s">
        <v>1595</v>
      </c>
      <c r="F1535" s="118" t="s">
        <v>10230</v>
      </c>
      <c r="G1535" s="118" t="s">
        <v>10231</v>
      </c>
      <c r="H1535" s="118" t="s">
        <v>10232</v>
      </c>
      <c r="I1535" s="118" t="s">
        <v>10233</v>
      </c>
      <c r="J1535" s="118">
        <v>515</v>
      </c>
      <c r="K1535" s="118">
        <v>188.55</v>
      </c>
      <c r="L1535" s="118">
        <v>19</v>
      </c>
      <c r="M1535" s="17" t="s">
        <v>800</v>
      </c>
    </row>
    <row r="1536" customHeight="1" spans="1:13">
      <c r="A1536" s="118">
        <v>286833</v>
      </c>
      <c r="B1536" s="20" t="s">
        <v>10234</v>
      </c>
      <c r="C1536" s="20" t="s">
        <v>764</v>
      </c>
      <c r="D1536" s="20" t="s">
        <v>6755</v>
      </c>
      <c r="E1536" s="118" t="s">
        <v>1595</v>
      </c>
      <c r="F1536" s="118" t="s">
        <v>10235</v>
      </c>
      <c r="G1536" s="118" t="s">
        <v>7897</v>
      </c>
      <c r="H1536" s="118" t="s">
        <v>10236</v>
      </c>
      <c r="I1536" s="118" t="s">
        <v>10237</v>
      </c>
      <c r="J1536" s="118">
        <v>515</v>
      </c>
      <c r="K1536" s="118">
        <v>231.8</v>
      </c>
      <c r="L1536" s="118">
        <v>20</v>
      </c>
      <c r="M1536" s="17" t="s">
        <v>800</v>
      </c>
    </row>
    <row r="1537" customHeight="1" spans="1:13">
      <c r="A1537" s="118">
        <v>258966</v>
      </c>
      <c r="B1537" s="20" t="s">
        <v>10238</v>
      </c>
      <c r="C1537" s="20" t="s">
        <v>764</v>
      </c>
      <c r="D1537" s="20" t="s">
        <v>6755</v>
      </c>
      <c r="E1537" s="118" t="s">
        <v>1595</v>
      </c>
      <c r="F1537" s="118" t="s">
        <v>10239</v>
      </c>
      <c r="G1537" s="118" t="s">
        <v>10240</v>
      </c>
      <c r="H1537" s="118" t="s">
        <v>10241</v>
      </c>
      <c r="I1537" s="118" t="s">
        <v>10242</v>
      </c>
      <c r="J1537" s="118">
        <v>510</v>
      </c>
      <c r="K1537" s="118">
        <v>132.68</v>
      </c>
      <c r="L1537" s="118">
        <v>21</v>
      </c>
      <c r="M1537" s="17" t="s">
        <v>800</v>
      </c>
    </row>
    <row r="1538" customHeight="1" spans="1:13">
      <c r="A1538" s="118">
        <v>278700</v>
      </c>
      <c r="B1538" s="20" t="s">
        <v>10243</v>
      </c>
      <c r="C1538" s="20" t="s">
        <v>764</v>
      </c>
      <c r="D1538" s="20" t="s">
        <v>6755</v>
      </c>
      <c r="E1538" s="118" t="s">
        <v>1595</v>
      </c>
      <c r="F1538" s="118" t="s">
        <v>10244</v>
      </c>
      <c r="G1538" s="118" t="s">
        <v>10245</v>
      </c>
      <c r="H1538" s="118" t="s">
        <v>10246</v>
      </c>
      <c r="I1538" s="118" t="s">
        <v>10247</v>
      </c>
      <c r="J1538" s="118">
        <v>510</v>
      </c>
      <c r="K1538" s="118">
        <v>133.1</v>
      </c>
      <c r="L1538" s="118">
        <v>22</v>
      </c>
      <c r="M1538" s="17" t="s">
        <v>800</v>
      </c>
    </row>
    <row r="1539" customHeight="1" spans="1:13">
      <c r="A1539" s="118">
        <v>280723</v>
      </c>
      <c r="B1539" s="20" t="s">
        <v>10248</v>
      </c>
      <c r="C1539" s="20" t="s">
        <v>764</v>
      </c>
      <c r="D1539" s="20" t="s">
        <v>6755</v>
      </c>
      <c r="E1539" s="118" t="s">
        <v>1595</v>
      </c>
      <c r="F1539" s="118" t="s">
        <v>10249</v>
      </c>
      <c r="G1539" s="118" t="s">
        <v>7512</v>
      </c>
      <c r="H1539" s="118" t="s">
        <v>7513</v>
      </c>
      <c r="I1539" s="118" t="s">
        <v>10250</v>
      </c>
      <c r="J1539" s="118">
        <v>510</v>
      </c>
      <c r="K1539" s="118">
        <v>134.14</v>
      </c>
      <c r="L1539" s="118">
        <v>23</v>
      </c>
      <c r="M1539" s="17" t="s">
        <v>800</v>
      </c>
    </row>
    <row r="1540" customHeight="1" spans="1:13">
      <c r="A1540" s="118">
        <v>281128</v>
      </c>
      <c r="B1540" s="20" t="s">
        <v>10251</v>
      </c>
      <c r="C1540" s="20" t="s">
        <v>764</v>
      </c>
      <c r="D1540" s="20" t="s">
        <v>6755</v>
      </c>
      <c r="E1540" s="118" t="s">
        <v>1595</v>
      </c>
      <c r="F1540" s="118" t="s">
        <v>10252</v>
      </c>
      <c r="G1540" s="118" t="s">
        <v>10253</v>
      </c>
      <c r="H1540" s="118" t="s">
        <v>10254</v>
      </c>
      <c r="I1540" s="118" t="s">
        <v>10255</v>
      </c>
      <c r="J1540" s="118">
        <v>510</v>
      </c>
      <c r="K1540" s="118">
        <v>122.42</v>
      </c>
      <c r="L1540" s="118">
        <v>24</v>
      </c>
      <c r="M1540" s="17" t="s">
        <v>800</v>
      </c>
    </row>
    <row r="1541" customHeight="1" spans="1:13">
      <c r="A1541" s="118">
        <v>277812</v>
      </c>
      <c r="B1541" s="20" t="s">
        <v>10256</v>
      </c>
      <c r="C1541" s="20" t="s">
        <v>764</v>
      </c>
      <c r="D1541" s="20" t="s">
        <v>6755</v>
      </c>
      <c r="E1541" s="118" t="s">
        <v>1595</v>
      </c>
      <c r="F1541" s="118" t="s">
        <v>10257</v>
      </c>
      <c r="G1541" s="118" t="s">
        <v>10257</v>
      </c>
      <c r="H1541" s="118" t="s">
        <v>10258</v>
      </c>
      <c r="I1541" s="118" t="s">
        <v>10259</v>
      </c>
      <c r="J1541" s="118">
        <v>510</v>
      </c>
      <c r="K1541" s="118">
        <v>187.92</v>
      </c>
      <c r="L1541" s="118">
        <v>25</v>
      </c>
      <c r="M1541" s="17" t="s">
        <v>426</v>
      </c>
    </row>
    <row r="1542" customHeight="1" spans="1:13">
      <c r="A1542" s="118">
        <v>276377</v>
      </c>
      <c r="B1542" s="20" t="s">
        <v>10260</v>
      </c>
      <c r="C1542" s="20" t="s">
        <v>764</v>
      </c>
      <c r="D1542" s="20" t="s">
        <v>6755</v>
      </c>
      <c r="E1542" s="118" t="s">
        <v>1595</v>
      </c>
      <c r="F1542" s="118" t="s">
        <v>10261</v>
      </c>
      <c r="G1542" s="118" t="s">
        <v>10262</v>
      </c>
      <c r="H1542" s="118" t="s">
        <v>10170</v>
      </c>
      <c r="I1542" s="118" t="s">
        <v>10263</v>
      </c>
      <c r="J1542" s="118">
        <v>500</v>
      </c>
      <c r="K1542" s="118">
        <v>173.49</v>
      </c>
      <c r="L1542" s="118">
        <v>26</v>
      </c>
      <c r="M1542" s="17" t="s">
        <v>426</v>
      </c>
    </row>
    <row r="1543" customHeight="1" spans="1:13">
      <c r="A1543" s="118">
        <v>283228</v>
      </c>
      <c r="B1543" s="20" t="s">
        <v>10264</v>
      </c>
      <c r="C1543" s="20" t="s">
        <v>764</v>
      </c>
      <c r="D1543" s="20" t="s">
        <v>6755</v>
      </c>
      <c r="E1543" s="118" t="s">
        <v>1595</v>
      </c>
      <c r="F1543" s="118" t="s">
        <v>10265</v>
      </c>
      <c r="G1543" s="118" t="s">
        <v>10266</v>
      </c>
      <c r="H1543" s="118" t="s">
        <v>10267</v>
      </c>
      <c r="I1543" s="118" t="s">
        <v>10268</v>
      </c>
      <c r="J1543" s="118">
        <v>500</v>
      </c>
      <c r="K1543" s="118">
        <v>87.1</v>
      </c>
      <c r="L1543" s="118">
        <v>27</v>
      </c>
      <c r="M1543" s="17" t="s">
        <v>426</v>
      </c>
    </row>
    <row r="1544" customHeight="1" spans="1:13">
      <c r="A1544" s="156">
        <v>281235</v>
      </c>
      <c r="B1544" s="157" t="s">
        <v>221</v>
      </c>
      <c r="C1544" s="157" t="s">
        <v>6448</v>
      </c>
      <c r="D1544" s="157" t="s">
        <v>6868</v>
      </c>
      <c r="E1544" s="156" t="s">
        <v>4175</v>
      </c>
      <c r="F1544" s="156" t="s">
        <v>222</v>
      </c>
      <c r="G1544" s="156" t="s">
        <v>223</v>
      </c>
      <c r="H1544" s="156" t="s">
        <v>224</v>
      </c>
      <c r="I1544" s="156" t="s">
        <v>225</v>
      </c>
      <c r="J1544" s="156">
        <v>500</v>
      </c>
      <c r="K1544" s="156">
        <v>232.95</v>
      </c>
      <c r="L1544" s="156">
        <v>28</v>
      </c>
      <c r="M1544" s="75" t="s">
        <v>3924</v>
      </c>
    </row>
    <row r="1545" customHeight="1" spans="1:13">
      <c r="A1545" s="118">
        <v>259435</v>
      </c>
      <c r="B1545" s="20" t="s">
        <v>10269</v>
      </c>
      <c r="C1545" s="20" t="s">
        <v>764</v>
      </c>
      <c r="D1545" s="20" t="s">
        <v>6755</v>
      </c>
      <c r="E1545" s="118" t="s">
        <v>1595</v>
      </c>
      <c r="F1545" s="118" t="s">
        <v>10270</v>
      </c>
      <c r="G1545" s="118" t="s">
        <v>10271</v>
      </c>
      <c r="H1545" s="118" t="s">
        <v>10272</v>
      </c>
      <c r="I1545" s="118" t="s">
        <v>10273</v>
      </c>
      <c r="J1545" s="118">
        <v>500</v>
      </c>
      <c r="K1545" s="118">
        <v>132.06</v>
      </c>
      <c r="L1545" s="118">
        <v>29</v>
      </c>
      <c r="M1545" s="17" t="s">
        <v>426</v>
      </c>
    </row>
    <row r="1546" customHeight="1" spans="1:13">
      <c r="A1546" s="118">
        <v>259557</v>
      </c>
      <c r="B1546" s="20" t="s">
        <v>10274</v>
      </c>
      <c r="C1546" s="20" t="s">
        <v>764</v>
      </c>
      <c r="D1546" s="20" t="s">
        <v>6755</v>
      </c>
      <c r="E1546" s="118" t="s">
        <v>1595</v>
      </c>
      <c r="F1546" s="118" t="s">
        <v>10275</v>
      </c>
      <c r="G1546" s="118" t="s">
        <v>10276</v>
      </c>
      <c r="H1546" s="118" t="s">
        <v>10277</v>
      </c>
      <c r="I1546" s="118" t="s">
        <v>10278</v>
      </c>
      <c r="J1546" s="118">
        <v>495</v>
      </c>
      <c r="K1546" s="118">
        <v>158.73</v>
      </c>
      <c r="L1546" s="118">
        <v>30</v>
      </c>
      <c r="M1546" s="17" t="s">
        <v>426</v>
      </c>
    </row>
    <row r="1547" customHeight="1" spans="1:13">
      <c r="A1547" s="118">
        <v>277487</v>
      </c>
      <c r="B1547" s="20" t="s">
        <v>10279</v>
      </c>
      <c r="C1547" s="20" t="s">
        <v>764</v>
      </c>
      <c r="D1547" s="20" t="s">
        <v>6755</v>
      </c>
      <c r="E1547" s="118" t="s">
        <v>1595</v>
      </c>
      <c r="F1547" s="118" t="s">
        <v>10280</v>
      </c>
      <c r="G1547" s="118" t="s">
        <v>10281</v>
      </c>
      <c r="H1547" s="118" t="s">
        <v>10282</v>
      </c>
      <c r="I1547" s="118" t="s">
        <v>10283</v>
      </c>
      <c r="J1547" s="118">
        <v>495</v>
      </c>
      <c r="K1547" s="118">
        <v>251.19</v>
      </c>
      <c r="L1547" s="118">
        <v>31</v>
      </c>
      <c r="M1547" s="17" t="s">
        <v>426</v>
      </c>
    </row>
    <row r="1548" customHeight="1" spans="1:13">
      <c r="A1548" s="118">
        <v>258995</v>
      </c>
      <c r="B1548" s="20" t="s">
        <v>10284</v>
      </c>
      <c r="C1548" s="20" t="s">
        <v>764</v>
      </c>
      <c r="D1548" s="20" t="s">
        <v>6755</v>
      </c>
      <c r="E1548" s="118" t="s">
        <v>1595</v>
      </c>
      <c r="F1548" s="118" t="s">
        <v>10285</v>
      </c>
      <c r="G1548" s="118" t="s">
        <v>10151</v>
      </c>
      <c r="H1548" s="118" t="s">
        <v>10286</v>
      </c>
      <c r="I1548" s="118" t="s">
        <v>10287</v>
      </c>
      <c r="J1548" s="118">
        <v>495</v>
      </c>
      <c r="K1548" s="118">
        <v>180.93</v>
      </c>
      <c r="L1548" s="118">
        <v>32</v>
      </c>
      <c r="M1548" s="17" t="s">
        <v>426</v>
      </c>
    </row>
    <row r="1549" customHeight="1" spans="1:13">
      <c r="A1549" s="118">
        <v>259518</v>
      </c>
      <c r="B1549" s="20" t="s">
        <v>10288</v>
      </c>
      <c r="C1549" s="20" t="s">
        <v>764</v>
      </c>
      <c r="D1549" s="20" t="s">
        <v>6755</v>
      </c>
      <c r="E1549" s="118" t="s">
        <v>1595</v>
      </c>
      <c r="F1549" s="118" t="s">
        <v>10289</v>
      </c>
      <c r="G1549" s="118" t="s">
        <v>10216</v>
      </c>
      <c r="H1549" s="118" t="s">
        <v>10290</v>
      </c>
      <c r="I1549" s="118" t="s">
        <v>10291</v>
      </c>
      <c r="J1549" s="118">
        <v>490</v>
      </c>
      <c r="K1549" s="118">
        <v>139.72</v>
      </c>
      <c r="L1549" s="118">
        <v>33</v>
      </c>
      <c r="M1549" s="17" t="s">
        <v>426</v>
      </c>
    </row>
    <row r="1550" customHeight="1" spans="1:13">
      <c r="A1550" s="118">
        <v>281115</v>
      </c>
      <c r="B1550" s="20" t="s">
        <v>10292</v>
      </c>
      <c r="C1550" s="20" t="s">
        <v>764</v>
      </c>
      <c r="D1550" s="20" t="s">
        <v>6755</v>
      </c>
      <c r="E1550" s="118" t="s">
        <v>1595</v>
      </c>
      <c r="F1550" s="118" t="s">
        <v>10293</v>
      </c>
      <c r="G1550" s="118" t="s">
        <v>8516</v>
      </c>
      <c r="H1550" s="118" t="s">
        <v>9545</v>
      </c>
      <c r="I1550" s="118" t="s">
        <v>10294</v>
      </c>
      <c r="J1550" s="118">
        <v>490</v>
      </c>
      <c r="K1550" s="118">
        <v>111.58</v>
      </c>
      <c r="L1550" s="118">
        <v>34</v>
      </c>
      <c r="M1550" s="17" t="s">
        <v>426</v>
      </c>
    </row>
    <row r="1551" customHeight="1" spans="1:13">
      <c r="A1551" s="118">
        <v>259100</v>
      </c>
      <c r="B1551" s="20" t="s">
        <v>10295</v>
      </c>
      <c r="C1551" s="20" t="s">
        <v>764</v>
      </c>
      <c r="D1551" s="20" t="s">
        <v>6755</v>
      </c>
      <c r="E1551" s="118" t="s">
        <v>1595</v>
      </c>
      <c r="F1551" s="118" t="s">
        <v>10296</v>
      </c>
      <c r="G1551" s="118" t="s">
        <v>10297</v>
      </c>
      <c r="H1551" s="118" t="s">
        <v>10175</v>
      </c>
      <c r="I1551" s="118" t="s">
        <v>10298</v>
      </c>
      <c r="J1551" s="118">
        <v>490</v>
      </c>
      <c r="K1551" s="118">
        <v>110.05</v>
      </c>
      <c r="L1551" s="118">
        <v>35</v>
      </c>
      <c r="M1551" s="17" t="s">
        <v>426</v>
      </c>
    </row>
    <row r="1552" customHeight="1" spans="1:13">
      <c r="A1552" s="156">
        <v>281095</v>
      </c>
      <c r="B1552" s="157" t="s">
        <v>226</v>
      </c>
      <c r="C1552" s="157" t="s">
        <v>6448</v>
      </c>
      <c r="D1552" s="157" t="s">
        <v>6868</v>
      </c>
      <c r="E1552" s="156" t="s">
        <v>4175</v>
      </c>
      <c r="F1552" s="156" t="s">
        <v>227</v>
      </c>
      <c r="G1552" s="156" t="s">
        <v>228</v>
      </c>
      <c r="H1552" s="156" t="s">
        <v>229</v>
      </c>
      <c r="I1552" s="156" t="s">
        <v>230</v>
      </c>
      <c r="J1552" s="156">
        <v>490</v>
      </c>
      <c r="K1552" s="156">
        <v>216.69</v>
      </c>
      <c r="L1552" s="156">
        <v>36</v>
      </c>
      <c r="M1552" s="75" t="s">
        <v>3924</v>
      </c>
    </row>
    <row r="1553" customHeight="1" spans="1:13">
      <c r="A1553" s="118">
        <v>280478</v>
      </c>
      <c r="B1553" s="20" t="s">
        <v>10299</v>
      </c>
      <c r="C1553" s="20" t="s">
        <v>764</v>
      </c>
      <c r="D1553" s="20" t="s">
        <v>6755</v>
      </c>
      <c r="E1553" s="118" t="s">
        <v>1595</v>
      </c>
      <c r="F1553" s="118" t="s">
        <v>10300</v>
      </c>
      <c r="G1553" s="118" t="s">
        <v>10301</v>
      </c>
      <c r="H1553" s="118" t="s">
        <v>10302</v>
      </c>
      <c r="I1553" s="118" t="s">
        <v>10303</v>
      </c>
      <c r="J1553" s="118">
        <v>480</v>
      </c>
      <c r="K1553" s="118">
        <v>152.65</v>
      </c>
      <c r="L1553" s="118">
        <v>37</v>
      </c>
      <c r="M1553" s="17" t="s">
        <v>426</v>
      </c>
    </row>
    <row r="1554" customHeight="1" spans="1:13">
      <c r="A1554" s="118">
        <v>283420</v>
      </c>
      <c r="B1554" s="20" t="s">
        <v>10304</v>
      </c>
      <c r="C1554" s="20" t="s">
        <v>764</v>
      </c>
      <c r="D1554" s="20" t="s">
        <v>6755</v>
      </c>
      <c r="E1554" s="118" t="s">
        <v>1595</v>
      </c>
      <c r="F1554" s="118" t="s">
        <v>10305</v>
      </c>
      <c r="G1554" s="118" t="s">
        <v>10306</v>
      </c>
      <c r="H1554" s="118" t="s">
        <v>10307</v>
      </c>
      <c r="I1554" s="118" t="s">
        <v>10308</v>
      </c>
      <c r="J1554" s="118">
        <v>470</v>
      </c>
      <c r="K1554" s="118">
        <v>98.49</v>
      </c>
      <c r="L1554" s="118">
        <v>38</v>
      </c>
      <c r="M1554" s="17" t="s">
        <v>426</v>
      </c>
    </row>
    <row r="1555" customHeight="1" spans="1:13">
      <c r="A1555" s="118">
        <v>259914</v>
      </c>
      <c r="B1555" s="20" t="s">
        <v>10309</v>
      </c>
      <c r="C1555" s="20" t="s">
        <v>764</v>
      </c>
      <c r="D1555" s="20" t="s">
        <v>6755</v>
      </c>
      <c r="E1555" s="118" t="s">
        <v>1595</v>
      </c>
      <c r="F1555" s="118" t="s">
        <v>10310</v>
      </c>
      <c r="G1555" s="118" t="s">
        <v>10311</v>
      </c>
      <c r="H1555" s="118" t="s">
        <v>10312</v>
      </c>
      <c r="I1555" s="118" t="s">
        <v>10313</v>
      </c>
      <c r="J1555" s="118">
        <v>470</v>
      </c>
      <c r="K1555" s="118">
        <v>154.95</v>
      </c>
      <c r="L1555" s="118">
        <v>39</v>
      </c>
      <c r="M1555" s="17" t="s">
        <v>426</v>
      </c>
    </row>
    <row r="1556" customHeight="1" spans="1:13">
      <c r="A1556" s="156">
        <v>281083</v>
      </c>
      <c r="B1556" s="157" t="s">
        <v>231</v>
      </c>
      <c r="C1556" s="157" t="s">
        <v>6448</v>
      </c>
      <c r="D1556" s="157" t="s">
        <v>6868</v>
      </c>
      <c r="E1556" s="156" t="s">
        <v>4175</v>
      </c>
      <c r="F1556" s="156" t="s">
        <v>232</v>
      </c>
      <c r="G1556" s="156" t="s">
        <v>228</v>
      </c>
      <c r="H1556" s="156" t="s">
        <v>229</v>
      </c>
      <c r="I1556" s="156" t="s">
        <v>233</v>
      </c>
      <c r="J1556" s="156">
        <v>470</v>
      </c>
      <c r="K1556" s="156">
        <v>147.85</v>
      </c>
      <c r="L1556" s="156">
        <v>40</v>
      </c>
      <c r="M1556" s="75" t="s">
        <v>3924</v>
      </c>
    </row>
    <row r="1557" customHeight="1" spans="1:13">
      <c r="A1557" s="118">
        <v>280857</v>
      </c>
      <c r="B1557" s="20" t="s">
        <v>10314</v>
      </c>
      <c r="C1557" s="20" t="s">
        <v>764</v>
      </c>
      <c r="D1557" s="20" t="s">
        <v>6755</v>
      </c>
      <c r="E1557" s="118" t="s">
        <v>1595</v>
      </c>
      <c r="F1557" s="118" t="s">
        <v>10315</v>
      </c>
      <c r="G1557" s="118" t="s">
        <v>10271</v>
      </c>
      <c r="H1557" s="118" t="s">
        <v>10272</v>
      </c>
      <c r="I1557" s="118" t="s">
        <v>10316</v>
      </c>
      <c r="J1557" s="118">
        <v>470</v>
      </c>
      <c r="K1557" s="118">
        <v>159.92</v>
      </c>
      <c r="L1557" s="118">
        <v>41</v>
      </c>
      <c r="M1557" s="17" t="s">
        <v>426</v>
      </c>
    </row>
    <row r="1558" customHeight="1" spans="1:13">
      <c r="A1558" s="118">
        <v>293281</v>
      </c>
      <c r="B1558" s="20" t="s">
        <v>10317</v>
      </c>
      <c r="C1558" s="20" t="s">
        <v>764</v>
      </c>
      <c r="D1558" s="20" t="s">
        <v>6755</v>
      </c>
      <c r="E1558" s="118" t="s">
        <v>1595</v>
      </c>
      <c r="F1558" s="118" t="s">
        <v>10318</v>
      </c>
      <c r="G1558" s="118" t="s">
        <v>10318</v>
      </c>
      <c r="H1558" s="118" t="s">
        <v>10319</v>
      </c>
      <c r="I1558" s="118" t="s">
        <v>10320</v>
      </c>
      <c r="J1558" s="118">
        <v>470</v>
      </c>
      <c r="K1558" s="118">
        <v>128.99</v>
      </c>
      <c r="L1558" s="118">
        <v>42</v>
      </c>
      <c r="M1558" s="17" t="s">
        <v>426</v>
      </c>
    </row>
    <row r="1559" customHeight="1" spans="1:13">
      <c r="A1559" s="118">
        <v>260288</v>
      </c>
      <c r="B1559" s="20" t="s">
        <v>10321</v>
      </c>
      <c r="C1559" s="20" t="s">
        <v>764</v>
      </c>
      <c r="D1559" s="20" t="s">
        <v>6755</v>
      </c>
      <c r="E1559" s="118" t="s">
        <v>1595</v>
      </c>
      <c r="F1559" s="118" t="s">
        <v>10322</v>
      </c>
      <c r="G1559" s="118" t="s">
        <v>1638</v>
      </c>
      <c r="H1559" s="118" t="s">
        <v>10323</v>
      </c>
      <c r="I1559" s="118" t="s">
        <v>10324</v>
      </c>
      <c r="J1559" s="118">
        <v>460</v>
      </c>
      <c r="K1559" s="118">
        <v>229.28</v>
      </c>
      <c r="L1559" s="118">
        <v>43</v>
      </c>
      <c r="M1559" s="17" t="s">
        <v>426</v>
      </c>
    </row>
    <row r="1560" customHeight="1" spans="1:13">
      <c r="A1560" s="118">
        <v>274290</v>
      </c>
      <c r="B1560" s="20" t="s">
        <v>10325</v>
      </c>
      <c r="C1560" s="20" t="s">
        <v>764</v>
      </c>
      <c r="D1560" s="20" t="s">
        <v>6755</v>
      </c>
      <c r="E1560" s="118" t="s">
        <v>1595</v>
      </c>
      <c r="F1560" s="118" t="s">
        <v>10326</v>
      </c>
      <c r="G1560" s="118" t="s">
        <v>8706</v>
      </c>
      <c r="H1560" s="118" t="s">
        <v>8707</v>
      </c>
      <c r="I1560" s="118" t="s">
        <v>10327</v>
      </c>
      <c r="J1560" s="118">
        <v>460</v>
      </c>
      <c r="K1560" s="118">
        <v>194.59</v>
      </c>
      <c r="L1560" s="118">
        <v>44</v>
      </c>
      <c r="M1560" s="17" t="s">
        <v>426</v>
      </c>
    </row>
    <row r="1561" customHeight="1" spans="1:13">
      <c r="A1561" s="118">
        <v>265179</v>
      </c>
      <c r="B1561" s="20" t="s">
        <v>10328</v>
      </c>
      <c r="C1561" s="20" t="s">
        <v>764</v>
      </c>
      <c r="D1561" s="20" t="s">
        <v>6755</v>
      </c>
      <c r="E1561" s="118" t="s">
        <v>1595</v>
      </c>
      <c r="F1561" s="118" t="s">
        <v>10329</v>
      </c>
      <c r="G1561" s="118" t="s">
        <v>10330</v>
      </c>
      <c r="H1561" s="118" t="s">
        <v>10331</v>
      </c>
      <c r="I1561" s="118" t="s">
        <v>10332</v>
      </c>
      <c r="J1561" s="118">
        <v>455</v>
      </c>
      <c r="K1561" s="118">
        <v>143.6</v>
      </c>
      <c r="L1561" s="118">
        <v>45</v>
      </c>
      <c r="M1561" s="17" t="s">
        <v>426</v>
      </c>
    </row>
    <row r="1562" customHeight="1" spans="1:13">
      <c r="A1562" s="118">
        <v>259218</v>
      </c>
      <c r="B1562" s="20" t="s">
        <v>10333</v>
      </c>
      <c r="C1562" s="20" t="s">
        <v>764</v>
      </c>
      <c r="D1562" s="20" t="s">
        <v>6755</v>
      </c>
      <c r="E1562" s="118" t="s">
        <v>1595</v>
      </c>
      <c r="F1562" s="118" t="s">
        <v>10334</v>
      </c>
      <c r="G1562" s="118" t="s">
        <v>10335</v>
      </c>
      <c r="H1562" s="118" t="s">
        <v>10336</v>
      </c>
      <c r="I1562" s="118" t="s">
        <v>10337</v>
      </c>
      <c r="J1562" s="118">
        <v>450</v>
      </c>
      <c r="K1562" s="118">
        <v>135.22</v>
      </c>
      <c r="L1562" s="118">
        <v>46</v>
      </c>
      <c r="M1562" s="17" t="s">
        <v>426</v>
      </c>
    </row>
    <row r="1563" customHeight="1" spans="1:13">
      <c r="A1563" s="118">
        <v>259701</v>
      </c>
      <c r="B1563" s="20" t="s">
        <v>10338</v>
      </c>
      <c r="C1563" s="20" t="s">
        <v>764</v>
      </c>
      <c r="D1563" s="20" t="s">
        <v>6755</v>
      </c>
      <c r="E1563" s="118" t="s">
        <v>1595</v>
      </c>
      <c r="F1563" s="118" t="s">
        <v>10339</v>
      </c>
      <c r="G1563" s="118" t="s">
        <v>371</v>
      </c>
      <c r="H1563" s="118" t="s">
        <v>7004</v>
      </c>
      <c r="I1563" s="118" t="s">
        <v>10340</v>
      </c>
      <c r="J1563" s="118">
        <v>450</v>
      </c>
      <c r="K1563" s="118">
        <v>225.28</v>
      </c>
      <c r="L1563" s="118">
        <v>47</v>
      </c>
      <c r="M1563" s="17" t="s">
        <v>426</v>
      </c>
    </row>
    <row r="1564" customHeight="1" spans="1:13">
      <c r="A1564" s="118">
        <v>281827</v>
      </c>
      <c r="B1564" s="20" t="s">
        <v>10341</v>
      </c>
      <c r="C1564" s="20" t="s">
        <v>764</v>
      </c>
      <c r="D1564" s="20" t="s">
        <v>6755</v>
      </c>
      <c r="E1564" s="118" t="s">
        <v>1595</v>
      </c>
      <c r="F1564" s="118" t="s">
        <v>10342</v>
      </c>
      <c r="G1564" s="118" t="s">
        <v>10343</v>
      </c>
      <c r="H1564" s="118" t="s">
        <v>10344</v>
      </c>
      <c r="I1564" s="118" t="s">
        <v>10345</v>
      </c>
      <c r="J1564" s="118">
        <v>450</v>
      </c>
      <c r="K1564" s="118">
        <v>177.51</v>
      </c>
      <c r="L1564" s="118">
        <v>48</v>
      </c>
      <c r="M1564" s="17" t="s">
        <v>426</v>
      </c>
    </row>
    <row r="1565" customHeight="1" spans="1:13">
      <c r="A1565" s="118">
        <v>280681</v>
      </c>
      <c r="B1565" s="20" t="s">
        <v>10346</v>
      </c>
      <c r="C1565" s="20" t="s">
        <v>764</v>
      </c>
      <c r="D1565" s="20" t="s">
        <v>6755</v>
      </c>
      <c r="E1565" s="118" t="s">
        <v>1595</v>
      </c>
      <c r="F1565" s="118" t="s">
        <v>10347</v>
      </c>
      <c r="G1565" s="118" t="s">
        <v>10306</v>
      </c>
      <c r="H1565" s="118" t="s">
        <v>10307</v>
      </c>
      <c r="I1565" s="118" t="s">
        <v>10348</v>
      </c>
      <c r="J1565" s="118">
        <v>450</v>
      </c>
      <c r="K1565" s="118">
        <v>86.93</v>
      </c>
      <c r="L1565" s="118">
        <v>49</v>
      </c>
      <c r="M1565" s="17" t="s">
        <v>426</v>
      </c>
    </row>
    <row r="1566" customHeight="1" spans="1:13">
      <c r="A1566" s="118">
        <v>283240</v>
      </c>
      <c r="B1566" s="20" t="s">
        <v>10349</v>
      </c>
      <c r="C1566" s="20" t="s">
        <v>764</v>
      </c>
      <c r="D1566" s="20" t="s">
        <v>6755</v>
      </c>
      <c r="E1566" s="118" t="s">
        <v>1595</v>
      </c>
      <c r="F1566" s="118" t="s">
        <v>10350</v>
      </c>
      <c r="G1566" s="118" t="s">
        <v>10351</v>
      </c>
      <c r="H1566" s="118" t="s">
        <v>10352</v>
      </c>
      <c r="I1566" s="118" t="s">
        <v>10353</v>
      </c>
      <c r="J1566" s="118">
        <v>450</v>
      </c>
      <c r="K1566" s="118">
        <v>108.44</v>
      </c>
      <c r="L1566" s="118">
        <v>50</v>
      </c>
      <c r="M1566" s="17" t="s">
        <v>426</v>
      </c>
    </row>
    <row r="1567" customHeight="1" spans="1:13">
      <c r="A1567" s="156">
        <v>281213</v>
      </c>
      <c r="B1567" s="157" t="s">
        <v>10354</v>
      </c>
      <c r="C1567" s="157" t="s">
        <v>6448</v>
      </c>
      <c r="D1567" s="157" t="s">
        <v>6868</v>
      </c>
      <c r="E1567" s="156" t="s">
        <v>4175</v>
      </c>
      <c r="F1567" s="156" t="s">
        <v>10355</v>
      </c>
      <c r="G1567" s="156" t="s">
        <v>10356</v>
      </c>
      <c r="H1567" s="156" t="s">
        <v>10357</v>
      </c>
      <c r="I1567" s="156" t="s">
        <v>10358</v>
      </c>
      <c r="J1567" s="156">
        <v>450</v>
      </c>
      <c r="K1567" s="156">
        <v>325.46</v>
      </c>
      <c r="L1567" s="156">
        <v>51</v>
      </c>
      <c r="M1567" s="75" t="s">
        <v>3924</v>
      </c>
    </row>
    <row r="1568" customHeight="1" spans="1:13">
      <c r="A1568" s="156">
        <v>281245</v>
      </c>
      <c r="B1568" s="157" t="s">
        <v>10359</v>
      </c>
      <c r="C1568" s="157" t="s">
        <v>6448</v>
      </c>
      <c r="D1568" s="157" t="s">
        <v>6868</v>
      </c>
      <c r="E1568" s="156" t="s">
        <v>4175</v>
      </c>
      <c r="F1568" s="156" t="s">
        <v>10360</v>
      </c>
      <c r="G1568" s="156" t="s">
        <v>223</v>
      </c>
      <c r="H1568" s="156" t="s">
        <v>224</v>
      </c>
      <c r="I1568" s="156" t="s">
        <v>10361</v>
      </c>
      <c r="J1568" s="156">
        <v>445</v>
      </c>
      <c r="K1568" s="156">
        <v>239.16</v>
      </c>
      <c r="L1568" s="156">
        <v>52</v>
      </c>
      <c r="M1568" s="75" t="s">
        <v>3924</v>
      </c>
    </row>
    <row r="1569" customHeight="1" spans="1:13">
      <c r="A1569" s="156">
        <v>281047</v>
      </c>
      <c r="B1569" s="157" t="s">
        <v>10362</v>
      </c>
      <c r="C1569" s="157" t="s">
        <v>6448</v>
      </c>
      <c r="D1569" s="157" t="s">
        <v>6868</v>
      </c>
      <c r="E1569" s="156" t="s">
        <v>4175</v>
      </c>
      <c r="F1569" s="156" t="s">
        <v>10363</v>
      </c>
      <c r="G1569" s="156" t="s">
        <v>10364</v>
      </c>
      <c r="H1569" s="156" t="s">
        <v>10365</v>
      </c>
      <c r="I1569" s="156" t="s">
        <v>10366</v>
      </c>
      <c r="J1569" s="156">
        <v>440</v>
      </c>
      <c r="K1569" s="156">
        <v>122.95</v>
      </c>
      <c r="L1569" s="156">
        <v>53</v>
      </c>
      <c r="M1569" s="75" t="s">
        <v>3924</v>
      </c>
    </row>
    <row r="1570" customHeight="1" spans="1:13">
      <c r="A1570" s="118">
        <v>259079</v>
      </c>
      <c r="B1570" s="20" t="s">
        <v>10367</v>
      </c>
      <c r="C1570" s="20" t="s">
        <v>764</v>
      </c>
      <c r="D1570" s="20" t="s">
        <v>6755</v>
      </c>
      <c r="E1570" s="118" t="s">
        <v>1595</v>
      </c>
      <c r="F1570" s="118" t="s">
        <v>10368</v>
      </c>
      <c r="G1570" s="118" t="s">
        <v>10174</v>
      </c>
      <c r="H1570" s="118" t="s">
        <v>10369</v>
      </c>
      <c r="I1570" s="118" t="s">
        <v>10370</v>
      </c>
      <c r="J1570" s="118">
        <v>440</v>
      </c>
      <c r="K1570" s="118">
        <v>155.12</v>
      </c>
      <c r="L1570" s="118">
        <v>54</v>
      </c>
      <c r="M1570" s="17" t="s">
        <v>426</v>
      </c>
    </row>
    <row r="1571" customHeight="1" spans="1:13">
      <c r="A1571" s="118">
        <v>280463</v>
      </c>
      <c r="B1571" s="20" t="s">
        <v>10371</v>
      </c>
      <c r="C1571" s="20" t="s">
        <v>764</v>
      </c>
      <c r="D1571" s="20" t="s">
        <v>6755</v>
      </c>
      <c r="E1571" s="118" t="s">
        <v>1595</v>
      </c>
      <c r="F1571" s="118" t="s">
        <v>10372</v>
      </c>
      <c r="G1571" s="118" t="s">
        <v>10373</v>
      </c>
      <c r="H1571" s="118" t="s">
        <v>10374</v>
      </c>
      <c r="I1571" s="118" t="s">
        <v>10375</v>
      </c>
      <c r="J1571" s="118">
        <v>435</v>
      </c>
      <c r="K1571" s="118">
        <v>245.64</v>
      </c>
      <c r="L1571" s="118">
        <v>55</v>
      </c>
      <c r="M1571" s="17" t="s">
        <v>426</v>
      </c>
    </row>
    <row r="1572" customHeight="1" spans="1:13">
      <c r="A1572" s="118">
        <v>281817</v>
      </c>
      <c r="B1572" s="20" t="s">
        <v>10376</v>
      </c>
      <c r="C1572" s="20" t="s">
        <v>764</v>
      </c>
      <c r="D1572" s="20" t="s">
        <v>6755</v>
      </c>
      <c r="E1572" s="118" t="s">
        <v>1595</v>
      </c>
      <c r="F1572" s="118" t="s">
        <v>10377</v>
      </c>
      <c r="G1572" s="118" t="s">
        <v>10378</v>
      </c>
      <c r="H1572" s="118" t="s">
        <v>10379</v>
      </c>
      <c r="I1572" s="118" t="s">
        <v>10380</v>
      </c>
      <c r="J1572" s="118">
        <v>430</v>
      </c>
      <c r="K1572" s="118">
        <v>195.23</v>
      </c>
      <c r="L1572" s="118">
        <v>56</v>
      </c>
      <c r="M1572" s="17" t="s">
        <v>426</v>
      </c>
    </row>
    <row r="1573" customHeight="1" spans="1:13">
      <c r="A1573" s="118">
        <v>280554</v>
      </c>
      <c r="B1573" s="20" t="s">
        <v>10381</v>
      </c>
      <c r="C1573" s="20" t="s">
        <v>764</v>
      </c>
      <c r="D1573" s="20" t="s">
        <v>6755</v>
      </c>
      <c r="E1573" s="118" t="s">
        <v>1595</v>
      </c>
      <c r="F1573" s="118" t="s">
        <v>10382</v>
      </c>
      <c r="G1573" s="118" t="s">
        <v>10383</v>
      </c>
      <c r="H1573" s="118" t="s">
        <v>6662</v>
      </c>
      <c r="I1573" s="118" t="s">
        <v>10384</v>
      </c>
      <c r="J1573" s="118">
        <v>430</v>
      </c>
      <c r="K1573" s="118">
        <v>105.19</v>
      </c>
      <c r="L1573" s="118">
        <v>57</v>
      </c>
      <c r="M1573" s="17" t="s">
        <v>426</v>
      </c>
    </row>
    <row r="1574" customHeight="1" spans="1:13">
      <c r="A1574" s="118">
        <v>259084</v>
      </c>
      <c r="B1574" s="20" t="s">
        <v>10385</v>
      </c>
      <c r="C1574" s="20" t="s">
        <v>764</v>
      </c>
      <c r="D1574" s="20" t="s">
        <v>6755</v>
      </c>
      <c r="E1574" s="118" t="s">
        <v>1595</v>
      </c>
      <c r="F1574" s="118" t="s">
        <v>10386</v>
      </c>
      <c r="G1574" s="118" t="s">
        <v>10174</v>
      </c>
      <c r="H1574" s="118" t="s">
        <v>10175</v>
      </c>
      <c r="I1574" s="118" t="s">
        <v>10387</v>
      </c>
      <c r="J1574" s="118">
        <v>420</v>
      </c>
      <c r="K1574" s="118">
        <v>156.38</v>
      </c>
      <c r="L1574" s="118">
        <v>58</v>
      </c>
      <c r="M1574" s="17" t="s">
        <v>426</v>
      </c>
    </row>
    <row r="1575" customHeight="1" spans="1:13">
      <c r="A1575" s="118">
        <v>280468</v>
      </c>
      <c r="B1575" s="20" t="s">
        <v>10388</v>
      </c>
      <c r="C1575" s="20" t="s">
        <v>764</v>
      </c>
      <c r="D1575" s="20" t="s">
        <v>6755</v>
      </c>
      <c r="E1575" s="118" t="s">
        <v>1595</v>
      </c>
      <c r="F1575" s="118" t="s">
        <v>10389</v>
      </c>
      <c r="G1575" s="118" t="s">
        <v>10373</v>
      </c>
      <c r="H1575" s="118" t="s">
        <v>10390</v>
      </c>
      <c r="I1575" s="118" t="s">
        <v>10391</v>
      </c>
      <c r="J1575" s="118">
        <v>410</v>
      </c>
      <c r="K1575" s="118">
        <v>153.46</v>
      </c>
      <c r="L1575" s="118">
        <v>59</v>
      </c>
      <c r="M1575" s="17" t="s">
        <v>426</v>
      </c>
    </row>
    <row r="1576" customHeight="1" spans="1:13">
      <c r="A1576" s="156">
        <v>281223</v>
      </c>
      <c r="B1576" s="157" t="s">
        <v>10392</v>
      </c>
      <c r="C1576" s="157" t="s">
        <v>6448</v>
      </c>
      <c r="D1576" s="157" t="s">
        <v>6868</v>
      </c>
      <c r="E1576" s="156" t="s">
        <v>4175</v>
      </c>
      <c r="F1576" s="156" t="s">
        <v>10393</v>
      </c>
      <c r="G1576" s="156" t="s">
        <v>7151</v>
      </c>
      <c r="H1576" s="156" t="s">
        <v>10357</v>
      </c>
      <c r="I1576" s="156" t="s">
        <v>10394</v>
      </c>
      <c r="J1576" s="156">
        <v>410</v>
      </c>
      <c r="K1576" s="156">
        <v>280.09</v>
      </c>
      <c r="L1576" s="156">
        <v>60</v>
      </c>
      <c r="M1576" s="75" t="s">
        <v>3924</v>
      </c>
    </row>
    <row r="1577" customHeight="1" spans="1:13">
      <c r="A1577" s="118">
        <v>259131</v>
      </c>
      <c r="B1577" s="20" t="s">
        <v>10395</v>
      </c>
      <c r="C1577" s="20" t="s">
        <v>764</v>
      </c>
      <c r="D1577" s="20" t="s">
        <v>6755</v>
      </c>
      <c r="E1577" s="118" t="s">
        <v>1595</v>
      </c>
      <c r="F1577" s="118" t="s">
        <v>10396</v>
      </c>
      <c r="G1577" s="118" t="s">
        <v>10397</v>
      </c>
      <c r="H1577" s="118" t="s">
        <v>10241</v>
      </c>
      <c r="I1577" s="118" t="s">
        <v>10398</v>
      </c>
      <c r="J1577" s="118">
        <v>400</v>
      </c>
      <c r="K1577" s="118">
        <v>89.77</v>
      </c>
      <c r="L1577" s="118">
        <v>61</v>
      </c>
      <c r="M1577" s="17" t="s">
        <v>426</v>
      </c>
    </row>
    <row r="1578" customHeight="1" spans="1:13">
      <c r="A1578" s="156">
        <v>281044</v>
      </c>
      <c r="B1578" s="157" t="s">
        <v>10399</v>
      </c>
      <c r="C1578" s="157" t="s">
        <v>6448</v>
      </c>
      <c r="D1578" s="157" t="s">
        <v>6868</v>
      </c>
      <c r="E1578" s="156" t="s">
        <v>4175</v>
      </c>
      <c r="F1578" s="156" t="s">
        <v>10400</v>
      </c>
      <c r="G1578" s="156" t="s">
        <v>10401</v>
      </c>
      <c r="H1578" s="156" t="s">
        <v>10402</v>
      </c>
      <c r="I1578" s="156" t="s">
        <v>10403</v>
      </c>
      <c r="J1578" s="156">
        <v>400</v>
      </c>
      <c r="K1578" s="156">
        <v>103.43</v>
      </c>
      <c r="L1578" s="156">
        <v>62</v>
      </c>
      <c r="M1578" s="75" t="s">
        <v>3924</v>
      </c>
    </row>
    <row r="1579" customHeight="1" spans="1:13">
      <c r="A1579" s="118">
        <v>280511</v>
      </c>
      <c r="B1579" s="20" t="s">
        <v>10404</v>
      </c>
      <c r="C1579" s="20" t="s">
        <v>764</v>
      </c>
      <c r="D1579" s="20" t="s">
        <v>6755</v>
      </c>
      <c r="E1579" s="118" t="s">
        <v>1595</v>
      </c>
      <c r="F1579" s="118" t="s">
        <v>10405</v>
      </c>
      <c r="G1579" s="118" t="s">
        <v>10406</v>
      </c>
      <c r="H1579" s="118" t="s">
        <v>7779</v>
      </c>
      <c r="I1579" s="118" t="s">
        <v>10407</v>
      </c>
      <c r="J1579" s="118">
        <v>400</v>
      </c>
      <c r="K1579" s="118">
        <v>153.25</v>
      </c>
      <c r="L1579" s="118">
        <v>63</v>
      </c>
      <c r="M1579" s="17" t="s">
        <v>426</v>
      </c>
    </row>
    <row r="1580" customHeight="1" spans="1:13">
      <c r="A1580" s="118">
        <v>259258</v>
      </c>
      <c r="B1580" s="20" t="s">
        <v>10408</v>
      </c>
      <c r="C1580" s="20" t="s">
        <v>764</v>
      </c>
      <c r="D1580" s="20" t="s">
        <v>6755</v>
      </c>
      <c r="E1580" s="118" t="s">
        <v>1595</v>
      </c>
      <c r="F1580" s="118" t="s">
        <v>10409</v>
      </c>
      <c r="G1580" s="118" t="s">
        <v>10335</v>
      </c>
      <c r="H1580" s="118" t="s">
        <v>10410</v>
      </c>
      <c r="I1580" s="118" t="s">
        <v>10411</v>
      </c>
      <c r="J1580" s="118">
        <v>400</v>
      </c>
      <c r="K1580" s="118">
        <v>87.9</v>
      </c>
      <c r="L1580" s="118">
        <v>64</v>
      </c>
      <c r="M1580" s="17" t="s">
        <v>426</v>
      </c>
    </row>
    <row r="1581" customHeight="1" spans="1:13">
      <c r="A1581" s="118">
        <v>259048</v>
      </c>
      <c r="B1581" s="20" t="s">
        <v>10412</v>
      </c>
      <c r="C1581" s="20" t="s">
        <v>764</v>
      </c>
      <c r="D1581" s="20" t="s">
        <v>6755</v>
      </c>
      <c r="E1581" s="118" t="s">
        <v>1595</v>
      </c>
      <c r="F1581" s="118" t="s">
        <v>10413</v>
      </c>
      <c r="G1581" s="118" t="s">
        <v>10414</v>
      </c>
      <c r="H1581" s="118" t="s">
        <v>10415</v>
      </c>
      <c r="I1581" s="118" t="s">
        <v>10416</v>
      </c>
      <c r="J1581" s="118">
        <v>400</v>
      </c>
      <c r="K1581" s="118">
        <v>92.02</v>
      </c>
      <c r="L1581" s="118">
        <v>65</v>
      </c>
      <c r="M1581" s="17" t="s">
        <v>426</v>
      </c>
    </row>
    <row r="1582" customHeight="1" spans="1:13">
      <c r="A1582" s="118">
        <v>278685</v>
      </c>
      <c r="B1582" s="20" t="s">
        <v>10417</v>
      </c>
      <c r="C1582" s="20" t="s">
        <v>764</v>
      </c>
      <c r="D1582" s="20" t="s">
        <v>6755</v>
      </c>
      <c r="E1582" s="118" t="s">
        <v>1595</v>
      </c>
      <c r="F1582" s="118" t="s">
        <v>10418</v>
      </c>
      <c r="G1582" s="118" t="s">
        <v>10419</v>
      </c>
      <c r="H1582" s="118" t="s">
        <v>10420</v>
      </c>
      <c r="I1582" s="118" t="s">
        <v>10421</v>
      </c>
      <c r="J1582" s="118">
        <v>400</v>
      </c>
      <c r="K1582" s="118">
        <v>148.94</v>
      </c>
      <c r="L1582" s="118">
        <v>66</v>
      </c>
      <c r="M1582" s="17" t="s">
        <v>426</v>
      </c>
    </row>
    <row r="1583" customHeight="1" spans="1:13">
      <c r="A1583" s="118">
        <v>259174</v>
      </c>
      <c r="B1583" s="20" t="s">
        <v>10422</v>
      </c>
      <c r="C1583" s="20" t="s">
        <v>764</v>
      </c>
      <c r="D1583" s="20" t="s">
        <v>6755</v>
      </c>
      <c r="E1583" s="118" t="s">
        <v>1595</v>
      </c>
      <c r="F1583" s="118" t="s">
        <v>10423</v>
      </c>
      <c r="G1583" s="118" t="s">
        <v>10424</v>
      </c>
      <c r="H1583" s="118" t="s">
        <v>10425</v>
      </c>
      <c r="I1583" s="118" t="s">
        <v>10426</v>
      </c>
      <c r="J1583" s="118">
        <v>400</v>
      </c>
      <c r="K1583" s="118">
        <v>184.87</v>
      </c>
      <c r="L1583" s="118">
        <v>67</v>
      </c>
      <c r="M1583" s="17" t="s">
        <v>426</v>
      </c>
    </row>
    <row r="1584" customHeight="1" spans="1:13">
      <c r="A1584" s="118">
        <v>279795</v>
      </c>
      <c r="B1584" s="20" t="s">
        <v>10427</v>
      </c>
      <c r="C1584" s="20" t="s">
        <v>764</v>
      </c>
      <c r="D1584" s="20" t="s">
        <v>6755</v>
      </c>
      <c r="E1584" s="118" t="s">
        <v>1595</v>
      </c>
      <c r="F1584" s="118" t="s">
        <v>10428</v>
      </c>
      <c r="G1584" s="118" t="s">
        <v>10429</v>
      </c>
      <c r="H1584" s="118" t="s">
        <v>8939</v>
      </c>
      <c r="I1584" s="118" t="s">
        <v>10430</v>
      </c>
      <c r="J1584" s="118">
        <v>395</v>
      </c>
      <c r="K1584" s="118">
        <v>196.38</v>
      </c>
      <c r="L1584" s="118">
        <v>68</v>
      </c>
      <c r="M1584" s="17" t="s">
        <v>426</v>
      </c>
    </row>
    <row r="1585" customHeight="1" spans="1:13">
      <c r="A1585" s="118">
        <v>283372</v>
      </c>
      <c r="B1585" s="20" t="s">
        <v>10431</v>
      </c>
      <c r="C1585" s="20" t="s">
        <v>764</v>
      </c>
      <c r="D1585" s="20" t="s">
        <v>6755</v>
      </c>
      <c r="E1585" s="118" t="s">
        <v>1595</v>
      </c>
      <c r="F1585" s="118" t="s">
        <v>10432</v>
      </c>
      <c r="G1585" s="118" t="s">
        <v>10433</v>
      </c>
      <c r="H1585" s="118" t="s">
        <v>10434</v>
      </c>
      <c r="I1585" s="118" t="s">
        <v>10435</v>
      </c>
      <c r="J1585" s="118">
        <v>395</v>
      </c>
      <c r="K1585" s="118">
        <v>230.97</v>
      </c>
      <c r="L1585" s="118">
        <v>69</v>
      </c>
      <c r="M1585" s="17" t="s">
        <v>426</v>
      </c>
    </row>
    <row r="1586" customHeight="1" spans="1:13">
      <c r="A1586" s="156">
        <v>282315</v>
      </c>
      <c r="B1586" s="157" t="s">
        <v>234</v>
      </c>
      <c r="C1586" s="157" t="s">
        <v>6448</v>
      </c>
      <c r="D1586" s="157" t="s">
        <v>6868</v>
      </c>
      <c r="E1586" s="156" t="s">
        <v>4175</v>
      </c>
      <c r="F1586" s="156" t="s">
        <v>235</v>
      </c>
      <c r="G1586" s="156" t="s">
        <v>236</v>
      </c>
      <c r="H1586" s="156" t="s">
        <v>237</v>
      </c>
      <c r="I1586" s="156" t="s">
        <v>238</v>
      </c>
      <c r="J1586" s="156">
        <v>380</v>
      </c>
      <c r="K1586" s="156">
        <v>150.36</v>
      </c>
      <c r="L1586" s="156">
        <v>70</v>
      </c>
      <c r="M1586" s="75" t="s">
        <v>3924</v>
      </c>
    </row>
    <row r="1587" customHeight="1" spans="1:13">
      <c r="A1587" s="156">
        <v>281203</v>
      </c>
      <c r="B1587" s="157" t="s">
        <v>10436</v>
      </c>
      <c r="C1587" s="157" t="s">
        <v>6448</v>
      </c>
      <c r="D1587" s="157" t="s">
        <v>6868</v>
      </c>
      <c r="E1587" s="156" t="s">
        <v>4175</v>
      </c>
      <c r="F1587" s="156" t="s">
        <v>10437</v>
      </c>
      <c r="G1587" s="156" t="s">
        <v>6896</v>
      </c>
      <c r="H1587" s="156" t="s">
        <v>10357</v>
      </c>
      <c r="I1587" s="156" t="s">
        <v>10438</v>
      </c>
      <c r="J1587" s="156">
        <v>380</v>
      </c>
      <c r="K1587" s="156">
        <v>135.59</v>
      </c>
      <c r="L1587" s="156">
        <v>71</v>
      </c>
      <c r="M1587" s="75" t="s">
        <v>3924</v>
      </c>
    </row>
    <row r="1588" customHeight="1" spans="1:13">
      <c r="A1588" s="118">
        <v>281232</v>
      </c>
      <c r="B1588" s="20" t="s">
        <v>10439</v>
      </c>
      <c r="C1588" s="20" t="s">
        <v>764</v>
      </c>
      <c r="D1588" s="20" t="s">
        <v>6755</v>
      </c>
      <c r="E1588" s="118" t="s">
        <v>1595</v>
      </c>
      <c r="F1588" s="118" t="s">
        <v>10440</v>
      </c>
      <c r="G1588" s="118" t="s">
        <v>10441</v>
      </c>
      <c r="H1588" s="118" t="s">
        <v>10442</v>
      </c>
      <c r="I1588" s="118" t="s">
        <v>10443</v>
      </c>
      <c r="J1588" s="118">
        <v>380</v>
      </c>
      <c r="K1588" s="118">
        <v>225.33</v>
      </c>
      <c r="L1588" s="118">
        <v>72</v>
      </c>
      <c r="M1588" s="17" t="s">
        <v>426</v>
      </c>
    </row>
    <row r="1589" customHeight="1" spans="1:13">
      <c r="A1589" s="118">
        <v>278288</v>
      </c>
      <c r="B1589" s="20" t="s">
        <v>10444</v>
      </c>
      <c r="C1589" s="20" t="s">
        <v>764</v>
      </c>
      <c r="D1589" s="20" t="s">
        <v>6755</v>
      </c>
      <c r="E1589" s="118" t="s">
        <v>1595</v>
      </c>
      <c r="F1589" s="118" t="s">
        <v>10445</v>
      </c>
      <c r="G1589" s="118" t="s">
        <v>10446</v>
      </c>
      <c r="H1589" s="118" t="s">
        <v>10447</v>
      </c>
      <c r="I1589" s="118" t="s">
        <v>10448</v>
      </c>
      <c r="J1589" s="118">
        <v>375</v>
      </c>
      <c r="K1589" s="118">
        <v>183.87</v>
      </c>
      <c r="L1589" s="118">
        <v>73</v>
      </c>
      <c r="M1589" s="17" t="s">
        <v>426</v>
      </c>
    </row>
    <row r="1590" customHeight="1" spans="1:13">
      <c r="A1590" s="118">
        <v>276519</v>
      </c>
      <c r="B1590" s="20" t="s">
        <v>10449</v>
      </c>
      <c r="C1590" s="20" t="s">
        <v>764</v>
      </c>
      <c r="D1590" s="20" t="s">
        <v>6755</v>
      </c>
      <c r="E1590" s="118" t="s">
        <v>1595</v>
      </c>
      <c r="F1590" s="118" t="s">
        <v>10450</v>
      </c>
      <c r="G1590" s="118" t="s">
        <v>10451</v>
      </c>
      <c r="H1590" s="118" t="s">
        <v>10452</v>
      </c>
      <c r="I1590" s="118" t="s">
        <v>10453</v>
      </c>
      <c r="J1590" s="118">
        <v>374</v>
      </c>
      <c r="K1590" s="118">
        <v>124.9</v>
      </c>
      <c r="L1590" s="118">
        <v>74</v>
      </c>
      <c r="M1590" s="17" t="s">
        <v>426</v>
      </c>
    </row>
    <row r="1591" customHeight="1" spans="1:13">
      <c r="A1591" s="118">
        <v>285357</v>
      </c>
      <c r="B1591" s="20" t="s">
        <v>10454</v>
      </c>
      <c r="C1591" s="20" t="s">
        <v>764</v>
      </c>
      <c r="D1591" s="20" t="s">
        <v>6755</v>
      </c>
      <c r="E1591" s="118" t="s">
        <v>1595</v>
      </c>
      <c r="F1591" s="118" t="s">
        <v>10455</v>
      </c>
      <c r="G1591" s="118" t="s">
        <v>10456</v>
      </c>
      <c r="H1591" s="118" t="s">
        <v>10457</v>
      </c>
      <c r="I1591" s="118" t="s">
        <v>10458</v>
      </c>
      <c r="J1591" s="118">
        <v>370</v>
      </c>
      <c r="K1591" s="118">
        <v>257.75</v>
      </c>
      <c r="L1591" s="118">
        <v>75</v>
      </c>
      <c r="M1591" s="17" t="s">
        <v>426</v>
      </c>
    </row>
    <row r="1592" customHeight="1" spans="1:13">
      <c r="A1592" s="156">
        <v>281269</v>
      </c>
      <c r="B1592" s="157" t="s">
        <v>10459</v>
      </c>
      <c r="C1592" s="157" t="s">
        <v>6448</v>
      </c>
      <c r="D1592" s="157" t="s">
        <v>6868</v>
      </c>
      <c r="E1592" s="156" t="s">
        <v>4175</v>
      </c>
      <c r="F1592" s="156" t="s">
        <v>10460</v>
      </c>
      <c r="G1592" s="156" t="s">
        <v>10461</v>
      </c>
      <c r="H1592" s="156" t="s">
        <v>10462</v>
      </c>
      <c r="I1592" s="156" t="s">
        <v>10463</v>
      </c>
      <c r="J1592" s="156">
        <v>370</v>
      </c>
      <c r="K1592" s="156">
        <v>230.39</v>
      </c>
      <c r="L1592" s="156">
        <v>76</v>
      </c>
      <c r="M1592" s="75" t="s">
        <v>3924</v>
      </c>
    </row>
    <row r="1593" customHeight="1" spans="1:13">
      <c r="A1593" s="118">
        <v>259046</v>
      </c>
      <c r="B1593" s="20" t="s">
        <v>10464</v>
      </c>
      <c r="C1593" s="20" t="s">
        <v>764</v>
      </c>
      <c r="D1593" s="20" t="s">
        <v>6755</v>
      </c>
      <c r="E1593" s="118" t="s">
        <v>1595</v>
      </c>
      <c r="F1593" s="118" t="s">
        <v>10465</v>
      </c>
      <c r="G1593" s="118" t="s">
        <v>10466</v>
      </c>
      <c r="H1593" s="118" t="s">
        <v>10467</v>
      </c>
      <c r="I1593" s="118" t="s">
        <v>10468</v>
      </c>
      <c r="J1593" s="118">
        <v>370</v>
      </c>
      <c r="K1593" s="118">
        <v>138.25</v>
      </c>
      <c r="L1593" s="118">
        <v>77</v>
      </c>
      <c r="M1593" s="17" t="s">
        <v>426</v>
      </c>
    </row>
    <row r="1594" customHeight="1" spans="1:13">
      <c r="A1594" s="118">
        <v>283370</v>
      </c>
      <c r="B1594" s="20" t="s">
        <v>10469</v>
      </c>
      <c r="C1594" s="20" t="s">
        <v>764</v>
      </c>
      <c r="D1594" s="20" t="s">
        <v>6755</v>
      </c>
      <c r="E1594" s="118" t="s">
        <v>1595</v>
      </c>
      <c r="F1594" s="118" t="s">
        <v>10470</v>
      </c>
      <c r="G1594" s="118" t="s">
        <v>10471</v>
      </c>
      <c r="H1594" s="118" t="s">
        <v>10472</v>
      </c>
      <c r="I1594" s="118" t="s">
        <v>10473</v>
      </c>
      <c r="J1594" s="118">
        <v>360</v>
      </c>
      <c r="K1594" s="118">
        <v>122.89</v>
      </c>
      <c r="L1594" s="118">
        <v>78</v>
      </c>
      <c r="M1594" s="17" t="s">
        <v>426</v>
      </c>
    </row>
    <row r="1595" customHeight="1" spans="1:13">
      <c r="A1595" s="118">
        <v>280941</v>
      </c>
      <c r="B1595" s="20" t="s">
        <v>10474</v>
      </c>
      <c r="C1595" s="20" t="s">
        <v>764</v>
      </c>
      <c r="D1595" s="20" t="s">
        <v>6755</v>
      </c>
      <c r="E1595" s="118" t="s">
        <v>1595</v>
      </c>
      <c r="F1595" s="118" t="s">
        <v>10475</v>
      </c>
      <c r="G1595" s="118" t="s">
        <v>10476</v>
      </c>
      <c r="H1595" s="118" t="s">
        <v>10477</v>
      </c>
      <c r="I1595" s="118" t="s">
        <v>10478</v>
      </c>
      <c r="J1595" s="118">
        <v>360</v>
      </c>
      <c r="K1595" s="118">
        <v>136.9</v>
      </c>
      <c r="L1595" s="118">
        <v>79</v>
      </c>
      <c r="M1595" s="17" t="s">
        <v>426</v>
      </c>
    </row>
    <row r="1596" customHeight="1" spans="1:13">
      <c r="A1596" s="118">
        <v>271631</v>
      </c>
      <c r="B1596" s="20" t="s">
        <v>10479</v>
      </c>
      <c r="C1596" s="20" t="s">
        <v>764</v>
      </c>
      <c r="D1596" s="20" t="s">
        <v>6755</v>
      </c>
      <c r="E1596" s="118" t="s">
        <v>1595</v>
      </c>
      <c r="F1596" s="118" t="s">
        <v>10480</v>
      </c>
      <c r="G1596" s="118" t="s">
        <v>10481</v>
      </c>
      <c r="H1596" s="118" t="s">
        <v>10482</v>
      </c>
      <c r="I1596" s="118" t="s">
        <v>10483</v>
      </c>
      <c r="J1596" s="118">
        <v>354</v>
      </c>
      <c r="K1596" s="118">
        <v>202.14</v>
      </c>
      <c r="L1596" s="118">
        <v>80</v>
      </c>
      <c r="M1596" s="17" t="s">
        <v>426</v>
      </c>
    </row>
    <row r="1597" customHeight="1" spans="1:13">
      <c r="A1597" s="118">
        <v>286889</v>
      </c>
      <c r="B1597" s="20" t="s">
        <v>10484</v>
      </c>
      <c r="C1597" s="20" t="s">
        <v>764</v>
      </c>
      <c r="D1597" s="20" t="s">
        <v>6755</v>
      </c>
      <c r="E1597" s="118" t="s">
        <v>1595</v>
      </c>
      <c r="F1597" s="118" t="s">
        <v>10485</v>
      </c>
      <c r="G1597" s="118" t="s">
        <v>8901</v>
      </c>
      <c r="H1597" s="118" t="s">
        <v>10486</v>
      </c>
      <c r="I1597" s="118" t="s">
        <v>10487</v>
      </c>
      <c r="J1597" s="118">
        <v>350</v>
      </c>
      <c r="K1597" s="118">
        <v>99.93</v>
      </c>
      <c r="L1597" s="118">
        <v>81</v>
      </c>
      <c r="M1597" s="17" t="s">
        <v>426</v>
      </c>
    </row>
    <row r="1598" customHeight="1" spans="1:13">
      <c r="A1598" s="118">
        <v>259031</v>
      </c>
      <c r="B1598" s="20" t="s">
        <v>10488</v>
      </c>
      <c r="C1598" s="20" t="s">
        <v>764</v>
      </c>
      <c r="D1598" s="20" t="s">
        <v>6755</v>
      </c>
      <c r="E1598" s="118" t="s">
        <v>1595</v>
      </c>
      <c r="F1598" s="118" t="s">
        <v>10489</v>
      </c>
      <c r="G1598" s="118" t="s">
        <v>10490</v>
      </c>
      <c r="H1598" s="118" t="s">
        <v>10491</v>
      </c>
      <c r="I1598" s="118" t="s">
        <v>10492</v>
      </c>
      <c r="J1598" s="118">
        <v>350</v>
      </c>
      <c r="K1598" s="118">
        <v>139.04</v>
      </c>
      <c r="L1598" s="118">
        <v>82</v>
      </c>
      <c r="M1598" s="17" t="s">
        <v>426</v>
      </c>
    </row>
    <row r="1599" customHeight="1" spans="1:13">
      <c r="A1599" s="118">
        <v>278289</v>
      </c>
      <c r="B1599" s="20" t="s">
        <v>10493</v>
      </c>
      <c r="C1599" s="20" t="s">
        <v>764</v>
      </c>
      <c r="D1599" s="20" t="s">
        <v>6755</v>
      </c>
      <c r="E1599" s="118" t="s">
        <v>1595</v>
      </c>
      <c r="F1599" s="118" t="s">
        <v>10494</v>
      </c>
      <c r="G1599" s="118" t="s">
        <v>10495</v>
      </c>
      <c r="H1599" s="118" t="s">
        <v>7767</v>
      </c>
      <c r="I1599" s="118" t="s">
        <v>10496</v>
      </c>
      <c r="J1599" s="118">
        <v>350</v>
      </c>
      <c r="K1599" s="118">
        <v>181.85</v>
      </c>
      <c r="L1599" s="118">
        <v>83</v>
      </c>
      <c r="M1599" s="17" t="s">
        <v>468</v>
      </c>
    </row>
    <row r="1600" customHeight="1" spans="1:13">
      <c r="A1600" s="118">
        <v>259899</v>
      </c>
      <c r="B1600" s="20" t="s">
        <v>10497</v>
      </c>
      <c r="C1600" s="20" t="s">
        <v>764</v>
      </c>
      <c r="D1600" s="20" t="s">
        <v>6755</v>
      </c>
      <c r="E1600" s="118" t="s">
        <v>1595</v>
      </c>
      <c r="F1600" s="118" t="s">
        <v>10498</v>
      </c>
      <c r="G1600" s="118" t="s">
        <v>126</v>
      </c>
      <c r="H1600" s="118" t="s">
        <v>10499</v>
      </c>
      <c r="I1600" s="118" t="s">
        <v>10500</v>
      </c>
      <c r="J1600" s="118">
        <v>350</v>
      </c>
      <c r="K1600" s="118">
        <v>195.16</v>
      </c>
      <c r="L1600" s="118">
        <v>84</v>
      </c>
      <c r="M1600" s="17" t="s">
        <v>468</v>
      </c>
    </row>
    <row r="1601" customHeight="1" spans="1:13">
      <c r="A1601" s="118">
        <v>263127</v>
      </c>
      <c r="B1601" s="20" t="s">
        <v>10501</v>
      </c>
      <c r="C1601" s="20" t="s">
        <v>764</v>
      </c>
      <c r="D1601" s="20" t="s">
        <v>6755</v>
      </c>
      <c r="E1601" s="118" t="s">
        <v>1595</v>
      </c>
      <c r="F1601" s="118" t="s">
        <v>10502</v>
      </c>
      <c r="G1601" s="118" t="s">
        <v>10503</v>
      </c>
      <c r="H1601" s="118" t="s">
        <v>10504</v>
      </c>
      <c r="I1601" s="118" t="s">
        <v>10505</v>
      </c>
      <c r="J1601" s="118">
        <v>350</v>
      </c>
      <c r="K1601" s="118">
        <v>148.46</v>
      </c>
      <c r="L1601" s="118">
        <v>85</v>
      </c>
      <c r="M1601" s="17" t="s">
        <v>468</v>
      </c>
    </row>
    <row r="1602" customHeight="1" spans="1:13">
      <c r="A1602" s="118">
        <v>278484</v>
      </c>
      <c r="B1602" s="20" t="s">
        <v>10506</v>
      </c>
      <c r="C1602" s="20" t="s">
        <v>764</v>
      </c>
      <c r="D1602" s="20" t="s">
        <v>6755</v>
      </c>
      <c r="E1602" s="118" t="s">
        <v>1595</v>
      </c>
      <c r="F1602" s="118" t="s">
        <v>10507</v>
      </c>
      <c r="G1602" s="118" t="s">
        <v>8666</v>
      </c>
      <c r="H1602" s="118" t="s">
        <v>8667</v>
      </c>
      <c r="I1602" s="118" t="s">
        <v>10508</v>
      </c>
      <c r="J1602" s="118">
        <v>350</v>
      </c>
      <c r="K1602" s="118">
        <v>101.66</v>
      </c>
      <c r="L1602" s="118">
        <v>86</v>
      </c>
      <c r="M1602" s="17" t="s">
        <v>468</v>
      </c>
    </row>
    <row r="1603" customHeight="1" spans="1:13">
      <c r="A1603" s="118">
        <v>259162</v>
      </c>
      <c r="B1603" s="20" t="s">
        <v>10509</v>
      </c>
      <c r="C1603" s="20" t="s">
        <v>764</v>
      </c>
      <c r="D1603" s="20" t="s">
        <v>6755</v>
      </c>
      <c r="E1603" s="118" t="s">
        <v>1595</v>
      </c>
      <c r="F1603" s="118" t="s">
        <v>10510</v>
      </c>
      <c r="G1603" s="118" t="s">
        <v>10511</v>
      </c>
      <c r="H1603" s="118" t="s">
        <v>7238</v>
      </c>
      <c r="I1603" s="118" t="s">
        <v>10512</v>
      </c>
      <c r="J1603" s="118">
        <v>350</v>
      </c>
      <c r="K1603" s="118">
        <v>145.08</v>
      </c>
      <c r="L1603" s="118">
        <v>87</v>
      </c>
      <c r="M1603" s="17" t="s">
        <v>468</v>
      </c>
    </row>
    <row r="1604" customHeight="1" spans="1:13">
      <c r="A1604" s="118">
        <v>280826</v>
      </c>
      <c r="B1604" s="20" t="s">
        <v>10513</v>
      </c>
      <c r="C1604" s="20" t="s">
        <v>764</v>
      </c>
      <c r="D1604" s="20" t="s">
        <v>6755</v>
      </c>
      <c r="E1604" s="118" t="s">
        <v>1595</v>
      </c>
      <c r="F1604" s="118" t="s">
        <v>10514</v>
      </c>
      <c r="G1604" s="118" t="s">
        <v>10271</v>
      </c>
      <c r="H1604" s="118" t="s">
        <v>10272</v>
      </c>
      <c r="I1604" s="118" t="s">
        <v>10515</v>
      </c>
      <c r="J1604" s="118">
        <v>350</v>
      </c>
      <c r="K1604" s="118">
        <v>130.03</v>
      </c>
      <c r="L1604" s="118">
        <v>88</v>
      </c>
      <c r="M1604" s="17" t="s">
        <v>468</v>
      </c>
    </row>
    <row r="1605" customHeight="1" spans="1:13">
      <c r="A1605" s="118">
        <v>280630</v>
      </c>
      <c r="B1605" s="20" t="s">
        <v>10516</v>
      </c>
      <c r="C1605" s="20" t="s">
        <v>764</v>
      </c>
      <c r="D1605" s="20" t="s">
        <v>6755</v>
      </c>
      <c r="E1605" s="118" t="s">
        <v>1595</v>
      </c>
      <c r="F1605" s="118" t="s">
        <v>10517</v>
      </c>
      <c r="G1605" s="118" t="s">
        <v>10518</v>
      </c>
      <c r="H1605" s="118" t="s">
        <v>10519</v>
      </c>
      <c r="I1605" s="118" t="s">
        <v>10520</v>
      </c>
      <c r="J1605" s="118">
        <v>350</v>
      </c>
      <c r="K1605" s="118">
        <v>185.47</v>
      </c>
      <c r="L1605" s="118">
        <v>89</v>
      </c>
      <c r="M1605" s="17" t="s">
        <v>468</v>
      </c>
    </row>
    <row r="1606" customHeight="1" spans="1:13">
      <c r="A1606" s="118">
        <v>277476</v>
      </c>
      <c r="B1606" s="20" t="s">
        <v>10521</v>
      </c>
      <c r="C1606" s="20" t="s">
        <v>764</v>
      </c>
      <c r="D1606" s="20" t="s">
        <v>6755</v>
      </c>
      <c r="E1606" s="118" t="s">
        <v>1595</v>
      </c>
      <c r="F1606" s="118" t="s">
        <v>10522</v>
      </c>
      <c r="G1606" s="118" t="s">
        <v>10281</v>
      </c>
      <c r="H1606" s="118" t="s">
        <v>10523</v>
      </c>
      <c r="I1606" s="118" t="s">
        <v>10524</v>
      </c>
      <c r="J1606" s="118">
        <v>350</v>
      </c>
      <c r="K1606" s="118">
        <v>177.55</v>
      </c>
      <c r="L1606" s="118">
        <v>90</v>
      </c>
      <c r="M1606" s="17" t="s">
        <v>468</v>
      </c>
    </row>
    <row r="1607" customHeight="1" spans="1:13">
      <c r="A1607" s="118">
        <v>293582</v>
      </c>
      <c r="B1607" s="20" t="s">
        <v>10525</v>
      </c>
      <c r="C1607" s="20" t="s">
        <v>764</v>
      </c>
      <c r="D1607" s="20" t="s">
        <v>6755</v>
      </c>
      <c r="E1607" s="118" t="s">
        <v>1595</v>
      </c>
      <c r="F1607" s="118" t="s">
        <v>10526</v>
      </c>
      <c r="G1607" s="118" t="s">
        <v>10527</v>
      </c>
      <c r="H1607" s="118" t="s">
        <v>10528</v>
      </c>
      <c r="I1607" s="118" t="s">
        <v>10529</v>
      </c>
      <c r="J1607" s="118">
        <v>350</v>
      </c>
      <c r="K1607" s="118">
        <v>154.29</v>
      </c>
      <c r="L1607" s="118">
        <v>91</v>
      </c>
      <c r="M1607" s="17" t="s">
        <v>468</v>
      </c>
    </row>
    <row r="1608" customHeight="1" spans="1:13">
      <c r="A1608" s="118">
        <v>268402</v>
      </c>
      <c r="B1608" s="20" t="s">
        <v>10530</v>
      </c>
      <c r="C1608" s="20" t="s">
        <v>764</v>
      </c>
      <c r="D1608" s="20" t="s">
        <v>6755</v>
      </c>
      <c r="E1608" s="118" t="s">
        <v>1595</v>
      </c>
      <c r="F1608" s="118" t="s">
        <v>10531</v>
      </c>
      <c r="G1608" s="118" t="s">
        <v>10532</v>
      </c>
      <c r="H1608" s="118" t="s">
        <v>7665</v>
      </c>
      <c r="I1608" s="118" t="s">
        <v>10533</v>
      </c>
      <c r="J1608" s="118">
        <v>345</v>
      </c>
      <c r="K1608" s="118">
        <v>170.45</v>
      </c>
      <c r="L1608" s="118">
        <v>92</v>
      </c>
      <c r="M1608" s="17" t="s">
        <v>468</v>
      </c>
    </row>
    <row r="1609" customHeight="1" spans="1:13">
      <c r="A1609" s="118">
        <v>281642</v>
      </c>
      <c r="B1609" s="20" t="s">
        <v>10534</v>
      </c>
      <c r="C1609" s="20" t="s">
        <v>764</v>
      </c>
      <c r="D1609" s="20" t="s">
        <v>6755</v>
      </c>
      <c r="E1609" s="118" t="s">
        <v>1595</v>
      </c>
      <c r="F1609" s="118" t="s">
        <v>10535</v>
      </c>
      <c r="G1609" s="118" t="s">
        <v>10536</v>
      </c>
      <c r="H1609" s="118" t="s">
        <v>10537</v>
      </c>
      <c r="I1609" s="118" t="s">
        <v>10538</v>
      </c>
      <c r="J1609" s="118">
        <v>340</v>
      </c>
      <c r="K1609" s="118">
        <v>109.54</v>
      </c>
      <c r="L1609" s="118">
        <v>93</v>
      </c>
      <c r="M1609" s="17" t="s">
        <v>468</v>
      </c>
    </row>
    <row r="1610" customHeight="1" spans="1:13">
      <c r="A1610" s="118">
        <v>259892</v>
      </c>
      <c r="B1610" s="20" t="s">
        <v>10539</v>
      </c>
      <c r="C1610" s="20" t="s">
        <v>764</v>
      </c>
      <c r="D1610" s="20" t="s">
        <v>6755</v>
      </c>
      <c r="E1610" s="118" t="s">
        <v>1595</v>
      </c>
      <c r="F1610" s="118" t="s">
        <v>10540</v>
      </c>
      <c r="G1610" s="118" t="s">
        <v>10541</v>
      </c>
      <c r="H1610" s="118" t="s">
        <v>10542</v>
      </c>
      <c r="I1610" s="118" t="s">
        <v>10543</v>
      </c>
      <c r="J1610" s="118">
        <v>340</v>
      </c>
      <c r="K1610" s="118">
        <v>125.61</v>
      </c>
      <c r="L1610" s="118">
        <v>94</v>
      </c>
      <c r="M1610" s="17" t="s">
        <v>468</v>
      </c>
    </row>
    <row r="1611" customHeight="1" spans="1:13">
      <c r="A1611" s="118">
        <v>280443</v>
      </c>
      <c r="B1611" s="20" t="s">
        <v>10544</v>
      </c>
      <c r="C1611" s="20" t="s">
        <v>764</v>
      </c>
      <c r="D1611" s="20" t="s">
        <v>6755</v>
      </c>
      <c r="E1611" s="118" t="s">
        <v>1595</v>
      </c>
      <c r="F1611" s="118" t="s">
        <v>10545</v>
      </c>
      <c r="G1611" s="118" t="s">
        <v>10546</v>
      </c>
      <c r="H1611" s="118" t="s">
        <v>10547</v>
      </c>
      <c r="I1611" s="118" t="s">
        <v>10548</v>
      </c>
      <c r="J1611" s="118">
        <v>340</v>
      </c>
      <c r="K1611" s="118">
        <v>275.04</v>
      </c>
      <c r="L1611" s="118">
        <v>95</v>
      </c>
      <c r="M1611" s="17" t="s">
        <v>468</v>
      </c>
    </row>
    <row r="1612" customHeight="1" spans="1:13">
      <c r="A1612" s="118">
        <v>280550</v>
      </c>
      <c r="B1612" s="20" t="s">
        <v>10549</v>
      </c>
      <c r="C1612" s="20" t="s">
        <v>764</v>
      </c>
      <c r="D1612" s="20" t="s">
        <v>6755</v>
      </c>
      <c r="E1612" s="118" t="s">
        <v>1595</v>
      </c>
      <c r="F1612" s="118" t="s">
        <v>10550</v>
      </c>
      <c r="G1612" s="118" t="s">
        <v>10551</v>
      </c>
      <c r="H1612" s="118" t="s">
        <v>6662</v>
      </c>
      <c r="I1612" s="118" t="s">
        <v>10552</v>
      </c>
      <c r="J1612" s="118">
        <v>340</v>
      </c>
      <c r="K1612" s="118">
        <v>110.77</v>
      </c>
      <c r="L1612" s="118">
        <v>96</v>
      </c>
      <c r="M1612" s="17" t="s">
        <v>468</v>
      </c>
    </row>
    <row r="1613" customHeight="1" spans="1:13">
      <c r="A1613" s="118">
        <v>280403</v>
      </c>
      <c r="B1613" s="20" t="s">
        <v>10553</v>
      </c>
      <c r="C1613" s="20" t="s">
        <v>764</v>
      </c>
      <c r="D1613" s="20" t="s">
        <v>6755</v>
      </c>
      <c r="E1613" s="118" t="s">
        <v>1595</v>
      </c>
      <c r="F1613" s="118" t="s">
        <v>10554</v>
      </c>
      <c r="G1613" s="118" t="s">
        <v>10546</v>
      </c>
      <c r="H1613" s="118" t="s">
        <v>10555</v>
      </c>
      <c r="I1613" s="118" t="s">
        <v>10556</v>
      </c>
      <c r="J1613" s="118">
        <v>340</v>
      </c>
      <c r="K1613" s="118">
        <v>120.22</v>
      </c>
      <c r="L1613" s="118">
        <v>97</v>
      </c>
      <c r="M1613" s="17" t="s">
        <v>468</v>
      </c>
    </row>
    <row r="1614" customHeight="1" spans="1:13">
      <c r="A1614" s="118">
        <v>278291</v>
      </c>
      <c r="B1614" s="20" t="s">
        <v>10557</v>
      </c>
      <c r="C1614" s="20" t="s">
        <v>764</v>
      </c>
      <c r="D1614" s="20" t="s">
        <v>6755</v>
      </c>
      <c r="E1614" s="118" t="s">
        <v>1595</v>
      </c>
      <c r="F1614" s="118" t="s">
        <v>10558</v>
      </c>
      <c r="G1614" s="118" t="s">
        <v>10559</v>
      </c>
      <c r="H1614" s="118" t="s">
        <v>10560</v>
      </c>
      <c r="I1614" s="118" t="s">
        <v>10561</v>
      </c>
      <c r="J1614" s="118">
        <v>340</v>
      </c>
      <c r="K1614" s="118">
        <v>134.47</v>
      </c>
      <c r="L1614" s="118">
        <v>98</v>
      </c>
      <c r="M1614" s="17" t="s">
        <v>468</v>
      </c>
    </row>
    <row r="1615" customHeight="1" spans="1:13">
      <c r="A1615" s="118">
        <v>280752</v>
      </c>
      <c r="B1615" s="20" t="s">
        <v>10562</v>
      </c>
      <c r="C1615" s="20" t="s">
        <v>764</v>
      </c>
      <c r="D1615" s="20" t="s">
        <v>6755</v>
      </c>
      <c r="E1615" s="118" t="s">
        <v>1595</v>
      </c>
      <c r="F1615" s="118" t="s">
        <v>10563</v>
      </c>
      <c r="G1615" s="118" t="s">
        <v>10564</v>
      </c>
      <c r="H1615" s="118" t="s">
        <v>10565</v>
      </c>
      <c r="I1615" s="118" t="s">
        <v>10566</v>
      </c>
      <c r="J1615" s="118">
        <v>338</v>
      </c>
      <c r="K1615" s="118">
        <v>142.73</v>
      </c>
      <c r="L1615" s="118">
        <v>99</v>
      </c>
      <c r="M1615" s="17" t="s">
        <v>468</v>
      </c>
    </row>
    <row r="1616" customHeight="1" spans="1:13">
      <c r="A1616" s="118">
        <v>259236</v>
      </c>
      <c r="B1616" s="20" t="s">
        <v>10567</v>
      </c>
      <c r="C1616" s="20" t="s">
        <v>764</v>
      </c>
      <c r="D1616" s="20" t="s">
        <v>6755</v>
      </c>
      <c r="E1616" s="118" t="s">
        <v>1595</v>
      </c>
      <c r="F1616" s="118" t="s">
        <v>10568</v>
      </c>
      <c r="G1616" s="118" t="s">
        <v>10569</v>
      </c>
      <c r="H1616" s="118" t="s">
        <v>10570</v>
      </c>
      <c r="I1616" s="118" t="s">
        <v>10571</v>
      </c>
      <c r="J1616" s="118">
        <v>335</v>
      </c>
      <c r="K1616" s="118">
        <v>183.73</v>
      </c>
      <c r="L1616" s="118">
        <v>100</v>
      </c>
      <c r="M1616" s="17" t="s">
        <v>468</v>
      </c>
    </row>
    <row r="1617" customHeight="1" spans="1:13">
      <c r="A1617" s="118">
        <v>259688</v>
      </c>
      <c r="B1617" s="20" t="s">
        <v>10572</v>
      </c>
      <c r="C1617" s="20" t="s">
        <v>764</v>
      </c>
      <c r="D1617" s="20" t="s">
        <v>6755</v>
      </c>
      <c r="E1617" s="118" t="s">
        <v>1595</v>
      </c>
      <c r="F1617" s="118" t="s">
        <v>10573</v>
      </c>
      <c r="G1617" s="118" t="s">
        <v>371</v>
      </c>
      <c r="H1617" s="118" t="s">
        <v>7004</v>
      </c>
      <c r="I1617" s="118" t="s">
        <v>10574</v>
      </c>
      <c r="J1617" s="118">
        <v>334</v>
      </c>
      <c r="K1617" s="118">
        <v>155.36</v>
      </c>
      <c r="L1617" s="118">
        <v>101</v>
      </c>
      <c r="M1617" s="17" t="s">
        <v>468</v>
      </c>
    </row>
    <row r="1618" customHeight="1" spans="1:13">
      <c r="A1618" s="118">
        <v>283375</v>
      </c>
      <c r="B1618" s="20" t="s">
        <v>10575</v>
      </c>
      <c r="C1618" s="20" t="s">
        <v>764</v>
      </c>
      <c r="D1618" s="20" t="s">
        <v>6755</v>
      </c>
      <c r="E1618" s="118" t="s">
        <v>1595</v>
      </c>
      <c r="F1618" s="118" t="s">
        <v>10576</v>
      </c>
      <c r="G1618" s="118" t="s">
        <v>8516</v>
      </c>
      <c r="H1618" s="118" t="s">
        <v>9856</v>
      </c>
      <c r="I1618" s="118" t="s">
        <v>10577</v>
      </c>
      <c r="J1618" s="118">
        <v>328</v>
      </c>
      <c r="K1618" s="118">
        <v>102.51</v>
      </c>
      <c r="L1618" s="118">
        <v>102</v>
      </c>
      <c r="M1618" s="17" t="s">
        <v>468</v>
      </c>
    </row>
    <row r="1619" customHeight="1" spans="1:13">
      <c r="A1619" s="118">
        <v>283476</v>
      </c>
      <c r="B1619" s="20" t="s">
        <v>10578</v>
      </c>
      <c r="C1619" s="20" t="s">
        <v>764</v>
      </c>
      <c r="D1619" s="20" t="s">
        <v>6755</v>
      </c>
      <c r="E1619" s="118" t="s">
        <v>1595</v>
      </c>
      <c r="F1619" s="118" t="s">
        <v>10579</v>
      </c>
      <c r="G1619" s="118" t="s">
        <v>10306</v>
      </c>
      <c r="H1619" s="118" t="s">
        <v>10580</v>
      </c>
      <c r="I1619" s="118" t="s">
        <v>10581</v>
      </c>
      <c r="J1619" s="118">
        <v>308</v>
      </c>
      <c r="K1619" s="118">
        <v>105.83</v>
      </c>
      <c r="L1619" s="118">
        <v>103</v>
      </c>
      <c r="M1619" s="17" t="s">
        <v>468</v>
      </c>
    </row>
    <row r="1620" customHeight="1" spans="1:13">
      <c r="A1620" s="118">
        <v>276520</v>
      </c>
      <c r="B1620" s="20" t="s">
        <v>10582</v>
      </c>
      <c r="C1620" s="20" t="s">
        <v>764</v>
      </c>
      <c r="D1620" s="20" t="s">
        <v>6755</v>
      </c>
      <c r="E1620" s="118" t="s">
        <v>1595</v>
      </c>
      <c r="F1620" s="118" t="s">
        <v>10583</v>
      </c>
      <c r="G1620" s="118" t="s">
        <v>10451</v>
      </c>
      <c r="H1620" s="118" t="s">
        <v>10584</v>
      </c>
      <c r="I1620" s="118" t="s">
        <v>10585</v>
      </c>
      <c r="J1620" s="118">
        <v>306</v>
      </c>
      <c r="K1620" s="118">
        <v>170.41</v>
      </c>
      <c r="L1620" s="118">
        <v>104</v>
      </c>
      <c r="M1620" s="17" t="s">
        <v>468</v>
      </c>
    </row>
    <row r="1621" customHeight="1" spans="1:13">
      <c r="A1621" s="118">
        <v>259128</v>
      </c>
      <c r="B1621" s="20" t="s">
        <v>10586</v>
      </c>
      <c r="C1621" s="20" t="s">
        <v>764</v>
      </c>
      <c r="D1621" s="20" t="s">
        <v>6755</v>
      </c>
      <c r="E1621" s="118" t="s">
        <v>1595</v>
      </c>
      <c r="F1621" s="118" t="s">
        <v>10587</v>
      </c>
      <c r="G1621" s="118" t="s">
        <v>10240</v>
      </c>
      <c r="H1621" s="118" t="s">
        <v>10588</v>
      </c>
      <c r="I1621" s="118" t="s">
        <v>10589</v>
      </c>
      <c r="J1621" s="118">
        <v>302</v>
      </c>
      <c r="K1621" s="118">
        <v>188.04</v>
      </c>
      <c r="L1621" s="118">
        <v>105</v>
      </c>
      <c r="M1621" s="17" t="s">
        <v>468</v>
      </c>
    </row>
    <row r="1622" customHeight="1" spans="1:13">
      <c r="A1622" s="118">
        <v>283774</v>
      </c>
      <c r="B1622" s="20" t="s">
        <v>10590</v>
      </c>
      <c r="C1622" s="20" t="s">
        <v>764</v>
      </c>
      <c r="D1622" s="20" t="s">
        <v>6755</v>
      </c>
      <c r="E1622" s="118" t="s">
        <v>1595</v>
      </c>
      <c r="F1622" s="118" t="s">
        <v>10591</v>
      </c>
      <c r="G1622" s="118" t="s">
        <v>10592</v>
      </c>
      <c r="H1622" s="118" t="s">
        <v>10593</v>
      </c>
      <c r="I1622" s="118" t="s">
        <v>10594</v>
      </c>
      <c r="J1622" s="118">
        <v>299</v>
      </c>
      <c r="K1622" s="118">
        <v>185.22</v>
      </c>
      <c r="L1622" s="118">
        <v>106</v>
      </c>
      <c r="M1622" s="17" t="s">
        <v>468</v>
      </c>
    </row>
    <row r="1623" customHeight="1" spans="1:13">
      <c r="A1623" s="118">
        <v>283227</v>
      </c>
      <c r="B1623" s="20" t="s">
        <v>10595</v>
      </c>
      <c r="C1623" s="20" t="s">
        <v>764</v>
      </c>
      <c r="D1623" s="20" t="s">
        <v>6755</v>
      </c>
      <c r="E1623" s="118" t="s">
        <v>1595</v>
      </c>
      <c r="F1623" s="118" t="s">
        <v>10596</v>
      </c>
      <c r="G1623" s="118" t="s">
        <v>10597</v>
      </c>
      <c r="H1623" s="118" t="s">
        <v>10598</v>
      </c>
      <c r="I1623" s="118" t="s">
        <v>10599</v>
      </c>
      <c r="J1623" s="118">
        <v>287</v>
      </c>
      <c r="K1623" s="118">
        <v>175.37</v>
      </c>
      <c r="L1623" s="118">
        <v>107</v>
      </c>
      <c r="M1623" s="17" t="s">
        <v>468</v>
      </c>
    </row>
    <row r="1624" customHeight="1" spans="1:13">
      <c r="A1624" s="118">
        <v>280323</v>
      </c>
      <c r="B1624" s="20" t="s">
        <v>10600</v>
      </c>
      <c r="C1624" s="20" t="s">
        <v>764</v>
      </c>
      <c r="D1624" s="20" t="s">
        <v>6755</v>
      </c>
      <c r="E1624" s="118" t="s">
        <v>1595</v>
      </c>
      <c r="F1624" s="118" t="s">
        <v>10601</v>
      </c>
      <c r="G1624" s="118" t="s">
        <v>10602</v>
      </c>
      <c r="H1624" s="118" t="s">
        <v>10603</v>
      </c>
      <c r="I1624" s="118" t="s">
        <v>10604</v>
      </c>
      <c r="J1624" s="118">
        <v>276</v>
      </c>
      <c r="K1624" s="118">
        <v>141.56</v>
      </c>
      <c r="L1624" s="118">
        <v>108</v>
      </c>
      <c r="M1624" s="17" t="s">
        <v>468</v>
      </c>
    </row>
    <row r="1625" customHeight="1" spans="1:13">
      <c r="A1625" s="118">
        <v>268527</v>
      </c>
      <c r="B1625" s="20" t="s">
        <v>10605</v>
      </c>
      <c r="C1625" s="20" t="s">
        <v>764</v>
      </c>
      <c r="D1625" s="20" t="s">
        <v>6755</v>
      </c>
      <c r="E1625" s="118" t="s">
        <v>1595</v>
      </c>
      <c r="F1625" s="118" t="s">
        <v>10606</v>
      </c>
      <c r="G1625" s="118" t="s">
        <v>10607</v>
      </c>
      <c r="H1625" s="118" t="s">
        <v>7665</v>
      </c>
      <c r="I1625" s="118" t="s">
        <v>10608</v>
      </c>
      <c r="J1625" s="118">
        <v>273</v>
      </c>
      <c r="K1625" s="118">
        <v>156.09</v>
      </c>
      <c r="L1625" s="118">
        <v>109</v>
      </c>
      <c r="M1625" s="17" t="s">
        <v>468</v>
      </c>
    </row>
    <row r="1626" customHeight="1" spans="1:13">
      <c r="A1626" s="118">
        <v>259477</v>
      </c>
      <c r="B1626" s="20" t="s">
        <v>10609</v>
      </c>
      <c r="C1626" s="20" t="s">
        <v>764</v>
      </c>
      <c r="D1626" s="20" t="s">
        <v>6755</v>
      </c>
      <c r="E1626" s="118" t="s">
        <v>1595</v>
      </c>
      <c r="F1626" s="118" t="s">
        <v>10610</v>
      </c>
      <c r="G1626" s="118" t="s">
        <v>10611</v>
      </c>
      <c r="H1626" s="118" t="s">
        <v>1680</v>
      </c>
      <c r="I1626" s="118" t="s">
        <v>10612</v>
      </c>
      <c r="J1626" s="118">
        <v>272</v>
      </c>
      <c r="K1626" s="118">
        <v>230.3</v>
      </c>
      <c r="L1626" s="118">
        <v>110</v>
      </c>
      <c r="M1626" s="17" t="s">
        <v>468</v>
      </c>
    </row>
    <row r="1627" customHeight="1" spans="1:13">
      <c r="A1627" s="118">
        <v>259154</v>
      </c>
      <c r="B1627" s="20" t="s">
        <v>10613</v>
      </c>
      <c r="C1627" s="20" t="s">
        <v>764</v>
      </c>
      <c r="D1627" s="20" t="s">
        <v>6755</v>
      </c>
      <c r="E1627" s="118" t="s">
        <v>1595</v>
      </c>
      <c r="F1627" s="118" t="s">
        <v>10614</v>
      </c>
      <c r="G1627" s="118" t="s">
        <v>7253</v>
      </c>
      <c r="H1627" s="118" t="s">
        <v>6279</v>
      </c>
      <c r="I1627" s="118" t="s">
        <v>10615</v>
      </c>
      <c r="J1627" s="118">
        <v>268</v>
      </c>
      <c r="K1627" s="118">
        <v>68.02</v>
      </c>
      <c r="L1627" s="118">
        <v>111</v>
      </c>
      <c r="M1627" s="17" t="s">
        <v>468</v>
      </c>
    </row>
    <row r="1628" customHeight="1" spans="1:13">
      <c r="A1628" s="156">
        <v>282320</v>
      </c>
      <c r="B1628" s="157" t="s">
        <v>10616</v>
      </c>
      <c r="C1628" s="157" t="s">
        <v>6448</v>
      </c>
      <c r="D1628" s="157" t="s">
        <v>6868</v>
      </c>
      <c r="E1628" s="156" t="s">
        <v>4175</v>
      </c>
      <c r="F1628" s="156" t="s">
        <v>10617</v>
      </c>
      <c r="G1628" s="156" t="s">
        <v>236</v>
      </c>
      <c r="H1628" s="156" t="s">
        <v>237</v>
      </c>
      <c r="I1628" s="156" t="s">
        <v>10618</v>
      </c>
      <c r="J1628" s="156">
        <v>268</v>
      </c>
      <c r="K1628" s="156">
        <v>71.82</v>
      </c>
      <c r="L1628" s="156">
        <v>112</v>
      </c>
      <c r="M1628" s="17" t="s">
        <v>3957</v>
      </c>
    </row>
    <row r="1629" customHeight="1" spans="1:13">
      <c r="A1629" s="156">
        <v>281253</v>
      </c>
      <c r="B1629" s="157" t="s">
        <v>10619</v>
      </c>
      <c r="C1629" s="157" t="s">
        <v>6448</v>
      </c>
      <c r="D1629" s="157" t="s">
        <v>6868</v>
      </c>
      <c r="E1629" s="156" t="s">
        <v>4175</v>
      </c>
      <c r="F1629" s="156" t="s">
        <v>10620</v>
      </c>
      <c r="G1629" s="156" t="s">
        <v>10461</v>
      </c>
      <c r="H1629" s="156" t="s">
        <v>10462</v>
      </c>
      <c r="I1629" s="156" t="s">
        <v>10621</v>
      </c>
      <c r="J1629" s="156">
        <v>268</v>
      </c>
      <c r="K1629" s="156">
        <v>140.2</v>
      </c>
      <c r="L1629" s="156">
        <v>113</v>
      </c>
      <c r="M1629" s="17" t="s">
        <v>3957</v>
      </c>
    </row>
    <row r="1630" customHeight="1" spans="1:13">
      <c r="A1630" s="118">
        <v>280688</v>
      </c>
      <c r="B1630" s="20" t="s">
        <v>10622</v>
      </c>
      <c r="C1630" s="20" t="s">
        <v>764</v>
      </c>
      <c r="D1630" s="20" t="s">
        <v>6755</v>
      </c>
      <c r="E1630" s="118" t="s">
        <v>1595</v>
      </c>
      <c r="F1630" s="118" t="s">
        <v>10623</v>
      </c>
      <c r="G1630" s="118" t="s">
        <v>9980</v>
      </c>
      <c r="H1630" s="118" t="s">
        <v>6784</v>
      </c>
      <c r="I1630" s="118" t="s">
        <v>10624</v>
      </c>
      <c r="J1630" s="118">
        <v>268</v>
      </c>
      <c r="K1630" s="118">
        <v>143.71</v>
      </c>
      <c r="L1630" s="118">
        <v>114</v>
      </c>
      <c r="M1630" s="17" t="s">
        <v>468</v>
      </c>
    </row>
    <row r="1631" customHeight="1" spans="1:13">
      <c r="A1631" s="118">
        <v>259149</v>
      </c>
      <c r="B1631" s="20" t="s">
        <v>10625</v>
      </c>
      <c r="C1631" s="20" t="s">
        <v>764</v>
      </c>
      <c r="D1631" s="20" t="s">
        <v>6755</v>
      </c>
      <c r="E1631" s="118" t="s">
        <v>1595</v>
      </c>
      <c r="F1631" s="118" t="s">
        <v>10626</v>
      </c>
      <c r="G1631" s="118" t="s">
        <v>7253</v>
      </c>
      <c r="H1631" s="118" t="s">
        <v>6279</v>
      </c>
      <c r="I1631" s="118" t="s">
        <v>10627</v>
      </c>
      <c r="J1631" s="118">
        <v>268</v>
      </c>
      <c r="K1631" s="118">
        <v>190.08</v>
      </c>
      <c r="L1631" s="118">
        <v>115</v>
      </c>
      <c r="M1631" s="17" t="s">
        <v>468</v>
      </c>
    </row>
    <row r="1632" customHeight="1" spans="1:13">
      <c r="A1632" s="118">
        <v>260295</v>
      </c>
      <c r="B1632" s="20" t="s">
        <v>10628</v>
      </c>
      <c r="C1632" s="20" t="s">
        <v>764</v>
      </c>
      <c r="D1632" s="20" t="s">
        <v>6755</v>
      </c>
      <c r="E1632" s="118" t="s">
        <v>1595</v>
      </c>
      <c r="F1632" s="118" t="s">
        <v>10629</v>
      </c>
      <c r="G1632" s="118" t="s">
        <v>1638</v>
      </c>
      <c r="H1632" s="118" t="s">
        <v>10630</v>
      </c>
      <c r="I1632" s="118" t="s">
        <v>10631</v>
      </c>
      <c r="J1632" s="118">
        <v>268</v>
      </c>
      <c r="K1632" s="118">
        <v>311</v>
      </c>
      <c r="L1632" s="118">
        <v>116</v>
      </c>
      <c r="M1632" s="17" t="s">
        <v>468</v>
      </c>
    </row>
    <row r="1633" customHeight="1" spans="1:13">
      <c r="A1633" s="118">
        <v>280803</v>
      </c>
      <c r="B1633" s="20" t="s">
        <v>10632</v>
      </c>
      <c r="C1633" s="20" t="s">
        <v>764</v>
      </c>
      <c r="D1633" s="20" t="s">
        <v>6755</v>
      </c>
      <c r="E1633" s="118" t="s">
        <v>1595</v>
      </c>
      <c r="F1633" s="118" t="s">
        <v>1266</v>
      </c>
      <c r="G1633" s="118" t="s">
        <v>1266</v>
      </c>
      <c r="H1633" s="118" t="s">
        <v>10633</v>
      </c>
      <c r="I1633" s="118" t="s">
        <v>10634</v>
      </c>
      <c r="J1633" s="118">
        <v>268</v>
      </c>
      <c r="K1633" s="118">
        <v>156.68</v>
      </c>
      <c r="L1633" s="118">
        <v>117</v>
      </c>
      <c r="M1633" s="17" t="s">
        <v>468</v>
      </c>
    </row>
    <row r="1634" customHeight="1" spans="1:13">
      <c r="A1634" s="118">
        <v>281504</v>
      </c>
      <c r="B1634" s="20" t="s">
        <v>10635</v>
      </c>
      <c r="C1634" s="20" t="s">
        <v>764</v>
      </c>
      <c r="D1634" s="20" t="s">
        <v>6755</v>
      </c>
      <c r="E1634" s="118" t="s">
        <v>1595</v>
      </c>
      <c r="F1634" s="118" t="s">
        <v>10636</v>
      </c>
      <c r="G1634" s="118" t="s">
        <v>70</v>
      </c>
      <c r="H1634" s="118" t="s">
        <v>10637</v>
      </c>
      <c r="I1634" s="118" t="s">
        <v>10638</v>
      </c>
      <c r="J1634" s="118">
        <v>267</v>
      </c>
      <c r="K1634" s="118">
        <v>164.34</v>
      </c>
      <c r="L1634" s="118">
        <v>118</v>
      </c>
      <c r="M1634" s="17" t="s">
        <v>468</v>
      </c>
    </row>
    <row r="1635" customHeight="1" spans="1:13">
      <c r="A1635" s="118">
        <v>259240</v>
      </c>
      <c r="B1635" s="20" t="s">
        <v>10639</v>
      </c>
      <c r="C1635" s="20" t="s">
        <v>764</v>
      </c>
      <c r="D1635" s="20" t="s">
        <v>6755</v>
      </c>
      <c r="E1635" s="118" t="s">
        <v>1595</v>
      </c>
      <c r="F1635" s="118" t="s">
        <v>10640</v>
      </c>
      <c r="G1635" s="118" t="s">
        <v>4366</v>
      </c>
      <c r="H1635" s="118" t="s">
        <v>4367</v>
      </c>
      <c r="I1635" s="118" t="s">
        <v>10641</v>
      </c>
      <c r="J1635" s="118">
        <v>263</v>
      </c>
      <c r="K1635" s="118">
        <v>166.28</v>
      </c>
      <c r="L1635" s="118">
        <v>119</v>
      </c>
      <c r="M1635" s="17" t="s">
        <v>468</v>
      </c>
    </row>
    <row r="1636" customHeight="1" spans="1:13">
      <c r="A1636" s="118">
        <v>281036</v>
      </c>
      <c r="B1636" s="20" t="s">
        <v>10642</v>
      </c>
      <c r="C1636" s="20" t="s">
        <v>764</v>
      </c>
      <c r="D1636" s="20" t="s">
        <v>6755</v>
      </c>
      <c r="E1636" s="118" t="s">
        <v>1595</v>
      </c>
      <c r="F1636" s="118" t="s">
        <v>10643</v>
      </c>
      <c r="G1636" s="118" t="s">
        <v>10644</v>
      </c>
      <c r="H1636" s="118" t="s">
        <v>7660</v>
      </c>
      <c r="I1636" s="118" t="s">
        <v>10645</v>
      </c>
      <c r="J1636" s="118">
        <v>262</v>
      </c>
      <c r="K1636" s="118">
        <v>94.8</v>
      </c>
      <c r="L1636" s="118">
        <v>120</v>
      </c>
      <c r="M1636" s="17" t="s">
        <v>468</v>
      </c>
    </row>
    <row r="1637" customHeight="1" spans="1:13">
      <c r="A1637" s="118">
        <v>285839</v>
      </c>
      <c r="B1637" s="20" t="s">
        <v>10646</v>
      </c>
      <c r="C1637" s="20" t="s">
        <v>764</v>
      </c>
      <c r="D1637" s="20" t="s">
        <v>6755</v>
      </c>
      <c r="E1637" s="118" t="s">
        <v>1595</v>
      </c>
      <c r="F1637" s="118" t="s">
        <v>10647</v>
      </c>
      <c r="G1637" s="118" t="s">
        <v>10592</v>
      </c>
      <c r="H1637" s="118" t="s">
        <v>10593</v>
      </c>
      <c r="I1637" s="118" t="s">
        <v>10648</v>
      </c>
      <c r="J1637" s="118">
        <v>262</v>
      </c>
      <c r="K1637" s="118">
        <v>126.96</v>
      </c>
      <c r="L1637" s="118">
        <v>121</v>
      </c>
      <c r="M1637" s="17" t="s">
        <v>468</v>
      </c>
    </row>
    <row r="1638" customHeight="1" spans="1:13">
      <c r="A1638" s="118">
        <v>292096</v>
      </c>
      <c r="B1638" s="20" t="s">
        <v>10649</v>
      </c>
      <c r="C1638" s="20" t="s">
        <v>764</v>
      </c>
      <c r="D1638" s="20" t="s">
        <v>6755</v>
      </c>
      <c r="E1638" s="118" t="s">
        <v>1595</v>
      </c>
      <c r="F1638" s="118" t="s">
        <v>10650</v>
      </c>
      <c r="G1638" s="118" t="s">
        <v>10650</v>
      </c>
      <c r="H1638" s="118" t="s">
        <v>4684</v>
      </c>
      <c r="I1638" s="118" t="s">
        <v>10651</v>
      </c>
      <c r="J1638" s="118">
        <v>262</v>
      </c>
      <c r="K1638" s="118">
        <v>132.75</v>
      </c>
      <c r="L1638" s="118">
        <v>122</v>
      </c>
      <c r="M1638" s="17" t="s">
        <v>468</v>
      </c>
    </row>
    <row r="1639" customHeight="1" spans="1:13">
      <c r="A1639" s="118">
        <v>284009</v>
      </c>
      <c r="B1639" s="20" t="s">
        <v>10652</v>
      </c>
      <c r="C1639" s="20" t="s">
        <v>764</v>
      </c>
      <c r="D1639" s="20" t="s">
        <v>6755</v>
      </c>
      <c r="E1639" s="118" t="s">
        <v>1595</v>
      </c>
      <c r="F1639" s="118" t="s">
        <v>10653</v>
      </c>
      <c r="G1639" s="118" t="s">
        <v>10654</v>
      </c>
      <c r="H1639" s="118" t="s">
        <v>10655</v>
      </c>
      <c r="I1639" s="118" t="s">
        <v>10656</v>
      </c>
      <c r="J1639" s="118">
        <v>262</v>
      </c>
      <c r="K1639" s="118">
        <v>164.04</v>
      </c>
      <c r="L1639" s="118">
        <v>123</v>
      </c>
      <c r="M1639" s="17" t="s">
        <v>468</v>
      </c>
    </row>
    <row r="1640" customHeight="1" spans="1:13">
      <c r="A1640" s="118">
        <v>281798</v>
      </c>
      <c r="B1640" s="20" t="s">
        <v>10657</v>
      </c>
      <c r="C1640" s="20" t="s">
        <v>764</v>
      </c>
      <c r="D1640" s="20" t="s">
        <v>6755</v>
      </c>
      <c r="E1640" s="118" t="s">
        <v>1595</v>
      </c>
      <c r="F1640" s="118" t="s">
        <v>10658</v>
      </c>
      <c r="G1640" s="118" t="s">
        <v>10611</v>
      </c>
      <c r="H1640" s="118" t="s">
        <v>1680</v>
      </c>
      <c r="I1640" s="118" t="s">
        <v>10659</v>
      </c>
      <c r="J1640" s="118">
        <v>262</v>
      </c>
      <c r="K1640" s="118">
        <v>164.56</v>
      </c>
      <c r="L1640" s="118">
        <v>124</v>
      </c>
      <c r="M1640" s="17" t="s">
        <v>468</v>
      </c>
    </row>
    <row r="1641" customHeight="1" spans="1:13">
      <c r="A1641" s="118">
        <v>270843</v>
      </c>
      <c r="B1641" s="20" t="s">
        <v>10660</v>
      </c>
      <c r="C1641" s="20" t="s">
        <v>764</v>
      </c>
      <c r="D1641" s="20" t="s">
        <v>6755</v>
      </c>
      <c r="E1641" s="118" t="s">
        <v>1595</v>
      </c>
      <c r="F1641" s="118" t="s">
        <v>10661</v>
      </c>
      <c r="G1641" s="118" t="s">
        <v>10662</v>
      </c>
      <c r="H1641" s="118" t="s">
        <v>6771</v>
      </c>
      <c r="I1641" s="118" t="s">
        <v>10663</v>
      </c>
      <c r="J1641" s="118">
        <v>262</v>
      </c>
      <c r="K1641" s="118">
        <v>76.73</v>
      </c>
      <c r="L1641" s="118">
        <v>125</v>
      </c>
      <c r="M1641" s="17" t="s">
        <v>468</v>
      </c>
    </row>
    <row r="1642" customHeight="1" spans="1:13">
      <c r="A1642" s="118">
        <v>282012</v>
      </c>
      <c r="B1642" s="20" t="s">
        <v>10664</v>
      </c>
      <c r="C1642" s="20" t="s">
        <v>764</v>
      </c>
      <c r="D1642" s="20" t="s">
        <v>6755</v>
      </c>
      <c r="E1642" s="118" t="s">
        <v>1595</v>
      </c>
      <c r="F1642" s="118" t="s">
        <v>10665</v>
      </c>
      <c r="G1642" s="118" t="s">
        <v>10666</v>
      </c>
      <c r="H1642" s="118" t="s">
        <v>10667</v>
      </c>
      <c r="I1642" s="118" t="s">
        <v>10668</v>
      </c>
      <c r="J1642" s="118">
        <v>257</v>
      </c>
      <c r="K1642" s="118">
        <v>107.96</v>
      </c>
      <c r="L1642" s="118">
        <v>126</v>
      </c>
      <c r="M1642" s="17" t="s">
        <v>468</v>
      </c>
    </row>
    <row r="1643" customHeight="1" spans="1:13">
      <c r="A1643" s="118">
        <v>280458</v>
      </c>
      <c r="B1643" s="20" t="s">
        <v>10669</v>
      </c>
      <c r="C1643" s="20" t="s">
        <v>764</v>
      </c>
      <c r="D1643" s="20" t="s">
        <v>6755</v>
      </c>
      <c r="E1643" s="118" t="s">
        <v>1595</v>
      </c>
      <c r="F1643" s="118" t="s">
        <v>10670</v>
      </c>
      <c r="G1643" s="118" t="s">
        <v>10671</v>
      </c>
      <c r="H1643" s="118" t="s">
        <v>9635</v>
      </c>
      <c r="I1643" s="118" t="s">
        <v>10672</v>
      </c>
      <c r="J1643" s="118">
        <v>257</v>
      </c>
      <c r="K1643" s="118">
        <v>153.77</v>
      </c>
      <c r="L1643" s="118">
        <v>127</v>
      </c>
      <c r="M1643" s="17" t="s">
        <v>468</v>
      </c>
    </row>
    <row r="1644" customHeight="1" spans="1:13">
      <c r="A1644" s="156">
        <v>282319</v>
      </c>
      <c r="B1644" s="157" t="s">
        <v>10673</v>
      </c>
      <c r="C1644" s="157" t="s">
        <v>6448</v>
      </c>
      <c r="D1644" s="157" t="s">
        <v>6868</v>
      </c>
      <c r="E1644" s="156" t="s">
        <v>4175</v>
      </c>
      <c r="F1644" s="156" t="s">
        <v>10674</v>
      </c>
      <c r="G1644" s="156" t="s">
        <v>236</v>
      </c>
      <c r="H1644" s="156" t="s">
        <v>313</v>
      </c>
      <c r="I1644" s="156" t="s">
        <v>10675</v>
      </c>
      <c r="J1644" s="156">
        <v>246</v>
      </c>
      <c r="K1644" s="156">
        <v>85.73</v>
      </c>
      <c r="L1644" s="156">
        <v>128</v>
      </c>
      <c r="M1644" s="17" t="s">
        <v>3957</v>
      </c>
    </row>
    <row r="1645" customHeight="1" spans="1:13">
      <c r="A1645" s="118">
        <v>265599</v>
      </c>
      <c r="B1645" s="20" t="s">
        <v>10676</v>
      </c>
      <c r="C1645" s="20" t="s">
        <v>764</v>
      </c>
      <c r="D1645" s="20" t="s">
        <v>6755</v>
      </c>
      <c r="E1645" s="118" t="s">
        <v>1595</v>
      </c>
      <c r="F1645" s="118" t="s">
        <v>10677</v>
      </c>
      <c r="G1645" s="118" t="s">
        <v>10678</v>
      </c>
      <c r="H1645" s="118" t="s">
        <v>10679</v>
      </c>
      <c r="I1645" s="118" t="s">
        <v>10680</v>
      </c>
      <c r="J1645" s="118">
        <v>242</v>
      </c>
      <c r="K1645" s="118">
        <v>204.29</v>
      </c>
      <c r="L1645" s="118">
        <v>129</v>
      </c>
      <c r="M1645" s="17" t="s">
        <v>468</v>
      </c>
    </row>
    <row r="1646" customHeight="1" spans="1:13">
      <c r="A1646" s="118">
        <v>259682</v>
      </c>
      <c r="B1646" s="20" t="s">
        <v>10681</v>
      </c>
      <c r="C1646" s="20" t="s">
        <v>764</v>
      </c>
      <c r="D1646" s="20" t="s">
        <v>6755</v>
      </c>
      <c r="E1646" s="118" t="s">
        <v>1595</v>
      </c>
      <c r="F1646" s="118" t="s">
        <v>10682</v>
      </c>
      <c r="G1646" s="118" t="s">
        <v>10683</v>
      </c>
      <c r="H1646" s="118" t="s">
        <v>10684</v>
      </c>
      <c r="I1646" s="118" t="s">
        <v>10685</v>
      </c>
      <c r="J1646" s="118">
        <v>240</v>
      </c>
      <c r="K1646" s="118">
        <v>124.75</v>
      </c>
      <c r="L1646" s="118">
        <v>130</v>
      </c>
      <c r="M1646" s="17" t="s">
        <v>468</v>
      </c>
    </row>
    <row r="1647" customHeight="1" spans="1:13">
      <c r="A1647" s="118">
        <v>293441</v>
      </c>
      <c r="B1647" s="20" t="s">
        <v>10686</v>
      </c>
      <c r="C1647" s="20" t="s">
        <v>764</v>
      </c>
      <c r="D1647" s="20" t="s">
        <v>6755</v>
      </c>
      <c r="E1647" s="118" t="s">
        <v>1595</v>
      </c>
      <c r="F1647" s="118" t="s">
        <v>10687</v>
      </c>
      <c r="G1647" s="118" t="s">
        <v>10536</v>
      </c>
      <c r="H1647" s="118" t="s">
        <v>10537</v>
      </c>
      <c r="I1647" s="118" t="s">
        <v>10688</v>
      </c>
      <c r="J1647" s="118">
        <v>240</v>
      </c>
      <c r="K1647" s="118">
        <v>110.67</v>
      </c>
      <c r="L1647" s="118">
        <v>131</v>
      </c>
      <c r="M1647" s="17" t="s">
        <v>468</v>
      </c>
    </row>
    <row r="1648" customHeight="1" spans="1:13">
      <c r="A1648" s="118">
        <v>259337</v>
      </c>
      <c r="B1648" s="20" t="s">
        <v>10689</v>
      </c>
      <c r="C1648" s="20" t="s">
        <v>764</v>
      </c>
      <c r="D1648" s="20" t="s">
        <v>6755</v>
      </c>
      <c r="E1648" s="118" t="s">
        <v>1595</v>
      </c>
      <c r="F1648" s="118" t="s">
        <v>10690</v>
      </c>
      <c r="G1648" s="118" t="s">
        <v>10691</v>
      </c>
      <c r="H1648" s="118" t="s">
        <v>10692</v>
      </c>
      <c r="I1648" s="118" t="s">
        <v>10693</v>
      </c>
      <c r="J1648" s="118">
        <v>230</v>
      </c>
      <c r="K1648" s="118">
        <v>61.76</v>
      </c>
      <c r="L1648" s="118">
        <v>132</v>
      </c>
      <c r="M1648" s="17" t="s">
        <v>468</v>
      </c>
    </row>
    <row r="1649" customHeight="1" spans="1:13">
      <c r="A1649" s="118">
        <v>259276</v>
      </c>
      <c r="B1649" s="20" t="s">
        <v>10694</v>
      </c>
      <c r="C1649" s="20" t="s">
        <v>764</v>
      </c>
      <c r="D1649" s="20" t="s">
        <v>6755</v>
      </c>
      <c r="E1649" s="118" t="s">
        <v>1595</v>
      </c>
      <c r="F1649" s="118" t="s">
        <v>10695</v>
      </c>
      <c r="G1649" s="118" t="s">
        <v>8516</v>
      </c>
      <c r="H1649" s="118" t="s">
        <v>9545</v>
      </c>
      <c r="I1649" s="118" t="s">
        <v>10696</v>
      </c>
      <c r="J1649" s="118">
        <v>230</v>
      </c>
      <c r="K1649" s="118">
        <v>113.22</v>
      </c>
      <c r="L1649" s="118">
        <v>133</v>
      </c>
      <c r="M1649" s="17" t="s">
        <v>468</v>
      </c>
    </row>
    <row r="1650" customHeight="1" spans="1:13">
      <c r="A1650" s="118">
        <v>274158</v>
      </c>
      <c r="B1650" s="20" t="s">
        <v>10697</v>
      </c>
      <c r="C1650" s="20" t="s">
        <v>764</v>
      </c>
      <c r="D1650" s="20" t="s">
        <v>6755</v>
      </c>
      <c r="E1650" s="118" t="s">
        <v>1595</v>
      </c>
      <c r="F1650" s="118" t="s">
        <v>10698</v>
      </c>
      <c r="G1650" s="118" t="s">
        <v>6850</v>
      </c>
      <c r="H1650" s="118" t="s">
        <v>6851</v>
      </c>
      <c r="I1650" s="118" t="s">
        <v>10699</v>
      </c>
      <c r="J1650" s="118">
        <v>230</v>
      </c>
      <c r="K1650" s="118">
        <v>175.93</v>
      </c>
      <c r="L1650" s="118">
        <v>134</v>
      </c>
      <c r="M1650" s="17" t="s">
        <v>468</v>
      </c>
    </row>
    <row r="1651" customHeight="1" spans="1:13">
      <c r="A1651" s="118">
        <v>259018</v>
      </c>
      <c r="B1651" s="20" t="s">
        <v>10700</v>
      </c>
      <c r="C1651" s="20" t="s">
        <v>764</v>
      </c>
      <c r="D1651" s="20" t="s">
        <v>6755</v>
      </c>
      <c r="E1651" s="118" t="s">
        <v>1595</v>
      </c>
      <c r="F1651" s="118" t="s">
        <v>10701</v>
      </c>
      <c r="G1651" s="118" t="s">
        <v>10702</v>
      </c>
      <c r="H1651" s="118" t="s">
        <v>10703</v>
      </c>
      <c r="I1651" s="118" t="s">
        <v>10704</v>
      </c>
      <c r="J1651" s="118">
        <v>230</v>
      </c>
      <c r="K1651" s="118">
        <v>141.14</v>
      </c>
      <c r="L1651" s="118">
        <v>135</v>
      </c>
      <c r="M1651" s="17" t="s">
        <v>468</v>
      </c>
    </row>
    <row r="1652" customHeight="1" spans="1:13">
      <c r="A1652" s="118">
        <v>277275</v>
      </c>
      <c r="B1652" s="20" t="s">
        <v>10705</v>
      </c>
      <c r="C1652" s="20" t="s">
        <v>764</v>
      </c>
      <c r="D1652" s="20" t="s">
        <v>6755</v>
      </c>
      <c r="E1652" s="118" t="s">
        <v>1595</v>
      </c>
      <c r="F1652" s="118" t="s">
        <v>10706</v>
      </c>
      <c r="G1652" s="118" t="s">
        <v>10707</v>
      </c>
      <c r="H1652" s="118" t="s">
        <v>10708</v>
      </c>
      <c r="I1652" s="118" t="s">
        <v>10709</v>
      </c>
      <c r="J1652" s="118">
        <v>230</v>
      </c>
      <c r="K1652" s="118">
        <v>68.88</v>
      </c>
      <c r="L1652" s="118">
        <v>136</v>
      </c>
      <c r="M1652" s="17" t="s">
        <v>468</v>
      </c>
    </row>
    <row r="1653" customHeight="1" spans="1:13">
      <c r="A1653" s="118">
        <v>280579</v>
      </c>
      <c r="B1653" s="20" t="s">
        <v>10710</v>
      </c>
      <c r="C1653" s="20" t="s">
        <v>764</v>
      </c>
      <c r="D1653" s="20" t="s">
        <v>6755</v>
      </c>
      <c r="E1653" s="118" t="s">
        <v>1595</v>
      </c>
      <c r="F1653" s="118" t="s">
        <v>10711</v>
      </c>
      <c r="G1653" s="118" t="s">
        <v>10712</v>
      </c>
      <c r="H1653" s="118" t="s">
        <v>10713</v>
      </c>
      <c r="I1653" s="118" t="s">
        <v>10714</v>
      </c>
      <c r="J1653" s="118">
        <v>220</v>
      </c>
      <c r="K1653" s="118">
        <v>164.77</v>
      </c>
      <c r="L1653" s="118">
        <v>137</v>
      </c>
      <c r="M1653" s="17" t="s">
        <v>468</v>
      </c>
    </row>
    <row r="1654" customHeight="1" spans="1:13">
      <c r="A1654" s="118">
        <v>278785</v>
      </c>
      <c r="B1654" s="20" t="s">
        <v>10715</v>
      </c>
      <c r="C1654" s="20" t="s">
        <v>764</v>
      </c>
      <c r="D1654" s="20" t="s">
        <v>6755</v>
      </c>
      <c r="E1654" s="118" t="s">
        <v>1595</v>
      </c>
      <c r="F1654" s="118" t="s">
        <v>10716</v>
      </c>
      <c r="G1654" s="118" t="s">
        <v>10717</v>
      </c>
      <c r="H1654" s="118" t="s">
        <v>5137</v>
      </c>
      <c r="I1654" s="118" t="s">
        <v>10718</v>
      </c>
      <c r="J1654" s="118">
        <v>210</v>
      </c>
      <c r="K1654" s="118">
        <v>103.7</v>
      </c>
      <c r="L1654" s="118">
        <v>138</v>
      </c>
      <c r="M1654" s="17" t="s">
        <v>468</v>
      </c>
    </row>
    <row r="1655" customHeight="1" spans="1:13">
      <c r="A1655" s="156">
        <v>281114</v>
      </c>
      <c r="B1655" s="157" t="s">
        <v>10719</v>
      </c>
      <c r="C1655" s="157" t="s">
        <v>6448</v>
      </c>
      <c r="D1655" s="157" t="s">
        <v>6868</v>
      </c>
      <c r="E1655" s="156" t="s">
        <v>4175</v>
      </c>
      <c r="F1655" s="156" t="s">
        <v>10720</v>
      </c>
      <c r="G1655" s="156" t="s">
        <v>6896</v>
      </c>
      <c r="H1655" s="156" t="s">
        <v>10357</v>
      </c>
      <c r="I1655" s="156" t="s">
        <v>10721</v>
      </c>
      <c r="J1655" s="156">
        <v>203</v>
      </c>
      <c r="K1655" s="156">
        <v>214.56</v>
      </c>
      <c r="L1655" s="156">
        <v>139</v>
      </c>
      <c r="M1655" s="17" t="s">
        <v>3957</v>
      </c>
    </row>
    <row r="1656" customHeight="1" spans="1:13">
      <c r="A1656" s="118">
        <v>283205</v>
      </c>
      <c r="B1656" s="20" t="s">
        <v>10722</v>
      </c>
      <c r="C1656" s="20" t="s">
        <v>764</v>
      </c>
      <c r="D1656" s="20" t="s">
        <v>6755</v>
      </c>
      <c r="E1656" s="118" t="s">
        <v>1595</v>
      </c>
      <c r="F1656" s="118" t="s">
        <v>10723</v>
      </c>
      <c r="G1656" s="118" t="s">
        <v>10276</v>
      </c>
      <c r="H1656" s="118" t="s">
        <v>10277</v>
      </c>
      <c r="I1656" s="118" t="s">
        <v>10724</v>
      </c>
      <c r="J1656" s="118">
        <v>200</v>
      </c>
      <c r="K1656" s="118">
        <v>99.83</v>
      </c>
      <c r="L1656" s="118">
        <v>140</v>
      </c>
      <c r="M1656" s="17" t="s">
        <v>468</v>
      </c>
    </row>
    <row r="1657" customHeight="1" spans="1:13">
      <c r="A1657" s="156">
        <v>281060</v>
      </c>
      <c r="B1657" s="157" t="s">
        <v>10725</v>
      </c>
      <c r="C1657" s="157" t="s">
        <v>6448</v>
      </c>
      <c r="D1657" s="157" t="s">
        <v>6868</v>
      </c>
      <c r="E1657" s="156" t="s">
        <v>4175</v>
      </c>
      <c r="F1657" s="156" t="s">
        <v>10726</v>
      </c>
      <c r="G1657" s="156" t="s">
        <v>10727</v>
      </c>
      <c r="H1657" s="156" t="s">
        <v>10728</v>
      </c>
      <c r="I1657" s="156" t="s">
        <v>10729</v>
      </c>
      <c r="J1657" s="156">
        <v>188</v>
      </c>
      <c r="K1657" s="156">
        <v>54.84</v>
      </c>
      <c r="L1657" s="156">
        <v>141</v>
      </c>
      <c r="M1657" s="17" t="s">
        <v>3957</v>
      </c>
    </row>
    <row r="1658" customHeight="1" spans="1:13">
      <c r="A1658" s="118">
        <v>278686</v>
      </c>
      <c r="B1658" s="20" t="s">
        <v>10730</v>
      </c>
      <c r="C1658" s="20" t="s">
        <v>764</v>
      </c>
      <c r="D1658" s="20" t="s">
        <v>6755</v>
      </c>
      <c r="E1658" s="118" t="s">
        <v>1595</v>
      </c>
      <c r="F1658" s="118" t="s">
        <v>10731</v>
      </c>
      <c r="G1658" s="118" t="s">
        <v>10456</v>
      </c>
      <c r="H1658" s="118" t="s">
        <v>10732</v>
      </c>
      <c r="I1658" s="118" t="s">
        <v>10733</v>
      </c>
      <c r="J1658" s="118">
        <v>188</v>
      </c>
      <c r="K1658" s="118">
        <v>91.86</v>
      </c>
      <c r="L1658" s="118">
        <v>142</v>
      </c>
      <c r="M1658" s="17" t="s">
        <v>468</v>
      </c>
    </row>
    <row r="1659" customHeight="1" spans="1:13">
      <c r="A1659" s="156">
        <v>282325</v>
      </c>
      <c r="B1659" s="157" t="s">
        <v>10734</v>
      </c>
      <c r="C1659" s="157" t="s">
        <v>6448</v>
      </c>
      <c r="D1659" s="157" t="s">
        <v>6868</v>
      </c>
      <c r="E1659" s="156" t="s">
        <v>4175</v>
      </c>
      <c r="F1659" s="156" t="s">
        <v>10735</v>
      </c>
      <c r="G1659" s="156" t="s">
        <v>236</v>
      </c>
      <c r="H1659" s="156" t="s">
        <v>313</v>
      </c>
      <c r="I1659" s="156" t="s">
        <v>10736</v>
      </c>
      <c r="J1659" s="156">
        <v>188</v>
      </c>
      <c r="K1659" s="156">
        <v>104.6</v>
      </c>
      <c r="L1659" s="156">
        <v>143</v>
      </c>
      <c r="M1659" s="17" t="s">
        <v>3957</v>
      </c>
    </row>
    <row r="1660" customHeight="1" spans="1:13">
      <c r="A1660" s="118">
        <v>284940</v>
      </c>
      <c r="B1660" s="20" t="s">
        <v>10737</v>
      </c>
      <c r="C1660" s="20" t="s">
        <v>764</v>
      </c>
      <c r="D1660" s="20" t="s">
        <v>6755</v>
      </c>
      <c r="E1660" s="118" t="s">
        <v>1595</v>
      </c>
      <c r="F1660" s="118" t="s">
        <v>10738</v>
      </c>
      <c r="G1660" s="118" t="s">
        <v>6736</v>
      </c>
      <c r="H1660" s="118" t="s">
        <v>6506</v>
      </c>
      <c r="I1660" s="118" t="s">
        <v>10739</v>
      </c>
      <c r="J1660" s="118">
        <v>188</v>
      </c>
      <c r="K1660" s="118">
        <v>42.6</v>
      </c>
      <c r="L1660" s="118">
        <v>144</v>
      </c>
      <c r="M1660" s="17" t="s">
        <v>468</v>
      </c>
    </row>
    <row r="1661" customHeight="1" spans="1:13">
      <c r="A1661" s="118">
        <v>290567</v>
      </c>
      <c r="B1661" s="20" t="s">
        <v>10740</v>
      </c>
      <c r="C1661" s="20" t="s">
        <v>764</v>
      </c>
      <c r="D1661" s="20" t="s">
        <v>6755</v>
      </c>
      <c r="E1661" s="118" t="s">
        <v>1595</v>
      </c>
      <c r="F1661" s="118" t="s">
        <v>10741</v>
      </c>
      <c r="G1661" s="118" t="s">
        <v>10742</v>
      </c>
      <c r="H1661" s="118" t="s">
        <v>10743</v>
      </c>
      <c r="I1661" s="118" t="s">
        <v>10744</v>
      </c>
      <c r="J1661" s="118">
        <v>188</v>
      </c>
      <c r="K1661" s="118">
        <v>201.42</v>
      </c>
      <c r="L1661" s="118">
        <v>145</v>
      </c>
      <c r="M1661" s="17" t="s">
        <v>468</v>
      </c>
    </row>
    <row r="1662" customHeight="1" spans="1:13">
      <c r="A1662" s="118">
        <v>259691</v>
      </c>
      <c r="B1662" s="20" t="s">
        <v>10745</v>
      </c>
      <c r="C1662" s="20" t="s">
        <v>764</v>
      </c>
      <c r="D1662" s="20" t="s">
        <v>6755</v>
      </c>
      <c r="E1662" s="118" t="s">
        <v>1595</v>
      </c>
      <c r="F1662" s="118" t="s">
        <v>10746</v>
      </c>
      <c r="G1662" s="118" t="s">
        <v>371</v>
      </c>
      <c r="H1662" s="118" t="s">
        <v>7004</v>
      </c>
      <c r="I1662" s="118" t="s">
        <v>10747</v>
      </c>
      <c r="J1662" s="118">
        <v>184</v>
      </c>
      <c r="K1662" s="118">
        <v>238.9</v>
      </c>
      <c r="L1662" s="118">
        <v>146</v>
      </c>
      <c r="M1662" s="17" t="s">
        <v>468</v>
      </c>
    </row>
    <row r="1663" customHeight="1" spans="1:13">
      <c r="A1663" s="118">
        <v>276504</v>
      </c>
      <c r="B1663" s="20" t="s">
        <v>10748</v>
      </c>
      <c r="C1663" s="20" t="s">
        <v>764</v>
      </c>
      <c r="D1663" s="20" t="s">
        <v>6755</v>
      </c>
      <c r="E1663" s="118" t="s">
        <v>1595</v>
      </c>
      <c r="F1663" s="118" t="s">
        <v>10749</v>
      </c>
      <c r="G1663" s="118" t="s">
        <v>10451</v>
      </c>
      <c r="H1663" s="118" t="s">
        <v>10452</v>
      </c>
      <c r="I1663" s="118" t="s">
        <v>10750</v>
      </c>
      <c r="J1663" s="118">
        <v>183</v>
      </c>
      <c r="K1663" s="118">
        <v>211.06</v>
      </c>
      <c r="L1663" s="118">
        <v>147</v>
      </c>
      <c r="M1663" s="17" t="s">
        <v>468</v>
      </c>
    </row>
    <row r="1664" customHeight="1" spans="1:13">
      <c r="A1664" s="118">
        <v>260808</v>
      </c>
      <c r="B1664" s="20" t="s">
        <v>10751</v>
      </c>
      <c r="C1664" s="20" t="s">
        <v>764</v>
      </c>
      <c r="D1664" s="20" t="s">
        <v>6755</v>
      </c>
      <c r="E1664" s="118" t="s">
        <v>1595</v>
      </c>
      <c r="F1664" s="118" t="s">
        <v>10752</v>
      </c>
      <c r="G1664" s="118" t="s">
        <v>10753</v>
      </c>
      <c r="H1664" s="118" t="s">
        <v>9161</v>
      </c>
      <c r="I1664" s="118" t="s">
        <v>10754</v>
      </c>
      <c r="J1664" s="118">
        <v>183</v>
      </c>
      <c r="K1664" s="118">
        <v>107.14</v>
      </c>
      <c r="L1664" s="118">
        <v>148</v>
      </c>
      <c r="M1664" s="17" t="s">
        <v>468</v>
      </c>
    </row>
    <row r="1665" customHeight="1" spans="1:13">
      <c r="A1665" s="156">
        <v>282308</v>
      </c>
      <c r="B1665" s="157" t="s">
        <v>10755</v>
      </c>
      <c r="C1665" s="157" t="s">
        <v>6448</v>
      </c>
      <c r="D1665" s="157" t="s">
        <v>6868</v>
      </c>
      <c r="E1665" s="156" t="s">
        <v>4175</v>
      </c>
      <c r="F1665" s="156" t="s">
        <v>10756</v>
      </c>
      <c r="G1665" s="156" t="s">
        <v>236</v>
      </c>
      <c r="H1665" s="156" t="s">
        <v>313</v>
      </c>
      <c r="I1665" s="156" t="s">
        <v>10757</v>
      </c>
      <c r="J1665" s="156">
        <v>183</v>
      </c>
      <c r="K1665" s="156">
        <v>52.45</v>
      </c>
      <c r="L1665" s="156">
        <v>149</v>
      </c>
      <c r="M1665" s="17" t="s">
        <v>3957</v>
      </c>
    </row>
    <row r="1666" customHeight="1" spans="1:13">
      <c r="A1666" s="118">
        <v>284914</v>
      </c>
      <c r="B1666" s="20" t="s">
        <v>10758</v>
      </c>
      <c r="C1666" s="20" t="s">
        <v>764</v>
      </c>
      <c r="D1666" s="20" t="s">
        <v>6755</v>
      </c>
      <c r="E1666" s="118" t="s">
        <v>1595</v>
      </c>
      <c r="F1666" s="118" t="s">
        <v>10759</v>
      </c>
      <c r="G1666" s="118" t="s">
        <v>10760</v>
      </c>
      <c r="H1666" s="118" t="s">
        <v>6506</v>
      </c>
      <c r="I1666" s="118" t="s">
        <v>10761</v>
      </c>
      <c r="J1666" s="118">
        <v>182</v>
      </c>
      <c r="K1666" s="118">
        <v>32.09</v>
      </c>
      <c r="L1666" s="118">
        <v>150</v>
      </c>
      <c r="M1666" s="17" t="s">
        <v>468</v>
      </c>
    </row>
    <row r="1667" customHeight="1" spans="1:13">
      <c r="A1667" s="156">
        <v>281072</v>
      </c>
      <c r="B1667" s="157" t="s">
        <v>10762</v>
      </c>
      <c r="C1667" s="157" t="s">
        <v>6448</v>
      </c>
      <c r="D1667" s="157" t="s">
        <v>6868</v>
      </c>
      <c r="E1667" s="156" t="s">
        <v>4175</v>
      </c>
      <c r="F1667" s="156" t="s">
        <v>10763</v>
      </c>
      <c r="G1667" s="156" t="s">
        <v>10727</v>
      </c>
      <c r="H1667" s="156" t="s">
        <v>10764</v>
      </c>
      <c r="I1667" s="156" t="s">
        <v>10765</v>
      </c>
      <c r="J1667" s="156">
        <v>182</v>
      </c>
      <c r="K1667" s="156">
        <v>65.71</v>
      </c>
      <c r="L1667" s="156">
        <v>151</v>
      </c>
      <c r="M1667" s="17" t="s">
        <v>3957</v>
      </c>
    </row>
    <row r="1668" customHeight="1" spans="1:13">
      <c r="A1668" s="118">
        <v>259091</v>
      </c>
      <c r="B1668" s="20" t="s">
        <v>10766</v>
      </c>
      <c r="C1668" s="20" t="s">
        <v>764</v>
      </c>
      <c r="D1668" s="20" t="s">
        <v>6755</v>
      </c>
      <c r="E1668" s="118" t="s">
        <v>1595</v>
      </c>
      <c r="F1668" s="118" t="s">
        <v>10767</v>
      </c>
      <c r="G1668" s="118" t="s">
        <v>10174</v>
      </c>
      <c r="H1668" s="118" t="s">
        <v>10175</v>
      </c>
      <c r="I1668" s="118" t="s">
        <v>10768</v>
      </c>
      <c r="J1668" s="118">
        <v>182</v>
      </c>
      <c r="K1668" s="118">
        <v>37.61</v>
      </c>
      <c r="L1668" s="118">
        <v>152</v>
      </c>
      <c r="M1668" s="17" t="s">
        <v>468</v>
      </c>
    </row>
    <row r="1669" customHeight="1" spans="1:13">
      <c r="A1669" s="118">
        <v>258938</v>
      </c>
      <c r="B1669" s="20" t="s">
        <v>10769</v>
      </c>
      <c r="C1669" s="20" t="s">
        <v>764</v>
      </c>
      <c r="D1669" s="20" t="s">
        <v>6755</v>
      </c>
      <c r="E1669" s="118" t="s">
        <v>1595</v>
      </c>
      <c r="F1669" s="118" t="s">
        <v>10770</v>
      </c>
      <c r="G1669" s="118" t="s">
        <v>10771</v>
      </c>
      <c r="H1669" s="118" t="s">
        <v>7094</v>
      </c>
      <c r="I1669" s="118" t="s">
        <v>10772</v>
      </c>
      <c r="J1669" s="118">
        <v>171</v>
      </c>
      <c r="K1669" s="118">
        <v>133.01</v>
      </c>
      <c r="L1669" s="118">
        <v>153</v>
      </c>
      <c r="M1669" s="17" t="s">
        <v>468</v>
      </c>
    </row>
    <row r="1670" customHeight="1" spans="1:13">
      <c r="A1670" s="118">
        <v>258943</v>
      </c>
      <c r="B1670" s="20" t="s">
        <v>10773</v>
      </c>
      <c r="C1670" s="20" t="s">
        <v>764</v>
      </c>
      <c r="D1670" s="20" t="s">
        <v>6755</v>
      </c>
      <c r="E1670" s="118" t="s">
        <v>1595</v>
      </c>
      <c r="F1670" s="118" t="s">
        <v>10774</v>
      </c>
      <c r="G1670" s="118" t="s">
        <v>10775</v>
      </c>
      <c r="H1670" s="118" t="s">
        <v>7094</v>
      </c>
      <c r="I1670" s="118" t="s">
        <v>10776</v>
      </c>
      <c r="J1670" s="118">
        <v>170</v>
      </c>
      <c r="K1670" s="118">
        <v>109.56</v>
      </c>
      <c r="L1670" s="118">
        <v>154</v>
      </c>
      <c r="M1670" s="17" t="s">
        <v>468</v>
      </c>
    </row>
    <row r="1671" customHeight="1" spans="1:13">
      <c r="A1671" s="118">
        <v>283245</v>
      </c>
      <c r="B1671" s="20" t="s">
        <v>10777</v>
      </c>
      <c r="C1671" s="20" t="s">
        <v>764</v>
      </c>
      <c r="D1671" s="20" t="s">
        <v>6755</v>
      </c>
      <c r="E1671" s="118" t="s">
        <v>1595</v>
      </c>
      <c r="F1671" s="118" t="s">
        <v>10778</v>
      </c>
      <c r="G1671" s="118" t="s">
        <v>10779</v>
      </c>
      <c r="H1671" s="118" t="s">
        <v>10780</v>
      </c>
      <c r="I1671" s="118" t="s">
        <v>10781</v>
      </c>
      <c r="J1671" s="118">
        <v>166</v>
      </c>
      <c r="K1671" s="118">
        <v>195.35</v>
      </c>
      <c r="L1671" s="118">
        <v>155</v>
      </c>
      <c r="M1671" s="17" t="s">
        <v>468</v>
      </c>
    </row>
    <row r="1672" customHeight="1" spans="1:13">
      <c r="A1672" s="118">
        <v>282540</v>
      </c>
      <c r="B1672" s="20" t="s">
        <v>10782</v>
      </c>
      <c r="C1672" s="20" t="s">
        <v>764</v>
      </c>
      <c r="D1672" s="20" t="s">
        <v>6755</v>
      </c>
      <c r="E1672" s="118" t="s">
        <v>1595</v>
      </c>
      <c r="F1672" s="118" t="s">
        <v>10783</v>
      </c>
      <c r="G1672" s="118" t="s">
        <v>10784</v>
      </c>
      <c r="H1672" s="118" t="s">
        <v>10785</v>
      </c>
      <c r="I1672" s="118" t="s">
        <v>10786</v>
      </c>
      <c r="J1672" s="118">
        <v>166</v>
      </c>
      <c r="K1672" s="118">
        <v>62.69</v>
      </c>
      <c r="L1672" s="118">
        <v>156</v>
      </c>
      <c r="M1672" s="17" t="s">
        <v>468</v>
      </c>
    </row>
    <row r="1673" customHeight="1" spans="1:13">
      <c r="A1673" s="118">
        <v>280464</v>
      </c>
      <c r="B1673" s="20" t="s">
        <v>10787</v>
      </c>
      <c r="C1673" s="20" t="s">
        <v>764</v>
      </c>
      <c r="D1673" s="20" t="s">
        <v>6755</v>
      </c>
      <c r="E1673" s="118" t="s">
        <v>1595</v>
      </c>
      <c r="F1673" s="118" t="s">
        <v>10788</v>
      </c>
      <c r="G1673" s="118" t="s">
        <v>10788</v>
      </c>
      <c r="H1673" s="118" t="s">
        <v>9635</v>
      </c>
      <c r="I1673" s="118" t="s">
        <v>10789</v>
      </c>
      <c r="J1673" s="118">
        <v>165</v>
      </c>
      <c r="K1673" s="118">
        <v>152.59</v>
      </c>
      <c r="L1673" s="118">
        <v>157</v>
      </c>
      <c r="M1673" s="17" t="s">
        <v>468</v>
      </c>
    </row>
    <row r="1674" customHeight="1" spans="1:13">
      <c r="A1674" s="118">
        <v>284119</v>
      </c>
      <c r="B1674" s="20" t="s">
        <v>10790</v>
      </c>
      <c r="C1674" s="20" t="s">
        <v>764</v>
      </c>
      <c r="D1674" s="20" t="s">
        <v>6755</v>
      </c>
      <c r="E1674" s="118" t="s">
        <v>1595</v>
      </c>
      <c r="F1674" s="118" t="s">
        <v>10791</v>
      </c>
      <c r="G1674" s="118" t="s">
        <v>1994</v>
      </c>
      <c r="H1674" s="118" t="s">
        <v>10792</v>
      </c>
      <c r="I1674" s="118" t="s">
        <v>10793</v>
      </c>
      <c r="J1674" s="118">
        <v>122</v>
      </c>
      <c r="K1674" s="118">
        <v>66.02</v>
      </c>
      <c r="L1674" s="118">
        <v>158</v>
      </c>
      <c r="M1674" s="17" t="s">
        <v>468</v>
      </c>
    </row>
    <row r="1675" customHeight="1" spans="1:13">
      <c r="A1675" s="118">
        <v>259051</v>
      </c>
      <c r="B1675" s="20" t="s">
        <v>10794</v>
      </c>
      <c r="C1675" s="20" t="s">
        <v>764</v>
      </c>
      <c r="D1675" s="20" t="s">
        <v>6755</v>
      </c>
      <c r="E1675" s="118" t="s">
        <v>1595</v>
      </c>
      <c r="F1675" s="118" t="s">
        <v>10795</v>
      </c>
      <c r="G1675" s="118" t="s">
        <v>10796</v>
      </c>
      <c r="H1675" s="118" t="s">
        <v>10797</v>
      </c>
      <c r="I1675" s="118" t="s">
        <v>10798</v>
      </c>
      <c r="J1675" s="118">
        <v>116</v>
      </c>
      <c r="K1675" s="118">
        <v>15.76</v>
      </c>
      <c r="L1675" s="118">
        <v>159</v>
      </c>
      <c r="M1675" s="17" t="s">
        <v>468</v>
      </c>
    </row>
    <row r="1676" customHeight="1" spans="1:13">
      <c r="A1676" s="118">
        <v>268568</v>
      </c>
      <c r="B1676" s="20" t="s">
        <v>10799</v>
      </c>
      <c r="C1676" s="20" t="s">
        <v>764</v>
      </c>
      <c r="D1676" s="20" t="s">
        <v>6755</v>
      </c>
      <c r="E1676" s="118" t="s">
        <v>1595</v>
      </c>
      <c r="F1676" s="118" t="s">
        <v>10800</v>
      </c>
      <c r="G1676" s="118" t="s">
        <v>10801</v>
      </c>
      <c r="H1676" s="118" t="s">
        <v>10802</v>
      </c>
      <c r="I1676" s="118" t="s">
        <v>10803</v>
      </c>
      <c r="J1676" s="118">
        <v>116</v>
      </c>
      <c r="K1676" s="118">
        <v>26.66</v>
      </c>
      <c r="L1676" s="118">
        <v>160</v>
      </c>
      <c r="M1676" s="17" t="s">
        <v>468</v>
      </c>
    </row>
    <row r="1677" customHeight="1" spans="1:13">
      <c r="A1677" s="156">
        <v>281241</v>
      </c>
      <c r="B1677" s="157" t="s">
        <v>10804</v>
      </c>
      <c r="C1677" s="157" t="s">
        <v>6448</v>
      </c>
      <c r="D1677" s="157" t="s">
        <v>6868</v>
      </c>
      <c r="E1677" s="156" t="s">
        <v>4175</v>
      </c>
      <c r="F1677" s="156" t="s">
        <v>10805</v>
      </c>
      <c r="G1677" s="156" t="s">
        <v>223</v>
      </c>
      <c r="H1677" s="156" t="s">
        <v>224</v>
      </c>
      <c r="I1677" s="156" t="s">
        <v>10806</v>
      </c>
      <c r="J1677" s="156">
        <v>110</v>
      </c>
      <c r="K1677" s="156">
        <v>22.01</v>
      </c>
      <c r="L1677" s="156">
        <v>161</v>
      </c>
      <c r="M1677" s="17" t="s">
        <v>3957</v>
      </c>
    </row>
    <row r="1678" customHeight="1" spans="1:13">
      <c r="A1678" s="118">
        <v>267624</v>
      </c>
      <c r="B1678" s="20" t="s">
        <v>10807</v>
      </c>
      <c r="C1678" s="20" t="s">
        <v>764</v>
      </c>
      <c r="D1678" s="20" t="s">
        <v>6755</v>
      </c>
      <c r="E1678" s="118" t="s">
        <v>1595</v>
      </c>
      <c r="F1678" s="118" t="s">
        <v>10808</v>
      </c>
      <c r="G1678" s="118" t="s">
        <v>10809</v>
      </c>
      <c r="H1678" s="118" t="s">
        <v>10810</v>
      </c>
      <c r="I1678" s="118" t="s">
        <v>10811</v>
      </c>
      <c r="J1678" s="118">
        <v>102</v>
      </c>
      <c r="K1678" s="118">
        <v>260.18</v>
      </c>
      <c r="L1678" s="118">
        <v>162</v>
      </c>
      <c r="M1678" s="17" t="s">
        <v>468</v>
      </c>
    </row>
    <row r="1679" customHeight="1" spans="1:13">
      <c r="A1679" s="118">
        <v>268235</v>
      </c>
      <c r="B1679" s="20" t="s">
        <v>10812</v>
      </c>
      <c r="C1679" s="20" t="s">
        <v>764</v>
      </c>
      <c r="D1679" s="20" t="s">
        <v>6755</v>
      </c>
      <c r="E1679" s="118" t="s">
        <v>1595</v>
      </c>
      <c r="F1679" s="118" t="s">
        <v>10813</v>
      </c>
      <c r="G1679" s="118" t="s">
        <v>10532</v>
      </c>
      <c r="H1679" s="118" t="s">
        <v>7665</v>
      </c>
      <c r="I1679" s="118" t="s">
        <v>10814</v>
      </c>
      <c r="J1679" s="118">
        <v>50</v>
      </c>
      <c r="K1679" s="118">
        <v>62.49</v>
      </c>
      <c r="L1679" s="118">
        <v>163</v>
      </c>
      <c r="M1679" s="17" t="s">
        <v>468</v>
      </c>
    </row>
    <row r="1680" customHeight="1" spans="1:13">
      <c r="A1680" s="118" t="s">
        <v>1778</v>
      </c>
      <c r="B1680" s="20"/>
      <c r="C1680" s="20"/>
      <c r="D1680" s="20"/>
      <c r="E1680" s="118"/>
      <c r="F1680" s="118"/>
      <c r="G1680" s="118"/>
      <c r="H1680" s="118"/>
      <c r="I1680" s="118"/>
      <c r="J1680" s="118"/>
      <c r="K1680" s="118"/>
      <c r="L1680" s="118"/>
      <c r="M1680" s="17"/>
    </row>
    <row r="1681" customHeight="1" spans="1:13">
      <c r="A1681" s="118">
        <v>259683</v>
      </c>
      <c r="B1681" s="20" t="s">
        <v>10815</v>
      </c>
      <c r="C1681" s="20" t="s">
        <v>764</v>
      </c>
      <c r="D1681" s="20" t="s">
        <v>6755</v>
      </c>
      <c r="E1681" s="118" t="s">
        <v>1595</v>
      </c>
      <c r="F1681" s="118" t="s">
        <v>10816</v>
      </c>
      <c r="G1681" s="118" t="s">
        <v>371</v>
      </c>
      <c r="H1681" s="118" t="s">
        <v>7004</v>
      </c>
      <c r="I1681" s="118" t="s">
        <v>10817</v>
      </c>
      <c r="J1681" s="118">
        <v>550</v>
      </c>
      <c r="K1681" s="118">
        <v>189.03</v>
      </c>
      <c r="L1681" s="118">
        <v>1</v>
      </c>
      <c r="M1681" s="19" t="s">
        <v>393</v>
      </c>
    </row>
    <row r="1682" customHeight="1" spans="1:13">
      <c r="A1682" s="118">
        <v>284452</v>
      </c>
      <c r="B1682" s="20" t="s">
        <v>10818</v>
      </c>
      <c r="C1682" s="20" t="s">
        <v>764</v>
      </c>
      <c r="D1682" s="20" t="s">
        <v>6755</v>
      </c>
      <c r="E1682" s="118" t="s">
        <v>1595</v>
      </c>
      <c r="F1682" s="118" t="s">
        <v>10819</v>
      </c>
      <c r="G1682" s="118" t="s">
        <v>10151</v>
      </c>
      <c r="H1682" s="118" t="s">
        <v>10286</v>
      </c>
      <c r="I1682" s="118" t="s">
        <v>10820</v>
      </c>
      <c r="J1682" s="118">
        <v>550</v>
      </c>
      <c r="K1682" s="118">
        <v>167.47</v>
      </c>
      <c r="L1682" s="118">
        <v>2</v>
      </c>
      <c r="M1682" s="19" t="s">
        <v>404</v>
      </c>
    </row>
    <row r="1683" customHeight="1" spans="1:13">
      <c r="A1683" s="118">
        <v>259700</v>
      </c>
      <c r="B1683" s="20" t="s">
        <v>10821</v>
      </c>
      <c r="C1683" s="20" t="s">
        <v>764</v>
      </c>
      <c r="D1683" s="20" t="s">
        <v>6755</v>
      </c>
      <c r="E1683" s="118" t="s">
        <v>1595</v>
      </c>
      <c r="F1683" s="118" t="s">
        <v>10822</v>
      </c>
      <c r="G1683" s="118" t="s">
        <v>371</v>
      </c>
      <c r="H1683" s="118" t="s">
        <v>7004</v>
      </c>
      <c r="I1683" s="118" t="s">
        <v>10823</v>
      </c>
      <c r="J1683" s="118">
        <v>550</v>
      </c>
      <c r="K1683" s="118">
        <v>178.13</v>
      </c>
      <c r="L1683" s="118">
        <v>3</v>
      </c>
      <c r="M1683" s="19" t="s">
        <v>415</v>
      </c>
    </row>
    <row r="1684" customHeight="1" spans="1:13">
      <c r="A1684" s="118">
        <v>259710</v>
      </c>
      <c r="B1684" s="20" t="s">
        <v>10824</v>
      </c>
      <c r="C1684" s="20" t="s">
        <v>764</v>
      </c>
      <c r="D1684" s="20" t="s">
        <v>6755</v>
      </c>
      <c r="E1684" s="118" t="s">
        <v>1595</v>
      </c>
      <c r="F1684" s="118" t="s">
        <v>10825</v>
      </c>
      <c r="G1684" s="118" t="s">
        <v>10826</v>
      </c>
      <c r="H1684" s="118" t="s">
        <v>7004</v>
      </c>
      <c r="I1684" s="118" t="s">
        <v>10827</v>
      </c>
      <c r="J1684" s="118">
        <v>550</v>
      </c>
      <c r="K1684" s="118">
        <v>183.82</v>
      </c>
      <c r="L1684" s="118">
        <v>4</v>
      </c>
      <c r="M1684" s="17" t="s">
        <v>800</v>
      </c>
    </row>
    <row r="1685" customHeight="1" spans="1:13">
      <c r="A1685" s="118">
        <v>286794</v>
      </c>
      <c r="B1685" s="20" t="s">
        <v>10828</v>
      </c>
      <c r="C1685" s="20" t="s">
        <v>764</v>
      </c>
      <c r="D1685" s="20" t="s">
        <v>6755</v>
      </c>
      <c r="E1685" s="118" t="s">
        <v>1595</v>
      </c>
      <c r="F1685" s="118" t="s">
        <v>10829</v>
      </c>
      <c r="G1685" s="118" t="s">
        <v>7897</v>
      </c>
      <c r="H1685" s="118" t="s">
        <v>10236</v>
      </c>
      <c r="I1685" s="118" t="s">
        <v>10830</v>
      </c>
      <c r="J1685" s="118">
        <v>550</v>
      </c>
      <c r="K1685" s="118">
        <v>147.29</v>
      </c>
      <c r="L1685" s="118">
        <v>5</v>
      </c>
      <c r="M1685" s="17" t="s">
        <v>800</v>
      </c>
    </row>
    <row r="1686" customHeight="1" spans="1:13">
      <c r="A1686" s="118">
        <v>284651</v>
      </c>
      <c r="B1686" s="20" t="s">
        <v>10831</v>
      </c>
      <c r="C1686" s="20" t="s">
        <v>764</v>
      </c>
      <c r="D1686" s="20" t="s">
        <v>6755</v>
      </c>
      <c r="E1686" s="118" t="s">
        <v>1595</v>
      </c>
      <c r="F1686" s="118" t="s">
        <v>10832</v>
      </c>
      <c r="G1686" s="118" t="s">
        <v>4366</v>
      </c>
      <c r="H1686" s="118" t="s">
        <v>4637</v>
      </c>
      <c r="I1686" s="118" t="s">
        <v>10833</v>
      </c>
      <c r="J1686" s="118">
        <v>550</v>
      </c>
      <c r="K1686" s="118">
        <v>165.03</v>
      </c>
      <c r="L1686" s="118">
        <v>6</v>
      </c>
      <c r="M1686" s="17" t="s">
        <v>800</v>
      </c>
    </row>
    <row r="1687" customHeight="1" spans="1:13">
      <c r="A1687" s="118">
        <v>259082</v>
      </c>
      <c r="B1687" s="20" t="s">
        <v>10834</v>
      </c>
      <c r="C1687" s="20" t="s">
        <v>764</v>
      </c>
      <c r="D1687" s="20" t="s">
        <v>6755</v>
      </c>
      <c r="E1687" s="118" t="s">
        <v>1595</v>
      </c>
      <c r="F1687" s="118" t="s">
        <v>10835</v>
      </c>
      <c r="G1687" s="118" t="s">
        <v>10836</v>
      </c>
      <c r="H1687" s="118" t="s">
        <v>9532</v>
      </c>
      <c r="I1687" s="118" t="s">
        <v>10837</v>
      </c>
      <c r="J1687" s="118">
        <v>550</v>
      </c>
      <c r="K1687" s="118">
        <v>90.9</v>
      </c>
      <c r="L1687" s="118">
        <v>7</v>
      </c>
      <c r="M1687" s="17" t="s">
        <v>800</v>
      </c>
    </row>
    <row r="1688" customHeight="1" spans="1:13">
      <c r="A1688" s="118">
        <v>286277</v>
      </c>
      <c r="B1688" s="20" t="s">
        <v>10838</v>
      </c>
      <c r="C1688" s="20" t="s">
        <v>764</v>
      </c>
      <c r="D1688" s="20" t="s">
        <v>6755</v>
      </c>
      <c r="E1688" s="118" t="s">
        <v>1595</v>
      </c>
      <c r="F1688" s="118" t="s">
        <v>10839</v>
      </c>
      <c r="G1688" s="118" t="s">
        <v>10151</v>
      </c>
      <c r="H1688" s="118" t="s">
        <v>10152</v>
      </c>
      <c r="I1688" s="118" t="s">
        <v>572</v>
      </c>
      <c r="J1688" s="118">
        <v>540</v>
      </c>
      <c r="K1688" s="118">
        <v>121.33</v>
      </c>
      <c r="L1688" s="118">
        <v>8</v>
      </c>
      <c r="M1688" s="17" t="s">
        <v>800</v>
      </c>
    </row>
    <row r="1689" customHeight="1" spans="1:13">
      <c r="A1689" s="118">
        <v>286305</v>
      </c>
      <c r="B1689" s="20" t="s">
        <v>10840</v>
      </c>
      <c r="C1689" s="20" t="s">
        <v>764</v>
      </c>
      <c r="D1689" s="20" t="s">
        <v>6755</v>
      </c>
      <c r="E1689" s="118" t="s">
        <v>1595</v>
      </c>
      <c r="F1689" s="118" t="s">
        <v>10841</v>
      </c>
      <c r="G1689" s="118" t="s">
        <v>10151</v>
      </c>
      <c r="H1689" s="118" t="s">
        <v>10286</v>
      </c>
      <c r="I1689" s="118" t="s">
        <v>10842</v>
      </c>
      <c r="J1689" s="118">
        <v>540</v>
      </c>
      <c r="K1689" s="118">
        <v>141.52</v>
      </c>
      <c r="L1689" s="118">
        <v>9</v>
      </c>
      <c r="M1689" s="17" t="s">
        <v>800</v>
      </c>
    </row>
    <row r="1690" customHeight="1" spans="1:13">
      <c r="A1690" s="118">
        <v>280605</v>
      </c>
      <c r="B1690" s="20" t="s">
        <v>10843</v>
      </c>
      <c r="C1690" s="20" t="s">
        <v>764</v>
      </c>
      <c r="D1690" s="20" t="s">
        <v>6755</v>
      </c>
      <c r="E1690" s="118" t="s">
        <v>1595</v>
      </c>
      <c r="F1690" s="118" t="s">
        <v>10844</v>
      </c>
      <c r="G1690" s="118" t="s">
        <v>10844</v>
      </c>
      <c r="H1690" s="118" t="s">
        <v>10845</v>
      </c>
      <c r="I1690" s="118" t="s">
        <v>10846</v>
      </c>
      <c r="J1690" s="118">
        <v>540</v>
      </c>
      <c r="K1690" s="118">
        <v>217.95</v>
      </c>
      <c r="L1690" s="118">
        <v>10</v>
      </c>
      <c r="M1690" s="17" t="s">
        <v>800</v>
      </c>
    </row>
    <row r="1691" customHeight="1" spans="1:13">
      <c r="A1691" s="118">
        <v>283711</v>
      </c>
      <c r="B1691" s="20" t="s">
        <v>10847</v>
      </c>
      <c r="C1691" s="20" t="s">
        <v>764</v>
      </c>
      <c r="D1691" s="20" t="s">
        <v>6755</v>
      </c>
      <c r="E1691" s="118" t="s">
        <v>1595</v>
      </c>
      <c r="F1691" s="118" t="s">
        <v>10848</v>
      </c>
      <c r="G1691" s="118" t="s">
        <v>10712</v>
      </c>
      <c r="H1691" s="118" t="s">
        <v>10713</v>
      </c>
      <c r="I1691" s="118" t="s">
        <v>10849</v>
      </c>
      <c r="J1691" s="118">
        <v>540</v>
      </c>
      <c r="K1691" s="118">
        <v>249.33</v>
      </c>
      <c r="L1691" s="118">
        <v>11</v>
      </c>
      <c r="M1691" s="17" t="s">
        <v>800</v>
      </c>
    </row>
    <row r="1692" customHeight="1" spans="1:13">
      <c r="A1692" s="118">
        <v>278384</v>
      </c>
      <c r="B1692" s="20" t="s">
        <v>10850</v>
      </c>
      <c r="C1692" s="20" t="s">
        <v>764</v>
      </c>
      <c r="D1692" s="20" t="s">
        <v>6755</v>
      </c>
      <c r="E1692" s="118" t="s">
        <v>1595</v>
      </c>
      <c r="F1692" s="118" t="s">
        <v>10851</v>
      </c>
      <c r="G1692" s="118" t="s">
        <v>10852</v>
      </c>
      <c r="H1692" s="118" t="s">
        <v>10853</v>
      </c>
      <c r="I1692" s="118" t="s">
        <v>10854</v>
      </c>
      <c r="J1692" s="118">
        <v>540</v>
      </c>
      <c r="K1692" s="118">
        <v>157.19</v>
      </c>
      <c r="L1692" s="118">
        <v>12</v>
      </c>
      <c r="M1692" s="17" t="s">
        <v>800</v>
      </c>
    </row>
    <row r="1693" customHeight="1" spans="1:13">
      <c r="A1693" s="118">
        <v>260098</v>
      </c>
      <c r="B1693" s="20" t="s">
        <v>10855</v>
      </c>
      <c r="C1693" s="20" t="s">
        <v>764</v>
      </c>
      <c r="D1693" s="20" t="s">
        <v>6755</v>
      </c>
      <c r="E1693" s="118" t="s">
        <v>1595</v>
      </c>
      <c r="F1693" s="118" t="s">
        <v>10856</v>
      </c>
      <c r="G1693" s="118" t="s">
        <v>10857</v>
      </c>
      <c r="H1693" s="118" t="s">
        <v>10858</v>
      </c>
      <c r="I1693" s="118" t="s">
        <v>10859</v>
      </c>
      <c r="J1693" s="118">
        <v>530</v>
      </c>
      <c r="K1693" s="118">
        <v>98.59</v>
      </c>
      <c r="L1693" s="118">
        <v>13</v>
      </c>
      <c r="M1693" s="17" t="s">
        <v>800</v>
      </c>
    </row>
    <row r="1694" customHeight="1" spans="1:13">
      <c r="A1694" s="118">
        <v>259233</v>
      </c>
      <c r="B1694" s="20" t="s">
        <v>10860</v>
      </c>
      <c r="C1694" s="20" t="s">
        <v>764</v>
      </c>
      <c r="D1694" s="20" t="s">
        <v>6755</v>
      </c>
      <c r="E1694" s="118" t="s">
        <v>1595</v>
      </c>
      <c r="F1694" s="118" t="s">
        <v>10861</v>
      </c>
      <c r="G1694" s="118" t="s">
        <v>10862</v>
      </c>
      <c r="H1694" s="118" t="s">
        <v>10863</v>
      </c>
      <c r="I1694" s="118" t="s">
        <v>10864</v>
      </c>
      <c r="J1694" s="118">
        <v>530</v>
      </c>
      <c r="K1694" s="118">
        <v>154.54</v>
      </c>
      <c r="L1694" s="118">
        <v>14</v>
      </c>
      <c r="M1694" s="17" t="s">
        <v>800</v>
      </c>
    </row>
    <row r="1695" customHeight="1" spans="1:13">
      <c r="A1695" s="118">
        <v>284363</v>
      </c>
      <c r="B1695" s="20" t="s">
        <v>10865</v>
      </c>
      <c r="C1695" s="20" t="s">
        <v>764</v>
      </c>
      <c r="D1695" s="20" t="s">
        <v>6755</v>
      </c>
      <c r="E1695" s="118" t="s">
        <v>1595</v>
      </c>
      <c r="F1695" s="118" t="s">
        <v>10866</v>
      </c>
      <c r="G1695" s="118" t="s">
        <v>1994</v>
      </c>
      <c r="H1695" s="118" t="s">
        <v>10792</v>
      </c>
      <c r="I1695" s="118" t="s">
        <v>10867</v>
      </c>
      <c r="J1695" s="118">
        <v>530</v>
      </c>
      <c r="K1695" s="118">
        <v>165.38</v>
      </c>
      <c r="L1695" s="118">
        <v>15</v>
      </c>
      <c r="M1695" s="17" t="s">
        <v>800</v>
      </c>
    </row>
    <row r="1696" customHeight="1" spans="1:13">
      <c r="A1696" s="118">
        <v>285729</v>
      </c>
      <c r="B1696" s="20" t="s">
        <v>10868</v>
      </c>
      <c r="C1696" s="20" t="s">
        <v>764</v>
      </c>
      <c r="D1696" s="20" t="s">
        <v>6755</v>
      </c>
      <c r="E1696" s="118" t="s">
        <v>1595</v>
      </c>
      <c r="F1696" s="118" t="s">
        <v>10869</v>
      </c>
      <c r="G1696" s="118" t="s">
        <v>10870</v>
      </c>
      <c r="H1696" s="118" t="s">
        <v>10871</v>
      </c>
      <c r="I1696" s="118" t="s">
        <v>10872</v>
      </c>
      <c r="J1696" s="118">
        <v>520</v>
      </c>
      <c r="K1696" s="118">
        <v>120.05</v>
      </c>
      <c r="L1696" s="118">
        <v>16</v>
      </c>
      <c r="M1696" s="17" t="s">
        <v>800</v>
      </c>
    </row>
    <row r="1697" customHeight="1" spans="1:13">
      <c r="A1697" s="118">
        <v>283534</v>
      </c>
      <c r="B1697" s="20" t="s">
        <v>10873</v>
      </c>
      <c r="C1697" s="20" t="s">
        <v>764</v>
      </c>
      <c r="D1697" s="20" t="s">
        <v>6755</v>
      </c>
      <c r="E1697" s="118" t="s">
        <v>1595</v>
      </c>
      <c r="F1697" s="118" t="s">
        <v>10874</v>
      </c>
      <c r="G1697" s="118" t="s">
        <v>4592</v>
      </c>
      <c r="H1697" s="118" t="s">
        <v>4593</v>
      </c>
      <c r="I1697" s="118" t="s">
        <v>7809</v>
      </c>
      <c r="J1697" s="118">
        <v>520</v>
      </c>
      <c r="K1697" s="118">
        <v>163.69</v>
      </c>
      <c r="L1697" s="118">
        <v>17</v>
      </c>
      <c r="M1697" s="17" t="s">
        <v>800</v>
      </c>
    </row>
    <row r="1698" customHeight="1" spans="1:13">
      <c r="A1698" s="118">
        <v>265380</v>
      </c>
      <c r="B1698" s="20" t="s">
        <v>10875</v>
      </c>
      <c r="C1698" s="20" t="s">
        <v>764</v>
      </c>
      <c r="D1698" s="20" t="s">
        <v>6755</v>
      </c>
      <c r="E1698" s="118" t="s">
        <v>1595</v>
      </c>
      <c r="F1698" s="118" t="s">
        <v>10876</v>
      </c>
      <c r="G1698" s="118" t="s">
        <v>10877</v>
      </c>
      <c r="H1698" s="118" t="s">
        <v>10878</v>
      </c>
      <c r="I1698" s="118" t="s">
        <v>10876</v>
      </c>
      <c r="J1698" s="118">
        <v>515</v>
      </c>
      <c r="K1698" s="118">
        <v>245.87</v>
      </c>
      <c r="L1698" s="118">
        <v>18</v>
      </c>
      <c r="M1698" s="17" t="s">
        <v>800</v>
      </c>
    </row>
    <row r="1699" customHeight="1" spans="1:13">
      <c r="A1699" s="118">
        <v>283341</v>
      </c>
      <c r="B1699" s="20" t="s">
        <v>10879</v>
      </c>
      <c r="C1699" s="20" t="s">
        <v>764</v>
      </c>
      <c r="D1699" s="20" t="s">
        <v>6755</v>
      </c>
      <c r="E1699" s="118" t="s">
        <v>1595</v>
      </c>
      <c r="F1699" s="118" t="s">
        <v>1714</v>
      </c>
      <c r="G1699" s="118" t="s">
        <v>1714</v>
      </c>
      <c r="H1699" s="118" t="s">
        <v>10880</v>
      </c>
      <c r="I1699" s="118" t="s">
        <v>10881</v>
      </c>
      <c r="J1699" s="118">
        <v>510</v>
      </c>
      <c r="K1699" s="118">
        <v>242.1</v>
      </c>
      <c r="L1699" s="118">
        <v>19</v>
      </c>
      <c r="M1699" s="17" t="s">
        <v>800</v>
      </c>
    </row>
    <row r="1700" customHeight="1" spans="1:13">
      <c r="A1700" s="118">
        <v>284884</v>
      </c>
      <c r="B1700" s="20" t="s">
        <v>10882</v>
      </c>
      <c r="C1700" s="20" t="s">
        <v>764</v>
      </c>
      <c r="D1700" s="20" t="s">
        <v>6755</v>
      </c>
      <c r="E1700" s="118" t="s">
        <v>1595</v>
      </c>
      <c r="F1700" s="118" t="s">
        <v>10883</v>
      </c>
      <c r="G1700" s="118" t="s">
        <v>1843</v>
      </c>
      <c r="H1700" s="118" t="s">
        <v>10884</v>
      </c>
      <c r="I1700" s="118" t="s">
        <v>10885</v>
      </c>
      <c r="J1700" s="118">
        <v>500</v>
      </c>
      <c r="K1700" s="118">
        <v>92.64</v>
      </c>
      <c r="L1700" s="118">
        <v>20</v>
      </c>
      <c r="M1700" s="17" t="s">
        <v>800</v>
      </c>
    </row>
    <row r="1701" customHeight="1" spans="1:13">
      <c r="A1701" s="118">
        <v>265357</v>
      </c>
      <c r="B1701" s="20" t="s">
        <v>10886</v>
      </c>
      <c r="C1701" s="20" t="s">
        <v>764</v>
      </c>
      <c r="D1701" s="20" t="s">
        <v>6755</v>
      </c>
      <c r="E1701" s="118" t="s">
        <v>1595</v>
      </c>
      <c r="F1701" s="118" t="s">
        <v>10887</v>
      </c>
      <c r="G1701" s="118" t="s">
        <v>10877</v>
      </c>
      <c r="H1701" s="118" t="s">
        <v>10878</v>
      </c>
      <c r="I1701" s="118" t="s">
        <v>10887</v>
      </c>
      <c r="J1701" s="118">
        <v>500</v>
      </c>
      <c r="K1701" s="118">
        <v>281.45</v>
      </c>
      <c r="L1701" s="118">
        <v>21</v>
      </c>
      <c r="M1701" s="17" t="s">
        <v>800</v>
      </c>
    </row>
    <row r="1702" customHeight="1" spans="1:13">
      <c r="A1702" s="118">
        <v>283463</v>
      </c>
      <c r="B1702" s="20" t="s">
        <v>10888</v>
      </c>
      <c r="C1702" s="20" t="s">
        <v>764</v>
      </c>
      <c r="D1702" s="20" t="s">
        <v>6755</v>
      </c>
      <c r="E1702" s="118" t="s">
        <v>1595</v>
      </c>
      <c r="F1702" s="118" t="s">
        <v>10889</v>
      </c>
      <c r="G1702" s="118" t="s">
        <v>10890</v>
      </c>
      <c r="H1702" s="118" t="s">
        <v>10891</v>
      </c>
      <c r="I1702" s="118" t="s">
        <v>10892</v>
      </c>
      <c r="J1702" s="118">
        <v>495</v>
      </c>
      <c r="K1702" s="118">
        <v>174.82</v>
      </c>
      <c r="L1702" s="118">
        <v>22</v>
      </c>
      <c r="M1702" s="17" t="s">
        <v>800</v>
      </c>
    </row>
    <row r="1703" customHeight="1" spans="1:13">
      <c r="A1703" s="118">
        <v>282475</v>
      </c>
      <c r="B1703" s="20" t="s">
        <v>10893</v>
      </c>
      <c r="C1703" s="20" t="s">
        <v>764</v>
      </c>
      <c r="D1703" s="20" t="s">
        <v>6755</v>
      </c>
      <c r="E1703" s="118" t="s">
        <v>1595</v>
      </c>
      <c r="F1703" s="118" t="s">
        <v>10894</v>
      </c>
      <c r="G1703" s="118" t="s">
        <v>7413</v>
      </c>
      <c r="H1703" s="118" t="s">
        <v>7414</v>
      </c>
      <c r="I1703" s="118" t="s">
        <v>10895</v>
      </c>
      <c r="J1703" s="118">
        <v>495</v>
      </c>
      <c r="K1703" s="118">
        <v>207.3</v>
      </c>
      <c r="L1703" s="118">
        <v>23</v>
      </c>
      <c r="M1703" s="17" t="s">
        <v>800</v>
      </c>
    </row>
    <row r="1704" customHeight="1" spans="1:13">
      <c r="A1704" s="118">
        <v>259680</v>
      </c>
      <c r="B1704" s="20" t="s">
        <v>10896</v>
      </c>
      <c r="C1704" s="20" t="s">
        <v>764</v>
      </c>
      <c r="D1704" s="20" t="s">
        <v>6755</v>
      </c>
      <c r="E1704" s="118" t="s">
        <v>1595</v>
      </c>
      <c r="F1704" s="118" t="s">
        <v>10897</v>
      </c>
      <c r="G1704" s="118" t="s">
        <v>371</v>
      </c>
      <c r="H1704" s="118" t="s">
        <v>7004</v>
      </c>
      <c r="I1704" s="118" t="s">
        <v>10898</v>
      </c>
      <c r="J1704" s="118">
        <v>490</v>
      </c>
      <c r="K1704" s="118">
        <v>146.04</v>
      </c>
      <c r="L1704" s="118">
        <v>24</v>
      </c>
      <c r="M1704" s="17" t="s">
        <v>800</v>
      </c>
    </row>
    <row r="1705" customHeight="1" spans="1:13">
      <c r="A1705" s="118">
        <v>283271</v>
      </c>
      <c r="B1705" s="20" t="s">
        <v>10899</v>
      </c>
      <c r="C1705" s="20" t="s">
        <v>764</v>
      </c>
      <c r="D1705" s="20" t="s">
        <v>6755</v>
      </c>
      <c r="E1705" s="118" t="s">
        <v>1595</v>
      </c>
      <c r="F1705" s="118" t="s">
        <v>10900</v>
      </c>
      <c r="G1705" s="118" t="s">
        <v>3557</v>
      </c>
      <c r="H1705" s="118" t="s">
        <v>10901</v>
      </c>
      <c r="I1705" s="118" t="s">
        <v>10902</v>
      </c>
      <c r="J1705" s="118">
        <v>490</v>
      </c>
      <c r="K1705" s="118">
        <v>111.58</v>
      </c>
      <c r="L1705" s="118">
        <v>25</v>
      </c>
      <c r="M1705" s="17" t="s">
        <v>800</v>
      </c>
    </row>
    <row r="1706" customHeight="1" spans="1:13">
      <c r="A1706" s="118">
        <v>259080</v>
      </c>
      <c r="B1706" s="20" t="s">
        <v>10903</v>
      </c>
      <c r="C1706" s="20" t="s">
        <v>764</v>
      </c>
      <c r="D1706" s="20" t="s">
        <v>6755</v>
      </c>
      <c r="E1706" s="118" t="s">
        <v>1595</v>
      </c>
      <c r="F1706" s="118" t="s">
        <v>10904</v>
      </c>
      <c r="G1706" s="118" t="s">
        <v>10905</v>
      </c>
      <c r="H1706" s="118" t="s">
        <v>10906</v>
      </c>
      <c r="I1706" s="118" t="s">
        <v>10907</v>
      </c>
      <c r="J1706" s="118">
        <v>490</v>
      </c>
      <c r="K1706" s="118">
        <v>147.17</v>
      </c>
      <c r="L1706" s="118">
        <v>26</v>
      </c>
      <c r="M1706" s="17" t="s">
        <v>800</v>
      </c>
    </row>
    <row r="1707" customHeight="1" spans="1:13">
      <c r="A1707" s="118">
        <v>283274</v>
      </c>
      <c r="B1707" s="20" t="s">
        <v>10908</v>
      </c>
      <c r="C1707" s="20" t="s">
        <v>764</v>
      </c>
      <c r="D1707" s="20" t="s">
        <v>6755</v>
      </c>
      <c r="E1707" s="118" t="s">
        <v>1595</v>
      </c>
      <c r="F1707" s="118" t="s">
        <v>10909</v>
      </c>
      <c r="G1707" s="118" t="s">
        <v>3557</v>
      </c>
      <c r="H1707" s="118" t="s">
        <v>10910</v>
      </c>
      <c r="I1707" s="118" t="s">
        <v>10911</v>
      </c>
      <c r="J1707" s="118">
        <v>490</v>
      </c>
      <c r="K1707" s="118">
        <v>157.31</v>
      </c>
      <c r="L1707" s="118">
        <v>27</v>
      </c>
      <c r="M1707" s="17" t="s">
        <v>426</v>
      </c>
    </row>
    <row r="1708" customHeight="1" spans="1:13">
      <c r="A1708" s="118">
        <v>284554</v>
      </c>
      <c r="B1708" s="20" t="s">
        <v>10912</v>
      </c>
      <c r="C1708" s="20" t="s">
        <v>764</v>
      </c>
      <c r="D1708" s="20" t="s">
        <v>6755</v>
      </c>
      <c r="E1708" s="118" t="s">
        <v>1595</v>
      </c>
      <c r="F1708" s="118" t="s">
        <v>10913</v>
      </c>
      <c r="G1708" s="118" t="s">
        <v>10456</v>
      </c>
      <c r="H1708" s="118" t="s">
        <v>10914</v>
      </c>
      <c r="I1708" s="118" t="s">
        <v>10915</v>
      </c>
      <c r="J1708" s="118">
        <v>485</v>
      </c>
      <c r="K1708" s="118">
        <v>173.68</v>
      </c>
      <c r="L1708" s="118">
        <v>28</v>
      </c>
      <c r="M1708" s="17" t="s">
        <v>426</v>
      </c>
    </row>
    <row r="1709" customHeight="1" spans="1:13">
      <c r="A1709" s="118">
        <v>280392</v>
      </c>
      <c r="B1709" s="20" t="s">
        <v>10916</v>
      </c>
      <c r="C1709" s="20" t="s">
        <v>764</v>
      </c>
      <c r="D1709" s="20" t="s">
        <v>6755</v>
      </c>
      <c r="E1709" s="118" t="s">
        <v>1595</v>
      </c>
      <c r="F1709" s="118" t="s">
        <v>10917</v>
      </c>
      <c r="G1709" s="118" t="s">
        <v>9591</v>
      </c>
      <c r="H1709" s="118" t="s">
        <v>7082</v>
      </c>
      <c r="I1709" s="118" t="s">
        <v>10917</v>
      </c>
      <c r="J1709" s="118">
        <v>480</v>
      </c>
      <c r="K1709" s="118">
        <v>154.9</v>
      </c>
      <c r="L1709" s="118">
        <v>29</v>
      </c>
      <c r="M1709" s="17" t="s">
        <v>426</v>
      </c>
    </row>
    <row r="1710" customHeight="1" spans="1:13">
      <c r="A1710" s="118">
        <v>284439</v>
      </c>
      <c r="B1710" s="20" t="s">
        <v>10918</v>
      </c>
      <c r="C1710" s="20" t="s">
        <v>764</v>
      </c>
      <c r="D1710" s="20" t="s">
        <v>6755</v>
      </c>
      <c r="E1710" s="118" t="s">
        <v>1595</v>
      </c>
      <c r="F1710" s="118" t="s">
        <v>10919</v>
      </c>
      <c r="G1710" s="118" t="s">
        <v>10920</v>
      </c>
      <c r="H1710" s="118" t="s">
        <v>6469</v>
      </c>
      <c r="I1710" s="118" t="s">
        <v>10921</v>
      </c>
      <c r="J1710" s="118">
        <v>475</v>
      </c>
      <c r="K1710" s="118">
        <v>205.58</v>
      </c>
      <c r="L1710" s="118">
        <v>30</v>
      </c>
      <c r="M1710" s="17" t="s">
        <v>426</v>
      </c>
    </row>
    <row r="1711" customHeight="1" spans="1:13">
      <c r="A1711" s="118">
        <v>283890</v>
      </c>
      <c r="B1711" s="20" t="s">
        <v>10922</v>
      </c>
      <c r="C1711" s="20" t="s">
        <v>764</v>
      </c>
      <c r="D1711" s="20" t="s">
        <v>6755</v>
      </c>
      <c r="E1711" s="118" t="s">
        <v>1595</v>
      </c>
      <c r="F1711" s="118" t="s">
        <v>10923</v>
      </c>
      <c r="G1711" s="118" t="s">
        <v>10221</v>
      </c>
      <c r="H1711" s="118" t="s">
        <v>10924</v>
      </c>
      <c r="I1711" s="118" t="s">
        <v>10925</v>
      </c>
      <c r="J1711" s="118">
        <v>470</v>
      </c>
      <c r="K1711" s="118">
        <v>200.8</v>
      </c>
      <c r="L1711" s="118">
        <v>31</v>
      </c>
      <c r="M1711" s="17" t="s">
        <v>426</v>
      </c>
    </row>
    <row r="1712" customHeight="1" spans="1:13">
      <c r="A1712" s="118">
        <v>284532</v>
      </c>
      <c r="B1712" s="20" t="s">
        <v>10926</v>
      </c>
      <c r="C1712" s="20" t="s">
        <v>764</v>
      </c>
      <c r="D1712" s="20" t="s">
        <v>6755</v>
      </c>
      <c r="E1712" s="118" t="s">
        <v>1595</v>
      </c>
      <c r="F1712" s="118" t="s">
        <v>10927</v>
      </c>
      <c r="G1712" s="118" t="s">
        <v>1843</v>
      </c>
      <c r="H1712" s="118" t="s">
        <v>10928</v>
      </c>
      <c r="I1712" s="118" t="s">
        <v>10929</v>
      </c>
      <c r="J1712" s="118">
        <v>470</v>
      </c>
      <c r="K1712" s="118">
        <v>186.47</v>
      </c>
      <c r="L1712" s="118">
        <v>32</v>
      </c>
      <c r="M1712" s="17" t="s">
        <v>426</v>
      </c>
    </row>
    <row r="1713" customHeight="1" spans="1:13">
      <c r="A1713" s="118">
        <v>283386</v>
      </c>
      <c r="B1713" s="20" t="s">
        <v>10930</v>
      </c>
      <c r="C1713" s="20" t="s">
        <v>764</v>
      </c>
      <c r="D1713" s="20" t="s">
        <v>6755</v>
      </c>
      <c r="E1713" s="118" t="s">
        <v>1595</v>
      </c>
      <c r="F1713" s="118" t="s">
        <v>10931</v>
      </c>
      <c r="G1713" s="118" t="s">
        <v>10932</v>
      </c>
      <c r="H1713" s="118" t="s">
        <v>10792</v>
      </c>
      <c r="I1713" s="118" t="s">
        <v>10933</v>
      </c>
      <c r="J1713" s="118">
        <v>470</v>
      </c>
      <c r="K1713" s="118">
        <v>144.12</v>
      </c>
      <c r="L1713" s="118">
        <v>33</v>
      </c>
      <c r="M1713" s="17" t="s">
        <v>426</v>
      </c>
    </row>
    <row r="1714" customHeight="1" spans="1:13">
      <c r="A1714" s="118">
        <v>284734</v>
      </c>
      <c r="B1714" s="20" t="s">
        <v>10934</v>
      </c>
      <c r="C1714" s="20" t="s">
        <v>764</v>
      </c>
      <c r="D1714" s="20" t="s">
        <v>6755</v>
      </c>
      <c r="E1714" s="118" t="s">
        <v>1595</v>
      </c>
      <c r="F1714" s="118" t="s">
        <v>10935</v>
      </c>
      <c r="G1714" s="118" t="s">
        <v>10936</v>
      </c>
      <c r="H1714" s="118" t="s">
        <v>10937</v>
      </c>
      <c r="I1714" s="118" t="s">
        <v>10938</v>
      </c>
      <c r="J1714" s="118">
        <v>470</v>
      </c>
      <c r="K1714" s="118">
        <v>188.3</v>
      </c>
      <c r="L1714" s="118">
        <v>34</v>
      </c>
      <c r="M1714" s="17" t="s">
        <v>426</v>
      </c>
    </row>
    <row r="1715" customHeight="1" spans="1:13">
      <c r="A1715" s="118">
        <v>284563</v>
      </c>
      <c r="B1715" s="20" t="s">
        <v>10939</v>
      </c>
      <c r="C1715" s="20" t="s">
        <v>764</v>
      </c>
      <c r="D1715" s="20" t="s">
        <v>6755</v>
      </c>
      <c r="E1715" s="118" t="s">
        <v>1595</v>
      </c>
      <c r="F1715" s="118" t="s">
        <v>10940</v>
      </c>
      <c r="G1715" s="118" t="s">
        <v>10862</v>
      </c>
      <c r="H1715" s="118" t="s">
        <v>10941</v>
      </c>
      <c r="I1715" s="118" t="s">
        <v>10942</v>
      </c>
      <c r="J1715" s="118">
        <v>470</v>
      </c>
      <c r="K1715" s="118">
        <v>160.94</v>
      </c>
      <c r="L1715" s="118">
        <v>35</v>
      </c>
      <c r="M1715" s="17" t="s">
        <v>426</v>
      </c>
    </row>
    <row r="1716" customHeight="1" spans="1:13">
      <c r="A1716" s="118">
        <v>285678</v>
      </c>
      <c r="B1716" s="20" t="s">
        <v>10943</v>
      </c>
      <c r="C1716" s="20" t="s">
        <v>764</v>
      </c>
      <c r="D1716" s="20" t="s">
        <v>6755</v>
      </c>
      <c r="E1716" s="118" t="s">
        <v>1595</v>
      </c>
      <c r="F1716" s="118" t="s">
        <v>10944</v>
      </c>
      <c r="G1716" s="118" t="s">
        <v>10945</v>
      </c>
      <c r="H1716" s="118" t="s">
        <v>10946</v>
      </c>
      <c r="I1716" s="118" t="s">
        <v>10947</v>
      </c>
      <c r="J1716" s="118">
        <v>455</v>
      </c>
      <c r="K1716" s="118">
        <v>222.94</v>
      </c>
      <c r="L1716" s="118">
        <v>36</v>
      </c>
      <c r="M1716" s="17" t="s">
        <v>426</v>
      </c>
    </row>
    <row r="1717" customHeight="1" spans="1:13">
      <c r="A1717" s="118">
        <v>284783</v>
      </c>
      <c r="B1717" s="20" t="s">
        <v>10948</v>
      </c>
      <c r="C1717" s="20" t="s">
        <v>764</v>
      </c>
      <c r="D1717" s="20" t="s">
        <v>6755</v>
      </c>
      <c r="E1717" s="118" t="s">
        <v>1595</v>
      </c>
      <c r="F1717" s="118" t="s">
        <v>10949</v>
      </c>
      <c r="G1717" s="118" t="s">
        <v>10950</v>
      </c>
      <c r="H1717" s="118" t="s">
        <v>10951</v>
      </c>
      <c r="I1717" s="118" t="s">
        <v>10952</v>
      </c>
      <c r="J1717" s="118">
        <v>450</v>
      </c>
      <c r="K1717" s="118">
        <v>214.51</v>
      </c>
      <c r="L1717" s="118">
        <v>37</v>
      </c>
      <c r="M1717" s="17" t="s">
        <v>426</v>
      </c>
    </row>
    <row r="1718" customHeight="1" spans="1:13">
      <c r="A1718" s="118">
        <v>284771</v>
      </c>
      <c r="B1718" s="20" t="s">
        <v>10953</v>
      </c>
      <c r="C1718" s="20" t="s">
        <v>764</v>
      </c>
      <c r="D1718" s="20" t="s">
        <v>6755</v>
      </c>
      <c r="E1718" s="118" t="s">
        <v>1595</v>
      </c>
      <c r="F1718" s="118" t="s">
        <v>10954</v>
      </c>
      <c r="G1718" s="118" t="s">
        <v>10955</v>
      </c>
      <c r="H1718" s="118" t="s">
        <v>10956</v>
      </c>
      <c r="I1718" s="118" t="s">
        <v>10957</v>
      </c>
      <c r="J1718" s="118">
        <v>450</v>
      </c>
      <c r="K1718" s="118">
        <v>179.71</v>
      </c>
      <c r="L1718" s="118">
        <v>38</v>
      </c>
      <c r="M1718" s="17" t="s">
        <v>426</v>
      </c>
    </row>
    <row r="1719" customHeight="1" spans="1:13">
      <c r="A1719" s="118">
        <v>293354</v>
      </c>
      <c r="B1719" s="20" t="s">
        <v>10958</v>
      </c>
      <c r="C1719" s="20" t="s">
        <v>764</v>
      </c>
      <c r="D1719" s="20" t="s">
        <v>6755</v>
      </c>
      <c r="E1719" s="118" t="s">
        <v>1595</v>
      </c>
      <c r="F1719" s="118" t="s">
        <v>10959</v>
      </c>
      <c r="G1719" s="118" t="s">
        <v>10959</v>
      </c>
      <c r="H1719" s="118" t="s">
        <v>10845</v>
      </c>
      <c r="I1719" s="118" t="s">
        <v>10960</v>
      </c>
      <c r="J1719" s="118">
        <v>450</v>
      </c>
      <c r="K1719" s="118">
        <v>107.24</v>
      </c>
      <c r="L1719" s="118">
        <v>39</v>
      </c>
      <c r="M1719" s="17" t="s">
        <v>426</v>
      </c>
    </row>
    <row r="1720" customHeight="1" spans="1:13">
      <c r="A1720" s="118">
        <v>286550</v>
      </c>
      <c r="B1720" s="20" t="s">
        <v>10961</v>
      </c>
      <c r="C1720" s="20" t="s">
        <v>764</v>
      </c>
      <c r="D1720" s="20" t="s">
        <v>6755</v>
      </c>
      <c r="E1720" s="118" t="s">
        <v>1595</v>
      </c>
      <c r="F1720" s="118" t="s">
        <v>10962</v>
      </c>
      <c r="G1720" s="118" t="s">
        <v>10963</v>
      </c>
      <c r="H1720" s="118" t="s">
        <v>8583</v>
      </c>
      <c r="I1720" s="118" t="s">
        <v>10964</v>
      </c>
      <c r="J1720" s="118">
        <v>445</v>
      </c>
      <c r="K1720" s="118">
        <v>128.14</v>
      </c>
      <c r="L1720" s="118">
        <v>40</v>
      </c>
      <c r="M1720" s="17" t="s">
        <v>426</v>
      </c>
    </row>
    <row r="1721" customHeight="1" spans="1:13">
      <c r="A1721" s="118">
        <v>259754</v>
      </c>
      <c r="B1721" s="20" t="s">
        <v>10965</v>
      </c>
      <c r="C1721" s="20" t="s">
        <v>764</v>
      </c>
      <c r="D1721" s="20" t="s">
        <v>6755</v>
      </c>
      <c r="E1721" s="118" t="s">
        <v>1595</v>
      </c>
      <c r="F1721" s="118" t="s">
        <v>10966</v>
      </c>
      <c r="G1721" s="118" t="s">
        <v>10967</v>
      </c>
      <c r="H1721" s="118" t="s">
        <v>10968</v>
      </c>
      <c r="I1721" s="118" t="s">
        <v>10969</v>
      </c>
      <c r="J1721" s="118">
        <v>440</v>
      </c>
      <c r="K1721" s="118">
        <v>112.87</v>
      </c>
      <c r="L1721" s="118">
        <v>41</v>
      </c>
      <c r="M1721" s="17" t="s">
        <v>426</v>
      </c>
    </row>
    <row r="1722" customHeight="1" spans="1:13">
      <c r="A1722" s="118">
        <v>286545</v>
      </c>
      <c r="B1722" s="20" t="s">
        <v>10970</v>
      </c>
      <c r="C1722" s="20" t="s">
        <v>764</v>
      </c>
      <c r="D1722" s="20" t="s">
        <v>6755</v>
      </c>
      <c r="E1722" s="118" t="s">
        <v>1595</v>
      </c>
      <c r="F1722" s="118" t="s">
        <v>10971</v>
      </c>
      <c r="G1722" s="118" t="s">
        <v>10972</v>
      </c>
      <c r="H1722" s="118" t="s">
        <v>7944</v>
      </c>
      <c r="I1722" s="118" t="s">
        <v>10973</v>
      </c>
      <c r="J1722" s="118">
        <v>440</v>
      </c>
      <c r="K1722" s="118">
        <v>122.81</v>
      </c>
      <c r="L1722" s="118">
        <v>42</v>
      </c>
      <c r="M1722" s="17" t="s">
        <v>426</v>
      </c>
    </row>
    <row r="1723" customHeight="1" spans="1:13">
      <c r="A1723" s="118">
        <v>265331</v>
      </c>
      <c r="B1723" s="20" t="s">
        <v>10974</v>
      </c>
      <c r="C1723" s="20" t="s">
        <v>764</v>
      </c>
      <c r="D1723" s="20" t="s">
        <v>6755</v>
      </c>
      <c r="E1723" s="118" t="s">
        <v>1595</v>
      </c>
      <c r="F1723" s="118" t="s">
        <v>10975</v>
      </c>
      <c r="G1723" s="118" t="s">
        <v>10877</v>
      </c>
      <c r="H1723" s="118" t="s">
        <v>10878</v>
      </c>
      <c r="I1723" s="118" t="s">
        <v>10975</v>
      </c>
      <c r="J1723" s="118">
        <v>440</v>
      </c>
      <c r="K1723" s="118">
        <v>173.72</v>
      </c>
      <c r="L1723" s="118">
        <v>43</v>
      </c>
      <c r="M1723" s="17" t="s">
        <v>426</v>
      </c>
    </row>
    <row r="1724" customHeight="1" spans="1:13">
      <c r="A1724" s="118">
        <v>283278</v>
      </c>
      <c r="B1724" s="20" t="s">
        <v>10976</v>
      </c>
      <c r="C1724" s="20" t="s">
        <v>764</v>
      </c>
      <c r="D1724" s="20" t="s">
        <v>6755</v>
      </c>
      <c r="E1724" s="118" t="s">
        <v>1595</v>
      </c>
      <c r="F1724" s="118" t="s">
        <v>10977</v>
      </c>
      <c r="G1724" s="118" t="s">
        <v>3557</v>
      </c>
      <c r="H1724" s="118" t="s">
        <v>10901</v>
      </c>
      <c r="I1724" s="118" t="s">
        <v>10978</v>
      </c>
      <c r="J1724" s="118">
        <v>435</v>
      </c>
      <c r="K1724" s="118">
        <v>174.4</v>
      </c>
      <c r="L1724" s="118">
        <v>44</v>
      </c>
      <c r="M1724" s="17" t="s">
        <v>426</v>
      </c>
    </row>
    <row r="1725" customHeight="1" spans="1:13">
      <c r="A1725" s="118">
        <v>283856</v>
      </c>
      <c r="B1725" s="20" t="s">
        <v>10979</v>
      </c>
      <c r="C1725" s="20" t="s">
        <v>764</v>
      </c>
      <c r="D1725" s="20" t="s">
        <v>6755</v>
      </c>
      <c r="E1725" s="118" t="s">
        <v>1595</v>
      </c>
      <c r="F1725" s="118" t="s">
        <v>10980</v>
      </c>
      <c r="G1725" s="118" t="s">
        <v>10981</v>
      </c>
      <c r="H1725" s="118" t="s">
        <v>10891</v>
      </c>
      <c r="I1725" s="118" t="s">
        <v>10982</v>
      </c>
      <c r="J1725" s="118">
        <v>435</v>
      </c>
      <c r="K1725" s="118">
        <v>148.62</v>
      </c>
      <c r="L1725" s="118">
        <v>45</v>
      </c>
      <c r="M1725" s="17" t="s">
        <v>426</v>
      </c>
    </row>
    <row r="1726" customHeight="1" spans="1:13">
      <c r="A1726" s="118">
        <v>283276</v>
      </c>
      <c r="B1726" s="20" t="s">
        <v>10983</v>
      </c>
      <c r="C1726" s="20" t="s">
        <v>764</v>
      </c>
      <c r="D1726" s="20" t="s">
        <v>6755</v>
      </c>
      <c r="E1726" s="118" t="s">
        <v>1595</v>
      </c>
      <c r="F1726" s="118" t="s">
        <v>10984</v>
      </c>
      <c r="G1726" s="118" t="s">
        <v>3557</v>
      </c>
      <c r="H1726" s="118" t="s">
        <v>10910</v>
      </c>
      <c r="I1726" s="118" t="s">
        <v>10985</v>
      </c>
      <c r="J1726" s="118">
        <v>430</v>
      </c>
      <c r="K1726" s="118">
        <v>186.42</v>
      </c>
      <c r="L1726" s="118">
        <v>46</v>
      </c>
      <c r="M1726" s="17" t="s">
        <v>426</v>
      </c>
    </row>
    <row r="1727" customHeight="1" spans="1:13">
      <c r="A1727" s="118">
        <v>259016</v>
      </c>
      <c r="B1727" s="20" t="s">
        <v>10986</v>
      </c>
      <c r="C1727" s="20" t="s">
        <v>764</v>
      </c>
      <c r="D1727" s="20" t="s">
        <v>6755</v>
      </c>
      <c r="E1727" s="118" t="s">
        <v>1595</v>
      </c>
      <c r="F1727" s="118" t="s">
        <v>10987</v>
      </c>
      <c r="G1727" s="118" t="s">
        <v>10988</v>
      </c>
      <c r="H1727" s="118" t="s">
        <v>10989</v>
      </c>
      <c r="I1727" s="118" t="s">
        <v>10990</v>
      </c>
      <c r="J1727" s="118">
        <v>430</v>
      </c>
      <c r="K1727" s="118">
        <v>102.45</v>
      </c>
      <c r="L1727" s="118">
        <v>47</v>
      </c>
      <c r="M1727" s="17" t="s">
        <v>426</v>
      </c>
    </row>
    <row r="1728" customHeight="1" spans="1:13">
      <c r="A1728" s="118">
        <v>284789</v>
      </c>
      <c r="B1728" s="20" t="s">
        <v>10991</v>
      </c>
      <c r="C1728" s="20" t="s">
        <v>764</v>
      </c>
      <c r="D1728" s="20" t="s">
        <v>6755</v>
      </c>
      <c r="E1728" s="118" t="s">
        <v>1595</v>
      </c>
      <c r="F1728" s="118" t="s">
        <v>10992</v>
      </c>
      <c r="G1728" s="118" t="s">
        <v>10955</v>
      </c>
      <c r="H1728" s="118" t="s">
        <v>10956</v>
      </c>
      <c r="I1728" s="118" t="s">
        <v>10993</v>
      </c>
      <c r="J1728" s="118">
        <v>430</v>
      </c>
      <c r="K1728" s="118">
        <v>114.01</v>
      </c>
      <c r="L1728" s="118">
        <v>48</v>
      </c>
      <c r="M1728" s="17" t="s">
        <v>426</v>
      </c>
    </row>
    <row r="1729" customHeight="1" spans="1:13">
      <c r="A1729" s="118">
        <v>283966</v>
      </c>
      <c r="B1729" s="20" t="s">
        <v>346</v>
      </c>
      <c r="C1729" s="20" t="s">
        <v>764</v>
      </c>
      <c r="D1729" s="20" t="s">
        <v>6755</v>
      </c>
      <c r="E1729" s="118" t="s">
        <v>1595</v>
      </c>
      <c r="F1729" s="118" t="s">
        <v>347</v>
      </c>
      <c r="G1729" s="118" t="s">
        <v>348</v>
      </c>
      <c r="H1729" s="118" t="s">
        <v>349</v>
      </c>
      <c r="I1729" s="118" t="s">
        <v>350</v>
      </c>
      <c r="J1729" s="118">
        <v>430</v>
      </c>
      <c r="K1729" s="118">
        <v>291.14</v>
      </c>
      <c r="L1729" s="118">
        <v>49</v>
      </c>
      <c r="M1729" s="17" t="s">
        <v>426</v>
      </c>
    </row>
    <row r="1730" customHeight="1" spans="1:13">
      <c r="A1730" s="118">
        <v>283377</v>
      </c>
      <c r="B1730" s="20" t="s">
        <v>10994</v>
      </c>
      <c r="C1730" s="20" t="s">
        <v>764</v>
      </c>
      <c r="D1730" s="20" t="s">
        <v>6755</v>
      </c>
      <c r="E1730" s="118" t="s">
        <v>1595</v>
      </c>
      <c r="F1730" s="118" t="s">
        <v>10995</v>
      </c>
      <c r="G1730" s="118" t="s">
        <v>10932</v>
      </c>
      <c r="H1730" s="118" t="s">
        <v>10792</v>
      </c>
      <c r="I1730" s="118" t="s">
        <v>10996</v>
      </c>
      <c r="J1730" s="118">
        <v>420</v>
      </c>
      <c r="K1730" s="118">
        <v>103.93</v>
      </c>
      <c r="L1730" s="118">
        <v>50</v>
      </c>
      <c r="M1730" s="17" t="s">
        <v>426</v>
      </c>
    </row>
    <row r="1731" customHeight="1" spans="1:13">
      <c r="A1731" s="118">
        <v>286812</v>
      </c>
      <c r="B1731" s="20" t="s">
        <v>10997</v>
      </c>
      <c r="C1731" s="20" t="s">
        <v>764</v>
      </c>
      <c r="D1731" s="20" t="s">
        <v>6755</v>
      </c>
      <c r="E1731" s="118" t="s">
        <v>1595</v>
      </c>
      <c r="F1731" s="118" t="s">
        <v>10998</v>
      </c>
      <c r="G1731" s="118" t="s">
        <v>7897</v>
      </c>
      <c r="H1731" s="118" t="s">
        <v>10236</v>
      </c>
      <c r="I1731" s="118" t="s">
        <v>10999</v>
      </c>
      <c r="J1731" s="118">
        <v>410</v>
      </c>
      <c r="K1731" s="118">
        <v>149.7</v>
      </c>
      <c r="L1731" s="118">
        <v>51</v>
      </c>
      <c r="M1731" s="17" t="s">
        <v>426</v>
      </c>
    </row>
    <row r="1732" customHeight="1" spans="1:13">
      <c r="A1732" s="118">
        <v>284382</v>
      </c>
      <c r="B1732" s="20" t="s">
        <v>11000</v>
      </c>
      <c r="C1732" s="20" t="s">
        <v>764</v>
      </c>
      <c r="D1732" s="20" t="s">
        <v>6755</v>
      </c>
      <c r="E1732" s="118" t="s">
        <v>1595</v>
      </c>
      <c r="F1732" s="118" t="s">
        <v>11001</v>
      </c>
      <c r="G1732" s="118" t="s">
        <v>11002</v>
      </c>
      <c r="H1732" s="118" t="s">
        <v>11003</v>
      </c>
      <c r="I1732" s="118" t="s">
        <v>11004</v>
      </c>
      <c r="J1732" s="118">
        <v>410</v>
      </c>
      <c r="K1732" s="118">
        <v>109.22</v>
      </c>
      <c r="L1732" s="118">
        <v>52</v>
      </c>
      <c r="M1732" s="17" t="s">
        <v>426</v>
      </c>
    </row>
    <row r="1733" customHeight="1" spans="1:13">
      <c r="A1733" s="118">
        <v>279758</v>
      </c>
      <c r="B1733" s="20" t="s">
        <v>11005</v>
      </c>
      <c r="C1733" s="20" t="s">
        <v>764</v>
      </c>
      <c r="D1733" s="20" t="s">
        <v>6755</v>
      </c>
      <c r="E1733" s="118" t="s">
        <v>1595</v>
      </c>
      <c r="F1733" s="118" t="s">
        <v>11006</v>
      </c>
      <c r="G1733" s="118" t="s">
        <v>11007</v>
      </c>
      <c r="H1733" s="118" t="s">
        <v>4529</v>
      </c>
      <c r="I1733" s="118" t="s">
        <v>11006</v>
      </c>
      <c r="J1733" s="118">
        <v>410</v>
      </c>
      <c r="K1733" s="118">
        <v>140.24</v>
      </c>
      <c r="L1733" s="118">
        <v>53</v>
      </c>
      <c r="M1733" s="17" t="s">
        <v>426</v>
      </c>
    </row>
    <row r="1734" customHeight="1" spans="1:13">
      <c r="A1734" s="118">
        <v>278683</v>
      </c>
      <c r="B1734" s="20" t="s">
        <v>11008</v>
      </c>
      <c r="C1734" s="20" t="s">
        <v>764</v>
      </c>
      <c r="D1734" s="20" t="s">
        <v>6755</v>
      </c>
      <c r="E1734" s="118" t="s">
        <v>1595</v>
      </c>
      <c r="F1734" s="118" t="s">
        <v>11009</v>
      </c>
      <c r="G1734" s="118" t="s">
        <v>11010</v>
      </c>
      <c r="H1734" s="118" t="s">
        <v>11011</v>
      </c>
      <c r="I1734" s="118" t="s">
        <v>11012</v>
      </c>
      <c r="J1734" s="118">
        <v>400</v>
      </c>
      <c r="K1734" s="118">
        <v>183.87</v>
      </c>
      <c r="L1734" s="118">
        <v>54</v>
      </c>
      <c r="M1734" s="17" t="s">
        <v>426</v>
      </c>
    </row>
    <row r="1735" customHeight="1" spans="1:13">
      <c r="A1735" s="118">
        <v>277609</v>
      </c>
      <c r="B1735" s="20" t="s">
        <v>11013</v>
      </c>
      <c r="C1735" s="20" t="s">
        <v>764</v>
      </c>
      <c r="D1735" s="20" t="s">
        <v>6755</v>
      </c>
      <c r="E1735" s="118" t="s">
        <v>1595</v>
      </c>
      <c r="F1735" s="118" t="s">
        <v>11014</v>
      </c>
      <c r="G1735" s="118" t="s">
        <v>11015</v>
      </c>
      <c r="H1735" s="118" t="s">
        <v>4255</v>
      </c>
      <c r="I1735" s="118" t="s">
        <v>11016</v>
      </c>
      <c r="J1735" s="118">
        <v>400</v>
      </c>
      <c r="K1735" s="118">
        <v>215.2</v>
      </c>
      <c r="L1735" s="118">
        <v>55</v>
      </c>
      <c r="M1735" s="17" t="s">
        <v>426</v>
      </c>
    </row>
    <row r="1736" customHeight="1" spans="1:13">
      <c r="A1736" s="118">
        <v>283279</v>
      </c>
      <c r="B1736" s="20" t="s">
        <v>11017</v>
      </c>
      <c r="C1736" s="20" t="s">
        <v>764</v>
      </c>
      <c r="D1736" s="20" t="s">
        <v>6755</v>
      </c>
      <c r="E1736" s="118" t="s">
        <v>1595</v>
      </c>
      <c r="F1736" s="118" t="s">
        <v>11018</v>
      </c>
      <c r="G1736" s="118" t="s">
        <v>3557</v>
      </c>
      <c r="H1736" s="118" t="s">
        <v>11019</v>
      </c>
      <c r="I1736" s="118" t="s">
        <v>11020</v>
      </c>
      <c r="J1736" s="118">
        <v>400</v>
      </c>
      <c r="K1736" s="118">
        <v>104.34</v>
      </c>
      <c r="L1736" s="118">
        <v>56</v>
      </c>
      <c r="M1736" s="17" t="s">
        <v>426</v>
      </c>
    </row>
    <row r="1737" customHeight="1" spans="1:13">
      <c r="A1737" s="118">
        <v>280923</v>
      </c>
      <c r="B1737" s="20" t="s">
        <v>11021</v>
      </c>
      <c r="C1737" s="20" t="s">
        <v>764</v>
      </c>
      <c r="D1737" s="20" t="s">
        <v>6755</v>
      </c>
      <c r="E1737" s="118" t="s">
        <v>1595</v>
      </c>
      <c r="F1737" s="118" t="s">
        <v>11022</v>
      </c>
      <c r="G1737" s="118" t="s">
        <v>11022</v>
      </c>
      <c r="H1737" s="118" t="s">
        <v>11023</v>
      </c>
      <c r="I1737" s="118" t="s">
        <v>11024</v>
      </c>
      <c r="J1737" s="118">
        <v>400</v>
      </c>
      <c r="K1737" s="118">
        <v>144.45</v>
      </c>
      <c r="L1737" s="118">
        <v>57</v>
      </c>
      <c r="M1737" s="17" t="s">
        <v>426</v>
      </c>
    </row>
    <row r="1738" customHeight="1" spans="1:13">
      <c r="A1738" s="118">
        <v>284276</v>
      </c>
      <c r="B1738" s="20" t="s">
        <v>11025</v>
      </c>
      <c r="C1738" s="20" t="s">
        <v>764</v>
      </c>
      <c r="D1738" s="20" t="s">
        <v>6755</v>
      </c>
      <c r="E1738" s="118" t="s">
        <v>1595</v>
      </c>
      <c r="F1738" s="118" t="s">
        <v>11026</v>
      </c>
      <c r="G1738" s="118" t="s">
        <v>9383</v>
      </c>
      <c r="H1738" s="118" t="s">
        <v>11027</v>
      </c>
      <c r="I1738" s="118" t="s">
        <v>11028</v>
      </c>
      <c r="J1738" s="118">
        <v>400</v>
      </c>
      <c r="K1738" s="118">
        <v>162.6</v>
      </c>
      <c r="L1738" s="118">
        <v>58</v>
      </c>
      <c r="M1738" s="17" t="s">
        <v>426</v>
      </c>
    </row>
    <row r="1739" customHeight="1" spans="1:13">
      <c r="A1739" s="118">
        <v>284865</v>
      </c>
      <c r="B1739" s="20" t="s">
        <v>11029</v>
      </c>
      <c r="C1739" s="20" t="s">
        <v>764</v>
      </c>
      <c r="D1739" s="20" t="s">
        <v>6755</v>
      </c>
      <c r="E1739" s="118" t="s">
        <v>1595</v>
      </c>
      <c r="F1739" s="118" t="s">
        <v>11030</v>
      </c>
      <c r="G1739" s="118" t="s">
        <v>11031</v>
      </c>
      <c r="H1739" s="118" t="s">
        <v>11032</v>
      </c>
      <c r="I1739" s="118" t="s">
        <v>11033</v>
      </c>
      <c r="J1739" s="118">
        <v>400</v>
      </c>
      <c r="K1739" s="118">
        <v>123.77</v>
      </c>
      <c r="L1739" s="118">
        <v>59</v>
      </c>
      <c r="M1739" s="17" t="s">
        <v>426</v>
      </c>
    </row>
    <row r="1740" customHeight="1" spans="1:13">
      <c r="A1740" s="118">
        <v>263753</v>
      </c>
      <c r="B1740" s="20" t="s">
        <v>11034</v>
      </c>
      <c r="C1740" s="20" t="s">
        <v>764</v>
      </c>
      <c r="D1740" s="20" t="s">
        <v>6755</v>
      </c>
      <c r="E1740" s="118" t="s">
        <v>1595</v>
      </c>
      <c r="F1740" s="118" t="s">
        <v>11035</v>
      </c>
      <c r="G1740" s="118" t="s">
        <v>11035</v>
      </c>
      <c r="H1740" s="118" t="s">
        <v>11036</v>
      </c>
      <c r="I1740" s="118" t="s">
        <v>11037</v>
      </c>
      <c r="J1740" s="118">
        <v>385</v>
      </c>
      <c r="K1740" s="118">
        <v>163.13</v>
      </c>
      <c r="L1740" s="118">
        <v>60</v>
      </c>
      <c r="M1740" s="17" t="s">
        <v>426</v>
      </c>
    </row>
    <row r="1741" customHeight="1" spans="1:13">
      <c r="A1741" s="118">
        <v>284212</v>
      </c>
      <c r="B1741" s="20" t="s">
        <v>11038</v>
      </c>
      <c r="C1741" s="20" t="s">
        <v>764</v>
      </c>
      <c r="D1741" s="20" t="s">
        <v>6755</v>
      </c>
      <c r="E1741" s="118" t="s">
        <v>1595</v>
      </c>
      <c r="F1741" s="118" t="s">
        <v>11039</v>
      </c>
      <c r="G1741" s="118" t="s">
        <v>9383</v>
      </c>
      <c r="H1741" s="118" t="s">
        <v>11040</v>
      </c>
      <c r="I1741" s="118" t="s">
        <v>11041</v>
      </c>
      <c r="J1741" s="118">
        <v>380</v>
      </c>
      <c r="K1741" s="118">
        <v>110.59</v>
      </c>
      <c r="L1741" s="118">
        <v>61</v>
      </c>
      <c r="M1741" s="17" t="s">
        <v>426</v>
      </c>
    </row>
    <row r="1742" customHeight="1" spans="1:13">
      <c r="A1742" s="118">
        <v>283801</v>
      </c>
      <c r="B1742" s="20" t="s">
        <v>11042</v>
      </c>
      <c r="C1742" s="20" t="s">
        <v>764</v>
      </c>
      <c r="D1742" s="20" t="s">
        <v>6755</v>
      </c>
      <c r="E1742" s="118" t="s">
        <v>1595</v>
      </c>
      <c r="F1742" s="118" t="s">
        <v>11043</v>
      </c>
      <c r="G1742" s="118" t="s">
        <v>11044</v>
      </c>
      <c r="H1742" s="118" t="s">
        <v>7885</v>
      </c>
      <c r="I1742" s="118" t="s">
        <v>11045</v>
      </c>
      <c r="J1742" s="118">
        <v>365</v>
      </c>
      <c r="K1742" s="118">
        <v>217.4</v>
      </c>
      <c r="L1742" s="118">
        <v>62</v>
      </c>
      <c r="M1742" s="17" t="s">
        <v>426</v>
      </c>
    </row>
    <row r="1743" customHeight="1" spans="1:13">
      <c r="A1743" s="118">
        <v>284400</v>
      </c>
      <c r="B1743" s="20" t="s">
        <v>11046</v>
      </c>
      <c r="C1743" s="20" t="s">
        <v>764</v>
      </c>
      <c r="D1743" s="20" t="s">
        <v>6755</v>
      </c>
      <c r="E1743" s="118" t="s">
        <v>1595</v>
      </c>
      <c r="F1743" s="118" t="s">
        <v>11047</v>
      </c>
      <c r="G1743" s="118" t="s">
        <v>1843</v>
      </c>
      <c r="H1743" s="118" t="s">
        <v>11048</v>
      </c>
      <c r="I1743" s="118" t="s">
        <v>11049</v>
      </c>
      <c r="J1743" s="118">
        <v>360</v>
      </c>
      <c r="K1743" s="118">
        <v>201.7</v>
      </c>
      <c r="L1743" s="118">
        <v>63</v>
      </c>
      <c r="M1743" s="17" t="s">
        <v>426</v>
      </c>
    </row>
    <row r="1744" customHeight="1" spans="1:13">
      <c r="A1744" s="118">
        <v>285457</v>
      </c>
      <c r="B1744" s="20" t="s">
        <v>11050</v>
      </c>
      <c r="C1744" s="20" t="s">
        <v>764</v>
      </c>
      <c r="D1744" s="20" t="s">
        <v>6755</v>
      </c>
      <c r="E1744" s="118" t="s">
        <v>1595</v>
      </c>
      <c r="F1744" s="118" t="s">
        <v>11051</v>
      </c>
      <c r="G1744" s="118" t="s">
        <v>10546</v>
      </c>
      <c r="H1744" s="118" t="s">
        <v>10555</v>
      </c>
      <c r="I1744" s="118" t="s">
        <v>11052</v>
      </c>
      <c r="J1744" s="118">
        <v>360</v>
      </c>
      <c r="K1744" s="118">
        <v>199.5</v>
      </c>
      <c r="L1744" s="118">
        <v>64</v>
      </c>
      <c r="M1744" s="17" t="s">
        <v>426</v>
      </c>
    </row>
    <row r="1745" customHeight="1" spans="1:13">
      <c r="A1745" s="118">
        <v>284553</v>
      </c>
      <c r="B1745" s="20" t="s">
        <v>11053</v>
      </c>
      <c r="C1745" s="20" t="s">
        <v>764</v>
      </c>
      <c r="D1745" s="20" t="s">
        <v>6755</v>
      </c>
      <c r="E1745" s="118" t="s">
        <v>1595</v>
      </c>
      <c r="F1745" s="118" t="s">
        <v>11054</v>
      </c>
      <c r="G1745" s="118" t="s">
        <v>1843</v>
      </c>
      <c r="H1745" s="118" t="s">
        <v>11055</v>
      </c>
      <c r="I1745" s="118" t="s">
        <v>11056</v>
      </c>
      <c r="J1745" s="118">
        <v>360</v>
      </c>
      <c r="K1745" s="118">
        <v>259.4</v>
      </c>
      <c r="L1745" s="118">
        <v>65</v>
      </c>
      <c r="M1745" s="17" t="s">
        <v>426</v>
      </c>
    </row>
    <row r="1746" customHeight="1" spans="1:13">
      <c r="A1746" s="118">
        <v>277632</v>
      </c>
      <c r="B1746" s="20" t="s">
        <v>11057</v>
      </c>
      <c r="C1746" s="20" t="s">
        <v>764</v>
      </c>
      <c r="D1746" s="20" t="s">
        <v>6755</v>
      </c>
      <c r="E1746" s="118" t="s">
        <v>1595</v>
      </c>
      <c r="F1746" s="118" t="s">
        <v>11058</v>
      </c>
      <c r="G1746" s="118" t="s">
        <v>11059</v>
      </c>
      <c r="H1746" s="118" t="s">
        <v>4588</v>
      </c>
      <c r="I1746" s="118" t="s">
        <v>11060</v>
      </c>
      <c r="J1746" s="118">
        <v>360</v>
      </c>
      <c r="K1746" s="118">
        <v>132.91</v>
      </c>
      <c r="L1746" s="118">
        <v>66</v>
      </c>
      <c r="M1746" s="17" t="s">
        <v>426</v>
      </c>
    </row>
    <row r="1747" customHeight="1" spans="1:13">
      <c r="A1747" s="118">
        <v>284744</v>
      </c>
      <c r="B1747" s="20" t="s">
        <v>11061</v>
      </c>
      <c r="C1747" s="20" t="s">
        <v>764</v>
      </c>
      <c r="D1747" s="20" t="s">
        <v>6755</v>
      </c>
      <c r="E1747" s="118" t="s">
        <v>1595</v>
      </c>
      <c r="F1747" s="118" t="s">
        <v>11062</v>
      </c>
      <c r="G1747" s="118" t="s">
        <v>11063</v>
      </c>
      <c r="H1747" s="118" t="s">
        <v>11011</v>
      </c>
      <c r="I1747" s="118" t="s">
        <v>11064</v>
      </c>
      <c r="J1747" s="118">
        <v>360</v>
      </c>
      <c r="K1747" s="118">
        <v>163.46</v>
      </c>
      <c r="L1747" s="118">
        <v>67</v>
      </c>
      <c r="M1747" s="17" t="s">
        <v>426</v>
      </c>
    </row>
    <row r="1748" customHeight="1" spans="1:13">
      <c r="A1748" s="118">
        <v>285642</v>
      </c>
      <c r="B1748" s="20" t="s">
        <v>11065</v>
      </c>
      <c r="C1748" s="20" t="s">
        <v>764</v>
      </c>
      <c r="D1748" s="20" t="s">
        <v>6755</v>
      </c>
      <c r="E1748" s="118" t="s">
        <v>1595</v>
      </c>
      <c r="F1748" s="118" t="s">
        <v>11066</v>
      </c>
      <c r="G1748" s="118" t="s">
        <v>10945</v>
      </c>
      <c r="H1748" s="118" t="s">
        <v>10946</v>
      </c>
      <c r="I1748" s="118" t="s">
        <v>11067</v>
      </c>
      <c r="J1748" s="118">
        <v>355</v>
      </c>
      <c r="K1748" s="118">
        <v>181.34</v>
      </c>
      <c r="L1748" s="118">
        <v>68</v>
      </c>
      <c r="M1748" s="17" t="s">
        <v>426</v>
      </c>
    </row>
    <row r="1749" customHeight="1" spans="1:13">
      <c r="A1749" s="118">
        <v>283413</v>
      </c>
      <c r="B1749" s="20" t="s">
        <v>11068</v>
      </c>
      <c r="C1749" s="20" t="s">
        <v>764</v>
      </c>
      <c r="D1749" s="20" t="s">
        <v>6755</v>
      </c>
      <c r="E1749" s="118" t="s">
        <v>1595</v>
      </c>
      <c r="F1749" s="118" t="s">
        <v>11069</v>
      </c>
      <c r="G1749" s="118" t="s">
        <v>10932</v>
      </c>
      <c r="H1749" s="118" t="s">
        <v>10792</v>
      </c>
      <c r="I1749" s="118" t="s">
        <v>11070</v>
      </c>
      <c r="J1749" s="118">
        <v>355</v>
      </c>
      <c r="K1749" s="118">
        <v>246.87</v>
      </c>
      <c r="L1749" s="118">
        <v>69</v>
      </c>
      <c r="M1749" s="17" t="s">
        <v>426</v>
      </c>
    </row>
    <row r="1750" customHeight="1" spans="1:13">
      <c r="A1750" s="118">
        <v>284344</v>
      </c>
      <c r="B1750" s="20" t="s">
        <v>11071</v>
      </c>
      <c r="C1750" s="20" t="s">
        <v>764</v>
      </c>
      <c r="D1750" s="20" t="s">
        <v>6755</v>
      </c>
      <c r="E1750" s="118" t="s">
        <v>1595</v>
      </c>
      <c r="F1750" s="118" t="s">
        <v>11072</v>
      </c>
      <c r="G1750" s="118" t="s">
        <v>11010</v>
      </c>
      <c r="H1750" s="118" t="s">
        <v>11011</v>
      </c>
      <c r="I1750" s="118" t="s">
        <v>11073</v>
      </c>
      <c r="J1750" s="118">
        <v>355</v>
      </c>
      <c r="K1750" s="118">
        <v>300.63</v>
      </c>
      <c r="L1750" s="118">
        <v>70</v>
      </c>
      <c r="M1750" s="17" t="s">
        <v>426</v>
      </c>
    </row>
    <row r="1751" customHeight="1" spans="1:13">
      <c r="A1751" s="118">
        <v>283614</v>
      </c>
      <c r="B1751" s="20" t="s">
        <v>11074</v>
      </c>
      <c r="C1751" s="20" t="s">
        <v>764</v>
      </c>
      <c r="D1751" s="20" t="s">
        <v>6755</v>
      </c>
      <c r="E1751" s="118" t="s">
        <v>1595</v>
      </c>
      <c r="F1751" s="118" t="s">
        <v>11075</v>
      </c>
      <c r="G1751" s="118" t="s">
        <v>11076</v>
      </c>
      <c r="H1751" s="118" t="s">
        <v>11077</v>
      </c>
      <c r="I1751" s="118" t="s">
        <v>11078</v>
      </c>
      <c r="J1751" s="118">
        <v>350</v>
      </c>
      <c r="K1751" s="118">
        <v>83.52</v>
      </c>
      <c r="L1751" s="118">
        <v>71</v>
      </c>
      <c r="M1751" s="17" t="s">
        <v>426</v>
      </c>
    </row>
    <row r="1752" customHeight="1" spans="1:13">
      <c r="A1752" s="118">
        <v>278682</v>
      </c>
      <c r="B1752" s="20" t="s">
        <v>11079</v>
      </c>
      <c r="C1752" s="20" t="s">
        <v>764</v>
      </c>
      <c r="D1752" s="20" t="s">
        <v>6755</v>
      </c>
      <c r="E1752" s="118" t="s">
        <v>1595</v>
      </c>
      <c r="F1752" s="118" t="s">
        <v>11080</v>
      </c>
      <c r="G1752" s="118" t="s">
        <v>11010</v>
      </c>
      <c r="H1752" s="118" t="s">
        <v>11011</v>
      </c>
      <c r="I1752" s="118" t="s">
        <v>11081</v>
      </c>
      <c r="J1752" s="118">
        <v>350</v>
      </c>
      <c r="K1752" s="118">
        <v>151.59</v>
      </c>
      <c r="L1752" s="118">
        <v>72</v>
      </c>
      <c r="M1752" s="17" t="s">
        <v>426</v>
      </c>
    </row>
    <row r="1753" customHeight="1" spans="1:13">
      <c r="A1753" s="118">
        <v>293820</v>
      </c>
      <c r="B1753" s="20" t="s">
        <v>11082</v>
      </c>
      <c r="C1753" s="20" t="s">
        <v>764</v>
      </c>
      <c r="D1753" s="20" t="s">
        <v>6755</v>
      </c>
      <c r="E1753" s="118" t="s">
        <v>1595</v>
      </c>
      <c r="F1753" s="118" t="s">
        <v>11083</v>
      </c>
      <c r="G1753" s="118" t="s">
        <v>11084</v>
      </c>
      <c r="H1753" s="118" t="s">
        <v>11085</v>
      </c>
      <c r="I1753" s="118" t="s">
        <v>11083</v>
      </c>
      <c r="J1753" s="118">
        <v>350</v>
      </c>
      <c r="K1753" s="118">
        <v>125.29</v>
      </c>
      <c r="L1753" s="118">
        <v>73</v>
      </c>
      <c r="M1753" s="17" t="s">
        <v>426</v>
      </c>
    </row>
    <row r="1754" customHeight="1" spans="1:13">
      <c r="A1754" s="118">
        <v>284756</v>
      </c>
      <c r="B1754" s="20" t="s">
        <v>11086</v>
      </c>
      <c r="C1754" s="20" t="s">
        <v>764</v>
      </c>
      <c r="D1754" s="20" t="s">
        <v>6755</v>
      </c>
      <c r="E1754" s="118" t="s">
        <v>1595</v>
      </c>
      <c r="F1754" s="118" t="s">
        <v>11087</v>
      </c>
      <c r="G1754" s="118" t="s">
        <v>11088</v>
      </c>
      <c r="H1754" s="118" t="s">
        <v>11089</v>
      </c>
      <c r="I1754" s="118" t="s">
        <v>11090</v>
      </c>
      <c r="J1754" s="118">
        <v>350</v>
      </c>
      <c r="K1754" s="118">
        <v>265.69</v>
      </c>
      <c r="L1754" s="118">
        <v>74</v>
      </c>
      <c r="M1754" s="17" t="s">
        <v>426</v>
      </c>
    </row>
    <row r="1755" customHeight="1" spans="1:13">
      <c r="A1755" s="118">
        <v>283353</v>
      </c>
      <c r="B1755" s="20" t="s">
        <v>11091</v>
      </c>
      <c r="C1755" s="20" t="s">
        <v>764</v>
      </c>
      <c r="D1755" s="20" t="s">
        <v>6755</v>
      </c>
      <c r="E1755" s="118" t="s">
        <v>1595</v>
      </c>
      <c r="F1755" s="118" t="s">
        <v>11092</v>
      </c>
      <c r="G1755" s="118" t="s">
        <v>10981</v>
      </c>
      <c r="H1755" s="118" t="s">
        <v>10891</v>
      </c>
      <c r="I1755" s="118" t="s">
        <v>11093</v>
      </c>
      <c r="J1755" s="118">
        <v>350</v>
      </c>
      <c r="K1755" s="118">
        <v>143.5</v>
      </c>
      <c r="L1755" s="118">
        <v>75</v>
      </c>
      <c r="M1755" s="17" t="s">
        <v>426</v>
      </c>
    </row>
    <row r="1756" customHeight="1" spans="1:13">
      <c r="A1756" s="118">
        <v>284137</v>
      </c>
      <c r="B1756" s="20" t="s">
        <v>11094</v>
      </c>
      <c r="C1756" s="20" t="s">
        <v>764</v>
      </c>
      <c r="D1756" s="20" t="s">
        <v>6755</v>
      </c>
      <c r="E1756" s="118" t="s">
        <v>1595</v>
      </c>
      <c r="F1756" s="118" t="s">
        <v>11095</v>
      </c>
      <c r="G1756" s="118" t="s">
        <v>11010</v>
      </c>
      <c r="H1756" s="118" t="s">
        <v>11011</v>
      </c>
      <c r="I1756" s="118" t="s">
        <v>11096</v>
      </c>
      <c r="J1756" s="118">
        <v>350</v>
      </c>
      <c r="K1756" s="118">
        <v>188.51</v>
      </c>
      <c r="L1756" s="118">
        <v>76</v>
      </c>
      <c r="M1756" s="17" t="s">
        <v>426</v>
      </c>
    </row>
    <row r="1757" customHeight="1" spans="1:13">
      <c r="A1757" s="118">
        <v>284583</v>
      </c>
      <c r="B1757" s="20" t="s">
        <v>11097</v>
      </c>
      <c r="C1757" s="20" t="s">
        <v>764</v>
      </c>
      <c r="D1757" s="20" t="s">
        <v>6755</v>
      </c>
      <c r="E1757" s="118" t="s">
        <v>1595</v>
      </c>
      <c r="F1757" s="118" t="s">
        <v>11098</v>
      </c>
      <c r="G1757" s="118" t="s">
        <v>4366</v>
      </c>
      <c r="H1757" s="118" t="s">
        <v>4637</v>
      </c>
      <c r="I1757" s="118" t="s">
        <v>11099</v>
      </c>
      <c r="J1757" s="118">
        <v>348</v>
      </c>
      <c r="K1757" s="118">
        <v>149.64</v>
      </c>
      <c r="L1757" s="118">
        <v>77</v>
      </c>
      <c r="M1757" s="17" t="s">
        <v>426</v>
      </c>
    </row>
    <row r="1758" customHeight="1" spans="1:13">
      <c r="A1758" s="118">
        <v>284492</v>
      </c>
      <c r="B1758" s="20" t="s">
        <v>11100</v>
      </c>
      <c r="C1758" s="20" t="s">
        <v>764</v>
      </c>
      <c r="D1758" s="20" t="s">
        <v>6755</v>
      </c>
      <c r="E1758" s="118" t="s">
        <v>1595</v>
      </c>
      <c r="F1758" s="118" t="s">
        <v>11101</v>
      </c>
      <c r="G1758" s="118" t="s">
        <v>9876</v>
      </c>
      <c r="H1758" s="118" t="s">
        <v>9877</v>
      </c>
      <c r="I1758" s="118" t="s">
        <v>11102</v>
      </c>
      <c r="J1758" s="118">
        <v>345</v>
      </c>
      <c r="K1758" s="118">
        <v>217.47</v>
      </c>
      <c r="L1758" s="118">
        <v>78</v>
      </c>
      <c r="M1758" s="17" t="s">
        <v>426</v>
      </c>
    </row>
    <row r="1759" customHeight="1" spans="1:13">
      <c r="A1759" s="118">
        <v>284649</v>
      </c>
      <c r="B1759" s="20" t="s">
        <v>11103</v>
      </c>
      <c r="C1759" s="20" t="s">
        <v>764</v>
      </c>
      <c r="D1759" s="20" t="s">
        <v>6755</v>
      </c>
      <c r="E1759" s="118" t="s">
        <v>1595</v>
      </c>
      <c r="F1759" s="118" t="s">
        <v>11104</v>
      </c>
      <c r="G1759" s="118" t="s">
        <v>4366</v>
      </c>
      <c r="H1759" s="118" t="s">
        <v>4367</v>
      </c>
      <c r="I1759" s="118" t="s">
        <v>11105</v>
      </c>
      <c r="J1759" s="118">
        <v>343</v>
      </c>
      <c r="K1759" s="118">
        <v>198.02</v>
      </c>
      <c r="L1759" s="118">
        <v>79</v>
      </c>
      <c r="M1759" s="17" t="s">
        <v>426</v>
      </c>
    </row>
    <row r="1760" customHeight="1" spans="1:13">
      <c r="A1760" s="118">
        <v>285473</v>
      </c>
      <c r="B1760" s="20" t="s">
        <v>11106</v>
      </c>
      <c r="C1760" s="20" t="s">
        <v>764</v>
      </c>
      <c r="D1760" s="20" t="s">
        <v>6755</v>
      </c>
      <c r="E1760" s="118" t="s">
        <v>1595</v>
      </c>
      <c r="F1760" s="118" t="s">
        <v>11107</v>
      </c>
      <c r="G1760" s="118" t="s">
        <v>10546</v>
      </c>
      <c r="H1760" s="118" t="s">
        <v>11108</v>
      </c>
      <c r="I1760" s="118" t="s">
        <v>11109</v>
      </c>
      <c r="J1760" s="118">
        <v>342</v>
      </c>
      <c r="K1760" s="118">
        <v>176.94</v>
      </c>
      <c r="L1760" s="118">
        <v>80</v>
      </c>
      <c r="M1760" s="17" t="s">
        <v>426</v>
      </c>
    </row>
    <row r="1761" customHeight="1" spans="1:13">
      <c r="A1761" s="118">
        <v>283729</v>
      </c>
      <c r="B1761" s="20" t="s">
        <v>11110</v>
      </c>
      <c r="C1761" s="20" t="s">
        <v>764</v>
      </c>
      <c r="D1761" s="20" t="s">
        <v>6755</v>
      </c>
      <c r="E1761" s="118" t="s">
        <v>1595</v>
      </c>
      <c r="F1761" s="118" t="s">
        <v>11111</v>
      </c>
      <c r="G1761" s="118" t="s">
        <v>5693</v>
      </c>
      <c r="H1761" s="118" t="s">
        <v>11112</v>
      </c>
      <c r="I1761" s="118" t="s">
        <v>11113</v>
      </c>
      <c r="J1761" s="118">
        <v>340</v>
      </c>
      <c r="K1761" s="118">
        <v>92.88</v>
      </c>
      <c r="L1761" s="118">
        <v>81</v>
      </c>
      <c r="M1761" s="17" t="s">
        <v>426</v>
      </c>
    </row>
    <row r="1762" customHeight="1" spans="1:13">
      <c r="A1762" s="118">
        <v>284665</v>
      </c>
      <c r="B1762" s="20" t="s">
        <v>11114</v>
      </c>
      <c r="C1762" s="20" t="s">
        <v>764</v>
      </c>
      <c r="D1762" s="20" t="s">
        <v>6755</v>
      </c>
      <c r="E1762" s="118" t="s">
        <v>1595</v>
      </c>
      <c r="F1762" s="118" t="s">
        <v>11115</v>
      </c>
      <c r="G1762" s="118" t="s">
        <v>11116</v>
      </c>
      <c r="H1762" s="118" t="s">
        <v>11117</v>
      </c>
      <c r="I1762" s="118" t="s">
        <v>11118</v>
      </c>
      <c r="J1762" s="118">
        <v>340</v>
      </c>
      <c r="K1762" s="118">
        <v>104.85</v>
      </c>
      <c r="L1762" s="118">
        <v>82</v>
      </c>
      <c r="M1762" s="17" t="s">
        <v>426</v>
      </c>
    </row>
    <row r="1763" customHeight="1" spans="1:13">
      <c r="A1763" s="118">
        <v>259230</v>
      </c>
      <c r="B1763" s="20" t="s">
        <v>11119</v>
      </c>
      <c r="C1763" s="20" t="s">
        <v>764</v>
      </c>
      <c r="D1763" s="20" t="s">
        <v>6755</v>
      </c>
      <c r="E1763" s="118" t="s">
        <v>1595</v>
      </c>
      <c r="F1763" s="118" t="s">
        <v>11120</v>
      </c>
      <c r="G1763" s="118" t="s">
        <v>11121</v>
      </c>
      <c r="H1763" s="118" t="s">
        <v>10863</v>
      </c>
      <c r="I1763" s="118" t="s">
        <v>11122</v>
      </c>
      <c r="J1763" s="118">
        <v>340</v>
      </c>
      <c r="K1763" s="118">
        <v>178.6</v>
      </c>
      <c r="L1763" s="118">
        <v>83</v>
      </c>
      <c r="M1763" s="17" t="s">
        <v>426</v>
      </c>
    </row>
    <row r="1764" customHeight="1" spans="1:13">
      <c r="A1764" s="118">
        <v>286193</v>
      </c>
      <c r="B1764" s="20" t="s">
        <v>11123</v>
      </c>
      <c r="C1764" s="20" t="s">
        <v>764</v>
      </c>
      <c r="D1764" s="20" t="s">
        <v>6755</v>
      </c>
      <c r="E1764" s="118" t="s">
        <v>1595</v>
      </c>
      <c r="F1764" s="118" t="s">
        <v>11124</v>
      </c>
      <c r="G1764" s="118" t="s">
        <v>10784</v>
      </c>
      <c r="H1764" s="118" t="s">
        <v>11125</v>
      </c>
      <c r="I1764" s="118" t="s">
        <v>11126</v>
      </c>
      <c r="J1764" s="118">
        <v>340</v>
      </c>
      <c r="K1764" s="118">
        <v>166.58</v>
      </c>
      <c r="L1764" s="118">
        <v>84</v>
      </c>
      <c r="M1764" s="17" t="s">
        <v>426</v>
      </c>
    </row>
    <row r="1765" customHeight="1" spans="1:13">
      <c r="A1765" s="118">
        <v>284172</v>
      </c>
      <c r="B1765" s="20" t="s">
        <v>11127</v>
      </c>
      <c r="C1765" s="20" t="s">
        <v>764</v>
      </c>
      <c r="D1765" s="20" t="s">
        <v>6755</v>
      </c>
      <c r="E1765" s="118" t="s">
        <v>1595</v>
      </c>
      <c r="F1765" s="118" t="s">
        <v>11128</v>
      </c>
      <c r="G1765" s="118" t="s">
        <v>9383</v>
      </c>
      <c r="H1765" s="118" t="s">
        <v>11129</v>
      </c>
      <c r="I1765" s="118" t="s">
        <v>11130</v>
      </c>
      <c r="J1765" s="118">
        <v>340</v>
      </c>
      <c r="K1765" s="118">
        <v>128.04</v>
      </c>
      <c r="L1765" s="118">
        <v>85</v>
      </c>
      <c r="M1765" s="17" t="s">
        <v>426</v>
      </c>
    </row>
    <row r="1766" customHeight="1" spans="1:13">
      <c r="A1766" s="118">
        <v>282478</v>
      </c>
      <c r="B1766" s="20" t="s">
        <v>11131</v>
      </c>
      <c r="C1766" s="20" t="s">
        <v>764</v>
      </c>
      <c r="D1766" s="20" t="s">
        <v>6755</v>
      </c>
      <c r="E1766" s="118" t="s">
        <v>1595</v>
      </c>
      <c r="F1766" s="118" t="s">
        <v>11132</v>
      </c>
      <c r="G1766" s="118" t="s">
        <v>7413</v>
      </c>
      <c r="H1766" s="118" t="s">
        <v>7414</v>
      </c>
      <c r="I1766" s="118" t="s">
        <v>11133</v>
      </c>
      <c r="J1766" s="118">
        <v>339</v>
      </c>
      <c r="K1766" s="118">
        <v>360</v>
      </c>
      <c r="L1766" s="118">
        <v>86</v>
      </c>
      <c r="M1766" s="17" t="s">
        <v>426</v>
      </c>
    </row>
    <row r="1767" customHeight="1" spans="1:13">
      <c r="A1767" s="118">
        <v>284748</v>
      </c>
      <c r="B1767" s="20" t="s">
        <v>11134</v>
      </c>
      <c r="C1767" s="20" t="s">
        <v>764</v>
      </c>
      <c r="D1767" s="20" t="s">
        <v>6755</v>
      </c>
      <c r="E1767" s="118" t="s">
        <v>1595</v>
      </c>
      <c r="F1767" s="118" t="s">
        <v>11135</v>
      </c>
      <c r="G1767" s="118" t="s">
        <v>10955</v>
      </c>
      <c r="H1767" s="118" t="s">
        <v>2601</v>
      </c>
      <c r="I1767" s="118" t="s">
        <v>11136</v>
      </c>
      <c r="J1767" s="118">
        <v>332</v>
      </c>
      <c r="K1767" s="118">
        <v>139.74</v>
      </c>
      <c r="L1767" s="118">
        <v>87</v>
      </c>
      <c r="M1767" s="17" t="s">
        <v>468</v>
      </c>
    </row>
    <row r="1768" customHeight="1" spans="1:13">
      <c r="A1768" s="118">
        <v>283273</v>
      </c>
      <c r="B1768" s="20" t="s">
        <v>11137</v>
      </c>
      <c r="C1768" s="20" t="s">
        <v>764</v>
      </c>
      <c r="D1768" s="20" t="s">
        <v>6755</v>
      </c>
      <c r="E1768" s="118" t="s">
        <v>1595</v>
      </c>
      <c r="F1768" s="118" t="s">
        <v>11138</v>
      </c>
      <c r="G1768" s="118" t="s">
        <v>3557</v>
      </c>
      <c r="H1768" s="118" t="s">
        <v>10910</v>
      </c>
      <c r="I1768" s="118" t="s">
        <v>11139</v>
      </c>
      <c r="J1768" s="118">
        <v>330</v>
      </c>
      <c r="K1768" s="118">
        <v>101.55</v>
      </c>
      <c r="L1768" s="118">
        <v>88</v>
      </c>
      <c r="M1768" s="17" t="s">
        <v>468</v>
      </c>
    </row>
    <row r="1769" customHeight="1" spans="1:13">
      <c r="A1769" s="118">
        <v>286109</v>
      </c>
      <c r="B1769" s="20" t="s">
        <v>11140</v>
      </c>
      <c r="C1769" s="20" t="s">
        <v>764</v>
      </c>
      <c r="D1769" s="20" t="s">
        <v>6755</v>
      </c>
      <c r="E1769" s="118" t="s">
        <v>1595</v>
      </c>
      <c r="F1769" s="118" t="s">
        <v>11141</v>
      </c>
      <c r="G1769" s="118" t="s">
        <v>126</v>
      </c>
      <c r="H1769" s="118" t="s">
        <v>10499</v>
      </c>
      <c r="I1769" s="118" t="s">
        <v>11142</v>
      </c>
      <c r="J1769" s="118">
        <v>330</v>
      </c>
      <c r="K1769" s="118">
        <v>267.36</v>
      </c>
      <c r="L1769" s="118">
        <v>89</v>
      </c>
      <c r="M1769" s="17" t="s">
        <v>468</v>
      </c>
    </row>
    <row r="1770" customHeight="1" spans="1:13">
      <c r="A1770" s="118">
        <v>284849</v>
      </c>
      <c r="B1770" s="20" t="s">
        <v>11143</v>
      </c>
      <c r="C1770" s="20" t="s">
        <v>764</v>
      </c>
      <c r="D1770" s="20" t="s">
        <v>6755</v>
      </c>
      <c r="E1770" s="118" t="s">
        <v>1595</v>
      </c>
      <c r="F1770" s="118" t="s">
        <v>11144</v>
      </c>
      <c r="G1770" s="118" t="s">
        <v>11145</v>
      </c>
      <c r="H1770" s="118" t="s">
        <v>11146</v>
      </c>
      <c r="I1770" s="118" t="s">
        <v>11147</v>
      </c>
      <c r="J1770" s="118">
        <v>322</v>
      </c>
      <c r="K1770" s="118">
        <v>156.44</v>
      </c>
      <c r="L1770" s="118">
        <v>90</v>
      </c>
      <c r="M1770" s="17" t="s">
        <v>468</v>
      </c>
    </row>
    <row r="1771" customHeight="1" spans="1:13">
      <c r="A1771" s="118">
        <v>284625</v>
      </c>
      <c r="B1771" s="20" t="s">
        <v>11148</v>
      </c>
      <c r="C1771" s="20" t="s">
        <v>764</v>
      </c>
      <c r="D1771" s="20" t="s">
        <v>6755</v>
      </c>
      <c r="E1771" s="118" t="s">
        <v>1595</v>
      </c>
      <c r="F1771" s="118" t="s">
        <v>11149</v>
      </c>
      <c r="G1771" s="118" t="s">
        <v>7655</v>
      </c>
      <c r="H1771" s="118" t="s">
        <v>11150</v>
      </c>
      <c r="I1771" s="118" t="s">
        <v>11151</v>
      </c>
      <c r="J1771" s="118">
        <v>320</v>
      </c>
      <c r="K1771" s="118">
        <v>160.37</v>
      </c>
      <c r="L1771" s="118">
        <v>91</v>
      </c>
      <c r="M1771" s="17" t="s">
        <v>468</v>
      </c>
    </row>
    <row r="1772" customHeight="1" spans="1:13">
      <c r="A1772" s="118">
        <v>285294</v>
      </c>
      <c r="B1772" s="20" t="s">
        <v>11152</v>
      </c>
      <c r="C1772" s="20" t="s">
        <v>764</v>
      </c>
      <c r="D1772" s="20" t="s">
        <v>6755</v>
      </c>
      <c r="E1772" s="118" t="s">
        <v>1595</v>
      </c>
      <c r="F1772" s="118" t="s">
        <v>11153</v>
      </c>
      <c r="G1772" s="118" t="s">
        <v>10456</v>
      </c>
      <c r="H1772" s="118" t="s">
        <v>10457</v>
      </c>
      <c r="I1772" s="118" t="s">
        <v>4840</v>
      </c>
      <c r="J1772" s="118">
        <v>320</v>
      </c>
      <c r="K1772" s="118">
        <v>145.41</v>
      </c>
      <c r="L1772" s="118">
        <v>92</v>
      </c>
      <c r="M1772" s="17" t="s">
        <v>468</v>
      </c>
    </row>
    <row r="1773" customHeight="1" spans="1:13">
      <c r="A1773" s="118">
        <v>285749</v>
      </c>
      <c r="B1773" s="20" t="s">
        <v>11154</v>
      </c>
      <c r="C1773" s="20" t="s">
        <v>764</v>
      </c>
      <c r="D1773" s="20" t="s">
        <v>6755</v>
      </c>
      <c r="E1773" s="118" t="s">
        <v>1595</v>
      </c>
      <c r="F1773" s="118" t="s">
        <v>11155</v>
      </c>
      <c r="G1773" s="118" t="s">
        <v>11156</v>
      </c>
      <c r="H1773" s="118" t="s">
        <v>11157</v>
      </c>
      <c r="I1773" s="118" t="s">
        <v>11158</v>
      </c>
      <c r="J1773" s="118">
        <v>310</v>
      </c>
      <c r="K1773" s="118">
        <v>98.65</v>
      </c>
      <c r="L1773" s="118">
        <v>93</v>
      </c>
      <c r="M1773" s="17" t="s">
        <v>468</v>
      </c>
    </row>
    <row r="1774" customHeight="1" spans="1:13">
      <c r="A1774" s="118">
        <v>285433</v>
      </c>
      <c r="B1774" s="20" t="s">
        <v>11159</v>
      </c>
      <c r="C1774" s="20" t="s">
        <v>764</v>
      </c>
      <c r="D1774" s="20" t="s">
        <v>6755</v>
      </c>
      <c r="E1774" s="118" t="s">
        <v>1595</v>
      </c>
      <c r="F1774" s="118" t="s">
        <v>11160</v>
      </c>
      <c r="G1774" s="118" t="s">
        <v>10419</v>
      </c>
      <c r="H1774" s="118" t="s">
        <v>10420</v>
      </c>
      <c r="I1774" s="118" t="s">
        <v>11161</v>
      </c>
      <c r="J1774" s="118">
        <v>300</v>
      </c>
      <c r="K1774" s="118">
        <v>94.18</v>
      </c>
      <c r="L1774" s="118">
        <v>94</v>
      </c>
      <c r="M1774" s="17" t="s">
        <v>468</v>
      </c>
    </row>
    <row r="1775" customHeight="1" spans="1:13">
      <c r="A1775" s="118">
        <v>284526</v>
      </c>
      <c r="B1775" s="20" t="s">
        <v>11162</v>
      </c>
      <c r="C1775" s="20" t="s">
        <v>764</v>
      </c>
      <c r="D1775" s="20" t="s">
        <v>6755</v>
      </c>
      <c r="E1775" s="118" t="s">
        <v>1595</v>
      </c>
      <c r="F1775" s="118" t="s">
        <v>11163</v>
      </c>
      <c r="G1775" s="118" t="s">
        <v>1843</v>
      </c>
      <c r="H1775" s="118" t="s">
        <v>11055</v>
      </c>
      <c r="I1775" s="118" t="s">
        <v>11164</v>
      </c>
      <c r="J1775" s="118">
        <v>290</v>
      </c>
      <c r="K1775" s="118">
        <v>156.47</v>
      </c>
      <c r="L1775" s="118">
        <v>95</v>
      </c>
      <c r="M1775" s="17" t="s">
        <v>468</v>
      </c>
    </row>
    <row r="1776" customHeight="1" spans="1:13">
      <c r="A1776" s="118">
        <v>284794</v>
      </c>
      <c r="B1776" s="20" t="s">
        <v>11165</v>
      </c>
      <c r="C1776" s="20" t="s">
        <v>764</v>
      </c>
      <c r="D1776" s="20" t="s">
        <v>6755</v>
      </c>
      <c r="E1776" s="118" t="s">
        <v>1595</v>
      </c>
      <c r="F1776" s="118" t="s">
        <v>11166</v>
      </c>
      <c r="G1776" s="118" t="s">
        <v>1843</v>
      </c>
      <c r="H1776" s="118" t="s">
        <v>10928</v>
      </c>
      <c r="I1776" s="118" t="s">
        <v>11167</v>
      </c>
      <c r="J1776" s="118">
        <v>290</v>
      </c>
      <c r="K1776" s="118">
        <v>138.61</v>
      </c>
      <c r="L1776" s="118">
        <v>96</v>
      </c>
      <c r="M1776" s="17" t="s">
        <v>468</v>
      </c>
    </row>
    <row r="1777" customHeight="1" spans="1:13">
      <c r="A1777" s="118">
        <v>284269</v>
      </c>
      <c r="B1777" s="20" t="s">
        <v>11168</v>
      </c>
      <c r="C1777" s="20" t="s">
        <v>764</v>
      </c>
      <c r="D1777" s="20" t="s">
        <v>6755</v>
      </c>
      <c r="E1777" s="118" t="s">
        <v>1595</v>
      </c>
      <c r="F1777" s="118" t="s">
        <v>11169</v>
      </c>
      <c r="G1777" s="118" t="s">
        <v>9876</v>
      </c>
      <c r="H1777" s="118" t="s">
        <v>9877</v>
      </c>
      <c r="I1777" s="118" t="s">
        <v>11170</v>
      </c>
      <c r="J1777" s="118">
        <v>289</v>
      </c>
      <c r="K1777" s="118">
        <v>310.65</v>
      </c>
      <c r="L1777" s="118">
        <v>97</v>
      </c>
      <c r="M1777" s="17" t="s">
        <v>468</v>
      </c>
    </row>
    <row r="1778" customHeight="1" spans="1:13">
      <c r="A1778" s="118">
        <v>283393</v>
      </c>
      <c r="B1778" s="20" t="s">
        <v>11171</v>
      </c>
      <c r="C1778" s="20" t="s">
        <v>764</v>
      </c>
      <c r="D1778" s="20" t="s">
        <v>6755</v>
      </c>
      <c r="E1778" s="118" t="s">
        <v>1595</v>
      </c>
      <c r="F1778" s="118" t="s">
        <v>11172</v>
      </c>
      <c r="G1778" s="118" t="s">
        <v>10932</v>
      </c>
      <c r="H1778" s="118" t="s">
        <v>10792</v>
      </c>
      <c r="I1778" s="118" t="s">
        <v>11173</v>
      </c>
      <c r="J1778" s="118">
        <v>288</v>
      </c>
      <c r="K1778" s="118">
        <v>106.26</v>
      </c>
      <c r="L1778" s="118">
        <v>98</v>
      </c>
      <c r="M1778" s="17" t="s">
        <v>468</v>
      </c>
    </row>
    <row r="1779" customHeight="1" spans="1:13">
      <c r="A1779" s="118">
        <v>280399</v>
      </c>
      <c r="B1779" s="20" t="s">
        <v>11174</v>
      </c>
      <c r="C1779" s="20" t="s">
        <v>764</v>
      </c>
      <c r="D1779" s="20" t="s">
        <v>6755</v>
      </c>
      <c r="E1779" s="118" t="s">
        <v>1595</v>
      </c>
      <c r="F1779" s="118" t="s">
        <v>11175</v>
      </c>
      <c r="G1779" s="118" t="s">
        <v>9591</v>
      </c>
      <c r="H1779" s="118" t="s">
        <v>7082</v>
      </c>
      <c r="I1779" s="118" t="s">
        <v>11175</v>
      </c>
      <c r="J1779" s="118">
        <v>288</v>
      </c>
      <c r="K1779" s="118">
        <v>197.07</v>
      </c>
      <c r="L1779" s="118">
        <v>99</v>
      </c>
      <c r="M1779" s="17" t="s">
        <v>468</v>
      </c>
    </row>
    <row r="1780" customHeight="1" spans="1:13">
      <c r="A1780" s="118">
        <v>285923</v>
      </c>
      <c r="B1780" s="20" t="s">
        <v>11176</v>
      </c>
      <c r="C1780" s="20" t="s">
        <v>764</v>
      </c>
      <c r="D1780" s="20" t="s">
        <v>6755</v>
      </c>
      <c r="E1780" s="118" t="s">
        <v>1595</v>
      </c>
      <c r="F1780" s="118" t="s">
        <v>11177</v>
      </c>
      <c r="G1780" s="118" t="s">
        <v>10476</v>
      </c>
      <c r="H1780" s="118" t="s">
        <v>10477</v>
      </c>
      <c r="I1780" s="118" t="s">
        <v>11178</v>
      </c>
      <c r="J1780" s="118">
        <v>283</v>
      </c>
      <c r="K1780" s="118">
        <v>110.11</v>
      </c>
      <c r="L1780" s="118">
        <v>100</v>
      </c>
      <c r="M1780" s="17" t="s">
        <v>468</v>
      </c>
    </row>
    <row r="1781" customHeight="1" spans="1:13">
      <c r="A1781" s="118">
        <v>292299</v>
      </c>
      <c r="B1781" s="20" t="s">
        <v>11179</v>
      </c>
      <c r="C1781" s="20" t="s">
        <v>764</v>
      </c>
      <c r="D1781" s="20" t="s">
        <v>6755</v>
      </c>
      <c r="E1781" s="118" t="s">
        <v>1595</v>
      </c>
      <c r="F1781" s="118" t="s">
        <v>11180</v>
      </c>
      <c r="G1781" s="118" t="s">
        <v>11181</v>
      </c>
      <c r="H1781" s="118" t="s">
        <v>8892</v>
      </c>
      <c r="I1781" s="118" t="s">
        <v>11182</v>
      </c>
      <c r="J1781" s="118">
        <v>283</v>
      </c>
      <c r="K1781" s="118">
        <v>138.82</v>
      </c>
      <c r="L1781" s="118">
        <v>101</v>
      </c>
      <c r="M1781" s="17" t="s">
        <v>468</v>
      </c>
    </row>
    <row r="1782" customHeight="1" spans="1:13">
      <c r="A1782" s="118">
        <v>284812</v>
      </c>
      <c r="B1782" s="20" t="s">
        <v>11183</v>
      </c>
      <c r="C1782" s="20" t="s">
        <v>764</v>
      </c>
      <c r="D1782" s="20" t="s">
        <v>6755</v>
      </c>
      <c r="E1782" s="118" t="s">
        <v>1595</v>
      </c>
      <c r="F1782" s="118" t="s">
        <v>11184</v>
      </c>
      <c r="G1782" s="118" t="s">
        <v>1843</v>
      </c>
      <c r="H1782" s="118" t="s">
        <v>11185</v>
      </c>
      <c r="I1782" s="118" t="s">
        <v>11186</v>
      </c>
      <c r="J1782" s="118">
        <v>282</v>
      </c>
      <c r="K1782" s="118">
        <v>146.26</v>
      </c>
      <c r="L1782" s="118">
        <v>102</v>
      </c>
      <c r="M1782" s="17" t="s">
        <v>468</v>
      </c>
    </row>
    <row r="1783" customHeight="1" spans="1:13">
      <c r="A1783" s="118">
        <v>272809</v>
      </c>
      <c r="B1783" s="20" t="s">
        <v>11187</v>
      </c>
      <c r="C1783" s="20" t="s">
        <v>764</v>
      </c>
      <c r="D1783" s="20" t="s">
        <v>6755</v>
      </c>
      <c r="E1783" s="118" t="s">
        <v>1595</v>
      </c>
      <c r="F1783" s="118" t="s">
        <v>11188</v>
      </c>
      <c r="G1783" s="118" t="s">
        <v>11189</v>
      </c>
      <c r="H1783" s="118" t="s">
        <v>6657</v>
      </c>
      <c r="I1783" s="118" t="s">
        <v>11190</v>
      </c>
      <c r="J1783" s="118">
        <v>277</v>
      </c>
      <c r="K1783" s="118">
        <v>197.18</v>
      </c>
      <c r="L1783" s="118">
        <v>103</v>
      </c>
      <c r="M1783" s="17" t="s">
        <v>468</v>
      </c>
    </row>
    <row r="1784" customHeight="1" spans="1:13">
      <c r="A1784" s="118">
        <v>284882</v>
      </c>
      <c r="B1784" s="20" t="s">
        <v>11191</v>
      </c>
      <c r="C1784" s="20" t="s">
        <v>764</v>
      </c>
      <c r="D1784" s="20" t="s">
        <v>6755</v>
      </c>
      <c r="E1784" s="118" t="s">
        <v>1595</v>
      </c>
      <c r="F1784" s="118" t="s">
        <v>11192</v>
      </c>
      <c r="G1784" s="118" t="s">
        <v>11193</v>
      </c>
      <c r="H1784" s="118" t="s">
        <v>11194</v>
      </c>
      <c r="I1784" s="118" t="s">
        <v>11195</v>
      </c>
      <c r="J1784" s="118">
        <v>276</v>
      </c>
      <c r="K1784" s="118">
        <v>107.94</v>
      </c>
      <c r="L1784" s="118">
        <v>104</v>
      </c>
      <c r="M1784" s="17" t="s">
        <v>468</v>
      </c>
    </row>
    <row r="1785" customHeight="1" spans="1:13">
      <c r="A1785" s="118">
        <v>289225</v>
      </c>
      <c r="B1785" s="20" t="s">
        <v>11196</v>
      </c>
      <c r="C1785" s="20" t="s">
        <v>764</v>
      </c>
      <c r="D1785" s="20" t="s">
        <v>6755</v>
      </c>
      <c r="E1785" s="118" t="s">
        <v>1595</v>
      </c>
      <c r="F1785" s="118" t="s">
        <v>11197</v>
      </c>
      <c r="G1785" s="118" t="s">
        <v>11198</v>
      </c>
      <c r="H1785" s="118" t="s">
        <v>11199</v>
      </c>
      <c r="I1785" s="118" t="s">
        <v>11200</v>
      </c>
      <c r="J1785" s="118">
        <v>275</v>
      </c>
      <c r="K1785" s="118">
        <v>113.46</v>
      </c>
      <c r="L1785" s="118">
        <v>105</v>
      </c>
      <c r="M1785" s="17" t="s">
        <v>468</v>
      </c>
    </row>
    <row r="1786" customHeight="1" spans="1:13">
      <c r="A1786" s="118">
        <v>283918</v>
      </c>
      <c r="B1786" s="20" t="s">
        <v>11201</v>
      </c>
      <c r="C1786" s="20" t="s">
        <v>764</v>
      </c>
      <c r="D1786" s="20" t="s">
        <v>6755</v>
      </c>
      <c r="E1786" s="118" t="s">
        <v>1595</v>
      </c>
      <c r="F1786" s="118" t="s">
        <v>11202</v>
      </c>
      <c r="G1786" s="118" t="s">
        <v>11203</v>
      </c>
      <c r="H1786" s="118" t="s">
        <v>11204</v>
      </c>
      <c r="I1786" s="118" t="s">
        <v>11205</v>
      </c>
      <c r="J1786" s="118">
        <v>275</v>
      </c>
      <c r="K1786" s="118">
        <v>266.7</v>
      </c>
      <c r="L1786" s="118">
        <v>106</v>
      </c>
      <c r="M1786" s="17" t="s">
        <v>468</v>
      </c>
    </row>
    <row r="1787" customHeight="1" spans="1:13">
      <c r="A1787" s="118">
        <v>286368</v>
      </c>
      <c r="B1787" s="20" t="s">
        <v>11206</v>
      </c>
      <c r="C1787" s="20" t="s">
        <v>764</v>
      </c>
      <c r="D1787" s="20" t="s">
        <v>6755</v>
      </c>
      <c r="E1787" s="118" t="s">
        <v>1595</v>
      </c>
      <c r="F1787" s="118" t="s">
        <v>11207</v>
      </c>
      <c r="G1787" s="118" t="s">
        <v>11208</v>
      </c>
      <c r="H1787" s="118" t="s">
        <v>11209</v>
      </c>
      <c r="I1787" s="118" t="s">
        <v>11210</v>
      </c>
      <c r="J1787" s="118">
        <v>265</v>
      </c>
      <c r="K1787" s="118">
        <v>181.55</v>
      </c>
      <c r="L1787" s="118">
        <v>107</v>
      </c>
      <c r="M1787" s="17" t="s">
        <v>468</v>
      </c>
    </row>
    <row r="1788" customHeight="1" spans="1:13">
      <c r="A1788" s="118">
        <v>284545</v>
      </c>
      <c r="B1788" s="20" t="s">
        <v>11211</v>
      </c>
      <c r="C1788" s="20" t="s">
        <v>764</v>
      </c>
      <c r="D1788" s="20" t="s">
        <v>6755</v>
      </c>
      <c r="E1788" s="118" t="s">
        <v>1595</v>
      </c>
      <c r="F1788" s="118" t="s">
        <v>11212</v>
      </c>
      <c r="G1788" s="118" t="s">
        <v>1843</v>
      </c>
      <c r="H1788" s="118" t="s">
        <v>11055</v>
      </c>
      <c r="I1788" s="118" t="s">
        <v>11213</v>
      </c>
      <c r="J1788" s="118">
        <v>264</v>
      </c>
      <c r="K1788" s="118">
        <v>128.65</v>
      </c>
      <c r="L1788" s="118">
        <v>108</v>
      </c>
      <c r="M1788" s="17" t="s">
        <v>468</v>
      </c>
    </row>
    <row r="1789" customHeight="1" spans="1:13">
      <c r="A1789" s="118">
        <v>285310</v>
      </c>
      <c r="B1789" s="20" t="s">
        <v>11214</v>
      </c>
      <c r="C1789" s="20" t="s">
        <v>764</v>
      </c>
      <c r="D1789" s="20" t="s">
        <v>6755</v>
      </c>
      <c r="E1789" s="118" t="s">
        <v>1595</v>
      </c>
      <c r="F1789" s="118" t="s">
        <v>11215</v>
      </c>
      <c r="G1789" s="118" t="s">
        <v>11216</v>
      </c>
      <c r="H1789" s="118" t="s">
        <v>5883</v>
      </c>
      <c r="I1789" s="118" t="s">
        <v>11217</v>
      </c>
      <c r="J1789" s="118">
        <v>260</v>
      </c>
      <c r="K1789" s="118">
        <v>109.13</v>
      </c>
      <c r="L1789" s="118">
        <v>109</v>
      </c>
      <c r="M1789" s="17" t="s">
        <v>468</v>
      </c>
    </row>
    <row r="1790" customHeight="1" spans="1:13">
      <c r="A1790" s="118">
        <v>284118</v>
      </c>
      <c r="B1790" s="20" t="s">
        <v>11218</v>
      </c>
      <c r="C1790" s="20" t="s">
        <v>764</v>
      </c>
      <c r="D1790" s="20" t="s">
        <v>6755</v>
      </c>
      <c r="E1790" s="118" t="s">
        <v>1595</v>
      </c>
      <c r="F1790" s="118" t="s">
        <v>11219</v>
      </c>
      <c r="G1790" s="118" t="s">
        <v>11084</v>
      </c>
      <c r="H1790" s="118" t="s">
        <v>11220</v>
      </c>
      <c r="I1790" s="118" t="s">
        <v>11219</v>
      </c>
      <c r="J1790" s="118">
        <v>258</v>
      </c>
      <c r="K1790" s="118">
        <v>254.18</v>
      </c>
      <c r="L1790" s="118">
        <v>110</v>
      </c>
      <c r="M1790" s="17" t="s">
        <v>468</v>
      </c>
    </row>
    <row r="1791" customHeight="1" spans="1:13">
      <c r="A1791" s="118">
        <v>284562</v>
      </c>
      <c r="B1791" s="20" t="s">
        <v>11221</v>
      </c>
      <c r="C1791" s="20" t="s">
        <v>764</v>
      </c>
      <c r="D1791" s="20" t="s">
        <v>6755</v>
      </c>
      <c r="E1791" s="118" t="s">
        <v>1595</v>
      </c>
      <c r="F1791" s="118" t="s">
        <v>11222</v>
      </c>
      <c r="G1791" s="118" t="s">
        <v>9876</v>
      </c>
      <c r="H1791" s="118" t="s">
        <v>9877</v>
      </c>
      <c r="I1791" s="118" t="s">
        <v>11223</v>
      </c>
      <c r="J1791" s="118">
        <v>248</v>
      </c>
      <c r="K1791" s="118">
        <v>277.73</v>
      </c>
      <c r="L1791" s="118">
        <v>111</v>
      </c>
      <c r="M1791" s="17" t="s">
        <v>468</v>
      </c>
    </row>
    <row r="1792" customHeight="1" spans="1:13">
      <c r="A1792" s="118">
        <v>264336</v>
      </c>
      <c r="B1792" s="20" t="s">
        <v>11224</v>
      </c>
      <c r="C1792" s="20" t="s">
        <v>764</v>
      </c>
      <c r="D1792" s="20" t="s">
        <v>6755</v>
      </c>
      <c r="E1792" s="118" t="s">
        <v>1595</v>
      </c>
      <c r="F1792" s="118" t="s">
        <v>11225</v>
      </c>
      <c r="G1792" s="118" t="s">
        <v>11225</v>
      </c>
      <c r="H1792" s="118" t="s">
        <v>10845</v>
      </c>
      <c r="I1792" s="118" t="s">
        <v>11226</v>
      </c>
      <c r="J1792" s="118">
        <v>240</v>
      </c>
      <c r="K1792" s="118">
        <v>212.14</v>
      </c>
      <c r="L1792" s="118">
        <v>112</v>
      </c>
      <c r="M1792" s="17" t="s">
        <v>468</v>
      </c>
    </row>
    <row r="1793" s="2" customFormat="1" customHeight="1" spans="1:13">
      <c r="A1793" s="159">
        <v>285817</v>
      </c>
      <c r="B1793" s="159" t="s">
        <v>11227</v>
      </c>
      <c r="C1793" s="22" t="s">
        <v>764</v>
      </c>
      <c r="D1793" s="22" t="s">
        <v>6755</v>
      </c>
      <c r="E1793" s="36" t="s">
        <v>1595</v>
      </c>
      <c r="F1793" s="36" t="s">
        <v>10852</v>
      </c>
      <c r="G1793" s="36" t="s">
        <v>10852</v>
      </c>
      <c r="H1793" s="36" t="s">
        <v>10853</v>
      </c>
      <c r="I1793" s="36" t="s">
        <v>11228</v>
      </c>
      <c r="J1793" s="36">
        <v>240</v>
      </c>
      <c r="K1793" s="36">
        <v>80.13</v>
      </c>
      <c r="L1793" s="123">
        <v>113</v>
      </c>
      <c r="M1793" s="24" t="s">
        <v>468</v>
      </c>
    </row>
    <row r="1794" customHeight="1" spans="1:13">
      <c r="A1794" s="118">
        <v>284256</v>
      </c>
      <c r="B1794" s="20" t="s">
        <v>11229</v>
      </c>
      <c r="C1794" s="20" t="s">
        <v>764</v>
      </c>
      <c r="D1794" s="20" t="s">
        <v>6755</v>
      </c>
      <c r="E1794" s="118" t="s">
        <v>1595</v>
      </c>
      <c r="F1794" s="118" t="s">
        <v>11230</v>
      </c>
      <c r="G1794" s="118" t="s">
        <v>11231</v>
      </c>
      <c r="H1794" s="118" t="s">
        <v>11232</v>
      </c>
      <c r="I1794" s="118" t="s">
        <v>11233</v>
      </c>
      <c r="J1794" s="118">
        <v>235</v>
      </c>
      <c r="K1794" s="118">
        <v>119.74</v>
      </c>
      <c r="L1794" s="118">
        <v>114</v>
      </c>
      <c r="M1794" s="17" t="s">
        <v>468</v>
      </c>
    </row>
    <row r="1795" customHeight="1" spans="1:13">
      <c r="A1795" s="118">
        <v>283290</v>
      </c>
      <c r="B1795" s="20" t="s">
        <v>11234</v>
      </c>
      <c r="C1795" s="20" t="s">
        <v>764</v>
      </c>
      <c r="D1795" s="20" t="s">
        <v>6755</v>
      </c>
      <c r="E1795" s="118" t="s">
        <v>1595</v>
      </c>
      <c r="F1795" s="118" t="s">
        <v>1999</v>
      </c>
      <c r="G1795" s="118" t="s">
        <v>1999</v>
      </c>
      <c r="H1795" s="118" t="s">
        <v>11235</v>
      </c>
      <c r="I1795" s="118" t="s">
        <v>11236</v>
      </c>
      <c r="J1795" s="118">
        <v>230</v>
      </c>
      <c r="K1795" s="118">
        <v>112.87</v>
      </c>
      <c r="L1795" s="118">
        <v>115</v>
      </c>
      <c r="M1795" s="17" t="s">
        <v>468</v>
      </c>
    </row>
    <row r="1796" customHeight="1" spans="1:13">
      <c r="A1796" s="118">
        <v>284259</v>
      </c>
      <c r="B1796" s="20" t="s">
        <v>11237</v>
      </c>
      <c r="C1796" s="20" t="s">
        <v>764</v>
      </c>
      <c r="D1796" s="20" t="s">
        <v>6755</v>
      </c>
      <c r="E1796" s="118" t="s">
        <v>1595</v>
      </c>
      <c r="F1796" s="118" t="s">
        <v>11238</v>
      </c>
      <c r="G1796" s="118" t="s">
        <v>11239</v>
      </c>
      <c r="H1796" s="118" t="s">
        <v>11240</v>
      </c>
      <c r="I1796" s="118" t="s">
        <v>11241</v>
      </c>
      <c r="J1796" s="118">
        <v>230</v>
      </c>
      <c r="K1796" s="118">
        <v>360</v>
      </c>
      <c r="L1796" s="118">
        <v>116</v>
      </c>
      <c r="M1796" s="17" t="s">
        <v>468</v>
      </c>
    </row>
    <row r="1797" customHeight="1" spans="1:13">
      <c r="A1797" s="118">
        <v>285445</v>
      </c>
      <c r="B1797" s="20" t="s">
        <v>11242</v>
      </c>
      <c r="C1797" s="20" t="s">
        <v>764</v>
      </c>
      <c r="D1797" s="20" t="s">
        <v>6755</v>
      </c>
      <c r="E1797" s="118" t="s">
        <v>1595</v>
      </c>
      <c r="F1797" s="118" t="s">
        <v>11243</v>
      </c>
      <c r="G1797" s="118" t="s">
        <v>11244</v>
      </c>
      <c r="H1797" s="118" t="s">
        <v>11245</v>
      </c>
      <c r="I1797" s="118" t="s">
        <v>11246</v>
      </c>
      <c r="J1797" s="118">
        <v>230</v>
      </c>
      <c r="K1797" s="118">
        <v>86.97</v>
      </c>
      <c r="L1797" s="118">
        <v>117</v>
      </c>
      <c r="M1797" s="17" t="s">
        <v>468</v>
      </c>
    </row>
    <row r="1798" customHeight="1" spans="1:13">
      <c r="A1798" s="118">
        <v>284147</v>
      </c>
      <c r="B1798" s="20" t="s">
        <v>11247</v>
      </c>
      <c r="C1798" s="20" t="s">
        <v>764</v>
      </c>
      <c r="D1798" s="20" t="s">
        <v>6755</v>
      </c>
      <c r="E1798" s="118" t="s">
        <v>1595</v>
      </c>
      <c r="F1798" s="118" t="s">
        <v>11248</v>
      </c>
      <c r="G1798" s="118" t="s">
        <v>11249</v>
      </c>
      <c r="H1798" s="118" t="s">
        <v>11250</v>
      </c>
      <c r="I1798" s="118" t="s">
        <v>11251</v>
      </c>
      <c r="J1798" s="118">
        <v>220</v>
      </c>
      <c r="K1798" s="118">
        <v>328.92</v>
      </c>
      <c r="L1798" s="118">
        <v>118</v>
      </c>
      <c r="M1798" s="17" t="s">
        <v>468</v>
      </c>
    </row>
    <row r="1799" customHeight="1" spans="1:13">
      <c r="A1799" s="118">
        <v>289211</v>
      </c>
      <c r="B1799" s="20" t="s">
        <v>11252</v>
      </c>
      <c r="C1799" s="20" t="s">
        <v>764</v>
      </c>
      <c r="D1799" s="20" t="s">
        <v>6755</v>
      </c>
      <c r="E1799" s="118" t="s">
        <v>1595</v>
      </c>
      <c r="F1799" s="118" t="s">
        <v>11253</v>
      </c>
      <c r="G1799" s="118" t="s">
        <v>11198</v>
      </c>
      <c r="H1799" s="118" t="s">
        <v>11254</v>
      </c>
      <c r="I1799" s="118" t="s">
        <v>11255</v>
      </c>
      <c r="J1799" s="118">
        <v>220</v>
      </c>
      <c r="K1799" s="118">
        <v>156.68</v>
      </c>
      <c r="L1799" s="118">
        <v>119</v>
      </c>
      <c r="M1799" s="17" t="s">
        <v>468</v>
      </c>
    </row>
    <row r="1800" customHeight="1" spans="1:13">
      <c r="A1800" s="118">
        <v>284723</v>
      </c>
      <c r="B1800" s="20" t="s">
        <v>11256</v>
      </c>
      <c r="C1800" s="20" t="s">
        <v>764</v>
      </c>
      <c r="D1800" s="20" t="s">
        <v>6755</v>
      </c>
      <c r="E1800" s="118" t="s">
        <v>1595</v>
      </c>
      <c r="F1800" s="118" t="s">
        <v>11257</v>
      </c>
      <c r="G1800" s="118" t="s">
        <v>11258</v>
      </c>
      <c r="H1800" s="118" t="s">
        <v>11259</v>
      </c>
      <c r="I1800" s="118" t="s">
        <v>11260</v>
      </c>
      <c r="J1800" s="118">
        <v>218</v>
      </c>
      <c r="K1800" s="118">
        <v>123.13</v>
      </c>
      <c r="L1800" s="118">
        <v>120</v>
      </c>
      <c r="M1800" s="17" t="s">
        <v>468</v>
      </c>
    </row>
    <row r="1801" customHeight="1" spans="1:13">
      <c r="A1801" s="118">
        <v>285739</v>
      </c>
      <c r="B1801" s="20" t="s">
        <v>11261</v>
      </c>
      <c r="C1801" s="20" t="s">
        <v>764</v>
      </c>
      <c r="D1801" s="20" t="s">
        <v>6755</v>
      </c>
      <c r="E1801" s="118" t="s">
        <v>1595</v>
      </c>
      <c r="F1801" s="118" t="s">
        <v>11262</v>
      </c>
      <c r="G1801" s="118" t="s">
        <v>11156</v>
      </c>
      <c r="H1801" s="118" t="s">
        <v>11157</v>
      </c>
      <c r="I1801" s="118" t="s">
        <v>11263</v>
      </c>
      <c r="J1801" s="118">
        <v>214</v>
      </c>
      <c r="K1801" s="118">
        <v>360</v>
      </c>
      <c r="L1801" s="118">
        <v>121</v>
      </c>
      <c r="M1801" s="17" t="s">
        <v>468</v>
      </c>
    </row>
    <row r="1802" customHeight="1" spans="1:13">
      <c r="A1802" s="118">
        <v>284605</v>
      </c>
      <c r="B1802" s="20" t="s">
        <v>11264</v>
      </c>
      <c r="C1802" s="20" t="s">
        <v>764</v>
      </c>
      <c r="D1802" s="20" t="s">
        <v>6755</v>
      </c>
      <c r="E1802" s="118" t="s">
        <v>1595</v>
      </c>
      <c r="F1802" s="118" t="s">
        <v>11265</v>
      </c>
      <c r="G1802" s="118" t="s">
        <v>11266</v>
      </c>
      <c r="H1802" s="118" t="s">
        <v>9419</v>
      </c>
      <c r="I1802" s="118" t="s">
        <v>11267</v>
      </c>
      <c r="J1802" s="118">
        <v>210</v>
      </c>
      <c r="K1802" s="118">
        <v>71.05</v>
      </c>
      <c r="L1802" s="118">
        <v>122</v>
      </c>
      <c r="M1802" s="17" t="s">
        <v>468</v>
      </c>
    </row>
    <row r="1803" customHeight="1" spans="1:13">
      <c r="A1803" s="118">
        <v>283415</v>
      </c>
      <c r="B1803" s="20" t="s">
        <v>11268</v>
      </c>
      <c r="C1803" s="20" t="s">
        <v>764</v>
      </c>
      <c r="D1803" s="20" t="s">
        <v>6755</v>
      </c>
      <c r="E1803" s="118" t="s">
        <v>1595</v>
      </c>
      <c r="F1803" s="118" t="s">
        <v>11269</v>
      </c>
      <c r="G1803" s="118" t="s">
        <v>11270</v>
      </c>
      <c r="H1803" s="118" t="s">
        <v>11271</v>
      </c>
      <c r="I1803" s="118" t="s">
        <v>11272</v>
      </c>
      <c r="J1803" s="118">
        <v>204</v>
      </c>
      <c r="K1803" s="118">
        <v>360</v>
      </c>
      <c r="L1803" s="118">
        <v>123</v>
      </c>
      <c r="M1803" s="17" t="s">
        <v>468</v>
      </c>
    </row>
    <row r="1804" customHeight="1" spans="1:13">
      <c r="A1804" s="118">
        <v>285360</v>
      </c>
      <c r="B1804" s="20" t="s">
        <v>11273</v>
      </c>
      <c r="C1804" s="20" t="s">
        <v>764</v>
      </c>
      <c r="D1804" s="20" t="s">
        <v>6755</v>
      </c>
      <c r="E1804" s="118" t="s">
        <v>1595</v>
      </c>
      <c r="F1804" s="118" t="s">
        <v>11274</v>
      </c>
      <c r="G1804" s="118" t="s">
        <v>11275</v>
      </c>
      <c r="H1804" s="118" t="s">
        <v>11276</v>
      </c>
      <c r="I1804" s="118" t="s">
        <v>11277</v>
      </c>
      <c r="J1804" s="118">
        <v>204</v>
      </c>
      <c r="K1804" s="118">
        <v>360</v>
      </c>
      <c r="L1804" s="118">
        <v>124</v>
      </c>
      <c r="M1804" s="17" t="s">
        <v>468</v>
      </c>
    </row>
    <row r="1805" customHeight="1" spans="1:13">
      <c r="A1805" s="118">
        <v>283285</v>
      </c>
      <c r="B1805" s="20" t="s">
        <v>11278</v>
      </c>
      <c r="C1805" s="20" t="s">
        <v>764</v>
      </c>
      <c r="D1805" s="20" t="s">
        <v>6755</v>
      </c>
      <c r="E1805" s="118" t="s">
        <v>1595</v>
      </c>
      <c r="F1805" s="118" t="s">
        <v>11279</v>
      </c>
      <c r="G1805" s="118" t="s">
        <v>11279</v>
      </c>
      <c r="H1805" s="118" t="s">
        <v>11280</v>
      </c>
      <c r="I1805" s="118" t="s">
        <v>11281</v>
      </c>
      <c r="J1805" s="118">
        <v>203</v>
      </c>
      <c r="K1805" s="118">
        <v>175.27</v>
      </c>
      <c r="L1805" s="118">
        <v>125</v>
      </c>
      <c r="M1805" s="17" t="s">
        <v>468</v>
      </c>
    </row>
    <row r="1806" customHeight="1" spans="1:13">
      <c r="A1806" s="118">
        <v>284284</v>
      </c>
      <c r="B1806" s="20" t="s">
        <v>11282</v>
      </c>
      <c r="C1806" s="20" t="s">
        <v>764</v>
      </c>
      <c r="D1806" s="20" t="s">
        <v>6755</v>
      </c>
      <c r="E1806" s="118" t="s">
        <v>1595</v>
      </c>
      <c r="F1806" s="118" t="s">
        <v>11283</v>
      </c>
      <c r="G1806" s="118" t="s">
        <v>9383</v>
      </c>
      <c r="H1806" s="118" t="s">
        <v>11284</v>
      </c>
      <c r="I1806" s="118" t="s">
        <v>11285</v>
      </c>
      <c r="J1806" s="118">
        <v>202</v>
      </c>
      <c r="K1806" s="118">
        <v>50.45</v>
      </c>
      <c r="L1806" s="118">
        <v>126</v>
      </c>
      <c r="M1806" s="17" t="s">
        <v>468</v>
      </c>
    </row>
    <row r="1807" customHeight="1" spans="1:13">
      <c r="A1807" s="118">
        <v>284475</v>
      </c>
      <c r="B1807" s="20" t="s">
        <v>11286</v>
      </c>
      <c r="C1807" s="20" t="s">
        <v>764</v>
      </c>
      <c r="D1807" s="20" t="s">
        <v>6755</v>
      </c>
      <c r="E1807" s="118" t="s">
        <v>1595</v>
      </c>
      <c r="F1807" s="118" t="s">
        <v>11287</v>
      </c>
      <c r="G1807" s="118" t="s">
        <v>11288</v>
      </c>
      <c r="H1807" s="118" t="s">
        <v>9441</v>
      </c>
      <c r="I1807" s="118" t="s">
        <v>11289</v>
      </c>
      <c r="J1807" s="118">
        <v>202</v>
      </c>
      <c r="K1807" s="118">
        <v>96.33</v>
      </c>
      <c r="L1807" s="118">
        <v>127</v>
      </c>
      <c r="M1807" s="17" t="s">
        <v>468</v>
      </c>
    </row>
    <row r="1808" customHeight="1" spans="1:13">
      <c r="A1808" s="118">
        <v>283742</v>
      </c>
      <c r="B1808" s="20" t="s">
        <v>11290</v>
      </c>
      <c r="C1808" s="20" t="s">
        <v>764</v>
      </c>
      <c r="D1808" s="20" t="s">
        <v>6755</v>
      </c>
      <c r="E1808" s="118" t="s">
        <v>1595</v>
      </c>
      <c r="F1808" s="118" t="s">
        <v>11291</v>
      </c>
      <c r="G1808" s="118" t="s">
        <v>5693</v>
      </c>
      <c r="H1808" s="118" t="s">
        <v>11112</v>
      </c>
      <c r="I1808" s="118" t="s">
        <v>11292</v>
      </c>
      <c r="J1808" s="118">
        <v>200</v>
      </c>
      <c r="K1808" s="118">
        <v>360</v>
      </c>
      <c r="L1808" s="118">
        <v>128</v>
      </c>
      <c r="M1808" s="17" t="s">
        <v>468</v>
      </c>
    </row>
    <row r="1809" customHeight="1" spans="1:13">
      <c r="A1809" s="118">
        <v>284619</v>
      </c>
      <c r="B1809" s="20" t="s">
        <v>11293</v>
      </c>
      <c r="C1809" s="20" t="s">
        <v>764</v>
      </c>
      <c r="D1809" s="20" t="s">
        <v>6755</v>
      </c>
      <c r="E1809" s="118" t="s">
        <v>1595</v>
      </c>
      <c r="F1809" s="118" t="s">
        <v>11294</v>
      </c>
      <c r="G1809" s="118" t="s">
        <v>10857</v>
      </c>
      <c r="H1809" s="118" t="s">
        <v>10858</v>
      </c>
      <c r="I1809" s="118" t="s">
        <v>11295</v>
      </c>
      <c r="J1809" s="118">
        <v>198</v>
      </c>
      <c r="K1809" s="118">
        <v>158.22</v>
      </c>
      <c r="L1809" s="118">
        <v>129</v>
      </c>
      <c r="M1809" s="17" t="s">
        <v>468</v>
      </c>
    </row>
    <row r="1810" customHeight="1" spans="1:13">
      <c r="A1810" s="118">
        <v>285005</v>
      </c>
      <c r="B1810" s="20" t="s">
        <v>11296</v>
      </c>
      <c r="C1810" s="20" t="s">
        <v>764</v>
      </c>
      <c r="D1810" s="20" t="s">
        <v>6755</v>
      </c>
      <c r="E1810" s="118" t="s">
        <v>1595</v>
      </c>
      <c r="F1810" s="118" t="s">
        <v>11297</v>
      </c>
      <c r="G1810" s="118" t="s">
        <v>11298</v>
      </c>
      <c r="H1810" s="118" t="s">
        <v>6784</v>
      </c>
      <c r="I1810" s="118" t="s">
        <v>11299</v>
      </c>
      <c r="J1810" s="118">
        <v>193</v>
      </c>
      <c r="K1810" s="118">
        <v>143.32</v>
      </c>
      <c r="L1810" s="118">
        <v>130</v>
      </c>
      <c r="M1810" s="17" t="s">
        <v>468</v>
      </c>
    </row>
    <row r="1811" customHeight="1" spans="1:13">
      <c r="A1811" s="118">
        <v>284224</v>
      </c>
      <c r="B1811" s="20" t="s">
        <v>11300</v>
      </c>
      <c r="C1811" s="20" t="s">
        <v>764</v>
      </c>
      <c r="D1811" s="20" t="s">
        <v>6755</v>
      </c>
      <c r="E1811" s="118" t="s">
        <v>1595</v>
      </c>
      <c r="F1811" s="118" t="s">
        <v>11301</v>
      </c>
      <c r="G1811" s="118" t="s">
        <v>9383</v>
      </c>
      <c r="H1811" s="118" t="s">
        <v>10128</v>
      </c>
      <c r="I1811" s="118" t="s">
        <v>11302</v>
      </c>
      <c r="J1811" s="118">
        <v>193</v>
      </c>
      <c r="K1811" s="118">
        <v>99.81</v>
      </c>
      <c r="L1811" s="118">
        <v>131</v>
      </c>
      <c r="M1811" s="17" t="s">
        <v>468</v>
      </c>
    </row>
    <row r="1812" customHeight="1" spans="1:13">
      <c r="A1812" s="118">
        <v>286209</v>
      </c>
      <c r="B1812" s="20" t="s">
        <v>11303</v>
      </c>
      <c r="C1812" s="20" t="s">
        <v>764</v>
      </c>
      <c r="D1812" s="20" t="s">
        <v>6755</v>
      </c>
      <c r="E1812" s="118" t="s">
        <v>1595</v>
      </c>
      <c r="F1812" s="118" t="s">
        <v>11304</v>
      </c>
      <c r="G1812" s="118" t="s">
        <v>10784</v>
      </c>
      <c r="H1812" s="118" t="s">
        <v>11305</v>
      </c>
      <c r="I1812" s="118" t="s">
        <v>11306</v>
      </c>
      <c r="J1812" s="118">
        <v>192</v>
      </c>
      <c r="K1812" s="118">
        <v>36.57</v>
      </c>
      <c r="L1812" s="118">
        <v>132</v>
      </c>
      <c r="M1812" s="17" t="s">
        <v>468</v>
      </c>
    </row>
    <row r="1813" customHeight="1" spans="1:13">
      <c r="A1813" s="118">
        <v>283362</v>
      </c>
      <c r="B1813" s="20" t="s">
        <v>11307</v>
      </c>
      <c r="C1813" s="20" t="s">
        <v>764</v>
      </c>
      <c r="D1813" s="20" t="s">
        <v>6755</v>
      </c>
      <c r="E1813" s="118" t="s">
        <v>1595</v>
      </c>
      <c r="F1813" s="118" t="s">
        <v>11308</v>
      </c>
      <c r="G1813" s="118" t="s">
        <v>11309</v>
      </c>
      <c r="H1813" s="118" t="s">
        <v>11310</v>
      </c>
      <c r="I1813" s="118" t="s">
        <v>11311</v>
      </c>
      <c r="J1813" s="118">
        <v>192</v>
      </c>
      <c r="K1813" s="118">
        <v>78.21</v>
      </c>
      <c r="L1813" s="118">
        <v>133</v>
      </c>
      <c r="M1813" s="17" t="s">
        <v>468</v>
      </c>
    </row>
    <row r="1814" customHeight="1" spans="1:13">
      <c r="A1814" s="118">
        <v>283718</v>
      </c>
      <c r="B1814" s="20" t="s">
        <v>11312</v>
      </c>
      <c r="C1814" s="20" t="s">
        <v>764</v>
      </c>
      <c r="D1814" s="20" t="s">
        <v>6755</v>
      </c>
      <c r="E1814" s="118" t="s">
        <v>1595</v>
      </c>
      <c r="F1814" s="118" t="s">
        <v>11313</v>
      </c>
      <c r="G1814" s="118" t="s">
        <v>10712</v>
      </c>
      <c r="H1814" s="118" t="s">
        <v>10713</v>
      </c>
      <c r="I1814" s="118" t="s">
        <v>11314</v>
      </c>
      <c r="J1814" s="118">
        <v>192</v>
      </c>
      <c r="K1814" s="118">
        <v>160.79</v>
      </c>
      <c r="L1814" s="118">
        <v>134</v>
      </c>
      <c r="M1814" s="17" t="s">
        <v>468</v>
      </c>
    </row>
    <row r="1815" customHeight="1" spans="1:13">
      <c r="A1815" s="118">
        <v>278684</v>
      </c>
      <c r="B1815" s="20" t="s">
        <v>11315</v>
      </c>
      <c r="C1815" s="20" t="s">
        <v>764</v>
      </c>
      <c r="D1815" s="20" t="s">
        <v>6755</v>
      </c>
      <c r="E1815" s="118" t="s">
        <v>1595</v>
      </c>
      <c r="F1815" s="118" t="s">
        <v>11316</v>
      </c>
      <c r="G1815" s="118" t="s">
        <v>11317</v>
      </c>
      <c r="H1815" s="118" t="s">
        <v>11318</v>
      </c>
      <c r="I1815" s="118" t="s">
        <v>11319</v>
      </c>
      <c r="J1815" s="118">
        <v>192</v>
      </c>
      <c r="K1815" s="118">
        <v>154.2</v>
      </c>
      <c r="L1815" s="118">
        <v>135</v>
      </c>
      <c r="M1815" s="17" t="s">
        <v>468</v>
      </c>
    </row>
    <row r="1816" customHeight="1" spans="1:13">
      <c r="A1816" s="118">
        <v>284506</v>
      </c>
      <c r="B1816" s="20" t="s">
        <v>11320</v>
      </c>
      <c r="C1816" s="20" t="s">
        <v>764</v>
      </c>
      <c r="D1816" s="20" t="s">
        <v>6755</v>
      </c>
      <c r="E1816" s="118" t="s">
        <v>1595</v>
      </c>
      <c r="F1816" s="118" t="s">
        <v>11321</v>
      </c>
      <c r="G1816" s="118" t="s">
        <v>11088</v>
      </c>
      <c r="H1816" s="118" t="s">
        <v>11322</v>
      </c>
      <c r="I1816" s="118" t="s">
        <v>11323</v>
      </c>
      <c r="J1816" s="118">
        <v>192</v>
      </c>
      <c r="K1816" s="118">
        <v>69.64</v>
      </c>
      <c r="L1816" s="118">
        <v>136</v>
      </c>
      <c r="M1816" s="17" t="s">
        <v>468</v>
      </c>
    </row>
    <row r="1817" customHeight="1" spans="1:13">
      <c r="A1817" s="118">
        <v>283978</v>
      </c>
      <c r="B1817" s="20" t="s">
        <v>11324</v>
      </c>
      <c r="C1817" s="20" t="s">
        <v>764</v>
      </c>
      <c r="D1817" s="20" t="s">
        <v>6755</v>
      </c>
      <c r="E1817" s="118" t="s">
        <v>1595</v>
      </c>
      <c r="F1817" s="118" t="s">
        <v>11325</v>
      </c>
      <c r="G1817" s="118" t="s">
        <v>9591</v>
      </c>
      <c r="H1817" s="118" t="s">
        <v>7082</v>
      </c>
      <c r="I1817" s="118" t="s">
        <v>11325</v>
      </c>
      <c r="J1817" s="118">
        <v>191</v>
      </c>
      <c r="K1817" s="118">
        <v>207.98</v>
      </c>
      <c r="L1817" s="118">
        <v>137</v>
      </c>
      <c r="M1817" s="17" t="s">
        <v>468</v>
      </c>
    </row>
    <row r="1818" customHeight="1" spans="1:13">
      <c r="A1818" s="118">
        <v>283732</v>
      </c>
      <c r="B1818" s="20" t="s">
        <v>11326</v>
      </c>
      <c r="C1818" s="20" t="s">
        <v>764</v>
      </c>
      <c r="D1818" s="20" t="s">
        <v>6755</v>
      </c>
      <c r="E1818" s="118" t="s">
        <v>1595</v>
      </c>
      <c r="F1818" s="118" t="s">
        <v>11327</v>
      </c>
      <c r="G1818" s="118" t="s">
        <v>10712</v>
      </c>
      <c r="H1818" s="118" t="s">
        <v>11328</v>
      </c>
      <c r="I1818" s="118" t="s">
        <v>11329</v>
      </c>
      <c r="J1818" s="118">
        <v>189</v>
      </c>
      <c r="K1818" s="118">
        <v>140.47</v>
      </c>
      <c r="L1818" s="118">
        <v>138</v>
      </c>
      <c r="M1818" s="17" t="s">
        <v>468</v>
      </c>
    </row>
    <row r="1819" customHeight="1" spans="1:13">
      <c r="A1819" s="118">
        <v>283903</v>
      </c>
      <c r="B1819" s="20" t="s">
        <v>11330</v>
      </c>
      <c r="C1819" s="20" t="s">
        <v>764</v>
      </c>
      <c r="D1819" s="20" t="s">
        <v>6755</v>
      </c>
      <c r="E1819" s="118" t="s">
        <v>1595</v>
      </c>
      <c r="F1819" s="118" t="s">
        <v>11331</v>
      </c>
      <c r="G1819" s="118" t="s">
        <v>11332</v>
      </c>
      <c r="H1819" s="118" t="s">
        <v>9453</v>
      </c>
      <c r="I1819" s="118" t="s">
        <v>11333</v>
      </c>
      <c r="J1819" s="118">
        <v>187</v>
      </c>
      <c r="K1819" s="118">
        <v>108.26</v>
      </c>
      <c r="L1819" s="118">
        <v>139</v>
      </c>
      <c r="M1819" s="17" t="s">
        <v>468</v>
      </c>
    </row>
    <row r="1820" customHeight="1" spans="1:13">
      <c r="A1820" s="118">
        <v>284357</v>
      </c>
      <c r="B1820" s="20" t="s">
        <v>11334</v>
      </c>
      <c r="C1820" s="20" t="s">
        <v>764</v>
      </c>
      <c r="D1820" s="20" t="s">
        <v>6755</v>
      </c>
      <c r="E1820" s="118" t="s">
        <v>1595</v>
      </c>
      <c r="F1820" s="118" t="s">
        <v>11335</v>
      </c>
      <c r="G1820" s="118" t="s">
        <v>11336</v>
      </c>
      <c r="H1820" s="118" t="s">
        <v>11337</v>
      </c>
      <c r="I1820" s="118" t="s">
        <v>11338</v>
      </c>
      <c r="J1820" s="118">
        <v>187</v>
      </c>
      <c r="K1820" s="118">
        <v>104.03</v>
      </c>
      <c r="L1820" s="118">
        <v>140</v>
      </c>
      <c r="M1820" s="17" t="s">
        <v>468</v>
      </c>
    </row>
    <row r="1821" customHeight="1" spans="1:13">
      <c r="A1821" s="118">
        <v>284148</v>
      </c>
      <c r="B1821" s="20" t="s">
        <v>11339</v>
      </c>
      <c r="C1821" s="20" t="s">
        <v>764</v>
      </c>
      <c r="D1821" s="20" t="s">
        <v>6755</v>
      </c>
      <c r="E1821" s="118" t="s">
        <v>1595</v>
      </c>
      <c r="F1821" s="118" t="s">
        <v>11340</v>
      </c>
      <c r="G1821" s="118" t="s">
        <v>348</v>
      </c>
      <c r="H1821" s="118" t="s">
        <v>349</v>
      </c>
      <c r="I1821" s="118" t="s">
        <v>11341</v>
      </c>
      <c r="J1821" s="118">
        <v>186</v>
      </c>
      <c r="K1821" s="118">
        <v>67.76</v>
      </c>
      <c r="L1821" s="118">
        <v>141</v>
      </c>
      <c r="M1821" s="17" t="s">
        <v>468</v>
      </c>
    </row>
    <row r="1822" customHeight="1" spans="1:13">
      <c r="A1822" s="118">
        <v>259703</v>
      </c>
      <c r="B1822" s="20" t="s">
        <v>11342</v>
      </c>
      <c r="C1822" s="20" t="s">
        <v>764</v>
      </c>
      <c r="D1822" s="20" t="s">
        <v>6755</v>
      </c>
      <c r="E1822" s="118" t="s">
        <v>1595</v>
      </c>
      <c r="F1822" s="118" t="s">
        <v>11343</v>
      </c>
      <c r="G1822" s="118" t="s">
        <v>371</v>
      </c>
      <c r="H1822" s="118" t="s">
        <v>7004</v>
      </c>
      <c r="I1822" s="118" t="s">
        <v>11344</v>
      </c>
      <c r="J1822" s="118">
        <v>186</v>
      </c>
      <c r="K1822" s="118">
        <v>101.62</v>
      </c>
      <c r="L1822" s="118">
        <v>142</v>
      </c>
      <c r="M1822" s="17" t="s">
        <v>468</v>
      </c>
    </row>
    <row r="1823" customHeight="1" spans="1:13">
      <c r="A1823" s="118">
        <v>285486</v>
      </c>
      <c r="B1823" s="20" t="s">
        <v>11345</v>
      </c>
      <c r="C1823" s="20" t="s">
        <v>764</v>
      </c>
      <c r="D1823" s="20" t="s">
        <v>6755</v>
      </c>
      <c r="E1823" s="118" t="s">
        <v>1595</v>
      </c>
      <c r="F1823" s="118" t="s">
        <v>11346</v>
      </c>
      <c r="G1823" s="118" t="s">
        <v>11347</v>
      </c>
      <c r="H1823" s="118" t="s">
        <v>9384</v>
      </c>
      <c r="I1823" s="118" t="s">
        <v>11348</v>
      </c>
      <c r="J1823" s="118">
        <v>182</v>
      </c>
      <c r="K1823" s="118">
        <v>124.56</v>
      </c>
      <c r="L1823" s="118">
        <v>143</v>
      </c>
      <c r="M1823" s="17" t="s">
        <v>468</v>
      </c>
    </row>
    <row r="1824" customHeight="1" spans="1:13">
      <c r="A1824" s="118">
        <v>285316</v>
      </c>
      <c r="B1824" s="20" t="s">
        <v>11349</v>
      </c>
      <c r="C1824" s="20" t="s">
        <v>764</v>
      </c>
      <c r="D1824" s="20" t="s">
        <v>6755</v>
      </c>
      <c r="E1824" s="118" t="s">
        <v>1595</v>
      </c>
      <c r="F1824" s="118" t="s">
        <v>11350</v>
      </c>
      <c r="G1824" s="118" t="s">
        <v>11351</v>
      </c>
      <c r="H1824" s="118" t="s">
        <v>11352</v>
      </c>
      <c r="I1824" s="118" t="s">
        <v>11353</v>
      </c>
      <c r="J1824" s="118">
        <v>181</v>
      </c>
      <c r="K1824" s="118">
        <v>91</v>
      </c>
      <c r="L1824" s="118">
        <v>144</v>
      </c>
      <c r="M1824" s="17" t="s">
        <v>468</v>
      </c>
    </row>
    <row r="1825" customHeight="1" spans="1:13">
      <c r="A1825" s="118">
        <v>283688</v>
      </c>
      <c r="B1825" s="20" t="s">
        <v>11354</v>
      </c>
      <c r="C1825" s="20" t="s">
        <v>764</v>
      </c>
      <c r="D1825" s="20" t="s">
        <v>6755</v>
      </c>
      <c r="E1825" s="118" t="s">
        <v>1595</v>
      </c>
      <c r="F1825" s="118" t="s">
        <v>11355</v>
      </c>
      <c r="G1825" s="118" t="s">
        <v>11356</v>
      </c>
      <c r="H1825" s="118" t="s">
        <v>9384</v>
      </c>
      <c r="I1825" s="118" t="s">
        <v>11357</v>
      </c>
      <c r="J1825" s="118">
        <v>181</v>
      </c>
      <c r="K1825" s="118">
        <v>360</v>
      </c>
      <c r="L1825" s="118">
        <v>145</v>
      </c>
      <c r="M1825" s="17" t="s">
        <v>468</v>
      </c>
    </row>
    <row r="1826" customHeight="1" spans="1:13">
      <c r="A1826" s="118">
        <v>284154</v>
      </c>
      <c r="B1826" s="20" t="s">
        <v>11358</v>
      </c>
      <c r="C1826" s="20" t="s">
        <v>764</v>
      </c>
      <c r="D1826" s="20" t="s">
        <v>6755</v>
      </c>
      <c r="E1826" s="118" t="s">
        <v>1595</v>
      </c>
      <c r="F1826" s="118" t="s">
        <v>11359</v>
      </c>
      <c r="G1826" s="118" t="s">
        <v>11360</v>
      </c>
      <c r="H1826" s="118" t="s">
        <v>11361</v>
      </c>
      <c r="I1826" s="118" t="s">
        <v>11362</v>
      </c>
      <c r="J1826" s="118">
        <v>173</v>
      </c>
      <c r="K1826" s="118">
        <v>67.56</v>
      </c>
      <c r="L1826" s="118">
        <v>146</v>
      </c>
      <c r="M1826" s="17" t="s">
        <v>468</v>
      </c>
    </row>
    <row r="1827" customHeight="1" spans="1:13">
      <c r="A1827" s="118">
        <v>283842</v>
      </c>
      <c r="B1827" s="20" t="s">
        <v>11363</v>
      </c>
      <c r="C1827" s="20" t="s">
        <v>764</v>
      </c>
      <c r="D1827" s="20" t="s">
        <v>6755</v>
      </c>
      <c r="E1827" s="118" t="s">
        <v>1595</v>
      </c>
      <c r="F1827" s="118" t="s">
        <v>11364</v>
      </c>
      <c r="G1827" s="118" t="s">
        <v>4592</v>
      </c>
      <c r="H1827" s="118" t="s">
        <v>4593</v>
      </c>
      <c r="I1827" s="118" t="s">
        <v>11365</v>
      </c>
      <c r="J1827" s="118">
        <v>171</v>
      </c>
      <c r="K1827" s="118">
        <v>91.23</v>
      </c>
      <c r="L1827" s="118">
        <v>147</v>
      </c>
      <c r="M1827" s="17" t="s">
        <v>468</v>
      </c>
    </row>
    <row r="1828" customHeight="1" spans="1:13">
      <c r="A1828" s="118">
        <v>286396</v>
      </c>
      <c r="B1828" s="20" t="s">
        <v>11366</v>
      </c>
      <c r="C1828" s="20" t="s">
        <v>764</v>
      </c>
      <c r="D1828" s="20" t="s">
        <v>6755</v>
      </c>
      <c r="E1828" s="118" t="s">
        <v>1595</v>
      </c>
      <c r="F1828" s="118" t="s">
        <v>11367</v>
      </c>
      <c r="G1828" s="118" t="s">
        <v>11368</v>
      </c>
      <c r="H1828" s="118" t="s">
        <v>8211</v>
      </c>
      <c r="I1828" s="118" t="s">
        <v>11369</v>
      </c>
      <c r="J1828" s="118">
        <v>167</v>
      </c>
      <c r="K1828" s="118">
        <v>163.51</v>
      </c>
      <c r="L1828" s="118">
        <v>148</v>
      </c>
      <c r="M1828" s="17" t="s">
        <v>468</v>
      </c>
    </row>
    <row r="1829" customHeight="1" spans="1:13">
      <c r="A1829" s="118">
        <v>283697</v>
      </c>
      <c r="B1829" s="20" t="s">
        <v>11370</v>
      </c>
      <c r="C1829" s="20" t="s">
        <v>764</v>
      </c>
      <c r="D1829" s="20" t="s">
        <v>6755</v>
      </c>
      <c r="E1829" s="118" t="s">
        <v>1595</v>
      </c>
      <c r="F1829" s="118" t="s">
        <v>11371</v>
      </c>
      <c r="G1829" s="118" t="s">
        <v>11372</v>
      </c>
      <c r="H1829" s="118" t="s">
        <v>11373</v>
      </c>
      <c r="I1829" s="118" t="s">
        <v>11374</v>
      </c>
      <c r="J1829" s="118">
        <v>166</v>
      </c>
      <c r="K1829" s="118">
        <v>211.39</v>
      </c>
      <c r="L1829" s="118">
        <v>149</v>
      </c>
      <c r="M1829" s="17" t="s">
        <v>468</v>
      </c>
    </row>
    <row r="1830" customHeight="1" spans="1:13">
      <c r="A1830" s="118">
        <v>284700</v>
      </c>
      <c r="B1830" s="20" t="s">
        <v>11375</v>
      </c>
      <c r="C1830" s="20" t="s">
        <v>764</v>
      </c>
      <c r="D1830" s="20" t="s">
        <v>6755</v>
      </c>
      <c r="E1830" s="118" t="s">
        <v>1595</v>
      </c>
      <c r="F1830" s="118" t="s">
        <v>11376</v>
      </c>
      <c r="G1830" s="118" t="s">
        <v>5290</v>
      </c>
      <c r="H1830" s="118" t="s">
        <v>5291</v>
      </c>
      <c r="I1830" s="118" t="s">
        <v>11377</v>
      </c>
      <c r="J1830" s="118">
        <v>160</v>
      </c>
      <c r="K1830" s="118">
        <v>208.6</v>
      </c>
      <c r="L1830" s="118">
        <v>150</v>
      </c>
      <c r="M1830" s="17" t="s">
        <v>468</v>
      </c>
    </row>
    <row r="1831" customHeight="1" spans="1:13">
      <c r="A1831" s="118">
        <v>284743</v>
      </c>
      <c r="B1831" s="20" t="s">
        <v>11378</v>
      </c>
      <c r="C1831" s="20" t="s">
        <v>764</v>
      </c>
      <c r="D1831" s="20" t="s">
        <v>6755</v>
      </c>
      <c r="E1831" s="118" t="s">
        <v>1595</v>
      </c>
      <c r="F1831" s="118" t="s">
        <v>11379</v>
      </c>
      <c r="G1831" s="118" t="s">
        <v>11380</v>
      </c>
      <c r="H1831" s="118" t="s">
        <v>11381</v>
      </c>
      <c r="I1831" s="118" t="s">
        <v>11382</v>
      </c>
      <c r="J1831" s="118">
        <v>158</v>
      </c>
      <c r="K1831" s="118">
        <v>130.92</v>
      </c>
      <c r="L1831" s="118">
        <v>151</v>
      </c>
      <c r="M1831" s="17" t="s">
        <v>468</v>
      </c>
    </row>
    <row r="1832" customHeight="1" spans="1:13">
      <c r="A1832" s="118">
        <v>284241</v>
      </c>
      <c r="B1832" s="20" t="s">
        <v>11383</v>
      </c>
      <c r="C1832" s="20" t="s">
        <v>764</v>
      </c>
      <c r="D1832" s="20" t="s">
        <v>6755</v>
      </c>
      <c r="E1832" s="118" t="s">
        <v>1595</v>
      </c>
      <c r="F1832" s="118" t="s">
        <v>11384</v>
      </c>
      <c r="G1832" s="118" t="s">
        <v>11385</v>
      </c>
      <c r="H1832" s="118" t="s">
        <v>11232</v>
      </c>
      <c r="I1832" s="118" t="s">
        <v>11386</v>
      </c>
      <c r="J1832" s="118">
        <v>150</v>
      </c>
      <c r="K1832" s="118">
        <v>59.89</v>
      </c>
      <c r="L1832" s="118">
        <v>152</v>
      </c>
      <c r="M1832" s="17" t="s">
        <v>468</v>
      </c>
    </row>
    <row r="1833" customHeight="1" spans="1:13">
      <c r="A1833" s="118">
        <v>284881</v>
      </c>
      <c r="B1833" s="20" t="s">
        <v>11387</v>
      </c>
      <c r="C1833" s="20" t="s">
        <v>764</v>
      </c>
      <c r="D1833" s="20" t="s">
        <v>6755</v>
      </c>
      <c r="E1833" s="118" t="s">
        <v>1595</v>
      </c>
      <c r="F1833" s="118" t="s">
        <v>11388</v>
      </c>
      <c r="G1833" s="118" t="s">
        <v>11389</v>
      </c>
      <c r="H1833" s="118" t="s">
        <v>5222</v>
      </c>
      <c r="I1833" s="118" t="s">
        <v>11390</v>
      </c>
      <c r="J1833" s="118">
        <v>145</v>
      </c>
      <c r="K1833" s="118">
        <v>138.89</v>
      </c>
      <c r="L1833" s="118">
        <v>153</v>
      </c>
      <c r="M1833" s="17" t="s">
        <v>468</v>
      </c>
    </row>
    <row r="1834" customHeight="1" spans="1:13">
      <c r="A1834" s="118">
        <v>289159</v>
      </c>
      <c r="B1834" s="20" t="s">
        <v>11391</v>
      </c>
      <c r="C1834" s="20" t="s">
        <v>764</v>
      </c>
      <c r="D1834" s="20" t="s">
        <v>6755</v>
      </c>
      <c r="E1834" s="118" t="s">
        <v>1595</v>
      </c>
      <c r="F1834" s="118" t="s">
        <v>11392</v>
      </c>
      <c r="G1834" s="118" t="s">
        <v>11198</v>
      </c>
      <c r="H1834" s="118" t="s">
        <v>11393</v>
      </c>
      <c r="I1834" s="118" t="s">
        <v>11394</v>
      </c>
      <c r="J1834" s="118">
        <v>138</v>
      </c>
      <c r="K1834" s="118">
        <v>70.26</v>
      </c>
      <c r="L1834" s="118">
        <v>154</v>
      </c>
      <c r="M1834" s="17" t="s">
        <v>468</v>
      </c>
    </row>
    <row r="1835" customHeight="1" spans="1:13">
      <c r="A1835" s="118">
        <v>284020</v>
      </c>
      <c r="B1835" s="20" t="s">
        <v>11395</v>
      </c>
      <c r="C1835" s="20" t="s">
        <v>764</v>
      </c>
      <c r="D1835" s="20" t="s">
        <v>6755</v>
      </c>
      <c r="E1835" s="118" t="s">
        <v>1595</v>
      </c>
      <c r="F1835" s="118" t="s">
        <v>11396</v>
      </c>
      <c r="G1835" s="118" t="s">
        <v>11035</v>
      </c>
      <c r="H1835" s="118" t="s">
        <v>11036</v>
      </c>
      <c r="I1835" s="118" t="s">
        <v>11397</v>
      </c>
      <c r="J1835" s="118">
        <v>138</v>
      </c>
      <c r="K1835" s="118">
        <v>74.2</v>
      </c>
      <c r="L1835" s="118">
        <v>155</v>
      </c>
      <c r="M1835" s="17" t="s">
        <v>468</v>
      </c>
    </row>
    <row r="1836" customHeight="1" spans="1:13">
      <c r="A1836" s="118">
        <v>283444</v>
      </c>
      <c r="B1836" s="20" t="s">
        <v>11398</v>
      </c>
      <c r="C1836" s="20" t="s">
        <v>764</v>
      </c>
      <c r="D1836" s="20" t="s">
        <v>6755</v>
      </c>
      <c r="E1836" s="118" t="s">
        <v>1595</v>
      </c>
      <c r="F1836" s="118" t="s">
        <v>11399</v>
      </c>
      <c r="G1836" s="118" t="s">
        <v>11399</v>
      </c>
      <c r="H1836" s="118" t="s">
        <v>11400</v>
      </c>
      <c r="I1836" s="118" t="s">
        <v>11401</v>
      </c>
      <c r="J1836" s="118">
        <v>138</v>
      </c>
      <c r="K1836" s="118">
        <v>110.99</v>
      </c>
      <c r="L1836" s="118">
        <v>156</v>
      </c>
      <c r="M1836" s="17" t="s">
        <v>468</v>
      </c>
    </row>
    <row r="1837" customHeight="1" spans="1:13">
      <c r="A1837" s="118">
        <v>286717</v>
      </c>
      <c r="B1837" s="20" t="s">
        <v>11402</v>
      </c>
      <c r="C1837" s="20" t="s">
        <v>764</v>
      </c>
      <c r="D1837" s="20" t="s">
        <v>6755</v>
      </c>
      <c r="E1837" s="118" t="s">
        <v>1595</v>
      </c>
      <c r="F1837" s="118" t="s">
        <v>11403</v>
      </c>
      <c r="G1837" s="118" t="s">
        <v>8873</v>
      </c>
      <c r="H1837" s="118" t="s">
        <v>8874</v>
      </c>
      <c r="I1837" s="118" t="s">
        <v>11403</v>
      </c>
      <c r="J1837" s="118">
        <v>138</v>
      </c>
      <c r="K1837" s="118">
        <v>116.56</v>
      </c>
      <c r="L1837" s="118">
        <v>157</v>
      </c>
      <c r="M1837" s="17" t="s">
        <v>468</v>
      </c>
    </row>
    <row r="1838" customHeight="1" spans="1:13">
      <c r="A1838" s="118">
        <v>285681</v>
      </c>
      <c r="B1838" s="20" t="s">
        <v>11404</v>
      </c>
      <c r="C1838" s="20" t="s">
        <v>764</v>
      </c>
      <c r="D1838" s="20" t="s">
        <v>6755</v>
      </c>
      <c r="E1838" s="118" t="s">
        <v>1595</v>
      </c>
      <c r="F1838" s="118" t="s">
        <v>11405</v>
      </c>
      <c r="G1838" s="118" t="s">
        <v>11406</v>
      </c>
      <c r="H1838" s="118" t="s">
        <v>11407</v>
      </c>
      <c r="I1838" s="118" t="s">
        <v>11408</v>
      </c>
      <c r="J1838" s="118">
        <v>133</v>
      </c>
      <c r="K1838" s="118">
        <v>130.28</v>
      </c>
      <c r="L1838" s="118">
        <v>158</v>
      </c>
      <c r="M1838" s="17" t="s">
        <v>468</v>
      </c>
    </row>
    <row r="1839" customHeight="1" spans="1:13">
      <c r="A1839" s="118">
        <v>283619</v>
      </c>
      <c r="B1839" s="20" t="s">
        <v>11409</v>
      </c>
      <c r="C1839" s="20" t="s">
        <v>764</v>
      </c>
      <c r="D1839" s="20" t="s">
        <v>6755</v>
      </c>
      <c r="E1839" s="118" t="s">
        <v>1595</v>
      </c>
      <c r="F1839" s="118" t="s">
        <v>11410</v>
      </c>
      <c r="G1839" s="118" t="s">
        <v>11411</v>
      </c>
      <c r="H1839" s="118" t="s">
        <v>11412</v>
      </c>
      <c r="I1839" s="118" t="s">
        <v>11413</v>
      </c>
      <c r="J1839" s="118">
        <v>132</v>
      </c>
      <c r="K1839" s="118">
        <v>66.41</v>
      </c>
      <c r="L1839" s="118">
        <v>159</v>
      </c>
      <c r="M1839" s="17" t="s">
        <v>468</v>
      </c>
    </row>
    <row r="1840" customHeight="1" spans="1:13">
      <c r="A1840" s="118">
        <v>283395</v>
      </c>
      <c r="B1840" s="20" t="s">
        <v>351</v>
      </c>
      <c r="C1840" s="20" t="s">
        <v>764</v>
      </c>
      <c r="D1840" s="20" t="s">
        <v>6755</v>
      </c>
      <c r="E1840" s="118" t="s">
        <v>1595</v>
      </c>
      <c r="F1840" s="118" t="s">
        <v>352</v>
      </c>
      <c r="G1840" s="118" t="s">
        <v>352</v>
      </c>
      <c r="H1840" s="118" t="s">
        <v>353</v>
      </c>
      <c r="I1840" s="118" t="s">
        <v>354</v>
      </c>
      <c r="J1840" s="118">
        <v>132</v>
      </c>
      <c r="K1840" s="118">
        <v>80.42</v>
      </c>
      <c r="L1840" s="118">
        <v>160</v>
      </c>
      <c r="M1840" s="17" t="s">
        <v>468</v>
      </c>
    </row>
    <row r="1841" customHeight="1" spans="1:13">
      <c r="A1841" s="118">
        <v>283433</v>
      </c>
      <c r="B1841" s="20" t="s">
        <v>11414</v>
      </c>
      <c r="C1841" s="20" t="s">
        <v>764</v>
      </c>
      <c r="D1841" s="20" t="s">
        <v>6755</v>
      </c>
      <c r="E1841" s="118" t="s">
        <v>1595</v>
      </c>
      <c r="F1841" s="118" t="s">
        <v>11415</v>
      </c>
      <c r="G1841" s="118" t="s">
        <v>11416</v>
      </c>
      <c r="H1841" s="118" t="s">
        <v>11417</v>
      </c>
      <c r="I1841" s="118" t="s">
        <v>11418</v>
      </c>
      <c r="J1841" s="118">
        <v>132</v>
      </c>
      <c r="K1841" s="118">
        <v>25.97</v>
      </c>
      <c r="L1841" s="118">
        <v>161</v>
      </c>
      <c r="M1841" s="17" t="s">
        <v>468</v>
      </c>
    </row>
    <row r="1842" customHeight="1" spans="1:13">
      <c r="A1842" s="118">
        <v>285667</v>
      </c>
      <c r="B1842" s="20" t="s">
        <v>11419</v>
      </c>
      <c r="C1842" s="20" t="s">
        <v>764</v>
      </c>
      <c r="D1842" s="20" t="s">
        <v>6755</v>
      </c>
      <c r="E1842" s="118" t="s">
        <v>1595</v>
      </c>
      <c r="F1842" s="118" t="s">
        <v>11420</v>
      </c>
      <c r="G1842" s="118" t="s">
        <v>11406</v>
      </c>
      <c r="H1842" s="118" t="s">
        <v>11407</v>
      </c>
      <c r="I1842" s="118" t="s">
        <v>11421</v>
      </c>
      <c r="J1842" s="118">
        <v>128</v>
      </c>
      <c r="K1842" s="118">
        <v>360</v>
      </c>
      <c r="L1842" s="118">
        <v>162</v>
      </c>
      <c r="M1842" s="17" t="s">
        <v>468</v>
      </c>
    </row>
    <row r="1843" customHeight="1" spans="1:13">
      <c r="A1843" s="118">
        <v>284527</v>
      </c>
      <c r="B1843" s="20" t="s">
        <v>11422</v>
      </c>
      <c r="C1843" s="20" t="s">
        <v>764</v>
      </c>
      <c r="D1843" s="20" t="s">
        <v>6755</v>
      </c>
      <c r="E1843" s="118" t="s">
        <v>1595</v>
      </c>
      <c r="F1843" s="118" t="s">
        <v>11423</v>
      </c>
      <c r="G1843" s="118" t="s">
        <v>9876</v>
      </c>
      <c r="H1843" s="118" t="s">
        <v>9877</v>
      </c>
      <c r="I1843" s="118" t="s">
        <v>11424</v>
      </c>
      <c r="J1843" s="118">
        <v>127</v>
      </c>
      <c r="K1843" s="118">
        <v>158.11</v>
      </c>
      <c r="L1843" s="118">
        <v>163</v>
      </c>
      <c r="M1843" s="17" t="s">
        <v>468</v>
      </c>
    </row>
    <row r="1844" customHeight="1" spans="1:13">
      <c r="A1844" s="118">
        <v>285056</v>
      </c>
      <c r="B1844" s="20" t="s">
        <v>11425</v>
      </c>
      <c r="C1844" s="20" t="s">
        <v>764</v>
      </c>
      <c r="D1844" s="20" t="s">
        <v>6755</v>
      </c>
      <c r="E1844" s="118" t="s">
        <v>1595</v>
      </c>
      <c r="F1844" s="118" t="s">
        <v>11426</v>
      </c>
      <c r="G1844" s="118" t="s">
        <v>11427</v>
      </c>
      <c r="H1844" s="118" t="s">
        <v>6784</v>
      </c>
      <c r="I1844" s="118" t="s">
        <v>11428</v>
      </c>
      <c r="J1844" s="118">
        <v>127</v>
      </c>
      <c r="K1844" s="118">
        <v>124.81</v>
      </c>
      <c r="L1844" s="118">
        <v>164</v>
      </c>
      <c r="M1844" s="17" t="s">
        <v>468</v>
      </c>
    </row>
    <row r="1845" customHeight="1" spans="1:13">
      <c r="A1845" s="118">
        <v>283919</v>
      </c>
      <c r="B1845" s="20" t="s">
        <v>11429</v>
      </c>
      <c r="C1845" s="20" t="s">
        <v>764</v>
      </c>
      <c r="D1845" s="20" t="s">
        <v>6755</v>
      </c>
      <c r="E1845" s="118" t="s">
        <v>1595</v>
      </c>
      <c r="F1845" s="118" t="s">
        <v>11430</v>
      </c>
      <c r="G1845" s="118" t="s">
        <v>11431</v>
      </c>
      <c r="H1845" s="118" t="s">
        <v>9453</v>
      </c>
      <c r="I1845" s="118" t="s">
        <v>11432</v>
      </c>
      <c r="J1845" s="118">
        <v>127</v>
      </c>
      <c r="K1845" s="118">
        <v>165.02</v>
      </c>
      <c r="L1845" s="118">
        <v>165</v>
      </c>
      <c r="M1845" s="17" t="s">
        <v>468</v>
      </c>
    </row>
    <row r="1846" customHeight="1" spans="1:13">
      <c r="A1846" s="118">
        <v>285350</v>
      </c>
      <c r="B1846" s="20" t="s">
        <v>11433</v>
      </c>
      <c r="C1846" s="20" t="s">
        <v>764</v>
      </c>
      <c r="D1846" s="20" t="s">
        <v>6755</v>
      </c>
      <c r="E1846" s="118" t="s">
        <v>1595</v>
      </c>
      <c r="F1846" s="118" t="s">
        <v>11434</v>
      </c>
      <c r="G1846" s="118" t="s">
        <v>11351</v>
      </c>
      <c r="H1846" s="118" t="s">
        <v>11435</v>
      </c>
      <c r="I1846" s="118" t="s">
        <v>11436</v>
      </c>
      <c r="J1846" s="118">
        <v>126</v>
      </c>
      <c r="K1846" s="118">
        <v>41.85</v>
      </c>
      <c r="L1846" s="118">
        <v>166</v>
      </c>
      <c r="M1846" s="17" t="s">
        <v>468</v>
      </c>
    </row>
    <row r="1847" customHeight="1" spans="1:13">
      <c r="A1847" s="118">
        <v>283404</v>
      </c>
      <c r="B1847" s="20" t="s">
        <v>11437</v>
      </c>
      <c r="C1847" s="20" t="s">
        <v>764</v>
      </c>
      <c r="D1847" s="20" t="s">
        <v>6755</v>
      </c>
      <c r="E1847" s="118" t="s">
        <v>1595</v>
      </c>
      <c r="F1847" s="118" t="s">
        <v>11438</v>
      </c>
      <c r="G1847" s="118" t="s">
        <v>10932</v>
      </c>
      <c r="H1847" s="118" t="s">
        <v>10792</v>
      </c>
      <c r="I1847" s="118" t="s">
        <v>11439</v>
      </c>
      <c r="J1847" s="118">
        <v>126</v>
      </c>
      <c r="K1847" s="118">
        <v>27.24</v>
      </c>
      <c r="L1847" s="118">
        <v>167</v>
      </c>
      <c r="M1847" s="17" t="s">
        <v>468</v>
      </c>
    </row>
    <row r="1848" customHeight="1" spans="1:13">
      <c r="A1848" s="118">
        <v>284375</v>
      </c>
      <c r="B1848" s="20" t="s">
        <v>11440</v>
      </c>
      <c r="C1848" s="20" t="s">
        <v>764</v>
      </c>
      <c r="D1848" s="20" t="s">
        <v>6755</v>
      </c>
      <c r="E1848" s="118" t="s">
        <v>1595</v>
      </c>
      <c r="F1848" s="118" t="s">
        <v>11441</v>
      </c>
      <c r="G1848" s="118" t="s">
        <v>11442</v>
      </c>
      <c r="H1848" s="118" t="s">
        <v>11443</v>
      </c>
      <c r="I1848" s="118" t="s">
        <v>11444</v>
      </c>
      <c r="J1848" s="118">
        <v>126</v>
      </c>
      <c r="K1848" s="118">
        <v>86.17</v>
      </c>
      <c r="L1848" s="118">
        <v>168</v>
      </c>
      <c r="M1848" s="17" t="s">
        <v>468</v>
      </c>
    </row>
    <row r="1849" customHeight="1" spans="1:13">
      <c r="A1849" s="118">
        <v>285210</v>
      </c>
      <c r="B1849" s="20" t="s">
        <v>11445</v>
      </c>
      <c r="C1849" s="20" t="s">
        <v>764</v>
      </c>
      <c r="D1849" s="20" t="s">
        <v>6755</v>
      </c>
      <c r="E1849" s="118" t="s">
        <v>1595</v>
      </c>
      <c r="F1849" s="118" t="s">
        <v>11446</v>
      </c>
      <c r="G1849" s="118" t="s">
        <v>11447</v>
      </c>
      <c r="H1849" s="118" t="s">
        <v>9121</v>
      </c>
      <c r="I1849" s="118" t="s">
        <v>11448</v>
      </c>
      <c r="J1849" s="118">
        <v>121</v>
      </c>
      <c r="K1849" s="118">
        <v>82.57</v>
      </c>
      <c r="L1849" s="118">
        <v>169</v>
      </c>
      <c r="M1849" s="17" t="s">
        <v>468</v>
      </c>
    </row>
    <row r="1850" customHeight="1" spans="1:13">
      <c r="A1850" s="118">
        <v>283417</v>
      </c>
      <c r="B1850" s="20" t="s">
        <v>11449</v>
      </c>
      <c r="C1850" s="20" t="s">
        <v>764</v>
      </c>
      <c r="D1850" s="20" t="s">
        <v>6755</v>
      </c>
      <c r="E1850" s="118" t="s">
        <v>1595</v>
      </c>
      <c r="F1850" s="118" t="s">
        <v>11450</v>
      </c>
      <c r="G1850" s="118" t="s">
        <v>352</v>
      </c>
      <c r="H1850" s="118" t="s">
        <v>353</v>
      </c>
      <c r="I1850" s="118" t="s">
        <v>11451</v>
      </c>
      <c r="J1850" s="118">
        <v>116</v>
      </c>
      <c r="K1850" s="118">
        <v>21</v>
      </c>
      <c r="L1850" s="118">
        <v>170</v>
      </c>
      <c r="M1850" s="17" t="s">
        <v>468</v>
      </c>
    </row>
    <row r="1851" customHeight="1" spans="1:13">
      <c r="A1851" s="118">
        <v>284566</v>
      </c>
      <c r="B1851" s="20" t="s">
        <v>11452</v>
      </c>
      <c r="C1851" s="20" t="s">
        <v>764</v>
      </c>
      <c r="D1851" s="20" t="s">
        <v>6755</v>
      </c>
      <c r="E1851" s="118" t="s">
        <v>1595</v>
      </c>
      <c r="F1851" s="118" t="s">
        <v>11453</v>
      </c>
      <c r="G1851" s="118" t="s">
        <v>11454</v>
      </c>
      <c r="H1851" s="118" t="s">
        <v>11455</v>
      </c>
      <c r="I1851" s="118" t="s">
        <v>11456</v>
      </c>
      <c r="J1851" s="118">
        <v>116</v>
      </c>
      <c r="K1851" s="118">
        <v>140.97</v>
      </c>
      <c r="L1851" s="118">
        <v>171</v>
      </c>
      <c r="M1851" s="17" t="s">
        <v>468</v>
      </c>
    </row>
    <row r="1852" customHeight="1" spans="1:13">
      <c r="A1852" s="118" t="s">
        <v>11457</v>
      </c>
      <c r="B1852" s="20"/>
      <c r="C1852" s="20"/>
      <c r="D1852" s="20"/>
      <c r="E1852" s="118"/>
      <c r="F1852" s="118"/>
      <c r="G1852" s="118"/>
      <c r="H1852" s="118"/>
      <c r="I1852" s="118"/>
      <c r="J1852" s="118"/>
      <c r="K1852" s="118"/>
      <c r="L1852" s="118"/>
      <c r="M1852" s="17"/>
    </row>
    <row r="1853" customHeight="1" spans="1:13">
      <c r="A1853" s="118">
        <v>279597</v>
      </c>
      <c r="B1853" s="20" t="s">
        <v>11458</v>
      </c>
      <c r="C1853" s="20" t="s">
        <v>764</v>
      </c>
      <c r="D1853" s="20" t="s">
        <v>6755</v>
      </c>
      <c r="E1853" s="118" t="s">
        <v>1595</v>
      </c>
      <c r="F1853" s="118" t="s">
        <v>11459</v>
      </c>
      <c r="G1853" s="118" t="s">
        <v>11460</v>
      </c>
      <c r="H1853" s="118" t="s">
        <v>11461</v>
      </c>
      <c r="I1853" s="118" t="s">
        <v>11462</v>
      </c>
      <c r="J1853" s="118">
        <v>550</v>
      </c>
      <c r="K1853" s="118">
        <v>129.07</v>
      </c>
      <c r="L1853" s="118">
        <v>1</v>
      </c>
      <c r="M1853" s="19" t="s">
        <v>393</v>
      </c>
    </row>
    <row r="1854" customHeight="1" spans="1:13">
      <c r="A1854" s="118">
        <v>285717</v>
      </c>
      <c r="B1854" s="20" t="s">
        <v>11463</v>
      </c>
      <c r="C1854" s="20" t="s">
        <v>764</v>
      </c>
      <c r="D1854" s="20" t="s">
        <v>6755</v>
      </c>
      <c r="E1854" s="118" t="s">
        <v>1595</v>
      </c>
      <c r="F1854" s="118" t="s">
        <v>11464</v>
      </c>
      <c r="G1854" s="118" t="s">
        <v>11465</v>
      </c>
      <c r="H1854" s="118" t="s">
        <v>11466</v>
      </c>
      <c r="I1854" s="118" t="s">
        <v>11467</v>
      </c>
      <c r="J1854" s="118">
        <v>550</v>
      </c>
      <c r="K1854" s="118">
        <v>131.48</v>
      </c>
      <c r="L1854" s="118">
        <v>2</v>
      </c>
      <c r="M1854" s="19" t="s">
        <v>404</v>
      </c>
    </row>
    <row r="1855" customHeight="1" spans="1:13">
      <c r="A1855" s="118">
        <v>279607</v>
      </c>
      <c r="B1855" s="20" t="s">
        <v>11468</v>
      </c>
      <c r="C1855" s="20" t="s">
        <v>764</v>
      </c>
      <c r="D1855" s="20" t="s">
        <v>6755</v>
      </c>
      <c r="E1855" s="118" t="s">
        <v>1595</v>
      </c>
      <c r="F1855" s="118" t="s">
        <v>11469</v>
      </c>
      <c r="G1855" s="118" t="s">
        <v>11470</v>
      </c>
      <c r="H1855" s="118" t="s">
        <v>11471</v>
      </c>
      <c r="I1855" s="118" t="s">
        <v>11472</v>
      </c>
      <c r="J1855" s="118">
        <v>545</v>
      </c>
      <c r="K1855" s="118">
        <v>179.61</v>
      </c>
      <c r="L1855" s="118">
        <v>3</v>
      </c>
      <c r="M1855" s="19" t="s">
        <v>415</v>
      </c>
    </row>
    <row r="1856" customHeight="1" spans="1:13">
      <c r="A1856" s="118">
        <v>276381</v>
      </c>
      <c r="B1856" s="20" t="s">
        <v>11473</v>
      </c>
      <c r="C1856" s="20" t="s">
        <v>764</v>
      </c>
      <c r="D1856" s="20" t="s">
        <v>6755</v>
      </c>
      <c r="E1856" s="118" t="s">
        <v>1595</v>
      </c>
      <c r="F1856" s="118" t="s">
        <v>11474</v>
      </c>
      <c r="G1856" s="118" t="s">
        <v>11475</v>
      </c>
      <c r="H1856" s="118" t="s">
        <v>10170</v>
      </c>
      <c r="I1856" s="118" t="s">
        <v>11476</v>
      </c>
      <c r="J1856" s="118">
        <v>540</v>
      </c>
      <c r="K1856" s="118">
        <v>111.15</v>
      </c>
      <c r="L1856" s="118">
        <v>4</v>
      </c>
      <c r="M1856" s="17" t="s">
        <v>800</v>
      </c>
    </row>
    <row r="1857" customHeight="1" spans="1:13">
      <c r="A1857" s="118">
        <v>293021</v>
      </c>
      <c r="B1857" s="20" t="s">
        <v>11477</v>
      </c>
      <c r="C1857" s="20" t="s">
        <v>764</v>
      </c>
      <c r="D1857" s="20" t="s">
        <v>6755</v>
      </c>
      <c r="E1857" s="118" t="s">
        <v>1595</v>
      </c>
      <c r="F1857" s="118" t="s">
        <v>11478</v>
      </c>
      <c r="G1857" s="118" t="s">
        <v>11479</v>
      </c>
      <c r="H1857" s="118" t="s">
        <v>11480</v>
      </c>
      <c r="I1857" s="118" t="s">
        <v>11481</v>
      </c>
      <c r="J1857" s="118">
        <v>525</v>
      </c>
      <c r="K1857" s="118">
        <v>195.6</v>
      </c>
      <c r="L1857" s="118">
        <v>5</v>
      </c>
      <c r="M1857" s="17" t="s">
        <v>800</v>
      </c>
    </row>
    <row r="1858" customHeight="1" spans="1:13">
      <c r="A1858" s="118">
        <v>279603</v>
      </c>
      <c r="B1858" s="20" t="s">
        <v>11482</v>
      </c>
      <c r="C1858" s="20" t="s">
        <v>764</v>
      </c>
      <c r="D1858" s="20" t="s">
        <v>6755</v>
      </c>
      <c r="E1858" s="118" t="s">
        <v>1595</v>
      </c>
      <c r="F1858" s="118" t="s">
        <v>11483</v>
      </c>
      <c r="G1858" s="118" t="s">
        <v>11470</v>
      </c>
      <c r="H1858" s="118" t="s">
        <v>11471</v>
      </c>
      <c r="I1858" s="118" t="s">
        <v>11484</v>
      </c>
      <c r="J1858" s="118">
        <v>520</v>
      </c>
      <c r="K1858" s="118">
        <v>196.06</v>
      </c>
      <c r="L1858" s="118">
        <v>6</v>
      </c>
      <c r="M1858" s="17" t="s">
        <v>800</v>
      </c>
    </row>
    <row r="1859" customHeight="1" spans="1:13">
      <c r="A1859" s="118">
        <v>278356</v>
      </c>
      <c r="B1859" s="20" t="s">
        <v>11485</v>
      </c>
      <c r="C1859" s="20" t="s">
        <v>764</v>
      </c>
      <c r="D1859" s="20" t="s">
        <v>6755</v>
      </c>
      <c r="E1859" s="118" t="s">
        <v>1595</v>
      </c>
      <c r="F1859" s="118" t="s">
        <v>11486</v>
      </c>
      <c r="G1859" s="118" t="s">
        <v>11487</v>
      </c>
      <c r="H1859" s="118" t="s">
        <v>11488</v>
      </c>
      <c r="I1859" s="118" t="s">
        <v>11489</v>
      </c>
      <c r="J1859" s="118">
        <v>520</v>
      </c>
      <c r="K1859" s="118">
        <v>125.24</v>
      </c>
      <c r="L1859" s="118">
        <v>7</v>
      </c>
      <c r="M1859" s="17" t="s">
        <v>800</v>
      </c>
    </row>
    <row r="1860" customHeight="1" spans="1:13">
      <c r="A1860" s="118">
        <v>287062</v>
      </c>
      <c r="B1860" s="20" t="s">
        <v>11490</v>
      </c>
      <c r="C1860" s="20" t="s">
        <v>764</v>
      </c>
      <c r="D1860" s="20" t="s">
        <v>6755</v>
      </c>
      <c r="E1860" s="118" t="s">
        <v>1595</v>
      </c>
      <c r="F1860" s="118" t="s">
        <v>11491</v>
      </c>
      <c r="G1860" s="118" t="s">
        <v>11492</v>
      </c>
      <c r="H1860" s="118" t="s">
        <v>358</v>
      </c>
      <c r="I1860" s="118" t="s">
        <v>11493</v>
      </c>
      <c r="J1860" s="118">
        <v>490</v>
      </c>
      <c r="K1860" s="118">
        <v>155.24</v>
      </c>
      <c r="L1860" s="118">
        <v>8</v>
      </c>
      <c r="M1860" s="17" t="s">
        <v>800</v>
      </c>
    </row>
    <row r="1861" customHeight="1" spans="1:13">
      <c r="A1861" s="118">
        <v>289487</v>
      </c>
      <c r="B1861" s="20" t="s">
        <v>11494</v>
      </c>
      <c r="C1861" s="20" t="s">
        <v>764</v>
      </c>
      <c r="D1861" s="20" t="s">
        <v>6755</v>
      </c>
      <c r="E1861" s="118" t="s">
        <v>1595</v>
      </c>
      <c r="F1861" s="118" t="s">
        <v>11495</v>
      </c>
      <c r="G1861" s="118" t="s">
        <v>5059</v>
      </c>
      <c r="H1861" s="118" t="s">
        <v>11496</v>
      </c>
      <c r="I1861" s="118" t="s">
        <v>11497</v>
      </c>
      <c r="J1861" s="118">
        <v>490</v>
      </c>
      <c r="K1861" s="118">
        <v>151</v>
      </c>
      <c r="L1861" s="118">
        <v>9</v>
      </c>
      <c r="M1861" s="17" t="s">
        <v>800</v>
      </c>
    </row>
    <row r="1862" customHeight="1" spans="1:13">
      <c r="A1862" s="118">
        <v>259950</v>
      </c>
      <c r="B1862" s="20" t="s">
        <v>11498</v>
      </c>
      <c r="C1862" s="20" t="s">
        <v>764</v>
      </c>
      <c r="D1862" s="20" t="s">
        <v>6755</v>
      </c>
      <c r="E1862" s="118" t="s">
        <v>1595</v>
      </c>
      <c r="F1862" s="118" t="s">
        <v>11499</v>
      </c>
      <c r="G1862" s="118" t="s">
        <v>9567</v>
      </c>
      <c r="H1862" s="118" t="s">
        <v>9568</v>
      </c>
      <c r="I1862" s="118" t="s">
        <v>11500</v>
      </c>
      <c r="J1862" s="118">
        <v>490</v>
      </c>
      <c r="K1862" s="118">
        <v>108.5</v>
      </c>
      <c r="L1862" s="118">
        <v>10</v>
      </c>
      <c r="M1862" s="17" t="s">
        <v>426</v>
      </c>
    </row>
    <row r="1863" customHeight="1" spans="1:13">
      <c r="A1863" s="118">
        <v>290892</v>
      </c>
      <c r="B1863" s="20" t="s">
        <v>11501</v>
      </c>
      <c r="C1863" s="20" t="s">
        <v>764</v>
      </c>
      <c r="D1863" s="20" t="s">
        <v>6755</v>
      </c>
      <c r="E1863" s="118" t="s">
        <v>1595</v>
      </c>
      <c r="F1863" s="118" t="s">
        <v>11502</v>
      </c>
      <c r="G1863" s="118" t="s">
        <v>10490</v>
      </c>
      <c r="H1863" s="118" t="s">
        <v>10491</v>
      </c>
      <c r="I1863" s="118" t="s">
        <v>11503</v>
      </c>
      <c r="J1863" s="118">
        <v>480</v>
      </c>
      <c r="K1863" s="118">
        <v>183.35</v>
      </c>
      <c r="L1863" s="118">
        <v>11</v>
      </c>
      <c r="M1863" s="17" t="s">
        <v>426</v>
      </c>
    </row>
    <row r="1864" customHeight="1" spans="1:13">
      <c r="A1864" s="118">
        <v>293091</v>
      </c>
      <c r="B1864" s="20" t="s">
        <v>11504</v>
      </c>
      <c r="C1864" s="20" t="s">
        <v>764</v>
      </c>
      <c r="D1864" s="20" t="s">
        <v>6755</v>
      </c>
      <c r="E1864" s="118" t="s">
        <v>1595</v>
      </c>
      <c r="F1864" s="118" t="s">
        <v>11505</v>
      </c>
      <c r="G1864" s="118" t="s">
        <v>11506</v>
      </c>
      <c r="H1864" s="118" t="s">
        <v>11507</v>
      </c>
      <c r="I1864" s="118" t="s">
        <v>11508</v>
      </c>
      <c r="J1864" s="118">
        <v>480</v>
      </c>
      <c r="K1864" s="118">
        <v>120.21</v>
      </c>
      <c r="L1864" s="118">
        <v>12</v>
      </c>
      <c r="M1864" s="17" t="s">
        <v>426</v>
      </c>
    </row>
    <row r="1865" customHeight="1" spans="1:13">
      <c r="A1865" s="118">
        <v>289907</v>
      </c>
      <c r="B1865" s="20" t="s">
        <v>11509</v>
      </c>
      <c r="C1865" s="20" t="s">
        <v>764</v>
      </c>
      <c r="D1865" s="20" t="s">
        <v>6755</v>
      </c>
      <c r="E1865" s="118" t="s">
        <v>1595</v>
      </c>
      <c r="F1865" s="118" t="s">
        <v>11510</v>
      </c>
      <c r="G1865" s="118" t="s">
        <v>11511</v>
      </c>
      <c r="H1865" s="118" t="s">
        <v>11512</v>
      </c>
      <c r="I1865" s="118" t="s">
        <v>11513</v>
      </c>
      <c r="J1865" s="118">
        <v>440</v>
      </c>
      <c r="K1865" s="118">
        <v>163.68</v>
      </c>
      <c r="L1865" s="118">
        <v>13</v>
      </c>
      <c r="M1865" s="17" t="s">
        <v>426</v>
      </c>
    </row>
    <row r="1866" customHeight="1" spans="1:13">
      <c r="A1866" s="118">
        <v>281412</v>
      </c>
      <c r="B1866" s="20" t="s">
        <v>11514</v>
      </c>
      <c r="C1866" s="20" t="s">
        <v>764</v>
      </c>
      <c r="D1866" s="20" t="s">
        <v>6755</v>
      </c>
      <c r="E1866" s="118" t="s">
        <v>1595</v>
      </c>
      <c r="F1866" s="118" t="s">
        <v>11515</v>
      </c>
      <c r="G1866" s="118" t="s">
        <v>9567</v>
      </c>
      <c r="H1866" s="118" t="s">
        <v>9568</v>
      </c>
      <c r="I1866" s="118" t="s">
        <v>11516</v>
      </c>
      <c r="J1866" s="118">
        <v>440</v>
      </c>
      <c r="K1866" s="118">
        <v>252.93</v>
      </c>
      <c r="L1866" s="118">
        <v>14</v>
      </c>
      <c r="M1866" s="17" t="s">
        <v>426</v>
      </c>
    </row>
    <row r="1867" customHeight="1" spans="1:13">
      <c r="A1867" s="118">
        <v>290987</v>
      </c>
      <c r="B1867" s="20" t="s">
        <v>11517</v>
      </c>
      <c r="C1867" s="20" t="s">
        <v>764</v>
      </c>
      <c r="D1867" s="20" t="s">
        <v>6755</v>
      </c>
      <c r="E1867" s="118" t="s">
        <v>1595</v>
      </c>
      <c r="F1867" s="118" t="s">
        <v>11518</v>
      </c>
      <c r="G1867" s="118" t="s">
        <v>10476</v>
      </c>
      <c r="H1867" s="118" t="s">
        <v>10477</v>
      </c>
      <c r="I1867" s="118" t="s">
        <v>11519</v>
      </c>
      <c r="J1867" s="118">
        <v>425</v>
      </c>
      <c r="K1867" s="118">
        <v>114.64</v>
      </c>
      <c r="L1867" s="118">
        <v>15</v>
      </c>
      <c r="M1867" s="17" t="s">
        <v>426</v>
      </c>
    </row>
    <row r="1868" customHeight="1" spans="1:13">
      <c r="A1868" s="118">
        <v>290853</v>
      </c>
      <c r="B1868" s="20" t="s">
        <v>11520</v>
      </c>
      <c r="C1868" s="20" t="s">
        <v>764</v>
      </c>
      <c r="D1868" s="20" t="s">
        <v>6755</v>
      </c>
      <c r="E1868" s="118" t="s">
        <v>1595</v>
      </c>
      <c r="F1868" s="118" t="s">
        <v>11521</v>
      </c>
      <c r="G1868" s="118" t="s">
        <v>11522</v>
      </c>
      <c r="H1868" s="118" t="s">
        <v>11523</v>
      </c>
      <c r="I1868" s="118" t="s">
        <v>11524</v>
      </c>
      <c r="J1868" s="118">
        <v>420</v>
      </c>
      <c r="K1868" s="118">
        <v>92.02</v>
      </c>
      <c r="L1868" s="118">
        <v>16</v>
      </c>
      <c r="M1868" s="17" t="s">
        <v>426</v>
      </c>
    </row>
    <row r="1869" customHeight="1" spans="1:13">
      <c r="A1869" s="118">
        <v>289192</v>
      </c>
      <c r="B1869" s="20" t="s">
        <v>11525</v>
      </c>
      <c r="C1869" s="20" t="s">
        <v>764</v>
      </c>
      <c r="D1869" s="20" t="s">
        <v>6755</v>
      </c>
      <c r="E1869" s="118" t="s">
        <v>1595</v>
      </c>
      <c r="F1869" s="118" t="s">
        <v>11526</v>
      </c>
      <c r="G1869" s="118" t="s">
        <v>11527</v>
      </c>
      <c r="H1869" s="118" t="s">
        <v>7082</v>
      </c>
      <c r="I1869" s="118" t="s">
        <v>11526</v>
      </c>
      <c r="J1869" s="118">
        <v>420</v>
      </c>
      <c r="K1869" s="118">
        <v>150.67</v>
      </c>
      <c r="L1869" s="118">
        <v>17</v>
      </c>
      <c r="M1869" s="17" t="s">
        <v>426</v>
      </c>
    </row>
    <row r="1870" customHeight="1" spans="1:13">
      <c r="A1870" s="123">
        <v>292279</v>
      </c>
      <c r="B1870" s="22" t="s">
        <v>11528</v>
      </c>
      <c r="C1870" s="22" t="s">
        <v>764</v>
      </c>
      <c r="D1870" s="22" t="s">
        <v>6755</v>
      </c>
      <c r="E1870" s="123" t="s">
        <v>1595</v>
      </c>
      <c r="F1870" s="123" t="s">
        <v>11529</v>
      </c>
      <c r="G1870" s="123" t="s">
        <v>11530</v>
      </c>
      <c r="H1870" s="123" t="s">
        <v>11531</v>
      </c>
      <c r="I1870" s="123" t="s">
        <v>11532</v>
      </c>
      <c r="J1870" s="123">
        <v>380</v>
      </c>
      <c r="K1870" s="123">
        <v>85.42</v>
      </c>
      <c r="L1870" s="123">
        <v>18</v>
      </c>
      <c r="M1870" s="24" t="s">
        <v>426</v>
      </c>
    </row>
    <row r="1871" customHeight="1" spans="1:13">
      <c r="A1871" s="118">
        <v>289494</v>
      </c>
      <c r="B1871" s="20" t="s">
        <v>11533</v>
      </c>
      <c r="C1871" s="20" t="s">
        <v>764</v>
      </c>
      <c r="D1871" s="20" t="s">
        <v>6755</v>
      </c>
      <c r="E1871" s="118" t="s">
        <v>1595</v>
      </c>
      <c r="F1871" s="118" t="s">
        <v>11534</v>
      </c>
      <c r="G1871" s="118" t="s">
        <v>5059</v>
      </c>
      <c r="H1871" s="118" t="s">
        <v>11496</v>
      </c>
      <c r="I1871" s="118" t="s">
        <v>11535</v>
      </c>
      <c r="J1871" s="118">
        <v>370</v>
      </c>
      <c r="K1871" s="118">
        <v>149.35</v>
      </c>
      <c r="L1871" s="118">
        <v>19</v>
      </c>
      <c r="M1871" s="17" t="s">
        <v>426</v>
      </c>
    </row>
    <row r="1872" customHeight="1" spans="1:13">
      <c r="A1872" s="118">
        <v>290764</v>
      </c>
      <c r="B1872" s="20" t="s">
        <v>11536</v>
      </c>
      <c r="C1872" s="20" t="s">
        <v>764</v>
      </c>
      <c r="D1872" s="20" t="s">
        <v>6755</v>
      </c>
      <c r="E1872" s="118" t="s">
        <v>1595</v>
      </c>
      <c r="F1872" s="118" t="s">
        <v>11537</v>
      </c>
      <c r="G1872" s="118" t="s">
        <v>11538</v>
      </c>
      <c r="H1872" s="118" t="s">
        <v>11539</v>
      </c>
      <c r="I1872" s="118" t="s">
        <v>11540</v>
      </c>
      <c r="J1872" s="118">
        <v>350</v>
      </c>
      <c r="K1872" s="118">
        <v>94.33</v>
      </c>
      <c r="L1872" s="118">
        <v>20</v>
      </c>
      <c r="M1872" s="17" t="s">
        <v>426</v>
      </c>
    </row>
    <row r="1873" customHeight="1" spans="1:13">
      <c r="A1873" s="118">
        <v>291893</v>
      </c>
      <c r="B1873" s="20" t="s">
        <v>11541</v>
      </c>
      <c r="C1873" s="20" t="s">
        <v>764</v>
      </c>
      <c r="D1873" s="20" t="s">
        <v>6755</v>
      </c>
      <c r="E1873" s="118" t="s">
        <v>1595</v>
      </c>
      <c r="F1873" s="118" t="s">
        <v>11542</v>
      </c>
      <c r="G1873" s="118" t="s">
        <v>11543</v>
      </c>
      <c r="H1873" s="118" t="s">
        <v>11544</v>
      </c>
      <c r="I1873" s="118" t="s">
        <v>11545</v>
      </c>
      <c r="J1873" s="118">
        <v>350</v>
      </c>
      <c r="K1873" s="118">
        <v>232.72</v>
      </c>
      <c r="L1873" s="118">
        <v>21</v>
      </c>
      <c r="M1873" s="17" t="s">
        <v>426</v>
      </c>
    </row>
    <row r="1874" customHeight="1" spans="1:13">
      <c r="A1874" s="118">
        <v>291157</v>
      </c>
      <c r="B1874" s="20" t="s">
        <v>11546</v>
      </c>
      <c r="C1874" s="20" t="s">
        <v>764</v>
      </c>
      <c r="D1874" s="20" t="s">
        <v>6755</v>
      </c>
      <c r="E1874" s="118" t="s">
        <v>1595</v>
      </c>
      <c r="F1874" s="118" t="s">
        <v>11547</v>
      </c>
      <c r="G1874" s="118" t="s">
        <v>11547</v>
      </c>
      <c r="H1874" s="118" t="s">
        <v>11548</v>
      </c>
      <c r="I1874" s="118" t="s">
        <v>11549</v>
      </c>
      <c r="J1874" s="118">
        <v>348</v>
      </c>
      <c r="K1874" s="118">
        <v>107.96</v>
      </c>
      <c r="L1874" s="118">
        <v>22</v>
      </c>
      <c r="M1874" s="17" t="s">
        <v>426</v>
      </c>
    </row>
    <row r="1875" customHeight="1" spans="1:13">
      <c r="A1875" s="118">
        <v>267637</v>
      </c>
      <c r="B1875" s="20" t="s">
        <v>11550</v>
      </c>
      <c r="C1875" s="20" t="s">
        <v>764</v>
      </c>
      <c r="D1875" s="20" t="s">
        <v>6755</v>
      </c>
      <c r="E1875" s="118" t="s">
        <v>1595</v>
      </c>
      <c r="F1875" s="118" t="s">
        <v>11551</v>
      </c>
      <c r="G1875" s="118" t="s">
        <v>11552</v>
      </c>
      <c r="H1875" s="118" t="s">
        <v>11553</v>
      </c>
      <c r="I1875" s="118" t="s">
        <v>11554</v>
      </c>
      <c r="J1875" s="118">
        <v>340</v>
      </c>
      <c r="K1875" s="118">
        <v>121.94</v>
      </c>
      <c r="L1875" s="118">
        <v>23</v>
      </c>
      <c r="M1875" s="17" t="s">
        <v>426</v>
      </c>
    </row>
    <row r="1876" customHeight="1" spans="1:13">
      <c r="A1876" s="118">
        <v>291451</v>
      </c>
      <c r="B1876" s="20" t="s">
        <v>11555</v>
      </c>
      <c r="C1876" s="20" t="s">
        <v>764</v>
      </c>
      <c r="D1876" s="20" t="s">
        <v>6755</v>
      </c>
      <c r="E1876" s="118" t="s">
        <v>1595</v>
      </c>
      <c r="F1876" s="118" t="s">
        <v>11556</v>
      </c>
      <c r="G1876" s="118" t="s">
        <v>11557</v>
      </c>
      <c r="H1876" s="118" t="s">
        <v>11558</v>
      </c>
      <c r="I1876" s="118" t="s">
        <v>11556</v>
      </c>
      <c r="J1876" s="118">
        <v>340</v>
      </c>
      <c r="K1876" s="118">
        <v>92.05</v>
      </c>
      <c r="L1876" s="118">
        <v>24</v>
      </c>
      <c r="M1876" s="17" t="s">
        <v>426</v>
      </c>
    </row>
    <row r="1877" customHeight="1" spans="1:13">
      <c r="A1877" s="118">
        <v>287203</v>
      </c>
      <c r="B1877" s="20" t="s">
        <v>11559</v>
      </c>
      <c r="C1877" s="20" t="s">
        <v>764</v>
      </c>
      <c r="D1877" s="20" t="s">
        <v>6755</v>
      </c>
      <c r="E1877" s="118" t="s">
        <v>1595</v>
      </c>
      <c r="F1877" s="118" t="s">
        <v>11560</v>
      </c>
      <c r="G1877" s="118" t="s">
        <v>11203</v>
      </c>
      <c r="H1877" s="118" t="s">
        <v>11220</v>
      </c>
      <c r="I1877" s="118" t="s">
        <v>11560</v>
      </c>
      <c r="J1877" s="118">
        <v>340</v>
      </c>
      <c r="K1877" s="118">
        <v>111.27</v>
      </c>
      <c r="L1877" s="118">
        <v>25</v>
      </c>
      <c r="M1877" s="17" t="s">
        <v>426</v>
      </c>
    </row>
    <row r="1878" customHeight="1" spans="1:13">
      <c r="A1878" s="118">
        <v>291426</v>
      </c>
      <c r="B1878" s="20" t="s">
        <v>11561</v>
      </c>
      <c r="C1878" s="20" t="s">
        <v>764</v>
      </c>
      <c r="D1878" s="20" t="s">
        <v>6755</v>
      </c>
      <c r="E1878" s="118" t="s">
        <v>1595</v>
      </c>
      <c r="F1878" s="118" t="s">
        <v>11562</v>
      </c>
      <c r="G1878" s="118" t="s">
        <v>11084</v>
      </c>
      <c r="H1878" s="118" t="s">
        <v>11085</v>
      </c>
      <c r="I1878" s="118" t="s">
        <v>11562</v>
      </c>
      <c r="J1878" s="118">
        <v>335</v>
      </c>
      <c r="K1878" s="118">
        <v>287.6</v>
      </c>
      <c r="L1878" s="118">
        <v>26</v>
      </c>
      <c r="M1878" s="17" t="s">
        <v>426</v>
      </c>
    </row>
    <row r="1879" customHeight="1" spans="1:13">
      <c r="A1879" s="118">
        <v>287384</v>
      </c>
      <c r="B1879" s="20" t="s">
        <v>11563</v>
      </c>
      <c r="C1879" s="20" t="s">
        <v>764</v>
      </c>
      <c r="D1879" s="20" t="s">
        <v>6755</v>
      </c>
      <c r="E1879" s="118" t="s">
        <v>1595</v>
      </c>
      <c r="F1879" s="118" t="s">
        <v>11564</v>
      </c>
      <c r="G1879" s="118" t="s">
        <v>11565</v>
      </c>
      <c r="H1879" s="118" t="s">
        <v>11566</v>
      </c>
      <c r="I1879" s="118" t="s">
        <v>11567</v>
      </c>
      <c r="J1879" s="118">
        <v>335</v>
      </c>
      <c r="K1879" s="118">
        <v>251.85</v>
      </c>
      <c r="L1879" s="118">
        <v>27</v>
      </c>
      <c r="M1879" s="17" t="s">
        <v>426</v>
      </c>
    </row>
    <row r="1880" customHeight="1" spans="1:13">
      <c r="A1880" s="118">
        <v>293229</v>
      </c>
      <c r="B1880" s="20" t="s">
        <v>11568</v>
      </c>
      <c r="C1880" s="20" t="s">
        <v>764</v>
      </c>
      <c r="D1880" s="20" t="s">
        <v>6755</v>
      </c>
      <c r="E1880" s="118" t="s">
        <v>1595</v>
      </c>
      <c r="F1880" s="118" t="s">
        <v>11569</v>
      </c>
      <c r="G1880" s="118" t="s">
        <v>11570</v>
      </c>
      <c r="H1880" s="118" t="s">
        <v>11571</v>
      </c>
      <c r="I1880" s="118" t="s">
        <v>11572</v>
      </c>
      <c r="J1880" s="118">
        <v>335</v>
      </c>
      <c r="K1880" s="118">
        <v>129.19</v>
      </c>
      <c r="L1880" s="118">
        <v>28</v>
      </c>
      <c r="M1880" s="17" t="s">
        <v>426</v>
      </c>
    </row>
    <row r="1881" customHeight="1" spans="1:13">
      <c r="A1881" s="118">
        <v>292590</v>
      </c>
      <c r="B1881" s="20" t="s">
        <v>11573</v>
      </c>
      <c r="C1881" s="20" t="s">
        <v>764</v>
      </c>
      <c r="D1881" s="20" t="s">
        <v>6755</v>
      </c>
      <c r="E1881" s="118" t="s">
        <v>1595</v>
      </c>
      <c r="F1881" s="118" t="s">
        <v>11574</v>
      </c>
      <c r="G1881" s="118" t="s">
        <v>9876</v>
      </c>
      <c r="H1881" s="118" t="s">
        <v>9877</v>
      </c>
      <c r="I1881" s="118" t="s">
        <v>11575</v>
      </c>
      <c r="J1881" s="118">
        <v>330</v>
      </c>
      <c r="K1881" s="118">
        <v>113.91</v>
      </c>
      <c r="L1881" s="118">
        <v>29</v>
      </c>
      <c r="M1881" s="17" t="s">
        <v>426</v>
      </c>
    </row>
    <row r="1882" customHeight="1" spans="1:13">
      <c r="A1882" s="118">
        <v>289669</v>
      </c>
      <c r="B1882" s="20" t="s">
        <v>11576</v>
      </c>
      <c r="C1882" s="20" t="s">
        <v>764</v>
      </c>
      <c r="D1882" s="20" t="s">
        <v>6755</v>
      </c>
      <c r="E1882" s="118" t="s">
        <v>1595</v>
      </c>
      <c r="F1882" s="118" t="s">
        <v>11577</v>
      </c>
      <c r="G1882" s="118" t="s">
        <v>11578</v>
      </c>
      <c r="H1882" s="118" t="s">
        <v>7984</v>
      </c>
      <c r="I1882" s="118" t="s">
        <v>11579</v>
      </c>
      <c r="J1882" s="118">
        <v>330</v>
      </c>
      <c r="K1882" s="118">
        <v>118.37</v>
      </c>
      <c r="L1882" s="118">
        <v>30</v>
      </c>
      <c r="M1882" s="17" t="s">
        <v>426</v>
      </c>
    </row>
    <row r="1883" customHeight="1" spans="1:13">
      <c r="A1883" s="118">
        <v>292172</v>
      </c>
      <c r="B1883" s="20" t="s">
        <v>11580</v>
      </c>
      <c r="C1883" s="20" t="s">
        <v>764</v>
      </c>
      <c r="D1883" s="20" t="s">
        <v>6755</v>
      </c>
      <c r="E1883" s="118" t="s">
        <v>1595</v>
      </c>
      <c r="F1883" s="118" t="s">
        <v>11581</v>
      </c>
      <c r="G1883" s="118" t="s">
        <v>11582</v>
      </c>
      <c r="H1883" s="118" t="s">
        <v>11583</v>
      </c>
      <c r="I1883" s="118" t="s">
        <v>11584</v>
      </c>
      <c r="J1883" s="118">
        <v>320</v>
      </c>
      <c r="K1883" s="118">
        <v>126.94</v>
      </c>
      <c r="L1883" s="118">
        <v>31</v>
      </c>
      <c r="M1883" s="17" t="s">
        <v>426</v>
      </c>
    </row>
    <row r="1884" customHeight="1" spans="1:13">
      <c r="A1884" s="118">
        <v>287726</v>
      </c>
      <c r="B1884" s="20" t="s">
        <v>11585</v>
      </c>
      <c r="C1884" s="20" t="s">
        <v>764</v>
      </c>
      <c r="D1884" s="20" t="s">
        <v>6755</v>
      </c>
      <c r="E1884" s="118" t="s">
        <v>1595</v>
      </c>
      <c r="F1884" s="118" t="s">
        <v>11586</v>
      </c>
      <c r="G1884" s="118" t="s">
        <v>11586</v>
      </c>
      <c r="H1884" s="118" t="s">
        <v>11587</v>
      </c>
      <c r="I1884" s="118" t="s">
        <v>11588</v>
      </c>
      <c r="J1884" s="118">
        <v>296</v>
      </c>
      <c r="K1884" s="118">
        <v>360</v>
      </c>
      <c r="L1884" s="118">
        <v>32</v>
      </c>
      <c r="M1884" s="17" t="s">
        <v>426</v>
      </c>
    </row>
    <row r="1885" customHeight="1" spans="1:13">
      <c r="A1885" s="118">
        <v>290970</v>
      </c>
      <c r="B1885" s="20" t="s">
        <v>11589</v>
      </c>
      <c r="C1885" s="20" t="s">
        <v>764</v>
      </c>
      <c r="D1885" s="20" t="s">
        <v>6755</v>
      </c>
      <c r="E1885" s="118" t="s">
        <v>1595</v>
      </c>
      <c r="F1885" s="118" t="s">
        <v>11590</v>
      </c>
      <c r="G1885" s="118" t="s">
        <v>11591</v>
      </c>
      <c r="H1885" s="118" t="s">
        <v>11592</v>
      </c>
      <c r="I1885" s="118" t="s">
        <v>11593</v>
      </c>
      <c r="J1885" s="118">
        <v>291</v>
      </c>
      <c r="K1885" s="118">
        <v>314.89</v>
      </c>
      <c r="L1885" s="118">
        <v>33</v>
      </c>
      <c r="M1885" s="17" t="s">
        <v>468</v>
      </c>
    </row>
    <row r="1886" customHeight="1" spans="1:13">
      <c r="A1886" s="118">
        <v>290950</v>
      </c>
      <c r="B1886" s="20" t="s">
        <v>11594</v>
      </c>
      <c r="C1886" s="20" t="s">
        <v>764</v>
      </c>
      <c r="D1886" s="20" t="s">
        <v>6755</v>
      </c>
      <c r="E1886" s="118" t="s">
        <v>1595</v>
      </c>
      <c r="F1886" s="118" t="s">
        <v>11595</v>
      </c>
      <c r="G1886" s="118" t="s">
        <v>11591</v>
      </c>
      <c r="H1886" s="118" t="s">
        <v>11592</v>
      </c>
      <c r="I1886" s="118" t="s">
        <v>11596</v>
      </c>
      <c r="J1886" s="118">
        <v>290</v>
      </c>
      <c r="K1886" s="118">
        <v>84.57</v>
      </c>
      <c r="L1886" s="118">
        <v>34</v>
      </c>
      <c r="M1886" s="17" t="s">
        <v>468</v>
      </c>
    </row>
    <row r="1887" customHeight="1" spans="1:13">
      <c r="A1887" s="118">
        <v>268417</v>
      </c>
      <c r="B1887" s="20" t="s">
        <v>11597</v>
      </c>
      <c r="C1887" s="20" t="s">
        <v>764</v>
      </c>
      <c r="D1887" s="20" t="s">
        <v>6755</v>
      </c>
      <c r="E1887" s="118" t="s">
        <v>1595</v>
      </c>
      <c r="F1887" s="118" t="s">
        <v>11598</v>
      </c>
      <c r="G1887" s="118" t="s">
        <v>10955</v>
      </c>
      <c r="H1887" s="118" t="s">
        <v>11599</v>
      </c>
      <c r="I1887" s="118" t="s">
        <v>11600</v>
      </c>
      <c r="J1887" s="118">
        <v>290</v>
      </c>
      <c r="K1887" s="118">
        <v>250.25</v>
      </c>
      <c r="L1887" s="118">
        <v>35</v>
      </c>
      <c r="M1887" s="17" t="s">
        <v>468</v>
      </c>
    </row>
    <row r="1888" customHeight="1" spans="1:13">
      <c r="A1888" s="118">
        <v>291261</v>
      </c>
      <c r="B1888" s="20" t="s">
        <v>355</v>
      </c>
      <c r="C1888" s="20" t="s">
        <v>764</v>
      </c>
      <c r="D1888" s="20" t="s">
        <v>6755</v>
      </c>
      <c r="E1888" s="118" t="s">
        <v>1595</v>
      </c>
      <c r="F1888" s="118" t="s">
        <v>356</v>
      </c>
      <c r="G1888" s="118" t="s">
        <v>357</v>
      </c>
      <c r="H1888" s="118" t="s">
        <v>358</v>
      </c>
      <c r="I1888" s="118" t="s">
        <v>359</v>
      </c>
      <c r="J1888" s="118">
        <v>280</v>
      </c>
      <c r="K1888" s="118">
        <v>199.68</v>
      </c>
      <c r="L1888" s="118">
        <v>36</v>
      </c>
      <c r="M1888" s="17" t="s">
        <v>468</v>
      </c>
    </row>
    <row r="1889" customHeight="1" spans="1:13">
      <c r="A1889" s="118">
        <v>287117</v>
      </c>
      <c r="B1889" s="20" t="s">
        <v>11601</v>
      </c>
      <c r="C1889" s="20" t="s">
        <v>764</v>
      </c>
      <c r="D1889" s="20" t="s">
        <v>6755</v>
      </c>
      <c r="E1889" s="118" t="s">
        <v>1595</v>
      </c>
      <c r="F1889" s="118" t="s">
        <v>11602</v>
      </c>
      <c r="G1889" s="118" t="s">
        <v>11603</v>
      </c>
      <c r="H1889" s="118" t="s">
        <v>11604</v>
      </c>
      <c r="I1889" s="118" t="s">
        <v>11605</v>
      </c>
      <c r="J1889" s="118">
        <v>264</v>
      </c>
      <c r="K1889" s="118">
        <v>360</v>
      </c>
      <c r="L1889" s="118">
        <v>37</v>
      </c>
      <c r="M1889" s="17" t="s">
        <v>468</v>
      </c>
    </row>
    <row r="1890" customHeight="1" spans="1:13">
      <c r="A1890" s="118">
        <v>291986</v>
      </c>
      <c r="B1890" s="20" t="s">
        <v>11606</v>
      </c>
      <c r="C1890" s="20" t="s">
        <v>764</v>
      </c>
      <c r="D1890" s="20" t="s">
        <v>6755</v>
      </c>
      <c r="E1890" s="118" t="s">
        <v>1595</v>
      </c>
      <c r="F1890" s="118" t="s">
        <v>11607</v>
      </c>
      <c r="G1890" s="118" t="s">
        <v>11608</v>
      </c>
      <c r="H1890" s="118" t="s">
        <v>6997</v>
      </c>
      <c r="I1890" s="118" t="s">
        <v>11609</v>
      </c>
      <c r="J1890" s="118">
        <v>258</v>
      </c>
      <c r="K1890" s="118">
        <v>69.46</v>
      </c>
      <c r="L1890" s="118">
        <v>38</v>
      </c>
      <c r="M1890" s="17" t="s">
        <v>468</v>
      </c>
    </row>
    <row r="1891" customHeight="1" spans="1:13">
      <c r="A1891" s="118">
        <v>289959</v>
      </c>
      <c r="B1891" s="20" t="s">
        <v>11610</v>
      </c>
      <c r="C1891" s="20" t="s">
        <v>764</v>
      </c>
      <c r="D1891" s="20" t="s">
        <v>6755</v>
      </c>
      <c r="E1891" s="118" t="s">
        <v>1595</v>
      </c>
      <c r="F1891" s="118" t="s">
        <v>11611</v>
      </c>
      <c r="G1891" s="118" t="s">
        <v>6283</v>
      </c>
      <c r="H1891" s="118" t="s">
        <v>6284</v>
      </c>
      <c r="I1891" s="118" t="s">
        <v>11611</v>
      </c>
      <c r="J1891" s="118">
        <v>252</v>
      </c>
      <c r="K1891" s="118">
        <v>158.12</v>
      </c>
      <c r="L1891" s="118">
        <v>39</v>
      </c>
      <c r="M1891" s="17" t="s">
        <v>468</v>
      </c>
    </row>
    <row r="1892" customHeight="1" spans="1:13">
      <c r="A1892" s="118">
        <v>286921</v>
      </c>
      <c r="B1892" s="20" t="s">
        <v>11612</v>
      </c>
      <c r="C1892" s="20" t="s">
        <v>764</v>
      </c>
      <c r="D1892" s="20" t="s">
        <v>6755</v>
      </c>
      <c r="E1892" s="118" t="s">
        <v>1595</v>
      </c>
      <c r="F1892" s="118" t="s">
        <v>11613</v>
      </c>
      <c r="G1892" s="118" t="s">
        <v>11614</v>
      </c>
      <c r="H1892" s="118" t="s">
        <v>11615</v>
      </c>
      <c r="I1892" s="118" t="s">
        <v>11616</v>
      </c>
      <c r="J1892" s="118">
        <v>246</v>
      </c>
      <c r="K1892" s="118">
        <v>129.79</v>
      </c>
      <c r="L1892" s="118">
        <v>40</v>
      </c>
      <c r="M1892" s="17" t="s">
        <v>468</v>
      </c>
    </row>
    <row r="1893" customHeight="1" spans="1:13">
      <c r="A1893" s="118">
        <v>292145</v>
      </c>
      <c r="B1893" s="20" t="s">
        <v>11617</v>
      </c>
      <c r="C1893" s="20" t="s">
        <v>764</v>
      </c>
      <c r="D1893" s="20" t="s">
        <v>6755</v>
      </c>
      <c r="E1893" s="118" t="s">
        <v>1595</v>
      </c>
      <c r="F1893" s="118" t="s">
        <v>11618</v>
      </c>
      <c r="G1893" s="118" t="s">
        <v>11619</v>
      </c>
      <c r="H1893" s="118" t="s">
        <v>11620</v>
      </c>
      <c r="I1893" s="118" t="s">
        <v>11621</v>
      </c>
      <c r="J1893" s="118">
        <v>241</v>
      </c>
      <c r="K1893" s="118">
        <v>122.55</v>
      </c>
      <c r="L1893" s="118">
        <v>41</v>
      </c>
      <c r="M1893" s="17" t="s">
        <v>468</v>
      </c>
    </row>
    <row r="1894" customHeight="1" spans="1:13">
      <c r="A1894" s="118">
        <v>287207</v>
      </c>
      <c r="B1894" s="20" t="s">
        <v>11622</v>
      </c>
      <c r="C1894" s="20" t="s">
        <v>764</v>
      </c>
      <c r="D1894" s="20" t="s">
        <v>6755</v>
      </c>
      <c r="E1894" s="118" t="s">
        <v>1595</v>
      </c>
      <c r="F1894" s="118" t="s">
        <v>11623</v>
      </c>
      <c r="G1894" s="118" t="s">
        <v>11624</v>
      </c>
      <c r="H1894" s="118" t="s">
        <v>11150</v>
      </c>
      <c r="I1894" s="118" t="s">
        <v>11625</v>
      </c>
      <c r="J1894" s="118">
        <v>236</v>
      </c>
      <c r="K1894" s="118">
        <v>360</v>
      </c>
      <c r="L1894" s="118">
        <v>42</v>
      </c>
      <c r="M1894" s="17" t="s">
        <v>468</v>
      </c>
    </row>
    <row r="1895" customHeight="1" spans="1:13">
      <c r="A1895" s="160">
        <v>293186</v>
      </c>
      <c r="B1895" s="161" t="s">
        <v>11626</v>
      </c>
      <c r="C1895" s="161" t="s">
        <v>764</v>
      </c>
      <c r="D1895" s="161" t="s">
        <v>6755</v>
      </c>
      <c r="E1895" s="160" t="s">
        <v>1595</v>
      </c>
      <c r="F1895" s="160" t="s">
        <v>11627</v>
      </c>
      <c r="G1895" s="160" t="s">
        <v>11522</v>
      </c>
      <c r="H1895" s="160" t="s">
        <v>11523</v>
      </c>
      <c r="I1895" s="160" t="s">
        <v>11628</v>
      </c>
      <c r="J1895" s="160">
        <v>230</v>
      </c>
      <c r="K1895" s="160">
        <v>59.48</v>
      </c>
      <c r="L1895" s="160">
        <v>43</v>
      </c>
      <c r="M1895" s="162" t="s">
        <v>468</v>
      </c>
    </row>
    <row r="1896" customHeight="1" spans="1:13">
      <c r="A1896" s="118">
        <v>286682</v>
      </c>
      <c r="B1896" s="20" t="s">
        <v>11629</v>
      </c>
      <c r="C1896" s="20" t="s">
        <v>764</v>
      </c>
      <c r="D1896" s="20" t="s">
        <v>6755</v>
      </c>
      <c r="E1896" s="118" t="s">
        <v>1595</v>
      </c>
      <c r="F1896" s="118" t="s">
        <v>11630</v>
      </c>
      <c r="G1896" s="118" t="s">
        <v>11522</v>
      </c>
      <c r="H1896" s="118" t="s">
        <v>10845</v>
      </c>
      <c r="I1896" s="118" t="s">
        <v>11631</v>
      </c>
      <c r="J1896" s="118">
        <v>226</v>
      </c>
      <c r="K1896" s="118">
        <v>197.95</v>
      </c>
      <c r="L1896" s="118">
        <v>44</v>
      </c>
      <c r="M1896" s="17" t="s">
        <v>468</v>
      </c>
    </row>
    <row r="1897" customHeight="1" spans="1:13">
      <c r="A1897" s="118">
        <v>288538</v>
      </c>
      <c r="B1897" s="20" t="s">
        <v>11632</v>
      </c>
      <c r="C1897" s="20" t="s">
        <v>764</v>
      </c>
      <c r="D1897" s="20" t="s">
        <v>6755</v>
      </c>
      <c r="E1897" s="118" t="s">
        <v>1595</v>
      </c>
      <c r="F1897" s="118" t="s">
        <v>11633</v>
      </c>
      <c r="G1897" s="118" t="s">
        <v>5269</v>
      </c>
      <c r="H1897" s="118" t="s">
        <v>11634</v>
      </c>
      <c r="I1897" s="118" t="s">
        <v>11633</v>
      </c>
      <c r="J1897" s="118">
        <v>225</v>
      </c>
      <c r="K1897" s="118">
        <v>98.34</v>
      </c>
      <c r="L1897" s="118">
        <v>45</v>
      </c>
      <c r="M1897" s="17" t="s">
        <v>468</v>
      </c>
    </row>
    <row r="1898" customHeight="1" spans="1:13">
      <c r="A1898" s="118">
        <v>284422</v>
      </c>
      <c r="B1898" s="20" t="s">
        <v>11635</v>
      </c>
      <c r="C1898" s="20" t="s">
        <v>764</v>
      </c>
      <c r="D1898" s="20" t="s">
        <v>6755</v>
      </c>
      <c r="E1898" s="118" t="s">
        <v>1595</v>
      </c>
      <c r="F1898" s="118" t="s">
        <v>11636</v>
      </c>
      <c r="G1898" s="118" t="s">
        <v>11637</v>
      </c>
      <c r="H1898" s="118" t="s">
        <v>11638</v>
      </c>
      <c r="I1898" s="118" t="s">
        <v>11639</v>
      </c>
      <c r="J1898" s="118">
        <v>220</v>
      </c>
      <c r="K1898" s="118">
        <v>360</v>
      </c>
      <c r="L1898" s="118">
        <v>46</v>
      </c>
      <c r="M1898" s="17" t="s">
        <v>468</v>
      </c>
    </row>
    <row r="1899" customHeight="1" spans="1:13">
      <c r="A1899" s="118">
        <v>292281</v>
      </c>
      <c r="B1899" s="20" t="s">
        <v>11640</v>
      </c>
      <c r="C1899" s="20" t="s">
        <v>764</v>
      </c>
      <c r="D1899" s="20" t="s">
        <v>6755</v>
      </c>
      <c r="E1899" s="118" t="s">
        <v>1595</v>
      </c>
      <c r="F1899" s="118" t="s">
        <v>11641</v>
      </c>
      <c r="G1899" s="118" t="s">
        <v>11642</v>
      </c>
      <c r="H1899" s="118" t="s">
        <v>11643</v>
      </c>
      <c r="I1899" s="118" t="s">
        <v>11644</v>
      </c>
      <c r="J1899" s="118">
        <v>220</v>
      </c>
      <c r="K1899" s="118">
        <v>360</v>
      </c>
      <c r="L1899" s="118">
        <v>47</v>
      </c>
      <c r="M1899" s="17" t="s">
        <v>468</v>
      </c>
    </row>
    <row r="1900" customHeight="1" spans="1:13">
      <c r="A1900" s="118">
        <v>290206</v>
      </c>
      <c r="B1900" s="20" t="s">
        <v>11645</v>
      </c>
      <c r="C1900" s="20" t="s">
        <v>764</v>
      </c>
      <c r="D1900" s="20" t="s">
        <v>6755</v>
      </c>
      <c r="E1900" s="118" t="s">
        <v>1595</v>
      </c>
      <c r="F1900" s="118" t="s">
        <v>11646</v>
      </c>
      <c r="G1900" s="118" t="s">
        <v>11647</v>
      </c>
      <c r="H1900" s="118" t="s">
        <v>11648</v>
      </c>
      <c r="I1900" s="118" t="s">
        <v>11649</v>
      </c>
      <c r="J1900" s="118">
        <v>210</v>
      </c>
      <c r="K1900" s="118">
        <v>360</v>
      </c>
      <c r="L1900" s="118">
        <v>48</v>
      </c>
      <c r="M1900" s="17" t="s">
        <v>468</v>
      </c>
    </row>
    <row r="1901" customHeight="1" spans="1:13">
      <c r="A1901" s="118">
        <v>284445</v>
      </c>
      <c r="B1901" s="20" t="s">
        <v>11650</v>
      </c>
      <c r="C1901" s="20" t="s">
        <v>764</v>
      </c>
      <c r="D1901" s="20" t="s">
        <v>6755</v>
      </c>
      <c r="E1901" s="118" t="s">
        <v>1595</v>
      </c>
      <c r="F1901" s="118" t="s">
        <v>11651</v>
      </c>
      <c r="G1901" s="118" t="s">
        <v>11652</v>
      </c>
      <c r="H1901" s="118" t="s">
        <v>11638</v>
      </c>
      <c r="I1901" s="118" t="s">
        <v>11653</v>
      </c>
      <c r="J1901" s="118">
        <v>210</v>
      </c>
      <c r="K1901" s="118">
        <v>102.71</v>
      </c>
      <c r="L1901" s="118">
        <v>49</v>
      </c>
      <c r="M1901" s="17" t="s">
        <v>468</v>
      </c>
    </row>
    <row r="1902" customHeight="1" spans="1:13">
      <c r="A1902" s="118">
        <v>280607</v>
      </c>
      <c r="B1902" s="20" t="s">
        <v>11654</v>
      </c>
      <c r="C1902" s="20" t="s">
        <v>764</v>
      </c>
      <c r="D1902" s="20" t="s">
        <v>6755</v>
      </c>
      <c r="E1902" s="118" t="s">
        <v>1595</v>
      </c>
      <c r="F1902" s="118" t="s">
        <v>11655</v>
      </c>
      <c r="G1902" s="118" t="s">
        <v>11655</v>
      </c>
      <c r="H1902" s="118" t="s">
        <v>10845</v>
      </c>
      <c r="I1902" s="118" t="s">
        <v>11656</v>
      </c>
      <c r="J1902" s="118">
        <v>200</v>
      </c>
      <c r="K1902" s="118">
        <v>147.7</v>
      </c>
      <c r="L1902" s="118">
        <v>50</v>
      </c>
      <c r="M1902" s="17" t="s">
        <v>468</v>
      </c>
    </row>
    <row r="1903" customHeight="1" spans="1:13">
      <c r="A1903" s="118">
        <v>290992</v>
      </c>
      <c r="B1903" s="20" t="s">
        <v>11657</v>
      </c>
      <c r="C1903" s="20" t="s">
        <v>764</v>
      </c>
      <c r="D1903" s="20" t="s">
        <v>6755</v>
      </c>
      <c r="E1903" s="118" t="s">
        <v>1595</v>
      </c>
      <c r="F1903" s="118" t="s">
        <v>11658</v>
      </c>
      <c r="G1903" s="118" t="s">
        <v>11659</v>
      </c>
      <c r="H1903" s="118" t="s">
        <v>11660</v>
      </c>
      <c r="I1903" s="118" t="s">
        <v>11661</v>
      </c>
      <c r="J1903" s="118">
        <v>200</v>
      </c>
      <c r="K1903" s="118">
        <v>57.16</v>
      </c>
      <c r="L1903" s="118">
        <v>51</v>
      </c>
      <c r="M1903" s="17" t="s">
        <v>468</v>
      </c>
    </row>
    <row r="1904" customHeight="1" spans="1:13">
      <c r="A1904" s="118">
        <v>287963</v>
      </c>
      <c r="B1904" s="20" t="s">
        <v>11662</v>
      </c>
      <c r="C1904" s="20" t="s">
        <v>764</v>
      </c>
      <c r="D1904" s="20" t="s">
        <v>6755</v>
      </c>
      <c r="E1904" s="118" t="s">
        <v>1595</v>
      </c>
      <c r="F1904" s="118" t="s">
        <v>11663</v>
      </c>
      <c r="G1904" s="118" t="s">
        <v>10343</v>
      </c>
      <c r="H1904" s="118" t="s">
        <v>10344</v>
      </c>
      <c r="I1904" s="118" t="s">
        <v>11664</v>
      </c>
      <c r="J1904" s="118">
        <v>183</v>
      </c>
      <c r="K1904" s="118">
        <v>360</v>
      </c>
      <c r="L1904" s="118">
        <v>52</v>
      </c>
      <c r="M1904" s="17" t="s">
        <v>468</v>
      </c>
    </row>
    <row r="1905" customHeight="1" spans="1:13">
      <c r="A1905" s="118">
        <v>293192</v>
      </c>
      <c r="B1905" s="20" t="s">
        <v>11665</v>
      </c>
      <c r="C1905" s="20" t="s">
        <v>764</v>
      </c>
      <c r="D1905" s="20" t="s">
        <v>6755</v>
      </c>
      <c r="E1905" s="118" t="s">
        <v>1595</v>
      </c>
      <c r="F1905" s="118" t="s">
        <v>11666</v>
      </c>
      <c r="G1905" s="118" t="s">
        <v>11666</v>
      </c>
      <c r="H1905" s="118" t="s">
        <v>6069</v>
      </c>
      <c r="I1905" s="118" t="s">
        <v>11667</v>
      </c>
      <c r="J1905" s="118">
        <v>182</v>
      </c>
      <c r="K1905" s="118">
        <v>52.07</v>
      </c>
      <c r="L1905" s="118">
        <v>53</v>
      </c>
      <c r="M1905" s="17" t="s">
        <v>468</v>
      </c>
    </row>
    <row r="1906" customHeight="1" spans="1:13">
      <c r="A1906" s="118">
        <v>289101</v>
      </c>
      <c r="B1906" s="20" t="s">
        <v>11668</v>
      </c>
      <c r="C1906" s="20" t="s">
        <v>764</v>
      </c>
      <c r="D1906" s="20" t="s">
        <v>6755</v>
      </c>
      <c r="E1906" s="118" t="s">
        <v>1595</v>
      </c>
      <c r="F1906" s="118" t="s">
        <v>11669</v>
      </c>
      <c r="G1906" s="118" t="s">
        <v>11084</v>
      </c>
      <c r="H1906" s="118" t="s">
        <v>11085</v>
      </c>
      <c r="I1906" s="118" t="s">
        <v>11669</v>
      </c>
      <c r="J1906" s="118">
        <v>182</v>
      </c>
      <c r="K1906" s="118">
        <v>89.88</v>
      </c>
      <c r="L1906" s="118">
        <v>54</v>
      </c>
      <c r="M1906" s="17" t="s">
        <v>468</v>
      </c>
    </row>
    <row r="1907" customHeight="1" spans="1:13">
      <c r="A1907" s="118">
        <v>289327</v>
      </c>
      <c r="B1907" s="20" t="s">
        <v>11670</v>
      </c>
      <c r="C1907" s="20" t="s">
        <v>764</v>
      </c>
      <c r="D1907" s="20" t="s">
        <v>6755</v>
      </c>
      <c r="E1907" s="118" t="s">
        <v>1595</v>
      </c>
      <c r="F1907" s="118" t="s">
        <v>11671</v>
      </c>
      <c r="G1907" s="118" t="s">
        <v>11672</v>
      </c>
      <c r="H1907" s="118" t="s">
        <v>11673</v>
      </c>
      <c r="I1907" s="118" t="s">
        <v>11674</v>
      </c>
      <c r="J1907" s="118">
        <v>176</v>
      </c>
      <c r="K1907" s="118">
        <v>360</v>
      </c>
      <c r="L1907" s="118">
        <v>55</v>
      </c>
      <c r="M1907" s="17" t="s">
        <v>468</v>
      </c>
    </row>
    <row r="1908" customHeight="1" spans="1:13">
      <c r="A1908" s="118">
        <v>280132</v>
      </c>
      <c r="B1908" s="20" t="s">
        <v>11675</v>
      </c>
      <c r="C1908" s="20" t="s">
        <v>764</v>
      </c>
      <c r="D1908" s="20" t="s">
        <v>6755</v>
      </c>
      <c r="E1908" s="118" t="s">
        <v>1595</v>
      </c>
      <c r="F1908" s="118" t="s">
        <v>11676</v>
      </c>
      <c r="G1908" s="118" t="s">
        <v>10870</v>
      </c>
      <c r="H1908" s="118" t="s">
        <v>10871</v>
      </c>
      <c r="I1908" s="118" t="s">
        <v>11677</v>
      </c>
      <c r="J1908" s="118">
        <v>171</v>
      </c>
      <c r="K1908" s="118">
        <v>130.8</v>
      </c>
      <c r="L1908" s="118">
        <v>56</v>
      </c>
      <c r="M1908" s="17" t="s">
        <v>468</v>
      </c>
    </row>
    <row r="1909" customHeight="1" spans="1:13">
      <c r="A1909" s="118">
        <v>289963</v>
      </c>
      <c r="B1909" s="20" t="s">
        <v>11678</v>
      </c>
      <c r="C1909" s="20" t="s">
        <v>764</v>
      </c>
      <c r="D1909" s="20" t="s">
        <v>6755</v>
      </c>
      <c r="E1909" s="118" t="s">
        <v>1595</v>
      </c>
      <c r="F1909" s="118" t="s">
        <v>11679</v>
      </c>
      <c r="G1909" s="118" t="s">
        <v>6283</v>
      </c>
      <c r="H1909" s="118" t="s">
        <v>6595</v>
      </c>
      <c r="I1909" s="118" t="s">
        <v>11679</v>
      </c>
      <c r="J1909" s="118">
        <v>170</v>
      </c>
      <c r="K1909" s="118">
        <v>75.46</v>
      </c>
      <c r="L1909" s="118">
        <v>57</v>
      </c>
      <c r="M1909" s="17" t="s">
        <v>468</v>
      </c>
    </row>
    <row r="1910" customHeight="1" spans="1:13">
      <c r="A1910" s="118">
        <v>289968</v>
      </c>
      <c r="B1910" s="20" t="s">
        <v>11680</v>
      </c>
      <c r="C1910" s="20" t="s">
        <v>764</v>
      </c>
      <c r="D1910" s="20" t="s">
        <v>6755</v>
      </c>
      <c r="E1910" s="118" t="s">
        <v>1595</v>
      </c>
      <c r="F1910" s="118" t="s">
        <v>11681</v>
      </c>
      <c r="G1910" s="118" t="s">
        <v>6283</v>
      </c>
      <c r="H1910" s="118" t="s">
        <v>6284</v>
      </c>
      <c r="I1910" s="118" t="s">
        <v>11681</v>
      </c>
      <c r="J1910" s="118">
        <v>165</v>
      </c>
      <c r="K1910" s="118">
        <v>360</v>
      </c>
      <c r="L1910" s="118">
        <v>58</v>
      </c>
      <c r="M1910" s="17" t="s">
        <v>468</v>
      </c>
    </row>
    <row r="1911" customHeight="1" spans="1:13">
      <c r="A1911" s="118">
        <v>293537</v>
      </c>
      <c r="B1911" s="20" t="s">
        <v>11682</v>
      </c>
      <c r="C1911" s="20" t="s">
        <v>764</v>
      </c>
      <c r="D1911" s="20" t="s">
        <v>6755</v>
      </c>
      <c r="E1911" s="118" t="s">
        <v>1595</v>
      </c>
      <c r="F1911" s="118" t="s">
        <v>11683</v>
      </c>
      <c r="G1911" s="118" t="s">
        <v>11684</v>
      </c>
      <c r="H1911" s="118" t="s">
        <v>7269</v>
      </c>
      <c r="I1911" s="118" t="s">
        <v>11683</v>
      </c>
      <c r="J1911" s="118">
        <v>152</v>
      </c>
      <c r="K1911" s="118">
        <v>308.74</v>
      </c>
      <c r="L1911" s="118">
        <v>59</v>
      </c>
      <c r="M1911" s="17" t="s">
        <v>468</v>
      </c>
    </row>
    <row r="1912" customHeight="1" spans="1:13">
      <c r="A1912" s="118">
        <v>259672</v>
      </c>
      <c r="B1912" s="20" t="s">
        <v>11685</v>
      </c>
      <c r="C1912" s="20" t="s">
        <v>764</v>
      </c>
      <c r="D1912" s="20" t="s">
        <v>6755</v>
      </c>
      <c r="E1912" s="118" t="s">
        <v>1595</v>
      </c>
      <c r="F1912" s="118" t="s">
        <v>11686</v>
      </c>
      <c r="G1912" s="118" t="s">
        <v>10318</v>
      </c>
      <c r="H1912" s="118" t="s">
        <v>11687</v>
      </c>
      <c r="I1912" s="118" t="s">
        <v>11688</v>
      </c>
      <c r="J1912" s="118">
        <v>150</v>
      </c>
      <c r="K1912" s="118">
        <v>86.32</v>
      </c>
      <c r="L1912" s="118">
        <v>60</v>
      </c>
      <c r="M1912" s="17" t="s">
        <v>468</v>
      </c>
    </row>
    <row r="1913" customHeight="1" spans="1:13">
      <c r="A1913" s="118">
        <v>292410</v>
      </c>
      <c r="B1913" s="20" t="s">
        <v>11689</v>
      </c>
      <c r="C1913" s="20" t="s">
        <v>764</v>
      </c>
      <c r="D1913" s="20" t="s">
        <v>6755</v>
      </c>
      <c r="E1913" s="118" t="s">
        <v>1595</v>
      </c>
      <c r="F1913" s="118" t="s">
        <v>11690</v>
      </c>
      <c r="G1913" s="118" t="s">
        <v>11691</v>
      </c>
      <c r="H1913" s="118" t="s">
        <v>11692</v>
      </c>
      <c r="I1913" s="118" t="s">
        <v>11693</v>
      </c>
      <c r="J1913" s="118">
        <v>140</v>
      </c>
      <c r="K1913" s="118">
        <v>360</v>
      </c>
      <c r="L1913" s="118">
        <v>61</v>
      </c>
      <c r="M1913" s="17" t="s">
        <v>468</v>
      </c>
    </row>
    <row r="1914" customHeight="1" spans="1:13">
      <c r="A1914" s="118">
        <v>290058</v>
      </c>
      <c r="B1914" s="20" t="s">
        <v>11694</v>
      </c>
      <c r="C1914" s="20" t="s">
        <v>764</v>
      </c>
      <c r="D1914" s="20" t="s">
        <v>6755</v>
      </c>
      <c r="E1914" s="118" t="s">
        <v>1595</v>
      </c>
      <c r="F1914" s="118" t="s">
        <v>11695</v>
      </c>
      <c r="G1914" s="118" t="s">
        <v>11695</v>
      </c>
      <c r="H1914" s="118" t="s">
        <v>10143</v>
      </c>
      <c r="I1914" s="118" t="s">
        <v>11696</v>
      </c>
      <c r="J1914" s="118">
        <v>134</v>
      </c>
      <c r="K1914" s="118">
        <v>66.96</v>
      </c>
      <c r="L1914" s="118">
        <v>62</v>
      </c>
      <c r="M1914" s="17" t="s">
        <v>468</v>
      </c>
    </row>
    <row r="1915" customHeight="1" spans="1:13">
      <c r="A1915" s="118">
        <v>290402</v>
      </c>
      <c r="B1915" s="20" t="s">
        <v>11697</v>
      </c>
      <c r="C1915" s="20" t="s">
        <v>764</v>
      </c>
      <c r="D1915" s="20" t="s">
        <v>6755</v>
      </c>
      <c r="E1915" s="118" t="s">
        <v>1595</v>
      </c>
      <c r="F1915" s="118" t="s">
        <v>11698</v>
      </c>
      <c r="G1915" s="118" t="s">
        <v>11699</v>
      </c>
      <c r="H1915" s="118" t="s">
        <v>11700</v>
      </c>
      <c r="I1915" s="118" t="s">
        <v>11701</v>
      </c>
      <c r="J1915" s="118">
        <v>128</v>
      </c>
      <c r="K1915" s="118">
        <v>53.43</v>
      </c>
      <c r="L1915" s="118">
        <v>63</v>
      </c>
      <c r="M1915" s="17" t="s">
        <v>468</v>
      </c>
    </row>
    <row r="1916" customHeight="1" spans="1:13">
      <c r="A1916" s="118" t="s">
        <v>11702</v>
      </c>
      <c r="B1916" s="20"/>
      <c r="C1916" s="20"/>
      <c r="D1916" s="20"/>
      <c r="E1916" s="118"/>
      <c r="F1916" s="118"/>
      <c r="G1916" s="118"/>
      <c r="H1916" s="118"/>
      <c r="I1916" s="118"/>
      <c r="J1916" s="118"/>
      <c r="K1916" s="118"/>
      <c r="L1916" s="118"/>
      <c r="M1916" s="17"/>
    </row>
    <row r="1917" customHeight="1" spans="1:13">
      <c r="A1917" s="118">
        <v>293753</v>
      </c>
      <c r="B1917" s="20" t="s">
        <v>11703</v>
      </c>
      <c r="C1917" s="20" t="s">
        <v>764</v>
      </c>
      <c r="D1917" s="20" t="s">
        <v>6755</v>
      </c>
      <c r="E1917" s="118" t="s">
        <v>1595</v>
      </c>
      <c r="F1917" s="118" t="s">
        <v>11704</v>
      </c>
      <c r="G1917" s="118" t="s">
        <v>11705</v>
      </c>
      <c r="H1917" s="118" t="s">
        <v>8465</v>
      </c>
      <c r="I1917" s="118" t="s">
        <v>11706</v>
      </c>
      <c r="J1917" s="118">
        <v>550</v>
      </c>
      <c r="K1917" s="118">
        <v>123.49</v>
      </c>
      <c r="L1917" s="118">
        <v>1</v>
      </c>
      <c r="M1917" s="19" t="s">
        <v>393</v>
      </c>
    </row>
    <row r="1918" customHeight="1" spans="1:13">
      <c r="A1918" s="118">
        <v>293755</v>
      </c>
      <c r="B1918" s="20" t="s">
        <v>11707</v>
      </c>
      <c r="C1918" s="20" t="s">
        <v>764</v>
      </c>
      <c r="D1918" s="20" t="s">
        <v>6755</v>
      </c>
      <c r="E1918" s="118" t="s">
        <v>1595</v>
      </c>
      <c r="F1918" s="118" t="s">
        <v>11708</v>
      </c>
      <c r="G1918" s="118" t="s">
        <v>11709</v>
      </c>
      <c r="H1918" s="118" t="s">
        <v>11710</v>
      </c>
      <c r="I1918" s="118" t="s">
        <v>11711</v>
      </c>
      <c r="J1918" s="118">
        <v>550</v>
      </c>
      <c r="K1918" s="118">
        <v>113.96</v>
      </c>
      <c r="L1918" s="118">
        <v>2</v>
      </c>
      <c r="M1918" s="19" t="s">
        <v>404</v>
      </c>
    </row>
    <row r="1919" customHeight="1" spans="1:13">
      <c r="A1919" s="118">
        <v>293359</v>
      </c>
      <c r="B1919" s="20" t="s">
        <v>11712</v>
      </c>
      <c r="C1919" s="20" t="s">
        <v>764</v>
      </c>
      <c r="D1919" s="20" t="s">
        <v>6755</v>
      </c>
      <c r="E1919" s="118" t="s">
        <v>1595</v>
      </c>
      <c r="F1919" s="118" t="s">
        <v>11713</v>
      </c>
      <c r="G1919" s="118" t="s">
        <v>11713</v>
      </c>
      <c r="H1919" s="118" t="s">
        <v>11714</v>
      </c>
      <c r="I1919" s="118" t="s">
        <v>11715</v>
      </c>
      <c r="J1919" s="118">
        <v>550</v>
      </c>
      <c r="K1919" s="118">
        <v>149.35</v>
      </c>
      <c r="L1919" s="118">
        <v>3</v>
      </c>
      <c r="M1919" s="19" t="s">
        <v>415</v>
      </c>
    </row>
    <row r="1920" customHeight="1" spans="1:13">
      <c r="A1920" s="118">
        <v>293864</v>
      </c>
      <c r="B1920" s="20" t="s">
        <v>11716</v>
      </c>
      <c r="C1920" s="20" t="s">
        <v>764</v>
      </c>
      <c r="D1920" s="20" t="s">
        <v>6755</v>
      </c>
      <c r="E1920" s="118" t="s">
        <v>1595</v>
      </c>
      <c r="F1920" s="118" t="s">
        <v>11717</v>
      </c>
      <c r="G1920" s="118" t="s">
        <v>11718</v>
      </c>
      <c r="H1920" s="118" t="s">
        <v>11719</v>
      </c>
      <c r="I1920" s="118" t="s">
        <v>11720</v>
      </c>
      <c r="J1920" s="118">
        <v>550</v>
      </c>
      <c r="K1920" s="118">
        <v>160.98</v>
      </c>
      <c r="L1920" s="118">
        <v>4</v>
      </c>
      <c r="M1920" s="17" t="s">
        <v>800</v>
      </c>
    </row>
    <row r="1921" customHeight="1" spans="1:13">
      <c r="A1921" s="118">
        <v>293355</v>
      </c>
      <c r="B1921" s="20" t="s">
        <v>11721</v>
      </c>
      <c r="C1921" s="20" t="s">
        <v>764</v>
      </c>
      <c r="D1921" s="20" t="s">
        <v>6755</v>
      </c>
      <c r="E1921" s="118" t="s">
        <v>1595</v>
      </c>
      <c r="F1921" s="118" t="s">
        <v>11722</v>
      </c>
      <c r="G1921" s="118" t="s">
        <v>11723</v>
      </c>
      <c r="H1921" s="118" t="s">
        <v>4357</v>
      </c>
      <c r="I1921" s="118" t="s">
        <v>11724</v>
      </c>
      <c r="J1921" s="118">
        <v>550</v>
      </c>
      <c r="K1921" s="118">
        <v>121.02</v>
      </c>
      <c r="L1921" s="118">
        <v>5</v>
      </c>
      <c r="M1921" s="17" t="s">
        <v>800</v>
      </c>
    </row>
    <row r="1922" customHeight="1" spans="1:13">
      <c r="A1922" s="118">
        <v>293300</v>
      </c>
      <c r="B1922" s="20" t="s">
        <v>11725</v>
      </c>
      <c r="C1922" s="20" t="s">
        <v>764</v>
      </c>
      <c r="D1922" s="20" t="s">
        <v>6755</v>
      </c>
      <c r="E1922" s="118" t="s">
        <v>1595</v>
      </c>
      <c r="F1922" s="118" t="s">
        <v>11726</v>
      </c>
      <c r="G1922" s="118" t="s">
        <v>11727</v>
      </c>
      <c r="H1922" s="118" t="s">
        <v>5188</v>
      </c>
      <c r="I1922" s="118" t="s">
        <v>11728</v>
      </c>
      <c r="J1922" s="118">
        <v>550</v>
      </c>
      <c r="K1922" s="118">
        <v>148.89</v>
      </c>
      <c r="L1922" s="118">
        <v>6</v>
      </c>
      <c r="M1922" s="17" t="s">
        <v>800</v>
      </c>
    </row>
    <row r="1923" customHeight="1" spans="1:13">
      <c r="A1923" s="118">
        <v>293303</v>
      </c>
      <c r="B1923" s="20" t="s">
        <v>11729</v>
      </c>
      <c r="C1923" s="20" t="s">
        <v>764</v>
      </c>
      <c r="D1923" s="20" t="s">
        <v>6755</v>
      </c>
      <c r="E1923" s="118" t="s">
        <v>1595</v>
      </c>
      <c r="F1923" s="118" t="s">
        <v>11730</v>
      </c>
      <c r="G1923" s="118" t="s">
        <v>11022</v>
      </c>
      <c r="H1923" s="118" t="s">
        <v>11731</v>
      </c>
      <c r="I1923" s="118" t="s">
        <v>11732</v>
      </c>
      <c r="J1923" s="118">
        <v>545</v>
      </c>
      <c r="K1923" s="118">
        <v>147.45</v>
      </c>
      <c r="L1923" s="118">
        <v>7</v>
      </c>
      <c r="M1923" s="17" t="s">
        <v>800</v>
      </c>
    </row>
    <row r="1924" customHeight="1" spans="1:13">
      <c r="A1924" s="118">
        <v>293854</v>
      </c>
      <c r="B1924" s="20" t="s">
        <v>11733</v>
      </c>
      <c r="C1924" s="20" t="s">
        <v>764</v>
      </c>
      <c r="D1924" s="20" t="s">
        <v>6755</v>
      </c>
      <c r="E1924" s="118" t="s">
        <v>1595</v>
      </c>
      <c r="F1924" s="118" t="s">
        <v>11734</v>
      </c>
      <c r="G1924" s="118" t="s">
        <v>11735</v>
      </c>
      <c r="H1924" s="118" t="s">
        <v>11736</v>
      </c>
      <c r="I1924" s="118" t="s">
        <v>11737</v>
      </c>
      <c r="J1924" s="118">
        <v>540</v>
      </c>
      <c r="K1924" s="118">
        <v>144.27</v>
      </c>
      <c r="L1924" s="118">
        <v>8</v>
      </c>
      <c r="M1924" s="17" t="s">
        <v>800</v>
      </c>
    </row>
    <row r="1925" customHeight="1" spans="1:13">
      <c r="A1925" s="118">
        <v>293332</v>
      </c>
      <c r="B1925" s="20" t="s">
        <v>11738</v>
      </c>
      <c r="C1925" s="20" t="s">
        <v>764</v>
      </c>
      <c r="D1925" s="20" t="s">
        <v>6755</v>
      </c>
      <c r="E1925" s="118" t="s">
        <v>1595</v>
      </c>
      <c r="F1925" s="118" t="s">
        <v>11739</v>
      </c>
      <c r="G1925" s="118" t="s">
        <v>4376</v>
      </c>
      <c r="H1925" s="118" t="s">
        <v>4377</v>
      </c>
      <c r="I1925" s="118" t="s">
        <v>11740</v>
      </c>
      <c r="J1925" s="118">
        <v>540</v>
      </c>
      <c r="K1925" s="118">
        <v>147.22</v>
      </c>
      <c r="L1925" s="118">
        <v>9</v>
      </c>
      <c r="M1925" s="17" t="s">
        <v>800</v>
      </c>
    </row>
    <row r="1926" customHeight="1" spans="1:13">
      <c r="A1926" s="118">
        <v>293289</v>
      </c>
      <c r="B1926" s="20" t="s">
        <v>11741</v>
      </c>
      <c r="C1926" s="20" t="s">
        <v>764</v>
      </c>
      <c r="D1926" s="20" t="s">
        <v>6755</v>
      </c>
      <c r="E1926" s="118" t="s">
        <v>1595</v>
      </c>
      <c r="F1926" s="118" t="s">
        <v>11742</v>
      </c>
      <c r="G1926" s="118" t="s">
        <v>11479</v>
      </c>
      <c r="H1926" s="118" t="s">
        <v>11480</v>
      </c>
      <c r="I1926" s="118" t="s">
        <v>11743</v>
      </c>
      <c r="J1926" s="118">
        <v>535</v>
      </c>
      <c r="K1926" s="118">
        <v>148.46</v>
      </c>
      <c r="L1926" s="118">
        <v>10</v>
      </c>
      <c r="M1926" s="17" t="s">
        <v>800</v>
      </c>
    </row>
    <row r="1927" customHeight="1" spans="1:13">
      <c r="A1927" s="118">
        <v>293374</v>
      </c>
      <c r="B1927" s="20" t="s">
        <v>11744</v>
      </c>
      <c r="C1927" s="20" t="s">
        <v>764</v>
      </c>
      <c r="D1927" s="20" t="s">
        <v>6755</v>
      </c>
      <c r="E1927" s="118" t="s">
        <v>1595</v>
      </c>
      <c r="F1927" s="118" t="s">
        <v>11745</v>
      </c>
      <c r="G1927" s="118" t="s">
        <v>11506</v>
      </c>
      <c r="H1927" s="118" t="s">
        <v>11507</v>
      </c>
      <c r="I1927" s="118" t="s">
        <v>11746</v>
      </c>
      <c r="J1927" s="118">
        <v>530</v>
      </c>
      <c r="K1927" s="118">
        <v>127.75</v>
      </c>
      <c r="L1927" s="118">
        <v>11</v>
      </c>
      <c r="M1927" s="17" t="s">
        <v>800</v>
      </c>
    </row>
    <row r="1928" customHeight="1" spans="1:13">
      <c r="A1928" s="118">
        <v>293288</v>
      </c>
      <c r="B1928" s="20" t="s">
        <v>11747</v>
      </c>
      <c r="C1928" s="20" t="s">
        <v>764</v>
      </c>
      <c r="D1928" s="20" t="s">
        <v>6755</v>
      </c>
      <c r="E1928" s="118" t="s">
        <v>1595</v>
      </c>
      <c r="F1928" s="118" t="s">
        <v>11748</v>
      </c>
      <c r="G1928" s="118" t="s">
        <v>11479</v>
      </c>
      <c r="H1928" s="118" t="s">
        <v>11480</v>
      </c>
      <c r="I1928" s="118" t="s">
        <v>11749</v>
      </c>
      <c r="J1928" s="118">
        <v>530</v>
      </c>
      <c r="K1928" s="118">
        <v>110.55</v>
      </c>
      <c r="L1928" s="118">
        <v>12</v>
      </c>
      <c r="M1928" s="17" t="s">
        <v>800</v>
      </c>
    </row>
    <row r="1929" customHeight="1" spans="1:13">
      <c r="A1929" s="118">
        <v>293333</v>
      </c>
      <c r="B1929" s="20" t="s">
        <v>11750</v>
      </c>
      <c r="C1929" s="20" t="s">
        <v>764</v>
      </c>
      <c r="D1929" s="20" t="s">
        <v>6755</v>
      </c>
      <c r="E1929" s="118" t="s">
        <v>1595</v>
      </c>
      <c r="F1929" s="118" t="s">
        <v>11751</v>
      </c>
      <c r="G1929" s="118" t="s">
        <v>4376</v>
      </c>
      <c r="H1929" s="118" t="s">
        <v>4377</v>
      </c>
      <c r="I1929" s="118" t="s">
        <v>11752</v>
      </c>
      <c r="J1929" s="118">
        <v>530</v>
      </c>
      <c r="K1929" s="118">
        <v>123.29</v>
      </c>
      <c r="L1929" s="118">
        <v>13</v>
      </c>
      <c r="M1929" s="17" t="s">
        <v>800</v>
      </c>
    </row>
    <row r="1930" customHeight="1" spans="1:13">
      <c r="A1930" s="118">
        <v>293323</v>
      </c>
      <c r="B1930" s="20" t="s">
        <v>11753</v>
      </c>
      <c r="C1930" s="20" t="s">
        <v>764</v>
      </c>
      <c r="D1930" s="20" t="s">
        <v>6755</v>
      </c>
      <c r="E1930" s="118" t="s">
        <v>1595</v>
      </c>
      <c r="F1930" s="118" t="s">
        <v>11754</v>
      </c>
      <c r="G1930" s="118" t="s">
        <v>11755</v>
      </c>
      <c r="H1930" s="118" t="s">
        <v>8509</v>
      </c>
      <c r="I1930" s="118" t="s">
        <v>11756</v>
      </c>
      <c r="J1930" s="118">
        <v>530</v>
      </c>
      <c r="K1930" s="118">
        <v>151.28</v>
      </c>
      <c r="L1930" s="118">
        <v>14</v>
      </c>
      <c r="M1930" s="17" t="s">
        <v>800</v>
      </c>
    </row>
    <row r="1931" customHeight="1" spans="1:13">
      <c r="A1931" s="118">
        <v>293836</v>
      </c>
      <c r="B1931" s="20" t="s">
        <v>11757</v>
      </c>
      <c r="C1931" s="20" t="s">
        <v>764</v>
      </c>
      <c r="D1931" s="20" t="s">
        <v>6755</v>
      </c>
      <c r="E1931" s="118" t="s">
        <v>1595</v>
      </c>
      <c r="F1931" s="118" t="s">
        <v>11758</v>
      </c>
      <c r="G1931" s="118" t="s">
        <v>11759</v>
      </c>
      <c r="H1931" s="118" t="s">
        <v>11760</v>
      </c>
      <c r="I1931" s="118" t="s">
        <v>11761</v>
      </c>
      <c r="J1931" s="118">
        <v>530</v>
      </c>
      <c r="K1931" s="118">
        <v>177.48</v>
      </c>
      <c r="L1931" s="118">
        <v>15</v>
      </c>
      <c r="M1931" s="17" t="s">
        <v>800</v>
      </c>
    </row>
    <row r="1932" customHeight="1" spans="1:13">
      <c r="A1932" s="118">
        <v>293290</v>
      </c>
      <c r="B1932" s="20" t="s">
        <v>11762</v>
      </c>
      <c r="C1932" s="20" t="s">
        <v>764</v>
      </c>
      <c r="D1932" s="20" t="s">
        <v>6755</v>
      </c>
      <c r="E1932" s="118" t="s">
        <v>1595</v>
      </c>
      <c r="F1932" s="118" t="s">
        <v>11763</v>
      </c>
      <c r="G1932" s="118" t="s">
        <v>11479</v>
      </c>
      <c r="H1932" s="118" t="s">
        <v>11480</v>
      </c>
      <c r="I1932" s="118" t="s">
        <v>11764</v>
      </c>
      <c r="J1932" s="118">
        <v>510</v>
      </c>
      <c r="K1932" s="118">
        <v>113.96</v>
      </c>
      <c r="L1932" s="118">
        <v>16</v>
      </c>
      <c r="M1932" s="17" t="s">
        <v>800</v>
      </c>
    </row>
    <row r="1933" customHeight="1" spans="1:13">
      <c r="A1933" s="118">
        <v>293468</v>
      </c>
      <c r="B1933" s="20" t="s">
        <v>11765</v>
      </c>
      <c r="C1933" s="20" t="s">
        <v>764</v>
      </c>
      <c r="D1933" s="20" t="s">
        <v>6755</v>
      </c>
      <c r="E1933" s="118" t="s">
        <v>1595</v>
      </c>
      <c r="F1933" s="118" t="s">
        <v>11766</v>
      </c>
      <c r="G1933" s="118" t="s">
        <v>11767</v>
      </c>
      <c r="H1933" s="118" t="s">
        <v>11768</v>
      </c>
      <c r="I1933" s="118" t="s">
        <v>11769</v>
      </c>
      <c r="J1933" s="118">
        <v>505</v>
      </c>
      <c r="K1933" s="118">
        <v>192.69</v>
      </c>
      <c r="L1933" s="118">
        <v>17</v>
      </c>
      <c r="M1933" s="17" t="s">
        <v>800</v>
      </c>
    </row>
    <row r="1934" customHeight="1" spans="1:13">
      <c r="A1934" s="118">
        <v>293493</v>
      </c>
      <c r="B1934" s="20" t="s">
        <v>11770</v>
      </c>
      <c r="C1934" s="20" t="s">
        <v>764</v>
      </c>
      <c r="D1934" s="20" t="s">
        <v>6755</v>
      </c>
      <c r="E1934" s="118" t="s">
        <v>1595</v>
      </c>
      <c r="F1934" s="118" t="s">
        <v>11771</v>
      </c>
      <c r="G1934" s="118" t="s">
        <v>11772</v>
      </c>
      <c r="H1934" s="118" t="s">
        <v>7489</v>
      </c>
      <c r="I1934" s="118" t="s">
        <v>11773</v>
      </c>
      <c r="J1934" s="118">
        <v>505</v>
      </c>
      <c r="K1934" s="118">
        <v>170.6</v>
      </c>
      <c r="L1934" s="118">
        <v>18</v>
      </c>
      <c r="M1934" s="17" t="s">
        <v>800</v>
      </c>
    </row>
    <row r="1935" customHeight="1" spans="1:13">
      <c r="A1935" s="118">
        <v>293532</v>
      </c>
      <c r="B1935" s="20" t="s">
        <v>11774</v>
      </c>
      <c r="C1935" s="20" t="s">
        <v>764</v>
      </c>
      <c r="D1935" s="20" t="s">
        <v>6755</v>
      </c>
      <c r="E1935" s="118" t="s">
        <v>1595</v>
      </c>
      <c r="F1935" s="118" t="s">
        <v>11775</v>
      </c>
      <c r="G1935" s="118" t="s">
        <v>11776</v>
      </c>
      <c r="H1935" s="118" t="s">
        <v>7489</v>
      </c>
      <c r="I1935" s="118" t="s">
        <v>11777</v>
      </c>
      <c r="J1935" s="118">
        <v>500</v>
      </c>
      <c r="K1935" s="118">
        <v>94.68</v>
      </c>
      <c r="L1935" s="118">
        <v>19</v>
      </c>
      <c r="M1935" s="17" t="s">
        <v>800</v>
      </c>
    </row>
    <row r="1936" customHeight="1" spans="1:13">
      <c r="A1936" s="118">
        <v>293706</v>
      </c>
      <c r="B1936" s="20" t="s">
        <v>11778</v>
      </c>
      <c r="C1936" s="20" t="s">
        <v>764</v>
      </c>
      <c r="D1936" s="20" t="s">
        <v>6755</v>
      </c>
      <c r="E1936" s="118" t="s">
        <v>1595</v>
      </c>
      <c r="F1936" s="118" t="s">
        <v>11779</v>
      </c>
      <c r="G1936" s="118" t="s">
        <v>11780</v>
      </c>
      <c r="H1936" s="118" t="s">
        <v>6313</v>
      </c>
      <c r="I1936" s="118" t="s">
        <v>11781</v>
      </c>
      <c r="J1936" s="118">
        <v>490</v>
      </c>
      <c r="K1936" s="118">
        <v>128.02</v>
      </c>
      <c r="L1936" s="118">
        <v>20</v>
      </c>
      <c r="M1936" s="17" t="s">
        <v>800</v>
      </c>
    </row>
    <row r="1937" customHeight="1" spans="1:13">
      <c r="A1937" s="118">
        <v>293865</v>
      </c>
      <c r="B1937" s="20" t="s">
        <v>11782</v>
      </c>
      <c r="C1937" s="20" t="s">
        <v>764</v>
      </c>
      <c r="D1937" s="20" t="s">
        <v>6755</v>
      </c>
      <c r="E1937" s="118" t="s">
        <v>1595</v>
      </c>
      <c r="F1937" s="118" t="s">
        <v>11783</v>
      </c>
      <c r="G1937" s="118" t="s">
        <v>10441</v>
      </c>
      <c r="H1937" s="118" t="s">
        <v>10442</v>
      </c>
      <c r="I1937" s="118" t="s">
        <v>11784</v>
      </c>
      <c r="J1937" s="118">
        <v>490</v>
      </c>
      <c r="K1937" s="118">
        <v>155.76</v>
      </c>
      <c r="L1937" s="118">
        <v>21</v>
      </c>
      <c r="M1937" s="17" t="s">
        <v>426</v>
      </c>
    </row>
    <row r="1938" customHeight="1" spans="1:13">
      <c r="A1938" s="118">
        <v>293867</v>
      </c>
      <c r="B1938" s="20" t="s">
        <v>11785</v>
      </c>
      <c r="C1938" s="20" t="s">
        <v>764</v>
      </c>
      <c r="D1938" s="20" t="s">
        <v>6755</v>
      </c>
      <c r="E1938" s="118" t="s">
        <v>1595</v>
      </c>
      <c r="F1938" s="118" t="s">
        <v>11786</v>
      </c>
      <c r="G1938" s="118" t="s">
        <v>11718</v>
      </c>
      <c r="H1938" s="118" t="s">
        <v>11787</v>
      </c>
      <c r="I1938" s="118" t="s">
        <v>11788</v>
      </c>
      <c r="J1938" s="118">
        <v>490</v>
      </c>
      <c r="K1938" s="118">
        <v>172.14</v>
      </c>
      <c r="L1938" s="118">
        <v>22</v>
      </c>
      <c r="M1938" s="17" t="s">
        <v>426</v>
      </c>
    </row>
    <row r="1939" customHeight="1" spans="1:13">
      <c r="A1939" s="118">
        <v>293437</v>
      </c>
      <c r="B1939" s="20" t="s">
        <v>11789</v>
      </c>
      <c r="C1939" s="20" t="s">
        <v>764</v>
      </c>
      <c r="D1939" s="20" t="s">
        <v>6755</v>
      </c>
      <c r="E1939" s="118" t="s">
        <v>1595</v>
      </c>
      <c r="F1939" s="118" t="s">
        <v>11790</v>
      </c>
      <c r="G1939" s="118" t="s">
        <v>10666</v>
      </c>
      <c r="H1939" s="118" t="s">
        <v>10937</v>
      </c>
      <c r="I1939" s="118" t="s">
        <v>11791</v>
      </c>
      <c r="J1939" s="118">
        <v>490</v>
      </c>
      <c r="K1939" s="118">
        <v>95.22</v>
      </c>
      <c r="L1939" s="118">
        <v>23</v>
      </c>
      <c r="M1939" s="17" t="s">
        <v>426</v>
      </c>
    </row>
    <row r="1940" customHeight="1" spans="1:13">
      <c r="A1940" s="118">
        <v>293861</v>
      </c>
      <c r="B1940" s="20" t="s">
        <v>11792</v>
      </c>
      <c r="C1940" s="20" t="s">
        <v>764</v>
      </c>
      <c r="D1940" s="20" t="s">
        <v>6755</v>
      </c>
      <c r="E1940" s="118" t="s">
        <v>1595</v>
      </c>
      <c r="F1940" s="118" t="s">
        <v>11793</v>
      </c>
      <c r="G1940" s="118" t="s">
        <v>11794</v>
      </c>
      <c r="H1940" s="118" t="s">
        <v>9582</v>
      </c>
      <c r="I1940" s="118" t="s">
        <v>11795</v>
      </c>
      <c r="J1940" s="118">
        <v>485</v>
      </c>
      <c r="K1940" s="118">
        <v>197.69</v>
      </c>
      <c r="L1940" s="118">
        <v>24</v>
      </c>
      <c r="M1940" s="17" t="s">
        <v>426</v>
      </c>
    </row>
    <row r="1941" customHeight="1" spans="1:13">
      <c r="A1941" s="118">
        <v>293858</v>
      </c>
      <c r="B1941" s="20" t="s">
        <v>11796</v>
      </c>
      <c r="C1941" s="20" t="s">
        <v>764</v>
      </c>
      <c r="D1941" s="20" t="s">
        <v>6755</v>
      </c>
      <c r="E1941" s="118" t="s">
        <v>1595</v>
      </c>
      <c r="F1941" s="118" t="s">
        <v>11797</v>
      </c>
      <c r="G1941" s="118" t="s">
        <v>11798</v>
      </c>
      <c r="H1941" s="118" t="s">
        <v>11799</v>
      </c>
      <c r="I1941" s="118" t="s">
        <v>11800</v>
      </c>
      <c r="J1941" s="118">
        <v>480</v>
      </c>
      <c r="K1941" s="118">
        <v>146</v>
      </c>
      <c r="L1941" s="118">
        <v>25</v>
      </c>
      <c r="M1941" s="17" t="s">
        <v>426</v>
      </c>
    </row>
    <row r="1942" customHeight="1" spans="1:13">
      <c r="A1942" s="118">
        <v>293827</v>
      </c>
      <c r="B1942" s="20" t="s">
        <v>11801</v>
      </c>
      <c r="C1942" s="20" t="s">
        <v>764</v>
      </c>
      <c r="D1942" s="20" t="s">
        <v>6755</v>
      </c>
      <c r="E1942" s="118" t="s">
        <v>1595</v>
      </c>
      <c r="F1942" s="118" t="s">
        <v>11802</v>
      </c>
      <c r="G1942" s="118" t="s">
        <v>11798</v>
      </c>
      <c r="H1942" s="118" t="s">
        <v>11803</v>
      </c>
      <c r="I1942" s="118" t="s">
        <v>11804</v>
      </c>
      <c r="J1942" s="118">
        <v>480</v>
      </c>
      <c r="K1942" s="118">
        <v>136.44</v>
      </c>
      <c r="L1942" s="118">
        <v>26</v>
      </c>
      <c r="M1942" s="17" t="s">
        <v>426</v>
      </c>
    </row>
    <row r="1943" customHeight="1" spans="1:13">
      <c r="A1943" s="118">
        <v>293671</v>
      </c>
      <c r="B1943" s="20" t="s">
        <v>11805</v>
      </c>
      <c r="C1943" s="20" t="s">
        <v>764</v>
      </c>
      <c r="D1943" s="20" t="s">
        <v>6755</v>
      </c>
      <c r="E1943" s="118" t="s">
        <v>1595</v>
      </c>
      <c r="F1943" s="118" t="s">
        <v>11806</v>
      </c>
      <c r="G1943" s="118" t="s">
        <v>11807</v>
      </c>
      <c r="H1943" s="118" t="s">
        <v>10212</v>
      </c>
      <c r="I1943" s="118" t="s">
        <v>11808</v>
      </c>
      <c r="J1943" s="118">
        <v>475</v>
      </c>
      <c r="K1943" s="118">
        <v>192.99</v>
      </c>
      <c r="L1943" s="118">
        <v>27</v>
      </c>
      <c r="M1943" s="17" t="s">
        <v>426</v>
      </c>
    </row>
    <row r="1944" customHeight="1" spans="1:13">
      <c r="A1944" s="118">
        <v>293684</v>
      </c>
      <c r="B1944" s="20" t="s">
        <v>11809</v>
      </c>
      <c r="C1944" s="20" t="s">
        <v>764</v>
      </c>
      <c r="D1944" s="20" t="s">
        <v>6755</v>
      </c>
      <c r="E1944" s="118" t="s">
        <v>1595</v>
      </c>
      <c r="F1944" s="118" t="s">
        <v>11810</v>
      </c>
      <c r="G1944" s="118" t="s">
        <v>11807</v>
      </c>
      <c r="H1944" s="118" t="s">
        <v>10212</v>
      </c>
      <c r="I1944" s="118" t="s">
        <v>11811</v>
      </c>
      <c r="J1944" s="118">
        <v>470</v>
      </c>
      <c r="K1944" s="118">
        <v>103.26</v>
      </c>
      <c r="L1944" s="118">
        <v>28</v>
      </c>
      <c r="M1944" s="17" t="s">
        <v>426</v>
      </c>
    </row>
    <row r="1945" customHeight="1" spans="1:13">
      <c r="A1945" s="118">
        <v>293738</v>
      </c>
      <c r="B1945" s="20" t="s">
        <v>11812</v>
      </c>
      <c r="C1945" s="20" t="s">
        <v>764</v>
      </c>
      <c r="D1945" s="20" t="s">
        <v>6755</v>
      </c>
      <c r="E1945" s="118" t="s">
        <v>1595</v>
      </c>
      <c r="F1945" s="118" t="s">
        <v>11813</v>
      </c>
      <c r="G1945" s="118" t="s">
        <v>1994</v>
      </c>
      <c r="H1945" s="118" t="s">
        <v>10792</v>
      </c>
      <c r="I1945" s="118" t="s">
        <v>11814</v>
      </c>
      <c r="J1945" s="118">
        <v>470</v>
      </c>
      <c r="K1945" s="118">
        <v>183.9</v>
      </c>
      <c r="L1945" s="118">
        <v>29</v>
      </c>
      <c r="M1945" s="17" t="s">
        <v>426</v>
      </c>
    </row>
    <row r="1946" customHeight="1" spans="1:13">
      <c r="A1946" s="118">
        <v>293603</v>
      </c>
      <c r="B1946" s="20" t="s">
        <v>11815</v>
      </c>
      <c r="C1946" s="20" t="s">
        <v>764</v>
      </c>
      <c r="D1946" s="20" t="s">
        <v>6755</v>
      </c>
      <c r="E1946" s="118" t="s">
        <v>1595</v>
      </c>
      <c r="F1946" s="118" t="s">
        <v>11816</v>
      </c>
      <c r="G1946" s="118" t="s">
        <v>11816</v>
      </c>
      <c r="H1946" s="118" t="s">
        <v>7391</v>
      </c>
      <c r="I1946" s="118" t="s">
        <v>11817</v>
      </c>
      <c r="J1946" s="118">
        <v>460</v>
      </c>
      <c r="K1946" s="118">
        <v>167.39</v>
      </c>
      <c r="L1946" s="118">
        <v>30</v>
      </c>
      <c r="M1946" s="17" t="s">
        <v>426</v>
      </c>
    </row>
    <row r="1947" customHeight="1" spans="1:13">
      <c r="A1947" s="118">
        <v>293504</v>
      </c>
      <c r="B1947" s="20" t="s">
        <v>11818</v>
      </c>
      <c r="C1947" s="20" t="s">
        <v>764</v>
      </c>
      <c r="D1947" s="20" t="s">
        <v>6755</v>
      </c>
      <c r="E1947" s="118" t="s">
        <v>1595</v>
      </c>
      <c r="F1947" s="118" t="s">
        <v>11819</v>
      </c>
      <c r="G1947" s="118" t="s">
        <v>11820</v>
      </c>
      <c r="H1947" s="118" t="s">
        <v>11821</v>
      </c>
      <c r="I1947" s="118" t="s">
        <v>11822</v>
      </c>
      <c r="J1947" s="118">
        <v>460</v>
      </c>
      <c r="K1947" s="118">
        <v>239.28</v>
      </c>
      <c r="L1947" s="118">
        <v>31</v>
      </c>
      <c r="M1947" s="17" t="s">
        <v>426</v>
      </c>
    </row>
    <row r="1948" customHeight="1" spans="1:13">
      <c r="A1948" s="118">
        <v>293543</v>
      </c>
      <c r="B1948" s="20" t="s">
        <v>11823</v>
      </c>
      <c r="C1948" s="20" t="s">
        <v>764</v>
      </c>
      <c r="D1948" s="20" t="s">
        <v>6755</v>
      </c>
      <c r="E1948" s="118" t="s">
        <v>1595</v>
      </c>
      <c r="F1948" s="118" t="s">
        <v>11824</v>
      </c>
      <c r="G1948" s="118" t="s">
        <v>7470</v>
      </c>
      <c r="H1948" s="118" t="s">
        <v>11825</v>
      </c>
      <c r="I1948" s="118" t="s">
        <v>11826</v>
      </c>
      <c r="J1948" s="118">
        <v>460</v>
      </c>
      <c r="K1948" s="118">
        <v>126.17</v>
      </c>
      <c r="L1948" s="118">
        <v>32</v>
      </c>
      <c r="M1948" s="17" t="s">
        <v>426</v>
      </c>
    </row>
    <row r="1949" customHeight="1" spans="1:13">
      <c r="A1949" s="118">
        <v>293268</v>
      </c>
      <c r="B1949" s="20" t="s">
        <v>11827</v>
      </c>
      <c r="C1949" s="20" t="s">
        <v>764</v>
      </c>
      <c r="D1949" s="20" t="s">
        <v>6755</v>
      </c>
      <c r="E1949" s="118" t="s">
        <v>1595</v>
      </c>
      <c r="F1949" s="118" t="s">
        <v>11828</v>
      </c>
      <c r="G1949" s="118" t="s">
        <v>11828</v>
      </c>
      <c r="H1949" s="118" t="s">
        <v>10319</v>
      </c>
      <c r="I1949" s="118" t="s">
        <v>11829</v>
      </c>
      <c r="J1949" s="118">
        <v>460</v>
      </c>
      <c r="K1949" s="118">
        <v>139.83</v>
      </c>
      <c r="L1949" s="118">
        <v>33</v>
      </c>
      <c r="M1949" s="17" t="s">
        <v>426</v>
      </c>
    </row>
    <row r="1950" customHeight="1" spans="1:13">
      <c r="A1950" s="118">
        <v>293444</v>
      </c>
      <c r="B1950" s="20" t="s">
        <v>11830</v>
      </c>
      <c r="C1950" s="20" t="s">
        <v>764</v>
      </c>
      <c r="D1950" s="20" t="s">
        <v>6755</v>
      </c>
      <c r="E1950" s="118" t="s">
        <v>1595</v>
      </c>
      <c r="F1950" s="118" t="s">
        <v>11831</v>
      </c>
      <c r="G1950" s="118" t="s">
        <v>11506</v>
      </c>
      <c r="H1950" s="118" t="s">
        <v>11507</v>
      </c>
      <c r="I1950" s="118" t="s">
        <v>11832</v>
      </c>
      <c r="J1950" s="118">
        <v>460</v>
      </c>
      <c r="K1950" s="118">
        <v>199.31</v>
      </c>
      <c r="L1950" s="118">
        <v>34</v>
      </c>
      <c r="M1950" s="17" t="s">
        <v>426</v>
      </c>
    </row>
    <row r="1951" customHeight="1" spans="1:13">
      <c r="A1951" s="118">
        <v>293470</v>
      </c>
      <c r="B1951" s="20" t="s">
        <v>11833</v>
      </c>
      <c r="C1951" s="20" t="s">
        <v>764</v>
      </c>
      <c r="D1951" s="20" t="s">
        <v>6755</v>
      </c>
      <c r="E1951" s="118" t="s">
        <v>1595</v>
      </c>
      <c r="F1951" s="118" t="s">
        <v>11834</v>
      </c>
      <c r="G1951" s="118" t="s">
        <v>3887</v>
      </c>
      <c r="H1951" s="118" t="s">
        <v>11835</v>
      </c>
      <c r="I1951" s="118" t="s">
        <v>11836</v>
      </c>
      <c r="J1951" s="118">
        <v>450</v>
      </c>
      <c r="K1951" s="118">
        <v>152.6</v>
      </c>
      <c r="L1951" s="118">
        <v>35</v>
      </c>
      <c r="M1951" s="17" t="s">
        <v>426</v>
      </c>
    </row>
    <row r="1952" customHeight="1" spans="1:13">
      <c r="A1952" s="118">
        <v>293840</v>
      </c>
      <c r="B1952" s="20" t="s">
        <v>11837</v>
      </c>
      <c r="C1952" s="20" t="s">
        <v>764</v>
      </c>
      <c r="D1952" s="20" t="s">
        <v>6755</v>
      </c>
      <c r="E1952" s="118" t="s">
        <v>1595</v>
      </c>
      <c r="F1952" s="118" t="s">
        <v>11838</v>
      </c>
      <c r="G1952" s="118" t="s">
        <v>11838</v>
      </c>
      <c r="H1952" s="118" t="s">
        <v>7391</v>
      </c>
      <c r="I1952" s="118" t="s">
        <v>11839</v>
      </c>
      <c r="J1952" s="118">
        <v>450</v>
      </c>
      <c r="K1952" s="118">
        <v>223.71</v>
      </c>
      <c r="L1952" s="118">
        <v>36</v>
      </c>
      <c r="M1952" s="17" t="s">
        <v>426</v>
      </c>
    </row>
    <row r="1953" customHeight="1" spans="1:13">
      <c r="A1953" s="118">
        <v>293750</v>
      </c>
      <c r="B1953" s="20" t="s">
        <v>11840</v>
      </c>
      <c r="C1953" s="20" t="s">
        <v>764</v>
      </c>
      <c r="D1953" s="20" t="s">
        <v>6755</v>
      </c>
      <c r="E1953" s="118" t="s">
        <v>1595</v>
      </c>
      <c r="F1953" s="118" t="s">
        <v>11841</v>
      </c>
      <c r="G1953" s="118" t="s">
        <v>8516</v>
      </c>
      <c r="H1953" s="118" t="s">
        <v>11842</v>
      </c>
      <c r="I1953" s="118" t="s">
        <v>11843</v>
      </c>
      <c r="J1953" s="118">
        <v>450</v>
      </c>
      <c r="K1953" s="118">
        <v>106.73</v>
      </c>
      <c r="L1953" s="118">
        <v>37</v>
      </c>
      <c r="M1953" s="17" t="s">
        <v>426</v>
      </c>
    </row>
    <row r="1954" customHeight="1" spans="1:13">
      <c r="A1954" s="118">
        <v>293524</v>
      </c>
      <c r="B1954" s="20" t="s">
        <v>11844</v>
      </c>
      <c r="C1954" s="20" t="s">
        <v>764</v>
      </c>
      <c r="D1954" s="20" t="s">
        <v>6755</v>
      </c>
      <c r="E1954" s="118" t="s">
        <v>1595</v>
      </c>
      <c r="F1954" s="118" t="s">
        <v>11845</v>
      </c>
      <c r="G1954" s="118" t="s">
        <v>11727</v>
      </c>
      <c r="H1954" s="118" t="s">
        <v>11846</v>
      </c>
      <c r="I1954" s="118" t="s">
        <v>11847</v>
      </c>
      <c r="J1954" s="118">
        <v>450</v>
      </c>
      <c r="K1954" s="118">
        <v>214.14</v>
      </c>
      <c r="L1954" s="118">
        <v>38</v>
      </c>
      <c r="M1954" s="17" t="s">
        <v>426</v>
      </c>
    </row>
    <row r="1955" customHeight="1" spans="1:13">
      <c r="A1955" s="118">
        <v>293534</v>
      </c>
      <c r="B1955" s="20" t="s">
        <v>11848</v>
      </c>
      <c r="C1955" s="20" t="s">
        <v>764</v>
      </c>
      <c r="D1955" s="20" t="s">
        <v>6755</v>
      </c>
      <c r="E1955" s="118" t="s">
        <v>1595</v>
      </c>
      <c r="F1955" s="118" t="s">
        <v>11849</v>
      </c>
      <c r="G1955" s="118" t="s">
        <v>11849</v>
      </c>
      <c r="H1955" s="118" t="s">
        <v>11850</v>
      </c>
      <c r="I1955" s="118" t="s">
        <v>11851</v>
      </c>
      <c r="J1955" s="118">
        <v>450</v>
      </c>
      <c r="K1955" s="118">
        <v>108.6</v>
      </c>
      <c r="L1955" s="118">
        <v>39</v>
      </c>
      <c r="M1955" s="17" t="s">
        <v>426</v>
      </c>
    </row>
    <row r="1956" customHeight="1" spans="1:13">
      <c r="A1956" s="118">
        <v>293396</v>
      </c>
      <c r="B1956" s="20" t="s">
        <v>11852</v>
      </c>
      <c r="C1956" s="20" t="s">
        <v>764</v>
      </c>
      <c r="D1956" s="20" t="s">
        <v>6755</v>
      </c>
      <c r="E1956" s="118" t="s">
        <v>1595</v>
      </c>
      <c r="F1956" s="118" t="s">
        <v>11853</v>
      </c>
      <c r="G1956" s="118" t="s">
        <v>11854</v>
      </c>
      <c r="H1956" s="118" t="s">
        <v>11855</v>
      </c>
      <c r="I1956" s="118" t="s">
        <v>11856</v>
      </c>
      <c r="J1956" s="118">
        <v>445</v>
      </c>
      <c r="K1956" s="118">
        <v>154</v>
      </c>
      <c r="L1956" s="118">
        <v>40</v>
      </c>
      <c r="M1956" s="17" t="s">
        <v>426</v>
      </c>
    </row>
    <row r="1957" customHeight="1" spans="1:13">
      <c r="A1957" s="118">
        <v>293488</v>
      </c>
      <c r="B1957" s="20" t="s">
        <v>11857</v>
      </c>
      <c r="C1957" s="20" t="s">
        <v>764</v>
      </c>
      <c r="D1957" s="20" t="s">
        <v>6755</v>
      </c>
      <c r="E1957" s="118" t="s">
        <v>1595</v>
      </c>
      <c r="F1957" s="118" t="s">
        <v>11858</v>
      </c>
      <c r="G1957" s="118" t="s">
        <v>11859</v>
      </c>
      <c r="H1957" s="118" t="s">
        <v>7660</v>
      </c>
      <c r="I1957" s="118" t="s">
        <v>11860</v>
      </c>
      <c r="J1957" s="118">
        <v>440</v>
      </c>
      <c r="K1957" s="118">
        <v>123.99</v>
      </c>
      <c r="L1957" s="118">
        <v>41</v>
      </c>
      <c r="M1957" s="17" t="s">
        <v>426</v>
      </c>
    </row>
    <row r="1958" customHeight="1" spans="1:13">
      <c r="A1958" s="118">
        <v>293430</v>
      </c>
      <c r="B1958" s="20" t="s">
        <v>11861</v>
      </c>
      <c r="C1958" s="20" t="s">
        <v>764</v>
      </c>
      <c r="D1958" s="20" t="s">
        <v>6755</v>
      </c>
      <c r="E1958" s="118" t="s">
        <v>1595</v>
      </c>
      <c r="F1958" s="118" t="s">
        <v>11862</v>
      </c>
      <c r="G1958" s="118" t="s">
        <v>6324</v>
      </c>
      <c r="H1958" s="118" t="s">
        <v>6325</v>
      </c>
      <c r="I1958" s="118" t="s">
        <v>11863</v>
      </c>
      <c r="J1958" s="118">
        <v>435</v>
      </c>
      <c r="K1958" s="118">
        <v>275.37</v>
      </c>
      <c r="L1958" s="118">
        <v>42</v>
      </c>
      <c r="M1958" s="17" t="s">
        <v>426</v>
      </c>
    </row>
    <row r="1959" customHeight="1" spans="1:13">
      <c r="A1959" s="118">
        <v>293381</v>
      </c>
      <c r="B1959" s="20" t="s">
        <v>11864</v>
      </c>
      <c r="C1959" s="20" t="s">
        <v>764</v>
      </c>
      <c r="D1959" s="20" t="s">
        <v>6755</v>
      </c>
      <c r="E1959" s="118" t="s">
        <v>1595</v>
      </c>
      <c r="F1959" s="118" t="s">
        <v>11865</v>
      </c>
      <c r="G1959" s="118" t="s">
        <v>10476</v>
      </c>
      <c r="H1959" s="118" t="s">
        <v>10477</v>
      </c>
      <c r="I1959" s="118" t="s">
        <v>11866</v>
      </c>
      <c r="J1959" s="118">
        <v>430</v>
      </c>
      <c r="K1959" s="118">
        <v>93.41</v>
      </c>
      <c r="L1959" s="118">
        <v>43</v>
      </c>
      <c r="M1959" s="17" t="s">
        <v>426</v>
      </c>
    </row>
    <row r="1960" customHeight="1" spans="1:13">
      <c r="A1960" s="118">
        <v>293395</v>
      </c>
      <c r="B1960" s="20" t="s">
        <v>11867</v>
      </c>
      <c r="C1960" s="20" t="s">
        <v>764</v>
      </c>
      <c r="D1960" s="20" t="s">
        <v>6755</v>
      </c>
      <c r="E1960" s="118" t="s">
        <v>1595</v>
      </c>
      <c r="F1960" s="118" t="s">
        <v>11868</v>
      </c>
      <c r="G1960" s="118" t="s">
        <v>11869</v>
      </c>
      <c r="H1960" s="118" t="s">
        <v>11870</v>
      </c>
      <c r="I1960" s="118" t="s">
        <v>11871</v>
      </c>
      <c r="J1960" s="118">
        <v>430</v>
      </c>
      <c r="K1960" s="118">
        <v>89.43</v>
      </c>
      <c r="L1960" s="118">
        <v>44</v>
      </c>
      <c r="M1960" s="17" t="s">
        <v>426</v>
      </c>
    </row>
    <row r="1961" customHeight="1" spans="1:13">
      <c r="A1961" s="118">
        <v>293343</v>
      </c>
      <c r="B1961" s="20" t="s">
        <v>11872</v>
      </c>
      <c r="C1961" s="20" t="s">
        <v>764</v>
      </c>
      <c r="D1961" s="20" t="s">
        <v>6755</v>
      </c>
      <c r="E1961" s="118" t="s">
        <v>1595</v>
      </c>
      <c r="F1961" s="118" t="s">
        <v>11873</v>
      </c>
      <c r="G1961" s="118" t="s">
        <v>4366</v>
      </c>
      <c r="H1961" s="118" t="s">
        <v>7425</v>
      </c>
      <c r="I1961" s="118" t="s">
        <v>11874</v>
      </c>
      <c r="J1961" s="118">
        <v>420</v>
      </c>
      <c r="K1961" s="118">
        <v>125.78</v>
      </c>
      <c r="L1961" s="118">
        <v>45</v>
      </c>
      <c r="M1961" s="17" t="s">
        <v>426</v>
      </c>
    </row>
    <row r="1962" customHeight="1" spans="1:13">
      <c r="A1962" s="118">
        <v>293456</v>
      </c>
      <c r="B1962" s="20" t="s">
        <v>11875</v>
      </c>
      <c r="C1962" s="20" t="s">
        <v>764</v>
      </c>
      <c r="D1962" s="20" t="s">
        <v>6755</v>
      </c>
      <c r="E1962" s="118" t="s">
        <v>1595</v>
      </c>
      <c r="F1962" s="118" t="s">
        <v>11876</v>
      </c>
      <c r="G1962" s="118" t="s">
        <v>10397</v>
      </c>
      <c r="H1962" s="118" t="s">
        <v>11877</v>
      </c>
      <c r="I1962" s="118" t="s">
        <v>11876</v>
      </c>
      <c r="J1962" s="118">
        <v>410</v>
      </c>
      <c r="K1962" s="118">
        <v>185.26</v>
      </c>
      <c r="L1962" s="118">
        <v>46</v>
      </c>
      <c r="M1962" s="17" t="s">
        <v>426</v>
      </c>
    </row>
    <row r="1963" customHeight="1" spans="1:13">
      <c r="A1963" s="118">
        <v>293833</v>
      </c>
      <c r="B1963" s="20" t="s">
        <v>11878</v>
      </c>
      <c r="C1963" s="20" t="s">
        <v>764</v>
      </c>
      <c r="D1963" s="20" t="s">
        <v>6755</v>
      </c>
      <c r="E1963" s="118" t="s">
        <v>1595</v>
      </c>
      <c r="F1963" s="118" t="s">
        <v>11879</v>
      </c>
      <c r="G1963" s="118" t="s">
        <v>11798</v>
      </c>
      <c r="H1963" s="118" t="s">
        <v>11799</v>
      </c>
      <c r="I1963" s="118" t="s">
        <v>11880</v>
      </c>
      <c r="J1963" s="118">
        <v>400</v>
      </c>
      <c r="K1963" s="118">
        <v>173.76</v>
      </c>
      <c r="L1963" s="118">
        <v>47</v>
      </c>
      <c r="M1963" s="17" t="s">
        <v>426</v>
      </c>
    </row>
    <row r="1964" customHeight="1" spans="1:13">
      <c r="A1964" s="118">
        <v>293270</v>
      </c>
      <c r="B1964" s="20" t="s">
        <v>11881</v>
      </c>
      <c r="C1964" s="20" t="s">
        <v>764</v>
      </c>
      <c r="D1964" s="20" t="s">
        <v>6755</v>
      </c>
      <c r="E1964" s="118" t="s">
        <v>1595</v>
      </c>
      <c r="F1964" s="118" t="s">
        <v>11882</v>
      </c>
      <c r="G1964" s="118" t="s">
        <v>10707</v>
      </c>
      <c r="H1964" s="118" t="s">
        <v>10708</v>
      </c>
      <c r="I1964" s="118" t="s">
        <v>11883</v>
      </c>
      <c r="J1964" s="118">
        <v>400</v>
      </c>
      <c r="K1964" s="118">
        <v>198.93</v>
      </c>
      <c r="L1964" s="118">
        <v>48</v>
      </c>
      <c r="M1964" s="17" t="s">
        <v>426</v>
      </c>
    </row>
    <row r="1965" customHeight="1" spans="1:13">
      <c r="A1965" s="118">
        <v>293371</v>
      </c>
      <c r="B1965" s="20" t="s">
        <v>11884</v>
      </c>
      <c r="C1965" s="20" t="s">
        <v>764</v>
      </c>
      <c r="D1965" s="20" t="s">
        <v>6755</v>
      </c>
      <c r="E1965" s="118" t="s">
        <v>1595</v>
      </c>
      <c r="F1965" s="118" t="s">
        <v>11885</v>
      </c>
      <c r="G1965" s="118" t="s">
        <v>11794</v>
      </c>
      <c r="H1965" s="118" t="s">
        <v>9582</v>
      </c>
      <c r="I1965" s="118" t="s">
        <v>11886</v>
      </c>
      <c r="J1965" s="118">
        <v>400</v>
      </c>
      <c r="K1965" s="118">
        <v>144.53</v>
      </c>
      <c r="L1965" s="118">
        <v>49</v>
      </c>
      <c r="M1965" s="17" t="s">
        <v>426</v>
      </c>
    </row>
    <row r="1966" customHeight="1" spans="1:13">
      <c r="A1966" s="118">
        <v>293312</v>
      </c>
      <c r="B1966" s="20" t="s">
        <v>11887</v>
      </c>
      <c r="C1966" s="20" t="s">
        <v>764</v>
      </c>
      <c r="D1966" s="20" t="s">
        <v>6755</v>
      </c>
      <c r="E1966" s="118" t="s">
        <v>1595</v>
      </c>
      <c r="F1966" s="118" t="s">
        <v>11888</v>
      </c>
      <c r="G1966" s="118" t="s">
        <v>11889</v>
      </c>
      <c r="H1966" s="118" t="s">
        <v>11890</v>
      </c>
      <c r="I1966" s="118" t="s">
        <v>11891</v>
      </c>
      <c r="J1966" s="118">
        <v>400</v>
      </c>
      <c r="K1966" s="118">
        <v>70.35</v>
      </c>
      <c r="L1966" s="118">
        <v>50</v>
      </c>
      <c r="M1966" s="17" t="s">
        <v>426</v>
      </c>
    </row>
    <row r="1967" customHeight="1" spans="1:13">
      <c r="A1967" s="118">
        <v>293472</v>
      </c>
      <c r="B1967" s="20" t="s">
        <v>11892</v>
      </c>
      <c r="C1967" s="20" t="s">
        <v>764</v>
      </c>
      <c r="D1967" s="20" t="s">
        <v>6755</v>
      </c>
      <c r="E1967" s="118" t="s">
        <v>1595</v>
      </c>
      <c r="F1967" s="118" t="s">
        <v>11893</v>
      </c>
      <c r="G1967" s="118" t="s">
        <v>10955</v>
      </c>
      <c r="H1967" s="118" t="s">
        <v>11599</v>
      </c>
      <c r="I1967" s="118" t="s">
        <v>11894</v>
      </c>
      <c r="J1967" s="118">
        <v>395</v>
      </c>
      <c r="K1967" s="118">
        <v>360</v>
      </c>
      <c r="L1967" s="118">
        <v>51</v>
      </c>
      <c r="M1967" s="17" t="s">
        <v>426</v>
      </c>
    </row>
    <row r="1968" customHeight="1" spans="1:13">
      <c r="A1968" s="118">
        <v>293838</v>
      </c>
      <c r="B1968" s="20" t="s">
        <v>11895</v>
      </c>
      <c r="C1968" s="20" t="s">
        <v>764</v>
      </c>
      <c r="D1968" s="20" t="s">
        <v>6755</v>
      </c>
      <c r="E1968" s="118" t="s">
        <v>1595</v>
      </c>
      <c r="F1968" s="118" t="s">
        <v>11896</v>
      </c>
      <c r="G1968" s="118" t="s">
        <v>11897</v>
      </c>
      <c r="H1968" s="118" t="s">
        <v>10374</v>
      </c>
      <c r="I1968" s="118" t="s">
        <v>11898</v>
      </c>
      <c r="J1968" s="118">
        <v>390</v>
      </c>
      <c r="K1968" s="118">
        <v>122.09</v>
      </c>
      <c r="L1968" s="118">
        <v>52</v>
      </c>
      <c r="M1968" s="17" t="s">
        <v>426</v>
      </c>
    </row>
    <row r="1969" customHeight="1" spans="1:13">
      <c r="A1969" s="118">
        <v>293872</v>
      </c>
      <c r="B1969" s="20" t="s">
        <v>11899</v>
      </c>
      <c r="C1969" s="20" t="s">
        <v>764</v>
      </c>
      <c r="D1969" s="20" t="s">
        <v>6755</v>
      </c>
      <c r="E1969" s="118" t="s">
        <v>1595</v>
      </c>
      <c r="F1969" s="118" t="s">
        <v>11900</v>
      </c>
      <c r="G1969" s="118" t="s">
        <v>11901</v>
      </c>
      <c r="H1969" s="118" t="s">
        <v>10374</v>
      </c>
      <c r="I1969" s="118" t="s">
        <v>11902</v>
      </c>
      <c r="J1969" s="118">
        <v>390</v>
      </c>
      <c r="K1969" s="118">
        <v>151.18</v>
      </c>
      <c r="L1969" s="118">
        <v>53</v>
      </c>
      <c r="M1969" s="17" t="s">
        <v>426</v>
      </c>
    </row>
    <row r="1970" customHeight="1" spans="1:13">
      <c r="A1970" s="118">
        <v>293416</v>
      </c>
      <c r="B1970" s="20" t="s">
        <v>11903</v>
      </c>
      <c r="C1970" s="20" t="s">
        <v>764</v>
      </c>
      <c r="D1970" s="20" t="s">
        <v>6755</v>
      </c>
      <c r="E1970" s="118" t="s">
        <v>1595</v>
      </c>
      <c r="F1970" s="118" t="s">
        <v>11904</v>
      </c>
      <c r="G1970" s="118" t="s">
        <v>10666</v>
      </c>
      <c r="H1970" s="118" t="s">
        <v>10667</v>
      </c>
      <c r="I1970" s="118" t="s">
        <v>11905</v>
      </c>
      <c r="J1970" s="118">
        <v>390</v>
      </c>
      <c r="K1970" s="118">
        <v>72.6</v>
      </c>
      <c r="L1970" s="118">
        <v>54</v>
      </c>
      <c r="M1970" s="17" t="s">
        <v>426</v>
      </c>
    </row>
    <row r="1971" customHeight="1" spans="1:13">
      <c r="A1971" s="118">
        <v>293274</v>
      </c>
      <c r="B1971" s="20" t="s">
        <v>11906</v>
      </c>
      <c r="C1971" s="20" t="s">
        <v>764</v>
      </c>
      <c r="D1971" s="20" t="s">
        <v>6755</v>
      </c>
      <c r="E1971" s="118" t="s">
        <v>1595</v>
      </c>
      <c r="F1971" s="118" t="s">
        <v>11907</v>
      </c>
      <c r="G1971" s="118" t="s">
        <v>10707</v>
      </c>
      <c r="H1971" s="118" t="s">
        <v>10708</v>
      </c>
      <c r="I1971" s="118" t="s">
        <v>11908</v>
      </c>
      <c r="J1971" s="118">
        <v>380</v>
      </c>
      <c r="K1971" s="118">
        <v>83.69</v>
      </c>
      <c r="L1971" s="118">
        <v>55</v>
      </c>
      <c r="M1971" s="17" t="s">
        <v>426</v>
      </c>
    </row>
    <row r="1972" customHeight="1" spans="1:13">
      <c r="A1972" s="118">
        <v>293583</v>
      </c>
      <c r="B1972" s="20" t="s">
        <v>11909</v>
      </c>
      <c r="C1972" s="20" t="s">
        <v>764</v>
      </c>
      <c r="D1972" s="20" t="s">
        <v>6755</v>
      </c>
      <c r="E1972" s="118" t="s">
        <v>1595</v>
      </c>
      <c r="F1972" s="118" t="s">
        <v>11910</v>
      </c>
      <c r="G1972" s="118" t="s">
        <v>11911</v>
      </c>
      <c r="H1972" s="118" t="s">
        <v>11912</v>
      </c>
      <c r="I1972" s="118" t="s">
        <v>11913</v>
      </c>
      <c r="J1972" s="118">
        <v>380</v>
      </c>
      <c r="K1972" s="118">
        <v>91.74</v>
      </c>
      <c r="L1972" s="118">
        <v>56</v>
      </c>
      <c r="M1972" s="17" t="s">
        <v>426</v>
      </c>
    </row>
    <row r="1973" customHeight="1" spans="1:13">
      <c r="A1973" s="118">
        <v>293564</v>
      </c>
      <c r="B1973" s="20" t="s">
        <v>11914</v>
      </c>
      <c r="C1973" s="20" t="s">
        <v>764</v>
      </c>
      <c r="D1973" s="20" t="s">
        <v>6755</v>
      </c>
      <c r="E1973" s="118" t="s">
        <v>1595</v>
      </c>
      <c r="F1973" s="118" t="s">
        <v>11915</v>
      </c>
      <c r="G1973" s="118" t="s">
        <v>11916</v>
      </c>
      <c r="H1973" s="118" t="s">
        <v>7660</v>
      </c>
      <c r="I1973" s="118" t="s">
        <v>11917</v>
      </c>
      <c r="J1973" s="118">
        <v>380</v>
      </c>
      <c r="K1973" s="118">
        <v>212.51</v>
      </c>
      <c r="L1973" s="118">
        <v>57</v>
      </c>
      <c r="M1973" s="17" t="s">
        <v>426</v>
      </c>
    </row>
    <row r="1974" customHeight="1" spans="1:13">
      <c r="A1974" s="118">
        <v>293525</v>
      </c>
      <c r="B1974" s="20" t="s">
        <v>11918</v>
      </c>
      <c r="C1974" s="20" t="s">
        <v>764</v>
      </c>
      <c r="D1974" s="20" t="s">
        <v>6755</v>
      </c>
      <c r="E1974" s="118" t="s">
        <v>1595</v>
      </c>
      <c r="F1974" s="118" t="s">
        <v>11919</v>
      </c>
      <c r="G1974" s="118" t="s">
        <v>11920</v>
      </c>
      <c r="H1974" s="118" t="s">
        <v>7660</v>
      </c>
      <c r="I1974" s="118" t="s">
        <v>11921</v>
      </c>
      <c r="J1974" s="118">
        <v>380</v>
      </c>
      <c r="K1974" s="118">
        <v>193.08</v>
      </c>
      <c r="L1974" s="118">
        <v>58</v>
      </c>
      <c r="M1974" s="17" t="s">
        <v>426</v>
      </c>
    </row>
    <row r="1975" customHeight="1" spans="1:13">
      <c r="A1975" s="118">
        <v>293577</v>
      </c>
      <c r="B1975" s="20" t="s">
        <v>11922</v>
      </c>
      <c r="C1975" s="20" t="s">
        <v>764</v>
      </c>
      <c r="D1975" s="20" t="s">
        <v>6755</v>
      </c>
      <c r="E1975" s="118" t="s">
        <v>1595</v>
      </c>
      <c r="F1975" s="118" t="s">
        <v>11923</v>
      </c>
      <c r="G1975" s="118" t="s">
        <v>8578</v>
      </c>
      <c r="H1975" s="118" t="s">
        <v>11924</v>
      </c>
      <c r="I1975" s="118" t="s">
        <v>11925</v>
      </c>
      <c r="J1975" s="118">
        <v>380</v>
      </c>
      <c r="K1975" s="118">
        <v>116.02</v>
      </c>
      <c r="L1975" s="118">
        <v>59</v>
      </c>
      <c r="M1975" s="17" t="s">
        <v>426</v>
      </c>
    </row>
    <row r="1976" customHeight="1" spans="1:13">
      <c r="A1976" s="118">
        <v>293426</v>
      </c>
      <c r="B1976" s="20" t="s">
        <v>11926</v>
      </c>
      <c r="C1976" s="20" t="s">
        <v>764</v>
      </c>
      <c r="D1976" s="20" t="s">
        <v>6755</v>
      </c>
      <c r="E1976" s="118" t="s">
        <v>1595</v>
      </c>
      <c r="F1976" s="118" t="s">
        <v>11927</v>
      </c>
      <c r="G1976" s="118" t="s">
        <v>70</v>
      </c>
      <c r="H1976" s="118" t="s">
        <v>10637</v>
      </c>
      <c r="I1976" s="118" t="s">
        <v>11928</v>
      </c>
      <c r="J1976" s="118">
        <v>370</v>
      </c>
      <c r="K1976" s="118">
        <v>143.66</v>
      </c>
      <c r="L1976" s="118">
        <v>60</v>
      </c>
      <c r="M1976" s="17" t="s">
        <v>426</v>
      </c>
    </row>
    <row r="1977" customHeight="1" spans="1:13">
      <c r="A1977" s="118">
        <v>293695</v>
      </c>
      <c r="B1977" s="20" t="s">
        <v>11929</v>
      </c>
      <c r="C1977" s="20" t="s">
        <v>764</v>
      </c>
      <c r="D1977" s="20" t="s">
        <v>6755</v>
      </c>
      <c r="E1977" s="118" t="s">
        <v>1595</v>
      </c>
      <c r="F1977" s="118" t="s">
        <v>11930</v>
      </c>
      <c r="G1977" s="118" t="s">
        <v>11931</v>
      </c>
      <c r="H1977" s="118" t="s">
        <v>11932</v>
      </c>
      <c r="I1977" s="118" t="s">
        <v>11933</v>
      </c>
      <c r="J1977" s="118">
        <v>370</v>
      </c>
      <c r="K1977" s="118">
        <v>158.11</v>
      </c>
      <c r="L1977" s="118">
        <v>61</v>
      </c>
      <c r="M1977" s="17" t="s">
        <v>426</v>
      </c>
    </row>
    <row r="1978" customHeight="1" spans="1:13">
      <c r="A1978" s="118">
        <v>293518</v>
      </c>
      <c r="B1978" s="20" t="s">
        <v>11934</v>
      </c>
      <c r="C1978" s="20" t="s">
        <v>764</v>
      </c>
      <c r="D1978" s="20" t="s">
        <v>6755</v>
      </c>
      <c r="E1978" s="118" t="s">
        <v>1595</v>
      </c>
      <c r="F1978" s="118" t="s">
        <v>11935</v>
      </c>
      <c r="G1978" s="118" t="s">
        <v>11869</v>
      </c>
      <c r="H1978" s="118" t="s">
        <v>11870</v>
      </c>
      <c r="I1978" s="118" t="s">
        <v>11936</v>
      </c>
      <c r="J1978" s="118">
        <v>370</v>
      </c>
      <c r="K1978" s="118">
        <v>125.13</v>
      </c>
      <c r="L1978" s="118">
        <v>62</v>
      </c>
      <c r="M1978" s="17" t="s">
        <v>426</v>
      </c>
    </row>
    <row r="1979" customHeight="1" spans="1:13">
      <c r="A1979" s="118">
        <v>293501</v>
      </c>
      <c r="B1979" s="20" t="s">
        <v>11937</v>
      </c>
      <c r="C1979" s="20" t="s">
        <v>764</v>
      </c>
      <c r="D1979" s="20" t="s">
        <v>6755</v>
      </c>
      <c r="E1979" s="118" t="s">
        <v>1595</v>
      </c>
      <c r="F1979" s="118" t="s">
        <v>11938</v>
      </c>
      <c r="G1979" s="118" t="s">
        <v>4899</v>
      </c>
      <c r="H1979" s="118" t="s">
        <v>11939</v>
      </c>
      <c r="I1979" s="118" t="s">
        <v>11940</v>
      </c>
      <c r="J1979" s="118">
        <v>370</v>
      </c>
      <c r="K1979" s="118">
        <v>98.02</v>
      </c>
      <c r="L1979" s="118">
        <v>63</v>
      </c>
      <c r="M1979" s="17" t="s">
        <v>426</v>
      </c>
    </row>
    <row r="1980" customHeight="1" spans="1:13">
      <c r="A1980" s="118">
        <v>293613</v>
      </c>
      <c r="B1980" s="20" t="s">
        <v>11941</v>
      </c>
      <c r="C1980" s="20" t="s">
        <v>764</v>
      </c>
      <c r="D1980" s="20" t="s">
        <v>6755</v>
      </c>
      <c r="E1980" s="118" t="s">
        <v>1595</v>
      </c>
      <c r="F1980" s="118" t="s">
        <v>11942</v>
      </c>
      <c r="G1980" s="118" t="s">
        <v>11776</v>
      </c>
      <c r="H1980" s="118" t="s">
        <v>7489</v>
      </c>
      <c r="I1980" s="118" t="s">
        <v>11943</v>
      </c>
      <c r="J1980" s="118">
        <v>365</v>
      </c>
      <c r="K1980" s="118">
        <v>167.28</v>
      </c>
      <c r="L1980" s="118">
        <v>64</v>
      </c>
      <c r="M1980" s="17" t="s">
        <v>426</v>
      </c>
    </row>
    <row r="1981" customHeight="1" spans="1:13">
      <c r="A1981" s="118">
        <v>293562</v>
      </c>
      <c r="B1981" s="20" t="s">
        <v>11944</v>
      </c>
      <c r="C1981" s="20" t="s">
        <v>764</v>
      </c>
      <c r="D1981" s="20" t="s">
        <v>6755</v>
      </c>
      <c r="E1981" s="118" t="s">
        <v>1595</v>
      </c>
      <c r="F1981" s="118" t="s">
        <v>11945</v>
      </c>
      <c r="G1981" s="118" t="s">
        <v>11946</v>
      </c>
      <c r="H1981" s="118" t="s">
        <v>7489</v>
      </c>
      <c r="I1981" s="118" t="s">
        <v>11947</v>
      </c>
      <c r="J1981" s="118">
        <v>360</v>
      </c>
      <c r="K1981" s="118">
        <v>138.3</v>
      </c>
      <c r="L1981" s="118">
        <v>65</v>
      </c>
      <c r="M1981" s="17" t="s">
        <v>426</v>
      </c>
    </row>
    <row r="1982" customHeight="1" spans="1:13">
      <c r="A1982" s="118">
        <v>293377</v>
      </c>
      <c r="B1982" s="20" t="s">
        <v>11948</v>
      </c>
      <c r="C1982" s="20" t="s">
        <v>764</v>
      </c>
      <c r="D1982" s="20" t="s">
        <v>6755</v>
      </c>
      <c r="E1982" s="118" t="s">
        <v>1595</v>
      </c>
      <c r="F1982" s="118" t="s">
        <v>11949</v>
      </c>
      <c r="G1982" s="118" t="s">
        <v>10476</v>
      </c>
      <c r="H1982" s="118" t="s">
        <v>10477</v>
      </c>
      <c r="I1982" s="118" t="s">
        <v>11950</v>
      </c>
      <c r="J1982" s="118">
        <v>360</v>
      </c>
      <c r="K1982" s="118">
        <v>135.72</v>
      </c>
      <c r="L1982" s="118">
        <v>66</v>
      </c>
      <c r="M1982" s="17" t="s">
        <v>426</v>
      </c>
    </row>
    <row r="1983" customHeight="1" spans="1:13">
      <c r="A1983" s="118">
        <v>293423</v>
      </c>
      <c r="B1983" s="20" t="s">
        <v>11951</v>
      </c>
      <c r="C1983" s="20" t="s">
        <v>764</v>
      </c>
      <c r="D1983" s="20" t="s">
        <v>6755</v>
      </c>
      <c r="E1983" s="118" t="s">
        <v>1595</v>
      </c>
      <c r="F1983" s="118" t="s">
        <v>11952</v>
      </c>
      <c r="G1983" s="118" t="s">
        <v>3887</v>
      </c>
      <c r="H1983" s="118" t="s">
        <v>11835</v>
      </c>
      <c r="I1983" s="118" t="s">
        <v>11953</v>
      </c>
      <c r="J1983" s="118">
        <v>350</v>
      </c>
      <c r="K1983" s="118">
        <v>106.52</v>
      </c>
      <c r="L1983" s="118">
        <v>67</v>
      </c>
      <c r="M1983" s="17" t="s">
        <v>426</v>
      </c>
    </row>
    <row r="1984" customHeight="1" spans="1:13">
      <c r="A1984" s="118">
        <v>293282</v>
      </c>
      <c r="B1984" s="20" t="s">
        <v>11954</v>
      </c>
      <c r="C1984" s="20" t="s">
        <v>764</v>
      </c>
      <c r="D1984" s="20" t="s">
        <v>6755</v>
      </c>
      <c r="E1984" s="118" t="s">
        <v>1595</v>
      </c>
      <c r="F1984" s="118" t="s">
        <v>11955</v>
      </c>
      <c r="G1984" s="118" t="s">
        <v>10955</v>
      </c>
      <c r="H1984" s="118" t="s">
        <v>11599</v>
      </c>
      <c r="I1984" s="118" t="s">
        <v>11956</v>
      </c>
      <c r="J1984" s="118">
        <v>350</v>
      </c>
      <c r="K1984" s="118">
        <v>133.21</v>
      </c>
      <c r="L1984" s="118">
        <v>68</v>
      </c>
      <c r="M1984" s="17" t="s">
        <v>426</v>
      </c>
    </row>
    <row r="1985" customHeight="1" spans="1:13">
      <c r="A1985" s="118">
        <v>293316</v>
      </c>
      <c r="B1985" s="20" t="s">
        <v>11957</v>
      </c>
      <c r="C1985" s="20" t="s">
        <v>764</v>
      </c>
      <c r="D1985" s="20" t="s">
        <v>6755</v>
      </c>
      <c r="E1985" s="118" t="s">
        <v>1595</v>
      </c>
      <c r="F1985" s="118" t="s">
        <v>11958</v>
      </c>
      <c r="G1985" s="118" t="s">
        <v>11959</v>
      </c>
      <c r="H1985" s="118" t="s">
        <v>5188</v>
      </c>
      <c r="I1985" s="118" t="s">
        <v>11960</v>
      </c>
      <c r="J1985" s="118">
        <v>350</v>
      </c>
      <c r="K1985" s="118">
        <v>115.74</v>
      </c>
      <c r="L1985" s="118">
        <v>69</v>
      </c>
      <c r="M1985" s="17" t="s">
        <v>468</v>
      </c>
    </row>
    <row r="1986" customHeight="1" spans="1:13">
      <c r="A1986" s="118">
        <v>293474</v>
      </c>
      <c r="B1986" s="20" t="s">
        <v>11961</v>
      </c>
      <c r="C1986" s="20" t="s">
        <v>764</v>
      </c>
      <c r="D1986" s="20" t="s">
        <v>6755</v>
      </c>
      <c r="E1986" s="118" t="s">
        <v>1595</v>
      </c>
      <c r="F1986" s="118" t="s">
        <v>11962</v>
      </c>
      <c r="G1986" s="118" t="s">
        <v>11963</v>
      </c>
      <c r="H1986" s="118" t="s">
        <v>11964</v>
      </c>
      <c r="I1986" s="118" t="s">
        <v>11965</v>
      </c>
      <c r="J1986" s="118">
        <v>350</v>
      </c>
      <c r="K1986" s="118">
        <v>118.56</v>
      </c>
      <c r="L1986" s="118">
        <v>70</v>
      </c>
      <c r="M1986" s="17" t="s">
        <v>468</v>
      </c>
    </row>
    <row r="1987" customHeight="1" spans="1:13">
      <c r="A1987" s="118">
        <v>293495</v>
      </c>
      <c r="B1987" s="20" t="s">
        <v>11966</v>
      </c>
      <c r="C1987" s="20" t="s">
        <v>764</v>
      </c>
      <c r="D1987" s="20" t="s">
        <v>6755</v>
      </c>
      <c r="E1987" s="118" t="s">
        <v>1595</v>
      </c>
      <c r="F1987" s="118" t="s">
        <v>11967</v>
      </c>
      <c r="G1987" s="118" t="s">
        <v>3887</v>
      </c>
      <c r="H1987" s="118" t="s">
        <v>11835</v>
      </c>
      <c r="I1987" s="118" t="s">
        <v>11968</v>
      </c>
      <c r="J1987" s="118">
        <v>350</v>
      </c>
      <c r="K1987" s="118">
        <v>116.19</v>
      </c>
      <c r="L1987" s="118">
        <v>71</v>
      </c>
      <c r="M1987" s="17" t="s">
        <v>468</v>
      </c>
    </row>
    <row r="1988" customHeight="1" spans="1:13">
      <c r="A1988" s="118">
        <v>293572</v>
      </c>
      <c r="B1988" s="20" t="s">
        <v>11969</v>
      </c>
      <c r="C1988" s="20" t="s">
        <v>764</v>
      </c>
      <c r="D1988" s="20" t="s">
        <v>6755</v>
      </c>
      <c r="E1988" s="118" t="s">
        <v>1595</v>
      </c>
      <c r="F1988" s="118" t="s">
        <v>11970</v>
      </c>
      <c r="G1988" s="118" t="s">
        <v>11971</v>
      </c>
      <c r="H1988" s="118" t="s">
        <v>11972</v>
      </c>
      <c r="I1988" s="118" t="s">
        <v>11973</v>
      </c>
      <c r="J1988" s="118">
        <v>350</v>
      </c>
      <c r="K1988" s="118">
        <v>223.76</v>
      </c>
      <c r="L1988" s="118">
        <v>72</v>
      </c>
      <c r="M1988" s="17" t="s">
        <v>468</v>
      </c>
    </row>
    <row r="1989" customHeight="1" spans="1:13">
      <c r="A1989" s="118">
        <v>293599</v>
      </c>
      <c r="B1989" s="20" t="s">
        <v>11974</v>
      </c>
      <c r="C1989" s="20" t="s">
        <v>764</v>
      </c>
      <c r="D1989" s="20" t="s">
        <v>6755</v>
      </c>
      <c r="E1989" s="118" t="s">
        <v>1595</v>
      </c>
      <c r="F1989" s="118" t="s">
        <v>11975</v>
      </c>
      <c r="G1989" s="118" t="s">
        <v>8981</v>
      </c>
      <c r="H1989" s="118" t="s">
        <v>11976</v>
      </c>
      <c r="I1989" s="118" t="s">
        <v>11977</v>
      </c>
      <c r="J1989" s="118">
        <v>345</v>
      </c>
      <c r="K1989" s="118">
        <v>129.57</v>
      </c>
      <c r="L1989" s="118">
        <v>73</v>
      </c>
      <c r="M1989" s="17" t="s">
        <v>468</v>
      </c>
    </row>
    <row r="1990" customHeight="1" spans="1:13">
      <c r="A1990" s="118">
        <v>293771</v>
      </c>
      <c r="B1990" s="20" t="s">
        <v>11978</v>
      </c>
      <c r="C1990" s="20" t="s">
        <v>764</v>
      </c>
      <c r="D1990" s="20" t="s">
        <v>6755</v>
      </c>
      <c r="E1990" s="118" t="s">
        <v>1595</v>
      </c>
      <c r="F1990" s="118" t="s">
        <v>11979</v>
      </c>
      <c r="G1990" s="118" t="s">
        <v>11980</v>
      </c>
      <c r="H1990" s="118" t="s">
        <v>11981</v>
      </c>
      <c r="I1990" s="118" t="s">
        <v>11982</v>
      </c>
      <c r="J1990" s="118">
        <v>340</v>
      </c>
      <c r="K1990" s="118">
        <v>81.52</v>
      </c>
      <c r="L1990" s="118">
        <v>74</v>
      </c>
      <c r="M1990" s="17" t="s">
        <v>468</v>
      </c>
    </row>
    <row r="1991" customHeight="1" spans="1:13">
      <c r="A1991" s="118">
        <v>293807</v>
      </c>
      <c r="B1991" s="20" t="s">
        <v>11983</v>
      </c>
      <c r="C1991" s="20" t="s">
        <v>764</v>
      </c>
      <c r="D1991" s="20" t="s">
        <v>6755</v>
      </c>
      <c r="E1991" s="118" t="s">
        <v>1595</v>
      </c>
      <c r="F1991" s="118" t="s">
        <v>11984</v>
      </c>
      <c r="G1991" s="118" t="s">
        <v>11985</v>
      </c>
      <c r="H1991" s="118" t="s">
        <v>11986</v>
      </c>
      <c r="I1991" s="118" t="s">
        <v>11987</v>
      </c>
      <c r="J1991" s="118">
        <v>340</v>
      </c>
      <c r="K1991" s="118">
        <v>92.02</v>
      </c>
      <c r="L1991" s="118">
        <v>75</v>
      </c>
      <c r="M1991" s="17" t="s">
        <v>468</v>
      </c>
    </row>
    <row r="1992" customHeight="1" spans="1:13">
      <c r="A1992" s="118">
        <v>293434</v>
      </c>
      <c r="B1992" s="20" t="s">
        <v>11988</v>
      </c>
      <c r="C1992" s="20" t="s">
        <v>764</v>
      </c>
      <c r="D1992" s="20" t="s">
        <v>6755</v>
      </c>
      <c r="E1992" s="118" t="s">
        <v>1595</v>
      </c>
      <c r="F1992" s="118" t="s">
        <v>11989</v>
      </c>
      <c r="G1992" s="118" t="s">
        <v>11990</v>
      </c>
      <c r="H1992" s="118" t="s">
        <v>11991</v>
      </c>
      <c r="I1992" s="118" t="s">
        <v>11992</v>
      </c>
      <c r="J1992" s="118">
        <v>340</v>
      </c>
      <c r="K1992" s="118">
        <v>163.35</v>
      </c>
      <c r="L1992" s="118">
        <v>76</v>
      </c>
      <c r="M1992" s="17" t="s">
        <v>468</v>
      </c>
    </row>
    <row r="1993" customHeight="1" spans="1:13">
      <c r="A1993" s="118">
        <v>293292</v>
      </c>
      <c r="B1993" s="20" t="s">
        <v>11993</v>
      </c>
      <c r="C1993" s="20" t="s">
        <v>764</v>
      </c>
      <c r="D1993" s="20" t="s">
        <v>6755</v>
      </c>
      <c r="E1993" s="118" t="s">
        <v>1595</v>
      </c>
      <c r="F1993" s="118" t="s">
        <v>11994</v>
      </c>
      <c r="G1993" s="118" t="s">
        <v>11479</v>
      </c>
      <c r="H1993" s="118" t="s">
        <v>11480</v>
      </c>
      <c r="I1993" s="118" t="s">
        <v>11995</v>
      </c>
      <c r="J1993" s="118">
        <v>340</v>
      </c>
      <c r="K1993" s="118">
        <v>193.87</v>
      </c>
      <c r="L1993" s="118">
        <v>77</v>
      </c>
      <c r="M1993" s="17" t="s">
        <v>468</v>
      </c>
    </row>
    <row r="1994" customHeight="1" spans="1:13">
      <c r="A1994" s="118">
        <v>293721</v>
      </c>
      <c r="B1994" s="20" t="s">
        <v>11996</v>
      </c>
      <c r="C1994" s="20" t="s">
        <v>764</v>
      </c>
      <c r="D1994" s="20" t="s">
        <v>6755</v>
      </c>
      <c r="E1994" s="118" t="s">
        <v>1595</v>
      </c>
      <c r="F1994" s="118" t="s">
        <v>11997</v>
      </c>
      <c r="G1994" s="118" t="s">
        <v>11911</v>
      </c>
      <c r="H1994" s="118" t="s">
        <v>11912</v>
      </c>
      <c r="I1994" s="118" t="s">
        <v>11998</v>
      </c>
      <c r="J1994" s="118">
        <v>335</v>
      </c>
      <c r="K1994" s="118">
        <v>254.78</v>
      </c>
      <c r="L1994" s="118">
        <v>78</v>
      </c>
      <c r="M1994" s="17" t="s">
        <v>468</v>
      </c>
    </row>
    <row r="1995" customHeight="1" spans="1:13">
      <c r="A1995" s="118">
        <v>293490</v>
      </c>
      <c r="B1995" s="20" t="s">
        <v>11999</v>
      </c>
      <c r="C1995" s="20" t="s">
        <v>764</v>
      </c>
      <c r="D1995" s="20" t="s">
        <v>6755</v>
      </c>
      <c r="E1995" s="118" t="s">
        <v>1595</v>
      </c>
      <c r="F1995" s="118" t="s">
        <v>12000</v>
      </c>
      <c r="G1995" s="118" t="s">
        <v>12001</v>
      </c>
      <c r="H1995" s="118" t="s">
        <v>12002</v>
      </c>
      <c r="I1995" s="118" t="s">
        <v>12003</v>
      </c>
      <c r="J1995" s="118">
        <v>330</v>
      </c>
      <c r="K1995" s="118">
        <v>141.03</v>
      </c>
      <c r="L1995" s="118">
        <v>79</v>
      </c>
      <c r="M1995" s="17" t="s">
        <v>468</v>
      </c>
    </row>
    <row r="1996" customHeight="1" spans="1:13">
      <c r="A1996" s="118">
        <v>293315</v>
      </c>
      <c r="B1996" s="20" t="s">
        <v>12004</v>
      </c>
      <c r="C1996" s="20" t="s">
        <v>764</v>
      </c>
      <c r="D1996" s="20" t="s">
        <v>6755</v>
      </c>
      <c r="E1996" s="118" t="s">
        <v>1595</v>
      </c>
      <c r="F1996" s="118" t="s">
        <v>12005</v>
      </c>
      <c r="G1996" s="118" t="s">
        <v>12006</v>
      </c>
      <c r="H1996" s="118" t="s">
        <v>12007</v>
      </c>
      <c r="I1996" s="118" t="s">
        <v>12008</v>
      </c>
      <c r="J1996" s="118">
        <v>330</v>
      </c>
      <c r="K1996" s="118">
        <v>298.69</v>
      </c>
      <c r="L1996" s="118">
        <v>80</v>
      </c>
      <c r="M1996" s="17" t="s">
        <v>468</v>
      </c>
    </row>
    <row r="1997" customHeight="1" spans="1:13">
      <c r="A1997" s="118">
        <v>293370</v>
      </c>
      <c r="B1997" s="20" t="s">
        <v>12009</v>
      </c>
      <c r="C1997" s="20" t="s">
        <v>764</v>
      </c>
      <c r="D1997" s="20" t="s">
        <v>6755</v>
      </c>
      <c r="E1997" s="118" t="s">
        <v>1595</v>
      </c>
      <c r="F1997" s="118" t="s">
        <v>12010</v>
      </c>
      <c r="G1997" s="118" t="s">
        <v>7897</v>
      </c>
      <c r="H1997" s="118" t="s">
        <v>10236</v>
      </c>
      <c r="I1997" s="118" t="s">
        <v>12011</v>
      </c>
      <c r="J1997" s="118">
        <v>320</v>
      </c>
      <c r="K1997" s="118">
        <v>360</v>
      </c>
      <c r="L1997" s="118">
        <v>81</v>
      </c>
      <c r="M1997" s="17" t="s">
        <v>468</v>
      </c>
    </row>
    <row r="1998" customHeight="1" spans="1:13">
      <c r="A1998" s="118">
        <v>293367</v>
      </c>
      <c r="B1998" s="20" t="s">
        <v>12012</v>
      </c>
      <c r="C1998" s="20" t="s">
        <v>764</v>
      </c>
      <c r="D1998" s="20" t="s">
        <v>6755</v>
      </c>
      <c r="E1998" s="118" t="s">
        <v>1595</v>
      </c>
      <c r="F1998" s="118" t="s">
        <v>12013</v>
      </c>
      <c r="G1998" s="118" t="s">
        <v>12014</v>
      </c>
      <c r="H1998" s="118" t="s">
        <v>12015</v>
      </c>
      <c r="I1998" s="118" t="s">
        <v>12016</v>
      </c>
      <c r="J1998" s="118">
        <v>320</v>
      </c>
      <c r="K1998" s="118">
        <v>108.98</v>
      </c>
      <c r="L1998" s="118">
        <v>82</v>
      </c>
      <c r="M1998" s="17" t="s">
        <v>468</v>
      </c>
    </row>
    <row r="1999" customHeight="1" spans="1:13">
      <c r="A1999" s="118">
        <v>293362</v>
      </c>
      <c r="B1999" s="20" t="s">
        <v>12017</v>
      </c>
      <c r="C1999" s="20" t="s">
        <v>764</v>
      </c>
      <c r="D1999" s="20" t="s">
        <v>6755</v>
      </c>
      <c r="E1999" s="118" t="s">
        <v>1595</v>
      </c>
      <c r="F1999" s="118" t="s">
        <v>12018</v>
      </c>
      <c r="G1999" s="118" t="s">
        <v>12014</v>
      </c>
      <c r="H1999" s="118" t="s">
        <v>12019</v>
      </c>
      <c r="I1999" s="118" t="s">
        <v>12020</v>
      </c>
      <c r="J1999" s="118">
        <v>320</v>
      </c>
      <c r="K1999" s="118">
        <v>49.28</v>
      </c>
      <c r="L1999" s="118">
        <v>83</v>
      </c>
      <c r="M1999" s="17" t="s">
        <v>468</v>
      </c>
    </row>
    <row r="2000" customHeight="1" spans="1:13">
      <c r="A2000" s="118">
        <v>293580</v>
      </c>
      <c r="B2000" s="20" t="s">
        <v>12021</v>
      </c>
      <c r="C2000" s="20" t="s">
        <v>764</v>
      </c>
      <c r="D2000" s="20" t="s">
        <v>6755</v>
      </c>
      <c r="E2000" s="118" t="s">
        <v>1595</v>
      </c>
      <c r="F2000" s="118" t="s">
        <v>12022</v>
      </c>
      <c r="G2000" s="118" t="s">
        <v>11946</v>
      </c>
      <c r="H2000" s="118" t="s">
        <v>7489</v>
      </c>
      <c r="I2000" s="118" t="s">
        <v>12023</v>
      </c>
      <c r="J2000" s="118">
        <v>308</v>
      </c>
      <c r="K2000" s="118">
        <v>138.16</v>
      </c>
      <c r="L2000" s="118">
        <v>84</v>
      </c>
      <c r="M2000" s="17" t="s">
        <v>468</v>
      </c>
    </row>
    <row r="2001" customHeight="1" spans="1:13">
      <c r="A2001" s="118">
        <v>293386</v>
      </c>
      <c r="B2001" s="20" t="s">
        <v>12024</v>
      </c>
      <c r="C2001" s="20" t="s">
        <v>764</v>
      </c>
      <c r="D2001" s="20" t="s">
        <v>6755</v>
      </c>
      <c r="E2001" s="118" t="s">
        <v>1595</v>
      </c>
      <c r="F2001" s="118" t="s">
        <v>12025</v>
      </c>
      <c r="G2001" s="118" t="s">
        <v>12025</v>
      </c>
      <c r="H2001" s="118" t="s">
        <v>4472</v>
      </c>
      <c r="I2001" s="118" t="s">
        <v>12026</v>
      </c>
      <c r="J2001" s="118">
        <v>305</v>
      </c>
      <c r="K2001" s="118">
        <v>155.32</v>
      </c>
      <c r="L2001" s="118">
        <v>85</v>
      </c>
      <c r="M2001" s="17" t="s">
        <v>468</v>
      </c>
    </row>
    <row r="2002" customHeight="1" spans="1:13">
      <c r="A2002" s="118">
        <v>293651</v>
      </c>
      <c r="B2002" s="20" t="s">
        <v>12027</v>
      </c>
      <c r="C2002" s="20" t="s">
        <v>764</v>
      </c>
      <c r="D2002" s="20" t="s">
        <v>6755</v>
      </c>
      <c r="E2002" s="118" t="s">
        <v>1595</v>
      </c>
      <c r="F2002" s="118" t="s">
        <v>12028</v>
      </c>
      <c r="G2002" s="118" t="s">
        <v>12029</v>
      </c>
      <c r="H2002" s="118" t="s">
        <v>12030</v>
      </c>
      <c r="I2002" s="118" t="s">
        <v>12031</v>
      </c>
      <c r="J2002" s="118">
        <v>300</v>
      </c>
      <c r="K2002" s="118">
        <v>345.59</v>
      </c>
      <c r="L2002" s="118">
        <v>86</v>
      </c>
      <c r="M2002" s="17" t="s">
        <v>468</v>
      </c>
    </row>
    <row r="2003" customHeight="1" spans="1:13">
      <c r="A2003" s="118">
        <v>293418</v>
      </c>
      <c r="B2003" s="20" t="s">
        <v>12032</v>
      </c>
      <c r="C2003" s="20" t="s">
        <v>764</v>
      </c>
      <c r="D2003" s="20" t="s">
        <v>6755</v>
      </c>
      <c r="E2003" s="118" t="s">
        <v>1595</v>
      </c>
      <c r="F2003" s="118" t="s">
        <v>12033</v>
      </c>
      <c r="G2003" s="118" t="s">
        <v>10564</v>
      </c>
      <c r="H2003" s="118" t="s">
        <v>10565</v>
      </c>
      <c r="I2003" s="118" t="s">
        <v>11995</v>
      </c>
      <c r="J2003" s="118">
        <v>294</v>
      </c>
      <c r="K2003" s="118">
        <v>94.61</v>
      </c>
      <c r="L2003" s="118">
        <v>87</v>
      </c>
      <c r="M2003" s="17" t="s">
        <v>468</v>
      </c>
    </row>
    <row r="2004" customHeight="1" spans="1:13">
      <c r="A2004" s="118">
        <v>293399</v>
      </c>
      <c r="B2004" s="20" t="s">
        <v>12034</v>
      </c>
      <c r="C2004" s="20" t="s">
        <v>764</v>
      </c>
      <c r="D2004" s="20" t="s">
        <v>6755</v>
      </c>
      <c r="E2004" s="118" t="s">
        <v>1595</v>
      </c>
      <c r="F2004" s="118" t="s">
        <v>12035</v>
      </c>
      <c r="G2004" s="118" t="s">
        <v>12036</v>
      </c>
      <c r="H2004" s="118" t="s">
        <v>12037</v>
      </c>
      <c r="I2004" s="118" t="s">
        <v>12038</v>
      </c>
      <c r="J2004" s="118">
        <v>283</v>
      </c>
      <c r="K2004" s="118">
        <v>242.97</v>
      </c>
      <c r="L2004" s="118">
        <v>88</v>
      </c>
      <c r="M2004" s="17" t="s">
        <v>468</v>
      </c>
    </row>
    <row r="2005" customHeight="1" spans="1:13">
      <c r="A2005" s="118">
        <v>293451</v>
      </c>
      <c r="B2005" s="20" t="s">
        <v>12039</v>
      </c>
      <c r="C2005" s="20" t="s">
        <v>764</v>
      </c>
      <c r="D2005" s="20" t="s">
        <v>6755</v>
      </c>
      <c r="E2005" s="118" t="s">
        <v>1595</v>
      </c>
      <c r="F2005" s="118" t="s">
        <v>12040</v>
      </c>
      <c r="G2005" s="118" t="s">
        <v>9445</v>
      </c>
      <c r="H2005" s="118" t="s">
        <v>12041</v>
      </c>
      <c r="I2005" s="118" t="s">
        <v>12042</v>
      </c>
      <c r="J2005" s="118">
        <v>280</v>
      </c>
      <c r="K2005" s="118">
        <v>98.32</v>
      </c>
      <c r="L2005" s="118">
        <v>89</v>
      </c>
      <c r="M2005" s="17" t="s">
        <v>468</v>
      </c>
    </row>
    <row r="2006" customHeight="1" spans="1:13">
      <c r="A2006" s="118">
        <v>293536</v>
      </c>
      <c r="B2006" s="20" t="s">
        <v>12043</v>
      </c>
      <c r="C2006" s="20" t="s">
        <v>764</v>
      </c>
      <c r="D2006" s="20" t="s">
        <v>6755</v>
      </c>
      <c r="E2006" s="118" t="s">
        <v>1595</v>
      </c>
      <c r="F2006" s="118" t="s">
        <v>12044</v>
      </c>
      <c r="G2006" s="118" t="s">
        <v>8981</v>
      </c>
      <c r="H2006" s="118" t="s">
        <v>11976</v>
      </c>
      <c r="I2006" s="118" t="s">
        <v>12045</v>
      </c>
      <c r="J2006" s="118">
        <v>275</v>
      </c>
      <c r="K2006" s="118">
        <v>220.89</v>
      </c>
      <c r="L2006" s="118">
        <v>90</v>
      </c>
      <c r="M2006" s="17" t="s">
        <v>468</v>
      </c>
    </row>
    <row r="2007" customHeight="1" spans="1:13">
      <c r="A2007" s="118">
        <v>293650</v>
      </c>
      <c r="B2007" s="20" t="s">
        <v>12046</v>
      </c>
      <c r="C2007" s="20" t="s">
        <v>764</v>
      </c>
      <c r="D2007" s="20" t="s">
        <v>6755</v>
      </c>
      <c r="E2007" s="118" t="s">
        <v>1595</v>
      </c>
      <c r="F2007" s="118" t="s">
        <v>12047</v>
      </c>
      <c r="G2007" s="118" t="s">
        <v>12048</v>
      </c>
      <c r="H2007" s="118" t="s">
        <v>12049</v>
      </c>
      <c r="I2007" s="118" t="s">
        <v>12050</v>
      </c>
      <c r="J2007" s="118">
        <v>264</v>
      </c>
      <c r="K2007" s="118">
        <v>310.35</v>
      </c>
      <c r="L2007" s="118">
        <v>91</v>
      </c>
      <c r="M2007" s="17" t="s">
        <v>468</v>
      </c>
    </row>
    <row r="2008" customHeight="1" spans="1:13">
      <c r="A2008" s="118">
        <v>293335</v>
      </c>
      <c r="B2008" s="20" t="s">
        <v>12051</v>
      </c>
      <c r="C2008" s="20" t="s">
        <v>764</v>
      </c>
      <c r="D2008" s="20" t="s">
        <v>6755</v>
      </c>
      <c r="E2008" s="118" t="s">
        <v>1595</v>
      </c>
      <c r="F2008" s="118" t="s">
        <v>12052</v>
      </c>
      <c r="G2008" s="118" t="s">
        <v>4376</v>
      </c>
      <c r="H2008" s="118" t="s">
        <v>9582</v>
      </c>
      <c r="I2008" s="118" t="s">
        <v>12053</v>
      </c>
      <c r="J2008" s="118">
        <v>263</v>
      </c>
      <c r="K2008" s="118">
        <v>223.51</v>
      </c>
      <c r="L2008" s="118">
        <v>92</v>
      </c>
      <c r="M2008" s="17" t="s">
        <v>468</v>
      </c>
    </row>
    <row r="2009" customHeight="1" spans="1:13">
      <c r="A2009" s="118">
        <v>293348</v>
      </c>
      <c r="B2009" s="20" t="s">
        <v>12054</v>
      </c>
      <c r="C2009" s="20" t="s">
        <v>764</v>
      </c>
      <c r="D2009" s="20" t="s">
        <v>6755</v>
      </c>
      <c r="E2009" s="118" t="s">
        <v>1595</v>
      </c>
      <c r="F2009" s="118" t="s">
        <v>12055</v>
      </c>
      <c r="G2009" s="118" t="s">
        <v>11985</v>
      </c>
      <c r="H2009" s="118" t="s">
        <v>12056</v>
      </c>
      <c r="I2009" s="118" t="s">
        <v>12057</v>
      </c>
      <c r="J2009" s="118">
        <v>252</v>
      </c>
      <c r="K2009" s="118">
        <v>73.56</v>
      </c>
      <c r="L2009" s="118">
        <v>93</v>
      </c>
      <c r="M2009" s="17" t="s">
        <v>468</v>
      </c>
    </row>
    <row r="2010" customHeight="1" spans="1:13">
      <c r="A2010" s="118">
        <v>293533</v>
      </c>
      <c r="B2010" s="20" t="s">
        <v>12058</v>
      </c>
      <c r="C2010" s="20" t="s">
        <v>764</v>
      </c>
      <c r="D2010" s="20" t="s">
        <v>6755</v>
      </c>
      <c r="E2010" s="118" t="s">
        <v>1595</v>
      </c>
      <c r="F2010" s="118" t="s">
        <v>12059</v>
      </c>
      <c r="G2010" s="118" t="s">
        <v>12060</v>
      </c>
      <c r="H2010" s="118" t="s">
        <v>12061</v>
      </c>
      <c r="I2010" s="118" t="s">
        <v>12062</v>
      </c>
      <c r="J2010" s="118">
        <v>250</v>
      </c>
      <c r="K2010" s="118">
        <v>60.88</v>
      </c>
      <c r="L2010" s="118">
        <v>94</v>
      </c>
      <c r="M2010" s="17" t="s">
        <v>468</v>
      </c>
    </row>
    <row r="2011" customHeight="1" spans="1:13">
      <c r="A2011" s="118">
        <v>293762</v>
      </c>
      <c r="B2011" s="20" t="s">
        <v>12063</v>
      </c>
      <c r="C2011" s="20" t="s">
        <v>764</v>
      </c>
      <c r="D2011" s="20" t="s">
        <v>6755</v>
      </c>
      <c r="E2011" s="118" t="s">
        <v>1595</v>
      </c>
      <c r="F2011" s="118" t="s">
        <v>12064</v>
      </c>
      <c r="G2011" s="118" t="s">
        <v>12065</v>
      </c>
      <c r="H2011" s="118" t="s">
        <v>12066</v>
      </c>
      <c r="I2011" s="118" t="s">
        <v>12067</v>
      </c>
      <c r="J2011" s="118">
        <v>247</v>
      </c>
      <c r="K2011" s="118">
        <v>66.3</v>
      </c>
      <c r="L2011" s="118">
        <v>95</v>
      </c>
      <c r="M2011" s="17" t="s">
        <v>468</v>
      </c>
    </row>
    <row r="2012" customHeight="1" spans="1:13">
      <c r="A2012" s="118">
        <v>293742</v>
      </c>
      <c r="B2012" s="20" t="s">
        <v>12068</v>
      </c>
      <c r="C2012" s="20" t="s">
        <v>764</v>
      </c>
      <c r="D2012" s="20" t="s">
        <v>6755</v>
      </c>
      <c r="E2012" s="118" t="s">
        <v>1595</v>
      </c>
      <c r="F2012" s="118" t="s">
        <v>12069</v>
      </c>
      <c r="G2012" s="118" t="s">
        <v>12069</v>
      </c>
      <c r="H2012" s="118" t="s">
        <v>7370</v>
      </c>
      <c r="I2012" s="118" t="s">
        <v>12070</v>
      </c>
      <c r="J2012" s="118">
        <v>241</v>
      </c>
      <c r="K2012" s="118">
        <v>123.29</v>
      </c>
      <c r="L2012" s="118">
        <v>96</v>
      </c>
      <c r="M2012" s="17" t="s">
        <v>468</v>
      </c>
    </row>
    <row r="2013" customHeight="1" spans="1:13">
      <c r="A2013" s="118">
        <v>293688</v>
      </c>
      <c r="B2013" s="20" t="s">
        <v>12071</v>
      </c>
      <c r="C2013" s="20" t="s">
        <v>764</v>
      </c>
      <c r="D2013" s="20" t="s">
        <v>6755</v>
      </c>
      <c r="E2013" s="118" t="s">
        <v>1595</v>
      </c>
      <c r="F2013" s="118" t="s">
        <v>12072</v>
      </c>
      <c r="G2013" s="118" t="s">
        <v>11931</v>
      </c>
      <c r="H2013" s="118" t="s">
        <v>11932</v>
      </c>
      <c r="I2013" s="118" t="s">
        <v>12073</v>
      </c>
      <c r="J2013" s="118">
        <v>241</v>
      </c>
      <c r="K2013" s="118">
        <v>165.75</v>
      </c>
      <c r="L2013" s="118">
        <v>97</v>
      </c>
      <c r="M2013" s="17" t="s">
        <v>468</v>
      </c>
    </row>
    <row r="2014" customHeight="1" spans="1:13">
      <c r="A2014" s="118">
        <v>293283</v>
      </c>
      <c r="B2014" s="20" t="s">
        <v>12074</v>
      </c>
      <c r="C2014" s="20" t="s">
        <v>764</v>
      </c>
      <c r="D2014" s="20" t="s">
        <v>6755</v>
      </c>
      <c r="E2014" s="118" t="s">
        <v>1595</v>
      </c>
      <c r="F2014" s="118" t="s">
        <v>12075</v>
      </c>
      <c r="G2014" s="118" t="s">
        <v>12075</v>
      </c>
      <c r="H2014" s="118" t="s">
        <v>10319</v>
      </c>
      <c r="I2014" s="118" t="s">
        <v>12076</v>
      </c>
      <c r="J2014" s="118">
        <v>240</v>
      </c>
      <c r="K2014" s="118">
        <v>130.3</v>
      </c>
      <c r="L2014" s="118">
        <v>98</v>
      </c>
      <c r="M2014" s="17" t="s">
        <v>468</v>
      </c>
    </row>
    <row r="2015" customHeight="1" spans="1:13">
      <c r="A2015" s="118">
        <v>293429</v>
      </c>
      <c r="B2015" s="20" t="s">
        <v>12077</v>
      </c>
      <c r="C2015" s="20" t="s">
        <v>764</v>
      </c>
      <c r="D2015" s="20" t="s">
        <v>6755</v>
      </c>
      <c r="E2015" s="118" t="s">
        <v>1595</v>
      </c>
      <c r="F2015" s="118" t="s">
        <v>12078</v>
      </c>
      <c r="G2015" s="118" t="s">
        <v>9445</v>
      </c>
      <c r="H2015" s="118" t="s">
        <v>12079</v>
      </c>
      <c r="I2015" s="118" t="s">
        <v>12080</v>
      </c>
      <c r="J2015" s="118">
        <v>240</v>
      </c>
      <c r="K2015" s="118">
        <v>218.81</v>
      </c>
      <c r="L2015" s="118">
        <v>99</v>
      </c>
      <c r="M2015" s="17" t="s">
        <v>468</v>
      </c>
    </row>
    <row r="2016" customHeight="1" spans="1:13">
      <c r="A2016" s="118">
        <v>293480</v>
      </c>
      <c r="B2016" s="20" t="s">
        <v>12081</v>
      </c>
      <c r="C2016" s="20" t="s">
        <v>764</v>
      </c>
      <c r="D2016" s="20" t="s">
        <v>6755</v>
      </c>
      <c r="E2016" s="118" t="s">
        <v>1595</v>
      </c>
      <c r="F2016" s="118" t="s">
        <v>12082</v>
      </c>
      <c r="G2016" s="118" t="s">
        <v>12083</v>
      </c>
      <c r="H2016" s="118" t="s">
        <v>12084</v>
      </c>
      <c r="I2016" s="118" t="s">
        <v>12085</v>
      </c>
      <c r="J2016" s="118">
        <v>234</v>
      </c>
      <c r="K2016" s="118">
        <v>118.6</v>
      </c>
      <c r="L2016" s="118">
        <v>100</v>
      </c>
      <c r="M2016" s="17" t="s">
        <v>468</v>
      </c>
    </row>
    <row r="2017" customHeight="1" spans="1:13">
      <c r="A2017" s="118">
        <v>293578</v>
      </c>
      <c r="B2017" s="20" t="s">
        <v>12086</v>
      </c>
      <c r="C2017" s="20" t="s">
        <v>764</v>
      </c>
      <c r="D2017" s="20" t="s">
        <v>6755</v>
      </c>
      <c r="E2017" s="118" t="s">
        <v>1595</v>
      </c>
      <c r="F2017" s="118" t="s">
        <v>12087</v>
      </c>
      <c r="G2017" s="118" t="s">
        <v>11931</v>
      </c>
      <c r="H2017" s="118" t="s">
        <v>11932</v>
      </c>
      <c r="I2017" s="118" t="s">
        <v>12088</v>
      </c>
      <c r="J2017" s="118">
        <v>232</v>
      </c>
      <c r="K2017" s="118">
        <v>165.55</v>
      </c>
      <c r="L2017" s="118">
        <v>101</v>
      </c>
      <c r="M2017" s="17" t="s">
        <v>468</v>
      </c>
    </row>
    <row r="2018" customHeight="1" spans="1:13">
      <c r="A2018" s="118">
        <v>293280</v>
      </c>
      <c r="B2018" s="20" t="s">
        <v>12089</v>
      </c>
      <c r="C2018" s="20" t="s">
        <v>764</v>
      </c>
      <c r="D2018" s="20" t="s">
        <v>6755</v>
      </c>
      <c r="E2018" s="118" t="s">
        <v>1595</v>
      </c>
      <c r="F2018" s="118" t="s">
        <v>12090</v>
      </c>
      <c r="G2018" s="118" t="s">
        <v>10495</v>
      </c>
      <c r="H2018" s="118" t="s">
        <v>358</v>
      </c>
      <c r="I2018" s="118" t="s">
        <v>12091</v>
      </c>
      <c r="J2018" s="118">
        <v>232</v>
      </c>
      <c r="K2018" s="118">
        <v>114.8</v>
      </c>
      <c r="L2018" s="118">
        <v>102</v>
      </c>
      <c r="M2018" s="17" t="s">
        <v>468</v>
      </c>
    </row>
    <row r="2019" customHeight="1" spans="1:13">
      <c r="A2019" s="118">
        <v>293817</v>
      </c>
      <c r="B2019" s="20" t="s">
        <v>12092</v>
      </c>
      <c r="C2019" s="20" t="s">
        <v>764</v>
      </c>
      <c r="D2019" s="20" t="s">
        <v>6755</v>
      </c>
      <c r="E2019" s="118" t="s">
        <v>1595</v>
      </c>
      <c r="F2019" s="118" t="s">
        <v>12093</v>
      </c>
      <c r="G2019" s="118" t="s">
        <v>4899</v>
      </c>
      <c r="H2019" s="118" t="s">
        <v>12094</v>
      </c>
      <c r="I2019" s="118" t="s">
        <v>12095</v>
      </c>
      <c r="J2019" s="118">
        <v>231</v>
      </c>
      <c r="K2019" s="118">
        <v>190.37</v>
      </c>
      <c r="L2019" s="118">
        <v>103</v>
      </c>
      <c r="M2019" s="17" t="s">
        <v>468</v>
      </c>
    </row>
    <row r="2020" customHeight="1" spans="1:13">
      <c r="A2020" s="118">
        <v>293398</v>
      </c>
      <c r="B2020" s="20" t="s">
        <v>12096</v>
      </c>
      <c r="C2020" s="20" t="s">
        <v>764</v>
      </c>
      <c r="D2020" s="20" t="s">
        <v>6755</v>
      </c>
      <c r="E2020" s="118" t="s">
        <v>1595</v>
      </c>
      <c r="F2020" s="118" t="s">
        <v>12097</v>
      </c>
      <c r="G2020" s="118" t="s">
        <v>12036</v>
      </c>
      <c r="H2020" s="118" t="s">
        <v>12037</v>
      </c>
      <c r="I2020" s="118" t="s">
        <v>12098</v>
      </c>
      <c r="J2020" s="118">
        <v>230</v>
      </c>
      <c r="K2020" s="118">
        <v>103.41</v>
      </c>
      <c r="L2020" s="118">
        <v>104</v>
      </c>
      <c r="M2020" s="17" t="s">
        <v>468</v>
      </c>
    </row>
    <row r="2021" customHeight="1" spans="1:13">
      <c r="A2021" s="118">
        <v>293545</v>
      </c>
      <c r="B2021" s="20" t="s">
        <v>12099</v>
      </c>
      <c r="C2021" s="20" t="s">
        <v>764</v>
      </c>
      <c r="D2021" s="20" t="s">
        <v>6755</v>
      </c>
      <c r="E2021" s="118" t="s">
        <v>1595</v>
      </c>
      <c r="F2021" s="118" t="s">
        <v>12100</v>
      </c>
      <c r="G2021" s="118" t="s">
        <v>12101</v>
      </c>
      <c r="H2021" s="118" t="s">
        <v>12102</v>
      </c>
      <c r="I2021" s="118" t="s">
        <v>12103</v>
      </c>
      <c r="J2021" s="118">
        <v>228</v>
      </c>
      <c r="K2021" s="118">
        <v>175.51</v>
      </c>
      <c r="L2021" s="118">
        <v>105</v>
      </c>
      <c r="M2021" s="17" t="s">
        <v>468</v>
      </c>
    </row>
    <row r="2022" customHeight="1" spans="1:13">
      <c r="A2022" s="118">
        <v>293387</v>
      </c>
      <c r="B2022" s="20" t="s">
        <v>12104</v>
      </c>
      <c r="C2022" s="20" t="s">
        <v>764</v>
      </c>
      <c r="D2022" s="20" t="s">
        <v>6755</v>
      </c>
      <c r="E2022" s="118" t="s">
        <v>1595</v>
      </c>
      <c r="F2022" s="118" t="s">
        <v>12105</v>
      </c>
      <c r="G2022" s="118" t="s">
        <v>11582</v>
      </c>
      <c r="H2022" s="118" t="s">
        <v>11583</v>
      </c>
      <c r="I2022" s="118" t="s">
        <v>12106</v>
      </c>
      <c r="J2022" s="118">
        <v>220</v>
      </c>
      <c r="K2022" s="118">
        <v>77.83</v>
      </c>
      <c r="L2022" s="118">
        <v>106</v>
      </c>
      <c r="M2022" s="17" t="s">
        <v>468</v>
      </c>
    </row>
    <row r="2023" customHeight="1" spans="1:13">
      <c r="A2023" s="118">
        <v>293424</v>
      </c>
      <c r="B2023" s="20" t="s">
        <v>12107</v>
      </c>
      <c r="C2023" s="20" t="s">
        <v>764</v>
      </c>
      <c r="D2023" s="20" t="s">
        <v>6755</v>
      </c>
      <c r="E2023" s="118" t="s">
        <v>1595</v>
      </c>
      <c r="F2023" s="118" t="s">
        <v>12108</v>
      </c>
      <c r="G2023" s="118" t="s">
        <v>10784</v>
      </c>
      <c r="H2023" s="118" t="s">
        <v>12109</v>
      </c>
      <c r="I2023" s="118" t="s">
        <v>12110</v>
      </c>
      <c r="J2023" s="118">
        <v>215</v>
      </c>
      <c r="K2023" s="118">
        <v>146.39</v>
      </c>
      <c r="L2023" s="118">
        <v>107</v>
      </c>
      <c r="M2023" s="17" t="s">
        <v>468</v>
      </c>
    </row>
    <row r="2024" customHeight="1" spans="1:13">
      <c r="A2024" s="118">
        <v>293716</v>
      </c>
      <c r="B2024" s="20" t="s">
        <v>12111</v>
      </c>
      <c r="C2024" s="20" t="s">
        <v>764</v>
      </c>
      <c r="D2024" s="20" t="s">
        <v>6755</v>
      </c>
      <c r="E2024" s="118" t="s">
        <v>1595</v>
      </c>
      <c r="F2024" s="118" t="s">
        <v>12112</v>
      </c>
      <c r="G2024" s="118" t="s">
        <v>12113</v>
      </c>
      <c r="H2024" s="118" t="s">
        <v>12114</v>
      </c>
      <c r="I2024" s="118" t="s">
        <v>12115</v>
      </c>
      <c r="J2024" s="118">
        <v>214</v>
      </c>
      <c r="K2024" s="118">
        <v>74.63</v>
      </c>
      <c r="L2024" s="118">
        <v>108</v>
      </c>
      <c r="M2024" s="17" t="s">
        <v>468</v>
      </c>
    </row>
    <row r="2025" customHeight="1" spans="1:13">
      <c r="A2025" s="118">
        <v>293425</v>
      </c>
      <c r="B2025" s="20" t="s">
        <v>12116</v>
      </c>
      <c r="C2025" s="20" t="s">
        <v>764</v>
      </c>
      <c r="D2025" s="20" t="s">
        <v>6755</v>
      </c>
      <c r="E2025" s="118" t="s">
        <v>1595</v>
      </c>
      <c r="F2025" s="118" t="s">
        <v>12117</v>
      </c>
      <c r="G2025" s="118" t="s">
        <v>12118</v>
      </c>
      <c r="H2025" s="118" t="s">
        <v>7660</v>
      </c>
      <c r="I2025" s="118" t="s">
        <v>12119</v>
      </c>
      <c r="J2025" s="118">
        <v>210</v>
      </c>
      <c r="K2025" s="118">
        <v>146.37</v>
      </c>
      <c r="L2025" s="118">
        <v>109</v>
      </c>
      <c r="M2025" s="17" t="s">
        <v>468</v>
      </c>
    </row>
    <row r="2026" customHeight="1" spans="1:13">
      <c r="A2026" s="118">
        <v>293365</v>
      </c>
      <c r="B2026" s="20" t="s">
        <v>12120</v>
      </c>
      <c r="C2026" s="20" t="s">
        <v>764</v>
      </c>
      <c r="D2026" s="20" t="s">
        <v>6755</v>
      </c>
      <c r="E2026" s="118" t="s">
        <v>1595</v>
      </c>
      <c r="F2026" s="118" t="s">
        <v>12121</v>
      </c>
      <c r="G2026" s="118" t="s">
        <v>7341</v>
      </c>
      <c r="H2026" s="118" t="s">
        <v>7342</v>
      </c>
      <c r="I2026" s="118" t="s">
        <v>12122</v>
      </c>
      <c r="J2026" s="118">
        <v>210</v>
      </c>
      <c r="K2026" s="118">
        <v>169.41</v>
      </c>
      <c r="L2026" s="118">
        <v>110</v>
      </c>
      <c r="M2026" s="17" t="s">
        <v>468</v>
      </c>
    </row>
    <row r="2027" customHeight="1" spans="1:13">
      <c r="A2027" s="118">
        <v>293747</v>
      </c>
      <c r="B2027" s="20" t="s">
        <v>12123</v>
      </c>
      <c r="C2027" s="20" t="s">
        <v>764</v>
      </c>
      <c r="D2027" s="20" t="s">
        <v>6755</v>
      </c>
      <c r="E2027" s="118" t="s">
        <v>1595</v>
      </c>
      <c r="F2027" s="118" t="s">
        <v>12124</v>
      </c>
      <c r="G2027" s="118" t="s">
        <v>12069</v>
      </c>
      <c r="H2027" s="118" t="s">
        <v>7370</v>
      </c>
      <c r="I2027" s="118" t="s">
        <v>12125</v>
      </c>
      <c r="J2027" s="118">
        <v>210</v>
      </c>
      <c r="K2027" s="118">
        <v>118.93</v>
      </c>
      <c r="L2027" s="118">
        <v>111</v>
      </c>
      <c r="M2027" s="17" t="s">
        <v>468</v>
      </c>
    </row>
    <row r="2028" customHeight="1" spans="1:13">
      <c r="A2028" s="118">
        <v>293712</v>
      </c>
      <c r="B2028" s="20" t="s">
        <v>12126</v>
      </c>
      <c r="C2028" s="20" t="s">
        <v>764</v>
      </c>
      <c r="D2028" s="20" t="s">
        <v>6755</v>
      </c>
      <c r="E2028" s="118" t="s">
        <v>1595</v>
      </c>
      <c r="F2028" s="118" t="s">
        <v>12127</v>
      </c>
      <c r="G2028" s="118" t="s">
        <v>11911</v>
      </c>
      <c r="H2028" s="118" t="s">
        <v>11912</v>
      </c>
      <c r="I2028" s="118" t="s">
        <v>7661</v>
      </c>
      <c r="J2028" s="118">
        <v>209</v>
      </c>
      <c r="K2028" s="118">
        <v>46.38</v>
      </c>
      <c r="L2028" s="118">
        <v>112</v>
      </c>
      <c r="M2028" s="17" t="s">
        <v>468</v>
      </c>
    </row>
    <row r="2029" customHeight="1" spans="1:13">
      <c r="A2029" s="118">
        <v>293732</v>
      </c>
      <c r="B2029" s="20" t="s">
        <v>12128</v>
      </c>
      <c r="C2029" s="20" t="s">
        <v>764</v>
      </c>
      <c r="D2029" s="20" t="s">
        <v>6755</v>
      </c>
      <c r="E2029" s="118" t="s">
        <v>1595</v>
      </c>
      <c r="F2029" s="118" t="s">
        <v>12129</v>
      </c>
      <c r="G2029" s="118" t="s">
        <v>12130</v>
      </c>
      <c r="H2029" s="118" t="s">
        <v>8235</v>
      </c>
      <c r="I2029" s="118" t="s">
        <v>12131</v>
      </c>
      <c r="J2029" s="118">
        <v>204</v>
      </c>
      <c r="K2029" s="118">
        <v>360</v>
      </c>
      <c r="L2029" s="118">
        <v>113</v>
      </c>
      <c r="M2029" s="17" t="s">
        <v>468</v>
      </c>
    </row>
    <row r="2030" customHeight="1" spans="1:13">
      <c r="A2030" s="118">
        <v>293652</v>
      </c>
      <c r="B2030" s="20" t="s">
        <v>12132</v>
      </c>
      <c r="C2030" s="20" t="s">
        <v>764</v>
      </c>
      <c r="D2030" s="20" t="s">
        <v>6755</v>
      </c>
      <c r="E2030" s="118" t="s">
        <v>1595</v>
      </c>
      <c r="F2030" s="118" t="s">
        <v>12133</v>
      </c>
      <c r="G2030" s="118" t="s">
        <v>11684</v>
      </c>
      <c r="H2030" s="118" t="s">
        <v>12134</v>
      </c>
      <c r="I2030" s="118" t="s">
        <v>12135</v>
      </c>
      <c r="J2030" s="118">
        <v>204</v>
      </c>
      <c r="K2030" s="118">
        <v>360</v>
      </c>
      <c r="L2030" s="118">
        <v>114</v>
      </c>
      <c r="M2030" s="17" t="s">
        <v>468</v>
      </c>
    </row>
    <row r="2031" customHeight="1" spans="1:13">
      <c r="A2031" s="118">
        <v>293417</v>
      </c>
      <c r="B2031" s="20" t="s">
        <v>12136</v>
      </c>
      <c r="C2031" s="20" t="s">
        <v>764</v>
      </c>
      <c r="D2031" s="20" t="s">
        <v>6755</v>
      </c>
      <c r="E2031" s="118" t="s">
        <v>1595</v>
      </c>
      <c r="F2031" s="118" t="s">
        <v>12137</v>
      </c>
      <c r="G2031" s="118" t="s">
        <v>10784</v>
      </c>
      <c r="H2031" s="118" t="s">
        <v>12138</v>
      </c>
      <c r="I2031" s="118" t="s">
        <v>12139</v>
      </c>
      <c r="J2031" s="118">
        <v>204</v>
      </c>
      <c r="K2031" s="118">
        <v>360</v>
      </c>
      <c r="L2031" s="118">
        <v>115</v>
      </c>
      <c r="M2031" s="17" t="s">
        <v>468</v>
      </c>
    </row>
    <row r="2032" customHeight="1" spans="1:13">
      <c r="A2032" s="118">
        <v>293276</v>
      </c>
      <c r="B2032" s="20" t="s">
        <v>12140</v>
      </c>
      <c r="C2032" s="20" t="s">
        <v>764</v>
      </c>
      <c r="D2032" s="20" t="s">
        <v>6755</v>
      </c>
      <c r="E2032" s="118" t="s">
        <v>1595</v>
      </c>
      <c r="F2032" s="118" t="s">
        <v>12141</v>
      </c>
      <c r="G2032" s="118" t="s">
        <v>12142</v>
      </c>
      <c r="H2032" s="118" t="s">
        <v>12143</v>
      </c>
      <c r="I2032" s="118" t="s">
        <v>12144</v>
      </c>
      <c r="J2032" s="118">
        <v>199</v>
      </c>
      <c r="K2032" s="118">
        <v>298.52</v>
      </c>
      <c r="L2032" s="118">
        <v>116</v>
      </c>
      <c r="M2032" s="17" t="s">
        <v>468</v>
      </c>
    </row>
    <row r="2033" customHeight="1" spans="1:13">
      <c r="A2033" s="118">
        <v>293358</v>
      </c>
      <c r="B2033" s="20" t="s">
        <v>12145</v>
      </c>
      <c r="C2033" s="20" t="s">
        <v>764</v>
      </c>
      <c r="D2033" s="20" t="s">
        <v>6755</v>
      </c>
      <c r="E2033" s="118" t="s">
        <v>1595</v>
      </c>
      <c r="F2033" s="118" t="s">
        <v>12146</v>
      </c>
      <c r="G2033" s="118" t="s">
        <v>12147</v>
      </c>
      <c r="H2033" s="118" t="s">
        <v>12148</v>
      </c>
      <c r="I2033" s="118" t="s">
        <v>12149</v>
      </c>
      <c r="J2033" s="118">
        <v>194</v>
      </c>
      <c r="K2033" s="118">
        <v>52.26</v>
      </c>
      <c r="L2033" s="118">
        <v>117</v>
      </c>
      <c r="M2033" s="17" t="s">
        <v>468</v>
      </c>
    </row>
    <row r="2034" customHeight="1" spans="1:13">
      <c r="A2034" s="118">
        <v>293413</v>
      </c>
      <c r="B2034" s="20" t="s">
        <v>12150</v>
      </c>
      <c r="C2034" s="20" t="s">
        <v>764</v>
      </c>
      <c r="D2034" s="20" t="s">
        <v>6755</v>
      </c>
      <c r="E2034" s="118" t="s">
        <v>1595</v>
      </c>
      <c r="F2034" s="118" t="s">
        <v>12151</v>
      </c>
      <c r="G2034" s="118" t="s">
        <v>12152</v>
      </c>
      <c r="H2034" s="118" t="s">
        <v>12153</v>
      </c>
      <c r="I2034" s="118" t="s">
        <v>12154</v>
      </c>
      <c r="J2034" s="118">
        <v>194</v>
      </c>
      <c r="K2034" s="118">
        <v>127.12</v>
      </c>
      <c r="L2034" s="118">
        <v>118</v>
      </c>
      <c r="M2034" s="17" t="s">
        <v>468</v>
      </c>
    </row>
    <row r="2035" customHeight="1" spans="1:13">
      <c r="A2035" s="118">
        <v>293442</v>
      </c>
      <c r="B2035" s="20" t="s">
        <v>12155</v>
      </c>
      <c r="C2035" s="20" t="s">
        <v>764</v>
      </c>
      <c r="D2035" s="20" t="s">
        <v>6755</v>
      </c>
      <c r="E2035" s="118" t="s">
        <v>1595</v>
      </c>
      <c r="F2035" s="118" t="s">
        <v>12156</v>
      </c>
      <c r="G2035" s="118" t="s">
        <v>10446</v>
      </c>
      <c r="H2035" s="118" t="s">
        <v>358</v>
      </c>
      <c r="I2035" s="118" t="s">
        <v>12157</v>
      </c>
      <c r="J2035" s="118">
        <v>194</v>
      </c>
      <c r="K2035" s="118">
        <v>258.25</v>
      </c>
      <c r="L2035" s="118">
        <v>119</v>
      </c>
      <c r="M2035" s="17" t="s">
        <v>468</v>
      </c>
    </row>
    <row r="2036" customHeight="1" spans="1:13">
      <c r="A2036" s="118">
        <v>293458</v>
      </c>
      <c r="B2036" s="20" t="s">
        <v>12158</v>
      </c>
      <c r="C2036" s="20" t="s">
        <v>764</v>
      </c>
      <c r="D2036" s="20" t="s">
        <v>6755</v>
      </c>
      <c r="E2036" s="118" t="s">
        <v>1595</v>
      </c>
      <c r="F2036" s="118" t="s">
        <v>12159</v>
      </c>
      <c r="G2036" s="118" t="s">
        <v>12160</v>
      </c>
      <c r="H2036" s="118" t="s">
        <v>358</v>
      </c>
      <c r="I2036" s="118" t="s">
        <v>12161</v>
      </c>
      <c r="J2036" s="118">
        <v>192</v>
      </c>
      <c r="K2036" s="118">
        <v>63.34</v>
      </c>
      <c r="L2036" s="118">
        <v>120</v>
      </c>
      <c r="M2036" s="17" t="s">
        <v>468</v>
      </c>
    </row>
    <row r="2037" customHeight="1" spans="1:13">
      <c r="A2037" s="118">
        <v>293379</v>
      </c>
      <c r="B2037" s="20" t="s">
        <v>12162</v>
      </c>
      <c r="C2037" s="20" t="s">
        <v>764</v>
      </c>
      <c r="D2037" s="20" t="s">
        <v>6755</v>
      </c>
      <c r="E2037" s="118" t="s">
        <v>1595</v>
      </c>
      <c r="F2037" s="118" t="s">
        <v>12163</v>
      </c>
      <c r="G2037" s="118" t="s">
        <v>10476</v>
      </c>
      <c r="H2037" s="118" t="s">
        <v>10477</v>
      </c>
      <c r="I2037" s="118" t="s">
        <v>12164</v>
      </c>
      <c r="J2037" s="118">
        <v>192</v>
      </c>
      <c r="K2037" s="118">
        <v>98.04</v>
      </c>
      <c r="L2037" s="118">
        <v>121</v>
      </c>
      <c r="M2037" s="17" t="s">
        <v>468</v>
      </c>
    </row>
    <row r="2038" customHeight="1" spans="1:13">
      <c r="A2038" s="118">
        <v>293868</v>
      </c>
      <c r="B2038" s="20" t="s">
        <v>12165</v>
      </c>
      <c r="C2038" s="20" t="s">
        <v>764</v>
      </c>
      <c r="D2038" s="20" t="s">
        <v>6755</v>
      </c>
      <c r="E2038" s="118" t="s">
        <v>1595</v>
      </c>
      <c r="F2038" s="118" t="s">
        <v>12166</v>
      </c>
      <c r="G2038" s="118" t="s">
        <v>12167</v>
      </c>
      <c r="H2038" s="118" t="s">
        <v>12168</v>
      </c>
      <c r="I2038" s="118" t="s">
        <v>12169</v>
      </c>
      <c r="J2038" s="118">
        <v>188</v>
      </c>
      <c r="K2038" s="118">
        <v>360</v>
      </c>
      <c r="L2038" s="118">
        <v>122</v>
      </c>
      <c r="M2038" s="17" t="s">
        <v>468</v>
      </c>
    </row>
    <row r="2039" customHeight="1" spans="1:13">
      <c r="A2039" s="118">
        <v>293720</v>
      </c>
      <c r="B2039" s="20" t="s">
        <v>12170</v>
      </c>
      <c r="C2039" s="20" t="s">
        <v>764</v>
      </c>
      <c r="D2039" s="20" t="s">
        <v>6755</v>
      </c>
      <c r="E2039" s="118" t="s">
        <v>1595</v>
      </c>
      <c r="F2039" s="118" t="s">
        <v>12171</v>
      </c>
      <c r="G2039" s="118" t="s">
        <v>12172</v>
      </c>
      <c r="H2039" s="118" t="s">
        <v>12173</v>
      </c>
      <c r="I2039" s="118" t="s">
        <v>12174</v>
      </c>
      <c r="J2039" s="118">
        <v>188</v>
      </c>
      <c r="K2039" s="118">
        <v>34.75</v>
      </c>
      <c r="L2039" s="118">
        <v>123</v>
      </c>
      <c r="M2039" s="17" t="s">
        <v>468</v>
      </c>
    </row>
    <row r="2040" customHeight="1" spans="1:13">
      <c r="A2040" s="118">
        <v>293510</v>
      </c>
      <c r="B2040" s="20" t="s">
        <v>12175</v>
      </c>
      <c r="C2040" s="20" t="s">
        <v>764</v>
      </c>
      <c r="D2040" s="20" t="s">
        <v>6755</v>
      </c>
      <c r="E2040" s="118" t="s">
        <v>1595</v>
      </c>
      <c r="F2040" s="118" t="s">
        <v>12176</v>
      </c>
      <c r="G2040" s="118" t="s">
        <v>11828</v>
      </c>
      <c r="H2040" s="118" t="s">
        <v>10319</v>
      </c>
      <c r="I2040" s="118" t="s">
        <v>12177</v>
      </c>
      <c r="J2040" s="118">
        <v>188</v>
      </c>
      <c r="K2040" s="118">
        <v>32.4</v>
      </c>
      <c r="L2040" s="118">
        <v>124</v>
      </c>
      <c r="M2040" s="17" t="s">
        <v>468</v>
      </c>
    </row>
    <row r="2041" customHeight="1" spans="1:13">
      <c r="A2041" s="118">
        <v>293713</v>
      </c>
      <c r="B2041" s="20" t="s">
        <v>12178</v>
      </c>
      <c r="C2041" s="20" t="s">
        <v>764</v>
      </c>
      <c r="D2041" s="20" t="s">
        <v>6755</v>
      </c>
      <c r="E2041" s="118" t="s">
        <v>1595</v>
      </c>
      <c r="F2041" s="118" t="s">
        <v>12179</v>
      </c>
      <c r="G2041" s="118" t="s">
        <v>11780</v>
      </c>
      <c r="H2041" s="118" t="s">
        <v>6397</v>
      </c>
      <c r="I2041" s="118" t="s">
        <v>12180</v>
      </c>
      <c r="J2041" s="118">
        <v>183</v>
      </c>
      <c r="K2041" s="118">
        <v>32.44</v>
      </c>
      <c r="L2041" s="118">
        <v>125</v>
      </c>
      <c r="M2041" s="17" t="s">
        <v>468</v>
      </c>
    </row>
    <row r="2042" customHeight="1" spans="1:13">
      <c r="A2042" s="118">
        <v>293375</v>
      </c>
      <c r="B2042" s="20" t="s">
        <v>12181</v>
      </c>
      <c r="C2042" s="20" t="s">
        <v>764</v>
      </c>
      <c r="D2042" s="20" t="s">
        <v>6755</v>
      </c>
      <c r="E2042" s="118" t="s">
        <v>1595</v>
      </c>
      <c r="F2042" s="118" t="s">
        <v>12182</v>
      </c>
      <c r="G2042" s="118" t="s">
        <v>8981</v>
      </c>
      <c r="H2042" s="118" t="s">
        <v>11976</v>
      </c>
      <c r="I2042" s="118" t="s">
        <v>12183</v>
      </c>
      <c r="J2042" s="118">
        <v>182</v>
      </c>
      <c r="K2042" s="118">
        <v>60.01</v>
      </c>
      <c r="L2042" s="118">
        <v>126</v>
      </c>
      <c r="M2042" s="17" t="s">
        <v>468</v>
      </c>
    </row>
    <row r="2043" customHeight="1" spans="1:13">
      <c r="A2043" s="118">
        <v>293614</v>
      </c>
      <c r="B2043" s="20" t="s">
        <v>12184</v>
      </c>
      <c r="C2043" s="20" t="s">
        <v>764</v>
      </c>
      <c r="D2043" s="20" t="s">
        <v>6755</v>
      </c>
      <c r="E2043" s="118" t="s">
        <v>1595</v>
      </c>
      <c r="F2043" s="118" t="s">
        <v>12185</v>
      </c>
      <c r="G2043" s="118" t="s">
        <v>8981</v>
      </c>
      <c r="H2043" s="118" t="s">
        <v>11976</v>
      </c>
      <c r="I2043" s="118" t="s">
        <v>12186</v>
      </c>
      <c r="J2043" s="118">
        <v>182</v>
      </c>
      <c r="K2043" s="118">
        <v>360</v>
      </c>
      <c r="L2043" s="118">
        <v>127</v>
      </c>
      <c r="M2043" s="17" t="s">
        <v>468</v>
      </c>
    </row>
    <row r="2044" customHeight="1" spans="1:13">
      <c r="A2044" s="118">
        <v>293746</v>
      </c>
      <c r="B2044" s="20" t="s">
        <v>12187</v>
      </c>
      <c r="C2044" s="20" t="s">
        <v>764</v>
      </c>
      <c r="D2044" s="20" t="s">
        <v>6755</v>
      </c>
      <c r="E2044" s="118" t="s">
        <v>1595</v>
      </c>
      <c r="F2044" s="118" t="s">
        <v>12188</v>
      </c>
      <c r="G2044" s="118" t="s">
        <v>1994</v>
      </c>
      <c r="H2044" s="118" t="s">
        <v>10792</v>
      </c>
      <c r="I2044" s="118" t="s">
        <v>12189</v>
      </c>
      <c r="J2044" s="118">
        <v>177</v>
      </c>
      <c r="K2044" s="118">
        <v>360</v>
      </c>
      <c r="L2044" s="118">
        <v>128</v>
      </c>
      <c r="M2044" s="17" t="s">
        <v>468</v>
      </c>
    </row>
    <row r="2045" customHeight="1" spans="1:13">
      <c r="A2045" s="118">
        <v>293309</v>
      </c>
      <c r="B2045" s="20" t="s">
        <v>12190</v>
      </c>
      <c r="C2045" s="20" t="s">
        <v>764</v>
      </c>
      <c r="D2045" s="20" t="s">
        <v>6755</v>
      </c>
      <c r="E2045" s="118" t="s">
        <v>1595</v>
      </c>
      <c r="F2045" s="118" t="s">
        <v>12191</v>
      </c>
      <c r="G2045" s="118" t="s">
        <v>12192</v>
      </c>
      <c r="H2045" s="118" t="s">
        <v>10170</v>
      </c>
      <c r="I2045" s="118" t="s">
        <v>12193</v>
      </c>
      <c r="J2045" s="118">
        <v>176</v>
      </c>
      <c r="K2045" s="118">
        <v>27.3</v>
      </c>
      <c r="L2045" s="118">
        <v>129</v>
      </c>
      <c r="M2045" s="17" t="s">
        <v>468</v>
      </c>
    </row>
    <row r="2046" customHeight="1" spans="1:13">
      <c r="A2046" s="118">
        <v>293439</v>
      </c>
      <c r="B2046" s="20" t="s">
        <v>12194</v>
      </c>
      <c r="C2046" s="20" t="s">
        <v>764</v>
      </c>
      <c r="D2046" s="20" t="s">
        <v>6755</v>
      </c>
      <c r="E2046" s="118" t="s">
        <v>1595</v>
      </c>
      <c r="F2046" s="118" t="s">
        <v>12195</v>
      </c>
      <c r="G2046" s="118" t="s">
        <v>12196</v>
      </c>
      <c r="H2046" s="118" t="s">
        <v>12197</v>
      </c>
      <c r="I2046" s="118" t="s">
        <v>12198</v>
      </c>
      <c r="J2046" s="118">
        <v>175</v>
      </c>
      <c r="K2046" s="118">
        <v>58.76</v>
      </c>
      <c r="L2046" s="118">
        <v>130</v>
      </c>
      <c r="M2046" s="17" t="s">
        <v>468</v>
      </c>
    </row>
    <row r="2047" customHeight="1" spans="1:13">
      <c r="A2047" s="118">
        <v>293726</v>
      </c>
      <c r="B2047" s="20" t="s">
        <v>12199</v>
      </c>
      <c r="C2047" s="20" t="s">
        <v>764</v>
      </c>
      <c r="D2047" s="20" t="s">
        <v>6755</v>
      </c>
      <c r="E2047" s="118" t="s">
        <v>1595</v>
      </c>
      <c r="F2047" s="118" t="s">
        <v>12200</v>
      </c>
      <c r="G2047" s="118" t="s">
        <v>12201</v>
      </c>
      <c r="H2047" s="118" t="s">
        <v>8235</v>
      </c>
      <c r="I2047" s="118" t="s">
        <v>12202</v>
      </c>
      <c r="J2047" s="118">
        <v>160</v>
      </c>
      <c r="K2047" s="118">
        <v>64.01</v>
      </c>
      <c r="L2047" s="118">
        <v>131</v>
      </c>
      <c r="M2047" s="17" t="s">
        <v>468</v>
      </c>
    </row>
    <row r="2048" customHeight="1" spans="1:13">
      <c r="A2048" s="118">
        <v>293657</v>
      </c>
      <c r="B2048" s="20" t="s">
        <v>12203</v>
      </c>
      <c r="C2048" s="20" t="s">
        <v>764</v>
      </c>
      <c r="D2048" s="20" t="s">
        <v>6755</v>
      </c>
      <c r="E2048" s="118" t="s">
        <v>1595</v>
      </c>
      <c r="F2048" s="118" t="s">
        <v>12204</v>
      </c>
      <c r="G2048" s="118" t="s">
        <v>7413</v>
      </c>
      <c r="H2048" s="118" t="s">
        <v>12205</v>
      </c>
      <c r="I2048" s="118" t="s">
        <v>12206</v>
      </c>
      <c r="J2048" s="118">
        <v>139</v>
      </c>
      <c r="K2048" s="118">
        <v>129.7</v>
      </c>
      <c r="L2048" s="118">
        <v>132</v>
      </c>
      <c r="M2048" s="17" t="s">
        <v>468</v>
      </c>
    </row>
    <row r="2049" customHeight="1" spans="1:13">
      <c r="A2049" s="118">
        <v>293832</v>
      </c>
      <c r="B2049" s="20" t="s">
        <v>12207</v>
      </c>
      <c r="C2049" s="20" t="s">
        <v>764</v>
      </c>
      <c r="D2049" s="20" t="s">
        <v>6755</v>
      </c>
      <c r="E2049" s="118" t="s">
        <v>1595</v>
      </c>
      <c r="F2049" s="118" t="s">
        <v>12208</v>
      </c>
      <c r="G2049" s="118" t="s">
        <v>5380</v>
      </c>
      <c r="H2049" s="118" t="s">
        <v>5381</v>
      </c>
      <c r="I2049" s="118" t="s">
        <v>12209</v>
      </c>
      <c r="J2049" s="118">
        <v>139</v>
      </c>
      <c r="K2049" s="118">
        <v>74.37</v>
      </c>
      <c r="L2049" s="118">
        <v>133</v>
      </c>
      <c r="M2049" s="17" t="s">
        <v>468</v>
      </c>
    </row>
    <row r="2050" customHeight="1" spans="1:13">
      <c r="A2050" s="118">
        <v>293436</v>
      </c>
      <c r="B2050" s="20" t="s">
        <v>12210</v>
      </c>
      <c r="C2050" s="20" t="s">
        <v>764</v>
      </c>
      <c r="D2050" s="20" t="s">
        <v>6755</v>
      </c>
      <c r="E2050" s="118" t="s">
        <v>1595</v>
      </c>
      <c r="F2050" s="118" t="s">
        <v>12211</v>
      </c>
      <c r="G2050" s="118" t="s">
        <v>12060</v>
      </c>
      <c r="H2050" s="118" t="s">
        <v>12212</v>
      </c>
      <c r="I2050" s="118" t="s">
        <v>12213</v>
      </c>
      <c r="J2050" s="118">
        <v>107</v>
      </c>
      <c r="K2050" s="118">
        <v>115.82</v>
      </c>
      <c r="L2050" s="118">
        <v>134</v>
      </c>
      <c r="M2050" s="17" t="s">
        <v>468</v>
      </c>
    </row>
    <row r="2051" customHeight="1" spans="1:13">
      <c r="A2051" s="118">
        <v>293269</v>
      </c>
      <c r="B2051" s="20" t="s">
        <v>12214</v>
      </c>
      <c r="C2051" s="20" t="s">
        <v>764</v>
      </c>
      <c r="D2051" s="20" t="s">
        <v>6755</v>
      </c>
      <c r="E2051" s="118" t="s">
        <v>1595</v>
      </c>
      <c r="F2051" s="118" t="s">
        <v>12215</v>
      </c>
      <c r="G2051" s="118" t="s">
        <v>12142</v>
      </c>
      <c r="H2051" s="118" t="s">
        <v>12216</v>
      </c>
      <c r="I2051" s="118" t="s">
        <v>8821</v>
      </c>
      <c r="J2051" s="118">
        <v>50</v>
      </c>
      <c r="K2051" s="118">
        <v>31.81</v>
      </c>
      <c r="L2051" s="118">
        <v>135</v>
      </c>
      <c r="M2051" s="17" t="s">
        <v>468</v>
      </c>
    </row>
    <row r="2052" customHeight="1" spans="1:13">
      <c r="A2052" s="118"/>
      <c r="B2052" s="20"/>
      <c r="C2052" s="20"/>
      <c r="D2052" s="20"/>
      <c r="E2052" s="118"/>
      <c r="F2052" s="118"/>
      <c r="G2052" s="118"/>
      <c r="H2052" s="118"/>
      <c r="I2052" s="118"/>
      <c r="J2052" s="118"/>
      <c r="K2052" s="118"/>
      <c r="L2052" s="118"/>
      <c r="M2052" s="17"/>
    </row>
    <row r="2053" customHeight="1" spans="1:13">
      <c r="A2053" s="118">
        <v>273316</v>
      </c>
      <c r="B2053" s="20" t="s">
        <v>12217</v>
      </c>
      <c r="C2053" s="20" t="s">
        <v>764</v>
      </c>
      <c r="D2053" s="20" t="s">
        <v>12218</v>
      </c>
      <c r="E2053" s="118" t="s">
        <v>1595</v>
      </c>
      <c r="F2053" s="118" t="s">
        <v>12219</v>
      </c>
      <c r="G2053" s="118" t="s">
        <v>10151</v>
      </c>
      <c r="H2053" s="118" t="s">
        <v>10286</v>
      </c>
      <c r="I2053" s="118" t="s">
        <v>12220</v>
      </c>
      <c r="J2053" s="118">
        <v>890</v>
      </c>
      <c r="K2053" s="118">
        <v>241.57</v>
      </c>
      <c r="L2053" s="118">
        <v>1</v>
      </c>
      <c r="M2053" s="19" t="s">
        <v>393</v>
      </c>
    </row>
    <row r="2054" customHeight="1" spans="1:13">
      <c r="A2054" s="118">
        <v>275081</v>
      </c>
      <c r="B2054" s="20" t="s">
        <v>12221</v>
      </c>
      <c r="C2054" s="20" t="s">
        <v>764</v>
      </c>
      <c r="D2054" s="20" t="s">
        <v>12218</v>
      </c>
      <c r="E2054" s="118" t="s">
        <v>1595</v>
      </c>
      <c r="F2054" s="118" t="s">
        <v>12222</v>
      </c>
      <c r="G2054" s="118" t="s">
        <v>10151</v>
      </c>
      <c r="H2054" s="118" t="s">
        <v>10152</v>
      </c>
      <c r="I2054" s="118" t="s">
        <v>12223</v>
      </c>
      <c r="J2054" s="118">
        <v>890</v>
      </c>
      <c r="K2054" s="118">
        <v>307.62</v>
      </c>
      <c r="L2054" s="118">
        <v>2</v>
      </c>
      <c r="M2054" s="19" t="s">
        <v>404</v>
      </c>
    </row>
    <row r="2055" customHeight="1" spans="1:13">
      <c r="A2055" s="118">
        <v>275191</v>
      </c>
      <c r="B2055" s="20" t="s">
        <v>12224</v>
      </c>
      <c r="C2055" s="20" t="s">
        <v>764</v>
      </c>
      <c r="D2055" s="20" t="s">
        <v>12218</v>
      </c>
      <c r="E2055" s="118" t="s">
        <v>1595</v>
      </c>
      <c r="F2055" s="118" t="s">
        <v>12225</v>
      </c>
      <c r="G2055" s="118" t="s">
        <v>10151</v>
      </c>
      <c r="H2055" s="118" t="s">
        <v>10152</v>
      </c>
      <c r="I2055" s="118" t="s">
        <v>12226</v>
      </c>
      <c r="J2055" s="118">
        <v>890</v>
      </c>
      <c r="K2055" s="118">
        <v>256.82</v>
      </c>
      <c r="L2055" s="118">
        <v>3</v>
      </c>
      <c r="M2055" s="19" t="s">
        <v>415</v>
      </c>
    </row>
    <row r="2056" customHeight="1" spans="1:13">
      <c r="A2056" s="118">
        <v>258988</v>
      </c>
      <c r="B2056" s="20" t="s">
        <v>12227</v>
      </c>
      <c r="C2056" s="20" t="s">
        <v>764</v>
      </c>
      <c r="D2056" s="20" t="s">
        <v>12218</v>
      </c>
      <c r="E2056" s="118" t="s">
        <v>1595</v>
      </c>
      <c r="F2056" s="118" t="s">
        <v>12228</v>
      </c>
      <c r="G2056" s="118" t="s">
        <v>10151</v>
      </c>
      <c r="H2056" s="118" t="s">
        <v>10152</v>
      </c>
      <c r="I2056" s="118" t="s">
        <v>12229</v>
      </c>
      <c r="J2056" s="118">
        <v>890</v>
      </c>
      <c r="K2056" s="118">
        <v>263.48</v>
      </c>
      <c r="L2056" s="118">
        <v>4</v>
      </c>
      <c r="M2056" s="17" t="s">
        <v>800</v>
      </c>
    </row>
    <row r="2057" customHeight="1" spans="1:13">
      <c r="A2057" s="118">
        <v>279143</v>
      </c>
      <c r="B2057" s="20" t="s">
        <v>12230</v>
      </c>
      <c r="C2057" s="20" t="s">
        <v>764</v>
      </c>
      <c r="D2057" s="20" t="s">
        <v>12218</v>
      </c>
      <c r="E2057" s="118" t="s">
        <v>1595</v>
      </c>
      <c r="F2057" s="118" t="s">
        <v>12231</v>
      </c>
      <c r="G2057" s="118" t="s">
        <v>10597</v>
      </c>
      <c r="H2057" s="118" t="s">
        <v>12232</v>
      </c>
      <c r="I2057" s="118" t="s">
        <v>12233</v>
      </c>
      <c r="J2057" s="118">
        <v>830</v>
      </c>
      <c r="K2057" s="118">
        <v>310</v>
      </c>
      <c r="L2057" s="118">
        <v>5</v>
      </c>
      <c r="M2057" s="17" t="s">
        <v>800</v>
      </c>
    </row>
    <row r="2058" customHeight="1" spans="1:13">
      <c r="A2058" s="118">
        <v>273258</v>
      </c>
      <c r="B2058" s="20" t="s">
        <v>12234</v>
      </c>
      <c r="C2058" s="20" t="s">
        <v>764</v>
      </c>
      <c r="D2058" s="20" t="s">
        <v>12218</v>
      </c>
      <c r="E2058" s="118" t="s">
        <v>1595</v>
      </c>
      <c r="F2058" s="118" t="s">
        <v>12235</v>
      </c>
      <c r="G2058" s="118" t="s">
        <v>6833</v>
      </c>
      <c r="H2058" s="118" t="s">
        <v>12236</v>
      </c>
      <c r="I2058" s="118" t="s">
        <v>12237</v>
      </c>
      <c r="J2058" s="118">
        <v>810</v>
      </c>
      <c r="K2058" s="118">
        <v>316.38</v>
      </c>
      <c r="L2058" s="118">
        <v>6</v>
      </c>
      <c r="M2058" s="17" t="s">
        <v>426</v>
      </c>
    </row>
    <row r="2059" customHeight="1" spans="1:13">
      <c r="A2059" s="118">
        <v>280828</v>
      </c>
      <c r="B2059" s="20" t="s">
        <v>12238</v>
      </c>
      <c r="C2059" s="20" t="s">
        <v>764</v>
      </c>
      <c r="D2059" s="20" t="s">
        <v>12218</v>
      </c>
      <c r="E2059" s="118" t="s">
        <v>1595</v>
      </c>
      <c r="F2059" s="118" t="s">
        <v>12239</v>
      </c>
      <c r="G2059" s="118" t="s">
        <v>12240</v>
      </c>
      <c r="H2059" s="118" t="s">
        <v>12241</v>
      </c>
      <c r="I2059" s="118" t="s">
        <v>12242</v>
      </c>
      <c r="J2059" s="118">
        <v>800</v>
      </c>
      <c r="K2059" s="118">
        <v>324.9</v>
      </c>
      <c r="L2059" s="118">
        <v>7</v>
      </c>
      <c r="M2059" s="17" t="s">
        <v>426</v>
      </c>
    </row>
    <row r="2060" customHeight="1" spans="1:13">
      <c r="A2060" s="118">
        <v>258975</v>
      </c>
      <c r="B2060" s="20" t="s">
        <v>12243</v>
      </c>
      <c r="C2060" s="20" t="s">
        <v>764</v>
      </c>
      <c r="D2060" s="20" t="s">
        <v>12218</v>
      </c>
      <c r="E2060" s="118" t="s">
        <v>1595</v>
      </c>
      <c r="F2060" s="118" t="s">
        <v>11759</v>
      </c>
      <c r="G2060" s="118" t="s">
        <v>11759</v>
      </c>
      <c r="H2060" s="118" t="s">
        <v>10286</v>
      </c>
      <c r="I2060" s="118" t="s">
        <v>12244</v>
      </c>
      <c r="J2060" s="118">
        <v>800</v>
      </c>
      <c r="K2060" s="118">
        <v>354.01</v>
      </c>
      <c r="L2060" s="118">
        <v>8</v>
      </c>
      <c r="M2060" s="17" t="s">
        <v>426</v>
      </c>
    </row>
    <row r="2061" customHeight="1" spans="1:13">
      <c r="A2061" s="118">
        <v>260460</v>
      </c>
      <c r="B2061" s="20" t="s">
        <v>12245</v>
      </c>
      <c r="C2061" s="20" t="s">
        <v>764</v>
      </c>
      <c r="D2061" s="20" t="s">
        <v>12218</v>
      </c>
      <c r="E2061" s="118" t="s">
        <v>1595</v>
      </c>
      <c r="F2061" s="118" t="s">
        <v>12246</v>
      </c>
      <c r="G2061" s="118" t="s">
        <v>7897</v>
      </c>
      <c r="H2061" s="118" t="s">
        <v>10236</v>
      </c>
      <c r="I2061" s="118" t="s">
        <v>12247</v>
      </c>
      <c r="J2061" s="118">
        <v>770</v>
      </c>
      <c r="K2061" s="118">
        <v>331.51</v>
      </c>
      <c r="L2061" s="118">
        <v>9</v>
      </c>
      <c r="M2061" s="17" t="s">
        <v>426</v>
      </c>
    </row>
    <row r="2062" customHeight="1" spans="1:13">
      <c r="A2062" s="118">
        <v>290377</v>
      </c>
      <c r="B2062" s="20" t="s">
        <v>12248</v>
      </c>
      <c r="C2062" s="20" t="s">
        <v>764</v>
      </c>
      <c r="D2062" s="20" t="s">
        <v>12218</v>
      </c>
      <c r="E2062" s="118" t="s">
        <v>1595</v>
      </c>
      <c r="F2062" s="118" t="s">
        <v>12249</v>
      </c>
      <c r="G2062" s="118" t="s">
        <v>12250</v>
      </c>
      <c r="H2062" s="118" t="s">
        <v>12251</v>
      </c>
      <c r="I2062" s="118" t="s">
        <v>12252</v>
      </c>
      <c r="J2062" s="118">
        <v>760</v>
      </c>
      <c r="K2062" s="118">
        <v>343.89</v>
      </c>
      <c r="L2062" s="118">
        <v>10</v>
      </c>
      <c r="M2062" s="17" t="s">
        <v>426</v>
      </c>
    </row>
    <row r="2063" customHeight="1" spans="1:13">
      <c r="A2063" s="118">
        <v>268368</v>
      </c>
      <c r="B2063" s="20" t="s">
        <v>12253</v>
      </c>
      <c r="C2063" s="20" t="s">
        <v>764</v>
      </c>
      <c r="D2063" s="20" t="s">
        <v>12218</v>
      </c>
      <c r="E2063" s="118" t="s">
        <v>1595</v>
      </c>
      <c r="F2063" s="118" t="s">
        <v>12254</v>
      </c>
      <c r="G2063" s="118" t="s">
        <v>12255</v>
      </c>
      <c r="H2063" s="118" t="s">
        <v>12256</v>
      </c>
      <c r="I2063" s="118" t="s">
        <v>12257</v>
      </c>
      <c r="J2063" s="118">
        <v>700</v>
      </c>
      <c r="K2063" s="118">
        <v>348.13</v>
      </c>
      <c r="L2063" s="118">
        <v>11</v>
      </c>
      <c r="M2063" s="17" t="s">
        <v>426</v>
      </c>
    </row>
    <row r="2064" customHeight="1" spans="1:13">
      <c r="A2064" s="118">
        <v>280786</v>
      </c>
      <c r="B2064" s="20" t="s">
        <v>12258</v>
      </c>
      <c r="C2064" s="20" t="s">
        <v>764</v>
      </c>
      <c r="D2064" s="20" t="s">
        <v>12218</v>
      </c>
      <c r="E2064" s="118" t="s">
        <v>1595</v>
      </c>
      <c r="F2064" s="118" t="s">
        <v>12259</v>
      </c>
      <c r="G2064" s="118" t="s">
        <v>12260</v>
      </c>
      <c r="H2064" s="118" t="s">
        <v>6834</v>
      </c>
      <c r="I2064" s="118" t="s">
        <v>12261</v>
      </c>
      <c r="J2064" s="118">
        <v>670</v>
      </c>
      <c r="K2064" s="118">
        <v>295.58</v>
      </c>
      <c r="L2064" s="118">
        <v>12</v>
      </c>
      <c r="M2064" s="17" t="s">
        <v>426</v>
      </c>
    </row>
    <row r="2065" customHeight="1" spans="1:13">
      <c r="A2065" s="118">
        <v>260420</v>
      </c>
      <c r="B2065" s="20" t="s">
        <v>12262</v>
      </c>
      <c r="C2065" s="20" t="s">
        <v>764</v>
      </c>
      <c r="D2065" s="20" t="s">
        <v>12218</v>
      </c>
      <c r="E2065" s="118" t="s">
        <v>1595</v>
      </c>
      <c r="F2065" s="118" t="s">
        <v>12263</v>
      </c>
      <c r="G2065" s="118" t="s">
        <v>7897</v>
      </c>
      <c r="H2065" s="118" t="s">
        <v>10236</v>
      </c>
      <c r="I2065" s="118" t="s">
        <v>12264</v>
      </c>
      <c r="J2065" s="118">
        <v>650</v>
      </c>
      <c r="K2065" s="118">
        <v>338.79</v>
      </c>
      <c r="L2065" s="118">
        <v>13</v>
      </c>
      <c r="M2065" s="17" t="s">
        <v>426</v>
      </c>
    </row>
    <row r="2066" customHeight="1" spans="1:13">
      <c r="A2066" s="118">
        <v>259496</v>
      </c>
      <c r="B2066" s="20" t="s">
        <v>12265</v>
      </c>
      <c r="C2066" s="20" t="s">
        <v>764</v>
      </c>
      <c r="D2066" s="20" t="s">
        <v>12218</v>
      </c>
      <c r="E2066" s="118" t="s">
        <v>1595</v>
      </c>
      <c r="F2066" s="118" t="s">
        <v>12266</v>
      </c>
      <c r="G2066" s="118" t="s">
        <v>371</v>
      </c>
      <c r="H2066" s="118" t="s">
        <v>7004</v>
      </c>
      <c r="I2066" s="118" t="s">
        <v>12267</v>
      </c>
      <c r="J2066" s="118">
        <v>640</v>
      </c>
      <c r="K2066" s="118">
        <v>344.27</v>
      </c>
      <c r="L2066" s="118">
        <v>14</v>
      </c>
      <c r="M2066" s="17" t="s">
        <v>426</v>
      </c>
    </row>
    <row r="2067" customHeight="1" spans="1:13">
      <c r="A2067" s="118">
        <v>259489</v>
      </c>
      <c r="B2067" s="20" t="s">
        <v>12268</v>
      </c>
      <c r="C2067" s="20" t="s">
        <v>764</v>
      </c>
      <c r="D2067" s="20" t="s">
        <v>12218</v>
      </c>
      <c r="E2067" s="118" t="s">
        <v>1595</v>
      </c>
      <c r="F2067" s="118" t="s">
        <v>12269</v>
      </c>
      <c r="G2067" s="118" t="s">
        <v>371</v>
      </c>
      <c r="H2067" s="118" t="s">
        <v>7004</v>
      </c>
      <c r="I2067" s="118" t="s">
        <v>12270</v>
      </c>
      <c r="J2067" s="118">
        <v>580</v>
      </c>
      <c r="K2067" s="118">
        <v>352.57</v>
      </c>
      <c r="L2067" s="118">
        <v>15</v>
      </c>
      <c r="M2067" s="17" t="s">
        <v>426</v>
      </c>
    </row>
    <row r="2068" customHeight="1" spans="1:13">
      <c r="A2068" s="118">
        <v>280621</v>
      </c>
      <c r="B2068" s="20" t="s">
        <v>12271</v>
      </c>
      <c r="C2068" s="20" t="s">
        <v>764</v>
      </c>
      <c r="D2068" s="20" t="s">
        <v>12218</v>
      </c>
      <c r="E2068" s="118" t="s">
        <v>1595</v>
      </c>
      <c r="F2068" s="118" t="s">
        <v>12272</v>
      </c>
      <c r="G2068" s="118" t="s">
        <v>12273</v>
      </c>
      <c r="H2068" s="118" t="s">
        <v>12274</v>
      </c>
      <c r="I2068" s="118" t="s">
        <v>12275</v>
      </c>
      <c r="J2068" s="118">
        <v>580</v>
      </c>
      <c r="K2068" s="118">
        <v>345.79</v>
      </c>
      <c r="L2068" s="118">
        <v>16</v>
      </c>
      <c r="M2068" s="17" t="s">
        <v>426</v>
      </c>
    </row>
    <row r="2069" customHeight="1" spans="1:13">
      <c r="A2069" s="118">
        <v>261370</v>
      </c>
      <c r="B2069" s="20" t="s">
        <v>12276</v>
      </c>
      <c r="C2069" s="20" t="s">
        <v>764</v>
      </c>
      <c r="D2069" s="20" t="s">
        <v>12218</v>
      </c>
      <c r="E2069" s="118" t="s">
        <v>1595</v>
      </c>
      <c r="F2069" s="118" t="s">
        <v>12277</v>
      </c>
      <c r="G2069" s="118" t="s">
        <v>12278</v>
      </c>
      <c r="H2069" s="118" t="s">
        <v>12279</v>
      </c>
      <c r="I2069" s="118" t="s">
        <v>12280</v>
      </c>
      <c r="J2069" s="118">
        <v>570</v>
      </c>
      <c r="K2069" s="118">
        <v>314.83</v>
      </c>
      <c r="L2069" s="118">
        <v>17</v>
      </c>
      <c r="M2069" s="17" t="s">
        <v>426</v>
      </c>
    </row>
    <row r="2070" customHeight="1" spans="1:13">
      <c r="A2070" s="118">
        <v>293329</v>
      </c>
      <c r="B2070" s="20" t="s">
        <v>12281</v>
      </c>
      <c r="C2070" s="20" t="s">
        <v>764</v>
      </c>
      <c r="D2070" s="20" t="s">
        <v>12218</v>
      </c>
      <c r="E2070" s="118" t="s">
        <v>1595</v>
      </c>
      <c r="F2070" s="118" t="s">
        <v>12282</v>
      </c>
      <c r="G2070" s="118" t="s">
        <v>371</v>
      </c>
      <c r="H2070" s="118" t="s">
        <v>7004</v>
      </c>
      <c r="I2070" s="118" t="s">
        <v>12283</v>
      </c>
      <c r="J2070" s="118">
        <v>550</v>
      </c>
      <c r="K2070" s="118">
        <v>360</v>
      </c>
      <c r="L2070" s="118">
        <v>18</v>
      </c>
      <c r="M2070" s="17" t="s">
        <v>468</v>
      </c>
    </row>
    <row r="2071" customHeight="1" spans="1:13">
      <c r="A2071" s="118">
        <v>280411</v>
      </c>
      <c r="B2071" s="20" t="s">
        <v>12284</v>
      </c>
      <c r="C2071" s="20" t="s">
        <v>764</v>
      </c>
      <c r="D2071" s="20" t="s">
        <v>12218</v>
      </c>
      <c r="E2071" s="118" t="s">
        <v>1595</v>
      </c>
      <c r="F2071" s="118" t="s">
        <v>12285</v>
      </c>
      <c r="G2071" s="118" t="s">
        <v>10406</v>
      </c>
      <c r="H2071" s="118" t="s">
        <v>12286</v>
      </c>
      <c r="I2071" s="118" t="s">
        <v>12287</v>
      </c>
      <c r="J2071" s="118">
        <v>540</v>
      </c>
      <c r="K2071" s="118">
        <v>360</v>
      </c>
      <c r="L2071" s="118">
        <v>19</v>
      </c>
      <c r="M2071" s="17" t="s">
        <v>468</v>
      </c>
    </row>
    <row r="2072" customHeight="1" spans="1:13">
      <c r="A2072" s="118">
        <v>293798</v>
      </c>
      <c r="B2072" s="20" t="s">
        <v>12288</v>
      </c>
      <c r="C2072" s="20" t="s">
        <v>764</v>
      </c>
      <c r="D2072" s="20" t="s">
        <v>12218</v>
      </c>
      <c r="E2072" s="118" t="s">
        <v>1595</v>
      </c>
      <c r="F2072" s="118" t="s">
        <v>12289</v>
      </c>
      <c r="G2072" s="118" t="s">
        <v>371</v>
      </c>
      <c r="H2072" s="118" t="s">
        <v>7004</v>
      </c>
      <c r="I2072" s="118" t="s">
        <v>12290</v>
      </c>
      <c r="J2072" s="118">
        <v>510</v>
      </c>
      <c r="K2072" s="118">
        <v>360</v>
      </c>
      <c r="L2072" s="118">
        <v>20</v>
      </c>
      <c r="M2072" s="17" t="s">
        <v>468</v>
      </c>
    </row>
    <row r="2073" customHeight="1" spans="1:13">
      <c r="A2073" s="118">
        <v>284441</v>
      </c>
      <c r="B2073" s="20" t="s">
        <v>12291</v>
      </c>
      <c r="C2073" s="20" t="s">
        <v>764</v>
      </c>
      <c r="D2073" s="20" t="s">
        <v>12218</v>
      </c>
      <c r="E2073" s="118" t="s">
        <v>1595</v>
      </c>
      <c r="F2073" s="118" t="s">
        <v>12292</v>
      </c>
      <c r="G2073" s="118" t="s">
        <v>12293</v>
      </c>
      <c r="H2073" s="118" t="s">
        <v>12274</v>
      </c>
      <c r="I2073" s="118" t="s">
        <v>12294</v>
      </c>
      <c r="J2073" s="118">
        <v>475</v>
      </c>
      <c r="K2073" s="118">
        <v>348.92</v>
      </c>
      <c r="L2073" s="118">
        <v>21</v>
      </c>
      <c r="M2073" s="17" t="s">
        <v>468</v>
      </c>
    </row>
    <row r="2074" customHeight="1" spans="1:13">
      <c r="A2074" s="118">
        <v>259109</v>
      </c>
      <c r="B2074" s="20" t="s">
        <v>12295</v>
      </c>
      <c r="C2074" s="20" t="s">
        <v>764</v>
      </c>
      <c r="D2074" s="20" t="s">
        <v>12218</v>
      </c>
      <c r="E2074" s="118" t="s">
        <v>1595</v>
      </c>
      <c r="F2074" s="118" t="s">
        <v>12296</v>
      </c>
      <c r="G2074" s="118" t="s">
        <v>12297</v>
      </c>
      <c r="H2074" s="118" t="s">
        <v>12298</v>
      </c>
      <c r="I2074" s="118" t="s">
        <v>12299</v>
      </c>
      <c r="J2074" s="118">
        <v>470</v>
      </c>
      <c r="K2074" s="118">
        <v>272.91</v>
      </c>
      <c r="L2074" s="118">
        <v>22</v>
      </c>
      <c r="M2074" s="17" t="s">
        <v>468</v>
      </c>
    </row>
    <row r="2075" customHeight="1" spans="1:13">
      <c r="A2075" s="118">
        <v>261180</v>
      </c>
      <c r="B2075" s="20" t="s">
        <v>12300</v>
      </c>
      <c r="C2075" s="20" t="s">
        <v>764</v>
      </c>
      <c r="D2075" s="20" t="s">
        <v>12218</v>
      </c>
      <c r="E2075" s="118" t="s">
        <v>1595</v>
      </c>
      <c r="F2075" s="118" t="s">
        <v>12301</v>
      </c>
      <c r="G2075" s="118" t="s">
        <v>12302</v>
      </c>
      <c r="H2075" s="118" t="s">
        <v>12303</v>
      </c>
      <c r="I2075" s="118" t="s">
        <v>12304</v>
      </c>
      <c r="J2075" s="118">
        <v>460</v>
      </c>
      <c r="K2075" s="118">
        <v>302.71</v>
      </c>
      <c r="L2075" s="118">
        <v>23</v>
      </c>
      <c r="M2075" s="17" t="s">
        <v>468</v>
      </c>
    </row>
    <row r="2076" customHeight="1" spans="1:13">
      <c r="A2076" s="118">
        <v>293844</v>
      </c>
      <c r="B2076" s="20" t="s">
        <v>12305</v>
      </c>
      <c r="C2076" s="20" t="s">
        <v>764</v>
      </c>
      <c r="D2076" s="20" t="s">
        <v>12218</v>
      </c>
      <c r="E2076" s="118" t="s">
        <v>1595</v>
      </c>
      <c r="F2076" s="118" t="s">
        <v>12306</v>
      </c>
      <c r="G2076" s="118" t="s">
        <v>12307</v>
      </c>
      <c r="H2076" s="118" t="s">
        <v>12274</v>
      </c>
      <c r="I2076" s="118" t="s">
        <v>12308</v>
      </c>
      <c r="J2076" s="118">
        <v>450</v>
      </c>
      <c r="K2076" s="118">
        <v>360</v>
      </c>
      <c r="L2076" s="118">
        <v>24</v>
      </c>
      <c r="M2076" s="17" t="s">
        <v>468</v>
      </c>
    </row>
    <row r="2077" customHeight="1" spans="1:13">
      <c r="A2077" s="118">
        <v>258948</v>
      </c>
      <c r="B2077" s="20" t="s">
        <v>12309</v>
      </c>
      <c r="C2077" s="20" t="s">
        <v>764</v>
      </c>
      <c r="D2077" s="20" t="s">
        <v>12218</v>
      </c>
      <c r="E2077" s="118" t="s">
        <v>1595</v>
      </c>
      <c r="F2077" s="118" t="s">
        <v>12310</v>
      </c>
      <c r="G2077" s="118" t="s">
        <v>11727</v>
      </c>
      <c r="H2077" s="118" t="s">
        <v>5188</v>
      </c>
      <c r="I2077" s="118" t="s">
        <v>12311</v>
      </c>
      <c r="J2077" s="118">
        <v>440</v>
      </c>
      <c r="K2077" s="118">
        <v>348.42</v>
      </c>
      <c r="L2077" s="118">
        <v>25</v>
      </c>
      <c r="M2077" s="17" t="s">
        <v>468</v>
      </c>
    </row>
    <row r="2078" customHeight="1" spans="1:13">
      <c r="A2078" s="118">
        <v>293317</v>
      </c>
      <c r="B2078" s="20" t="s">
        <v>12312</v>
      </c>
      <c r="C2078" s="20" t="s">
        <v>764</v>
      </c>
      <c r="D2078" s="20" t="s">
        <v>12218</v>
      </c>
      <c r="E2078" s="118" t="s">
        <v>1595</v>
      </c>
      <c r="F2078" s="118" t="s">
        <v>12313</v>
      </c>
      <c r="G2078" s="118" t="s">
        <v>11727</v>
      </c>
      <c r="H2078" s="118" t="s">
        <v>11846</v>
      </c>
      <c r="I2078" s="118" t="s">
        <v>12314</v>
      </c>
      <c r="J2078" s="118">
        <v>440</v>
      </c>
      <c r="K2078" s="118">
        <v>354.68</v>
      </c>
      <c r="L2078" s="118">
        <v>26</v>
      </c>
      <c r="M2078" s="17" t="s">
        <v>468</v>
      </c>
    </row>
    <row r="2079" customHeight="1" spans="1:13">
      <c r="A2079" s="118">
        <v>293793</v>
      </c>
      <c r="B2079" s="20" t="s">
        <v>12315</v>
      </c>
      <c r="C2079" s="20" t="s">
        <v>764</v>
      </c>
      <c r="D2079" s="20" t="s">
        <v>12218</v>
      </c>
      <c r="E2079" s="118" t="s">
        <v>1595</v>
      </c>
      <c r="F2079" s="118" t="s">
        <v>12316</v>
      </c>
      <c r="G2079" s="118" t="s">
        <v>371</v>
      </c>
      <c r="H2079" s="118" t="s">
        <v>7004</v>
      </c>
      <c r="I2079" s="118" t="s">
        <v>12317</v>
      </c>
      <c r="J2079" s="118">
        <v>430</v>
      </c>
      <c r="K2079" s="118">
        <v>299.61</v>
      </c>
      <c r="L2079" s="118">
        <v>27</v>
      </c>
      <c r="M2079" s="17" t="s">
        <v>468</v>
      </c>
    </row>
    <row r="2080" customHeight="1" spans="1:13">
      <c r="A2080" s="118">
        <v>259502</v>
      </c>
      <c r="B2080" s="20" t="s">
        <v>12318</v>
      </c>
      <c r="C2080" s="20" t="s">
        <v>764</v>
      </c>
      <c r="D2080" s="20" t="s">
        <v>12218</v>
      </c>
      <c r="E2080" s="118" t="s">
        <v>1595</v>
      </c>
      <c r="F2080" s="118" t="s">
        <v>12319</v>
      </c>
      <c r="G2080" s="118" t="s">
        <v>371</v>
      </c>
      <c r="H2080" s="118" t="s">
        <v>7004</v>
      </c>
      <c r="I2080" s="118" t="s">
        <v>12320</v>
      </c>
      <c r="J2080" s="118">
        <v>420</v>
      </c>
      <c r="K2080" s="118">
        <v>346.91</v>
      </c>
      <c r="L2080" s="118">
        <v>28</v>
      </c>
      <c r="M2080" s="17" t="s">
        <v>468</v>
      </c>
    </row>
    <row r="2081" customHeight="1" spans="1:13">
      <c r="A2081" s="118">
        <v>260029</v>
      </c>
      <c r="B2081" s="20" t="s">
        <v>12321</v>
      </c>
      <c r="C2081" s="20" t="s">
        <v>764</v>
      </c>
      <c r="D2081" s="20" t="s">
        <v>12218</v>
      </c>
      <c r="E2081" s="118" t="s">
        <v>1595</v>
      </c>
      <c r="F2081" s="118" t="s">
        <v>12322</v>
      </c>
      <c r="G2081" s="118" t="s">
        <v>12323</v>
      </c>
      <c r="H2081" s="118" t="s">
        <v>5395</v>
      </c>
      <c r="I2081" s="118" t="s">
        <v>12324</v>
      </c>
      <c r="J2081" s="118">
        <v>410</v>
      </c>
      <c r="K2081" s="118">
        <v>344.32</v>
      </c>
      <c r="L2081" s="118">
        <v>29</v>
      </c>
      <c r="M2081" s="17" t="s">
        <v>468</v>
      </c>
    </row>
    <row r="2082" customHeight="1" spans="1:13">
      <c r="A2082" s="118">
        <v>293098</v>
      </c>
      <c r="B2082" s="20" t="s">
        <v>12325</v>
      </c>
      <c r="C2082" s="20" t="s">
        <v>764</v>
      </c>
      <c r="D2082" s="20" t="s">
        <v>12218</v>
      </c>
      <c r="E2082" s="118" t="s">
        <v>1595</v>
      </c>
      <c r="F2082" s="118" t="s">
        <v>12326</v>
      </c>
      <c r="G2082" s="118" t="s">
        <v>12273</v>
      </c>
      <c r="H2082" s="118" t="s">
        <v>12274</v>
      </c>
      <c r="I2082" s="118" t="s">
        <v>12327</v>
      </c>
      <c r="J2082" s="118">
        <v>380</v>
      </c>
      <c r="K2082" s="118">
        <v>357.18</v>
      </c>
      <c r="L2082" s="118">
        <v>30</v>
      </c>
      <c r="M2082" s="17" t="s">
        <v>468</v>
      </c>
    </row>
    <row r="2083" customHeight="1" spans="1:13">
      <c r="A2083" s="118">
        <v>259997</v>
      </c>
      <c r="B2083" s="20" t="s">
        <v>12328</v>
      </c>
      <c r="C2083" s="20" t="s">
        <v>764</v>
      </c>
      <c r="D2083" s="20" t="s">
        <v>12218</v>
      </c>
      <c r="E2083" s="118" t="s">
        <v>1595</v>
      </c>
      <c r="F2083" s="118" t="s">
        <v>12329</v>
      </c>
      <c r="G2083" s="118" t="s">
        <v>12330</v>
      </c>
      <c r="H2083" s="118" t="s">
        <v>12331</v>
      </c>
      <c r="I2083" s="118" t="s">
        <v>12332</v>
      </c>
      <c r="J2083" s="118">
        <v>355</v>
      </c>
      <c r="K2083" s="118">
        <v>328.52</v>
      </c>
      <c r="L2083" s="118">
        <v>31</v>
      </c>
      <c r="M2083" s="17" t="s">
        <v>468</v>
      </c>
    </row>
    <row r="2084" customHeight="1" spans="1:13">
      <c r="A2084" s="118">
        <v>260012</v>
      </c>
      <c r="B2084" s="20" t="s">
        <v>12333</v>
      </c>
      <c r="C2084" s="20" t="s">
        <v>764</v>
      </c>
      <c r="D2084" s="20" t="s">
        <v>12218</v>
      </c>
      <c r="E2084" s="118" t="s">
        <v>1595</v>
      </c>
      <c r="F2084" s="118" t="s">
        <v>12334</v>
      </c>
      <c r="G2084" s="118" t="s">
        <v>11249</v>
      </c>
      <c r="H2084" s="118" t="s">
        <v>9635</v>
      </c>
      <c r="I2084" s="118" t="s">
        <v>12335</v>
      </c>
      <c r="J2084" s="118">
        <v>310</v>
      </c>
      <c r="K2084" s="118">
        <v>304.04</v>
      </c>
      <c r="L2084" s="118">
        <v>32</v>
      </c>
      <c r="M2084" s="17" t="s">
        <v>468</v>
      </c>
    </row>
    <row r="2085" customHeight="1" spans="1:13">
      <c r="A2085" s="118">
        <v>274740</v>
      </c>
      <c r="B2085" s="20" t="s">
        <v>12336</v>
      </c>
      <c r="C2085" s="20" t="s">
        <v>764</v>
      </c>
      <c r="D2085" s="20" t="s">
        <v>12218</v>
      </c>
      <c r="E2085" s="118" t="s">
        <v>1595</v>
      </c>
      <c r="F2085" s="118" t="s">
        <v>12337</v>
      </c>
      <c r="G2085" s="118" t="s">
        <v>7897</v>
      </c>
      <c r="H2085" s="118" t="s">
        <v>10236</v>
      </c>
      <c r="I2085" s="118" t="s">
        <v>12338</v>
      </c>
      <c r="J2085" s="118">
        <v>290</v>
      </c>
      <c r="K2085" s="118">
        <v>60.04</v>
      </c>
      <c r="L2085" s="118">
        <v>33</v>
      </c>
      <c r="M2085" s="17" t="s">
        <v>468</v>
      </c>
    </row>
    <row r="2086" customHeight="1" spans="1:13">
      <c r="A2086" s="118">
        <v>280724</v>
      </c>
      <c r="B2086" s="20" t="s">
        <v>12339</v>
      </c>
      <c r="C2086" s="20" t="s">
        <v>764</v>
      </c>
      <c r="D2086" s="20" t="s">
        <v>12218</v>
      </c>
      <c r="E2086" s="118" t="s">
        <v>1595</v>
      </c>
      <c r="F2086" s="118" t="s">
        <v>12340</v>
      </c>
      <c r="G2086" s="118" t="s">
        <v>10151</v>
      </c>
      <c r="H2086" s="118" t="s">
        <v>12341</v>
      </c>
      <c r="I2086" s="118" t="s">
        <v>12342</v>
      </c>
      <c r="J2086" s="118">
        <v>110</v>
      </c>
      <c r="K2086" s="118">
        <v>28.05</v>
      </c>
      <c r="L2086" s="118">
        <v>34</v>
      </c>
      <c r="M2086" s="17" t="s">
        <v>468</v>
      </c>
    </row>
    <row r="2087" customHeight="1" spans="1:13">
      <c r="A2087" s="118" t="s">
        <v>12343</v>
      </c>
      <c r="B2087" s="20"/>
      <c r="C2087" s="20"/>
      <c r="D2087" s="20"/>
      <c r="E2087" s="118"/>
      <c r="F2087" s="118"/>
      <c r="G2087" s="118"/>
      <c r="H2087" s="118"/>
      <c r="I2087" s="118"/>
      <c r="J2087" s="118"/>
      <c r="K2087" s="118"/>
      <c r="L2087" s="118"/>
      <c r="M2087" s="17"/>
    </row>
    <row r="2088" customHeight="1" spans="1:13">
      <c r="A2088" s="118">
        <v>283261</v>
      </c>
      <c r="B2088" s="20" t="s">
        <v>12344</v>
      </c>
      <c r="C2088" s="20" t="s">
        <v>764</v>
      </c>
      <c r="D2088" s="20" t="s">
        <v>12345</v>
      </c>
      <c r="E2088" s="118" t="s">
        <v>766</v>
      </c>
      <c r="F2088" s="118" t="s">
        <v>12346</v>
      </c>
      <c r="G2088" s="118" t="s">
        <v>12347</v>
      </c>
      <c r="H2088" s="118" t="s">
        <v>12348</v>
      </c>
      <c r="I2088" s="118" t="s">
        <v>12349</v>
      </c>
      <c r="J2088" s="118">
        <v>1405</v>
      </c>
      <c r="K2088" s="118">
        <v>35.51</v>
      </c>
      <c r="L2088" s="118">
        <v>1</v>
      </c>
      <c r="M2088" s="19" t="s">
        <v>393</v>
      </c>
    </row>
    <row r="2089" customHeight="1" spans="1:13">
      <c r="A2089" s="118">
        <v>280767</v>
      </c>
      <c r="B2089" s="20" t="s">
        <v>12350</v>
      </c>
      <c r="C2089" s="20" t="s">
        <v>764</v>
      </c>
      <c r="D2089" s="20" t="s">
        <v>12345</v>
      </c>
      <c r="E2089" s="118" t="s">
        <v>766</v>
      </c>
      <c r="F2089" s="118" t="s">
        <v>12351</v>
      </c>
      <c r="G2089" s="118" t="s">
        <v>12352</v>
      </c>
      <c r="H2089" s="118" t="s">
        <v>12353</v>
      </c>
      <c r="I2089" s="118" t="s">
        <v>12354</v>
      </c>
      <c r="J2089" s="118">
        <v>1399</v>
      </c>
      <c r="K2089" s="118">
        <v>40.8</v>
      </c>
      <c r="L2089" s="118">
        <v>2</v>
      </c>
      <c r="M2089" s="19" t="s">
        <v>404</v>
      </c>
    </row>
    <row r="2090" customHeight="1" spans="1:13">
      <c r="A2090" s="118">
        <v>266697</v>
      </c>
      <c r="B2090" s="20" t="s">
        <v>12355</v>
      </c>
      <c r="C2090" s="20" t="s">
        <v>764</v>
      </c>
      <c r="D2090" s="20" t="s">
        <v>12345</v>
      </c>
      <c r="E2090" s="118" t="s">
        <v>766</v>
      </c>
      <c r="F2090" s="118" t="s">
        <v>12356</v>
      </c>
      <c r="G2090" s="118" t="s">
        <v>12357</v>
      </c>
      <c r="H2090" s="118" t="s">
        <v>12358</v>
      </c>
      <c r="I2090" s="118" t="s">
        <v>12359</v>
      </c>
      <c r="J2090" s="118">
        <v>1396</v>
      </c>
      <c r="K2090" s="118">
        <v>44.73</v>
      </c>
      <c r="L2090" s="118">
        <v>3</v>
      </c>
      <c r="M2090" s="19" t="s">
        <v>415</v>
      </c>
    </row>
    <row r="2091" customHeight="1" spans="1:13">
      <c r="A2091" s="118">
        <v>293432</v>
      </c>
      <c r="B2091" s="20" t="s">
        <v>12360</v>
      </c>
      <c r="C2091" s="20" t="s">
        <v>764</v>
      </c>
      <c r="D2091" s="20" t="s">
        <v>12345</v>
      </c>
      <c r="E2091" s="118" t="s">
        <v>766</v>
      </c>
      <c r="F2091" s="118" t="s">
        <v>12361</v>
      </c>
      <c r="G2091" s="118" t="s">
        <v>12362</v>
      </c>
      <c r="H2091" s="118" t="s">
        <v>12363</v>
      </c>
      <c r="I2091" s="118" t="s">
        <v>12361</v>
      </c>
      <c r="J2091" s="118">
        <v>1395</v>
      </c>
      <c r="K2091" s="118">
        <v>45.49</v>
      </c>
      <c r="L2091" s="118">
        <v>4</v>
      </c>
      <c r="M2091" s="17" t="s">
        <v>800</v>
      </c>
    </row>
    <row r="2092" customHeight="1" spans="1:13">
      <c r="A2092" s="118">
        <v>283759</v>
      </c>
      <c r="B2092" s="20" t="s">
        <v>12364</v>
      </c>
      <c r="C2092" s="20" t="s">
        <v>764</v>
      </c>
      <c r="D2092" s="20" t="s">
        <v>12345</v>
      </c>
      <c r="E2092" s="118" t="s">
        <v>766</v>
      </c>
      <c r="F2092" s="118" t="s">
        <v>12365</v>
      </c>
      <c r="G2092" s="118" t="s">
        <v>12366</v>
      </c>
      <c r="H2092" s="118" t="s">
        <v>12367</v>
      </c>
      <c r="I2092" s="118" t="s">
        <v>12368</v>
      </c>
      <c r="J2092" s="118">
        <v>1394</v>
      </c>
      <c r="K2092" s="118">
        <v>46.48</v>
      </c>
      <c r="L2092" s="118">
        <v>5</v>
      </c>
      <c r="M2092" s="17" t="s">
        <v>800</v>
      </c>
    </row>
    <row r="2093" customHeight="1" spans="1:13">
      <c r="A2093" s="118">
        <v>285670</v>
      </c>
      <c r="B2093" s="20" t="s">
        <v>12369</v>
      </c>
      <c r="C2093" s="20" t="s">
        <v>764</v>
      </c>
      <c r="D2093" s="20" t="s">
        <v>12345</v>
      </c>
      <c r="E2093" s="118" t="s">
        <v>766</v>
      </c>
      <c r="F2093" s="118" t="s">
        <v>12370</v>
      </c>
      <c r="G2093" s="118" t="s">
        <v>12371</v>
      </c>
      <c r="H2093" s="118" t="s">
        <v>12372</v>
      </c>
      <c r="I2093" s="118" t="s">
        <v>12373</v>
      </c>
      <c r="J2093" s="118">
        <v>1393</v>
      </c>
      <c r="K2093" s="118">
        <v>47.37</v>
      </c>
      <c r="L2093" s="118">
        <v>6</v>
      </c>
      <c r="M2093" s="17" t="s">
        <v>800</v>
      </c>
    </row>
    <row r="2094" customHeight="1" spans="1:13">
      <c r="A2094" s="118">
        <v>266639</v>
      </c>
      <c r="B2094" s="20" t="s">
        <v>12374</v>
      </c>
      <c r="C2094" s="20" t="s">
        <v>764</v>
      </c>
      <c r="D2094" s="20" t="s">
        <v>12345</v>
      </c>
      <c r="E2094" s="118" t="s">
        <v>766</v>
      </c>
      <c r="F2094" s="118" t="s">
        <v>12375</v>
      </c>
      <c r="G2094" s="118" t="s">
        <v>12357</v>
      </c>
      <c r="H2094" s="118" t="s">
        <v>12358</v>
      </c>
      <c r="I2094" s="118" t="s">
        <v>12376</v>
      </c>
      <c r="J2094" s="118">
        <v>1392</v>
      </c>
      <c r="K2094" s="118">
        <v>48.44</v>
      </c>
      <c r="L2094" s="118">
        <v>7</v>
      </c>
      <c r="M2094" s="17" t="s">
        <v>800</v>
      </c>
    </row>
    <row r="2095" customHeight="1" spans="1:13">
      <c r="A2095" s="118">
        <v>285322</v>
      </c>
      <c r="B2095" s="20" t="s">
        <v>12377</v>
      </c>
      <c r="C2095" s="20" t="s">
        <v>764</v>
      </c>
      <c r="D2095" s="20" t="s">
        <v>12345</v>
      </c>
      <c r="E2095" s="118" t="s">
        <v>766</v>
      </c>
      <c r="F2095" s="118" t="s">
        <v>12378</v>
      </c>
      <c r="G2095" s="118" t="s">
        <v>12379</v>
      </c>
      <c r="H2095" s="118" t="s">
        <v>12380</v>
      </c>
      <c r="I2095" s="118" t="s">
        <v>12381</v>
      </c>
      <c r="J2095" s="118">
        <v>1391</v>
      </c>
      <c r="K2095" s="118">
        <v>49.56</v>
      </c>
      <c r="L2095" s="118">
        <v>8</v>
      </c>
      <c r="M2095" s="17" t="s">
        <v>800</v>
      </c>
    </row>
    <row r="2096" customHeight="1" spans="1:13">
      <c r="A2096" s="118">
        <v>285396</v>
      </c>
      <c r="B2096" s="20" t="s">
        <v>12382</v>
      </c>
      <c r="C2096" s="20" t="s">
        <v>764</v>
      </c>
      <c r="D2096" s="20" t="s">
        <v>12345</v>
      </c>
      <c r="E2096" s="118" t="s">
        <v>766</v>
      </c>
      <c r="F2096" s="118" t="s">
        <v>12383</v>
      </c>
      <c r="G2096" s="118" t="s">
        <v>5716</v>
      </c>
      <c r="H2096" s="118" t="s">
        <v>12384</v>
      </c>
      <c r="I2096" s="118" t="s">
        <v>12385</v>
      </c>
      <c r="J2096" s="118">
        <v>1388</v>
      </c>
      <c r="K2096" s="118">
        <v>52.05</v>
      </c>
      <c r="L2096" s="118">
        <v>9</v>
      </c>
      <c r="M2096" s="17" t="s">
        <v>800</v>
      </c>
    </row>
    <row r="2097" customHeight="1" spans="1:13">
      <c r="A2097" s="118">
        <v>293659</v>
      </c>
      <c r="B2097" s="20" t="s">
        <v>12386</v>
      </c>
      <c r="C2097" s="20" t="s">
        <v>764</v>
      </c>
      <c r="D2097" s="20" t="s">
        <v>12345</v>
      </c>
      <c r="E2097" s="118" t="s">
        <v>766</v>
      </c>
      <c r="F2097" s="118" t="s">
        <v>12387</v>
      </c>
      <c r="G2097" s="118" t="s">
        <v>9383</v>
      </c>
      <c r="H2097" s="118" t="s">
        <v>12388</v>
      </c>
      <c r="I2097" s="118" t="s">
        <v>12389</v>
      </c>
      <c r="J2097" s="118">
        <v>1388</v>
      </c>
      <c r="K2097" s="118">
        <v>52.61</v>
      </c>
      <c r="L2097" s="118">
        <v>10</v>
      </c>
      <c r="M2097" s="17" t="s">
        <v>800</v>
      </c>
    </row>
    <row r="2098" customHeight="1" spans="1:13">
      <c r="A2098" s="118">
        <v>281790</v>
      </c>
      <c r="B2098" s="20" t="s">
        <v>12390</v>
      </c>
      <c r="C2098" s="20" t="s">
        <v>764</v>
      </c>
      <c r="D2098" s="20" t="s">
        <v>12345</v>
      </c>
      <c r="E2098" s="118" t="s">
        <v>766</v>
      </c>
      <c r="F2098" s="118" t="s">
        <v>12391</v>
      </c>
      <c r="G2098" s="118" t="s">
        <v>12392</v>
      </c>
      <c r="H2098" s="118" t="s">
        <v>12393</v>
      </c>
      <c r="I2098" s="118" t="s">
        <v>12394</v>
      </c>
      <c r="J2098" s="118">
        <v>1381</v>
      </c>
      <c r="K2098" s="118">
        <v>58.27</v>
      </c>
      <c r="L2098" s="118">
        <v>11</v>
      </c>
      <c r="M2098" s="17" t="s">
        <v>800</v>
      </c>
    </row>
    <row r="2099" customHeight="1" spans="1:13">
      <c r="A2099" s="118">
        <v>283820</v>
      </c>
      <c r="B2099" s="20" t="s">
        <v>12395</v>
      </c>
      <c r="C2099" s="20" t="s">
        <v>764</v>
      </c>
      <c r="D2099" s="20" t="s">
        <v>12345</v>
      </c>
      <c r="E2099" s="118" t="s">
        <v>766</v>
      </c>
      <c r="F2099" s="118" t="s">
        <v>12396</v>
      </c>
      <c r="G2099" s="118" t="s">
        <v>12352</v>
      </c>
      <c r="H2099" s="118" t="s">
        <v>12353</v>
      </c>
      <c r="I2099" s="118" t="s">
        <v>12397</v>
      </c>
      <c r="J2099" s="118">
        <v>1380</v>
      </c>
      <c r="K2099" s="118">
        <v>59.56</v>
      </c>
      <c r="L2099" s="118">
        <v>12</v>
      </c>
      <c r="M2099" s="17" t="s">
        <v>800</v>
      </c>
    </row>
    <row r="2100" customHeight="1" spans="1:13">
      <c r="A2100" s="118">
        <v>285000</v>
      </c>
      <c r="B2100" s="20" t="s">
        <v>12398</v>
      </c>
      <c r="C2100" s="20" t="s">
        <v>764</v>
      </c>
      <c r="D2100" s="20" t="s">
        <v>12345</v>
      </c>
      <c r="E2100" s="118" t="s">
        <v>766</v>
      </c>
      <c r="F2100" s="118" t="s">
        <v>12399</v>
      </c>
      <c r="G2100" s="118" t="s">
        <v>12400</v>
      </c>
      <c r="H2100" s="118" t="s">
        <v>12380</v>
      </c>
      <c r="I2100" s="118" t="s">
        <v>12401</v>
      </c>
      <c r="J2100" s="118">
        <v>1368</v>
      </c>
      <c r="K2100" s="118">
        <v>51.7</v>
      </c>
      <c r="L2100" s="118">
        <v>13</v>
      </c>
      <c r="M2100" s="17" t="s">
        <v>800</v>
      </c>
    </row>
    <row r="2101" customHeight="1" spans="1:13">
      <c r="A2101" s="118">
        <v>283865</v>
      </c>
      <c r="B2101" s="20" t="s">
        <v>12402</v>
      </c>
      <c r="C2101" s="20" t="s">
        <v>764</v>
      </c>
      <c r="D2101" s="20" t="s">
        <v>12345</v>
      </c>
      <c r="E2101" s="118" t="s">
        <v>766</v>
      </c>
      <c r="F2101" s="118" t="s">
        <v>12403</v>
      </c>
      <c r="G2101" s="118" t="s">
        <v>12404</v>
      </c>
      <c r="H2101" s="118" t="s">
        <v>12380</v>
      </c>
      <c r="I2101" s="118" t="s">
        <v>12405</v>
      </c>
      <c r="J2101" s="118">
        <v>1366</v>
      </c>
      <c r="K2101" s="118">
        <v>44.15</v>
      </c>
      <c r="L2101" s="118">
        <v>14</v>
      </c>
      <c r="M2101" s="17" t="s">
        <v>800</v>
      </c>
    </row>
    <row r="2102" customHeight="1" spans="1:13">
      <c r="A2102" s="118">
        <v>285680</v>
      </c>
      <c r="B2102" s="20" t="s">
        <v>12406</v>
      </c>
      <c r="C2102" s="20" t="s">
        <v>764</v>
      </c>
      <c r="D2102" s="20" t="s">
        <v>12345</v>
      </c>
      <c r="E2102" s="118" t="s">
        <v>766</v>
      </c>
      <c r="F2102" s="118" t="s">
        <v>12407</v>
      </c>
      <c r="G2102" s="118" t="s">
        <v>12371</v>
      </c>
      <c r="H2102" s="118" t="s">
        <v>12372</v>
      </c>
      <c r="I2102" s="118" t="s">
        <v>12408</v>
      </c>
      <c r="J2102" s="118">
        <v>1365</v>
      </c>
      <c r="K2102" s="118">
        <v>54.17</v>
      </c>
      <c r="L2102" s="118">
        <v>15</v>
      </c>
      <c r="M2102" s="17" t="s">
        <v>800</v>
      </c>
    </row>
    <row r="2103" customHeight="1" spans="1:13">
      <c r="A2103" s="118">
        <v>280818</v>
      </c>
      <c r="B2103" s="20" t="s">
        <v>12409</v>
      </c>
      <c r="C2103" s="20" t="s">
        <v>764</v>
      </c>
      <c r="D2103" s="20" t="s">
        <v>12345</v>
      </c>
      <c r="E2103" s="118" t="s">
        <v>766</v>
      </c>
      <c r="F2103" s="118" t="s">
        <v>12410</v>
      </c>
      <c r="G2103" s="118" t="s">
        <v>12411</v>
      </c>
      <c r="H2103" s="118" t="s">
        <v>12412</v>
      </c>
      <c r="I2103" s="118" t="s">
        <v>7371</v>
      </c>
      <c r="J2103" s="118">
        <v>1365</v>
      </c>
      <c r="K2103" s="118">
        <v>54.69</v>
      </c>
      <c r="L2103" s="118">
        <v>16</v>
      </c>
      <c r="M2103" s="17" t="s">
        <v>800</v>
      </c>
    </row>
    <row r="2104" customHeight="1" spans="1:13">
      <c r="A2104" s="118">
        <v>259594</v>
      </c>
      <c r="B2104" s="20" t="s">
        <v>12413</v>
      </c>
      <c r="C2104" s="20" t="s">
        <v>764</v>
      </c>
      <c r="D2104" s="20" t="s">
        <v>12345</v>
      </c>
      <c r="E2104" s="118" t="s">
        <v>766</v>
      </c>
      <c r="F2104" s="118" t="s">
        <v>12414</v>
      </c>
      <c r="G2104" s="118" t="s">
        <v>12415</v>
      </c>
      <c r="H2104" s="118" t="s">
        <v>12348</v>
      </c>
      <c r="I2104" s="118" t="s">
        <v>12416</v>
      </c>
      <c r="J2104" s="118">
        <v>1358</v>
      </c>
      <c r="K2104" s="118">
        <v>71.57</v>
      </c>
      <c r="L2104" s="118">
        <v>17</v>
      </c>
      <c r="M2104" s="17" t="s">
        <v>800</v>
      </c>
    </row>
    <row r="2105" customHeight="1" spans="1:13">
      <c r="A2105" s="118">
        <v>283869</v>
      </c>
      <c r="B2105" s="20" t="s">
        <v>12417</v>
      </c>
      <c r="C2105" s="20" t="s">
        <v>764</v>
      </c>
      <c r="D2105" s="20" t="s">
        <v>12345</v>
      </c>
      <c r="E2105" s="118" t="s">
        <v>766</v>
      </c>
      <c r="F2105" s="118" t="s">
        <v>12418</v>
      </c>
      <c r="G2105" s="118" t="s">
        <v>12419</v>
      </c>
      <c r="H2105" s="118" t="s">
        <v>12420</v>
      </c>
      <c r="I2105" s="118" t="s">
        <v>12421</v>
      </c>
      <c r="J2105" s="118">
        <v>1350</v>
      </c>
      <c r="K2105" s="118">
        <v>50.53</v>
      </c>
      <c r="L2105" s="118">
        <v>18</v>
      </c>
      <c r="M2105" s="17" t="s">
        <v>800</v>
      </c>
    </row>
    <row r="2106" customHeight="1" spans="1:13">
      <c r="A2106" s="118">
        <v>259583</v>
      </c>
      <c r="B2106" s="20" t="s">
        <v>12422</v>
      </c>
      <c r="C2106" s="20" t="s">
        <v>764</v>
      </c>
      <c r="D2106" s="20" t="s">
        <v>12345</v>
      </c>
      <c r="E2106" s="118" t="s">
        <v>766</v>
      </c>
      <c r="F2106" s="118" t="s">
        <v>12423</v>
      </c>
      <c r="G2106" s="118" t="s">
        <v>5716</v>
      </c>
      <c r="H2106" s="118" t="s">
        <v>12424</v>
      </c>
      <c r="I2106" s="118" t="s">
        <v>12425</v>
      </c>
      <c r="J2106" s="118">
        <v>1348</v>
      </c>
      <c r="K2106" s="118">
        <v>51.97</v>
      </c>
      <c r="L2106" s="118">
        <v>19</v>
      </c>
      <c r="M2106" s="17" t="s">
        <v>800</v>
      </c>
    </row>
    <row r="2107" customHeight="1" spans="1:13">
      <c r="A2107" s="118">
        <v>283970</v>
      </c>
      <c r="B2107" s="20" t="s">
        <v>12426</v>
      </c>
      <c r="C2107" s="20" t="s">
        <v>764</v>
      </c>
      <c r="D2107" s="20" t="s">
        <v>12345</v>
      </c>
      <c r="E2107" s="118" t="s">
        <v>766</v>
      </c>
      <c r="F2107" s="118" t="s">
        <v>12427</v>
      </c>
      <c r="G2107" s="118" t="s">
        <v>12428</v>
      </c>
      <c r="H2107" s="118" t="s">
        <v>12429</v>
      </c>
      <c r="I2107" s="118" t="s">
        <v>12430</v>
      </c>
      <c r="J2107" s="118">
        <v>1340</v>
      </c>
      <c r="K2107" s="118">
        <v>89.65</v>
      </c>
      <c r="L2107" s="118">
        <v>20</v>
      </c>
      <c r="M2107" s="17" t="s">
        <v>800</v>
      </c>
    </row>
    <row r="2108" customHeight="1" spans="1:13">
      <c r="A2108" s="118">
        <v>281850</v>
      </c>
      <c r="B2108" s="20" t="s">
        <v>12431</v>
      </c>
      <c r="C2108" s="20" t="s">
        <v>764</v>
      </c>
      <c r="D2108" s="20" t="s">
        <v>12345</v>
      </c>
      <c r="E2108" s="118" t="s">
        <v>766</v>
      </c>
      <c r="F2108" s="118" t="s">
        <v>12432</v>
      </c>
      <c r="G2108" s="118" t="s">
        <v>12433</v>
      </c>
      <c r="H2108" s="118" t="s">
        <v>12434</v>
      </c>
      <c r="I2108" s="118" t="s">
        <v>12435</v>
      </c>
      <c r="J2108" s="118">
        <v>1327</v>
      </c>
      <c r="K2108" s="118">
        <v>93.02</v>
      </c>
      <c r="L2108" s="118">
        <v>21</v>
      </c>
      <c r="M2108" s="17" t="s">
        <v>800</v>
      </c>
    </row>
    <row r="2109" customHeight="1" spans="1:13">
      <c r="A2109" s="118">
        <v>280920</v>
      </c>
      <c r="B2109" s="20" t="s">
        <v>12436</v>
      </c>
      <c r="C2109" s="20" t="s">
        <v>764</v>
      </c>
      <c r="D2109" s="20" t="s">
        <v>12345</v>
      </c>
      <c r="E2109" s="118" t="s">
        <v>766</v>
      </c>
      <c r="F2109" s="118" t="s">
        <v>12437</v>
      </c>
      <c r="G2109" s="118" t="s">
        <v>12352</v>
      </c>
      <c r="H2109" s="118" t="s">
        <v>12353</v>
      </c>
      <c r="I2109" s="118" t="s">
        <v>12438</v>
      </c>
      <c r="J2109" s="118">
        <v>1288</v>
      </c>
      <c r="K2109" s="118">
        <v>64.88</v>
      </c>
      <c r="L2109" s="118">
        <v>22</v>
      </c>
      <c r="M2109" s="17" t="s">
        <v>800</v>
      </c>
    </row>
    <row r="2110" customHeight="1" spans="1:13">
      <c r="A2110" s="118">
        <v>280963</v>
      </c>
      <c r="B2110" s="20" t="s">
        <v>12439</v>
      </c>
      <c r="C2110" s="20" t="s">
        <v>764</v>
      </c>
      <c r="D2110" s="20" t="s">
        <v>12345</v>
      </c>
      <c r="E2110" s="118" t="s">
        <v>766</v>
      </c>
      <c r="F2110" s="118" t="s">
        <v>12440</v>
      </c>
      <c r="G2110" s="118" t="s">
        <v>12441</v>
      </c>
      <c r="H2110" s="118" t="s">
        <v>12442</v>
      </c>
      <c r="I2110" s="118" t="s">
        <v>12443</v>
      </c>
      <c r="J2110" s="118">
        <v>1288</v>
      </c>
      <c r="K2110" s="118">
        <v>65.78</v>
      </c>
      <c r="L2110" s="118">
        <v>23</v>
      </c>
      <c r="M2110" s="17" t="s">
        <v>800</v>
      </c>
    </row>
    <row r="2111" customHeight="1" spans="1:13">
      <c r="A2111" s="118">
        <v>283427</v>
      </c>
      <c r="B2111" s="20" t="s">
        <v>12444</v>
      </c>
      <c r="C2111" s="20" t="s">
        <v>764</v>
      </c>
      <c r="D2111" s="20" t="s">
        <v>12345</v>
      </c>
      <c r="E2111" s="118" t="s">
        <v>766</v>
      </c>
      <c r="F2111" s="118" t="s">
        <v>12445</v>
      </c>
      <c r="G2111" s="118" t="s">
        <v>6736</v>
      </c>
      <c r="H2111" s="118" t="s">
        <v>12412</v>
      </c>
      <c r="I2111" s="118" t="s">
        <v>12446</v>
      </c>
      <c r="J2111" s="118">
        <v>1286</v>
      </c>
      <c r="K2111" s="118">
        <v>46.11</v>
      </c>
      <c r="L2111" s="118">
        <v>24</v>
      </c>
      <c r="M2111" s="17" t="s">
        <v>800</v>
      </c>
    </row>
    <row r="2112" customHeight="1" spans="1:13">
      <c r="A2112" s="118">
        <v>293503</v>
      </c>
      <c r="B2112" s="20" t="s">
        <v>12447</v>
      </c>
      <c r="C2112" s="20" t="s">
        <v>764</v>
      </c>
      <c r="D2112" s="20" t="s">
        <v>12345</v>
      </c>
      <c r="E2112" s="118" t="s">
        <v>766</v>
      </c>
      <c r="F2112" s="118" t="s">
        <v>12448</v>
      </c>
      <c r="G2112" s="118" t="s">
        <v>12449</v>
      </c>
      <c r="H2112" s="118" t="s">
        <v>12363</v>
      </c>
      <c r="I2112" s="118" t="s">
        <v>12448</v>
      </c>
      <c r="J2112" s="118">
        <v>1284</v>
      </c>
      <c r="K2112" s="118">
        <v>46.29</v>
      </c>
      <c r="L2112" s="118">
        <v>25</v>
      </c>
      <c r="M2112" s="17" t="s">
        <v>800</v>
      </c>
    </row>
    <row r="2113" customHeight="1" spans="1:13">
      <c r="A2113" s="118">
        <v>259555</v>
      </c>
      <c r="B2113" s="20" t="s">
        <v>12450</v>
      </c>
      <c r="C2113" s="20" t="s">
        <v>764</v>
      </c>
      <c r="D2113" s="20" t="s">
        <v>12345</v>
      </c>
      <c r="E2113" s="118" t="s">
        <v>766</v>
      </c>
      <c r="F2113" s="118" t="s">
        <v>12451</v>
      </c>
      <c r="G2113" s="118" t="s">
        <v>12452</v>
      </c>
      <c r="H2113" s="118" t="s">
        <v>12453</v>
      </c>
      <c r="I2113" s="118" t="s">
        <v>12454</v>
      </c>
      <c r="J2113" s="118">
        <v>1284</v>
      </c>
      <c r="K2113" s="118">
        <v>94.64</v>
      </c>
      <c r="L2113" s="118">
        <v>26</v>
      </c>
      <c r="M2113" s="17" t="s">
        <v>800</v>
      </c>
    </row>
    <row r="2114" customHeight="1" spans="1:13">
      <c r="A2114" s="118">
        <v>293528</v>
      </c>
      <c r="B2114" s="20" t="s">
        <v>12455</v>
      </c>
      <c r="C2114" s="20" t="s">
        <v>764</v>
      </c>
      <c r="D2114" s="20" t="s">
        <v>12345</v>
      </c>
      <c r="E2114" s="118" t="s">
        <v>766</v>
      </c>
      <c r="F2114" s="118" t="s">
        <v>12456</v>
      </c>
      <c r="G2114" s="118" t="s">
        <v>12457</v>
      </c>
      <c r="H2114" s="118" t="s">
        <v>12363</v>
      </c>
      <c r="I2114" s="118" t="s">
        <v>12456</v>
      </c>
      <c r="J2114" s="118">
        <v>1281</v>
      </c>
      <c r="K2114" s="118">
        <v>52.95</v>
      </c>
      <c r="L2114" s="118">
        <v>27</v>
      </c>
      <c r="M2114" s="17" t="s">
        <v>800</v>
      </c>
    </row>
    <row r="2115" customHeight="1" spans="1:13">
      <c r="A2115" s="118">
        <v>280813</v>
      </c>
      <c r="B2115" s="20" t="s">
        <v>12458</v>
      </c>
      <c r="C2115" s="20" t="s">
        <v>764</v>
      </c>
      <c r="D2115" s="20" t="s">
        <v>12345</v>
      </c>
      <c r="E2115" s="118" t="s">
        <v>766</v>
      </c>
      <c r="F2115" s="118" t="s">
        <v>12459</v>
      </c>
      <c r="G2115" s="118" t="s">
        <v>12460</v>
      </c>
      <c r="H2115" s="118" t="s">
        <v>12412</v>
      </c>
      <c r="I2115" s="118" t="s">
        <v>12461</v>
      </c>
      <c r="J2115" s="118">
        <v>1281</v>
      </c>
      <c r="K2115" s="118">
        <v>60.78</v>
      </c>
      <c r="L2115" s="118">
        <v>28</v>
      </c>
      <c r="M2115" s="17" t="s">
        <v>800</v>
      </c>
    </row>
    <row r="2116" customHeight="1" spans="1:13">
      <c r="A2116" s="118">
        <v>293828</v>
      </c>
      <c r="B2116" s="20" t="s">
        <v>12462</v>
      </c>
      <c r="C2116" s="20" t="s">
        <v>764</v>
      </c>
      <c r="D2116" s="20" t="s">
        <v>12345</v>
      </c>
      <c r="E2116" s="118" t="s">
        <v>766</v>
      </c>
      <c r="F2116" s="118" t="s">
        <v>12463</v>
      </c>
      <c r="G2116" s="118" t="s">
        <v>12464</v>
      </c>
      <c r="H2116" s="118" t="s">
        <v>12465</v>
      </c>
      <c r="I2116" s="118" t="s">
        <v>12466</v>
      </c>
      <c r="J2116" s="118">
        <v>1281</v>
      </c>
      <c r="K2116" s="118">
        <v>66.21</v>
      </c>
      <c r="L2116" s="118">
        <v>29</v>
      </c>
      <c r="M2116" s="17" t="s">
        <v>426</v>
      </c>
    </row>
    <row r="2117" customHeight="1" spans="1:13">
      <c r="A2117" s="118">
        <v>283333</v>
      </c>
      <c r="B2117" s="20" t="s">
        <v>12467</v>
      </c>
      <c r="C2117" s="20" t="s">
        <v>764</v>
      </c>
      <c r="D2117" s="20" t="s">
        <v>12345</v>
      </c>
      <c r="E2117" s="118" t="s">
        <v>766</v>
      </c>
      <c r="F2117" s="118" t="s">
        <v>12468</v>
      </c>
      <c r="G2117" s="118" t="s">
        <v>12469</v>
      </c>
      <c r="H2117" s="118" t="s">
        <v>12470</v>
      </c>
      <c r="I2117" s="118" t="s">
        <v>12471</v>
      </c>
      <c r="J2117" s="118">
        <v>1278</v>
      </c>
      <c r="K2117" s="118">
        <v>91.91</v>
      </c>
      <c r="L2117" s="118">
        <v>30</v>
      </c>
      <c r="M2117" s="17" t="s">
        <v>426</v>
      </c>
    </row>
    <row r="2118" customHeight="1" spans="1:13">
      <c r="A2118" s="118">
        <v>283738</v>
      </c>
      <c r="B2118" s="20" t="s">
        <v>12472</v>
      </c>
      <c r="C2118" s="20" t="s">
        <v>764</v>
      </c>
      <c r="D2118" s="20" t="s">
        <v>12345</v>
      </c>
      <c r="E2118" s="118" t="s">
        <v>766</v>
      </c>
      <c r="F2118" s="118" t="s">
        <v>12473</v>
      </c>
      <c r="G2118" s="118" t="s">
        <v>12419</v>
      </c>
      <c r="H2118" s="118" t="s">
        <v>12474</v>
      </c>
      <c r="I2118" s="118" t="s">
        <v>12475</v>
      </c>
      <c r="J2118" s="118">
        <v>1276</v>
      </c>
      <c r="K2118" s="118">
        <v>44.29</v>
      </c>
      <c r="L2118" s="118">
        <v>31</v>
      </c>
      <c r="M2118" s="17" t="s">
        <v>426</v>
      </c>
    </row>
    <row r="2119" customHeight="1" spans="1:13">
      <c r="A2119" s="118">
        <v>283907</v>
      </c>
      <c r="B2119" s="20" t="s">
        <v>12476</v>
      </c>
      <c r="C2119" s="20" t="s">
        <v>764</v>
      </c>
      <c r="D2119" s="20" t="s">
        <v>12345</v>
      </c>
      <c r="E2119" s="118" t="s">
        <v>766</v>
      </c>
      <c r="F2119" s="118" t="s">
        <v>12477</v>
      </c>
      <c r="G2119" s="118" t="s">
        <v>12352</v>
      </c>
      <c r="H2119" s="118" t="s">
        <v>12353</v>
      </c>
      <c r="I2119" s="118" t="s">
        <v>12478</v>
      </c>
      <c r="J2119" s="118">
        <v>1276</v>
      </c>
      <c r="K2119" s="118">
        <v>53.25</v>
      </c>
      <c r="L2119" s="118">
        <v>32</v>
      </c>
      <c r="M2119" s="17" t="s">
        <v>426</v>
      </c>
    </row>
    <row r="2120" customHeight="1" spans="1:13">
      <c r="A2120" s="118">
        <v>280807</v>
      </c>
      <c r="B2120" s="20" t="s">
        <v>12479</v>
      </c>
      <c r="C2120" s="20" t="s">
        <v>764</v>
      </c>
      <c r="D2120" s="20" t="s">
        <v>12345</v>
      </c>
      <c r="E2120" s="118" t="s">
        <v>766</v>
      </c>
      <c r="F2120" s="118" t="s">
        <v>12480</v>
      </c>
      <c r="G2120" s="118" t="s">
        <v>12481</v>
      </c>
      <c r="H2120" s="118" t="s">
        <v>12482</v>
      </c>
      <c r="I2120" s="118" t="s">
        <v>12483</v>
      </c>
      <c r="J2120" s="118">
        <v>1276</v>
      </c>
      <c r="K2120" s="118">
        <v>80.4</v>
      </c>
      <c r="L2120" s="118">
        <v>33</v>
      </c>
      <c r="M2120" s="17" t="s">
        <v>426</v>
      </c>
    </row>
    <row r="2121" customHeight="1" spans="1:13">
      <c r="A2121" s="118">
        <v>283933</v>
      </c>
      <c r="B2121" s="20" t="s">
        <v>12484</v>
      </c>
      <c r="C2121" s="20" t="s">
        <v>764</v>
      </c>
      <c r="D2121" s="20" t="s">
        <v>12345</v>
      </c>
      <c r="E2121" s="118" t="s">
        <v>766</v>
      </c>
      <c r="F2121" s="118" t="s">
        <v>12485</v>
      </c>
      <c r="G2121" s="118" t="s">
        <v>12352</v>
      </c>
      <c r="H2121" s="118" t="s">
        <v>12353</v>
      </c>
      <c r="I2121" s="118" t="s">
        <v>12486</v>
      </c>
      <c r="J2121" s="118">
        <v>1269</v>
      </c>
      <c r="K2121" s="118">
        <v>65.93</v>
      </c>
      <c r="L2121" s="118">
        <v>34</v>
      </c>
      <c r="M2121" s="17" t="s">
        <v>426</v>
      </c>
    </row>
    <row r="2122" customHeight="1" spans="1:13">
      <c r="A2122" s="118">
        <v>283704</v>
      </c>
      <c r="B2122" s="20" t="s">
        <v>12487</v>
      </c>
      <c r="C2122" s="20" t="s">
        <v>764</v>
      </c>
      <c r="D2122" s="20" t="s">
        <v>12345</v>
      </c>
      <c r="E2122" s="118" t="s">
        <v>766</v>
      </c>
      <c r="F2122" s="118" t="s">
        <v>12488</v>
      </c>
      <c r="G2122" s="118" t="s">
        <v>12489</v>
      </c>
      <c r="H2122" s="118" t="s">
        <v>12490</v>
      </c>
      <c r="I2122" s="118" t="s">
        <v>12491</v>
      </c>
      <c r="J2122" s="118">
        <v>1263</v>
      </c>
      <c r="K2122" s="118">
        <v>57.11</v>
      </c>
      <c r="L2122" s="118">
        <v>35</v>
      </c>
      <c r="M2122" s="17" t="s">
        <v>426</v>
      </c>
    </row>
    <row r="2123" customHeight="1" spans="1:13">
      <c r="A2123" s="118">
        <v>259992</v>
      </c>
      <c r="B2123" s="20" t="s">
        <v>12492</v>
      </c>
      <c r="C2123" s="20" t="s">
        <v>764</v>
      </c>
      <c r="D2123" s="20" t="s">
        <v>12345</v>
      </c>
      <c r="E2123" s="118" t="s">
        <v>766</v>
      </c>
      <c r="F2123" s="118" t="s">
        <v>12493</v>
      </c>
      <c r="G2123" s="118" t="s">
        <v>12494</v>
      </c>
      <c r="H2123" s="118" t="s">
        <v>12490</v>
      </c>
      <c r="I2123" s="118" t="s">
        <v>12495</v>
      </c>
      <c r="J2123" s="118">
        <v>1260</v>
      </c>
      <c r="K2123" s="118">
        <v>97.35</v>
      </c>
      <c r="L2123" s="118">
        <v>36</v>
      </c>
      <c r="M2123" s="17" t="s">
        <v>426</v>
      </c>
    </row>
    <row r="2124" customHeight="1" spans="1:13">
      <c r="A2124" s="118">
        <v>283831</v>
      </c>
      <c r="B2124" s="20" t="s">
        <v>12496</v>
      </c>
      <c r="C2124" s="20" t="s">
        <v>764</v>
      </c>
      <c r="D2124" s="20" t="s">
        <v>12345</v>
      </c>
      <c r="E2124" s="118" t="s">
        <v>766</v>
      </c>
      <c r="F2124" s="118" t="s">
        <v>12497</v>
      </c>
      <c r="G2124" s="118" t="s">
        <v>12498</v>
      </c>
      <c r="H2124" s="118" t="s">
        <v>12499</v>
      </c>
      <c r="I2124" s="118" t="s">
        <v>12500</v>
      </c>
      <c r="J2124" s="118">
        <v>1247</v>
      </c>
      <c r="K2124" s="118">
        <v>46.78</v>
      </c>
      <c r="L2124" s="118">
        <v>37</v>
      </c>
      <c r="M2124" s="17" t="s">
        <v>426</v>
      </c>
    </row>
    <row r="2125" customHeight="1" spans="1:13">
      <c r="A2125" s="118">
        <v>284135</v>
      </c>
      <c r="B2125" s="20" t="s">
        <v>12501</v>
      </c>
      <c r="C2125" s="20" t="s">
        <v>764</v>
      </c>
      <c r="D2125" s="20" t="s">
        <v>12345</v>
      </c>
      <c r="E2125" s="118" t="s">
        <v>766</v>
      </c>
      <c r="F2125" s="118" t="s">
        <v>12502</v>
      </c>
      <c r="G2125" s="118" t="s">
        <v>12503</v>
      </c>
      <c r="H2125" s="118" t="s">
        <v>12504</v>
      </c>
      <c r="I2125" s="118" t="s">
        <v>12505</v>
      </c>
      <c r="J2125" s="118">
        <v>1241</v>
      </c>
      <c r="K2125" s="118">
        <v>58.74</v>
      </c>
      <c r="L2125" s="118">
        <v>38</v>
      </c>
      <c r="M2125" s="17" t="s">
        <v>426</v>
      </c>
    </row>
    <row r="2126" customHeight="1" spans="1:13">
      <c r="A2126" s="118">
        <v>283321</v>
      </c>
      <c r="B2126" s="20" t="s">
        <v>12506</v>
      </c>
      <c r="C2126" s="20" t="s">
        <v>764</v>
      </c>
      <c r="D2126" s="20" t="s">
        <v>12345</v>
      </c>
      <c r="E2126" s="118" t="s">
        <v>766</v>
      </c>
      <c r="F2126" s="118" t="s">
        <v>12507</v>
      </c>
      <c r="G2126" s="118" t="s">
        <v>12508</v>
      </c>
      <c r="H2126" s="118" t="s">
        <v>12509</v>
      </c>
      <c r="I2126" s="118" t="s">
        <v>12510</v>
      </c>
      <c r="J2126" s="118">
        <v>1239</v>
      </c>
      <c r="K2126" s="118">
        <v>62.71</v>
      </c>
      <c r="L2126" s="118">
        <v>39</v>
      </c>
      <c r="M2126" s="17" t="s">
        <v>426</v>
      </c>
    </row>
    <row r="2127" customHeight="1" spans="1:13">
      <c r="A2127" s="118">
        <v>281824</v>
      </c>
      <c r="B2127" s="20" t="s">
        <v>12511</v>
      </c>
      <c r="C2127" s="20" t="s">
        <v>764</v>
      </c>
      <c r="D2127" s="20" t="s">
        <v>12345</v>
      </c>
      <c r="E2127" s="118" t="s">
        <v>766</v>
      </c>
      <c r="F2127" s="118" t="s">
        <v>12512</v>
      </c>
      <c r="G2127" s="118" t="s">
        <v>12513</v>
      </c>
      <c r="H2127" s="118" t="s">
        <v>12514</v>
      </c>
      <c r="I2127" s="118" t="s">
        <v>12515</v>
      </c>
      <c r="J2127" s="118">
        <v>1227</v>
      </c>
      <c r="K2127" s="118">
        <v>90.35</v>
      </c>
      <c r="L2127" s="118">
        <v>40</v>
      </c>
      <c r="M2127" s="17" t="s">
        <v>426</v>
      </c>
    </row>
    <row r="2128" customHeight="1" spans="1:13">
      <c r="A2128" s="118">
        <v>285121</v>
      </c>
      <c r="B2128" s="20" t="s">
        <v>12516</v>
      </c>
      <c r="C2128" s="20" t="s">
        <v>764</v>
      </c>
      <c r="D2128" s="20" t="s">
        <v>12345</v>
      </c>
      <c r="E2128" s="118" t="s">
        <v>766</v>
      </c>
      <c r="F2128" s="118" t="s">
        <v>12517</v>
      </c>
      <c r="G2128" s="118" t="s">
        <v>12518</v>
      </c>
      <c r="H2128" s="118" t="s">
        <v>12519</v>
      </c>
      <c r="I2128" s="118" t="s">
        <v>12520</v>
      </c>
      <c r="J2128" s="118">
        <v>1226</v>
      </c>
      <c r="K2128" s="118">
        <v>62.02</v>
      </c>
      <c r="L2128" s="118">
        <v>41</v>
      </c>
      <c r="M2128" s="17" t="s">
        <v>426</v>
      </c>
    </row>
    <row r="2129" customHeight="1" spans="1:13">
      <c r="A2129" s="118">
        <v>283650</v>
      </c>
      <c r="B2129" s="20" t="s">
        <v>12521</v>
      </c>
      <c r="C2129" s="20" t="s">
        <v>764</v>
      </c>
      <c r="D2129" s="20" t="s">
        <v>12345</v>
      </c>
      <c r="E2129" s="118" t="s">
        <v>766</v>
      </c>
      <c r="F2129" s="118" t="s">
        <v>12522</v>
      </c>
      <c r="G2129" s="118" t="s">
        <v>12523</v>
      </c>
      <c r="H2129" s="118" t="s">
        <v>12442</v>
      </c>
      <c r="I2129" s="118" t="s">
        <v>12524</v>
      </c>
      <c r="J2129" s="118">
        <v>1226</v>
      </c>
      <c r="K2129" s="118">
        <v>66.69</v>
      </c>
      <c r="L2129" s="118">
        <v>42</v>
      </c>
      <c r="M2129" s="17" t="s">
        <v>426</v>
      </c>
    </row>
    <row r="2130" customHeight="1" spans="1:13">
      <c r="A2130" s="118">
        <v>284544</v>
      </c>
      <c r="B2130" s="20" t="s">
        <v>12525</v>
      </c>
      <c r="C2130" s="20" t="s">
        <v>764</v>
      </c>
      <c r="D2130" s="20" t="s">
        <v>12345</v>
      </c>
      <c r="E2130" s="118" t="s">
        <v>766</v>
      </c>
      <c r="F2130" s="118" t="s">
        <v>12526</v>
      </c>
      <c r="G2130" s="118" t="s">
        <v>12527</v>
      </c>
      <c r="H2130" s="118" t="s">
        <v>12528</v>
      </c>
      <c r="I2130" s="118" t="s">
        <v>12529</v>
      </c>
      <c r="J2130" s="118">
        <v>1214</v>
      </c>
      <c r="K2130" s="118">
        <v>78.14</v>
      </c>
      <c r="L2130" s="118">
        <v>43</v>
      </c>
      <c r="M2130" s="17" t="s">
        <v>426</v>
      </c>
    </row>
    <row r="2131" customHeight="1" spans="1:13">
      <c r="A2131" s="118">
        <v>283818</v>
      </c>
      <c r="B2131" s="20" t="s">
        <v>12530</v>
      </c>
      <c r="C2131" s="20" t="s">
        <v>764</v>
      </c>
      <c r="D2131" s="20" t="s">
        <v>12345</v>
      </c>
      <c r="E2131" s="118" t="s">
        <v>766</v>
      </c>
      <c r="F2131" s="118" t="s">
        <v>12531</v>
      </c>
      <c r="G2131" s="118" t="s">
        <v>12532</v>
      </c>
      <c r="H2131" s="118" t="s">
        <v>12380</v>
      </c>
      <c r="I2131" s="118" t="s">
        <v>12533</v>
      </c>
      <c r="J2131" s="118">
        <v>1199</v>
      </c>
      <c r="K2131" s="118">
        <v>77.1</v>
      </c>
      <c r="L2131" s="118">
        <v>44</v>
      </c>
      <c r="M2131" s="17" t="s">
        <v>426</v>
      </c>
    </row>
    <row r="2132" customHeight="1" spans="1:13">
      <c r="A2132" s="118">
        <v>286611</v>
      </c>
      <c r="B2132" s="20" t="s">
        <v>12534</v>
      </c>
      <c r="C2132" s="20" t="s">
        <v>764</v>
      </c>
      <c r="D2132" s="20" t="s">
        <v>12345</v>
      </c>
      <c r="E2132" s="118" t="s">
        <v>766</v>
      </c>
      <c r="F2132" s="118" t="s">
        <v>12535</v>
      </c>
      <c r="G2132" s="118" t="s">
        <v>12536</v>
      </c>
      <c r="H2132" s="118" t="s">
        <v>12537</v>
      </c>
      <c r="I2132" s="118" t="s">
        <v>12538</v>
      </c>
      <c r="J2132" s="118">
        <v>1196</v>
      </c>
      <c r="K2132" s="118">
        <v>113.05</v>
      </c>
      <c r="L2132" s="118">
        <v>45</v>
      </c>
      <c r="M2132" s="17" t="s">
        <v>426</v>
      </c>
    </row>
    <row r="2133" customHeight="1" spans="1:13">
      <c r="A2133" s="118">
        <v>283899</v>
      </c>
      <c r="B2133" s="20" t="s">
        <v>12539</v>
      </c>
      <c r="C2133" s="20" t="s">
        <v>764</v>
      </c>
      <c r="D2133" s="20" t="s">
        <v>12345</v>
      </c>
      <c r="E2133" s="118" t="s">
        <v>766</v>
      </c>
      <c r="F2133" s="118" t="s">
        <v>12540</v>
      </c>
      <c r="G2133" s="118" t="s">
        <v>12541</v>
      </c>
      <c r="H2133" s="118" t="s">
        <v>12542</v>
      </c>
      <c r="I2133" s="118" t="s">
        <v>12543</v>
      </c>
      <c r="J2133" s="118">
        <v>1194</v>
      </c>
      <c r="K2133" s="118">
        <v>120.42</v>
      </c>
      <c r="L2133" s="118">
        <v>46</v>
      </c>
      <c r="M2133" s="17" t="s">
        <v>426</v>
      </c>
    </row>
    <row r="2134" customHeight="1" spans="1:13">
      <c r="A2134" s="118">
        <v>285260</v>
      </c>
      <c r="B2134" s="20" t="s">
        <v>12544</v>
      </c>
      <c r="C2134" s="20" t="s">
        <v>764</v>
      </c>
      <c r="D2134" s="20" t="s">
        <v>12345</v>
      </c>
      <c r="E2134" s="118" t="s">
        <v>766</v>
      </c>
      <c r="F2134" s="118" t="s">
        <v>12545</v>
      </c>
      <c r="G2134" s="118" t="s">
        <v>12546</v>
      </c>
      <c r="H2134" s="118" t="s">
        <v>12547</v>
      </c>
      <c r="I2134" s="118" t="s">
        <v>12548</v>
      </c>
      <c r="J2134" s="118">
        <v>1189</v>
      </c>
      <c r="K2134" s="118">
        <v>52.26</v>
      </c>
      <c r="L2134" s="118">
        <v>47</v>
      </c>
      <c r="M2134" s="17" t="s">
        <v>426</v>
      </c>
    </row>
    <row r="2135" customHeight="1" spans="1:13">
      <c r="A2135" s="118">
        <v>284086</v>
      </c>
      <c r="B2135" s="20" t="s">
        <v>12549</v>
      </c>
      <c r="C2135" s="20" t="s">
        <v>764</v>
      </c>
      <c r="D2135" s="20" t="s">
        <v>12345</v>
      </c>
      <c r="E2135" s="118" t="s">
        <v>766</v>
      </c>
      <c r="F2135" s="118" t="s">
        <v>12550</v>
      </c>
      <c r="G2135" s="118" t="s">
        <v>12503</v>
      </c>
      <c r="H2135" s="118" t="s">
        <v>12504</v>
      </c>
      <c r="I2135" s="118" t="s">
        <v>12551</v>
      </c>
      <c r="J2135" s="118">
        <v>1185</v>
      </c>
      <c r="K2135" s="118">
        <v>65.53</v>
      </c>
      <c r="L2135" s="118">
        <v>48</v>
      </c>
      <c r="M2135" s="17" t="s">
        <v>426</v>
      </c>
    </row>
    <row r="2136" customHeight="1" spans="1:13">
      <c r="A2136" s="118">
        <v>285320</v>
      </c>
      <c r="B2136" s="20" t="s">
        <v>12552</v>
      </c>
      <c r="C2136" s="20" t="s">
        <v>764</v>
      </c>
      <c r="D2136" s="20" t="s">
        <v>12345</v>
      </c>
      <c r="E2136" s="118" t="s">
        <v>766</v>
      </c>
      <c r="F2136" s="118" t="s">
        <v>12553</v>
      </c>
      <c r="G2136" s="118" t="s">
        <v>12554</v>
      </c>
      <c r="H2136" s="118" t="s">
        <v>12555</v>
      </c>
      <c r="I2136" s="118" t="s">
        <v>12556</v>
      </c>
      <c r="J2136" s="118">
        <v>1180</v>
      </c>
      <c r="K2136" s="118">
        <v>44.7</v>
      </c>
      <c r="L2136" s="118">
        <v>49</v>
      </c>
      <c r="M2136" s="17" t="s">
        <v>426</v>
      </c>
    </row>
    <row r="2137" customHeight="1" spans="1:13">
      <c r="A2137" s="118">
        <v>287463</v>
      </c>
      <c r="B2137" s="20" t="s">
        <v>12557</v>
      </c>
      <c r="C2137" s="20" t="s">
        <v>764</v>
      </c>
      <c r="D2137" s="20" t="s">
        <v>12345</v>
      </c>
      <c r="E2137" s="118" t="s">
        <v>766</v>
      </c>
      <c r="F2137" s="118" t="s">
        <v>12558</v>
      </c>
      <c r="G2137" s="118" t="s">
        <v>12559</v>
      </c>
      <c r="H2137" s="118" t="s">
        <v>12560</v>
      </c>
      <c r="I2137" s="118" t="s">
        <v>12561</v>
      </c>
      <c r="J2137" s="118">
        <v>1179</v>
      </c>
      <c r="K2137" s="118">
        <v>65.28</v>
      </c>
      <c r="L2137" s="118">
        <v>50</v>
      </c>
      <c r="M2137" s="17" t="s">
        <v>426</v>
      </c>
    </row>
    <row r="2138" customHeight="1" spans="1:13">
      <c r="A2138" s="118">
        <v>285502</v>
      </c>
      <c r="B2138" s="20" t="s">
        <v>12562</v>
      </c>
      <c r="C2138" s="20" t="s">
        <v>764</v>
      </c>
      <c r="D2138" s="20" t="s">
        <v>12345</v>
      </c>
      <c r="E2138" s="118" t="s">
        <v>766</v>
      </c>
      <c r="F2138" s="118" t="s">
        <v>12563</v>
      </c>
      <c r="G2138" s="118" t="s">
        <v>12564</v>
      </c>
      <c r="H2138" s="118" t="s">
        <v>12565</v>
      </c>
      <c r="I2138" s="118" t="s">
        <v>12566</v>
      </c>
      <c r="J2138" s="118">
        <v>1179</v>
      </c>
      <c r="K2138" s="118">
        <v>88.87</v>
      </c>
      <c r="L2138" s="118">
        <v>51</v>
      </c>
      <c r="M2138" s="17" t="s">
        <v>426</v>
      </c>
    </row>
    <row r="2139" customHeight="1" spans="1:13">
      <c r="A2139" s="118">
        <v>283308</v>
      </c>
      <c r="B2139" s="20" t="s">
        <v>12567</v>
      </c>
      <c r="C2139" s="20" t="s">
        <v>764</v>
      </c>
      <c r="D2139" s="20" t="s">
        <v>12345</v>
      </c>
      <c r="E2139" s="118" t="s">
        <v>766</v>
      </c>
      <c r="F2139" s="118" t="s">
        <v>12568</v>
      </c>
      <c r="G2139" s="118" t="s">
        <v>12569</v>
      </c>
      <c r="H2139" s="118" t="s">
        <v>12348</v>
      </c>
      <c r="I2139" s="118" t="s">
        <v>12570</v>
      </c>
      <c r="J2139" s="118">
        <v>1175</v>
      </c>
      <c r="K2139" s="118">
        <v>52.73</v>
      </c>
      <c r="L2139" s="118">
        <v>52</v>
      </c>
      <c r="M2139" s="17" t="s">
        <v>426</v>
      </c>
    </row>
    <row r="2140" customHeight="1" spans="1:13">
      <c r="A2140" s="118">
        <v>260872</v>
      </c>
      <c r="B2140" s="20" t="s">
        <v>12571</v>
      </c>
      <c r="C2140" s="20" t="s">
        <v>764</v>
      </c>
      <c r="D2140" s="20" t="s">
        <v>12345</v>
      </c>
      <c r="E2140" s="118" t="s">
        <v>766</v>
      </c>
      <c r="F2140" s="118" t="s">
        <v>12572</v>
      </c>
      <c r="G2140" s="118" t="s">
        <v>5716</v>
      </c>
      <c r="H2140" s="118" t="s">
        <v>12384</v>
      </c>
      <c r="I2140" s="118" t="s">
        <v>12573</v>
      </c>
      <c r="J2140" s="118">
        <v>1170</v>
      </c>
      <c r="K2140" s="118">
        <v>85.37</v>
      </c>
      <c r="L2140" s="118">
        <v>53</v>
      </c>
      <c r="M2140" s="17" t="s">
        <v>426</v>
      </c>
    </row>
    <row r="2141" customHeight="1" spans="1:13">
      <c r="A2141" s="118">
        <v>284538</v>
      </c>
      <c r="B2141" s="20" t="s">
        <v>12574</v>
      </c>
      <c r="C2141" s="20" t="s">
        <v>764</v>
      </c>
      <c r="D2141" s="20" t="s">
        <v>12345</v>
      </c>
      <c r="E2141" s="118" t="s">
        <v>766</v>
      </c>
      <c r="F2141" s="118" t="s">
        <v>12575</v>
      </c>
      <c r="G2141" s="118" t="s">
        <v>12576</v>
      </c>
      <c r="H2141" s="118" t="s">
        <v>12577</v>
      </c>
      <c r="I2141" s="118" t="s">
        <v>12578</v>
      </c>
      <c r="J2141" s="118">
        <v>1170</v>
      </c>
      <c r="K2141" s="118">
        <v>98.79</v>
      </c>
      <c r="L2141" s="118">
        <v>54</v>
      </c>
      <c r="M2141" s="17" t="s">
        <v>426</v>
      </c>
    </row>
    <row r="2142" customHeight="1" spans="1:13">
      <c r="A2142" s="118">
        <v>285409</v>
      </c>
      <c r="B2142" s="20" t="s">
        <v>12579</v>
      </c>
      <c r="C2142" s="20" t="s">
        <v>764</v>
      </c>
      <c r="D2142" s="20" t="s">
        <v>12345</v>
      </c>
      <c r="E2142" s="118" t="s">
        <v>766</v>
      </c>
      <c r="F2142" s="118" t="s">
        <v>12580</v>
      </c>
      <c r="G2142" s="118" t="s">
        <v>12581</v>
      </c>
      <c r="H2142" s="118" t="s">
        <v>9384</v>
      </c>
      <c r="I2142" s="118" t="s">
        <v>12582</v>
      </c>
      <c r="J2142" s="118">
        <v>1165</v>
      </c>
      <c r="K2142" s="118">
        <v>115.44</v>
      </c>
      <c r="L2142" s="118">
        <v>55</v>
      </c>
      <c r="M2142" s="17" t="s">
        <v>426</v>
      </c>
    </row>
    <row r="2143" customHeight="1" spans="1:13">
      <c r="A2143" s="118">
        <v>290907</v>
      </c>
      <c r="B2143" s="20" t="s">
        <v>12583</v>
      </c>
      <c r="C2143" s="20" t="s">
        <v>764</v>
      </c>
      <c r="D2143" s="20" t="s">
        <v>12345</v>
      </c>
      <c r="E2143" s="118" t="s">
        <v>766</v>
      </c>
      <c r="F2143" s="118" t="s">
        <v>12584</v>
      </c>
      <c r="G2143" s="118" t="s">
        <v>12564</v>
      </c>
      <c r="H2143" s="118" t="s">
        <v>12565</v>
      </c>
      <c r="I2143" s="118" t="s">
        <v>12585</v>
      </c>
      <c r="J2143" s="118">
        <v>1164</v>
      </c>
      <c r="K2143" s="118">
        <v>77.45</v>
      </c>
      <c r="L2143" s="118">
        <v>56</v>
      </c>
      <c r="M2143" s="17" t="s">
        <v>426</v>
      </c>
    </row>
    <row r="2144" customHeight="1" spans="1:13">
      <c r="A2144" s="118">
        <v>285355</v>
      </c>
      <c r="B2144" s="20" t="s">
        <v>12586</v>
      </c>
      <c r="C2144" s="20" t="s">
        <v>764</v>
      </c>
      <c r="D2144" s="20" t="s">
        <v>12345</v>
      </c>
      <c r="E2144" s="118" t="s">
        <v>766</v>
      </c>
      <c r="F2144" s="118" t="s">
        <v>12587</v>
      </c>
      <c r="G2144" s="118" t="s">
        <v>12588</v>
      </c>
      <c r="H2144" s="118" t="s">
        <v>12589</v>
      </c>
      <c r="I2144" s="118" t="s">
        <v>12590</v>
      </c>
      <c r="J2144" s="118">
        <v>1161</v>
      </c>
      <c r="K2144" s="118">
        <v>58.65</v>
      </c>
      <c r="L2144" s="118">
        <v>57</v>
      </c>
      <c r="M2144" s="17" t="s">
        <v>426</v>
      </c>
    </row>
    <row r="2145" customHeight="1" spans="1:13">
      <c r="A2145" s="118">
        <v>283625</v>
      </c>
      <c r="B2145" s="20" t="s">
        <v>12591</v>
      </c>
      <c r="C2145" s="20" t="s">
        <v>764</v>
      </c>
      <c r="D2145" s="20" t="s">
        <v>12345</v>
      </c>
      <c r="E2145" s="118" t="s">
        <v>766</v>
      </c>
      <c r="F2145" s="118" t="s">
        <v>12592</v>
      </c>
      <c r="G2145" s="118" t="s">
        <v>12593</v>
      </c>
      <c r="H2145" s="118" t="s">
        <v>12594</v>
      </c>
      <c r="I2145" s="118" t="s">
        <v>12595</v>
      </c>
      <c r="J2145" s="118">
        <v>1160</v>
      </c>
      <c r="K2145" s="118">
        <v>60.26</v>
      </c>
      <c r="L2145" s="118">
        <v>58</v>
      </c>
      <c r="M2145" s="17" t="s">
        <v>426</v>
      </c>
    </row>
    <row r="2146" customHeight="1" spans="1:13">
      <c r="A2146" s="118">
        <v>284300</v>
      </c>
      <c r="B2146" s="20" t="s">
        <v>12596</v>
      </c>
      <c r="C2146" s="20" t="s">
        <v>764</v>
      </c>
      <c r="D2146" s="20" t="s">
        <v>12345</v>
      </c>
      <c r="E2146" s="118" t="s">
        <v>766</v>
      </c>
      <c r="F2146" s="118" t="s">
        <v>12597</v>
      </c>
      <c r="G2146" s="118" t="s">
        <v>9383</v>
      </c>
      <c r="H2146" s="118" t="s">
        <v>12598</v>
      </c>
      <c r="I2146" s="118" t="s">
        <v>12599</v>
      </c>
      <c r="J2146" s="118">
        <v>1160</v>
      </c>
      <c r="K2146" s="118">
        <v>65.13</v>
      </c>
      <c r="L2146" s="118">
        <v>59</v>
      </c>
      <c r="M2146" s="17" t="s">
        <v>426</v>
      </c>
    </row>
    <row r="2147" customHeight="1" spans="1:13">
      <c r="A2147" s="118">
        <v>283757</v>
      </c>
      <c r="B2147" s="20" t="s">
        <v>12600</v>
      </c>
      <c r="C2147" s="20" t="s">
        <v>764</v>
      </c>
      <c r="D2147" s="20" t="s">
        <v>12345</v>
      </c>
      <c r="E2147" s="118" t="s">
        <v>766</v>
      </c>
      <c r="F2147" s="118" t="s">
        <v>12601</v>
      </c>
      <c r="G2147" s="118" t="s">
        <v>12489</v>
      </c>
      <c r="H2147" s="118" t="s">
        <v>12490</v>
      </c>
      <c r="I2147" s="118" t="s">
        <v>12602</v>
      </c>
      <c r="J2147" s="118">
        <v>1160</v>
      </c>
      <c r="K2147" s="118">
        <v>68.33</v>
      </c>
      <c r="L2147" s="118">
        <v>60</v>
      </c>
      <c r="M2147" s="17" t="s">
        <v>426</v>
      </c>
    </row>
    <row r="2148" customHeight="1" spans="1:13">
      <c r="A2148" s="118">
        <v>281785</v>
      </c>
      <c r="B2148" s="20" t="s">
        <v>12603</v>
      </c>
      <c r="C2148" s="20" t="s">
        <v>764</v>
      </c>
      <c r="D2148" s="20" t="s">
        <v>12345</v>
      </c>
      <c r="E2148" s="118" t="s">
        <v>766</v>
      </c>
      <c r="F2148" s="118" t="s">
        <v>12604</v>
      </c>
      <c r="G2148" s="118" t="s">
        <v>12605</v>
      </c>
      <c r="H2148" s="118" t="s">
        <v>12606</v>
      </c>
      <c r="I2148" s="118" t="s">
        <v>12607</v>
      </c>
      <c r="J2148" s="118">
        <v>1153</v>
      </c>
      <c r="K2148" s="118">
        <v>67.3</v>
      </c>
      <c r="L2148" s="118">
        <v>61</v>
      </c>
      <c r="M2148" s="17" t="s">
        <v>426</v>
      </c>
    </row>
    <row r="2149" customHeight="1" spans="1:13">
      <c r="A2149" s="118">
        <v>285677</v>
      </c>
      <c r="B2149" s="20" t="s">
        <v>12608</v>
      </c>
      <c r="C2149" s="20" t="s">
        <v>764</v>
      </c>
      <c r="D2149" s="20" t="s">
        <v>12345</v>
      </c>
      <c r="E2149" s="118" t="s">
        <v>766</v>
      </c>
      <c r="F2149" s="118" t="s">
        <v>12609</v>
      </c>
      <c r="G2149" s="118" t="s">
        <v>12371</v>
      </c>
      <c r="H2149" s="118" t="s">
        <v>12372</v>
      </c>
      <c r="I2149" s="118" t="s">
        <v>12610</v>
      </c>
      <c r="J2149" s="118">
        <v>1140</v>
      </c>
      <c r="K2149" s="118">
        <v>49.45</v>
      </c>
      <c r="L2149" s="118">
        <v>62</v>
      </c>
      <c r="M2149" s="17" t="s">
        <v>426</v>
      </c>
    </row>
    <row r="2150" customHeight="1" spans="1:13">
      <c r="A2150" s="118">
        <v>284482</v>
      </c>
      <c r="B2150" s="20" t="s">
        <v>12611</v>
      </c>
      <c r="C2150" s="20" t="s">
        <v>764</v>
      </c>
      <c r="D2150" s="20" t="s">
        <v>12345</v>
      </c>
      <c r="E2150" s="118" t="s">
        <v>766</v>
      </c>
      <c r="F2150" s="118" t="s">
        <v>12612</v>
      </c>
      <c r="G2150" s="118" t="s">
        <v>12613</v>
      </c>
      <c r="H2150" s="118" t="s">
        <v>12528</v>
      </c>
      <c r="I2150" s="118" t="s">
        <v>12614</v>
      </c>
      <c r="J2150" s="118">
        <v>1139</v>
      </c>
      <c r="K2150" s="118">
        <v>78.78</v>
      </c>
      <c r="L2150" s="118">
        <v>63</v>
      </c>
      <c r="M2150" s="17" t="s">
        <v>426</v>
      </c>
    </row>
    <row r="2151" customHeight="1" spans="1:13">
      <c r="A2151" s="118">
        <v>283326</v>
      </c>
      <c r="B2151" s="20" t="s">
        <v>12615</v>
      </c>
      <c r="C2151" s="20" t="s">
        <v>764</v>
      </c>
      <c r="D2151" s="20" t="s">
        <v>12345</v>
      </c>
      <c r="E2151" s="118" t="s">
        <v>766</v>
      </c>
      <c r="F2151" s="118" t="s">
        <v>12616</v>
      </c>
      <c r="G2151" s="118" t="s">
        <v>12617</v>
      </c>
      <c r="H2151" s="118" t="s">
        <v>12618</v>
      </c>
      <c r="I2151" s="118" t="s">
        <v>12619</v>
      </c>
      <c r="J2151" s="118">
        <v>1131</v>
      </c>
      <c r="K2151" s="118">
        <v>44.29</v>
      </c>
      <c r="L2151" s="118">
        <v>64</v>
      </c>
      <c r="M2151" s="17" t="s">
        <v>426</v>
      </c>
    </row>
    <row r="2152" customHeight="1" spans="1:13">
      <c r="A2152" s="118">
        <v>284437</v>
      </c>
      <c r="B2152" s="20" t="s">
        <v>12620</v>
      </c>
      <c r="C2152" s="20" t="s">
        <v>764</v>
      </c>
      <c r="D2152" s="20" t="s">
        <v>12345</v>
      </c>
      <c r="E2152" s="118" t="s">
        <v>766</v>
      </c>
      <c r="F2152" s="118" t="s">
        <v>12621</v>
      </c>
      <c r="G2152" s="118" t="s">
        <v>12622</v>
      </c>
      <c r="H2152" s="118" t="s">
        <v>12577</v>
      </c>
      <c r="I2152" s="118" t="s">
        <v>12623</v>
      </c>
      <c r="J2152" s="118">
        <v>1131</v>
      </c>
      <c r="K2152" s="118">
        <v>92.49</v>
      </c>
      <c r="L2152" s="118">
        <v>65</v>
      </c>
      <c r="M2152" s="17" t="s">
        <v>426</v>
      </c>
    </row>
    <row r="2153" customHeight="1" spans="1:13">
      <c r="A2153" s="118">
        <v>285124</v>
      </c>
      <c r="B2153" s="20" t="s">
        <v>12624</v>
      </c>
      <c r="C2153" s="20" t="s">
        <v>764</v>
      </c>
      <c r="D2153" s="20" t="s">
        <v>12345</v>
      </c>
      <c r="E2153" s="118" t="s">
        <v>766</v>
      </c>
      <c r="F2153" s="118" t="s">
        <v>12625</v>
      </c>
      <c r="G2153" s="118" t="s">
        <v>12626</v>
      </c>
      <c r="H2153" s="118" t="s">
        <v>12627</v>
      </c>
      <c r="I2153" s="118" t="s">
        <v>12628</v>
      </c>
      <c r="J2153" s="118">
        <v>1130</v>
      </c>
      <c r="K2153" s="118">
        <v>50.19</v>
      </c>
      <c r="L2153" s="118">
        <v>66</v>
      </c>
      <c r="M2153" s="17" t="s">
        <v>426</v>
      </c>
    </row>
    <row r="2154" customHeight="1" spans="1:13">
      <c r="A2154" s="118">
        <v>284460</v>
      </c>
      <c r="B2154" s="20" t="s">
        <v>12629</v>
      </c>
      <c r="C2154" s="20" t="s">
        <v>764</v>
      </c>
      <c r="D2154" s="20" t="s">
        <v>12345</v>
      </c>
      <c r="E2154" s="118" t="s">
        <v>766</v>
      </c>
      <c r="F2154" s="118" t="s">
        <v>12630</v>
      </c>
      <c r="G2154" s="118" t="s">
        <v>12631</v>
      </c>
      <c r="H2154" s="118" t="s">
        <v>12528</v>
      </c>
      <c r="I2154" s="118" t="s">
        <v>12632</v>
      </c>
      <c r="J2154" s="118">
        <v>1130</v>
      </c>
      <c r="K2154" s="118">
        <v>95.63</v>
      </c>
      <c r="L2154" s="118">
        <v>67</v>
      </c>
      <c r="M2154" s="17" t="s">
        <v>426</v>
      </c>
    </row>
    <row r="2155" customHeight="1" spans="1:13">
      <c r="A2155" s="118">
        <v>283277</v>
      </c>
      <c r="B2155" s="20" t="s">
        <v>12633</v>
      </c>
      <c r="C2155" s="20" t="s">
        <v>764</v>
      </c>
      <c r="D2155" s="20" t="s">
        <v>12345</v>
      </c>
      <c r="E2155" s="118" t="s">
        <v>766</v>
      </c>
      <c r="F2155" s="118" t="s">
        <v>12634</v>
      </c>
      <c r="G2155" s="118" t="s">
        <v>12635</v>
      </c>
      <c r="H2155" s="118" t="s">
        <v>12636</v>
      </c>
      <c r="I2155" s="118" t="s">
        <v>12637</v>
      </c>
      <c r="J2155" s="118">
        <v>1130</v>
      </c>
      <c r="K2155" s="118">
        <v>143.27</v>
      </c>
      <c r="L2155" s="118">
        <v>68</v>
      </c>
      <c r="M2155" s="17" t="s">
        <v>426</v>
      </c>
    </row>
    <row r="2156" customHeight="1" spans="1:13">
      <c r="A2156" s="118">
        <v>293540</v>
      </c>
      <c r="B2156" s="20" t="s">
        <v>12638</v>
      </c>
      <c r="C2156" s="20" t="s">
        <v>764</v>
      </c>
      <c r="D2156" s="20" t="s">
        <v>12345</v>
      </c>
      <c r="E2156" s="118" t="s">
        <v>766</v>
      </c>
      <c r="F2156" s="118" t="s">
        <v>12639</v>
      </c>
      <c r="G2156" s="118" t="s">
        <v>12449</v>
      </c>
      <c r="H2156" s="118" t="s">
        <v>12363</v>
      </c>
      <c r="I2156" s="118" t="s">
        <v>12639</v>
      </c>
      <c r="J2156" s="118">
        <v>1120</v>
      </c>
      <c r="K2156" s="118">
        <v>72.72</v>
      </c>
      <c r="L2156" s="118">
        <v>69</v>
      </c>
      <c r="M2156" s="17" t="s">
        <v>426</v>
      </c>
    </row>
    <row r="2157" customHeight="1" spans="1:13">
      <c r="A2157" s="118">
        <v>281801</v>
      </c>
      <c r="B2157" s="20" t="s">
        <v>12640</v>
      </c>
      <c r="C2157" s="20" t="s">
        <v>764</v>
      </c>
      <c r="D2157" s="20" t="s">
        <v>12345</v>
      </c>
      <c r="E2157" s="118" t="s">
        <v>766</v>
      </c>
      <c r="F2157" s="118" t="s">
        <v>12641</v>
      </c>
      <c r="G2157" s="118" t="s">
        <v>12642</v>
      </c>
      <c r="H2157" s="118" t="s">
        <v>12643</v>
      </c>
      <c r="I2157" s="118" t="s">
        <v>12644</v>
      </c>
      <c r="J2157" s="118">
        <v>1120</v>
      </c>
      <c r="K2157" s="118">
        <v>126.32</v>
      </c>
      <c r="L2157" s="118">
        <v>70</v>
      </c>
      <c r="M2157" s="17" t="s">
        <v>426</v>
      </c>
    </row>
    <row r="2158" customHeight="1" spans="1:13">
      <c r="A2158" s="118">
        <v>283790</v>
      </c>
      <c r="B2158" s="20" t="s">
        <v>12645</v>
      </c>
      <c r="C2158" s="20" t="s">
        <v>764</v>
      </c>
      <c r="D2158" s="20" t="s">
        <v>12345</v>
      </c>
      <c r="E2158" s="118" t="s">
        <v>766</v>
      </c>
      <c r="F2158" s="118" t="s">
        <v>12646</v>
      </c>
      <c r="G2158" s="118" t="s">
        <v>12404</v>
      </c>
      <c r="H2158" s="118" t="s">
        <v>12380</v>
      </c>
      <c r="I2158" s="118" t="s">
        <v>12647</v>
      </c>
      <c r="J2158" s="118">
        <v>1100</v>
      </c>
      <c r="K2158" s="118">
        <v>68.15</v>
      </c>
      <c r="L2158" s="118">
        <v>71</v>
      </c>
      <c r="M2158" s="17" t="s">
        <v>426</v>
      </c>
    </row>
    <row r="2159" customHeight="1" spans="1:13">
      <c r="A2159" s="118">
        <v>280664</v>
      </c>
      <c r="B2159" s="20" t="s">
        <v>12648</v>
      </c>
      <c r="C2159" s="20" t="s">
        <v>764</v>
      </c>
      <c r="D2159" s="20" t="s">
        <v>12345</v>
      </c>
      <c r="E2159" s="118" t="s">
        <v>766</v>
      </c>
      <c r="F2159" s="118" t="s">
        <v>12649</v>
      </c>
      <c r="G2159" s="118" t="s">
        <v>12650</v>
      </c>
      <c r="H2159" s="118" t="s">
        <v>12651</v>
      </c>
      <c r="I2159" s="118" t="s">
        <v>12652</v>
      </c>
      <c r="J2159" s="118">
        <v>1090</v>
      </c>
      <c r="K2159" s="118">
        <v>43.41</v>
      </c>
      <c r="L2159" s="118">
        <v>72</v>
      </c>
      <c r="M2159" s="17" t="s">
        <v>426</v>
      </c>
    </row>
    <row r="2160" customHeight="1" spans="1:13">
      <c r="A2160" s="118">
        <v>285358</v>
      </c>
      <c r="B2160" s="20" t="s">
        <v>12653</v>
      </c>
      <c r="C2160" s="20" t="s">
        <v>764</v>
      </c>
      <c r="D2160" s="20" t="s">
        <v>12345</v>
      </c>
      <c r="E2160" s="118" t="s">
        <v>766</v>
      </c>
      <c r="F2160" s="118" t="s">
        <v>12654</v>
      </c>
      <c r="G2160" s="118" t="s">
        <v>12371</v>
      </c>
      <c r="H2160" s="118" t="s">
        <v>12372</v>
      </c>
      <c r="I2160" s="118" t="s">
        <v>12655</v>
      </c>
      <c r="J2160" s="118">
        <v>1090</v>
      </c>
      <c r="K2160" s="118">
        <v>102.56</v>
      </c>
      <c r="L2160" s="118">
        <v>73</v>
      </c>
      <c r="M2160" s="17" t="s">
        <v>426</v>
      </c>
    </row>
    <row r="2161" customHeight="1" spans="1:13">
      <c r="A2161" s="118">
        <v>284214</v>
      </c>
      <c r="B2161" s="20" t="s">
        <v>12656</v>
      </c>
      <c r="C2161" s="20" t="s">
        <v>764</v>
      </c>
      <c r="D2161" s="20" t="s">
        <v>12345</v>
      </c>
      <c r="E2161" s="118" t="s">
        <v>766</v>
      </c>
      <c r="F2161" s="118" t="s">
        <v>12657</v>
      </c>
      <c r="G2161" s="118" t="s">
        <v>12541</v>
      </c>
      <c r="H2161" s="118" t="s">
        <v>12658</v>
      </c>
      <c r="I2161" s="118" t="s">
        <v>12659</v>
      </c>
      <c r="J2161" s="118">
        <v>1086</v>
      </c>
      <c r="K2161" s="118">
        <v>155.63</v>
      </c>
      <c r="L2161" s="118">
        <v>74</v>
      </c>
      <c r="M2161" s="17" t="s">
        <v>426</v>
      </c>
    </row>
    <row r="2162" customHeight="1" spans="1:13">
      <c r="A2162" s="118">
        <v>278414</v>
      </c>
      <c r="B2162" s="20" t="s">
        <v>12660</v>
      </c>
      <c r="C2162" s="20" t="s">
        <v>764</v>
      </c>
      <c r="D2162" s="20" t="s">
        <v>12345</v>
      </c>
      <c r="E2162" s="118" t="s">
        <v>766</v>
      </c>
      <c r="F2162" s="118" t="s">
        <v>12661</v>
      </c>
      <c r="G2162" s="118" t="s">
        <v>12662</v>
      </c>
      <c r="H2162" s="118" t="s">
        <v>3468</v>
      </c>
      <c r="I2162" s="118" t="s">
        <v>12663</v>
      </c>
      <c r="J2162" s="118">
        <v>1080</v>
      </c>
      <c r="K2162" s="118">
        <v>60.5</v>
      </c>
      <c r="L2162" s="118">
        <v>75</v>
      </c>
      <c r="M2162" s="17" t="s">
        <v>426</v>
      </c>
    </row>
    <row r="2163" customHeight="1" spans="1:13">
      <c r="A2163" s="118">
        <v>284557</v>
      </c>
      <c r="B2163" s="20" t="s">
        <v>12664</v>
      </c>
      <c r="C2163" s="20" t="s">
        <v>764</v>
      </c>
      <c r="D2163" s="20" t="s">
        <v>12345</v>
      </c>
      <c r="E2163" s="118" t="s">
        <v>766</v>
      </c>
      <c r="F2163" s="118" t="s">
        <v>12665</v>
      </c>
      <c r="G2163" s="118" t="s">
        <v>12666</v>
      </c>
      <c r="H2163" s="118" t="s">
        <v>12528</v>
      </c>
      <c r="I2163" s="118" t="s">
        <v>12667</v>
      </c>
      <c r="J2163" s="118">
        <v>1079</v>
      </c>
      <c r="K2163" s="118">
        <v>42.97</v>
      </c>
      <c r="L2163" s="118">
        <v>76</v>
      </c>
      <c r="M2163" s="17" t="s">
        <v>426</v>
      </c>
    </row>
    <row r="2164" customHeight="1" spans="1:13">
      <c r="A2164" s="118">
        <v>279467</v>
      </c>
      <c r="B2164" s="20" t="s">
        <v>12668</v>
      </c>
      <c r="C2164" s="20" t="s">
        <v>764</v>
      </c>
      <c r="D2164" s="20" t="s">
        <v>12345</v>
      </c>
      <c r="E2164" s="118" t="s">
        <v>766</v>
      </c>
      <c r="F2164" s="118" t="s">
        <v>12669</v>
      </c>
      <c r="G2164" s="118" t="s">
        <v>12670</v>
      </c>
      <c r="H2164" s="118" t="s">
        <v>12671</v>
      </c>
      <c r="I2164" s="118" t="s">
        <v>12672</v>
      </c>
      <c r="J2164" s="118">
        <v>1072</v>
      </c>
      <c r="K2164" s="118">
        <v>153.29</v>
      </c>
      <c r="L2164" s="118">
        <v>77</v>
      </c>
      <c r="M2164" s="17" t="s">
        <v>426</v>
      </c>
    </row>
    <row r="2165" customHeight="1" spans="1:13">
      <c r="A2165" s="118">
        <v>259549</v>
      </c>
      <c r="B2165" s="20" t="s">
        <v>12673</v>
      </c>
      <c r="C2165" s="20" t="s">
        <v>764</v>
      </c>
      <c r="D2165" s="20" t="s">
        <v>12345</v>
      </c>
      <c r="E2165" s="118" t="s">
        <v>766</v>
      </c>
      <c r="F2165" s="118" t="s">
        <v>12674</v>
      </c>
      <c r="G2165" s="118" t="s">
        <v>12675</v>
      </c>
      <c r="H2165" s="118" t="s">
        <v>12676</v>
      </c>
      <c r="I2165" s="118" t="s">
        <v>12677</v>
      </c>
      <c r="J2165" s="118">
        <v>1070</v>
      </c>
      <c r="K2165" s="118">
        <v>64.05</v>
      </c>
      <c r="L2165" s="118">
        <v>78</v>
      </c>
      <c r="M2165" s="17" t="s">
        <v>426</v>
      </c>
    </row>
    <row r="2166" customHeight="1" spans="1:13">
      <c r="A2166" s="118">
        <v>285072</v>
      </c>
      <c r="B2166" s="20" t="s">
        <v>12678</v>
      </c>
      <c r="C2166" s="20" t="s">
        <v>764</v>
      </c>
      <c r="D2166" s="20" t="s">
        <v>12345</v>
      </c>
      <c r="E2166" s="118" t="s">
        <v>766</v>
      </c>
      <c r="F2166" s="118" t="s">
        <v>12679</v>
      </c>
      <c r="G2166" s="118" t="s">
        <v>12680</v>
      </c>
      <c r="H2166" s="118" t="s">
        <v>12681</v>
      </c>
      <c r="I2166" s="118" t="s">
        <v>12682</v>
      </c>
      <c r="J2166" s="118">
        <v>1060</v>
      </c>
      <c r="K2166" s="118">
        <v>59.06</v>
      </c>
      <c r="L2166" s="118">
        <v>79</v>
      </c>
      <c r="M2166" s="17" t="s">
        <v>426</v>
      </c>
    </row>
    <row r="2167" customHeight="1" spans="1:13">
      <c r="A2167" s="118">
        <v>285231</v>
      </c>
      <c r="B2167" s="20" t="s">
        <v>12683</v>
      </c>
      <c r="C2167" s="20" t="s">
        <v>764</v>
      </c>
      <c r="D2167" s="20" t="s">
        <v>12345</v>
      </c>
      <c r="E2167" s="118" t="s">
        <v>766</v>
      </c>
      <c r="F2167" s="118" t="s">
        <v>12684</v>
      </c>
      <c r="G2167" s="118" t="s">
        <v>12685</v>
      </c>
      <c r="H2167" s="118" t="s">
        <v>12686</v>
      </c>
      <c r="I2167" s="118" t="s">
        <v>12687</v>
      </c>
      <c r="J2167" s="118">
        <v>1055</v>
      </c>
      <c r="K2167" s="118">
        <v>50.46</v>
      </c>
      <c r="L2167" s="118">
        <v>80</v>
      </c>
      <c r="M2167" s="17" t="s">
        <v>426</v>
      </c>
    </row>
    <row r="2168" customHeight="1" spans="1:13">
      <c r="A2168" s="118">
        <v>288272</v>
      </c>
      <c r="B2168" s="20" t="s">
        <v>12688</v>
      </c>
      <c r="C2168" s="20" t="s">
        <v>764</v>
      </c>
      <c r="D2168" s="20" t="s">
        <v>12345</v>
      </c>
      <c r="E2168" s="118" t="s">
        <v>766</v>
      </c>
      <c r="F2168" s="118" t="s">
        <v>12689</v>
      </c>
      <c r="G2168" s="118" t="s">
        <v>12690</v>
      </c>
      <c r="H2168" s="118" t="s">
        <v>12691</v>
      </c>
      <c r="I2168" s="118" t="s">
        <v>12692</v>
      </c>
      <c r="J2168" s="118">
        <v>1054</v>
      </c>
      <c r="K2168" s="118">
        <v>55.23</v>
      </c>
      <c r="L2168" s="118">
        <v>81</v>
      </c>
      <c r="M2168" s="17" t="s">
        <v>426</v>
      </c>
    </row>
    <row r="2169" customHeight="1" spans="1:13">
      <c r="A2169" s="118">
        <v>283602</v>
      </c>
      <c r="B2169" s="20" t="s">
        <v>12693</v>
      </c>
      <c r="C2169" s="20" t="s">
        <v>764</v>
      </c>
      <c r="D2169" s="20" t="s">
        <v>12345</v>
      </c>
      <c r="E2169" s="118" t="s">
        <v>766</v>
      </c>
      <c r="F2169" s="118" t="s">
        <v>12694</v>
      </c>
      <c r="G2169" s="118" t="s">
        <v>12695</v>
      </c>
      <c r="H2169" s="118" t="s">
        <v>12696</v>
      </c>
      <c r="I2169" s="118" t="s">
        <v>12697</v>
      </c>
      <c r="J2169" s="118">
        <v>1050</v>
      </c>
      <c r="K2169" s="118">
        <v>51.72</v>
      </c>
      <c r="L2169" s="118">
        <v>82</v>
      </c>
      <c r="M2169" s="17" t="s">
        <v>426</v>
      </c>
    </row>
    <row r="2170" customHeight="1" spans="1:13">
      <c r="A2170" s="118">
        <v>284057</v>
      </c>
      <c r="B2170" s="20" t="s">
        <v>12698</v>
      </c>
      <c r="C2170" s="20" t="s">
        <v>764</v>
      </c>
      <c r="D2170" s="20" t="s">
        <v>12345</v>
      </c>
      <c r="E2170" s="118" t="s">
        <v>766</v>
      </c>
      <c r="F2170" s="118" t="s">
        <v>12699</v>
      </c>
      <c r="G2170" s="118" t="s">
        <v>12503</v>
      </c>
      <c r="H2170" s="118" t="s">
        <v>12504</v>
      </c>
      <c r="I2170" s="118" t="s">
        <v>12700</v>
      </c>
      <c r="J2170" s="118">
        <v>1050</v>
      </c>
      <c r="K2170" s="118">
        <v>72.1</v>
      </c>
      <c r="L2170" s="118">
        <v>83</v>
      </c>
      <c r="M2170" s="17" t="s">
        <v>426</v>
      </c>
    </row>
    <row r="2171" customHeight="1" spans="1:13">
      <c r="A2171" s="118">
        <v>285090</v>
      </c>
      <c r="B2171" s="20" t="s">
        <v>12701</v>
      </c>
      <c r="C2171" s="20" t="s">
        <v>764</v>
      </c>
      <c r="D2171" s="20" t="s">
        <v>12345</v>
      </c>
      <c r="E2171" s="118" t="s">
        <v>766</v>
      </c>
      <c r="F2171" s="118" t="s">
        <v>12702</v>
      </c>
      <c r="G2171" s="118" t="s">
        <v>12703</v>
      </c>
      <c r="H2171" s="118" t="s">
        <v>12704</v>
      </c>
      <c r="I2171" s="118" t="s">
        <v>12705</v>
      </c>
      <c r="J2171" s="118">
        <v>1042</v>
      </c>
      <c r="K2171" s="118">
        <v>53.8</v>
      </c>
      <c r="L2171" s="118">
        <v>84</v>
      </c>
      <c r="M2171" s="17" t="s">
        <v>426</v>
      </c>
    </row>
    <row r="2172" customHeight="1" spans="1:13">
      <c r="A2172" s="118">
        <v>283672</v>
      </c>
      <c r="B2172" s="20" t="s">
        <v>12706</v>
      </c>
      <c r="C2172" s="20" t="s">
        <v>764</v>
      </c>
      <c r="D2172" s="20" t="s">
        <v>12345</v>
      </c>
      <c r="E2172" s="118" t="s">
        <v>766</v>
      </c>
      <c r="F2172" s="118" t="s">
        <v>12707</v>
      </c>
      <c r="G2172" s="118" t="s">
        <v>12708</v>
      </c>
      <c r="H2172" s="118" t="s">
        <v>12490</v>
      </c>
      <c r="I2172" s="118" t="s">
        <v>12709</v>
      </c>
      <c r="J2172" s="118">
        <v>1040</v>
      </c>
      <c r="K2172" s="118">
        <v>62.02</v>
      </c>
      <c r="L2172" s="118">
        <v>85</v>
      </c>
      <c r="M2172" s="17" t="s">
        <v>426</v>
      </c>
    </row>
    <row r="2173" customHeight="1" spans="1:13">
      <c r="A2173" s="118">
        <v>285021</v>
      </c>
      <c r="B2173" s="20" t="s">
        <v>12710</v>
      </c>
      <c r="C2173" s="20" t="s">
        <v>764</v>
      </c>
      <c r="D2173" s="20" t="s">
        <v>12345</v>
      </c>
      <c r="E2173" s="118" t="s">
        <v>766</v>
      </c>
      <c r="F2173" s="118" t="s">
        <v>12711</v>
      </c>
      <c r="G2173" s="118" t="s">
        <v>12404</v>
      </c>
      <c r="H2173" s="118" t="s">
        <v>12380</v>
      </c>
      <c r="I2173" s="118" t="s">
        <v>12712</v>
      </c>
      <c r="J2173" s="118">
        <v>1030</v>
      </c>
      <c r="K2173" s="118">
        <v>50.14</v>
      </c>
      <c r="L2173" s="118">
        <v>86</v>
      </c>
      <c r="M2173" s="17" t="s">
        <v>426</v>
      </c>
    </row>
    <row r="2174" customHeight="1" spans="1:13">
      <c r="A2174" s="118">
        <v>283289</v>
      </c>
      <c r="B2174" s="20" t="s">
        <v>12713</v>
      </c>
      <c r="C2174" s="20" t="s">
        <v>764</v>
      </c>
      <c r="D2174" s="20" t="s">
        <v>12345</v>
      </c>
      <c r="E2174" s="118" t="s">
        <v>766</v>
      </c>
      <c r="F2174" s="118" t="s">
        <v>12714</v>
      </c>
      <c r="G2174" s="118" t="s">
        <v>12415</v>
      </c>
      <c r="H2174" s="118" t="s">
        <v>12348</v>
      </c>
      <c r="I2174" s="118" t="s">
        <v>10391</v>
      </c>
      <c r="J2174" s="118">
        <v>1020</v>
      </c>
      <c r="K2174" s="118">
        <v>84.16</v>
      </c>
      <c r="L2174" s="118">
        <v>87</v>
      </c>
      <c r="M2174" s="17" t="s">
        <v>426</v>
      </c>
    </row>
    <row r="2175" customHeight="1" spans="1:13">
      <c r="A2175" s="118">
        <v>284652</v>
      </c>
      <c r="B2175" s="20" t="s">
        <v>12715</v>
      </c>
      <c r="C2175" s="20" t="s">
        <v>764</v>
      </c>
      <c r="D2175" s="20" t="s">
        <v>12345</v>
      </c>
      <c r="E2175" s="118" t="s">
        <v>766</v>
      </c>
      <c r="F2175" s="118" t="s">
        <v>12716</v>
      </c>
      <c r="G2175" s="118" t="s">
        <v>12717</v>
      </c>
      <c r="H2175" s="118" t="s">
        <v>12565</v>
      </c>
      <c r="I2175" s="118" t="s">
        <v>12718</v>
      </c>
      <c r="J2175" s="118">
        <v>1020</v>
      </c>
      <c r="K2175" s="118">
        <v>128.1</v>
      </c>
      <c r="L2175" s="118">
        <v>88</v>
      </c>
      <c r="M2175" s="17" t="s">
        <v>426</v>
      </c>
    </row>
    <row r="2176" customHeight="1" spans="1:13">
      <c r="A2176" s="118">
        <v>283694</v>
      </c>
      <c r="B2176" s="20" t="s">
        <v>12719</v>
      </c>
      <c r="C2176" s="20" t="s">
        <v>764</v>
      </c>
      <c r="D2176" s="20" t="s">
        <v>12345</v>
      </c>
      <c r="E2176" s="118" t="s">
        <v>766</v>
      </c>
      <c r="F2176" s="118" t="s">
        <v>12720</v>
      </c>
      <c r="G2176" s="118" t="s">
        <v>12494</v>
      </c>
      <c r="H2176" s="118" t="s">
        <v>12490</v>
      </c>
      <c r="I2176" s="118" t="s">
        <v>12721</v>
      </c>
      <c r="J2176" s="118">
        <v>1000</v>
      </c>
      <c r="K2176" s="118">
        <v>62.59</v>
      </c>
      <c r="L2176" s="118">
        <v>89</v>
      </c>
      <c r="M2176" s="17" t="s">
        <v>426</v>
      </c>
    </row>
    <row r="2177" customHeight="1" spans="1:13">
      <c r="A2177" s="118">
        <v>277494</v>
      </c>
      <c r="B2177" s="20" t="s">
        <v>12722</v>
      </c>
      <c r="C2177" s="20" t="s">
        <v>764</v>
      </c>
      <c r="D2177" s="20" t="s">
        <v>12345</v>
      </c>
      <c r="E2177" s="118" t="s">
        <v>766</v>
      </c>
      <c r="F2177" s="118" t="s">
        <v>12723</v>
      </c>
      <c r="G2177" s="118" t="s">
        <v>12724</v>
      </c>
      <c r="H2177" s="118" t="s">
        <v>12725</v>
      </c>
      <c r="I2177" s="118" t="s">
        <v>12726</v>
      </c>
      <c r="J2177" s="118">
        <v>1000</v>
      </c>
      <c r="K2177" s="118">
        <v>76.58</v>
      </c>
      <c r="L2177" s="118">
        <v>90</v>
      </c>
      <c r="M2177" s="17" t="s">
        <v>426</v>
      </c>
    </row>
    <row r="2178" customHeight="1" spans="1:13">
      <c r="A2178" s="118">
        <v>263600</v>
      </c>
      <c r="B2178" s="20" t="s">
        <v>12727</v>
      </c>
      <c r="C2178" s="20" t="s">
        <v>764</v>
      </c>
      <c r="D2178" s="20" t="s">
        <v>12345</v>
      </c>
      <c r="E2178" s="118" t="s">
        <v>766</v>
      </c>
      <c r="F2178" s="118" t="s">
        <v>12728</v>
      </c>
      <c r="G2178" s="118" t="s">
        <v>12357</v>
      </c>
      <c r="H2178" s="118" t="s">
        <v>12729</v>
      </c>
      <c r="I2178" s="118" t="s">
        <v>12730</v>
      </c>
      <c r="J2178" s="118">
        <v>996</v>
      </c>
      <c r="K2178" s="118">
        <v>54.43</v>
      </c>
      <c r="L2178" s="118">
        <v>91</v>
      </c>
      <c r="M2178" s="17" t="s">
        <v>426</v>
      </c>
    </row>
    <row r="2179" customHeight="1" spans="1:13">
      <c r="A2179" s="118">
        <v>284098</v>
      </c>
      <c r="B2179" s="20" t="s">
        <v>12731</v>
      </c>
      <c r="C2179" s="20" t="s">
        <v>764</v>
      </c>
      <c r="D2179" s="20" t="s">
        <v>12345</v>
      </c>
      <c r="E2179" s="118" t="s">
        <v>766</v>
      </c>
      <c r="F2179" s="118" t="s">
        <v>12732</v>
      </c>
      <c r="G2179" s="118" t="s">
        <v>8868</v>
      </c>
      <c r="H2179" s="118" t="s">
        <v>12733</v>
      </c>
      <c r="I2179" s="118" t="s">
        <v>12734</v>
      </c>
      <c r="J2179" s="118">
        <v>996</v>
      </c>
      <c r="K2179" s="118">
        <v>100.74</v>
      </c>
      <c r="L2179" s="118">
        <v>92</v>
      </c>
      <c r="M2179" s="17" t="s">
        <v>426</v>
      </c>
    </row>
    <row r="2180" customHeight="1" spans="1:13">
      <c r="A2180" s="118">
        <v>285116</v>
      </c>
      <c r="B2180" s="20" t="s">
        <v>12735</v>
      </c>
      <c r="C2180" s="20" t="s">
        <v>764</v>
      </c>
      <c r="D2180" s="20" t="s">
        <v>12345</v>
      </c>
      <c r="E2180" s="118" t="s">
        <v>766</v>
      </c>
      <c r="F2180" s="118" t="s">
        <v>12736</v>
      </c>
      <c r="G2180" s="118" t="s">
        <v>12737</v>
      </c>
      <c r="H2180" s="118" t="s">
        <v>12738</v>
      </c>
      <c r="I2180" s="118" t="s">
        <v>12739</v>
      </c>
      <c r="J2180" s="118">
        <v>990</v>
      </c>
      <c r="K2180" s="118">
        <v>52.81</v>
      </c>
      <c r="L2180" s="118">
        <v>93</v>
      </c>
      <c r="M2180" s="17" t="s">
        <v>426</v>
      </c>
    </row>
    <row r="2181" customHeight="1" spans="1:13">
      <c r="A2181" s="118">
        <v>285376</v>
      </c>
      <c r="B2181" s="20" t="s">
        <v>12740</v>
      </c>
      <c r="C2181" s="20" t="s">
        <v>764</v>
      </c>
      <c r="D2181" s="20" t="s">
        <v>12345</v>
      </c>
      <c r="E2181" s="118" t="s">
        <v>766</v>
      </c>
      <c r="F2181" s="118" t="s">
        <v>12741</v>
      </c>
      <c r="G2181" s="118" t="s">
        <v>12742</v>
      </c>
      <c r="H2181" s="118" t="s">
        <v>12743</v>
      </c>
      <c r="I2181" s="118" t="s">
        <v>12744</v>
      </c>
      <c r="J2181" s="118">
        <v>980</v>
      </c>
      <c r="K2181" s="118">
        <v>75.39</v>
      </c>
      <c r="L2181" s="118">
        <v>94</v>
      </c>
      <c r="M2181" s="17" t="s">
        <v>426</v>
      </c>
    </row>
    <row r="2182" customHeight="1" spans="1:13">
      <c r="A2182" s="118">
        <v>284100</v>
      </c>
      <c r="B2182" s="20" t="s">
        <v>12745</v>
      </c>
      <c r="C2182" s="20" t="s">
        <v>764</v>
      </c>
      <c r="D2182" s="20" t="s">
        <v>12345</v>
      </c>
      <c r="E2182" s="118" t="s">
        <v>766</v>
      </c>
      <c r="F2182" s="118" t="s">
        <v>12746</v>
      </c>
      <c r="G2182" s="118" t="s">
        <v>9383</v>
      </c>
      <c r="H2182" s="118" t="s">
        <v>12747</v>
      </c>
      <c r="I2182" s="118" t="s">
        <v>12748</v>
      </c>
      <c r="J2182" s="118">
        <v>970</v>
      </c>
      <c r="K2182" s="118">
        <v>83.77</v>
      </c>
      <c r="L2182" s="118">
        <v>95</v>
      </c>
      <c r="M2182" s="17" t="s">
        <v>426</v>
      </c>
    </row>
    <row r="2183" customHeight="1" spans="1:13">
      <c r="A2183" s="118">
        <v>259538</v>
      </c>
      <c r="B2183" s="20" t="s">
        <v>12749</v>
      </c>
      <c r="C2183" s="20" t="s">
        <v>764</v>
      </c>
      <c r="D2183" s="20" t="s">
        <v>12345</v>
      </c>
      <c r="E2183" s="118" t="s">
        <v>766</v>
      </c>
      <c r="F2183" s="118" t="s">
        <v>12750</v>
      </c>
      <c r="G2183" s="118" t="s">
        <v>12675</v>
      </c>
      <c r="H2183" s="118" t="s">
        <v>12751</v>
      </c>
      <c r="I2183" s="118" t="s">
        <v>12752</v>
      </c>
      <c r="J2183" s="118">
        <v>970</v>
      </c>
      <c r="K2183" s="118">
        <v>140.18</v>
      </c>
      <c r="L2183" s="118">
        <v>96</v>
      </c>
      <c r="M2183" s="17" t="s">
        <v>468</v>
      </c>
    </row>
    <row r="2184" customHeight="1" spans="1:13">
      <c r="A2184" s="118">
        <v>293383</v>
      </c>
      <c r="B2184" s="20" t="s">
        <v>12753</v>
      </c>
      <c r="C2184" s="20" t="s">
        <v>764</v>
      </c>
      <c r="D2184" s="20" t="s">
        <v>12345</v>
      </c>
      <c r="E2184" s="118" t="s">
        <v>766</v>
      </c>
      <c r="F2184" s="118" t="s">
        <v>12754</v>
      </c>
      <c r="G2184" s="118" t="s">
        <v>12755</v>
      </c>
      <c r="H2184" s="118" t="s">
        <v>12756</v>
      </c>
      <c r="I2184" s="118" t="s">
        <v>12757</v>
      </c>
      <c r="J2184" s="118">
        <v>967</v>
      </c>
      <c r="K2184" s="118">
        <v>114.3</v>
      </c>
      <c r="L2184" s="118">
        <v>97</v>
      </c>
      <c r="M2184" s="17" t="s">
        <v>468</v>
      </c>
    </row>
    <row r="2185" customHeight="1" spans="1:13">
      <c r="A2185" s="118">
        <v>283713</v>
      </c>
      <c r="B2185" s="20" t="s">
        <v>12758</v>
      </c>
      <c r="C2185" s="20" t="s">
        <v>764</v>
      </c>
      <c r="D2185" s="20" t="s">
        <v>12345</v>
      </c>
      <c r="E2185" s="118" t="s">
        <v>766</v>
      </c>
      <c r="F2185" s="118" t="s">
        <v>12759</v>
      </c>
      <c r="G2185" s="118" t="s">
        <v>12760</v>
      </c>
      <c r="H2185" s="118" t="s">
        <v>12761</v>
      </c>
      <c r="I2185" s="118" t="s">
        <v>12762</v>
      </c>
      <c r="J2185" s="118">
        <v>960</v>
      </c>
      <c r="K2185" s="118">
        <v>149.4</v>
      </c>
      <c r="L2185" s="118">
        <v>98</v>
      </c>
      <c r="M2185" s="17" t="s">
        <v>468</v>
      </c>
    </row>
    <row r="2186" customHeight="1" spans="1:13">
      <c r="A2186" s="118">
        <v>280955</v>
      </c>
      <c r="B2186" s="20" t="s">
        <v>12763</v>
      </c>
      <c r="C2186" s="20" t="s">
        <v>764</v>
      </c>
      <c r="D2186" s="20" t="s">
        <v>12345</v>
      </c>
      <c r="E2186" s="118" t="s">
        <v>766</v>
      </c>
      <c r="F2186" s="118" t="s">
        <v>12764</v>
      </c>
      <c r="G2186" s="118" t="s">
        <v>12352</v>
      </c>
      <c r="H2186" s="118" t="s">
        <v>12353</v>
      </c>
      <c r="I2186" s="118" t="s">
        <v>12765</v>
      </c>
      <c r="J2186" s="118">
        <v>960</v>
      </c>
      <c r="K2186" s="118">
        <v>154.66</v>
      </c>
      <c r="L2186" s="118">
        <v>99</v>
      </c>
      <c r="M2186" s="17" t="s">
        <v>468</v>
      </c>
    </row>
    <row r="2187" customHeight="1" spans="1:13">
      <c r="A2187" s="118">
        <v>284711</v>
      </c>
      <c r="B2187" s="20" t="s">
        <v>12766</v>
      </c>
      <c r="C2187" s="20" t="s">
        <v>764</v>
      </c>
      <c r="D2187" s="20" t="s">
        <v>12345</v>
      </c>
      <c r="E2187" s="118" t="s">
        <v>766</v>
      </c>
      <c r="F2187" s="118" t="s">
        <v>12767</v>
      </c>
      <c r="G2187" s="118" t="s">
        <v>12768</v>
      </c>
      <c r="H2187" s="118" t="s">
        <v>12380</v>
      </c>
      <c r="I2187" s="118" t="s">
        <v>12769</v>
      </c>
      <c r="J2187" s="118">
        <v>953</v>
      </c>
      <c r="K2187" s="118">
        <v>98.78</v>
      </c>
      <c r="L2187" s="118">
        <v>100</v>
      </c>
      <c r="M2187" s="17" t="s">
        <v>468</v>
      </c>
    </row>
    <row r="2188" customHeight="1" spans="1:13">
      <c r="A2188" s="118">
        <v>283775</v>
      </c>
      <c r="B2188" s="20" t="s">
        <v>12770</v>
      </c>
      <c r="C2188" s="20" t="s">
        <v>764</v>
      </c>
      <c r="D2188" s="20" t="s">
        <v>12345</v>
      </c>
      <c r="E2188" s="118" t="s">
        <v>766</v>
      </c>
      <c r="F2188" s="118" t="s">
        <v>12771</v>
      </c>
      <c r="G2188" s="118" t="s">
        <v>12489</v>
      </c>
      <c r="H2188" s="118" t="s">
        <v>12490</v>
      </c>
      <c r="I2188" s="118" t="s">
        <v>12772</v>
      </c>
      <c r="J2188" s="118">
        <v>940</v>
      </c>
      <c r="K2188" s="118">
        <v>74.84</v>
      </c>
      <c r="L2188" s="118">
        <v>101</v>
      </c>
      <c r="M2188" s="17" t="s">
        <v>468</v>
      </c>
    </row>
    <row r="2189" customHeight="1" spans="1:13">
      <c r="A2189" s="118">
        <v>285636</v>
      </c>
      <c r="B2189" s="20" t="s">
        <v>12773</v>
      </c>
      <c r="C2189" s="20" t="s">
        <v>764</v>
      </c>
      <c r="D2189" s="20" t="s">
        <v>12345</v>
      </c>
      <c r="E2189" s="118" t="s">
        <v>766</v>
      </c>
      <c r="F2189" s="118" t="s">
        <v>12774</v>
      </c>
      <c r="G2189" s="118" t="s">
        <v>12371</v>
      </c>
      <c r="H2189" s="118" t="s">
        <v>12372</v>
      </c>
      <c r="I2189" s="118" t="s">
        <v>12775</v>
      </c>
      <c r="J2189" s="118">
        <v>940</v>
      </c>
      <c r="K2189" s="118">
        <v>197.97</v>
      </c>
      <c r="L2189" s="118">
        <v>102</v>
      </c>
      <c r="M2189" s="17" t="s">
        <v>468</v>
      </c>
    </row>
    <row r="2190" customHeight="1" spans="1:13">
      <c r="A2190" s="118">
        <v>259286</v>
      </c>
      <c r="B2190" s="20" t="s">
        <v>12776</v>
      </c>
      <c r="C2190" s="20" t="s">
        <v>764</v>
      </c>
      <c r="D2190" s="20" t="s">
        <v>12345</v>
      </c>
      <c r="E2190" s="118" t="s">
        <v>766</v>
      </c>
      <c r="F2190" s="118" t="s">
        <v>12777</v>
      </c>
      <c r="G2190" s="118" t="s">
        <v>12536</v>
      </c>
      <c r="H2190" s="118" t="s">
        <v>12778</v>
      </c>
      <c r="I2190" s="118" t="s">
        <v>12779</v>
      </c>
      <c r="J2190" s="118">
        <v>939</v>
      </c>
      <c r="K2190" s="118">
        <v>145.23</v>
      </c>
      <c r="L2190" s="118">
        <v>103</v>
      </c>
      <c r="M2190" s="17" t="s">
        <v>468</v>
      </c>
    </row>
    <row r="2191" customHeight="1" spans="1:13">
      <c r="A2191" s="118">
        <v>293508</v>
      </c>
      <c r="B2191" s="20" t="s">
        <v>12780</v>
      </c>
      <c r="C2191" s="20" t="s">
        <v>764</v>
      </c>
      <c r="D2191" s="20" t="s">
        <v>12345</v>
      </c>
      <c r="E2191" s="118" t="s">
        <v>766</v>
      </c>
      <c r="F2191" s="118" t="s">
        <v>12781</v>
      </c>
      <c r="G2191" s="118" t="s">
        <v>8731</v>
      </c>
      <c r="H2191" s="118" t="s">
        <v>12782</v>
      </c>
      <c r="I2191" s="118" t="s">
        <v>12783</v>
      </c>
      <c r="J2191" s="118">
        <v>930</v>
      </c>
      <c r="K2191" s="118">
        <v>100.46</v>
      </c>
      <c r="L2191" s="118">
        <v>104</v>
      </c>
      <c r="M2191" s="17" t="s">
        <v>468</v>
      </c>
    </row>
    <row r="2192" customHeight="1" spans="1:13">
      <c r="A2192" s="118">
        <v>291606</v>
      </c>
      <c r="B2192" s="20" t="s">
        <v>12784</v>
      </c>
      <c r="C2192" s="20" t="s">
        <v>764</v>
      </c>
      <c r="D2192" s="20" t="s">
        <v>12345</v>
      </c>
      <c r="E2192" s="118" t="s">
        <v>766</v>
      </c>
      <c r="F2192" s="118" t="s">
        <v>12785</v>
      </c>
      <c r="G2192" s="118" t="s">
        <v>12786</v>
      </c>
      <c r="H2192" s="118" t="s">
        <v>12787</v>
      </c>
      <c r="I2192" s="118" t="s">
        <v>12788</v>
      </c>
      <c r="J2192" s="118">
        <v>920</v>
      </c>
      <c r="K2192" s="118">
        <v>114.17</v>
      </c>
      <c r="L2192" s="118">
        <v>105</v>
      </c>
      <c r="M2192" s="17" t="s">
        <v>468</v>
      </c>
    </row>
    <row r="2193" customHeight="1" spans="1:13">
      <c r="A2193" s="118">
        <v>283892</v>
      </c>
      <c r="B2193" s="20" t="s">
        <v>12789</v>
      </c>
      <c r="C2193" s="20" t="s">
        <v>764</v>
      </c>
      <c r="D2193" s="20" t="s">
        <v>12345</v>
      </c>
      <c r="E2193" s="118" t="s">
        <v>766</v>
      </c>
      <c r="F2193" s="118" t="s">
        <v>12790</v>
      </c>
      <c r="G2193" s="118" t="s">
        <v>12791</v>
      </c>
      <c r="H2193" s="118" t="s">
        <v>12792</v>
      </c>
      <c r="I2193" s="118" t="s">
        <v>12793</v>
      </c>
      <c r="J2193" s="118">
        <v>905</v>
      </c>
      <c r="K2193" s="118">
        <v>105.41</v>
      </c>
      <c r="L2193" s="118">
        <v>106</v>
      </c>
      <c r="M2193" s="17" t="s">
        <v>468</v>
      </c>
    </row>
    <row r="2194" customHeight="1" spans="1:13">
      <c r="A2194" s="118">
        <v>265242</v>
      </c>
      <c r="B2194" s="20" t="s">
        <v>12794</v>
      </c>
      <c r="C2194" s="20" t="s">
        <v>764</v>
      </c>
      <c r="D2194" s="20" t="s">
        <v>12345</v>
      </c>
      <c r="E2194" s="118" t="s">
        <v>766</v>
      </c>
      <c r="F2194" s="118" t="s">
        <v>12795</v>
      </c>
      <c r="G2194" s="118" t="s">
        <v>12796</v>
      </c>
      <c r="H2194" s="118" t="s">
        <v>8986</v>
      </c>
      <c r="I2194" s="118" t="s">
        <v>12795</v>
      </c>
      <c r="J2194" s="118">
        <v>900</v>
      </c>
      <c r="K2194" s="118">
        <v>84.31</v>
      </c>
      <c r="L2194" s="118">
        <v>107</v>
      </c>
      <c r="M2194" s="17" t="s">
        <v>468</v>
      </c>
    </row>
    <row r="2195" customHeight="1" spans="1:13">
      <c r="A2195" s="118">
        <v>285404</v>
      </c>
      <c r="B2195" s="20" t="s">
        <v>12797</v>
      </c>
      <c r="C2195" s="20" t="s">
        <v>764</v>
      </c>
      <c r="D2195" s="20" t="s">
        <v>12345</v>
      </c>
      <c r="E2195" s="118" t="s">
        <v>766</v>
      </c>
      <c r="F2195" s="118" t="s">
        <v>12798</v>
      </c>
      <c r="G2195" s="118" t="s">
        <v>12799</v>
      </c>
      <c r="H2195" s="118" t="s">
        <v>12800</v>
      </c>
      <c r="I2195" s="118" t="s">
        <v>12801</v>
      </c>
      <c r="J2195" s="118">
        <v>899</v>
      </c>
      <c r="K2195" s="118">
        <v>60.91</v>
      </c>
      <c r="L2195" s="118">
        <v>108</v>
      </c>
      <c r="M2195" s="17" t="s">
        <v>468</v>
      </c>
    </row>
    <row r="2196" customHeight="1" spans="1:13">
      <c r="A2196" s="118">
        <v>279895</v>
      </c>
      <c r="B2196" s="20" t="s">
        <v>12802</v>
      </c>
      <c r="C2196" s="20" t="s">
        <v>764</v>
      </c>
      <c r="D2196" s="20" t="s">
        <v>12345</v>
      </c>
      <c r="E2196" s="118" t="s">
        <v>766</v>
      </c>
      <c r="F2196" s="118" t="s">
        <v>12803</v>
      </c>
      <c r="G2196" s="118" t="s">
        <v>12804</v>
      </c>
      <c r="H2196" s="118" t="s">
        <v>12805</v>
      </c>
      <c r="I2196" s="118" t="s">
        <v>12806</v>
      </c>
      <c r="J2196" s="118">
        <v>894</v>
      </c>
      <c r="K2196" s="118">
        <v>129.13</v>
      </c>
      <c r="L2196" s="118">
        <v>109</v>
      </c>
      <c r="M2196" s="17" t="s">
        <v>468</v>
      </c>
    </row>
    <row r="2197" customHeight="1" spans="1:13">
      <c r="A2197" s="118">
        <v>284069</v>
      </c>
      <c r="B2197" s="20" t="s">
        <v>12807</v>
      </c>
      <c r="C2197" s="20" t="s">
        <v>764</v>
      </c>
      <c r="D2197" s="20" t="s">
        <v>12345</v>
      </c>
      <c r="E2197" s="118" t="s">
        <v>766</v>
      </c>
      <c r="F2197" s="118" t="s">
        <v>12808</v>
      </c>
      <c r="G2197" s="118" t="s">
        <v>12809</v>
      </c>
      <c r="H2197" s="118" t="s">
        <v>12482</v>
      </c>
      <c r="I2197" s="118" t="s">
        <v>12810</v>
      </c>
      <c r="J2197" s="118">
        <v>873</v>
      </c>
      <c r="K2197" s="118">
        <v>87.04</v>
      </c>
      <c r="L2197" s="118">
        <v>110</v>
      </c>
      <c r="M2197" s="17" t="s">
        <v>468</v>
      </c>
    </row>
    <row r="2198" customHeight="1" spans="1:13">
      <c r="A2198" s="118">
        <v>284117</v>
      </c>
      <c r="B2198" s="20" t="s">
        <v>12811</v>
      </c>
      <c r="C2198" s="20" t="s">
        <v>764</v>
      </c>
      <c r="D2198" s="20" t="s">
        <v>12345</v>
      </c>
      <c r="E2198" s="118" t="s">
        <v>766</v>
      </c>
      <c r="F2198" s="118" t="s">
        <v>12812</v>
      </c>
      <c r="G2198" s="118" t="s">
        <v>9383</v>
      </c>
      <c r="H2198" s="118" t="s">
        <v>12813</v>
      </c>
      <c r="I2198" s="118" t="s">
        <v>12814</v>
      </c>
      <c r="J2198" s="118">
        <v>870</v>
      </c>
      <c r="K2198" s="118">
        <v>82.9</v>
      </c>
      <c r="L2198" s="118">
        <v>111</v>
      </c>
      <c r="M2198" s="17" t="s">
        <v>468</v>
      </c>
    </row>
    <row r="2199" customHeight="1" spans="1:13">
      <c r="A2199" s="118">
        <v>283682</v>
      </c>
      <c r="B2199" s="20" t="s">
        <v>12815</v>
      </c>
      <c r="C2199" s="20" t="s">
        <v>764</v>
      </c>
      <c r="D2199" s="20" t="s">
        <v>12345</v>
      </c>
      <c r="E2199" s="118" t="s">
        <v>766</v>
      </c>
      <c r="F2199" s="118" t="s">
        <v>12816</v>
      </c>
      <c r="G2199" s="118" t="s">
        <v>12352</v>
      </c>
      <c r="H2199" s="118" t="s">
        <v>12353</v>
      </c>
      <c r="I2199" s="118" t="s">
        <v>12817</v>
      </c>
      <c r="J2199" s="118">
        <v>870</v>
      </c>
      <c r="K2199" s="118">
        <v>121.23</v>
      </c>
      <c r="L2199" s="118">
        <v>112</v>
      </c>
      <c r="M2199" s="17" t="s">
        <v>468</v>
      </c>
    </row>
    <row r="2200" customHeight="1" spans="1:13">
      <c r="A2200" s="118">
        <v>263609</v>
      </c>
      <c r="B2200" s="20" t="s">
        <v>12818</v>
      </c>
      <c r="C2200" s="20" t="s">
        <v>764</v>
      </c>
      <c r="D2200" s="20" t="s">
        <v>12345</v>
      </c>
      <c r="E2200" s="118" t="s">
        <v>766</v>
      </c>
      <c r="F2200" s="118" t="s">
        <v>12819</v>
      </c>
      <c r="G2200" s="118" t="s">
        <v>12357</v>
      </c>
      <c r="H2200" s="118" t="s">
        <v>12729</v>
      </c>
      <c r="I2200" s="118" t="s">
        <v>10793</v>
      </c>
      <c r="J2200" s="118">
        <v>860</v>
      </c>
      <c r="K2200" s="118">
        <v>181.49</v>
      </c>
      <c r="L2200" s="118">
        <v>113</v>
      </c>
      <c r="M2200" s="17" t="s">
        <v>468</v>
      </c>
    </row>
    <row r="2201" customHeight="1" spans="1:13">
      <c r="A2201" s="118">
        <v>282419</v>
      </c>
      <c r="B2201" s="20" t="s">
        <v>12820</v>
      </c>
      <c r="C2201" s="20" t="s">
        <v>764</v>
      </c>
      <c r="D2201" s="20" t="s">
        <v>12345</v>
      </c>
      <c r="E2201" s="118" t="s">
        <v>766</v>
      </c>
      <c r="F2201" s="118" t="s">
        <v>12821</v>
      </c>
      <c r="G2201" s="118" t="s">
        <v>12822</v>
      </c>
      <c r="H2201" s="118" t="s">
        <v>12823</v>
      </c>
      <c r="I2201" s="118" t="s">
        <v>12824</v>
      </c>
      <c r="J2201" s="118">
        <v>850</v>
      </c>
      <c r="K2201" s="118">
        <v>137.96</v>
      </c>
      <c r="L2201" s="118">
        <v>114</v>
      </c>
      <c r="M2201" s="17" t="s">
        <v>468</v>
      </c>
    </row>
    <row r="2202" customHeight="1" spans="1:13">
      <c r="A2202" s="118">
        <v>266563</v>
      </c>
      <c r="B2202" s="20" t="s">
        <v>12825</v>
      </c>
      <c r="C2202" s="20" t="s">
        <v>764</v>
      </c>
      <c r="D2202" s="20" t="s">
        <v>12345</v>
      </c>
      <c r="E2202" s="118" t="s">
        <v>766</v>
      </c>
      <c r="F2202" s="118" t="s">
        <v>12826</v>
      </c>
      <c r="G2202" s="118" t="s">
        <v>12357</v>
      </c>
      <c r="H2202" s="118" t="s">
        <v>12358</v>
      </c>
      <c r="I2202" s="118" t="s">
        <v>12827</v>
      </c>
      <c r="J2202" s="118">
        <v>840</v>
      </c>
      <c r="K2202" s="118">
        <v>74.5</v>
      </c>
      <c r="L2202" s="118">
        <v>115</v>
      </c>
      <c r="M2202" s="17" t="s">
        <v>468</v>
      </c>
    </row>
    <row r="2203" customHeight="1" spans="1:13">
      <c r="A2203" s="118">
        <v>293297</v>
      </c>
      <c r="B2203" s="20" t="s">
        <v>12828</v>
      </c>
      <c r="C2203" s="20" t="s">
        <v>764</v>
      </c>
      <c r="D2203" s="20" t="s">
        <v>12345</v>
      </c>
      <c r="E2203" s="118" t="s">
        <v>766</v>
      </c>
      <c r="F2203" s="118" t="s">
        <v>12829</v>
      </c>
      <c r="G2203" s="118" t="s">
        <v>9199</v>
      </c>
      <c r="H2203" s="118" t="s">
        <v>9200</v>
      </c>
      <c r="I2203" s="118" t="s">
        <v>12830</v>
      </c>
      <c r="J2203" s="118">
        <v>840</v>
      </c>
      <c r="K2203" s="118">
        <v>92.34</v>
      </c>
      <c r="L2203" s="118">
        <v>116</v>
      </c>
      <c r="M2203" s="17" t="s">
        <v>468</v>
      </c>
    </row>
    <row r="2204" customHeight="1" spans="1:13">
      <c r="A2204" s="118">
        <v>284047</v>
      </c>
      <c r="B2204" s="20" t="s">
        <v>12831</v>
      </c>
      <c r="C2204" s="20" t="s">
        <v>764</v>
      </c>
      <c r="D2204" s="20" t="s">
        <v>12345</v>
      </c>
      <c r="E2204" s="118" t="s">
        <v>766</v>
      </c>
      <c r="F2204" s="118" t="s">
        <v>12832</v>
      </c>
      <c r="G2204" s="118" t="s">
        <v>12833</v>
      </c>
      <c r="H2204" s="118" t="s">
        <v>12834</v>
      </c>
      <c r="I2204" s="118" t="s">
        <v>12835</v>
      </c>
      <c r="J2204" s="118">
        <v>840</v>
      </c>
      <c r="K2204" s="118">
        <v>171.27</v>
      </c>
      <c r="L2204" s="118">
        <v>117</v>
      </c>
      <c r="M2204" s="17" t="s">
        <v>468</v>
      </c>
    </row>
    <row r="2205" customHeight="1" spans="1:13">
      <c r="A2205" s="118">
        <v>293293</v>
      </c>
      <c r="B2205" s="20" t="s">
        <v>12836</v>
      </c>
      <c r="C2205" s="20" t="s">
        <v>764</v>
      </c>
      <c r="D2205" s="20" t="s">
        <v>12345</v>
      </c>
      <c r="E2205" s="118" t="s">
        <v>766</v>
      </c>
      <c r="F2205" s="118" t="s">
        <v>12837</v>
      </c>
      <c r="G2205" s="118" t="s">
        <v>7863</v>
      </c>
      <c r="H2205" s="118" t="s">
        <v>12838</v>
      </c>
      <c r="I2205" s="118" t="s">
        <v>12839</v>
      </c>
      <c r="J2205" s="118">
        <v>830</v>
      </c>
      <c r="K2205" s="118">
        <v>182.78</v>
      </c>
      <c r="L2205" s="118">
        <v>118</v>
      </c>
      <c r="M2205" s="17" t="s">
        <v>468</v>
      </c>
    </row>
    <row r="2206" customHeight="1" spans="1:13">
      <c r="A2206" s="118">
        <v>284160</v>
      </c>
      <c r="B2206" s="20" t="s">
        <v>12840</v>
      </c>
      <c r="C2206" s="20" t="s">
        <v>764</v>
      </c>
      <c r="D2206" s="20" t="s">
        <v>12345</v>
      </c>
      <c r="E2206" s="118" t="s">
        <v>766</v>
      </c>
      <c r="F2206" s="118" t="s">
        <v>12841</v>
      </c>
      <c r="G2206" s="118" t="s">
        <v>12842</v>
      </c>
      <c r="H2206" s="118" t="s">
        <v>12843</v>
      </c>
      <c r="I2206" s="118" t="s">
        <v>12844</v>
      </c>
      <c r="J2206" s="118">
        <v>823</v>
      </c>
      <c r="K2206" s="118">
        <v>104.83</v>
      </c>
      <c r="L2206" s="118">
        <v>119</v>
      </c>
      <c r="M2206" s="17" t="s">
        <v>468</v>
      </c>
    </row>
    <row r="2207" customHeight="1" spans="1:13">
      <c r="A2207" s="118">
        <v>259829</v>
      </c>
      <c r="B2207" s="20" t="s">
        <v>12845</v>
      </c>
      <c r="C2207" s="20" t="s">
        <v>764</v>
      </c>
      <c r="D2207" s="20" t="s">
        <v>12345</v>
      </c>
      <c r="E2207" s="118" t="s">
        <v>766</v>
      </c>
      <c r="F2207" s="118" t="s">
        <v>12846</v>
      </c>
      <c r="G2207" s="118" t="s">
        <v>12675</v>
      </c>
      <c r="H2207" s="118" t="s">
        <v>12847</v>
      </c>
      <c r="I2207" s="118" t="s">
        <v>12848</v>
      </c>
      <c r="J2207" s="118">
        <v>820</v>
      </c>
      <c r="K2207" s="118">
        <v>87.3</v>
      </c>
      <c r="L2207" s="118">
        <v>120</v>
      </c>
      <c r="M2207" s="17" t="s">
        <v>468</v>
      </c>
    </row>
    <row r="2208" customHeight="1" spans="1:13">
      <c r="A2208" s="118">
        <v>283344</v>
      </c>
      <c r="B2208" s="20" t="s">
        <v>12849</v>
      </c>
      <c r="C2208" s="20" t="s">
        <v>764</v>
      </c>
      <c r="D2208" s="20" t="s">
        <v>12345</v>
      </c>
      <c r="E2208" s="118" t="s">
        <v>766</v>
      </c>
      <c r="F2208" s="118" t="s">
        <v>12850</v>
      </c>
      <c r="G2208" s="118" t="s">
        <v>12851</v>
      </c>
      <c r="H2208" s="118" t="s">
        <v>12852</v>
      </c>
      <c r="I2208" s="118" t="s">
        <v>12853</v>
      </c>
      <c r="J2208" s="118">
        <v>820</v>
      </c>
      <c r="K2208" s="118">
        <v>152.91</v>
      </c>
      <c r="L2208" s="118">
        <v>121</v>
      </c>
      <c r="M2208" s="17" t="s">
        <v>468</v>
      </c>
    </row>
    <row r="2209" customHeight="1" spans="1:13">
      <c r="A2209" s="118">
        <v>283601</v>
      </c>
      <c r="B2209" s="20" t="s">
        <v>12854</v>
      </c>
      <c r="C2209" s="20" t="s">
        <v>764</v>
      </c>
      <c r="D2209" s="20" t="s">
        <v>12345</v>
      </c>
      <c r="E2209" s="118" t="s">
        <v>766</v>
      </c>
      <c r="F2209" s="118" t="s">
        <v>12855</v>
      </c>
      <c r="G2209" s="118" t="s">
        <v>12856</v>
      </c>
      <c r="H2209" s="118" t="s">
        <v>12857</v>
      </c>
      <c r="I2209" s="118" t="s">
        <v>12858</v>
      </c>
      <c r="J2209" s="118">
        <v>810</v>
      </c>
      <c r="K2209" s="118">
        <v>55.43</v>
      </c>
      <c r="L2209" s="118">
        <v>122</v>
      </c>
      <c r="M2209" s="17" t="s">
        <v>468</v>
      </c>
    </row>
    <row r="2210" customHeight="1" spans="1:13">
      <c r="A2210" s="118">
        <v>293422</v>
      </c>
      <c r="B2210" s="20" t="s">
        <v>12859</v>
      </c>
      <c r="C2210" s="20" t="s">
        <v>764</v>
      </c>
      <c r="D2210" s="20" t="s">
        <v>12345</v>
      </c>
      <c r="E2210" s="118" t="s">
        <v>766</v>
      </c>
      <c r="F2210" s="118" t="s">
        <v>12860</v>
      </c>
      <c r="G2210" s="118" t="s">
        <v>12861</v>
      </c>
      <c r="H2210" s="118" t="s">
        <v>12363</v>
      </c>
      <c r="I2210" s="118" t="s">
        <v>12860</v>
      </c>
      <c r="J2210" s="118">
        <v>810</v>
      </c>
      <c r="K2210" s="118">
        <v>95.99</v>
      </c>
      <c r="L2210" s="118">
        <v>123</v>
      </c>
      <c r="M2210" s="17" t="s">
        <v>468</v>
      </c>
    </row>
    <row r="2211" customHeight="1" spans="1:13">
      <c r="A2211" s="118">
        <v>260754</v>
      </c>
      <c r="B2211" s="20" t="s">
        <v>12862</v>
      </c>
      <c r="C2211" s="20" t="s">
        <v>764</v>
      </c>
      <c r="D2211" s="20" t="s">
        <v>12345</v>
      </c>
      <c r="E2211" s="118" t="s">
        <v>766</v>
      </c>
      <c r="F2211" s="118" t="s">
        <v>12863</v>
      </c>
      <c r="G2211" s="118" t="s">
        <v>12357</v>
      </c>
      <c r="H2211" s="118" t="s">
        <v>12729</v>
      </c>
      <c r="I2211" s="118" t="s">
        <v>12864</v>
      </c>
      <c r="J2211" s="118">
        <v>809</v>
      </c>
      <c r="K2211" s="118">
        <v>78.22</v>
      </c>
      <c r="L2211" s="118">
        <v>124</v>
      </c>
      <c r="M2211" s="17" t="s">
        <v>468</v>
      </c>
    </row>
    <row r="2212" customHeight="1" spans="1:13">
      <c r="A2212" s="118">
        <v>265219</v>
      </c>
      <c r="B2212" s="20" t="s">
        <v>12865</v>
      </c>
      <c r="C2212" s="20" t="s">
        <v>764</v>
      </c>
      <c r="D2212" s="20" t="s">
        <v>12345</v>
      </c>
      <c r="E2212" s="118" t="s">
        <v>766</v>
      </c>
      <c r="F2212" s="118" t="s">
        <v>12866</v>
      </c>
      <c r="G2212" s="118" t="s">
        <v>12796</v>
      </c>
      <c r="H2212" s="118" t="s">
        <v>9344</v>
      </c>
      <c r="I2212" s="118" t="s">
        <v>12866</v>
      </c>
      <c r="J2212" s="118">
        <v>808</v>
      </c>
      <c r="K2212" s="118">
        <v>124.68</v>
      </c>
      <c r="L2212" s="118">
        <v>125</v>
      </c>
      <c r="M2212" s="17" t="s">
        <v>468</v>
      </c>
    </row>
    <row r="2213" customHeight="1" spans="1:13">
      <c r="A2213" s="118">
        <v>283809</v>
      </c>
      <c r="B2213" s="20" t="s">
        <v>12867</v>
      </c>
      <c r="C2213" s="20" t="s">
        <v>764</v>
      </c>
      <c r="D2213" s="20" t="s">
        <v>12345</v>
      </c>
      <c r="E2213" s="118" t="s">
        <v>766</v>
      </c>
      <c r="F2213" s="118" t="s">
        <v>12868</v>
      </c>
      <c r="G2213" s="118" t="s">
        <v>12869</v>
      </c>
      <c r="H2213" s="118" t="s">
        <v>12442</v>
      </c>
      <c r="I2213" s="118" t="s">
        <v>12870</v>
      </c>
      <c r="J2213" s="118">
        <v>780</v>
      </c>
      <c r="K2213" s="118">
        <v>102.53</v>
      </c>
      <c r="L2213" s="118">
        <v>126</v>
      </c>
      <c r="M2213" s="17" t="s">
        <v>468</v>
      </c>
    </row>
    <row r="2214" customHeight="1" spans="1:13">
      <c r="A2214" s="118">
        <v>284595</v>
      </c>
      <c r="B2214" s="20" t="s">
        <v>12871</v>
      </c>
      <c r="C2214" s="20" t="s">
        <v>764</v>
      </c>
      <c r="D2214" s="20" t="s">
        <v>12345</v>
      </c>
      <c r="E2214" s="118" t="s">
        <v>766</v>
      </c>
      <c r="F2214" s="118" t="s">
        <v>12872</v>
      </c>
      <c r="G2214" s="118" t="s">
        <v>12662</v>
      </c>
      <c r="H2214" s="118" t="s">
        <v>12577</v>
      </c>
      <c r="I2214" s="118" t="s">
        <v>12873</v>
      </c>
      <c r="J2214" s="118">
        <v>770</v>
      </c>
      <c r="K2214" s="118">
        <v>90.64</v>
      </c>
      <c r="L2214" s="118">
        <v>127</v>
      </c>
      <c r="M2214" s="17" t="s">
        <v>468</v>
      </c>
    </row>
    <row r="2215" customHeight="1" spans="1:13">
      <c r="A2215" s="118">
        <v>283783</v>
      </c>
      <c r="B2215" s="20" t="s">
        <v>12874</v>
      </c>
      <c r="C2215" s="20" t="s">
        <v>764</v>
      </c>
      <c r="D2215" s="20" t="s">
        <v>12345</v>
      </c>
      <c r="E2215" s="118" t="s">
        <v>766</v>
      </c>
      <c r="F2215" s="118" t="s">
        <v>12875</v>
      </c>
      <c r="G2215" s="118" t="s">
        <v>12708</v>
      </c>
      <c r="H2215" s="118" t="s">
        <v>12490</v>
      </c>
      <c r="I2215" s="118" t="s">
        <v>12876</v>
      </c>
      <c r="J2215" s="118">
        <v>770</v>
      </c>
      <c r="K2215" s="118">
        <v>97.72</v>
      </c>
      <c r="L2215" s="118">
        <v>128</v>
      </c>
      <c r="M2215" s="17" t="s">
        <v>468</v>
      </c>
    </row>
    <row r="2216" customHeight="1" spans="1:13">
      <c r="A2216" s="118">
        <v>293649</v>
      </c>
      <c r="B2216" s="20" t="s">
        <v>12877</v>
      </c>
      <c r="C2216" s="20" t="s">
        <v>764</v>
      </c>
      <c r="D2216" s="20" t="s">
        <v>12345</v>
      </c>
      <c r="E2216" s="118" t="s">
        <v>766</v>
      </c>
      <c r="F2216" s="118" t="s">
        <v>12878</v>
      </c>
      <c r="G2216" s="118" t="s">
        <v>9383</v>
      </c>
      <c r="H2216" s="118" t="s">
        <v>12879</v>
      </c>
      <c r="I2216" s="118" t="s">
        <v>12880</v>
      </c>
      <c r="J2216" s="118">
        <v>750</v>
      </c>
      <c r="K2216" s="118">
        <v>66</v>
      </c>
      <c r="L2216" s="118">
        <v>129</v>
      </c>
      <c r="M2216" s="17" t="s">
        <v>468</v>
      </c>
    </row>
    <row r="2217" customHeight="1" spans="1:13">
      <c r="A2217" s="118">
        <v>283284</v>
      </c>
      <c r="B2217" s="20" t="s">
        <v>12881</v>
      </c>
      <c r="C2217" s="20" t="s">
        <v>764</v>
      </c>
      <c r="D2217" s="20" t="s">
        <v>12345</v>
      </c>
      <c r="E2217" s="118" t="s">
        <v>766</v>
      </c>
      <c r="F2217" s="118" t="s">
        <v>12882</v>
      </c>
      <c r="G2217" s="118" t="s">
        <v>12883</v>
      </c>
      <c r="H2217" s="118" t="s">
        <v>12884</v>
      </c>
      <c r="I2217" s="118" t="s">
        <v>12885</v>
      </c>
      <c r="J2217" s="118">
        <v>750</v>
      </c>
      <c r="K2217" s="118">
        <v>85.35</v>
      </c>
      <c r="L2217" s="118">
        <v>130</v>
      </c>
      <c r="M2217" s="17" t="s">
        <v>468</v>
      </c>
    </row>
    <row r="2218" customHeight="1" spans="1:13">
      <c r="A2218" s="118">
        <v>284070</v>
      </c>
      <c r="B2218" s="20" t="s">
        <v>12886</v>
      </c>
      <c r="C2218" s="20" t="s">
        <v>764</v>
      </c>
      <c r="D2218" s="20" t="s">
        <v>12345</v>
      </c>
      <c r="E2218" s="118" t="s">
        <v>766</v>
      </c>
      <c r="F2218" s="118" t="s">
        <v>12887</v>
      </c>
      <c r="G2218" s="118" t="s">
        <v>12541</v>
      </c>
      <c r="H2218" s="118" t="s">
        <v>12888</v>
      </c>
      <c r="I2218" s="118" t="s">
        <v>12889</v>
      </c>
      <c r="J2218" s="118">
        <v>750</v>
      </c>
      <c r="K2218" s="118">
        <v>143.32</v>
      </c>
      <c r="L2218" s="118">
        <v>131</v>
      </c>
      <c r="M2218" s="17" t="s">
        <v>468</v>
      </c>
    </row>
    <row r="2219" customHeight="1" spans="1:13">
      <c r="A2219" s="118">
        <v>283654</v>
      </c>
      <c r="B2219" s="20" t="s">
        <v>12890</v>
      </c>
      <c r="C2219" s="20" t="s">
        <v>764</v>
      </c>
      <c r="D2219" s="20" t="s">
        <v>12345</v>
      </c>
      <c r="E2219" s="118" t="s">
        <v>766</v>
      </c>
      <c r="F2219" s="118" t="s">
        <v>12891</v>
      </c>
      <c r="G2219" s="118" t="s">
        <v>12662</v>
      </c>
      <c r="H2219" s="118" t="s">
        <v>3468</v>
      </c>
      <c r="I2219" s="118" t="s">
        <v>12892</v>
      </c>
      <c r="J2219" s="118">
        <v>740</v>
      </c>
      <c r="K2219" s="118">
        <v>61.27</v>
      </c>
      <c r="L2219" s="118">
        <v>132</v>
      </c>
      <c r="M2219" s="17" t="s">
        <v>468</v>
      </c>
    </row>
    <row r="2220" customHeight="1" spans="1:13">
      <c r="A2220" s="118">
        <v>284593</v>
      </c>
      <c r="B2220" s="20" t="s">
        <v>12893</v>
      </c>
      <c r="C2220" s="20" t="s">
        <v>764</v>
      </c>
      <c r="D2220" s="20" t="s">
        <v>12345</v>
      </c>
      <c r="E2220" s="118" t="s">
        <v>766</v>
      </c>
      <c r="F2220" s="118" t="s">
        <v>12894</v>
      </c>
      <c r="G2220" s="118" t="s">
        <v>1274</v>
      </c>
      <c r="H2220" s="118" t="s">
        <v>12895</v>
      </c>
      <c r="I2220" s="118" t="s">
        <v>12896</v>
      </c>
      <c r="J2220" s="118">
        <v>740</v>
      </c>
      <c r="K2220" s="118">
        <v>139.16</v>
      </c>
      <c r="L2220" s="118">
        <v>133</v>
      </c>
      <c r="M2220" s="17" t="s">
        <v>468</v>
      </c>
    </row>
    <row r="2221" customHeight="1" spans="1:13">
      <c r="A2221" s="118">
        <v>291642</v>
      </c>
      <c r="B2221" s="20" t="s">
        <v>12897</v>
      </c>
      <c r="C2221" s="20" t="s">
        <v>764</v>
      </c>
      <c r="D2221" s="20" t="s">
        <v>12345</v>
      </c>
      <c r="E2221" s="118" t="s">
        <v>766</v>
      </c>
      <c r="F2221" s="118" t="s">
        <v>12898</v>
      </c>
      <c r="G2221" s="118" t="s">
        <v>12899</v>
      </c>
      <c r="H2221" s="118" t="s">
        <v>12900</v>
      </c>
      <c r="I2221" s="118" t="s">
        <v>12901</v>
      </c>
      <c r="J2221" s="118">
        <v>740</v>
      </c>
      <c r="K2221" s="118">
        <v>140.67</v>
      </c>
      <c r="L2221" s="118">
        <v>134</v>
      </c>
      <c r="M2221" s="17" t="s">
        <v>468</v>
      </c>
    </row>
    <row r="2222" customHeight="1" spans="1:13">
      <c r="A2222" s="118">
        <v>284511</v>
      </c>
      <c r="B2222" s="20" t="s">
        <v>12902</v>
      </c>
      <c r="C2222" s="20" t="s">
        <v>764</v>
      </c>
      <c r="D2222" s="20" t="s">
        <v>12345</v>
      </c>
      <c r="E2222" s="118" t="s">
        <v>766</v>
      </c>
      <c r="F2222" s="118" t="s">
        <v>12903</v>
      </c>
      <c r="G2222" s="118" t="s">
        <v>12904</v>
      </c>
      <c r="H2222" s="118" t="s">
        <v>12528</v>
      </c>
      <c r="I2222" s="118" t="s">
        <v>12905</v>
      </c>
      <c r="J2222" s="118">
        <v>730</v>
      </c>
      <c r="K2222" s="118">
        <v>49.71</v>
      </c>
      <c r="L2222" s="118">
        <v>135</v>
      </c>
      <c r="M2222" s="17" t="s">
        <v>468</v>
      </c>
    </row>
    <row r="2223" customHeight="1" spans="1:13">
      <c r="A2223" s="118">
        <v>291652</v>
      </c>
      <c r="B2223" s="20" t="s">
        <v>12906</v>
      </c>
      <c r="C2223" s="20" t="s">
        <v>764</v>
      </c>
      <c r="D2223" s="20" t="s">
        <v>12345</v>
      </c>
      <c r="E2223" s="118" t="s">
        <v>766</v>
      </c>
      <c r="F2223" s="118" t="s">
        <v>12907</v>
      </c>
      <c r="G2223" s="118" t="s">
        <v>12908</v>
      </c>
      <c r="H2223" s="118" t="s">
        <v>12787</v>
      </c>
      <c r="I2223" s="118" t="s">
        <v>12909</v>
      </c>
      <c r="J2223" s="118">
        <v>720</v>
      </c>
      <c r="K2223" s="118">
        <v>100.2</v>
      </c>
      <c r="L2223" s="118">
        <v>136</v>
      </c>
      <c r="M2223" s="17" t="s">
        <v>468</v>
      </c>
    </row>
    <row r="2224" customHeight="1" spans="1:13">
      <c r="A2224" s="118">
        <v>259585</v>
      </c>
      <c r="B2224" s="20" t="s">
        <v>12910</v>
      </c>
      <c r="C2224" s="20" t="s">
        <v>764</v>
      </c>
      <c r="D2224" s="20" t="s">
        <v>12345</v>
      </c>
      <c r="E2224" s="118" t="s">
        <v>766</v>
      </c>
      <c r="F2224" s="118" t="s">
        <v>12911</v>
      </c>
      <c r="G2224" s="118" t="s">
        <v>12912</v>
      </c>
      <c r="H2224" s="118" t="s">
        <v>12913</v>
      </c>
      <c r="I2224" s="118" t="s">
        <v>12914</v>
      </c>
      <c r="J2224" s="118">
        <v>720</v>
      </c>
      <c r="K2224" s="118">
        <v>104.35</v>
      </c>
      <c r="L2224" s="118">
        <v>137</v>
      </c>
      <c r="M2224" s="17" t="s">
        <v>468</v>
      </c>
    </row>
    <row r="2225" customHeight="1" spans="1:13">
      <c r="A2225" s="118">
        <v>284124</v>
      </c>
      <c r="B2225" s="20" t="s">
        <v>12915</v>
      </c>
      <c r="C2225" s="20" t="s">
        <v>764</v>
      </c>
      <c r="D2225" s="20" t="s">
        <v>12345</v>
      </c>
      <c r="E2225" s="118" t="s">
        <v>766</v>
      </c>
      <c r="F2225" s="118" t="s">
        <v>12916</v>
      </c>
      <c r="G2225" s="118" t="s">
        <v>12917</v>
      </c>
      <c r="H2225" s="118" t="s">
        <v>12834</v>
      </c>
      <c r="I2225" s="118" t="s">
        <v>12918</v>
      </c>
      <c r="J2225" s="118">
        <v>700</v>
      </c>
      <c r="K2225" s="118">
        <v>199.51</v>
      </c>
      <c r="L2225" s="118">
        <v>138</v>
      </c>
      <c r="M2225" s="17" t="s">
        <v>468</v>
      </c>
    </row>
    <row r="2226" customHeight="1" spans="1:13">
      <c r="A2226" s="118">
        <v>275599</v>
      </c>
      <c r="B2226" s="20" t="s">
        <v>12919</v>
      </c>
      <c r="C2226" s="20" t="s">
        <v>764</v>
      </c>
      <c r="D2226" s="20" t="s">
        <v>12345</v>
      </c>
      <c r="E2226" s="118" t="s">
        <v>766</v>
      </c>
      <c r="F2226" s="118" t="s">
        <v>12920</v>
      </c>
      <c r="G2226" s="118" t="s">
        <v>12921</v>
      </c>
      <c r="H2226" s="118" t="s">
        <v>12922</v>
      </c>
      <c r="I2226" s="118" t="s">
        <v>12923</v>
      </c>
      <c r="J2226" s="118">
        <v>700</v>
      </c>
      <c r="K2226" s="118">
        <v>228.52</v>
      </c>
      <c r="L2226" s="118">
        <v>139</v>
      </c>
      <c r="M2226" s="17" t="s">
        <v>468</v>
      </c>
    </row>
    <row r="2227" customHeight="1" spans="1:13">
      <c r="A2227" s="118">
        <v>285258</v>
      </c>
      <c r="B2227" s="20" t="s">
        <v>12924</v>
      </c>
      <c r="C2227" s="20" t="s">
        <v>764</v>
      </c>
      <c r="D2227" s="20" t="s">
        <v>12345</v>
      </c>
      <c r="E2227" s="118" t="s">
        <v>766</v>
      </c>
      <c r="F2227" s="118" t="s">
        <v>12925</v>
      </c>
      <c r="G2227" s="118" t="s">
        <v>12926</v>
      </c>
      <c r="H2227" s="118" t="s">
        <v>12927</v>
      </c>
      <c r="I2227" s="118" t="s">
        <v>12928</v>
      </c>
      <c r="J2227" s="118">
        <v>690</v>
      </c>
      <c r="K2227" s="118">
        <v>59.08</v>
      </c>
      <c r="L2227" s="118">
        <v>140</v>
      </c>
      <c r="M2227" s="17" t="s">
        <v>468</v>
      </c>
    </row>
    <row r="2228" customHeight="1" spans="1:13">
      <c r="A2228" s="118">
        <v>283322</v>
      </c>
      <c r="B2228" s="20" t="s">
        <v>12929</v>
      </c>
      <c r="C2228" s="20" t="s">
        <v>764</v>
      </c>
      <c r="D2228" s="20" t="s">
        <v>12345</v>
      </c>
      <c r="E2228" s="118" t="s">
        <v>766</v>
      </c>
      <c r="F2228" s="118" t="s">
        <v>12930</v>
      </c>
      <c r="G2228" s="118" t="s">
        <v>12523</v>
      </c>
      <c r="H2228" s="118" t="s">
        <v>12442</v>
      </c>
      <c r="I2228" s="118" t="s">
        <v>12931</v>
      </c>
      <c r="J2228" s="118">
        <v>690</v>
      </c>
      <c r="K2228" s="118">
        <v>176.21</v>
      </c>
      <c r="L2228" s="118">
        <v>141</v>
      </c>
      <c r="M2228" s="17" t="s">
        <v>468</v>
      </c>
    </row>
    <row r="2229" customHeight="1" spans="1:13">
      <c r="A2229" s="118">
        <v>284772</v>
      </c>
      <c r="B2229" s="20" t="s">
        <v>12932</v>
      </c>
      <c r="C2229" s="20" t="s">
        <v>764</v>
      </c>
      <c r="D2229" s="20" t="s">
        <v>12345</v>
      </c>
      <c r="E2229" s="118" t="s">
        <v>766</v>
      </c>
      <c r="F2229" s="118" t="s">
        <v>12933</v>
      </c>
      <c r="G2229" s="118" t="s">
        <v>12934</v>
      </c>
      <c r="H2229" s="118" t="s">
        <v>12935</v>
      </c>
      <c r="I2229" s="118" t="s">
        <v>12936</v>
      </c>
      <c r="J2229" s="118">
        <v>680</v>
      </c>
      <c r="K2229" s="118">
        <v>76.45</v>
      </c>
      <c r="L2229" s="118">
        <v>142</v>
      </c>
      <c r="M2229" s="17" t="s">
        <v>468</v>
      </c>
    </row>
    <row r="2230" customHeight="1" spans="1:13">
      <c r="A2230" s="118">
        <v>284691</v>
      </c>
      <c r="B2230" s="20" t="s">
        <v>12937</v>
      </c>
      <c r="C2230" s="20" t="s">
        <v>764</v>
      </c>
      <c r="D2230" s="20" t="s">
        <v>12345</v>
      </c>
      <c r="E2230" s="118" t="s">
        <v>766</v>
      </c>
      <c r="F2230" s="118" t="s">
        <v>12938</v>
      </c>
      <c r="G2230" s="118" t="s">
        <v>12404</v>
      </c>
      <c r="H2230" s="118" t="s">
        <v>12380</v>
      </c>
      <c r="I2230" s="118" t="s">
        <v>12939</v>
      </c>
      <c r="J2230" s="118">
        <v>680</v>
      </c>
      <c r="K2230" s="118">
        <v>92.5</v>
      </c>
      <c r="L2230" s="118">
        <v>143</v>
      </c>
      <c r="M2230" s="17" t="s">
        <v>468</v>
      </c>
    </row>
    <row r="2231" customHeight="1" spans="1:13">
      <c r="A2231" s="118">
        <v>283789</v>
      </c>
      <c r="B2231" s="20" t="s">
        <v>12940</v>
      </c>
      <c r="C2231" s="20" t="s">
        <v>764</v>
      </c>
      <c r="D2231" s="20" t="s">
        <v>12345</v>
      </c>
      <c r="E2231" s="118" t="s">
        <v>766</v>
      </c>
      <c r="F2231" s="118" t="s">
        <v>12941</v>
      </c>
      <c r="G2231" s="118" t="s">
        <v>12352</v>
      </c>
      <c r="H2231" s="118" t="s">
        <v>12353</v>
      </c>
      <c r="I2231" s="118" t="s">
        <v>12942</v>
      </c>
      <c r="J2231" s="118">
        <v>670</v>
      </c>
      <c r="K2231" s="118">
        <v>60.49</v>
      </c>
      <c r="L2231" s="118">
        <v>144</v>
      </c>
      <c r="M2231" s="17" t="s">
        <v>468</v>
      </c>
    </row>
    <row r="2232" customHeight="1" spans="1:13">
      <c r="A2232" s="118">
        <v>282424</v>
      </c>
      <c r="B2232" s="20" t="s">
        <v>12943</v>
      </c>
      <c r="C2232" s="20" t="s">
        <v>764</v>
      </c>
      <c r="D2232" s="20" t="s">
        <v>12345</v>
      </c>
      <c r="E2232" s="118" t="s">
        <v>766</v>
      </c>
      <c r="F2232" s="118" t="s">
        <v>12944</v>
      </c>
      <c r="G2232" s="118" t="s">
        <v>12945</v>
      </c>
      <c r="H2232" s="118" t="s">
        <v>12823</v>
      </c>
      <c r="I2232" s="118" t="s">
        <v>12946</v>
      </c>
      <c r="J2232" s="118">
        <v>664</v>
      </c>
      <c r="K2232" s="118">
        <v>70.47</v>
      </c>
      <c r="L2232" s="118">
        <v>145</v>
      </c>
      <c r="M2232" s="17" t="s">
        <v>468</v>
      </c>
    </row>
    <row r="2233" customHeight="1" spans="1:13">
      <c r="A2233" s="118">
        <v>291316</v>
      </c>
      <c r="B2233" s="20" t="s">
        <v>12947</v>
      </c>
      <c r="C2233" s="20" t="s">
        <v>764</v>
      </c>
      <c r="D2233" s="20" t="s">
        <v>12345</v>
      </c>
      <c r="E2233" s="118" t="s">
        <v>766</v>
      </c>
      <c r="F2233" s="118" t="s">
        <v>12948</v>
      </c>
      <c r="G2233" s="118" t="s">
        <v>12949</v>
      </c>
      <c r="H2233" s="118" t="s">
        <v>12950</v>
      </c>
      <c r="I2233" s="118" t="s">
        <v>12951</v>
      </c>
      <c r="J2233" s="118">
        <v>660</v>
      </c>
      <c r="K2233" s="118">
        <v>202.19</v>
      </c>
      <c r="L2233" s="118">
        <v>146</v>
      </c>
      <c r="M2233" s="17" t="s">
        <v>468</v>
      </c>
    </row>
    <row r="2234" customHeight="1" spans="1:13">
      <c r="A2234" s="118">
        <v>290958</v>
      </c>
      <c r="B2234" s="20" t="s">
        <v>12952</v>
      </c>
      <c r="C2234" s="20" t="s">
        <v>764</v>
      </c>
      <c r="D2234" s="20" t="s">
        <v>12345</v>
      </c>
      <c r="E2234" s="118" t="s">
        <v>766</v>
      </c>
      <c r="F2234" s="118" t="s">
        <v>12953</v>
      </c>
      <c r="G2234" s="118" t="s">
        <v>12564</v>
      </c>
      <c r="H2234" s="118" t="s">
        <v>12565</v>
      </c>
      <c r="I2234" s="118" t="s">
        <v>12954</v>
      </c>
      <c r="J2234" s="118">
        <v>660</v>
      </c>
      <c r="K2234" s="118">
        <v>250.27</v>
      </c>
      <c r="L2234" s="118">
        <v>147</v>
      </c>
      <c r="M2234" s="17" t="s">
        <v>468</v>
      </c>
    </row>
    <row r="2235" customHeight="1" spans="1:13">
      <c r="A2235" s="118">
        <v>285009</v>
      </c>
      <c r="B2235" s="20" t="s">
        <v>12955</v>
      </c>
      <c r="C2235" s="20" t="s">
        <v>764</v>
      </c>
      <c r="D2235" s="20" t="s">
        <v>12345</v>
      </c>
      <c r="E2235" s="118" t="s">
        <v>766</v>
      </c>
      <c r="F2235" s="118" t="s">
        <v>12956</v>
      </c>
      <c r="G2235" s="118" t="s">
        <v>12957</v>
      </c>
      <c r="H2235" s="118" t="s">
        <v>12958</v>
      </c>
      <c r="I2235" s="118" t="s">
        <v>12959</v>
      </c>
      <c r="J2235" s="118">
        <v>640</v>
      </c>
      <c r="K2235" s="118">
        <v>125.35</v>
      </c>
      <c r="L2235" s="118">
        <v>148</v>
      </c>
      <c r="M2235" s="17" t="s">
        <v>468</v>
      </c>
    </row>
    <row r="2236" customHeight="1" spans="1:13">
      <c r="A2236" s="118">
        <v>283765</v>
      </c>
      <c r="B2236" s="20" t="s">
        <v>12960</v>
      </c>
      <c r="C2236" s="20" t="s">
        <v>764</v>
      </c>
      <c r="D2236" s="20" t="s">
        <v>12345</v>
      </c>
      <c r="E2236" s="118" t="s">
        <v>766</v>
      </c>
      <c r="F2236" s="118" t="s">
        <v>12961</v>
      </c>
      <c r="G2236" s="118" t="s">
        <v>12352</v>
      </c>
      <c r="H2236" s="118" t="s">
        <v>12353</v>
      </c>
      <c r="I2236" s="118" t="s">
        <v>12962</v>
      </c>
      <c r="J2236" s="118">
        <v>640</v>
      </c>
      <c r="K2236" s="118">
        <v>138.85</v>
      </c>
      <c r="L2236" s="118">
        <v>149</v>
      </c>
      <c r="M2236" s="17" t="s">
        <v>468</v>
      </c>
    </row>
    <row r="2237" customHeight="1" spans="1:13">
      <c r="A2237" s="118">
        <v>285379</v>
      </c>
      <c r="B2237" s="20" t="s">
        <v>12963</v>
      </c>
      <c r="C2237" s="20" t="s">
        <v>764</v>
      </c>
      <c r="D2237" s="20" t="s">
        <v>12345</v>
      </c>
      <c r="E2237" s="118" t="s">
        <v>766</v>
      </c>
      <c r="F2237" s="118" t="s">
        <v>12964</v>
      </c>
      <c r="G2237" s="118" t="s">
        <v>12799</v>
      </c>
      <c r="H2237" s="118" t="s">
        <v>12800</v>
      </c>
      <c r="I2237" s="118" t="s">
        <v>12965</v>
      </c>
      <c r="J2237" s="118">
        <v>630</v>
      </c>
      <c r="K2237" s="118">
        <v>106.5</v>
      </c>
      <c r="L2237" s="118">
        <v>150</v>
      </c>
      <c r="M2237" s="17" t="s">
        <v>468</v>
      </c>
    </row>
    <row r="2238" customHeight="1" spans="1:13">
      <c r="A2238" s="118">
        <v>283964</v>
      </c>
      <c r="B2238" s="20" t="s">
        <v>12966</v>
      </c>
      <c r="C2238" s="20" t="s">
        <v>764</v>
      </c>
      <c r="D2238" s="20" t="s">
        <v>12345</v>
      </c>
      <c r="E2238" s="118" t="s">
        <v>766</v>
      </c>
      <c r="F2238" s="118" t="s">
        <v>12967</v>
      </c>
      <c r="G2238" s="118" t="s">
        <v>12968</v>
      </c>
      <c r="H2238" s="118" t="s">
        <v>12969</v>
      </c>
      <c r="I2238" s="118" t="s">
        <v>12970</v>
      </c>
      <c r="J2238" s="118">
        <v>630</v>
      </c>
      <c r="K2238" s="118">
        <v>110.79</v>
      </c>
      <c r="L2238" s="118">
        <v>151</v>
      </c>
      <c r="M2238" s="17" t="s">
        <v>468</v>
      </c>
    </row>
    <row r="2239" customHeight="1" spans="1:13">
      <c r="A2239" s="118">
        <v>283421</v>
      </c>
      <c r="B2239" s="20" t="s">
        <v>12971</v>
      </c>
      <c r="C2239" s="20" t="s">
        <v>764</v>
      </c>
      <c r="D2239" s="20" t="s">
        <v>12345</v>
      </c>
      <c r="E2239" s="118" t="s">
        <v>766</v>
      </c>
      <c r="F2239" s="118" t="s">
        <v>12972</v>
      </c>
      <c r="G2239" s="118" t="s">
        <v>2206</v>
      </c>
      <c r="H2239" s="118" t="s">
        <v>12973</v>
      </c>
      <c r="I2239" s="118" t="s">
        <v>12974</v>
      </c>
      <c r="J2239" s="118">
        <v>630</v>
      </c>
      <c r="K2239" s="118">
        <v>151.3</v>
      </c>
      <c r="L2239" s="118">
        <v>152</v>
      </c>
      <c r="M2239" s="17" t="s">
        <v>468</v>
      </c>
    </row>
    <row r="2240" customHeight="1" spans="1:13">
      <c r="A2240" s="118">
        <v>284195</v>
      </c>
      <c r="B2240" s="20" t="s">
        <v>12975</v>
      </c>
      <c r="C2240" s="20" t="s">
        <v>764</v>
      </c>
      <c r="D2240" s="20" t="s">
        <v>12345</v>
      </c>
      <c r="E2240" s="118" t="s">
        <v>766</v>
      </c>
      <c r="F2240" s="118" t="s">
        <v>12976</v>
      </c>
      <c r="G2240" s="118" t="s">
        <v>12662</v>
      </c>
      <c r="H2240" s="118" t="s">
        <v>12733</v>
      </c>
      <c r="I2240" s="118" t="s">
        <v>12977</v>
      </c>
      <c r="J2240" s="118">
        <v>620</v>
      </c>
      <c r="K2240" s="118">
        <v>48.3</v>
      </c>
      <c r="L2240" s="118">
        <v>153</v>
      </c>
      <c r="M2240" s="17" t="s">
        <v>468</v>
      </c>
    </row>
    <row r="2241" customHeight="1" spans="1:13">
      <c r="A2241" s="118">
        <v>288471</v>
      </c>
      <c r="B2241" s="20" t="s">
        <v>12978</v>
      </c>
      <c r="C2241" s="20" t="s">
        <v>764</v>
      </c>
      <c r="D2241" s="20" t="s">
        <v>12345</v>
      </c>
      <c r="E2241" s="118" t="s">
        <v>766</v>
      </c>
      <c r="F2241" s="118" t="s">
        <v>12979</v>
      </c>
      <c r="G2241" s="118" t="s">
        <v>12755</v>
      </c>
      <c r="H2241" s="118" t="s">
        <v>12756</v>
      </c>
      <c r="I2241" s="118" t="s">
        <v>12980</v>
      </c>
      <c r="J2241" s="118">
        <v>620</v>
      </c>
      <c r="K2241" s="118">
        <v>49.09</v>
      </c>
      <c r="L2241" s="118">
        <v>154</v>
      </c>
      <c r="M2241" s="17" t="s">
        <v>468</v>
      </c>
    </row>
    <row r="2242" customHeight="1" spans="1:13">
      <c r="A2242" s="118">
        <v>283767</v>
      </c>
      <c r="B2242" s="20" t="s">
        <v>12981</v>
      </c>
      <c r="C2242" s="20" t="s">
        <v>764</v>
      </c>
      <c r="D2242" s="20" t="s">
        <v>12345</v>
      </c>
      <c r="E2242" s="118" t="s">
        <v>766</v>
      </c>
      <c r="F2242" s="118" t="s">
        <v>12982</v>
      </c>
      <c r="G2242" s="118" t="s">
        <v>12983</v>
      </c>
      <c r="H2242" s="118" t="s">
        <v>12490</v>
      </c>
      <c r="I2242" s="118" t="s">
        <v>12984</v>
      </c>
      <c r="J2242" s="118">
        <v>620</v>
      </c>
      <c r="K2242" s="118">
        <v>75.51</v>
      </c>
      <c r="L2242" s="118">
        <v>155</v>
      </c>
      <c r="M2242" s="17" t="s">
        <v>468</v>
      </c>
    </row>
    <row r="2243" customHeight="1" spans="1:13">
      <c r="A2243" s="118">
        <v>293514</v>
      </c>
      <c r="B2243" s="20" t="s">
        <v>12985</v>
      </c>
      <c r="C2243" s="20" t="s">
        <v>764</v>
      </c>
      <c r="D2243" s="20" t="s">
        <v>12345</v>
      </c>
      <c r="E2243" s="118" t="s">
        <v>766</v>
      </c>
      <c r="F2243" s="118" t="s">
        <v>12986</v>
      </c>
      <c r="G2243" s="118" t="s">
        <v>12987</v>
      </c>
      <c r="H2243" s="118" t="s">
        <v>12363</v>
      </c>
      <c r="I2243" s="118" t="s">
        <v>12986</v>
      </c>
      <c r="J2243" s="118">
        <v>610</v>
      </c>
      <c r="K2243" s="118">
        <v>104.08</v>
      </c>
      <c r="L2243" s="118">
        <v>156</v>
      </c>
      <c r="M2243" s="17" t="s">
        <v>468</v>
      </c>
    </row>
    <row r="2244" customHeight="1" spans="1:13">
      <c r="A2244" s="118">
        <v>282539</v>
      </c>
      <c r="B2244" s="20" t="s">
        <v>12988</v>
      </c>
      <c r="C2244" s="20" t="s">
        <v>764</v>
      </c>
      <c r="D2244" s="20" t="s">
        <v>12345</v>
      </c>
      <c r="E2244" s="118" t="s">
        <v>766</v>
      </c>
      <c r="F2244" s="118" t="s">
        <v>12989</v>
      </c>
      <c r="G2244" s="118" t="s">
        <v>12989</v>
      </c>
      <c r="H2244" s="118" t="s">
        <v>12990</v>
      </c>
      <c r="I2244" s="118" t="s">
        <v>12991</v>
      </c>
      <c r="J2244" s="118">
        <v>610</v>
      </c>
      <c r="K2244" s="118">
        <v>198.13</v>
      </c>
      <c r="L2244" s="118">
        <v>157</v>
      </c>
      <c r="M2244" s="17" t="s">
        <v>468</v>
      </c>
    </row>
    <row r="2245" customHeight="1" spans="1:13">
      <c r="A2245" s="118">
        <v>284739</v>
      </c>
      <c r="B2245" s="20" t="s">
        <v>12992</v>
      </c>
      <c r="C2245" s="20" t="s">
        <v>764</v>
      </c>
      <c r="D2245" s="20" t="s">
        <v>12345</v>
      </c>
      <c r="E2245" s="118" t="s">
        <v>766</v>
      </c>
      <c r="F2245" s="118" t="s">
        <v>12993</v>
      </c>
      <c r="G2245" s="118" t="s">
        <v>12994</v>
      </c>
      <c r="H2245" s="118" t="s">
        <v>12995</v>
      </c>
      <c r="I2245" s="118" t="s">
        <v>12996</v>
      </c>
      <c r="J2245" s="118">
        <v>600</v>
      </c>
      <c r="K2245" s="118">
        <v>46.13</v>
      </c>
      <c r="L2245" s="118">
        <v>158</v>
      </c>
      <c r="M2245" s="17" t="s">
        <v>468</v>
      </c>
    </row>
    <row r="2246" customHeight="1" spans="1:13">
      <c r="A2246" s="118">
        <v>283301</v>
      </c>
      <c r="B2246" s="20" t="s">
        <v>12997</v>
      </c>
      <c r="C2246" s="20" t="s">
        <v>764</v>
      </c>
      <c r="D2246" s="20" t="s">
        <v>12345</v>
      </c>
      <c r="E2246" s="118" t="s">
        <v>766</v>
      </c>
      <c r="F2246" s="118" t="s">
        <v>12998</v>
      </c>
      <c r="G2246" s="118" t="s">
        <v>12635</v>
      </c>
      <c r="H2246" s="118" t="s">
        <v>12999</v>
      </c>
      <c r="I2246" s="118" t="s">
        <v>13000</v>
      </c>
      <c r="J2246" s="118">
        <v>563</v>
      </c>
      <c r="K2246" s="118">
        <v>128.77</v>
      </c>
      <c r="L2246" s="118">
        <v>159</v>
      </c>
      <c r="M2246" s="17" t="s">
        <v>468</v>
      </c>
    </row>
    <row r="2247" customHeight="1" spans="1:13">
      <c r="A2247" s="118">
        <v>263570</v>
      </c>
      <c r="B2247" s="20" t="s">
        <v>13001</v>
      </c>
      <c r="C2247" s="20" t="s">
        <v>764</v>
      </c>
      <c r="D2247" s="20" t="s">
        <v>12345</v>
      </c>
      <c r="E2247" s="118" t="s">
        <v>766</v>
      </c>
      <c r="F2247" s="118" t="s">
        <v>13002</v>
      </c>
      <c r="G2247" s="118" t="s">
        <v>12357</v>
      </c>
      <c r="H2247" s="118" t="s">
        <v>12729</v>
      </c>
      <c r="I2247" s="118" t="s">
        <v>13003</v>
      </c>
      <c r="J2247" s="118">
        <v>560</v>
      </c>
      <c r="K2247" s="118">
        <v>57.2</v>
      </c>
      <c r="L2247" s="118">
        <v>160</v>
      </c>
      <c r="M2247" s="17" t="s">
        <v>468</v>
      </c>
    </row>
    <row r="2248" customHeight="1" spans="1:13">
      <c r="A2248" s="118">
        <v>269684</v>
      </c>
      <c r="B2248" s="20" t="s">
        <v>13004</v>
      </c>
      <c r="C2248" s="20" t="s">
        <v>764</v>
      </c>
      <c r="D2248" s="20" t="s">
        <v>12345</v>
      </c>
      <c r="E2248" s="118" t="s">
        <v>766</v>
      </c>
      <c r="F2248" s="118" t="s">
        <v>13005</v>
      </c>
      <c r="G2248" s="118" t="s">
        <v>12685</v>
      </c>
      <c r="H2248" s="118" t="s">
        <v>12686</v>
      </c>
      <c r="I2248" s="118" t="s">
        <v>13006</v>
      </c>
      <c r="J2248" s="118">
        <v>560</v>
      </c>
      <c r="K2248" s="118">
        <v>138.17</v>
      </c>
      <c r="L2248" s="118">
        <v>161</v>
      </c>
      <c r="M2248" s="17" t="s">
        <v>468</v>
      </c>
    </row>
    <row r="2249" customHeight="1" spans="1:13">
      <c r="A2249" s="118">
        <v>283640</v>
      </c>
      <c r="B2249" s="20" t="s">
        <v>13007</v>
      </c>
      <c r="C2249" s="20" t="s">
        <v>764</v>
      </c>
      <c r="D2249" s="20" t="s">
        <v>12345</v>
      </c>
      <c r="E2249" s="118" t="s">
        <v>766</v>
      </c>
      <c r="F2249" s="118" t="s">
        <v>13008</v>
      </c>
      <c r="G2249" s="118" t="s">
        <v>12856</v>
      </c>
      <c r="H2249" s="118" t="s">
        <v>13009</v>
      </c>
      <c r="I2249" s="118" t="s">
        <v>13010</v>
      </c>
      <c r="J2249" s="118">
        <v>560</v>
      </c>
      <c r="K2249" s="118">
        <v>198.37</v>
      </c>
      <c r="L2249" s="118">
        <v>162</v>
      </c>
      <c r="M2249" s="17" t="s">
        <v>468</v>
      </c>
    </row>
    <row r="2250" customHeight="1" spans="1:13">
      <c r="A2250" s="118">
        <v>290980</v>
      </c>
      <c r="B2250" s="20" t="s">
        <v>13011</v>
      </c>
      <c r="C2250" s="20" t="s">
        <v>764</v>
      </c>
      <c r="D2250" s="20" t="s">
        <v>12345</v>
      </c>
      <c r="E2250" s="118" t="s">
        <v>766</v>
      </c>
      <c r="F2250" s="118" t="s">
        <v>13012</v>
      </c>
      <c r="G2250" s="118" t="s">
        <v>13013</v>
      </c>
      <c r="H2250" s="118" t="s">
        <v>12565</v>
      </c>
      <c r="I2250" s="118" t="s">
        <v>13014</v>
      </c>
      <c r="J2250" s="118">
        <v>550</v>
      </c>
      <c r="K2250" s="118">
        <v>149.43</v>
      </c>
      <c r="L2250" s="118">
        <v>163</v>
      </c>
      <c r="M2250" s="17" t="s">
        <v>468</v>
      </c>
    </row>
    <row r="2251" customHeight="1" spans="1:13">
      <c r="A2251" s="118">
        <v>284109</v>
      </c>
      <c r="B2251" s="20" t="s">
        <v>13015</v>
      </c>
      <c r="C2251" s="20" t="s">
        <v>764</v>
      </c>
      <c r="D2251" s="20" t="s">
        <v>12345</v>
      </c>
      <c r="E2251" s="118" t="s">
        <v>766</v>
      </c>
      <c r="F2251" s="118" t="s">
        <v>13016</v>
      </c>
      <c r="G2251" s="118" t="s">
        <v>13017</v>
      </c>
      <c r="H2251" s="118" t="s">
        <v>12482</v>
      </c>
      <c r="I2251" s="118" t="s">
        <v>13018</v>
      </c>
      <c r="J2251" s="118">
        <v>530</v>
      </c>
      <c r="K2251" s="118">
        <v>106.64</v>
      </c>
      <c r="L2251" s="118">
        <v>164</v>
      </c>
      <c r="M2251" s="17" t="s">
        <v>468</v>
      </c>
    </row>
    <row r="2252" customHeight="1" spans="1:13">
      <c r="A2252" s="118">
        <v>284819</v>
      </c>
      <c r="B2252" s="20" t="s">
        <v>13019</v>
      </c>
      <c r="C2252" s="20" t="s">
        <v>764</v>
      </c>
      <c r="D2252" s="20" t="s">
        <v>12345</v>
      </c>
      <c r="E2252" s="118" t="s">
        <v>766</v>
      </c>
      <c r="F2252" s="118" t="s">
        <v>13020</v>
      </c>
      <c r="G2252" s="118" t="s">
        <v>9199</v>
      </c>
      <c r="H2252" s="118" t="s">
        <v>9200</v>
      </c>
      <c r="I2252" s="118" t="s">
        <v>13021</v>
      </c>
      <c r="J2252" s="118">
        <v>510</v>
      </c>
      <c r="K2252" s="118">
        <v>102.73</v>
      </c>
      <c r="L2252" s="118">
        <v>165</v>
      </c>
      <c r="M2252" s="17" t="s">
        <v>468</v>
      </c>
    </row>
    <row r="2253" customHeight="1" spans="1:13">
      <c r="A2253" s="118">
        <v>293287</v>
      </c>
      <c r="B2253" s="20" t="s">
        <v>13022</v>
      </c>
      <c r="C2253" s="20" t="s">
        <v>764</v>
      </c>
      <c r="D2253" s="20" t="s">
        <v>12345</v>
      </c>
      <c r="E2253" s="118" t="s">
        <v>766</v>
      </c>
      <c r="F2253" s="118" t="s">
        <v>13023</v>
      </c>
      <c r="G2253" s="118" t="s">
        <v>1274</v>
      </c>
      <c r="H2253" s="118" t="s">
        <v>12895</v>
      </c>
      <c r="I2253" s="118" t="s">
        <v>13024</v>
      </c>
      <c r="J2253" s="118">
        <v>500</v>
      </c>
      <c r="K2253" s="118">
        <v>84.79</v>
      </c>
      <c r="L2253" s="118">
        <v>166</v>
      </c>
      <c r="M2253" s="17" t="s">
        <v>468</v>
      </c>
    </row>
    <row r="2254" customHeight="1" spans="1:13">
      <c r="A2254" s="118">
        <v>283971</v>
      </c>
      <c r="B2254" s="20" t="s">
        <v>13025</v>
      </c>
      <c r="C2254" s="20" t="s">
        <v>764</v>
      </c>
      <c r="D2254" s="20" t="s">
        <v>12345</v>
      </c>
      <c r="E2254" s="118" t="s">
        <v>766</v>
      </c>
      <c r="F2254" s="118" t="s">
        <v>13026</v>
      </c>
      <c r="G2254" s="118" t="s">
        <v>13027</v>
      </c>
      <c r="H2254" s="118" t="s">
        <v>12969</v>
      </c>
      <c r="I2254" s="118" t="s">
        <v>13028</v>
      </c>
      <c r="J2254" s="118">
        <v>500</v>
      </c>
      <c r="K2254" s="118">
        <v>232.2</v>
      </c>
      <c r="L2254" s="118">
        <v>167</v>
      </c>
      <c r="M2254" s="17" t="s">
        <v>468</v>
      </c>
    </row>
    <row r="2255" customHeight="1" spans="1:13">
      <c r="A2255" s="118">
        <v>283283</v>
      </c>
      <c r="B2255" s="20" t="s">
        <v>13029</v>
      </c>
      <c r="C2255" s="20" t="s">
        <v>764</v>
      </c>
      <c r="D2255" s="20" t="s">
        <v>12345</v>
      </c>
      <c r="E2255" s="118" t="s">
        <v>766</v>
      </c>
      <c r="F2255" s="118" t="s">
        <v>13030</v>
      </c>
      <c r="G2255" s="118" t="s">
        <v>13031</v>
      </c>
      <c r="H2255" s="118" t="s">
        <v>12348</v>
      </c>
      <c r="I2255" s="118" t="s">
        <v>13032</v>
      </c>
      <c r="J2255" s="118">
        <v>480</v>
      </c>
      <c r="K2255" s="118">
        <v>83.09</v>
      </c>
      <c r="L2255" s="118">
        <v>168</v>
      </c>
      <c r="M2255" s="17" t="s">
        <v>468</v>
      </c>
    </row>
    <row r="2256" customHeight="1" spans="1:13">
      <c r="A2256" s="118">
        <v>293674</v>
      </c>
      <c r="B2256" s="20" t="s">
        <v>13033</v>
      </c>
      <c r="C2256" s="20" t="s">
        <v>764</v>
      </c>
      <c r="D2256" s="20" t="s">
        <v>12345</v>
      </c>
      <c r="E2256" s="118" t="s">
        <v>766</v>
      </c>
      <c r="F2256" s="118" t="s">
        <v>13034</v>
      </c>
      <c r="G2256" s="118" t="s">
        <v>13035</v>
      </c>
      <c r="H2256" s="118" t="s">
        <v>8732</v>
      </c>
      <c r="I2256" s="118" t="s">
        <v>13036</v>
      </c>
      <c r="J2256" s="118">
        <v>480</v>
      </c>
      <c r="K2256" s="118">
        <v>206.03</v>
      </c>
      <c r="L2256" s="118">
        <v>169</v>
      </c>
      <c r="M2256" s="17" t="s">
        <v>468</v>
      </c>
    </row>
    <row r="2257" customHeight="1" spans="1:13">
      <c r="A2257" s="118">
        <v>284709</v>
      </c>
      <c r="B2257" s="20" t="s">
        <v>13037</v>
      </c>
      <c r="C2257" s="20" t="s">
        <v>764</v>
      </c>
      <c r="D2257" s="20" t="s">
        <v>12345</v>
      </c>
      <c r="E2257" s="118" t="s">
        <v>766</v>
      </c>
      <c r="F2257" s="118" t="s">
        <v>13038</v>
      </c>
      <c r="G2257" s="118" t="s">
        <v>13039</v>
      </c>
      <c r="H2257" s="118" t="s">
        <v>12995</v>
      </c>
      <c r="I2257" s="118" t="s">
        <v>13040</v>
      </c>
      <c r="J2257" s="118">
        <v>450</v>
      </c>
      <c r="K2257" s="118">
        <v>181.67</v>
      </c>
      <c r="L2257" s="118">
        <v>170</v>
      </c>
      <c r="M2257" s="17" t="s">
        <v>468</v>
      </c>
    </row>
    <row r="2258" customHeight="1" spans="1:13">
      <c r="A2258" s="118">
        <v>286754</v>
      </c>
      <c r="B2258" s="20" t="s">
        <v>13041</v>
      </c>
      <c r="C2258" s="20" t="s">
        <v>764</v>
      </c>
      <c r="D2258" s="20" t="s">
        <v>12345</v>
      </c>
      <c r="E2258" s="118" t="s">
        <v>766</v>
      </c>
      <c r="F2258" s="118" t="s">
        <v>13042</v>
      </c>
      <c r="G2258" s="118" t="s">
        <v>13043</v>
      </c>
      <c r="H2258" s="118" t="s">
        <v>13044</v>
      </c>
      <c r="I2258" s="118" t="s">
        <v>13045</v>
      </c>
      <c r="J2258" s="118">
        <v>410</v>
      </c>
      <c r="K2258" s="118">
        <v>204.78</v>
      </c>
      <c r="L2258" s="118">
        <v>171</v>
      </c>
      <c r="M2258" s="17" t="s">
        <v>468</v>
      </c>
    </row>
    <row r="2259" customHeight="1" spans="1:13">
      <c r="A2259" s="118">
        <v>260885</v>
      </c>
      <c r="B2259" s="20" t="s">
        <v>13046</v>
      </c>
      <c r="C2259" s="20" t="s">
        <v>764</v>
      </c>
      <c r="D2259" s="20" t="s">
        <v>12345</v>
      </c>
      <c r="E2259" s="118" t="s">
        <v>766</v>
      </c>
      <c r="F2259" s="118" t="s">
        <v>13047</v>
      </c>
      <c r="G2259" s="118" t="s">
        <v>8868</v>
      </c>
      <c r="H2259" s="118" t="s">
        <v>12733</v>
      </c>
      <c r="I2259" s="118" t="s">
        <v>13048</v>
      </c>
      <c r="J2259" s="118">
        <v>390</v>
      </c>
      <c r="K2259" s="118">
        <v>46.36</v>
      </c>
      <c r="L2259" s="118">
        <v>172</v>
      </c>
      <c r="M2259" s="17" t="s">
        <v>468</v>
      </c>
    </row>
    <row r="2260" customHeight="1" spans="1:13">
      <c r="A2260" s="118">
        <v>293449</v>
      </c>
      <c r="B2260" s="20" t="s">
        <v>13049</v>
      </c>
      <c r="C2260" s="20" t="s">
        <v>764</v>
      </c>
      <c r="D2260" s="20" t="s">
        <v>12345</v>
      </c>
      <c r="E2260" s="118" t="s">
        <v>766</v>
      </c>
      <c r="F2260" s="118" t="s">
        <v>13050</v>
      </c>
      <c r="G2260" s="118" t="s">
        <v>13051</v>
      </c>
      <c r="H2260" s="118" t="s">
        <v>13052</v>
      </c>
      <c r="I2260" s="118" t="s">
        <v>13050</v>
      </c>
      <c r="J2260" s="118">
        <v>380</v>
      </c>
      <c r="K2260" s="118">
        <v>78.17</v>
      </c>
      <c r="L2260" s="118">
        <v>173</v>
      </c>
      <c r="M2260" s="17" t="s">
        <v>468</v>
      </c>
    </row>
    <row r="2261" customHeight="1" spans="1:13">
      <c r="A2261" s="118">
        <v>293548</v>
      </c>
      <c r="B2261" s="20" t="s">
        <v>13053</v>
      </c>
      <c r="C2261" s="20" t="s">
        <v>764</v>
      </c>
      <c r="D2261" s="20" t="s">
        <v>12345</v>
      </c>
      <c r="E2261" s="118" t="s">
        <v>766</v>
      </c>
      <c r="F2261" s="118" t="s">
        <v>13054</v>
      </c>
      <c r="G2261" s="118" t="s">
        <v>13055</v>
      </c>
      <c r="H2261" s="118" t="s">
        <v>13056</v>
      </c>
      <c r="I2261" s="118" t="s">
        <v>13057</v>
      </c>
      <c r="J2261" s="118">
        <v>380</v>
      </c>
      <c r="K2261" s="118">
        <v>300</v>
      </c>
      <c r="L2261" s="118">
        <v>174</v>
      </c>
      <c r="M2261" s="17" t="s">
        <v>468</v>
      </c>
    </row>
    <row r="2262" customHeight="1" spans="1:13">
      <c r="A2262" s="118">
        <v>285032</v>
      </c>
      <c r="B2262" s="20" t="s">
        <v>13058</v>
      </c>
      <c r="C2262" s="20" t="s">
        <v>764</v>
      </c>
      <c r="D2262" s="20" t="s">
        <v>12345</v>
      </c>
      <c r="E2262" s="118" t="s">
        <v>766</v>
      </c>
      <c r="F2262" s="118" t="s">
        <v>13059</v>
      </c>
      <c r="G2262" s="118" t="s">
        <v>13060</v>
      </c>
      <c r="H2262" s="118" t="s">
        <v>12380</v>
      </c>
      <c r="I2262" s="118" t="s">
        <v>13061</v>
      </c>
      <c r="J2262" s="118">
        <v>370</v>
      </c>
      <c r="K2262" s="118">
        <v>61.3</v>
      </c>
      <c r="L2262" s="118">
        <v>175</v>
      </c>
      <c r="M2262" s="17" t="s">
        <v>468</v>
      </c>
    </row>
    <row r="2263" customHeight="1" spans="1:13">
      <c r="A2263" s="118">
        <v>259581</v>
      </c>
      <c r="B2263" s="20" t="s">
        <v>13062</v>
      </c>
      <c r="C2263" s="20" t="s">
        <v>764</v>
      </c>
      <c r="D2263" s="20" t="s">
        <v>12345</v>
      </c>
      <c r="E2263" s="118" t="s">
        <v>766</v>
      </c>
      <c r="F2263" s="118" t="s">
        <v>13063</v>
      </c>
      <c r="G2263" s="118" t="s">
        <v>13064</v>
      </c>
      <c r="H2263" s="118" t="s">
        <v>13065</v>
      </c>
      <c r="I2263" s="118" t="s">
        <v>13066</v>
      </c>
      <c r="J2263" s="118">
        <v>350</v>
      </c>
      <c r="K2263" s="118">
        <v>230</v>
      </c>
      <c r="L2263" s="118">
        <v>176</v>
      </c>
      <c r="M2263" s="17" t="s">
        <v>468</v>
      </c>
    </row>
    <row r="2264" customHeight="1" spans="1:13">
      <c r="A2264" s="118">
        <v>285185</v>
      </c>
      <c r="B2264" s="20" t="s">
        <v>13067</v>
      </c>
      <c r="C2264" s="20" t="s">
        <v>764</v>
      </c>
      <c r="D2264" s="20" t="s">
        <v>12345</v>
      </c>
      <c r="E2264" s="118" t="s">
        <v>766</v>
      </c>
      <c r="F2264" s="118" t="s">
        <v>13068</v>
      </c>
      <c r="G2264" s="118" t="s">
        <v>13069</v>
      </c>
      <c r="H2264" s="118" t="s">
        <v>13070</v>
      </c>
      <c r="I2264" s="118" t="s">
        <v>13071</v>
      </c>
      <c r="J2264" s="118">
        <v>340</v>
      </c>
      <c r="K2264" s="118">
        <v>48.17</v>
      </c>
      <c r="L2264" s="118">
        <v>177</v>
      </c>
      <c r="M2264" s="17" t="s">
        <v>468</v>
      </c>
    </row>
    <row r="2265" customHeight="1" spans="1:13">
      <c r="A2265" s="118">
        <v>284077</v>
      </c>
      <c r="B2265" s="20" t="s">
        <v>13072</v>
      </c>
      <c r="C2265" s="20" t="s">
        <v>764</v>
      </c>
      <c r="D2265" s="20" t="s">
        <v>12345</v>
      </c>
      <c r="E2265" s="118" t="s">
        <v>766</v>
      </c>
      <c r="F2265" s="118" t="s">
        <v>13073</v>
      </c>
      <c r="G2265" s="118" t="s">
        <v>13055</v>
      </c>
      <c r="H2265" s="118" t="s">
        <v>13056</v>
      </c>
      <c r="I2265" s="118" t="s">
        <v>13074</v>
      </c>
      <c r="J2265" s="118">
        <v>340</v>
      </c>
      <c r="K2265" s="118">
        <v>204.71</v>
      </c>
      <c r="L2265" s="118">
        <v>178</v>
      </c>
      <c r="M2265" s="17" t="s">
        <v>468</v>
      </c>
    </row>
    <row r="2266" customHeight="1" spans="1:13">
      <c r="A2266" s="118">
        <v>283690</v>
      </c>
      <c r="B2266" s="20" t="s">
        <v>13075</v>
      </c>
      <c r="C2266" s="20" t="s">
        <v>764</v>
      </c>
      <c r="D2266" s="20" t="s">
        <v>12345</v>
      </c>
      <c r="E2266" s="118" t="s">
        <v>766</v>
      </c>
      <c r="F2266" s="118" t="s">
        <v>13076</v>
      </c>
      <c r="G2266" s="118" t="s">
        <v>13077</v>
      </c>
      <c r="H2266" s="118" t="s">
        <v>13078</v>
      </c>
      <c r="I2266" s="118" t="s">
        <v>13079</v>
      </c>
      <c r="J2266" s="118">
        <v>330</v>
      </c>
      <c r="K2266" s="118">
        <v>185.84</v>
      </c>
      <c r="L2266" s="118">
        <v>179</v>
      </c>
      <c r="M2266" s="17" t="s">
        <v>468</v>
      </c>
    </row>
    <row r="2267" customHeight="1" spans="1:13">
      <c r="A2267" s="118">
        <v>285204</v>
      </c>
      <c r="B2267" s="20" t="s">
        <v>13080</v>
      </c>
      <c r="C2267" s="20" t="s">
        <v>764</v>
      </c>
      <c r="D2267" s="20" t="s">
        <v>12345</v>
      </c>
      <c r="E2267" s="118" t="s">
        <v>766</v>
      </c>
      <c r="F2267" s="118" t="s">
        <v>13081</v>
      </c>
      <c r="G2267" s="118" t="s">
        <v>13082</v>
      </c>
      <c r="H2267" s="118" t="s">
        <v>13083</v>
      </c>
      <c r="I2267" s="118" t="s">
        <v>13084</v>
      </c>
      <c r="J2267" s="118">
        <v>310</v>
      </c>
      <c r="K2267" s="118">
        <v>265.82</v>
      </c>
      <c r="L2267" s="118">
        <v>180</v>
      </c>
      <c r="M2267" s="17" t="s">
        <v>468</v>
      </c>
    </row>
    <row r="2268" customHeight="1" spans="1:13">
      <c r="A2268" s="118">
        <v>285125</v>
      </c>
      <c r="B2268" s="20" t="s">
        <v>13085</v>
      </c>
      <c r="C2268" s="20" t="s">
        <v>764</v>
      </c>
      <c r="D2268" s="20" t="s">
        <v>12345</v>
      </c>
      <c r="E2268" s="118" t="s">
        <v>766</v>
      </c>
      <c r="F2268" s="118" t="s">
        <v>13086</v>
      </c>
      <c r="G2268" s="118" t="s">
        <v>13087</v>
      </c>
      <c r="H2268" s="118" t="s">
        <v>13088</v>
      </c>
      <c r="I2268" s="118" t="s">
        <v>13089</v>
      </c>
      <c r="J2268" s="118">
        <v>300</v>
      </c>
      <c r="K2268" s="118">
        <v>62.32</v>
      </c>
      <c r="L2268" s="118">
        <v>181</v>
      </c>
      <c r="M2268" s="17" t="s">
        <v>468</v>
      </c>
    </row>
    <row r="2269" customHeight="1" spans="1:13">
      <c r="A2269" s="118">
        <v>285176</v>
      </c>
      <c r="B2269" s="20" t="s">
        <v>13090</v>
      </c>
      <c r="C2269" s="20" t="s">
        <v>764</v>
      </c>
      <c r="D2269" s="20" t="s">
        <v>12345</v>
      </c>
      <c r="E2269" s="118" t="s">
        <v>766</v>
      </c>
      <c r="F2269" s="118" t="s">
        <v>13091</v>
      </c>
      <c r="G2269" s="118" t="s">
        <v>13092</v>
      </c>
      <c r="H2269" s="118" t="s">
        <v>13083</v>
      </c>
      <c r="I2269" s="118" t="s">
        <v>13093</v>
      </c>
      <c r="J2269" s="118">
        <v>280</v>
      </c>
      <c r="K2269" s="118">
        <v>51.45</v>
      </c>
      <c r="L2269" s="118">
        <v>182</v>
      </c>
      <c r="M2269" s="17" t="s">
        <v>468</v>
      </c>
    </row>
    <row r="2270" customHeight="1" spans="1:13">
      <c r="A2270" s="118">
        <v>265251</v>
      </c>
      <c r="B2270" s="20" t="s">
        <v>13094</v>
      </c>
      <c r="C2270" s="20" t="s">
        <v>764</v>
      </c>
      <c r="D2270" s="20" t="s">
        <v>12345</v>
      </c>
      <c r="E2270" s="118" t="s">
        <v>766</v>
      </c>
      <c r="F2270" s="118" t="s">
        <v>13095</v>
      </c>
      <c r="G2270" s="118" t="s">
        <v>13096</v>
      </c>
      <c r="H2270" s="118" t="s">
        <v>13097</v>
      </c>
      <c r="I2270" s="118" t="s">
        <v>13095</v>
      </c>
      <c r="J2270" s="118">
        <v>280</v>
      </c>
      <c r="K2270" s="118">
        <v>119.59</v>
      </c>
      <c r="L2270" s="118">
        <v>183</v>
      </c>
      <c r="M2270" s="17" t="s">
        <v>468</v>
      </c>
    </row>
    <row r="2271" customHeight="1" spans="1:13">
      <c r="A2271" s="118">
        <v>293304</v>
      </c>
      <c r="B2271" s="20" t="s">
        <v>13098</v>
      </c>
      <c r="C2271" s="20" t="s">
        <v>764</v>
      </c>
      <c r="D2271" s="20" t="s">
        <v>12345</v>
      </c>
      <c r="E2271" s="118" t="s">
        <v>766</v>
      </c>
      <c r="F2271" s="118" t="s">
        <v>13099</v>
      </c>
      <c r="G2271" s="118" t="s">
        <v>13100</v>
      </c>
      <c r="H2271" s="118" t="s">
        <v>13101</v>
      </c>
      <c r="I2271" s="118" t="s">
        <v>13102</v>
      </c>
      <c r="J2271" s="118">
        <v>240</v>
      </c>
      <c r="K2271" s="118">
        <v>47.24</v>
      </c>
      <c r="L2271" s="118">
        <v>184</v>
      </c>
      <c r="M2271" s="17" t="s">
        <v>468</v>
      </c>
    </row>
    <row r="2272" customHeight="1" spans="1:13">
      <c r="A2272" s="118">
        <v>284182</v>
      </c>
      <c r="B2272" s="20" t="s">
        <v>13103</v>
      </c>
      <c r="C2272" s="20" t="s">
        <v>764</v>
      </c>
      <c r="D2272" s="20" t="s">
        <v>12345</v>
      </c>
      <c r="E2272" s="118" t="s">
        <v>766</v>
      </c>
      <c r="F2272" s="118" t="s">
        <v>13104</v>
      </c>
      <c r="G2272" s="118" t="s">
        <v>9383</v>
      </c>
      <c r="H2272" s="118" t="s">
        <v>13105</v>
      </c>
      <c r="I2272" s="118" t="s">
        <v>13106</v>
      </c>
      <c r="J2272" s="118">
        <v>210</v>
      </c>
      <c r="K2272" s="118">
        <v>185.79</v>
      </c>
      <c r="L2272" s="118">
        <v>185</v>
      </c>
      <c r="M2272" s="17" t="s">
        <v>468</v>
      </c>
    </row>
    <row r="2273" customHeight="1" spans="1:13">
      <c r="A2273" s="118">
        <v>285187</v>
      </c>
      <c r="B2273" s="20" t="s">
        <v>13107</v>
      </c>
      <c r="C2273" s="20" t="s">
        <v>764</v>
      </c>
      <c r="D2273" s="20" t="s">
        <v>12345</v>
      </c>
      <c r="E2273" s="118" t="s">
        <v>766</v>
      </c>
      <c r="F2273" s="118" t="s">
        <v>13108</v>
      </c>
      <c r="G2273" s="118" t="s">
        <v>13082</v>
      </c>
      <c r="H2273" s="118" t="s">
        <v>13083</v>
      </c>
      <c r="I2273" s="118" t="s">
        <v>13109</v>
      </c>
      <c r="J2273" s="118">
        <v>180</v>
      </c>
      <c r="K2273" s="118">
        <v>34.09</v>
      </c>
      <c r="L2273" s="118">
        <v>186</v>
      </c>
      <c r="M2273" s="17" t="s">
        <v>468</v>
      </c>
    </row>
    <row r="2274" customHeight="1" spans="1:13">
      <c r="A2274" s="118">
        <v>288578</v>
      </c>
      <c r="B2274" s="20" t="s">
        <v>13110</v>
      </c>
      <c r="C2274" s="20" t="s">
        <v>764</v>
      </c>
      <c r="D2274" s="20" t="s">
        <v>12345</v>
      </c>
      <c r="E2274" s="118" t="s">
        <v>766</v>
      </c>
      <c r="F2274" s="118" t="s">
        <v>13111</v>
      </c>
      <c r="G2274" s="118" t="s">
        <v>12755</v>
      </c>
      <c r="H2274" s="118" t="s">
        <v>12756</v>
      </c>
      <c r="I2274" s="118" t="s">
        <v>13112</v>
      </c>
      <c r="J2274" s="118">
        <v>130</v>
      </c>
      <c r="K2274" s="118">
        <v>64.75</v>
      </c>
      <c r="L2274" s="118">
        <v>187</v>
      </c>
      <c r="M2274" s="17" t="s">
        <v>468</v>
      </c>
    </row>
    <row r="2275" customHeight="1" spans="1:13">
      <c r="A2275" s="118">
        <v>283812</v>
      </c>
      <c r="B2275" s="20" t="s">
        <v>13113</v>
      </c>
      <c r="C2275" s="20" t="s">
        <v>764</v>
      </c>
      <c r="D2275" s="20" t="s">
        <v>12345</v>
      </c>
      <c r="E2275" s="118" t="s">
        <v>766</v>
      </c>
      <c r="F2275" s="118" t="s">
        <v>13114</v>
      </c>
      <c r="G2275" s="118" t="s">
        <v>8614</v>
      </c>
      <c r="H2275" s="118" t="s">
        <v>9384</v>
      </c>
      <c r="I2275" s="118" t="s">
        <v>13115</v>
      </c>
      <c r="J2275" s="118">
        <v>90</v>
      </c>
      <c r="K2275" s="118">
        <v>48.94</v>
      </c>
      <c r="L2275" s="118">
        <v>188</v>
      </c>
      <c r="M2275" s="17" t="s">
        <v>468</v>
      </c>
    </row>
    <row r="2276" customHeight="1" spans="1:13">
      <c r="A2276" s="118">
        <v>284130</v>
      </c>
      <c r="B2276" s="20" t="s">
        <v>13116</v>
      </c>
      <c r="C2276" s="20" t="s">
        <v>764</v>
      </c>
      <c r="D2276" s="20" t="s">
        <v>12345</v>
      </c>
      <c r="E2276" s="118" t="s">
        <v>766</v>
      </c>
      <c r="F2276" s="118" t="s">
        <v>13117</v>
      </c>
      <c r="G2276" s="118" t="s">
        <v>12428</v>
      </c>
      <c r="H2276" s="118" t="s">
        <v>12429</v>
      </c>
      <c r="I2276" s="118" t="s">
        <v>13118</v>
      </c>
      <c r="J2276" s="118">
        <v>80</v>
      </c>
      <c r="K2276" s="118">
        <v>26.79</v>
      </c>
      <c r="L2276" s="118">
        <v>189</v>
      </c>
      <c r="M2276" s="17" t="s">
        <v>468</v>
      </c>
    </row>
    <row r="2277" customHeight="1" spans="1:13">
      <c r="A2277" s="118" t="s">
        <v>13119</v>
      </c>
      <c r="B2277" s="20"/>
      <c r="C2277" s="20"/>
      <c r="D2277" s="20"/>
      <c r="E2277" s="118"/>
      <c r="F2277" s="118"/>
      <c r="G2277" s="118"/>
      <c r="H2277" s="118"/>
      <c r="I2277" s="118"/>
      <c r="J2277" s="118"/>
      <c r="K2277" s="118"/>
      <c r="L2277" s="118"/>
      <c r="M2277" s="17"/>
    </row>
    <row r="2278" customHeight="1" spans="1:13">
      <c r="A2278" s="118">
        <v>284825</v>
      </c>
      <c r="B2278" s="20" t="s">
        <v>13120</v>
      </c>
      <c r="C2278" s="20" t="s">
        <v>764</v>
      </c>
      <c r="D2278" s="20" t="s">
        <v>12345</v>
      </c>
      <c r="E2278" s="118" t="s">
        <v>766</v>
      </c>
      <c r="F2278" s="118" t="s">
        <v>13121</v>
      </c>
      <c r="G2278" s="118" t="s">
        <v>13122</v>
      </c>
      <c r="H2278" s="118" t="s">
        <v>13123</v>
      </c>
      <c r="I2278" s="118" t="s">
        <v>13124</v>
      </c>
      <c r="J2278" s="118">
        <v>1404</v>
      </c>
      <c r="K2278" s="118">
        <v>35.81</v>
      </c>
      <c r="L2278" s="118">
        <v>1</v>
      </c>
      <c r="M2278" s="19" t="s">
        <v>393</v>
      </c>
    </row>
    <row r="2279" customHeight="1" spans="1:13">
      <c r="A2279" s="118">
        <v>284807</v>
      </c>
      <c r="B2279" s="20" t="s">
        <v>13125</v>
      </c>
      <c r="C2279" s="20" t="s">
        <v>764</v>
      </c>
      <c r="D2279" s="20" t="s">
        <v>12345</v>
      </c>
      <c r="E2279" s="118" t="s">
        <v>766</v>
      </c>
      <c r="F2279" s="118" t="s">
        <v>13126</v>
      </c>
      <c r="G2279" s="118" t="s">
        <v>13122</v>
      </c>
      <c r="H2279" s="118" t="s">
        <v>11194</v>
      </c>
      <c r="I2279" s="118" t="s">
        <v>13127</v>
      </c>
      <c r="J2279" s="118">
        <v>1401</v>
      </c>
      <c r="K2279" s="118">
        <v>38.74</v>
      </c>
      <c r="L2279" s="118">
        <v>2</v>
      </c>
      <c r="M2279" s="19" t="s">
        <v>404</v>
      </c>
    </row>
    <row r="2280" customHeight="1" spans="1:13">
      <c r="A2280" s="118">
        <v>283560</v>
      </c>
      <c r="B2280" s="20" t="s">
        <v>13128</v>
      </c>
      <c r="C2280" s="20" t="s">
        <v>764</v>
      </c>
      <c r="D2280" s="20" t="s">
        <v>12345</v>
      </c>
      <c r="E2280" s="118" t="s">
        <v>766</v>
      </c>
      <c r="F2280" s="118" t="s">
        <v>13129</v>
      </c>
      <c r="G2280" s="118" t="s">
        <v>13130</v>
      </c>
      <c r="H2280" s="118" t="s">
        <v>13131</v>
      </c>
      <c r="I2280" s="118" t="s">
        <v>13132</v>
      </c>
      <c r="J2280" s="118">
        <v>1401</v>
      </c>
      <c r="K2280" s="118">
        <v>39.16</v>
      </c>
      <c r="L2280" s="118">
        <v>3</v>
      </c>
      <c r="M2280" s="19" t="s">
        <v>415</v>
      </c>
    </row>
    <row r="2281" customHeight="1" spans="1:13">
      <c r="A2281" s="118">
        <v>283563</v>
      </c>
      <c r="B2281" s="20" t="s">
        <v>13133</v>
      </c>
      <c r="C2281" s="20" t="s">
        <v>764</v>
      </c>
      <c r="D2281" s="20" t="s">
        <v>12345</v>
      </c>
      <c r="E2281" s="118" t="s">
        <v>766</v>
      </c>
      <c r="F2281" s="118" t="s">
        <v>13134</v>
      </c>
      <c r="G2281" s="118" t="s">
        <v>13135</v>
      </c>
      <c r="H2281" s="118" t="s">
        <v>13136</v>
      </c>
      <c r="I2281" s="118" t="s">
        <v>13137</v>
      </c>
      <c r="J2281" s="118">
        <v>1400</v>
      </c>
      <c r="K2281" s="118">
        <v>40.01</v>
      </c>
      <c r="L2281" s="118">
        <v>4</v>
      </c>
      <c r="M2281" s="17" t="s">
        <v>800</v>
      </c>
    </row>
    <row r="2282" customHeight="1" spans="1:13">
      <c r="A2282" s="118">
        <v>284054</v>
      </c>
      <c r="B2282" s="20" t="s">
        <v>13138</v>
      </c>
      <c r="C2282" s="20" t="s">
        <v>764</v>
      </c>
      <c r="D2282" s="20" t="s">
        <v>12345</v>
      </c>
      <c r="E2282" s="118" t="s">
        <v>766</v>
      </c>
      <c r="F2282" s="118" t="s">
        <v>13139</v>
      </c>
      <c r="G2282" s="118" t="s">
        <v>13140</v>
      </c>
      <c r="H2282" s="118" t="s">
        <v>13141</v>
      </c>
      <c r="I2282" s="118" t="s">
        <v>13142</v>
      </c>
      <c r="J2282" s="118">
        <v>1379</v>
      </c>
      <c r="K2282" s="118">
        <v>61.29</v>
      </c>
      <c r="L2282" s="118">
        <v>5</v>
      </c>
      <c r="M2282" s="17" t="s">
        <v>800</v>
      </c>
    </row>
    <row r="2283" customHeight="1" spans="1:13">
      <c r="A2283" s="118">
        <v>293648</v>
      </c>
      <c r="B2283" s="20" t="s">
        <v>13143</v>
      </c>
      <c r="C2283" s="20" t="s">
        <v>764</v>
      </c>
      <c r="D2283" s="20" t="s">
        <v>12345</v>
      </c>
      <c r="E2283" s="118" t="s">
        <v>766</v>
      </c>
      <c r="F2283" s="118" t="s">
        <v>13144</v>
      </c>
      <c r="G2283" s="118" t="s">
        <v>13145</v>
      </c>
      <c r="H2283" s="118" t="s">
        <v>13146</v>
      </c>
      <c r="I2283" s="118" t="s">
        <v>13147</v>
      </c>
      <c r="J2283" s="118">
        <v>1375</v>
      </c>
      <c r="K2283" s="118">
        <v>64.94</v>
      </c>
      <c r="L2283" s="118">
        <v>6</v>
      </c>
      <c r="M2283" s="17" t="s">
        <v>800</v>
      </c>
    </row>
    <row r="2284" customHeight="1" spans="1:13">
      <c r="A2284" s="118">
        <v>281405</v>
      </c>
      <c r="B2284" s="20" t="s">
        <v>13148</v>
      </c>
      <c r="C2284" s="20" t="s">
        <v>764</v>
      </c>
      <c r="D2284" s="20" t="s">
        <v>12345</v>
      </c>
      <c r="E2284" s="118" t="s">
        <v>766</v>
      </c>
      <c r="F2284" s="118" t="s">
        <v>13149</v>
      </c>
      <c r="G2284" s="118" t="s">
        <v>13150</v>
      </c>
      <c r="H2284" s="118" t="s">
        <v>13151</v>
      </c>
      <c r="I2284" s="118" t="s">
        <v>13152</v>
      </c>
      <c r="J2284" s="118">
        <v>1369</v>
      </c>
      <c r="K2284" s="118">
        <v>71.13</v>
      </c>
      <c r="L2284" s="118">
        <v>7</v>
      </c>
      <c r="M2284" s="17" t="s">
        <v>800</v>
      </c>
    </row>
    <row r="2285" customHeight="1" spans="1:13">
      <c r="A2285" s="118">
        <v>293818</v>
      </c>
      <c r="B2285" s="20" t="s">
        <v>13153</v>
      </c>
      <c r="C2285" s="20" t="s">
        <v>764</v>
      </c>
      <c r="D2285" s="20" t="s">
        <v>12345</v>
      </c>
      <c r="E2285" s="118" t="s">
        <v>766</v>
      </c>
      <c r="F2285" s="118" t="s">
        <v>13154</v>
      </c>
      <c r="G2285" s="118" t="s">
        <v>13155</v>
      </c>
      <c r="H2285" s="118" t="s">
        <v>13156</v>
      </c>
      <c r="I2285" s="118" t="s">
        <v>13154</v>
      </c>
      <c r="J2285" s="118">
        <v>1360</v>
      </c>
      <c r="K2285" s="118">
        <v>60.54</v>
      </c>
      <c r="L2285" s="118">
        <v>8</v>
      </c>
      <c r="M2285" s="17" t="s">
        <v>800</v>
      </c>
    </row>
    <row r="2286" customHeight="1" spans="1:13">
      <c r="A2286" s="118">
        <v>283565</v>
      </c>
      <c r="B2286" s="20" t="s">
        <v>13157</v>
      </c>
      <c r="C2286" s="20" t="s">
        <v>764</v>
      </c>
      <c r="D2286" s="20" t="s">
        <v>12345</v>
      </c>
      <c r="E2286" s="118" t="s">
        <v>766</v>
      </c>
      <c r="F2286" s="118" t="s">
        <v>13158</v>
      </c>
      <c r="G2286" s="118" t="s">
        <v>13135</v>
      </c>
      <c r="H2286" s="118" t="s">
        <v>13159</v>
      </c>
      <c r="I2286" s="118" t="s">
        <v>13160</v>
      </c>
      <c r="J2286" s="118">
        <v>1356</v>
      </c>
      <c r="K2286" s="118">
        <v>84.52</v>
      </c>
      <c r="L2286" s="118">
        <v>9</v>
      </c>
      <c r="M2286" s="17" t="s">
        <v>800</v>
      </c>
    </row>
    <row r="2287" customHeight="1" spans="1:13">
      <c r="A2287" s="118">
        <v>286351</v>
      </c>
      <c r="B2287" s="20" t="s">
        <v>13161</v>
      </c>
      <c r="C2287" s="20" t="s">
        <v>764</v>
      </c>
      <c r="D2287" s="20" t="s">
        <v>12345</v>
      </c>
      <c r="E2287" s="118" t="s">
        <v>766</v>
      </c>
      <c r="F2287" s="118" t="s">
        <v>13162</v>
      </c>
      <c r="G2287" s="118" t="s">
        <v>9283</v>
      </c>
      <c r="H2287" s="118" t="s">
        <v>13163</v>
      </c>
      <c r="I2287" s="118" t="s">
        <v>13164</v>
      </c>
      <c r="J2287" s="118">
        <v>1355</v>
      </c>
      <c r="K2287" s="118">
        <v>65.5</v>
      </c>
      <c r="L2287" s="118">
        <v>10</v>
      </c>
      <c r="M2287" s="17" t="s">
        <v>800</v>
      </c>
    </row>
    <row r="2288" customHeight="1" spans="1:13">
      <c r="A2288" s="118">
        <v>284713</v>
      </c>
      <c r="B2288" s="20" t="s">
        <v>13165</v>
      </c>
      <c r="C2288" s="20" t="s">
        <v>764</v>
      </c>
      <c r="D2288" s="20" t="s">
        <v>12345</v>
      </c>
      <c r="E2288" s="118" t="s">
        <v>766</v>
      </c>
      <c r="F2288" s="118" t="s">
        <v>13166</v>
      </c>
      <c r="G2288" s="118" t="s">
        <v>7044</v>
      </c>
      <c r="H2288" s="118" t="s">
        <v>13167</v>
      </c>
      <c r="I2288" s="118" t="s">
        <v>13168</v>
      </c>
      <c r="J2288" s="118">
        <v>1355</v>
      </c>
      <c r="K2288" s="118">
        <v>85.05</v>
      </c>
      <c r="L2288" s="118">
        <v>11</v>
      </c>
      <c r="M2288" s="17" t="s">
        <v>800</v>
      </c>
    </row>
    <row r="2289" customHeight="1" spans="1:13">
      <c r="A2289" s="118">
        <v>284401</v>
      </c>
      <c r="B2289" s="20" t="s">
        <v>13169</v>
      </c>
      <c r="C2289" s="20" t="s">
        <v>764</v>
      </c>
      <c r="D2289" s="20" t="s">
        <v>12345</v>
      </c>
      <c r="E2289" s="118" t="s">
        <v>766</v>
      </c>
      <c r="F2289" s="118" t="s">
        <v>13170</v>
      </c>
      <c r="G2289" s="118" t="s">
        <v>13171</v>
      </c>
      <c r="H2289" s="118" t="s">
        <v>13172</v>
      </c>
      <c r="I2289" s="118" t="s">
        <v>13170</v>
      </c>
      <c r="J2289" s="118">
        <v>1354</v>
      </c>
      <c r="K2289" s="118">
        <v>65.78</v>
      </c>
      <c r="L2289" s="118">
        <v>12</v>
      </c>
      <c r="M2289" s="17" t="s">
        <v>800</v>
      </c>
    </row>
    <row r="2290" customHeight="1" spans="1:13">
      <c r="A2290" s="118">
        <v>284341</v>
      </c>
      <c r="B2290" s="20" t="s">
        <v>13173</v>
      </c>
      <c r="C2290" s="20" t="s">
        <v>764</v>
      </c>
      <c r="D2290" s="20" t="s">
        <v>12345</v>
      </c>
      <c r="E2290" s="118" t="s">
        <v>766</v>
      </c>
      <c r="F2290" s="118" t="s">
        <v>13174</v>
      </c>
      <c r="G2290" s="118" t="s">
        <v>13175</v>
      </c>
      <c r="H2290" s="118" t="s">
        <v>13176</v>
      </c>
      <c r="I2290" s="118" t="s">
        <v>13177</v>
      </c>
      <c r="J2290" s="118">
        <v>1350</v>
      </c>
      <c r="K2290" s="118">
        <v>79.85</v>
      </c>
      <c r="L2290" s="118">
        <v>13</v>
      </c>
      <c r="M2290" s="17" t="s">
        <v>800</v>
      </c>
    </row>
    <row r="2291" customHeight="1" spans="1:13">
      <c r="A2291" s="118">
        <v>293829</v>
      </c>
      <c r="B2291" s="20" t="s">
        <v>13178</v>
      </c>
      <c r="C2291" s="20" t="s">
        <v>764</v>
      </c>
      <c r="D2291" s="20" t="s">
        <v>12345</v>
      </c>
      <c r="E2291" s="118" t="s">
        <v>766</v>
      </c>
      <c r="F2291" s="118" t="s">
        <v>13179</v>
      </c>
      <c r="G2291" s="118" t="s">
        <v>13180</v>
      </c>
      <c r="H2291" s="118" t="s">
        <v>13156</v>
      </c>
      <c r="I2291" s="118" t="s">
        <v>13179</v>
      </c>
      <c r="J2291" s="118">
        <v>1347</v>
      </c>
      <c r="K2291" s="118">
        <v>52.82</v>
      </c>
      <c r="L2291" s="118">
        <v>14</v>
      </c>
      <c r="M2291" s="17" t="s">
        <v>800</v>
      </c>
    </row>
    <row r="2292" customHeight="1" spans="1:13">
      <c r="A2292" s="118">
        <v>284385</v>
      </c>
      <c r="B2292" s="20" t="s">
        <v>13181</v>
      </c>
      <c r="C2292" s="20" t="s">
        <v>764</v>
      </c>
      <c r="D2292" s="20" t="s">
        <v>12345</v>
      </c>
      <c r="E2292" s="118" t="s">
        <v>766</v>
      </c>
      <c r="F2292" s="118" t="s">
        <v>13182</v>
      </c>
      <c r="G2292" s="118" t="s">
        <v>13183</v>
      </c>
      <c r="H2292" s="118" t="s">
        <v>3124</v>
      </c>
      <c r="I2292" s="118" t="s">
        <v>13184</v>
      </c>
      <c r="J2292" s="118">
        <v>1313</v>
      </c>
      <c r="K2292" s="118">
        <v>86.23</v>
      </c>
      <c r="L2292" s="118">
        <v>15</v>
      </c>
      <c r="M2292" s="17" t="s">
        <v>800</v>
      </c>
    </row>
    <row r="2293" customHeight="1" spans="1:13">
      <c r="A2293" s="118">
        <v>284777</v>
      </c>
      <c r="B2293" s="20" t="s">
        <v>13185</v>
      </c>
      <c r="C2293" s="20" t="s">
        <v>764</v>
      </c>
      <c r="D2293" s="20" t="s">
        <v>12345</v>
      </c>
      <c r="E2293" s="118" t="s">
        <v>766</v>
      </c>
      <c r="F2293" s="118" t="s">
        <v>13186</v>
      </c>
      <c r="G2293" s="118" t="s">
        <v>13187</v>
      </c>
      <c r="H2293" s="118" t="s">
        <v>13188</v>
      </c>
      <c r="I2293" s="118" t="s">
        <v>13189</v>
      </c>
      <c r="J2293" s="118">
        <v>1292</v>
      </c>
      <c r="K2293" s="118">
        <v>68.86</v>
      </c>
      <c r="L2293" s="118">
        <v>16</v>
      </c>
      <c r="M2293" s="17" t="s">
        <v>800</v>
      </c>
    </row>
    <row r="2294" customHeight="1" spans="1:13">
      <c r="A2294" s="118">
        <v>273598</v>
      </c>
      <c r="B2294" s="20" t="s">
        <v>13190</v>
      </c>
      <c r="C2294" s="20" t="s">
        <v>764</v>
      </c>
      <c r="D2294" s="20" t="s">
        <v>12345</v>
      </c>
      <c r="E2294" s="118" t="s">
        <v>766</v>
      </c>
      <c r="F2294" s="118" t="s">
        <v>13191</v>
      </c>
      <c r="G2294" s="118" t="s">
        <v>13192</v>
      </c>
      <c r="H2294" s="118" t="s">
        <v>13193</v>
      </c>
      <c r="I2294" s="118" t="s">
        <v>13194</v>
      </c>
      <c r="J2294" s="118">
        <v>1291</v>
      </c>
      <c r="K2294" s="118">
        <v>64.87</v>
      </c>
      <c r="L2294" s="118">
        <v>17</v>
      </c>
      <c r="M2294" s="17" t="s">
        <v>800</v>
      </c>
    </row>
    <row r="2295" customHeight="1" spans="1:13">
      <c r="A2295" s="118">
        <v>284561</v>
      </c>
      <c r="B2295" s="20" t="s">
        <v>13195</v>
      </c>
      <c r="C2295" s="20" t="s">
        <v>764</v>
      </c>
      <c r="D2295" s="20" t="s">
        <v>12345</v>
      </c>
      <c r="E2295" s="118" t="s">
        <v>766</v>
      </c>
      <c r="F2295" s="118" t="s">
        <v>13196</v>
      </c>
      <c r="G2295" s="118" t="s">
        <v>4909</v>
      </c>
      <c r="H2295" s="118" t="s">
        <v>13197</v>
      </c>
      <c r="I2295" s="118" t="s">
        <v>13198</v>
      </c>
      <c r="J2295" s="118">
        <v>1290</v>
      </c>
      <c r="K2295" s="118">
        <v>90.43</v>
      </c>
      <c r="L2295" s="118">
        <v>18</v>
      </c>
      <c r="M2295" s="17" t="s">
        <v>800</v>
      </c>
    </row>
    <row r="2296" customHeight="1" spans="1:13">
      <c r="A2296" s="118">
        <v>280682</v>
      </c>
      <c r="B2296" s="20" t="s">
        <v>13199</v>
      </c>
      <c r="C2296" s="20" t="s">
        <v>764</v>
      </c>
      <c r="D2296" s="20" t="s">
        <v>12345</v>
      </c>
      <c r="E2296" s="118" t="s">
        <v>766</v>
      </c>
      <c r="F2296" s="118" t="s">
        <v>13200</v>
      </c>
      <c r="G2296" s="118" t="s">
        <v>13201</v>
      </c>
      <c r="H2296" s="118" t="s">
        <v>13202</v>
      </c>
      <c r="I2296" s="118" t="s">
        <v>13203</v>
      </c>
      <c r="J2296" s="118">
        <v>1281</v>
      </c>
      <c r="K2296" s="118">
        <v>37.34</v>
      </c>
      <c r="L2296" s="118">
        <v>19</v>
      </c>
      <c r="M2296" s="17" t="s">
        <v>800</v>
      </c>
    </row>
    <row r="2297" customHeight="1" spans="1:13">
      <c r="A2297" s="118">
        <v>283564</v>
      </c>
      <c r="B2297" s="20" t="s">
        <v>13204</v>
      </c>
      <c r="C2297" s="20" t="s">
        <v>764</v>
      </c>
      <c r="D2297" s="20" t="s">
        <v>12345</v>
      </c>
      <c r="E2297" s="118" t="s">
        <v>766</v>
      </c>
      <c r="F2297" s="118" t="s">
        <v>13205</v>
      </c>
      <c r="G2297" s="118" t="s">
        <v>13135</v>
      </c>
      <c r="H2297" s="118" t="s">
        <v>13206</v>
      </c>
      <c r="I2297" s="118" t="s">
        <v>13207</v>
      </c>
      <c r="J2297" s="118">
        <v>1281</v>
      </c>
      <c r="K2297" s="118">
        <v>40.66</v>
      </c>
      <c r="L2297" s="118">
        <v>20</v>
      </c>
      <c r="M2297" s="17" t="s">
        <v>800</v>
      </c>
    </row>
    <row r="2298" customHeight="1" spans="1:13">
      <c r="A2298" s="118">
        <v>281132</v>
      </c>
      <c r="B2298" s="20" t="s">
        <v>13208</v>
      </c>
      <c r="C2298" s="20" t="s">
        <v>764</v>
      </c>
      <c r="D2298" s="20" t="s">
        <v>12345</v>
      </c>
      <c r="E2298" s="118" t="s">
        <v>766</v>
      </c>
      <c r="F2298" s="118" t="s">
        <v>13209</v>
      </c>
      <c r="G2298" s="118" t="s">
        <v>2308</v>
      </c>
      <c r="H2298" s="118" t="s">
        <v>6188</v>
      </c>
      <c r="I2298" s="118" t="s">
        <v>13210</v>
      </c>
      <c r="J2298" s="118">
        <v>1281</v>
      </c>
      <c r="K2298" s="118">
        <v>57.68</v>
      </c>
      <c r="L2298" s="118">
        <v>21</v>
      </c>
      <c r="M2298" s="17" t="s">
        <v>800</v>
      </c>
    </row>
    <row r="2299" customHeight="1" spans="1:13">
      <c r="A2299" s="118">
        <v>284176</v>
      </c>
      <c r="B2299" s="20" t="s">
        <v>13211</v>
      </c>
      <c r="C2299" s="20" t="s">
        <v>764</v>
      </c>
      <c r="D2299" s="20" t="s">
        <v>12345</v>
      </c>
      <c r="E2299" s="118" t="s">
        <v>766</v>
      </c>
      <c r="F2299" s="118" t="s">
        <v>13212</v>
      </c>
      <c r="G2299" s="118" t="s">
        <v>13213</v>
      </c>
      <c r="H2299" s="118" t="s">
        <v>13214</v>
      </c>
      <c r="I2299" s="118" t="s">
        <v>13215</v>
      </c>
      <c r="J2299" s="118">
        <v>1279</v>
      </c>
      <c r="K2299" s="118">
        <v>60.57</v>
      </c>
      <c r="L2299" s="118">
        <v>22</v>
      </c>
      <c r="M2299" s="17" t="s">
        <v>800</v>
      </c>
    </row>
    <row r="2300" customHeight="1" spans="1:13">
      <c r="A2300" s="118">
        <v>285624</v>
      </c>
      <c r="B2300" s="20" t="s">
        <v>13216</v>
      </c>
      <c r="C2300" s="20" t="s">
        <v>764</v>
      </c>
      <c r="D2300" s="20" t="s">
        <v>12345</v>
      </c>
      <c r="E2300" s="118" t="s">
        <v>766</v>
      </c>
      <c r="F2300" s="118" t="s">
        <v>13217</v>
      </c>
      <c r="G2300" s="118" t="s">
        <v>13218</v>
      </c>
      <c r="H2300" s="118" t="s">
        <v>13219</v>
      </c>
      <c r="I2300" s="118" t="s">
        <v>13220</v>
      </c>
      <c r="J2300" s="118">
        <v>1272</v>
      </c>
      <c r="K2300" s="118">
        <v>65.78</v>
      </c>
      <c r="L2300" s="118">
        <v>23</v>
      </c>
      <c r="M2300" s="17" t="s">
        <v>800</v>
      </c>
    </row>
    <row r="2301" customHeight="1" spans="1:13">
      <c r="A2301" s="118">
        <v>284668</v>
      </c>
      <c r="B2301" s="20" t="s">
        <v>13221</v>
      </c>
      <c r="C2301" s="20" t="s">
        <v>764</v>
      </c>
      <c r="D2301" s="20" t="s">
        <v>12345</v>
      </c>
      <c r="E2301" s="118" t="s">
        <v>766</v>
      </c>
      <c r="F2301" s="118" t="s">
        <v>13222</v>
      </c>
      <c r="G2301" s="118" t="s">
        <v>13218</v>
      </c>
      <c r="H2301" s="118" t="s">
        <v>13223</v>
      </c>
      <c r="I2301" s="118" t="s">
        <v>13224</v>
      </c>
      <c r="J2301" s="118">
        <v>1271</v>
      </c>
      <c r="K2301" s="118">
        <v>58.83</v>
      </c>
      <c r="L2301" s="118">
        <v>24</v>
      </c>
      <c r="M2301" s="17" t="s">
        <v>800</v>
      </c>
    </row>
    <row r="2302" customHeight="1" spans="1:13">
      <c r="A2302" s="118">
        <v>283561</v>
      </c>
      <c r="B2302" s="20" t="s">
        <v>13225</v>
      </c>
      <c r="C2302" s="20" t="s">
        <v>764</v>
      </c>
      <c r="D2302" s="20" t="s">
        <v>12345</v>
      </c>
      <c r="E2302" s="118" t="s">
        <v>766</v>
      </c>
      <c r="F2302" s="118" t="s">
        <v>13226</v>
      </c>
      <c r="G2302" s="118" t="s">
        <v>13135</v>
      </c>
      <c r="H2302" s="118" t="s">
        <v>13227</v>
      </c>
      <c r="I2302" s="118" t="s">
        <v>13228</v>
      </c>
      <c r="J2302" s="118">
        <v>1269</v>
      </c>
      <c r="K2302" s="118">
        <v>73.95</v>
      </c>
      <c r="L2302" s="118">
        <v>25</v>
      </c>
      <c r="M2302" s="17" t="s">
        <v>800</v>
      </c>
    </row>
    <row r="2303" customHeight="1" spans="1:13">
      <c r="A2303" s="118">
        <v>293635</v>
      </c>
      <c r="B2303" s="20" t="s">
        <v>13229</v>
      </c>
      <c r="C2303" s="20" t="s">
        <v>764</v>
      </c>
      <c r="D2303" s="20" t="s">
        <v>12345</v>
      </c>
      <c r="E2303" s="118" t="s">
        <v>766</v>
      </c>
      <c r="F2303" s="118" t="s">
        <v>13230</v>
      </c>
      <c r="G2303" s="118" t="s">
        <v>13145</v>
      </c>
      <c r="H2303" s="118" t="s">
        <v>13146</v>
      </c>
      <c r="I2303" s="118" t="s">
        <v>13231</v>
      </c>
      <c r="J2303" s="118">
        <v>1258</v>
      </c>
      <c r="K2303" s="118">
        <v>93.97</v>
      </c>
      <c r="L2303" s="118">
        <v>26</v>
      </c>
      <c r="M2303" s="17" t="s">
        <v>800</v>
      </c>
    </row>
    <row r="2304" customHeight="1" spans="1:13">
      <c r="A2304" s="118">
        <v>288674</v>
      </c>
      <c r="B2304" s="20" t="s">
        <v>13232</v>
      </c>
      <c r="C2304" s="20" t="s">
        <v>764</v>
      </c>
      <c r="D2304" s="20" t="s">
        <v>12345</v>
      </c>
      <c r="E2304" s="118" t="s">
        <v>766</v>
      </c>
      <c r="F2304" s="118" t="s">
        <v>13233</v>
      </c>
      <c r="G2304" s="118" t="s">
        <v>13234</v>
      </c>
      <c r="H2304" s="118" t="s">
        <v>13235</v>
      </c>
      <c r="I2304" s="118" t="s">
        <v>13233</v>
      </c>
      <c r="J2304" s="118">
        <v>1253</v>
      </c>
      <c r="K2304" s="118">
        <v>67.04</v>
      </c>
      <c r="L2304" s="118">
        <v>27</v>
      </c>
      <c r="M2304" s="17" t="s">
        <v>800</v>
      </c>
    </row>
    <row r="2305" customHeight="1" spans="1:13">
      <c r="A2305" s="118">
        <v>283840</v>
      </c>
      <c r="B2305" s="20" t="s">
        <v>13236</v>
      </c>
      <c r="C2305" s="20" t="s">
        <v>764</v>
      </c>
      <c r="D2305" s="20" t="s">
        <v>12345</v>
      </c>
      <c r="E2305" s="118" t="s">
        <v>766</v>
      </c>
      <c r="F2305" s="118" t="s">
        <v>13237</v>
      </c>
      <c r="G2305" s="118" t="s">
        <v>13238</v>
      </c>
      <c r="H2305" s="118" t="s">
        <v>13239</v>
      </c>
      <c r="I2305" s="118" t="s">
        <v>13240</v>
      </c>
      <c r="J2305" s="118">
        <v>1251</v>
      </c>
      <c r="K2305" s="118">
        <v>38.88</v>
      </c>
      <c r="L2305" s="118">
        <v>28</v>
      </c>
      <c r="M2305" s="17" t="s">
        <v>800</v>
      </c>
    </row>
    <row r="2306" customHeight="1" spans="1:13">
      <c r="A2306" s="118">
        <v>285356</v>
      </c>
      <c r="B2306" s="20" t="s">
        <v>13241</v>
      </c>
      <c r="C2306" s="20" t="s">
        <v>764</v>
      </c>
      <c r="D2306" s="20" t="s">
        <v>12345</v>
      </c>
      <c r="E2306" s="118" t="s">
        <v>766</v>
      </c>
      <c r="F2306" s="118" t="s">
        <v>13242</v>
      </c>
      <c r="G2306" s="118" t="s">
        <v>13243</v>
      </c>
      <c r="H2306" s="118" t="s">
        <v>13244</v>
      </c>
      <c r="I2306" s="118" t="s">
        <v>13245</v>
      </c>
      <c r="J2306" s="118">
        <v>1251</v>
      </c>
      <c r="K2306" s="118">
        <v>95.98</v>
      </c>
      <c r="L2306" s="118">
        <v>29</v>
      </c>
      <c r="M2306" s="17" t="s">
        <v>800</v>
      </c>
    </row>
    <row r="2307" customHeight="1" spans="1:13">
      <c r="A2307" s="118">
        <v>284737</v>
      </c>
      <c r="B2307" s="20" t="s">
        <v>13246</v>
      </c>
      <c r="C2307" s="20" t="s">
        <v>764</v>
      </c>
      <c r="D2307" s="20" t="s">
        <v>12345</v>
      </c>
      <c r="E2307" s="118" t="s">
        <v>766</v>
      </c>
      <c r="F2307" s="118" t="s">
        <v>13247</v>
      </c>
      <c r="G2307" s="118" t="s">
        <v>13248</v>
      </c>
      <c r="H2307" s="118" t="s">
        <v>1698</v>
      </c>
      <c r="I2307" s="118" t="s">
        <v>13249</v>
      </c>
      <c r="J2307" s="118">
        <v>1250</v>
      </c>
      <c r="K2307" s="118">
        <v>73.55</v>
      </c>
      <c r="L2307" s="118">
        <v>30</v>
      </c>
      <c r="M2307" s="17" t="s">
        <v>426</v>
      </c>
    </row>
    <row r="2308" customHeight="1" spans="1:13">
      <c r="A2308" s="118">
        <v>284075</v>
      </c>
      <c r="B2308" s="20" t="s">
        <v>13250</v>
      </c>
      <c r="C2308" s="20" t="s">
        <v>764</v>
      </c>
      <c r="D2308" s="20" t="s">
        <v>12345</v>
      </c>
      <c r="E2308" s="118" t="s">
        <v>766</v>
      </c>
      <c r="F2308" s="118" t="s">
        <v>13251</v>
      </c>
      <c r="G2308" s="118" t="s">
        <v>13140</v>
      </c>
      <c r="H2308" s="118" t="s">
        <v>13252</v>
      </c>
      <c r="I2308" s="118" t="s">
        <v>7738</v>
      </c>
      <c r="J2308" s="118">
        <v>1233</v>
      </c>
      <c r="K2308" s="118">
        <v>91.64</v>
      </c>
      <c r="L2308" s="118">
        <v>31</v>
      </c>
      <c r="M2308" s="17" t="s">
        <v>426</v>
      </c>
    </row>
    <row r="2309" customHeight="1" spans="1:13">
      <c r="A2309" s="118">
        <v>284785</v>
      </c>
      <c r="B2309" s="20" t="s">
        <v>13253</v>
      </c>
      <c r="C2309" s="20" t="s">
        <v>764</v>
      </c>
      <c r="D2309" s="20" t="s">
        <v>12345</v>
      </c>
      <c r="E2309" s="118" t="s">
        <v>766</v>
      </c>
      <c r="F2309" s="118" t="s">
        <v>13254</v>
      </c>
      <c r="G2309" s="118" t="s">
        <v>13187</v>
      </c>
      <c r="H2309" s="118" t="s">
        <v>13188</v>
      </c>
      <c r="I2309" s="118" t="s">
        <v>13255</v>
      </c>
      <c r="J2309" s="118">
        <v>1228</v>
      </c>
      <c r="K2309" s="118">
        <v>46.11</v>
      </c>
      <c r="L2309" s="118">
        <v>32</v>
      </c>
      <c r="M2309" s="17" t="s">
        <v>426</v>
      </c>
    </row>
    <row r="2310" customHeight="1" spans="1:13">
      <c r="A2310" s="118">
        <v>284134</v>
      </c>
      <c r="B2310" s="20" t="s">
        <v>13256</v>
      </c>
      <c r="C2310" s="20" t="s">
        <v>764</v>
      </c>
      <c r="D2310" s="20" t="s">
        <v>12345</v>
      </c>
      <c r="E2310" s="118" t="s">
        <v>766</v>
      </c>
      <c r="F2310" s="118" t="s">
        <v>13257</v>
      </c>
      <c r="G2310" s="118" t="s">
        <v>13140</v>
      </c>
      <c r="H2310" s="118" t="s">
        <v>13141</v>
      </c>
      <c r="I2310" s="118" t="s">
        <v>13258</v>
      </c>
      <c r="J2310" s="118">
        <v>1217</v>
      </c>
      <c r="K2310" s="118">
        <v>63.42</v>
      </c>
      <c r="L2310" s="118">
        <v>33</v>
      </c>
      <c r="M2310" s="17" t="s">
        <v>426</v>
      </c>
    </row>
    <row r="2311" customHeight="1" spans="1:13">
      <c r="A2311" s="118">
        <v>293345</v>
      </c>
      <c r="B2311" s="20" t="s">
        <v>13259</v>
      </c>
      <c r="C2311" s="20" t="s">
        <v>764</v>
      </c>
      <c r="D2311" s="20" t="s">
        <v>12345</v>
      </c>
      <c r="E2311" s="118" t="s">
        <v>766</v>
      </c>
      <c r="F2311" s="118" t="s">
        <v>13260</v>
      </c>
      <c r="G2311" s="118" t="s">
        <v>13261</v>
      </c>
      <c r="H2311" s="118" t="s">
        <v>13262</v>
      </c>
      <c r="I2311" s="118" t="s">
        <v>13263</v>
      </c>
      <c r="J2311" s="118">
        <v>1216</v>
      </c>
      <c r="K2311" s="118">
        <v>70.1</v>
      </c>
      <c r="L2311" s="118">
        <v>34</v>
      </c>
      <c r="M2311" s="17" t="s">
        <v>426</v>
      </c>
    </row>
    <row r="2312" customHeight="1" spans="1:13">
      <c r="A2312" s="118">
        <v>285626</v>
      </c>
      <c r="B2312" s="20" t="s">
        <v>13264</v>
      </c>
      <c r="C2312" s="20" t="s">
        <v>764</v>
      </c>
      <c r="D2312" s="20" t="s">
        <v>12345</v>
      </c>
      <c r="E2312" s="118" t="s">
        <v>766</v>
      </c>
      <c r="F2312" s="118" t="s">
        <v>13265</v>
      </c>
      <c r="G2312" s="118" t="s">
        <v>13266</v>
      </c>
      <c r="H2312" s="118" t="s">
        <v>13267</v>
      </c>
      <c r="I2312" s="118" t="s">
        <v>13268</v>
      </c>
      <c r="J2312" s="118">
        <v>1201</v>
      </c>
      <c r="K2312" s="118">
        <v>124.31</v>
      </c>
      <c r="L2312" s="118">
        <v>35</v>
      </c>
      <c r="M2312" s="17" t="s">
        <v>426</v>
      </c>
    </row>
    <row r="2313" customHeight="1" spans="1:13">
      <c r="A2313" s="118">
        <v>283830</v>
      </c>
      <c r="B2313" s="20" t="s">
        <v>13269</v>
      </c>
      <c r="C2313" s="20" t="s">
        <v>764</v>
      </c>
      <c r="D2313" s="20" t="s">
        <v>12345</v>
      </c>
      <c r="E2313" s="118" t="s">
        <v>766</v>
      </c>
      <c r="F2313" s="118" t="s">
        <v>13270</v>
      </c>
      <c r="G2313" s="118" t="s">
        <v>13135</v>
      </c>
      <c r="H2313" s="118" t="s">
        <v>13271</v>
      </c>
      <c r="I2313" s="118" t="s">
        <v>13272</v>
      </c>
      <c r="J2313" s="118">
        <v>1195</v>
      </c>
      <c r="K2313" s="118">
        <v>45.19</v>
      </c>
      <c r="L2313" s="118">
        <v>36</v>
      </c>
      <c r="M2313" s="17" t="s">
        <v>426</v>
      </c>
    </row>
    <row r="2314" customHeight="1" spans="1:13">
      <c r="A2314" s="118">
        <v>293326</v>
      </c>
      <c r="B2314" s="20" t="s">
        <v>13273</v>
      </c>
      <c r="C2314" s="20" t="s">
        <v>764</v>
      </c>
      <c r="D2314" s="20" t="s">
        <v>12345</v>
      </c>
      <c r="E2314" s="118" t="s">
        <v>766</v>
      </c>
      <c r="F2314" s="118" t="s">
        <v>13274</v>
      </c>
      <c r="G2314" s="118" t="s">
        <v>13275</v>
      </c>
      <c r="H2314" s="118" t="s">
        <v>13276</v>
      </c>
      <c r="I2314" s="118" t="s">
        <v>13274</v>
      </c>
      <c r="J2314" s="118">
        <v>1180</v>
      </c>
      <c r="K2314" s="118">
        <v>51.99</v>
      </c>
      <c r="L2314" s="118">
        <v>37</v>
      </c>
      <c r="M2314" s="17" t="s">
        <v>426</v>
      </c>
    </row>
    <row r="2315" customHeight="1" spans="1:13">
      <c r="A2315" s="118">
        <v>284205</v>
      </c>
      <c r="B2315" s="20" t="s">
        <v>13277</v>
      </c>
      <c r="C2315" s="20" t="s">
        <v>764</v>
      </c>
      <c r="D2315" s="20" t="s">
        <v>12345</v>
      </c>
      <c r="E2315" s="118" t="s">
        <v>766</v>
      </c>
      <c r="F2315" s="118" t="s">
        <v>13278</v>
      </c>
      <c r="G2315" s="118" t="s">
        <v>13279</v>
      </c>
      <c r="H2315" s="118" t="s">
        <v>13280</v>
      </c>
      <c r="I2315" s="118" t="s">
        <v>13281</v>
      </c>
      <c r="J2315" s="118">
        <v>1180</v>
      </c>
      <c r="K2315" s="118">
        <v>57.29</v>
      </c>
      <c r="L2315" s="118">
        <v>38</v>
      </c>
      <c r="M2315" s="17" t="s">
        <v>426</v>
      </c>
    </row>
    <row r="2316" customHeight="1" spans="1:13">
      <c r="A2316" s="118">
        <v>278265</v>
      </c>
      <c r="B2316" s="20" t="s">
        <v>13282</v>
      </c>
      <c r="C2316" s="20" t="s">
        <v>764</v>
      </c>
      <c r="D2316" s="20" t="s">
        <v>12345</v>
      </c>
      <c r="E2316" s="118" t="s">
        <v>766</v>
      </c>
      <c r="F2316" s="118" t="s">
        <v>13283</v>
      </c>
      <c r="G2316" s="118" t="s">
        <v>13284</v>
      </c>
      <c r="H2316" s="118" t="s">
        <v>13285</v>
      </c>
      <c r="I2316" s="118" t="s">
        <v>13286</v>
      </c>
      <c r="J2316" s="118">
        <v>1180</v>
      </c>
      <c r="K2316" s="118">
        <v>109.13</v>
      </c>
      <c r="L2316" s="118">
        <v>39</v>
      </c>
      <c r="M2316" s="17" t="s">
        <v>426</v>
      </c>
    </row>
    <row r="2317" customHeight="1" spans="1:13">
      <c r="A2317" s="118">
        <v>293277</v>
      </c>
      <c r="B2317" s="20" t="s">
        <v>13287</v>
      </c>
      <c r="C2317" s="20" t="s">
        <v>764</v>
      </c>
      <c r="D2317" s="20" t="s">
        <v>12345</v>
      </c>
      <c r="E2317" s="118" t="s">
        <v>766</v>
      </c>
      <c r="F2317" s="118" t="s">
        <v>13288</v>
      </c>
      <c r="G2317" s="118" t="s">
        <v>13289</v>
      </c>
      <c r="H2317" s="118" t="s">
        <v>13172</v>
      </c>
      <c r="I2317" s="118" t="s">
        <v>13288</v>
      </c>
      <c r="J2317" s="118">
        <v>1170</v>
      </c>
      <c r="K2317" s="118">
        <v>98.32</v>
      </c>
      <c r="L2317" s="118">
        <v>40</v>
      </c>
      <c r="M2317" s="17" t="s">
        <v>426</v>
      </c>
    </row>
    <row r="2318" customHeight="1" spans="1:13">
      <c r="A2318" s="118">
        <v>290855</v>
      </c>
      <c r="B2318" s="20" t="s">
        <v>13290</v>
      </c>
      <c r="C2318" s="20" t="s">
        <v>764</v>
      </c>
      <c r="D2318" s="20" t="s">
        <v>12345</v>
      </c>
      <c r="E2318" s="118" t="s">
        <v>766</v>
      </c>
      <c r="F2318" s="118" t="s">
        <v>13291</v>
      </c>
      <c r="G2318" s="118" t="s">
        <v>13292</v>
      </c>
      <c r="H2318" s="118" t="s">
        <v>13293</v>
      </c>
      <c r="I2318" s="118" t="s">
        <v>13294</v>
      </c>
      <c r="J2318" s="118">
        <v>1160</v>
      </c>
      <c r="K2318" s="118">
        <v>61</v>
      </c>
      <c r="L2318" s="118">
        <v>41</v>
      </c>
      <c r="M2318" s="17" t="s">
        <v>426</v>
      </c>
    </row>
    <row r="2319" customHeight="1" spans="1:13">
      <c r="A2319" s="118">
        <v>290832</v>
      </c>
      <c r="B2319" s="20" t="s">
        <v>13295</v>
      </c>
      <c r="C2319" s="20" t="s">
        <v>764</v>
      </c>
      <c r="D2319" s="20" t="s">
        <v>12345</v>
      </c>
      <c r="E2319" s="118" t="s">
        <v>766</v>
      </c>
      <c r="F2319" s="118" t="s">
        <v>13296</v>
      </c>
      <c r="G2319" s="118" t="s">
        <v>13292</v>
      </c>
      <c r="H2319" s="118" t="s">
        <v>13293</v>
      </c>
      <c r="I2319" s="118" t="s">
        <v>13297</v>
      </c>
      <c r="J2319" s="118">
        <v>1160</v>
      </c>
      <c r="K2319" s="118">
        <v>91.74</v>
      </c>
      <c r="L2319" s="118">
        <v>42</v>
      </c>
      <c r="M2319" s="17" t="s">
        <v>426</v>
      </c>
    </row>
    <row r="2320" customHeight="1" spans="1:13">
      <c r="A2320" s="118">
        <v>284635</v>
      </c>
      <c r="B2320" s="20" t="s">
        <v>13298</v>
      </c>
      <c r="C2320" s="20" t="s">
        <v>764</v>
      </c>
      <c r="D2320" s="20" t="s">
        <v>12345</v>
      </c>
      <c r="E2320" s="118" t="s">
        <v>766</v>
      </c>
      <c r="F2320" s="118" t="s">
        <v>13299</v>
      </c>
      <c r="G2320" s="118" t="s">
        <v>13300</v>
      </c>
      <c r="H2320" s="118" t="s">
        <v>13301</v>
      </c>
      <c r="I2320" s="118" t="s">
        <v>13299</v>
      </c>
      <c r="J2320" s="118">
        <v>1150</v>
      </c>
      <c r="K2320" s="118">
        <v>60.37</v>
      </c>
      <c r="L2320" s="118">
        <v>43</v>
      </c>
      <c r="M2320" s="17" t="s">
        <v>426</v>
      </c>
    </row>
    <row r="2321" customHeight="1" spans="1:13">
      <c r="A2321" s="118">
        <v>293585</v>
      </c>
      <c r="B2321" s="20" t="s">
        <v>13302</v>
      </c>
      <c r="C2321" s="20" t="s">
        <v>764</v>
      </c>
      <c r="D2321" s="20" t="s">
        <v>12345</v>
      </c>
      <c r="E2321" s="118" t="s">
        <v>766</v>
      </c>
      <c r="F2321" s="118" t="s">
        <v>13303</v>
      </c>
      <c r="G2321" s="118" t="s">
        <v>13304</v>
      </c>
      <c r="H2321" s="118" t="s">
        <v>13305</v>
      </c>
      <c r="I2321" s="118" t="s">
        <v>13303</v>
      </c>
      <c r="J2321" s="118">
        <v>1142</v>
      </c>
      <c r="K2321" s="118">
        <v>64.31</v>
      </c>
      <c r="L2321" s="118">
        <v>44</v>
      </c>
      <c r="M2321" s="17" t="s">
        <v>426</v>
      </c>
    </row>
    <row r="2322" customHeight="1" spans="1:13">
      <c r="A2322" s="118">
        <v>281286</v>
      </c>
      <c r="B2322" s="20" t="s">
        <v>13306</v>
      </c>
      <c r="C2322" s="20" t="s">
        <v>764</v>
      </c>
      <c r="D2322" s="20" t="s">
        <v>12345</v>
      </c>
      <c r="E2322" s="118" t="s">
        <v>766</v>
      </c>
      <c r="F2322" s="118" t="s">
        <v>13307</v>
      </c>
      <c r="G2322" s="118" t="s">
        <v>13308</v>
      </c>
      <c r="H2322" s="118" t="s">
        <v>13309</v>
      </c>
      <c r="I2322" s="118" t="s">
        <v>13307</v>
      </c>
      <c r="J2322" s="118">
        <v>1140</v>
      </c>
      <c r="K2322" s="118">
        <v>62.74</v>
      </c>
      <c r="L2322" s="118">
        <v>45</v>
      </c>
      <c r="M2322" s="17" t="s">
        <v>426</v>
      </c>
    </row>
    <row r="2323" customHeight="1" spans="1:13">
      <c r="A2323" s="118">
        <v>284457</v>
      </c>
      <c r="B2323" s="20" t="s">
        <v>13310</v>
      </c>
      <c r="C2323" s="20" t="s">
        <v>764</v>
      </c>
      <c r="D2323" s="20" t="s">
        <v>12345</v>
      </c>
      <c r="E2323" s="118" t="s">
        <v>766</v>
      </c>
      <c r="F2323" s="118" t="s">
        <v>13311</v>
      </c>
      <c r="G2323" s="118" t="s">
        <v>8658</v>
      </c>
      <c r="H2323" s="118" t="s">
        <v>13312</v>
      </c>
      <c r="I2323" s="118" t="s">
        <v>13313</v>
      </c>
      <c r="J2323" s="118">
        <v>1119</v>
      </c>
      <c r="K2323" s="118">
        <v>120.71</v>
      </c>
      <c r="L2323" s="118">
        <v>46</v>
      </c>
      <c r="M2323" s="17" t="s">
        <v>426</v>
      </c>
    </row>
    <row r="2324" customHeight="1" spans="1:13">
      <c r="A2324" s="118">
        <v>288652</v>
      </c>
      <c r="B2324" s="20" t="s">
        <v>13314</v>
      </c>
      <c r="C2324" s="20" t="s">
        <v>764</v>
      </c>
      <c r="D2324" s="20" t="s">
        <v>12345</v>
      </c>
      <c r="E2324" s="118" t="s">
        <v>766</v>
      </c>
      <c r="F2324" s="118" t="s">
        <v>13315</v>
      </c>
      <c r="G2324" s="118" t="s">
        <v>13316</v>
      </c>
      <c r="H2324" s="118" t="s">
        <v>13235</v>
      </c>
      <c r="I2324" s="118" t="s">
        <v>13315</v>
      </c>
      <c r="J2324" s="118">
        <v>1117</v>
      </c>
      <c r="K2324" s="118">
        <v>79.03</v>
      </c>
      <c r="L2324" s="118">
        <v>47</v>
      </c>
      <c r="M2324" s="17" t="s">
        <v>426</v>
      </c>
    </row>
    <row r="2325" customHeight="1" spans="1:13">
      <c r="A2325" s="118">
        <v>293302</v>
      </c>
      <c r="B2325" s="20" t="s">
        <v>13317</v>
      </c>
      <c r="C2325" s="20" t="s">
        <v>764</v>
      </c>
      <c r="D2325" s="20" t="s">
        <v>12345</v>
      </c>
      <c r="E2325" s="118" t="s">
        <v>766</v>
      </c>
      <c r="F2325" s="118" t="s">
        <v>13318</v>
      </c>
      <c r="G2325" s="118" t="s">
        <v>13319</v>
      </c>
      <c r="H2325" s="118" t="s">
        <v>13172</v>
      </c>
      <c r="I2325" s="118" t="s">
        <v>13318</v>
      </c>
      <c r="J2325" s="118">
        <v>1108</v>
      </c>
      <c r="K2325" s="118">
        <v>89.78</v>
      </c>
      <c r="L2325" s="118">
        <v>48</v>
      </c>
      <c r="M2325" s="17" t="s">
        <v>426</v>
      </c>
    </row>
    <row r="2326" customHeight="1" spans="1:13">
      <c r="A2326" s="118">
        <v>283837</v>
      </c>
      <c r="B2326" s="20" t="s">
        <v>13320</v>
      </c>
      <c r="C2326" s="20" t="s">
        <v>764</v>
      </c>
      <c r="D2326" s="20" t="s">
        <v>12345</v>
      </c>
      <c r="E2326" s="118" t="s">
        <v>766</v>
      </c>
      <c r="F2326" s="118" t="s">
        <v>13321</v>
      </c>
      <c r="G2326" s="118" t="s">
        <v>13316</v>
      </c>
      <c r="H2326" s="118" t="s">
        <v>13235</v>
      </c>
      <c r="I2326" s="118" t="s">
        <v>13321</v>
      </c>
      <c r="J2326" s="118">
        <v>1103</v>
      </c>
      <c r="K2326" s="118">
        <v>90.16</v>
      </c>
      <c r="L2326" s="118">
        <v>49</v>
      </c>
      <c r="M2326" s="17" t="s">
        <v>426</v>
      </c>
    </row>
    <row r="2327" customHeight="1" spans="1:13">
      <c r="A2327" s="118">
        <v>293655</v>
      </c>
      <c r="B2327" s="20" t="s">
        <v>13322</v>
      </c>
      <c r="C2327" s="20" t="s">
        <v>764</v>
      </c>
      <c r="D2327" s="20" t="s">
        <v>12345</v>
      </c>
      <c r="E2327" s="118" t="s">
        <v>766</v>
      </c>
      <c r="F2327" s="118" t="s">
        <v>13323</v>
      </c>
      <c r="G2327" s="118" t="s">
        <v>13145</v>
      </c>
      <c r="H2327" s="118" t="s">
        <v>13146</v>
      </c>
      <c r="I2327" s="118" t="s">
        <v>13324</v>
      </c>
      <c r="J2327" s="118">
        <v>1102</v>
      </c>
      <c r="K2327" s="118">
        <v>58.23</v>
      </c>
      <c r="L2327" s="118">
        <v>50</v>
      </c>
      <c r="M2327" s="17" t="s">
        <v>426</v>
      </c>
    </row>
    <row r="2328" customHeight="1" spans="1:13">
      <c r="A2328" s="118">
        <v>288627</v>
      </c>
      <c r="B2328" s="20" t="s">
        <v>13325</v>
      </c>
      <c r="C2328" s="20" t="s">
        <v>764</v>
      </c>
      <c r="D2328" s="20" t="s">
        <v>12345</v>
      </c>
      <c r="E2328" s="118" t="s">
        <v>766</v>
      </c>
      <c r="F2328" s="118" t="s">
        <v>13326</v>
      </c>
      <c r="G2328" s="118" t="s">
        <v>13316</v>
      </c>
      <c r="H2328" s="118" t="s">
        <v>13235</v>
      </c>
      <c r="I2328" s="118" t="s">
        <v>13326</v>
      </c>
      <c r="J2328" s="118">
        <v>1100</v>
      </c>
      <c r="K2328" s="118">
        <v>68.6</v>
      </c>
      <c r="L2328" s="118">
        <v>51</v>
      </c>
      <c r="M2328" s="17" t="s">
        <v>426</v>
      </c>
    </row>
    <row r="2329" customHeight="1" spans="1:13">
      <c r="A2329" s="118">
        <v>283689</v>
      </c>
      <c r="B2329" s="20" t="s">
        <v>13327</v>
      </c>
      <c r="C2329" s="20" t="s">
        <v>764</v>
      </c>
      <c r="D2329" s="20" t="s">
        <v>12345</v>
      </c>
      <c r="E2329" s="118" t="s">
        <v>766</v>
      </c>
      <c r="F2329" s="118" t="s">
        <v>13328</v>
      </c>
      <c r="G2329" s="118" t="s">
        <v>13329</v>
      </c>
      <c r="H2329" s="118" t="s">
        <v>13330</v>
      </c>
      <c r="I2329" s="118" t="s">
        <v>13328</v>
      </c>
      <c r="J2329" s="118">
        <v>1100</v>
      </c>
      <c r="K2329" s="118">
        <v>115.42</v>
      </c>
      <c r="L2329" s="118">
        <v>52</v>
      </c>
      <c r="M2329" s="17" t="s">
        <v>426</v>
      </c>
    </row>
    <row r="2330" customHeight="1" spans="1:13">
      <c r="A2330" s="118">
        <v>284309</v>
      </c>
      <c r="B2330" s="20" t="s">
        <v>13331</v>
      </c>
      <c r="C2330" s="20" t="s">
        <v>764</v>
      </c>
      <c r="D2330" s="20" t="s">
        <v>12345</v>
      </c>
      <c r="E2330" s="118" t="s">
        <v>766</v>
      </c>
      <c r="F2330" s="118" t="s">
        <v>13332</v>
      </c>
      <c r="G2330" s="118" t="s">
        <v>13333</v>
      </c>
      <c r="H2330" s="118" t="s">
        <v>13334</v>
      </c>
      <c r="I2330" s="118" t="s">
        <v>13335</v>
      </c>
      <c r="J2330" s="118">
        <v>1090</v>
      </c>
      <c r="K2330" s="118">
        <v>53.74</v>
      </c>
      <c r="L2330" s="118">
        <v>53</v>
      </c>
      <c r="M2330" s="17" t="s">
        <v>426</v>
      </c>
    </row>
    <row r="2331" customHeight="1" spans="1:13">
      <c r="A2331" s="118">
        <v>274691</v>
      </c>
      <c r="B2331" s="20" t="s">
        <v>13336</v>
      </c>
      <c r="C2331" s="20" t="s">
        <v>764</v>
      </c>
      <c r="D2331" s="20" t="s">
        <v>12345</v>
      </c>
      <c r="E2331" s="118" t="s">
        <v>766</v>
      </c>
      <c r="F2331" s="118" t="s">
        <v>13337</v>
      </c>
      <c r="G2331" s="118" t="s">
        <v>13338</v>
      </c>
      <c r="H2331" s="118" t="s">
        <v>13339</v>
      </c>
      <c r="I2331" s="118" t="s">
        <v>13340</v>
      </c>
      <c r="J2331" s="118">
        <v>1090</v>
      </c>
      <c r="K2331" s="118">
        <v>115.48</v>
      </c>
      <c r="L2331" s="118">
        <v>54</v>
      </c>
      <c r="M2331" s="17" t="s">
        <v>426</v>
      </c>
    </row>
    <row r="2332" customHeight="1" spans="1:13">
      <c r="A2332" s="118">
        <v>283702</v>
      </c>
      <c r="B2332" s="20" t="s">
        <v>13341</v>
      </c>
      <c r="C2332" s="20" t="s">
        <v>764</v>
      </c>
      <c r="D2332" s="20" t="s">
        <v>12345</v>
      </c>
      <c r="E2332" s="118" t="s">
        <v>766</v>
      </c>
      <c r="F2332" s="118" t="s">
        <v>13342</v>
      </c>
      <c r="G2332" s="118" t="s">
        <v>13343</v>
      </c>
      <c r="H2332" s="118" t="s">
        <v>13330</v>
      </c>
      <c r="I2332" s="118" t="s">
        <v>13342</v>
      </c>
      <c r="J2332" s="118">
        <v>1090</v>
      </c>
      <c r="K2332" s="118">
        <v>141.95</v>
      </c>
      <c r="L2332" s="118">
        <v>55</v>
      </c>
      <c r="M2332" s="17" t="s">
        <v>426</v>
      </c>
    </row>
    <row r="2333" customHeight="1" spans="1:13">
      <c r="A2333" s="118">
        <v>285888</v>
      </c>
      <c r="B2333" s="20" t="s">
        <v>13344</v>
      </c>
      <c r="C2333" s="20" t="s">
        <v>764</v>
      </c>
      <c r="D2333" s="20" t="s">
        <v>12345</v>
      </c>
      <c r="E2333" s="118" t="s">
        <v>766</v>
      </c>
      <c r="F2333" s="118" t="s">
        <v>13345</v>
      </c>
      <c r="G2333" s="118" t="s">
        <v>13346</v>
      </c>
      <c r="H2333" s="118" t="s">
        <v>13347</v>
      </c>
      <c r="I2333" s="118" t="s">
        <v>13348</v>
      </c>
      <c r="J2333" s="118">
        <v>1090</v>
      </c>
      <c r="K2333" s="118">
        <v>199.16</v>
      </c>
      <c r="L2333" s="118">
        <v>56</v>
      </c>
      <c r="M2333" s="17" t="s">
        <v>426</v>
      </c>
    </row>
    <row r="2334" customHeight="1" spans="1:13">
      <c r="A2334" s="118">
        <v>288592</v>
      </c>
      <c r="B2334" s="20" t="s">
        <v>13349</v>
      </c>
      <c r="C2334" s="20" t="s">
        <v>764</v>
      </c>
      <c r="D2334" s="20" t="s">
        <v>12345</v>
      </c>
      <c r="E2334" s="118" t="s">
        <v>766</v>
      </c>
      <c r="F2334" s="118" t="s">
        <v>13350</v>
      </c>
      <c r="G2334" s="118" t="s">
        <v>13316</v>
      </c>
      <c r="H2334" s="118" t="s">
        <v>13235</v>
      </c>
      <c r="I2334" s="118" t="s">
        <v>13350</v>
      </c>
      <c r="J2334" s="118">
        <v>1090</v>
      </c>
      <c r="K2334" s="118">
        <v>210.39</v>
      </c>
      <c r="L2334" s="118">
        <v>57</v>
      </c>
      <c r="M2334" s="17" t="s">
        <v>426</v>
      </c>
    </row>
    <row r="2335" customHeight="1" spans="1:13">
      <c r="A2335" s="118">
        <v>293620</v>
      </c>
      <c r="B2335" s="20" t="s">
        <v>13351</v>
      </c>
      <c r="C2335" s="20" t="s">
        <v>764</v>
      </c>
      <c r="D2335" s="20" t="s">
        <v>12345</v>
      </c>
      <c r="E2335" s="118" t="s">
        <v>766</v>
      </c>
      <c r="F2335" s="118" t="s">
        <v>13352</v>
      </c>
      <c r="G2335" s="118" t="s">
        <v>13353</v>
      </c>
      <c r="H2335" s="118" t="s">
        <v>13354</v>
      </c>
      <c r="I2335" s="118" t="s">
        <v>13355</v>
      </c>
      <c r="J2335" s="118">
        <v>1088</v>
      </c>
      <c r="K2335" s="118">
        <v>94.24</v>
      </c>
      <c r="L2335" s="118">
        <v>58</v>
      </c>
      <c r="M2335" s="17" t="s">
        <v>426</v>
      </c>
    </row>
    <row r="2336" customHeight="1" spans="1:13">
      <c r="A2336" s="118">
        <v>285020</v>
      </c>
      <c r="B2336" s="20" t="s">
        <v>13356</v>
      </c>
      <c r="C2336" s="20" t="s">
        <v>764</v>
      </c>
      <c r="D2336" s="20" t="s">
        <v>12345</v>
      </c>
      <c r="E2336" s="118" t="s">
        <v>766</v>
      </c>
      <c r="F2336" s="118" t="s">
        <v>13357</v>
      </c>
      <c r="G2336" s="118" t="s">
        <v>13358</v>
      </c>
      <c r="H2336" s="118" t="s">
        <v>13359</v>
      </c>
      <c r="I2336" s="118" t="s">
        <v>13357</v>
      </c>
      <c r="J2336" s="118">
        <v>1088</v>
      </c>
      <c r="K2336" s="118">
        <v>96.88</v>
      </c>
      <c r="L2336" s="118">
        <v>59</v>
      </c>
      <c r="M2336" s="17" t="s">
        <v>426</v>
      </c>
    </row>
    <row r="2337" customHeight="1" spans="1:13">
      <c r="A2337" s="118">
        <v>284951</v>
      </c>
      <c r="B2337" s="20" t="s">
        <v>13360</v>
      </c>
      <c r="C2337" s="20" t="s">
        <v>764</v>
      </c>
      <c r="D2337" s="20" t="s">
        <v>12345</v>
      </c>
      <c r="E2337" s="118" t="s">
        <v>766</v>
      </c>
      <c r="F2337" s="118" t="s">
        <v>13361</v>
      </c>
      <c r="G2337" s="118" t="s">
        <v>13362</v>
      </c>
      <c r="H2337" s="118" t="s">
        <v>13363</v>
      </c>
      <c r="I2337" s="118" t="s">
        <v>13364</v>
      </c>
      <c r="J2337" s="118">
        <v>1080</v>
      </c>
      <c r="K2337" s="118">
        <v>87.48</v>
      </c>
      <c r="L2337" s="118">
        <v>60</v>
      </c>
      <c r="M2337" s="17" t="s">
        <v>426</v>
      </c>
    </row>
    <row r="2338" customHeight="1" spans="1:13">
      <c r="A2338" s="118">
        <v>288738</v>
      </c>
      <c r="B2338" s="20" t="s">
        <v>13365</v>
      </c>
      <c r="C2338" s="20" t="s">
        <v>764</v>
      </c>
      <c r="D2338" s="20" t="s">
        <v>12345</v>
      </c>
      <c r="E2338" s="118" t="s">
        <v>766</v>
      </c>
      <c r="F2338" s="118" t="s">
        <v>13366</v>
      </c>
      <c r="G2338" s="118" t="s">
        <v>13367</v>
      </c>
      <c r="H2338" s="118" t="s">
        <v>13368</v>
      </c>
      <c r="I2338" s="118" t="s">
        <v>13369</v>
      </c>
      <c r="J2338" s="118">
        <v>1080</v>
      </c>
      <c r="K2338" s="118">
        <v>90.35</v>
      </c>
      <c r="L2338" s="118">
        <v>61</v>
      </c>
      <c r="M2338" s="17" t="s">
        <v>426</v>
      </c>
    </row>
    <row r="2339" customHeight="1" spans="1:13">
      <c r="A2339" s="118">
        <v>285594</v>
      </c>
      <c r="B2339" s="20" t="s">
        <v>13370</v>
      </c>
      <c r="C2339" s="20" t="s">
        <v>764</v>
      </c>
      <c r="D2339" s="20" t="s">
        <v>12345</v>
      </c>
      <c r="E2339" s="118" t="s">
        <v>766</v>
      </c>
      <c r="F2339" s="118" t="s">
        <v>13371</v>
      </c>
      <c r="G2339" s="118" t="s">
        <v>13218</v>
      </c>
      <c r="H2339" s="118" t="s">
        <v>13219</v>
      </c>
      <c r="I2339" s="118" t="s">
        <v>13372</v>
      </c>
      <c r="J2339" s="118">
        <v>1060</v>
      </c>
      <c r="K2339" s="118">
        <v>51.28</v>
      </c>
      <c r="L2339" s="118">
        <v>62</v>
      </c>
      <c r="M2339" s="17" t="s">
        <v>426</v>
      </c>
    </row>
    <row r="2340" customHeight="1" spans="1:13">
      <c r="A2340" s="118">
        <v>272718</v>
      </c>
      <c r="B2340" s="20" t="s">
        <v>13373</v>
      </c>
      <c r="C2340" s="20" t="s">
        <v>764</v>
      </c>
      <c r="D2340" s="20" t="s">
        <v>12345</v>
      </c>
      <c r="E2340" s="118" t="s">
        <v>766</v>
      </c>
      <c r="F2340" s="118" t="s">
        <v>13374</v>
      </c>
      <c r="G2340" s="118" t="s">
        <v>13192</v>
      </c>
      <c r="H2340" s="118" t="s">
        <v>13375</v>
      </c>
      <c r="I2340" s="118" t="s">
        <v>13376</v>
      </c>
      <c r="J2340" s="118">
        <v>1060</v>
      </c>
      <c r="K2340" s="118">
        <v>93.37</v>
      </c>
      <c r="L2340" s="118">
        <v>63</v>
      </c>
      <c r="M2340" s="17" t="s">
        <v>426</v>
      </c>
    </row>
    <row r="2341" customHeight="1" spans="1:13">
      <c r="A2341" s="118">
        <v>284624</v>
      </c>
      <c r="B2341" s="20" t="s">
        <v>13377</v>
      </c>
      <c r="C2341" s="20" t="s">
        <v>764</v>
      </c>
      <c r="D2341" s="20" t="s">
        <v>12345</v>
      </c>
      <c r="E2341" s="118" t="s">
        <v>766</v>
      </c>
      <c r="F2341" s="118" t="s">
        <v>13378</v>
      </c>
      <c r="G2341" s="118" t="s">
        <v>13379</v>
      </c>
      <c r="H2341" s="118" t="s">
        <v>13380</v>
      </c>
      <c r="I2341" s="118" t="s">
        <v>13381</v>
      </c>
      <c r="J2341" s="118">
        <v>1050</v>
      </c>
      <c r="K2341" s="118">
        <v>85.95</v>
      </c>
      <c r="L2341" s="118">
        <v>64</v>
      </c>
      <c r="M2341" s="17" t="s">
        <v>426</v>
      </c>
    </row>
    <row r="2342" customHeight="1" spans="1:13">
      <c r="A2342" s="118">
        <v>281275</v>
      </c>
      <c r="B2342" s="20" t="s">
        <v>13382</v>
      </c>
      <c r="C2342" s="20" t="s">
        <v>764</v>
      </c>
      <c r="D2342" s="20" t="s">
        <v>12345</v>
      </c>
      <c r="E2342" s="118" t="s">
        <v>766</v>
      </c>
      <c r="F2342" s="118" t="s">
        <v>13383</v>
      </c>
      <c r="G2342" s="118" t="s">
        <v>13384</v>
      </c>
      <c r="H2342" s="118" t="s">
        <v>13385</v>
      </c>
      <c r="I2342" s="118" t="s">
        <v>13383</v>
      </c>
      <c r="J2342" s="118">
        <v>1044</v>
      </c>
      <c r="K2342" s="118">
        <v>104.14</v>
      </c>
      <c r="L2342" s="118">
        <v>65</v>
      </c>
      <c r="M2342" s="17" t="s">
        <v>426</v>
      </c>
    </row>
    <row r="2343" customHeight="1" spans="1:13">
      <c r="A2343" s="118">
        <v>283734</v>
      </c>
      <c r="B2343" s="20" t="s">
        <v>13386</v>
      </c>
      <c r="C2343" s="20" t="s">
        <v>764</v>
      </c>
      <c r="D2343" s="20" t="s">
        <v>12345</v>
      </c>
      <c r="E2343" s="118" t="s">
        <v>766</v>
      </c>
      <c r="F2343" s="118" t="s">
        <v>13387</v>
      </c>
      <c r="G2343" s="118" t="s">
        <v>13388</v>
      </c>
      <c r="H2343" s="118" t="s">
        <v>13330</v>
      </c>
      <c r="I2343" s="118" t="s">
        <v>13387</v>
      </c>
      <c r="J2343" s="118">
        <v>1030</v>
      </c>
      <c r="K2343" s="118">
        <v>48.07</v>
      </c>
      <c r="L2343" s="118">
        <v>66</v>
      </c>
      <c r="M2343" s="17" t="s">
        <v>426</v>
      </c>
    </row>
    <row r="2344" customHeight="1" spans="1:13">
      <c r="A2344" s="118">
        <v>284611</v>
      </c>
      <c r="B2344" s="20" t="s">
        <v>13389</v>
      </c>
      <c r="C2344" s="20" t="s">
        <v>764</v>
      </c>
      <c r="D2344" s="20" t="s">
        <v>12345</v>
      </c>
      <c r="E2344" s="118" t="s">
        <v>766</v>
      </c>
      <c r="F2344" s="118" t="s">
        <v>13390</v>
      </c>
      <c r="G2344" s="118" t="s">
        <v>13391</v>
      </c>
      <c r="H2344" s="118" t="s">
        <v>13392</v>
      </c>
      <c r="I2344" s="118" t="s">
        <v>13390</v>
      </c>
      <c r="J2344" s="118">
        <v>1028</v>
      </c>
      <c r="K2344" s="118">
        <v>134.51</v>
      </c>
      <c r="L2344" s="118">
        <v>67</v>
      </c>
      <c r="M2344" s="17" t="s">
        <v>426</v>
      </c>
    </row>
    <row r="2345" customHeight="1" spans="1:13">
      <c r="A2345" s="118">
        <v>293275</v>
      </c>
      <c r="B2345" s="20" t="s">
        <v>13393</v>
      </c>
      <c r="C2345" s="20" t="s">
        <v>764</v>
      </c>
      <c r="D2345" s="20" t="s">
        <v>12345</v>
      </c>
      <c r="E2345" s="118" t="s">
        <v>766</v>
      </c>
      <c r="F2345" s="118" t="s">
        <v>13394</v>
      </c>
      <c r="G2345" s="118" t="s">
        <v>9383</v>
      </c>
      <c r="H2345" s="118" t="s">
        <v>12879</v>
      </c>
      <c r="I2345" s="118" t="s">
        <v>13395</v>
      </c>
      <c r="J2345" s="118">
        <v>990</v>
      </c>
      <c r="K2345" s="118">
        <v>127.33</v>
      </c>
      <c r="L2345" s="118">
        <v>68</v>
      </c>
      <c r="M2345" s="17" t="s">
        <v>426</v>
      </c>
    </row>
    <row r="2346" customHeight="1" spans="1:13">
      <c r="A2346" s="118">
        <v>283695</v>
      </c>
      <c r="B2346" s="20" t="s">
        <v>13396</v>
      </c>
      <c r="C2346" s="20" t="s">
        <v>764</v>
      </c>
      <c r="D2346" s="20" t="s">
        <v>12345</v>
      </c>
      <c r="E2346" s="118" t="s">
        <v>766</v>
      </c>
      <c r="F2346" s="118" t="s">
        <v>13397</v>
      </c>
      <c r="G2346" s="118" t="s">
        <v>13329</v>
      </c>
      <c r="H2346" s="118" t="s">
        <v>13330</v>
      </c>
      <c r="I2346" s="118" t="s">
        <v>13397</v>
      </c>
      <c r="J2346" s="118">
        <v>980</v>
      </c>
      <c r="K2346" s="118">
        <v>55.15</v>
      </c>
      <c r="L2346" s="118">
        <v>69</v>
      </c>
      <c r="M2346" s="17" t="s">
        <v>426</v>
      </c>
    </row>
    <row r="2347" customHeight="1" spans="1:13">
      <c r="A2347" s="118">
        <v>284249</v>
      </c>
      <c r="B2347" s="20" t="s">
        <v>13398</v>
      </c>
      <c r="C2347" s="20" t="s">
        <v>764</v>
      </c>
      <c r="D2347" s="20" t="s">
        <v>12345</v>
      </c>
      <c r="E2347" s="118" t="s">
        <v>766</v>
      </c>
      <c r="F2347" s="118" t="s">
        <v>13399</v>
      </c>
      <c r="G2347" s="118" t="s">
        <v>13400</v>
      </c>
      <c r="H2347" s="118" t="s">
        <v>13401</v>
      </c>
      <c r="I2347" s="118" t="s">
        <v>13402</v>
      </c>
      <c r="J2347" s="118">
        <v>980</v>
      </c>
      <c r="K2347" s="118">
        <v>104.83</v>
      </c>
      <c r="L2347" s="118">
        <v>70</v>
      </c>
      <c r="M2347" s="17" t="s">
        <v>426</v>
      </c>
    </row>
    <row r="2348" customHeight="1" spans="1:13">
      <c r="A2348" s="118">
        <v>259797</v>
      </c>
      <c r="B2348" s="20" t="s">
        <v>13403</v>
      </c>
      <c r="C2348" s="20" t="s">
        <v>764</v>
      </c>
      <c r="D2348" s="20" t="s">
        <v>12345</v>
      </c>
      <c r="E2348" s="118" t="s">
        <v>766</v>
      </c>
      <c r="F2348" s="118" t="s">
        <v>13404</v>
      </c>
      <c r="G2348" s="118" t="s">
        <v>13405</v>
      </c>
      <c r="H2348" s="118" t="s">
        <v>13406</v>
      </c>
      <c r="I2348" s="118" t="s">
        <v>13407</v>
      </c>
      <c r="J2348" s="118">
        <v>980</v>
      </c>
      <c r="K2348" s="118">
        <v>181.19</v>
      </c>
      <c r="L2348" s="118">
        <v>71</v>
      </c>
      <c r="M2348" s="17" t="s">
        <v>426</v>
      </c>
    </row>
    <row r="2349" customHeight="1" spans="1:13">
      <c r="A2349" s="118">
        <v>284633</v>
      </c>
      <c r="B2349" s="20" t="s">
        <v>13408</v>
      </c>
      <c r="C2349" s="20" t="s">
        <v>764</v>
      </c>
      <c r="D2349" s="20" t="s">
        <v>12345</v>
      </c>
      <c r="E2349" s="118" t="s">
        <v>766</v>
      </c>
      <c r="F2349" s="118" t="s">
        <v>13409</v>
      </c>
      <c r="G2349" s="118" t="s">
        <v>13410</v>
      </c>
      <c r="H2349" s="118" t="s">
        <v>13411</v>
      </c>
      <c r="I2349" s="118" t="s">
        <v>13412</v>
      </c>
      <c r="J2349" s="118">
        <v>960</v>
      </c>
      <c r="K2349" s="118">
        <v>129.22</v>
      </c>
      <c r="L2349" s="118">
        <v>72</v>
      </c>
      <c r="M2349" s="17" t="s">
        <v>426</v>
      </c>
    </row>
    <row r="2350" customHeight="1" spans="1:13">
      <c r="A2350" s="118">
        <v>288791</v>
      </c>
      <c r="B2350" s="20" t="s">
        <v>13413</v>
      </c>
      <c r="C2350" s="20" t="s">
        <v>764</v>
      </c>
      <c r="D2350" s="20" t="s">
        <v>12345</v>
      </c>
      <c r="E2350" s="118" t="s">
        <v>766</v>
      </c>
      <c r="F2350" s="118" t="s">
        <v>13414</v>
      </c>
      <c r="G2350" s="118" t="s">
        <v>13415</v>
      </c>
      <c r="H2350" s="118" t="s">
        <v>13416</v>
      </c>
      <c r="I2350" s="118" t="s">
        <v>13417</v>
      </c>
      <c r="J2350" s="118">
        <v>960</v>
      </c>
      <c r="K2350" s="118">
        <v>149.48</v>
      </c>
      <c r="L2350" s="118">
        <v>73</v>
      </c>
      <c r="M2350" s="17" t="s">
        <v>426</v>
      </c>
    </row>
    <row r="2351" customHeight="1" spans="1:13">
      <c r="A2351" s="118">
        <v>280492</v>
      </c>
      <c r="B2351" s="20" t="s">
        <v>13418</v>
      </c>
      <c r="C2351" s="20" t="s">
        <v>764</v>
      </c>
      <c r="D2351" s="20" t="s">
        <v>12345</v>
      </c>
      <c r="E2351" s="118" t="s">
        <v>766</v>
      </c>
      <c r="F2351" s="118" t="s">
        <v>13419</v>
      </c>
      <c r="G2351" s="118" t="s">
        <v>13420</v>
      </c>
      <c r="H2351" s="118" t="s">
        <v>13421</v>
      </c>
      <c r="I2351" s="118" t="s">
        <v>13422</v>
      </c>
      <c r="J2351" s="118">
        <v>955</v>
      </c>
      <c r="K2351" s="118">
        <v>117.31</v>
      </c>
      <c r="L2351" s="118">
        <v>74</v>
      </c>
      <c r="M2351" s="17" t="s">
        <v>426</v>
      </c>
    </row>
    <row r="2352" customHeight="1" spans="1:13">
      <c r="A2352" s="118">
        <v>284397</v>
      </c>
      <c r="B2352" s="20" t="s">
        <v>13423</v>
      </c>
      <c r="C2352" s="20" t="s">
        <v>764</v>
      </c>
      <c r="D2352" s="20" t="s">
        <v>12345</v>
      </c>
      <c r="E2352" s="118" t="s">
        <v>766</v>
      </c>
      <c r="F2352" s="118" t="s">
        <v>13424</v>
      </c>
      <c r="G2352" s="118" t="s">
        <v>13425</v>
      </c>
      <c r="H2352" s="118" t="s">
        <v>13426</v>
      </c>
      <c r="I2352" s="118" t="s">
        <v>13424</v>
      </c>
      <c r="J2352" s="118">
        <v>950</v>
      </c>
      <c r="K2352" s="118">
        <v>70.06</v>
      </c>
      <c r="L2352" s="118">
        <v>75</v>
      </c>
      <c r="M2352" s="17" t="s">
        <v>426</v>
      </c>
    </row>
    <row r="2353" customHeight="1" spans="1:13">
      <c r="A2353" s="118">
        <v>293760</v>
      </c>
      <c r="B2353" s="20" t="s">
        <v>13427</v>
      </c>
      <c r="C2353" s="20" t="s">
        <v>764</v>
      </c>
      <c r="D2353" s="20" t="s">
        <v>12345</v>
      </c>
      <c r="E2353" s="118" t="s">
        <v>766</v>
      </c>
      <c r="F2353" s="118" t="s">
        <v>13428</v>
      </c>
      <c r="G2353" s="118" t="s">
        <v>13429</v>
      </c>
      <c r="H2353" s="118" t="s">
        <v>13430</v>
      </c>
      <c r="I2353" s="118" t="s">
        <v>13431</v>
      </c>
      <c r="J2353" s="118">
        <v>940</v>
      </c>
      <c r="K2353" s="118">
        <v>121.58</v>
      </c>
      <c r="L2353" s="118">
        <v>76</v>
      </c>
      <c r="M2353" s="17" t="s">
        <v>426</v>
      </c>
    </row>
    <row r="2354" customHeight="1" spans="1:13">
      <c r="A2354" s="118">
        <v>280472</v>
      </c>
      <c r="B2354" s="20" t="s">
        <v>13432</v>
      </c>
      <c r="C2354" s="20" t="s">
        <v>764</v>
      </c>
      <c r="D2354" s="20" t="s">
        <v>12345</v>
      </c>
      <c r="E2354" s="118" t="s">
        <v>766</v>
      </c>
      <c r="F2354" s="118" t="s">
        <v>13433</v>
      </c>
      <c r="G2354" s="118" t="s">
        <v>13420</v>
      </c>
      <c r="H2354" s="118" t="s">
        <v>13421</v>
      </c>
      <c r="I2354" s="118" t="s">
        <v>13434</v>
      </c>
      <c r="J2354" s="118">
        <v>940</v>
      </c>
      <c r="K2354" s="118">
        <v>124.76</v>
      </c>
      <c r="L2354" s="118">
        <v>77</v>
      </c>
      <c r="M2354" s="17" t="s">
        <v>426</v>
      </c>
    </row>
    <row r="2355" customHeight="1" spans="1:13">
      <c r="A2355" s="118">
        <v>288543</v>
      </c>
      <c r="B2355" s="20" t="s">
        <v>13435</v>
      </c>
      <c r="C2355" s="20" t="s">
        <v>764</v>
      </c>
      <c r="D2355" s="20" t="s">
        <v>12345</v>
      </c>
      <c r="E2355" s="118" t="s">
        <v>766</v>
      </c>
      <c r="F2355" s="118" t="s">
        <v>13436</v>
      </c>
      <c r="G2355" s="118" t="s">
        <v>13437</v>
      </c>
      <c r="H2355" s="118" t="s">
        <v>13438</v>
      </c>
      <c r="I2355" s="118" t="s">
        <v>13439</v>
      </c>
      <c r="J2355" s="118">
        <v>933</v>
      </c>
      <c r="K2355" s="118">
        <v>92.27</v>
      </c>
      <c r="L2355" s="118">
        <v>78</v>
      </c>
      <c r="M2355" s="17" t="s">
        <v>426</v>
      </c>
    </row>
    <row r="2356" customHeight="1" spans="1:13">
      <c r="A2356" s="118">
        <v>269243</v>
      </c>
      <c r="B2356" s="20" t="s">
        <v>13440</v>
      </c>
      <c r="C2356" s="20" t="s">
        <v>764</v>
      </c>
      <c r="D2356" s="20" t="s">
        <v>12345</v>
      </c>
      <c r="E2356" s="118" t="s">
        <v>766</v>
      </c>
      <c r="F2356" s="118" t="s">
        <v>13441</v>
      </c>
      <c r="G2356" s="118" t="s">
        <v>13442</v>
      </c>
      <c r="H2356" s="118" t="s">
        <v>13443</v>
      </c>
      <c r="I2356" s="118" t="s">
        <v>13444</v>
      </c>
      <c r="J2356" s="118">
        <v>930</v>
      </c>
      <c r="K2356" s="118">
        <v>127.24</v>
      </c>
      <c r="L2356" s="118">
        <v>79</v>
      </c>
      <c r="M2356" s="17" t="s">
        <v>426</v>
      </c>
    </row>
    <row r="2357" customHeight="1" spans="1:13">
      <c r="A2357" s="118">
        <v>293691</v>
      </c>
      <c r="B2357" s="20" t="s">
        <v>13445</v>
      </c>
      <c r="C2357" s="20" t="s">
        <v>764</v>
      </c>
      <c r="D2357" s="20" t="s">
        <v>12345</v>
      </c>
      <c r="E2357" s="118" t="s">
        <v>766</v>
      </c>
      <c r="F2357" s="118" t="s">
        <v>13446</v>
      </c>
      <c r="G2357" s="118" t="s">
        <v>7863</v>
      </c>
      <c r="H2357" s="118" t="s">
        <v>7864</v>
      </c>
      <c r="I2357" s="118" t="s">
        <v>13447</v>
      </c>
      <c r="J2357" s="118">
        <v>926</v>
      </c>
      <c r="K2357" s="118">
        <v>163.35</v>
      </c>
      <c r="L2357" s="118">
        <v>80</v>
      </c>
      <c r="M2357" s="17" t="s">
        <v>426</v>
      </c>
    </row>
    <row r="2358" customHeight="1" spans="1:13">
      <c r="A2358" s="118">
        <v>284123</v>
      </c>
      <c r="B2358" s="20" t="s">
        <v>13448</v>
      </c>
      <c r="C2358" s="20" t="s">
        <v>764</v>
      </c>
      <c r="D2358" s="20" t="s">
        <v>12345</v>
      </c>
      <c r="E2358" s="118" t="s">
        <v>766</v>
      </c>
      <c r="F2358" s="118" t="s">
        <v>13449</v>
      </c>
      <c r="G2358" s="118" t="s">
        <v>13213</v>
      </c>
      <c r="H2358" s="118" t="s">
        <v>13450</v>
      </c>
      <c r="I2358" s="118" t="s">
        <v>13451</v>
      </c>
      <c r="J2358" s="118">
        <v>920</v>
      </c>
      <c r="K2358" s="118">
        <v>133.45</v>
      </c>
      <c r="L2358" s="118">
        <v>81</v>
      </c>
      <c r="M2358" s="17" t="s">
        <v>426</v>
      </c>
    </row>
    <row r="2359" customHeight="1" spans="1:13">
      <c r="A2359" s="118">
        <v>293278</v>
      </c>
      <c r="B2359" s="20" t="s">
        <v>13452</v>
      </c>
      <c r="C2359" s="20" t="s">
        <v>764</v>
      </c>
      <c r="D2359" s="20" t="s">
        <v>12345</v>
      </c>
      <c r="E2359" s="118" t="s">
        <v>766</v>
      </c>
      <c r="F2359" s="118" t="s">
        <v>13453</v>
      </c>
      <c r="G2359" s="118" t="s">
        <v>13454</v>
      </c>
      <c r="H2359" s="118" t="s">
        <v>13455</v>
      </c>
      <c r="I2359" s="118" t="s">
        <v>13456</v>
      </c>
      <c r="J2359" s="118">
        <v>920</v>
      </c>
      <c r="K2359" s="118">
        <v>149.55</v>
      </c>
      <c r="L2359" s="118">
        <v>82</v>
      </c>
      <c r="M2359" s="17" t="s">
        <v>426</v>
      </c>
    </row>
    <row r="2360" customHeight="1" spans="1:13">
      <c r="A2360" s="118">
        <v>285478</v>
      </c>
      <c r="B2360" s="20" t="s">
        <v>13457</v>
      </c>
      <c r="C2360" s="20" t="s">
        <v>764</v>
      </c>
      <c r="D2360" s="20" t="s">
        <v>12345</v>
      </c>
      <c r="E2360" s="118" t="s">
        <v>766</v>
      </c>
      <c r="F2360" s="118" t="s">
        <v>13458</v>
      </c>
      <c r="G2360" s="118" t="s">
        <v>8731</v>
      </c>
      <c r="H2360" s="118" t="s">
        <v>8732</v>
      </c>
      <c r="I2360" s="118" t="s">
        <v>13459</v>
      </c>
      <c r="J2360" s="118">
        <v>912</v>
      </c>
      <c r="K2360" s="118">
        <v>106.75</v>
      </c>
      <c r="L2360" s="118">
        <v>83</v>
      </c>
      <c r="M2360" s="17" t="s">
        <v>426</v>
      </c>
    </row>
    <row r="2361" customHeight="1" spans="1:13">
      <c r="A2361" s="118">
        <v>284703</v>
      </c>
      <c r="B2361" s="20" t="s">
        <v>13460</v>
      </c>
      <c r="C2361" s="20" t="s">
        <v>764</v>
      </c>
      <c r="D2361" s="20" t="s">
        <v>12345</v>
      </c>
      <c r="E2361" s="118" t="s">
        <v>766</v>
      </c>
      <c r="F2361" s="118" t="s">
        <v>13461</v>
      </c>
      <c r="G2361" s="118" t="s">
        <v>13462</v>
      </c>
      <c r="H2361" s="118" t="s">
        <v>13167</v>
      </c>
      <c r="I2361" s="118" t="s">
        <v>13463</v>
      </c>
      <c r="J2361" s="118">
        <v>910</v>
      </c>
      <c r="K2361" s="118">
        <v>129.01</v>
      </c>
      <c r="L2361" s="118">
        <v>84</v>
      </c>
      <c r="M2361" s="17" t="s">
        <v>426</v>
      </c>
    </row>
    <row r="2362" customHeight="1" spans="1:13">
      <c r="A2362" s="118">
        <v>293676</v>
      </c>
      <c r="B2362" s="20" t="s">
        <v>13464</v>
      </c>
      <c r="C2362" s="20" t="s">
        <v>764</v>
      </c>
      <c r="D2362" s="20" t="s">
        <v>12345</v>
      </c>
      <c r="E2362" s="118" t="s">
        <v>766</v>
      </c>
      <c r="F2362" s="118" t="s">
        <v>13465</v>
      </c>
      <c r="G2362" s="118" t="s">
        <v>9383</v>
      </c>
      <c r="H2362" s="118" t="s">
        <v>13466</v>
      </c>
      <c r="I2362" s="118" t="s">
        <v>13467</v>
      </c>
      <c r="J2362" s="118">
        <v>910</v>
      </c>
      <c r="K2362" s="118">
        <v>181.02</v>
      </c>
      <c r="L2362" s="118">
        <v>85</v>
      </c>
      <c r="M2362" s="17" t="s">
        <v>426</v>
      </c>
    </row>
    <row r="2363" customHeight="1" spans="1:13">
      <c r="A2363" s="118">
        <v>293341</v>
      </c>
      <c r="B2363" s="20" t="s">
        <v>13468</v>
      </c>
      <c r="C2363" s="20" t="s">
        <v>764</v>
      </c>
      <c r="D2363" s="20" t="s">
        <v>12345</v>
      </c>
      <c r="E2363" s="118" t="s">
        <v>766</v>
      </c>
      <c r="F2363" s="118" t="s">
        <v>13469</v>
      </c>
      <c r="G2363" s="118" t="s">
        <v>13470</v>
      </c>
      <c r="H2363" s="118" t="s">
        <v>13471</v>
      </c>
      <c r="I2363" s="118" t="s">
        <v>13472</v>
      </c>
      <c r="J2363" s="118">
        <v>900</v>
      </c>
      <c r="K2363" s="118">
        <v>101.04</v>
      </c>
      <c r="L2363" s="118">
        <v>86</v>
      </c>
      <c r="M2363" s="17" t="s">
        <v>426</v>
      </c>
    </row>
    <row r="2364" customHeight="1" spans="1:13">
      <c r="A2364" s="118">
        <v>284113</v>
      </c>
      <c r="B2364" s="20" t="s">
        <v>13473</v>
      </c>
      <c r="C2364" s="20" t="s">
        <v>764</v>
      </c>
      <c r="D2364" s="20" t="s">
        <v>12345</v>
      </c>
      <c r="E2364" s="118" t="s">
        <v>766</v>
      </c>
      <c r="F2364" s="118" t="s">
        <v>13474</v>
      </c>
      <c r="G2364" s="118" t="s">
        <v>13140</v>
      </c>
      <c r="H2364" s="118" t="s">
        <v>13141</v>
      </c>
      <c r="I2364" s="118" t="s">
        <v>13475</v>
      </c>
      <c r="J2364" s="118">
        <v>900</v>
      </c>
      <c r="K2364" s="118">
        <v>114.22</v>
      </c>
      <c r="L2364" s="118">
        <v>87</v>
      </c>
      <c r="M2364" s="17" t="s">
        <v>426</v>
      </c>
    </row>
    <row r="2365" customHeight="1" spans="1:13">
      <c r="A2365" s="118">
        <v>283667</v>
      </c>
      <c r="B2365" s="20" t="s">
        <v>13476</v>
      </c>
      <c r="C2365" s="20" t="s">
        <v>764</v>
      </c>
      <c r="D2365" s="20" t="s">
        <v>12345</v>
      </c>
      <c r="E2365" s="118" t="s">
        <v>766</v>
      </c>
      <c r="F2365" s="118" t="s">
        <v>13477</v>
      </c>
      <c r="G2365" s="118" t="s">
        <v>13478</v>
      </c>
      <c r="H2365" s="118" t="s">
        <v>13330</v>
      </c>
      <c r="I2365" s="118" t="s">
        <v>13477</v>
      </c>
      <c r="J2365" s="118">
        <v>890</v>
      </c>
      <c r="K2365" s="118">
        <v>196.67</v>
      </c>
      <c r="L2365" s="118">
        <v>88</v>
      </c>
      <c r="M2365" s="17" t="s">
        <v>426</v>
      </c>
    </row>
    <row r="2366" customHeight="1" spans="1:13">
      <c r="A2366" s="118">
        <v>283685</v>
      </c>
      <c r="B2366" s="20" t="s">
        <v>13479</v>
      </c>
      <c r="C2366" s="20" t="s">
        <v>764</v>
      </c>
      <c r="D2366" s="20" t="s">
        <v>12345</v>
      </c>
      <c r="E2366" s="118" t="s">
        <v>766</v>
      </c>
      <c r="F2366" s="118" t="s">
        <v>13480</v>
      </c>
      <c r="G2366" s="118" t="s">
        <v>6019</v>
      </c>
      <c r="H2366" s="118" t="s">
        <v>13330</v>
      </c>
      <c r="I2366" s="118" t="s">
        <v>13480</v>
      </c>
      <c r="J2366" s="118">
        <v>883</v>
      </c>
      <c r="K2366" s="118">
        <v>61.91</v>
      </c>
      <c r="L2366" s="118">
        <v>89</v>
      </c>
      <c r="M2366" s="17" t="s">
        <v>426</v>
      </c>
    </row>
    <row r="2367" customHeight="1" spans="1:13">
      <c r="A2367" s="118">
        <v>283557</v>
      </c>
      <c r="B2367" s="20" t="s">
        <v>13481</v>
      </c>
      <c r="C2367" s="20" t="s">
        <v>764</v>
      </c>
      <c r="D2367" s="20" t="s">
        <v>12345</v>
      </c>
      <c r="E2367" s="118" t="s">
        <v>766</v>
      </c>
      <c r="F2367" s="118" t="s">
        <v>13482</v>
      </c>
      <c r="G2367" s="118" t="s">
        <v>13483</v>
      </c>
      <c r="H2367" s="118" t="s">
        <v>13484</v>
      </c>
      <c r="I2367" s="118" t="s">
        <v>13485</v>
      </c>
      <c r="J2367" s="118">
        <v>880</v>
      </c>
      <c r="K2367" s="118">
        <v>40.33</v>
      </c>
      <c r="L2367" s="118">
        <v>90</v>
      </c>
      <c r="M2367" s="17" t="s">
        <v>426</v>
      </c>
    </row>
    <row r="2368" customHeight="1" spans="1:13">
      <c r="A2368" s="118">
        <v>293295</v>
      </c>
      <c r="B2368" s="20" t="s">
        <v>13486</v>
      </c>
      <c r="C2368" s="20" t="s">
        <v>764</v>
      </c>
      <c r="D2368" s="20" t="s">
        <v>12345</v>
      </c>
      <c r="E2368" s="118" t="s">
        <v>766</v>
      </c>
      <c r="F2368" s="118" t="s">
        <v>13487</v>
      </c>
      <c r="G2368" s="118" t="s">
        <v>9383</v>
      </c>
      <c r="H2368" s="118" t="s">
        <v>13488</v>
      </c>
      <c r="I2368" s="118" t="s">
        <v>13489</v>
      </c>
      <c r="J2368" s="118">
        <v>880</v>
      </c>
      <c r="K2368" s="118">
        <v>59.49</v>
      </c>
      <c r="L2368" s="118">
        <v>91</v>
      </c>
      <c r="M2368" s="17" t="s">
        <v>426</v>
      </c>
    </row>
    <row r="2369" customHeight="1" spans="1:13">
      <c r="A2369" s="118">
        <v>284472</v>
      </c>
      <c r="B2369" s="20" t="s">
        <v>13490</v>
      </c>
      <c r="C2369" s="20" t="s">
        <v>764</v>
      </c>
      <c r="D2369" s="20" t="s">
        <v>12345</v>
      </c>
      <c r="E2369" s="118" t="s">
        <v>766</v>
      </c>
      <c r="F2369" s="118" t="s">
        <v>13491</v>
      </c>
      <c r="G2369" s="118" t="s">
        <v>13492</v>
      </c>
      <c r="H2369" s="118" t="s">
        <v>13493</v>
      </c>
      <c r="I2369" s="118" t="s">
        <v>13494</v>
      </c>
      <c r="J2369" s="118">
        <v>880</v>
      </c>
      <c r="K2369" s="118">
        <v>109.29</v>
      </c>
      <c r="L2369" s="118">
        <v>92</v>
      </c>
      <c r="M2369" s="17" t="s">
        <v>426</v>
      </c>
    </row>
    <row r="2370" customHeight="1" spans="1:13">
      <c r="A2370" s="118">
        <v>285612</v>
      </c>
      <c r="B2370" s="20" t="s">
        <v>13495</v>
      </c>
      <c r="C2370" s="20" t="s">
        <v>764</v>
      </c>
      <c r="D2370" s="20" t="s">
        <v>12345</v>
      </c>
      <c r="E2370" s="118" t="s">
        <v>766</v>
      </c>
      <c r="F2370" s="118" t="s">
        <v>13496</v>
      </c>
      <c r="G2370" s="118" t="s">
        <v>13218</v>
      </c>
      <c r="H2370" s="118" t="s">
        <v>13219</v>
      </c>
      <c r="I2370" s="118" t="s">
        <v>13497</v>
      </c>
      <c r="J2370" s="118">
        <v>870</v>
      </c>
      <c r="K2370" s="118">
        <v>51.15</v>
      </c>
      <c r="L2370" s="118">
        <v>93</v>
      </c>
      <c r="M2370" s="17" t="s">
        <v>426</v>
      </c>
    </row>
    <row r="2371" customHeight="1" spans="1:13">
      <c r="A2371" s="118">
        <v>285604</v>
      </c>
      <c r="B2371" s="20" t="s">
        <v>13498</v>
      </c>
      <c r="C2371" s="20" t="s">
        <v>764</v>
      </c>
      <c r="D2371" s="20" t="s">
        <v>12345</v>
      </c>
      <c r="E2371" s="118" t="s">
        <v>766</v>
      </c>
      <c r="F2371" s="118" t="s">
        <v>13499</v>
      </c>
      <c r="G2371" s="118" t="s">
        <v>13500</v>
      </c>
      <c r="H2371" s="118" t="s">
        <v>13501</v>
      </c>
      <c r="I2371" s="118" t="s">
        <v>13502</v>
      </c>
      <c r="J2371" s="118">
        <v>864</v>
      </c>
      <c r="K2371" s="118">
        <v>110.85</v>
      </c>
      <c r="L2371" s="118">
        <v>94</v>
      </c>
      <c r="M2371" s="17" t="s">
        <v>426</v>
      </c>
    </row>
    <row r="2372" customHeight="1" spans="1:13">
      <c r="A2372" s="118">
        <v>293811</v>
      </c>
      <c r="B2372" s="20" t="s">
        <v>13503</v>
      </c>
      <c r="C2372" s="20" t="s">
        <v>764</v>
      </c>
      <c r="D2372" s="20" t="s">
        <v>12345</v>
      </c>
      <c r="E2372" s="118" t="s">
        <v>766</v>
      </c>
      <c r="F2372" s="118" t="s">
        <v>13504</v>
      </c>
      <c r="G2372" s="118" t="s">
        <v>13505</v>
      </c>
      <c r="H2372" s="118" t="s">
        <v>13471</v>
      </c>
      <c r="I2372" s="118" t="s">
        <v>13506</v>
      </c>
      <c r="J2372" s="118">
        <v>860</v>
      </c>
      <c r="K2372" s="118">
        <v>88.51</v>
      </c>
      <c r="L2372" s="118">
        <v>95</v>
      </c>
      <c r="M2372" s="17" t="s">
        <v>426</v>
      </c>
    </row>
    <row r="2373" customHeight="1" spans="1:13">
      <c r="A2373" s="118">
        <v>284167</v>
      </c>
      <c r="B2373" s="20" t="s">
        <v>13507</v>
      </c>
      <c r="C2373" s="20" t="s">
        <v>764</v>
      </c>
      <c r="D2373" s="20" t="s">
        <v>12345</v>
      </c>
      <c r="E2373" s="118" t="s">
        <v>766</v>
      </c>
      <c r="F2373" s="118" t="s">
        <v>13508</v>
      </c>
      <c r="G2373" s="118" t="s">
        <v>13213</v>
      </c>
      <c r="H2373" s="118" t="s">
        <v>13214</v>
      </c>
      <c r="I2373" s="118" t="s">
        <v>13509</v>
      </c>
      <c r="J2373" s="118">
        <v>860</v>
      </c>
      <c r="K2373" s="118">
        <v>114.64</v>
      </c>
      <c r="L2373" s="118">
        <v>96</v>
      </c>
      <c r="M2373" s="17" t="s">
        <v>426</v>
      </c>
    </row>
    <row r="2374" customHeight="1" spans="1:13">
      <c r="A2374" s="118">
        <v>293307</v>
      </c>
      <c r="B2374" s="20" t="s">
        <v>13510</v>
      </c>
      <c r="C2374" s="20" t="s">
        <v>764</v>
      </c>
      <c r="D2374" s="20" t="s">
        <v>12345</v>
      </c>
      <c r="E2374" s="118" t="s">
        <v>766</v>
      </c>
      <c r="F2374" s="118" t="s">
        <v>13511</v>
      </c>
      <c r="G2374" s="118" t="s">
        <v>13425</v>
      </c>
      <c r="H2374" s="118" t="s">
        <v>13426</v>
      </c>
      <c r="I2374" s="118" t="s">
        <v>13511</v>
      </c>
      <c r="J2374" s="118">
        <v>842</v>
      </c>
      <c r="K2374" s="118">
        <v>65</v>
      </c>
      <c r="L2374" s="118">
        <v>97</v>
      </c>
      <c r="M2374" s="17" t="s">
        <v>468</v>
      </c>
    </row>
    <row r="2375" customHeight="1" spans="1:13">
      <c r="A2375" s="118">
        <v>284684</v>
      </c>
      <c r="B2375" s="20" t="s">
        <v>13512</v>
      </c>
      <c r="C2375" s="20" t="s">
        <v>764</v>
      </c>
      <c r="D2375" s="20" t="s">
        <v>12345</v>
      </c>
      <c r="E2375" s="118" t="s">
        <v>766</v>
      </c>
      <c r="F2375" s="118" t="s">
        <v>13513</v>
      </c>
      <c r="G2375" s="118" t="s">
        <v>13218</v>
      </c>
      <c r="H2375" s="118" t="s">
        <v>13219</v>
      </c>
      <c r="I2375" s="118" t="s">
        <v>13514</v>
      </c>
      <c r="J2375" s="118">
        <v>840</v>
      </c>
      <c r="K2375" s="118">
        <v>97.26</v>
      </c>
      <c r="L2375" s="118">
        <v>98</v>
      </c>
      <c r="M2375" s="17" t="s">
        <v>468</v>
      </c>
    </row>
    <row r="2376" customHeight="1" spans="1:13">
      <c r="A2376" s="118">
        <v>293624</v>
      </c>
      <c r="B2376" s="20" t="s">
        <v>13515</v>
      </c>
      <c r="C2376" s="20" t="s">
        <v>764</v>
      </c>
      <c r="D2376" s="20" t="s">
        <v>12345</v>
      </c>
      <c r="E2376" s="118" t="s">
        <v>766</v>
      </c>
      <c r="F2376" s="118" t="s">
        <v>13516</v>
      </c>
      <c r="G2376" s="118" t="s">
        <v>13517</v>
      </c>
      <c r="H2376" s="118" t="s">
        <v>13518</v>
      </c>
      <c r="I2376" s="118" t="s">
        <v>13516</v>
      </c>
      <c r="J2376" s="118">
        <v>840</v>
      </c>
      <c r="K2376" s="118">
        <v>104.32</v>
      </c>
      <c r="L2376" s="118">
        <v>99</v>
      </c>
      <c r="M2376" s="17" t="s">
        <v>468</v>
      </c>
    </row>
    <row r="2377" customHeight="1" spans="1:13">
      <c r="A2377" s="118">
        <v>293598</v>
      </c>
      <c r="B2377" s="20" t="s">
        <v>13519</v>
      </c>
      <c r="C2377" s="20" t="s">
        <v>764</v>
      </c>
      <c r="D2377" s="20" t="s">
        <v>12345</v>
      </c>
      <c r="E2377" s="118" t="s">
        <v>766</v>
      </c>
      <c r="F2377" s="118" t="s">
        <v>13520</v>
      </c>
      <c r="G2377" s="118" t="s">
        <v>13521</v>
      </c>
      <c r="H2377" s="118" t="s">
        <v>13522</v>
      </c>
      <c r="I2377" s="118" t="s">
        <v>13520</v>
      </c>
      <c r="J2377" s="118">
        <v>837</v>
      </c>
      <c r="K2377" s="118">
        <v>65.66</v>
      </c>
      <c r="L2377" s="118">
        <v>100</v>
      </c>
      <c r="M2377" s="17" t="s">
        <v>468</v>
      </c>
    </row>
    <row r="2378" customHeight="1" spans="1:13">
      <c r="A2378" s="118">
        <v>293662</v>
      </c>
      <c r="B2378" s="20" t="s">
        <v>13523</v>
      </c>
      <c r="C2378" s="20" t="s">
        <v>764</v>
      </c>
      <c r="D2378" s="20" t="s">
        <v>12345</v>
      </c>
      <c r="E2378" s="118" t="s">
        <v>766</v>
      </c>
      <c r="F2378" s="118" t="s">
        <v>13524</v>
      </c>
      <c r="G2378" s="118" t="s">
        <v>13145</v>
      </c>
      <c r="H2378" s="118" t="s">
        <v>13146</v>
      </c>
      <c r="I2378" s="118" t="s">
        <v>13525</v>
      </c>
      <c r="J2378" s="118">
        <v>830</v>
      </c>
      <c r="K2378" s="118">
        <v>73.68</v>
      </c>
      <c r="L2378" s="118">
        <v>101</v>
      </c>
      <c r="M2378" s="17" t="s">
        <v>468</v>
      </c>
    </row>
    <row r="2379" customHeight="1" spans="1:13">
      <c r="A2379" s="118">
        <v>285332</v>
      </c>
      <c r="B2379" s="20" t="s">
        <v>13526</v>
      </c>
      <c r="C2379" s="20" t="s">
        <v>764</v>
      </c>
      <c r="D2379" s="20" t="s">
        <v>12345</v>
      </c>
      <c r="E2379" s="118" t="s">
        <v>766</v>
      </c>
      <c r="F2379" s="118" t="s">
        <v>13527</v>
      </c>
      <c r="G2379" s="118" t="s">
        <v>13528</v>
      </c>
      <c r="H2379" s="118" t="s">
        <v>13244</v>
      </c>
      <c r="I2379" s="118" t="s">
        <v>13529</v>
      </c>
      <c r="J2379" s="118">
        <v>819</v>
      </c>
      <c r="K2379" s="118">
        <v>83.62</v>
      </c>
      <c r="L2379" s="118">
        <v>102</v>
      </c>
      <c r="M2379" s="17" t="s">
        <v>468</v>
      </c>
    </row>
    <row r="2380" customHeight="1" spans="1:13">
      <c r="A2380" s="118">
        <v>288664</v>
      </c>
      <c r="B2380" s="20" t="s">
        <v>13530</v>
      </c>
      <c r="C2380" s="20" t="s">
        <v>764</v>
      </c>
      <c r="D2380" s="20" t="s">
        <v>12345</v>
      </c>
      <c r="E2380" s="118" t="s">
        <v>766</v>
      </c>
      <c r="F2380" s="118" t="s">
        <v>13531</v>
      </c>
      <c r="G2380" s="118" t="s">
        <v>13532</v>
      </c>
      <c r="H2380" s="118" t="s">
        <v>13235</v>
      </c>
      <c r="I2380" s="118" t="s">
        <v>13531</v>
      </c>
      <c r="J2380" s="118">
        <v>810</v>
      </c>
      <c r="K2380" s="118">
        <v>83.94</v>
      </c>
      <c r="L2380" s="118">
        <v>103</v>
      </c>
      <c r="M2380" s="17" t="s">
        <v>468</v>
      </c>
    </row>
    <row r="2381" customHeight="1" spans="1:13">
      <c r="A2381" s="118">
        <v>283726</v>
      </c>
      <c r="B2381" s="20" t="s">
        <v>13533</v>
      </c>
      <c r="C2381" s="20" t="s">
        <v>764</v>
      </c>
      <c r="D2381" s="20" t="s">
        <v>12345</v>
      </c>
      <c r="E2381" s="118" t="s">
        <v>766</v>
      </c>
      <c r="F2381" s="118" t="s">
        <v>13534</v>
      </c>
      <c r="G2381" s="118" t="s">
        <v>13535</v>
      </c>
      <c r="H2381" s="118" t="s">
        <v>13438</v>
      </c>
      <c r="I2381" s="118" t="s">
        <v>13536</v>
      </c>
      <c r="J2381" s="118">
        <v>810</v>
      </c>
      <c r="K2381" s="118">
        <v>139.03</v>
      </c>
      <c r="L2381" s="118">
        <v>104</v>
      </c>
      <c r="M2381" s="17" t="s">
        <v>468</v>
      </c>
    </row>
    <row r="2382" customHeight="1" spans="1:13">
      <c r="A2382" s="118">
        <v>293735</v>
      </c>
      <c r="B2382" s="20" t="s">
        <v>13537</v>
      </c>
      <c r="C2382" s="20" t="s">
        <v>764</v>
      </c>
      <c r="D2382" s="20" t="s">
        <v>12345</v>
      </c>
      <c r="E2382" s="118" t="s">
        <v>766</v>
      </c>
      <c r="F2382" s="118" t="s">
        <v>13538</v>
      </c>
      <c r="G2382" s="118" t="s">
        <v>6233</v>
      </c>
      <c r="H2382" s="118" t="s">
        <v>13539</v>
      </c>
      <c r="I2382" s="118" t="s">
        <v>13540</v>
      </c>
      <c r="J2382" s="118">
        <v>800</v>
      </c>
      <c r="K2382" s="118">
        <v>86.61</v>
      </c>
      <c r="L2382" s="118">
        <v>105</v>
      </c>
      <c r="M2382" s="17" t="s">
        <v>468</v>
      </c>
    </row>
    <row r="2383" customHeight="1" spans="1:13">
      <c r="A2383" s="118">
        <v>284270</v>
      </c>
      <c r="B2383" s="20" t="s">
        <v>13541</v>
      </c>
      <c r="C2383" s="20" t="s">
        <v>764</v>
      </c>
      <c r="D2383" s="20" t="s">
        <v>12345</v>
      </c>
      <c r="E2383" s="118" t="s">
        <v>766</v>
      </c>
      <c r="F2383" s="118" t="s">
        <v>13542</v>
      </c>
      <c r="G2383" s="118" t="s">
        <v>5716</v>
      </c>
      <c r="H2383" s="118" t="s">
        <v>13401</v>
      </c>
      <c r="I2383" s="118" t="s">
        <v>13543</v>
      </c>
      <c r="J2383" s="118">
        <v>790</v>
      </c>
      <c r="K2383" s="118">
        <v>219.59</v>
      </c>
      <c r="L2383" s="118">
        <v>106</v>
      </c>
      <c r="M2383" s="17" t="s">
        <v>468</v>
      </c>
    </row>
    <row r="2384" customHeight="1" spans="1:13">
      <c r="A2384" s="118">
        <v>284042</v>
      </c>
      <c r="B2384" s="20" t="s">
        <v>13544</v>
      </c>
      <c r="C2384" s="20" t="s">
        <v>764</v>
      </c>
      <c r="D2384" s="20" t="s">
        <v>12345</v>
      </c>
      <c r="E2384" s="118" t="s">
        <v>766</v>
      </c>
      <c r="F2384" s="118" t="s">
        <v>13545</v>
      </c>
      <c r="G2384" s="118" t="s">
        <v>13546</v>
      </c>
      <c r="H2384" s="118" t="s">
        <v>13547</v>
      </c>
      <c r="I2384" s="118" t="s">
        <v>13548</v>
      </c>
      <c r="J2384" s="118">
        <v>787</v>
      </c>
      <c r="K2384" s="118">
        <v>64.6</v>
      </c>
      <c r="L2384" s="118">
        <v>107</v>
      </c>
      <c r="M2384" s="17" t="s">
        <v>468</v>
      </c>
    </row>
    <row r="2385" customHeight="1" spans="1:13">
      <c r="A2385" s="118">
        <v>284419</v>
      </c>
      <c r="B2385" s="20" t="s">
        <v>13549</v>
      </c>
      <c r="C2385" s="20" t="s">
        <v>764</v>
      </c>
      <c r="D2385" s="20" t="s">
        <v>12345</v>
      </c>
      <c r="E2385" s="118" t="s">
        <v>766</v>
      </c>
      <c r="F2385" s="118" t="s">
        <v>13550</v>
      </c>
      <c r="G2385" s="118" t="s">
        <v>13551</v>
      </c>
      <c r="H2385" s="118" t="s">
        <v>13552</v>
      </c>
      <c r="I2385" s="118" t="s">
        <v>13550</v>
      </c>
      <c r="J2385" s="118">
        <v>780</v>
      </c>
      <c r="K2385" s="118">
        <v>107.87</v>
      </c>
      <c r="L2385" s="118">
        <v>108</v>
      </c>
      <c r="M2385" s="17" t="s">
        <v>468</v>
      </c>
    </row>
    <row r="2386" customHeight="1" spans="1:13">
      <c r="A2386" s="118">
        <v>285304</v>
      </c>
      <c r="B2386" s="20" t="s">
        <v>13553</v>
      </c>
      <c r="C2386" s="20" t="s">
        <v>764</v>
      </c>
      <c r="D2386" s="20" t="s">
        <v>12345</v>
      </c>
      <c r="E2386" s="118" t="s">
        <v>766</v>
      </c>
      <c r="F2386" s="118" t="s">
        <v>13554</v>
      </c>
      <c r="G2386" s="118" t="s">
        <v>13555</v>
      </c>
      <c r="H2386" s="118" t="s">
        <v>13244</v>
      </c>
      <c r="I2386" s="118" t="s">
        <v>13556</v>
      </c>
      <c r="J2386" s="118">
        <v>780</v>
      </c>
      <c r="K2386" s="118">
        <v>116.91</v>
      </c>
      <c r="L2386" s="118">
        <v>109</v>
      </c>
      <c r="M2386" s="17" t="s">
        <v>468</v>
      </c>
    </row>
    <row r="2387" customHeight="1" spans="1:13">
      <c r="A2387" s="118">
        <v>290986</v>
      </c>
      <c r="B2387" s="20" t="s">
        <v>13557</v>
      </c>
      <c r="C2387" s="20" t="s">
        <v>764</v>
      </c>
      <c r="D2387" s="20" t="s">
        <v>12345</v>
      </c>
      <c r="E2387" s="118" t="s">
        <v>766</v>
      </c>
      <c r="F2387" s="118" t="s">
        <v>13558</v>
      </c>
      <c r="G2387" s="118" t="s">
        <v>13559</v>
      </c>
      <c r="H2387" s="118" t="s">
        <v>13560</v>
      </c>
      <c r="I2387" s="118" t="s">
        <v>13561</v>
      </c>
      <c r="J2387" s="118">
        <v>778</v>
      </c>
      <c r="K2387" s="118">
        <v>163.35</v>
      </c>
      <c r="L2387" s="118">
        <v>110</v>
      </c>
      <c r="M2387" s="17" t="s">
        <v>468</v>
      </c>
    </row>
    <row r="2388" customHeight="1" spans="1:13">
      <c r="A2388" s="118">
        <v>284568</v>
      </c>
      <c r="B2388" s="20" t="s">
        <v>13562</v>
      </c>
      <c r="C2388" s="20" t="s">
        <v>764</v>
      </c>
      <c r="D2388" s="20" t="s">
        <v>12345</v>
      </c>
      <c r="E2388" s="118" t="s">
        <v>766</v>
      </c>
      <c r="F2388" s="118" t="s">
        <v>13563</v>
      </c>
      <c r="G2388" s="118" t="s">
        <v>4909</v>
      </c>
      <c r="H2388" s="118" t="s">
        <v>13564</v>
      </c>
      <c r="I2388" s="118" t="s">
        <v>13565</v>
      </c>
      <c r="J2388" s="118">
        <v>757</v>
      </c>
      <c r="K2388" s="118">
        <v>127.27</v>
      </c>
      <c r="L2388" s="118">
        <v>111</v>
      </c>
      <c r="M2388" s="17" t="s">
        <v>468</v>
      </c>
    </row>
    <row r="2389" customHeight="1" spans="1:13">
      <c r="A2389" s="118">
        <v>285382</v>
      </c>
      <c r="B2389" s="20" t="s">
        <v>13566</v>
      </c>
      <c r="C2389" s="20" t="s">
        <v>764</v>
      </c>
      <c r="D2389" s="20" t="s">
        <v>12345</v>
      </c>
      <c r="E2389" s="118" t="s">
        <v>766</v>
      </c>
      <c r="F2389" s="118" t="s">
        <v>13567</v>
      </c>
      <c r="G2389" s="118" t="s">
        <v>13568</v>
      </c>
      <c r="H2389" s="118" t="s">
        <v>13569</v>
      </c>
      <c r="I2389" s="118" t="s">
        <v>13570</v>
      </c>
      <c r="J2389" s="118">
        <v>756</v>
      </c>
      <c r="K2389" s="118">
        <v>160.49</v>
      </c>
      <c r="L2389" s="118">
        <v>112</v>
      </c>
      <c r="M2389" s="17" t="s">
        <v>468</v>
      </c>
    </row>
    <row r="2390" customHeight="1" spans="1:13">
      <c r="A2390" s="118">
        <v>285035</v>
      </c>
      <c r="B2390" s="20" t="s">
        <v>13571</v>
      </c>
      <c r="C2390" s="20" t="s">
        <v>764</v>
      </c>
      <c r="D2390" s="20" t="s">
        <v>12345</v>
      </c>
      <c r="E2390" s="118" t="s">
        <v>766</v>
      </c>
      <c r="F2390" s="118" t="s">
        <v>13572</v>
      </c>
      <c r="G2390" s="118" t="s">
        <v>13573</v>
      </c>
      <c r="H2390" s="118" t="s">
        <v>13574</v>
      </c>
      <c r="I2390" s="118" t="s">
        <v>13572</v>
      </c>
      <c r="J2390" s="118">
        <v>750</v>
      </c>
      <c r="K2390" s="118">
        <v>89.42</v>
      </c>
      <c r="L2390" s="118">
        <v>113</v>
      </c>
      <c r="M2390" s="17" t="s">
        <v>468</v>
      </c>
    </row>
    <row r="2391" customHeight="1" spans="1:13">
      <c r="A2391" s="118">
        <v>284258</v>
      </c>
      <c r="B2391" s="20" t="s">
        <v>13575</v>
      </c>
      <c r="C2391" s="20" t="s">
        <v>764</v>
      </c>
      <c r="D2391" s="20" t="s">
        <v>12345</v>
      </c>
      <c r="E2391" s="118" t="s">
        <v>766</v>
      </c>
      <c r="F2391" s="118" t="s">
        <v>13576</v>
      </c>
      <c r="G2391" s="118" t="s">
        <v>13577</v>
      </c>
      <c r="H2391" s="118" t="s">
        <v>13401</v>
      </c>
      <c r="I2391" s="118" t="s">
        <v>13578</v>
      </c>
      <c r="J2391" s="118">
        <v>750</v>
      </c>
      <c r="K2391" s="118">
        <v>167.57</v>
      </c>
      <c r="L2391" s="118">
        <v>114</v>
      </c>
      <c r="M2391" s="17" t="s">
        <v>468</v>
      </c>
    </row>
    <row r="2392" customHeight="1" spans="1:13">
      <c r="A2392" s="118">
        <v>284207</v>
      </c>
      <c r="B2392" s="20" t="s">
        <v>13579</v>
      </c>
      <c r="C2392" s="20" t="s">
        <v>764</v>
      </c>
      <c r="D2392" s="20" t="s">
        <v>12345</v>
      </c>
      <c r="E2392" s="118" t="s">
        <v>766</v>
      </c>
      <c r="F2392" s="118" t="s">
        <v>13580</v>
      </c>
      <c r="G2392" s="118" t="s">
        <v>13213</v>
      </c>
      <c r="H2392" s="118" t="s">
        <v>13450</v>
      </c>
      <c r="I2392" s="118" t="s">
        <v>13581</v>
      </c>
      <c r="J2392" s="118">
        <v>740</v>
      </c>
      <c r="K2392" s="118">
        <v>85.04</v>
      </c>
      <c r="L2392" s="118">
        <v>115</v>
      </c>
      <c r="M2392" s="17" t="s">
        <v>468</v>
      </c>
    </row>
    <row r="2393" customHeight="1" spans="1:13">
      <c r="A2393" s="118">
        <v>284139</v>
      </c>
      <c r="B2393" s="20" t="s">
        <v>13582</v>
      </c>
      <c r="C2393" s="20" t="s">
        <v>764</v>
      </c>
      <c r="D2393" s="20" t="s">
        <v>12345</v>
      </c>
      <c r="E2393" s="118" t="s">
        <v>766</v>
      </c>
      <c r="F2393" s="118" t="s">
        <v>13583</v>
      </c>
      <c r="G2393" s="118" t="s">
        <v>13213</v>
      </c>
      <c r="H2393" s="118" t="s">
        <v>13214</v>
      </c>
      <c r="I2393" s="118" t="s">
        <v>13584</v>
      </c>
      <c r="J2393" s="118">
        <v>720</v>
      </c>
      <c r="K2393" s="118">
        <v>134.74</v>
      </c>
      <c r="L2393" s="118">
        <v>116</v>
      </c>
      <c r="M2393" s="17" t="s">
        <v>468</v>
      </c>
    </row>
    <row r="2394" customHeight="1" spans="1:13">
      <c r="A2394" s="118">
        <v>284757</v>
      </c>
      <c r="B2394" s="20" t="s">
        <v>13585</v>
      </c>
      <c r="C2394" s="20" t="s">
        <v>764</v>
      </c>
      <c r="D2394" s="20" t="s">
        <v>12345</v>
      </c>
      <c r="E2394" s="118" t="s">
        <v>766</v>
      </c>
      <c r="F2394" s="118" t="s">
        <v>13586</v>
      </c>
      <c r="G2394" s="118" t="s">
        <v>13535</v>
      </c>
      <c r="H2394" s="118" t="s">
        <v>13438</v>
      </c>
      <c r="I2394" s="118" t="s">
        <v>9891</v>
      </c>
      <c r="J2394" s="118">
        <v>720</v>
      </c>
      <c r="K2394" s="118">
        <v>142.75</v>
      </c>
      <c r="L2394" s="118">
        <v>117</v>
      </c>
      <c r="M2394" s="17" t="s">
        <v>468</v>
      </c>
    </row>
    <row r="2395" customHeight="1" spans="1:13">
      <c r="A2395" s="118">
        <v>284860</v>
      </c>
      <c r="B2395" s="20" t="s">
        <v>13587</v>
      </c>
      <c r="C2395" s="20" t="s">
        <v>764</v>
      </c>
      <c r="D2395" s="20" t="s">
        <v>12345</v>
      </c>
      <c r="E2395" s="118" t="s">
        <v>766</v>
      </c>
      <c r="F2395" s="118" t="s">
        <v>13588</v>
      </c>
      <c r="G2395" s="118" t="s">
        <v>13589</v>
      </c>
      <c r="H2395" s="118" t="s">
        <v>13590</v>
      </c>
      <c r="I2395" s="118" t="s">
        <v>13588</v>
      </c>
      <c r="J2395" s="118">
        <v>710</v>
      </c>
      <c r="K2395" s="118">
        <v>74.07</v>
      </c>
      <c r="L2395" s="118">
        <v>118</v>
      </c>
      <c r="M2395" s="17" t="s">
        <v>468</v>
      </c>
    </row>
    <row r="2396" customHeight="1" spans="1:13">
      <c r="A2396" s="118">
        <v>284381</v>
      </c>
      <c r="B2396" s="20" t="s">
        <v>13591</v>
      </c>
      <c r="C2396" s="20" t="s">
        <v>764</v>
      </c>
      <c r="D2396" s="20" t="s">
        <v>12345</v>
      </c>
      <c r="E2396" s="118" t="s">
        <v>766</v>
      </c>
      <c r="F2396" s="118" t="s">
        <v>13592</v>
      </c>
      <c r="G2396" s="118" t="s">
        <v>13593</v>
      </c>
      <c r="H2396" s="118" t="s">
        <v>13172</v>
      </c>
      <c r="I2396" s="118" t="s">
        <v>13592</v>
      </c>
      <c r="J2396" s="118">
        <v>710</v>
      </c>
      <c r="K2396" s="118">
        <v>101.43</v>
      </c>
      <c r="L2396" s="118">
        <v>119</v>
      </c>
      <c r="M2396" s="17" t="s">
        <v>468</v>
      </c>
    </row>
    <row r="2397" customHeight="1" spans="1:13">
      <c r="A2397" s="118">
        <v>284497</v>
      </c>
      <c r="B2397" s="20" t="s">
        <v>13594</v>
      </c>
      <c r="C2397" s="20" t="s">
        <v>764</v>
      </c>
      <c r="D2397" s="20" t="s">
        <v>12345</v>
      </c>
      <c r="E2397" s="118" t="s">
        <v>766</v>
      </c>
      <c r="F2397" s="118" t="s">
        <v>13595</v>
      </c>
      <c r="G2397" s="118" t="s">
        <v>13596</v>
      </c>
      <c r="H2397" s="118" t="s">
        <v>13597</v>
      </c>
      <c r="I2397" s="118" t="s">
        <v>13598</v>
      </c>
      <c r="J2397" s="118">
        <v>710</v>
      </c>
      <c r="K2397" s="118">
        <v>104.46</v>
      </c>
      <c r="L2397" s="118">
        <v>120</v>
      </c>
      <c r="M2397" s="17" t="s">
        <v>468</v>
      </c>
    </row>
    <row r="2398" customHeight="1" spans="1:13">
      <c r="A2398" s="118">
        <v>280677</v>
      </c>
      <c r="B2398" s="20" t="s">
        <v>13599</v>
      </c>
      <c r="C2398" s="20" t="s">
        <v>764</v>
      </c>
      <c r="D2398" s="20" t="s">
        <v>12345</v>
      </c>
      <c r="E2398" s="118" t="s">
        <v>766</v>
      </c>
      <c r="F2398" s="118" t="s">
        <v>13600</v>
      </c>
      <c r="G2398" s="118" t="s">
        <v>12650</v>
      </c>
      <c r="H2398" s="118" t="s">
        <v>13601</v>
      </c>
      <c r="I2398" s="118" t="s">
        <v>13602</v>
      </c>
      <c r="J2398" s="118">
        <v>710</v>
      </c>
      <c r="K2398" s="118">
        <v>106.34</v>
      </c>
      <c r="L2398" s="118">
        <v>121</v>
      </c>
      <c r="M2398" s="17" t="s">
        <v>468</v>
      </c>
    </row>
    <row r="2399" customHeight="1" spans="1:13">
      <c r="A2399" s="118">
        <v>284294</v>
      </c>
      <c r="B2399" s="20" t="s">
        <v>13603</v>
      </c>
      <c r="C2399" s="20" t="s">
        <v>764</v>
      </c>
      <c r="D2399" s="20" t="s">
        <v>12345</v>
      </c>
      <c r="E2399" s="118" t="s">
        <v>766</v>
      </c>
      <c r="F2399" s="118" t="s">
        <v>13604</v>
      </c>
      <c r="G2399" s="118" t="s">
        <v>13605</v>
      </c>
      <c r="H2399" s="118" t="s">
        <v>13401</v>
      </c>
      <c r="I2399" s="118" t="s">
        <v>13606</v>
      </c>
      <c r="J2399" s="118">
        <v>710</v>
      </c>
      <c r="K2399" s="118">
        <v>272.47</v>
      </c>
      <c r="L2399" s="118">
        <v>122</v>
      </c>
      <c r="M2399" s="17" t="s">
        <v>468</v>
      </c>
    </row>
    <row r="2400" customHeight="1" spans="1:13">
      <c r="A2400" s="118">
        <v>284308</v>
      </c>
      <c r="B2400" s="20" t="s">
        <v>13607</v>
      </c>
      <c r="C2400" s="20" t="s">
        <v>764</v>
      </c>
      <c r="D2400" s="20" t="s">
        <v>12345</v>
      </c>
      <c r="E2400" s="118" t="s">
        <v>766</v>
      </c>
      <c r="F2400" s="118" t="s">
        <v>13608</v>
      </c>
      <c r="G2400" s="118" t="s">
        <v>13420</v>
      </c>
      <c r="H2400" s="118" t="s">
        <v>13421</v>
      </c>
      <c r="I2400" s="118" t="s">
        <v>13609</v>
      </c>
      <c r="J2400" s="118">
        <v>700</v>
      </c>
      <c r="K2400" s="118">
        <v>62.72</v>
      </c>
      <c r="L2400" s="118">
        <v>123</v>
      </c>
      <c r="M2400" s="17" t="s">
        <v>468</v>
      </c>
    </row>
    <row r="2401" customHeight="1" spans="1:13">
      <c r="A2401" s="118">
        <v>293308</v>
      </c>
      <c r="B2401" s="20" t="s">
        <v>13610</v>
      </c>
      <c r="C2401" s="20" t="s">
        <v>764</v>
      </c>
      <c r="D2401" s="20" t="s">
        <v>12345</v>
      </c>
      <c r="E2401" s="118" t="s">
        <v>766</v>
      </c>
      <c r="F2401" s="118" t="s">
        <v>13611</v>
      </c>
      <c r="G2401" s="118" t="s">
        <v>13612</v>
      </c>
      <c r="H2401" s="118" t="s">
        <v>13539</v>
      </c>
      <c r="I2401" s="118" t="s">
        <v>13613</v>
      </c>
      <c r="J2401" s="118">
        <v>700</v>
      </c>
      <c r="K2401" s="118">
        <v>112.68</v>
      </c>
      <c r="L2401" s="118">
        <v>124</v>
      </c>
      <c r="M2401" s="17" t="s">
        <v>468</v>
      </c>
    </row>
    <row r="2402" customHeight="1" spans="1:13">
      <c r="A2402" s="118">
        <v>285297</v>
      </c>
      <c r="B2402" s="20" t="s">
        <v>13614</v>
      </c>
      <c r="C2402" s="20" t="s">
        <v>764</v>
      </c>
      <c r="D2402" s="20" t="s">
        <v>12345</v>
      </c>
      <c r="E2402" s="118" t="s">
        <v>766</v>
      </c>
      <c r="F2402" s="118" t="s">
        <v>13615</v>
      </c>
      <c r="G2402" s="118" t="s">
        <v>13616</v>
      </c>
      <c r="H2402" s="118" t="s">
        <v>13617</v>
      </c>
      <c r="I2402" s="118" t="s">
        <v>13618</v>
      </c>
      <c r="J2402" s="118">
        <v>700</v>
      </c>
      <c r="K2402" s="118">
        <v>119.34</v>
      </c>
      <c r="L2402" s="118">
        <v>125</v>
      </c>
      <c r="M2402" s="17" t="s">
        <v>468</v>
      </c>
    </row>
    <row r="2403" customHeight="1" spans="1:13">
      <c r="A2403" s="118">
        <v>284796</v>
      </c>
      <c r="B2403" s="20" t="s">
        <v>13619</v>
      </c>
      <c r="C2403" s="20" t="s">
        <v>764</v>
      </c>
      <c r="D2403" s="20" t="s">
        <v>12345</v>
      </c>
      <c r="E2403" s="118" t="s">
        <v>766</v>
      </c>
      <c r="F2403" s="118" t="s">
        <v>13620</v>
      </c>
      <c r="G2403" s="118" t="s">
        <v>13187</v>
      </c>
      <c r="H2403" s="118" t="s">
        <v>13188</v>
      </c>
      <c r="I2403" s="118" t="s">
        <v>13621</v>
      </c>
      <c r="J2403" s="118">
        <v>700</v>
      </c>
      <c r="K2403" s="118">
        <v>168.99</v>
      </c>
      <c r="L2403" s="118">
        <v>126</v>
      </c>
      <c r="M2403" s="17" t="s">
        <v>468</v>
      </c>
    </row>
    <row r="2404" customHeight="1" spans="1:13">
      <c r="A2404" s="118">
        <v>285631</v>
      </c>
      <c r="B2404" s="20" t="s">
        <v>13622</v>
      </c>
      <c r="C2404" s="20" t="s">
        <v>764</v>
      </c>
      <c r="D2404" s="20" t="s">
        <v>12345</v>
      </c>
      <c r="E2404" s="118" t="s">
        <v>766</v>
      </c>
      <c r="F2404" s="118" t="s">
        <v>13623</v>
      </c>
      <c r="G2404" s="118" t="s">
        <v>13218</v>
      </c>
      <c r="H2404" s="118" t="s">
        <v>13219</v>
      </c>
      <c r="I2404" s="118" t="s">
        <v>13624</v>
      </c>
      <c r="J2404" s="118">
        <v>690</v>
      </c>
      <c r="K2404" s="118">
        <v>137.11</v>
      </c>
      <c r="L2404" s="118">
        <v>127</v>
      </c>
      <c r="M2404" s="17" t="s">
        <v>468</v>
      </c>
    </row>
    <row r="2405" customHeight="1" spans="1:13">
      <c r="A2405" s="118">
        <v>284324</v>
      </c>
      <c r="B2405" s="20" t="s">
        <v>13625</v>
      </c>
      <c r="C2405" s="20" t="s">
        <v>764</v>
      </c>
      <c r="D2405" s="20" t="s">
        <v>12345</v>
      </c>
      <c r="E2405" s="118" t="s">
        <v>766</v>
      </c>
      <c r="F2405" s="118" t="s">
        <v>13626</v>
      </c>
      <c r="G2405" s="118" t="s">
        <v>13442</v>
      </c>
      <c r="H2405" s="118" t="s">
        <v>13443</v>
      </c>
      <c r="I2405" s="118" t="s">
        <v>13627</v>
      </c>
      <c r="J2405" s="118">
        <v>690</v>
      </c>
      <c r="K2405" s="118">
        <v>151.26</v>
      </c>
      <c r="L2405" s="118">
        <v>128</v>
      </c>
      <c r="M2405" s="17" t="s">
        <v>468</v>
      </c>
    </row>
    <row r="2406" customHeight="1" spans="1:13">
      <c r="A2406" s="118">
        <v>293626</v>
      </c>
      <c r="B2406" s="20" t="s">
        <v>13628</v>
      </c>
      <c r="C2406" s="20" t="s">
        <v>764</v>
      </c>
      <c r="D2406" s="20" t="s">
        <v>12345</v>
      </c>
      <c r="E2406" s="118" t="s">
        <v>766</v>
      </c>
      <c r="F2406" s="118" t="s">
        <v>13629</v>
      </c>
      <c r="G2406" s="118" t="s">
        <v>13145</v>
      </c>
      <c r="H2406" s="118" t="s">
        <v>13146</v>
      </c>
      <c r="I2406" s="118" t="s">
        <v>13630</v>
      </c>
      <c r="J2406" s="118">
        <v>690</v>
      </c>
      <c r="K2406" s="118">
        <v>163.25</v>
      </c>
      <c r="L2406" s="118">
        <v>129</v>
      </c>
      <c r="M2406" s="17" t="s">
        <v>468</v>
      </c>
    </row>
    <row r="2407" customHeight="1" spans="1:13">
      <c r="A2407" s="118">
        <v>285343</v>
      </c>
      <c r="B2407" s="20" t="s">
        <v>13631</v>
      </c>
      <c r="C2407" s="20" t="s">
        <v>764</v>
      </c>
      <c r="D2407" s="20" t="s">
        <v>12345</v>
      </c>
      <c r="E2407" s="118" t="s">
        <v>766</v>
      </c>
      <c r="F2407" s="118" t="s">
        <v>13632</v>
      </c>
      <c r="G2407" s="118" t="s">
        <v>13633</v>
      </c>
      <c r="H2407" s="118" t="s">
        <v>13244</v>
      </c>
      <c r="I2407" s="118" t="s">
        <v>13634</v>
      </c>
      <c r="J2407" s="118">
        <v>690</v>
      </c>
      <c r="K2407" s="118">
        <v>299.98</v>
      </c>
      <c r="L2407" s="118">
        <v>130</v>
      </c>
      <c r="M2407" s="17" t="s">
        <v>468</v>
      </c>
    </row>
    <row r="2408" customHeight="1" spans="1:13">
      <c r="A2408" s="118">
        <v>293672</v>
      </c>
      <c r="B2408" s="20" t="s">
        <v>13635</v>
      </c>
      <c r="C2408" s="20" t="s">
        <v>764</v>
      </c>
      <c r="D2408" s="20" t="s">
        <v>12345</v>
      </c>
      <c r="E2408" s="118" t="s">
        <v>766</v>
      </c>
      <c r="F2408" s="118" t="s">
        <v>13636</v>
      </c>
      <c r="G2408" s="118" t="s">
        <v>13637</v>
      </c>
      <c r="H2408" s="118" t="s">
        <v>13638</v>
      </c>
      <c r="I2408" s="118" t="s">
        <v>13639</v>
      </c>
      <c r="J2408" s="118">
        <v>680</v>
      </c>
      <c r="K2408" s="118">
        <v>55.65</v>
      </c>
      <c r="L2408" s="118">
        <v>131</v>
      </c>
      <c r="M2408" s="17" t="s">
        <v>468</v>
      </c>
    </row>
    <row r="2409" customHeight="1" spans="1:13">
      <c r="A2409" s="118">
        <v>285301</v>
      </c>
      <c r="B2409" s="20" t="s">
        <v>13640</v>
      </c>
      <c r="C2409" s="20" t="s">
        <v>764</v>
      </c>
      <c r="D2409" s="20" t="s">
        <v>12345</v>
      </c>
      <c r="E2409" s="118" t="s">
        <v>766</v>
      </c>
      <c r="F2409" s="118" t="s">
        <v>13641</v>
      </c>
      <c r="G2409" s="118" t="s">
        <v>13616</v>
      </c>
      <c r="H2409" s="118" t="s">
        <v>13642</v>
      </c>
      <c r="I2409" s="118" t="s">
        <v>13643</v>
      </c>
      <c r="J2409" s="118">
        <v>680</v>
      </c>
      <c r="K2409" s="118">
        <v>110.04</v>
      </c>
      <c r="L2409" s="118">
        <v>132</v>
      </c>
      <c r="M2409" s="17" t="s">
        <v>468</v>
      </c>
    </row>
    <row r="2410" customHeight="1" spans="1:13">
      <c r="A2410" s="118">
        <v>293733</v>
      </c>
      <c r="B2410" s="20" t="s">
        <v>13644</v>
      </c>
      <c r="C2410" s="20" t="s">
        <v>764</v>
      </c>
      <c r="D2410" s="20" t="s">
        <v>12345</v>
      </c>
      <c r="E2410" s="118" t="s">
        <v>766</v>
      </c>
      <c r="F2410" s="118" t="s">
        <v>13645</v>
      </c>
      <c r="G2410" s="118" t="s">
        <v>13646</v>
      </c>
      <c r="H2410" s="118" t="s">
        <v>13539</v>
      </c>
      <c r="I2410" s="118" t="s">
        <v>13647</v>
      </c>
      <c r="J2410" s="118">
        <v>660</v>
      </c>
      <c r="K2410" s="118">
        <v>80.61</v>
      </c>
      <c r="L2410" s="118">
        <v>133</v>
      </c>
      <c r="M2410" s="17" t="s">
        <v>468</v>
      </c>
    </row>
    <row r="2411" customHeight="1" spans="1:13">
      <c r="A2411" s="118">
        <v>283677</v>
      </c>
      <c r="B2411" s="20" t="s">
        <v>13648</v>
      </c>
      <c r="C2411" s="20" t="s">
        <v>764</v>
      </c>
      <c r="D2411" s="20" t="s">
        <v>12345</v>
      </c>
      <c r="E2411" s="118" t="s">
        <v>766</v>
      </c>
      <c r="F2411" s="118" t="s">
        <v>13649</v>
      </c>
      <c r="G2411" s="118" t="s">
        <v>13650</v>
      </c>
      <c r="H2411" s="118" t="s">
        <v>13330</v>
      </c>
      <c r="I2411" s="118" t="s">
        <v>13649</v>
      </c>
      <c r="J2411" s="118">
        <v>660</v>
      </c>
      <c r="K2411" s="118">
        <v>101.66</v>
      </c>
      <c r="L2411" s="118">
        <v>134</v>
      </c>
      <c r="M2411" s="17" t="s">
        <v>468</v>
      </c>
    </row>
    <row r="2412" customHeight="1" spans="1:13">
      <c r="A2412" s="118">
        <v>284035</v>
      </c>
      <c r="B2412" s="20" t="s">
        <v>13651</v>
      </c>
      <c r="C2412" s="20" t="s">
        <v>764</v>
      </c>
      <c r="D2412" s="20" t="s">
        <v>12345</v>
      </c>
      <c r="E2412" s="118" t="s">
        <v>766</v>
      </c>
      <c r="F2412" s="118" t="s">
        <v>13652</v>
      </c>
      <c r="G2412" s="118" t="s">
        <v>13140</v>
      </c>
      <c r="H2412" s="118" t="s">
        <v>13141</v>
      </c>
      <c r="I2412" s="118" t="s">
        <v>13653</v>
      </c>
      <c r="J2412" s="118">
        <v>660</v>
      </c>
      <c r="K2412" s="118">
        <v>115.27</v>
      </c>
      <c r="L2412" s="118">
        <v>135</v>
      </c>
      <c r="M2412" s="17" t="s">
        <v>468</v>
      </c>
    </row>
    <row r="2413" customHeight="1" spans="1:13">
      <c r="A2413" s="118">
        <v>260684</v>
      </c>
      <c r="B2413" s="20" t="s">
        <v>13654</v>
      </c>
      <c r="C2413" s="20" t="s">
        <v>764</v>
      </c>
      <c r="D2413" s="20" t="s">
        <v>12345</v>
      </c>
      <c r="E2413" s="118" t="s">
        <v>766</v>
      </c>
      <c r="F2413" s="118" t="s">
        <v>13655</v>
      </c>
      <c r="G2413" s="118" t="s">
        <v>13656</v>
      </c>
      <c r="H2413" s="118" t="s">
        <v>13657</v>
      </c>
      <c r="I2413" s="118" t="s">
        <v>13658</v>
      </c>
      <c r="J2413" s="118">
        <v>650</v>
      </c>
      <c r="K2413" s="118">
        <v>82.36</v>
      </c>
      <c r="L2413" s="118">
        <v>136</v>
      </c>
      <c r="M2413" s="17" t="s">
        <v>468</v>
      </c>
    </row>
    <row r="2414" customHeight="1" spans="1:13">
      <c r="A2414" s="118">
        <v>284550</v>
      </c>
      <c r="B2414" s="20" t="s">
        <v>13659</v>
      </c>
      <c r="C2414" s="20" t="s">
        <v>764</v>
      </c>
      <c r="D2414" s="20" t="s">
        <v>12345</v>
      </c>
      <c r="E2414" s="118" t="s">
        <v>766</v>
      </c>
      <c r="F2414" s="118" t="s">
        <v>13660</v>
      </c>
      <c r="G2414" s="118" t="s">
        <v>13661</v>
      </c>
      <c r="H2414" s="118" t="s">
        <v>13662</v>
      </c>
      <c r="I2414" s="118" t="s">
        <v>13663</v>
      </c>
      <c r="J2414" s="118">
        <v>640</v>
      </c>
      <c r="K2414" s="118">
        <v>112.97</v>
      </c>
      <c r="L2414" s="118">
        <v>137</v>
      </c>
      <c r="M2414" s="17" t="s">
        <v>468</v>
      </c>
    </row>
    <row r="2415" customHeight="1" spans="1:13">
      <c r="A2415" s="118">
        <v>285221</v>
      </c>
      <c r="B2415" s="20" t="s">
        <v>13664</v>
      </c>
      <c r="C2415" s="20" t="s">
        <v>764</v>
      </c>
      <c r="D2415" s="20" t="s">
        <v>12345</v>
      </c>
      <c r="E2415" s="118" t="s">
        <v>766</v>
      </c>
      <c r="F2415" s="118" t="s">
        <v>13665</v>
      </c>
      <c r="G2415" s="118" t="s">
        <v>13616</v>
      </c>
      <c r="H2415" s="118" t="s">
        <v>13642</v>
      </c>
      <c r="I2415" s="118" t="s">
        <v>13666</v>
      </c>
      <c r="J2415" s="118">
        <v>630</v>
      </c>
      <c r="K2415" s="118">
        <v>84.84</v>
      </c>
      <c r="L2415" s="118">
        <v>138</v>
      </c>
      <c r="M2415" s="17" t="s">
        <v>468</v>
      </c>
    </row>
    <row r="2416" customHeight="1" spans="1:13">
      <c r="A2416" s="118">
        <v>284542</v>
      </c>
      <c r="B2416" s="20" t="s">
        <v>13667</v>
      </c>
      <c r="C2416" s="20" t="s">
        <v>764</v>
      </c>
      <c r="D2416" s="20" t="s">
        <v>12345</v>
      </c>
      <c r="E2416" s="118" t="s">
        <v>766</v>
      </c>
      <c r="F2416" s="118" t="s">
        <v>13668</v>
      </c>
      <c r="G2416" s="118" t="s">
        <v>13596</v>
      </c>
      <c r="H2416" s="118" t="s">
        <v>13597</v>
      </c>
      <c r="I2416" s="118" t="s">
        <v>13669</v>
      </c>
      <c r="J2416" s="118">
        <v>620</v>
      </c>
      <c r="K2416" s="118">
        <v>209.37</v>
      </c>
      <c r="L2416" s="118">
        <v>139</v>
      </c>
      <c r="M2416" s="17" t="s">
        <v>468</v>
      </c>
    </row>
    <row r="2417" customHeight="1" spans="1:13">
      <c r="A2417" s="118">
        <v>284179</v>
      </c>
      <c r="B2417" s="20" t="s">
        <v>13670</v>
      </c>
      <c r="C2417" s="20" t="s">
        <v>764</v>
      </c>
      <c r="D2417" s="20" t="s">
        <v>12345</v>
      </c>
      <c r="E2417" s="118" t="s">
        <v>766</v>
      </c>
      <c r="F2417" s="118" t="s">
        <v>13671</v>
      </c>
      <c r="G2417" s="118" t="s">
        <v>13672</v>
      </c>
      <c r="H2417" s="118" t="s">
        <v>13401</v>
      </c>
      <c r="I2417" s="118" t="s">
        <v>13673</v>
      </c>
      <c r="J2417" s="118">
        <v>620</v>
      </c>
      <c r="K2417" s="118">
        <v>285.51</v>
      </c>
      <c r="L2417" s="118">
        <v>140</v>
      </c>
      <c r="M2417" s="17" t="s">
        <v>468</v>
      </c>
    </row>
    <row r="2418" customHeight="1" spans="1:13">
      <c r="A2418" s="118">
        <v>293682</v>
      </c>
      <c r="B2418" s="20" t="s">
        <v>13674</v>
      </c>
      <c r="C2418" s="20" t="s">
        <v>764</v>
      </c>
      <c r="D2418" s="20" t="s">
        <v>12345</v>
      </c>
      <c r="E2418" s="118" t="s">
        <v>766</v>
      </c>
      <c r="F2418" s="118" t="s">
        <v>13675</v>
      </c>
      <c r="G2418" s="118" t="s">
        <v>4615</v>
      </c>
      <c r="H2418" s="118" t="s">
        <v>13518</v>
      </c>
      <c r="I2418" s="118" t="s">
        <v>13675</v>
      </c>
      <c r="J2418" s="118">
        <v>610</v>
      </c>
      <c r="K2418" s="118">
        <v>69.51</v>
      </c>
      <c r="L2418" s="118">
        <v>141</v>
      </c>
      <c r="M2418" s="17" t="s">
        <v>468</v>
      </c>
    </row>
    <row r="2419" customHeight="1" spans="1:13">
      <c r="A2419" s="118">
        <v>285287</v>
      </c>
      <c r="B2419" s="20" t="s">
        <v>13676</v>
      </c>
      <c r="C2419" s="20" t="s">
        <v>764</v>
      </c>
      <c r="D2419" s="20" t="s">
        <v>12345</v>
      </c>
      <c r="E2419" s="118" t="s">
        <v>766</v>
      </c>
      <c r="F2419" s="118" t="s">
        <v>13677</v>
      </c>
      <c r="G2419" s="118" t="s">
        <v>13616</v>
      </c>
      <c r="H2419" s="118" t="s">
        <v>13642</v>
      </c>
      <c r="I2419" s="118" t="s">
        <v>13678</v>
      </c>
      <c r="J2419" s="118">
        <v>580</v>
      </c>
      <c r="K2419" s="118">
        <v>112.81</v>
      </c>
      <c r="L2419" s="118">
        <v>142</v>
      </c>
      <c r="M2419" s="17" t="s">
        <v>468</v>
      </c>
    </row>
    <row r="2420" customHeight="1" spans="1:13">
      <c r="A2420" s="118">
        <v>284503</v>
      </c>
      <c r="B2420" s="20" t="s">
        <v>13679</v>
      </c>
      <c r="C2420" s="20" t="s">
        <v>764</v>
      </c>
      <c r="D2420" s="20" t="s">
        <v>12345</v>
      </c>
      <c r="E2420" s="118" t="s">
        <v>766</v>
      </c>
      <c r="F2420" s="118" t="s">
        <v>13680</v>
      </c>
      <c r="G2420" s="118" t="s">
        <v>13596</v>
      </c>
      <c r="H2420" s="118" t="s">
        <v>13597</v>
      </c>
      <c r="I2420" s="118" t="s">
        <v>13681</v>
      </c>
      <c r="J2420" s="118">
        <v>580</v>
      </c>
      <c r="K2420" s="118">
        <v>125.79</v>
      </c>
      <c r="L2420" s="118">
        <v>143</v>
      </c>
      <c r="M2420" s="17" t="s">
        <v>468</v>
      </c>
    </row>
    <row r="2421" customHeight="1" spans="1:13">
      <c r="A2421" s="118">
        <v>284768</v>
      </c>
      <c r="B2421" s="20" t="s">
        <v>13682</v>
      </c>
      <c r="C2421" s="20" t="s">
        <v>764</v>
      </c>
      <c r="D2421" s="20" t="s">
        <v>12345</v>
      </c>
      <c r="E2421" s="118" t="s">
        <v>766</v>
      </c>
      <c r="F2421" s="118" t="s">
        <v>13683</v>
      </c>
      <c r="G2421" s="118" t="s">
        <v>13187</v>
      </c>
      <c r="H2421" s="118" t="s">
        <v>13188</v>
      </c>
      <c r="I2421" s="118" t="s">
        <v>13684</v>
      </c>
      <c r="J2421" s="118">
        <v>561</v>
      </c>
      <c r="K2421" s="118">
        <v>128.82</v>
      </c>
      <c r="L2421" s="118">
        <v>144</v>
      </c>
      <c r="M2421" s="17" t="s">
        <v>468</v>
      </c>
    </row>
    <row r="2422" customHeight="1" spans="1:13">
      <c r="A2422" s="118">
        <v>284360</v>
      </c>
      <c r="B2422" s="20" t="s">
        <v>13685</v>
      </c>
      <c r="C2422" s="20" t="s">
        <v>764</v>
      </c>
      <c r="D2422" s="20" t="s">
        <v>12345</v>
      </c>
      <c r="E2422" s="118" t="s">
        <v>766</v>
      </c>
      <c r="F2422" s="118" t="s">
        <v>13686</v>
      </c>
      <c r="G2422" s="118" t="s">
        <v>13687</v>
      </c>
      <c r="H2422" s="118" t="s">
        <v>13688</v>
      </c>
      <c r="I2422" s="118" t="s">
        <v>13689</v>
      </c>
      <c r="J2422" s="118">
        <v>560</v>
      </c>
      <c r="K2422" s="118">
        <v>247.27</v>
      </c>
      <c r="L2422" s="118">
        <v>145</v>
      </c>
      <c r="M2422" s="17" t="s">
        <v>468</v>
      </c>
    </row>
    <row r="2423" customHeight="1" spans="1:13">
      <c r="A2423" s="118">
        <v>293816</v>
      </c>
      <c r="B2423" s="20" t="s">
        <v>13690</v>
      </c>
      <c r="C2423" s="20" t="s">
        <v>764</v>
      </c>
      <c r="D2423" s="20" t="s">
        <v>12345</v>
      </c>
      <c r="E2423" s="118" t="s">
        <v>766</v>
      </c>
      <c r="F2423" s="118" t="s">
        <v>13691</v>
      </c>
      <c r="G2423" s="118" t="s">
        <v>13692</v>
      </c>
      <c r="H2423" s="118" t="s">
        <v>13471</v>
      </c>
      <c r="I2423" s="118" t="s">
        <v>13693</v>
      </c>
      <c r="J2423" s="118">
        <v>550</v>
      </c>
      <c r="K2423" s="118">
        <v>115.05</v>
      </c>
      <c r="L2423" s="118">
        <v>146</v>
      </c>
      <c r="M2423" s="17" t="s">
        <v>468</v>
      </c>
    </row>
    <row r="2424" customHeight="1" spans="1:13">
      <c r="A2424" s="118">
        <v>293728</v>
      </c>
      <c r="B2424" s="20" t="s">
        <v>13694</v>
      </c>
      <c r="C2424" s="20" t="s">
        <v>764</v>
      </c>
      <c r="D2424" s="20" t="s">
        <v>12345</v>
      </c>
      <c r="E2424" s="118" t="s">
        <v>766</v>
      </c>
      <c r="F2424" s="118" t="s">
        <v>13695</v>
      </c>
      <c r="G2424" s="118" t="s">
        <v>13696</v>
      </c>
      <c r="H2424" s="118" t="s">
        <v>13539</v>
      </c>
      <c r="I2424" s="118" t="s">
        <v>13697</v>
      </c>
      <c r="J2424" s="118">
        <v>550</v>
      </c>
      <c r="K2424" s="118">
        <v>138.11</v>
      </c>
      <c r="L2424" s="118">
        <v>147</v>
      </c>
      <c r="M2424" s="17" t="s">
        <v>468</v>
      </c>
    </row>
    <row r="2425" customHeight="1" spans="1:13">
      <c r="A2425" s="118">
        <v>284368</v>
      </c>
      <c r="B2425" s="20" t="s">
        <v>13698</v>
      </c>
      <c r="C2425" s="20" t="s">
        <v>764</v>
      </c>
      <c r="D2425" s="20" t="s">
        <v>12345</v>
      </c>
      <c r="E2425" s="118" t="s">
        <v>766</v>
      </c>
      <c r="F2425" s="118" t="s">
        <v>13699</v>
      </c>
      <c r="G2425" s="118" t="s">
        <v>13175</v>
      </c>
      <c r="H2425" s="118" t="s">
        <v>13700</v>
      </c>
      <c r="I2425" s="118" t="s">
        <v>13701</v>
      </c>
      <c r="J2425" s="118">
        <v>550</v>
      </c>
      <c r="K2425" s="118">
        <v>271.26</v>
      </c>
      <c r="L2425" s="118">
        <v>148</v>
      </c>
      <c r="M2425" s="17" t="s">
        <v>468</v>
      </c>
    </row>
    <row r="2426" customHeight="1" spans="1:13">
      <c r="A2426" s="118">
        <v>293759</v>
      </c>
      <c r="B2426" s="20" t="s">
        <v>13702</v>
      </c>
      <c r="C2426" s="20" t="s">
        <v>764</v>
      </c>
      <c r="D2426" s="20" t="s">
        <v>12345</v>
      </c>
      <c r="E2426" s="118" t="s">
        <v>766</v>
      </c>
      <c r="F2426" s="118" t="s">
        <v>13703</v>
      </c>
      <c r="G2426" s="118" t="s">
        <v>13704</v>
      </c>
      <c r="H2426" s="118" t="s">
        <v>13705</v>
      </c>
      <c r="I2426" s="118" t="s">
        <v>13706</v>
      </c>
      <c r="J2426" s="118">
        <v>530</v>
      </c>
      <c r="K2426" s="118">
        <v>118.45</v>
      </c>
      <c r="L2426" s="118">
        <v>149</v>
      </c>
      <c r="M2426" s="17" t="s">
        <v>468</v>
      </c>
    </row>
    <row r="2427" customHeight="1" spans="1:13">
      <c r="A2427" s="118">
        <v>284067</v>
      </c>
      <c r="B2427" s="20" t="s">
        <v>13707</v>
      </c>
      <c r="C2427" s="20" t="s">
        <v>764</v>
      </c>
      <c r="D2427" s="20" t="s">
        <v>12345</v>
      </c>
      <c r="E2427" s="118" t="s">
        <v>766</v>
      </c>
      <c r="F2427" s="118" t="s">
        <v>13708</v>
      </c>
      <c r="G2427" s="118" t="s">
        <v>13213</v>
      </c>
      <c r="H2427" s="118" t="s">
        <v>13450</v>
      </c>
      <c r="I2427" s="118" t="s">
        <v>13709</v>
      </c>
      <c r="J2427" s="118">
        <v>530</v>
      </c>
      <c r="K2427" s="118">
        <v>188.06</v>
      </c>
      <c r="L2427" s="118">
        <v>150</v>
      </c>
      <c r="M2427" s="17" t="s">
        <v>468</v>
      </c>
    </row>
    <row r="2428" customHeight="1" spans="1:13">
      <c r="A2428" s="118">
        <v>284555</v>
      </c>
      <c r="B2428" s="20" t="s">
        <v>13710</v>
      </c>
      <c r="C2428" s="20" t="s">
        <v>764</v>
      </c>
      <c r="D2428" s="20" t="s">
        <v>12345</v>
      </c>
      <c r="E2428" s="118" t="s">
        <v>766</v>
      </c>
      <c r="F2428" s="118" t="s">
        <v>13711</v>
      </c>
      <c r="G2428" s="118" t="s">
        <v>13596</v>
      </c>
      <c r="H2428" s="118" t="s">
        <v>13597</v>
      </c>
      <c r="I2428" s="118" t="s">
        <v>13712</v>
      </c>
      <c r="J2428" s="118">
        <v>520</v>
      </c>
      <c r="K2428" s="118">
        <v>178.24</v>
      </c>
      <c r="L2428" s="118">
        <v>151</v>
      </c>
      <c r="M2428" s="17" t="s">
        <v>468</v>
      </c>
    </row>
    <row r="2429" customHeight="1" spans="1:13">
      <c r="A2429" s="118">
        <v>284479</v>
      </c>
      <c r="B2429" s="20" t="s">
        <v>13713</v>
      </c>
      <c r="C2429" s="20" t="s">
        <v>764</v>
      </c>
      <c r="D2429" s="20" t="s">
        <v>12345</v>
      </c>
      <c r="E2429" s="118" t="s">
        <v>766</v>
      </c>
      <c r="F2429" s="118" t="s">
        <v>13714</v>
      </c>
      <c r="G2429" s="118" t="s">
        <v>13715</v>
      </c>
      <c r="H2429" s="118" t="s">
        <v>13716</v>
      </c>
      <c r="I2429" s="118" t="s">
        <v>13717</v>
      </c>
      <c r="J2429" s="118">
        <v>510</v>
      </c>
      <c r="K2429" s="118">
        <v>142.74</v>
      </c>
      <c r="L2429" s="118">
        <v>152</v>
      </c>
      <c r="M2429" s="17" t="s">
        <v>468</v>
      </c>
    </row>
    <row r="2430" customHeight="1" spans="1:13">
      <c r="A2430" s="118">
        <v>293679</v>
      </c>
      <c r="B2430" s="20" t="s">
        <v>13718</v>
      </c>
      <c r="C2430" s="20" t="s">
        <v>764</v>
      </c>
      <c r="D2430" s="20" t="s">
        <v>12345</v>
      </c>
      <c r="E2430" s="118" t="s">
        <v>766</v>
      </c>
      <c r="F2430" s="118" t="s">
        <v>13719</v>
      </c>
      <c r="G2430" s="118" t="s">
        <v>13720</v>
      </c>
      <c r="H2430" s="118" t="s">
        <v>13721</v>
      </c>
      <c r="I2430" s="118" t="s">
        <v>13722</v>
      </c>
      <c r="J2430" s="118">
        <v>480</v>
      </c>
      <c r="K2430" s="118">
        <v>43.31</v>
      </c>
      <c r="L2430" s="118">
        <v>153</v>
      </c>
      <c r="M2430" s="17" t="s">
        <v>468</v>
      </c>
    </row>
    <row r="2431" customHeight="1" spans="1:13">
      <c r="A2431" s="118">
        <v>284032</v>
      </c>
      <c r="B2431" s="20" t="s">
        <v>13723</v>
      </c>
      <c r="C2431" s="20" t="s">
        <v>764</v>
      </c>
      <c r="D2431" s="20" t="s">
        <v>12345</v>
      </c>
      <c r="E2431" s="118" t="s">
        <v>766</v>
      </c>
      <c r="F2431" s="118" t="s">
        <v>13724</v>
      </c>
      <c r="G2431" s="118" t="s">
        <v>13213</v>
      </c>
      <c r="H2431" s="118" t="s">
        <v>13214</v>
      </c>
      <c r="I2431" s="118" t="s">
        <v>13725</v>
      </c>
      <c r="J2431" s="118">
        <v>480</v>
      </c>
      <c r="K2431" s="118">
        <v>98.22</v>
      </c>
      <c r="L2431" s="118">
        <v>154</v>
      </c>
      <c r="M2431" s="17" t="s">
        <v>468</v>
      </c>
    </row>
    <row r="2432" customHeight="1" spans="1:13">
      <c r="A2432" s="118">
        <v>293815</v>
      </c>
      <c r="B2432" s="20" t="s">
        <v>13726</v>
      </c>
      <c r="C2432" s="20" t="s">
        <v>764</v>
      </c>
      <c r="D2432" s="20" t="s">
        <v>12345</v>
      </c>
      <c r="E2432" s="118" t="s">
        <v>766</v>
      </c>
      <c r="F2432" s="118" t="s">
        <v>13727</v>
      </c>
      <c r="G2432" s="118" t="s">
        <v>13505</v>
      </c>
      <c r="H2432" s="118" t="s">
        <v>13471</v>
      </c>
      <c r="I2432" s="118" t="s">
        <v>13728</v>
      </c>
      <c r="J2432" s="118">
        <v>470</v>
      </c>
      <c r="K2432" s="118">
        <v>127.33</v>
      </c>
      <c r="L2432" s="118">
        <v>155</v>
      </c>
      <c r="M2432" s="17" t="s">
        <v>468</v>
      </c>
    </row>
    <row r="2433" customHeight="1" spans="1:13">
      <c r="A2433" s="118">
        <v>284515</v>
      </c>
      <c r="B2433" s="20" t="s">
        <v>13729</v>
      </c>
      <c r="C2433" s="20" t="s">
        <v>764</v>
      </c>
      <c r="D2433" s="20" t="s">
        <v>12345</v>
      </c>
      <c r="E2433" s="118" t="s">
        <v>766</v>
      </c>
      <c r="F2433" s="118" t="s">
        <v>13730</v>
      </c>
      <c r="G2433" s="118" t="s">
        <v>13596</v>
      </c>
      <c r="H2433" s="118" t="s">
        <v>13597</v>
      </c>
      <c r="I2433" s="118" t="s">
        <v>13731</v>
      </c>
      <c r="J2433" s="118">
        <v>460</v>
      </c>
      <c r="K2433" s="118">
        <v>189.38</v>
      </c>
      <c r="L2433" s="118">
        <v>156</v>
      </c>
      <c r="M2433" s="17" t="s">
        <v>468</v>
      </c>
    </row>
    <row r="2434" customHeight="1" spans="1:13">
      <c r="A2434" s="118">
        <v>293667</v>
      </c>
      <c r="B2434" s="20" t="s">
        <v>13732</v>
      </c>
      <c r="C2434" s="20" t="s">
        <v>764</v>
      </c>
      <c r="D2434" s="20" t="s">
        <v>12345</v>
      </c>
      <c r="E2434" s="118" t="s">
        <v>766</v>
      </c>
      <c r="F2434" s="118" t="s">
        <v>13733</v>
      </c>
      <c r="G2434" s="118" t="s">
        <v>9383</v>
      </c>
      <c r="H2434" s="118" t="s">
        <v>13734</v>
      </c>
      <c r="I2434" s="118" t="s">
        <v>13735</v>
      </c>
      <c r="J2434" s="118">
        <v>450</v>
      </c>
      <c r="K2434" s="118">
        <v>149.81</v>
      </c>
      <c r="L2434" s="118">
        <v>157</v>
      </c>
      <c r="M2434" s="17" t="s">
        <v>468</v>
      </c>
    </row>
    <row r="2435" customHeight="1" spans="1:13">
      <c r="A2435" s="118">
        <v>289234</v>
      </c>
      <c r="B2435" s="20" t="s">
        <v>13736</v>
      </c>
      <c r="C2435" s="20" t="s">
        <v>764</v>
      </c>
      <c r="D2435" s="20" t="s">
        <v>12345</v>
      </c>
      <c r="E2435" s="118" t="s">
        <v>766</v>
      </c>
      <c r="F2435" s="118" t="s">
        <v>13737</v>
      </c>
      <c r="G2435" s="118" t="s">
        <v>13738</v>
      </c>
      <c r="H2435" s="118" t="s">
        <v>13739</v>
      </c>
      <c r="I2435" s="118" t="s">
        <v>13740</v>
      </c>
      <c r="J2435" s="118">
        <v>450</v>
      </c>
      <c r="K2435" s="118">
        <v>177.47</v>
      </c>
      <c r="L2435" s="118">
        <v>158</v>
      </c>
      <c r="M2435" s="17" t="s">
        <v>468</v>
      </c>
    </row>
    <row r="2436" customHeight="1" spans="1:13">
      <c r="A2436" s="118">
        <v>290848</v>
      </c>
      <c r="B2436" s="20" t="s">
        <v>13741</v>
      </c>
      <c r="C2436" s="20" t="s">
        <v>764</v>
      </c>
      <c r="D2436" s="20" t="s">
        <v>12345</v>
      </c>
      <c r="E2436" s="118" t="s">
        <v>766</v>
      </c>
      <c r="F2436" s="118" t="s">
        <v>13742</v>
      </c>
      <c r="G2436" s="118" t="s">
        <v>13292</v>
      </c>
      <c r="H2436" s="118" t="s">
        <v>13293</v>
      </c>
      <c r="I2436" s="118" t="s">
        <v>13743</v>
      </c>
      <c r="J2436" s="118">
        <v>450</v>
      </c>
      <c r="K2436" s="118">
        <v>259.43</v>
      </c>
      <c r="L2436" s="118">
        <v>159</v>
      </c>
      <c r="M2436" s="17" t="s">
        <v>468</v>
      </c>
    </row>
    <row r="2437" customHeight="1" spans="1:13">
      <c r="A2437" s="118">
        <v>284227</v>
      </c>
      <c r="B2437" s="20" t="s">
        <v>13744</v>
      </c>
      <c r="C2437" s="20" t="s">
        <v>764</v>
      </c>
      <c r="D2437" s="20" t="s">
        <v>12345</v>
      </c>
      <c r="E2437" s="118" t="s">
        <v>766</v>
      </c>
      <c r="F2437" s="118" t="s">
        <v>13745</v>
      </c>
      <c r="G2437" s="118" t="s">
        <v>5716</v>
      </c>
      <c r="H2437" s="118" t="s">
        <v>13401</v>
      </c>
      <c r="I2437" s="118" t="s">
        <v>13746</v>
      </c>
      <c r="J2437" s="118">
        <v>430</v>
      </c>
      <c r="K2437" s="118">
        <v>233.75</v>
      </c>
      <c r="L2437" s="118">
        <v>160</v>
      </c>
      <c r="M2437" s="17" t="s">
        <v>468</v>
      </c>
    </row>
    <row r="2438" customHeight="1" spans="1:13">
      <c r="A2438" s="118">
        <v>285270</v>
      </c>
      <c r="B2438" s="20" t="s">
        <v>13747</v>
      </c>
      <c r="C2438" s="20" t="s">
        <v>764</v>
      </c>
      <c r="D2438" s="20" t="s">
        <v>12345</v>
      </c>
      <c r="E2438" s="118" t="s">
        <v>766</v>
      </c>
      <c r="F2438" s="118" t="s">
        <v>13748</v>
      </c>
      <c r="G2438" s="118" t="s">
        <v>13633</v>
      </c>
      <c r="H2438" s="118" t="s">
        <v>13285</v>
      </c>
      <c r="I2438" s="118" t="s">
        <v>13749</v>
      </c>
      <c r="J2438" s="118">
        <v>420</v>
      </c>
      <c r="K2438" s="118">
        <v>144.3</v>
      </c>
      <c r="L2438" s="118">
        <v>161</v>
      </c>
      <c r="M2438" s="17" t="s">
        <v>468</v>
      </c>
    </row>
    <row r="2439" customHeight="1" spans="1:13">
      <c r="A2439" s="118">
        <v>293756</v>
      </c>
      <c r="B2439" s="20" t="s">
        <v>13750</v>
      </c>
      <c r="C2439" s="20" t="s">
        <v>764</v>
      </c>
      <c r="D2439" s="20" t="s">
        <v>12345</v>
      </c>
      <c r="E2439" s="118" t="s">
        <v>766</v>
      </c>
      <c r="F2439" s="118" t="s">
        <v>13751</v>
      </c>
      <c r="G2439" s="118" t="s">
        <v>13752</v>
      </c>
      <c r="H2439" s="118" t="s">
        <v>13705</v>
      </c>
      <c r="I2439" s="118" t="s">
        <v>13753</v>
      </c>
      <c r="J2439" s="118">
        <v>400</v>
      </c>
      <c r="K2439" s="118">
        <v>176.61</v>
      </c>
      <c r="L2439" s="118">
        <v>162</v>
      </c>
      <c r="M2439" s="17" t="s">
        <v>468</v>
      </c>
    </row>
    <row r="2440" customHeight="1" spans="1:13">
      <c r="A2440" s="118">
        <v>285634</v>
      </c>
      <c r="B2440" s="20" t="s">
        <v>13754</v>
      </c>
      <c r="C2440" s="20" t="s">
        <v>764</v>
      </c>
      <c r="D2440" s="20" t="s">
        <v>12345</v>
      </c>
      <c r="E2440" s="118" t="s">
        <v>766</v>
      </c>
      <c r="F2440" s="118" t="s">
        <v>13755</v>
      </c>
      <c r="G2440" s="118" t="s">
        <v>13756</v>
      </c>
      <c r="H2440" s="118" t="s">
        <v>13267</v>
      </c>
      <c r="I2440" s="118" t="s">
        <v>13755</v>
      </c>
      <c r="J2440" s="118">
        <v>390</v>
      </c>
      <c r="K2440" s="118">
        <v>110.37</v>
      </c>
      <c r="L2440" s="118">
        <v>163</v>
      </c>
      <c r="M2440" s="17" t="s">
        <v>468</v>
      </c>
    </row>
    <row r="2441" customHeight="1" spans="1:13">
      <c r="A2441" s="118">
        <v>293714</v>
      </c>
      <c r="B2441" s="20" t="s">
        <v>13757</v>
      </c>
      <c r="C2441" s="20" t="s">
        <v>764</v>
      </c>
      <c r="D2441" s="20" t="s">
        <v>12345</v>
      </c>
      <c r="E2441" s="118" t="s">
        <v>766</v>
      </c>
      <c r="F2441" s="118" t="s">
        <v>13758</v>
      </c>
      <c r="G2441" s="118" t="s">
        <v>13759</v>
      </c>
      <c r="H2441" s="118" t="s">
        <v>12782</v>
      </c>
      <c r="I2441" s="118" t="s">
        <v>4638</v>
      </c>
      <c r="J2441" s="118">
        <v>380</v>
      </c>
      <c r="K2441" s="118">
        <v>99.65</v>
      </c>
      <c r="L2441" s="118">
        <v>164</v>
      </c>
      <c r="M2441" s="17" t="s">
        <v>468</v>
      </c>
    </row>
    <row r="2442" customHeight="1" spans="1:13">
      <c r="A2442" s="118">
        <v>280407</v>
      </c>
      <c r="B2442" s="20" t="s">
        <v>13760</v>
      </c>
      <c r="C2442" s="20" t="s">
        <v>764</v>
      </c>
      <c r="D2442" s="20" t="s">
        <v>12345</v>
      </c>
      <c r="E2442" s="118" t="s">
        <v>766</v>
      </c>
      <c r="F2442" s="118" t="s">
        <v>13761</v>
      </c>
      <c r="G2442" s="118" t="s">
        <v>13762</v>
      </c>
      <c r="H2442" s="118" t="s">
        <v>13763</v>
      </c>
      <c r="I2442" s="118" t="s">
        <v>13764</v>
      </c>
      <c r="J2442" s="118">
        <v>360</v>
      </c>
      <c r="K2442" s="118">
        <v>134.11</v>
      </c>
      <c r="L2442" s="118">
        <v>165</v>
      </c>
      <c r="M2442" s="17" t="s">
        <v>468</v>
      </c>
    </row>
    <row r="2443" customHeight="1" spans="1:13">
      <c r="A2443" s="118">
        <v>283555</v>
      </c>
      <c r="B2443" s="20" t="s">
        <v>13765</v>
      </c>
      <c r="C2443" s="20" t="s">
        <v>764</v>
      </c>
      <c r="D2443" s="20" t="s">
        <v>12345</v>
      </c>
      <c r="E2443" s="118" t="s">
        <v>766</v>
      </c>
      <c r="F2443" s="118" t="s">
        <v>13766</v>
      </c>
      <c r="G2443" s="118" t="s">
        <v>13767</v>
      </c>
      <c r="H2443" s="118" t="s">
        <v>13239</v>
      </c>
      <c r="I2443" s="118" t="s">
        <v>13768</v>
      </c>
      <c r="J2443" s="118">
        <v>330</v>
      </c>
      <c r="K2443" s="118">
        <v>88.16</v>
      </c>
      <c r="L2443" s="118">
        <v>166</v>
      </c>
      <c r="M2443" s="17" t="s">
        <v>468</v>
      </c>
    </row>
    <row r="2444" customHeight="1" spans="1:13">
      <c r="A2444" s="118">
        <v>283363</v>
      </c>
      <c r="B2444" s="20" t="s">
        <v>13769</v>
      </c>
      <c r="C2444" s="20" t="s">
        <v>764</v>
      </c>
      <c r="D2444" s="20" t="s">
        <v>12345</v>
      </c>
      <c r="E2444" s="118" t="s">
        <v>766</v>
      </c>
      <c r="F2444" s="118" t="s">
        <v>13770</v>
      </c>
      <c r="G2444" s="118" t="s">
        <v>13771</v>
      </c>
      <c r="H2444" s="118" t="s">
        <v>13772</v>
      </c>
      <c r="I2444" s="118" t="s">
        <v>13773</v>
      </c>
      <c r="J2444" s="118">
        <v>330</v>
      </c>
      <c r="K2444" s="118">
        <v>106.87</v>
      </c>
      <c r="L2444" s="118">
        <v>167</v>
      </c>
      <c r="M2444" s="17" t="s">
        <v>468</v>
      </c>
    </row>
    <row r="2445" customHeight="1" spans="1:13">
      <c r="A2445" s="118">
        <v>281477</v>
      </c>
      <c r="B2445" s="20" t="s">
        <v>13774</v>
      </c>
      <c r="C2445" s="20" t="s">
        <v>764</v>
      </c>
      <c r="D2445" s="20" t="s">
        <v>12345</v>
      </c>
      <c r="E2445" s="118" t="s">
        <v>766</v>
      </c>
      <c r="F2445" s="118" t="s">
        <v>13775</v>
      </c>
      <c r="G2445" s="118" t="s">
        <v>13505</v>
      </c>
      <c r="H2445" s="118" t="s">
        <v>13471</v>
      </c>
      <c r="I2445" s="118" t="s">
        <v>13776</v>
      </c>
      <c r="J2445" s="118">
        <v>330</v>
      </c>
      <c r="K2445" s="118">
        <v>134.62</v>
      </c>
      <c r="L2445" s="118">
        <v>168</v>
      </c>
      <c r="M2445" s="17" t="s">
        <v>468</v>
      </c>
    </row>
    <row r="2446" customHeight="1" spans="1:13">
      <c r="A2446" s="118">
        <v>285928</v>
      </c>
      <c r="B2446" s="20" t="s">
        <v>13777</v>
      </c>
      <c r="C2446" s="20" t="s">
        <v>764</v>
      </c>
      <c r="D2446" s="20" t="s">
        <v>12345</v>
      </c>
      <c r="E2446" s="118" t="s">
        <v>766</v>
      </c>
      <c r="F2446" s="118" t="s">
        <v>13778</v>
      </c>
      <c r="G2446" s="118" t="s">
        <v>13779</v>
      </c>
      <c r="H2446" s="118" t="s">
        <v>13780</v>
      </c>
      <c r="I2446" s="118" t="s">
        <v>13781</v>
      </c>
      <c r="J2446" s="118">
        <v>320</v>
      </c>
      <c r="K2446" s="118">
        <v>50.63</v>
      </c>
      <c r="L2446" s="118">
        <v>169</v>
      </c>
      <c r="M2446" s="17" t="s">
        <v>468</v>
      </c>
    </row>
    <row r="2447" customHeight="1" spans="1:13">
      <c r="A2447" s="118">
        <v>284529</v>
      </c>
      <c r="B2447" s="20" t="s">
        <v>13782</v>
      </c>
      <c r="C2447" s="20" t="s">
        <v>764</v>
      </c>
      <c r="D2447" s="20" t="s">
        <v>12345</v>
      </c>
      <c r="E2447" s="118" t="s">
        <v>766</v>
      </c>
      <c r="F2447" s="118" t="s">
        <v>13783</v>
      </c>
      <c r="G2447" s="118" t="s">
        <v>13596</v>
      </c>
      <c r="H2447" s="118" t="s">
        <v>13597</v>
      </c>
      <c r="I2447" s="118" t="s">
        <v>13784</v>
      </c>
      <c r="J2447" s="118">
        <v>320</v>
      </c>
      <c r="K2447" s="118">
        <v>102.08</v>
      </c>
      <c r="L2447" s="118">
        <v>170</v>
      </c>
      <c r="M2447" s="17" t="s">
        <v>468</v>
      </c>
    </row>
    <row r="2448" customHeight="1" spans="1:13">
      <c r="A2448" s="118">
        <v>284292</v>
      </c>
      <c r="B2448" s="20" t="s">
        <v>13785</v>
      </c>
      <c r="C2448" s="20" t="s">
        <v>764</v>
      </c>
      <c r="D2448" s="20" t="s">
        <v>12345</v>
      </c>
      <c r="E2448" s="118" t="s">
        <v>766</v>
      </c>
      <c r="F2448" s="118" t="s">
        <v>13786</v>
      </c>
      <c r="G2448" s="118" t="s">
        <v>13442</v>
      </c>
      <c r="H2448" s="118" t="s">
        <v>13443</v>
      </c>
      <c r="I2448" s="118" t="s">
        <v>13787</v>
      </c>
      <c r="J2448" s="118">
        <v>320</v>
      </c>
      <c r="K2448" s="118">
        <v>166.61</v>
      </c>
      <c r="L2448" s="118">
        <v>171</v>
      </c>
      <c r="M2448" s="17" t="s">
        <v>468</v>
      </c>
    </row>
    <row r="2449" customHeight="1" spans="1:13">
      <c r="A2449" s="118">
        <v>284354</v>
      </c>
      <c r="B2449" s="20" t="s">
        <v>13788</v>
      </c>
      <c r="C2449" s="20" t="s">
        <v>764</v>
      </c>
      <c r="D2449" s="20" t="s">
        <v>12345</v>
      </c>
      <c r="E2449" s="118" t="s">
        <v>766</v>
      </c>
      <c r="F2449" s="118" t="s">
        <v>13789</v>
      </c>
      <c r="G2449" s="118" t="s">
        <v>13420</v>
      </c>
      <c r="H2449" s="118" t="s">
        <v>13421</v>
      </c>
      <c r="I2449" s="118" t="s">
        <v>13790</v>
      </c>
      <c r="J2449" s="118">
        <v>320</v>
      </c>
      <c r="K2449" s="118">
        <v>171.03</v>
      </c>
      <c r="L2449" s="118">
        <v>172</v>
      </c>
      <c r="M2449" s="17" t="s">
        <v>468</v>
      </c>
    </row>
    <row r="2450" customHeight="1" spans="1:13">
      <c r="A2450" s="118">
        <v>284188</v>
      </c>
      <c r="B2450" s="20" t="s">
        <v>13791</v>
      </c>
      <c r="C2450" s="20" t="s">
        <v>764</v>
      </c>
      <c r="D2450" s="20" t="s">
        <v>12345</v>
      </c>
      <c r="E2450" s="118" t="s">
        <v>766</v>
      </c>
      <c r="F2450" s="118" t="s">
        <v>13792</v>
      </c>
      <c r="G2450" s="118" t="s">
        <v>13213</v>
      </c>
      <c r="H2450" s="118" t="s">
        <v>13450</v>
      </c>
      <c r="I2450" s="118" t="s">
        <v>13793</v>
      </c>
      <c r="J2450" s="118">
        <v>320</v>
      </c>
      <c r="K2450" s="118">
        <v>239.45</v>
      </c>
      <c r="L2450" s="118">
        <v>173</v>
      </c>
      <c r="M2450" s="17" t="s">
        <v>468</v>
      </c>
    </row>
    <row r="2451" customHeight="1" spans="1:13">
      <c r="A2451" s="118">
        <v>284678</v>
      </c>
      <c r="B2451" s="20" t="s">
        <v>13794</v>
      </c>
      <c r="C2451" s="20" t="s">
        <v>764</v>
      </c>
      <c r="D2451" s="20" t="s">
        <v>12345</v>
      </c>
      <c r="E2451" s="118" t="s">
        <v>766</v>
      </c>
      <c r="F2451" s="118" t="s">
        <v>13795</v>
      </c>
      <c r="G2451" s="118" t="s">
        <v>13796</v>
      </c>
      <c r="H2451" s="118" t="s">
        <v>13797</v>
      </c>
      <c r="I2451" s="118" t="s">
        <v>13798</v>
      </c>
      <c r="J2451" s="118">
        <v>300</v>
      </c>
      <c r="K2451" s="118">
        <v>268.11</v>
      </c>
      <c r="L2451" s="118">
        <v>174</v>
      </c>
      <c r="M2451" s="17" t="s">
        <v>468</v>
      </c>
    </row>
    <row r="2452" customHeight="1" spans="1:13">
      <c r="A2452" s="118">
        <v>284755</v>
      </c>
      <c r="B2452" s="20" t="s">
        <v>13799</v>
      </c>
      <c r="C2452" s="20" t="s">
        <v>764</v>
      </c>
      <c r="D2452" s="20" t="s">
        <v>12345</v>
      </c>
      <c r="E2452" s="118" t="s">
        <v>766</v>
      </c>
      <c r="F2452" s="118" t="s">
        <v>13800</v>
      </c>
      <c r="G2452" s="118" t="s">
        <v>13437</v>
      </c>
      <c r="H2452" s="118" t="s">
        <v>13438</v>
      </c>
      <c r="I2452" s="118" t="s">
        <v>13801</v>
      </c>
      <c r="J2452" s="118">
        <v>290</v>
      </c>
      <c r="K2452" s="118">
        <v>181.73</v>
      </c>
      <c r="L2452" s="118">
        <v>175</v>
      </c>
      <c r="M2452" s="17" t="s">
        <v>468</v>
      </c>
    </row>
    <row r="2453" customHeight="1" spans="1:13">
      <c r="A2453" s="118">
        <v>285880</v>
      </c>
      <c r="B2453" s="20" t="s">
        <v>13802</v>
      </c>
      <c r="C2453" s="20" t="s">
        <v>764</v>
      </c>
      <c r="D2453" s="20" t="s">
        <v>12345</v>
      </c>
      <c r="E2453" s="118" t="s">
        <v>766</v>
      </c>
      <c r="F2453" s="118" t="s">
        <v>13803</v>
      </c>
      <c r="G2453" s="118" t="s">
        <v>13804</v>
      </c>
      <c r="H2453" s="118" t="s">
        <v>11835</v>
      </c>
      <c r="I2453" s="118" t="s">
        <v>13805</v>
      </c>
      <c r="J2453" s="118">
        <v>280</v>
      </c>
      <c r="K2453" s="118">
        <v>89.02</v>
      </c>
      <c r="L2453" s="118">
        <v>176</v>
      </c>
      <c r="M2453" s="17" t="s">
        <v>468</v>
      </c>
    </row>
    <row r="2454" customHeight="1" spans="1:13">
      <c r="A2454" s="118">
        <v>284549</v>
      </c>
      <c r="B2454" s="20" t="s">
        <v>13806</v>
      </c>
      <c r="C2454" s="20" t="s">
        <v>764</v>
      </c>
      <c r="D2454" s="20" t="s">
        <v>12345</v>
      </c>
      <c r="E2454" s="118" t="s">
        <v>766</v>
      </c>
      <c r="F2454" s="118" t="s">
        <v>13807</v>
      </c>
      <c r="G2454" s="118" t="s">
        <v>13596</v>
      </c>
      <c r="H2454" s="118" t="s">
        <v>13597</v>
      </c>
      <c r="I2454" s="118" t="s">
        <v>13808</v>
      </c>
      <c r="J2454" s="118">
        <v>270</v>
      </c>
      <c r="K2454" s="118">
        <v>66.21</v>
      </c>
      <c r="L2454" s="118">
        <v>177</v>
      </c>
      <c r="M2454" s="17" t="s">
        <v>468</v>
      </c>
    </row>
    <row r="2455" customHeight="1" spans="1:13">
      <c r="A2455" s="118">
        <v>284570</v>
      </c>
      <c r="B2455" s="20" t="s">
        <v>13809</v>
      </c>
      <c r="C2455" s="20" t="s">
        <v>764</v>
      </c>
      <c r="D2455" s="20" t="s">
        <v>12345</v>
      </c>
      <c r="E2455" s="118" t="s">
        <v>766</v>
      </c>
      <c r="F2455" s="118" t="s">
        <v>13810</v>
      </c>
      <c r="G2455" s="118" t="s">
        <v>8614</v>
      </c>
      <c r="H2455" s="118" t="s">
        <v>878</v>
      </c>
      <c r="I2455" s="118" t="s">
        <v>13811</v>
      </c>
      <c r="J2455" s="118">
        <v>270</v>
      </c>
      <c r="K2455" s="118">
        <v>131.11</v>
      </c>
      <c r="L2455" s="118">
        <v>178</v>
      </c>
      <c r="M2455" s="17" t="s">
        <v>468</v>
      </c>
    </row>
    <row r="2456" customHeight="1" spans="1:13">
      <c r="A2456" s="118">
        <v>284335</v>
      </c>
      <c r="B2456" s="20" t="s">
        <v>13812</v>
      </c>
      <c r="C2456" s="20" t="s">
        <v>764</v>
      </c>
      <c r="D2456" s="20" t="s">
        <v>12345</v>
      </c>
      <c r="E2456" s="118" t="s">
        <v>766</v>
      </c>
      <c r="F2456" s="118" t="s">
        <v>13813</v>
      </c>
      <c r="G2456" s="118" t="s">
        <v>13814</v>
      </c>
      <c r="H2456" s="118" t="s">
        <v>13560</v>
      </c>
      <c r="I2456" s="118" t="s">
        <v>13815</v>
      </c>
      <c r="J2456" s="118">
        <v>260</v>
      </c>
      <c r="K2456" s="118">
        <v>66.99</v>
      </c>
      <c r="L2456" s="118">
        <v>179</v>
      </c>
      <c r="M2456" s="17" t="s">
        <v>468</v>
      </c>
    </row>
    <row r="2457" customHeight="1" spans="1:13">
      <c r="A2457" s="118">
        <v>284260</v>
      </c>
      <c r="B2457" s="20" t="s">
        <v>13816</v>
      </c>
      <c r="C2457" s="20" t="s">
        <v>764</v>
      </c>
      <c r="D2457" s="20" t="s">
        <v>12345</v>
      </c>
      <c r="E2457" s="118" t="s">
        <v>766</v>
      </c>
      <c r="F2457" s="118" t="s">
        <v>13817</v>
      </c>
      <c r="G2457" s="118" t="s">
        <v>9199</v>
      </c>
      <c r="H2457" s="118" t="s">
        <v>13818</v>
      </c>
      <c r="I2457" s="118" t="s">
        <v>13819</v>
      </c>
      <c r="J2457" s="118">
        <v>260</v>
      </c>
      <c r="K2457" s="118">
        <v>299.99</v>
      </c>
      <c r="L2457" s="118">
        <v>180</v>
      </c>
      <c r="M2457" s="17" t="s">
        <v>468</v>
      </c>
    </row>
    <row r="2458" customHeight="1" spans="1:13">
      <c r="A2458" s="118">
        <v>293766</v>
      </c>
      <c r="B2458" s="20" t="s">
        <v>13820</v>
      </c>
      <c r="C2458" s="20" t="s">
        <v>764</v>
      </c>
      <c r="D2458" s="20" t="s">
        <v>12345</v>
      </c>
      <c r="E2458" s="118" t="s">
        <v>766</v>
      </c>
      <c r="F2458" s="118" t="s">
        <v>13821</v>
      </c>
      <c r="G2458" s="118" t="s">
        <v>13822</v>
      </c>
      <c r="H2458" s="118" t="s">
        <v>13823</v>
      </c>
      <c r="I2458" s="118" t="s">
        <v>13824</v>
      </c>
      <c r="J2458" s="118">
        <v>250</v>
      </c>
      <c r="K2458" s="118">
        <v>113.95</v>
      </c>
      <c r="L2458" s="118">
        <v>181</v>
      </c>
      <c r="M2458" s="17" t="s">
        <v>468</v>
      </c>
    </row>
    <row r="2459" customHeight="1" spans="1:13">
      <c r="A2459" s="118">
        <v>285852</v>
      </c>
      <c r="B2459" s="20" t="s">
        <v>13825</v>
      </c>
      <c r="C2459" s="20" t="s">
        <v>764</v>
      </c>
      <c r="D2459" s="20" t="s">
        <v>12345</v>
      </c>
      <c r="E2459" s="118" t="s">
        <v>766</v>
      </c>
      <c r="F2459" s="118" t="s">
        <v>13826</v>
      </c>
      <c r="G2459" s="118" t="s">
        <v>7441</v>
      </c>
      <c r="H2459" s="118" t="s">
        <v>13560</v>
      </c>
      <c r="I2459" s="118" t="s">
        <v>13827</v>
      </c>
      <c r="J2459" s="118">
        <v>240</v>
      </c>
      <c r="K2459" s="118">
        <v>149.88</v>
      </c>
      <c r="L2459" s="118">
        <v>182</v>
      </c>
      <c r="M2459" s="17" t="s">
        <v>468</v>
      </c>
    </row>
    <row r="2460" customHeight="1" spans="1:13">
      <c r="A2460" s="118">
        <v>284461</v>
      </c>
      <c r="B2460" s="20" t="s">
        <v>13828</v>
      </c>
      <c r="C2460" s="20" t="s">
        <v>764</v>
      </c>
      <c r="D2460" s="20" t="s">
        <v>12345</v>
      </c>
      <c r="E2460" s="118" t="s">
        <v>766</v>
      </c>
      <c r="F2460" s="118" t="s">
        <v>13829</v>
      </c>
      <c r="G2460" s="118" t="s">
        <v>13830</v>
      </c>
      <c r="H2460" s="118" t="s">
        <v>13597</v>
      </c>
      <c r="I2460" s="118" t="s">
        <v>13831</v>
      </c>
      <c r="J2460" s="118">
        <v>220</v>
      </c>
      <c r="K2460" s="118">
        <v>135.79</v>
      </c>
      <c r="L2460" s="118">
        <v>183</v>
      </c>
      <c r="M2460" s="17" t="s">
        <v>468</v>
      </c>
    </row>
    <row r="2461" customHeight="1" spans="1:13">
      <c r="A2461" s="118">
        <v>293296</v>
      </c>
      <c r="B2461" s="20" t="s">
        <v>13832</v>
      </c>
      <c r="C2461" s="20" t="s">
        <v>764</v>
      </c>
      <c r="D2461" s="20" t="s">
        <v>12345</v>
      </c>
      <c r="E2461" s="118" t="s">
        <v>766</v>
      </c>
      <c r="F2461" s="118" t="s">
        <v>13833</v>
      </c>
      <c r="G2461" s="118" t="s">
        <v>13834</v>
      </c>
      <c r="H2461" s="118" t="s">
        <v>13305</v>
      </c>
      <c r="I2461" s="118" t="s">
        <v>13835</v>
      </c>
      <c r="J2461" s="118">
        <v>220</v>
      </c>
      <c r="K2461" s="118">
        <v>158.05</v>
      </c>
      <c r="L2461" s="118">
        <v>184</v>
      </c>
      <c r="M2461" s="17" t="s">
        <v>468</v>
      </c>
    </row>
    <row r="2462" customHeight="1" spans="1:13">
      <c r="A2462" s="118">
        <v>284760</v>
      </c>
      <c r="B2462" s="20" t="s">
        <v>13836</v>
      </c>
      <c r="C2462" s="20" t="s">
        <v>764</v>
      </c>
      <c r="D2462" s="20" t="s">
        <v>12345</v>
      </c>
      <c r="E2462" s="118" t="s">
        <v>766</v>
      </c>
      <c r="F2462" s="118" t="s">
        <v>13837</v>
      </c>
      <c r="G2462" s="118" t="s">
        <v>13838</v>
      </c>
      <c r="H2462" s="118" t="s">
        <v>13438</v>
      </c>
      <c r="I2462" s="118" t="s">
        <v>13839</v>
      </c>
      <c r="J2462" s="118">
        <v>200</v>
      </c>
      <c r="K2462" s="118">
        <v>92.53</v>
      </c>
      <c r="L2462" s="118">
        <v>185</v>
      </c>
      <c r="M2462" s="17" t="s">
        <v>468</v>
      </c>
    </row>
    <row r="2463" customHeight="1" spans="1:13">
      <c r="A2463" s="118">
        <v>278267</v>
      </c>
      <c r="B2463" s="20" t="s">
        <v>13840</v>
      </c>
      <c r="C2463" s="20" t="s">
        <v>764</v>
      </c>
      <c r="D2463" s="20" t="s">
        <v>12345</v>
      </c>
      <c r="E2463" s="118" t="s">
        <v>766</v>
      </c>
      <c r="F2463" s="118" t="s">
        <v>13841</v>
      </c>
      <c r="G2463" s="118" t="s">
        <v>13842</v>
      </c>
      <c r="H2463" s="118" t="s">
        <v>13285</v>
      </c>
      <c r="I2463" s="118" t="s">
        <v>13843</v>
      </c>
      <c r="J2463" s="118">
        <v>200</v>
      </c>
      <c r="K2463" s="118">
        <v>129.71</v>
      </c>
      <c r="L2463" s="118">
        <v>186</v>
      </c>
      <c r="M2463" s="17" t="s">
        <v>468</v>
      </c>
    </row>
    <row r="2464" customHeight="1" spans="1:13">
      <c r="A2464" s="118">
        <v>285306</v>
      </c>
      <c r="B2464" s="20" t="s">
        <v>13844</v>
      </c>
      <c r="C2464" s="20" t="s">
        <v>764</v>
      </c>
      <c r="D2464" s="20" t="s">
        <v>12345</v>
      </c>
      <c r="E2464" s="118" t="s">
        <v>766</v>
      </c>
      <c r="F2464" s="118" t="s">
        <v>13845</v>
      </c>
      <c r="G2464" s="118" t="s">
        <v>13616</v>
      </c>
      <c r="H2464" s="118" t="s">
        <v>13617</v>
      </c>
      <c r="I2464" s="118" t="s">
        <v>13846</v>
      </c>
      <c r="J2464" s="118">
        <v>200</v>
      </c>
      <c r="K2464" s="118">
        <v>299.98</v>
      </c>
      <c r="L2464" s="118">
        <v>187</v>
      </c>
      <c r="M2464" s="17" t="s">
        <v>468</v>
      </c>
    </row>
    <row r="2465" customHeight="1" spans="1:13">
      <c r="A2465" s="118">
        <v>284051</v>
      </c>
      <c r="B2465" s="20" t="s">
        <v>13847</v>
      </c>
      <c r="C2465" s="20" t="s">
        <v>764</v>
      </c>
      <c r="D2465" s="20" t="s">
        <v>12345</v>
      </c>
      <c r="E2465" s="118" t="s">
        <v>766</v>
      </c>
      <c r="F2465" s="118" t="s">
        <v>13848</v>
      </c>
      <c r="G2465" s="118" t="s">
        <v>13849</v>
      </c>
      <c r="H2465" s="118" t="s">
        <v>13772</v>
      </c>
      <c r="I2465" s="118" t="s">
        <v>13850</v>
      </c>
      <c r="J2465" s="118">
        <v>170</v>
      </c>
      <c r="K2465" s="118">
        <v>133.23</v>
      </c>
      <c r="L2465" s="118">
        <v>188</v>
      </c>
      <c r="M2465" s="17" t="s">
        <v>468</v>
      </c>
    </row>
    <row r="2466" customHeight="1" spans="1:13">
      <c r="A2466" s="118">
        <v>280417</v>
      </c>
      <c r="B2466" s="20" t="s">
        <v>13851</v>
      </c>
      <c r="C2466" s="20" t="s">
        <v>764</v>
      </c>
      <c r="D2466" s="20" t="s">
        <v>12345</v>
      </c>
      <c r="E2466" s="118" t="s">
        <v>766</v>
      </c>
      <c r="F2466" s="118" t="s">
        <v>13852</v>
      </c>
      <c r="G2466" s="118" t="s">
        <v>13762</v>
      </c>
      <c r="H2466" s="118" t="s">
        <v>13853</v>
      </c>
      <c r="I2466" s="118" t="s">
        <v>13854</v>
      </c>
      <c r="J2466" s="118">
        <v>110</v>
      </c>
      <c r="K2466" s="118">
        <v>299.98</v>
      </c>
      <c r="L2466" s="118">
        <v>189</v>
      </c>
      <c r="M2466" s="17" t="s">
        <v>468</v>
      </c>
    </row>
    <row r="2467" customHeight="1" spans="1:13">
      <c r="A2467" s="118">
        <v>293272</v>
      </c>
      <c r="B2467" s="20" t="s">
        <v>13855</v>
      </c>
      <c r="C2467" s="20" t="s">
        <v>764</v>
      </c>
      <c r="D2467" s="20" t="s">
        <v>12345</v>
      </c>
      <c r="E2467" s="118" t="s">
        <v>766</v>
      </c>
      <c r="F2467" s="118" t="s">
        <v>13856</v>
      </c>
      <c r="G2467" s="118" t="s">
        <v>13857</v>
      </c>
      <c r="H2467" s="118" t="s">
        <v>8732</v>
      </c>
      <c r="I2467" s="118" t="s">
        <v>13858</v>
      </c>
      <c r="J2467" s="118">
        <v>100</v>
      </c>
      <c r="K2467" s="118">
        <v>299.98</v>
      </c>
      <c r="L2467" s="118">
        <v>190</v>
      </c>
      <c r="M2467" s="17" t="s">
        <v>468</v>
      </c>
    </row>
    <row r="2468" customHeight="1" spans="1:13">
      <c r="A2468" s="118">
        <v>284101</v>
      </c>
      <c r="B2468" s="20" t="s">
        <v>13859</v>
      </c>
      <c r="C2468" s="20" t="s">
        <v>764</v>
      </c>
      <c r="D2468" s="20" t="s">
        <v>12345</v>
      </c>
      <c r="E2468" s="118" t="s">
        <v>766</v>
      </c>
      <c r="F2468" s="118" t="s">
        <v>13860</v>
      </c>
      <c r="G2468" s="118" t="s">
        <v>13140</v>
      </c>
      <c r="H2468" s="118" t="s">
        <v>13141</v>
      </c>
      <c r="I2468" s="118" t="s">
        <v>13861</v>
      </c>
      <c r="J2468" s="118">
        <v>90</v>
      </c>
      <c r="K2468" s="118">
        <v>109.5</v>
      </c>
      <c r="L2468" s="118">
        <v>191</v>
      </c>
      <c r="M2468" s="17" t="s">
        <v>468</v>
      </c>
    </row>
    <row r="2469" customHeight="1" spans="1:13">
      <c r="A2469" s="118"/>
      <c r="B2469" s="20"/>
      <c r="C2469" s="20"/>
      <c r="D2469" s="20"/>
      <c r="E2469" s="118"/>
      <c r="F2469" s="118"/>
      <c r="G2469" s="118"/>
      <c r="H2469" s="118"/>
      <c r="I2469" s="118"/>
      <c r="J2469" s="118"/>
      <c r="K2469" s="118"/>
      <c r="L2469" s="118"/>
      <c r="M2469" s="17"/>
    </row>
    <row r="2470" customHeight="1" spans="1:13">
      <c r="A2470" s="163">
        <v>259054</v>
      </c>
      <c r="B2470" s="20" t="s">
        <v>13862</v>
      </c>
      <c r="C2470" s="20" t="s">
        <v>13863</v>
      </c>
      <c r="D2470" s="20" t="s">
        <v>13864</v>
      </c>
      <c r="E2470" s="163" t="s">
        <v>2561</v>
      </c>
      <c r="F2470" s="163" t="s">
        <v>13865</v>
      </c>
      <c r="G2470" s="164" t="s">
        <v>11530</v>
      </c>
      <c r="H2470" s="163" t="s">
        <v>13866</v>
      </c>
      <c r="I2470" s="164" t="s">
        <v>13867</v>
      </c>
      <c r="J2470" s="163">
        <v>410</v>
      </c>
      <c r="K2470" s="163">
        <v>34.62</v>
      </c>
      <c r="L2470" s="163">
        <v>1</v>
      </c>
      <c r="M2470" s="19" t="s">
        <v>393</v>
      </c>
    </row>
    <row r="2471" customHeight="1" spans="1:13">
      <c r="A2471" s="163">
        <v>293314</v>
      </c>
      <c r="B2471" s="20" t="s">
        <v>13868</v>
      </c>
      <c r="C2471" s="20" t="s">
        <v>13863</v>
      </c>
      <c r="D2471" s="20" t="s">
        <v>13864</v>
      </c>
      <c r="E2471" s="163" t="s">
        <v>2561</v>
      </c>
      <c r="F2471" s="163" t="s">
        <v>13869</v>
      </c>
      <c r="G2471" s="164" t="s">
        <v>13870</v>
      </c>
      <c r="H2471" s="163" t="s">
        <v>13871</v>
      </c>
      <c r="I2471" s="164" t="s">
        <v>13872</v>
      </c>
      <c r="J2471" s="163">
        <v>410</v>
      </c>
      <c r="K2471" s="163">
        <v>35.65</v>
      </c>
      <c r="L2471" s="163">
        <v>2</v>
      </c>
      <c r="M2471" s="19" t="s">
        <v>404</v>
      </c>
    </row>
    <row r="2472" customHeight="1" spans="1:13">
      <c r="A2472" s="163">
        <v>259059</v>
      </c>
      <c r="B2472" s="20" t="s">
        <v>13873</v>
      </c>
      <c r="C2472" s="20" t="s">
        <v>13863</v>
      </c>
      <c r="D2472" s="20" t="s">
        <v>13864</v>
      </c>
      <c r="E2472" s="163" t="s">
        <v>2561</v>
      </c>
      <c r="F2472" s="163" t="s">
        <v>13874</v>
      </c>
      <c r="G2472" s="164" t="s">
        <v>11530</v>
      </c>
      <c r="H2472" s="163" t="s">
        <v>13866</v>
      </c>
      <c r="I2472" s="164" t="s">
        <v>13875</v>
      </c>
      <c r="J2472" s="163">
        <v>410</v>
      </c>
      <c r="K2472" s="163">
        <v>36.31</v>
      </c>
      <c r="L2472" s="163">
        <v>3</v>
      </c>
      <c r="M2472" s="19" t="s">
        <v>415</v>
      </c>
    </row>
    <row r="2473" customHeight="1" spans="1:13">
      <c r="A2473" s="163">
        <v>259632</v>
      </c>
      <c r="B2473" s="20" t="s">
        <v>13876</v>
      </c>
      <c r="C2473" s="20" t="s">
        <v>13863</v>
      </c>
      <c r="D2473" s="20" t="s">
        <v>13864</v>
      </c>
      <c r="E2473" s="163" t="s">
        <v>2561</v>
      </c>
      <c r="F2473" s="163" t="s">
        <v>13877</v>
      </c>
      <c r="G2473" s="163" t="s">
        <v>13878</v>
      </c>
      <c r="H2473" s="163" t="s">
        <v>13879</v>
      </c>
      <c r="I2473" s="163" t="s">
        <v>13880</v>
      </c>
      <c r="J2473" s="163">
        <v>410</v>
      </c>
      <c r="K2473" s="163">
        <v>36.94</v>
      </c>
      <c r="L2473" s="163">
        <v>4</v>
      </c>
      <c r="M2473" s="17" t="s">
        <v>800</v>
      </c>
    </row>
    <row r="2474" customHeight="1" spans="1:13">
      <c r="A2474" s="163">
        <v>268234</v>
      </c>
      <c r="B2474" s="20" t="s">
        <v>13881</v>
      </c>
      <c r="C2474" s="20" t="s">
        <v>13863</v>
      </c>
      <c r="D2474" s="20" t="s">
        <v>13864</v>
      </c>
      <c r="E2474" s="163" t="s">
        <v>2561</v>
      </c>
      <c r="F2474" s="163" t="s">
        <v>13882</v>
      </c>
      <c r="G2474" s="163" t="s">
        <v>13883</v>
      </c>
      <c r="H2474" s="163" t="s">
        <v>13884</v>
      </c>
      <c r="I2474" s="163" t="s">
        <v>13885</v>
      </c>
      <c r="J2474" s="163">
        <v>410</v>
      </c>
      <c r="K2474" s="163">
        <v>37.06</v>
      </c>
      <c r="L2474" s="163">
        <v>5</v>
      </c>
      <c r="M2474" s="17" t="s">
        <v>800</v>
      </c>
    </row>
    <row r="2475" customHeight="1" spans="1:13">
      <c r="A2475" s="163">
        <v>268176</v>
      </c>
      <c r="B2475" s="20" t="s">
        <v>13886</v>
      </c>
      <c r="C2475" s="20" t="s">
        <v>13863</v>
      </c>
      <c r="D2475" s="20" t="s">
        <v>13864</v>
      </c>
      <c r="E2475" s="163" t="s">
        <v>2561</v>
      </c>
      <c r="F2475" s="163" t="s">
        <v>13887</v>
      </c>
      <c r="G2475" s="163" t="s">
        <v>4399</v>
      </c>
      <c r="H2475" s="163" t="s">
        <v>13888</v>
      </c>
      <c r="I2475" s="163" t="s">
        <v>13889</v>
      </c>
      <c r="J2475" s="163">
        <v>410</v>
      </c>
      <c r="K2475" s="163">
        <v>38.36</v>
      </c>
      <c r="L2475" s="163">
        <v>6</v>
      </c>
      <c r="M2475" s="17" t="s">
        <v>800</v>
      </c>
    </row>
    <row r="2476" customHeight="1" spans="1:13">
      <c r="A2476" s="163">
        <v>281053</v>
      </c>
      <c r="B2476" s="20" t="s">
        <v>13890</v>
      </c>
      <c r="C2476" s="20" t="s">
        <v>13863</v>
      </c>
      <c r="D2476" s="20" t="s">
        <v>13864</v>
      </c>
      <c r="E2476" s="163" t="s">
        <v>2561</v>
      </c>
      <c r="F2476" s="163" t="s">
        <v>13891</v>
      </c>
      <c r="G2476" s="163" t="s">
        <v>13892</v>
      </c>
      <c r="H2476" s="163" t="s">
        <v>13893</v>
      </c>
      <c r="I2476" s="163" t="s">
        <v>13894</v>
      </c>
      <c r="J2476" s="163">
        <v>410</v>
      </c>
      <c r="K2476" s="163">
        <v>39.98</v>
      </c>
      <c r="L2476" s="163">
        <v>7</v>
      </c>
      <c r="M2476" s="17" t="s">
        <v>800</v>
      </c>
    </row>
    <row r="2477" customHeight="1" spans="1:13">
      <c r="A2477" s="163">
        <v>281467</v>
      </c>
      <c r="B2477" s="20" t="s">
        <v>13895</v>
      </c>
      <c r="C2477" s="20" t="s">
        <v>13863</v>
      </c>
      <c r="D2477" s="20" t="s">
        <v>13864</v>
      </c>
      <c r="E2477" s="163" t="s">
        <v>2561</v>
      </c>
      <c r="F2477" s="163" t="s">
        <v>13896</v>
      </c>
      <c r="G2477" s="163" t="s">
        <v>13897</v>
      </c>
      <c r="H2477" s="163" t="s">
        <v>13898</v>
      </c>
      <c r="I2477" s="163" t="s">
        <v>13899</v>
      </c>
      <c r="J2477" s="163">
        <v>410</v>
      </c>
      <c r="K2477" s="163">
        <v>40.44</v>
      </c>
      <c r="L2477" s="163">
        <v>8</v>
      </c>
      <c r="M2477" s="17" t="s">
        <v>800</v>
      </c>
    </row>
    <row r="2478" customHeight="1" spans="1:13">
      <c r="A2478" s="163">
        <v>281416</v>
      </c>
      <c r="B2478" s="20" t="s">
        <v>13900</v>
      </c>
      <c r="C2478" s="20" t="s">
        <v>13863</v>
      </c>
      <c r="D2478" s="20" t="s">
        <v>13864</v>
      </c>
      <c r="E2478" s="163" t="s">
        <v>2561</v>
      </c>
      <c r="F2478" s="163" t="s">
        <v>13901</v>
      </c>
      <c r="G2478" s="163" t="s">
        <v>13902</v>
      </c>
      <c r="H2478" s="163" t="s">
        <v>13903</v>
      </c>
      <c r="I2478" s="163" t="s">
        <v>13904</v>
      </c>
      <c r="J2478" s="163">
        <v>410</v>
      </c>
      <c r="K2478" s="163">
        <v>42.2</v>
      </c>
      <c r="L2478" s="163">
        <v>9</v>
      </c>
      <c r="M2478" s="17" t="s">
        <v>800</v>
      </c>
    </row>
    <row r="2479" customHeight="1" spans="1:13">
      <c r="A2479" s="163">
        <v>293877</v>
      </c>
      <c r="B2479" s="20" t="s">
        <v>13905</v>
      </c>
      <c r="C2479" s="20" t="s">
        <v>13863</v>
      </c>
      <c r="D2479" s="20" t="s">
        <v>13864</v>
      </c>
      <c r="E2479" s="163" t="s">
        <v>2561</v>
      </c>
      <c r="F2479" s="163" t="s">
        <v>13906</v>
      </c>
      <c r="G2479" s="163" t="s">
        <v>13906</v>
      </c>
      <c r="H2479" s="163" t="s">
        <v>13907</v>
      </c>
      <c r="I2479" s="163" t="s">
        <v>13908</v>
      </c>
      <c r="J2479" s="163">
        <v>410</v>
      </c>
      <c r="K2479" s="163">
        <v>42.57</v>
      </c>
      <c r="L2479" s="163">
        <v>10</v>
      </c>
      <c r="M2479" s="17" t="s">
        <v>426</v>
      </c>
    </row>
    <row r="2480" customHeight="1" spans="1:13">
      <c r="A2480" s="163">
        <v>280509</v>
      </c>
      <c r="B2480" s="20" t="s">
        <v>13909</v>
      </c>
      <c r="C2480" s="20" t="s">
        <v>13863</v>
      </c>
      <c r="D2480" s="20" t="s">
        <v>13864</v>
      </c>
      <c r="E2480" s="163" t="s">
        <v>2561</v>
      </c>
      <c r="F2480" s="163" t="s">
        <v>13910</v>
      </c>
      <c r="G2480" s="163" t="s">
        <v>13911</v>
      </c>
      <c r="H2480" s="163" t="s">
        <v>13912</v>
      </c>
      <c r="I2480" s="163" t="s">
        <v>13913</v>
      </c>
      <c r="J2480" s="163">
        <v>410</v>
      </c>
      <c r="K2480" s="163">
        <v>43.7</v>
      </c>
      <c r="L2480" s="163">
        <v>11</v>
      </c>
      <c r="M2480" s="17" t="s">
        <v>426</v>
      </c>
    </row>
    <row r="2481" customHeight="1" spans="1:13">
      <c r="A2481" s="163">
        <v>293839</v>
      </c>
      <c r="B2481" s="20" t="s">
        <v>13914</v>
      </c>
      <c r="C2481" s="20" t="s">
        <v>13863</v>
      </c>
      <c r="D2481" s="20" t="s">
        <v>13864</v>
      </c>
      <c r="E2481" s="163" t="s">
        <v>2561</v>
      </c>
      <c r="F2481" s="163" t="s">
        <v>13915</v>
      </c>
      <c r="G2481" s="163" t="s">
        <v>13892</v>
      </c>
      <c r="H2481" s="163" t="s">
        <v>13916</v>
      </c>
      <c r="I2481" s="163" t="s">
        <v>13917</v>
      </c>
      <c r="J2481" s="163">
        <v>410</v>
      </c>
      <c r="K2481" s="163">
        <v>43.73</v>
      </c>
      <c r="L2481" s="163">
        <v>12</v>
      </c>
      <c r="M2481" s="17" t="s">
        <v>426</v>
      </c>
    </row>
    <row r="2482" customHeight="1" spans="1:13">
      <c r="A2482" s="163">
        <v>266356</v>
      </c>
      <c r="B2482" s="20" t="s">
        <v>13918</v>
      </c>
      <c r="C2482" s="20" t="s">
        <v>13863</v>
      </c>
      <c r="D2482" s="20" t="s">
        <v>13864</v>
      </c>
      <c r="E2482" s="163" t="s">
        <v>2561</v>
      </c>
      <c r="F2482" s="163" t="s">
        <v>13919</v>
      </c>
      <c r="G2482" s="163" t="s">
        <v>13920</v>
      </c>
      <c r="H2482" s="163" t="s">
        <v>13921</v>
      </c>
      <c r="I2482" s="163" t="s">
        <v>13922</v>
      </c>
      <c r="J2482" s="163">
        <v>410</v>
      </c>
      <c r="K2482" s="163">
        <v>47.09</v>
      </c>
      <c r="L2482" s="163">
        <v>13</v>
      </c>
      <c r="M2482" s="17" t="s">
        <v>426</v>
      </c>
    </row>
    <row r="2483" customHeight="1" spans="1:13">
      <c r="A2483" s="163">
        <v>293604</v>
      </c>
      <c r="B2483" s="20" t="s">
        <v>13923</v>
      </c>
      <c r="C2483" s="20" t="s">
        <v>13863</v>
      </c>
      <c r="D2483" s="20" t="s">
        <v>13864</v>
      </c>
      <c r="E2483" s="163" t="s">
        <v>2561</v>
      </c>
      <c r="F2483" s="163" t="s">
        <v>13924</v>
      </c>
      <c r="G2483" s="163" t="s">
        <v>13925</v>
      </c>
      <c r="H2483" s="163" t="s">
        <v>13926</v>
      </c>
      <c r="I2483" s="163" t="s">
        <v>13924</v>
      </c>
      <c r="J2483" s="163">
        <v>410</v>
      </c>
      <c r="K2483" s="163">
        <v>47.95</v>
      </c>
      <c r="L2483" s="163">
        <v>14</v>
      </c>
      <c r="M2483" s="17" t="s">
        <v>426</v>
      </c>
    </row>
    <row r="2484" customHeight="1" spans="1:13">
      <c r="A2484" s="163">
        <v>293731</v>
      </c>
      <c r="B2484" s="20" t="s">
        <v>13927</v>
      </c>
      <c r="C2484" s="20" t="s">
        <v>13863</v>
      </c>
      <c r="D2484" s="20" t="s">
        <v>13864</v>
      </c>
      <c r="E2484" s="163" t="s">
        <v>2561</v>
      </c>
      <c r="F2484" s="163" t="s">
        <v>13928</v>
      </c>
      <c r="G2484" s="163" t="s">
        <v>13928</v>
      </c>
      <c r="H2484" s="163" t="s">
        <v>13929</v>
      </c>
      <c r="I2484" s="163" t="s">
        <v>13930</v>
      </c>
      <c r="J2484" s="163">
        <v>410</v>
      </c>
      <c r="K2484" s="163">
        <v>49.03</v>
      </c>
      <c r="L2484" s="163">
        <v>15</v>
      </c>
      <c r="M2484" s="17" t="s">
        <v>426</v>
      </c>
    </row>
    <row r="2485" customHeight="1" spans="1:13">
      <c r="A2485" s="163">
        <v>278365</v>
      </c>
      <c r="B2485" s="20" t="s">
        <v>13931</v>
      </c>
      <c r="C2485" s="20" t="s">
        <v>13863</v>
      </c>
      <c r="D2485" s="20" t="s">
        <v>13864</v>
      </c>
      <c r="E2485" s="163" t="s">
        <v>2561</v>
      </c>
      <c r="F2485" s="163" t="s">
        <v>13932</v>
      </c>
      <c r="G2485" s="163" t="s">
        <v>13933</v>
      </c>
      <c r="H2485" s="163" t="s">
        <v>13934</v>
      </c>
      <c r="I2485" s="163" t="s">
        <v>13935</v>
      </c>
      <c r="J2485" s="163">
        <v>410</v>
      </c>
      <c r="K2485" s="163">
        <v>49.41</v>
      </c>
      <c r="L2485" s="163">
        <v>16</v>
      </c>
      <c r="M2485" s="17" t="s">
        <v>426</v>
      </c>
    </row>
    <row r="2486" customHeight="1" spans="1:13">
      <c r="A2486" s="163">
        <v>280536</v>
      </c>
      <c r="B2486" s="20" t="s">
        <v>13936</v>
      </c>
      <c r="C2486" s="20" t="s">
        <v>13863</v>
      </c>
      <c r="D2486" s="20" t="s">
        <v>13864</v>
      </c>
      <c r="E2486" s="163" t="s">
        <v>2561</v>
      </c>
      <c r="F2486" s="163" t="s">
        <v>13937</v>
      </c>
      <c r="G2486" s="163" t="s">
        <v>13938</v>
      </c>
      <c r="H2486" s="163" t="s">
        <v>13939</v>
      </c>
      <c r="I2486" s="163" t="s">
        <v>13940</v>
      </c>
      <c r="J2486" s="163">
        <v>410</v>
      </c>
      <c r="K2486" s="163">
        <v>49.93</v>
      </c>
      <c r="L2486" s="163">
        <v>17</v>
      </c>
      <c r="M2486" s="17" t="s">
        <v>426</v>
      </c>
    </row>
    <row r="2487" customHeight="1" spans="1:13">
      <c r="A2487" s="163">
        <v>260265</v>
      </c>
      <c r="B2487" s="20" t="s">
        <v>13941</v>
      </c>
      <c r="C2487" s="20" t="s">
        <v>13863</v>
      </c>
      <c r="D2487" s="20" t="s">
        <v>13864</v>
      </c>
      <c r="E2487" s="163" t="s">
        <v>2561</v>
      </c>
      <c r="F2487" s="163" t="s">
        <v>13942</v>
      </c>
      <c r="G2487" s="163" t="s">
        <v>13943</v>
      </c>
      <c r="H2487" s="163" t="s">
        <v>13944</v>
      </c>
      <c r="I2487" s="163" t="s">
        <v>13942</v>
      </c>
      <c r="J2487" s="163">
        <v>410</v>
      </c>
      <c r="K2487" s="163">
        <v>50.4</v>
      </c>
      <c r="L2487" s="163">
        <v>18</v>
      </c>
      <c r="M2487" s="17" t="s">
        <v>426</v>
      </c>
    </row>
    <row r="2488" customHeight="1" spans="1:13">
      <c r="A2488" s="163">
        <v>265468</v>
      </c>
      <c r="B2488" s="20" t="s">
        <v>13945</v>
      </c>
      <c r="C2488" s="20" t="s">
        <v>13863</v>
      </c>
      <c r="D2488" s="20" t="s">
        <v>13864</v>
      </c>
      <c r="E2488" s="163" t="s">
        <v>2561</v>
      </c>
      <c r="F2488" s="163" t="s">
        <v>13946</v>
      </c>
      <c r="G2488" s="163" t="s">
        <v>13947</v>
      </c>
      <c r="H2488" s="163" t="s">
        <v>13948</v>
      </c>
      <c r="I2488" s="163" t="s">
        <v>13949</v>
      </c>
      <c r="J2488" s="163">
        <v>410</v>
      </c>
      <c r="K2488" s="163">
        <v>50.45</v>
      </c>
      <c r="L2488" s="163">
        <v>19</v>
      </c>
      <c r="M2488" s="17" t="s">
        <v>426</v>
      </c>
    </row>
    <row r="2489" customHeight="1" spans="1:13">
      <c r="A2489" s="163">
        <v>259119</v>
      </c>
      <c r="B2489" s="20" t="s">
        <v>13950</v>
      </c>
      <c r="C2489" s="20" t="s">
        <v>13863</v>
      </c>
      <c r="D2489" s="20" t="s">
        <v>13864</v>
      </c>
      <c r="E2489" s="163" t="s">
        <v>2561</v>
      </c>
      <c r="F2489" s="163" t="s">
        <v>13951</v>
      </c>
      <c r="G2489" s="163" t="s">
        <v>13952</v>
      </c>
      <c r="H2489" s="163" t="s">
        <v>13953</v>
      </c>
      <c r="I2489" s="163" t="s">
        <v>13954</v>
      </c>
      <c r="J2489" s="163">
        <v>410</v>
      </c>
      <c r="K2489" s="163">
        <v>51.82</v>
      </c>
      <c r="L2489" s="163">
        <v>20</v>
      </c>
      <c r="M2489" s="17" t="s">
        <v>426</v>
      </c>
    </row>
    <row r="2490" customHeight="1" spans="1:13">
      <c r="A2490" s="163">
        <v>293767</v>
      </c>
      <c r="B2490" s="20" t="s">
        <v>13955</v>
      </c>
      <c r="C2490" s="20" t="s">
        <v>13863</v>
      </c>
      <c r="D2490" s="20" t="s">
        <v>13864</v>
      </c>
      <c r="E2490" s="163" t="s">
        <v>2561</v>
      </c>
      <c r="F2490" s="163" t="s">
        <v>13956</v>
      </c>
      <c r="G2490" s="163" t="s">
        <v>13928</v>
      </c>
      <c r="H2490" s="163" t="s">
        <v>13929</v>
      </c>
      <c r="I2490" s="163" t="s">
        <v>13956</v>
      </c>
      <c r="J2490" s="163">
        <v>410</v>
      </c>
      <c r="K2490" s="163">
        <v>52.12</v>
      </c>
      <c r="L2490" s="163">
        <v>21</v>
      </c>
      <c r="M2490" s="17" t="s">
        <v>426</v>
      </c>
    </row>
    <row r="2491" customHeight="1" spans="1:13">
      <c r="A2491" s="163">
        <v>278359</v>
      </c>
      <c r="B2491" s="20" t="s">
        <v>13957</v>
      </c>
      <c r="C2491" s="20" t="s">
        <v>13863</v>
      </c>
      <c r="D2491" s="20" t="s">
        <v>13864</v>
      </c>
      <c r="E2491" s="163" t="s">
        <v>2561</v>
      </c>
      <c r="F2491" s="163" t="s">
        <v>13958</v>
      </c>
      <c r="G2491" s="163" t="s">
        <v>13933</v>
      </c>
      <c r="H2491" s="163" t="s">
        <v>13934</v>
      </c>
      <c r="I2491" s="163" t="s">
        <v>13959</v>
      </c>
      <c r="J2491" s="163">
        <v>410</v>
      </c>
      <c r="K2491" s="163">
        <v>52.53</v>
      </c>
      <c r="L2491" s="163">
        <v>22</v>
      </c>
      <c r="M2491" s="17" t="s">
        <v>426</v>
      </c>
    </row>
    <row r="2492" customHeight="1" spans="1:13">
      <c r="A2492" s="163">
        <v>293765</v>
      </c>
      <c r="B2492" s="20" t="s">
        <v>13960</v>
      </c>
      <c r="C2492" s="20" t="s">
        <v>13863</v>
      </c>
      <c r="D2492" s="20" t="s">
        <v>13864</v>
      </c>
      <c r="E2492" s="163" t="s">
        <v>2561</v>
      </c>
      <c r="F2492" s="163" t="s">
        <v>13961</v>
      </c>
      <c r="G2492" s="163" t="s">
        <v>13928</v>
      </c>
      <c r="H2492" s="163" t="s">
        <v>13929</v>
      </c>
      <c r="I2492" s="163" t="s">
        <v>13962</v>
      </c>
      <c r="J2492" s="163">
        <v>410</v>
      </c>
      <c r="K2492" s="163">
        <v>53</v>
      </c>
      <c r="L2492" s="163">
        <v>23</v>
      </c>
      <c r="M2492" s="17" t="s">
        <v>426</v>
      </c>
    </row>
    <row r="2493" customHeight="1" spans="1:13">
      <c r="A2493" s="163">
        <v>293628</v>
      </c>
      <c r="B2493" s="20" t="s">
        <v>13963</v>
      </c>
      <c r="C2493" s="20" t="s">
        <v>13863</v>
      </c>
      <c r="D2493" s="20" t="s">
        <v>13864</v>
      </c>
      <c r="E2493" s="163" t="s">
        <v>2561</v>
      </c>
      <c r="F2493" s="163" t="s">
        <v>13964</v>
      </c>
      <c r="G2493" s="163" t="s">
        <v>13965</v>
      </c>
      <c r="H2493" s="163" t="s">
        <v>13966</v>
      </c>
      <c r="I2493" s="163" t="s">
        <v>13967</v>
      </c>
      <c r="J2493" s="163">
        <v>410</v>
      </c>
      <c r="K2493" s="163">
        <v>53.19</v>
      </c>
      <c r="L2493" s="163">
        <v>24</v>
      </c>
      <c r="M2493" s="17" t="s">
        <v>426</v>
      </c>
    </row>
    <row r="2494" customHeight="1" spans="1:13">
      <c r="A2494" s="163">
        <v>280702</v>
      </c>
      <c r="B2494" s="20" t="s">
        <v>13968</v>
      </c>
      <c r="C2494" s="20" t="s">
        <v>13863</v>
      </c>
      <c r="D2494" s="20" t="s">
        <v>13864</v>
      </c>
      <c r="E2494" s="163" t="s">
        <v>2561</v>
      </c>
      <c r="F2494" s="163" t="s">
        <v>13969</v>
      </c>
      <c r="G2494" s="163" t="s">
        <v>13970</v>
      </c>
      <c r="H2494" s="163" t="s">
        <v>13971</v>
      </c>
      <c r="I2494" s="163" t="s">
        <v>13972</v>
      </c>
      <c r="J2494" s="163">
        <v>410</v>
      </c>
      <c r="K2494" s="163">
        <v>53.86</v>
      </c>
      <c r="L2494" s="163">
        <v>25</v>
      </c>
      <c r="M2494" s="17" t="s">
        <v>426</v>
      </c>
    </row>
    <row r="2495" customHeight="1" spans="1:13">
      <c r="A2495" s="163">
        <v>259884</v>
      </c>
      <c r="B2495" s="20" t="s">
        <v>13973</v>
      </c>
      <c r="C2495" s="20" t="s">
        <v>13863</v>
      </c>
      <c r="D2495" s="20" t="s">
        <v>13864</v>
      </c>
      <c r="E2495" s="163" t="s">
        <v>2561</v>
      </c>
      <c r="F2495" s="163" t="s">
        <v>13974</v>
      </c>
      <c r="G2495" s="163" t="s">
        <v>13975</v>
      </c>
      <c r="H2495" s="163" t="s">
        <v>13976</v>
      </c>
      <c r="I2495" s="163" t="s">
        <v>13977</v>
      </c>
      <c r="J2495" s="163">
        <v>410</v>
      </c>
      <c r="K2495" s="163">
        <v>54.31</v>
      </c>
      <c r="L2495" s="163">
        <v>26</v>
      </c>
      <c r="M2495" s="17" t="s">
        <v>426</v>
      </c>
    </row>
    <row r="2496" customHeight="1" spans="1:13">
      <c r="A2496" s="163">
        <v>278362</v>
      </c>
      <c r="B2496" s="20" t="s">
        <v>13978</v>
      </c>
      <c r="C2496" s="20" t="s">
        <v>13863</v>
      </c>
      <c r="D2496" s="20" t="s">
        <v>13864</v>
      </c>
      <c r="E2496" s="163" t="s">
        <v>2561</v>
      </c>
      <c r="F2496" s="163" t="s">
        <v>13979</v>
      </c>
      <c r="G2496" s="163" t="s">
        <v>13933</v>
      </c>
      <c r="H2496" s="163" t="s">
        <v>13934</v>
      </c>
      <c r="I2496" s="163" t="s">
        <v>13980</v>
      </c>
      <c r="J2496" s="163">
        <v>410</v>
      </c>
      <c r="K2496" s="163">
        <v>54.35</v>
      </c>
      <c r="L2496" s="163">
        <v>27</v>
      </c>
      <c r="M2496" s="17" t="s">
        <v>426</v>
      </c>
    </row>
    <row r="2497" customHeight="1" spans="1:13">
      <c r="A2497" s="163">
        <v>280718</v>
      </c>
      <c r="B2497" s="20" t="s">
        <v>13981</v>
      </c>
      <c r="C2497" s="20" t="s">
        <v>13863</v>
      </c>
      <c r="D2497" s="20" t="s">
        <v>13864</v>
      </c>
      <c r="E2497" s="163" t="s">
        <v>2561</v>
      </c>
      <c r="F2497" s="163" t="s">
        <v>13982</v>
      </c>
      <c r="G2497" s="163" t="s">
        <v>13970</v>
      </c>
      <c r="H2497" s="163" t="s">
        <v>13971</v>
      </c>
      <c r="I2497" s="163" t="s">
        <v>13983</v>
      </c>
      <c r="J2497" s="163">
        <v>410</v>
      </c>
      <c r="K2497" s="163">
        <v>55.38</v>
      </c>
      <c r="L2497" s="163">
        <v>28</v>
      </c>
      <c r="M2497" s="17" t="s">
        <v>426</v>
      </c>
    </row>
    <row r="2498" customHeight="1" spans="1:13">
      <c r="A2498" s="163">
        <v>293404</v>
      </c>
      <c r="B2498" s="20" t="s">
        <v>13984</v>
      </c>
      <c r="C2498" s="20" t="s">
        <v>13863</v>
      </c>
      <c r="D2498" s="20" t="s">
        <v>13864</v>
      </c>
      <c r="E2498" s="163" t="s">
        <v>2561</v>
      </c>
      <c r="F2498" s="163" t="s">
        <v>13985</v>
      </c>
      <c r="G2498" s="163" t="s">
        <v>13986</v>
      </c>
      <c r="H2498" s="163" t="s">
        <v>13987</v>
      </c>
      <c r="I2498" s="163" t="s">
        <v>13988</v>
      </c>
      <c r="J2498" s="163">
        <v>410</v>
      </c>
      <c r="K2498" s="163">
        <v>58.68</v>
      </c>
      <c r="L2498" s="163">
        <v>29</v>
      </c>
      <c r="M2498" s="17" t="s">
        <v>426</v>
      </c>
    </row>
    <row r="2499" customHeight="1" spans="1:13">
      <c r="A2499" s="163">
        <v>265736</v>
      </c>
      <c r="B2499" s="20" t="s">
        <v>13989</v>
      </c>
      <c r="C2499" s="20" t="s">
        <v>13863</v>
      </c>
      <c r="D2499" s="20" t="s">
        <v>13864</v>
      </c>
      <c r="E2499" s="163" t="s">
        <v>2561</v>
      </c>
      <c r="F2499" s="163" t="s">
        <v>13990</v>
      </c>
      <c r="G2499" s="163" t="s">
        <v>13991</v>
      </c>
      <c r="H2499" s="163" t="s">
        <v>13992</v>
      </c>
      <c r="I2499" s="163" t="s">
        <v>13993</v>
      </c>
      <c r="J2499" s="163">
        <v>410</v>
      </c>
      <c r="K2499" s="163">
        <v>63.43</v>
      </c>
      <c r="L2499" s="163">
        <v>30</v>
      </c>
      <c r="M2499" s="17" t="s">
        <v>468</v>
      </c>
    </row>
    <row r="2500" customHeight="1" spans="1:13">
      <c r="A2500" s="163">
        <v>292742</v>
      </c>
      <c r="B2500" s="20" t="s">
        <v>13994</v>
      </c>
      <c r="C2500" s="20" t="s">
        <v>13863</v>
      </c>
      <c r="D2500" s="20" t="s">
        <v>13864</v>
      </c>
      <c r="E2500" s="163" t="s">
        <v>2561</v>
      </c>
      <c r="F2500" s="163" t="s">
        <v>13995</v>
      </c>
      <c r="G2500" s="163" t="s">
        <v>13952</v>
      </c>
      <c r="H2500" s="163" t="s">
        <v>13953</v>
      </c>
      <c r="I2500" s="163" t="s">
        <v>13996</v>
      </c>
      <c r="J2500" s="163">
        <v>410</v>
      </c>
      <c r="K2500" s="163">
        <v>65.21</v>
      </c>
      <c r="L2500" s="163">
        <v>31</v>
      </c>
      <c r="M2500" s="17" t="s">
        <v>468</v>
      </c>
    </row>
    <row r="2501" customHeight="1" spans="1:13">
      <c r="A2501" s="163">
        <v>293770</v>
      </c>
      <c r="B2501" s="20" t="s">
        <v>13997</v>
      </c>
      <c r="C2501" s="20" t="s">
        <v>13863</v>
      </c>
      <c r="D2501" s="20" t="s">
        <v>13864</v>
      </c>
      <c r="E2501" s="163" t="s">
        <v>2561</v>
      </c>
      <c r="F2501" s="163" t="s">
        <v>13998</v>
      </c>
      <c r="G2501" s="163" t="s">
        <v>13998</v>
      </c>
      <c r="H2501" s="163" t="s">
        <v>13966</v>
      </c>
      <c r="I2501" s="163" t="s">
        <v>13999</v>
      </c>
      <c r="J2501" s="163">
        <v>410</v>
      </c>
      <c r="K2501" s="163">
        <v>66.99</v>
      </c>
      <c r="L2501" s="163">
        <v>32</v>
      </c>
      <c r="M2501" s="17" t="s">
        <v>468</v>
      </c>
    </row>
    <row r="2502" customHeight="1" spans="1:13">
      <c r="A2502" s="163">
        <v>260907</v>
      </c>
      <c r="B2502" s="20" t="s">
        <v>14000</v>
      </c>
      <c r="C2502" s="20" t="s">
        <v>13863</v>
      </c>
      <c r="D2502" s="20" t="s">
        <v>13864</v>
      </c>
      <c r="E2502" s="163" t="s">
        <v>2561</v>
      </c>
      <c r="F2502" s="163" t="s">
        <v>14001</v>
      </c>
      <c r="G2502" s="163" t="s">
        <v>14002</v>
      </c>
      <c r="H2502" s="163" t="s">
        <v>5395</v>
      </c>
      <c r="I2502" s="163" t="s">
        <v>14003</v>
      </c>
      <c r="J2502" s="163">
        <v>410</v>
      </c>
      <c r="K2502" s="163">
        <v>68.27</v>
      </c>
      <c r="L2502" s="163">
        <v>33</v>
      </c>
      <c r="M2502" s="17" t="s">
        <v>468</v>
      </c>
    </row>
    <row r="2503" customHeight="1" spans="1:13">
      <c r="A2503" s="163">
        <v>261039</v>
      </c>
      <c r="B2503" s="20" t="s">
        <v>14004</v>
      </c>
      <c r="C2503" s="20" t="s">
        <v>13863</v>
      </c>
      <c r="D2503" s="20" t="s">
        <v>13864</v>
      </c>
      <c r="E2503" s="163" t="s">
        <v>2561</v>
      </c>
      <c r="F2503" s="163" t="s">
        <v>14005</v>
      </c>
      <c r="G2503" s="163" t="s">
        <v>14002</v>
      </c>
      <c r="H2503" s="163" t="s">
        <v>5395</v>
      </c>
      <c r="I2503" s="163" t="s">
        <v>14006</v>
      </c>
      <c r="J2503" s="163">
        <v>410</v>
      </c>
      <c r="K2503" s="163">
        <v>69.63</v>
      </c>
      <c r="L2503" s="163">
        <v>34</v>
      </c>
      <c r="M2503" s="17" t="s">
        <v>468</v>
      </c>
    </row>
    <row r="2504" customHeight="1" spans="1:13">
      <c r="A2504" s="163">
        <v>259124</v>
      </c>
      <c r="B2504" s="20" t="s">
        <v>14007</v>
      </c>
      <c r="C2504" s="20" t="s">
        <v>13863</v>
      </c>
      <c r="D2504" s="20" t="s">
        <v>13864</v>
      </c>
      <c r="E2504" s="163" t="s">
        <v>2561</v>
      </c>
      <c r="F2504" s="163" t="s">
        <v>14008</v>
      </c>
      <c r="G2504" s="163" t="s">
        <v>13952</v>
      </c>
      <c r="H2504" s="163" t="s">
        <v>13953</v>
      </c>
      <c r="I2504" s="163" t="s">
        <v>14009</v>
      </c>
      <c r="J2504" s="163">
        <v>410</v>
      </c>
      <c r="K2504" s="163">
        <v>73.93</v>
      </c>
      <c r="L2504" s="163">
        <v>35</v>
      </c>
      <c r="M2504" s="17" t="s">
        <v>468</v>
      </c>
    </row>
    <row r="2505" customHeight="1" spans="1:13">
      <c r="A2505" s="163">
        <v>280551</v>
      </c>
      <c r="B2505" s="20" t="s">
        <v>14010</v>
      </c>
      <c r="C2505" s="20" t="s">
        <v>13863</v>
      </c>
      <c r="D2505" s="20" t="s">
        <v>13864</v>
      </c>
      <c r="E2505" s="163" t="s">
        <v>2561</v>
      </c>
      <c r="F2505" s="163" t="s">
        <v>14011</v>
      </c>
      <c r="G2505" s="163" t="s">
        <v>14012</v>
      </c>
      <c r="H2505" s="163" t="s">
        <v>14013</v>
      </c>
      <c r="I2505" s="163" t="s">
        <v>14014</v>
      </c>
      <c r="J2505" s="163">
        <v>410</v>
      </c>
      <c r="K2505" s="163">
        <v>74.74</v>
      </c>
      <c r="L2505" s="163">
        <v>36</v>
      </c>
      <c r="M2505" s="17" t="s">
        <v>468</v>
      </c>
    </row>
    <row r="2506" customHeight="1" spans="1:13">
      <c r="A2506" s="163">
        <v>292514</v>
      </c>
      <c r="B2506" s="20" t="s">
        <v>14015</v>
      </c>
      <c r="C2506" s="20" t="s">
        <v>13863</v>
      </c>
      <c r="D2506" s="20" t="s">
        <v>13864</v>
      </c>
      <c r="E2506" s="163" t="s">
        <v>2561</v>
      </c>
      <c r="F2506" s="163" t="s">
        <v>14016</v>
      </c>
      <c r="G2506" s="163" t="s">
        <v>13952</v>
      </c>
      <c r="H2506" s="163" t="s">
        <v>14017</v>
      </c>
      <c r="I2506" s="163" t="s">
        <v>14018</v>
      </c>
      <c r="J2506" s="163">
        <v>410</v>
      </c>
      <c r="K2506" s="163">
        <v>89.5</v>
      </c>
      <c r="L2506" s="163">
        <v>37</v>
      </c>
      <c r="M2506" s="17" t="s">
        <v>468</v>
      </c>
    </row>
    <row r="2507" customHeight="1" spans="1:13">
      <c r="A2507" s="163">
        <v>259915</v>
      </c>
      <c r="B2507" s="20" t="s">
        <v>14019</v>
      </c>
      <c r="C2507" s="20" t="s">
        <v>13863</v>
      </c>
      <c r="D2507" s="20" t="s">
        <v>13864</v>
      </c>
      <c r="E2507" s="163" t="s">
        <v>2561</v>
      </c>
      <c r="F2507" s="163" t="s">
        <v>14020</v>
      </c>
      <c r="G2507" s="163" t="s">
        <v>13975</v>
      </c>
      <c r="H2507" s="163" t="s">
        <v>14021</v>
      </c>
      <c r="I2507" s="163" t="s">
        <v>14022</v>
      </c>
      <c r="J2507" s="163">
        <v>400</v>
      </c>
      <c r="K2507" s="163">
        <v>61.97</v>
      </c>
      <c r="L2507" s="163">
        <v>38</v>
      </c>
      <c r="M2507" s="17" t="s">
        <v>468</v>
      </c>
    </row>
    <row r="2508" customHeight="1" spans="1:13">
      <c r="A2508" s="163">
        <v>293830</v>
      </c>
      <c r="B2508" s="20" t="s">
        <v>14023</v>
      </c>
      <c r="C2508" s="20" t="s">
        <v>13863</v>
      </c>
      <c r="D2508" s="20" t="s">
        <v>13864</v>
      </c>
      <c r="E2508" s="163" t="s">
        <v>2561</v>
      </c>
      <c r="F2508" s="163" t="s">
        <v>14024</v>
      </c>
      <c r="G2508" s="163" t="s">
        <v>13892</v>
      </c>
      <c r="H2508" s="163" t="s">
        <v>14025</v>
      </c>
      <c r="I2508" s="163" t="s">
        <v>14026</v>
      </c>
      <c r="J2508" s="163">
        <v>390</v>
      </c>
      <c r="K2508" s="163">
        <v>44.39</v>
      </c>
      <c r="L2508" s="163">
        <v>39</v>
      </c>
      <c r="M2508" s="17" t="s">
        <v>468</v>
      </c>
    </row>
    <row r="2509" customHeight="1" spans="1:13">
      <c r="A2509" s="163">
        <v>293546</v>
      </c>
      <c r="B2509" s="20" t="s">
        <v>14027</v>
      </c>
      <c r="C2509" s="20" t="s">
        <v>13863</v>
      </c>
      <c r="D2509" s="20" t="s">
        <v>13864</v>
      </c>
      <c r="E2509" s="163" t="s">
        <v>2561</v>
      </c>
      <c r="F2509" s="163" t="s">
        <v>14028</v>
      </c>
      <c r="G2509" s="163" t="s">
        <v>14028</v>
      </c>
      <c r="H2509" s="163" t="s">
        <v>14029</v>
      </c>
      <c r="I2509" s="163" t="s">
        <v>14030</v>
      </c>
      <c r="J2509" s="163">
        <v>390</v>
      </c>
      <c r="K2509" s="163">
        <v>57.55</v>
      </c>
      <c r="L2509" s="163">
        <v>40</v>
      </c>
      <c r="M2509" s="17" t="s">
        <v>468</v>
      </c>
    </row>
    <row r="2510" customHeight="1" spans="1:13">
      <c r="A2510" s="163">
        <v>292825</v>
      </c>
      <c r="B2510" s="20" t="s">
        <v>14031</v>
      </c>
      <c r="C2510" s="20" t="s">
        <v>13863</v>
      </c>
      <c r="D2510" s="20" t="s">
        <v>13864</v>
      </c>
      <c r="E2510" s="163" t="s">
        <v>2561</v>
      </c>
      <c r="F2510" s="163" t="s">
        <v>14032</v>
      </c>
      <c r="G2510" s="163" t="s">
        <v>14033</v>
      </c>
      <c r="H2510" s="163" t="s">
        <v>14034</v>
      </c>
      <c r="I2510" s="163" t="s">
        <v>14035</v>
      </c>
      <c r="J2510" s="163">
        <v>390</v>
      </c>
      <c r="K2510" s="163">
        <v>59.22</v>
      </c>
      <c r="L2510" s="163">
        <v>41</v>
      </c>
      <c r="M2510" s="17" t="s">
        <v>468</v>
      </c>
    </row>
    <row r="2511" customHeight="1" spans="1:13">
      <c r="A2511" s="163">
        <v>278371</v>
      </c>
      <c r="B2511" s="20" t="s">
        <v>14036</v>
      </c>
      <c r="C2511" s="20" t="s">
        <v>13863</v>
      </c>
      <c r="D2511" s="20" t="s">
        <v>13864</v>
      </c>
      <c r="E2511" s="163" t="s">
        <v>2561</v>
      </c>
      <c r="F2511" s="163" t="s">
        <v>14037</v>
      </c>
      <c r="G2511" s="163" t="s">
        <v>11735</v>
      </c>
      <c r="H2511" s="163" t="s">
        <v>13934</v>
      </c>
      <c r="I2511" s="163" t="s">
        <v>14038</v>
      </c>
      <c r="J2511" s="163">
        <v>380</v>
      </c>
      <c r="K2511" s="163">
        <v>63.04</v>
      </c>
      <c r="L2511" s="163">
        <v>42</v>
      </c>
      <c r="M2511" s="17" t="s">
        <v>468</v>
      </c>
    </row>
    <row r="2512" customHeight="1" spans="1:13">
      <c r="A2512" s="163">
        <v>280697</v>
      </c>
      <c r="B2512" s="20" t="s">
        <v>14039</v>
      </c>
      <c r="C2512" s="20" t="s">
        <v>13863</v>
      </c>
      <c r="D2512" s="20" t="s">
        <v>13864</v>
      </c>
      <c r="E2512" s="163" t="s">
        <v>2561</v>
      </c>
      <c r="F2512" s="163" t="s">
        <v>14040</v>
      </c>
      <c r="G2512" s="163" t="s">
        <v>14041</v>
      </c>
      <c r="H2512" s="163" t="s">
        <v>14042</v>
      </c>
      <c r="I2512" s="163" t="s">
        <v>14043</v>
      </c>
      <c r="J2512" s="163">
        <v>380</v>
      </c>
      <c r="K2512" s="163">
        <v>71.67</v>
      </c>
      <c r="L2512" s="163">
        <v>43</v>
      </c>
      <c r="M2512" s="17" t="s">
        <v>468</v>
      </c>
    </row>
    <row r="2513" customHeight="1" spans="1:13">
      <c r="A2513" s="163">
        <v>292577</v>
      </c>
      <c r="B2513" s="20" t="s">
        <v>14044</v>
      </c>
      <c r="C2513" s="20" t="s">
        <v>13863</v>
      </c>
      <c r="D2513" s="20" t="s">
        <v>13864</v>
      </c>
      <c r="E2513" s="163" t="s">
        <v>2561</v>
      </c>
      <c r="F2513" s="163" t="s">
        <v>14045</v>
      </c>
      <c r="G2513" s="163" t="s">
        <v>13952</v>
      </c>
      <c r="H2513" s="163" t="s">
        <v>13953</v>
      </c>
      <c r="I2513" s="163" t="s">
        <v>14046</v>
      </c>
      <c r="J2513" s="163">
        <v>380</v>
      </c>
      <c r="K2513" s="163">
        <v>78.56</v>
      </c>
      <c r="L2513" s="163">
        <v>44</v>
      </c>
      <c r="M2513" s="17" t="s">
        <v>468</v>
      </c>
    </row>
    <row r="2514" customHeight="1" spans="1:13">
      <c r="A2514" s="163">
        <v>259651</v>
      </c>
      <c r="B2514" s="20" t="s">
        <v>14047</v>
      </c>
      <c r="C2514" s="20" t="s">
        <v>13863</v>
      </c>
      <c r="D2514" s="20" t="s">
        <v>13864</v>
      </c>
      <c r="E2514" s="163" t="s">
        <v>2561</v>
      </c>
      <c r="F2514" s="163" t="s">
        <v>14048</v>
      </c>
      <c r="G2514" s="163" t="s">
        <v>14049</v>
      </c>
      <c r="H2514" s="163" t="s">
        <v>14050</v>
      </c>
      <c r="I2514" s="163" t="s">
        <v>14051</v>
      </c>
      <c r="J2514" s="163">
        <v>370</v>
      </c>
      <c r="K2514" s="163">
        <v>60.87</v>
      </c>
      <c r="L2514" s="163">
        <v>45</v>
      </c>
      <c r="M2514" s="17" t="s">
        <v>468</v>
      </c>
    </row>
    <row r="2515" customHeight="1" spans="1:13">
      <c r="A2515" s="163">
        <v>261086</v>
      </c>
      <c r="B2515" s="20" t="s">
        <v>14052</v>
      </c>
      <c r="C2515" s="20" t="s">
        <v>13863</v>
      </c>
      <c r="D2515" s="20" t="s">
        <v>13864</v>
      </c>
      <c r="E2515" s="163" t="s">
        <v>2561</v>
      </c>
      <c r="F2515" s="163" t="s">
        <v>14053</v>
      </c>
      <c r="G2515" s="163" t="s">
        <v>5359</v>
      </c>
      <c r="H2515" s="163" t="s">
        <v>5395</v>
      </c>
      <c r="I2515" s="163" t="s">
        <v>14054</v>
      </c>
      <c r="J2515" s="163">
        <v>370</v>
      </c>
      <c r="K2515" s="163">
        <v>71.91</v>
      </c>
      <c r="L2515" s="163">
        <v>46</v>
      </c>
      <c r="M2515" s="17" t="s">
        <v>468</v>
      </c>
    </row>
    <row r="2516" customHeight="1" spans="1:13">
      <c r="A2516" s="163">
        <v>293837</v>
      </c>
      <c r="B2516" s="20" t="s">
        <v>14055</v>
      </c>
      <c r="C2516" s="20" t="s">
        <v>13863</v>
      </c>
      <c r="D2516" s="20" t="s">
        <v>13864</v>
      </c>
      <c r="E2516" s="163" t="s">
        <v>2561</v>
      </c>
      <c r="F2516" s="163" t="s">
        <v>14056</v>
      </c>
      <c r="G2516" s="163" t="s">
        <v>13998</v>
      </c>
      <c r="H2516" s="163" t="s">
        <v>13966</v>
      </c>
      <c r="I2516" s="163" t="s">
        <v>14057</v>
      </c>
      <c r="J2516" s="163">
        <v>360</v>
      </c>
      <c r="K2516" s="163">
        <v>60.08</v>
      </c>
      <c r="L2516" s="163">
        <v>47</v>
      </c>
      <c r="M2516" s="17" t="s">
        <v>468</v>
      </c>
    </row>
    <row r="2517" customHeight="1" spans="1:13">
      <c r="A2517" s="163">
        <v>292199</v>
      </c>
      <c r="B2517" s="20" t="s">
        <v>14058</v>
      </c>
      <c r="C2517" s="20" t="s">
        <v>13863</v>
      </c>
      <c r="D2517" s="20" t="s">
        <v>13864</v>
      </c>
      <c r="E2517" s="163" t="s">
        <v>2561</v>
      </c>
      <c r="F2517" s="163" t="s">
        <v>14059</v>
      </c>
      <c r="G2517" s="163" t="s">
        <v>14060</v>
      </c>
      <c r="H2517" s="163" t="s">
        <v>14061</v>
      </c>
      <c r="I2517" s="163" t="s">
        <v>14062</v>
      </c>
      <c r="J2517" s="163">
        <v>350</v>
      </c>
      <c r="K2517" s="163">
        <v>54.74</v>
      </c>
      <c r="L2517" s="163">
        <v>48</v>
      </c>
      <c r="M2517" s="17" t="s">
        <v>468</v>
      </c>
    </row>
    <row r="2518" customHeight="1" spans="1:13">
      <c r="A2518" s="163">
        <v>292910</v>
      </c>
      <c r="B2518" s="20" t="s">
        <v>14063</v>
      </c>
      <c r="C2518" s="20" t="s">
        <v>13863</v>
      </c>
      <c r="D2518" s="20" t="s">
        <v>13864</v>
      </c>
      <c r="E2518" s="163" t="s">
        <v>2561</v>
      </c>
      <c r="F2518" s="163" t="s">
        <v>14064</v>
      </c>
      <c r="G2518" s="163" t="s">
        <v>14033</v>
      </c>
      <c r="H2518" s="163" t="s">
        <v>14034</v>
      </c>
      <c r="I2518" s="163" t="s">
        <v>14065</v>
      </c>
      <c r="J2518" s="163">
        <v>314</v>
      </c>
      <c r="K2518" s="163">
        <v>53.35</v>
      </c>
      <c r="L2518" s="163">
        <v>49</v>
      </c>
      <c r="M2518" s="17" t="s">
        <v>468</v>
      </c>
    </row>
    <row r="2519" customHeight="1" spans="1:13">
      <c r="A2519" s="163">
        <v>284911</v>
      </c>
      <c r="B2519" s="20" t="s">
        <v>14066</v>
      </c>
      <c r="C2519" s="20" t="s">
        <v>13863</v>
      </c>
      <c r="D2519" s="20" t="s">
        <v>13864</v>
      </c>
      <c r="E2519" s="163" t="s">
        <v>2561</v>
      </c>
      <c r="F2519" s="163" t="s">
        <v>14067</v>
      </c>
      <c r="G2519" s="163" t="s">
        <v>14068</v>
      </c>
      <c r="H2519" s="163" t="s">
        <v>14069</v>
      </c>
      <c r="I2519" s="163" t="s">
        <v>14070</v>
      </c>
      <c r="J2519" s="163">
        <v>290</v>
      </c>
      <c r="K2519" s="163">
        <v>57.53</v>
      </c>
      <c r="L2519" s="163">
        <v>50</v>
      </c>
      <c r="M2519" s="17" t="s">
        <v>468</v>
      </c>
    </row>
    <row r="2520" customHeight="1" spans="1:13">
      <c r="A2520" s="163">
        <v>282580</v>
      </c>
      <c r="B2520" s="20" t="s">
        <v>14071</v>
      </c>
      <c r="C2520" s="20" t="s">
        <v>13863</v>
      </c>
      <c r="D2520" s="20" t="s">
        <v>13864</v>
      </c>
      <c r="E2520" s="163" t="s">
        <v>2561</v>
      </c>
      <c r="F2520" s="163" t="s">
        <v>14072</v>
      </c>
      <c r="G2520" s="163" t="s">
        <v>14073</v>
      </c>
      <c r="H2520" s="163" t="s">
        <v>14074</v>
      </c>
      <c r="I2520" s="163" t="s">
        <v>14075</v>
      </c>
      <c r="J2520" s="163">
        <v>290</v>
      </c>
      <c r="K2520" s="163">
        <v>59.3</v>
      </c>
      <c r="L2520" s="163">
        <v>51</v>
      </c>
      <c r="M2520" s="17" t="s">
        <v>468</v>
      </c>
    </row>
    <row r="2521" customHeight="1" spans="1:13">
      <c r="A2521" s="163">
        <v>285463</v>
      </c>
      <c r="B2521" s="20" t="s">
        <v>14076</v>
      </c>
      <c r="C2521" s="20" t="s">
        <v>13863</v>
      </c>
      <c r="D2521" s="20" t="s">
        <v>13864</v>
      </c>
      <c r="E2521" s="163" t="s">
        <v>2561</v>
      </c>
      <c r="F2521" s="163" t="s">
        <v>14077</v>
      </c>
      <c r="G2521" s="163" t="s">
        <v>14078</v>
      </c>
      <c r="H2521" s="163" t="s">
        <v>2592</v>
      </c>
      <c r="I2521" s="163" t="s">
        <v>14079</v>
      </c>
      <c r="J2521" s="163">
        <v>288</v>
      </c>
      <c r="K2521" s="163">
        <v>57.41</v>
      </c>
      <c r="L2521" s="163">
        <v>52</v>
      </c>
      <c r="M2521" s="17" t="s">
        <v>468</v>
      </c>
    </row>
    <row r="2522" customHeight="1" spans="1:13">
      <c r="A2522" s="163">
        <v>259655</v>
      </c>
      <c r="B2522" s="20" t="s">
        <v>14080</v>
      </c>
      <c r="C2522" s="20" t="s">
        <v>13863</v>
      </c>
      <c r="D2522" s="20" t="s">
        <v>13864</v>
      </c>
      <c r="E2522" s="163" t="s">
        <v>2561</v>
      </c>
      <c r="F2522" s="163" t="s">
        <v>14081</v>
      </c>
      <c r="G2522" s="163" t="s">
        <v>14082</v>
      </c>
      <c r="H2522" s="163" t="s">
        <v>14050</v>
      </c>
      <c r="I2522" s="163" t="s">
        <v>14083</v>
      </c>
      <c r="J2522" s="163">
        <v>226</v>
      </c>
      <c r="K2522" s="163">
        <v>40.22</v>
      </c>
      <c r="L2522" s="163">
        <v>53</v>
      </c>
      <c r="M2522" s="17" t="s">
        <v>468</v>
      </c>
    </row>
    <row r="2523" customHeight="1" spans="1:13">
      <c r="A2523" s="163">
        <v>282565</v>
      </c>
      <c r="B2523" s="20" t="s">
        <v>14084</v>
      </c>
      <c r="C2523" s="20" t="s">
        <v>13863</v>
      </c>
      <c r="D2523" s="20" t="s">
        <v>13864</v>
      </c>
      <c r="E2523" s="163" t="s">
        <v>2561</v>
      </c>
      <c r="F2523" s="163" t="s">
        <v>14085</v>
      </c>
      <c r="G2523" s="163" t="s">
        <v>14073</v>
      </c>
      <c r="H2523" s="163" t="s">
        <v>14086</v>
      </c>
      <c r="I2523" s="163" t="s">
        <v>14087</v>
      </c>
      <c r="J2523" s="163">
        <v>224</v>
      </c>
      <c r="K2523" s="163">
        <v>79.64</v>
      </c>
      <c r="L2523" s="163">
        <v>54</v>
      </c>
      <c r="M2523" s="17" t="s">
        <v>468</v>
      </c>
    </row>
    <row r="2524" customHeight="1" spans="1:13">
      <c r="A2524" s="163">
        <v>287200</v>
      </c>
      <c r="B2524" s="20" t="s">
        <v>14088</v>
      </c>
      <c r="C2524" s="20" t="s">
        <v>13863</v>
      </c>
      <c r="D2524" s="20" t="s">
        <v>13864</v>
      </c>
      <c r="E2524" s="163" t="s">
        <v>2561</v>
      </c>
      <c r="F2524" s="163" t="s">
        <v>14089</v>
      </c>
      <c r="G2524" s="163" t="s">
        <v>14090</v>
      </c>
      <c r="H2524" s="163" t="s">
        <v>14091</v>
      </c>
      <c r="I2524" s="163" t="s">
        <v>14092</v>
      </c>
      <c r="J2524" s="163">
        <v>220</v>
      </c>
      <c r="K2524" s="163">
        <v>19.18</v>
      </c>
      <c r="L2524" s="163">
        <v>55</v>
      </c>
      <c r="M2524" s="17" t="s">
        <v>468</v>
      </c>
    </row>
    <row r="2525" customHeight="1" spans="1:13">
      <c r="A2525" s="163">
        <v>273579</v>
      </c>
      <c r="B2525" s="20" t="s">
        <v>14093</v>
      </c>
      <c r="C2525" s="20" t="s">
        <v>13863</v>
      </c>
      <c r="D2525" s="20" t="s">
        <v>13864</v>
      </c>
      <c r="E2525" s="163" t="s">
        <v>2561</v>
      </c>
      <c r="F2525" s="163" t="s">
        <v>14094</v>
      </c>
      <c r="G2525" s="163" t="s">
        <v>7818</v>
      </c>
      <c r="H2525" s="163" t="s">
        <v>7819</v>
      </c>
      <c r="I2525" s="163" t="s">
        <v>14095</v>
      </c>
      <c r="J2525" s="163">
        <v>186</v>
      </c>
      <c r="K2525" s="163">
        <v>13.28</v>
      </c>
      <c r="L2525" s="163">
        <v>56</v>
      </c>
      <c r="M2525" s="17" t="s">
        <v>468</v>
      </c>
    </row>
    <row r="2526" customHeight="1" spans="1:13">
      <c r="A2526" s="163">
        <v>285101</v>
      </c>
      <c r="B2526" s="20" t="s">
        <v>14096</v>
      </c>
      <c r="C2526" s="20" t="s">
        <v>13863</v>
      </c>
      <c r="D2526" s="20" t="s">
        <v>13864</v>
      </c>
      <c r="E2526" s="163" t="s">
        <v>2561</v>
      </c>
      <c r="F2526" s="163" t="s">
        <v>14097</v>
      </c>
      <c r="G2526" s="163" t="s">
        <v>14098</v>
      </c>
      <c r="H2526" s="163" t="s">
        <v>14099</v>
      </c>
      <c r="I2526" s="163" t="s">
        <v>14100</v>
      </c>
      <c r="J2526" s="163">
        <v>126</v>
      </c>
      <c r="K2526" s="163">
        <v>6.9</v>
      </c>
      <c r="L2526" s="163">
        <v>57</v>
      </c>
      <c r="M2526" s="17" t="s">
        <v>468</v>
      </c>
    </row>
    <row r="2527" customHeight="1" spans="1:13">
      <c r="A2527" s="163">
        <v>271828</v>
      </c>
      <c r="B2527" s="20" t="s">
        <v>14101</v>
      </c>
      <c r="C2527" s="20" t="s">
        <v>13863</v>
      </c>
      <c r="D2527" s="20" t="s">
        <v>13864</v>
      </c>
      <c r="E2527" s="163" t="s">
        <v>2561</v>
      </c>
      <c r="F2527" s="163" t="s">
        <v>14102</v>
      </c>
      <c r="G2527" s="163" t="s">
        <v>14103</v>
      </c>
      <c r="H2527" s="163" t="s">
        <v>14104</v>
      </c>
      <c r="I2527" s="163" t="s">
        <v>14105</v>
      </c>
      <c r="J2527" s="163">
        <v>78</v>
      </c>
      <c r="K2527" s="163">
        <v>14.05</v>
      </c>
      <c r="L2527" s="163">
        <v>58</v>
      </c>
      <c r="M2527" s="17" t="s">
        <v>468</v>
      </c>
    </row>
  </sheetData>
  <mergeCells count="1">
    <mergeCell ref="A1:M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13"/>
  <sheetViews>
    <sheetView zoomScale="80" zoomScaleNormal="80" workbookViewId="0">
      <selection activeCell="G126" sqref="G126"/>
    </sheetView>
  </sheetViews>
  <sheetFormatPr defaultColWidth="9" defaultRowHeight="16.05" customHeight="1"/>
  <cols>
    <col min="2" max="2" width="30.8672566371681" customWidth="1"/>
    <col min="3" max="3" width="18.2654867256637" customWidth="1"/>
    <col min="4" max="4" width="15.1327433628319" customWidth="1"/>
    <col min="6" max="6" width="21.929203539823" customWidth="1"/>
    <col min="7" max="7" width="27.7964601769912" customWidth="1"/>
    <col min="8" max="8" width="14.8672566371681" customWidth="1"/>
    <col min="9" max="9" width="25.8672566371681" customWidth="1"/>
    <col min="12" max="12" width="14.2654867256637" style="1" customWidth="1"/>
  </cols>
  <sheetData>
    <row r="1" ht="35" customHeight="1" spans="1:12">
      <c r="A1" s="3" t="s">
        <v>14106</v>
      </c>
      <c r="B1" s="3"/>
      <c r="C1" s="3"/>
      <c r="D1" s="3"/>
      <c r="E1" s="3"/>
      <c r="F1" s="3"/>
      <c r="G1" s="3"/>
      <c r="H1" s="3"/>
      <c r="I1" s="3"/>
      <c r="J1" s="3"/>
      <c r="K1" s="3"/>
      <c r="L1" s="3"/>
    </row>
    <row r="2" s="7" customFormat="1" customHeight="1" spans="1:12">
      <c r="A2" s="41" t="s">
        <v>1</v>
      </c>
      <c r="B2" s="41" t="s">
        <v>2</v>
      </c>
      <c r="C2" s="41" t="s">
        <v>380</v>
      </c>
      <c r="D2" s="41" t="s">
        <v>381</v>
      </c>
      <c r="E2" s="41" t="s">
        <v>382</v>
      </c>
      <c r="F2" s="41" t="s">
        <v>3</v>
      </c>
      <c r="G2" s="41" t="s">
        <v>4</v>
      </c>
      <c r="H2" s="41" t="s">
        <v>5</v>
      </c>
      <c r="I2" s="41" t="s">
        <v>6</v>
      </c>
      <c r="J2" s="41" t="s">
        <v>2297</v>
      </c>
      <c r="K2" s="41" t="s">
        <v>2299</v>
      </c>
      <c r="L2" s="55" t="s">
        <v>7</v>
      </c>
    </row>
    <row r="3" customHeight="1" spans="1:12">
      <c r="A3" s="15" t="s">
        <v>14107</v>
      </c>
      <c r="B3" s="15"/>
      <c r="C3" s="15"/>
      <c r="D3" s="15"/>
      <c r="E3" s="15"/>
      <c r="F3" s="15"/>
      <c r="G3" s="15"/>
      <c r="H3" s="15"/>
      <c r="I3" s="15"/>
      <c r="J3" s="15"/>
      <c r="K3" s="15"/>
      <c r="L3" s="41"/>
    </row>
    <row r="4" customHeight="1" spans="1:12">
      <c r="A4" s="15">
        <v>280137</v>
      </c>
      <c r="B4" s="15" t="s">
        <v>14108</v>
      </c>
      <c r="C4" s="15" t="s">
        <v>764</v>
      </c>
      <c r="D4" s="15" t="s">
        <v>14109</v>
      </c>
      <c r="E4" s="15" t="s">
        <v>766</v>
      </c>
      <c r="F4" s="15" t="s">
        <v>14110</v>
      </c>
      <c r="G4" s="15" t="s">
        <v>14111</v>
      </c>
      <c r="H4" s="15" t="s">
        <v>14112</v>
      </c>
      <c r="I4" s="15" t="s">
        <v>14113</v>
      </c>
      <c r="J4" s="15">
        <v>525</v>
      </c>
      <c r="K4" s="15" t="s">
        <v>14053</v>
      </c>
      <c r="L4" s="55" t="s">
        <v>393</v>
      </c>
    </row>
    <row r="5" customHeight="1" spans="1:12">
      <c r="A5" s="15">
        <v>275290</v>
      </c>
      <c r="B5" s="15" t="s">
        <v>14114</v>
      </c>
      <c r="C5" s="15" t="s">
        <v>764</v>
      </c>
      <c r="D5" s="15" t="s">
        <v>14109</v>
      </c>
      <c r="E5" s="15" t="s">
        <v>766</v>
      </c>
      <c r="F5" s="15" t="s">
        <v>14115</v>
      </c>
      <c r="G5" s="15" t="s">
        <v>14116</v>
      </c>
      <c r="H5" s="15" t="s">
        <v>14117</v>
      </c>
      <c r="I5" s="15" t="s">
        <v>14118</v>
      </c>
      <c r="J5" s="15">
        <v>508.33</v>
      </c>
      <c r="K5" s="15" t="s">
        <v>14053</v>
      </c>
      <c r="L5" s="55" t="s">
        <v>393</v>
      </c>
    </row>
    <row r="6" customHeight="1" spans="1:12">
      <c r="A6" s="15">
        <v>279554</v>
      </c>
      <c r="B6" s="15" t="s">
        <v>14119</v>
      </c>
      <c r="C6" s="15" t="s">
        <v>764</v>
      </c>
      <c r="D6" s="15" t="s">
        <v>14109</v>
      </c>
      <c r="E6" s="15" t="s">
        <v>766</v>
      </c>
      <c r="F6" s="15" t="s">
        <v>14120</v>
      </c>
      <c r="G6" s="15" t="s">
        <v>14121</v>
      </c>
      <c r="H6" s="15" t="s">
        <v>14122</v>
      </c>
      <c r="I6" s="15" t="s">
        <v>14123</v>
      </c>
      <c r="J6" s="15">
        <v>485</v>
      </c>
      <c r="K6" s="15" t="s">
        <v>14124</v>
      </c>
      <c r="L6" s="55" t="s">
        <v>404</v>
      </c>
    </row>
    <row r="7" customHeight="1" spans="1:12">
      <c r="A7" s="15">
        <v>279285</v>
      </c>
      <c r="B7" s="15" t="s">
        <v>14125</v>
      </c>
      <c r="C7" s="15" t="s">
        <v>764</v>
      </c>
      <c r="D7" s="15" t="s">
        <v>14109</v>
      </c>
      <c r="E7" s="15" t="s">
        <v>766</v>
      </c>
      <c r="F7" s="15" t="s">
        <v>14126</v>
      </c>
      <c r="G7" s="15" t="s">
        <v>14127</v>
      </c>
      <c r="H7" s="15" t="s">
        <v>14128</v>
      </c>
      <c r="I7" s="15" t="s">
        <v>14129</v>
      </c>
      <c r="J7" s="15">
        <v>483.33</v>
      </c>
      <c r="K7" s="15" t="s">
        <v>14124</v>
      </c>
      <c r="L7" s="55" t="s">
        <v>404</v>
      </c>
    </row>
    <row r="8" customHeight="1" spans="1:12">
      <c r="A8" s="15">
        <v>279281</v>
      </c>
      <c r="B8" s="15" t="s">
        <v>14130</v>
      </c>
      <c r="C8" s="15" t="s">
        <v>764</v>
      </c>
      <c r="D8" s="15" t="s">
        <v>14109</v>
      </c>
      <c r="E8" s="15" t="s">
        <v>766</v>
      </c>
      <c r="F8" s="15" t="s">
        <v>14131</v>
      </c>
      <c r="G8" s="15" t="s">
        <v>14132</v>
      </c>
      <c r="H8" s="15" t="s">
        <v>14128</v>
      </c>
      <c r="I8" s="15" t="s">
        <v>14133</v>
      </c>
      <c r="J8" s="15">
        <v>473.33</v>
      </c>
      <c r="K8" s="15" t="s">
        <v>14134</v>
      </c>
      <c r="L8" s="55" t="s">
        <v>415</v>
      </c>
    </row>
    <row r="9" customHeight="1" spans="1:12">
      <c r="A9" s="15">
        <v>280286</v>
      </c>
      <c r="B9" s="15" t="s">
        <v>14135</v>
      </c>
      <c r="C9" s="15" t="s">
        <v>764</v>
      </c>
      <c r="D9" s="15" t="s">
        <v>14109</v>
      </c>
      <c r="E9" s="15" t="s">
        <v>766</v>
      </c>
      <c r="F9" s="15" t="s">
        <v>14136</v>
      </c>
      <c r="G9" s="15" t="s">
        <v>14137</v>
      </c>
      <c r="H9" s="15" t="s">
        <v>14138</v>
      </c>
      <c r="I9" s="15" t="s">
        <v>14139</v>
      </c>
      <c r="J9" s="15">
        <v>471.67</v>
      </c>
      <c r="K9" s="15" t="s">
        <v>14134</v>
      </c>
      <c r="L9" s="55" t="s">
        <v>415</v>
      </c>
    </row>
    <row r="10" customHeight="1" spans="1:12">
      <c r="A10" s="15">
        <v>280937</v>
      </c>
      <c r="B10" s="15" t="s">
        <v>14140</v>
      </c>
      <c r="C10" s="15" t="s">
        <v>764</v>
      </c>
      <c r="D10" s="15" t="s">
        <v>14109</v>
      </c>
      <c r="E10" s="15" t="s">
        <v>766</v>
      </c>
      <c r="F10" s="15" t="s">
        <v>14141</v>
      </c>
      <c r="G10" s="15" t="s">
        <v>14142</v>
      </c>
      <c r="H10" s="15" t="s">
        <v>14143</v>
      </c>
      <c r="I10" s="15" t="s">
        <v>14144</v>
      </c>
      <c r="J10" s="15">
        <v>503.33</v>
      </c>
      <c r="K10" s="15">
        <v>7</v>
      </c>
      <c r="L10" s="41" t="s">
        <v>800</v>
      </c>
    </row>
    <row r="11" customHeight="1" spans="1:12">
      <c r="A11" s="15">
        <v>279284</v>
      </c>
      <c r="B11" s="15" t="s">
        <v>14145</v>
      </c>
      <c r="C11" s="15" t="s">
        <v>764</v>
      </c>
      <c r="D11" s="15" t="s">
        <v>14109</v>
      </c>
      <c r="E11" s="15" t="s">
        <v>766</v>
      </c>
      <c r="F11" s="15" t="s">
        <v>14146</v>
      </c>
      <c r="G11" s="15" t="s">
        <v>14147</v>
      </c>
      <c r="H11" s="15" t="s">
        <v>14128</v>
      </c>
      <c r="I11" s="15" t="s">
        <v>14148</v>
      </c>
      <c r="J11" s="15">
        <v>491.67</v>
      </c>
      <c r="K11" s="15">
        <v>8</v>
      </c>
      <c r="L11" s="41" t="s">
        <v>800</v>
      </c>
    </row>
    <row r="12" customHeight="1" spans="1:12">
      <c r="A12" s="15">
        <v>261232</v>
      </c>
      <c r="B12" s="15" t="s">
        <v>14149</v>
      </c>
      <c r="C12" s="15" t="s">
        <v>764</v>
      </c>
      <c r="D12" s="15" t="s">
        <v>14109</v>
      </c>
      <c r="E12" s="15" t="s">
        <v>766</v>
      </c>
      <c r="F12" s="15" t="s">
        <v>14150</v>
      </c>
      <c r="G12" s="15" t="s">
        <v>14151</v>
      </c>
      <c r="H12" s="15" t="s">
        <v>14152</v>
      </c>
      <c r="I12" s="15" t="s">
        <v>14153</v>
      </c>
      <c r="J12" s="15">
        <v>480</v>
      </c>
      <c r="K12" s="15">
        <v>9</v>
      </c>
      <c r="L12" s="41" t="s">
        <v>800</v>
      </c>
    </row>
    <row r="13" customHeight="1" spans="1:12">
      <c r="A13" s="15">
        <v>280922</v>
      </c>
      <c r="B13" s="15" t="s">
        <v>14154</v>
      </c>
      <c r="C13" s="15" t="s">
        <v>764</v>
      </c>
      <c r="D13" s="15" t="s">
        <v>14109</v>
      </c>
      <c r="E13" s="15" t="s">
        <v>766</v>
      </c>
      <c r="F13" s="15" t="s">
        <v>14155</v>
      </c>
      <c r="G13" s="15" t="s">
        <v>14142</v>
      </c>
      <c r="H13" s="15" t="s">
        <v>14143</v>
      </c>
      <c r="I13" s="15" t="s">
        <v>14156</v>
      </c>
      <c r="J13" s="15">
        <v>475</v>
      </c>
      <c r="K13" s="15">
        <v>10</v>
      </c>
      <c r="L13" s="41" t="s">
        <v>800</v>
      </c>
    </row>
    <row r="14" customHeight="1" spans="1:12">
      <c r="A14" s="15">
        <v>275565</v>
      </c>
      <c r="B14" s="15" t="s">
        <v>14157</v>
      </c>
      <c r="C14" s="15" t="s">
        <v>764</v>
      </c>
      <c r="D14" s="15" t="s">
        <v>14109</v>
      </c>
      <c r="E14" s="15" t="s">
        <v>766</v>
      </c>
      <c r="F14" s="15" t="s">
        <v>14158</v>
      </c>
      <c r="G14" s="15" t="s">
        <v>14159</v>
      </c>
      <c r="H14" s="15" t="s">
        <v>14117</v>
      </c>
      <c r="I14" s="15" t="s">
        <v>14160</v>
      </c>
      <c r="J14" s="15">
        <v>470</v>
      </c>
      <c r="K14" s="15">
        <v>11</v>
      </c>
      <c r="L14" s="41" t="s">
        <v>800</v>
      </c>
    </row>
    <row r="15" customHeight="1" spans="1:12">
      <c r="A15" s="15">
        <v>275589</v>
      </c>
      <c r="B15" s="15" t="s">
        <v>14161</v>
      </c>
      <c r="C15" s="15" t="s">
        <v>764</v>
      </c>
      <c r="D15" s="15" t="s">
        <v>14109</v>
      </c>
      <c r="E15" s="15" t="s">
        <v>766</v>
      </c>
      <c r="F15" s="15" t="s">
        <v>14162</v>
      </c>
      <c r="G15" s="15" t="s">
        <v>14163</v>
      </c>
      <c r="H15" s="15" t="s">
        <v>14117</v>
      </c>
      <c r="I15" s="15" t="s">
        <v>14164</v>
      </c>
      <c r="J15" s="15">
        <v>468.33</v>
      </c>
      <c r="K15" s="15">
        <v>12</v>
      </c>
      <c r="L15" s="41" t="s">
        <v>800</v>
      </c>
    </row>
    <row r="16" customHeight="1" spans="1:12">
      <c r="A16" s="15">
        <v>278801</v>
      </c>
      <c r="B16" s="15" t="s">
        <v>14165</v>
      </c>
      <c r="C16" s="15" t="s">
        <v>764</v>
      </c>
      <c r="D16" s="15" t="s">
        <v>14109</v>
      </c>
      <c r="E16" s="15" t="s">
        <v>766</v>
      </c>
      <c r="F16" s="15" t="s">
        <v>14166</v>
      </c>
      <c r="G16" s="15" t="s">
        <v>14167</v>
      </c>
      <c r="H16" s="15" t="s">
        <v>14168</v>
      </c>
      <c r="I16" s="15" t="s">
        <v>14169</v>
      </c>
      <c r="J16" s="15">
        <v>466.67</v>
      </c>
      <c r="K16" s="15">
        <v>13</v>
      </c>
      <c r="L16" s="41" t="s">
        <v>800</v>
      </c>
    </row>
    <row r="17" customHeight="1" spans="1:12">
      <c r="A17" s="15">
        <v>278587</v>
      </c>
      <c r="B17" s="15" t="s">
        <v>14170</v>
      </c>
      <c r="C17" s="15" t="s">
        <v>764</v>
      </c>
      <c r="D17" s="15" t="s">
        <v>14109</v>
      </c>
      <c r="E17" s="15" t="s">
        <v>766</v>
      </c>
      <c r="F17" s="15" t="s">
        <v>14171</v>
      </c>
      <c r="G17" s="15" t="s">
        <v>14172</v>
      </c>
      <c r="H17" s="15" t="s">
        <v>14173</v>
      </c>
      <c r="I17" s="15" t="s">
        <v>14174</v>
      </c>
      <c r="J17" s="15">
        <v>466.67</v>
      </c>
      <c r="K17" s="15">
        <v>14</v>
      </c>
      <c r="L17" s="41" t="s">
        <v>800</v>
      </c>
    </row>
    <row r="18" customHeight="1" spans="1:12">
      <c r="A18" s="15">
        <v>286089</v>
      </c>
      <c r="B18" s="15" t="s">
        <v>14175</v>
      </c>
      <c r="C18" s="15" t="s">
        <v>764</v>
      </c>
      <c r="D18" s="15" t="s">
        <v>14109</v>
      </c>
      <c r="E18" s="15" t="s">
        <v>766</v>
      </c>
      <c r="F18" s="15" t="s">
        <v>14176</v>
      </c>
      <c r="G18" s="15" t="s">
        <v>14177</v>
      </c>
      <c r="H18" s="15" t="s">
        <v>14178</v>
      </c>
      <c r="I18" s="15" t="s">
        <v>14179</v>
      </c>
      <c r="J18" s="15">
        <v>465</v>
      </c>
      <c r="K18" s="15">
        <v>15</v>
      </c>
      <c r="L18" s="41" t="s">
        <v>800</v>
      </c>
    </row>
    <row r="19" customHeight="1" spans="1:12">
      <c r="A19" s="15">
        <v>275619</v>
      </c>
      <c r="B19" s="15" t="s">
        <v>14180</v>
      </c>
      <c r="C19" s="15" t="s">
        <v>764</v>
      </c>
      <c r="D19" s="15" t="s">
        <v>14109</v>
      </c>
      <c r="E19" s="15" t="s">
        <v>766</v>
      </c>
      <c r="F19" s="15" t="s">
        <v>14181</v>
      </c>
      <c r="G19" s="15" t="s">
        <v>14182</v>
      </c>
      <c r="H19" s="15" t="s">
        <v>14117</v>
      </c>
      <c r="I19" s="15" t="s">
        <v>14183</v>
      </c>
      <c r="J19" s="15">
        <v>465</v>
      </c>
      <c r="K19" s="15">
        <v>16</v>
      </c>
      <c r="L19" s="41" t="s">
        <v>426</v>
      </c>
    </row>
    <row r="20" customHeight="1" spans="1:12">
      <c r="A20" s="15">
        <v>280152</v>
      </c>
      <c r="B20" s="15" t="s">
        <v>14184</v>
      </c>
      <c r="C20" s="15" t="s">
        <v>764</v>
      </c>
      <c r="D20" s="15" t="s">
        <v>14109</v>
      </c>
      <c r="E20" s="15" t="s">
        <v>766</v>
      </c>
      <c r="F20" s="15" t="s">
        <v>14185</v>
      </c>
      <c r="G20" s="15" t="s">
        <v>14186</v>
      </c>
      <c r="H20" s="15" t="s">
        <v>14112</v>
      </c>
      <c r="I20" s="15" t="s">
        <v>14187</v>
      </c>
      <c r="J20" s="15">
        <v>463.33</v>
      </c>
      <c r="K20" s="15">
        <v>17</v>
      </c>
      <c r="L20" s="41" t="s">
        <v>426</v>
      </c>
    </row>
    <row r="21" customHeight="1" spans="1:12">
      <c r="A21" s="15">
        <v>270327</v>
      </c>
      <c r="B21" s="15" t="s">
        <v>14188</v>
      </c>
      <c r="C21" s="15" t="s">
        <v>764</v>
      </c>
      <c r="D21" s="15" t="s">
        <v>14109</v>
      </c>
      <c r="E21" s="15" t="s">
        <v>766</v>
      </c>
      <c r="F21" s="15" t="s">
        <v>14189</v>
      </c>
      <c r="G21" s="15" t="s">
        <v>14190</v>
      </c>
      <c r="H21" s="15" t="s">
        <v>14191</v>
      </c>
      <c r="I21" s="15" t="s">
        <v>14192</v>
      </c>
      <c r="J21" s="15">
        <v>461.67</v>
      </c>
      <c r="K21" s="15">
        <v>18</v>
      </c>
      <c r="L21" s="41" t="s">
        <v>426</v>
      </c>
    </row>
    <row r="22" customHeight="1" spans="1:12">
      <c r="A22" s="15">
        <v>278328</v>
      </c>
      <c r="B22" s="15" t="s">
        <v>14193</v>
      </c>
      <c r="C22" s="15" t="s">
        <v>764</v>
      </c>
      <c r="D22" s="15" t="s">
        <v>14109</v>
      </c>
      <c r="E22" s="15" t="s">
        <v>766</v>
      </c>
      <c r="F22" s="15" t="s">
        <v>14194</v>
      </c>
      <c r="G22" s="15" t="s">
        <v>14195</v>
      </c>
      <c r="H22" s="15" t="s">
        <v>14196</v>
      </c>
      <c r="I22" s="15" t="s">
        <v>14197</v>
      </c>
      <c r="J22" s="15">
        <v>458.33</v>
      </c>
      <c r="K22" s="15">
        <v>19</v>
      </c>
      <c r="L22" s="41" t="s">
        <v>426</v>
      </c>
    </row>
    <row r="23" customHeight="1" spans="1:12">
      <c r="A23" s="15">
        <v>274875</v>
      </c>
      <c r="B23" s="15" t="s">
        <v>14198</v>
      </c>
      <c r="C23" s="15" t="s">
        <v>764</v>
      </c>
      <c r="D23" s="15" t="s">
        <v>14109</v>
      </c>
      <c r="E23" s="15" t="s">
        <v>766</v>
      </c>
      <c r="F23" s="15" t="s">
        <v>14199</v>
      </c>
      <c r="G23" s="15" t="s">
        <v>14200</v>
      </c>
      <c r="H23" s="15" t="s">
        <v>14201</v>
      </c>
      <c r="I23" s="15" t="s">
        <v>14202</v>
      </c>
      <c r="J23" s="15">
        <v>456.67</v>
      </c>
      <c r="K23" s="15">
        <v>20</v>
      </c>
      <c r="L23" s="41" t="s">
        <v>426</v>
      </c>
    </row>
    <row r="24" customHeight="1" spans="1:12">
      <c r="A24" s="15">
        <v>280160</v>
      </c>
      <c r="B24" s="15" t="s">
        <v>14203</v>
      </c>
      <c r="C24" s="15" t="s">
        <v>764</v>
      </c>
      <c r="D24" s="15" t="s">
        <v>14109</v>
      </c>
      <c r="E24" s="15" t="s">
        <v>766</v>
      </c>
      <c r="F24" s="15" t="s">
        <v>14204</v>
      </c>
      <c r="G24" s="15" t="s">
        <v>14205</v>
      </c>
      <c r="H24" s="15" t="s">
        <v>14112</v>
      </c>
      <c r="I24" s="15" t="s">
        <v>14206</v>
      </c>
      <c r="J24" s="15">
        <v>455</v>
      </c>
      <c r="K24" s="15">
        <v>21</v>
      </c>
      <c r="L24" s="41" t="s">
        <v>426</v>
      </c>
    </row>
    <row r="25" customHeight="1" spans="1:12">
      <c r="A25" s="15">
        <v>264054</v>
      </c>
      <c r="B25" s="15" t="s">
        <v>14207</v>
      </c>
      <c r="C25" s="15" t="s">
        <v>764</v>
      </c>
      <c r="D25" s="15" t="s">
        <v>14109</v>
      </c>
      <c r="E25" s="15" t="s">
        <v>766</v>
      </c>
      <c r="F25" s="15" t="s">
        <v>14208</v>
      </c>
      <c r="G25" s="15" t="s">
        <v>14209</v>
      </c>
      <c r="H25" s="15" t="s">
        <v>14210</v>
      </c>
      <c r="I25" s="15" t="s">
        <v>14211</v>
      </c>
      <c r="J25" s="15">
        <v>448.33</v>
      </c>
      <c r="K25" s="15">
        <v>22</v>
      </c>
      <c r="L25" s="41" t="s">
        <v>426</v>
      </c>
    </row>
    <row r="26" customHeight="1" spans="1:12">
      <c r="A26" s="15">
        <v>289698</v>
      </c>
      <c r="B26" s="15" t="s">
        <v>14212</v>
      </c>
      <c r="C26" s="15" t="s">
        <v>764</v>
      </c>
      <c r="D26" s="15" t="s">
        <v>14109</v>
      </c>
      <c r="E26" s="15" t="s">
        <v>766</v>
      </c>
      <c r="F26" s="15" t="s">
        <v>14213</v>
      </c>
      <c r="G26" s="15" t="s">
        <v>14214</v>
      </c>
      <c r="H26" s="15" t="s">
        <v>14215</v>
      </c>
      <c r="I26" s="15" t="s">
        <v>14216</v>
      </c>
      <c r="J26" s="15">
        <v>446.67</v>
      </c>
      <c r="K26" s="15">
        <v>23</v>
      </c>
      <c r="L26" s="41" t="s">
        <v>426</v>
      </c>
    </row>
    <row r="27" customHeight="1" spans="1:12">
      <c r="A27" s="15">
        <v>277153</v>
      </c>
      <c r="B27" s="15" t="s">
        <v>14217</v>
      </c>
      <c r="C27" s="15" t="s">
        <v>764</v>
      </c>
      <c r="D27" s="15" t="s">
        <v>14109</v>
      </c>
      <c r="E27" s="15" t="s">
        <v>766</v>
      </c>
      <c r="F27" s="15" t="s">
        <v>14218</v>
      </c>
      <c r="G27" s="15" t="s">
        <v>14219</v>
      </c>
      <c r="H27" s="15" t="s">
        <v>14220</v>
      </c>
      <c r="I27" s="15" t="s">
        <v>14221</v>
      </c>
      <c r="J27" s="15">
        <v>443.33</v>
      </c>
      <c r="K27" s="15">
        <v>24</v>
      </c>
      <c r="L27" s="41" t="s">
        <v>426</v>
      </c>
    </row>
    <row r="28" customHeight="1" spans="1:12">
      <c r="A28" s="15">
        <v>289709</v>
      </c>
      <c r="B28" s="15" t="s">
        <v>14222</v>
      </c>
      <c r="C28" s="15" t="s">
        <v>764</v>
      </c>
      <c r="D28" s="15" t="s">
        <v>14109</v>
      </c>
      <c r="E28" s="15" t="s">
        <v>766</v>
      </c>
      <c r="F28" s="15" t="s">
        <v>14223</v>
      </c>
      <c r="G28" s="15" t="s">
        <v>14214</v>
      </c>
      <c r="H28" s="15" t="s">
        <v>14215</v>
      </c>
      <c r="I28" s="15" t="s">
        <v>14224</v>
      </c>
      <c r="J28" s="15">
        <v>443.33</v>
      </c>
      <c r="K28" s="15">
        <v>25</v>
      </c>
      <c r="L28" s="41" t="s">
        <v>426</v>
      </c>
    </row>
    <row r="29" customHeight="1" spans="1:12">
      <c r="A29" s="15">
        <v>264088</v>
      </c>
      <c r="B29" s="15" t="s">
        <v>14225</v>
      </c>
      <c r="C29" s="15" t="s">
        <v>764</v>
      </c>
      <c r="D29" s="15" t="s">
        <v>14109</v>
      </c>
      <c r="E29" s="15" t="s">
        <v>766</v>
      </c>
      <c r="F29" s="15" t="s">
        <v>14226</v>
      </c>
      <c r="G29" s="15" t="s">
        <v>14227</v>
      </c>
      <c r="H29" s="15" t="s">
        <v>14210</v>
      </c>
      <c r="I29" s="15" t="s">
        <v>14228</v>
      </c>
      <c r="J29" s="15">
        <v>440</v>
      </c>
      <c r="K29" s="15">
        <v>26</v>
      </c>
      <c r="L29" s="41" t="s">
        <v>426</v>
      </c>
    </row>
    <row r="30" customHeight="1" spans="1:12">
      <c r="A30" s="15">
        <v>269728</v>
      </c>
      <c r="B30" s="15" t="s">
        <v>14229</v>
      </c>
      <c r="C30" s="15" t="s">
        <v>764</v>
      </c>
      <c r="D30" s="15" t="s">
        <v>14109</v>
      </c>
      <c r="E30" s="15" t="s">
        <v>766</v>
      </c>
      <c r="F30" s="15" t="s">
        <v>14230</v>
      </c>
      <c r="G30" s="15" t="s">
        <v>14231</v>
      </c>
      <c r="H30" s="15" t="s">
        <v>14191</v>
      </c>
      <c r="I30" s="15" t="s">
        <v>14232</v>
      </c>
      <c r="J30" s="15">
        <v>436.67</v>
      </c>
      <c r="K30" s="15">
        <v>27</v>
      </c>
      <c r="L30" s="41" t="s">
        <v>426</v>
      </c>
    </row>
    <row r="31" customHeight="1" spans="1:12">
      <c r="A31" s="15">
        <v>259260</v>
      </c>
      <c r="B31" s="15" t="s">
        <v>14233</v>
      </c>
      <c r="C31" s="15" t="s">
        <v>764</v>
      </c>
      <c r="D31" s="15" t="s">
        <v>14109</v>
      </c>
      <c r="E31" s="15" t="s">
        <v>766</v>
      </c>
      <c r="F31" s="15" t="s">
        <v>14234</v>
      </c>
      <c r="G31" s="15" t="s">
        <v>14235</v>
      </c>
      <c r="H31" s="15" t="s">
        <v>14236</v>
      </c>
      <c r="I31" s="15" t="s">
        <v>14237</v>
      </c>
      <c r="J31" s="15">
        <v>431.67</v>
      </c>
      <c r="K31" s="15">
        <v>28</v>
      </c>
      <c r="L31" s="41" t="s">
        <v>426</v>
      </c>
    </row>
    <row r="32" customHeight="1" spans="1:12">
      <c r="A32" s="15">
        <v>289643</v>
      </c>
      <c r="B32" s="15" t="s">
        <v>14238</v>
      </c>
      <c r="C32" s="15" t="s">
        <v>764</v>
      </c>
      <c r="D32" s="15" t="s">
        <v>14109</v>
      </c>
      <c r="E32" s="15" t="s">
        <v>766</v>
      </c>
      <c r="F32" s="15" t="s">
        <v>14239</v>
      </c>
      <c r="G32" s="15" t="s">
        <v>14240</v>
      </c>
      <c r="H32" s="15" t="s">
        <v>14241</v>
      </c>
      <c r="I32" s="15" t="s">
        <v>14242</v>
      </c>
      <c r="J32" s="15">
        <v>431.67</v>
      </c>
      <c r="K32" s="15">
        <v>29</v>
      </c>
      <c r="L32" s="41" t="s">
        <v>426</v>
      </c>
    </row>
    <row r="33" customHeight="1" spans="1:12">
      <c r="A33" s="15">
        <v>289675</v>
      </c>
      <c r="B33" s="15" t="s">
        <v>14243</v>
      </c>
      <c r="C33" s="15" t="s">
        <v>764</v>
      </c>
      <c r="D33" s="15" t="s">
        <v>14109</v>
      </c>
      <c r="E33" s="15" t="s">
        <v>766</v>
      </c>
      <c r="F33" s="15" t="s">
        <v>14244</v>
      </c>
      <c r="G33" s="15" t="s">
        <v>14245</v>
      </c>
      <c r="H33" s="15" t="s">
        <v>14246</v>
      </c>
      <c r="I33" s="15" t="s">
        <v>14247</v>
      </c>
      <c r="J33" s="15">
        <v>428.33</v>
      </c>
      <c r="K33" s="15">
        <v>30</v>
      </c>
      <c r="L33" s="41" t="s">
        <v>426</v>
      </c>
    </row>
    <row r="34" customHeight="1" spans="1:12">
      <c r="A34" s="15">
        <v>274770</v>
      </c>
      <c r="B34" s="15" t="s">
        <v>14248</v>
      </c>
      <c r="C34" s="15" t="s">
        <v>764</v>
      </c>
      <c r="D34" s="15" t="s">
        <v>14109</v>
      </c>
      <c r="E34" s="15" t="s">
        <v>766</v>
      </c>
      <c r="F34" s="15" t="s">
        <v>14249</v>
      </c>
      <c r="G34" s="15" t="s">
        <v>9199</v>
      </c>
      <c r="H34" s="15" t="s">
        <v>14250</v>
      </c>
      <c r="I34" s="15" t="s">
        <v>14251</v>
      </c>
      <c r="J34" s="15">
        <v>425</v>
      </c>
      <c r="K34" s="15">
        <v>31</v>
      </c>
      <c r="L34" s="41" t="s">
        <v>426</v>
      </c>
    </row>
    <row r="35" customHeight="1" spans="1:12">
      <c r="A35" s="15">
        <v>279535</v>
      </c>
      <c r="B35" s="15" t="s">
        <v>14252</v>
      </c>
      <c r="C35" s="15" t="s">
        <v>764</v>
      </c>
      <c r="D35" s="15" t="s">
        <v>14109</v>
      </c>
      <c r="E35" s="15" t="s">
        <v>766</v>
      </c>
      <c r="F35" s="15" t="s">
        <v>14253</v>
      </c>
      <c r="G35" s="15" t="s">
        <v>14254</v>
      </c>
      <c r="H35" s="15" t="s">
        <v>14122</v>
      </c>
      <c r="I35" s="15" t="s">
        <v>14255</v>
      </c>
      <c r="J35" s="15">
        <v>423.33</v>
      </c>
      <c r="K35" s="15">
        <v>32</v>
      </c>
      <c r="L35" s="41" t="s">
        <v>426</v>
      </c>
    </row>
    <row r="36" customHeight="1" spans="1:12">
      <c r="A36" s="15">
        <v>284315</v>
      </c>
      <c r="B36" s="15" t="s">
        <v>14256</v>
      </c>
      <c r="C36" s="15" t="s">
        <v>764</v>
      </c>
      <c r="D36" s="15" t="s">
        <v>14109</v>
      </c>
      <c r="E36" s="15" t="s">
        <v>766</v>
      </c>
      <c r="F36" s="15" t="s">
        <v>14257</v>
      </c>
      <c r="G36" s="15" t="s">
        <v>14258</v>
      </c>
      <c r="H36" s="15" t="s">
        <v>14259</v>
      </c>
      <c r="I36" s="15" t="s">
        <v>14260</v>
      </c>
      <c r="J36" s="15">
        <v>421.67</v>
      </c>
      <c r="K36" s="15">
        <v>33</v>
      </c>
      <c r="L36" s="41" t="s">
        <v>426</v>
      </c>
    </row>
    <row r="37" customHeight="1" spans="1:12">
      <c r="A37" s="15">
        <v>270166</v>
      </c>
      <c r="B37" s="15" t="s">
        <v>14261</v>
      </c>
      <c r="C37" s="15" t="s">
        <v>764</v>
      </c>
      <c r="D37" s="15" t="s">
        <v>14109</v>
      </c>
      <c r="E37" s="15" t="s">
        <v>766</v>
      </c>
      <c r="F37" s="15" t="s">
        <v>14262</v>
      </c>
      <c r="G37" s="15" t="s">
        <v>14263</v>
      </c>
      <c r="H37" s="15" t="s">
        <v>14264</v>
      </c>
      <c r="I37" s="15" t="s">
        <v>14265</v>
      </c>
      <c r="J37" s="15">
        <v>421.67</v>
      </c>
      <c r="K37" s="15">
        <v>34</v>
      </c>
      <c r="L37" s="41" t="s">
        <v>426</v>
      </c>
    </row>
    <row r="38" customHeight="1" spans="1:12">
      <c r="A38" s="15">
        <v>274987</v>
      </c>
      <c r="B38" s="15" t="s">
        <v>14266</v>
      </c>
      <c r="C38" s="15" t="s">
        <v>764</v>
      </c>
      <c r="D38" s="15" t="s">
        <v>14109</v>
      </c>
      <c r="E38" s="15" t="s">
        <v>766</v>
      </c>
      <c r="F38" s="15" t="s">
        <v>14267</v>
      </c>
      <c r="G38" s="15" t="s">
        <v>14268</v>
      </c>
      <c r="H38" s="15" t="s">
        <v>14250</v>
      </c>
      <c r="I38" s="15" t="s">
        <v>14269</v>
      </c>
      <c r="J38" s="15">
        <v>418.33</v>
      </c>
      <c r="K38" s="15">
        <v>35</v>
      </c>
      <c r="L38" s="41" t="s">
        <v>426</v>
      </c>
    </row>
    <row r="39" customHeight="1" spans="1:12">
      <c r="A39" s="15">
        <v>291633</v>
      </c>
      <c r="B39" s="15" t="s">
        <v>14270</v>
      </c>
      <c r="C39" s="15" t="s">
        <v>764</v>
      </c>
      <c r="D39" s="15" t="s">
        <v>14109</v>
      </c>
      <c r="E39" s="15" t="s">
        <v>766</v>
      </c>
      <c r="F39" s="15" t="s">
        <v>14271</v>
      </c>
      <c r="G39" s="15" t="s">
        <v>14272</v>
      </c>
      <c r="H39" s="15" t="s">
        <v>14273</v>
      </c>
      <c r="I39" s="15" t="s">
        <v>14274</v>
      </c>
      <c r="J39" s="15">
        <v>416.67</v>
      </c>
      <c r="K39" s="15">
        <v>36</v>
      </c>
      <c r="L39" s="41" t="s">
        <v>426</v>
      </c>
    </row>
    <row r="40" customHeight="1" spans="1:12">
      <c r="A40" s="150">
        <v>280250</v>
      </c>
      <c r="B40" s="150" t="s">
        <v>14275</v>
      </c>
      <c r="C40" s="150" t="s">
        <v>764</v>
      </c>
      <c r="D40" s="150" t="s">
        <v>14109</v>
      </c>
      <c r="E40" s="150" t="s">
        <v>766</v>
      </c>
      <c r="F40" s="150" t="s">
        <v>14276</v>
      </c>
      <c r="G40" s="150" t="s">
        <v>14277</v>
      </c>
      <c r="H40" s="150" t="s">
        <v>14210</v>
      </c>
      <c r="I40" s="150" t="s">
        <v>14278</v>
      </c>
      <c r="J40" s="150">
        <v>415</v>
      </c>
      <c r="K40" s="150">
        <v>37</v>
      </c>
      <c r="L40" s="151" t="s">
        <v>426</v>
      </c>
    </row>
    <row r="41" customHeight="1" spans="1:12">
      <c r="A41" s="15">
        <v>278802</v>
      </c>
      <c r="B41" s="15" t="s">
        <v>14279</v>
      </c>
      <c r="C41" s="15" t="s">
        <v>764</v>
      </c>
      <c r="D41" s="15" t="s">
        <v>14109</v>
      </c>
      <c r="E41" s="15" t="s">
        <v>766</v>
      </c>
      <c r="F41" s="15" t="s">
        <v>14280</v>
      </c>
      <c r="G41" s="15" t="s">
        <v>14281</v>
      </c>
      <c r="H41" s="15" t="s">
        <v>14168</v>
      </c>
      <c r="I41" s="15" t="s">
        <v>14282</v>
      </c>
      <c r="J41" s="15">
        <v>411.67</v>
      </c>
      <c r="K41" s="15">
        <v>38</v>
      </c>
      <c r="L41" s="41" t="s">
        <v>426</v>
      </c>
    </row>
    <row r="42" customHeight="1" spans="1:12">
      <c r="A42" s="15">
        <v>274857</v>
      </c>
      <c r="B42" s="15" t="s">
        <v>14283</v>
      </c>
      <c r="C42" s="15" t="s">
        <v>764</v>
      </c>
      <c r="D42" s="15" t="s">
        <v>14109</v>
      </c>
      <c r="E42" s="15" t="s">
        <v>766</v>
      </c>
      <c r="F42" s="15" t="s">
        <v>14284</v>
      </c>
      <c r="G42" s="15" t="s">
        <v>8658</v>
      </c>
      <c r="H42" s="15" t="s">
        <v>14250</v>
      </c>
      <c r="I42" s="15" t="s">
        <v>14285</v>
      </c>
      <c r="J42" s="15">
        <v>410</v>
      </c>
      <c r="K42" s="15">
        <v>39</v>
      </c>
      <c r="L42" s="41" t="s">
        <v>426</v>
      </c>
    </row>
    <row r="43" customHeight="1" spans="1:12">
      <c r="A43" s="15">
        <v>279606</v>
      </c>
      <c r="B43" s="15" t="s">
        <v>14286</v>
      </c>
      <c r="C43" s="15" t="s">
        <v>764</v>
      </c>
      <c r="D43" s="15" t="s">
        <v>14109</v>
      </c>
      <c r="E43" s="15" t="s">
        <v>766</v>
      </c>
      <c r="F43" s="15" t="s">
        <v>14287</v>
      </c>
      <c r="G43" s="15" t="s">
        <v>14288</v>
      </c>
      <c r="H43" s="15" t="s">
        <v>14289</v>
      </c>
      <c r="I43" s="15" t="s">
        <v>14290</v>
      </c>
      <c r="J43" s="15">
        <v>406.67</v>
      </c>
      <c r="K43" s="15">
        <v>40</v>
      </c>
      <c r="L43" s="41" t="s">
        <v>426</v>
      </c>
    </row>
    <row r="44" customHeight="1" spans="1:12">
      <c r="A44" s="15">
        <v>289613</v>
      </c>
      <c r="B44" s="15" t="s">
        <v>14291</v>
      </c>
      <c r="C44" s="15" t="s">
        <v>764</v>
      </c>
      <c r="D44" s="15" t="s">
        <v>14109</v>
      </c>
      <c r="E44" s="15" t="s">
        <v>766</v>
      </c>
      <c r="F44" s="15" t="s">
        <v>14292</v>
      </c>
      <c r="G44" s="15" t="s">
        <v>14293</v>
      </c>
      <c r="H44" s="15" t="s">
        <v>14294</v>
      </c>
      <c r="I44" s="15" t="s">
        <v>14295</v>
      </c>
      <c r="J44" s="15">
        <v>405</v>
      </c>
      <c r="K44" s="15">
        <v>41</v>
      </c>
      <c r="L44" s="41" t="s">
        <v>426</v>
      </c>
    </row>
    <row r="45" customHeight="1" spans="1:12">
      <c r="A45" s="15">
        <v>277253</v>
      </c>
      <c r="B45" s="15" t="s">
        <v>14296</v>
      </c>
      <c r="C45" s="15" t="s">
        <v>764</v>
      </c>
      <c r="D45" s="15" t="s">
        <v>14109</v>
      </c>
      <c r="E45" s="15" t="s">
        <v>766</v>
      </c>
      <c r="F45" s="15" t="s">
        <v>14297</v>
      </c>
      <c r="G45" s="15" t="s">
        <v>14298</v>
      </c>
      <c r="H45" s="15" t="s">
        <v>14299</v>
      </c>
      <c r="I45" s="15" t="s">
        <v>14300</v>
      </c>
      <c r="J45" s="15">
        <v>405</v>
      </c>
      <c r="K45" s="15">
        <v>42</v>
      </c>
      <c r="L45" s="41" t="s">
        <v>426</v>
      </c>
    </row>
    <row r="46" customHeight="1" spans="1:12">
      <c r="A46" s="15">
        <v>280210</v>
      </c>
      <c r="B46" s="15" t="s">
        <v>14301</v>
      </c>
      <c r="C46" s="15" t="s">
        <v>764</v>
      </c>
      <c r="D46" s="15" t="s">
        <v>14109</v>
      </c>
      <c r="E46" s="15" t="s">
        <v>766</v>
      </c>
      <c r="F46" s="15" t="s">
        <v>14302</v>
      </c>
      <c r="G46" s="15" t="s">
        <v>14303</v>
      </c>
      <c r="H46" s="15" t="s">
        <v>14304</v>
      </c>
      <c r="I46" s="15" t="s">
        <v>14305</v>
      </c>
      <c r="J46" s="15">
        <v>403.33</v>
      </c>
      <c r="K46" s="15">
        <v>43</v>
      </c>
      <c r="L46" s="41" t="s">
        <v>426</v>
      </c>
    </row>
    <row r="47" customHeight="1" spans="1:12">
      <c r="A47" s="15">
        <v>280164</v>
      </c>
      <c r="B47" s="15" t="s">
        <v>14306</v>
      </c>
      <c r="C47" s="15" t="s">
        <v>764</v>
      </c>
      <c r="D47" s="15" t="s">
        <v>14109</v>
      </c>
      <c r="E47" s="15" t="s">
        <v>766</v>
      </c>
      <c r="F47" s="15" t="s">
        <v>14307</v>
      </c>
      <c r="G47" s="15" t="s">
        <v>14308</v>
      </c>
      <c r="H47" s="15" t="s">
        <v>14112</v>
      </c>
      <c r="I47" s="15" t="s">
        <v>14309</v>
      </c>
      <c r="J47" s="15">
        <v>401.67</v>
      </c>
      <c r="K47" s="15">
        <v>44</v>
      </c>
      <c r="L47" s="41" t="s">
        <v>426</v>
      </c>
    </row>
    <row r="48" customHeight="1" spans="1:12">
      <c r="A48" s="15">
        <v>289605</v>
      </c>
      <c r="B48" s="15" t="s">
        <v>14310</v>
      </c>
      <c r="C48" s="15" t="s">
        <v>764</v>
      </c>
      <c r="D48" s="15" t="s">
        <v>14109</v>
      </c>
      <c r="E48" s="15" t="s">
        <v>766</v>
      </c>
      <c r="F48" s="15" t="s">
        <v>14311</v>
      </c>
      <c r="G48" s="15" t="s">
        <v>14312</v>
      </c>
      <c r="H48" s="15" t="s">
        <v>14313</v>
      </c>
      <c r="I48" s="15" t="s">
        <v>14314</v>
      </c>
      <c r="J48" s="15">
        <v>398.33</v>
      </c>
      <c r="K48" s="15">
        <v>45</v>
      </c>
      <c r="L48" s="41" t="s">
        <v>426</v>
      </c>
    </row>
    <row r="49" customHeight="1" spans="1:12">
      <c r="A49" s="15">
        <v>273948</v>
      </c>
      <c r="B49" s="15" t="s">
        <v>14315</v>
      </c>
      <c r="C49" s="15" t="s">
        <v>764</v>
      </c>
      <c r="D49" s="15" t="s">
        <v>14109</v>
      </c>
      <c r="E49" s="15" t="s">
        <v>766</v>
      </c>
      <c r="F49" s="15" t="s">
        <v>14316</v>
      </c>
      <c r="G49" s="15" t="s">
        <v>14317</v>
      </c>
      <c r="H49" s="15" t="s">
        <v>14318</v>
      </c>
      <c r="I49" s="15" t="s">
        <v>14319</v>
      </c>
      <c r="J49" s="15">
        <v>398.33</v>
      </c>
      <c r="K49" s="15">
        <v>46</v>
      </c>
      <c r="L49" s="41" t="s">
        <v>426</v>
      </c>
    </row>
    <row r="50" customHeight="1" spans="1:12">
      <c r="A50" s="15">
        <v>289694</v>
      </c>
      <c r="B50" s="15" t="s">
        <v>14320</v>
      </c>
      <c r="C50" s="15" t="s">
        <v>764</v>
      </c>
      <c r="D50" s="15" t="s">
        <v>14109</v>
      </c>
      <c r="E50" s="15" t="s">
        <v>766</v>
      </c>
      <c r="F50" s="15" t="s">
        <v>14321</v>
      </c>
      <c r="G50" s="15" t="s">
        <v>14322</v>
      </c>
      <c r="H50" s="15" t="s">
        <v>14323</v>
      </c>
      <c r="I50" s="15" t="s">
        <v>14324</v>
      </c>
      <c r="J50" s="15">
        <v>396.67</v>
      </c>
      <c r="K50" s="15">
        <v>47</v>
      </c>
      <c r="L50" s="41" t="s">
        <v>426</v>
      </c>
    </row>
    <row r="51" customHeight="1" spans="1:12">
      <c r="A51" s="15">
        <v>280253</v>
      </c>
      <c r="B51" s="15" t="s">
        <v>14325</v>
      </c>
      <c r="C51" s="15" t="s">
        <v>764</v>
      </c>
      <c r="D51" s="15" t="s">
        <v>14109</v>
      </c>
      <c r="E51" s="15" t="s">
        <v>766</v>
      </c>
      <c r="F51" s="15" t="s">
        <v>14326</v>
      </c>
      <c r="G51" s="15" t="s">
        <v>14327</v>
      </c>
      <c r="H51" s="15" t="s">
        <v>14328</v>
      </c>
      <c r="I51" s="15" t="s">
        <v>14329</v>
      </c>
      <c r="J51" s="15">
        <v>396.67</v>
      </c>
      <c r="K51" s="15">
        <v>48</v>
      </c>
      <c r="L51" s="41" t="s">
        <v>426</v>
      </c>
    </row>
    <row r="52" customHeight="1" spans="1:12">
      <c r="A52" s="15">
        <v>277149</v>
      </c>
      <c r="B52" s="15" t="s">
        <v>14330</v>
      </c>
      <c r="C52" s="15" t="s">
        <v>764</v>
      </c>
      <c r="D52" s="15" t="s">
        <v>14109</v>
      </c>
      <c r="E52" s="15" t="s">
        <v>766</v>
      </c>
      <c r="F52" s="15" t="s">
        <v>14331</v>
      </c>
      <c r="G52" s="15" t="s">
        <v>14332</v>
      </c>
      <c r="H52" s="15" t="s">
        <v>14299</v>
      </c>
      <c r="I52" s="15" t="s">
        <v>14333</v>
      </c>
      <c r="J52" s="15">
        <v>395</v>
      </c>
      <c r="K52" s="15">
        <v>49</v>
      </c>
      <c r="L52" s="41" t="s">
        <v>426</v>
      </c>
    </row>
    <row r="53" customHeight="1" spans="1:12">
      <c r="A53" s="15">
        <v>279621</v>
      </c>
      <c r="B53" s="15" t="s">
        <v>14334</v>
      </c>
      <c r="C53" s="15" t="s">
        <v>764</v>
      </c>
      <c r="D53" s="15" t="s">
        <v>14109</v>
      </c>
      <c r="E53" s="15" t="s">
        <v>766</v>
      </c>
      <c r="F53" s="15" t="s">
        <v>14335</v>
      </c>
      <c r="G53" s="15" t="s">
        <v>14336</v>
      </c>
      <c r="H53" s="15" t="s">
        <v>14337</v>
      </c>
      <c r="I53" s="15" t="s">
        <v>14338</v>
      </c>
      <c r="J53" s="15">
        <v>393.33</v>
      </c>
      <c r="K53" s="15">
        <v>50</v>
      </c>
      <c r="L53" s="41" t="s">
        <v>426</v>
      </c>
    </row>
    <row r="54" customHeight="1" spans="1:12">
      <c r="A54" s="15">
        <v>270091</v>
      </c>
      <c r="B54" s="15" t="s">
        <v>14339</v>
      </c>
      <c r="C54" s="15" t="s">
        <v>764</v>
      </c>
      <c r="D54" s="15" t="s">
        <v>14109</v>
      </c>
      <c r="E54" s="15" t="s">
        <v>766</v>
      </c>
      <c r="F54" s="15" t="s">
        <v>14340</v>
      </c>
      <c r="G54" s="15" t="s">
        <v>14341</v>
      </c>
      <c r="H54" s="15" t="s">
        <v>14191</v>
      </c>
      <c r="I54" s="15" t="s">
        <v>14342</v>
      </c>
      <c r="J54" s="15">
        <v>393.33</v>
      </c>
      <c r="K54" s="15">
        <v>51</v>
      </c>
      <c r="L54" s="41" t="s">
        <v>426</v>
      </c>
    </row>
    <row r="55" customHeight="1" spans="1:12">
      <c r="A55" s="15">
        <v>279642</v>
      </c>
      <c r="B55" s="15" t="s">
        <v>14343</v>
      </c>
      <c r="C55" s="15" t="s">
        <v>764</v>
      </c>
      <c r="D55" s="15" t="s">
        <v>14109</v>
      </c>
      <c r="E55" s="15" t="s">
        <v>766</v>
      </c>
      <c r="F55" s="15" t="s">
        <v>14344</v>
      </c>
      <c r="G55" s="15" t="s">
        <v>14345</v>
      </c>
      <c r="H55" s="15" t="s">
        <v>14346</v>
      </c>
      <c r="I55" s="15" t="s">
        <v>14347</v>
      </c>
      <c r="J55" s="15">
        <v>390</v>
      </c>
      <c r="K55" s="15">
        <v>52</v>
      </c>
      <c r="L55" s="41" t="s">
        <v>468</v>
      </c>
    </row>
    <row r="56" customHeight="1" spans="1:12">
      <c r="A56" s="15">
        <v>280946</v>
      </c>
      <c r="B56" s="15" t="s">
        <v>14348</v>
      </c>
      <c r="C56" s="15" t="s">
        <v>764</v>
      </c>
      <c r="D56" s="15" t="s">
        <v>14109</v>
      </c>
      <c r="E56" s="15" t="s">
        <v>766</v>
      </c>
      <c r="F56" s="15" t="s">
        <v>14349</v>
      </c>
      <c r="G56" s="15" t="s">
        <v>14142</v>
      </c>
      <c r="H56" s="15" t="s">
        <v>14143</v>
      </c>
      <c r="I56" s="15" t="s">
        <v>14350</v>
      </c>
      <c r="J56" s="15">
        <v>390</v>
      </c>
      <c r="K56" s="15">
        <v>53</v>
      </c>
      <c r="L56" s="41" t="s">
        <v>468</v>
      </c>
    </row>
    <row r="57" customHeight="1" spans="1:12">
      <c r="A57" s="15">
        <v>280185</v>
      </c>
      <c r="B57" s="15" t="s">
        <v>14351</v>
      </c>
      <c r="C57" s="15" t="s">
        <v>764</v>
      </c>
      <c r="D57" s="15" t="s">
        <v>14109</v>
      </c>
      <c r="E57" s="15" t="s">
        <v>766</v>
      </c>
      <c r="F57" s="15" t="s">
        <v>14352</v>
      </c>
      <c r="G57" s="15" t="s">
        <v>14353</v>
      </c>
      <c r="H57" s="15" t="s">
        <v>14304</v>
      </c>
      <c r="I57" s="15" t="s">
        <v>14354</v>
      </c>
      <c r="J57" s="15">
        <v>386.67</v>
      </c>
      <c r="K57" s="15">
        <v>54</v>
      </c>
      <c r="L57" s="41" t="s">
        <v>468</v>
      </c>
    </row>
    <row r="58" customHeight="1" spans="1:12">
      <c r="A58" s="15">
        <v>277110</v>
      </c>
      <c r="B58" s="15" t="s">
        <v>14355</v>
      </c>
      <c r="C58" s="15" t="s">
        <v>764</v>
      </c>
      <c r="D58" s="15" t="s">
        <v>14109</v>
      </c>
      <c r="E58" s="15" t="s">
        <v>766</v>
      </c>
      <c r="F58" s="15" t="s">
        <v>14356</v>
      </c>
      <c r="G58" s="15" t="s">
        <v>14357</v>
      </c>
      <c r="H58" s="15" t="s">
        <v>14358</v>
      </c>
      <c r="I58" s="15" t="s">
        <v>14359</v>
      </c>
      <c r="J58" s="15">
        <v>385</v>
      </c>
      <c r="K58" s="15">
        <v>55</v>
      </c>
      <c r="L58" s="41" t="s">
        <v>468</v>
      </c>
    </row>
    <row r="59" customHeight="1" spans="1:12">
      <c r="A59" s="15">
        <v>289647</v>
      </c>
      <c r="B59" s="15" t="s">
        <v>14360</v>
      </c>
      <c r="C59" s="15" t="s">
        <v>764</v>
      </c>
      <c r="D59" s="15" t="s">
        <v>14109</v>
      </c>
      <c r="E59" s="15" t="s">
        <v>766</v>
      </c>
      <c r="F59" s="15" t="s">
        <v>14361</v>
      </c>
      <c r="G59" s="15" t="s">
        <v>14245</v>
      </c>
      <c r="H59" s="15" t="s">
        <v>14246</v>
      </c>
      <c r="I59" s="15" t="s">
        <v>14362</v>
      </c>
      <c r="J59" s="15">
        <v>380</v>
      </c>
      <c r="K59" s="15">
        <v>56</v>
      </c>
      <c r="L59" s="41" t="s">
        <v>468</v>
      </c>
    </row>
    <row r="60" customHeight="1" spans="1:12">
      <c r="A60" s="15">
        <v>274944</v>
      </c>
      <c r="B60" s="15" t="s">
        <v>14363</v>
      </c>
      <c r="C60" s="15" t="s">
        <v>764</v>
      </c>
      <c r="D60" s="15" t="s">
        <v>14109</v>
      </c>
      <c r="E60" s="15" t="s">
        <v>766</v>
      </c>
      <c r="F60" s="15" t="s">
        <v>14364</v>
      </c>
      <c r="G60" s="15" t="s">
        <v>14365</v>
      </c>
      <c r="H60" s="15" t="s">
        <v>14250</v>
      </c>
      <c r="I60" s="15" t="s">
        <v>14366</v>
      </c>
      <c r="J60" s="15">
        <v>378.33</v>
      </c>
      <c r="K60" s="15">
        <v>57</v>
      </c>
      <c r="L60" s="41" t="s">
        <v>468</v>
      </c>
    </row>
    <row r="61" customHeight="1" spans="1:12">
      <c r="A61" s="15">
        <v>281491</v>
      </c>
      <c r="B61" s="15" t="s">
        <v>14367</v>
      </c>
      <c r="C61" s="15" t="s">
        <v>764</v>
      </c>
      <c r="D61" s="15" t="s">
        <v>14109</v>
      </c>
      <c r="E61" s="15" t="s">
        <v>766</v>
      </c>
      <c r="F61" s="15" t="s">
        <v>14368</v>
      </c>
      <c r="G61" s="15" t="s">
        <v>14369</v>
      </c>
      <c r="H61" s="15" t="s">
        <v>14370</v>
      </c>
      <c r="I61" s="15" t="s">
        <v>14371</v>
      </c>
      <c r="J61" s="15">
        <v>378.33</v>
      </c>
      <c r="K61" s="15">
        <v>58</v>
      </c>
      <c r="L61" s="41" t="s">
        <v>468</v>
      </c>
    </row>
    <row r="62" customHeight="1" spans="1:12">
      <c r="A62" s="15">
        <v>277097</v>
      </c>
      <c r="B62" s="15" t="s">
        <v>14372</v>
      </c>
      <c r="C62" s="15" t="s">
        <v>764</v>
      </c>
      <c r="D62" s="15" t="s">
        <v>14109</v>
      </c>
      <c r="E62" s="15" t="s">
        <v>766</v>
      </c>
      <c r="F62" s="15" t="s">
        <v>14373</v>
      </c>
      <c r="G62" s="15" t="s">
        <v>14374</v>
      </c>
      <c r="H62" s="15" t="s">
        <v>14358</v>
      </c>
      <c r="I62" s="15" t="s">
        <v>14375</v>
      </c>
      <c r="J62" s="15">
        <v>373.33</v>
      </c>
      <c r="K62" s="15">
        <v>59</v>
      </c>
      <c r="L62" s="41" t="s">
        <v>468</v>
      </c>
    </row>
    <row r="63" customHeight="1" spans="1:12">
      <c r="A63" s="15">
        <v>289683</v>
      </c>
      <c r="B63" s="15" t="s">
        <v>14376</v>
      </c>
      <c r="C63" s="15" t="s">
        <v>764</v>
      </c>
      <c r="D63" s="15" t="s">
        <v>14109</v>
      </c>
      <c r="E63" s="15" t="s">
        <v>766</v>
      </c>
      <c r="F63" s="15" t="s">
        <v>14377</v>
      </c>
      <c r="G63" s="15" t="s">
        <v>14240</v>
      </c>
      <c r="H63" s="15" t="s">
        <v>14241</v>
      </c>
      <c r="I63" s="15" t="s">
        <v>14378</v>
      </c>
      <c r="J63" s="15">
        <v>368.33</v>
      </c>
      <c r="K63" s="15">
        <v>60</v>
      </c>
      <c r="L63" s="41" t="s">
        <v>468</v>
      </c>
    </row>
    <row r="64" customHeight="1" spans="1:12">
      <c r="A64" s="15">
        <v>280957</v>
      </c>
      <c r="B64" s="15" t="s">
        <v>14379</v>
      </c>
      <c r="C64" s="15" t="s">
        <v>764</v>
      </c>
      <c r="D64" s="15" t="s">
        <v>14109</v>
      </c>
      <c r="E64" s="15" t="s">
        <v>766</v>
      </c>
      <c r="F64" s="15" t="s">
        <v>14380</v>
      </c>
      <c r="G64" s="15" t="s">
        <v>14142</v>
      </c>
      <c r="H64" s="15" t="s">
        <v>14143</v>
      </c>
      <c r="I64" s="15" t="s">
        <v>14381</v>
      </c>
      <c r="J64" s="15">
        <v>368.33</v>
      </c>
      <c r="K64" s="15">
        <v>61</v>
      </c>
      <c r="L64" s="41" t="s">
        <v>468</v>
      </c>
    </row>
    <row r="65" customHeight="1" spans="1:12">
      <c r="A65" s="15">
        <v>279630</v>
      </c>
      <c r="B65" s="15" t="s">
        <v>14382</v>
      </c>
      <c r="C65" s="15" t="s">
        <v>764</v>
      </c>
      <c r="D65" s="15" t="s">
        <v>14109</v>
      </c>
      <c r="E65" s="15" t="s">
        <v>766</v>
      </c>
      <c r="F65" s="15" t="s">
        <v>14383</v>
      </c>
      <c r="G65" s="15" t="s">
        <v>14384</v>
      </c>
      <c r="H65" s="15" t="s">
        <v>14385</v>
      </c>
      <c r="I65" s="15" t="s">
        <v>14386</v>
      </c>
      <c r="J65" s="15">
        <v>366.67</v>
      </c>
      <c r="K65" s="15">
        <v>62</v>
      </c>
      <c r="L65" s="41" t="s">
        <v>468</v>
      </c>
    </row>
    <row r="66" customHeight="1" spans="1:12">
      <c r="A66" s="15">
        <v>267826</v>
      </c>
      <c r="B66" s="15" t="s">
        <v>14387</v>
      </c>
      <c r="C66" s="15" t="s">
        <v>764</v>
      </c>
      <c r="D66" s="15" t="s">
        <v>14109</v>
      </c>
      <c r="E66" s="15" t="s">
        <v>766</v>
      </c>
      <c r="F66" s="15" t="s">
        <v>14388</v>
      </c>
      <c r="G66" s="15" t="s">
        <v>14389</v>
      </c>
      <c r="H66" s="15" t="s">
        <v>14390</v>
      </c>
      <c r="I66" s="15" t="s">
        <v>14391</v>
      </c>
      <c r="J66" s="15">
        <v>366.67</v>
      </c>
      <c r="K66" s="15">
        <v>63</v>
      </c>
      <c r="L66" s="41" t="s">
        <v>468</v>
      </c>
    </row>
    <row r="67" customHeight="1" spans="1:12">
      <c r="A67" s="15">
        <v>267444</v>
      </c>
      <c r="B67" s="15" t="s">
        <v>14392</v>
      </c>
      <c r="C67" s="15" t="s">
        <v>764</v>
      </c>
      <c r="D67" s="15" t="s">
        <v>14109</v>
      </c>
      <c r="E67" s="15" t="s">
        <v>766</v>
      </c>
      <c r="F67" s="15" t="s">
        <v>14393</v>
      </c>
      <c r="G67" s="15" t="s">
        <v>14394</v>
      </c>
      <c r="H67" s="15" t="s">
        <v>14390</v>
      </c>
      <c r="I67" s="15" t="s">
        <v>14395</v>
      </c>
      <c r="J67" s="15">
        <v>361.67</v>
      </c>
      <c r="K67" s="15">
        <v>64</v>
      </c>
      <c r="L67" s="41" t="s">
        <v>468</v>
      </c>
    </row>
    <row r="68" customHeight="1" spans="1:12">
      <c r="A68" s="15">
        <v>268380</v>
      </c>
      <c r="B68" s="15" t="s">
        <v>14396</v>
      </c>
      <c r="C68" s="15" t="s">
        <v>764</v>
      </c>
      <c r="D68" s="15" t="s">
        <v>14109</v>
      </c>
      <c r="E68" s="15" t="s">
        <v>766</v>
      </c>
      <c r="F68" s="15" t="s">
        <v>14397</v>
      </c>
      <c r="G68" s="15" t="s">
        <v>14398</v>
      </c>
      <c r="H68" s="15" t="s">
        <v>14399</v>
      </c>
      <c r="I68" s="15" t="s">
        <v>14400</v>
      </c>
      <c r="J68" s="15">
        <v>361.67</v>
      </c>
      <c r="K68" s="15">
        <v>65</v>
      </c>
      <c r="L68" s="41" t="s">
        <v>468</v>
      </c>
    </row>
    <row r="69" customHeight="1" spans="1:12">
      <c r="A69" s="15">
        <v>280248</v>
      </c>
      <c r="B69" s="15" t="s">
        <v>14401</v>
      </c>
      <c r="C69" s="15" t="s">
        <v>764</v>
      </c>
      <c r="D69" s="15" t="s">
        <v>14109</v>
      </c>
      <c r="E69" s="15" t="s">
        <v>766</v>
      </c>
      <c r="F69" s="15" t="s">
        <v>14402</v>
      </c>
      <c r="G69" s="15" t="s">
        <v>14403</v>
      </c>
      <c r="H69" s="15" t="s">
        <v>14404</v>
      </c>
      <c r="I69" s="15" t="s">
        <v>14405</v>
      </c>
      <c r="J69" s="15">
        <v>356.67</v>
      </c>
      <c r="K69" s="15">
        <v>66</v>
      </c>
      <c r="L69" s="41" t="s">
        <v>468</v>
      </c>
    </row>
    <row r="70" customHeight="1" spans="1:12">
      <c r="A70" s="15">
        <v>291848</v>
      </c>
      <c r="B70" s="15" t="s">
        <v>14406</v>
      </c>
      <c r="C70" s="15" t="s">
        <v>764</v>
      </c>
      <c r="D70" s="15" t="s">
        <v>14109</v>
      </c>
      <c r="E70" s="15" t="s">
        <v>766</v>
      </c>
      <c r="F70" s="15" t="s">
        <v>14407</v>
      </c>
      <c r="G70" s="15" t="s">
        <v>14408</v>
      </c>
      <c r="H70" s="15" t="s">
        <v>14409</v>
      </c>
      <c r="I70" s="15" t="s">
        <v>14410</v>
      </c>
      <c r="J70" s="15">
        <v>356.67</v>
      </c>
      <c r="K70" s="15">
        <v>67</v>
      </c>
      <c r="L70" s="41" t="s">
        <v>468</v>
      </c>
    </row>
    <row r="71" customHeight="1" spans="1:12">
      <c r="A71" s="15">
        <v>278580</v>
      </c>
      <c r="B71" s="15" t="s">
        <v>14411</v>
      </c>
      <c r="C71" s="15" t="s">
        <v>764</v>
      </c>
      <c r="D71" s="15" t="s">
        <v>14109</v>
      </c>
      <c r="E71" s="15" t="s">
        <v>766</v>
      </c>
      <c r="F71" s="15" t="s">
        <v>14412</v>
      </c>
      <c r="G71" s="15" t="s">
        <v>14413</v>
      </c>
      <c r="H71" s="15" t="s">
        <v>14414</v>
      </c>
      <c r="I71" s="15" t="s">
        <v>14415</v>
      </c>
      <c r="J71" s="15">
        <v>355</v>
      </c>
      <c r="K71" s="15">
        <v>68</v>
      </c>
      <c r="L71" s="41" t="s">
        <v>468</v>
      </c>
    </row>
    <row r="72" customHeight="1" spans="1:12">
      <c r="A72" s="15">
        <v>289587</v>
      </c>
      <c r="B72" s="15" t="s">
        <v>14416</v>
      </c>
      <c r="C72" s="15" t="s">
        <v>764</v>
      </c>
      <c r="D72" s="15" t="s">
        <v>14109</v>
      </c>
      <c r="E72" s="15" t="s">
        <v>766</v>
      </c>
      <c r="F72" s="15" t="s">
        <v>14417</v>
      </c>
      <c r="G72" s="15" t="s">
        <v>14312</v>
      </c>
      <c r="H72" s="15" t="s">
        <v>14418</v>
      </c>
      <c r="I72" s="15" t="s">
        <v>14419</v>
      </c>
      <c r="J72" s="15">
        <v>351.67</v>
      </c>
      <c r="K72" s="15">
        <v>69</v>
      </c>
      <c r="L72" s="41" t="s">
        <v>468</v>
      </c>
    </row>
    <row r="73" customHeight="1" spans="1:12">
      <c r="A73" s="15">
        <v>289673</v>
      </c>
      <c r="B73" s="15" t="s">
        <v>14420</v>
      </c>
      <c r="C73" s="15" t="s">
        <v>764</v>
      </c>
      <c r="D73" s="15" t="s">
        <v>14109</v>
      </c>
      <c r="E73" s="15" t="s">
        <v>766</v>
      </c>
      <c r="F73" s="15" t="s">
        <v>14421</v>
      </c>
      <c r="G73" s="15" t="s">
        <v>14240</v>
      </c>
      <c r="H73" s="15" t="s">
        <v>14241</v>
      </c>
      <c r="I73" s="15" t="s">
        <v>14422</v>
      </c>
      <c r="J73" s="15">
        <v>350</v>
      </c>
      <c r="K73" s="15">
        <v>70</v>
      </c>
      <c r="L73" s="41" t="s">
        <v>468</v>
      </c>
    </row>
    <row r="74" customHeight="1" spans="1:12">
      <c r="A74" s="15">
        <v>280632</v>
      </c>
      <c r="B74" s="15" t="s">
        <v>14423</v>
      </c>
      <c r="C74" s="15" t="s">
        <v>764</v>
      </c>
      <c r="D74" s="15" t="s">
        <v>14109</v>
      </c>
      <c r="E74" s="15" t="s">
        <v>766</v>
      </c>
      <c r="F74" s="15" t="s">
        <v>14424</v>
      </c>
      <c r="G74" s="15" t="s">
        <v>14425</v>
      </c>
      <c r="H74" s="15" t="s">
        <v>14426</v>
      </c>
      <c r="I74" s="15" t="s">
        <v>14427</v>
      </c>
      <c r="J74" s="15">
        <v>348.33</v>
      </c>
      <c r="K74" s="15">
        <v>71</v>
      </c>
      <c r="L74" s="41" t="s">
        <v>468</v>
      </c>
    </row>
    <row r="75" customHeight="1" spans="1:12">
      <c r="A75" s="15">
        <v>274712</v>
      </c>
      <c r="B75" s="15" t="s">
        <v>14428</v>
      </c>
      <c r="C75" s="15" t="s">
        <v>764</v>
      </c>
      <c r="D75" s="15" t="s">
        <v>14109</v>
      </c>
      <c r="E75" s="15" t="s">
        <v>766</v>
      </c>
      <c r="F75" s="15" t="s">
        <v>14429</v>
      </c>
      <c r="G75" s="15" t="s">
        <v>8731</v>
      </c>
      <c r="H75" s="15" t="s">
        <v>14250</v>
      </c>
      <c r="I75" s="15" t="s">
        <v>14430</v>
      </c>
      <c r="J75" s="15">
        <v>346.67</v>
      </c>
      <c r="K75" s="15">
        <v>72</v>
      </c>
      <c r="L75" s="41" t="s">
        <v>468</v>
      </c>
    </row>
    <row r="76" customHeight="1" spans="1:12">
      <c r="A76" s="15">
        <v>289633</v>
      </c>
      <c r="B76" s="15" t="s">
        <v>14431</v>
      </c>
      <c r="C76" s="15" t="s">
        <v>764</v>
      </c>
      <c r="D76" s="15" t="s">
        <v>14109</v>
      </c>
      <c r="E76" s="15" t="s">
        <v>766</v>
      </c>
      <c r="F76" s="15" t="s">
        <v>14432</v>
      </c>
      <c r="G76" s="15" t="s">
        <v>14312</v>
      </c>
      <c r="H76" s="15" t="s">
        <v>14418</v>
      </c>
      <c r="I76" s="15" t="s">
        <v>14433</v>
      </c>
      <c r="J76" s="15">
        <v>340</v>
      </c>
      <c r="K76" s="15">
        <v>73</v>
      </c>
      <c r="L76" s="41" t="s">
        <v>468</v>
      </c>
    </row>
    <row r="77" customHeight="1" spans="1:12">
      <c r="A77" s="15">
        <v>279780</v>
      </c>
      <c r="B77" s="15" t="s">
        <v>14434</v>
      </c>
      <c r="C77" s="15" t="s">
        <v>764</v>
      </c>
      <c r="D77" s="15" t="s">
        <v>14109</v>
      </c>
      <c r="E77" s="15" t="s">
        <v>766</v>
      </c>
      <c r="F77" s="15" t="s">
        <v>14435</v>
      </c>
      <c r="G77" s="15" t="s">
        <v>14436</v>
      </c>
      <c r="H77" s="15" t="s">
        <v>14437</v>
      </c>
      <c r="I77" s="15" t="s">
        <v>14438</v>
      </c>
      <c r="J77" s="15">
        <v>338.33</v>
      </c>
      <c r="K77" s="15">
        <v>74</v>
      </c>
      <c r="L77" s="41" t="s">
        <v>468</v>
      </c>
    </row>
    <row r="78" customHeight="1" spans="1:12">
      <c r="A78" s="15">
        <v>279612</v>
      </c>
      <c r="B78" s="15" t="s">
        <v>14439</v>
      </c>
      <c r="C78" s="15" t="s">
        <v>764</v>
      </c>
      <c r="D78" s="15" t="s">
        <v>14109</v>
      </c>
      <c r="E78" s="15" t="s">
        <v>766</v>
      </c>
      <c r="F78" s="15" t="s">
        <v>14440</v>
      </c>
      <c r="G78" s="15" t="s">
        <v>14441</v>
      </c>
      <c r="H78" s="15" t="s">
        <v>14289</v>
      </c>
      <c r="I78" s="15" t="s">
        <v>14442</v>
      </c>
      <c r="J78" s="15">
        <v>338.33</v>
      </c>
      <c r="K78" s="15">
        <v>75</v>
      </c>
      <c r="L78" s="41" t="s">
        <v>468</v>
      </c>
    </row>
    <row r="79" customHeight="1" spans="1:12">
      <c r="A79" s="15">
        <v>279240</v>
      </c>
      <c r="B79" s="15" t="s">
        <v>14443</v>
      </c>
      <c r="C79" s="15" t="s">
        <v>764</v>
      </c>
      <c r="D79" s="15" t="s">
        <v>14109</v>
      </c>
      <c r="E79" s="15" t="s">
        <v>766</v>
      </c>
      <c r="F79" s="15" t="s">
        <v>14444</v>
      </c>
      <c r="G79" s="15" t="s">
        <v>14445</v>
      </c>
      <c r="H79" s="15" t="s">
        <v>14446</v>
      </c>
      <c r="I79" s="15" t="s">
        <v>14447</v>
      </c>
      <c r="J79" s="15">
        <v>336.67</v>
      </c>
      <c r="K79" s="15">
        <v>76</v>
      </c>
      <c r="L79" s="41" t="s">
        <v>468</v>
      </c>
    </row>
    <row r="80" customHeight="1" spans="1:12">
      <c r="A80" s="15">
        <v>289682</v>
      </c>
      <c r="B80" s="15" t="s">
        <v>14448</v>
      </c>
      <c r="C80" s="15" t="s">
        <v>764</v>
      </c>
      <c r="D80" s="15" t="s">
        <v>14109</v>
      </c>
      <c r="E80" s="15" t="s">
        <v>766</v>
      </c>
      <c r="F80" s="15" t="s">
        <v>14449</v>
      </c>
      <c r="G80" s="15" t="s">
        <v>14449</v>
      </c>
      <c r="H80" s="15" t="s">
        <v>14450</v>
      </c>
      <c r="I80" s="15" t="s">
        <v>14451</v>
      </c>
      <c r="J80" s="15">
        <v>336.67</v>
      </c>
      <c r="K80" s="15">
        <v>77</v>
      </c>
      <c r="L80" s="41" t="s">
        <v>468</v>
      </c>
    </row>
    <row r="81" customHeight="1" spans="1:12">
      <c r="A81" s="15">
        <v>280163</v>
      </c>
      <c r="B81" s="15" t="s">
        <v>14452</v>
      </c>
      <c r="C81" s="15" t="s">
        <v>764</v>
      </c>
      <c r="D81" s="15" t="s">
        <v>14109</v>
      </c>
      <c r="E81" s="15" t="s">
        <v>766</v>
      </c>
      <c r="F81" s="15" t="s">
        <v>14453</v>
      </c>
      <c r="G81" s="15" t="s">
        <v>14454</v>
      </c>
      <c r="H81" s="15" t="s">
        <v>14304</v>
      </c>
      <c r="I81" s="15" t="s">
        <v>14455</v>
      </c>
      <c r="J81" s="15">
        <v>331.67</v>
      </c>
      <c r="K81" s="15">
        <v>78</v>
      </c>
      <c r="L81" s="41" t="s">
        <v>468</v>
      </c>
    </row>
    <row r="82" customHeight="1" spans="1:12">
      <c r="A82" s="15">
        <v>267751</v>
      </c>
      <c r="B82" s="15" t="s">
        <v>14456</v>
      </c>
      <c r="C82" s="15" t="s">
        <v>764</v>
      </c>
      <c r="D82" s="15" t="s">
        <v>14109</v>
      </c>
      <c r="E82" s="15" t="s">
        <v>766</v>
      </c>
      <c r="F82" s="15" t="s">
        <v>14457</v>
      </c>
      <c r="G82" s="15" t="s">
        <v>14458</v>
      </c>
      <c r="H82" s="15" t="s">
        <v>14390</v>
      </c>
      <c r="I82" s="15" t="s">
        <v>14459</v>
      </c>
      <c r="J82" s="15">
        <v>323.33</v>
      </c>
      <c r="K82" s="15">
        <v>79</v>
      </c>
      <c r="L82" s="41" t="s">
        <v>468</v>
      </c>
    </row>
    <row r="83" customHeight="1" spans="1:12">
      <c r="A83" s="15">
        <v>279245</v>
      </c>
      <c r="B83" s="15" t="s">
        <v>14460</v>
      </c>
      <c r="C83" s="15" t="s">
        <v>764</v>
      </c>
      <c r="D83" s="15" t="s">
        <v>14109</v>
      </c>
      <c r="E83" s="15" t="s">
        <v>766</v>
      </c>
      <c r="F83" s="15" t="s">
        <v>14461</v>
      </c>
      <c r="G83" s="15" t="s">
        <v>14462</v>
      </c>
      <c r="H83" s="15" t="s">
        <v>14463</v>
      </c>
      <c r="I83" s="15" t="s">
        <v>14464</v>
      </c>
      <c r="J83" s="15">
        <v>320</v>
      </c>
      <c r="K83" s="15">
        <v>80</v>
      </c>
      <c r="L83" s="41" t="s">
        <v>468</v>
      </c>
    </row>
    <row r="84" customHeight="1" spans="1:12">
      <c r="A84" s="15">
        <v>289644</v>
      </c>
      <c r="B84" s="15" t="s">
        <v>14465</v>
      </c>
      <c r="C84" s="15" t="s">
        <v>764</v>
      </c>
      <c r="D84" s="15" t="s">
        <v>14109</v>
      </c>
      <c r="E84" s="15" t="s">
        <v>766</v>
      </c>
      <c r="F84" s="15" t="s">
        <v>14466</v>
      </c>
      <c r="G84" s="15" t="s">
        <v>14312</v>
      </c>
      <c r="H84" s="15" t="s">
        <v>14313</v>
      </c>
      <c r="I84" s="15" t="s">
        <v>14467</v>
      </c>
      <c r="J84" s="15">
        <v>311.67</v>
      </c>
      <c r="K84" s="15">
        <v>81</v>
      </c>
      <c r="L84" s="41" t="s">
        <v>468</v>
      </c>
    </row>
    <row r="85" customHeight="1" spans="1:12">
      <c r="A85" s="15">
        <v>289614</v>
      </c>
      <c r="B85" s="15" t="s">
        <v>14468</v>
      </c>
      <c r="C85" s="15" t="s">
        <v>764</v>
      </c>
      <c r="D85" s="15" t="s">
        <v>14109</v>
      </c>
      <c r="E85" s="15" t="s">
        <v>766</v>
      </c>
      <c r="F85" s="15" t="s">
        <v>14469</v>
      </c>
      <c r="G85" s="15" t="s">
        <v>14240</v>
      </c>
      <c r="H85" s="15" t="s">
        <v>14470</v>
      </c>
      <c r="I85" s="15" t="s">
        <v>14471</v>
      </c>
      <c r="J85" s="15">
        <v>310</v>
      </c>
      <c r="K85" s="15">
        <v>82</v>
      </c>
      <c r="L85" s="41" t="s">
        <v>468</v>
      </c>
    </row>
    <row r="86" customHeight="1" spans="1:12">
      <c r="A86" s="15">
        <v>268007</v>
      </c>
      <c r="B86" s="15" t="s">
        <v>14472</v>
      </c>
      <c r="C86" s="15" t="s">
        <v>764</v>
      </c>
      <c r="D86" s="15" t="s">
        <v>14109</v>
      </c>
      <c r="E86" s="15" t="s">
        <v>766</v>
      </c>
      <c r="F86" s="15" t="s">
        <v>14473</v>
      </c>
      <c r="G86" s="15" t="s">
        <v>14474</v>
      </c>
      <c r="H86" s="15" t="s">
        <v>14475</v>
      </c>
      <c r="I86" s="15" t="s">
        <v>14476</v>
      </c>
      <c r="J86" s="15">
        <v>308.33</v>
      </c>
      <c r="K86" s="15">
        <v>83</v>
      </c>
      <c r="L86" s="41" t="s">
        <v>468</v>
      </c>
    </row>
    <row r="87" customHeight="1" spans="1:12">
      <c r="A87" s="15">
        <v>279626</v>
      </c>
      <c r="B87" s="15" t="s">
        <v>14477</v>
      </c>
      <c r="C87" s="15" t="s">
        <v>764</v>
      </c>
      <c r="D87" s="15" t="s">
        <v>14109</v>
      </c>
      <c r="E87" s="15" t="s">
        <v>766</v>
      </c>
      <c r="F87" s="15" t="s">
        <v>14478</v>
      </c>
      <c r="G87" s="15" t="s">
        <v>14479</v>
      </c>
      <c r="H87" s="15" t="s">
        <v>14480</v>
      </c>
      <c r="I87" s="15" t="s">
        <v>14481</v>
      </c>
      <c r="J87" s="15">
        <v>308.33</v>
      </c>
      <c r="K87" s="15">
        <v>84</v>
      </c>
      <c r="L87" s="41" t="s">
        <v>468</v>
      </c>
    </row>
    <row r="88" customHeight="1" spans="1:12">
      <c r="A88" s="15">
        <v>267719</v>
      </c>
      <c r="B88" s="15" t="s">
        <v>14482</v>
      </c>
      <c r="C88" s="15" t="s">
        <v>764</v>
      </c>
      <c r="D88" s="15" t="s">
        <v>14109</v>
      </c>
      <c r="E88" s="15" t="s">
        <v>766</v>
      </c>
      <c r="F88" s="15" t="s">
        <v>14483</v>
      </c>
      <c r="G88" s="15" t="s">
        <v>14484</v>
      </c>
      <c r="H88" s="15" t="s">
        <v>14475</v>
      </c>
      <c r="I88" s="15" t="s">
        <v>14485</v>
      </c>
      <c r="J88" s="15">
        <v>308.33</v>
      </c>
      <c r="K88" s="15">
        <v>85</v>
      </c>
      <c r="L88" s="41" t="s">
        <v>468</v>
      </c>
    </row>
    <row r="89" customHeight="1" spans="1:12">
      <c r="A89" s="15">
        <v>289703</v>
      </c>
      <c r="B89" s="15" t="s">
        <v>14486</v>
      </c>
      <c r="C89" s="15" t="s">
        <v>764</v>
      </c>
      <c r="D89" s="15" t="s">
        <v>14109</v>
      </c>
      <c r="E89" s="15" t="s">
        <v>766</v>
      </c>
      <c r="F89" s="15" t="s">
        <v>14487</v>
      </c>
      <c r="G89" s="15" t="s">
        <v>14214</v>
      </c>
      <c r="H89" s="15" t="s">
        <v>14215</v>
      </c>
      <c r="I89" s="15" t="s">
        <v>14488</v>
      </c>
      <c r="J89" s="15">
        <v>306.67</v>
      </c>
      <c r="K89" s="15">
        <v>86</v>
      </c>
      <c r="L89" s="41" t="s">
        <v>468</v>
      </c>
    </row>
    <row r="90" customHeight="1" spans="1:12">
      <c r="A90" s="15">
        <v>280646</v>
      </c>
      <c r="B90" s="15" t="s">
        <v>14489</v>
      </c>
      <c r="C90" s="15" t="s">
        <v>764</v>
      </c>
      <c r="D90" s="15" t="s">
        <v>14109</v>
      </c>
      <c r="E90" s="15" t="s">
        <v>766</v>
      </c>
      <c r="F90" s="15" t="s">
        <v>14490</v>
      </c>
      <c r="G90" s="15" t="s">
        <v>14491</v>
      </c>
      <c r="H90" s="15" t="s">
        <v>14426</v>
      </c>
      <c r="I90" s="15" t="s">
        <v>14492</v>
      </c>
      <c r="J90" s="15">
        <v>301.67</v>
      </c>
      <c r="K90" s="15">
        <v>87</v>
      </c>
      <c r="L90" s="41" t="s">
        <v>468</v>
      </c>
    </row>
    <row r="91" customHeight="1" spans="1:12">
      <c r="A91" s="15">
        <v>289630</v>
      </c>
      <c r="B91" s="15" t="s">
        <v>14493</v>
      </c>
      <c r="C91" s="15" t="s">
        <v>764</v>
      </c>
      <c r="D91" s="15" t="s">
        <v>14109</v>
      </c>
      <c r="E91" s="15" t="s">
        <v>766</v>
      </c>
      <c r="F91" s="15" t="s">
        <v>14494</v>
      </c>
      <c r="G91" s="15" t="s">
        <v>14240</v>
      </c>
      <c r="H91" s="15" t="s">
        <v>14470</v>
      </c>
      <c r="I91" s="15" t="s">
        <v>14495</v>
      </c>
      <c r="J91" s="15">
        <v>300</v>
      </c>
      <c r="K91" s="15">
        <v>88</v>
      </c>
      <c r="L91" s="41" t="s">
        <v>468</v>
      </c>
    </row>
    <row r="92" customHeight="1" spans="1:12">
      <c r="A92" s="15">
        <v>290681</v>
      </c>
      <c r="B92" s="15" t="s">
        <v>14496</v>
      </c>
      <c r="C92" s="15" t="s">
        <v>764</v>
      </c>
      <c r="D92" s="15" t="s">
        <v>14109</v>
      </c>
      <c r="E92" s="15" t="s">
        <v>766</v>
      </c>
      <c r="F92" s="15" t="s">
        <v>14497</v>
      </c>
      <c r="G92" s="15" t="s">
        <v>14214</v>
      </c>
      <c r="H92" s="15" t="s">
        <v>14215</v>
      </c>
      <c r="I92" s="15" t="s">
        <v>14498</v>
      </c>
      <c r="J92" s="15">
        <v>300</v>
      </c>
      <c r="K92" s="15">
        <v>89</v>
      </c>
      <c r="L92" s="41" t="s">
        <v>468</v>
      </c>
    </row>
    <row r="93" customHeight="1" spans="1:12">
      <c r="A93" s="15">
        <v>280227</v>
      </c>
      <c r="B93" s="15" t="s">
        <v>14499</v>
      </c>
      <c r="C93" s="15" t="s">
        <v>764</v>
      </c>
      <c r="D93" s="15" t="s">
        <v>14109</v>
      </c>
      <c r="E93" s="15" t="s">
        <v>766</v>
      </c>
      <c r="F93" s="15" t="s">
        <v>14500</v>
      </c>
      <c r="G93" s="15" t="s">
        <v>14501</v>
      </c>
      <c r="H93" s="15" t="s">
        <v>14304</v>
      </c>
      <c r="I93" s="15" t="s">
        <v>14502</v>
      </c>
      <c r="J93" s="15">
        <v>298.33</v>
      </c>
      <c r="K93" s="15">
        <v>90</v>
      </c>
      <c r="L93" s="41" t="s">
        <v>468</v>
      </c>
    </row>
    <row r="94" customHeight="1" spans="1:12">
      <c r="A94" s="15">
        <v>278320</v>
      </c>
      <c r="B94" s="15" t="s">
        <v>14503</v>
      </c>
      <c r="C94" s="15" t="s">
        <v>764</v>
      </c>
      <c r="D94" s="15" t="s">
        <v>14109</v>
      </c>
      <c r="E94" s="15" t="s">
        <v>766</v>
      </c>
      <c r="F94" s="15" t="s">
        <v>14504</v>
      </c>
      <c r="G94" s="15" t="s">
        <v>14505</v>
      </c>
      <c r="H94" s="15" t="s">
        <v>14196</v>
      </c>
      <c r="I94" s="15" t="s">
        <v>14506</v>
      </c>
      <c r="J94" s="15">
        <v>296.67</v>
      </c>
      <c r="K94" s="15">
        <v>91</v>
      </c>
      <c r="L94" s="41" t="s">
        <v>468</v>
      </c>
    </row>
    <row r="95" customHeight="1" spans="1:12">
      <c r="A95" s="15">
        <v>289707</v>
      </c>
      <c r="B95" s="15" t="s">
        <v>14507</v>
      </c>
      <c r="C95" s="15" t="s">
        <v>764</v>
      </c>
      <c r="D95" s="15" t="s">
        <v>14109</v>
      </c>
      <c r="E95" s="15" t="s">
        <v>766</v>
      </c>
      <c r="F95" s="15" t="s">
        <v>14508</v>
      </c>
      <c r="G95" s="15" t="s">
        <v>14214</v>
      </c>
      <c r="H95" s="15" t="s">
        <v>14215</v>
      </c>
      <c r="I95" s="15" t="s">
        <v>14509</v>
      </c>
      <c r="J95" s="15">
        <v>295</v>
      </c>
      <c r="K95" s="15">
        <v>92</v>
      </c>
      <c r="L95" s="41" t="s">
        <v>468</v>
      </c>
    </row>
    <row r="96" customHeight="1" spans="1:12">
      <c r="A96" s="15">
        <v>288994</v>
      </c>
      <c r="B96" s="15" t="s">
        <v>14510</v>
      </c>
      <c r="C96" s="15" t="s">
        <v>764</v>
      </c>
      <c r="D96" s="15" t="s">
        <v>14109</v>
      </c>
      <c r="E96" s="15" t="s">
        <v>766</v>
      </c>
      <c r="F96" s="15" t="s">
        <v>14511</v>
      </c>
      <c r="G96" s="15" t="s">
        <v>14408</v>
      </c>
      <c r="H96" s="15" t="s">
        <v>14409</v>
      </c>
      <c r="I96" s="15" t="s">
        <v>14512</v>
      </c>
      <c r="J96" s="15">
        <v>293.33</v>
      </c>
      <c r="K96" s="15">
        <v>93</v>
      </c>
      <c r="L96" s="41" t="s">
        <v>468</v>
      </c>
    </row>
    <row r="97" customHeight="1" spans="1:12">
      <c r="A97" s="15">
        <v>289624</v>
      </c>
      <c r="B97" s="15" t="s">
        <v>14513</v>
      </c>
      <c r="C97" s="15" t="s">
        <v>764</v>
      </c>
      <c r="D97" s="15" t="s">
        <v>14109</v>
      </c>
      <c r="E97" s="15" t="s">
        <v>766</v>
      </c>
      <c r="F97" s="15" t="s">
        <v>14514</v>
      </c>
      <c r="G97" s="15" t="s">
        <v>14240</v>
      </c>
      <c r="H97" s="15" t="s">
        <v>14470</v>
      </c>
      <c r="I97" s="15" t="s">
        <v>14515</v>
      </c>
      <c r="J97" s="15">
        <v>291.67</v>
      </c>
      <c r="K97" s="15">
        <v>94</v>
      </c>
      <c r="L97" s="41" t="s">
        <v>468</v>
      </c>
    </row>
    <row r="98" customHeight="1" spans="1:12">
      <c r="A98" s="91">
        <v>288976</v>
      </c>
      <c r="B98" s="91" t="s">
        <v>14516</v>
      </c>
      <c r="C98" s="91" t="s">
        <v>764</v>
      </c>
      <c r="D98" s="91" t="s">
        <v>14109</v>
      </c>
      <c r="E98" s="91" t="s">
        <v>766</v>
      </c>
      <c r="F98" s="152" t="s">
        <v>14517</v>
      </c>
      <c r="G98" s="152" t="s">
        <v>14518</v>
      </c>
      <c r="H98" s="91" t="s">
        <v>14519</v>
      </c>
      <c r="I98" s="91" t="s">
        <v>14520</v>
      </c>
      <c r="J98" s="91">
        <v>288.33</v>
      </c>
      <c r="K98" s="91">
        <v>95</v>
      </c>
      <c r="L98" s="92" t="s">
        <v>468</v>
      </c>
    </row>
    <row r="99" customHeight="1" spans="1:12">
      <c r="A99" s="15">
        <v>289687</v>
      </c>
      <c r="B99" s="15" t="s">
        <v>14521</v>
      </c>
      <c r="C99" s="15" t="s">
        <v>764</v>
      </c>
      <c r="D99" s="15" t="s">
        <v>14109</v>
      </c>
      <c r="E99" s="15" t="s">
        <v>766</v>
      </c>
      <c r="F99" s="15" t="s">
        <v>14522</v>
      </c>
      <c r="G99" s="15" t="s">
        <v>14240</v>
      </c>
      <c r="H99" s="15" t="s">
        <v>14241</v>
      </c>
      <c r="I99" s="15" t="s">
        <v>14523</v>
      </c>
      <c r="J99" s="15">
        <v>286.67</v>
      </c>
      <c r="K99" s="15">
        <v>96</v>
      </c>
      <c r="L99" s="41" t="s">
        <v>468</v>
      </c>
    </row>
    <row r="100" customHeight="1" spans="1:12">
      <c r="A100" s="15">
        <v>287179</v>
      </c>
      <c r="B100" s="15" t="s">
        <v>14524</v>
      </c>
      <c r="C100" s="15" t="s">
        <v>764</v>
      </c>
      <c r="D100" s="15" t="s">
        <v>14109</v>
      </c>
      <c r="E100" s="15" t="s">
        <v>766</v>
      </c>
      <c r="F100" s="15" t="s">
        <v>14525</v>
      </c>
      <c r="G100" s="15" t="s">
        <v>14526</v>
      </c>
      <c r="H100" s="15" t="s">
        <v>14527</v>
      </c>
      <c r="I100" s="15" t="s">
        <v>14528</v>
      </c>
      <c r="J100" s="15">
        <v>280</v>
      </c>
      <c r="K100" s="15">
        <v>97</v>
      </c>
      <c r="L100" s="41" t="s">
        <v>468</v>
      </c>
    </row>
    <row r="101" customHeight="1" spans="1:12">
      <c r="A101" s="15">
        <v>286580</v>
      </c>
      <c r="B101" s="15" t="s">
        <v>14529</v>
      </c>
      <c r="C101" s="15" t="s">
        <v>764</v>
      </c>
      <c r="D101" s="15" t="s">
        <v>14109</v>
      </c>
      <c r="E101" s="15" t="s">
        <v>766</v>
      </c>
      <c r="F101" s="15" t="s">
        <v>14530</v>
      </c>
      <c r="G101" s="15" t="s">
        <v>14531</v>
      </c>
      <c r="H101" s="15" t="s">
        <v>14527</v>
      </c>
      <c r="I101" s="15" t="s">
        <v>14532</v>
      </c>
      <c r="J101" s="15">
        <v>270</v>
      </c>
      <c r="K101" s="15">
        <v>98</v>
      </c>
      <c r="L101" s="41" t="s">
        <v>468</v>
      </c>
    </row>
    <row r="102" customHeight="1" spans="1:12">
      <c r="A102" s="15">
        <v>281494</v>
      </c>
      <c r="B102" s="15" t="s">
        <v>14533</v>
      </c>
      <c r="C102" s="15" t="s">
        <v>764</v>
      </c>
      <c r="D102" s="15" t="s">
        <v>14109</v>
      </c>
      <c r="E102" s="15" t="s">
        <v>766</v>
      </c>
      <c r="F102" s="15" t="s">
        <v>14534</v>
      </c>
      <c r="G102" s="15" t="s">
        <v>14535</v>
      </c>
      <c r="H102" s="15" t="s">
        <v>14536</v>
      </c>
      <c r="I102" s="15" t="s">
        <v>14537</v>
      </c>
      <c r="J102" s="15">
        <v>256.67</v>
      </c>
      <c r="K102" s="15">
        <v>99</v>
      </c>
      <c r="L102" s="41" t="s">
        <v>468</v>
      </c>
    </row>
    <row r="103" customHeight="1" spans="1:12">
      <c r="A103" s="15">
        <v>279218</v>
      </c>
      <c r="B103" s="15" t="s">
        <v>14538</v>
      </c>
      <c r="C103" s="15" t="s">
        <v>764</v>
      </c>
      <c r="D103" s="15" t="s">
        <v>14109</v>
      </c>
      <c r="E103" s="15" t="s">
        <v>766</v>
      </c>
      <c r="F103" s="15" t="s">
        <v>14539</v>
      </c>
      <c r="G103" s="15" t="s">
        <v>14540</v>
      </c>
      <c r="H103" s="15" t="s">
        <v>14541</v>
      </c>
      <c r="I103" s="15" t="s">
        <v>14542</v>
      </c>
      <c r="J103" s="15">
        <v>255</v>
      </c>
      <c r="K103" s="15">
        <v>100</v>
      </c>
      <c r="L103" s="41" t="s">
        <v>468</v>
      </c>
    </row>
    <row r="104" customHeight="1" spans="1:12">
      <c r="A104" s="15">
        <v>286663</v>
      </c>
      <c r="B104" s="15" t="s">
        <v>14543</v>
      </c>
      <c r="C104" s="15" t="s">
        <v>764</v>
      </c>
      <c r="D104" s="15" t="s">
        <v>14109</v>
      </c>
      <c r="E104" s="15" t="s">
        <v>766</v>
      </c>
      <c r="F104" s="15" t="s">
        <v>14544</v>
      </c>
      <c r="G104" s="15" t="s">
        <v>14545</v>
      </c>
      <c r="H104" s="15" t="s">
        <v>14527</v>
      </c>
      <c r="I104" s="15" t="s">
        <v>14546</v>
      </c>
      <c r="J104" s="15">
        <v>225</v>
      </c>
      <c r="K104" s="15">
        <v>101</v>
      </c>
      <c r="L104" s="41" t="s">
        <v>468</v>
      </c>
    </row>
    <row r="105" customHeight="1" spans="1:12">
      <c r="A105" s="15">
        <v>290716</v>
      </c>
      <c r="B105" s="15" t="s">
        <v>14547</v>
      </c>
      <c r="C105" s="15" t="s">
        <v>764</v>
      </c>
      <c r="D105" s="15" t="s">
        <v>14109</v>
      </c>
      <c r="E105" s="15" t="s">
        <v>766</v>
      </c>
      <c r="F105" s="15" t="s">
        <v>14548</v>
      </c>
      <c r="G105" s="15" t="s">
        <v>14549</v>
      </c>
      <c r="H105" s="15" t="s">
        <v>14550</v>
      </c>
      <c r="I105" s="15" t="s">
        <v>14551</v>
      </c>
      <c r="J105" s="15">
        <v>180</v>
      </c>
      <c r="K105" s="15">
        <v>102</v>
      </c>
      <c r="L105" s="41" t="s">
        <v>468</v>
      </c>
    </row>
    <row r="106" customHeight="1" spans="1:12">
      <c r="A106" s="15" t="s">
        <v>14552</v>
      </c>
      <c r="B106" s="15"/>
      <c r="C106" s="15"/>
      <c r="D106" s="15"/>
      <c r="E106" s="15"/>
      <c r="F106" s="15"/>
      <c r="G106" s="15"/>
      <c r="H106" s="15"/>
      <c r="I106" s="15"/>
      <c r="J106" s="15"/>
      <c r="K106" s="15"/>
      <c r="L106" s="41"/>
    </row>
    <row r="107" customHeight="1" spans="1:12">
      <c r="A107" s="15">
        <v>280837</v>
      </c>
      <c r="B107" s="15" t="s">
        <v>14553</v>
      </c>
      <c r="C107" s="15" t="s">
        <v>764</v>
      </c>
      <c r="D107" s="15" t="s">
        <v>14109</v>
      </c>
      <c r="E107" s="15" t="s">
        <v>766</v>
      </c>
      <c r="F107" s="15" t="s">
        <v>14554</v>
      </c>
      <c r="G107" s="15" t="s">
        <v>14555</v>
      </c>
      <c r="H107" s="15" t="s">
        <v>14556</v>
      </c>
      <c r="I107" s="15" t="s">
        <v>14557</v>
      </c>
      <c r="J107" s="15">
        <v>515</v>
      </c>
      <c r="K107" s="15" t="s">
        <v>14053</v>
      </c>
      <c r="L107" s="55" t="s">
        <v>393</v>
      </c>
    </row>
    <row r="108" customHeight="1" spans="1:12">
      <c r="A108" s="15">
        <v>284277</v>
      </c>
      <c r="B108" s="15" t="s">
        <v>14558</v>
      </c>
      <c r="C108" s="15" t="s">
        <v>764</v>
      </c>
      <c r="D108" s="15" t="s">
        <v>14109</v>
      </c>
      <c r="E108" s="15" t="s">
        <v>766</v>
      </c>
      <c r="F108" s="15" t="s">
        <v>14559</v>
      </c>
      <c r="G108" s="15" t="s">
        <v>14560</v>
      </c>
      <c r="H108" s="15" t="s">
        <v>8045</v>
      </c>
      <c r="I108" s="15" t="s">
        <v>14561</v>
      </c>
      <c r="J108" s="15">
        <v>495</v>
      </c>
      <c r="K108" s="15" t="s">
        <v>14053</v>
      </c>
      <c r="L108" s="55" t="s">
        <v>393</v>
      </c>
    </row>
    <row r="109" customHeight="1" spans="1:12">
      <c r="A109" s="15">
        <v>280385</v>
      </c>
      <c r="B109" s="15" t="s">
        <v>14562</v>
      </c>
      <c r="C109" s="15" t="s">
        <v>764</v>
      </c>
      <c r="D109" s="15" t="s">
        <v>14109</v>
      </c>
      <c r="E109" s="15" t="s">
        <v>766</v>
      </c>
      <c r="F109" s="15" t="s">
        <v>14563</v>
      </c>
      <c r="G109" s="15" t="s">
        <v>14564</v>
      </c>
      <c r="H109" s="15" t="s">
        <v>14565</v>
      </c>
      <c r="I109" s="15" t="s">
        <v>14566</v>
      </c>
      <c r="J109" s="15">
        <v>481.67</v>
      </c>
      <c r="K109" s="15" t="s">
        <v>14124</v>
      </c>
      <c r="L109" s="55" t="s">
        <v>404</v>
      </c>
    </row>
    <row r="110" customHeight="1" spans="1:12">
      <c r="A110" s="15">
        <v>281745</v>
      </c>
      <c r="B110" s="15" t="s">
        <v>14567</v>
      </c>
      <c r="C110" s="15" t="s">
        <v>764</v>
      </c>
      <c r="D110" s="15" t="s">
        <v>14109</v>
      </c>
      <c r="E110" s="15" t="s">
        <v>766</v>
      </c>
      <c r="F110" s="15" t="s">
        <v>14568</v>
      </c>
      <c r="G110" s="15" t="s">
        <v>14569</v>
      </c>
      <c r="H110" s="15" t="s">
        <v>14570</v>
      </c>
      <c r="I110" s="15" t="s">
        <v>14571</v>
      </c>
      <c r="J110" s="15">
        <v>481.67</v>
      </c>
      <c r="K110" s="15" t="s">
        <v>14124</v>
      </c>
      <c r="L110" s="55" t="s">
        <v>404</v>
      </c>
    </row>
    <row r="111" customHeight="1" spans="1:12">
      <c r="A111" s="15">
        <v>278932</v>
      </c>
      <c r="B111" s="15" t="s">
        <v>14572</v>
      </c>
      <c r="C111" s="15" t="s">
        <v>764</v>
      </c>
      <c r="D111" s="15" t="s">
        <v>14109</v>
      </c>
      <c r="E111" s="15" t="s">
        <v>766</v>
      </c>
      <c r="F111" s="15" t="s">
        <v>14573</v>
      </c>
      <c r="G111" s="15" t="s">
        <v>14574</v>
      </c>
      <c r="H111" s="15" t="s">
        <v>14575</v>
      </c>
      <c r="I111" s="15" t="s">
        <v>14576</v>
      </c>
      <c r="J111" s="15">
        <v>473.33</v>
      </c>
      <c r="K111" s="15" t="s">
        <v>14134</v>
      </c>
      <c r="L111" s="55" t="s">
        <v>415</v>
      </c>
    </row>
    <row r="112" customHeight="1" spans="1:12">
      <c r="A112" s="15">
        <v>276456</v>
      </c>
      <c r="B112" s="15" t="s">
        <v>14577</v>
      </c>
      <c r="C112" s="15" t="s">
        <v>764</v>
      </c>
      <c r="D112" s="15" t="s">
        <v>14109</v>
      </c>
      <c r="E112" s="15" t="s">
        <v>766</v>
      </c>
      <c r="F112" s="15" t="s">
        <v>14578</v>
      </c>
      <c r="G112" s="15" t="s">
        <v>14579</v>
      </c>
      <c r="H112" s="15" t="s">
        <v>14580</v>
      </c>
      <c r="I112" s="15" t="s">
        <v>14581</v>
      </c>
      <c r="J112" s="15">
        <v>470</v>
      </c>
      <c r="K112" s="15" t="s">
        <v>14134</v>
      </c>
      <c r="L112" s="55" t="s">
        <v>415</v>
      </c>
    </row>
    <row r="113" customHeight="1" spans="1:12">
      <c r="A113" s="15">
        <v>259268</v>
      </c>
      <c r="B113" s="15" t="s">
        <v>14582</v>
      </c>
      <c r="C113" s="15" t="s">
        <v>764</v>
      </c>
      <c r="D113" s="15" t="s">
        <v>14109</v>
      </c>
      <c r="E113" s="15" t="s">
        <v>766</v>
      </c>
      <c r="F113" s="15" t="s">
        <v>14583</v>
      </c>
      <c r="G113" s="15" t="s">
        <v>14584</v>
      </c>
      <c r="H113" s="15" t="s">
        <v>14585</v>
      </c>
      <c r="I113" s="15" t="s">
        <v>14586</v>
      </c>
      <c r="J113" s="15">
        <v>495</v>
      </c>
      <c r="K113" s="15">
        <v>7</v>
      </c>
      <c r="L113" s="41" t="s">
        <v>800</v>
      </c>
    </row>
    <row r="114" customHeight="1" spans="1:12">
      <c r="A114" s="15">
        <v>279566</v>
      </c>
      <c r="B114" s="15" t="s">
        <v>14587</v>
      </c>
      <c r="C114" s="15" t="s">
        <v>764</v>
      </c>
      <c r="D114" s="15" t="s">
        <v>14109</v>
      </c>
      <c r="E114" s="15" t="s">
        <v>766</v>
      </c>
      <c r="F114" s="15" t="s">
        <v>14588</v>
      </c>
      <c r="G114" s="15" t="s">
        <v>12481</v>
      </c>
      <c r="H114" s="15" t="s">
        <v>14589</v>
      </c>
      <c r="I114" s="15" t="s">
        <v>14590</v>
      </c>
      <c r="J114" s="15">
        <v>485</v>
      </c>
      <c r="K114" s="15">
        <v>8</v>
      </c>
      <c r="L114" s="41" t="s">
        <v>800</v>
      </c>
    </row>
    <row r="115" customHeight="1" spans="1:12">
      <c r="A115" s="15">
        <v>265315</v>
      </c>
      <c r="B115" s="15" t="s">
        <v>14591</v>
      </c>
      <c r="C115" s="15" t="s">
        <v>764</v>
      </c>
      <c r="D115" s="15" t="s">
        <v>14109</v>
      </c>
      <c r="E115" s="15" t="s">
        <v>766</v>
      </c>
      <c r="F115" s="15" t="s">
        <v>14592</v>
      </c>
      <c r="G115" s="15" t="s">
        <v>14593</v>
      </c>
      <c r="H115" s="15" t="s">
        <v>14594</v>
      </c>
      <c r="I115" s="15" t="s">
        <v>14595</v>
      </c>
      <c r="J115" s="15">
        <v>485</v>
      </c>
      <c r="K115" s="15">
        <v>9</v>
      </c>
      <c r="L115" s="41" t="s">
        <v>800</v>
      </c>
    </row>
    <row r="116" customHeight="1" spans="1:12">
      <c r="A116" s="15">
        <v>281750</v>
      </c>
      <c r="B116" s="15" t="s">
        <v>14596</v>
      </c>
      <c r="C116" s="15" t="s">
        <v>764</v>
      </c>
      <c r="D116" s="15" t="s">
        <v>14109</v>
      </c>
      <c r="E116" s="15" t="s">
        <v>766</v>
      </c>
      <c r="F116" s="15" t="s">
        <v>14597</v>
      </c>
      <c r="G116" s="15" t="s">
        <v>14598</v>
      </c>
      <c r="H116" s="15" t="s">
        <v>14570</v>
      </c>
      <c r="I116" s="15" t="s">
        <v>14599</v>
      </c>
      <c r="J116" s="15">
        <v>481.67</v>
      </c>
      <c r="K116" s="15">
        <v>10</v>
      </c>
      <c r="L116" s="41" t="s">
        <v>800</v>
      </c>
    </row>
    <row r="117" customHeight="1" spans="1:12">
      <c r="A117" s="15">
        <v>278547</v>
      </c>
      <c r="B117" s="15" t="s">
        <v>14600</v>
      </c>
      <c r="C117" s="15" t="s">
        <v>764</v>
      </c>
      <c r="D117" s="15" t="s">
        <v>14109</v>
      </c>
      <c r="E117" s="15" t="s">
        <v>766</v>
      </c>
      <c r="F117" s="15" t="s">
        <v>14601</v>
      </c>
      <c r="G117" s="15" t="s">
        <v>14602</v>
      </c>
      <c r="H117" s="15" t="s">
        <v>14603</v>
      </c>
      <c r="I117" s="15" t="s">
        <v>14604</v>
      </c>
      <c r="J117" s="15">
        <v>478.33</v>
      </c>
      <c r="K117" s="15">
        <v>11</v>
      </c>
      <c r="L117" s="41" t="s">
        <v>800</v>
      </c>
    </row>
    <row r="118" customHeight="1" spans="1:12">
      <c r="A118" s="15">
        <v>263988</v>
      </c>
      <c r="B118" s="15" t="s">
        <v>14605</v>
      </c>
      <c r="C118" s="15" t="s">
        <v>764</v>
      </c>
      <c r="D118" s="15" t="s">
        <v>14109</v>
      </c>
      <c r="E118" s="15" t="s">
        <v>766</v>
      </c>
      <c r="F118" s="15" t="s">
        <v>14606</v>
      </c>
      <c r="G118" s="15" t="s">
        <v>14607</v>
      </c>
      <c r="H118" s="15" t="s">
        <v>14328</v>
      </c>
      <c r="I118" s="15" t="s">
        <v>14608</v>
      </c>
      <c r="J118" s="15">
        <v>476.67</v>
      </c>
      <c r="K118" s="15">
        <v>12</v>
      </c>
      <c r="L118" s="41" t="s">
        <v>800</v>
      </c>
    </row>
    <row r="119" customHeight="1" spans="1:12">
      <c r="A119" s="15">
        <v>284580</v>
      </c>
      <c r="B119" s="15" t="s">
        <v>14609</v>
      </c>
      <c r="C119" s="15" t="s">
        <v>764</v>
      </c>
      <c r="D119" s="15" t="s">
        <v>14109</v>
      </c>
      <c r="E119" s="15" t="s">
        <v>766</v>
      </c>
      <c r="F119" s="15" t="s">
        <v>14610</v>
      </c>
      <c r="G119" s="15" t="s">
        <v>14611</v>
      </c>
      <c r="H119" s="15" t="s">
        <v>14612</v>
      </c>
      <c r="I119" s="15" t="s">
        <v>14613</v>
      </c>
      <c r="J119" s="15">
        <v>466.67</v>
      </c>
      <c r="K119" s="15">
        <v>13</v>
      </c>
      <c r="L119" s="41" t="s">
        <v>800</v>
      </c>
    </row>
    <row r="120" customHeight="1" spans="1:12">
      <c r="A120" s="15">
        <v>280665</v>
      </c>
      <c r="B120" s="15" t="s">
        <v>14614</v>
      </c>
      <c r="C120" s="15" t="s">
        <v>764</v>
      </c>
      <c r="D120" s="15" t="s">
        <v>14109</v>
      </c>
      <c r="E120" s="15" t="s">
        <v>766</v>
      </c>
      <c r="F120" s="15" t="s">
        <v>14615</v>
      </c>
      <c r="G120" s="15" t="s">
        <v>14616</v>
      </c>
      <c r="H120" s="15" t="s">
        <v>14589</v>
      </c>
      <c r="I120" s="15" t="s">
        <v>14617</v>
      </c>
      <c r="J120" s="15">
        <v>465</v>
      </c>
      <c r="K120" s="15">
        <v>14</v>
      </c>
      <c r="L120" s="41" t="s">
        <v>800</v>
      </c>
    </row>
    <row r="121" customHeight="1" spans="1:12">
      <c r="A121" s="15">
        <v>280873</v>
      </c>
      <c r="B121" s="15" t="s">
        <v>14618</v>
      </c>
      <c r="C121" s="15" t="s">
        <v>764</v>
      </c>
      <c r="D121" s="15" t="s">
        <v>14109</v>
      </c>
      <c r="E121" s="15" t="s">
        <v>766</v>
      </c>
      <c r="F121" s="15" t="s">
        <v>14619</v>
      </c>
      <c r="G121" s="15" t="s">
        <v>14620</v>
      </c>
      <c r="H121" s="15" t="s">
        <v>14621</v>
      </c>
      <c r="I121" s="15" t="s">
        <v>14619</v>
      </c>
      <c r="J121" s="15">
        <v>463.33</v>
      </c>
      <c r="K121" s="15">
        <v>15</v>
      </c>
      <c r="L121" s="41" t="s">
        <v>426</v>
      </c>
    </row>
    <row r="122" customHeight="1" spans="1:12">
      <c r="A122" s="15">
        <v>260590</v>
      </c>
      <c r="B122" s="15" t="s">
        <v>14622</v>
      </c>
      <c r="C122" s="15" t="s">
        <v>764</v>
      </c>
      <c r="D122" s="15" t="s">
        <v>14109</v>
      </c>
      <c r="E122" s="15" t="s">
        <v>766</v>
      </c>
      <c r="F122" s="15" t="s">
        <v>14623</v>
      </c>
      <c r="G122" s="15" t="s">
        <v>14624</v>
      </c>
      <c r="H122" s="15" t="s">
        <v>14625</v>
      </c>
      <c r="I122" s="15" t="s">
        <v>14626</v>
      </c>
      <c r="J122" s="15">
        <v>461.67</v>
      </c>
      <c r="K122" s="15">
        <v>16</v>
      </c>
      <c r="L122" s="41" t="s">
        <v>426</v>
      </c>
    </row>
    <row r="123" customHeight="1" spans="1:12">
      <c r="A123" s="15">
        <v>271483</v>
      </c>
      <c r="B123" s="15" t="s">
        <v>14627</v>
      </c>
      <c r="C123" s="15" t="s">
        <v>764</v>
      </c>
      <c r="D123" s="15" t="s">
        <v>14109</v>
      </c>
      <c r="E123" s="15" t="s">
        <v>766</v>
      </c>
      <c r="F123" s="15" t="s">
        <v>14628</v>
      </c>
      <c r="G123" s="15" t="s">
        <v>14629</v>
      </c>
      <c r="H123" s="15" t="s">
        <v>1332</v>
      </c>
      <c r="I123" s="15" t="s">
        <v>14630</v>
      </c>
      <c r="J123" s="15">
        <v>458.33</v>
      </c>
      <c r="K123" s="15">
        <v>17</v>
      </c>
      <c r="L123" s="41" t="s">
        <v>426</v>
      </c>
    </row>
    <row r="124" customHeight="1" spans="1:12">
      <c r="A124" s="15">
        <v>285251</v>
      </c>
      <c r="B124" s="15" t="s">
        <v>14631</v>
      </c>
      <c r="C124" s="15" t="s">
        <v>764</v>
      </c>
      <c r="D124" s="15" t="s">
        <v>14109</v>
      </c>
      <c r="E124" s="15" t="s">
        <v>766</v>
      </c>
      <c r="F124" s="15" t="s">
        <v>14632</v>
      </c>
      <c r="G124" s="15" t="s">
        <v>14633</v>
      </c>
      <c r="H124" s="15" t="s">
        <v>14634</v>
      </c>
      <c r="I124" s="15" t="s">
        <v>14635</v>
      </c>
      <c r="J124" s="15">
        <v>453.33</v>
      </c>
      <c r="K124" s="15">
        <v>18</v>
      </c>
      <c r="L124" s="41" t="s">
        <v>426</v>
      </c>
    </row>
    <row r="125" customHeight="1" spans="1:12">
      <c r="A125" s="15">
        <v>280096</v>
      </c>
      <c r="B125" s="15" t="s">
        <v>14636</v>
      </c>
      <c r="C125" s="15" t="s">
        <v>764</v>
      </c>
      <c r="D125" s="15" t="s">
        <v>14109</v>
      </c>
      <c r="E125" s="15" t="s">
        <v>766</v>
      </c>
      <c r="F125" s="15" t="s">
        <v>14637</v>
      </c>
      <c r="G125" s="15" t="s">
        <v>14638</v>
      </c>
      <c r="H125" s="15" t="s">
        <v>14639</v>
      </c>
      <c r="I125" s="15" t="s">
        <v>14640</v>
      </c>
      <c r="J125" s="15">
        <v>451.67</v>
      </c>
      <c r="K125" s="15">
        <v>19</v>
      </c>
      <c r="L125" s="41" t="s">
        <v>426</v>
      </c>
    </row>
    <row r="126" customHeight="1" spans="1:12">
      <c r="A126" s="42">
        <v>292554</v>
      </c>
      <c r="B126" s="42" t="s">
        <v>14641</v>
      </c>
      <c r="C126" s="42" t="s">
        <v>764</v>
      </c>
      <c r="D126" s="42" t="s">
        <v>14109</v>
      </c>
      <c r="E126" s="42" t="s">
        <v>766</v>
      </c>
      <c r="F126" s="42" t="s">
        <v>14642</v>
      </c>
      <c r="G126" s="153" t="s">
        <v>14643</v>
      </c>
      <c r="H126" s="42" t="s">
        <v>14644</v>
      </c>
      <c r="I126" s="42" t="s">
        <v>14645</v>
      </c>
      <c r="J126" s="42">
        <v>450</v>
      </c>
      <c r="K126" s="42">
        <v>20</v>
      </c>
      <c r="L126" s="154" t="s">
        <v>426</v>
      </c>
    </row>
    <row r="127" customHeight="1" spans="1:12">
      <c r="A127" s="15">
        <v>278472</v>
      </c>
      <c r="B127" s="15" t="s">
        <v>14646</v>
      </c>
      <c r="C127" s="15" t="s">
        <v>764</v>
      </c>
      <c r="D127" s="15" t="s">
        <v>14109</v>
      </c>
      <c r="E127" s="15" t="s">
        <v>766</v>
      </c>
      <c r="F127" s="15" t="s">
        <v>14647</v>
      </c>
      <c r="G127" s="15" t="s">
        <v>14648</v>
      </c>
      <c r="H127" s="15" t="s">
        <v>14649</v>
      </c>
      <c r="I127" s="15" t="s">
        <v>14650</v>
      </c>
      <c r="J127" s="15">
        <v>450</v>
      </c>
      <c r="K127" s="15">
        <v>21</v>
      </c>
      <c r="L127" s="41" t="s">
        <v>426</v>
      </c>
    </row>
    <row r="128" customHeight="1" spans="1:12">
      <c r="A128" s="15">
        <v>280854</v>
      </c>
      <c r="B128" s="15" t="s">
        <v>14651</v>
      </c>
      <c r="C128" s="15" t="s">
        <v>764</v>
      </c>
      <c r="D128" s="15" t="s">
        <v>14109</v>
      </c>
      <c r="E128" s="15" t="s">
        <v>766</v>
      </c>
      <c r="F128" s="15" t="s">
        <v>14652</v>
      </c>
      <c r="G128" s="15" t="s">
        <v>14653</v>
      </c>
      <c r="H128" s="15" t="s">
        <v>14654</v>
      </c>
      <c r="I128" s="15" t="s">
        <v>14652</v>
      </c>
      <c r="J128" s="15">
        <v>448.33</v>
      </c>
      <c r="K128" s="15">
        <v>22</v>
      </c>
      <c r="L128" s="41" t="s">
        <v>426</v>
      </c>
    </row>
    <row r="129" customHeight="1" spans="1:12">
      <c r="A129" s="15">
        <v>260948</v>
      </c>
      <c r="B129" s="15" t="s">
        <v>14655</v>
      </c>
      <c r="C129" s="15" t="s">
        <v>764</v>
      </c>
      <c r="D129" s="15" t="s">
        <v>14109</v>
      </c>
      <c r="E129" s="15" t="s">
        <v>766</v>
      </c>
      <c r="F129" s="15" t="s">
        <v>14656</v>
      </c>
      <c r="G129" s="15" t="s">
        <v>14657</v>
      </c>
      <c r="H129" s="15" t="s">
        <v>14658</v>
      </c>
      <c r="I129" s="15" t="s">
        <v>14659</v>
      </c>
      <c r="J129" s="15">
        <v>446.67</v>
      </c>
      <c r="K129" s="15">
        <v>23</v>
      </c>
      <c r="L129" s="41" t="s">
        <v>426</v>
      </c>
    </row>
    <row r="130" customHeight="1" spans="1:12">
      <c r="A130" s="15">
        <v>280731</v>
      </c>
      <c r="B130" s="15" t="s">
        <v>14660</v>
      </c>
      <c r="C130" s="15" t="s">
        <v>764</v>
      </c>
      <c r="D130" s="15" t="s">
        <v>14109</v>
      </c>
      <c r="E130" s="15" t="s">
        <v>766</v>
      </c>
      <c r="F130" s="15" t="s">
        <v>14661</v>
      </c>
      <c r="G130" s="15" t="s">
        <v>14662</v>
      </c>
      <c r="H130" s="15" t="s">
        <v>14663</v>
      </c>
      <c r="I130" s="15" t="s">
        <v>14664</v>
      </c>
      <c r="J130" s="15">
        <v>446.67</v>
      </c>
      <c r="K130" s="15">
        <v>24</v>
      </c>
      <c r="L130" s="41" t="s">
        <v>426</v>
      </c>
    </row>
    <row r="131" customHeight="1" spans="1:12">
      <c r="A131" s="15">
        <v>278473</v>
      </c>
      <c r="B131" s="15" t="s">
        <v>14665</v>
      </c>
      <c r="C131" s="15" t="s">
        <v>764</v>
      </c>
      <c r="D131" s="15" t="s">
        <v>14109</v>
      </c>
      <c r="E131" s="15" t="s">
        <v>766</v>
      </c>
      <c r="F131" s="15" t="s">
        <v>14666</v>
      </c>
      <c r="G131" s="15" t="s">
        <v>14667</v>
      </c>
      <c r="H131" s="15" t="s">
        <v>14649</v>
      </c>
      <c r="I131" s="15" t="s">
        <v>14668</v>
      </c>
      <c r="J131" s="15">
        <v>443.33</v>
      </c>
      <c r="K131" s="15">
        <v>25</v>
      </c>
      <c r="L131" s="41" t="s">
        <v>426</v>
      </c>
    </row>
    <row r="132" customHeight="1" spans="1:12">
      <c r="A132" s="15">
        <v>260862</v>
      </c>
      <c r="B132" s="15" t="s">
        <v>14669</v>
      </c>
      <c r="C132" s="15" t="s">
        <v>764</v>
      </c>
      <c r="D132" s="15" t="s">
        <v>14109</v>
      </c>
      <c r="E132" s="15" t="s">
        <v>766</v>
      </c>
      <c r="F132" s="15" t="s">
        <v>14670</v>
      </c>
      <c r="G132" s="15" t="s">
        <v>14671</v>
      </c>
      <c r="H132" s="15" t="s">
        <v>11417</v>
      </c>
      <c r="I132" s="15" t="s">
        <v>14672</v>
      </c>
      <c r="J132" s="15">
        <v>440</v>
      </c>
      <c r="K132" s="15">
        <v>26</v>
      </c>
      <c r="L132" s="41" t="s">
        <v>426</v>
      </c>
    </row>
    <row r="133" customHeight="1" spans="1:12">
      <c r="A133" s="15">
        <v>279641</v>
      </c>
      <c r="B133" s="15" t="s">
        <v>14673</v>
      </c>
      <c r="C133" s="15" t="s">
        <v>764</v>
      </c>
      <c r="D133" s="15" t="s">
        <v>14109</v>
      </c>
      <c r="E133" s="15" t="s">
        <v>766</v>
      </c>
      <c r="F133" s="15" t="s">
        <v>14674</v>
      </c>
      <c r="G133" s="15" t="s">
        <v>14675</v>
      </c>
      <c r="H133" s="15" t="s">
        <v>14589</v>
      </c>
      <c r="I133" s="15" t="s">
        <v>14676</v>
      </c>
      <c r="J133" s="15">
        <v>438.33</v>
      </c>
      <c r="K133" s="15">
        <v>27</v>
      </c>
      <c r="L133" s="41" t="s">
        <v>426</v>
      </c>
    </row>
    <row r="134" customHeight="1" spans="1:12">
      <c r="A134" s="15">
        <v>269230</v>
      </c>
      <c r="B134" s="15" t="s">
        <v>14677</v>
      </c>
      <c r="C134" s="15" t="s">
        <v>764</v>
      </c>
      <c r="D134" s="15" t="s">
        <v>14109</v>
      </c>
      <c r="E134" s="15" t="s">
        <v>766</v>
      </c>
      <c r="F134" s="15" t="s">
        <v>14678</v>
      </c>
      <c r="G134" s="15" t="s">
        <v>14679</v>
      </c>
      <c r="H134" s="15" t="s">
        <v>14680</v>
      </c>
      <c r="I134" s="15" t="s">
        <v>14681</v>
      </c>
      <c r="J134" s="15">
        <v>438.33</v>
      </c>
      <c r="K134" s="15">
        <v>28</v>
      </c>
      <c r="L134" s="41" t="s">
        <v>426</v>
      </c>
    </row>
    <row r="135" customHeight="1" spans="1:12">
      <c r="A135" s="15">
        <v>278949</v>
      </c>
      <c r="B135" s="15" t="s">
        <v>14682</v>
      </c>
      <c r="C135" s="15" t="s">
        <v>764</v>
      </c>
      <c r="D135" s="15" t="s">
        <v>14109</v>
      </c>
      <c r="E135" s="15" t="s">
        <v>766</v>
      </c>
      <c r="F135" s="15" t="s">
        <v>14683</v>
      </c>
      <c r="G135" s="15" t="s">
        <v>14684</v>
      </c>
      <c r="H135" s="15" t="s">
        <v>14575</v>
      </c>
      <c r="I135" s="15" t="s">
        <v>14685</v>
      </c>
      <c r="J135" s="15">
        <v>438.33</v>
      </c>
      <c r="K135" s="15">
        <v>29</v>
      </c>
      <c r="L135" s="41" t="s">
        <v>426</v>
      </c>
    </row>
    <row r="136" customHeight="1" spans="1:12">
      <c r="A136" s="15">
        <v>283187</v>
      </c>
      <c r="B136" s="15" t="s">
        <v>14686</v>
      </c>
      <c r="C136" s="15" t="s">
        <v>764</v>
      </c>
      <c r="D136" s="15" t="s">
        <v>14109</v>
      </c>
      <c r="E136" s="15" t="s">
        <v>766</v>
      </c>
      <c r="F136" s="15" t="s">
        <v>14687</v>
      </c>
      <c r="G136" s="15" t="s">
        <v>14688</v>
      </c>
      <c r="H136" s="15" t="s">
        <v>14689</v>
      </c>
      <c r="I136" s="15" t="s">
        <v>14690</v>
      </c>
      <c r="J136" s="15">
        <v>436.67</v>
      </c>
      <c r="K136" s="15">
        <v>30</v>
      </c>
      <c r="L136" s="41" t="s">
        <v>426</v>
      </c>
    </row>
    <row r="137" customHeight="1" spans="1:12">
      <c r="A137" s="15">
        <v>279539</v>
      </c>
      <c r="B137" s="15" t="s">
        <v>14691</v>
      </c>
      <c r="C137" s="15" t="s">
        <v>764</v>
      </c>
      <c r="D137" s="15" t="s">
        <v>14109</v>
      </c>
      <c r="E137" s="15" t="s">
        <v>766</v>
      </c>
      <c r="F137" s="15" t="s">
        <v>14692</v>
      </c>
      <c r="G137" s="15" t="s">
        <v>14693</v>
      </c>
      <c r="H137" s="15" t="s">
        <v>14694</v>
      </c>
      <c r="I137" s="15" t="s">
        <v>14695</v>
      </c>
      <c r="J137" s="15">
        <v>436.67</v>
      </c>
      <c r="K137" s="15">
        <v>31</v>
      </c>
      <c r="L137" s="41" t="s">
        <v>426</v>
      </c>
    </row>
    <row r="138" customHeight="1" spans="1:12">
      <c r="A138" s="15">
        <v>274803</v>
      </c>
      <c r="B138" s="15" t="s">
        <v>14696</v>
      </c>
      <c r="C138" s="15" t="s">
        <v>764</v>
      </c>
      <c r="D138" s="15" t="s">
        <v>14109</v>
      </c>
      <c r="E138" s="15" t="s">
        <v>766</v>
      </c>
      <c r="F138" s="15" t="s">
        <v>14697</v>
      </c>
      <c r="G138" s="15" t="s">
        <v>8614</v>
      </c>
      <c r="H138" s="15" t="s">
        <v>14250</v>
      </c>
      <c r="I138" s="15" t="s">
        <v>14698</v>
      </c>
      <c r="J138" s="15">
        <v>435</v>
      </c>
      <c r="K138" s="15">
        <v>32</v>
      </c>
      <c r="L138" s="41" t="s">
        <v>426</v>
      </c>
    </row>
    <row r="139" customHeight="1" spans="1:12">
      <c r="A139" s="15">
        <v>285397</v>
      </c>
      <c r="B139" s="15" t="s">
        <v>14699</v>
      </c>
      <c r="C139" s="15" t="s">
        <v>764</v>
      </c>
      <c r="D139" s="15" t="s">
        <v>14109</v>
      </c>
      <c r="E139" s="15" t="s">
        <v>766</v>
      </c>
      <c r="F139" s="15" t="s">
        <v>14700</v>
      </c>
      <c r="G139" s="15" t="s">
        <v>14701</v>
      </c>
      <c r="H139" s="15" t="s">
        <v>14634</v>
      </c>
      <c r="I139" s="15" t="s">
        <v>14702</v>
      </c>
      <c r="J139" s="15">
        <v>433.33</v>
      </c>
      <c r="K139" s="15">
        <v>33</v>
      </c>
      <c r="L139" s="41" t="s">
        <v>426</v>
      </c>
    </row>
    <row r="140" customHeight="1" spans="1:12">
      <c r="A140" s="15">
        <v>282689</v>
      </c>
      <c r="B140" s="15" t="s">
        <v>14703</v>
      </c>
      <c r="C140" s="15" t="s">
        <v>764</v>
      </c>
      <c r="D140" s="15" t="s">
        <v>14109</v>
      </c>
      <c r="E140" s="15" t="s">
        <v>766</v>
      </c>
      <c r="F140" s="15" t="s">
        <v>14704</v>
      </c>
      <c r="G140" s="15" t="s">
        <v>14705</v>
      </c>
      <c r="H140" s="15" t="s">
        <v>14634</v>
      </c>
      <c r="I140" s="15" t="s">
        <v>14706</v>
      </c>
      <c r="J140" s="15">
        <v>433.33</v>
      </c>
      <c r="K140" s="15">
        <v>34</v>
      </c>
      <c r="L140" s="41" t="s">
        <v>426</v>
      </c>
    </row>
    <row r="141" customHeight="1" spans="1:12">
      <c r="A141" s="15">
        <v>285444</v>
      </c>
      <c r="B141" s="15" t="s">
        <v>14707</v>
      </c>
      <c r="C141" s="15" t="s">
        <v>764</v>
      </c>
      <c r="D141" s="15" t="s">
        <v>14109</v>
      </c>
      <c r="E141" s="15" t="s">
        <v>766</v>
      </c>
      <c r="F141" s="15" t="s">
        <v>14708</v>
      </c>
      <c r="G141" s="15" t="s">
        <v>14709</v>
      </c>
      <c r="H141" s="15" t="s">
        <v>14634</v>
      </c>
      <c r="I141" s="15" t="s">
        <v>14710</v>
      </c>
      <c r="J141" s="15">
        <v>430</v>
      </c>
      <c r="K141" s="15">
        <v>35</v>
      </c>
      <c r="L141" s="41" t="s">
        <v>426</v>
      </c>
    </row>
    <row r="142" customHeight="1" spans="1:12">
      <c r="A142" s="15">
        <v>268604</v>
      </c>
      <c r="B142" s="15" t="s">
        <v>14711</v>
      </c>
      <c r="C142" s="15" t="s">
        <v>764</v>
      </c>
      <c r="D142" s="15" t="s">
        <v>14109</v>
      </c>
      <c r="E142" s="15" t="s">
        <v>766</v>
      </c>
      <c r="F142" s="15" t="s">
        <v>14712</v>
      </c>
      <c r="G142" s="15" t="s">
        <v>14593</v>
      </c>
      <c r="H142" s="15" t="s">
        <v>14594</v>
      </c>
      <c r="I142" s="15" t="s">
        <v>14713</v>
      </c>
      <c r="J142" s="15">
        <v>430</v>
      </c>
      <c r="K142" s="15">
        <v>36</v>
      </c>
      <c r="L142" s="41" t="s">
        <v>426</v>
      </c>
    </row>
    <row r="143" customHeight="1" spans="1:12">
      <c r="A143" s="15">
        <v>280289</v>
      </c>
      <c r="B143" s="15" t="s">
        <v>14714</v>
      </c>
      <c r="C143" s="15" t="s">
        <v>764</v>
      </c>
      <c r="D143" s="15" t="s">
        <v>14109</v>
      </c>
      <c r="E143" s="15" t="s">
        <v>766</v>
      </c>
      <c r="F143" s="15" t="s">
        <v>14715</v>
      </c>
      <c r="G143" s="15" t="s">
        <v>14716</v>
      </c>
      <c r="H143" s="15" t="s">
        <v>14717</v>
      </c>
      <c r="I143" s="15" t="s">
        <v>14718</v>
      </c>
      <c r="J143" s="15">
        <v>430</v>
      </c>
      <c r="K143" s="15">
        <v>37</v>
      </c>
      <c r="L143" s="41" t="s">
        <v>426</v>
      </c>
    </row>
    <row r="144" customHeight="1" spans="1:12">
      <c r="A144" s="15">
        <v>280899</v>
      </c>
      <c r="B144" s="15" t="s">
        <v>14719</v>
      </c>
      <c r="C144" s="15" t="s">
        <v>764</v>
      </c>
      <c r="D144" s="15" t="s">
        <v>14109</v>
      </c>
      <c r="E144" s="15" t="s">
        <v>766</v>
      </c>
      <c r="F144" s="15" t="s">
        <v>14720</v>
      </c>
      <c r="G144" s="15" t="s">
        <v>14721</v>
      </c>
      <c r="H144" s="15" t="s">
        <v>14722</v>
      </c>
      <c r="I144" s="15" t="s">
        <v>14723</v>
      </c>
      <c r="J144" s="15">
        <v>428.33</v>
      </c>
      <c r="K144" s="15">
        <v>38</v>
      </c>
      <c r="L144" s="41" t="s">
        <v>426</v>
      </c>
    </row>
    <row r="145" customHeight="1" spans="1:12">
      <c r="A145" s="15">
        <v>275025</v>
      </c>
      <c r="B145" s="15" t="s">
        <v>14724</v>
      </c>
      <c r="C145" s="15" t="s">
        <v>764</v>
      </c>
      <c r="D145" s="15" t="s">
        <v>14109</v>
      </c>
      <c r="E145" s="15" t="s">
        <v>766</v>
      </c>
      <c r="F145" s="15" t="s">
        <v>14725</v>
      </c>
      <c r="G145" s="15" t="s">
        <v>14726</v>
      </c>
      <c r="H145" s="15" t="s">
        <v>14201</v>
      </c>
      <c r="I145" s="15" t="s">
        <v>14727</v>
      </c>
      <c r="J145" s="15">
        <v>428.33</v>
      </c>
      <c r="K145" s="15">
        <v>39</v>
      </c>
      <c r="L145" s="41" t="s">
        <v>426</v>
      </c>
    </row>
    <row r="146" customHeight="1" spans="1:12">
      <c r="A146" s="15">
        <v>281233</v>
      </c>
      <c r="B146" s="15" t="s">
        <v>14728</v>
      </c>
      <c r="C146" s="15" t="s">
        <v>764</v>
      </c>
      <c r="D146" s="15" t="s">
        <v>14109</v>
      </c>
      <c r="E146" s="15" t="s">
        <v>766</v>
      </c>
      <c r="F146" s="15" t="s">
        <v>14729</v>
      </c>
      <c r="G146" s="15" t="s">
        <v>14730</v>
      </c>
      <c r="H146" s="15" t="s">
        <v>14731</v>
      </c>
      <c r="I146" s="15" t="s">
        <v>14732</v>
      </c>
      <c r="J146" s="15">
        <v>428.33</v>
      </c>
      <c r="K146" s="15">
        <v>40</v>
      </c>
      <c r="L146" s="41" t="s">
        <v>426</v>
      </c>
    </row>
    <row r="147" customHeight="1" spans="1:12">
      <c r="A147" s="15">
        <v>284299</v>
      </c>
      <c r="B147" s="15" t="s">
        <v>14733</v>
      </c>
      <c r="C147" s="15" t="s">
        <v>764</v>
      </c>
      <c r="D147" s="15" t="s">
        <v>14109</v>
      </c>
      <c r="E147" s="15" t="s">
        <v>766</v>
      </c>
      <c r="F147" s="15" t="s">
        <v>14734</v>
      </c>
      <c r="G147" s="15" t="s">
        <v>14735</v>
      </c>
      <c r="H147" s="15" t="s">
        <v>14736</v>
      </c>
      <c r="I147" s="15" t="s">
        <v>14737</v>
      </c>
      <c r="J147" s="15">
        <v>428.33</v>
      </c>
      <c r="K147" s="15">
        <v>41</v>
      </c>
      <c r="L147" s="41" t="s">
        <v>426</v>
      </c>
    </row>
    <row r="148" customHeight="1" spans="1:12">
      <c r="A148" s="15">
        <v>280976</v>
      </c>
      <c r="B148" s="15" t="s">
        <v>14738</v>
      </c>
      <c r="C148" s="15" t="s">
        <v>764</v>
      </c>
      <c r="D148" s="15" t="s">
        <v>14109</v>
      </c>
      <c r="E148" s="15" t="s">
        <v>766</v>
      </c>
      <c r="F148" s="15" t="s">
        <v>14739</v>
      </c>
      <c r="G148" s="15" t="s">
        <v>14740</v>
      </c>
      <c r="H148" s="15" t="s">
        <v>14741</v>
      </c>
      <c r="I148" s="15" t="s">
        <v>14742</v>
      </c>
      <c r="J148" s="15">
        <v>425</v>
      </c>
      <c r="K148" s="15">
        <v>42</v>
      </c>
      <c r="L148" s="41" t="s">
        <v>426</v>
      </c>
    </row>
    <row r="149" customHeight="1" spans="1:12">
      <c r="A149" s="15">
        <v>280400</v>
      </c>
      <c r="B149" s="15" t="s">
        <v>14743</v>
      </c>
      <c r="C149" s="15" t="s">
        <v>764</v>
      </c>
      <c r="D149" s="15" t="s">
        <v>14109</v>
      </c>
      <c r="E149" s="15" t="s">
        <v>766</v>
      </c>
      <c r="F149" s="15" t="s">
        <v>14744</v>
      </c>
      <c r="G149" s="15" t="s">
        <v>14745</v>
      </c>
      <c r="H149" s="15" t="s">
        <v>14565</v>
      </c>
      <c r="I149" s="15" t="s">
        <v>14746</v>
      </c>
      <c r="J149" s="15">
        <v>425</v>
      </c>
      <c r="K149" s="15">
        <v>43</v>
      </c>
      <c r="L149" s="41" t="s">
        <v>426</v>
      </c>
    </row>
    <row r="150" customHeight="1" spans="1:12">
      <c r="A150" s="15">
        <v>267169</v>
      </c>
      <c r="B150" s="15" t="s">
        <v>14747</v>
      </c>
      <c r="C150" s="15" t="s">
        <v>764</v>
      </c>
      <c r="D150" s="15" t="s">
        <v>14109</v>
      </c>
      <c r="E150" s="15" t="s">
        <v>766</v>
      </c>
      <c r="F150" s="15" t="s">
        <v>14748</v>
      </c>
      <c r="G150" s="15" t="s">
        <v>14749</v>
      </c>
      <c r="H150" s="15" t="s">
        <v>14750</v>
      </c>
      <c r="I150" s="15" t="s">
        <v>14751</v>
      </c>
      <c r="J150" s="15">
        <v>425</v>
      </c>
      <c r="K150" s="15">
        <v>44</v>
      </c>
      <c r="L150" s="41" t="s">
        <v>426</v>
      </c>
    </row>
    <row r="151" customHeight="1" spans="1:12">
      <c r="A151" s="15">
        <v>281747</v>
      </c>
      <c r="B151" s="15" t="s">
        <v>14752</v>
      </c>
      <c r="C151" s="15" t="s">
        <v>764</v>
      </c>
      <c r="D151" s="15" t="s">
        <v>14109</v>
      </c>
      <c r="E151" s="15" t="s">
        <v>766</v>
      </c>
      <c r="F151" s="15" t="s">
        <v>14753</v>
      </c>
      <c r="G151" s="15" t="s">
        <v>14754</v>
      </c>
      <c r="H151" s="15" t="s">
        <v>14570</v>
      </c>
      <c r="I151" s="15" t="s">
        <v>14755</v>
      </c>
      <c r="J151" s="15">
        <v>425</v>
      </c>
      <c r="K151" s="15">
        <v>45</v>
      </c>
      <c r="L151" s="41" t="s">
        <v>426</v>
      </c>
    </row>
    <row r="152" customHeight="1" spans="1:12">
      <c r="A152" s="15">
        <v>288978</v>
      </c>
      <c r="B152" s="15" t="s">
        <v>14756</v>
      </c>
      <c r="C152" s="15" t="s">
        <v>764</v>
      </c>
      <c r="D152" s="15" t="s">
        <v>14109</v>
      </c>
      <c r="E152" s="15" t="s">
        <v>766</v>
      </c>
      <c r="F152" s="15" t="s">
        <v>14757</v>
      </c>
      <c r="G152" s="15" t="s">
        <v>14758</v>
      </c>
      <c r="H152" s="15" t="s">
        <v>14759</v>
      </c>
      <c r="I152" s="15" t="s">
        <v>14760</v>
      </c>
      <c r="J152" s="15">
        <v>423.33</v>
      </c>
      <c r="K152" s="15">
        <v>46</v>
      </c>
      <c r="L152" s="41" t="s">
        <v>426</v>
      </c>
    </row>
    <row r="153" customHeight="1" spans="1:12">
      <c r="A153" s="15">
        <v>288959</v>
      </c>
      <c r="B153" s="15" t="s">
        <v>14761</v>
      </c>
      <c r="C153" s="15" t="s">
        <v>764</v>
      </c>
      <c r="D153" s="15" t="s">
        <v>14109</v>
      </c>
      <c r="E153" s="15" t="s">
        <v>766</v>
      </c>
      <c r="F153" s="15" t="s">
        <v>14762</v>
      </c>
      <c r="G153" s="15" t="s">
        <v>14758</v>
      </c>
      <c r="H153" s="15" t="s">
        <v>14759</v>
      </c>
      <c r="I153" s="15" t="s">
        <v>14763</v>
      </c>
      <c r="J153" s="15">
        <v>423.33</v>
      </c>
      <c r="K153" s="15">
        <v>47</v>
      </c>
      <c r="L153" s="41" t="s">
        <v>426</v>
      </c>
    </row>
    <row r="154" customHeight="1" spans="1:12">
      <c r="A154" s="15">
        <v>280897</v>
      </c>
      <c r="B154" s="15" t="s">
        <v>14764</v>
      </c>
      <c r="C154" s="15" t="s">
        <v>764</v>
      </c>
      <c r="D154" s="15" t="s">
        <v>14109</v>
      </c>
      <c r="E154" s="15" t="s">
        <v>766</v>
      </c>
      <c r="F154" s="15" t="s">
        <v>14765</v>
      </c>
      <c r="G154" s="15" t="s">
        <v>4751</v>
      </c>
      <c r="H154" s="15" t="s">
        <v>14766</v>
      </c>
      <c r="I154" s="15" t="s">
        <v>14767</v>
      </c>
      <c r="J154" s="15">
        <v>420</v>
      </c>
      <c r="K154" s="15">
        <v>48</v>
      </c>
      <c r="L154" s="41" t="s">
        <v>426</v>
      </c>
    </row>
    <row r="155" customHeight="1" spans="1:12">
      <c r="A155" s="15">
        <v>279609</v>
      </c>
      <c r="B155" s="15" t="s">
        <v>14768</v>
      </c>
      <c r="C155" s="15" t="s">
        <v>764</v>
      </c>
      <c r="D155" s="15" t="s">
        <v>14109</v>
      </c>
      <c r="E155" s="15" t="s">
        <v>766</v>
      </c>
      <c r="F155" s="15" t="s">
        <v>14769</v>
      </c>
      <c r="G155" s="15" t="s">
        <v>14770</v>
      </c>
      <c r="H155" s="15" t="s">
        <v>14771</v>
      </c>
      <c r="I155" s="15" t="s">
        <v>14772</v>
      </c>
      <c r="J155" s="15">
        <v>416.67</v>
      </c>
      <c r="K155" s="15">
        <v>49</v>
      </c>
      <c r="L155" s="41" t="s">
        <v>468</v>
      </c>
    </row>
    <row r="156" customHeight="1" spans="1:12">
      <c r="A156" s="15">
        <v>274909</v>
      </c>
      <c r="B156" s="15" t="s">
        <v>14773</v>
      </c>
      <c r="C156" s="15" t="s">
        <v>764</v>
      </c>
      <c r="D156" s="15" t="s">
        <v>14109</v>
      </c>
      <c r="E156" s="15" t="s">
        <v>766</v>
      </c>
      <c r="F156" s="15" t="s">
        <v>14774</v>
      </c>
      <c r="G156" s="15" t="s">
        <v>14775</v>
      </c>
      <c r="H156" s="15" t="s">
        <v>14201</v>
      </c>
      <c r="I156" s="15" t="s">
        <v>14776</v>
      </c>
      <c r="J156" s="15">
        <v>416.67</v>
      </c>
      <c r="K156" s="15">
        <v>50</v>
      </c>
      <c r="L156" s="41" t="s">
        <v>468</v>
      </c>
    </row>
    <row r="157" customHeight="1" spans="1:12">
      <c r="A157" s="15">
        <v>267130</v>
      </c>
      <c r="B157" s="15" t="s">
        <v>14777</v>
      </c>
      <c r="C157" s="15" t="s">
        <v>764</v>
      </c>
      <c r="D157" s="15" t="s">
        <v>14109</v>
      </c>
      <c r="E157" s="15" t="s">
        <v>766</v>
      </c>
      <c r="F157" s="15" t="s">
        <v>14778</v>
      </c>
      <c r="G157" s="15" t="s">
        <v>14779</v>
      </c>
      <c r="H157" s="15" t="s">
        <v>14780</v>
      </c>
      <c r="I157" s="15" t="s">
        <v>14781</v>
      </c>
      <c r="J157" s="15">
        <v>415</v>
      </c>
      <c r="K157" s="15">
        <v>51</v>
      </c>
      <c r="L157" s="41" t="s">
        <v>468</v>
      </c>
    </row>
    <row r="158" customHeight="1" spans="1:12">
      <c r="A158" s="15">
        <v>282162</v>
      </c>
      <c r="B158" s="15" t="s">
        <v>14782</v>
      </c>
      <c r="C158" s="15" t="s">
        <v>764</v>
      </c>
      <c r="D158" s="15" t="s">
        <v>14109</v>
      </c>
      <c r="E158" s="15" t="s">
        <v>766</v>
      </c>
      <c r="F158" s="15" t="s">
        <v>14783</v>
      </c>
      <c r="G158" s="15" t="s">
        <v>14784</v>
      </c>
      <c r="H158" s="15" t="s">
        <v>14785</v>
      </c>
      <c r="I158" s="15" t="s">
        <v>14786</v>
      </c>
      <c r="J158" s="15">
        <v>413.33</v>
      </c>
      <c r="K158" s="15">
        <v>52</v>
      </c>
      <c r="L158" s="41" t="s">
        <v>468</v>
      </c>
    </row>
    <row r="159" customHeight="1" spans="1:12">
      <c r="A159" s="15">
        <v>278548</v>
      </c>
      <c r="B159" s="15" t="s">
        <v>14787</v>
      </c>
      <c r="C159" s="15" t="s">
        <v>764</v>
      </c>
      <c r="D159" s="15" t="s">
        <v>14109</v>
      </c>
      <c r="E159" s="15" t="s">
        <v>766</v>
      </c>
      <c r="F159" s="15" t="s">
        <v>14788</v>
      </c>
      <c r="G159" s="15" t="s">
        <v>14789</v>
      </c>
      <c r="H159" s="15" t="s">
        <v>14603</v>
      </c>
      <c r="I159" s="15" t="s">
        <v>14790</v>
      </c>
      <c r="J159" s="15">
        <v>411.67</v>
      </c>
      <c r="K159" s="15">
        <v>53</v>
      </c>
      <c r="L159" s="41" t="s">
        <v>468</v>
      </c>
    </row>
    <row r="160" customHeight="1" spans="1:12">
      <c r="A160" s="15">
        <v>280288</v>
      </c>
      <c r="B160" s="15" t="s">
        <v>14791</v>
      </c>
      <c r="C160" s="15" t="s">
        <v>764</v>
      </c>
      <c r="D160" s="15" t="s">
        <v>14109</v>
      </c>
      <c r="E160" s="15" t="s">
        <v>766</v>
      </c>
      <c r="F160" s="15" t="s">
        <v>14792</v>
      </c>
      <c r="G160" s="15" t="s">
        <v>13289</v>
      </c>
      <c r="H160" s="15" t="s">
        <v>14793</v>
      </c>
      <c r="I160" s="15" t="s">
        <v>14794</v>
      </c>
      <c r="J160" s="15">
        <v>411.67</v>
      </c>
      <c r="K160" s="15">
        <v>54</v>
      </c>
      <c r="L160" s="41" t="s">
        <v>468</v>
      </c>
    </row>
    <row r="161" customHeight="1" spans="1:12">
      <c r="A161" s="15">
        <v>280095</v>
      </c>
      <c r="B161" s="15" t="s">
        <v>14795</v>
      </c>
      <c r="C161" s="15" t="s">
        <v>764</v>
      </c>
      <c r="D161" s="15" t="s">
        <v>14109</v>
      </c>
      <c r="E161" s="15" t="s">
        <v>766</v>
      </c>
      <c r="F161" s="15" t="s">
        <v>14796</v>
      </c>
      <c r="G161" s="15" t="s">
        <v>14797</v>
      </c>
      <c r="H161" s="15" t="s">
        <v>14680</v>
      </c>
      <c r="I161" s="15" t="s">
        <v>14798</v>
      </c>
      <c r="J161" s="15">
        <v>410</v>
      </c>
      <c r="K161" s="15">
        <v>55</v>
      </c>
      <c r="L161" s="41" t="s">
        <v>468</v>
      </c>
    </row>
    <row r="162" customHeight="1" spans="1:12">
      <c r="A162" s="15">
        <v>281774</v>
      </c>
      <c r="B162" s="15" t="s">
        <v>14799</v>
      </c>
      <c r="C162" s="15" t="s">
        <v>764</v>
      </c>
      <c r="D162" s="15" t="s">
        <v>14109</v>
      </c>
      <c r="E162" s="15" t="s">
        <v>766</v>
      </c>
      <c r="F162" s="15" t="s">
        <v>14800</v>
      </c>
      <c r="G162" s="15" t="s">
        <v>14801</v>
      </c>
      <c r="H162" s="15" t="s">
        <v>14802</v>
      </c>
      <c r="I162" s="15" t="s">
        <v>14803</v>
      </c>
      <c r="J162" s="15">
        <v>408.33</v>
      </c>
      <c r="K162" s="15">
        <v>56</v>
      </c>
      <c r="L162" s="41" t="s">
        <v>468</v>
      </c>
    </row>
    <row r="163" customHeight="1" spans="1:12">
      <c r="A163" s="15">
        <v>274745</v>
      </c>
      <c r="B163" s="15" t="s">
        <v>14804</v>
      </c>
      <c r="C163" s="15" t="s">
        <v>764</v>
      </c>
      <c r="D163" s="15" t="s">
        <v>14109</v>
      </c>
      <c r="E163" s="15" t="s">
        <v>766</v>
      </c>
      <c r="F163" s="15" t="s">
        <v>14805</v>
      </c>
      <c r="G163" s="15" t="s">
        <v>8731</v>
      </c>
      <c r="H163" s="15" t="s">
        <v>14250</v>
      </c>
      <c r="I163" s="15" t="s">
        <v>14806</v>
      </c>
      <c r="J163" s="15">
        <v>408.33</v>
      </c>
      <c r="K163" s="15">
        <v>57</v>
      </c>
      <c r="L163" s="41" t="s">
        <v>468</v>
      </c>
    </row>
    <row r="164" customHeight="1" spans="1:12">
      <c r="A164" s="15">
        <v>274893</v>
      </c>
      <c r="B164" s="15" t="s">
        <v>14807</v>
      </c>
      <c r="C164" s="15" t="s">
        <v>764</v>
      </c>
      <c r="D164" s="15" t="s">
        <v>14109</v>
      </c>
      <c r="E164" s="15" t="s">
        <v>766</v>
      </c>
      <c r="F164" s="15" t="s">
        <v>14808</v>
      </c>
      <c r="G164" s="15" t="s">
        <v>8658</v>
      </c>
      <c r="H164" s="15" t="s">
        <v>14201</v>
      </c>
      <c r="I164" s="15" t="s">
        <v>14809</v>
      </c>
      <c r="J164" s="15">
        <v>403.33</v>
      </c>
      <c r="K164" s="15">
        <v>58</v>
      </c>
      <c r="L164" s="41" t="s">
        <v>468</v>
      </c>
    </row>
    <row r="165" customHeight="1" spans="1:12">
      <c r="A165" s="15">
        <v>289055</v>
      </c>
      <c r="B165" s="15" t="s">
        <v>14810</v>
      </c>
      <c r="C165" s="15" t="s">
        <v>764</v>
      </c>
      <c r="D165" s="15" t="s">
        <v>14109</v>
      </c>
      <c r="E165" s="15" t="s">
        <v>766</v>
      </c>
      <c r="F165" s="15" t="s">
        <v>14811</v>
      </c>
      <c r="G165" s="15" t="s">
        <v>14812</v>
      </c>
      <c r="H165" s="15" t="s">
        <v>14813</v>
      </c>
      <c r="I165" s="15" t="s">
        <v>14814</v>
      </c>
      <c r="J165" s="15">
        <v>401.67</v>
      </c>
      <c r="K165" s="15">
        <v>59</v>
      </c>
      <c r="L165" s="41" t="s">
        <v>468</v>
      </c>
    </row>
    <row r="166" customHeight="1" spans="1:12">
      <c r="A166" s="15">
        <v>275053</v>
      </c>
      <c r="B166" s="15" t="s">
        <v>14815</v>
      </c>
      <c r="C166" s="15" t="s">
        <v>764</v>
      </c>
      <c r="D166" s="15" t="s">
        <v>14109</v>
      </c>
      <c r="E166" s="15" t="s">
        <v>766</v>
      </c>
      <c r="F166" s="15" t="s">
        <v>14816</v>
      </c>
      <c r="G166" s="15" t="s">
        <v>9199</v>
      </c>
      <c r="H166" s="15" t="s">
        <v>14250</v>
      </c>
      <c r="I166" s="15" t="s">
        <v>14817</v>
      </c>
      <c r="J166" s="15">
        <v>401.67</v>
      </c>
      <c r="K166" s="15">
        <v>60</v>
      </c>
      <c r="L166" s="41" t="s">
        <v>468</v>
      </c>
    </row>
    <row r="167" customHeight="1" spans="1:12">
      <c r="A167" s="15">
        <v>267102</v>
      </c>
      <c r="B167" s="15" t="s">
        <v>14818</v>
      </c>
      <c r="C167" s="15" t="s">
        <v>764</v>
      </c>
      <c r="D167" s="15" t="s">
        <v>14109</v>
      </c>
      <c r="E167" s="15" t="s">
        <v>766</v>
      </c>
      <c r="F167" s="15" t="s">
        <v>14819</v>
      </c>
      <c r="G167" s="15" t="s">
        <v>14820</v>
      </c>
      <c r="H167" s="15" t="s">
        <v>14821</v>
      </c>
      <c r="I167" s="15" t="s">
        <v>14822</v>
      </c>
      <c r="J167" s="15">
        <v>400</v>
      </c>
      <c r="K167" s="15">
        <v>61</v>
      </c>
      <c r="L167" s="41" t="s">
        <v>468</v>
      </c>
    </row>
    <row r="168" customHeight="1" spans="1:12">
      <c r="A168" s="15">
        <v>264029</v>
      </c>
      <c r="B168" s="15" t="s">
        <v>14823</v>
      </c>
      <c r="C168" s="15" t="s">
        <v>764</v>
      </c>
      <c r="D168" s="15" t="s">
        <v>14109</v>
      </c>
      <c r="E168" s="15" t="s">
        <v>766</v>
      </c>
      <c r="F168" s="15" t="s">
        <v>14824</v>
      </c>
      <c r="G168" s="15" t="s">
        <v>14825</v>
      </c>
      <c r="H168" s="15" t="s">
        <v>14328</v>
      </c>
      <c r="I168" s="15" t="s">
        <v>14826</v>
      </c>
      <c r="J168" s="15">
        <v>396.67</v>
      </c>
      <c r="K168" s="15">
        <v>62</v>
      </c>
      <c r="L168" s="41" t="s">
        <v>468</v>
      </c>
    </row>
    <row r="169" customHeight="1" spans="1:12">
      <c r="A169" s="15">
        <v>280011</v>
      </c>
      <c r="B169" s="15" t="s">
        <v>14827</v>
      </c>
      <c r="C169" s="15" t="s">
        <v>764</v>
      </c>
      <c r="D169" s="15" t="s">
        <v>14109</v>
      </c>
      <c r="E169" s="15" t="s">
        <v>766</v>
      </c>
      <c r="F169" s="15" t="s">
        <v>14828</v>
      </c>
      <c r="G169" s="15" t="s">
        <v>14829</v>
      </c>
      <c r="H169" s="15" t="s">
        <v>14830</v>
      </c>
      <c r="I169" s="15" t="s">
        <v>14831</v>
      </c>
      <c r="J169" s="15">
        <v>396.67</v>
      </c>
      <c r="K169" s="15">
        <v>63</v>
      </c>
      <c r="L169" s="41" t="s">
        <v>468</v>
      </c>
    </row>
    <row r="170" customHeight="1" spans="1:12">
      <c r="A170" s="15">
        <v>282168</v>
      </c>
      <c r="B170" s="15" t="s">
        <v>14832</v>
      </c>
      <c r="C170" s="15" t="s">
        <v>764</v>
      </c>
      <c r="D170" s="15" t="s">
        <v>14109</v>
      </c>
      <c r="E170" s="15" t="s">
        <v>766</v>
      </c>
      <c r="F170" s="15" t="s">
        <v>14833</v>
      </c>
      <c r="G170" s="15" t="s">
        <v>14834</v>
      </c>
      <c r="H170" s="15" t="s">
        <v>14785</v>
      </c>
      <c r="I170" s="15" t="s">
        <v>14835</v>
      </c>
      <c r="J170" s="15">
        <v>391.67</v>
      </c>
      <c r="K170" s="15">
        <v>64</v>
      </c>
      <c r="L170" s="41" t="s">
        <v>468</v>
      </c>
    </row>
    <row r="171" customHeight="1" spans="1:12">
      <c r="A171" s="15">
        <v>291503</v>
      </c>
      <c r="B171" s="15" t="s">
        <v>14836</v>
      </c>
      <c r="C171" s="15" t="s">
        <v>764</v>
      </c>
      <c r="D171" s="15" t="s">
        <v>14109</v>
      </c>
      <c r="E171" s="15" t="s">
        <v>766</v>
      </c>
      <c r="F171" s="15" t="s">
        <v>14837</v>
      </c>
      <c r="G171" s="15" t="s">
        <v>14838</v>
      </c>
      <c r="H171" s="15" t="s">
        <v>14839</v>
      </c>
      <c r="I171" s="15" t="s">
        <v>14840</v>
      </c>
      <c r="J171" s="15">
        <v>390</v>
      </c>
      <c r="K171" s="15">
        <v>65</v>
      </c>
      <c r="L171" s="41" t="s">
        <v>468</v>
      </c>
    </row>
    <row r="172" customHeight="1" spans="1:12">
      <c r="A172" s="15">
        <v>274963</v>
      </c>
      <c r="B172" s="15" t="s">
        <v>14841</v>
      </c>
      <c r="C172" s="15" t="s">
        <v>764</v>
      </c>
      <c r="D172" s="15" t="s">
        <v>14109</v>
      </c>
      <c r="E172" s="15" t="s">
        <v>766</v>
      </c>
      <c r="F172" s="15" t="s">
        <v>14842</v>
      </c>
      <c r="G172" s="15" t="s">
        <v>14843</v>
      </c>
      <c r="H172" s="15" t="s">
        <v>14250</v>
      </c>
      <c r="I172" s="15" t="s">
        <v>14844</v>
      </c>
      <c r="J172" s="15">
        <v>388.33</v>
      </c>
      <c r="K172" s="15">
        <v>66</v>
      </c>
      <c r="L172" s="41" t="s">
        <v>468</v>
      </c>
    </row>
    <row r="173" customHeight="1" spans="1:12">
      <c r="A173" s="15">
        <v>280303</v>
      </c>
      <c r="B173" s="15" t="s">
        <v>14845</v>
      </c>
      <c r="C173" s="15" t="s">
        <v>764</v>
      </c>
      <c r="D173" s="15" t="s">
        <v>14109</v>
      </c>
      <c r="E173" s="15" t="s">
        <v>766</v>
      </c>
      <c r="F173" s="15" t="s">
        <v>14846</v>
      </c>
      <c r="G173" s="15" t="s">
        <v>14847</v>
      </c>
      <c r="H173" s="15" t="s">
        <v>14793</v>
      </c>
      <c r="I173" s="15" t="s">
        <v>14848</v>
      </c>
      <c r="J173" s="15">
        <v>386.67</v>
      </c>
      <c r="K173" s="15">
        <v>67</v>
      </c>
      <c r="L173" s="41" t="s">
        <v>468</v>
      </c>
    </row>
    <row r="174" customHeight="1" spans="1:12">
      <c r="A174" s="15">
        <v>273143</v>
      </c>
      <c r="B174" s="15" t="s">
        <v>14849</v>
      </c>
      <c r="C174" s="15" t="s">
        <v>764</v>
      </c>
      <c r="D174" s="15" t="s">
        <v>14109</v>
      </c>
      <c r="E174" s="15" t="s">
        <v>766</v>
      </c>
      <c r="F174" s="15" t="s">
        <v>14850</v>
      </c>
      <c r="G174" s="15" t="s">
        <v>14851</v>
      </c>
      <c r="H174" s="15" t="s">
        <v>14852</v>
      </c>
      <c r="I174" s="15" t="s">
        <v>14853</v>
      </c>
      <c r="J174" s="15">
        <v>383.33</v>
      </c>
      <c r="K174" s="15">
        <v>68</v>
      </c>
      <c r="L174" s="41" t="s">
        <v>468</v>
      </c>
    </row>
    <row r="175" customHeight="1" spans="1:12">
      <c r="A175" s="15">
        <v>280110</v>
      </c>
      <c r="B175" s="15" t="s">
        <v>14854</v>
      </c>
      <c r="C175" s="15" t="s">
        <v>764</v>
      </c>
      <c r="D175" s="15" t="s">
        <v>14109</v>
      </c>
      <c r="E175" s="15" t="s">
        <v>766</v>
      </c>
      <c r="F175" s="15" t="s">
        <v>14855</v>
      </c>
      <c r="G175" s="15" t="s">
        <v>14856</v>
      </c>
      <c r="H175" s="15" t="s">
        <v>14639</v>
      </c>
      <c r="I175" s="15" t="s">
        <v>14857</v>
      </c>
      <c r="J175" s="15">
        <v>381.67</v>
      </c>
      <c r="K175" s="15">
        <v>69</v>
      </c>
      <c r="L175" s="41" t="s">
        <v>468</v>
      </c>
    </row>
    <row r="176" customHeight="1" spans="1:12">
      <c r="A176" s="15">
        <v>280952</v>
      </c>
      <c r="B176" s="15" t="s">
        <v>14858</v>
      </c>
      <c r="C176" s="15" t="s">
        <v>764</v>
      </c>
      <c r="D176" s="15" t="s">
        <v>14109</v>
      </c>
      <c r="E176" s="15" t="s">
        <v>766</v>
      </c>
      <c r="F176" s="15" t="s">
        <v>14859</v>
      </c>
      <c r="G176" s="15" t="s">
        <v>14860</v>
      </c>
      <c r="H176" s="15" t="s">
        <v>14861</v>
      </c>
      <c r="I176" s="15" t="s">
        <v>14862</v>
      </c>
      <c r="J176" s="15">
        <v>380</v>
      </c>
      <c r="K176" s="15">
        <v>70</v>
      </c>
      <c r="L176" s="41" t="s">
        <v>468</v>
      </c>
    </row>
    <row r="177" customHeight="1" spans="1:12">
      <c r="A177" s="15">
        <v>281218</v>
      </c>
      <c r="B177" s="15" t="s">
        <v>14863</v>
      </c>
      <c r="C177" s="15" t="s">
        <v>764</v>
      </c>
      <c r="D177" s="15" t="s">
        <v>14109</v>
      </c>
      <c r="E177" s="15" t="s">
        <v>766</v>
      </c>
      <c r="F177" s="15" t="s">
        <v>14864</v>
      </c>
      <c r="G177" s="15" t="s">
        <v>14865</v>
      </c>
      <c r="H177" s="15" t="s">
        <v>14866</v>
      </c>
      <c r="I177" s="15" t="s">
        <v>14867</v>
      </c>
      <c r="J177" s="15">
        <v>378.33</v>
      </c>
      <c r="K177" s="15">
        <v>71</v>
      </c>
      <c r="L177" s="41" t="s">
        <v>468</v>
      </c>
    </row>
    <row r="178" customHeight="1" spans="1:12">
      <c r="A178" s="15">
        <v>289033</v>
      </c>
      <c r="B178" s="15" t="s">
        <v>14868</v>
      </c>
      <c r="C178" s="15" t="s">
        <v>764</v>
      </c>
      <c r="D178" s="15" t="s">
        <v>14109</v>
      </c>
      <c r="E178" s="15" t="s">
        <v>766</v>
      </c>
      <c r="F178" s="15" t="s">
        <v>14869</v>
      </c>
      <c r="G178" s="15" t="s">
        <v>14870</v>
      </c>
      <c r="H178" s="15" t="s">
        <v>14813</v>
      </c>
      <c r="I178" s="15" t="s">
        <v>14871</v>
      </c>
      <c r="J178" s="15">
        <v>376.67</v>
      </c>
      <c r="K178" s="15">
        <v>72</v>
      </c>
      <c r="L178" s="41" t="s">
        <v>468</v>
      </c>
    </row>
    <row r="179" customHeight="1" spans="1:12">
      <c r="A179" s="15">
        <v>278759</v>
      </c>
      <c r="B179" s="15" t="s">
        <v>14872</v>
      </c>
      <c r="C179" s="15" t="s">
        <v>764</v>
      </c>
      <c r="D179" s="15" t="s">
        <v>14109</v>
      </c>
      <c r="E179" s="15" t="s">
        <v>766</v>
      </c>
      <c r="F179" s="15" t="s">
        <v>14873</v>
      </c>
      <c r="G179" s="15" t="s">
        <v>14874</v>
      </c>
      <c r="H179" s="15" t="s">
        <v>14875</v>
      </c>
      <c r="I179" s="15" t="s">
        <v>14876</v>
      </c>
      <c r="J179" s="15">
        <v>373.33</v>
      </c>
      <c r="K179" s="15">
        <v>73</v>
      </c>
      <c r="L179" s="41" t="s">
        <v>468</v>
      </c>
    </row>
    <row r="180" customHeight="1" spans="1:12">
      <c r="A180" s="15">
        <v>280943</v>
      </c>
      <c r="B180" s="15" t="s">
        <v>14877</v>
      </c>
      <c r="C180" s="15" t="s">
        <v>764</v>
      </c>
      <c r="D180" s="15" t="s">
        <v>14109</v>
      </c>
      <c r="E180" s="15" t="s">
        <v>766</v>
      </c>
      <c r="F180" s="15" t="s">
        <v>14878</v>
      </c>
      <c r="G180" s="15" t="s">
        <v>14879</v>
      </c>
      <c r="H180" s="15" t="s">
        <v>14722</v>
      </c>
      <c r="I180" s="15" t="s">
        <v>14880</v>
      </c>
      <c r="J180" s="15">
        <v>371.67</v>
      </c>
      <c r="K180" s="15">
        <v>74</v>
      </c>
      <c r="L180" s="41" t="s">
        <v>468</v>
      </c>
    </row>
    <row r="181" customHeight="1" spans="1:12">
      <c r="A181" s="15">
        <v>280386</v>
      </c>
      <c r="B181" s="15" t="s">
        <v>14881</v>
      </c>
      <c r="C181" s="15" t="s">
        <v>764</v>
      </c>
      <c r="D181" s="15" t="s">
        <v>14109</v>
      </c>
      <c r="E181" s="15" t="s">
        <v>766</v>
      </c>
      <c r="F181" s="15" t="s">
        <v>14882</v>
      </c>
      <c r="G181" s="15" t="s">
        <v>14883</v>
      </c>
      <c r="H181" s="15" t="s">
        <v>14884</v>
      </c>
      <c r="I181" s="15" t="s">
        <v>14885</v>
      </c>
      <c r="J181" s="15">
        <v>371.67</v>
      </c>
      <c r="K181" s="15">
        <v>75</v>
      </c>
      <c r="L181" s="41" t="s">
        <v>468</v>
      </c>
    </row>
    <row r="182" customHeight="1" spans="1:12">
      <c r="A182" s="15">
        <v>285419</v>
      </c>
      <c r="B182" s="15" t="s">
        <v>14886</v>
      </c>
      <c r="C182" s="15" t="s">
        <v>764</v>
      </c>
      <c r="D182" s="15" t="s">
        <v>14109</v>
      </c>
      <c r="E182" s="15" t="s">
        <v>766</v>
      </c>
      <c r="F182" s="15" t="s">
        <v>14887</v>
      </c>
      <c r="G182" s="15" t="s">
        <v>14701</v>
      </c>
      <c r="H182" s="15" t="s">
        <v>14888</v>
      </c>
      <c r="I182" s="15" t="s">
        <v>14889</v>
      </c>
      <c r="J182" s="15">
        <v>371.67</v>
      </c>
      <c r="K182" s="15">
        <v>76</v>
      </c>
      <c r="L182" s="41" t="s">
        <v>468</v>
      </c>
    </row>
    <row r="183" customHeight="1" spans="1:12">
      <c r="A183" s="15">
        <v>280988</v>
      </c>
      <c r="B183" s="15" t="s">
        <v>14890</v>
      </c>
      <c r="C183" s="15" t="s">
        <v>764</v>
      </c>
      <c r="D183" s="15" t="s">
        <v>14109</v>
      </c>
      <c r="E183" s="15" t="s">
        <v>766</v>
      </c>
      <c r="F183" s="15" t="s">
        <v>14891</v>
      </c>
      <c r="G183" s="15" t="s">
        <v>14892</v>
      </c>
      <c r="H183" s="15" t="s">
        <v>14741</v>
      </c>
      <c r="I183" s="15" t="s">
        <v>14893</v>
      </c>
      <c r="J183" s="15">
        <v>371.67</v>
      </c>
      <c r="K183" s="15">
        <v>77</v>
      </c>
      <c r="L183" s="41" t="s">
        <v>468</v>
      </c>
    </row>
    <row r="184" customHeight="1" spans="1:12">
      <c r="A184" s="15">
        <v>281420</v>
      </c>
      <c r="B184" s="15" t="s">
        <v>14894</v>
      </c>
      <c r="C184" s="15" t="s">
        <v>764</v>
      </c>
      <c r="D184" s="15" t="s">
        <v>14109</v>
      </c>
      <c r="E184" s="15" t="s">
        <v>766</v>
      </c>
      <c r="F184" s="15" t="s">
        <v>14895</v>
      </c>
      <c r="G184" s="15" t="s">
        <v>14896</v>
      </c>
      <c r="H184" s="15" t="s">
        <v>14766</v>
      </c>
      <c r="I184" s="15" t="s">
        <v>14897</v>
      </c>
      <c r="J184" s="15">
        <v>370</v>
      </c>
      <c r="K184" s="15">
        <v>78</v>
      </c>
      <c r="L184" s="41" t="s">
        <v>468</v>
      </c>
    </row>
    <row r="185" customHeight="1" spans="1:12">
      <c r="A185" s="15">
        <v>285264</v>
      </c>
      <c r="B185" s="15" t="s">
        <v>14898</v>
      </c>
      <c r="C185" s="15" t="s">
        <v>764</v>
      </c>
      <c r="D185" s="15" t="s">
        <v>14109</v>
      </c>
      <c r="E185" s="15" t="s">
        <v>766</v>
      </c>
      <c r="F185" s="15" t="s">
        <v>14899</v>
      </c>
      <c r="G185" s="15" t="s">
        <v>14701</v>
      </c>
      <c r="H185" s="15" t="s">
        <v>14888</v>
      </c>
      <c r="I185" s="15" t="s">
        <v>14900</v>
      </c>
      <c r="J185" s="15">
        <v>365</v>
      </c>
      <c r="K185" s="15">
        <v>79</v>
      </c>
      <c r="L185" s="41" t="s">
        <v>468</v>
      </c>
    </row>
    <row r="186" customHeight="1" spans="1:12">
      <c r="A186" s="15">
        <v>288973</v>
      </c>
      <c r="B186" s="15" t="s">
        <v>14901</v>
      </c>
      <c r="C186" s="15" t="s">
        <v>764</v>
      </c>
      <c r="D186" s="15" t="s">
        <v>14109</v>
      </c>
      <c r="E186" s="15" t="s">
        <v>766</v>
      </c>
      <c r="F186" s="15" t="s">
        <v>14902</v>
      </c>
      <c r="G186" s="15" t="s">
        <v>14758</v>
      </c>
      <c r="H186" s="15" t="s">
        <v>14759</v>
      </c>
      <c r="I186" s="15" t="s">
        <v>14903</v>
      </c>
      <c r="J186" s="15">
        <v>365</v>
      </c>
      <c r="K186" s="15">
        <v>80</v>
      </c>
      <c r="L186" s="41" t="s">
        <v>468</v>
      </c>
    </row>
    <row r="187" customHeight="1" spans="1:12">
      <c r="A187" s="15">
        <v>267526</v>
      </c>
      <c r="B187" s="15" t="s">
        <v>14904</v>
      </c>
      <c r="C187" s="15" t="s">
        <v>764</v>
      </c>
      <c r="D187" s="15" t="s">
        <v>14109</v>
      </c>
      <c r="E187" s="15" t="s">
        <v>766</v>
      </c>
      <c r="F187" s="15" t="s">
        <v>14905</v>
      </c>
      <c r="G187" s="15" t="s">
        <v>14906</v>
      </c>
      <c r="H187" s="15" t="s">
        <v>14907</v>
      </c>
      <c r="I187" s="15" t="s">
        <v>14908</v>
      </c>
      <c r="J187" s="15">
        <v>365</v>
      </c>
      <c r="K187" s="15">
        <v>81</v>
      </c>
      <c r="L187" s="41" t="s">
        <v>468</v>
      </c>
    </row>
    <row r="188" customHeight="1" spans="1:12">
      <c r="A188" s="15">
        <v>280913</v>
      </c>
      <c r="B188" s="15" t="s">
        <v>14909</v>
      </c>
      <c r="C188" s="15" t="s">
        <v>764</v>
      </c>
      <c r="D188" s="15" t="s">
        <v>14109</v>
      </c>
      <c r="E188" s="15" t="s">
        <v>766</v>
      </c>
      <c r="F188" s="15" t="s">
        <v>14910</v>
      </c>
      <c r="G188" s="15" t="s">
        <v>14911</v>
      </c>
      <c r="H188" s="15" t="s">
        <v>14912</v>
      </c>
      <c r="I188" s="15" t="s">
        <v>14913</v>
      </c>
      <c r="J188" s="15">
        <v>360</v>
      </c>
      <c r="K188" s="15">
        <v>82</v>
      </c>
      <c r="L188" s="41" t="s">
        <v>468</v>
      </c>
    </row>
    <row r="189" customHeight="1" spans="1:12">
      <c r="A189" s="15">
        <v>282133</v>
      </c>
      <c r="B189" s="15" t="s">
        <v>14914</v>
      </c>
      <c r="C189" s="15" t="s">
        <v>764</v>
      </c>
      <c r="D189" s="15" t="s">
        <v>14109</v>
      </c>
      <c r="E189" s="15" t="s">
        <v>766</v>
      </c>
      <c r="F189" s="15" t="s">
        <v>14915</v>
      </c>
      <c r="G189" s="15" t="s">
        <v>14916</v>
      </c>
      <c r="H189" s="15" t="s">
        <v>14917</v>
      </c>
      <c r="I189" s="15" t="s">
        <v>14918</v>
      </c>
      <c r="J189" s="15">
        <v>348.33</v>
      </c>
      <c r="K189" s="15">
        <v>83</v>
      </c>
      <c r="L189" s="41" t="s">
        <v>468</v>
      </c>
    </row>
    <row r="190" customHeight="1" spans="1:12">
      <c r="A190" s="15">
        <v>280972</v>
      </c>
      <c r="B190" s="15" t="s">
        <v>14919</v>
      </c>
      <c r="C190" s="15" t="s">
        <v>764</v>
      </c>
      <c r="D190" s="15" t="s">
        <v>14109</v>
      </c>
      <c r="E190" s="15" t="s">
        <v>766</v>
      </c>
      <c r="F190" s="15" t="s">
        <v>14920</v>
      </c>
      <c r="G190" s="15" t="s">
        <v>14921</v>
      </c>
      <c r="H190" s="15" t="s">
        <v>14912</v>
      </c>
      <c r="I190" s="15" t="s">
        <v>14922</v>
      </c>
      <c r="J190" s="15">
        <v>346.67</v>
      </c>
      <c r="K190" s="15">
        <v>84</v>
      </c>
      <c r="L190" s="41" t="s">
        <v>468</v>
      </c>
    </row>
    <row r="191" customHeight="1" spans="1:12">
      <c r="A191" s="150">
        <v>280245</v>
      </c>
      <c r="B191" s="150" t="s">
        <v>14923</v>
      </c>
      <c r="C191" s="150" t="s">
        <v>764</v>
      </c>
      <c r="D191" s="150" t="s">
        <v>14109</v>
      </c>
      <c r="E191" s="150" t="s">
        <v>766</v>
      </c>
      <c r="F191" s="150" t="s">
        <v>14924</v>
      </c>
      <c r="G191" s="150" t="s">
        <v>14925</v>
      </c>
      <c r="H191" s="150" t="s">
        <v>14404</v>
      </c>
      <c r="I191" s="150" t="s">
        <v>14926</v>
      </c>
      <c r="J191" s="150">
        <v>343.33</v>
      </c>
      <c r="K191" s="150">
        <v>85</v>
      </c>
      <c r="L191" s="41" t="s">
        <v>468</v>
      </c>
    </row>
    <row r="192" customHeight="1" spans="1:12">
      <c r="A192" s="15">
        <v>283191</v>
      </c>
      <c r="B192" s="15" t="s">
        <v>14927</v>
      </c>
      <c r="C192" s="15" t="s">
        <v>764</v>
      </c>
      <c r="D192" s="15" t="s">
        <v>14109</v>
      </c>
      <c r="E192" s="15" t="s">
        <v>766</v>
      </c>
      <c r="F192" s="15" t="s">
        <v>14928</v>
      </c>
      <c r="G192" s="15" t="s">
        <v>14929</v>
      </c>
      <c r="H192" s="15" t="s">
        <v>14689</v>
      </c>
      <c r="I192" s="15" t="s">
        <v>14930</v>
      </c>
      <c r="J192" s="15">
        <v>341.67</v>
      </c>
      <c r="K192" s="15">
        <v>86</v>
      </c>
      <c r="L192" s="41" t="s">
        <v>468</v>
      </c>
    </row>
    <row r="193" customHeight="1" spans="1:12">
      <c r="A193" s="15">
        <v>281135</v>
      </c>
      <c r="B193" s="15" t="s">
        <v>14931</v>
      </c>
      <c r="C193" s="15" t="s">
        <v>764</v>
      </c>
      <c r="D193" s="15" t="s">
        <v>14109</v>
      </c>
      <c r="E193" s="15" t="s">
        <v>766</v>
      </c>
      <c r="F193" s="15" t="s">
        <v>14932</v>
      </c>
      <c r="G193" s="15" t="s">
        <v>14933</v>
      </c>
      <c r="H193" s="15" t="s">
        <v>14766</v>
      </c>
      <c r="I193" s="15" t="s">
        <v>14934</v>
      </c>
      <c r="J193" s="15">
        <v>338.33</v>
      </c>
      <c r="K193" s="15">
        <v>87</v>
      </c>
      <c r="L193" s="41" t="s">
        <v>468</v>
      </c>
    </row>
    <row r="194" customHeight="1" spans="1:12">
      <c r="A194" s="15">
        <v>280113</v>
      </c>
      <c r="B194" s="15" t="s">
        <v>14935</v>
      </c>
      <c r="C194" s="15" t="s">
        <v>764</v>
      </c>
      <c r="D194" s="15" t="s">
        <v>14109</v>
      </c>
      <c r="E194" s="15" t="s">
        <v>766</v>
      </c>
      <c r="F194" s="15" t="s">
        <v>14936</v>
      </c>
      <c r="G194" s="15" t="s">
        <v>14937</v>
      </c>
      <c r="H194" s="15" t="s">
        <v>14938</v>
      </c>
      <c r="I194" s="15" t="s">
        <v>14939</v>
      </c>
      <c r="J194" s="15">
        <v>335</v>
      </c>
      <c r="K194" s="15">
        <v>88</v>
      </c>
      <c r="L194" s="41" t="s">
        <v>468</v>
      </c>
    </row>
    <row r="195" customHeight="1" spans="1:12">
      <c r="A195" s="15">
        <v>280004</v>
      </c>
      <c r="B195" s="15" t="s">
        <v>14940</v>
      </c>
      <c r="C195" s="15" t="s">
        <v>764</v>
      </c>
      <c r="D195" s="15" t="s">
        <v>14109</v>
      </c>
      <c r="E195" s="15" t="s">
        <v>766</v>
      </c>
      <c r="F195" s="15" t="s">
        <v>14941</v>
      </c>
      <c r="G195" s="15" t="s">
        <v>14942</v>
      </c>
      <c r="H195" s="15" t="s">
        <v>14830</v>
      </c>
      <c r="I195" s="15" t="s">
        <v>14943</v>
      </c>
      <c r="J195" s="15">
        <v>325</v>
      </c>
      <c r="K195" s="15">
        <v>89</v>
      </c>
      <c r="L195" s="41" t="s">
        <v>468</v>
      </c>
    </row>
    <row r="196" customHeight="1" spans="1:12">
      <c r="A196" s="15">
        <v>285436</v>
      </c>
      <c r="B196" s="15" t="s">
        <v>14944</v>
      </c>
      <c r="C196" s="15" t="s">
        <v>764</v>
      </c>
      <c r="D196" s="15" t="s">
        <v>14109</v>
      </c>
      <c r="E196" s="15" t="s">
        <v>766</v>
      </c>
      <c r="F196" s="15" t="s">
        <v>14945</v>
      </c>
      <c r="G196" s="15" t="s">
        <v>14946</v>
      </c>
      <c r="H196" s="15" t="s">
        <v>14634</v>
      </c>
      <c r="I196" s="15" t="s">
        <v>14947</v>
      </c>
      <c r="J196" s="15">
        <v>323.33</v>
      </c>
      <c r="K196" s="15">
        <v>90</v>
      </c>
      <c r="L196" s="41" t="s">
        <v>468</v>
      </c>
    </row>
    <row r="197" customHeight="1" spans="1:12">
      <c r="A197" s="15">
        <v>282078</v>
      </c>
      <c r="B197" s="15" t="s">
        <v>14948</v>
      </c>
      <c r="C197" s="15" t="s">
        <v>764</v>
      </c>
      <c r="D197" s="15" t="s">
        <v>14109</v>
      </c>
      <c r="E197" s="15" t="s">
        <v>766</v>
      </c>
      <c r="F197" s="15" t="s">
        <v>14949</v>
      </c>
      <c r="G197" s="15" t="s">
        <v>14950</v>
      </c>
      <c r="H197" s="15" t="s">
        <v>14951</v>
      </c>
      <c r="I197" s="15" t="s">
        <v>14952</v>
      </c>
      <c r="J197" s="15">
        <v>306.67</v>
      </c>
      <c r="K197" s="15">
        <v>91</v>
      </c>
      <c r="L197" s="41" t="s">
        <v>468</v>
      </c>
    </row>
    <row r="198" customHeight="1" spans="1:12">
      <c r="A198" s="15">
        <v>284371</v>
      </c>
      <c r="B198" s="15" t="s">
        <v>14953</v>
      </c>
      <c r="C198" s="15" t="s">
        <v>764</v>
      </c>
      <c r="D198" s="15" t="s">
        <v>14109</v>
      </c>
      <c r="E198" s="15" t="s">
        <v>766</v>
      </c>
      <c r="F198" s="15" t="s">
        <v>14954</v>
      </c>
      <c r="G198" s="15" t="s">
        <v>14955</v>
      </c>
      <c r="H198" s="15" t="s">
        <v>14956</v>
      </c>
      <c r="I198" s="15" t="s">
        <v>14957</v>
      </c>
      <c r="J198" s="15">
        <v>285</v>
      </c>
      <c r="K198" s="15">
        <v>92</v>
      </c>
      <c r="L198" s="41" t="s">
        <v>468</v>
      </c>
    </row>
    <row r="199" customHeight="1" spans="1:12">
      <c r="A199" s="15">
        <v>288993</v>
      </c>
      <c r="B199" s="15" t="s">
        <v>14958</v>
      </c>
      <c r="C199" s="15" t="s">
        <v>764</v>
      </c>
      <c r="D199" s="15" t="s">
        <v>14109</v>
      </c>
      <c r="E199" s="15" t="s">
        <v>766</v>
      </c>
      <c r="F199" s="15" t="s">
        <v>14959</v>
      </c>
      <c r="G199" s="15" t="s">
        <v>14960</v>
      </c>
      <c r="H199" s="15" t="s">
        <v>14813</v>
      </c>
      <c r="I199" s="15" t="s">
        <v>14961</v>
      </c>
      <c r="J199" s="15">
        <v>278.33</v>
      </c>
      <c r="K199" s="15">
        <v>93</v>
      </c>
      <c r="L199" s="41" t="s">
        <v>468</v>
      </c>
    </row>
    <row r="200" customHeight="1" spans="1:12">
      <c r="A200" s="15">
        <v>279611</v>
      </c>
      <c r="B200" s="15" t="s">
        <v>14962</v>
      </c>
      <c r="C200" s="15" t="s">
        <v>764</v>
      </c>
      <c r="D200" s="15" t="s">
        <v>14109</v>
      </c>
      <c r="E200" s="15" t="s">
        <v>766</v>
      </c>
      <c r="F200" s="15" t="s">
        <v>14963</v>
      </c>
      <c r="G200" s="15" t="s">
        <v>14964</v>
      </c>
      <c r="H200" s="15" t="s">
        <v>14965</v>
      </c>
      <c r="I200" s="15" t="s">
        <v>14966</v>
      </c>
      <c r="J200" s="15">
        <v>196.67</v>
      </c>
      <c r="K200" s="15">
        <v>94</v>
      </c>
      <c r="L200" s="41" t="s">
        <v>468</v>
      </c>
    </row>
    <row r="201" customHeight="1" spans="1:12">
      <c r="A201" s="15">
        <v>286376</v>
      </c>
      <c r="B201" s="15" t="s">
        <v>14967</v>
      </c>
      <c r="C201" s="15" t="s">
        <v>764</v>
      </c>
      <c r="D201" s="15" t="s">
        <v>14109</v>
      </c>
      <c r="E201" s="15" t="s">
        <v>766</v>
      </c>
      <c r="F201" s="15" t="s">
        <v>14968</v>
      </c>
      <c r="G201" s="15" t="s">
        <v>14969</v>
      </c>
      <c r="H201" s="15" t="s">
        <v>14970</v>
      </c>
      <c r="I201" s="15" t="s">
        <v>14971</v>
      </c>
      <c r="J201" s="15">
        <v>195</v>
      </c>
      <c r="K201" s="15">
        <v>95</v>
      </c>
      <c r="L201" s="41" t="s">
        <v>468</v>
      </c>
    </row>
    <row r="202" customHeight="1" spans="1:12">
      <c r="A202" s="15" t="s">
        <v>14972</v>
      </c>
      <c r="B202" s="15"/>
      <c r="C202" s="15"/>
      <c r="D202" s="15"/>
      <c r="E202" s="15"/>
      <c r="F202" s="15"/>
      <c r="G202" s="15"/>
      <c r="H202" s="15"/>
      <c r="I202" s="15"/>
      <c r="J202" s="15"/>
      <c r="K202" s="15"/>
      <c r="L202" s="41"/>
    </row>
    <row r="203" customHeight="1" spans="1:12">
      <c r="A203" s="15">
        <v>276467</v>
      </c>
      <c r="B203" s="15" t="s">
        <v>14973</v>
      </c>
      <c r="C203" s="15" t="s">
        <v>764</v>
      </c>
      <c r="D203" s="15" t="s">
        <v>14109</v>
      </c>
      <c r="E203" s="15" t="s">
        <v>766</v>
      </c>
      <c r="F203" s="15" t="s">
        <v>14974</v>
      </c>
      <c r="G203" s="15" t="s">
        <v>14975</v>
      </c>
      <c r="H203" s="15" t="s">
        <v>14976</v>
      </c>
      <c r="I203" s="15" t="s">
        <v>14977</v>
      </c>
      <c r="J203" s="15">
        <v>545</v>
      </c>
      <c r="K203" s="15" t="s">
        <v>14053</v>
      </c>
      <c r="L203" s="55" t="s">
        <v>393</v>
      </c>
    </row>
    <row r="204" customHeight="1" spans="1:12">
      <c r="A204" s="15">
        <v>279391</v>
      </c>
      <c r="B204" s="15" t="s">
        <v>14978</v>
      </c>
      <c r="C204" s="15" t="s">
        <v>764</v>
      </c>
      <c r="D204" s="15" t="s">
        <v>14109</v>
      </c>
      <c r="E204" s="15" t="s">
        <v>766</v>
      </c>
      <c r="F204" s="15" t="s">
        <v>14979</v>
      </c>
      <c r="G204" s="15" t="s">
        <v>14980</v>
      </c>
      <c r="H204" s="15" t="s">
        <v>14981</v>
      </c>
      <c r="I204" s="15" t="s">
        <v>14982</v>
      </c>
      <c r="J204" s="15">
        <v>526.67</v>
      </c>
      <c r="K204" s="15" t="s">
        <v>14053</v>
      </c>
      <c r="L204" s="55" t="s">
        <v>393</v>
      </c>
    </row>
    <row r="205" customHeight="1" spans="1:12">
      <c r="A205" s="15">
        <v>279302</v>
      </c>
      <c r="B205" s="15" t="s">
        <v>14983</v>
      </c>
      <c r="C205" s="15" t="s">
        <v>764</v>
      </c>
      <c r="D205" s="15" t="s">
        <v>14109</v>
      </c>
      <c r="E205" s="15" t="s">
        <v>766</v>
      </c>
      <c r="F205" s="15" t="s">
        <v>14984</v>
      </c>
      <c r="G205" s="15" t="s">
        <v>14985</v>
      </c>
      <c r="H205" s="15" t="s">
        <v>14986</v>
      </c>
      <c r="I205" s="15" t="s">
        <v>14987</v>
      </c>
      <c r="J205" s="15">
        <v>518.33</v>
      </c>
      <c r="K205" s="15" t="s">
        <v>14124</v>
      </c>
      <c r="L205" s="55" t="s">
        <v>404</v>
      </c>
    </row>
    <row r="206" customHeight="1" spans="1:12">
      <c r="A206" s="15">
        <v>280861</v>
      </c>
      <c r="B206" s="15" t="s">
        <v>14988</v>
      </c>
      <c r="C206" s="15" t="s">
        <v>764</v>
      </c>
      <c r="D206" s="15" t="s">
        <v>14109</v>
      </c>
      <c r="E206" s="15" t="s">
        <v>766</v>
      </c>
      <c r="F206" s="15" t="s">
        <v>14989</v>
      </c>
      <c r="G206" s="15" t="s">
        <v>14990</v>
      </c>
      <c r="H206" s="15" t="s">
        <v>14991</v>
      </c>
      <c r="I206" s="15" t="s">
        <v>14992</v>
      </c>
      <c r="J206" s="15">
        <v>498.33</v>
      </c>
      <c r="K206" s="15" t="s">
        <v>14124</v>
      </c>
      <c r="L206" s="55" t="s">
        <v>404</v>
      </c>
    </row>
    <row r="207" customHeight="1" spans="1:12">
      <c r="A207" s="15">
        <v>276462</v>
      </c>
      <c r="B207" s="15" t="s">
        <v>14993</v>
      </c>
      <c r="C207" s="15" t="s">
        <v>764</v>
      </c>
      <c r="D207" s="15" t="s">
        <v>14109</v>
      </c>
      <c r="E207" s="15" t="s">
        <v>766</v>
      </c>
      <c r="F207" s="15" t="s">
        <v>14994</v>
      </c>
      <c r="G207" s="15" t="s">
        <v>14995</v>
      </c>
      <c r="H207" s="15" t="s">
        <v>14996</v>
      </c>
      <c r="I207" s="15" t="s">
        <v>14997</v>
      </c>
      <c r="J207" s="15">
        <v>478.33</v>
      </c>
      <c r="K207" s="15" t="s">
        <v>14134</v>
      </c>
      <c r="L207" s="55" t="s">
        <v>415</v>
      </c>
    </row>
    <row r="208" customHeight="1" spans="1:12">
      <c r="A208" s="15">
        <v>276472</v>
      </c>
      <c r="B208" s="15" t="s">
        <v>14998</v>
      </c>
      <c r="C208" s="15" t="s">
        <v>764</v>
      </c>
      <c r="D208" s="15" t="s">
        <v>14109</v>
      </c>
      <c r="E208" s="15" t="s">
        <v>766</v>
      </c>
      <c r="F208" s="15" t="s">
        <v>14999</v>
      </c>
      <c r="G208" s="15" t="s">
        <v>15000</v>
      </c>
      <c r="H208" s="15" t="s">
        <v>15001</v>
      </c>
      <c r="I208" s="15" t="s">
        <v>15002</v>
      </c>
      <c r="J208" s="15">
        <v>471.67</v>
      </c>
      <c r="K208" s="15" t="s">
        <v>14134</v>
      </c>
      <c r="L208" s="55" t="s">
        <v>415</v>
      </c>
    </row>
    <row r="209" customHeight="1" spans="1:12">
      <c r="A209" s="15">
        <v>284036</v>
      </c>
      <c r="B209" s="15" t="s">
        <v>15003</v>
      </c>
      <c r="C209" s="15" t="s">
        <v>764</v>
      </c>
      <c r="D209" s="15" t="s">
        <v>14109</v>
      </c>
      <c r="E209" s="15" t="s">
        <v>766</v>
      </c>
      <c r="F209" s="15" t="s">
        <v>15004</v>
      </c>
      <c r="G209" s="15" t="s">
        <v>15005</v>
      </c>
      <c r="H209" s="15" t="s">
        <v>15006</v>
      </c>
      <c r="I209" s="15" t="s">
        <v>15007</v>
      </c>
      <c r="J209" s="15">
        <v>638.33</v>
      </c>
      <c r="K209" s="15">
        <v>7</v>
      </c>
      <c r="L209" s="41" t="s">
        <v>800</v>
      </c>
    </row>
    <row r="210" customHeight="1" spans="1:12">
      <c r="A210" s="15">
        <v>279518</v>
      </c>
      <c r="B210" s="15" t="s">
        <v>15008</v>
      </c>
      <c r="C210" s="15" t="s">
        <v>764</v>
      </c>
      <c r="D210" s="15" t="s">
        <v>14109</v>
      </c>
      <c r="E210" s="15" t="s">
        <v>766</v>
      </c>
      <c r="F210" s="15" t="s">
        <v>15009</v>
      </c>
      <c r="G210" s="15" t="s">
        <v>15010</v>
      </c>
      <c r="H210" s="15" t="s">
        <v>15011</v>
      </c>
      <c r="I210" s="15" t="s">
        <v>15012</v>
      </c>
      <c r="J210" s="15">
        <v>551.67</v>
      </c>
      <c r="K210" s="15">
        <v>8</v>
      </c>
      <c r="L210" s="41" t="s">
        <v>800</v>
      </c>
    </row>
    <row r="211" customHeight="1" spans="1:12">
      <c r="A211" s="15">
        <v>279300</v>
      </c>
      <c r="B211" s="15" t="s">
        <v>15013</v>
      </c>
      <c r="C211" s="15" t="s">
        <v>764</v>
      </c>
      <c r="D211" s="15" t="s">
        <v>14109</v>
      </c>
      <c r="E211" s="15" t="s">
        <v>766</v>
      </c>
      <c r="F211" s="15" t="s">
        <v>15014</v>
      </c>
      <c r="G211" s="15" t="s">
        <v>15015</v>
      </c>
      <c r="H211" s="15" t="s">
        <v>15016</v>
      </c>
      <c r="I211" s="15" t="s">
        <v>15017</v>
      </c>
      <c r="J211" s="15">
        <v>493.33</v>
      </c>
      <c r="K211" s="15">
        <v>9</v>
      </c>
      <c r="L211" s="41" t="s">
        <v>800</v>
      </c>
    </row>
    <row r="212" customHeight="1" spans="1:12">
      <c r="A212" s="15">
        <v>279660</v>
      </c>
      <c r="B212" s="15" t="s">
        <v>15018</v>
      </c>
      <c r="C212" s="15" t="s">
        <v>764</v>
      </c>
      <c r="D212" s="15" t="s">
        <v>14109</v>
      </c>
      <c r="E212" s="15" t="s">
        <v>766</v>
      </c>
      <c r="F212" s="15" t="s">
        <v>15019</v>
      </c>
      <c r="G212" s="15" t="s">
        <v>15020</v>
      </c>
      <c r="H212" s="15" t="s">
        <v>419</v>
      </c>
      <c r="I212" s="15" t="s">
        <v>15021</v>
      </c>
      <c r="J212" s="15">
        <v>488.33</v>
      </c>
      <c r="K212" s="15">
        <v>10</v>
      </c>
      <c r="L212" s="41" t="s">
        <v>800</v>
      </c>
    </row>
    <row r="213" customHeight="1" spans="1:12">
      <c r="A213" s="15">
        <v>280298</v>
      </c>
      <c r="B213" s="15" t="s">
        <v>15022</v>
      </c>
      <c r="C213" s="15" t="s">
        <v>764</v>
      </c>
      <c r="D213" s="15" t="s">
        <v>14109</v>
      </c>
      <c r="E213" s="15" t="s">
        <v>766</v>
      </c>
      <c r="F213" s="15" t="s">
        <v>15023</v>
      </c>
      <c r="G213" s="15" t="s">
        <v>15024</v>
      </c>
      <c r="H213" s="15" t="s">
        <v>15025</v>
      </c>
      <c r="I213" s="15" t="s">
        <v>15026</v>
      </c>
      <c r="J213" s="15">
        <v>488.33</v>
      </c>
      <c r="K213" s="15">
        <v>11</v>
      </c>
      <c r="L213" s="41" t="s">
        <v>800</v>
      </c>
    </row>
    <row r="214" customHeight="1" spans="1:12">
      <c r="A214" s="15">
        <v>279034</v>
      </c>
      <c r="B214" s="15" t="s">
        <v>15027</v>
      </c>
      <c r="C214" s="15" t="s">
        <v>764</v>
      </c>
      <c r="D214" s="15" t="s">
        <v>14109</v>
      </c>
      <c r="E214" s="15" t="s">
        <v>766</v>
      </c>
      <c r="F214" s="15" t="s">
        <v>15028</v>
      </c>
      <c r="G214" s="15" t="s">
        <v>15029</v>
      </c>
      <c r="H214" s="15" t="s">
        <v>14168</v>
      </c>
      <c r="I214" s="15" t="s">
        <v>15030</v>
      </c>
      <c r="J214" s="15">
        <v>485</v>
      </c>
      <c r="K214" s="15">
        <v>12</v>
      </c>
      <c r="L214" s="41" t="s">
        <v>800</v>
      </c>
    </row>
    <row r="215" customHeight="1" spans="1:12">
      <c r="A215" s="15">
        <v>278806</v>
      </c>
      <c r="B215" s="15" t="s">
        <v>15031</v>
      </c>
      <c r="C215" s="15" t="s">
        <v>764</v>
      </c>
      <c r="D215" s="15" t="s">
        <v>14109</v>
      </c>
      <c r="E215" s="15" t="s">
        <v>766</v>
      </c>
      <c r="F215" s="15" t="s">
        <v>15032</v>
      </c>
      <c r="G215" s="15" t="s">
        <v>15033</v>
      </c>
      <c r="H215" s="15" t="s">
        <v>15034</v>
      </c>
      <c r="I215" s="15" t="s">
        <v>15035</v>
      </c>
      <c r="J215" s="15">
        <v>483.33</v>
      </c>
      <c r="K215" s="15">
        <v>13</v>
      </c>
      <c r="L215" s="41" t="s">
        <v>426</v>
      </c>
    </row>
    <row r="216" customHeight="1" spans="1:12">
      <c r="A216" s="15">
        <v>279585</v>
      </c>
      <c r="B216" s="15" t="s">
        <v>15036</v>
      </c>
      <c r="C216" s="15" t="s">
        <v>764</v>
      </c>
      <c r="D216" s="15" t="s">
        <v>14109</v>
      </c>
      <c r="E216" s="15" t="s">
        <v>766</v>
      </c>
      <c r="F216" s="15" t="s">
        <v>15037</v>
      </c>
      <c r="G216" s="15" t="s">
        <v>15038</v>
      </c>
      <c r="H216" s="15" t="s">
        <v>15039</v>
      </c>
      <c r="I216" s="15" t="s">
        <v>15040</v>
      </c>
      <c r="J216" s="15">
        <v>483.33</v>
      </c>
      <c r="K216" s="15">
        <v>14</v>
      </c>
      <c r="L216" s="41" t="s">
        <v>426</v>
      </c>
    </row>
    <row r="217" customHeight="1" spans="1:12">
      <c r="A217" s="15">
        <v>283969</v>
      </c>
      <c r="B217" s="15" t="s">
        <v>15041</v>
      </c>
      <c r="C217" s="15" t="s">
        <v>764</v>
      </c>
      <c r="D217" s="15" t="s">
        <v>14109</v>
      </c>
      <c r="E217" s="15" t="s">
        <v>766</v>
      </c>
      <c r="F217" s="15" t="s">
        <v>15042</v>
      </c>
      <c r="G217" s="15" t="s">
        <v>14560</v>
      </c>
      <c r="H217" s="15" t="s">
        <v>15043</v>
      </c>
      <c r="I217" s="15" t="s">
        <v>15044</v>
      </c>
      <c r="J217" s="15">
        <v>480</v>
      </c>
      <c r="K217" s="15">
        <v>15</v>
      </c>
      <c r="L217" s="41" t="s">
        <v>426</v>
      </c>
    </row>
    <row r="218" customHeight="1" spans="1:12">
      <c r="A218" s="15">
        <v>279124</v>
      </c>
      <c r="B218" s="15" t="s">
        <v>15045</v>
      </c>
      <c r="C218" s="15" t="s">
        <v>764</v>
      </c>
      <c r="D218" s="15" t="s">
        <v>14109</v>
      </c>
      <c r="E218" s="15" t="s">
        <v>766</v>
      </c>
      <c r="F218" s="15" t="s">
        <v>15046</v>
      </c>
      <c r="G218" s="15" t="s">
        <v>15047</v>
      </c>
      <c r="H218" s="15" t="s">
        <v>15048</v>
      </c>
      <c r="I218" s="15" t="s">
        <v>15049</v>
      </c>
      <c r="J218" s="15">
        <v>478.33</v>
      </c>
      <c r="K218" s="15">
        <v>16</v>
      </c>
      <c r="L218" s="41" t="s">
        <v>426</v>
      </c>
    </row>
    <row r="219" customHeight="1" spans="1:12">
      <c r="A219" s="15">
        <v>280855</v>
      </c>
      <c r="B219" s="15" t="s">
        <v>15050</v>
      </c>
      <c r="C219" s="15" t="s">
        <v>764</v>
      </c>
      <c r="D219" s="15" t="s">
        <v>14109</v>
      </c>
      <c r="E219" s="15" t="s">
        <v>766</v>
      </c>
      <c r="F219" s="15" t="s">
        <v>15051</v>
      </c>
      <c r="G219" s="15" t="s">
        <v>14990</v>
      </c>
      <c r="H219" s="15" t="s">
        <v>14991</v>
      </c>
      <c r="I219" s="15" t="s">
        <v>15052</v>
      </c>
      <c r="J219" s="15">
        <v>468.33</v>
      </c>
      <c r="K219" s="15">
        <v>17</v>
      </c>
      <c r="L219" s="41" t="s">
        <v>426</v>
      </c>
    </row>
    <row r="220" customHeight="1" spans="1:12">
      <c r="A220" s="15">
        <v>261825</v>
      </c>
      <c r="B220" s="15" t="s">
        <v>15053</v>
      </c>
      <c r="C220" s="15" t="s">
        <v>764</v>
      </c>
      <c r="D220" s="15" t="s">
        <v>14109</v>
      </c>
      <c r="E220" s="15" t="s">
        <v>766</v>
      </c>
      <c r="F220" s="15" t="s">
        <v>15054</v>
      </c>
      <c r="G220" s="15" t="s">
        <v>15055</v>
      </c>
      <c r="H220" s="15" t="s">
        <v>15056</v>
      </c>
      <c r="I220" s="15" t="s">
        <v>15057</v>
      </c>
      <c r="J220" s="15">
        <v>466.67</v>
      </c>
      <c r="K220" s="15">
        <v>18</v>
      </c>
      <c r="L220" s="41" t="s">
        <v>426</v>
      </c>
    </row>
    <row r="221" customHeight="1" spans="1:12">
      <c r="A221" s="15">
        <v>278805</v>
      </c>
      <c r="B221" s="15" t="s">
        <v>15058</v>
      </c>
      <c r="C221" s="15" t="s">
        <v>764</v>
      </c>
      <c r="D221" s="15" t="s">
        <v>14109</v>
      </c>
      <c r="E221" s="15" t="s">
        <v>766</v>
      </c>
      <c r="F221" s="15" t="s">
        <v>15059</v>
      </c>
      <c r="G221" s="15" t="s">
        <v>15060</v>
      </c>
      <c r="H221" s="15" t="s">
        <v>15034</v>
      </c>
      <c r="I221" s="15" t="s">
        <v>15061</v>
      </c>
      <c r="J221" s="15">
        <v>465</v>
      </c>
      <c r="K221" s="15">
        <v>19</v>
      </c>
      <c r="L221" s="41" t="s">
        <v>426</v>
      </c>
    </row>
    <row r="222" customHeight="1" spans="1:12">
      <c r="A222" s="15">
        <v>278804</v>
      </c>
      <c r="B222" s="15" t="s">
        <v>15062</v>
      </c>
      <c r="C222" s="15" t="s">
        <v>764</v>
      </c>
      <c r="D222" s="15" t="s">
        <v>14109</v>
      </c>
      <c r="E222" s="15" t="s">
        <v>766</v>
      </c>
      <c r="F222" s="15" t="s">
        <v>15063</v>
      </c>
      <c r="G222" s="15" t="s">
        <v>15064</v>
      </c>
      <c r="H222" s="15" t="s">
        <v>15034</v>
      </c>
      <c r="I222" s="15" t="s">
        <v>15065</v>
      </c>
      <c r="J222" s="15">
        <v>465</v>
      </c>
      <c r="K222" s="15">
        <v>20</v>
      </c>
      <c r="L222" s="41" t="s">
        <v>426</v>
      </c>
    </row>
    <row r="223" customHeight="1" spans="1:12">
      <c r="A223" s="15">
        <v>279520</v>
      </c>
      <c r="B223" s="15" t="s">
        <v>15066</v>
      </c>
      <c r="C223" s="15" t="s">
        <v>764</v>
      </c>
      <c r="D223" s="15" t="s">
        <v>14109</v>
      </c>
      <c r="E223" s="15" t="s">
        <v>766</v>
      </c>
      <c r="F223" s="15" t="s">
        <v>15067</v>
      </c>
      <c r="G223" s="15" t="s">
        <v>15068</v>
      </c>
      <c r="H223" s="15" t="s">
        <v>15069</v>
      </c>
      <c r="I223" s="15" t="s">
        <v>15070</v>
      </c>
      <c r="J223" s="15">
        <v>455</v>
      </c>
      <c r="K223" s="15">
        <v>21</v>
      </c>
      <c r="L223" s="41" t="s">
        <v>426</v>
      </c>
    </row>
    <row r="224" customHeight="1" spans="1:12">
      <c r="A224" s="15">
        <v>279125</v>
      </c>
      <c r="B224" s="15" t="s">
        <v>15071</v>
      </c>
      <c r="C224" s="15" t="s">
        <v>764</v>
      </c>
      <c r="D224" s="15" t="s">
        <v>14109</v>
      </c>
      <c r="E224" s="15" t="s">
        <v>766</v>
      </c>
      <c r="F224" s="15" t="s">
        <v>15072</v>
      </c>
      <c r="G224" s="15" t="s">
        <v>15073</v>
      </c>
      <c r="H224" s="15" t="s">
        <v>15048</v>
      </c>
      <c r="I224" s="15" t="s">
        <v>15074</v>
      </c>
      <c r="J224" s="15">
        <v>445</v>
      </c>
      <c r="K224" s="15">
        <v>22</v>
      </c>
      <c r="L224" s="41" t="s">
        <v>426</v>
      </c>
    </row>
    <row r="225" customHeight="1" spans="1:12">
      <c r="A225" s="15">
        <v>276464</v>
      </c>
      <c r="B225" s="15" t="s">
        <v>15075</v>
      </c>
      <c r="C225" s="15" t="s">
        <v>764</v>
      </c>
      <c r="D225" s="15" t="s">
        <v>14109</v>
      </c>
      <c r="E225" s="15" t="s">
        <v>766</v>
      </c>
      <c r="F225" s="15" t="s">
        <v>15076</v>
      </c>
      <c r="G225" s="15" t="s">
        <v>15077</v>
      </c>
      <c r="H225" s="15" t="s">
        <v>15078</v>
      </c>
      <c r="I225" s="15" t="s">
        <v>15079</v>
      </c>
      <c r="J225" s="15">
        <v>443.33</v>
      </c>
      <c r="K225" s="15">
        <v>23</v>
      </c>
      <c r="L225" s="41" t="s">
        <v>426</v>
      </c>
    </row>
    <row r="226" customHeight="1" spans="1:12">
      <c r="A226" s="15">
        <v>280380</v>
      </c>
      <c r="B226" s="15" t="s">
        <v>15080</v>
      </c>
      <c r="C226" s="15" t="s">
        <v>764</v>
      </c>
      <c r="D226" s="15" t="s">
        <v>14109</v>
      </c>
      <c r="E226" s="15" t="s">
        <v>766</v>
      </c>
      <c r="F226" s="15" t="s">
        <v>15081</v>
      </c>
      <c r="G226" s="15" t="s">
        <v>15082</v>
      </c>
      <c r="H226" s="15" t="s">
        <v>15083</v>
      </c>
      <c r="I226" s="15" t="s">
        <v>15084</v>
      </c>
      <c r="J226" s="15">
        <v>443.33</v>
      </c>
      <c r="K226" s="15">
        <v>24</v>
      </c>
      <c r="L226" s="41" t="s">
        <v>426</v>
      </c>
    </row>
    <row r="227" customHeight="1" spans="1:12">
      <c r="A227" s="15">
        <v>279509</v>
      </c>
      <c r="B227" s="15" t="s">
        <v>15085</v>
      </c>
      <c r="C227" s="15" t="s">
        <v>764</v>
      </c>
      <c r="D227" s="15" t="s">
        <v>14109</v>
      </c>
      <c r="E227" s="15" t="s">
        <v>766</v>
      </c>
      <c r="F227" s="15" t="s">
        <v>15086</v>
      </c>
      <c r="G227" s="15" t="s">
        <v>15087</v>
      </c>
      <c r="H227" s="15" t="s">
        <v>15088</v>
      </c>
      <c r="I227" s="15" t="s">
        <v>15089</v>
      </c>
      <c r="J227" s="15">
        <v>441.67</v>
      </c>
      <c r="K227" s="15">
        <v>25</v>
      </c>
      <c r="L227" s="41" t="s">
        <v>426</v>
      </c>
    </row>
    <row r="228" customHeight="1" spans="1:12">
      <c r="A228" s="15">
        <v>280301</v>
      </c>
      <c r="B228" s="15" t="s">
        <v>15090</v>
      </c>
      <c r="C228" s="15" t="s">
        <v>764</v>
      </c>
      <c r="D228" s="15" t="s">
        <v>14109</v>
      </c>
      <c r="E228" s="15" t="s">
        <v>766</v>
      </c>
      <c r="F228" s="15" t="s">
        <v>15091</v>
      </c>
      <c r="G228" s="15" t="s">
        <v>15092</v>
      </c>
      <c r="H228" s="15" t="s">
        <v>15093</v>
      </c>
      <c r="I228" s="15" t="s">
        <v>15094</v>
      </c>
      <c r="J228" s="15">
        <v>438.33</v>
      </c>
      <c r="K228" s="15">
        <v>26</v>
      </c>
      <c r="L228" s="41" t="s">
        <v>426</v>
      </c>
    </row>
    <row r="229" customHeight="1" spans="1:12">
      <c r="A229" s="15">
        <v>278807</v>
      </c>
      <c r="B229" s="15" t="s">
        <v>15095</v>
      </c>
      <c r="C229" s="15" t="s">
        <v>764</v>
      </c>
      <c r="D229" s="15" t="s">
        <v>14109</v>
      </c>
      <c r="E229" s="15" t="s">
        <v>766</v>
      </c>
      <c r="F229" s="15" t="s">
        <v>15096</v>
      </c>
      <c r="G229" s="15" t="s">
        <v>15097</v>
      </c>
      <c r="H229" s="15" t="s">
        <v>15034</v>
      </c>
      <c r="I229" s="15" t="s">
        <v>15098</v>
      </c>
      <c r="J229" s="15">
        <v>436.67</v>
      </c>
      <c r="K229" s="15">
        <v>27</v>
      </c>
      <c r="L229" s="41" t="s">
        <v>426</v>
      </c>
    </row>
    <row r="230" customHeight="1" spans="1:12">
      <c r="A230" s="15">
        <v>280308</v>
      </c>
      <c r="B230" s="15" t="s">
        <v>15099</v>
      </c>
      <c r="C230" s="15" t="s">
        <v>764</v>
      </c>
      <c r="D230" s="15" t="s">
        <v>14109</v>
      </c>
      <c r="E230" s="15" t="s">
        <v>766</v>
      </c>
      <c r="F230" s="15" t="s">
        <v>15100</v>
      </c>
      <c r="G230" s="15" t="s">
        <v>15101</v>
      </c>
      <c r="H230" s="15" t="s">
        <v>15102</v>
      </c>
      <c r="I230" s="15" t="s">
        <v>15103</v>
      </c>
      <c r="J230" s="15">
        <v>435</v>
      </c>
      <c r="K230" s="15">
        <v>28</v>
      </c>
      <c r="L230" s="41" t="s">
        <v>426</v>
      </c>
    </row>
    <row r="231" customHeight="1" spans="1:12">
      <c r="A231" s="15">
        <v>261037</v>
      </c>
      <c r="B231" s="15" t="s">
        <v>15104</v>
      </c>
      <c r="C231" s="15" t="s">
        <v>764</v>
      </c>
      <c r="D231" s="15" t="s">
        <v>14109</v>
      </c>
      <c r="E231" s="15" t="s">
        <v>766</v>
      </c>
      <c r="F231" s="15" t="s">
        <v>15105</v>
      </c>
      <c r="G231" s="15" t="s">
        <v>15106</v>
      </c>
      <c r="H231" s="15" t="s">
        <v>15107</v>
      </c>
      <c r="I231" s="15" t="s">
        <v>15108</v>
      </c>
      <c r="J231" s="15">
        <v>435</v>
      </c>
      <c r="K231" s="15">
        <v>29</v>
      </c>
      <c r="L231" s="41" t="s">
        <v>426</v>
      </c>
    </row>
    <row r="232" customHeight="1" spans="1:12">
      <c r="A232" s="15">
        <v>279487</v>
      </c>
      <c r="B232" s="15" t="s">
        <v>15109</v>
      </c>
      <c r="C232" s="15" t="s">
        <v>764</v>
      </c>
      <c r="D232" s="15" t="s">
        <v>14109</v>
      </c>
      <c r="E232" s="15" t="s">
        <v>766</v>
      </c>
      <c r="F232" s="15" t="s">
        <v>15110</v>
      </c>
      <c r="G232" s="15" t="s">
        <v>15111</v>
      </c>
      <c r="H232" s="15" t="s">
        <v>15112</v>
      </c>
      <c r="I232" s="15" t="s">
        <v>15113</v>
      </c>
      <c r="J232" s="15">
        <v>435</v>
      </c>
      <c r="K232" s="15">
        <v>30</v>
      </c>
      <c r="L232" s="41" t="s">
        <v>426</v>
      </c>
    </row>
    <row r="233" customHeight="1" spans="1:12">
      <c r="A233" s="15">
        <v>287073</v>
      </c>
      <c r="B233" s="15" t="s">
        <v>15114</v>
      </c>
      <c r="C233" s="15" t="s">
        <v>764</v>
      </c>
      <c r="D233" s="15" t="s">
        <v>14109</v>
      </c>
      <c r="E233" s="15" t="s">
        <v>766</v>
      </c>
      <c r="F233" s="15" t="s">
        <v>15115</v>
      </c>
      <c r="G233" s="15" t="s">
        <v>15116</v>
      </c>
      <c r="H233" s="15" t="s">
        <v>15117</v>
      </c>
      <c r="I233" s="15" t="s">
        <v>15118</v>
      </c>
      <c r="J233" s="15">
        <v>421.67</v>
      </c>
      <c r="K233" s="15">
        <v>31</v>
      </c>
      <c r="L233" s="41" t="s">
        <v>426</v>
      </c>
    </row>
    <row r="234" customHeight="1" spans="1:12">
      <c r="A234" s="15">
        <v>282182</v>
      </c>
      <c r="B234" s="15" t="s">
        <v>15119</v>
      </c>
      <c r="C234" s="15" t="s">
        <v>764</v>
      </c>
      <c r="D234" s="15" t="s">
        <v>14109</v>
      </c>
      <c r="E234" s="15" t="s">
        <v>766</v>
      </c>
      <c r="F234" s="15" t="s">
        <v>15120</v>
      </c>
      <c r="G234" s="15" t="s">
        <v>15121</v>
      </c>
      <c r="H234" s="15" t="s">
        <v>15122</v>
      </c>
      <c r="I234" s="15" t="s">
        <v>15123</v>
      </c>
      <c r="J234" s="15">
        <v>421.67</v>
      </c>
      <c r="K234" s="15">
        <v>32</v>
      </c>
      <c r="L234" s="41" t="s">
        <v>426</v>
      </c>
    </row>
    <row r="235" customHeight="1" spans="1:12">
      <c r="A235" s="15">
        <v>279493</v>
      </c>
      <c r="B235" s="15" t="s">
        <v>15124</v>
      </c>
      <c r="C235" s="15" t="s">
        <v>764</v>
      </c>
      <c r="D235" s="15" t="s">
        <v>14109</v>
      </c>
      <c r="E235" s="15" t="s">
        <v>766</v>
      </c>
      <c r="F235" s="15" t="s">
        <v>15125</v>
      </c>
      <c r="G235" s="15" t="s">
        <v>15126</v>
      </c>
      <c r="H235" s="15" t="s">
        <v>15127</v>
      </c>
      <c r="I235" s="15" t="s">
        <v>15128</v>
      </c>
      <c r="J235" s="15">
        <v>420</v>
      </c>
      <c r="K235" s="15">
        <v>33</v>
      </c>
      <c r="L235" s="41" t="s">
        <v>426</v>
      </c>
    </row>
    <row r="236" customHeight="1" spans="1:12">
      <c r="A236" s="15">
        <v>279303</v>
      </c>
      <c r="B236" s="15" t="s">
        <v>15129</v>
      </c>
      <c r="C236" s="15" t="s">
        <v>764</v>
      </c>
      <c r="D236" s="15" t="s">
        <v>14109</v>
      </c>
      <c r="E236" s="15" t="s">
        <v>766</v>
      </c>
      <c r="F236" s="15" t="s">
        <v>15130</v>
      </c>
      <c r="G236" s="15" t="s">
        <v>15131</v>
      </c>
      <c r="H236" s="15" t="s">
        <v>15016</v>
      </c>
      <c r="I236" s="15" t="s">
        <v>15132</v>
      </c>
      <c r="J236" s="15">
        <v>418.33</v>
      </c>
      <c r="K236" s="15">
        <v>34</v>
      </c>
      <c r="L236" s="41" t="s">
        <v>426</v>
      </c>
    </row>
    <row r="237" customHeight="1" spans="1:12">
      <c r="A237" s="15">
        <v>279515</v>
      </c>
      <c r="B237" s="15" t="s">
        <v>15133</v>
      </c>
      <c r="C237" s="15" t="s">
        <v>764</v>
      </c>
      <c r="D237" s="15" t="s">
        <v>14109</v>
      </c>
      <c r="E237" s="15" t="s">
        <v>766</v>
      </c>
      <c r="F237" s="15" t="s">
        <v>15134</v>
      </c>
      <c r="G237" s="15" t="s">
        <v>15135</v>
      </c>
      <c r="H237" s="15" t="s">
        <v>15136</v>
      </c>
      <c r="I237" s="15" t="s">
        <v>15137</v>
      </c>
      <c r="J237" s="15">
        <v>413.33</v>
      </c>
      <c r="K237" s="15">
        <v>35</v>
      </c>
      <c r="L237" s="41" t="s">
        <v>426</v>
      </c>
    </row>
    <row r="238" customHeight="1" spans="1:12">
      <c r="A238" s="15">
        <v>275777</v>
      </c>
      <c r="B238" s="15" t="s">
        <v>15138</v>
      </c>
      <c r="C238" s="15" t="s">
        <v>764</v>
      </c>
      <c r="D238" s="15" t="s">
        <v>14109</v>
      </c>
      <c r="E238" s="15" t="s">
        <v>766</v>
      </c>
      <c r="F238" s="15" t="s">
        <v>15139</v>
      </c>
      <c r="G238" s="15" t="s">
        <v>15140</v>
      </c>
      <c r="H238" s="15" t="s">
        <v>15141</v>
      </c>
      <c r="I238" s="15" t="s">
        <v>15142</v>
      </c>
      <c r="J238" s="15">
        <v>413.33</v>
      </c>
      <c r="K238" s="15">
        <v>36</v>
      </c>
      <c r="L238" s="41" t="s">
        <v>426</v>
      </c>
    </row>
    <row r="239" customHeight="1" spans="1:12">
      <c r="A239" s="15">
        <v>279293</v>
      </c>
      <c r="B239" s="15" t="s">
        <v>15143</v>
      </c>
      <c r="C239" s="15" t="s">
        <v>764</v>
      </c>
      <c r="D239" s="15" t="s">
        <v>14109</v>
      </c>
      <c r="E239" s="15" t="s">
        <v>766</v>
      </c>
      <c r="F239" s="15" t="s">
        <v>15144</v>
      </c>
      <c r="G239" s="15" t="s">
        <v>15145</v>
      </c>
      <c r="H239" s="15" t="s">
        <v>15016</v>
      </c>
      <c r="I239" s="15" t="s">
        <v>15146</v>
      </c>
      <c r="J239" s="15">
        <v>413.33</v>
      </c>
      <c r="K239" s="15">
        <v>37</v>
      </c>
      <c r="L239" s="41" t="s">
        <v>426</v>
      </c>
    </row>
    <row r="240" customHeight="1" spans="1:12">
      <c r="A240" s="15">
        <v>282185</v>
      </c>
      <c r="B240" s="15" t="s">
        <v>15147</v>
      </c>
      <c r="C240" s="15" t="s">
        <v>764</v>
      </c>
      <c r="D240" s="15" t="s">
        <v>14109</v>
      </c>
      <c r="E240" s="15" t="s">
        <v>766</v>
      </c>
      <c r="F240" s="15" t="s">
        <v>15148</v>
      </c>
      <c r="G240" s="15" t="s">
        <v>15121</v>
      </c>
      <c r="H240" s="15" t="s">
        <v>15149</v>
      </c>
      <c r="I240" s="15" t="s">
        <v>15150</v>
      </c>
      <c r="J240" s="15">
        <v>410</v>
      </c>
      <c r="K240" s="15">
        <v>38</v>
      </c>
      <c r="L240" s="41" t="s">
        <v>426</v>
      </c>
    </row>
    <row r="241" customHeight="1" spans="1:12">
      <c r="A241" s="15">
        <v>279308</v>
      </c>
      <c r="B241" s="15" t="s">
        <v>15151</v>
      </c>
      <c r="C241" s="15" t="s">
        <v>764</v>
      </c>
      <c r="D241" s="15" t="s">
        <v>14109</v>
      </c>
      <c r="E241" s="15" t="s">
        <v>766</v>
      </c>
      <c r="F241" s="15" t="s">
        <v>15152</v>
      </c>
      <c r="G241" s="15" t="s">
        <v>15153</v>
      </c>
      <c r="H241" s="15" t="s">
        <v>15016</v>
      </c>
      <c r="I241" s="15" t="s">
        <v>15154</v>
      </c>
      <c r="J241" s="15">
        <v>403.33</v>
      </c>
      <c r="K241" s="15">
        <v>39</v>
      </c>
      <c r="L241" s="41" t="s">
        <v>426</v>
      </c>
    </row>
    <row r="242" customHeight="1" spans="1:12">
      <c r="A242" s="15">
        <v>279517</v>
      </c>
      <c r="B242" s="15" t="s">
        <v>15155</v>
      </c>
      <c r="C242" s="15" t="s">
        <v>764</v>
      </c>
      <c r="D242" s="15" t="s">
        <v>14109</v>
      </c>
      <c r="E242" s="15" t="s">
        <v>766</v>
      </c>
      <c r="F242" s="15" t="s">
        <v>15156</v>
      </c>
      <c r="G242" s="15" t="s">
        <v>15157</v>
      </c>
      <c r="H242" s="15" t="s">
        <v>15158</v>
      </c>
      <c r="I242" s="15" t="s">
        <v>15159</v>
      </c>
      <c r="J242" s="15">
        <v>401.67</v>
      </c>
      <c r="K242" s="15">
        <v>40</v>
      </c>
      <c r="L242" s="41" t="s">
        <v>426</v>
      </c>
    </row>
    <row r="243" customHeight="1" spans="1:12">
      <c r="A243" s="15">
        <v>279031</v>
      </c>
      <c r="B243" s="15" t="s">
        <v>15160</v>
      </c>
      <c r="C243" s="15" t="s">
        <v>764</v>
      </c>
      <c r="D243" s="15" t="s">
        <v>14109</v>
      </c>
      <c r="E243" s="15" t="s">
        <v>766</v>
      </c>
      <c r="F243" s="15" t="s">
        <v>15161</v>
      </c>
      <c r="G243" s="15" t="s">
        <v>15162</v>
      </c>
      <c r="H243" s="15" t="s">
        <v>15034</v>
      </c>
      <c r="I243" s="15" t="s">
        <v>15163</v>
      </c>
      <c r="J243" s="15">
        <v>401.67</v>
      </c>
      <c r="K243" s="15">
        <v>41</v>
      </c>
      <c r="L243" s="41" t="s">
        <v>426</v>
      </c>
    </row>
    <row r="244" customHeight="1" spans="1:12">
      <c r="A244" s="15">
        <v>282190</v>
      </c>
      <c r="B244" s="15" t="s">
        <v>15164</v>
      </c>
      <c r="C244" s="15" t="s">
        <v>764</v>
      </c>
      <c r="D244" s="15" t="s">
        <v>14109</v>
      </c>
      <c r="E244" s="15" t="s">
        <v>766</v>
      </c>
      <c r="F244" s="15" t="s">
        <v>15165</v>
      </c>
      <c r="G244" s="15" t="s">
        <v>15121</v>
      </c>
      <c r="H244" s="15" t="s">
        <v>15149</v>
      </c>
      <c r="I244" s="15" t="s">
        <v>15166</v>
      </c>
      <c r="J244" s="15">
        <v>386.67</v>
      </c>
      <c r="K244" s="15">
        <v>42</v>
      </c>
      <c r="L244" s="41" t="s">
        <v>468</v>
      </c>
    </row>
    <row r="245" customHeight="1" spans="1:12">
      <c r="A245" s="15">
        <v>288989</v>
      </c>
      <c r="B245" s="15" t="s">
        <v>15167</v>
      </c>
      <c r="C245" s="15" t="s">
        <v>764</v>
      </c>
      <c r="D245" s="15" t="s">
        <v>14109</v>
      </c>
      <c r="E245" s="15" t="s">
        <v>766</v>
      </c>
      <c r="F245" s="15" t="s">
        <v>15168</v>
      </c>
      <c r="G245" s="15" t="s">
        <v>15169</v>
      </c>
      <c r="H245" s="15" t="s">
        <v>15170</v>
      </c>
      <c r="I245" s="15" t="s">
        <v>15171</v>
      </c>
      <c r="J245" s="15">
        <v>386.67</v>
      </c>
      <c r="K245" s="15">
        <v>43</v>
      </c>
      <c r="L245" s="41" t="s">
        <v>468</v>
      </c>
    </row>
    <row r="246" customHeight="1" spans="1:12">
      <c r="A246" s="15">
        <v>282171</v>
      </c>
      <c r="B246" s="15" t="s">
        <v>15172</v>
      </c>
      <c r="C246" s="15" t="s">
        <v>764</v>
      </c>
      <c r="D246" s="15" t="s">
        <v>14109</v>
      </c>
      <c r="E246" s="15" t="s">
        <v>766</v>
      </c>
      <c r="F246" s="15" t="s">
        <v>15173</v>
      </c>
      <c r="G246" s="15" t="s">
        <v>15174</v>
      </c>
      <c r="H246" s="15" t="s">
        <v>4752</v>
      </c>
      <c r="I246" s="15" t="s">
        <v>15175</v>
      </c>
      <c r="J246" s="15">
        <v>385</v>
      </c>
      <c r="K246" s="15">
        <v>44</v>
      </c>
      <c r="L246" s="41" t="s">
        <v>468</v>
      </c>
    </row>
    <row r="247" customHeight="1" spans="1:12">
      <c r="A247" s="15">
        <v>283175</v>
      </c>
      <c r="B247" s="15" t="s">
        <v>15176</v>
      </c>
      <c r="C247" s="15" t="s">
        <v>764</v>
      </c>
      <c r="D247" s="15" t="s">
        <v>14109</v>
      </c>
      <c r="E247" s="15" t="s">
        <v>766</v>
      </c>
      <c r="F247" s="15" t="s">
        <v>15177</v>
      </c>
      <c r="G247" s="15" t="s">
        <v>15178</v>
      </c>
      <c r="H247" s="15" t="s">
        <v>15179</v>
      </c>
      <c r="I247" s="15" t="s">
        <v>15180</v>
      </c>
      <c r="J247" s="15">
        <v>380</v>
      </c>
      <c r="K247" s="15">
        <v>45</v>
      </c>
      <c r="L247" s="41" t="s">
        <v>468</v>
      </c>
    </row>
    <row r="248" customHeight="1" spans="1:12">
      <c r="A248" s="15">
        <v>275811</v>
      </c>
      <c r="B248" s="15" t="s">
        <v>15181</v>
      </c>
      <c r="C248" s="15" t="s">
        <v>764</v>
      </c>
      <c r="D248" s="15" t="s">
        <v>14109</v>
      </c>
      <c r="E248" s="15" t="s">
        <v>766</v>
      </c>
      <c r="F248" s="15" t="s">
        <v>15182</v>
      </c>
      <c r="G248" s="15" t="s">
        <v>15183</v>
      </c>
      <c r="H248" s="15" t="s">
        <v>15141</v>
      </c>
      <c r="I248" s="15" t="s">
        <v>15184</v>
      </c>
      <c r="J248" s="15">
        <v>376.67</v>
      </c>
      <c r="K248" s="15">
        <v>46</v>
      </c>
      <c r="L248" s="41" t="s">
        <v>468</v>
      </c>
    </row>
    <row r="249" customHeight="1" spans="1:12">
      <c r="A249" s="15">
        <v>282165</v>
      </c>
      <c r="B249" s="15" t="s">
        <v>15185</v>
      </c>
      <c r="C249" s="15" t="s">
        <v>764</v>
      </c>
      <c r="D249" s="15" t="s">
        <v>14109</v>
      </c>
      <c r="E249" s="15" t="s">
        <v>766</v>
      </c>
      <c r="F249" s="15" t="s">
        <v>15186</v>
      </c>
      <c r="G249" s="15" t="s">
        <v>15121</v>
      </c>
      <c r="H249" s="15" t="s">
        <v>15122</v>
      </c>
      <c r="I249" s="15" t="s">
        <v>15187</v>
      </c>
      <c r="J249" s="15">
        <v>371.67</v>
      </c>
      <c r="K249" s="15">
        <v>47</v>
      </c>
      <c r="L249" s="41" t="s">
        <v>468</v>
      </c>
    </row>
    <row r="250" customHeight="1" spans="1:12">
      <c r="A250" s="15">
        <v>281153</v>
      </c>
      <c r="B250" s="15" t="s">
        <v>15188</v>
      </c>
      <c r="C250" s="15" t="s">
        <v>764</v>
      </c>
      <c r="D250" s="15" t="s">
        <v>14109</v>
      </c>
      <c r="E250" s="15" t="s">
        <v>766</v>
      </c>
      <c r="F250" s="15" t="s">
        <v>15189</v>
      </c>
      <c r="G250" s="15" t="s">
        <v>15190</v>
      </c>
      <c r="H250" s="15" t="s">
        <v>15191</v>
      </c>
      <c r="I250" s="15" t="s">
        <v>15192</v>
      </c>
      <c r="J250" s="15">
        <v>371.67</v>
      </c>
      <c r="K250" s="15">
        <v>48</v>
      </c>
      <c r="L250" s="41" t="s">
        <v>468</v>
      </c>
    </row>
    <row r="251" customHeight="1" spans="1:12">
      <c r="A251" s="15">
        <v>280799</v>
      </c>
      <c r="B251" s="15" t="s">
        <v>15193</v>
      </c>
      <c r="C251" s="15" t="s">
        <v>764</v>
      </c>
      <c r="D251" s="15" t="s">
        <v>14109</v>
      </c>
      <c r="E251" s="15" t="s">
        <v>766</v>
      </c>
      <c r="F251" s="15" t="s">
        <v>15194</v>
      </c>
      <c r="G251" s="15" t="s">
        <v>15195</v>
      </c>
      <c r="H251" s="15" t="s">
        <v>15196</v>
      </c>
      <c r="I251" s="15" t="s">
        <v>15197</v>
      </c>
      <c r="J251" s="15">
        <v>371.67</v>
      </c>
      <c r="K251" s="15">
        <v>49</v>
      </c>
      <c r="L251" s="41" t="s">
        <v>468</v>
      </c>
    </row>
    <row r="252" customHeight="1" spans="1:12">
      <c r="A252" s="15">
        <v>267878</v>
      </c>
      <c r="B252" s="15" t="s">
        <v>15198</v>
      </c>
      <c r="C252" s="15" t="s">
        <v>764</v>
      </c>
      <c r="D252" s="15" t="s">
        <v>14109</v>
      </c>
      <c r="E252" s="15" t="s">
        <v>766</v>
      </c>
      <c r="F252" s="15" t="s">
        <v>15199</v>
      </c>
      <c r="G252" s="15" t="s">
        <v>15200</v>
      </c>
      <c r="H252" s="15" t="s">
        <v>14390</v>
      </c>
      <c r="I252" s="15" t="s">
        <v>15201</v>
      </c>
      <c r="J252" s="15">
        <v>363.33</v>
      </c>
      <c r="K252" s="15">
        <v>50</v>
      </c>
      <c r="L252" s="41" t="s">
        <v>468</v>
      </c>
    </row>
    <row r="253" customHeight="1" spans="1:12">
      <c r="A253" s="15">
        <v>279482</v>
      </c>
      <c r="B253" s="15" t="s">
        <v>15202</v>
      </c>
      <c r="C253" s="15" t="s">
        <v>764</v>
      </c>
      <c r="D253" s="15" t="s">
        <v>14109</v>
      </c>
      <c r="E253" s="15" t="s">
        <v>766</v>
      </c>
      <c r="F253" s="15" t="s">
        <v>15203</v>
      </c>
      <c r="G253" s="15" t="s">
        <v>15204</v>
      </c>
      <c r="H253" s="15" t="s">
        <v>15205</v>
      </c>
      <c r="I253" s="15" t="s">
        <v>15206</v>
      </c>
      <c r="J253" s="15">
        <v>363.33</v>
      </c>
      <c r="K253" s="15">
        <v>51</v>
      </c>
      <c r="L253" s="41" t="s">
        <v>468</v>
      </c>
    </row>
    <row r="254" customHeight="1" spans="1:12">
      <c r="A254" s="15">
        <v>280884</v>
      </c>
      <c r="B254" s="15" t="s">
        <v>15207</v>
      </c>
      <c r="C254" s="15" t="s">
        <v>764</v>
      </c>
      <c r="D254" s="15" t="s">
        <v>14109</v>
      </c>
      <c r="E254" s="15" t="s">
        <v>766</v>
      </c>
      <c r="F254" s="15" t="s">
        <v>15208</v>
      </c>
      <c r="G254" s="15" t="s">
        <v>15209</v>
      </c>
      <c r="H254" s="15" t="s">
        <v>15210</v>
      </c>
      <c r="I254" s="15" t="s">
        <v>15211</v>
      </c>
      <c r="J254" s="15">
        <v>351.67</v>
      </c>
      <c r="K254" s="15">
        <v>52</v>
      </c>
      <c r="L254" s="41" t="s">
        <v>468</v>
      </c>
    </row>
    <row r="255" customHeight="1" spans="1:12">
      <c r="A255" s="15">
        <v>280379</v>
      </c>
      <c r="B255" s="15" t="s">
        <v>15212</v>
      </c>
      <c r="C255" s="15" t="s">
        <v>764</v>
      </c>
      <c r="D255" s="15" t="s">
        <v>14109</v>
      </c>
      <c r="E255" s="15" t="s">
        <v>766</v>
      </c>
      <c r="F255" s="15" t="s">
        <v>15213</v>
      </c>
      <c r="G255" s="15" t="s">
        <v>15214</v>
      </c>
      <c r="H255" s="15" t="s">
        <v>15215</v>
      </c>
      <c r="I255" s="15" t="s">
        <v>15216</v>
      </c>
      <c r="J255" s="15">
        <v>351.67</v>
      </c>
      <c r="K255" s="15">
        <v>53</v>
      </c>
      <c r="L255" s="41" t="s">
        <v>468</v>
      </c>
    </row>
    <row r="256" customHeight="1" spans="1:12">
      <c r="A256" s="15">
        <v>267640</v>
      </c>
      <c r="B256" s="15" t="s">
        <v>15217</v>
      </c>
      <c r="C256" s="15" t="s">
        <v>764</v>
      </c>
      <c r="D256" s="15" t="s">
        <v>14109</v>
      </c>
      <c r="E256" s="15" t="s">
        <v>766</v>
      </c>
      <c r="F256" s="15" t="s">
        <v>15218</v>
      </c>
      <c r="G256" s="15" t="s">
        <v>15219</v>
      </c>
      <c r="H256" s="15" t="s">
        <v>12067</v>
      </c>
      <c r="I256" s="15" t="s">
        <v>15220</v>
      </c>
      <c r="J256" s="15">
        <v>348.33</v>
      </c>
      <c r="K256" s="15">
        <v>54</v>
      </c>
      <c r="L256" s="41" t="s">
        <v>468</v>
      </c>
    </row>
    <row r="257" customHeight="1" spans="1:12">
      <c r="A257" s="15">
        <v>280384</v>
      </c>
      <c r="B257" s="15" t="s">
        <v>15221</v>
      </c>
      <c r="C257" s="15" t="s">
        <v>764</v>
      </c>
      <c r="D257" s="15" t="s">
        <v>14109</v>
      </c>
      <c r="E257" s="15" t="s">
        <v>766</v>
      </c>
      <c r="F257" s="15" t="s">
        <v>15222</v>
      </c>
      <c r="G257" s="15" t="s">
        <v>15223</v>
      </c>
      <c r="H257" s="15" t="s">
        <v>14565</v>
      </c>
      <c r="I257" s="15" t="s">
        <v>15224</v>
      </c>
      <c r="J257" s="15">
        <v>338.33</v>
      </c>
      <c r="K257" s="15">
        <v>55</v>
      </c>
      <c r="L257" s="41" t="s">
        <v>468</v>
      </c>
    </row>
    <row r="258" customHeight="1" spans="1:12">
      <c r="A258" s="15">
        <v>259613</v>
      </c>
      <c r="B258" s="15" t="s">
        <v>15225</v>
      </c>
      <c r="C258" s="15" t="s">
        <v>764</v>
      </c>
      <c r="D258" s="15" t="s">
        <v>14109</v>
      </c>
      <c r="E258" s="15" t="s">
        <v>766</v>
      </c>
      <c r="F258" s="15" t="s">
        <v>15226</v>
      </c>
      <c r="G258" s="15" t="s">
        <v>15227</v>
      </c>
      <c r="H258" s="15" t="s">
        <v>15228</v>
      </c>
      <c r="I258" s="15" t="s">
        <v>15229</v>
      </c>
      <c r="J258" s="15">
        <v>335</v>
      </c>
      <c r="K258" s="15">
        <v>56</v>
      </c>
      <c r="L258" s="41" t="s">
        <v>468</v>
      </c>
    </row>
    <row r="259" customHeight="1" spans="1:12">
      <c r="A259" s="15">
        <v>279513</v>
      </c>
      <c r="B259" s="15" t="s">
        <v>15230</v>
      </c>
      <c r="C259" s="15" t="s">
        <v>764</v>
      </c>
      <c r="D259" s="15" t="s">
        <v>14109</v>
      </c>
      <c r="E259" s="15" t="s">
        <v>766</v>
      </c>
      <c r="F259" s="15" t="s">
        <v>15231</v>
      </c>
      <c r="G259" s="15" t="s">
        <v>15232</v>
      </c>
      <c r="H259" s="15" t="s">
        <v>15233</v>
      </c>
      <c r="I259" s="15" t="s">
        <v>15234</v>
      </c>
      <c r="J259" s="15">
        <v>333.33</v>
      </c>
      <c r="K259" s="15">
        <v>57</v>
      </c>
      <c r="L259" s="41" t="s">
        <v>468</v>
      </c>
    </row>
    <row r="260" customHeight="1" spans="1:12">
      <c r="A260" s="15">
        <v>280220</v>
      </c>
      <c r="B260" s="15" t="s">
        <v>15235</v>
      </c>
      <c r="C260" s="15" t="s">
        <v>764</v>
      </c>
      <c r="D260" s="15" t="s">
        <v>14109</v>
      </c>
      <c r="E260" s="15" t="s">
        <v>766</v>
      </c>
      <c r="F260" s="15" t="s">
        <v>15236</v>
      </c>
      <c r="G260" s="15" t="s">
        <v>15237</v>
      </c>
      <c r="H260" s="15" t="s">
        <v>15196</v>
      </c>
      <c r="I260" s="15" t="s">
        <v>15238</v>
      </c>
      <c r="J260" s="15">
        <v>328.33</v>
      </c>
      <c r="K260" s="15">
        <v>58</v>
      </c>
      <c r="L260" s="41" t="s">
        <v>468</v>
      </c>
    </row>
    <row r="261" customHeight="1" spans="1:12">
      <c r="A261" s="15">
        <v>268490</v>
      </c>
      <c r="B261" s="15" t="s">
        <v>15239</v>
      </c>
      <c r="C261" s="15" t="s">
        <v>764</v>
      </c>
      <c r="D261" s="15" t="s">
        <v>14109</v>
      </c>
      <c r="E261" s="15" t="s">
        <v>766</v>
      </c>
      <c r="F261" s="15" t="s">
        <v>15240</v>
      </c>
      <c r="G261" s="15" t="s">
        <v>15241</v>
      </c>
      <c r="H261" s="15" t="s">
        <v>12067</v>
      </c>
      <c r="I261" s="15" t="s">
        <v>15242</v>
      </c>
      <c r="J261" s="15">
        <v>326.67</v>
      </c>
      <c r="K261" s="15">
        <v>59</v>
      </c>
      <c r="L261" s="41" t="s">
        <v>468</v>
      </c>
    </row>
    <row r="262" customHeight="1" spans="1:12">
      <c r="A262" s="15">
        <v>268028</v>
      </c>
      <c r="B262" s="15" t="s">
        <v>15243</v>
      </c>
      <c r="C262" s="15" t="s">
        <v>764</v>
      </c>
      <c r="D262" s="15" t="s">
        <v>14109</v>
      </c>
      <c r="E262" s="15" t="s">
        <v>766</v>
      </c>
      <c r="F262" s="15" t="s">
        <v>15244</v>
      </c>
      <c r="G262" s="15" t="s">
        <v>15245</v>
      </c>
      <c r="H262" s="15" t="s">
        <v>15246</v>
      </c>
      <c r="I262" s="15" t="s">
        <v>15247</v>
      </c>
      <c r="J262" s="15">
        <v>318.33</v>
      </c>
      <c r="K262" s="15">
        <v>60</v>
      </c>
      <c r="L262" s="41" t="s">
        <v>468</v>
      </c>
    </row>
    <row r="263" customHeight="1" spans="1:12">
      <c r="A263" s="15">
        <v>280844</v>
      </c>
      <c r="B263" s="15" t="s">
        <v>15248</v>
      </c>
      <c r="C263" s="15" t="s">
        <v>764</v>
      </c>
      <c r="D263" s="15" t="s">
        <v>14109</v>
      </c>
      <c r="E263" s="15" t="s">
        <v>766</v>
      </c>
      <c r="F263" s="15" t="s">
        <v>15249</v>
      </c>
      <c r="G263" s="15" t="s">
        <v>14990</v>
      </c>
      <c r="H263" s="15" t="s">
        <v>14991</v>
      </c>
      <c r="I263" s="15" t="s">
        <v>15250</v>
      </c>
      <c r="J263" s="15">
        <v>318.33</v>
      </c>
      <c r="K263" s="15">
        <v>61</v>
      </c>
      <c r="L263" s="41" t="s">
        <v>468</v>
      </c>
    </row>
    <row r="264" customHeight="1" spans="1:12">
      <c r="A264" s="15">
        <v>280306</v>
      </c>
      <c r="B264" s="15" t="s">
        <v>15251</v>
      </c>
      <c r="C264" s="15" t="s">
        <v>764</v>
      </c>
      <c r="D264" s="15" t="s">
        <v>14109</v>
      </c>
      <c r="E264" s="15" t="s">
        <v>766</v>
      </c>
      <c r="F264" s="15" t="s">
        <v>15252</v>
      </c>
      <c r="G264" s="15" t="s">
        <v>15253</v>
      </c>
      <c r="H264" s="15" t="s">
        <v>15254</v>
      </c>
      <c r="I264" s="15" t="s">
        <v>15255</v>
      </c>
      <c r="J264" s="15">
        <v>316.67</v>
      </c>
      <c r="K264" s="15">
        <v>62</v>
      </c>
      <c r="L264" s="41" t="s">
        <v>468</v>
      </c>
    </row>
    <row r="265" customHeight="1" spans="1:12">
      <c r="A265" s="15">
        <v>282032</v>
      </c>
      <c r="B265" s="15" t="s">
        <v>15256</v>
      </c>
      <c r="C265" s="15" t="s">
        <v>764</v>
      </c>
      <c r="D265" s="15" t="s">
        <v>14109</v>
      </c>
      <c r="E265" s="15" t="s">
        <v>766</v>
      </c>
      <c r="F265" s="15" t="s">
        <v>15257</v>
      </c>
      <c r="G265" s="15" t="s">
        <v>15258</v>
      </c>
      <c r="H265" s="15" t="s">
        <v>15259</v>
      </c>
      <c r="I265" s="15" t="s">
        <v>15260</v>
      </c>
      <c r="J265" s="15">
        <v>315</v>
      </c>
      <c r="K265" s="15">
        <v>63</v>
      </c>
      <c r="L265" s="41" t="s">
        <v>468</v>
      </c>
    </row>
    <row r="266" customHeight="1" spans="1:12">
      <c r="A266" s="15">
        <v>268531</v>
      </c>
      <c r="B266" s="15" t="s">
        <v>15261</v>
      </c>
      <c r="C266" s="15" t="s">
        <v>764</v>
      </c>
      <c r="D266" s="15" t="s">
        <v>14109</v>
      </c>
      <c r="E266" s="15" t="s">
        <v>766</v>
      </c>
      <c r="F266" s="15" t="s">
        <v>15262</v>
      </c>
      <c r="G266" s="15" t="s">
        <v>15263</v>
      </c>
      <c r="H266" s="15" t="s">
        <v>12067</v>
      </c>
      <c r="I266" s="15" t="s">
        <v>15264</v>
      </c>
      <c r="J266" s="15">
        <v>311.67</v>
      </c>
      <c r="K266" s="15">
        <v>64</v>
      </c>
      <c r="L266" s="41" t="s">
        <v>468</v>
      </c>
    </row>
    <row r="267" customHeight="1" spans="1:12">
      <c r="A267" s="15">
        <v>281370</v>
      </c>
      <c r="B267" s="15" t="s">
        <v>15265</v>
      </c>
      <c r="C267" s="15" t="s">
        <v>764</v>
      </c>
      <c r="D267" s="15" t="s">
        <v>14109</v>
      </c>
      <c r="E267" s="15" t="s">
        <v>766</v>
      </c>
      <c r="F267" s="15" t="s">
        <v>15266</v>
      </c>
      <c r="G267" s="15" t="s">
        <v>15190</v>
      </c>
      <c r="H267" s="15" t="s">
        <v>15191</v>
      </c>
      <c r="I267" s="15" t="s">
        <v>15267</v>
      </c>
      <c r="J267" s="15">
        <v>305</v>
      </c>
      <c r="K267" s="15">
        <v>65</v>
      </c>
      <c r="L267" s="41" t="s">
        <v>468</v>
      </c>
    </row>
    <row r="268" customHeight="1" spans="1:12">
      <c r="A268" s="15">
        <v>259355</v>
      </c>
      <c r="B268" s="15" t="s">
        <v>15268</v>
      </c>
      <c r="C268" s="15" t="s">
        <v>764</v>
      </c>
      <c r="D268" s="15" t="s">
        <v>14109</v>
      </c>
      <c r="E268" s="15" t="s">
        <v>766</v>
      </c>
      <c r="F268" s="15" t="s">
        <v>15269</v>
      </c>
      <c r="G268" s="15" t="s">
        <v>15270</v>
      </c>
      <c r="H268" s="15" t="s">
        <v>15271</v>
      </c>
      <c r="I268" s="15" t="s">
        <v>15272</v>
      </c>
      <c r="J268" s="15">
        <v>300</v>
      </c>
      <c r="K268" s="15">
        <v>66</v>
      </c>
      <c r="L268" s="41" t="s">
        <v>468</v>
      </c>
    </row>
    <row r="269" customHeight="1" spans="1:12">
      <c r="A269" s="15">
        <v>281997</v>
      </c>
      <c r="B269" s="15" t="s">
        <v>15273</v>
      </c>
      <c r="C269" s="15" t="s">
        <v>764</v>
      </c>
      <c r="D269" s="15" t="s">
        <v>14109</v>
      </c>
      <c r="E269" s="15" t="s">
        <v>766</v>
      </c>
      <c r="F269" s="15" t="s">
        <v>15274</v>
      </c>
      <c r="G269" s="15" t="s">
        <v>15275</v>
      </c>
      <c r="H269" s="15" t="s">
        <v>15276</v>
      </c>
      <c r="I269" s="15" t="s">
        <v>15277</v>
      </c>
      <c r="J269" s="15">
        <v>298.33</v>
      </c>
      <c r="K269" s="15">
        <v>67</v>
      </c>
      <c r="L269" s="41" t="s">
        <v>468</v>
      </c>
    </row>
    <row r="270" customHeight="1" spans="1:12">
      <c r="A270" s="15">
        <v>268109</v>
      </c>
      <c r="B270" s="15" t="s">
        <v>15278</v>
      </c>
      <c r="C270" s="15" t="s">
        <v>764</v>
      </c>
      <c r="D270" s="15" t="s">
        <v>14109</v>
      </c>
      <c r="E270" s="15" t="s">
        <v>766</v>
      </c>
      <c r="F270" s="15" t="s">
        <v>15279</v>
      </c>
      <c r="G270" s="15" t="s">
        <v>15280</v>
      </c>
      <c r="H270" s="15" t="s">
        <v>15246</v>
      </c>
      <c r="I270" s="15" t="s">
        <v>15281</v>
      </c>
      <c r="J270" s="15">
        <v>286.67</v>
      </c>
      <c r="K270" s="15">
        <v>68</v>
      </c>
      <c r="L270" s="41" t="s">
        <v>468</v>
      </c>
    </row>
    <row r="271" customHeight="1" spans="1:12">
      <c r="A271" s="15">
        <v>275798</v>
      </c>
      <c r="B271" s="15" t="s">
        <v>15282</v>
      </c>
      <c r="C271" s="15" t="s">
        <v>764</v>
      </c>
      <c r="D271" s="15" t="s">
        <v>14109</v>
      </c>
      <c r="E271" s="15" t="s">
        <v>766</v>
      </c>
      <c r="F271" s="15" t="s">
        <v>15283</v>
      </c>
      <c r="G271" s="15" t="s">
        <v>15284</v>
      </c>
      <c r="H271" s="15" t="s">
        <v>15285</v>
      </c>
      <c r="I271" s="15" t="s">
        <v>15286</v>
      </c>
      <c r="J271" s="15">
        <v>256.67</v>
      </c>
      <c r="K271" s="15">
        <v>69</v>
      </c>
      <c r="L271" s="41" t="s">
        <v>468</v>
      </c>
    </row>
    <row r="272" customHeight="1" spans="1:12">
      <c r="A272" s="15">
        <v>279338</v>
      </c>
      <c r="B272" s="15" t="s">
        <v>15287</v>
      </c>
      <c r="C272" s="15" t="s">
        <v>764</v>
      </c>
      <c r="D272" s="15" t="s">
        <v>14109</v>
      </c>
      <c r="E272" s="15" t="s">
        <v>766</v>
      </c>
      <c r="F272" s="15" t="s">
        <v>15288</v>
      </c>
      <c r="G272" s="15" t="s">
        <v>15289</v>
      </c>
      <c r="H272" s="15" t="s">
        <v>15290</v>
      </c>
      <c r="I272" s="15" t="s">
        <v>15291</v>
      </c>
      <c r="J272" s="15">
        <v>253.33</v>
      </c>
      <c r="K272" s="15">
        <v>70</v>
      </c>
      <c r="L272" s="41" t="s">
        <v>468</v>
      </c>
    </row>
    <row r="273" customHeight="1" spans="1:12">
      <c r="A273" s="15">
        <v>279355</v>
      </c>
      <c r="B273" s="15" t="s">
        <v>15292</v>
      </c>
      <c r="C273" s="15" t="s">
        <v>764</v>
      </c>
      <c r="D273" s="15" t="s">
        <v>14109</v>
      </c>
      <c r="E273" s="15" t="s">
        <v>766</v>
      </c>
      <c r="F273" s="15" t="s">
        <v>15293</v>
      </c>
      <c r="G273" s="15" t="s">
        <v>15289</v>
      </c>
      <c r="H273" s="15" t="s">
        <v>15290</v>
      </c>
      <c r="I273" s="15" t="s">
        <v>15294</v>
      </c>
      <c r="J273" s="15">
        <v>248.33</v>
      </c>
      <c r="K273" s="15">
        <v>71</v>
      </c>
      <c r="L273" s="41" t="s">
        <v>468</v>
      </c>
    </row>
    <row r="274" customHeight="1" spans="1:12">
      <c r="A274" s="15">
        <v>279344</v>
      </c>
      <c r="B274" s="15" t="s">
        <v>15295</v>
      </c>
      <c r="C274" s="15" t="s">
        <v>764</v>
      </c>
      <c r="D274" s="15" t="s">
        <v>14109</v>
      </c>
      <c r="E274" s="15" t="s">
        <v>766</v>
      </c>
      <c r="F274" s="15" t="s">
        <v>15296</v>
      </c>
      <c r="G274" s="15" t="s">
        <v>15289</v>
      </c>
      <c r="H274" s="15" t="s">
        <v>15290</v>
      </c>
      <c r="I274" s="15" t="s">
        <v>15297</v>
      </c>
      <c r="J274" s="15">
        <v>248.33</v>
      </c>
      <c r="K274" s="15">
        <v>72</v>
      </c>
      <c r="L274" s="41" t="s">
        <v>468</v>
      </c>
    </row>
    <row r="275" customHeight="1" spans="1:12">
      <c r="A275" s="15">
        <v>275845</v>
      </c>
      <c r="B275" s="15" t="s">
        <v>15298</v>
      </c>
      <c r="C275" s="15" t="s">
        <v>764</v>
      </c>
      <c r="D275" s="15" t="s">
        <v>14109</v>
      </c>
      <c r="E275" s="15" t="s">
        <v>766</v>
      </c>
      <c r="F275" s="15" t="s">
        <v>15299</v>
      </c>
      <c r="G275" s="15" t="s">
        <v>15300</v>
      </c>
      <c r="H275" s="15" t="s">
        <v>15141</v>
      </c>
      <c r="I275" s="15" t="s">
        <v>15301</v>
      </c>
      <c r="J275" s="15">
        <v>246.67</v>
      </c>
      <c r="K275" s="15">
        <v>73</v>
      </c>
      <c r="L275" s="41" t="s">
        <v>468</v>
      </c>
    </row>
    <row r="276" customHeight="1" spans="1:12">
      <c r="A276" s="15">
        <v>279351</v>
      </c>
      <c r="B276" s="15" t="s">
        <v>15302</v>
      </c>
      <c r="C276" s="15" t="s">
        <v>764</v>
      </c>
      <c r="D276" s="15" t="s">
        <v>14109</v>
      </c>
      <c r="E276" s="15" t="s">
        <v>766</v>
      </c>
      <c r="F276" s="15" t="s">
        <v>15303</v>
      </c>
      <c r="G276" s="15" t="s">
        <v>15289</v>
      </c>
      <c r="H276" s="15" t="s">
        <v>15290</v>
      </c>
      <c r="I276" s="15" t="s">
        <v>15304</v>
      </c>
      <c r="J276" s="15">
        <v>241.67</v>
      </c>
      <c r="K276" s="15">
        <v>74</v>
      </c>
      <c r="L276" s="41" t="s">
        <v>468</v>
      </c>
    </row>
    <row r="277" customHeight="1" spans="1:12">
      <c r="A277" s="15">
        <v>275823</v>
      </c>
      <c r="B277" s="15" t="s">
        <v>15305</v>
      </c>
      <c r="C277" s="15" t="s">
        <v>764</v>
      </c>
      <c r="D277" s="15" t="s">
        <v>14109</v>
      </c>
      <c r="E277" s="15" t="s">
        <v>766</v>
      </c>
      <c r="F277" s="15" t="s">
        <v>15306</v>
      </c>
      <c r="G277" s="15" t="s">
        <v>15307</v>
      </c>
      <c r="H277" s="15" t="s">
        <v>15285</v>
      </c>
      <c r="I277" s="15" t="s">
        <v>15308</v>
      </c>
      <c r="J277" s="15">
        <v>231.67</v>
      </c>
      <c r="K277" s="15">
        <v>75</v>
      </c>
      <c r="L277" s="41" t="s">
        <v>468</v>
      </c>
    </row>
    <row r="278" customHeight="1" spans="1:12">
      <c r="A278" s="15">
        <v>275755</v>
      </c>
      <c r="B278" s="15" t="s">
        <v>15309</v>
      </c>
      <c r="C278" s="15" t="s">
        <v>764</v>
      </c>
      <c r="D278" s="15" t="s">
        <v>14109</v>
      </c>
      <c r="E278" s="15" t="s">
        <v>766</v>
      </c>
      <c r="F278" s="15" t="s">
        <v>15310</v>
      </c>
      <c r="G278" s="15" t="s">
        <v>15311</v>
      </c>
      <c r="H278" s="15" t="s">
        <v>15285</v>
      </c>
      <c r="I278" s="15" t="s">
        <v>15312</v>
      </c>
      <c r="J278" s="15">
        <v>178.33</v>
      </c>
      <c r="K278" s="15">
        <v>76</v>
      </c>
      <c r="L278" s="41" t="s">
        <v>468</v>
      </c>
    </row>
    <row r="279" customHeight="1" spans="1:12">
      <c r="A279" s="15">
        <v>275863</v>
      </c>
      <c r="B279" s="15" t="s">
        <v>15313</v>
      </c>
      <c r="C279" s="15" t="s">
        <v>764</v>
      </c>
      <c r="D279" s="15" t="s">
        <v>14109</v>
      </c>
      <c r="E279" s="15" t="s">
        <v>766</v>
      </c>
      <c r="F279" s="15" t="s">
        <v>15314</v>
      </c>
      <c r="G279" s="15" t="s">
        <v>8868</v>
      </c>
      <c r="H279" s="15" t="s">
        <v>15141</v>
      </c>
      <c r="I279" s="15" t="s">
        <v>15315</v>
      </c>
      <c r="J279" s="15">
        <v>155</v>
      </c>
      <c r="K279" s="15">
        <v>77</v>
      </c>
      <c r="L279" s="41" t="s">
        <v>468</v>
      </c>
    </row>
    <row r="280" customHeight="1" spans="1:12">
      <c r="A280" s="15">
        <v>282739</v>
      </c>
      <c r="B280" s="15" t="s">
        <v>15316</v>
      </c>
      <c r="C280" s="15" t="s">
        <v>764</v>
      </c>
      <c r="D280" s="15" t="s">
        <v>14109</v>
      </c>
      <c r="E280" s="15" t="s">
        <v>766</v>
      </c>
      <c r="F280" s="15" t="s">
        <v>15317</v>
      </c>
      <c r="G280" s="15" t="s">
        <v>940</v>
      </c>
      <c r="H280" s="15" t="s">
        <v>15318</v>
      </c>
      <c r="I280" s="15" t="s">
        <v>15319</v>
      </c>
      <c r="J280" s="15">
        <v>150</v>
      </c>
      <c r="K280" s="15">
        <v>78</v>
      </c>
      <c r="L280" s="41" t="s">
        <v>468</v>
      </c>
    </row>
    <row r="281" customHeight="1" spans="1:12">
      <c r="A281" s="15">
        <v>282178</v>
      </c>
      <c r="B281" s="15" t="s">
        <v>15320</v>
      </c>
      <c r="C281" s="15" t="s">
        <v>764</v>
      </c>
      <c r="D281" s="15" t="s">
        <v>14109</v>
      </c>
      <c r="E281" s="15" t="s">
        <v>766</v>
      </c>
      <c r="F281" s="15" t="s">
        <v>15321</v>
      </c>
      <c r="G281" s="15" t="s">
        <v>15322</v>
      </c>
      <c r="H281" s="15" t="s">
        <v>14785</v>
      </c>
      <c r="I281" s="15" t="s">
        <v>15323</v>
      </c>
      <c r="J281" s="15">
        <v>148.33</v>
      </c>
      <c r="K281" s="15">
        <v>79</v>
      </c>
      <c r="L281" s="41" t="s">
        <v>468</v>
      </c>
    </row>
    <row r="282" customHeight="1" spans="1:12">
      <c r="A282" s="15">
        <v>280868</v>
      </c>
      <c r="B282" s="15" t="s">
        <v>15324</v>
      </c>
      <c r="C282" s="15" t="s">
        <v>764</v>
      </c>
      <c r="D282" s="15" t="s">
        <v>14109</v>
      </c>
      <c r="E282" s="15" t="s">
        <v>766</v>
      </c>
      <c r="F282" s="15" t="s">
        <v>15325</v>
      </c>
      <c r="G282" s="15" t="s">
        <v>15326</v>
      </c>
      <c r="H282" s="15" t="s">
        <v>15327</v>
      </c>
      <c r="I282" s="15" t="s">
        <v>15328</v>
      </c>
      <c r="J282" s="15">
        <v>146.67</v>
      </c>
      <c r="K282" s="15">
        <v>80</v>
      </c>
      <c r="L282" s="41" t="s">
        <v>468</v>
      </c>
    </row>
    <row r="283" customHeight="1" spans="1:12">
      <c r="A283" s="15">
        <v>286503</v>
      </c>
      <c r="B283" s="15" t="s">
        <v>15329</v>
      </c>
      <c r="C283" s="15" t="s">
        <v>764</v>
      </c>
      <c r="D283" s="15" t="s">
        <v>14109</v>
      </c>
      <c r="E283" s="15" t="s">
        <v>766</v>
      </c>
      <c r="F283" s="15" t="s">
        <v>15330</v>
      </c>
      <c r="G283" s="15" t="s">
        <v>15331</v>
      </c>
      <c r="H283" s="15" t="s">
        <v>15332</v>
      </c>
      <c r="I283" s="15" t="s">
        <v>15333</v>
      </c>
      <c r="J283" s="15">
        <v>145</v>
      </c>
      <c r="K283" s="15">
        <v>81</v>
      </c>
      <c r="L283" s="41" t="s">
        <v>468</v>
      </c>
    </row>
    <row r="284" customHeight="1" spans="1:12">
      <c r="A284" s="15">
        <v>282193</v>
      </c>
      <c r="B284" s="15" t="s">
        <v>15334</v>
      </c>
      <c r="C284" s="15" t="s">
        <v>764</v>
      </c>
      <c r="D284" s="15" t="s">
        <v>14109</v>
      </c>
      <c r="E284" s="15" t="s">
        <v>766</v>
      </c>
      <c r="F284" s="15" t="s">
        <v>15335</v>
      </c>
      <c r="G284" s="15" t="s">
        <v>940</v>
      </c>
      <c r="H284" s="15" t="s">
        <v>15318</v>
      </c>
      <c r="I284" s="15" t="s">
        <v>15336</v>
      </c>
      <c r="J284" s="15">
        <v>143.33</v>
      </c>
      <c r="K284" s="15">
        <v>82</v>
      </c>
      <c r="L284" s="41" t="s">
        <v>468</v>
      </c>
    </row>
    <row r="285" customHeight="1" spans="1:12">
      <c r="A285" s="15" t="s">
        <v>15337</v>
      </c>
      <c r="B285" s="15"/>
      <c r="C285" s="15"/>
      <c r="D285" s="15"/>
      <c r="E285" s="15"/>
      <c r="F285" s="15"/>
      <c r="G285" s="15"/>
      <c r="H285" s="15"/>
      <c r="I285" s="15"/>
      <c r="J285" s="15"/>
      <c r="K285" s="15"/>
      <c r="L285" s="41"/>
    </row>
    <row r="286" customHeight="1" spans="1:12">
      <c r="A286" s="15">
        <v>284108</v>
      </c>
      <c r="B286" s="15" t="s">
        <v>15338</v>
      </c>
      <c r="C286" s="15" t="s">
        <v>764</v>
      </c>
      <c r="D286" s="15" t="s">
        <v>14109</v>
      </c>
      <c r="E286" s="15" t="s">
        <v>766</v>
      </c>
      <c r="F286" s="15" t="s">
        <v>15339</v>
      </c>
      <c r="G286" s="15" t="s">
        <v>15340</v>
      </c>
      <c r="H286" s="15" t="s">
        <v>15341</v>
      </c>
      <c r="I286" s="15" t="s">
        <v>15342</v>
      </c>
      <c r="J286" s="15">
        <v>611.67</v>
      </c>
      <c r="K286" s="15" t="s">
        <v>14053</v>
      </c>
      <c r="L286" s="55" t="s">
        <v>393</v>
      </c>
    </row>
    <row r="287" customHeight="1" spans="1:12">
      <c r="A287" s="15">
        <v>284055</v>
      </c>
      <c r="B287" s="15" t="s">
        <v>15343</v>
      </c>
      <c r="C287" s="15" t="s">
        <v>764</v>
      </c>
      <c r="D287" s="15" t="s">
        <v>14109</v>
      </c>
      <c r="E287" s="15" t="s">
        <v>766</v>
      </c>
      <c r="F287" s="15" t="s">
        <v>15344</v>
      </c>
      <c r="G287" s="15" t="s">
        <v>15345</v>
      </c>
      <c r="H287" s="15" t="s">
        <v>15346</v>
      </c>
      <c r="I287" s="15" t="s">
        <v>15347</v>
      </c>
      <c r="J287" s="15">
        <v>601.67</v>
      </c>
      <c r="K287" s="15" t="s">
        <v>14053</v>
      </c>
      <c r="L287" s="55" t="s">
        <v>393</v>
      </c>
    </row>
    <row r="288" customHeight="1" spans="1:12">
      <c r="A288" s="15">
        <v>267552</v>
      </c>
      <c r="B288" s="15" t="s">
        <v>15348</v>
      </c>
      <c r="C288" s="15" t="s">
        <v>764</v>
      </c>
      <c r="D288" s="15" t="s">
        <v>14109</v>
      </c>
      <c r="E288" s="15" t="s">
        <v>766</v>
      </c>
      <c r="F288" s="15" t="s">
        <v>15349</v>
      </c>
      <c r="G288" s="15" t="s">
        <v>15350</v>
      </c>
      <c r="H288" s="15" t="s">
        <v>14750</v>
      </c>
      <c r="I288" s="15" t="s">
        <v>15351</v>
      </c>
      <c r="J288" s="15">
        <v>498.33</v>
      </c>
      <c r="K288" s="15" t="s">
        <v>14124</v>
      </c>
      <c r="L288" s="55" t="s">
        <v>404</v>
      </c>
    </row>
    <row r="289" customHeight="1" spans="1:12">
      <c r="A289" s="15">
        <v>280291</v>
      </c>
      <c r="B289" s="15" t="s">
        <v>15352</v>
      </c>
      <c r="C289" s="15" t="s">
        <v>764</v>
      </c>
      <c r="D289" s="15" t="s">
        <v>14109</v>
      </c>
      <c r="E289" s="15" t="s">
        <v>766</v>
      </c>
      <c r="F289" s="15" t="s">
        <v>15353</v>
      </c>
      <c r="G289" s="15" t="s">
        <v>15354</v>
      </c>
      <c r="H289" s="15" t="s">
        <v>15355</v>
      </c>
      <c r="I289" s="15" t="s">
        <v>15356</v>
      </c>
      <c r="J289" s="15">
        <v>496.67</v>
      </c>
      <c r="K289" s="15" t="s">
        <v>14124</v>
      </c>
      <c r="L289" s="55" t="s">
        <v>404</v>
      </c>
    </row>
    <row r="290" customHeight="1" spans="1:12">
      <c r="A290" s="15">
        <v>291621</v>
      </c>
      <c r="B290" s="15" t="s">
        <v>15357</v>
      </c>
      <c r="C290" s="15" t="s">
        <v>764</v>
      </c>
      <c r="D290" s="15" t="s">
        <v>14109</v>
      </c>
      <c r="E290" s="15" t="s">
        <v>766</v>
      </c>
      <c r="F290" s="15" t="s">
        <v>15358</v>
      </c>
      <c r="G290" s="15" t="s">
        <v>15359</v>
      </c>
      <c r="H290" s="15" t="s">
        <v>15360</v>
      </c>
      <c r="I290" s="15" t="s">
        <v>15361</v>
      </c>
      <c r="J290" s="15">
        <v>495</v>
      </c>
      <c r="K290" s="15" t="s">
        <v>14134</v>
      </c>
      <c r="L290" s="55" t="s">
        <v>415</v>
      </c>
    </row>
    <row r="291" customHeight="1" spans="1:12">
      <c r="A291" s="15">
        <v>276229</v>
      </c>
      <c r="B291" s="15" t="s">
        <v>15362</v>
      </c>
      <c r="C291" s="15" t="s">
        <v>764</v>
      </c>
      <c r="D291" s="15" t="s">
        <v>14109</v>
      </c>
      <c r="E291" s="15" t="s">
        <v>766</v>
      </c>
      <c r="F291" s="15" t="s">
        <v>15363</v>
      </c>
      <c r="G291" s="15" t="s">
        <v>15364</v>
      </c>
      <c r="H291" s="15" t="s">
        <v>14264</v>
      </c>
      <c r="I291" s="15" t="s">
        <v>15365</v>
      </c>
      <c r="J291" s="15">
        <v>495</v>
      </c>
      <c r="K291" s="15" t="s">
        <v>14134</v>
      </c>
      <c r="L291" s="55" t="s">
        <v>415</v>
      </c>
    </row>
    <row r="292" customHeight="1" spans="1:12">
      <c r="A292" s="15">
        <v>280914</v>
      </c>
      <c r="B292" s="15" t="s">
        <v>15366</v>
      </c>
      <c r="C292" s="15" t="s">
        <v>764</v>
      </c>
      <c r="D292" s="15" t="s">
        <v>14109</v>
      </c>
      <c r="E292" s="15" t="s">
        <v>766</v>
      </c>
      <c r="F292" s="15" t="s">
        <v>15367</v>
      </c>
      <c r="G292" s="15" t="s">
        <v>15368</v>
      </c>
      <c r="H292" s="15" t="s">
        <v>15369</v>
      </c>
      <c r="I292" s="15" t="s">
        <v>15370</v>
      </c>
      <c r="J292" s="15">
        <v>600</v>
      </c>
      <c r="K292" s="15">
        <v>7</v>
      </c>
      <c r="L292" s="41" t="s">
        <v>800</v>
      </c>
    </row>
    <row r="293" customHeight="1" spans="1:12">
      <c r="A293" s="15">
        <v>279359</v>
      </c>
      <c r="B293" s="15" t="s">
        <v>15371</v>
      </c>
      <c r="C293" s="15" t="s">
        <v>764</v>
      </c>
      <c r="D293" s="15" t="s">
        <v>14109</v>
      </c>
      <c r="E293" s="15" t="s">
        <v>766</v>
      </c>
      <c r="F293" s="15" t="s">
        <v>15372</v>
      </c>
      <c r="G293" s="15" t="s">
        <v>15373</v>
      </c>
      <c r="H293" s="15" t="s">
        <v>15374</v>
      </c>
      <c r="I293" s="15" t="s">
        <v>15375</v>
      </c>
      <c r="J293" s="15">
        <v>570</v>
      </c>
      <c r="K293" s="15">
        <v>8</v>
      </c>
      <c r="L293" s="41" t="s">
        <v>800</v>
      </c>
    </row>
    <row r="294" customHeight="1" spans="1:12">
      <c r="A294" s="15">
        <v>280305</v>
      </c>
      <c r="B294" s="15" t="s">
        <v>15376</v>
      </c>
      <c r="C294" s="15" t="s">
        <v>764</v>
      </c>
      <c r="D294" s="15" t="s">
        <v>14109</v>
      </c>
      <c r="E294" s="15" t="s">
        <v>766</v>
      </c>
      <c r="F294" s="15" t="s">
        <v>15377</v>
      </c>
      <c r="G294" s="15" t="s">
        <v>15378</v>
      </c>
      <c r="H294" s="15" t="s">
        <v>15254</v>
      </c>
      <c r="I294" s="15" t="s">
        <v>15379</v>
      </c>
      <c r="J294" s="15">
        <v>561.67</v>
      </c>
      <c r="K294" s="15">
        <v>9</v>
      </c>
      <c r="L294" s="41" t="s">
        <v>800</v>
      </c>
    </row>
    <row r="295" customHeight="1" spans="1:12">
      <c r="A295" s="15">
        <v>270678</v>
      </c>
      <c r="B295" s="15" t="s">
        <v>15380</v>
      </c>
      <c r="C295" s="15" t="s">
        <v>764</v>
      </c>
      <c r="D295" s="15" t="s">
        <v>14109</v>
      </c>
      <c r="E295" s="15" t="s">
        <v>766</v>
      </c>
      <c r="F295" s="15" t="s">
        <v>15381</v>
      </c>
      <c r="G295" s="15" t="s">
        <v>15382</v>
      </c>
      <c r="H295" s="15" t="s">
        <v>15383</v>
      </c>
      <c r="I295" s="15" t="s">
        <v>15384</v>
      </c>
      <c r="J295" s="15">
        <v>540</v>
      </c>
      <c r="K295" s="15">
        <v>10</v>
      </c>
      <c r="L295" s="41" t="s">
        <v>800</v>
      </c>
    </row>
    <row r="296" customHeight="1" spans="1:12">
      <c r="A296" s="15">
        <v>267373</v>
      </c>
      <c r="B296" s="15" t="s">
        <v>15385</v>
      </c>
      <c r="C296" s="15" t="s">
        <v>764</v>
      </c>
      <c r="D296" s="15" t="s">
        <v>14109</v>
      </c>
      <c r="E296" s="15" t="s">
        <v>766</v>
      </c>
      <c r="F296" s="15" t="s">
        <v>15386</v>
      </c>
      <c r="G296" s="15" t="s">
        <v>14820</v>
      </c>
      <c r="H296" s="15" t="s">
        <v>15387</v>
      </c>
      <c r="I296" s="15" t="s">
        <v>15388</v>
      </c>
      <c r="J296" s="15">
        <v>531.67</v>
      </c>
      <c r="K296" s="15">
        <v>11</v>
      </c>
      <c r="L296" s="41" t="s">
        <v>800</v>
      </c>
    </row>
    <row r="297" customHeight="1" spans="1:12">
      <c r="A297" s="15">
        <v>284158</v>
      </c>
      <c r="B297" s="15" t="s">
        <v>15389</v>
      </c>
      <c r="C297" s="15" t="s">
        <v>764</v>
      </c>
      <c r="D297" s="15" t="s">
        <v>14109</v>
      </c>
      <c r="E297" s="15" t="s">
        <v>766</v>
      </c>
      <c r="F297" s="15" t="s">
        <v>15390</v>
      </c>
      <c r="G297" s="15" t="s">
        <v>15391</v>
      </c>
      <c r="H297" s="15" t="s">
        <v>15392</v>
      </c>
      <c r="I297" s="15" t="s">
        <v>15393</v>
      </c>
      <c r="J297" s="15">
        <v>528.33</v>
      </c>
      <c r="K297" s="15">
        <v>12</v>
      </c>
      <c r="L297" s="41" t="s">
        <v>800</v>
      </c>
    </row>
    <row r="298" customHeight="1" spans="1:12">
      <c r="A298" s="15">
        <v>280296</v>
      </c>
      <c r="B298" s="15" t="s">
        <v>15394</v>
      </c>
      <c r="C298" s="15" t="s">
        <v>764</v>
      </c>
      <c r="D298" s="15" t="s">
        <v>14109</v>
      </c>
      <c r="E298" s="15" t="s">
        <v>766</v>
      </c>
      <c r="F298" s="15" t="s">
        <v>15395</v>
      </c>
      <c r="G298" s="15" t="s">
        <v>15396</v>
      </c>
      <c r="H298" s="15" t="s">
        <v>15355</v>
      </c>
      <c r="I298" s="15" t="s">
        <v>15397</v>
      </c>
      <c r="J298" s="15">
        <v>520</v>
      </c>
      <c r="K298" s="15">
        <v>13</v>
      </c>
      <c r="L298" s="41" t="s">
        <v>426</v>
      </c>
    </row>
    <row r="299" customHeight="1" spans="1:12">
      <c r="A299" s="15">
        <v>280885</v>
      </c>
      <c r="B299" s="15" t="s">
        <v>15398</v>
      </c>
      <c r="C299" s="15" t="s">
        <v>764</v>
      </c>
      <c r="D299" s="15" t="s">
        <v>14109</v>
      </c>
      <c r="E299" s="15" t="s">
        <v>766</v>
      </c>
      <c r="F299" s="15" t="s">
        <v>15399</v>
      </c>
      <c r="G299" s="15" t="s">
        <v>15400</v>
      </c>
      <c r="H299" s="15" t="s">
        <v>14741</v>
      </c>
      <c r="I299" s="15" t="s">
        <v>15401</v>
      </c>
      <c r="J299" s="15">
        <v>516.67</v>
      </c>
      <c r="K299" s="15">
        <v>14</v>
      </c>
      <c r="L299" s="41" t="s">
        <v>426</v>
      </c>
    </row>
    <row r="300" customHeight="1" spans="1:12">
      <c r="A300" s="15">
        <v>279801</v>
      </c>
      <c r="B300" s="15" t="s">
        <v>15402</v>
      </c>
      <c r="C300" s="15" t="s">
        <v>764</v>
      </c>
      <c r="D300" s="15" t="s">
        <v>14109</v>
      </c>
      <c r="E300" s="15" t="s">
        <v>766</v>
      </c>
      <c r="F300" s="15" t="s">
        <v>15403</v>
      </c>
      <c r="G300" s="15" t="s">
        <v>15404</v>
      </c>
      <c r="H300" s="15" t="s">
        <v>15405</v>
      </c>
      <c r="I300" s="15" t="s">
        <v>15406</v>
      </c>
      <c r="J300" s="15">
        <v>480</v>
      </c>
      <c r="K300" s="15">
        <v>15</v>
      </c>
      <c r="L300" s="41" t="s">
        <v>426</v>
      </c>
    </row>
    <row r="301" customHeight="1" spans="1:12">
      <c r="A301" s="15">
        <v>260905</v>
      </c>
      <c r="B301" s="15" t="s">
        <v>15407</v>
      </c>
      <c r="C301" s="15" t="s">
        <v>764</v>
      </c>
      <c r="D301" s="15" t="s">
        <v>14109</v>
      </c>
      <c r="E301" s="15" t="s">
        <v>766</v>
      </c>
      <c r="F301" s="15" t="s">
        <v>15408</v>
      </c>
      <c r="G301" s="15" t="s">
        <v>15409</v>
      </c>
      <c r="H301" s="15" t="s">
        <v>15410</v>
      </c>
      <c r="I301" s="15" t="s">
        <v>15411</v>
      </c>
      <c r="J301" s="15">
        <v>478.33</v>
      </c>
      <c r="K301" s="15">
        <v>16</v>
      </c>
      <c r="L301" s="41" t="s">
        <v>426</v>
      </c>
    </row>
    <row r="302" customHeight="1" spans="1:12">
      <c r="A302" s="15">
        <v>267195</v>
      </c>
      <c r="B302" s="15" t="s">
        <v>15412</v>
      </c>
      <c r="C302" s="15" t="s">
        <v>764</v>
      </c>
      <c r="D302" s="15" t="s">
        <v>14109</v>
      </c>
      <c r="E302" s="15" t="s">
        <v>766</v>
      </c>
      <c r="F302" s="15" t="s">
        <v>15413</v>
      </c>
      <c r="G302" s="15" t="s">
        <v>15414</v>
      </c>
      <c r="H302" s="15" t="s">
        <v>15415</v>
      </c>
      <c r="I302" s="15" t="s">
        <v>15416</v>
      </c>
      <c r="J302" s="15">
        <v>478.33</v>
      </c>
      <c r="K302" s="15">
        <v>17</v>
      </c>
      <c r="L302" s="41" t="s">
        <v>426</v>
      </c>
    </row>
    <row r="303" customHeight="1" spans="1:12">
      <c r="A303" s="15">
        <v>278474</v>
      </c>
      <c r="B303" s="15" t="s">
        <v>15417</v>
      </c>
      <c r="C303" s="15" t="s">
        <v>764</v>
      </c>
      <c r="D303" s="15" t="s">
        <v>14109</v>
      </c>
      <c r="E303" s="15" t="s">
        <v>766</v>
      </c>
      <c r="F303" s="15" t="s">
        <v>15418</v>
      </c>
      <c r="G303" s="15" t="s">
        <v>15419</v>
      </c>
      <c r="H303" s="15" t="s">
        <v>14649</v>
      </c>
      <c r="I303" s="15" t="s">
        <v>15420</v>
      </c>
      <c r="J303" s="15">
        <v>476.67</v>
      </c>
      <c r="K303" s="15">
        <v>18</v>
      </c>
      <c r="L303" s="41" t="s">
        <v>426</v>
      </c>
    </row>
    <row r="304" customHeight="1" spans="1:12">
      <c r="A304" s="15">
        <v>280970</v>
      </c>
      <c r="B304" s="15" t="s">
        <v>15421</v>
      </c>
      <c r="C304" s="15" t="s">
        <v>764</v>
      </c>
      <c r="D304" s="15" t="s">
        <v>14109</v>
      </c>
      <c r="E304" s="15" t="s">
        <v>766</v>
      </c>
      <c r="F304" s="15" t="s">
        <v>15422</v>
      </c>
      <c r="G304" s="15" t="s">
        <v>15423</v>
      </c>
      <c r="H304" s="15" t="s">
        <v>14722</v>
      </c>
      <c r="I304" s="15" t="s">
        <v>15424</v>
      </c>
      <c r="J304" s="15">
        <v>471.67</v>
      </c>
      <c r="K304" s="15">
        <v>19</v>
      </c>
      <c r="L304" s="41" t="s">
        <v>426</v>
      </c>
    </row>
    <row r="305" customHeight="1" spans="1:12">
      <c r="A305" s="15">
        <v>281404</v>
      </c>
      <c r="B305" s="15" t="s">
        <v>15425</v>
      </c>
      <c r="C305" s="15" t="s">
        <v>764</v>
      </c>
      <c r="D305" s="15" t="s">
        <v>14109</v>
      </c>
      <c r="E305" s="15" t="s">
        <v>766</v>
      </c>
      <c r="F305" s="15" t="s">
        <v>15426</v>
      </c>
      <c r="G305" s="15" t="s">
        <v>15427</v>
      </c>
      <c r="H305" s="15" t="s">
        <v>15428</v>
      </c>
      <c r="I305" s="15" t="s">
        <v>15429</v>
      </c>
      <c r="J305" s="15">
        <v>468.33</v>
      </c>
      <c r="K305" s="15">
        <v>20</v>
      </c>
      <c r="L305" s="41" t="s">
        <v>426</v>
      </c>
    </row>
    <row r="306" customHeight="1" spans="1:12">
      <c r="A306" s="15">
        <v>290884</v>
      </c>
      <c r="B306" s="15" t="s">
        <v>15430</v>
      </c>
      <c r="C306" s="15" t="s">
        <v>764</v>
      </c>
      <c r="D306" s="15" t="s">
        <v>14109</v>
      </c>
      <c r="E306" s="15" t="s">
        <v>766</v>
      </c>
      <c r="F306" s="15" t="s">
        <v>15431</v>
      </c>
      <c r="G306" s="15" t="s">
        <v>15432</v>
      </c>
      <c r="H306" s="15" t="s">
        <v>15433</v>
      </c>
      <c r="I306" s="15" t="s">
        <v>15434</v>
      </c>
      <c r="J306" s="15">
        <v>466.67</v>
      </c>
      <c r="K306" s="15">
        <v>21</v>
      </c>
      <c r="L306" s="41" t="s">
        <v>426</v>
      </c>
    </row>
    <row r="307" customHeight="1" spans="1:12">
      <c r="A307" s="15">
        <v>281311</v>
      </c>
      <c r="B307" s="15" t="s">
        <v>15435</v>
      </c>
      <c r="C307" s="15" t="s">
        <v>764</v>
      </c>
      <c r="D307" s="15" t="s">
        <v>14109</v>
      </c>
      <c r="E307" s="15" t="s">
        <v>766</v>
      </c>
      <c r="F307" s="15" t="s">
        <v>15436</v>
      </c>
      <c r="G307" s="15" t="s">
        <v>15437</v>
      </c>
      <c r="H307" s="15" t="s">
        <v>14570</v>
      </c>
      <c r="I307" s="15" t="s">
        <v>15438</v>
      </c>
      <c r="J307" s="15">
        <v>463.33</v>
      </c>
      <c r="K307" s="15">
        <v>22</v>
      </c>
      <c r="L307" s="41" t="s">
        <v>426</v>
      </c>
    </row>
    <row r="308" customHeight="1" spans="1:12">
      <c r="A308" s="15">
        <v>281082</v>
      </c>
      <c r="B308" s="15" t="s">
        <v>15439</v>
      </c>
      <c r="C308" s="15" t="s">
        <v>764</v>
      </c>
      <c r="D308" s="15" t="s">
        <v>14109</v>
      </c>
      <c r="E308" s="15" t="s">
        <v>766</v>
      </c>
      <c r="F308" s="15" t="s">
        <v>15440</v>
      </c>
      <c r="G308" s="15" t="s">
        <v>15441</v>
      </c>
      <c r="H308" s="15" t="s">
        <v>15442</v>
      </c>
      <c r="I308" s="15" t="s">
        <v>15443</v>
      </c>
      <c r="J308" s="15">
        <v>461.67</v>
      </c>
      <c r="K308" s="15">
        <v>23</v>
      </c>
      <c r="L308" s="41" t="s">
        <v>426</v>
      </c>
    </row>
    <row r="309" customHeight="1" spans="1:12">
      <c r="A309" s="15">
        <v>281056</v>
      </c>
      <c r="B309" s="15" t="s">
        <v>15444</v>
      </c>
      <c r="C309" s="15" t="s">
        <v>764</v>
      </c>
      <c r="D309" s="15" t="s">
        <v>14109</v>
      </c>
      <c r="E309" s="15" t="s">
        <v>766</v>
      </c>
      <c r="F309" s="15" t="s">
        <v>15445</v>
      </c>
      <c r="G309" s="15" t="s">
        <v>15446</v>
      </c>
      <c r="H309" s="15" t="s">
        <v>15447</v>
      </c>
      <c r="I309" s="15" t="s">
        <v>15448</v>
      </c>
      <c r="J309" s="15">
        <v>460</v>
      </c>
      <c r="K309" s="15">
        <v>24</v>
      </c>
      <c r="L309" s="41" t="s">
        <v>426</v>
      </c>
    </row>
    <row r="310" customHeight="1" spans="1:12">
      <c r="A310" s="15">
        <v>280815</v>
      </c>
      <c r="B310" s="15" t="s">
        <v>15449</v>
      </c>
      <c r="C310" s="15" t="s">
        <v>764</v>
      </c>
      <c r="D310" s="15" t="s">
        <v>14109</v>
      </c>
      <c r="E310" s="15" t="s">
        <v>766</v>
      </c>
      <c r="F310" s="15" t="s">
        <v>15450</v>
      </c>
      <c r="G310" s="15" t="s">
        <v>15451</v>
      </c>
      <c r="H310" s="15" t="s">
        <v>15452</v>
      </c>
      <c r="I310" s="15" t="s">
        <v>15453</v>
      </c>
      <c r="J310" s="15">
        <v>458.33</v>
      </c>
      <c r="K310" s="15">
        <v>25</v>
      </c>
      <c r="L310" s="41" t="s">
        <v>426</v>
      </c>
    </row>
    <row r="311" customHeight="1" spans="1:12">
      <c r="A311" s="15">
        <v>281074</v>
      </c>
      <c r="B311" s="15" t="s">
        <v>15454</v>
      </c>
      <c r="C311" s="15" t="s">
        <v>764</v>
      </c>
      <c r="D311" s="15" t="s">
        <v>14109</v>
      </c>
      <c r="E311" s="15" t="s">
        <v>766</v>
      </c>
      <c r="F311" s="15" t="s">
        <v>15455</v>
      </c>
      <c r="G311" s="15" t="s">
        <v>15456</v>
      </c>
      <c r="H311" s="15" t="s">
        <v>15457</v>
      </c>
      <c r="I311" s="15" t="s">
        <v>15458</v>
      </c>
      <c r="J311" s="15">
        <v>458.33</v>
      </c>
      <c r="K311" s="15">
        <v>26</v>
      </c>
      <c r="L311" s="41" t="s">
        <v>426</v>
      </c>
    </row>
    <row r="312" customHeight="1" spans="1:12">
      <c r="A312" s="15">
        <v>261340</v>
      </c>
      <c r="B312" s="15" t="s">
        <v>15459</v>
      </c>
      <c r="C312" s="15" t="s">
        <v>764</v>
      </c>
      <c r="D312" s="15" t="s">
        <v>14109</v>
      </c>
      <c r="E312" s="15" t="s">
        <v>766</v>
      </c>
      <c r="F312" s="15" t="s">
        <v>15460</v>
      </c>
      <c r="G312" s="15" t="s">
        <v>15461</v>
      </c>
      <c r="H312" s="15" t="s">
        <v>15462</v>
      </c>
      <c r="I312" s="15" t="s">
        <v>15463</v>
      </c>
      <c r="J312" s="15">
        <v>456.67</v>
      </c>
      <c r="K312" s="15">
        <v>27</v>
      </c>
      <c r="L312" s="41" t="s">
        <v>426</v>
      </c>
    </row>
    <row r="313" customHeight="1" spans="1:12">
      <c r="A313" s="15">
        <v>278475</v>
      </c>
      <c r="B313" s="15" t="s">
        <v>15464</v>
      </c>
      <c r="C313" s="15" t="s">
        <v>764</v>
      </c>
      <c r="D313" s="15" t="s">
        <v>14109</v>
      </c>
      <c r="E313" s="15" t="s">
        <v>766</v>
      </c>
      <c r="F313" s="15" t="s">
        <v>15465</v>
      </c>
      <c r="G313" s="15" t="s">
        <v>15466</v>
      </c>
      <c r="H313" s="15" t="s">
        <v>14649</v>
      </c>
      <c r="I313" s="15" t="s">
        <v>15467</v>
      </c>
      <c r="J313" s="15">
        <v>455</v>
      </c>
      <c r="K313" s="15">
        <v>28</v>
      </c>
      <c r="L313" s="41" t="s">
        <v>426</v>
      </c>
    </row>
    <row r="314" customHeight="1" spans="1:12">
      <c r="A314" s="15">
        <v>286320</v>
      </c>
      <c r="B314" s="15" t="s">
        <v>15468</v>
      </c>
      <c r="C314" s="15" t="s">
        <v>764</v>
      </c>
      <c r="D314" s="15" t="s">
        <v>14109</v>
      </c>
      <c r="E314" s="15" t="s">
        <v>766</v>
      </c>
      <c r="F314" s="15" t="s">
        <v>15469</v>
      </c>
      <c r="G314" s="15" t="s">
        <v>15470</v>
      </c>
      <c r="H314" s="15" t="s">
        <v>15471</v>
      </c>
      <c r="I314" s="15" t="s">
        <v>15472</v>
      </c>
      <c r="J314" s="15">
        <v>453.33</v>
      </c>
      <c r="K314" s="15">
        <v>29</v>
      </c>
      <c r="L314" s="41" t="s">
        <v>426</v>
      </c>
    </row>
    <row r="315" customHeight="1" spans="1:12">
      <c r="A315" s="15">
        <v>280986</v>
      </c>
      <c r="B315" s="15" t="s">
        <v>15473</v>
      </c>
      <c r="C315" s="15" t="s">
        <v>764</v>
      </c>
      <c r="D315" s="15" t="s">
        <v>14109</v>
      </c>
      <c r="E315" s="15" t="s">
        <v>766</v>
      </c>
      <c r="F315" s="15" t="s">
        <v>15474</v>
      </c>
      <c r="G315" s="15" t="s">
        <v>15475</v>
      </c>
      <c r="H315" s="15" t="s">
        <v>14722</v>
      </c>
      <c r="I315" s="15" t="s">
        <v>15476</v>
      </c>
      <c r="J315" s="15">
        <v>453.33</v>
      </c>
      <c r="K315" s="15">
        <v>30</v>
      </c>
      <c r="L315" s="41" t="s">
        <v>426</v>
      </c>
    </row>
    <row r="316" customHeight="1" spans="1:12">
      <c r="A316" s="15">
        <v>286395</v>
      </c>
      <c r="B316" s="15" t="s">
        <v>15477</v>
      </c>
      <c r="C316" s="15" t="s">
        <v>764</v>
      </c>
      <c r="D316" s="15" t="s">
        <v>14109</v>
      </c>
      <c r="E316" s="15" t="s">
        <v>766</v>
      </c>
      <c r="F316" s="15" t="s">
        <v>15478</v>
      </c>
      <c r="G316" s="15" t="s">
        <v>15470</v>
      </c>
      <c r="H316" s="15" t="s">
        <v>15471</v>
      </c>
      <c r="I316" s="15" t="s">
        <v>15479</v>
      </c>
      <c r="J316" s="15">
        <v>448.33</v>
      </c>
      <c r="K316" s="15">
        <v>31</v>
      </c>
      <c r="L316" s="41" t="s">
        <v>426</v>
      </c>
    </row>
    <row r="317" customHeight="1" spans="1:12">
      <c r="A317" s="15">
        <v>259579</v>
      </c>
      <c r="B317" s="15" t="s">
        <v>15480</v>
      </c>
      <c r="C317" s="15" t="s">
        <v>764</v>
      </c>
      <c r="D317" s="15" t="s">
        <v>14109</v>
      </c>
      <c r="E317" s="15" t="s">
        <v>766</v>
      </c>
      <c r="F317" s="15" t="s">
        <v>15481</v>
      </c>
      <c r="G317" s="15" t="s">
        <v>15482</v>
      </c>
      <c r="H317" s="15" t="s">
        <v>15483</v>
      </c>
      <c r="I317" s="15" t="s">
        <v>15484</v>
      </c>
      <c r="J317" s="15">
        <v>446.67</v>
      </c>
      <c r="K317" s="15">
        <v>32</v>
      </c>
      <c r="L317" s="41" t="s">
        <v>426</v>
      </c>
    </row>
    <row r="318" customHeight="1" spans="1:12">
      <c r="A318" s="15">
        <v>281301</v>
      </c>
      <c r="B318" s="15" t="s">
        <v>15485</v>
      </c>
      <c r="C318" s="15" t="s">
        <v>764</v>
      </c>
      <c r="D318" s="15" t="s">
        <v>14109</v>
      </c>
      <c r="E318" s="15" t="s">
        <v>766</v>
      </c>
      <c r="F318" s="15" t="s">
        <v>15486</v>
      </c>
      <c r="G318" s="15" t="s">
        <v>15487</v>
      </c>
      <c r="H318" s="15" t="s">
        <v>14570</v>
      </c>
      <c r="I318" s="15" t="s">
        <v>15488</v>
      </c>
      <c r="J318" s="15">
        <v>445</v>
      </c>
      <c r="K318" s="15">
        <v>33</v>
      </c>
      <c r="L318" s="41" t="s">
        <v>426</v>
      </c>
    </row>
    <row r="319" customHeight="1" spans="1:12">
      <c r="A319" s="15">
        <v>276252</v>
      </c>
      <c r="B319" s="15" t="s">
        <v>15489</v>
      </c>
      <c r="C319" s="15" t="s">
        <v>764</v>
      </c>
      <c r="D319" s="15" t="s">
        <v>14109</v>
      </c>
      <c r="E319" s="15" t="s">
        <v>766</v>
      </c>
      <c r="F319" s="15" t="s">
        <v>15490</v>
      </c>
      <c r="G319" s="15" t="s">
        <v>15491</v>
      </c>
      <c r="H319" s="15" t="s">
        <v>14191</v>
      </c>
      <c r="I319" s="15" t="s">
        <v>15492</v>
      </c>
      <c r="J319" s="15">
        <v>441.67</v>
      </c>
      <c r="K319" s="15">
        <v>34</v>
      </c>
      <c r="L319" s="41" t="s">
        <v>426</v>
      </c>
    </row>
    <row r="320" customHeight="1" spans="1:12">
      <c r="A320" s="15">
        <v>279623</v>
      </c>
      <c r="B320" s="15" t="s">
        <v>15493</v>
      </c>
      <c r="C320" s="15" t="s">
        <v>764</v>
      </c>
      <c r="D320" s="15" t="s">
        <v>14109</v>
      </c>
      <c r="E320" s="15" t="s">
        <v>766</v>
      </c>
      <c r="F320" s="15" t="s">
        <v>15494</v>
      </c>
      <c r="G320" s="15" t="s">
        <v>15495</v>
      </c>
      <c r="H320" s="15" t="s">
        <v>14771</v>
      </c>
      <c r="I320" s="15" t="s">
        <v>15496</v>
      </c>
      <c r="J320" s="15">
        <v>435</v>
      </c>
      <c r="K320" s="15">
        <v>35</v>
      </c>
      <c r="L320" s="41" t="s">
        <v>426</v>
      </c>
    </row>
    <row r="321" customHeight="1" spans="1:12">
      <c r="A321" s="15">
        <v>280930</v>
      </c>
      <c r="B321" s="15" t="s">
        <v>15497</v>
      </c>
      <c r="C321" s="15" t="s">
        <v>764</v>
      </c>
      <c r="D321" s="15" t="s">
        <v>14109</v>
      </c>
      <c r="E321" s="15" t="s">
        <v>766</v>
      </c>
      <c r="F321" s="15" t="s">
        <v>15498</v>
      </c>
      <c r="G321" s="15" t="s">
        <v>15499</v>
      </c>
      <c r="H321" s="15" t="s">
        <v>14741</v>
      </c>
      <c r="I321" s="15" t="s">
        <v>15500</v>
      </c>
      <c r="J321" s="15">
        <v>425</v>
      </c>
      <c r="K321" s="15">
        <v>36</v>
      </c>
      <c r="L321" s="41" t="s">
        <v>426</v>
      </c>
    </row>
    <row r="322" customHeight="1" spans="1:12">
      <c r="A322" s="15">
        <v>280694</v>
      </c>
      <c r="B322" s="15" t="s">
        <v>15501</v>
      </c>
      <c r="C322" s="15" t="s">
        <v>764</v>
      </c>
      <c r="D322" s="15" t="s">
        <v>14109</v>
      </c>
      <c r="E322" s="15" t="s">
        <v>766</v>
      </c>
      <c r="F322" s="15" t="s">
        <v>15502</v>
      </c>
      <c r="G322" s="15" t="s">
        <v>15451</v>
      </c>
      <c r="H322" s="15" t="s">
        <v>15503</v>
      </c>
      <c r="I322" s="15" t="s">
        <v>15504</v>
      </c>
      <c r="J322" s="15">
        <v>423.33</v>
      </c>
      <c r="K322" s="15">
        <v>37</v>
      </c>
      <c r="L322" s="41" t="s">
        <v>426</v>
      </c>
    </row>
    <row r="323" customHeight="1" spans="1:12">
      <c r="A323" s="15">
        <v>279557</v>
      </c>
      <c r="B323" s="15" t="s">
        <v>15505</v>
      </c>
      <c r="C323" s="15" t="s">
        <v>764</v>
      </c>
      <c r="D323" s="15" t="s">
        <v>14109</v>
      </c>
      <c r="E323" s="15" t="s">
        <v>766</v>
      </c>
      <c r="F323" s="15" t="s">
        <v>15506</v>
      </c>
      <c r="G323" s="15" t="s">
        <v>14254</v>
      </c>
      <c r="H323" s="15" t="s">
        <v>14122</v>
      </c>
      <c r="I323" s="15" t="s">
        <v>15507</v>
      </c>
      <c r="J323" s="15">
        <v>421.67</v>
      </c>
      <c r="K323" s="15">
        <v>38</v>
      </c>
      <c r="L323" s="41" t="s">
        <v>426</v>
      </c>
    </row>
    <row r="324" customHeight="1" spans="1:12">
      <c r="A324" s="15">
        <v>269340</v>
      </c>
      <c r="B324" s="15" t="s">
        <v>15508</v>
      </c>
      <c r="C324" s="15" t="s">
        <v>764</v>
      </c>
      <c r="D324" s="15" t="s">
        <v>14109</v>
      </c>
      <c r="E324" s="15" t="s">
        <v>766</v>
      </c>
      <c r="F324" s="15" t="s">
        <v>15509</v>
      </c>
      <c r="G324" s="15" t="s">
        <v>14838</v>
      </c>
      <c r="H324" s="15" t="s">
        <v>14594</v>
      </c>
      <c r="I324" s="15" t="s">
        <v>15510</v>
      </c>
      <c r="J324" s="15">
        <v>416.67</v>
      </c>
      <c r="K324" s="15">
        <v>39</v>
      </c>
      <c r="L324" s="41" t="s">
        <v>426</v>
      </c>
    </row>
    <row r="325" customHeight="1" spans="1:12">
      <c r="A325" s="15">
        <v>279988</v>
      </c>
      <c r="B325" s="15" t="s">
        <v>15511</v>
      </c>
      <c r="C325" s="15" t="s">
        <v>764</v>
      </c>
      <c r="D325" s="15" t="s">
        <v>14109</v>
      </c>
      <c r="E325" s="15" t="s">
        <v>766</v>
      </c>
      <c r="F325" s="15" t="s">
        <v>15512</v>
      </c>
      <c r="G325" s="15" t="s">
        <v>15513</v>
      </c>
      <c r="H325" s="15" t="s">
        <v>15514</v>
      </c>
      <c r="I325" s="15" t="s">
        <v>15515</v>
      </c>
      <c r="J325" s="15">
        <v>416.67</v>
      </c>
      <c r="K325" s="15">
        <v>40</v>
      </c>
      <c r="L325" s="41" t="s">
        <v>426</v>
      </c>
    </row>
    <row r="326" customHeight="1" spans="1:12">
      <c r="A326" s="15">
        <v>269431</v>
      </c>
      <c r="B326" s="15" t="s">
        <v>15516</v>
      </c>
      <c r="C326" s="15" t="s">
        <v>764</v>
      </c>
      <c r="D326" s="15" t="s">
        <v>14109</v>
      </c>
      <c r="E326" s="15" t="s">
        <v>766</v>
      </c>
      <c r="F326" s="15" t="s">
        <v>15517</v>
      </c>
      <c r="G326" s="15" t="s">
        <v>15518</v>
      </c>
      <c r="H326" s="15" t="s">
        <v>15519</v>
      </c>
      <c r="I326" s="15" t="s">
        <v>15520</v>
      </c>
      <c r="J326" s="15">
        <v>413.33</v>
      </c>
      <c r="K326" s="15">
        <v>41</v>
      </c>
      <c r="L326" s="41" t="s">
        <v>426</v>
      </c>
    </row>
    <row r="327" customHeight="1" spans="1:12">
      <c r="A327" s="15">
        <v>275573</v>
      </c>
      <c r="B327" s="15" t="s">
        <v>15521</v>
      </c>
      <c r="C327" s="15" t="s">
        <v>764</v>
      </c>
      <c r="D327" s="15" t="s">
        <v>14109</v>
      </c>
      <c r="E327" s="15" t="s">
        <v>766</v>
      </c>
      <c r="F327" s="15" t="s">
        <v>15522</v>
      </c>
      <c r="G327" s="15" t="s">
        <v>15523</v>
      </c>
      <c r="H327" s="15" t="s">
        <v>15524</v>
      </c>
      <c r="I327" s="15" t="s">
        <v>15525</v>
      </c>
      <c r="J327" s="15">
        <v>406.67</v>
      </c>
      <c r="K327" s="15">
        <v>42</v>
      </c>
      <c r="L327" s="41" t="s">
        <v>468</v>
      </c>
    </row>
    <row r="328" customHeight="1" spans="1:12">
      <c r="A328" s="15">
        <v>259570</v>
      </c>
      <c r="B328" s="15" t="s">
        <v>15526</v>
      </c>
      <c r="C328" s="15" t="s">
        <v>764</v>
      </c>
      <c r="D328" s="15" t="s">
        <v>14109</v>
      </c>
      <c r="E328" s="15" t="s">
        <v>766</v>
      </c>
      <c r="F328" s="15" t="s">
        <v>15527</v>
      </c>
      <c r="G328" s="15" t="s">
        <v>15528</v>
      </c>
      <c r="H328" s="15" t="s">
        <v>15529</v>
      </c>
      <c r="I328" s="15" t="s">
        <v>15530</v>
      </c>
      <c r="J328" s="15">
        <v>400</v>
      </c>
      <c r="K328" s="15">
        <v>43</v>
      </c>
      <c r="L328" s="41" t="s">
        <v>468</v>
      </c>
    </row>
    <row r="329" customHeight="1" spans="1:12">
      <c r="A329" s="15">
        <v>275620</v>
      </c>
      <c r="B329" s="15" t="s">
        <v>15531</v>
      </c>
      <c r="C329" s="15" t="s">
        <v>764</v>
      </c>
      <c r="D329" s="15" t="s">
        <v>14109</v>
      </c>
      <c r="E329" s="15" t="s">
        <v>766</v>
      </c>
      <c r="F329" s="15" t="s">
        <v>15532</v>
      </c>
      <c r="G329" s="15" t="s">
        <v>15533</v>
      </c>
      <c r="H329" s="15" t="s">
        <v>15524</v>
      </c>
      <c r="I329" s="15" t="s">
        <v>15534</v>
      </c>
      <c r="J329" s="15">
        <v>393.33</v>
      </c>
      <c r="K329" s="15">
        <v>44</v>
      </c>
      <c r="L329" s="41" t="s">
        <v>468</v>
      </c>
    </row>
    <row r="330" customHeight="1" spans="1:12">
      <c r="A330" s="15">
        <v>281032</v>
      </c>
      <c r="B330" s="15" t="s">
        <v>15535</v>
      </c>
      <c r="C330" s="15" t="s">
        <v>764</v>
      </c>
      <c r="D330" s="15" t="s">
        <v>14109</v>
      </c>
      <c r="E330" s="15" t="s">
        <v>766</v>
      </c>
      <c r="F330" s="15" t="s">
        <v>15536</v>
      </c>
      <c r="G330" s="15" t="s">
        <v>15537</v>
      </c>
      <c r="H330" s="15" t="s">
        <v>15538</v>
      </c>
      <c r="I330" s="15" t="s">
        <v>15539</v>
      </c>
      <c r="J330" s="15">
        <v>391.67</v>
      </c>
      <c r="K330" s="15">
        <v>45</v>
      </c>
      <c r="L330" s="41" t="s">
        <v>468</v>
      </c>
    </row>
    <row r="331" customHeight="1" spans="1:12">
      <c r="A331" s="15">
        <v>280240</v>
      </c>
      <c r="B331" s="15" t="s">
        <v>15540</v>
      </c>
      <c r="C331" s="15" t="s">
        <v>764</v>
      </c>
      <c r="D331" s="15" t="s">
        <v>14109</v>
      </c>
      <c r="E331" s="15" t="s">
        <v>766</v>
      </c>
      <c r="F331" s="15" t="s">
        <v>15541</v>
      </c>
      <c r="G331" s="15" t="s">
        <v>15542</v>
      </c>
      <c r="H331" s="15" t="s">
        <v>1332</v>
      </c>
      <c r="I331" s="15" t="s">
        <v>15543</v>
      </c>
      <c r="J331" s="15">
        <v>391.67</v>
      </c>
      <c r="K331" s="15">
        <v>46</v>
      </c>
      <c r="L331" s="41" t="s">
        <v>468</v>
      </c>
    </row>
    <row r="332" customHeight="1" spans="1:12">
      <c r="A332" s="15">
        <v>278549</v>
      </c>
      <c r="B332" s="15" t="s">
        <v>15544</v>
      </c>
      <c r="C332" s="15" t="s">
        <v>764</v>
      </c>
      <c r="D332" s="15" t="s">
        <v>14109</v>
      </c>
      <c r="E332" s="15" t="s">
        <v>766</v>
      </c>
      <c r="F332" s="15" t="s">
        <v>15545</v>
      </c>
      <c r="G332" s="15" t="s">
        <v>15546</v>
      </c>
      <c r="H332" s="15" t="s">
        <v>14603</v>
      </c>
      <c r="I332" s="15" t="s">
        <v>15547</v>
      </c>
      <c r="J332" s="15">
        <v>386.67</v>
      </c>
      <c r="K332" s="15">
        <v>47</v>
      </c>
      <c r="L332" s="41" t="s">
        <v>468</v>
      </c>
    </row>
    <row r="333" customHeight="1" spans="1:12">
      <c r="A333" s="15">
        <v>275532</v>
      </c>
      <c r="B333" s="15" t="s">
        <v>15548</v>
      </c>
      <c r="C333" s="15" t="s">
        <v>764</v>
      </c>
      <c r="D333" s="15" t="s">
        <v>14109</v>
      </c>
      <c r="E333" s="15" t="s">
        <v>766</v>
      </c>
      <c r="F333" s="15" t="s">
        <v>15549</v>
      </c>
      <c r="G333" s="15" t="s">
        <v>15533</v>
      </c>
      <c r="H333" s="15" t="s">
        <v>15524</v>
      </c>
      <c r="I333" s="15" t="s">
        <v>15550</v>
      </c>
      <c r="J333" s="15">
        <v>385</v>
      </c>
      <c r="K333" s="15">
        <v>48</v>
      </c>
      <c r="L333" s="41" t="s">
        <v>468</v>
      </c>
    </row>
    <row r="334" customHeight="1" spans="1:12">
      <c r="A334" s="15">
        <v>275550</v>
      </c>
      <c r="B334" s="15" t="s">
        <v>15551</v>
      </c>
      <c r="C334" s="15" t="s">
        <v>764</v>
      </c>
      <c r="D334" s="15" t="s">
        <v>14109</v>
      </c>
      <c r="E334" s="15" t="s">
        <v>766</v>
      </c>
      <c r="F334" s="15" t="s">
        <v>15552</v>
      </c>
      <c r="G334" s="15" t="s">
        <v>15553</v>
      </c>
      <c r="H334" s="15" t="s">
        <v>15524</v>
      </c>
      <c r="I334" s="15" t="s">
        <v>15554</v>
      </c>
      <c r="J334" s="15">
        <v>380</v>
      </c>
      <c r="K334" s="15">
        <v>49</v>
      </c>
      <c r="L334" s="41" t="s">
        <v>468</v>
      </c>
    </row>
    <row r="335" customHeight="1" spans="1:12">
      <c r="A335" s="15">
        <v>271794</v>
      </c>
      <c r="B335" s="15" t="s">
        <v>15555</v>
      </c>
      <c r="C335" s="15" t="s">
        <v>764</v>
      </c>
      <c r="D335" s="15" t="s">
        <v>14109</v>
      </c>
      <c r="E335" s="15" t="s">
        <v>766</v>
      </c>
      <c r="F335" s="15" t="s">
        <v>15556</v>
      </c>
      <c r="G335" s="15" t="s">
        <v>15557</v>
      </c>
      <c r="H335" s="15" t="s">
        <v>14264</v>
      </c>
      <c r="I335" s="15" t="s">
        <v>15558</v>
      </c>
      <c r="J335" s="15">
        <v>380</v>
      </c>
      <c r="K335" s="15">
        <v>50</v>
      </c>
      <c r="L335" s="41" t="s">
        <v>468</v>
      </c>
    </row>
    <row r="336" customHeight="1" spans="1:12">
      <c r="A336" s="15">
        <v>268353</v>
      </c>
      <c r="B336" s="15" t="s">
        <v>15559</v>
      </c>
      <c r="C336" s="15" t="s">
        <v>764</v>
      </c>
      <c r="D336" s="15" t="s">
        <v>14109</v>
      </c>
      <c r="E336" s="15" t="s">
        <v>766</v>
      </c>
      <c r="F336" s="15" t="s">
        <v>15560</v>
      </c>
      <c r="G336" s="15" t="s">
        <v>15561</v>
      </c>
      <c r="H336" s="15" t="s">
        <v>14594</v>
      </c>
      <c r="I336" s="15" t="s">
        <v>15562</v>
      </c>
      <c r="J336" s="15">
        <v>378.33</v>
      </c>
      <c r="K336" s="15">
        <v>51</v>
      </c>
      <c r="L336" s="41" t="s">
        <v>468</v>
      </c>
    </row>
    <row r="337" customHeight="1" spans="1:12">
      <c r="A337" s="15">
        <v>267335</v>
      </c>
      <c r="B337" s="15" t="s">
        <v>15563</v>
      </c>
      <c r="C337" s="15" t="s">
        <v>764</v>
      </c>
      <c r="D337" s="15" t="s">
        <v>14109</v>
      </c>
      <c r="E337" s="15" t="s">
        <v>766</v>
      </c>
      <c r="F337" s="15" t="s">
        <v>15564</v>
      </c>
      <c r="G337" s="15" t="s">
        <v>15565</v>
      </c>
      <c r="H337" s="15" t="s">
        <v>14821</v>
      </c>
      <c r="I337" s="15" t="s">
        <v>15566</v>
      </c>
      <c r="J337" s="15">
        <v>368.33</v>
      </c>
      <c r="K337" s="15">
        <v>52</v>
      </c>
      <c r="L337" s="41" t="s">
        <v>468</v>
      </c>
    </row>
    <row r="338" customHeight="1" spans="1:12">
      <c r="A338" s="15">
        <v>281046</v>
      </c>
      <c r="B338" s="15" t="s">
        <v>15567</v>
      </c>
      <c r="C338" s="15" t="s">
        <v>764</v>
      </c>
      <c r="D338" s="15" t="s">
        <v>14109</v>
      </c>
      <c r="E338" s="15" t="s">
        <v>766</v>
      </c>
      <c r="F338" s="15" t="s">
        <v>15568</v>
      </c>
      <c r="G338" s="15" t="s">
        <v>15569</v>
      </c>
      <c r="H338" s="15" t="s">
        <v>15570</v>
      </c>
      <c r="I338" s="15" t="s">
        <v>15571</v>
      </c>
      <c r="J338" s="15">
        <v>368.33</v>
      </c>
      <c r="K338" s="15">
        <v>53</v>
      </c>
      <c r="L338" s="41" t="s">
        <v>468</v>
      </c>
    </row>
    <row r="339" customHeight="1" spans="1:12">
      <c r="A339" s="15">
        <v>281001</v>
      </c>
      <c r="B339" s="15" t="s">
        <v>15572</v>
      </c>
      <c r="C339" s="15" t="s">
        <v>764</v>
      </c>
      <c r="D339" s="15" t="s">
        <v>14109</v>
      </c>
      <c r="E339" s="15" t="s">
        <v>766</v>
      </c>
      <c r="F339" s="15" t="s">
        <v>15573</v>
      </c>
      <c r="G339" s="15" t="s">
        <v>15574</v>
      </c>
      <c r="H339" s="15" t="s">
        <v>14722</v>
      </c>
      <c r="I339" s="15" t="s">
        <v>15575</v>
      </c>
      <c r="J339" s="15">
        <v>368.33</v>
      </c>
      <c r="K339" s="15">
        <v>54</v>
      </c>
      <c r="L339" s="41" t="s">
        <v>468</v>
      </c>
    </row>
    <row r="340" customHeight="1" spans="1:12">
      <c r="A340" s="15">
        <v>270425</v>
      </c>
      <c r="B340" s="15" t="s">
        <v>15576</v>
      </c>
      <c r="C340" s="15" t="s">
        <v>764</v>
      </c>
      <c r="D340" s="15" t="s">
        <v>14109</v>
      </c>
      <c r="E340" s="15" t="s">
        <v>766</v>
      </c>
      <c r="F340" s="15" t="s">
        <v>15577</v>
      </c>
      <c r="G340" s="15" t="s">
        <v>15578</v>
      </c>
      <c r="H340" s="15" t="s">
        <v>15579</v>
      </c>
      <c r="I340" s="15" t="s">
        <v>15580</v>
      </c>
      <c r="J340" s="15">
        <v>360</v>
      </c>
      <c r="K340" s="15">
        <v>55</v>
      </c>
      <c r="L340" s="41" t="s">
        <v>468</v>
      </c>
    </row>
    <row r="341" customHeight="1" spans="1:12">
      <c r="A341" s="15">
        <v>291675</v>
      </c>
      <c r="B341" s="15" t="s">
        <v>15581</v>
      </c>
      <c r="C341" s="15" t="s">
        <v>764</v>
      </c>
      <c r="D341" s="15" t="s">
        <v>14109</v>
      </c>
      <c r="E341" s="15" t="s">
        <v>766</v>
      </c>
      <c r="F341" s="15" t="s">
        <v>15582</v>
      </c>
      <c r="G341" s="15" t="s">
        <v>15583</v>
      </c>
      <c r="H341" s="15" t="s">
        <v>15433</v>
      </c>
      <c r="I341" s="15" t="s">
        <v>15584</v>
      </c>
      <c r="J341" s="15">
        <v>356.67</v>
      </c>
      <c r="K341" s="15">
        <v>56</v>
      </c>
      <c r="L341" s="41" t="s">
        <v>468</v>
      </c>
    </row>
    <row r="342" customHeight="1" spans="1:12">
      <c r="A342" s="15">
        <v>291018</v>
      </c>
      <c r="B342" s="15" t="s">
        <v>15585</v>
      </c>
      <c r="C342" s="15" t="s">
        <v>764</v>
      </c>
      <c r="D342" s="15" t="s">
        <v>14109</v>
      </c>
      <c r="E342" s="15" t="s">
        <v>766</v>
      </c>
      <c r="F342" s="15" t="s">
        <v>15586</v>
      </c>
      <c r="G342" s="15" t="s">
        <v>15587</v>
      </c>
      <c r="H342" s="15" t="s">
        <v>15360</v>
      </c>
      <c r="I342" s="15" t="s">
        <v>15588</v>
      </c>
      <c r="J342" s="15">
        <v>355</v>
      </c>
      <c r="K342" s="15">
        <v>57</v>
      </c>
      <c r="L342" s="41" t="s">
        <v>468</v>
      </c>
    </row>
    <row r="343" customHeight="1" spans="1:12">
      <c r="A343" s="15">
        <v>279491</v>
      </c>
      <c r="B343" s="15" t="s">
        <v>15589</v>
      </c>
      <c r="C343" s="15" t="s">
        <v>764</v>
      </c>
      <c r="D343" s="15" t="s">
        <v>14109</v>
      </c>
      <c r="E343" s="15" t="s">
        <v>766</v>
      </c>
      <c r="F343" s="15" t="s">
        <v>15590</v>
      </c>
      <c r="G343" s="15" t="s">
        <v>15591</v>
      </c>
      <c r="H343" s="15" t="s">
        <v>15592</v>
      </c>
      <c r="I343" s="15" t="s">
        <v>15593</v>
      </c>
      <c r="J343" s="15">
        <v>355</v>
      </c>
      <c r="K343" s="15">
        <v>58</v>
      </c>
      <c r="L343" s="41" t="s">
        <v>468</v>
      </c>
    </row>
    <row r="344" customHeight="1" spans="1:12">
      <c r="A344" s="15">
        <v>267684</v>
      </c>
      <c r="B344" s="15" t="s">
        <v>15594</v>
      </c>
      <c r="C344" s="15" t="s">
        <v>764</v>
      </c>
      <c r="D344" s="15" t="s">
        <v>14109</v>
      </c>
      <c r="E344" s="15" t="s">
        <v>766</v>
      </c>
      <c r="F344" s="15" t="s">
        <v>15595</v>
      </c>
      <c r="G344" s="15" t="s">
        <v>15596</v>
      </c>
      <c r="H344" s="15" t="s">
        <v>14780</v>
      </c>
      <c r="I344" s="15" t="s">
        <v>15597</v>
      </c>
      <c r="J344" s="15">
        <v>353.33</v>
      </c>
      <c r="K344" s="15">
        <v>59</v>
      </c>
      <c r="L344" s="41" t="s">
        <v>468</v>
      </c>
    </row>
    <row r="345" customHeight="1" spans="1:12">
      <c r="A345" s="15">
        <v>281914</v>
      </c>
      <c r="B345" s="15" t="s">
        <v>15598</v>
      </c>
      <c r="C345" s="15" t="s">
        <v>764</v>
      </c>
      <c r="D345" s="15" t="s">
        <v>14109</v>
      </c>
      <c r="E345" s="15" t="s">
        <v>766</v>
      </c>
      <c r="F345" s="15" t="s">
        <v>15599</v>
      </c>
      <c r="G345" s="15" t="s">
        <v>15600</v>
      </c>
      <c r="H345" s="15" t="s">
        <v>15601</v>
      </c>
      <c r="I345" s="15" t="s">
        <v>15602</v>
      </c>
      <c r="J345" s="15">
        <v>348.33</v>
      </c>
      <c r="K345" s="15">
        <v>60</v>
      </c>
      <c r="L345" s="41" t="s">
        <v>468</v>
      </c>
    </row>
    <row r="346" customHeight="1" spans="1:12">
      <c r="A346" s="15">
        <v>261244</v>
      </c>
      <c r="B346" s="15" t="s">
        <v>15603</v>
      </c>
      <c r="C346" s="15" t="s">
        <v>764</v>
      </c>
      <c r="D346" s="15" t="s">
        <v>14109</v>
      </c>
      <c r="E346" s="15" t="s">
        <v>766</v>
      </c>
      <c r="F346" s="15" t="s">
        <v>15604</v>
      </c>
      <c r="G346" s="15" t="s">
        <v>15605</v>
      </c>
      <c r="H346" s="15" t="s">
        <v>15410</v>
      </c>
      <c r="I346" s="15" t="s">
        <v>15606</v>
      </c>
      <c r="J346" s="15">
        <v>345</v>
      </c>
      <c r="K346" s="15">
        <v>61</v>
      </c>
      <c r="L346" s="41" t="s">
        <v>468</v>
      </c>
    </row>
    <row r="347" customHeight="1" spans="1:12">
      <c r="A347" s="15">
        <v>279993</v>
      </c>
      <c r="B347" s="15" t="s">
        <v>15607</v>
      </c>
      <c r="C347" s="15" t="s">
        <v>764</v>
      </c>
      <c r="D347" s="15" t="s">
        <v>14109</v>
      </c>
      <c r="E347" s="15" t="s">
        <v>766</v>
      </c>
      <c r="F347" s="15" t="s">
        <v>15608</v>
      </c>
      <c r="G347" s="15" t="s">
        <v>15600</v>
      </c>
      <c r="H347" s="15" t="s">
        <v>15609</v>
      </c>
      <c r="I347" s="15" t="s">
        <v>15610</v>
      </c>
      <c r="J347" s="15">
        <v>345</v>
      </c>
      <c r="K347" s="15">
        <v>62</v>
      </c>
      <c r="L347" s="41" t="s">
        <v>468</v>
      </c>
    </row>
    <row r="348" customHeight="1" spans="1:12">
      <c r="A348" s="15">
        <v>287128</v>
      </c>
      <c r="B348" s="15" t="s">
        <v>15611</v>
      </c>
      <c r="C348" s="15" t="s">
        <v>764</v>
      </c>
      <c r="D348" s="15" t="s">
        <v>14109</v>
      </c>
      <c r="E348" s="15" t="s">
        <v>766</v>
      </c>
      <c r="F348" s="15" t="s">
        <v>15612</v>
      </c>
      <c r="G348" s="15" t="s">
        <v>15613</v>
      </c>
      <c r="H348" s="15" t="s">
        <v>15117</v>
      </c>
      <c r="I348" s="15" t="s">
        <v>15614</v>
      </c>
      <c r="J348" s="15">
        <v>345</v>
      </c>
      <c r="K348" s="15">
        <v>63</v>
      </c>
      <c r="L348" s="41" t="s">
        <v>468</v>
      </c>
    </row>
    <row r="349" customHeight="1" spans="1:12">
      <c r="A349" s="15">
        <v>290656</v>
      </c>
      <c r="B349" s="15" t="s">
        <v>15615</v>
      </c>
      <c r="C349" s="15" t="s">
        <v>764</v>
      </c>
      <c r="D349" s="15" t="s">
        <v>14109</v>
      </c>
      <c r="E349" s="15" t="s">
        <v>766</v>
      </c>
      <c r="F349" s="15" t="s">
        <v>15616</v>
      </c>
      <c r="G349" s="15" t="s">
        <v>15617</v>
      </c>
      <c r="H349" s="15" t="s">
        <v>15618</v>
      </c>
      <c r="I349" s="15" t="s">
        <v>15619</v>
      </c>
      <c r="J349" s="15">
        <v>340</v>
      </c>
      <c r="K349" s="15">
        <v>64</v>
      </c>
      <c r="L349" s="41" t="s">
        <v>468</v>
      </c>
    </row>
    <row r="350" customHeight="1" spans="1:12">
      <c r="A350" s="15">
        <v>287106</v>
      </c>
      <c r="B350" s="15" t="s">
        <v>15620</v>
      </c>
      <c r="C350" s="15" t="s">
        <v>764</v>
      </c>
      <c r="D350" s="15" t="s">
        <v>14109</v>
      </c>
      <c r="E350" s="15" t="s">
        <v>766</v>
      </c>
      <c r="F350" s="15" t="s">
        <v>15621</v>
      </c>
      <c r="G350" s="15" t="s">
        <v>15116</v>
      </c>
      <c r="H350" s="15" t="s">
        <v>15117</v>
      </c>
      <c r="I350" s="15" t="s">
        <v>15622</v>
      </c>
      <c r="J350" s="15">
        <v>338.33</v>
      </c>
      <c r="K350" s="15">
        <v>65</v>
      </c>
      <c r="L350" s="41" t="s">
        <v>468</v>
      </c>
    </row>
    <row r="351" customHeight="1" spans="1:12">
      <c r="A351" s="15">
        <v>287139</v>
      </c>
      <c r="B351" s="15" t="s">
        <v>15623</v>
      </c>
      <c r="C351" s="15" t="s">
        <v>764</v>
      </c>
      <c r="D351" s="15" t="s">
        <v>14109</v>
      </c>
      <c r="E351" s="15" t="s">
        <v>766</v>
      </c>
      <c r="F351" s="15" t="s">
        <v>15624</v>
      </c>
      <c r="G351" s="15" t="s">
        <v>15625</v>
      </c>
      <c r="H351" s="15" t="s">
        <v>15117</v>
      </c>
      <c r="I351" s="15" t="s">
        <v>15626</v>
      </c>
      <c r="J351" s="15">
        <v>316.67</v>
      </c>
      <c r="K351" s="15">
        <v>66</v>
      </c>
      <c r="L351" s="41" t="s">
        <v>468</v>
      </c>
    </row>
    <row r="352" customHeight="1" spans="1:12">
      <c r="A352" s="15">
        <v>278749</v>
      </c>
      <c r="B352" s="15" t="s">
        <v>15627</v>
      </c>
      <c r="C352" s="15" t="s">
        <v>764</v>
      </c>
      <c r="D352" s="15" t="s">
        <v>14109</v>
      </c>
      <c r="E352" s="15" t="s">
        <v>766</v>
      </c>
      <c r="F352" s="15" t="s">
        <v>15628</v>
      </c>
      <c r="G352" s="15" t="s">
        <v>15629</v>
      </c>
      <c r="H352" s="15" t="s">
        <v>14875</v>
      </c>
      <c r="I352" s="15" t="s">
        <v>15630</v>
      </c>
      <c r="J352" s="15">
        <v>316.67</v>
      </c>
      <c r="K352" s="15">
        <v>67</v>
      </c>
      <c r="L352" s="41" t="s">
        <v>468</v>
      </c>
    </row>
    <row r="353" customHeight="1" spans="1:12">
      <c r="A353" s="15">
        <v>279968</v>
      </c>
      <c r="B353" s="15" t="s">
        <v>15631</v>
      </c>
      <c r="C353" s="15" t="s">
        <v>764</v>
      </c>
      <c r="D353" s="15" t="s">
        <v>14109</v>
      </c>
      <c r="E353" s="15" t="s">
        <v>766</v>
      </c>
      <c r="F353" s="15" t="s">
        <v>15632</v>
      </c>
      <c r="G353" s="15" t="s">
        <v>15633</v>
      </c>
      <c r="H353" s="15" t="s">
        <v>15634</v>
      </c>
      <c r="I353" s="15" t="s">
        <v>15635</v>
      </c>
      <c r="J353" s="15">
        <v>315</v>
      </c>
      <c r="K353" s="15">
        <v>68</v>
      </c>
      <c r="L353" s="41" t="s">
        <v>468</v>
      </c>
    </row>
    <row r="354" customHeight="1" spans="1:12">
      <c r="A354" s="15">
        <v>286399</v>
      </c>
      <c r="B354" s="15" t="s">
        <v>15636</v>
      </c>
      <c r="C354" s="15" t="s">
        <v>764</v>
      </c>
      <c r="D354" s="15" t="s">
        <v>14109</v>
      </c>
      <c r="E354" s="15" t="s">
        <v>766</v>
      </c>
      <c r="F354" s="15" t="s">
        <v>15637</v>
      </c>
      <c r="G354" s="15" t="s">
        <v>15470</v>
      </c>
      <c r="H354" s="15" t="s">
        <v>15471</v>
      </c>
      <c r="I354" s="15" t="s">
        <v>15638</v>
      </c>
      <c r="J354" s="15">
        <v>311.67</v>
      </c>
      <c r="K354" s="15">
        <v>69</v>
      </c>
      <c r="L354" s="41" t="s">
        <v>468</v>
      </c>
    </row>
    <row r="355" customHeight="1" spans="1:12">
      <c r="A355" s="15">
        <v>267443</v>
      </c>
      <c r="B355" s="15" t="s">
        <v>15639</v>
      </c>
      <c r="C355" s="15" t="s">
        <v>764</v>
      </c>
      <c r="D355" s="15" t="s">
        <v>14109</v>
      </c>
      <c r="E355" s="15" t="s">
        <v>766</v>
      </c>
      <c r="F355" s="15" t="s">
        <v>15640</v>
      </c>
      <c r="G355" s="15" t="s">
        <v>14820</v>
      </c>
      <c r="H355" s="15" t="s">
        <v>15641</v>
      </c>
      <c r="I355" s="15" t="s">
        <v>15642</v>
      </c>
      <c r="J355" s="15">
        <v>310</v>
      </c>
      <c r="K355" s="15">
        <v>70</v>
      </c>
      <c r="L355" s="41" t="s">
        <v>468</v>
      </c>
    </row>
    <row r="356" customHeight="1" spans="1:12">
      <c r="A356" s="15">
        <v>279829</v>
      </c>
      <c r="B356" s="15" t="s">
        <v>15643</v>
      </c>
      <c r="C356" s="15" t="s">
        <v>764</v>
      </c>
      <c r="D356" s="15" t="s">
        <v>14109</v>
      </c>
      <c r="E356" s="15" t="s">
        <v>766</v>
      </c>
      <c r="F356" s="15" t="s">
        <v>15644</v>
      </c>
      <c r="G356" s="15" t="s">
        <v>15645</v>
      </c>
      <c r="H356" s="15" t="s">
        <v>15646</v>
      </c>
      <c r="I356" s="15" t="s">
        <v>15647</v>
      </c>
      <c r="J356" s="15">
        <v>310</v>
      </c>
      <c r="K356" s="15">
        <v>71</v>
      </c>
      <c r="L356" s="41" t="s">
        <v>468</v>
      </c>
    </row>
    <row r="357" customHeight="1" spans="1:12">
      <c r="A357" s="15">
        <v>279985</v>
      </c>
      <c r="B357" s="15" t="s">
        <v>15648</v>
      </c>
      <c r="C357" s="15" t="s">
        <v>764</v>
      </c>
      <c r="D357" s="15" t="s">
        <v>14109</v>
      </c>
      <c r="E357" s="15" t="s">
        <v>766</v>
      </c>
      <c r="F357" s="15" t="s">
        <v>15649</v>
      </c>
      <c r="G357" s="15" t="s">
        <v>15650</v>
      </c>
      <c r="H357" s="15" t="s">
        <v>15514</v>
      </c>
      <c r="I357" s="15" t="s">
        <v>15651</v>
      </c>
      <c r="J357" s="15">
        <v>308.33</v>
      </c>
      <c r="K357" s="15">
        <v>72</v>
      </c>
      <c r="L357" s="41" t="s">
        <v>468</v>
      </c>
    </row>
    <row r="358" customHeight="1" spans="1:12">
      <c r="A358" s="15">
        <v>279555</v>
      </c>
      <c r="B358" s="15" t="s">
        <v>15652</v>
      </c>
      <c r="C358" s="15" t="s">
        <v>764</v>
      </c>
      <c r="D358" s="15" t="s">
        <v>14109</v>
      </c>
      <c r="E358" s="15" t="s">
        <v>766</v>
      </c>
      <c r="F358" s="15" t="s">
        <v>15653</v>
      </c>
      <c r="G358" s="15" t="s">
        <v>15654</v>
      </c>
      <c r="H358" s="15" t="s">
        <v>14122</v>
      </c>
      <c r="I358" s="15" t="s">
        <v>15655</v>
      </c>
      <c r="J358" s="15">
        <v>300</v>
      </c>
      <c r="K358" s="15">
        <v>73</v>
      </c>
      <c r="L358" s="41" t="s">
        <v>468</v>
      </c>
    </row>
    <row r="359" customHeight="1" spans="1:12">
      <c r="A359" s="15">
        <v>287116</v>
      </c>
      <c r="B359" s="15" t="s">
        <v>15656</v>
      </c>
      <c r="C359" s="15" t="s">
        <v>764</v>
      </c>
      <c r="D359" s="15" t="s">
        <v>14109</v>
      </c>
      <c r="E359" s="15" t="s">
        <v>766</v>
      </c>
      <c r="F359" s="15" t="s">
        <v>15657</v>
      </c>
      <c r="G359" s="15" t="s">
        <v>15116</v>
      </c>
      <c r="H359" s="15" t="s">
        <v>15117</v>
      </c>
      <c r="I359" s="15" t="s">
        <v>15658</v>
      </c>
      <c r="J359" s="15">
        <v>300</v>
      </c>
      <c r="K359" s="15">
        <v>74</v>
      </c>
      <c r="L359" s="41" t="s">
        <v>468</v>
      </c>
    </row>
    <row r="360" customHeight="1" spans="1:12">
      <c r="A360" s="15">
        <v>279827</v>
      </c>
      <c r="B360" s="15" t="s">
        <v>15659</v>
      </c>
      <c r="C360" s="15" t="s">
        <v>764</v>
      </c>
      <c r="D360" s="15" t="s">
        <v>14109</v>
      </c>
      <c r="E360" s="15" t="s">
        <v>766</v>
      </c>
      <c r="F360" s="15" t="s">
        <v>15660</v>
      </c>
      <c r="G360" s="15" t="s">
        <v>15645</v>
      </c>
      <c r="H360" s="15" t="s">
        <v>15661</v>
      </c>
      <c r="I360" s="15" t="s">
        <v>15662</v>
      </c>
      <c r="J360" s="15">
        <v>290</v>
      </c>
      <c r="K360" s="15">
        <v>75</v>
      </c>
      <c r="L360" s="41" t="s">
        <v>468</v>
      </c>
    </row>
    <row r="361" customHeight="1" spans="1:12">
      <c r="A361" s="15">
        <v>279532</v>
      </c>
      <c r="B361" s="15" t="s">
        <v>15663</v>
      </c>
      <c r="C361" s="15" t="s">
        <v>764</v>
      </c>
      <c r="D361" s="15" t="s">
        <v>14109</v>
      </c>
      <c r="E361" s="15" t="s">
        <v>766</v>
      </c>
      <c r="F361" s="15" t="s">
        <v>15664</v>
      </c>
      <c r="G361" s="15" t="s">
        <v>15665</v>
      </c>
      <c r="H361" s="15" t="s">
        <v>15592</v>
      </c>
      <c r="I361" s="15" t="s">
        <v>15666</v>
      </c>
      <c r="J361" s="15">
        <v>288.33</v>
      </c>
      <c r="K361" s="15">
        <v>76</v>
      </c>
      <c r="L361" s="41" t="s">
        <v>468</v>
      </c>
    </row>
    <row r="362" customHeight="1" spans="1:12">
      <c r="A362" s="15">
        <v>281397</v>
      </c>
      <c r="B362" s="15" t="s">
        <v>15667</v>
      </c>
      <c r="C362" s="15" t="s">
        <v>764</v>
      </c>
      <c r="D362" s="15" t="s">
        <v>14109</v>
      </c>
      <c r="E362" s="15" t="s">
        <v>766</v>
      </c>
      <c r="F362" s="15" t="s">
        <v>15668</v>
      </c>
      <c r="G362" s="15" t="s">
        <v>15669</v>
      </c>
      <c r="H362" s="15" t="s">
        <v>15428</v>
      </c>
      <c r="I362" s="15" t="s">
        <v>15670</v>
      </c>
      <c r="J362" s="15">
        <v>270</v>
      </c>
      <c r="K362" s="15">
        <v>77</v>
      </c>
      <c r="L362" s="41" t="s">
        <v>468</v>
      </c>
    </row>
    <row r="363" customHeight="1" spans="1:12">
      <c r="A363" s="15">
        <v>280847</v>
      </c>
      <c r="B363" s="15" t="s">
        <v>15671</v>
      </c>
      <c r="C363" s="15" t="s">
        <v>764</v>
      </c>
      <c r="D363" s="15" t="s">
        <v>14109</v>
      </c>
      <c r="E363" s="15" t="s">
        <v>766</v>
      </c>
      <c r="F363" s="15" t="s">
        <v>15672</v>
      </c>
      <c r="G363" s="15" t="s">
        <v>126</v>
      </c>
      <c r="H363" s="15" t="s">
        <v>15673</v>
      </c>
      <c r="I363" s="15" t="s">
        <v>15672</v>
      </c>
      <c r="J363" s="15">
        <v>265</v>
      </c>
      <c r="K363" s="15">
        <v>78</v>
      </c>
      <c r="L363" s="41" t="s">
        <v>468</v>
      </c>
    </row>
    <row r="364" customHeight="1" spans="1:12">
      <c r="A364" s="15">
        <v>282128</v>
      </c>
      <c r="B364" s="15" t="s">
        <v>15674</v>
      </c>
      <c r="C364" s="15" t="s">
        <v>764</v>
      </c>
      <c r="D364" s="15" t="s">
        <v>14109</v>
      </c>
      <c r="E364" s="15" t="s">
        <v>766</v>
      </c>
      <c r="F364" s="15" t="s">
        <v>15675</v>
      </c>
      <c r="G364" s="15" t="s">
        <v>15676</v>
      </c>
      <c r="H364" s="15" t="s">
        <v>15677</v>
      </c>
      <c r="I364" s="15" t="s">
        <v>15678</v>
      </c>
      <c r="J364" s="15">
        <v>263.33</v>
      </c>
      <c r="K364" s="15">
        <v>79</v>
      </c>
      <c r="L364" s="41" t="s">
        <v>468</v>
      </c>
    </row>
    <row r="365" customHeight="1" spans="1:12">
      <c r="A365" s="15">
        <v>280858</v>
      </c>
      <c r="B365" s="15" t="s">
        <v>15679</v>
      </c>
      <c r="C365" s="15" t="s">
        <v>764</v>
      </c>
      <c r="D365" s="15" t="s">
        <v>14109</v>
      </c>
      <c r="E365" s="15" t="s">
        <v>766</v>
      </c>
      <c r="F365" s="15" t="s">
        <v>15680</v>
      </c>
      <c r="G365" s="15" t="s">
        <v>15681</v>
      </c>
      <c r="H365" s="15" t="s">
        <v>15673</v>
      </c>
      <c r="I365" s="15" t="s">
        <v>15680</v>
      </c>
      <c r="J365" s="15">
        <v>260</v>
      </c>
      <c r="K365" s="15">
        <v>80</v>
      </c>
      <c r="L365" s="41" t="s">
        <v>468</v>
      </c>
    </row>
    <row r="366" customHeight="1" spans="1:12">
      <c r="A366" s="15">
        <v>282029</v>
      </c>
      <c r="B366" s="15" t="s">
        <v>15682</v>
      </c>
      <c r="C366" s="15" t="s">
        <v>764</v>
      </c>
      <c r="D366" s="15" t="s">
        <v>14109</v>
      </c>
      <c r="E366" s="15" t="s">
        <v>766</v>
      </c>
      <c r="F366" s="15" t="s">
        <v>15683</v>
      </c>
      <c r="G366" s="15" t="s">
        <v>15684</v>
      </c>
      <c r="H366" s="15" t="s">
        <v>15685</v>
      </c>
      <c r="I366" s="15" t="s">
        <v>15683</v>
      </c>
      <c r="J366" s="15">
        <v>256.67</v>
      </c>
      <c r="K366" s="15">
        <v>81</v>
      </c>
      <c r="L366" s="41" t="s">
        <v>468</v>
      </c>
    </row>
    <row r="367" customHeight="1" spans="1:12">
      <c r="A367" s="15">
        <v>290164</v>
      </c>
      <c r="B367" s="15" t="s">
        <v>15686</v>
      </c>
      <c r="C367" s="15" t="s">
        <v>764</v>
      </c>
      <c r="D367" s="15" t="s">
        <v>14109</v>
      </c>
      <c r="E367" s="15" t="s">
        <v>766</v>
      </c>
      <c r="F367" s="15" t="s">
        <v>15687</v>
      </c>
      <c r="G367" s="15" t="s">
        <v>15688</v>
      </c>
      <c r="H367" s="15" t="s">
        <v>15689</v>
      </c>
      <c r="I367" s="15" t="s">
        <v>15690</v>
      </c>
      <c r="J367" s="15">
        <v>251.67</v>
      </c>
      <c r="K367" s="15">
        <v>82</v>
      </c>
      <c r="L367" s="41" t="s">
        <v>468</v>
      </c>
    </row>
    <row r="368" customHeight="1" spans="1:12">
      <c r="A368" s="15" t="s">
        <v>15691</v>
      </c>
      <c r="B368" s="15"/>
      <c r="C368" s="15"/>
      <c r="D368" s="15"/>
      <c r="E368" s="15"/>
      <c r="F368" s="15"/>
      <c r="G368" s="15"/>
      <c r="H368" s="15"/>
      <c r="I368" s="15"/>
      <c r="J368" s="15"/>
      <c r="K368" s="15"/>
      <c r="L368" s="41"/>
    </row>
    <row r="369" customHeight="1" spans="1:12">
      <c r="A369" s="15">
        <v>276263</v>
      </c>
      <c r="B369" s="15" t="s">
        <v>15692</v>
      </c>
      <c r="C369" s="15" t="s">
        <v>764</v>
      </c>
      <c r="D369" s="15" t="s">
        <v>14109</v>
      </c>
      <c r="E369" s="15" t="s">
        <v>766</v>
      </c>
      <c r="F369" s="15" t="s">
        <v>15693</v>
      </c>
      <c r="G369" s="15" t="s">
        <v>15694</v>
      </c>
      <c r="H369" s="15" t="s">
        <v>14264</v>
      </c>
      <c r="I369" s="15" t="s">
        <v>15695</v>
      </c>
      <c r="J369" s="15">
        <v>515</v>
      </c>
      <c r="K369" s="15" t="s">
        <v>14053</v>
      </c>
      <c r="L369" s="55" t="s">
        <v>393</v>
      </c>
    </row>
    <row r="370" customHeight="1" spans="1:12">
      <c r="A370" s="15">
        <v>279908</v>
      </c>
      <c r="B370" s="15" t="s">
        <v>15696</v>
      </c>
      <c r="C370" s="15" t="s">
        <v>764</v>
      </c>
      <c r="D370" s="15" t="s">
        <v>14109</v>
      </c>
      <c r="E370" s="15" t="s">
        <v>766</v>
      </c>
      <c r="F370" s="15" t="s">
        <v>15697</v>
      </c>
      <c r="G370" s="15" t="s">
        <v>15698</v>
      </c>
      <c r="H370" s="15" t="s">
        <v>15699</v>
      </c>
      <c r="I370" s="15" t="s">
        <v>15700</v>
      </c>
      <c r="J370" s="15">
        <v>515</v>
      </c>
      <c r="K370" s="15" t="s">
        <v>14053</v>
      </c>
      <c r="L370" s="55" t="s">
        <v>393</v>
      </c>
    </row>
    <row r="371" customHeight="1" spans="1:12">
      <c r="A371" s="15">
        <v>279538</v>
      </c>
      <c r="B371" s="15" t="s">
        <v>15701</v>
      </c>
      <c r="C371" s="15" t="s">
        <v>764</v>
      </c>
      <c r="D371" s="15" t="s">
        <v>14109</v>
      </c>
      <c r="E371" s="15" t="s">
        <v>766</v>
      </c>
      <c r="F371" s="15" t="s">
        <v>15702</v>
      </c>
      <c r="G371" s="15" t="s">
        <v>15703</v>
      </c>
      <c r="H371" s="15" t="s">
        <v>15704</v>
      </c>
      <c r="I371" s="15" t="s">
        <v>15705</v>
      </c>
      <c r="J371" s="15">
        <v>615</v>
      </c>
      <c r="K371" s="15" t="s">
        <v>14124</v>
      </c>
      <c r="L371" s="55" t="s">
        <v>404</v>
      </c>
    </row>
    <row r="372" customHeight="1" spans="1:12">
      <c r="A372" s="15">
        <v>278625</v>
      </c>
      <c r="B372" s="15" t="s">
        <v>15706</v>
      </c>
      <c r="C372" s="15" t="s">
        <v>764</v>
      </c>
      <c r="D372" s="15" t="s">
        <v>14109</v>
      </c>
      <c r="E372" s="15" t="s">
        <v>766</v>
      </c>
      <c r="F372" s="15" t="s">
        <v>15707</v>
      </c>
      <c r="G372" s="15" t="s">
        <v>15708</v>
      </c>
      <c r="H372" s="15" t="s">
        <v>15709</v>
      </c>
      <c r="I372" s="15" t="s">
        <v>15710</v>
      </c>
      <c r="J372" s="15">
        <v>580</v>
      </c>
      <c r="K372" s="15" t="s">
        <v>14124</v>
      </c>
      <c r="L372" s="55" t="s">
        <v>404</v>
      </c>
    </row>
    <row r="373" customHeight="1" spans="1:12">
      <c r="A373" s="15">
        <v>279605</v>
      </c>
      <c r="B373" s="15" t="s">
        <v>15711</v>
      </c>
      <c r="C373" s="15" t="s">
        <v>764</v>
      </c>
      <c r="D373" s="15" t="s">
        <v>14109</v>
      </c>
      <c r="E373" s="15" t="s">
        <v>766</v>
      </c>
      <c r="F373" s="15" t="s">
        <v>15712</v>
      </c>
      <c r="G373" s="15" t="s">
        <v>15713</v>
      </c>
      <c r="H373" s="15" t="s">
        <v>15714</v>
      </c>
      <c r="I373" s="15" t="s">
        <v>15715</v>
      </c>
      <c r="J373" s="15">
        <v>500</v>
      </c>
      <c r="K373" s="15" t="s">
        <v>14134</v>
      </c>
      <c r="L373" s="55" t="s">
        <v>415</v>
      </c>
    </row>
    <row r="374" customHeight="1" spans="1:12">
      <c r="A374" s="15">
        <v>283193</v>
      </c>
      <c r="B374" s="15" t="s">
        <v>15716</v>
      </c>
      <c r="C374" s="15" t="s">
        <v>764</v>
      </c>
      <c r="D374" s="15" t="s">
        <v>14109</v>
      </c>
      <c r="E374" s="15" t="s">
        <v>766</v>
      </c>
      <c r="F374" s="15" t="s">
        <v>15717</v>
      </c>
      <c r="G374" s="15" t="s">
        <v>15718</v>
      </c>
      <c r="H374" s="15" t="s">
        <v>14689</v>
      </c>
      <c r="I374" s="15" t="s">
        <v>15719</v>
      </c>
      <c r="J374" s="15">
        <v>496.67</v>
      </c>
      <c r="K374" s="15" t="s">
        <v>14134</v>
      </c>
      <c r="L374" s="55" t="s">
        <v>415</v>
      </c>
    </row>
    <row r="375" customHeight="1" spans="1:12">
      <c r="A375" s="15">
        <v>271740</v>
      </c>
      <c r="B375" s="15" t="s">
        <v>15720</v>
      </c>
      <c r="C375" s="15" t="s">
        <v>764</v>
      </c>
      <c r="D375" s="15" t="s">
        <v>14109</v>
      </c>
      <c r="E375" s="15" t="s">
        <v>766</v>
      </c>
      <c r="F375" s="15" t="s">
        <v>15721</v>
      </c>
      <c r="G375" s="15" t="s">
        <v>15722</v>
      </c>
      <c r="H375" s="15" t="s">
        <v>14191</v>
      </c>
      <c r="I375" s="15" t="s">
        <v>15723</v>
      </c>
      <c r="J375" s="15">
        <v>560</v>
      </c>
      <c r="K375" s="15">
        <v>7</v>
      </c>
      <c r="L375" s="41" t="s">
        <v>800</v>
      </c>
    </row>
    <row r="376" customHeight="1" spans="1:12">
      <c r="A376" s="15">
        <v>275067</v>
      </c>
      <c r="B376" s="15" t="s">
        <v>15724</v>
      </c>
      <c r="C376" s="15" t="s">
        <v>764</v>
      </c>
      <c r="D376" s="15" t="s">
        <v>14109</v>
      </c>
      <c r="E376" s="15" t="s">
        <v>766</v>
      </c>
      <c r="F376" s="15" t="s">
        <v>15725</v>
      </c>
      <c r="G376" s="15" t="s">
        <v>15726</v>
      </c>
      <c r="H376" s="15" t="s">
        <v>14250</v>
      </c>
      <c r="I376" s="15" t="s">
        <v>15727</v>
      </c>
      <c r="J376" s="15">
        <v>541.67</v>
      </c>
      <c r="K376" s="15">
        <v>8</v>
      </c>
      <c r="L376" s="41" t="s">
        <v>800</v>
      </c>
    </row>
    <row r="377" customHeight="1" spans="1:12">
      <c r="A377" s="15">
        <v>279664</v>
      </c>
      <c r="B377" s="15" t="s">
        <v>15728</v>
      </c>
      <c r="C377" s="15" t="s">
        <v>764</v>
      </c>
      <c r="D377" s="15" t="s">
        <v>14109</v>
      </c>
      <c r="E377" s="15" t="s">
        <v>766</v>
      </c>
      <c r="F377" s="15" t="s">
        <v>15729</v>
      </c>
      <c r="G377" s="15" t="s">
        <v>15730</v>
      </c>
      <c r="H377" s="15" t="s">
        <v>14191</v>
      </c>
      <c r="I377" s="15" t="s">
        <v>15731</v>
      </c>
      <c r="J377" s="15">
        <v>536.67</v>
      </c>
      <c r="K377" s="15">
        <v>9</v>
      </c>
      <c r="L377" s="41" t="s">
        <v>800</v>
      </c>
    </row>
    <row r="378" customHeight="1" spans="1:12">
      <c r="A378" s="15">
        <v>279877</v>
      </c>
      <c r="B378" s="15" t="s">
        <v>15732</v>
      </c>
      <c r="C378" s="15" t="s">
        <v>764</v>
      </c>
      <c r="D378" s="15" t="s">
        <v>14109</v>
      </c>
      <c r="E378" s="15" t="s">
        <v>766</v>
      </c>
      <c r="F378" s="15" t="s">
        <v>15733</v>
      </c>
      <c r="G378" s="15" t="s">
        <v>15734</v>
      </c>
      <c r="H378" s="15" t="s">
        <v>15699</v>
      </c>
      <c r="I378" s="15" t="s">
        <v>15735</v>
      </c>
      <c r="J378" s="15">
        <v>533.33</v>
      </c>
      <c r="K378" s="15">
        <v>10</v>
      </c>
      <c r="L378" s="41" t="s">
        <v>800</v>
      </c>
    </row>
    <row r="379" customHeight="1" spans="1:12">
      <c r="A379" s="15">
        <v>277205</v>
      </c>
      <c r="B379" s="15" t="s">
        <v>15736</v>
      </c>
      <c r="C379" s="15" t="s">
        <v>764</v>
      </c>
      <c r="D379" s="15" t="s">
        <v>14109</v>
      </c>
      <c r="E379" s="15" t="s">
        <v>766</v>
      </c>
      <c r="F379" s="15" t="s">
        <v>15737</v>
      </c>
      <c r="G379" s="15" t="s">
        <v>15738</v>
      </c>
      <c r="H379" s="15" t="s">
        <v>15739</v>
      </c>
      <c r="I379" s="15" t="s">
        <v>15740</v>
      </c>
      <c r="J379" s="15">
        <v>523.33</v>
      </c>
      <c r="K379" s="15">
        <v>11</v>
      </c>
      <c r="L379" s="41" t="s">
        <v>800</v>
      </c>
    </row>
    <row r="380" customHeight="1" spans="1:12">
      <c r="A380" s="15">
        <v>279762</v>
      </c>
      <c r="B380" s="15" t="s">
        <v>15741</v>
      </c>
      <c r="C380" s="15" t="s">
        <v>764</v>
      </c>
      <c r="D380" s="15" t="s">
        <v>14109</v>
      </c>
      <c r="E380" s="15" t="s">
        <v>766</v>
      </c>
      <c r="F380" s="15" t="s">
        <v>15742</v>
      </c>
      <c r="G380" s="15" t="s">
        <v>15743</v>
      </c>
      <c r="H380" s="15" t="s">
        <v>15744</v>
      </c>
      <c r="I380" s="15" t="s">
        <v>15745</v>
      </c>
      <c r="J380" s="15">
        <v>515</v>
      </c>
      <c r="K380" s="15">
        <v>12</v>
      </c>
      <c r="L380" s="41" t="s">
        <v>800</v>
      </c>
    </row>
    <row r="381" customHeight="1" spans="1:12">
      <c r="A381" s="15">
        <v>279973</v>
      </c>
      <c r="B381" s="15" t="s">
        <v>15746</v>
      </c>
      <c r="C381" s="15" t="s">
        <v>764</v>
      </c>
      <c r="D381" s="15" t="s">
        <v>14109</v>
      </c>
      <c r="E381" s="15" t="s">
        <v>766</v>
      </c>
      <c r="F381" s="15" t="s">
        <v>15747</v>
      </c>
      <c r="G381" s="15" t="s">
        <v>15600</v>
      </c>
      <c r="H381" s="15" t="s">
        <v>15748</v>
      </c>
      <c r="I381" s="15" t="s">
        <v>15749</v>
      </c>
      <c r="J381" s="15">
        <v>493.33</v>
      </c>
      <c r="K381" s="15">
        <v>13</v>
      </c>
      <c r="L381" s="41" t="s">
        <v>426</v>
      </c>
    </row>
    <row r="382" customHeight="1" spans="1:12">
      <c r="A382" s="15">
        <v>279982</v>
      </c>
      <c r="B382" s="15" t="s">
        <v>15750</v>
      </c>
      <c r="C382" s="15" t="s">
        <v>764</v>
      </c>
      <c r="D382" s="15" t="s">
        <v>14109</v>
      </c>
      <c r="E382" s="15" t="s">
        <v>766</v>
      </c>
      <c r="F382" s="15" t="s">
        <v>15751</v>
      </c>
      <c r="G382" s="15" t="s">
        <v>15752</v>
      </c>
      <c r="H382" s="15" t="s">
        <v>15601</v>
      </c>
      <c r="I382" s="15" t="s">
        <v>15753</v>
      </c>
      <c r="J382" s="15">
        <v>490</v>
      </c>
      <c r="K382" s="15">
        <v>14</v>
      </c>
      <c r="L382" s="41" t="s">
        <v>426</v>
      </c>
    </row>
    <row r="383" customHeight="1" spans="1:12">
      <c r="A383" s="15">
        <v>280806</v>
      </c>
      <c r="B383" s="15" t="s">
        <v>15754</v>
      </c>
      <c r="C383" s="15" t="s">
        <v>764</v>
      </c>
      <c r="D383" s="15" t="s">
        <v>14109</v>
      </c>
      <c r="E383" s="15" t="s">
        <v>766</v>
      </c>
      <c r="F383" s="15" t="s">
        <v>15755</v>
      </c>
      <c r="G383" s="15" t="s">
        <v>15756</v>
      </c>
      <c r="H383" s="15" t="s">
        <v>15757</v>
      </c>
      <c r="I383" s="15" t="s">
        <v>15758</v>
      </c>
      <c r="J383" s="15">
        <v>488.33</v>
      </c>
      <c r="K383" s="15">
        <v>15</v>
      </c>
      <c r="L383" s="41" t="s">
        <v>426</v>
      </c>
    </row>
    <row r="384" customHeight="1" spans="1:12">
      <c r="A384" s="15">
        <v>280758</v>
      </c>
      <c r="B384" s="15" t="s">
        <v>15759</v>
      </c>
      <c r="C384" s="15" t="s">
        <v>764</v>
      </c>
      <c r="D384" s="15" t="s">
        <v>14109</v>
      </c>
      <c r="E384" s="15" t="s">
        <v>766</v>
      </c>
      <c r="F384" s="15" t="s">
        <v>15760</v>
      </c>
      <c r="G384" s="15" t="s">
        <v>15761</v>
      </c>
      <c r="H384" s="15" t="s">
        <v>15757</v>
      </c>
      <c r="I384" s="15" t="s">
        <v>15762</v>
      </c>
      <c r="J384" s="15">
        <v>486.67</v>
      </c>
      <c r="K384" s="15">
        <v>16</v>
      </c>
      <c r="L384" s="41" t="s">
        <v>426</v>
      </c>
    </row>
    <row r="385" customHeight="1" spans="1:12">
      <c r="A385" s="15">
        <v>279970</v>
      </c>
      <c r="B385" s="15" t="s">
        <v>15763</v>
      </c>
      <c r="C385" s="15" t="s">
        <v>764</v>
      </c>
      <c r="D385" s="15" t="s">
        <v>14109</v>
      </c>
      <c r="E385" s="15" t="s">
        <v>766</v>
      </c>
      <c r="F385" s="15" t="s">
        <v>15764</v>
      </c>
      <c r="G385" s="15" t="s">
        <v>15765</v>
      </c>
      <c r="H385" s="15" t="s">
        <v>15748</v>
      </c>
      <c r="I385" s="15" t="s">
        <v>15766</v>
      </c>
      <c r="J385" s="15">
        <v>478.33</v>
      </c>
      <c r="K385" s="15">
        <v>17</v>
      </c>
      <c r="L385" s="41" t="s">
        <v>426</v>
      </c>
    </row>
    <row r="386" customHeight="1" spans="1:12">
      <c r="A386" s="15">
        <v>279529</v>
      </c>
      <c r="B386" s="15" t="s">
        <v>15767</v>
      </c>
      <c r="C386" s="15" t="s">
        <v>764</v>
      </c>
      <c r="D386" s="15" t="s">
        <v>14109</v>
      </c>
      <c r="E386" s="15" t="s">
        <v>766</v>
      </c>
      <c r="F386" s="15" t="s">
        <v>15768</v>
      </c>
      <c r="G386" s="15" t="s">
        <v>15769</v>
      </c>
      <c r="H386" s="15" t="s">
        <v>15770</v>
      </c>
      <c r="I386" s="15" t="s">
        <v>15771</v>
      </c>
      <c r="J386" s="15">
        <v>473.33</v>
      </c>
      <c r="K386" s="15">
        <v>18</v>
      </c>
      <c r="L386" s="41" t="s">
        <v>426</v>
      </c>
    </row>
    <row r="387" customHeight="1" spans="1:12">
      <c r="A387" s="15">
        <v>279587</v>
      </c>
      <c r="B387" s="15" t="s">
        <v>15772</v>
      </c>
      <c r="C387" s="15" t="s">
        <v>764</v>
      </c>
      <c r="D387" s="15" t="s">
        <v>14109</v>
      </c>
      <c r="E387" s="15" t="s">
        <v>766</v>
      </c>
      <c r="F387" s="15" t="s">
        <v>15773</v>
      </c>
      <c r="G387" s="15" t="s">
        <v>15774</v>
      </c>
      <c r="H387" s="15" t="s">
        <v>15704</v>
      </c>
      <c r="I387" s="15" t="s">
        <v>15775</v>
      </c>
      <c r="J387" s="15">
        <v>463.33</v>
      </c>
      <c r="K387" s="15">
        <v>19</v>
      </c>
      <c r="L387" s="41" t="s">
        <v>426</v>
      </c>
    </row>
    <row r="388" customHeight="1" spans="1:12">
      <c r="A388" s="15">
        <v>279475</v>
      </c>
      <c r="B388" s="15" t="s">
        <v>15776</v>
      </c>
      <c r="C388" s="15" t="s">
        <v>764</v>
      </c>
      <c r="D388" s="15" t="s">
        <v>14109</v>
      </c>
      <c r="E388" s="15" t="s">
        <v>766</v>
      </c>
      <c r="F388" s="15" t="s">
        <v>15777</v>
      </c>
      <c r="G388" s="15" t="s">
        <v>15778</v>
      </c>
      <c r="H388" s="15" t="s">
        <v>15779</v>
      </c>
      <c r="I388" s="15" t="s">
        <v>15780</v>
      </c>
      <c r="J388" s="15">
        <v>458.33</v>
      </c>
      <c r="K388" s="15">
        <v>20</v>
      </c>
      <c r="L388" s="41" t="s">
        <v>426</v>
      </c>
    </row>
    <row r="389" customHeight="1" spans="1:12">
      <c r="A389" s="15">
        <v>279294</v>
      </c>
      <c r="B389" s="15" t="s">
        <v>15781</v>
      </c>
      <c r="C389" s="15" t="s">
        <v>764</v>
      </c>
      <c r="D389" s="15" t="s">
        <v>14109</v>
      </c>
      <c r="E389" s="15" t="s">
        <v>766</v>
      </c>
      <c r="F389" s="15" t="s">
        <v>15782</v>
      </c>
      <c r="G389" s="15" t="s">
        <v>15783</v>
      </c>
      <c r="H389" s="15" t="s">
        <v>15016</v>
      </c>
      <c r="I389" s="15" t="s">
        <v>15784</v>
      </c>
      <c r="J389" s="15">
        <v>448.33</v>
      </c>
      <c r="K389" s="15">
        <v>21</v>
      </c>
      <c r="L389" s="41" t="s">
        <v>426</v>
      </c>
    </row>
    <row r="390" customHeight="1" spans="1:12">
      <c r="A390" s="15">
        <v>279977</v>
      </c>
      <c r="B390" s="15" t="s">
        <v>15785</v>
      </c>
      <c r="C390" s="15" t="s">
        <v>764</v>
      </c>
      <c r="D390" s="15" t="s">
        <v>14109</v>
      </c>
      <c r="E390" s="15" t="s">
        <v>766</v>
      </c>
      <c r="F390" s="15" t="s">
        <v>15786</v>
      </c>
      <c r="G390" s="15" t="s">
        <v>15787</v>
      </c>
      <c r="H390" s="15" t="s">
        <v>15788</v>
      </c>
      <c r="I390" s="15" t="s">
        <v>15789</v>
      </c>
      <c r="J390" s="15">
        <v>438.33</v>
      </c>
      <c r="K390" s="15">
        <v>22</v>
      </c>
      <c r="L390" s="41" t="s">
        <v>426</v>
      </c>
    </row>
    <row r="391" customHeight="1" spans="1:12">
      <c r="A391" s="15">
        <v>279305</v>
      </c>
      <c r="B391" s="15" t="s">
        <v>15790</v>
      </c>
      <c r="C391" s="15" t="s">
        <v>764</v>
      </c>
      <c r="D391" s="15" t="s">
        <v>14109</v>
      </c>
      <c r="E391" s="15" t="s">
        <v>766</v>
      </c>
      <c r="F391" s="15" t="s">
        <v>15791</v>
      </c>
      <c r="G391" s="15" t="s">
        <v>15792</v>
      </c>
      <c r="H391" s="15" t="s">
        <v>15016</v>
      </c>
      <c r="I391" s="15" t="s">
        <v>15793</v>
      </c>
      <c r="J391" s="15">
        <v>430</v>
      </c>
      <c r="K391" s="15">
        <v>23</v>
      </c>
      <c r="L391" s="41" t="s">
        <v>426</v>
      </c>
    </row>
    <row r="392" customHeight="1" spans="1:12">
      <c r="A392" s="15">
        <v>284632</v>
      </c>
      <c r="B392" s="15" t="s">
        <v>15794</v>
      </c>
      <c r="C392" s="15" t="s">
        <v>764</v>
      </c>
      <c r="D392" s="15" t="s">
        <v>14109</v>
      </c>
      <c r="E392" s="15" t="s">
        <v>766</v>
      </c>
      <c r="F392" s="15" t="s">
        <v>15795</v>
      </c>
      <c r="G392" s="15" t="s">
        <v>15796</v>
      </c>
      <c r="H392" s="15" t="s">
        <v>14612</v>
      </c>
      <c r="I392" s="15" t="s">
        <v>15797</v>
      </c>
      <c r="J392" s="15">
        <v>425</v>
      </c>
      <c r="K392" s="15">
        <v>24</v>
      </c>
      <c r="L392" s="41" t="s">
        <v>426</v>
      </c>
    </row>
    <row r="393" customHeight="1" spans="1:12">
      <c r="A393" s="15">
        <v>286298</v>
      </c>
      <c r="B393" s="15" t="s">
        <v>15798</v>
      </c>
      <c r="C393" s="15" t="s">
        <v>764</v>
      </c>
      <c r="D393" s="15" t="s">
        <v>14109</v>
      </c>
      <c r="E393" s="15" t="s">
        <v>766</v>
      </c>
      <c r="F393" s="15" t="s">
        <v>15799</v>
      </c>
      <c r="G393" s="15" t="s">
        <v>13842</v>
      </c>
      <c r="H393" s="15" t="s">
        <v>15800</v>
      </c>
      <c r="I393" s="15" t="s">
        <v>15801</v>
      </c>
      <c r="J393" s="15">
        <v>418.33</v>
      </c>
      <c r="K393" s="15">
        <v>25</v>
      </c>
      <c r="L393" s="41" t="s">
        <v>426</v>
      </c>
    </row>
    <row r="394" customHeight="1" spans="1:12">
      <c r="A394" s="15">
        <v>280782</v>
      </c>
      <c r="B394" s="15" t="s">
        <v>15802</v>
      </c>
      <c r="C394" s="15" t="s">
        <v>764</v>
      </c>
      <c r="D394" s="15" t="s">
        <v>14109</v>
      </c>
      <c r="E394" s="15" t="s">
        <v>766</v>
      </c>
      <c r="F394" s="15" t="s">
        <v>15803</v>
      </c>
      <c r="G394" s="15" t="s">
        <v>15804</v>
      </c>
      <c r="H394" s="15" t="s">
        <v>15757</v>
      </c>
      <c r="I394" s="15" t="s">
        <v>15805</v>
      </c>
      <c r="J394" s="15">
        <v>415</v>
      </c>
      <c r="K394" s="15">
        <v>26</v>
      </c>
      <c r="L394" s="41" t="s">
        <v>426</v>
      </c>
    </row>
    <row r="395" customHeight="1" spans="1:12">
      <c r="A395" s="15">
        <v>284350</v>
      </c>
      <c r="B395" s="15" t="s">
        <v>15806</v>
      </c>
      <c r="C395" s="15" t="s">
        <v>764</v>
      </c>
      <c r="D395" s="15" t="s">
        <v>14109</v>
      </c>
      <c r="E395" s="15" t="s">
        <v>766</v>
      </c>
      <c r="F395" s="15" t="s">
        <v>15807</v>
      </c>
      <c r="G395" s="15" t="s">
        <v>15808</v>
      </c>
      <c r="H395" s="15" t="s">
        <v>14259</v>
      </c>
      <c r="I395" s="15" t="s">
        <v>15809</v>
      </c>
      <c r="J395" s="15">
        <v>405</v>
      </c>
      <c r="K395" s="15">
        <v>27</v>
      </c>
      <c r="L395" s="41" t="s">
        <v>426</v>
      </c>
    </row>
    <row r="396" customHeight="1" spans="1:12">
      <c r="A396" s="15">
        <v>281499</v>
      </c>
      <c r="B396" s="15" t="s">
        <v>15810</v>
      </c>
      <c r="C396" s="15" t="s">
        <v>764</v>
      </c>
      <c r="D396" s="15" t="s">
        <v>14109</v>
      </c>
      <c r="E396" s="15" t="s">
        <v>766</v>
      </c>
      <c r="F396" s="15" t="s">
        <v>15811</v>
      </c>
      <c r="G396" s="15" t="s">
        <v>15812</v>
      </c>
      <c r="H396" s="15" t="s">
        <v>15813</v>
      </c>
      <c r="I396" s="15" t="s">
        <v>15814</v>
      </c>
      <c r="J396" s="15">
        <v>405</v>
      </c>
      <c r="K396" s="15">
        <v>28</v>
      </c>
      <c r="L396" s="41" t="s">
        <v>426</v>
      </c>
    </row>
    <row r="397" customHeight="1" spans="1:12">
      <c r="A397" s="15">
        <v>278258</v>
      </c>
      <c r="B397" s="15" t="s">
        <v>15815</v>
      </c>
      <c r="C397" s="15" t="s">
        <v>764</v>
      </c>
      <c r="D397" s="15" t="s">
        <v>14109</v>
      </c>
      <c r="E397" s="15" t="s">
        <v>766</v>
      </c>
      <c r="F397" s="15" t="s">
        <v>15816</v>
      </c>
      <c r="G397" s="15" t="s">
        <v>15817</v>
      </c>
      <c r="H397" s="15" t="s">
        <v>15818</v>
      </c>
      <c r="I397" s="15" t="s">
        <v>15819</v>
      </c>
      <c r="J397" s="15">
        <v>403.33</v>
      </c>
      <c r="K397" s="15">
        <v>29</v>
      </c>
      <c r="L397" s="41" t="s">
        <v>426</v>
      </c>
    </row>
    <row r="398" customHeight="1" spans="1:12">
      <c r="A398" s="15">
        <v>280770</v>
      </c>
      <c r="B398" s="15" t="s">
        <v>15820</v>
      </c>
      <c r="C398" s="15" t="s">
        <v>764</v>
      </c>
      <c r="D398" s="15" t="s">
        <v>14109</v>
      </c>
      <c r="E398" s="15" t="s">
        <v>766</v>
      </c>
      <c r="F398" s="15" t="s">
        <v>15821</v>
      </c>
      <c r="G398" s="15" t="s">
        <v>15822</v>
      </c>
      <c r="H398" s="15" t="s">
        <v>15757</v>
      </c>
      <c r="I398" s="15" t="s">
        <v>15823</v>
      </c>
      <c r="J398" s="15">
        <v>395</v>
      </c>
      <c r="K398" s="15">
        <v>30</v>
      </c>
      <c r="L398" s="41" t="s">
        <v>426</v>
      </c>
    </row>
    <row r="399" customHeight="1" spans="1:12">
      <c r="A399" s="15">
        <v>281497</v>
      </c>
      <c r="B399" s="15" t="s">
        <v>15824</v>
      </c>
      <c r="C399" s="15" t="s">
        <v>764</v>
      </c>
      <c r="D399" s="15" t="s">
        <v>14109</v>
      </c>
      <c r="E399" s="15" t="s">
        <v>766</v>
      </c>
      <c r="F399" s="15" t="s">
        <v>15825</v>
      </c>
      <c r="G399" s="15" t="s">
        <v>15826</v>
      </c>
      <c r="H399" s="15" t="s">
        <v>15827</v>
      </c>
      <c r="I399" s="15" t="s">
        <v>15828</v>
      </c>
      <c r="J399" s="15">
        <v>390</v>
      </c>
      <c r="K399" s="15">
        <v>31</v>
      </c>
      <c r="L399" s="41" t="s">
        <v>426</v>
      </c>
    </row>
    <row r="400" customHeight="1" spans="1:12">
      <c r="A400" s="15">
        <v>278619</v>
      </c>
      <c r="B400" s="15" t="s">
        <v>15829</v>
      </c>
      <c r="C400" s="15" t="s">
        <v>764</v>
      </c>
      <c r="D400" s="15" t="s">
        <v>14109</v>
      </c>
      <c r="E400" s="15" t="s">
        <v>766</v>
      </c>
      <c r="F400" s="15" t="s">
        <v>15830</v>
      </c>
      <c r="G400" s="15" t="s">
        <v>15831</v>
      </c>
      <c r="H400" s="15" t="s">
        <v>15709</v>
      </c>
      <c r="I400" s="15" t="s">
        <v>15832</v>
      </c>
      <c r="J400" s="15">
        <v>390</v>
      </c>
      <c r="K400" s="15">
        <v>32</v>
      </c>
      <c r="L400" s="41" t="s">
        <v>426</v>
      </c>
    </row>
    <row r="401" customHeight="1" spans="1:12">
      <c r="A401" s="15">
        <v>277288</v>
      </c>
      <c r="B401" s="15" t="s">
        <v>15833</v>
      </c>
      <c r="C401" s="15" t="s">
        <v>764</v>
      </c>
      <c r="D401" s="15" t="s">
        <v>14109</v>
      </c>
      <c r="E401" s="15" t="s">
        <v>766</v>
      </c>
      <c r="F401" s="15" t="s">
        <v>15834</v>
      </c>
      <c r="G401" s="15" t="s">
        <v>15835</v>
      </c>
      <c r="H401" s="15" t="s">
        <v>15818</v>
      </c>
      <c r="I401" s="15" t="s">
        <v>15836</v>
      </c>
      <c r="J401" s="15">
        <v>386.67</v>
      </c>
      <c r="K401" s="15">
        <v>33</v>
      </c>
      <c r="L401" s="41" t="s">
        <v>426</v>
      </c>
    </row>
    <row r="402" customHeight="1" spans="1:12">
      <c r="A402" s="15">
        <v>275087</v>
      </c>
      <c r="B402" s="15" t="s">
        <v>15837</v>
      </c>
      <c r="C402" s="15" t="s">
        <v>764</v>
      </c>
      <c r="D402" s="15" t="s">
        <v>14109</v>
      </c>
      <c r="E402" s="15" t="s">
        <v>766</v>
      </c>
      <c r="F402" s="15" t="s">
        <v>15838</v>
      </c>
      <c r="G402" s="15" t="s">
        <v>15839</v>
      </c>
      <c r="H402" s="15" t="s">
        <v>14201</v>
      </c>
      <c r="I402" s="15" t="s">
        <v>15840</v>
      </c>
      <c r="J402" s="15">
        <v>383.33</v>
      </c>
      <c r="K402" s="15">
        <v>34</v>
      </c>
      <c r="L402" s="41" t="s">
        <v>426</v>
      </c>
    </row>
    <row r="403" customHeight="1" spans="1:12">
      <c r="A403" s="15">
        <v>271825</v>
      </c>
      <c r="B403" s="15" t="s">
        <v>15841</v>
      </c>
      <c r="C403" s="15" t="s">
        <v>764</v>
      </c>
      <c r="D403" s="15" t="s">
        <v>14109</v>
      </c>
      <c r="E403" s="15" t="s">
        <v>766</v>
      </c>
      <c r="F403" s="15" t="s">
        <v>15842</v>
      </c>
      <c r="G403" s="15" t="s">
        <v>15843</v>
      </c>
      <c r="H403" s="15" t="s">
        <v>14264</v>
      </c>
      <c r="I403" s="15" t="s">
        <v>15844</v>
      </c>
      <c r="J403" s="15">
        <v>383.33</v>
      </c>
      <c r="K403" s="15">
        <v>35</v>
      </c>
      <c r="L403" s="41" t="s">
        <v>426</v>
      </c>
    </row>
    <row r="404" customHeight="1" spans="1:12">
      <c r="A404" s="15">
        <v>279524</v>
      </c>
      <c r="B404" s="15" t="s">
        <v>15845</v>
      </c>
      <c r="C404" s="15" t="s">
        <v>764</v>
      </c>
      <c r="D404" s="15" t="s">
        <v>14109</v>
      </c>
      <c r="E404" s="15" t="s">
        <v>766</v>
      </c>
      <c r="F404" s="15" t="s">
        <v>15846</v>
      </c>
      <c r="G404" s="15" t="s">
        <v>15847</v>
      </c>
      <c r="H404" s="15" t="s">
        <v>15848</v>
      </c>
      <c r="I404" s="15" t="s">
        <v>15849</v>
      </c>
      <c r="J404" s="15">
        <v>383.33</v>
      </c>
      <c r="K404" s="15">
        <v>36</v>
      </c>
      <c r="L404" s="41" t="s">
        <v>426</v>
      </c>
    </row>
    <row r="405" customHeight="1" spans="1:12">
      <c r="A405" s="15">
        <v>277220</v>
      </c>
      <c r="B405" s="15" t="s">
        <v>15850</v>
      </c>
      <c r="C405" s="15" t="s">
        <v>764</v>
      </c>
      <c r="D405" s="15" t="s">
        <v>14109</v>
      </c>
      <c r="E405" s="15" t="s">
        <v>766</v>
      </c>
      <c r="F405" s="15" t="s">
        <v>15851</v>
      </c>
      <c r="G405" s="15" t="s">
        <v>15738</v>
      </c>
      <c r="H405" s="15" t="s">
        <v>15739</v>
      </c>
      <c r="I405" s="15" t="s">
        <v>15852</v>
      </c>
      <c r="J405" s="15">
        <v>381.67</v>
      </c>
      <c r="K405" s="15">
        <v>37</v>
      </c>
      <c r="L405" s="41" t="s">
        <v>426</v>
      </c>
    </row>
    <row r="406" customHeight="1" spans="1:12">
      <c r="A406" s="15">
        <v>283202</v>
      </c>
      <c r="B406" s="15" t="s">
        <v>15853</v>
      </c>
      <c r="C406" s="15" t="s">
        <v>764</v>
      </c>
      <c r="D406" s="15" t="s">
        <v>14109</v>
      </c>
      <c r="E406" s="15" t="s">
        <v>766</v>
      </c>
      <c r="F406" s="15" t="s">
        <v>15854</v>
      </c>
      <c r="G406" s="15" t="s">
        <v>15855</v>
      </c>
      <c r="H406" s="15" t="s">
        <v>14689</v>
      </c>
      <c r="I406" s="15" t="s">
        <v>15856</v>
      </c>
      <c r="J406" s="15">
        <v>376.67</v>
      </c>
      <c r="K406" s="15">
        <v>38</v>
      </c>
      <c r="L406" s="41" t="s">
        <v>426</v>
      </c>
    </row>
    <row r="407" customHeight="1" spans="1:12">
      <c r="A407" s="15">
        <v>287238</v>
      </c>
      <c r="B407" s="15" t="s">
        <v>15857</v>
      </c>
      <c r="C407" s="15" t="s">
        <v>764</v>
      </c>
      <c r="D407" s="15" t="s">
        <v>14109</v>
      </c>
      <c r="E407" s="15" t="s">
        <v>766</v>
      </c>
      <c r="F407" s="15" t="s">
        <v>15858</v>
      </c>
      <c r="G407" s="15" t="s">
        <v>15859</v>
      </c>
      <c r="H407" s="15" t="s">
        <v>8190</v>
      </c>
      <c r="I407" s="15" t="s">
        <v>15860</v>
      </c>
      <c r="J407" s="15">
        <v>370</v>
      </c>
      <c r="K407" s="15">
        <v>39</v>
      </c>
      <c r="L407" s="41" t="s">
        <v>426</v>
      </c>
    </row>
    <row r="408" customHeight="1" spans="1:12">
      <c r="A408" s="15">
        <v>280788</v>
      </c>
      <c r="B408" s="15" t="s">
        <v>15861</v>
      </c>
      <c r="C408" s="15" t="s">
        <v>764</v>
      </c>
      <c r="D408" s="15" t="s">
        <v>14109</v>
      </c>
      <c r="E408" s="15" t="s">
        <v>766</v>
      </c>
      <c r="F408" s="15" t="s">
        <v>15862</v>
      </c>
      <c r="G408" s="15" t="s">
        <v>15863</v>
      </c>
      <c r="H408" s="15" t="s">
        <v>15757</v>
      </c>
      <c r="I408" s="15" t="s">
        <v>15864</v>
      </c>
      <c r="J408" s="15">
        <v>365</v>
      </c>
      <c r="K408" s="15">
        <v>40</v>
      </c>
      <c r="L408" s="41" t="s">
        <v>426</v>
      </c>
    </row>
    <row r="409" customHeight="1" spans="1:12">
      <c r="A409" s="15">
        <v>279474</v>
      </c>
      <c r="B409" s="15" t="s">
        <v>15865</v>
      </c>
      <c r="C409" s="15" t="s">
        <v>764</v>
      </c>
      <c r="D409" s="15" t="s">
        <v>14109</v>
      </c>
      <c r="E409" s="15" t="s">
        <v>766</v>
      </c>
      <c r="F409" s="15" t="s">
        <v>15866</v>
      </c>
      <c r="G409" s="15" t="s">
        <v>15867</v>
      </c>
      <c r="H409" s="15" t="s">
        <v>15868</v>
      </c>
      <c r="I409" s="15" t="s">
        <v>15869</v>
      </c>
      <c r="J409" s="15">
        <v>363.33</v>
      </c>
      <c r="K409" s="15">
        <v>41</v>
      </c>
      <c r="L409" s="41" t="s">
        <v>426</v>
      </c>
    </row>
    <row r="410" customHeight="1" spans="1:12">
      <c r="A410" s="15">
        <v>279433</v>
      </c>
      <c r="B410" s="15" t="s">
        <v>15870</v>
      </c>
      <c r="C410" s="15" t="s">
        <v>764</v>
      </c>
      <c r="D410" s="15" t="s">
        <v>14109</v>
      </c>
      <c r="E410" s="15" t="s">
        <v>766</v>
      </c>
      <c r="F410" s="15" t="s">
        <v>15871</v>
      </c>
      <c r="G410" s="15" t="s">
        <v>15872</v>
      </c>
      <c r="H410" s="15" t="s">
        <v>15873</v>
      </c>
      <c r="I410" s="15" t="s">
        <v>15874</v>
      </c>
      <c r="J410" s="15">
        <v>361.67</v>
      </c>
      <c r="K410" s="15">
        <v>42</v>
      </c>
      <c r="L410" s="41" t="s">
        <v>468</v>
      </c>
    </row>
    <row r="411" customHeight="1" spans="1:12">
      <c r="A411" s="15">
        <v>279978</v>
      </c>
      <c r="B411" s="15" t="s">
        <v>15875</v>
      </c>
      <c r="C411" s="15" t="s">
        <v>764</v>
      </c>
      <c r="D411" s="15" t="s">
        <v>14109</v>
      </c>
      <c r="E411" s="15" t="s">
        <v>766</v>
      </c>
      <c r="F411" s="15" t="s">
        <v>15876</v>
      </c>
      <c r="G411" s="15" t="s">
        <v>15877</v>
      </c>
      <c r="H411" s="15" t="s">
        <v>15788</v>
      </c>
      <c r="I411" s="15" t="s">
        <v>15878</v>
      </c>
      <c r="J411" s="15">
        <v>355</v>
      </c>
      <c r="K411" s="15">
        <v>43</v>
      </c>
      <c r="L411" s="41" t="s">
        <v>468</v>
      </c>
    </row>
    <row r="412" customHeight="1" spans="1:12">
      <c r="A412" s="15">
        <v>278950</v>
      </c>
      <c r="B412" s="15" t="s">
        <v>15879</v>
      </c>
      <c r="C412" s="15" t="s">
        <v>764</v>
      </c>
      <c r="D412" s="15" t="s">
        <v>14109</v>
      </c>
      <c r="E412" s="15" t="s">
        <v>766</v>
      </c>
      <c r="F412" s="15" t="s">
        <v>15880</v>
      </c>
      <c r="G412" s="15" t="s">
        <v>15881</v>
      </c>
      <c r="H412" s="15" t="s">
        <v>15882</v>
      </c>
      <c r="I412" s="15" t="s">
        <v>15883</v>
      </c>
      <c r="J412" s="15">
        <v>355</v>
      </c>
      <c r="K412" s="15">
        <v>44</v>
      </c>
      <c r="L412" s="41" t="s">
        <v>468</v>
      </c>
    </row>
    <row r="413" customHeight="1" spans="1:12">
      <c r="A413" s="15">
        <v>277194</v>
      </c>
      <c r="B413" s="15" t="s">
        <v>15884</v>
      </c>
      <c r="C413" s="15" t="s">
        <v>764</v>
      </c>
      <c r="D413" s="15" t="s">
        <v>14109</v>
      </c>
      <c r="E413" s="15" t="s">
        <v>766</v>
      </c>
      <c r="F413" s="15" t="s">
        <v>15885</v>
      </c>
      <c r="G413" s="15" t="s">
        <v>15886</v>
      </c>
      <c r="H413" s="15" t="s">
        <v>14220</v>
      </c>
      <c r="I413" s="15" t="s">
        <v>15887</v>
      </c>
      <c r="J413" s="15">
        <v>353.33</v>
      </c>
      <c r="K413" s="15">
        <v>45</v>
      </c>
      <c r="L413" s="41" t="s">
        <v>468</v>
      </c>
    </row>
    <row r="414" customHeight="1" spans="1:12">
      <c r="A414" s="15">
        <v>284874</v>
      </c>
      <c r="B414" s="15" t="s">
        <v>15888</v>
      </c>
      <c r="C414" s="15" t="s">
        <v>764</v>
      </c>
      <c r="D414" s="15" t="s">
        <v>14109</v>
      </c>
      <c r="E414" s="15" t="s">
        <v>766</v>
      </c>
      <c r="F414" s="15" t="s">
        <v>15889</v>
      </c>
      <c r="G414" s="15" t="s">
        <v>15890</v>
      </c>
      <c r="H414" s="15" t="s">
        <v>14612</v>
      </c>
      <c r="I414" s="15" t="s">
        <v>15891</v>
      </c>
      <c r="J414" s="15">
        <v>353.33</v>
      </c>
      <c r="K414" s="15">
        <v>46</v>
      </c>
      <c r="L414" s="41" t="s">
        <v>468</v>
      </c>
    </row>
    <row r="415" customHeight="1" spans="1:12">
      <c r="A415" s="15">
        <v>278597</v>
      </c>
      <c r="B415" s="15" t="s">
        <v>15892</v>
      </c>
      <c r="C415" s="15" t="s">
        <v>764</v>
      </c>
      <c r="D415" s="15" t="s">
        <v>14109</v>
      </c>
      <c r="E415" s="15" t="s">
        <v>766</v>
      </c>
      <c r="F415" s="15" t="s">
        <v>15893</v>
      </c>
      <c r="G415" s="15" t="s">
        <v>15894</v>
      </c>
      <c r="H415" s="15" t="s">
        <v>15709</v>
      </c>
      <c r="I415" s="15" t="s">
        <v>15895</v>
      </c>
      <c r="J415" s="15">
        <v>353.33</v>
      </c>
      <c r="K415" s="15">
        <v>47</v>
      </c>
      <c r="L415" s="41" t="s">
        <v>468</v>
      </c>
    </row>
    <row r="416" customHeight="1" spans="1:12">
      <c r="A416" s="15">
        <v>282672</v>
      </c>
      <c r="B416" s="15" t="s">
        <v>15896</v>
      </c>
      <c r="C416" s="15" t="s">
        <v>764</v>
      </c>
      <c r="D416" s="15" t="s">
        <v>14109</v>
      </c>
      <c r="E416" s="15" t="s">
        <v>766</v>
      </c>
      <c r="F416" s="15" t="s">
        <v>15897</v>
      </c>
      <c r="G416" s="15" t="s">
        <v>14701</v>
      </c>
      <c r="H416" s="15" t="s">
        <v>14634</v>
      </c>
      <c r="I416" s="15" t="s">
        <v>15898</v>
      </c>
      <c r="J416" s="15">
        <v>348.33</v>
      </c>
      <c r="K416" s="15">
        <v>48</v>
      </c>
      <c r="L416" s="41" t="s">
        <v>468</v>
      </c>
    </row>
    <row r="417" customHeight="1" spans="1:12">
      <c r="A417" s="15">
        <v>278971</v>
      </c>
      <c r="B417" s="15" t="s">
        <v>15899</v>
      </c>
      <c r="C417" s="15" t="s">
        <v>764</v>
      </c>
      <c r="D417" s="15" t="s">
        <v>14109</v>
      </c>
      <c r="E417" s="15" t="s">
        <v>766</v>
      </c>
      <c r="F417" s="15" t="s">
        <v>15900</v>
      </c>
      <c r="G417" s="15" t="s">
        <v>15901</v>
      </c>
      <c r="H417" s="15" t="s">
        <v>15882</v>
      </c>
      <c r="I417" s="15" t="s">
        <v>15902</v>
      </c>
      <c r="J417" s="15">
        <v>348.33</v>
      </c>
      <c r="K417" s="15">
        <v>49</v>
      </c>
      <c r="L417" s="41" t="s">
        <v>468</v>
      </c>
    </row>
    <row r="418" customHeight="1" spans="1:12">
      <c r="A418" s="15">
        <v>277219</v>
      </c>
      <c r="B418" s="15" t="s">
        <v>15903</v>
      </c>
      <c r="C418" s="15" t="s">
        <v>764</v>
      </c>
      <c r="D418" s="15" t="s">
        <v>14109</v>
      </c>
      <c r="E418" s="15" t="s">
        <v>766</v>
      </c>
      <c r="F418" s="15" t="s">
        <v>15904</v>
      </c>
      <c r="G418" s="15" t="s">
        <v>15905</v>
      </c>
      <c r="H418" s="15" t="s">
        <v>15906</v>
      </c>
      <c r="I418" s="15" t="s">
        <v>15907</v>
      </c>
      <c r="J418" s="15">
        <v>346.67</v>
      </c>
      <c r="K418" s="15">
        <v>50</v>
      </c>
      <c r="L418" s="41" t="s">
        <v>468</v>
      </c>
    </row>
    <row r="419" customHeight="1" spans="1:12">
      <c r="A419" s="15">
        <v>279299</v>
      </c>
      <c r="B419" s="15" t="s">
        <v>15908</v>
      </c>
      <c r="C419" s="15" t="s">
        <v>764</v>
      </c>
      <c r="D419" s="15" t="s">
        <v>14109</v>
      </c>
      <c r="E419" s="15" t="s">
        <v>766</v>
      </c>
      <c r="F419" s="15" t="s">
        <v>15909</v>
      </c>
      <c r="G419" s="15" t="s">
        <v>15910</v>
      </c>
      <c r="H419" s="15" t="s">
        <v>15016</v>
      </c>
      <c r="I419" s="15" t="s">
        <v>15911</v>
      </c>
      <c r="J419" s="15">
        <v>345</v>
      </c>
      <c r="K419" s="15">
        <v>51</v>
      </c>
      <c r="L419" s="41" t="s">
        <v>468</v>
      </c>
    </row>
    <row r="420" customHeight="1" spans="1:12">
      <c r="A420" s="15">
        <v>280764</v>
      </c>
      <c r="B420" s="15" t="s">
        <v>15912</v>
      </c>
      <c r="C420" s="15" t="s">
        <v>764</v>
      </c>
      <c r="D420" s="15" t="s">
        <v>14109</v>
      </c>
      <c r="E420" s="15" t="s">
        <v>766</v>
      </c>
      <c r="F420" s="15" t="s">
        <v>15913</v>
      </c>
      <c r="G420" s="15" t="s">
        <v>15914</v>
      </c>
      <c r="H420" s="15" t="s">
        <v>14612</v>
      </c>
      <c r="I420" s="15" t="s">
        <v>15915</v>
      </c>
      <c r="J420" s="15">
        <v>345</v>
      </c>
      <c r="K420" s="15">
        <v>52</v>
      </c>
      <c r="L420" s="41" t="s">
        <v>468</v>
      </c>
    </row>
    <row r="421" customHeight="1" spans="1:12">
      <c r="A421" s="15">
        <v>279531</v>
      </c>
      <c r="B421" s="15" t="s">
        <v>15916</v>
      </c>
      <c r="C421" s="15" t="s">
        <v>764</v>
      </c>
      <c r="D421" s="15" t="s">
        <v>14109</v>
      </c>
      <c r="E421" s="15" t="s">
        <v>766</v>
      </c>
      <c r="F421" s="15" t="s">
        <v>15917</v>
      </c>
      <c r="G421" s="15" t="s">
        <v>15918</v>
      </c>
      <c r="H421" s="15" t="s">
        <v>15919</v>
      </c>
      <c r="I421" s="15" t="s">
        <v>15920</v>
      </c>
      <c r="J421" s="15">
        <v>345</v>
      </c>
      <c r="K421" s="15">
        <v>53</v>
      </c>
      <c r="L421" s="41" t="s">
        <v>468</v>
      </c>
    </row>
    <row r="422" customHeight="1" spans="1:12">
      <c r="A422" s="15">
        <v>285011</v>
      </c>
      <c r="B422" s="15" t="s">
        <v>15921</v>
      </c>
      <c r="C422" s="15" t="s">
        <v>764</v>
      </c>
      <c r="D422" s="15" t="s">
        <v>14109</v>
      </c>
      <c r="E422" s="15" t="s">
        <v>766</v>
      </c>
      <c r="F422" s="15" t="s">
        <v>15922</v>
      </c>
      <c r="G422" s="15" t="s">
        <v>15923</v>
      </c>
      <c r="H422" s="15" t="s">
        <v>15924</v>
      </c>
      <c r="I422" s="15" t="s">
        <v>15925</v>
      </c>
      <c r="J422" s="15">
        <v>341.67</v>
      </c>
      <c r="K422" s="15">
        <v>54</v>
      </c>
      <c r="L422" s="41" t="s">
        <v>468</v>
      </c>
    </row>
    <row r="423" customHeight="1" spans="1:12">
      <c r="A423" s="15">
        <v>281498</v>
      </c>
      <c r="B423" s="15" t="s">
        <v>15926</v>
      </c>
      <c r="C423" s="15" t="s">
        <v>764</v>
      </c>
      <c r="D423" s="15" t="s">
        <v>14109</v>
      </c>
      <c r="E423" s="15" t="s">
        <v>766</v>
      </c>
      <c r="F423" s="15" t="s">
        <v>15927</v>
      </c>
      <c r="G423" s="15" t="s">
        <v>15928</v>
      </c>
      <c r="H423" s="15" t="s">
        <v>15929</v>
      </c>
      <c r="I423" s="15" t="s">
        <v>15930</v>
      </c>
      <c r="J423" s="15">
        <v>338.33</v>
      </c>
      <c r="K423" s="15">
        <v>55</v>
      </c>
      <c r="L423" s="41" t="s">
        <v>468</v>
      </c>
    </row>
    <row r="424" customHeight="1" spans="1:12">
      <c r="A424" s="15">
        <v>279295</v>
      </c>
      <c r="B424" s="15" t="s">
        <v>15931</v>
      </c>
      <c r="C424" s="15" t="s">
        <v>764</v>
      </c>
      <c r="D424" s="15" t="s">
        <v>14109</v>
      </c>
      <c r="E424" s="15" t="s">
        <v>766</v>
      </c>
      <c r="F424" s="15" t="s">
        <v>15932</v>
      </c>
      <c r="G424" s="15" t="s">
        <v>15933</v>
      </c>
      <c r="H424" s="15" t="s">
        <v>15016</v>
      </c>
      <c r="I424" s="15" t="s">
        <v>15934</v>
      </c>
      <c r="J424" s="15">
        <v>333.33</v>
      </c>
      <c r="K424" s="15">
        <v>56</v>
      </c>
      <c r="L424" s="41" t="s">
        <v>468</v>
      </c>
    </row>
    <row r="425" customHeight="1" spans="1:12">
      <c r="A425" s="15">
        <v>279631</v>
      </c>
      <c r="B425" s="15" t="s">
        <v>15935</v>
      </c>
      <c r="C425" s="15" t="s">
        <v>764</v>
      </c>
      <c r="D425" s="15" t="s">
        <v>14109</v>
      </c>
      <c r="E425" s="15" t="s">
        <v>766</v>
      </c>
      <c r="F425" s="15" t="s">
        <v>15936</v>
      </c>
      <c r="G425" s="15" t="s">
        <v>15937</v>
      </c>
      <c r="H425" s="15" t="s">
        <v>14385</v>
      </c>
      <c r="I425" s="15" t="s">
        <v>15938</v>
      </c>
      <c r="J425" s="15">
        <v>333.33</v>
      </c>
      <c r="K425" s="15">
        <v>57</v>
      </c>
      <c r="L425" s="41" t="s">
        <v>468</v>
      </c>
    </row>
    <row r="426" customHeight="1" spans="1:12">
      <c r="A426" s="15">
        <v>290606</v>
      </c>
      <c r="B426" s="15" t="s">
        <v>15939</v>
      </c>
      <c r="C426" s="15" t="s">
        <v>764</v>
      </c>
      <c r="D426" s="15" t="s">
        <v>14109</v>
      </c>
      <c r="E426" s="15" t="s">
        <v>766</v>
      </c>
      <c r="F426" s="15" t="s">
        <v>15940</v>
      </c>
      <c r="G426" s="15" t="s">
        <v>15941</v>
      </c>
      <c r="H426" s="15" t="s">
        <v>15942</v>
      </c>
      <c r="I426" s="15" t="s">
        <v>15943</v>
      </c>
      <c r="J426" s="15">
        <v>328.33</v>
      </c>
      <c r="K426" s="15">
        <v>58</v>
      </c>
      <c r="L426" s="41" t="s">
        <v>468</v>
      </c>
    </row>
    <row r="427" customHeight="1" spans="1:12">
      <c r="A427" s="15">
        <v>281496</v>
      </c>
      <c r="B427" s="15" t="s">
        <v>15944</v>
      </c>
      <c r="C427" s="15" t="s">
        <v>764</v>
      </c>
      <c r="D427" s="15" t="s">
        <v>14109</v>
      </c>
      <c r="E427" s="15" t="s">
        <v>766</v>
      </c>
      <c r="F427" s="15" t="s">
        <v>15945</v>
      </c>
      <c r="G427" s="15" t="s">
        <v>15826</v>
      </c>
      <c r="H427" s="15" t="s">
        <v>15827</v>
      </c>
      <c r="I427" s="15" t="s">
        <v>15946</v>
      </c>
      <c r="J427" s="15">
        <v>326.67</v>
      </c>
      <c r="K427" s="15">
        <v>59</v>
      </c>
      <c r="L427" s="41" t="s">
        <v>468</v>
      </c>
    </row>
    <row r="428" customHeight="1" spans="1:12">
      <c r="A428" s="15">
        <v>283207</v>
      </c>
      <c r="B428" s="15" t="s">
        <v>15947</v>
      </c>
      <c r="C428" s="15" t="s">
        <v>764</v>
      </c>
      <c r="D428" s="15" t="s">
        <v>14109</v>
      </c>
      <c r="E428" s="15" t="s">
        <v>766</v>
      </c>
      <c r="F428" s="15" t="s">
        <v>15948</v>
      </c>
      <c r="G428" s="15" t="s">
        <v>15949</v>
      </c>
      <c r="H428" s="15" t="s">
        <v>14689</v>
      </c>
      <c r="I428" s="15" t="s">
        <v>15950</v>
      </c>
      <c r="J428" s="15">
        <v>318.33</v>
      </c>
      <c r="K428" s="15">
        <v>60</v>
      </c>
      <c r="L428" s="41" t="s">
        <v>468</v>
      </c>
    </row>
    <row r="429" customHeight="1" spans="1:12">
      <c r="A429" s="15">
        <v>286286</v>
      </c>
      <c r="B429" s="15" t="s">
        <v>15951</v>
      </c>
      <c r="C429" s="15" t="s">
        <v>764</v>
      </c>
      <c r="D429" s="15" t="s">
        <v>14109</v>
      </c>
      <c r="E429" s="15" t="s">
        <v>766</v>
      </c>
      <c r="F429" s="15" t="s">
        <v>15952</v>
      </c>
      <c r="G429" s="15" t="s">
        <v>13842</v>
      </c>
      <c r="H429" s="15" t="s">
        <v>15800</v>
      </c>
      <c r="I429" s="15" t="s">
        <v>15953</v>
      </c>
      <c r="J429" s="15">
        <v>306.67</v>
      </c>
      <c r="K429" s="15">
        <v>61</v>
      </c>
      <c r="L429" s="41" t="s">
        <v>468</v>
      </c>
    </row>
    <row r="430" customHeight="1" spans="1:12">
      <c r="A430" s="15">
        <v>280890</v>
      </c>
      <c r="B430" s="15" t="s">
        <v>15954</v>
      </c>
      <c r="C430" s="15" t="s">
        <v>764</v>
      </c>
      <c r="D430" s="15" t="s">
        <v>14109</v>
      </c>
      <c r="E430" s="15" t="s">
        <v>766</v>
      </c>
      <c r="F430" s="15" t="s">
        <v>15955</v>
      </c>
      <c r="G430" s="15" t="s">
        <v>14142</v>
      </c>
      <c r="H430" s="15" t="s">
        <v>14143</v>
      </c>
      <c r="I430" s="15" t="s">
        <v>15956</v>
      </c>
      <c r="J430" s="15">
        <v>301.67</v>
      </c>
      <c r="K430" s="15">
        <v>62</v>
      </c>
      <c r="L430" s="41" t="s">
        <v>468</v>
      </c>
    </row>
    <row r="431" customHeight="1" spans="1:12">
      <c r="A431" s="15">
        <v>284955</v>
      </c>
      <c r="B431" s="15" t="s">
        <v>15957</v>
      </c>
      <c r="C431" s="15" t="s">
        <v>764</v>
      </c>
      <c r="D431" s="15" t="s">
        <v>14109</v>
      </c>
      <c r="E431" s="15" t="s">
        <v>766</v>
      </c>
      <c r="F431" s="15" t="s">
        <v>15958</v>
      </c>
      <c r="G431" s="15" t="s">
        <v>15959</v>
      </c>
      <c r="H431" s="15" t="s">
        <v>15924</v>
      </c>
      <c r="I431" s="15" t="s">
        <v>15960</v>
      </c>
      <c r="J431" s="15">
        <v>300</v>
      </c>
      <c r="K431" s="15">
        <v>63</v>
      </c>
      <c r="L431" s="41" t="s">
        <v>468</v>
      </c>
    </row>
    <row r="432" customHeight="1" spans="1:12">
      <c r="A432" s="15">
        <v>278964</v>
      </c>
      <c r="B432" s="15" t="s">
        <v>15961</v>
      </c>
      <c r="C432" s="15" t="s">
        <v>764</v>
      </c>
      <c r="D432" s="15" t="s">
        <v>14109</v>
      </c>
      <c r="E432" s="15" t="s">
        <v>766</v>
      </c>
      <c r="F432" s="15" t="s">
        <v>15962</v>
      </c>
      <c r="G432" s="15" t="s">
        <v>15963</v>
      </c>
      <c r="H432" s="15" t="s">
        <v>15964</v>
      </c>
      <c r="I432" s="15" t="s">
        <v>15965</v>
      </c>
      <c r="J432" s="15">
        <v>295</v>
      </c>
      <c r="K432" s="15">
        <v>64</v>
      </c>
      <c r="L432" s="41" t="s">
        <v>468</v>
      </c>
    </row>
    <row r="433" customHeight="1" spans="1:12">
      <c r="A433" s="15">
        <v>287278</v>
      </c>
      <c r="B433" s="15" t="s">
        <v>15966</v>
      </c>
      <c r="C433" s="15" t="s">
        <v>764</v>
      </c>
      <c r="D433" s="15" t="s">
        <v>14109</v>
      </c>
      <c r="E433" s="15" t="s">
        <v>766</v>
      </c>
      <c r="F433" s="15" t="s">
        <v>15967</v>
      </c>
      <c r="G433" s="15" t="s">
        <v>15968</v>
      </c>
      <c r="H433" s="15" t="s">
        <v>8190</v>
      </c>
      <c r="I433" s="15" t="s">
        <v>15969</v>
      </c>
      <c r="J433" s="15">
        <v>293.33</v>
      </c>
      <c r="K433" s="15">
        <v>65</v>
      </c>
      <c r="L433" s="41" t="s">
        <v>468</v>
      </c>
    </row>
    <row r="434" customHeight="1" spans="1:12">
      <c r="A434" s="15">
        <v>286236</v>
      </c>
      <c r="B434" s="15" t="s">
        <v>15970</v>
      </c>
      <c r="C434" s="15" t="s">
        <v>764</v>
      </c>
      <c r="D434" s="15" t="s">
        <v>14109</v>
      </c>
      <c r="E434" s="15" t="s">
        <v>766</v>
      </c>
      <c r="F434" s="15" t="s">
        <v>15971</v>
      </c>
      <c r="G434" s="15" t="s">
        <v>15972</v>
      </c>
      <c r="H434" s="15" t="s">
        <v>15973</v>
      </c>
      <c r="I434" s="15" t="s">
        <v>15974</v>
      </c>
      <c r="J434" s="15">
        <v>286.67</v>
      </c>
      <c r="K434" s="15">
        <v>66</v>
      </c>
      <c r="L434" s="41" t="s">
        <v>468</v>
      </c>
    </row>
    <row r="435" customHeight="1" spans="1:12">
      <c r="A435" s="15">
        <v>279288</v>
      </c>
      <c r="B435" s="15" t="s">
        <v>15975</v>
      </c>
      <c r="C435" s="15" t="s">
        <v>764</v>
      </c>
      <c r="D435" s="15" t="s">
        <v>14109</v>
      </c>
      <c r="E435" s="15" t="s">
        <v>766</v>
      </c>
      <c r="F435" s="15" t="s">
        <v>15976</v>
      </c>
      <c r="G435" s="15" t="s">
        <v>15977</v>
      </c>
      <c r="H435" s="15" t="s">
        <v>15016</v>
      </c>
      <c r="I435" s="15" t="s">
        <v>15978</v>
      </c>
      <c r="J435" s="15">
        <v>283.33</v>
      </c>
      <c r="K435" s="15">
        <v>67</v>
      </c>
      <c r="L435" s="41" t="s">
        <v>468</v>
      </c>
    </row>
    <row r="436" customHeight="1" spans="1:12">
      <c r="A436" s="15">
        <v>288787</v>
      </c>
      <c r="B436" s="15" t="s">
        <v>15979</v>
      </c>
      <c r="C436" s="15" t="s">
        <v>764</v>
      </c>
      <c r="D436" s="15" t="s">
        <v>14109</v>
      </c>
      <c r="E436" s="15" t="s">
        <v>766</v>
      </c>
      <c r="F436" s="15" t="s">
        <v>15980</v>
      </c>
      <c r="G436" s="15" t="s">
        <v>15981</v>
      </c>
      <c r="H436" s="15" t="s">
        <v>15982</v>
      </c>
      <c r="I436" s="15" t="s">
        <v>15983</v>
      </c>
      <c r="J436" s="15">
        <v>281.67</v>
      </c>
      <c r="K436" s="15">
        <v>68</v>
      </c>
      <c r="L436" s="41" t="s">
        <v>468</v>
      </c>
    </row>
    <row r="437" customHeight="1" spans="1:12">
      <c r="A437" s="15">
        <v>286241</v>
      </c>
      <c r="B437" s="15" t="s">
        <v>140</v>
      </c>
      <c r="C437" s="15" t="s">
        <v>764</v>
      </c>
      <c r="D437" s="15" t="s">
        <v>14109</v>
      </c>
      <c r="E437" s="15" t="s">
        <v>766</v>
      </c>
      <c r="F437" s="15" t="s">
        <v>141</v>
      </c>
      <c r="G437" s="15" t="s">
        <v>142</v>
      </c>
      <c r="H437" s="15" t="s">
        <v>143</v>
      </c>
      <c r="I437" s="15" t="s">
        <v>144</v>
      </c>
      <c r="J437" s="15">
        <v>278.33</v>
      </c>
      <c r="K437" s="15">
        <v>69</v>
      </c>
      <c r="L437" s="41" t="s">
        <v>468</v>
      </c>
    </row>
    <row r="438" customHeight="1" spans="1:12">
      <c r="A438" s="15">
        <v>281500</v>
      </c>
      <c r="B438" s="15" t="s">
        <v>15984</v>
      </c>
      <c r="C438" s="15" t="s">
        <v>764</v>
      </c>
      <c r="D438" s="15" t="s">
        <v>14109</v>
      </c>
      <c r="E438" s="15" t="s">
        <v>766</v>
      </c>
      <c r="F438" s="15" t="s">
        <v>15985</v>
      </c>
      <c r="G438" s="15" t="s">
        <v>14535</v>
      </c>
      <c r="H438" s="15" t="s">
        <v>14536</v>
      </c>
      <c r="I438" s="15" t="s">
        <v>15986</v>
      </c>
      <c r="J438" s="15">
        <v>273.33</v>
      </c>
      <c r="K438" s="15">
        <v>70</v>
      </c>
      <c r="L438" s="41" t="s">
        <v>468</v>
      </c>
    </row>
    <row r="439" customHeight="1" spans="1:12">
      <c r="A439" s="15">
        <v>280909</v>
      </c>
      <c r="B439" s="15" t="s">
        <v>15987</v>
      </c>
      <c r="C439" s="15" t="s">
        <v>764</v>
      </c>
      <c r="D439" s="15" t="s">
        <v>14109</v>
      </c>
      <c r="E439" s="15" t="s">
        <v>766</v>
      </c>
      <c r="F439" s="15" t="s">
        <v>15988</v>
      </c>
      <c r="G439" s="15" t="s">
        <v>14142</v>
      </c>
      <c r="H439" s="15" t="s">
        <v>14143</v>
      </c>
      <c r="I439" s="15" t="s">
        <v>15989</v>
      </c>
      <c r="J439" s="15">
        <v>270</v>
      </c>
      <c r="K439" s="15">
        <v>71</v>
      </c>
      <c r="L439" s="41" t="s">
        <v>468</v>
      </c>
    </row>
    <row r="440" customHeight="1" spans="1:12">
      <c r="A440" s="15">
        <v>282650</v>
      </c>
      <c r="B440" s="15" t="s">
        <v>15990</v>
      </c>
      <c r="C440" s="15" t="s">
        <v>764</v>
      </c>
      <c r="D440" s="15" t="s">
        <v>14109</v>
      </c>
      <c r="E440" s="15" t="s">
        <v>766</v>
      </c>
      <c r="F440" s="15" t="s">
        <v>15991</v>
      </c>
      <c r="G440" s="15" t="s">
        <v>15992</v>
      </c>
      <c r="H440" s="15" t="s">
        <v>14888</v>
      </c>
      <c r="I440" s="15" t="s">
        <v>15993</v>
      </c>
      <c r="J440" s="15">
        <v>268.33</v>
      </c>
      <c r="K440" s="15">
        <v>72</v>
      </c>
      <c r="L440" s="41" t="s">
        <v>468</v>
      </c>
    </row>
    <row r="441" customHeight="1" spans="1:12">
      <c r="A441" s="15">
        <v>284361</v>
      </c>
      <c r="B441" s="15" t="s">
        <v>15994</v>
      </c>
      <c r="C441" s="15" t="s">
        <v>764</v>
      </c>
      <c r="D441" s="15" t="s">
        <v>14109</v>
      </c>
      <c r="E441" s="15" t="s">
        <v>766</v>
      </c>
      <c r="F441" s="15" t="s">
        <v>15995</v>
      </c>
      <c r="G441" s="15" t="s">
        <v>15996</v>
      </c>
      <c r="H441" s="15" t="s">
        <v>14259</v>
      </c>
      <c r="I441" s="15" t="s">
        <v>15997</v>
      </c>
      <c r="J441" s="15">
        <v>265</v>
      </c>
      <c r="K441" s="15">
        <v>73</v>
      </c>
      <c r="L441" s="41" t="s">
        <v>468</v>
      </c>
    </row>
    <row r="442" customHeight="1" spans="1:12">
      <c r="A442" s="15">
        <v>280651</v>
      </c>
      <c r="B442" s="15" t="s">
        <v>15998</v>
      </c>
      <c r="C442" s="15" t="s">
        <v>764</v>
      </c>
      <c r="D442" s="15" t="s">
        <v>14109</v>
      </c>
      <c r="E442" s="15" t="s">
        <v>766</v>
      </c>
      <c r="F442" s="15" t="s">
        <v>15999</v>
      </c>
      <c r="G442" s="15" t="s">
        <v>16000</v>
      </c>
      <c r="H442" s="15" t="s">
        <v>16001</v>
      </c>
      <c r="I442" s="15" t="s">
        <v>16002</v>
      </c>
      <c r="J442" s="15">
        <v>246.67</v>
      </c>
      <c r="K442" s="15">
        <v>74</v>
      </c>
      <c r="L442" s="41" t="s">
        <v>468</v>
      </c>
    </row>
    <row r="443" customHeight="1" spans="1:12">
      <c r="A443" s="15">
        <v>290588</v>
      </c>
      <c r="B443" s="15" t="s">
        <v>16003</v>
      </c>
      <c r="C443" s="15" t="s">
        <v>764</v>
      </c>
      <c r="D443" s="15" t="s">
        <v>14109</v>
      </c>
      <c r="E443" s="15" t="s">
        <v>766</v>
      </c>
      <c r="F443" s="15" t="s">
        <v>16004</v>
      </c>
      <c r="G443" s="15" t="s">
        <v>16005</v>
      </c>
      <c r="H443" s="15" t="s">
        <v>15942</v>
      </c>
      <c r="I443" s="15" t="s">
        <v>16006</v>
      </c>
      <c r="J443" s="15">
        <v>238.33</v>
      </c>
      <c r="K443" s="15">
        <v>75</v>
      </c>
      <c r="L443" s="41" t="s">
        <v>468</v>
      </c>
    </row>
    <row r="444" customHeight="1" spans="1:12">
      <c r="A444" s="15">
        <v>277238</v>
      </c>
      <c r="B444" s="15" t="s">
        <v>16007</v>
      </c>
      <c r="C444" s="15" t="s">
        <v>764</v>
      </c>
      <c r="D444" s="15" t="s">
        <v>14109</v>
      </c>
      <c r="E444" s="15" t="s">
        <v>766</v>
      </c>
      <c r="F444" s="15" t="s">
        <v>16008</v>
      </c>
      <c r="G444" s="15" t="s">
        <v>16009</v>
      </c>
      <c r="H444" s="15" t="s">
        <v>15906</v>
      </c>
      <c r="I444" s="15" t="s">
        <v>16010</v>
      </c>
      <c r="J444" s="15">
        <v>230</v>
      </c>
      <c r="K444" s="15">
        <v>76</v>
      </c>
      <c r="L444" s="41" t="s">
        <v>468</v>
      </c>
    </row>
    <row r="445" customHeight="1" spans="1:12">
      <c r="A445" s="15">
        <v>278610</v>
      </c>
      <c r="B445" s="15" t="s">
        <v>16011</v>
      </c>
      <c r="C445" s="15" t="s">
        <v>764</v>
      </c>
      <c r="D445" s="15" t="s">
        <v>14109</v>
      </c>
      <c r="E445" s="15" t="s">
        <v>766</v>
      </c>
      <c r="F445" s="15" t="s">
        <v>16012</v>
      </c>
      <c r="G445" s="15" t="s">
        <v>14413</v>
      </c>
      <c r="H445" s="15" t="s">
        <v>16013</v>
      </c>
      <c r="I445" s="15" t="s">
        <v>16014</v>
      </c>
      <c r="J445" s="15">
        <v>230</v>
      </c>
      <c r="K445" s="15">
        <v>77</v>
      </c>
      <c r="L445" s="41" t="s">
        <v>468</v>
      </c>
    </row>
    <row r="446" customHeight="1" spans="1:12">
      <c r="A446" s="15">
        <v>282039</v>
      </c>
      <c r="B446" s="15" t="s">
        <v>16015</v>
      </c>
      <c r="C446" s="15" t="s">
        <v>764</v>
      </c>
      <c r="D446" s="15" t="s">
        <v>14109</v>
      </c>
      <c r="E446" s="15" t="s">
        <v>766</v>
      </c>
      <c r="F446" s="15" t="s">
        <v>16016</v>
      </c>
      <c r="G446" s="15" t="s">
        <v>15684</v>
      </c>
      <c r="H446" s="15" t="s">
        <v>15685</v>
      </c>
      <c r="I446" s="15" t="s">
        <v>16016</v>
      </c>
      <c r="J446" s="15">
        <v>228.33</v>
      </c>
      <c r="K446" s="15">
        <v>78</v>
      </c>
      <c r="L446" s="41" t="s">
        <v>468</v>
      </c>
    </row>
    <row r="447" customHeight="1" spans="1:12">
      <c r="A447" s="15">
        <v>280863</v>
      </c>
      <c r="B447" s="15" t="s">
        <v>16017</v>
      </c>
      <c r="C447" s="15" t="s">
        <v>764</v>
      </c>
      <c r="D447" s="15" t="s">
        <v>14109</v>
      </c>
      <c r="E447" s="15" t="s">
        <v>766</v>
      </c>
      <c r="F447" s="15" t="s">
        <v>16018</v>
      </c>
      <c r="G447" s="15" t="s">
        <v>16019</v>
      </c>
      <c r="H447" s="15" t="s">
        <v>16020</v>
      </c>
      <c r="I447" s="15" t="s">
        <v>16018</v>
      </c>
      <c r="J447" s="15">
        <v>226.67</v>
      </c>
      <c r="K447" s="15">
        <v>79</v>
      </c>
      <c r="L447" s="41" t="s">
        <v>468</v>
      </c>
    </row>
    <row r="448" customHeight="1" spans="1:12">
      <c r="A448" s="15">
        <v>280869</v>
      </c>
      <c r="B448" s="15" t="s">
        <v>16021</v>
      </c>
      <c r="C448" s="15" t="s">
        <v>764</v>
      </c>
      <c r="D448" s="15" t="s">
        <v>14109</v>
      </c>
      <c r="E448" s="15" t="s">
        <v>766</v>
      </c>
      <c r="F448" s="15" t="s">
        <v>16022</v>
      </c>
      <c r="G448" s="15" t="s">
        <v>16023</v>
      </c>
      <c r="H448" s="15" t="s">
        <v>15673</v>
      </c>
      <c r="I448" s="15" t="s">
        <v>16022</v>
      </c>
      <c r="J448" s="15">
        <v>225</v>
      </c>
      <c r="K448" s="15">
        <v>80</v>
      </c>
      <c r="L448" s="41" t="s">
        <v>468</v>
      </c>
    </row>
    <row r="449" customHeight="1" spans="1:12">
      <c r="A449" s="15">
        <v>284384</v>
      </c>
      <c r="B449" s="15" t="s">
        <v>16024</v>
      </c>
      <c r="C449" s="15" t="s">
        <v>764</v>
      </c>
      <c r="D449" s="15" t="s">
        <v>14109</v>
      </c>
      <c r="E449" s="15" t="s">
        <v>766</v>
      </c>
      <c r="F449" s="15" t="s">
        <v>16025</v>
      </c>
      <c r="G449" s="15" t="s">
        <v>16026</v>
      </c>
      <c r="H449" s="15" t="s">
        <v>14259</v>
      </c>
      <c r="I449" s="15" t="s">
        <v>16027</v>
      </c>
      <c r="J449" s="15">
        <v>215</v>
      </c>
      <c r="K449" s="15">
        <v>81</v>
      </c>
      <c r="L449" s="41" t="s">
        <v>468</v>
      </c>
    </row>
    <row r="450" customHeight="1" spans="1:12">
      <c r="A450" s="15">
        <v>282036</v>
      </c>
      <c r="B450" s="15" t="s">
        <v>16028</v>
      </c>
      <c r="C450" s="15" t="s">
        <v>764</v>
      </c>
      <c r="D450" s="15" t="s">
        <v>14109</v>
      </c>
      <c r="E450" s="15" t="s">
        <v>766</v>
      </c>
      <c r="F450" s="15" t="s">
        <v>16029</v>
      </c>
      <c r="G450" s="15" t="s">
        <v>15684</v>
      </c>
      <c r="H450" s="15" t="s">
        <v>15685</v>
      </c>
      <c r="I450" s="15" t="s">
        <v>16029</v>
      </c>
      <c r="J450" s="15">
        <v>210</v>
      </c>
      <c r="K450" s="15">
        <v>82</v>
      </c>
      <c r="L450" s="41" t="s">
        <v>468</v>
      </c>
    </row>
    <row r="451" customHeight="1" spans="1:12">
      <c r="A451" s="15" t="s">
        <v>16030</v>
      </c>
      <c r="B451" s="15"/>
      <c r="C451" s="15"/>
      <c r="D451" s="15"/>
      <c r="E451" s="15"/>
      <c r="F451" s="15"/>
      <c r="G451" s="15"/>
      <c r="H451" s="15"/>
      <c r="I451" s="15"/>
      <c r="J451" s="15"/>
      <c r="K451" s="15"/>
      <c r="L451" s="41"/>
    </row>
    <row r="452" customHeight="1" spans="1:12">
      <c r="A452" s="15">
        <v>279216</v>
      </c>
      <c r="B452" s="15" t="s">
        <v>16031</v>
      </c>
      <c r="C452" s="15" t="s">
        <v>764</v>
      </c>
      <c r="D452" s="15" t="s">
        <v>14109</v>
      </c>
      <c r="E452" s="15" t="s">
        <v>766</v>
      </c>
      <c r="F452" s="15" t="s">
        <v>16032</v>
      </c>
      <c r="G452" s="15" t="s">
        <v>16033</v>
      </c>
      <c r="H452" s="15" t="s">
        <v>16034</v>
      </c>
      <c r="I452" s="15" t="s">
        <v>16035</v>
      </c>
      <c r="J452" s="15">
        <v>488.33</v>
      </c>
      <c r="K452" s="15" t="s">
        <v>14053</v>
      </c>
      <c r="L452" s="55" t="s">
        <v>393</v>
      </c>
    </row>
    <row r="453" customHeight="1" spans="1:12">
      <c r="A453" s="15">
        <v>279564</v>
      </c>
      <c r="B453" s="15" t="s">
        <v>16036</v>
      </c>
      <c r="C453" s="15" t="s">
        <v>764</v>
      </c>
      <c r="D453" s="15" t="s">
        <v>14109</v>
      </c>
      <c r="E453" s="15" t="s">
        <v>766</v>
      </c>
      <c r="F453" s="15" t="s">
        <v>16037</v>
      </c>
      <c r="G453" s="15" t="s">
        <v>16038</v>
      </c>
      <c r="H453" s="15" t="s">
        <v>16039</v>
      </c>
      <c r="I453" s="15" t="s">
        <v>16040</v>
      </c>
      <c r="J453" s="15">
        <v>488.33</v>
      </c>
      <c r="K453" s="15" t="s">
        <v>14053</v>
      </c>
      <c r="L453" s="55" t="s">
        <v>393</v>
      </c>
    </row>
    <row r="454" customHeight="1" spans="1:12">
      <c r="A454" s="15">
        <v>279668</v>
      </c>
      <c r="B454" s="15" t="s">
        <v>16041</v>
      </c>
      <c r="C454" s="15" t="s">
        <v>764</v>
      </c>
      <c r="D454" s="15" t="s">
        <v>14109</v>
      </c>
      <c r="E454" s="15" t="s">
        <v>766</v>
      </c>
      <c r="F454" s="15" t="s">
        <v>16042</v>
      </c>
      <c r="G454" s="15" t="s">
        <v>16043</v>
      </c>
      <c r="H454" s="15" t="s">
        <v>14437</v>
      </c>
      <c r="I454" s="15" t="s">
        <v>16044</v>
      </c>
      <c r="J454" s="15">
        <v>460</v>
      </c>
      <c r="K454" s="15" t="s">
        <v>14124</v>
      </c>
      <c r="L454" s="55" t="s">
        <v>404</v>
      </c>
    </row>
    <row r="455" customHeight="1" spans="1:12">
      <c r="A455" s="15">
        <v>261206</v>
      </c>
      <c r="B455" s="15" t="s">
        <v>16045</v>
      </c>
      <c r="C455" s="15" t="s">
        <v>764</v>
      </c>
      <c r="D455" s="15" t="s">
        <v>14109</v>
      </c>
      <c r="E455" s="15" t="s">
        <v>766</v>
      </c>
      <c r="F455" s="15" t="s">
        <v>16046</v>
      </c>
      <c r="G455" s="15" t="s">
        <v>16047</v>
      </c>
      <c r="H455" s="15" t="s">
        <v>16048</v>
      </c>
      <c r="I455" s="15" t="s">
        <v>16049</v>
      </c>
      <c r="J455" s="15">
        <v>448.33</v>
      </c>
      <c r="K455" s="15" t="s">
        <v>14124</v>
      </c>
      <c r="L455" s="55" t="s">
        <v>404</v>
      </c>
    </row>
    <row r="456" customHeight="1" spans="1:12">
      <c r="A456" s="15">
        <v>289865</v>
      </c>
      <c r="B456" s="15" t="s">
        <v>16050</v>
      </c>
      <c r="C456" s="15" t="s">
        <v>764</v>
      </c>
      <c r="D456" s="15" t="s">
        <v>14109</v>
      </c>
      <c r="E456" s="15" t="s">
        <v>766</v>
      </c>
      <c r="F456" s="15" t="s">
        <v>16051</v>
      </c>
      <c r="G456" s="15" t="s">
        <v>14240</v>
      </c>
      <c r="H456" s="15" t="s">
        <v>14470</v>
      </c>
      <c r="I456" s="15" t="s">
        <v>16052</v>
      </c>
      <c r="J456" s="15">
        <v>466.67</v>
      </c>
      <c r="K456" s="15" t="s">
        <v>14134</v>
      </c>
      <c r="L456" s="55" t="s">
        <v>415</v>
      </c>
    </row>
    <row r="457" customHeight="1" spans="1:12">
      <c r="A457" s="15">
        <v>280904</v>
      </c>
      <c r="B457" s="15" t="s">
        <v>16053</v>
      </c>
      <c r="C457" s="15" t="s">
        <v>764</v>
      </c>
      <c r="D457" s="15" t="s">
        <v>14109</v>
      </c>
      <c r="E457" s="15" t="s">
        <v>766</v>
      </c>
      <c r="F457" s="15" t="s">
        <v>16054</v>
      </c>
      <c r="G457" s="15" t="s">
        <v>16055</v>
      </c>
      <c r="H457" s="15" t="s">
        <v>16056</v>
      </c>
      <c r="I457" s="15" t="s">
        <v>16057</v>
      </c>
      <c r="J457" s="15">
        <v>460</v>
      </c>
      <c r="K457" s="15" t="s">
        <v>14134</v>
      </c>
      <c r="L457" s="55" t="s">
        <v>415</v>
      </c>
    </row>
    <row r="458" customHeight="1" spans="1:12">
      <c r="A458" s="15">
        <v>261371</v>
      </c>
      <c r="B458" s="15" t="s">
        <v>16058</v>
      </c>
      <c r="C458" s="15" t="s">
        <v>764</v>
      </c>
      <c r="D458" s="15" t="s">
        <v>14109</v>
      </c>
      <c r="E458" s="15" t="s">
        <v>766</v>
      </c>
      <c r="F458" s="15" t="s">
        <v>16059</v>
      </c>
      <c r="G458" s="15" t="s">
        <v>4371</v>
      </c>
      <c r="H458" s="15" t="s">
        <v>16060</v>
      </c>
      <c r="I458" s="15" t="s">
        <v>16061</v>
      </c>
      <c r="J458" s="15">
        <v>550</v>
      </c>
      <c r="K458" s="15">
        <v>7</v>
      </c>
      <c r="L458" s="41" t="s">
        <v>800</v>
      </c>
    </row>
    <row r="459" customHeight="1" spans="1:12">
      <c r="A459" s="15">
        <v>280696</v>
      </c>
      <c r="B459" s="15" t="s">
        <v>16062</v>
      </c>
      <c r="C459" s="15" t="s">
        <v>764</v>
      </c>
      <c r="D459" s="15" t="s">
        <v>14109</v>
      </c>
      <c r="E459" s="15" t="s">
        <v>766</v>
      </c>
      <c r="F459" s="15" t="s">
        <v>16063</v>
      </c>
      <c r="G459" s="15" t="s">
        <v>16064</v>
      </c>
      <c r="H459" s="15" t="s">
        <v>16056</v>
      </c>
      <c r="I459" s="15" t="s">
        <v>16065</v>
      </c>
      <c r="J459" s="15">
        <v>545</v>
      </c>
      <c r="K459" s="15">
        <v>8</v>
      </c>
      <c r="L459" s="41" t="s">
        <v>800</v>
      </c>
    </row>
    <row r="460" customHeight="1" spans="1:12">
      <c r="A460" s="15">
        <v>279583</v>
      </c>
      <c r="B460" s="15" t="s">
        <v>16066</v>
      </c>
      <c r="C460" s="15" t="s">
        <v>764</v>
      </c>
      <c r="D460" s="15" t="s">
        <v>14109</v>
      </c>
      <c r="E460" s="15" t="s">
        <v>766</v>
      </c>
      <c r="F460" s="15" t="s">
        <v>16067</v>
      </c>
      <c r="G460" s="15" t="s">
        <v>16068</v>
      </c>
      <c r="H460" s="15" t="s">
        <v>16039</v>
      </c>
      <c r="I460" s="15" t="s">
        <v>16069</v>
      </c>
      <c r="J460" s="15">
        <v>526.67</v>
      </c>
      <c r="K460" s="15">
        <v>9</v>
      </c>
      <c r="L460" s="41" t="s">
        <v>800</v>
      </c>
    </row>
    <row r="461" customHeight="1" spans="1:12">
      <c r="A461" s="15">
        <v>289716</v>
      </c>
      <c r="B461" s="15" t="s">
        <v>43</v>
      </c>
      <c r="C461" s="15" t="s">
        <v>764</v>
      </c>
      <c r="D461" s="15" t="s">
        <v>14109</v>
      </c>
      <c r="E461" s="15" t="s">
        <v>766</v>
      </c>
      <c r="F461" s="15" t="s">
        <v>44</v>
      </c>
      <c r="G461" s="15" t="s">
        <v>45</v>
      </c>
      <c r="H461" s="15" t="s">
        <v>46</v>
      </c>
      <c r="I461" s="15" t="s">
        <v>47</v>
      </c>
      <c r="J461" s="15">
        <v>506.67</v>
      </c>
      <c r="K461" s="15">
        <v>10</v>
      </c>
      <c r="L461" s="41" t="s">
        <v>800</v>
      </c>
    </row>
    <row r="462" customHeight="1" spans="1:12">
      <c r="A462" s="15">
        <v>289092</v>
      </c>
      <c r="B462" s="15" t="s">
        <v>16070</v>
      </c>
      <c r="C462" s="15" t="s">
        <v>764</v>
      </c>
      <c r="D462" s="15" t="s">
        <v>14109</v>
      </c>
      <c r="E462" s="15" t="s">
        <v>766</v>
      </c>
      <c r="F462" s="15" t="s">
        <v>16071</v>
      </c>
      <c r="G462" s="15" t="s">
        <v>16072</v>
      </c>
      <c r="H462" s="15" t="s">
        <v>14813</v>
      </c>
      <c r="I462" s="15" t="s">
        <v>16073</v>
      </c>
      <c r="J462" s="15">
        <v>493.33</v>
      </c>
      <c r="K462" s="15">
        <v>11</v>
      </c>
      <c r="L462" s="41" t="s">
        <v>800</v>
      </c>
    </row>
    <row r="463" customHeight="1" spans="1:12">
      <c r="A463" s="15">
        <v>280917</v>
      </c>
      <c r="B463" s="15" t="s">
        <v>16074</v>
      </c>
      <c r="C463" s="15" t="s">
        <v>764</v>
      </c>
      <c r="D463" s="15" t="s">
        <v>14109</v>
      </c>
      <c r="E463" s="15" t="s">
        <v>766</v>
      </c>
      <c r="F463" s="15" t="s">
        <v>16075</v>
      </c>
      <c r="G463" s="15" t="s">
        <v>16076</v>
      </c>
      <c r="H463" s="15" t="s">
        <v>16077</v>
      </c>
      <c r="I463" s="15" t="s">
        <v>16078</v>
      </c>
      <c r="J463" s="15">
        <v>491.67</v>
      </c>
      <c r="K463" s="15">
        <v>12</v>
      </c>
      <c r="L463" s="41" t="s">
        <v>800</v>
      </c>
    </row>
    <row r="464" customHeight="1" spans="1:12">
      <c r="A464" s="15">
        <v>289719</v>
      </c>
      <c r="B464" s="15" t="s">
        <v>16079</v>
      </c>
      <c r="C464" s="15" t="s">
        <v>764</v>
      </c>
      <c r="D464" s="15" t="s">
        <v>14109</v>
      </c>
      <c r="E464" s="15" t="s">
        <v>766</v>
      </c>
      <c r="F464" s="15" t="s">
        <v>16080</v>
      </c>
      <c r="G464" s="15" t="s">
        <v>45</v>
      </c>
      <c r="H464" s="15" t="s">
        <v>46</v>
      </c>
      <c r="I464" s="15" t="s">
        <v>16081</v>
      </c>
      <c r="J464" s="15">
        <v>480</v>
      </c>
      <c r="K464" s="15">
        <v>13</v>
      </c>
      <c r="L464" s="41" t="s">
        <v>426</v>
      </c>
    </row>
    <row r="465" customHeight="1" spans="1:12">
      <c r="A465" s="15">
        <v>279221</v>
      </c>
      <c r="B465" s="15" t="s">
        <v>16082</v>
      </c>
      <c r="C465" s="15" t="s">
        <v>764</v>
      </c>
      <c r="D465" s="15" t="s">
        <v>14109</v>
      </c>
      <c r="E465" s="15" t="s">
        <v>766</v>
      </c>
      <c r="F465" s="15" t="s">
        <v>16083</v>
      </c>
      <c r="G465" s="15" t="s">
        <v>16033</v>
      </c>
      <c r="H465" s="15" t="s">
        <v>16034</v>
      </c>
      <c r="I465" s="15" t="s">
        <v>16084</v>
      </c>
      <c r="J465" s="15">
        <v>473.33</v>
      </c>
      <c r="K465" s="15">
        <v>14</v>
      </c>
      <c r="L465" s="41" t="s">
        <v>426</v>
      </c>
    </row>
    <row r="466" customHeight="1" spans="1:12">
      <c r="A466" s="15">
        <v>269927</v>
      </c>
      <c r="B466" s="15" t="s">
        <v>16085</v>
      </c>
      <c r="C466" s="15" t="s">
        <v>764</v>
      </c>
      <c r="D466" s="15" t="s">
        <v>14109</v>
      </c>
      <c r="E466" s="15" t="s">
        <v>766</v>
      </c>
      <c r="F466" s="15" t="s">
        <v>16086</v>
      </c>
      <c r="G466" s="15" t="s">
        <v>16087</v>
      </c>
      <c r="H466" s="15" t="s">
        <v>16088</v>
      </c>
      <c r="I466" s="15" t="s">
        <v>16089</v>
      </c>
      <c r="J466" s="15">
        <v>438.33</v>
      </c>
      <c r="K466" s="15">
        <v>15</v>
      </c>
      <c r="L466" s="41" t="s">
        <v>426</v>
      </c>
    </row>
    <row r="467" customHeight="1" spans="1:12">
      <c r="A467" s="15">
        <v>289714</v>
      </c>
      <c r="B467" s="15" t="s">
        <v>16090</v>
      </c>
      <c r="C467" s="15" t="s">
        <v>764</v>
      </c>
      <c r="D467" s="15" t="s">
        <v>14109</v>
      </c>
      <c r="E467" s="15" t="s">
        <v>766</v>
      </c>
      <c r="F467" s="15" t="s">
        <v>16091</v>
      </c>
      <c r="G467" s="15" t="s">
        <v>45</v>
      </c>
      <c r="H467" s="15" t="s">
        <v>46</v>
      </c>
      <c r="I467" s="15" t="s">
        <v>16092</v>
      </c>
      <c r="J467" s="15">
        <v>436.67</v>
      </c>
      <c r="K467" s="15">
        <v>16</v>
      </c>
      <c r="L467" s="41" t="s">
        <v>426</v>
      </c>
    </row>
    <row r="468" customHeight="1" spans="1:12">
      <c r="A468" s="15">
        <v>289872</v>
      </c>
      <c r="B468" s="15" t="s">
        <v>16093</v>
      </c>
      <c r="C468" s="15" t="s">
        <v>764</v>
      </c>
      <c r="D468" s="15" t="s">
        <v>14109</v>
      </c>
      <c r="E468" s="15" t="s">
        <v>766</v>
      </c>
      <c r="F468" s="15" t="s">
        <v>16094</v>
      </c>
      <c r="G468" s="15" t="s">
        <v>14240</v>
      </c>
      <c r="H468" s="15" t="s">
        <v>14470</v>
      </c>
      <c r="I468" s="15" t="s">
        <v>16095</v>
      </c>
      <c r="J468" s="15">
        <v>436.67</v>
      </c>
      <c r="K468" s="15">
        <v>17</v>
      </c>
      <c r="L468" s="41" t="s">
        <v>426</v>
      </c>
    </row>
    <row r="469" customHeight="1" spans="1:12">
      <c r="A469" s="15">
        <v>289721</v>
      </c>
      <c r="B469" s="15" t="s">
        <v>16096</v>
      </c>
      <c r="C469" s="15" t="s">
        <v>764</v>
      </c>
      <c r="D469" s="15" t="s">
        <v>14109</v>
      </c>
      <c r="E469" s="15" t="s">
        <v>766</v>
      </c>
      <c r="F469" s="15" t="s">
        <v>16097</v>
      </c>
      <c r="G469" s="15" t="s">
        <v>45</v>
      </c>
      <c r="H469" s="15" t="s">
        <v>46</v>
      </c>
      <c r="I469" s="15" t="s">
        <v>16098</v>
      </c>
      <c r="J469" s="15">
        <v>430</v>
      </c>
      <c r="K469" s="15">
        <v>18</v>
      </c>
      <c r="L469" s="41" t="s">
        <v>426</v>
      </c>
    </row>
    <row r="470" customHeight="1" spans="1:12">
      <c r="A470" s="15">
        <v>289731</v>
      </c>
      <c r="B470" s="15" t="s">
        <v>16099</v>
      </c>
      <c r="C470" s="15" t="s">
        <v>764</v>
      </c>
      <c r="D470" s="15" t="s">
        <v>14109</v>
      </c>
      <c r="E470" s="15" t="s">
        <v>766</v>
      </c>
      <c r="F470" s="15" t="s">
        <v>16100</v>
      </c>
      <c r="G470" s="15" t="s">
        <v>16101</v>
      </c>
      <c r="H470" s="15" t="s">
        <v>15689</v>
      </c>
      <c r="I470" s="15" t="s">
        <v>16102</v>
      </c>
      <c r="J470" s="15">
        <v>425</v>
      </c>
      <c r="K470" s="15">
        <v>19</v>
      </c>
      <c r="L470" s="41" t="s">
        <v>426</v>
      </c>
    </row>
    <row r="471" customHeight="1" spans="1:12">
      <c r="A471" s="15">
        <v>289972</v>
      </c>
      <c r="B471" s="15" t="s">
        <v>16103</v>
      </c>
      <c r="C471" s="15" t="s">
        <v>764</v>
      </c>
      <c r="D471" s="15" t="s">
        <v>14109</v>
      </c>
      <c r="E471" s="15" t="s">
        <v>766</v>
      </c>
      <c r="F471" s="15" t="s">
        <v>16104</v>
      </c>
      <c r="G471" s="15" t="s">
        <v>16105</v>
      </c>
      <c r="H471" s="15" t="s">
        <v>14215</v>
      </c>
      <c r="I471" s="15" t="s">
        <v>16106</v>
      </c>
      <c r="J471" s="15">
        <v>416.67</v>
      </c>
      <c r="K471" s="15">
        <v>20</v>
      </c>
      <c r="L471" s="41" t="s">
        <v>426</v>
      </c>
    </row>
    <row r="472" customHeight="1" spans="1:12">
      <c r="A472" s="15">
        <v>279620</v>
      </c>
      <c r="B472" s="15" t="s">
        <v>16107</v>
      </c>
      <c r="C472" s="15" t="s">
        <v>764</v>
      </c>
      <c r="D472" s="15" t="s">
        <v>14109</v>
      </c>
      <c r="E472" s="15" t="s">
        <v>766</v>
      </c>
      <c r="F472" s="15" t="s">
        <v>16108</v>
      </c>
      <c r="G472" s="15" t="s">
        <v>16109</v>
      </c>
      <c r="H472" s="15" t="s">
        <v>14289</v>
      </c>
      <c r="I472" s="15" t="s">
        <v>16110</v>
      </c>
      <c r="J472" s="15">
        <v>415</v>
      </c>
      <c r="K472" s="15">
        <v>21</v>
      </c>
      <c r="L472" s="41" t="s">
        <v>426</v>
      </c>
    </row>
    <row r="473" customHeight="1" spans="1:12">
      <c r="A473" s="15">
        <v>284693</v>
      </c>
      <c r="B473" s="15" t="s">
        <v>16111</v>
      </c>
      <c r="C473" s="15" t="s">
        <v>764</v>
      </c>
      <c r="D473" s="15" t="s">
        <v>14109</v>
      </c>
      <c r="E473" s="15" t="s">
        <v>766</v>
      </c>
      <c r="F473" s="15" t="s">
        <v>16112</v>
      </c>
      <c r="G473" s="15" t="s">
        <v>16113</v>
      </c>
      <c r="H473" s="15" t="s">
        <v>16114</v>
      </c>
      <c r="I473" s="15" t="s">
        <v>16115</v>
      </c>
      <c r="J473" s="15">
        <v>410</v>
      </c>
      <c r="K473" s="15">
        <v>22</v>
      </c>
      <c r="L473" s="41" t="s">
        <v>426</v>
      </c>
    </row>
    <row r="474" customHeight="1" spans="1:12">
      <c r="A474" s="15">
        <v>279441</v>
      </c>
      <c r="B474" s="15" t="s">
        <v>16116</v>
      </c>
      <c r="C474" s="15" t="s">
        <v>764</v>
      </c>
      <c r="D474" s="15" t="s">
        <v>14109</v>
      </c>
      <c r="E474" s="15" t="s">
        <v>766</v>
      </c>
      <c r="F474" s="15" t="s">
        <v>16117</v>
      </c>
      <c r="G474" s="15" t="s">
        <v>16118</v>
      </c>
      <c r="H474" s="15" t="s">
        <v>16119</v>
      </c>
      <c r="I474" s="15" t="s">
        <v>16120</v>
      </c>
      <c r="J474" s="15">
        <v>406.67</v>
      </c>
      <c r="K474" s="15">
        <v>23</v>
      </c>
      <c r="L474" s="41" t="s">
        <v>426</v>
      </c>
    </row>
    <row r="475" customHeight="1" spans="1:12">
      <c r="A475" s="15">
        <v>278975</v>
      </c>
      <c r="B475" s="15" t="s">
        <v>16121</v>
      </c>
      <c r="C475" s="15" t="s">
        <v>764</v>
      </c>
      <c r="D475" s="15" t="s">
        <v>14109</v>
      </c>
      <c r="E475" s="15" t="s">
        <v>766</v>
      </c>
      <c r="F475" s="15" t="s">
        <v>16122</v>
      </c>
      <c r="G475" s="15" t="s">
        <v>7863</v>
      </c>
      <c r="H475" s="15" t="s">
        <v>15882</v>
      </c>
      <c r="I475" s="15" t="s">
        <v>16123</v>
      </c>
      <c r="J475" s="15">
        <v>400</v>
      </c>
      <c r="K475" s="15">
        <v>24</v>
      </c>
      <c r="L475" s="41" t="s">
        <v>426</v>
      </c>
    </row>
    <row r="476" customHeight="1" spans="1:12">
      <c r="A476" s="15">
        <v>279615</v>
      </c>
      <c r="B476" s="15" t="s">
        <v>16124</v>
      </c>
      <c r="C476" s="15" t="s">
        <v>764</v>
      </c>
      <c r="D476" s="15" t="s">
        <v>14109</v>
      </c>
      <c r="E476" s="15" t="s">
        <v>766</v>
      </c>
      <c r="F476" s="15" t="s">
        <v>16125</v>
      </c>
      <c r="G476" s="15" t="s">
        <v>16126</v>
      </c>
      <c r="H476" s="15" t="s">
        <v>14289</v>
      </c>
      <c r="I476" s="15" t="s">
        <v>16127</v>
      </c>
      <c r="J476" s="15">
        <v>396.67</v>
      </c>
      <c r="K476" s="15">
        <v>25</v>
      </c>
      <c r="L476" s="41" t="s">
        <v>426</v>
      </c>
    </row>
    <row r="477" customHeight="1" spans="1:12">
      <c r="A477" s="15">
        <v>289596</v>
      </c>
      <c r="B477" s="15" t="s">
        <v>16128</v>
      </c>
      <c r="C477" s="15" t="s">
        <v>764</v>
      </c>
      <c r="D477" s="15" t="s">
        <v>14109</v>
      </c>
      <c r="E477" s="15" t="s">
        <v>766</v>
      </c>
      <c r="F477" s="15" t="s">
        <v>16129</v>
      </c>
      <c r="G477" s="15" t="s">
        <v>16130</v>
      </c>
      <c r="H477" s="15" t="s">
        <v>16131</v>
      </c>
      <c r="I477" s="15" t="s">
        <v>16132</v>
      </c>
      <c r="J477" s="15">
        <v>393.33</v>
      </c>
      <c r="K477" s="15">
        <v>26</v>
      </c>
      <c r="L477" s="41" t="s">
        <v>426</v>
      </c>
    </row>
    <row r="478" customHeight="1" spans="1:12">
      <c r="A478" s="15">
        <v>289004</v>
      </c>
      <c r="B478" s="15" t="s">
        <v>16133</v>
      </c>
      <c r="C478" s="15" t="s">
        <v>764</v>
      </c>
      <c r="D478" s="15" t="s">
        <v>14109</v>
      </c>
      <c r="E478" s="15" t="s">
        <v>766</v>
      </c>
      <c r="F478" s="15" t="s">
        <v>16134</v>
      </c>
      <c r="G478" s="15" t="s">
        <v>16135</v>
      </c>
      <c r="H478" s="15" t="s">
        <v>16136</v>
      </c>
      <c r="I478" s="15" t="s">
        <v>16137</v>
      </c>
      <c r="J478" s="15">
        <v>390</v>
      </c>
      <c r="K478" s="15">
        <v>27</v>
      </c>
      <c r="L478" s="41" t="s">
        <v>426</v>
      </c>
    </row>
    <row r="479" customHeight="1" spans="1:12">
      <c r="A479" s="15">
        <v>279618</v>
      </c>
      <c r="B479" s="15" t="s">
        <v>16138</v>
      </c>
      <c r="C479" s="15" t="s">
        <v>764</v>
      </c>
      <c r="D479" s="15" t="s">
        <v>14109</v>
      </c>
      <c r="E479" s="15" t="s">
        <v>766</v>
      </c>
      <c r="F479" s="15" t="s">
        <v>16139</v>
      </c>
      <c r="G479" s="15" t="s">
        <v>16140</v>
      </c>
      <c r="H479" s="15" t="s">
        <v>14289</v>
      </c>
      <c r="I479" s="15" t="s">
        <v>16141</v>
      </c>
      <c r="J479" s="15">
        <v>390</v>
      </c>
      <c r="K479" s="15">
        <v>28</v>
      </c>
      <c r="L479" s="41" t="s">
        <v>426</v>
      </c>
    </row>
    <row r="480" customHeight="1" spans="1:12">
      <c r="A480" s="15">
        <v>292659</v>
      </c>
      <c r="B480" s="15" t="s">
        <v>16142</v>
      </c>
      <c r="C480" s="15" t="s">
        <v>764</v>
      </c>
      <c r="D480" s="15" t="s">
        <v>14109</v>
      </c>
      <c r="E480" s="15" t="s">
        <v>766</v>
      </c>
      <c r="F480" s="15" t="s">
        <v>16143</v>
      </c>
      <c r="G480" s="15" t="s">
        <v>16144</v>
      </c>
      <c r="H480" s="15" t="s">
        <v>16145</v>
      </c>
      <c r="I480" s="15" t="s">
        <v>16146</v>
      </c>
      <c r="J480" s="15">
        <v>385</v>
      </c>
      <c r="K480" s="15">
        <v>29</v>
      </c>
      <c r="L480" s="41" t="s">
        <v>426</v>
      </c>
    </row>
    <row r="481" customHeight="1" spans="1:12">
      <c r="A481" s="15">
        <v>289726</v>
      </c>
      <c r="B481" s="15" t="s">
        <v>16147</v>
      </c>
      <c r="C481" s="15" t="s">
        <v>764</v>
      </c>
      <c r="D481" s="15" t="s">
        <v>14109</v>
      </c>
      <c r="E481" s="15" t="s">
        <v>766</v>
      </c>
      <c r="F481" s="15" t="s">
        <v>16148</v>
      </c>
      <c r="G481" s="15" t="s">
        <v>45</v>
      </c>
      <c r="H481" s="15" t="s">
        <v>46</v>
      </c>
      <c r="I481" s="15" t="s">
        <v>16149</v>
      </c>
      <c r="J481" s="15">
        <v>385</v>
      </c>
      <c r="K481" s="15">
        <v>30</v>
      </c>
      <c r="L481" s="41" t="s">
        <v>426</v>
      </c>
    </row>
    <row r="482" customHeight="1" spans="1:12">
      <c r="A482" s="15">
        <v>275661</v>
      </c>
      <c r="B482" s="15" t="s">
        <v>16150</v>
      </c>
      <c r="C482" s="15" t="s">
        <v>764</v>
      </c>
      <c r="D482" s="15" t="s">
        <v>14109</v>
      </c>
      <c r="E482" s="15" t="s">
        <v>766</v>
      </c>
      <c r="F482" s="15" t="s">
        <v>16151</v>
      </c>
      <c r="G482" s="15" t="s">
        <v>16152</v>
      </c>
      <c r="H482" s="15" t="s">
        <v>14117</v>
      </c>
      <c r="I482" s="15" t="s">
        <v>16153</v>
      </c>
      <c r="J482" s="15">
        <v>381.67</v>
      </c>
      <c r="K482" s="15">
        <v>31</v>
      </c>
      <c r="L482" s="41" t="s">
        <v>426</v>
      </c>
    </row>
    <row r="483" customHeight="1" spans="1:12">
      <c r="A483" s="15">
        <v>289734</v>
      </c>
      <c r="B483" s="15" t="s">
        <v>16154</v>
      </c>
      <c r="C483" s="15" t="s">
        <v>764</v>
      </c>
      <c r="D483" s="15" t="s">
        <v>14109</v>
      </c>
      <c r="E483" s="15" t="s">
        <v>766</v>
      </c>
      <c r="F483" s="15" t="s">
        <v>16155</v>
      </c>
      <c r="G483" s="15" t="s">
        <v>14240</v>
      </c>
      <c r="H483" s="15" t="s">
        <v>14470</v>
      </c>
      <c r="I483" s="15" t="s">
        <v>16156</v>
      </c>
      <c r="J483" s="15">
        <v>376.67</v>
      </c>
      <c r="K483" s="15">
        <v>32</v>
      </c>
      <c r="L483" s="41" t="s">
        <v>426</v>
      </c>
    </row>
    <row r="484" customHeight="1" spans="1:12">
      <c r="A484" s="15">
        <v>273231</v>
      </c>
      <c r="B484" s="15" t="s">
        <v>16157</v>
      </c>
      <c r="C484" s="15" t="s">
        <v>764</v>
      </c>
      <c r="D484" s="15" t="s">
        <v>14109</v>
      </c>
      <c r="E484" s="15" t="s">
        <v>766</v>
      </c>
      <c r="F484" s="15" t="s">
        <v>16158</v>
      </c>
      <c r="G484" s="15" t="s">
        <v>14851</v>
      </c>
      <c r="H484" s="15" t="s">
        <v>14852</v>
      </c>
      <c r="I484" s="15" t="s">
        <v>16159</v>
      </c>
      <c r="J484" s="15">
        <v>376.67</v>
      </c>
      <c r="K484" s="15">
        <v>33</v>
      </c>
      <c r="L484" s="41" t="s">
        <v>426</v>
      </c>
    </row>
    <row r="485" customHeight="1" spans="1:12">
      <c r="A485" s="15">
        <v>278918</v>
      </c>
      <c r="B485" s="15" t="s">
        <v>16160</v>
      </c>
      <c r="C485" s="15" t="s">
        <v>764</v>
      </c>
      <c r="D485" s="15" t="s">
        <v>14109</v>
      </c>
      <c r="E485" s="15" t="s">
        <v>766</v>
      </c>
      <c r="F485" s="15" t="s">
        <v>16161</v>
      </c>
      <c r="G485" s="15" t="s">
        <v>16162</v>
      </c>
      <c r="H485" s="15" t="s">
        <v>9161</v>
      </c>
      <c r="I485" s="15" t="s">
        <v>16163</v>
      </c>
      <c r="J485" s="15">
        <v>371.67</v>
      </c>
      <c r="K485" s="15">
        <v>34</v>
      </c>
      <c r="L485" s="41" t="s">
        <v>426</v>
      </c>
    </row>
    <row r="486" customHeight="1" spans="1:12">
      <c r="A486" s="15">
        <v>289995</v>
      </c>
      <c r="B486" s="15" t="s">
        <v>16164</v>
      </c>
      <c r="C486" s="15" t="s">
        <v>764</v>
      </c>
      <c r="D486" s="15" t="s">
        <v>14109</v>
      </c>
      <c r="E486" s="15" t="s">
        <v>766</v>
      </c>
      <c r="F486" s="15" t="s">
        <v>16165</v>
      </c>
      <c r="G486" s="15" t="s">
        <v>14214</v>
      </c>
      <c r="H486" s="15" t="s">
        <v>14215</v>
      </c>
      <c r="I486" s="15" t="s">
        <v>16166</v>
      </c>
      <c r="J486" s="15">
        <v>371.67</v>
      </c>
      <c r="K486" s="15">
        <v>35</v>
      </c>
      <c r="L486" s="41" t="s">
        <v>426</v>
      </c>
    </row>
    <row r="487" customHeight="1" spans="1:12">
      <c r="A487" s="15">
        <v>289077</v>
      </c>
      <c r="B487" s="15" t="s">
        <v>16167</v>
      </c>
      <c r="C487" s="15" t="s">
        <v>764</v>
      </c>
      <c r="D487" s="15" t="s">
        <v>14109</v>
      </c>
      <c r="E487" s="15" t="s">
        <v>766</v>
      </c>
      <c r="F487" s="15" t="s">
        <v>16168</v>
      </c>
      <c r="G487" s="15" t="s">
        <v>14758</v>
      </c>
      <c r="H487" s="15" t="s">
        <v>14759</v>
      </c>
      <c r="I487" s="15" t="s">
        <v>16169</v>
      </c>
      <c r="J487" s="15">
        <v>370</v>
      </c>
      <c r="K487" s="15">
        <v>36</v>
      </c>
      <c r="L487" s="41" t="s">
        <v>426</v>
      </c>
    </row>
    <row r="488" customHeight="1" spans="1:12">
      <c r="A488" s="15">
        <v>261302</v>
      </c>
      <c r="B488" s="15" t="s">
        <v>16170</v>
      </c>
      <c r="C488" s="15" t="s">
        <v>764</v>
      </c>
      <c r="D488" s="15" t="s">
        <v>14109</v>
      </c>
      <c r="E488" s="15" t="s">
        <v>766</v>
      </c>
      <c r="F488" s="15" t="s">
        <v>16171</v>
      </c>
      <c r="G488" s="15" t="s">
        <v>16172</v>
      </c>
      <c r="H488" s="15" t="s">
        <v>16173</v>
      </c>
      <c r="I488" s="15" t="s">
        <v>16174</v>
      </c>
      <c r="J488" s="15">
        <v>370</v>
      </c>
      <c r="K488" s="15">
        <v>37</v>
      </c>
      <c r="L488" s="41" t="s">
        <v>426</v>
      </c>
    </row>
    <row r="489" customHeight="1" spans="1:12">
      <c r="A489" s="15">
        <v>282173</v>
      </c>
      <c r="B489" s="15" t="s">
        <v>16175</v>
      </c>
      <c r="C489" s="15" t="s">
        <v>764</v>
      </c>
      <c r="D489" s="15" t="s">
        <v>14109</v>
      </c>
      <c r="E489" s="15" t="s">
        <v>766</v>
      </c>
      <c r="F489" s="15" t="s">
        <v>16176</v>
      </c>
      <c r="G489" s="15" t="s">
        <v>16177</v>
      </c>
      <c r="H489" s="15" t="s">
        <v>14785</v>
      </c>
      <c r="I489" s="15" t="s">
        <v>16178</v>
      </c>
      <c r="J489" s="15">
        <v>368.33</v>
      </c>
      <c r="K489" s="15">
        <v>38</v>
      </c>
      <c r="L489" s="41" t="s">
        <v>426</v>
      </c>
    </row>
    <row r="490" customHeight="1" spans="1:12">
      <c r="A490" s="15">
        <v>279431</v>
      </c>
      <c r="B490" s="15" t="s">
        <v>16179</v>
      </c>
      <c r="C490" s="15" t="s">
        <v>764</v>
      </c>
      <c r="D490" s="15" t="s">
        <v>14109</v>
      </c>
      <c r="E490" s="15" t="s">
        <v>766</v>
      </c>
      <c r="F490" s="15" t="s">
        <v>16180</v>
      </c>
      <c r="G490" s="15" t="s">
        <v>16118</v>
      </c>
      <c r="H490" s="15" t="s">
        <v>16181</v>
      </c>
      <c r="I490" s="15" t="s">
        <v>16182</v>
      </c>
      <c r="J490" s="15">
        <v>366.67</v>
      </c>
      <c r="K490" s="15">
        <v>39</v>
      </c>
      <c r="L490" s="41" t="s">
        <v>426</v>
      </c>
    </row>
    <row r="491" customHeight="1" spans="1:12">
      <c r="A491" s="15">
        <v>270525</v>
      </c>
      <c r="B491" s="15" t="s">
        <v>16183</v>
      </c>
      <c r="C491" s="15" t="s">
        <v>764</v>
      </c>
      <c r="D491" s="15" t="s">
        <v>14109</v>
      </c>
      <c r="E491" s="15" t="s">
        <v>766</v>
      </c>
      <c r="F491" s="15" t="s">
        <v>16184</v>
      </c>
      <c r="G491" s="15" t="s">
        <v>16185</v>
      </c>
      <c r="H491" s="15" t="s">
        <v>15383</v>
      </c>
      <c r="I491" s="15" t="s">
        <v>16186</v>
      </c>
      <c r="J491" s="15">
        <v>366.67</v>
      </c>
      <c r="K491" s="15">
        <v>40</v>
      </c>
      <c r="L491" s="41" t="s">
        <v>426</v>
      </c>
    </row>
    <row r="492" customHeight="1" spans="1:12">
      <c r="A492" s="15">
        <v>279622</v>
      </c>
      <c r="B492" s="15" t="s">
        <v>16187</v>
      </c>
      <c r="C492" s="15" t="s">
        <v>764</v>
      </c>
      <c r="D492" s="15" t="s">
        <v>14109</v>
      </c>
      <c r="E492" s="15" t="s">
        <v>766</v>
      </c>
      <c r="F492" s="15" t="s">
        <v>16188</v>
      </c>
      <c r="G492" s="15" t="s">
        <v>16109</v>
      </c>
      <c r="H492" s="15" t="s">
        <v>14289</v>
      </c>
      <c r="I492" s="15" t="s">
        <v>16189</v>
      </c>
      <c r="J492" s="15">
        <v>358.33</v>
      </c>
      <c r="K492" s="15">
        <v>41</v>
      </c>
      <c r="L492" s="41" t="s">
        <v>426</v>
      </c>
    </row>
    <row r="493" customHeight="1" spans="1:12">
      <c r="A493" s="15">
        <v>289015</v>
      </c>
      <c r="B493" s="15" t="s">
        <v>16190</v>
      </c>
      <c r="C493" s="15" t="s">
        <v>764</v>
      </c>
      <c r="D493" s="15" t="s">
        <v>14109</v>
      </c>
      <c r="E493" s="15" t="s">
        <v>766</v>
      </c>
      <c r="F493" s="15" t="s">
        <v>16191</v>
      </c>
      <c r="G493" s="15" t="s">
        <v>14408</v>
      </c>
      <c r="H493" s="15" t="s">
        <v>14409</v>
      </c>
      <c r="I493" s="15" t="s">
        <v>16192</v>
      </c>
      <c r="J493" s="15">
        <v>356.67</v>
      </c>
      <c r="K493" s="15">
        <v>42</v>
      </c>
      <c r="L493" s="41" t="s">
        <v>468</v>
      </c>
    </row>
    <row r="494" customHeight="1" spans="1:12">
      <c r="A494" s="15">
        <v>279226</v>
      </c>
      <c r="B494" s="15" t="s">
        <v>16193</v>
      </c>
      <c r="C494" s="15" t="s">
        <v>764</v>
      </c>
      <c r="D494" s="15" t="s">
        <v>14109</v>
      </c>
      <c r="E494" s="15" t="s">
        <v>766</v>
      </c>
      <c r="F494" s="15" t="s">
        <v>16194</v>
      </c>
      <c r="G494" s="15" t="s">
        <v>16033</v>
      </c>
      <c r="H494" s="15" t="s">
        <v>16034</v>
      </c>
      <c r="I494" s="15" t="s">
        <v>16195</v>
      </c>
      <c r="J494" s="15">
        <v>353.33</v>
      </c>
      <c r="K494" s="15">
        <v>43</v>
      </c>
      <c r="L494" s="41" t="s">
        <v>468</v>
      </c>
    </row>
    <row r="495" customHeight="1" spans="1:12">
      <c r="A495" s="15">
        <v>278965</v>
      </c>
      <c r="B495" s="15" t="s">
        <v>16196</v>
      </c>
      <c r="C495" s="15" t="s">
        <v>764</v>
      </c>
      <c r="D495" s="15" t="s">
        <v>14109</v>
      </c>
      <c r="E495" s="15" t="s">
        <v>766</v>
      </c>
      <c r="F495" s="15" t="s">
        <v>16197</v>
      </c>
      <c r="G495" s="15" t="s">
        <v>16198</v>
      </c>
      <c r="H495" s="15" t="s">
        <v>9161</v>
      </c>
      <c r="I495" s="15" t="s">
        <v>16199</v>
      </c>
      <c r="J495" s="15">
        <v>346.67</v>
      </c>
      <c r="K495" s="15">
        <v>44</v>
      </c>
      <c r="L495" s="41" t="s">
        <v>468</v>
      </c>
    </row>
    <row r="496" customHeight="1" spans="1:12">
      <c r="A496" s="15">
        <v>289350</v>
      </c>
      <c r="B496" s="15" t="s">
        <v>16200</v>
      </c>
      <c r="C496" s="15" t="s">
        <v>764</v>
      </c>
      <c r="D496" s="15" t="s">
        <v>14109</v>
      </c>
      <c r="E496" s="15" t="s">
        <v>766</v>
      </c>
      <c r="F496" s="15" t="s">
        <v>16201</v>
      </c>
      <c r="G496" s="15" t="s">
        <v>16202</v>
      </c>
      <c r="H496" s="15" t="s">
        <v>14813</v>
      </c>
      <c r="I496" s="15" t="s">
        <v>16203</v>
      </c>
      <c r="J496" s="15">
        <v>346.67</v>
      </c>
      <c r="K496" s="15">
        <v>45</v>
      </c>
      <c r="L496" s="41" t="s">
        <v>468</v>
      </c>
    </row>
    <row r="497" customHeight="1" spans="1:12">
      <c r="A497" s="15">
        <v>277107</v>
      </c>
      <c r="B497" s="15" t="s">
        <v>16204</v>
      </c>
      <c r="C497" s="15" t="s">
        <v>764</v>
      </c>
      <c r="D497" s="15" t="s">
        <v>14109</v>
      </c>
      <c r="E497" s="15" t="s">
        <v>766</v>
      </c>
      <c r="F497" s="15" t="s">
        <v>16205</v>
      </c>
      <c r="G497" s="15" t="s">
        <v>16206</v>
      </c>
      <c r="H497" s="15" t="s">
        <v>14358</v>
      </c>
      <c r="I497" s="15" t="s">
        <v>16207</v>
      </c>
      <c r="J497" s="15">
        <v>343.33</v>
      </c>
      <c r="K497" s="15">
        <v>46</v>
      </c>
      <c r="L497" s="41" t="s">
        <v>468</v>
      </c>
    </row>
    <row r="498" customHeight="1" spans="1:12">
      <c r="A498" s="15">
        <v>289085</v>
      </c>
      <c r="B498" s="15" t="s">
        <v>16208</v>
      </c>
      <c r="C498" s="15" t="s">
        <v>764</v>
      </c>
      <c r="D498" s="15" t="s">
        <v>14109</v>
      </c>
      <c r="E498" s="15" t="s">
        <v>766</v>
      </c>
      <c r="F498" s="15" t="s">
        <v>16209</v>
      </c>
      <c r="G498" s="15" t="s">
        <v>14758</v>
      </c>
      <c r="H498" s="15" t="s">
        <v>14759</v>
      </c>
      <c r="I498" s="15" t="s">
        <v>16210</v>
      </c>
      <c r="J498" s="15">
        <v>343.33</v>
      </c>
      <c r="K498" s="15">
        <v>47</v>
      </c>
      <c r="L498" s="41" t="s">
        <v>468</v>
      </c>
    </row>
    <row r="499" customHeight="1" spans="1:12">
      <c r="A499" s="15">
        <v>275646</v>
      </c>
      <c r="B499" s="15" t="s">
        <v>16211</v>
      </c>
      <c r="C499" s="15" t="s">
        <v>764</v>
      </c>
      <c r="D499" s="15" t="s">
        <v>14109</v>
      </c>
      <c r="E499" s="15" t="s">
        <v>766</v>
      </c>
      <c r="F499" s="15" t="s">
        <v>16212</v>
      </c>
      <c r="G499" s="15" t="s">
        <v>16213</v>
      </c>
      <c r="H499" s="15" t="s">
        <v>14117</v>
      </c>
      <c r="I499" s="15" t="s">
        <v>16214</v>
      </c>
      <c r="J499" s="15">
        <v>341.67</v>
      </c>
      <c r="K499" s="15">
        <v>48</v>
      </c>
      <c r="L499" s="41" t="s">
        <v>468</v>
      </c>
    </row>
    <row r="500" customHeight="1" spans="1:12">
      <c r="A500" s="15">
        <v>277138</v>
      </c>
      <c r="B500" s="15" t="s">
        <v>16215</v>
      </c>
      <c r="C500" s="15" t="s">
        <v>764</v>
      </c>
      <c r="D500" s="15" t="s">
        <v>14109</v>
      </c>
      <c r="E500" s="15" t="s">
        <v>766</v>
      </c>
      <c r="F500" s="15" t="s">
        <v>16216</v>
      </c>
      <c r="G500" s="15" t="s">
        <v>16217</v>
      </c>
      <c r="H500" s="15" t="s">
        <v>16218</v>
      </c>
      <c r="I500" s="15" t="s">
        <v>16219</v>
      </c>
      <c r="J500" s="15">
        <v>341.67</v>
      </c>
      <c r="K500" s="15">
        <v>49</v>
      </c>
      <c r="L500" s="41" t="s">
        <v>468</v>
      </c>
    </row>
    <row r="501" customHeight="1" spans="1:12">
      <c r="A501" s="15">
        <v>279225</v>
      </c>
      <c r="B501" s="15" t="s">
        <v>16220</v>
      </c>
      <c r="C501" s="15" t="s">
        <v>764</v>
      </c>
      <c r="D501" s="15" t="s">
        <v>14109</v>
      </c>
      <c r="E501" s="15" t="s">
        <v>766</v>
      </c>
      <c r="F501" s="15" t="s">
        <v>16221</v>
      </c>
      <c r="G501" s="15" t="s">
        <v>16222</v>
      </c>
      <c r="H501" s="15" t="s">
        <v>14541</v>
      </c>
      <c r="I501" s="15" t="s">
        <v>16223</v>
      </c>
      <c r="J501" s="15">
        <v>340</v>
      </c>
      <c r="K501" s="15">
        <v>50</v>
      </c>
      <c r="L501" s="41" t="s">
        <v>468</v>
      </c>
    </row>
    <row r="502" customHeight="1" spans="1:12">
      <c r="A502" s="15">
        <v>289017</v>
      </c>
      <c r="B502" s="15" t="s">
        <v>16224</v>
      </c>
      <c r="C502" s="15" t="s">
        <v>764</v>
      </c>
      <c r="D502" s="15" t="s">
        <v>14109</v>
      </c>
      <c r="E502" s="15" t="s">
        <v>766</v>
      </c>
      <c r="F502" s="15" t="s">
        <v>16225</v>
      </c>
      <c r="G502" s="15" t="s">
        <v>14408</v>
      </c>
      <c r="H502" s="15" t="s">
        <v>14409</v>
      </c>
      <c r="I502" s="15" t="s">
        <v>16226</v>
      </c>
      <c r="J502" s="15">
        <v>338.33</v>
      </c>
      <c r="K502" s="15">
        <v>51</v>
      </c>
      <c r="L502" s="41" t="s">
        <v>468</v>
      </c>
    </row>
    <row r="503" customHeight="1" spans="1:12">
      <c r="A503" s="15">
        <v>284443</v>
      </c>
      <c r="B503" s="15" t="s">
        <v>16227</v>
      </c>
      <c r="C503" s="15" t="s">
        <v>764</v>
      </c>
      <c r="D503" s="15" t="s">
        <v>14109</v>
      </c>
      <c r="E503" s="15" t="s">
        <v>766</v>
      </c>
      <c r="F503" s="15" t="s">
        <v>16228</v>
      </c>
      <c r="G503" s="15" t="s">
        <v>15859</v>
      </c>
      <c r="H503" s="15" t="s">
        <v>8190</v>
      </c>
      <c r="I503" s="15" t="s">
        <v>16229</v>
      </c>
      <c r="J503" s="15">
        <v>331.67</v>
      </c>
      <c r="K503" s="15">
        <v>52</v>
      </c>
      <c r="L503" s="41" t="s">
        <v>468</v>
      </c>
    </row>
    <row r="504" customHeight="1" spans="1:12">
      <c r="A504" s="15">
        <v>289111</v>
      </c>
      <c r="B504" s="15" t="s">
        <v>16230</v>
      </c>
      <c r="C504" s="15" t="s">
        <v>764</v>
      </c>
      <c r="D504" s="15" t="s">
        <v>14109</v>
      </c>
      <c r="E504" s="15" t="s">
        <v>766</v>
      </c>
      <c r="F504" s="15" t="s">
        <v>16231</v>
      </c>
      <c r="G504" s="15" t="s">
        <v>16232</v>
      </c>
      <c r="H504" s="15" t="s">
        <v>14813</v>
      </c>
      <c r="I504" s="15" t="s">
        <v>16233</v>
      </c>
      <c r="J504" s="15">
        <v>325</v>
      </c>
      <c r="K504" s="15">
        <v>53</v>
      </c>
      <c r="L504" s="41" t="s">
        <v>468</v>
      </c>
    </row>
    <row r="505" customHeight="1" spans="1:12">
      <c r="A505" s="15">
        <v>290018</v>
      </c>
      <c r="B505" s="15" t="s">
        <v>16234</v>
      </c>
      <c r="C505" s="15" t="s">
        <v>764</v>
      </c>
      <c r="D505" s="15" t="s">
        <v>14109</v>
      </c>
      <c r="E505" s="15" t="s">
        <v>766</v>
      </c>
      <c r="F505" s="15" t="s">
        <v>16235</v>
      </c>
      <c r="G505" s="15" t="s">
        <v>16236</v>
      </c>
      <c r="H505" s="15" t="s">
        <v>14215</v>
      </c>
      <c r="I505" s="15" t="s">
        <v>16237</v>
      </c>
      <c r="J505" s="15">
        <v>323.33</v>
      </c>
      <c r="K505" s="15">
        <v>54</v>
      </c>
      <c r="L505" s="41" t="s">
        <v>468</v>
      </c>
    </row>
    <row r="506" customHeight="1" spans="1:12">
      <c r="A506" s="15">
        <v>289582</v>
      </c>
      <c r="B506" s="15" t="s">
        <v>16238</v>
      </c>
      <c r="C506" s="15" t="s">
        <v>764</v>
      </c>
      <c r="D506" s="15" t="s">
        <v>14109</v>
      </c>
      <c r="E506" s="15" t="s">
        <v>766</v>
      </c>
      <c r="F506" s="15" t="s">
        <v>16239</v>
      </c>
      <c r="G506" s="15" t="s">
        <v>16130</v>
      </c>
      <c r="H506" s="15" t="s">
        <v>16240</v>
      </c>
      <c r="I506" s="15" t="s">
        <v>16241</v>
      </c>
      <c r="J506" s="15">
        <v>321.67</v>
      </c>
      <c r="K506" s="15">
        <v>55</v>
      </c>
      <c r="L506" s="41" t="s">
        <v>468</v>
      </c>
    </row>
    <row r="507" customHeight="1" spans="1:12">
      <c r="A507" s="15">
        <v>289002</v>
      </c>
      <c r="B507" s="15" t="s">
        <v>16242</v>
      </c>
      <c r="C507" s="15" t="s">
        <v>764</v>
      </c>
      <c r="D507" s="15" t="s">
        <v>14109</v>
      </c>
      <c r="E507" s="15" t="s">
        <v>766</v>
      </c>
      <c r="F507" s="15" t="s">
        <v>16243</v>
      </c>
      <c r="G507" s="15" t="s">
        <v>16244</v>
      </c>
      <c r="H507" s="15" t="s">
        <v>16245</v>
      </c>
      <c r="I507" s="15" t="s">
        <v>16246</v>
      </c>
      <c r="J507" s="15">
        <v>321.67</v>
      </c>
      <c r="K507" s="15">
        <v>56</v>
      </c>
      <c r="L507" s="41" t="s">
        <v>468</v>
      </c>
    </row>
    <row r="508" customHeight="1" spans="1:12">
      <c r="A508" s="15">
        <v>282125</v>
      </c>
      <c r="B508" s="15" t="s">
        <v>16247</v>
      </c>
      <c r="C508" s="15" t="s">
        <v>764</v>
      </c>
      <c r="D508" s="15" t="s">
        <v>14109</v>
      </c>
      <c r="E508" s="15" t="s">
        <v>766</v>
      </c>
      <c r="F508" s="15" t="s">
        <v>16248</v>
      </c>
      <c r="G508" s="15" t="s">
        <v>16249</v>
      </c>
      <c r="H508" s="15" t="s">
        <v>14785</v>
      </c>
      <c r="I508" s="15" t="s">
        <v>16250</v>
      </c>
      <c r="J508" s="15">
        <v>311.67</v>
      </c>
      <c r="K508" s="15">
        <v>57</v>
      </c>
      <c r="L508" s="41" t="s">
        <v>468</v>
      </c>
    </row>
    <row r="509" customHeight="1" spans="1:12">
      <c r="A509" s="15">
        <v>279456</v>
      </c>
      <c r="B509" s="15" t="s">
        <v>16251</v>
      </c>
      <c r="C509" s="15" t="s">
        <v>764</v>
      </c>
      <c r="D509" s="15" t="s">
        <v>14109</v>
      </c>
      <c r="E509" s="15" t="s">
        <v>766</v>
      </c>
      <c r="F509" s="15" t="s">
        <v>16252</v>
      </c>
      <c r="G509" s="15" t="s">
        <v>16118</v>
      </c>
      <c r="H509" s="15" t="s">
        <v>16253</v>
      </c>
      <c r="I509" s="15" t="s">
        <v>16254</v>
      </c>
      <c r="J509" s="15">
        <v>311.67</v>
      </c>
      <c r="K509" s="15">
        <v>58</v>
      </c>
      <c r="L509" s="41" t="s">
        <v>468</v>
      </c>
    </row>
    <row r="510" customHeight="1" spans="1:12">
      <c r="A510" s="15">
        <v>292628</v>
      </c>
      <c r="B510" s="15" t="s">
        <v>16255</v>
      </c>
      <c r="C510" s="15" t="s">
        <v>764</v>
      </c>
      <c r="D510" s="15" t="s">
        <v>14109</v>
      </c>
      <c r="E510" s="15" t="s">
        <v>766</v>
      </c>
      <c r="F510" s="15" t="s">
        <v>16256</v>
      </c>
      <c r="G510" s="15" t="s">
        <v>16257</v>
      </c>
      <c r="H510" s="15" t="s">
        <v>16258</v>
      </c>
      <c r="I510" s="15" t="s">
        <v>16259</v>
      </c>
      <c r="J510" s="15">
        <v>303.33</v>
      </c>
      <c r="K510" s="15">
        <v>59</v>
      </c>
      <c r="L510" s="41" t="s">
        <v>468</v>
      </c>
    </row>
    <row r="511" customHeight="1" spans="1:12">
      <c r="A511" s="15">
        <v>289878</v>
      </c>
      <c r="B511" s="15" t="s">
        <v>16260</v>
      </c>
      <c r="C511" s="15" t="s">
        <v>764</v>
      </c>
      <c r="D511" s="15" t="s">
        <v>14109</v>
      </c>
      <c r="E511" s="15" t="s">
        <v>766</v>
      </c>
      <c r="F511" s="15" t="s">
        <v>16261</v>
      </c>
      <c r="G511" s="15" t="s">
        <v>16262</v>
      </c>
      <c r="H511" s="15" t="s">
        <v>14470</v>
      </c>
      <c r="I511" s="15" t="s">
        <v>16263</v>
      </c>
      <c r="J511" s="15">
        <v>301.67</v>
      </c>
      <c r="K511" s="15">
        <v>60</v>
      </c>
      <c r="L511" s="41" t="s">
        <v>468</v>
      </c>
    </row>
    <row r="512" customHeight="1" spans="1:12">
      <c r="A512" s="15">
        <v>292859</v>
      </c>
      <c r="B512" s="15" t="s">
        <v>16264</v>
      </c>
      <c r="C512" s="15" t="s">
        <v>764</v>
      </c>
      <c r="D512" s="15" t="s">
        <v>14109</v>
      </c>
      <c r="E512" s="15" t="s">
        <v>766</v>
      </c>
      <c r="F512" s="15" t="s">
        <v>16265</v>
      </c>
      <c r="G512" s="15" t="s">
        <v>16266</v>
      </c>
      <c r="H512" s="15" t="s">
        <v>14839</v>
      </c>
      <c r="I512" s="15" t="s">
        <v>16267</v>
      </c>
      <c r="J512" s="15">
        <v>296.67</v>
      </c>
      <c r="K512" s="15">
        <v>61</v>
      </c>
      <c r="L512" s="41" t="s">
        <v>468</v>
      </c>
    </row>
    <row r="513" customHeight="1" spans="1:12">
      <c r="A513" s="15">
        <v>279629</v>
      </c>
      <c r="B513" s="15" t="s">
        <v>16268</v>
      </c>
      <c r="C513" s="15" t="s">
        <v>764</v>
      </c>
      <c r="D513" s="15" t="s">
        <v>14109</v>
      </c>
      <c r="E513" s="15" t="s">
        <v>766</v>
      </c>
      <c r="F513" s="15" t="s">
        <v>16269</v>
      </c>
      <c r="G513" s="15" t="s">
        <v>16270</v>
      </c>
      <c r="H513" s="15" t="s">
        <v>16271</v>
      </c>
      <c r="I513" s="15" t="s">
        <v>16272</v>
      </c>
      <c r="J513" s="15">
        <v>291.67</v>
      </c>
      <c r="K513" s="15">
        <v>62</v>
      </c>
      <c r="L513" s="41" t="s">
        <v>468</v>
      </c>
    </row>
    <row r="514" customHeight="1" spans="1:12">
      <c r="A514" s="15">
        <v>279730</v>
      </c>
      <c r="B514" s="15" t="s">
        <v>16273</v>
      </c>
      <c r="C514" s="15" t="s">
        <v>764</v>
      </c>
      <c r="D514" s="15" t="s">
        <v>14109</v>
      </c>
      <c r="E514" s="15" t="s">
        <v>766</v>
      </c>
      <c r="F514" s="15" t="s">
        <v>16274</v>
      </c>
      <c r="G514" s="15" t="s">
        <v>16275</v>
      </c>
      <c r="H514" s="15" t="s">
        <v>14437</v>
      </c>
      <c r="I514" s="15" t="s">
        <v>16276</v>
      </c>
      <c r="J514" s="15">
        <v>290</v>
      </c>
      <c r="K514" s="15">
        <v>63</v>
      </c>
      <c r="L514" s="41" t="s">
        <v>468</v>
      </c>
    </row>
    <row r="515" customHeight="1" spans="1:12">
      <c r="A515" s="15">
        <v>279251</v>
      </c>
      <c r="B515" s="15" t="s">
        <v>16277</v>
      </c>
      <c r="C515" s="15" t="s">
        <v>764</v>
      </c>
      <c r="D515" s="15" t="s">
        <v>14109</v>
      </c>
      <c r="E515" s="15" t="s">
        <v>766</v>
      </c>
      <c r="F515" s="15" t="s">
        <v>16278</v>
      </c>
      <c r="G515" s="15" t="s">
        <v>16279</v>
      </c>
      <c r="H515" s="15" t="s">
        <v>16280</v>
      </c>
      <c r="I515" s="15" t="s">
        <v>16281</v>
      </c>
      <c r="J515" s="15">
        <v>286.67</v>
      </c>
      <c r="K515" s="15">
        <v>64</v>
      </c>
      <c r="L515" s="41" t="s">
        <v>468</v>
      </c>
    </row>
    <row r="516" customHeight="1" spans="1:12">
      <c r="A516" s="15">
        <v>280223</v>
      </c>
      <c r="B516" s="15" t="s">
        <v>16282</v>
      </c>
      <c r="C516" s="15" t="s">
        <v>764</v>
      </c>
      <c r="D516" s="15" t="s">
        <v>14109</v>
      </c>
      <c r="E516" s="15" t="s">
        <v>766</v>
      </c>
      <c r="F516" s="15" t="s">
        <v>16283</v>
      </c>
      <c r="G516" s="15" t="s">
        <v>16284</v>
      </c>
      <c r="H516" s="15" t="s">
        <v>14304</v>
      </c>
      <c r="I516" s="15" t="s">
        <v>16285</v>
      </c>
      <c r="J516" s="15">
        <v>280</v>
      </c>
      <c r="K516" s="15">
        <v>65</v>
      </c>
      <c r="L516" s="41" t="s">
        <v>468</v>
      </c>
    </row>
    <row r="517" customHeight="1" spans="1:12">
      <c r="A517" s="15">
        <v>289013</v>
      </c>
      <c r="B517" s="15" t="s">
        <v>16286</v>
      </c>
      <c r="C517" s="15" t="s">
        <v>764</v>
      </c>
      <c r="D517" s="15" t="s">
        <v>14109</v>
      </c>
      <c r="E517" s="15" t="s">
        <v>766</v>
      </c>
      <c r="F517" s="15" t="s">
        <v>16287</v>
      </c>
      <c r="G517" s="15" t="s">
        <v>14408</v>
      </c>
      <c r="H517" s="15" t="s">
        <v>14409</v>
      </c>
      <c r="I517" s="15" t="s">
        <v>16288</v>
      </c>
      <c r="J517" s="15">
        <v>280</v>
      </c>
      <c r="K517" s="15">
        <v>66</v>
      </c>
      <c r="L517" s="41" t="s">
        <v>468</v>
      </c>
    </row>
    <row r="518" customHeight="1" spans="1:12">
      <c r="A518" s="15">
        <v>278925</v>
      </c>
      <c r="B518" s="15" t="s">
        <v>16289</v>
      </c>
      <c r="C518" s="15" t="s">
        <v>764</v>
      </c>
      <c r="D518" s="15" t="s">
        <v>14109</v>
      </c>
      <c r="E518" s="15" t="s">
        <v>766</v>
      </c>
      <c r="F518" s="15" t="s">
        <v>16290</v>
      </c>
      <c r="G518" s="15" t="s">
        <v>16291</v>
      </c>
      <c r="H518" s="15" t="s">
        <v>9161</v>
      </c>
      <c r="I518" s="15" t="s">
        <v>16292</v>
      </c>
      <c r="J518" s="15">
        <v>278.33</v>
      </c>
      <c r="K518" s="15">
        <v>67</v>
      </c>
      <c r="L518" s="41" t="s">
        <v>468</v>
      </c>
    </row>
    <row r="519" customHeight="1" spans="1:12">
      <c r="A519" s="15">
        <v>279255</v>
      </c>
      <c r="B519" s="15" t="s">
        <v>16293</v>
      </c>
      <c r="C519" s="15" t="s">
        <v>764</v>
      </c>
      <c r="D519" s="15" t="s">
        <v>14109</v>
      </c>
      <c r="E519" s="15" t="s">
        <v>766</v>
      </c>
      <c r="F519" s="15" t="s">
        <v>16294</v>
      </c>
      <c r="G519" s="15" t="s">
        <v>16295</v>
      </c>
      <c r="H519" s="15" t="s">
        <v>16296</v>
      </c>
      <c r="I519" s="15" t="s">
        <v>16297</v>
      </c>
      <c r="J519" s="15">
        <v>275</v>
      </c>
      <c r="K519" s="15">
        <v>68</v>
      </c>
      <c r="L519" s="41" t="s">
        <v>468</v>
      </c>
    </row>
    <row r="520" customHeight="1" spans="1:12">
      <c r="A520" s="15">
        <v>279249</v>
      </c>
      <c r="B520" s="15" t="s">
        <v>16298</v>
      </c>
      <c r="C520" s="15" t="s">
        <v>764</v>
      </c>
      <c r="D520" s="15" t="s">
        <v>14109</v>
      </c>
      <c r="E520" s="15" t="s">
        <v>766</v>
      </c>
      <c r="F520" s="15" t="s">
        <v>16299</v>
      </c>
      <c r="G520" s="15" t="s">
        <v>16300</v>
      </c>
      <c r="H520" s="15" t="s">
        <v>16301</v>
      </c>
      <c r="I520" s="15" t="s">
        <v>16302</v>
      </c>
      <c r="J520" s="15">
        <v>273.33</v>
      </c>
      <c r="K520" s="15">
        <v>69</v>
      </c>
      <c r="L520" s="41" t="s">
        <v>468</v>
      </c>
    </row>
    <row r="521" customHeight="1" spans="1:12">
      <c r="A521" s="15">
        <v>279224</v>
      </c>
      <c r="B521" s="15" t="s">
        <v>16303</v>
      </c>
      <c r="C521" s="15" t="s">
        <v>764</v>
      </c>
      <c r="D521" s="15" t="s">
        <v>14109</v>
      </c>
      <c r="E521" s="15" t="s">
        <v>766</v>
      </c>
      <c r="F521" s="15" t="s">
        <v>16304</v>
      </c>
      <c r="G521" s="15" t="s">
        <v>16033</v>
      </c>
      <c r="H521" s="15" t="s">
        <v>16034</v>
      </c>
      <c r="I521" s="15" t="s">
        <v>16305</v>
      </c>
      <c r="J521" s="15">
        <v>266.67</v>
      </c>
      <c r="K521" s="15">
        <v>70</v>
      </c>
      <c r="L521" s="41" t="s">
        <v>468</v>
      </c>
    </row>
    <row r="522" customHeight="1" spans="1:12">
      <c r="A522" s="15">
        <v>292793</v>
      </c>
      <c r="B522" s="15" t="s">
        <v>16306</v>
      </c>
      <c r="C522" s="15" t="s">
        <v>764</v>
      </c>
      <c r="D522" s="15" t="s">
        <v>14109</v>
      </c>
      <c r="E522" s="15" t="s">
        <v>766</v>
      </c>
      <c r="F522" s="15" t="s">
        <v>16307</v>
      </c>
      <c r="G522" s="15" t="s">
        <v>16308</v>
      </c>
      <c r="H522" s="15" t="s">
        <v>16258</v>
      </c>
      <c r="I522" s="15" t="s">
        <v>16309</v>
      </c>
      <c r="J522" s="15">
        <v>250</v>
      </c>
      <c r="K522" s="15">
        <v>71</v>
      </c>
      <c r="L522" s="41" t="s">
        <v>468</v>
      </c>
    </row>
    <row r="523" customHeight="1" spans="1:12">
      <c r="A523" s="15">
        <v>290562</v>
      </c>
      <c r="B523" s="15" t="s">
        <v>16310</v>
      </c>
      <c r="C523" s="15" t="s">
        <v>764</v>
      </c>
      <c r="D523" s="15" t="s">
        <v>14109</v>
      </c>
      <c r="E523" s="15" t="s">
        <v>766</v>
      </c>
      <c r="F523" s="15" t="s">
        <v>16311</v>
      </c>
      <c r="G523" s="15" t="s">
        <v>16312</v>
      </c>
      <c r="H523" s="15" t="s">
        <v>16313</v>
      </c>
      <c r="I523" s="15" t="s">
        <v>16314</v>
      </c>
      <c r="J523" s="15">
        <v>163.33</v>
      </c>
      <c r="K523" s="15">
        <v>72</v>
      </c>
      <c r="L523" s="41" t="s">
        <v>468</v>
      </c>
    </row>
    <row r="524" customHeight="1" spans="1:12">
      <c r="A524" s="15">
        <v>279253</v>
      </c>
      <c r="B524" s="15" t="s">
        <v>16315</v>
      </c>
      <c r="C524" s="15" t="s">
        <v>764</v>
      </c>
      <c r="D524" s="15" t="s">
        <v>14109</v>
      </c>
      <c r="E524" s="15" t="s">
        <v>766</v>
      </c>
      <c r="F524" s="15" t="s">
        <v>16316</v>
      </c>
      <c r="G524" s="15" t="s">
        <v>16317</v>
      </c>
      <c r="H524" s="15" t="s">
        <v>16318</v>
      </c>
      <c r="I524" s="15" t="s">
        <v>16319</v>
      </c>
      <c r="J524" s="15">
        <v>78.33</v>
      </c>
      <c r="K524" s="15">
        <v>73</v>
      </c>
      <c r="L524" s="41" t="s">
        <v>468</v>
      </c>
    </row>
    <row r="525" customHeight="1" spans="1:12">
      <c r="A525" s="15">
        <v>282058</v>
      </c>
      <c r="B525" s="15" t="s">
        <v>16320</v>
      </c>
      <c r="C525" s="15" t="s">
        <v>764</v>
      </c>
      <c r="D525" s="15" t="s">
        <v>14109</v>
      </c>
      <c r="E525" s="15" t="s">
        <v>766</v>
      </c>
      <c r="F525" s="15" t="s">
        <v>16321</v>
      </c>
      <c r="G525" s="15" t="s">
        <v>16322</v>
      </c>
      <c r="H525" s="15" t="s">
        <v>15685</v>
      </c>
      <c r="I525" s="15" t="s">
        <v>16323</v>
      </c>
      <c r="J525" s="15">
        <v>78.33</v>
      </c>
      <c r="K525" s="15">
        <v>74</v>
      </c>
      <c r="L525" s="41" t="s">
        <v>468</v>
      </c>
    </row>
    <row r="526" customHeight="1" spans="1:12">
      <c r="A526" s="15">
        <v>282780</v>
      </c>
      <c r="B526" s="15" t="s">
        <v>16324</v>
      </c>
      <c r="C526" s="15" t="s">
        <v>764</v>
      </c>
      <c r="D526" s="15" t="s">
        <v>14109</v>
      </c>
      <c r="E526" s="15" t="s">
        <v>766</v>
      </c>
      <c r="F526" s="15" t="s">
        <v>16325</v>
      </c>
      <c r="G526" s="15" t="s">
        <v>16326</v>
      </c>
      <c r="H526" s="15" t="s">
        <v>16327</v>
      </c>
      <c r="I526" s="15" t="s">
        <v>16328</v>
      </c>
      <c r="J526" s="15">
        <v>76.67</v>
      </c>
      <c r="K526" s="15">
        <v>75</v>
      </c>
      <c r="L526" s="41" t="s">
        <v>468</v>
      </c>
    </row>
    <row r="527" customHeight="1" spans="1:12">
      <c r="A527" s="15">
        <v>279348</v>
      </c>
      <c r="B527" s="15" t="s">
        <v>16329</v>
      </c>
      <c r="C527" s="15" t="s">
        <v>764</v>
      </c>
      <c r="D527" s="15" t="s">
        <v>14109</v>
      </c>
      <c r="E527" s="15" t="s">
        <v>766</v>
      </c>
      <c r="F527" s="15" t="s">
        <v>16330</v>
      </c>
      <c r="G527" s="15" t="s">
        <v>16331</v>
      </c>
      <c r="H527" s="15" t="s">
        <v>16332</v>
      </c>
      <c r="I527" s="15" t="s">
        <v>16333</v>
      </c>
      <c r="J527" s="15">
        <v>76.67</v>
      </c>
      <c r="K527" s="15">
        <v>76</v>
      </c>
      <c r="L527" s="41" t="s">
        <v>468</v>
      </c>
    </row>
    <row r="528" customHeight="1" spans="1:12">
      <c r="A528" s="15">
        <v>286544</v>
      </c>
      <c r="B528" s="15" t="s">
        <v>16334</v>
      </c>
      <c r="C528" s="15" t="s">
        <v>764</v>
      </c>
      <c r="D528" s="15" t="s">
        <v>14109</v>
      </c>
      <c r="E528" s="15" t="s">
        <v>766</v>
      </c>
      <c r="F528" s="15" t="s">
        <v>16335</v>
      </c>
      <c r="G528" s="15" t="s">
        <v>16336</v>
      </c>
      <c r="H528" s="15" t="s">
        <v>16337</v>
      </c>
      <c r="I528" s="15" t="s">
        <v>16338</v>
      </c>
      <c r="J528" s="15">
        <v>75</v>
      </c>
      <c r="K528" s="15">
        <v>77</v>
      </c>
      <c r="L528" s="41" t="s">
        <v>468</v>
      </c>
    </row>
    <row r="529" customHeight="1" spans="1:12">
      <c r="A529" s="15">
        <v>282052</v>
      </c>
      <c r="B529" s="15" t="s">
        <v>16339</v>
      </c>
      <c r="C529" s="15" t="s">
        <v>764</v>
      </c>
      <c r="D529" s="15" t="s">
        <v>14109</v>
      </c>
      <c r="E529" s="15" t="s">
        <v>766</v>
      </c>
      <c r="F529" s="15" t="s">
        <v>16340</v>
      </c>
      <c r="G529" s="15" t="s">
        <v>16341</v>
      </c>
      <c r="H529" s="15" t="s">
        <v>15685</v>
      </c>
      <c r="I529" s="15" t="s">
        <v>16342</v>
      </c>
      <c r="J529" s="15">
        <v>75</v>
      </c>
      <c r="K529" s="15">
        <v>78</v>
      </c>
      <c r="L529" s="41" t="s">
        <v>468</v>
      </c>
    </row>
    <row r="530" customHeight="1" spans="1:12">
      <c r="A530" s="15">
        <v>279336</v>
      </c>
      <c r="B530" s="15" t="s">
        <v>16343</v>
      </c>
      <c r="C530" s="15" t="s">
        <v>764</v>
      </c>
      <c r="D530" s="15" t="s">
        <v>14109</v>
      </c>
      <c r="E530" s="15" t="s">
        <v>766</v>
      </c>
      <c r="F530" s="15" t="s">
        <v>16344</v>
      </c>
      <c r="G530" s="15" t="s">
        <v>16345</v>
      </c>
      <c r="H530" s="15" t="s">
        <v>16346</v>
      </c>
      <c r="I530" s="15" t="s">
        <v>16347</v>
      </c>
      <c r="J530" s="15">
        <v>73.33</v>
      </c>
      <c r="K530" s="15">
        <v>79</v>
      </c>
      <c r="L530" s="41" t="s">
        <v>468</v>
      </c>
    </row>
    <row r="531" customHeight="1" spans="1:12">
      <c r="A531" s="15">
        <v>282196</v>
      </c>
      <c r="B531" s="15" t="s">
        <v>16348</v>
      </c>
      <c r="C531" s="15" t="s">
        <v>764</v>
      </c>
      <c r="D531" s="15" t="s">
        <v>14109</v>
      </c>
      <c r="E531" s="15" t="s">
        <v>766</v>
      </c>
      <c r="F531" s="15" t="s">
        <v>16349</v>
      </c>
      <c r="G531" s="15" t="s">
        <v>16350</v>
      </c>
      <c r="H531" s="15" t="s">
        <v>16351</v>
      </c>
      <c r="I531" s="15" t="s">
        <v>16352</v>
      </c>
      <c r="J531" s="15">
        <v>73.33</v>
      </c>
      <c r="K531" s="15">
        <v>80</v>
      </c>
      <c r="L531" s="41" t="s">
        <v>468</v>
      </c>
    </row>
    <row r="532" customHeight="1" spans="1:12">
      <c r="A532" s="15">
        <v>282044</v>
      </c>
      <c r="B532" s="15" t="s">
        <v>16353</v>
      </c>
      <c r="C532" s="15" t="s">
        <v>764</v>
      </c>
      <c r="D532" s="15" t="s">
        <v>14109</v>
      </c>
      <c r="E532" s="15" t="s">
        <v>766</v>
      </c>
      <c r="F532" s="15" t="s">
        <v>16354</v>
      </c>
      <c r="G532" s="15" t="s">
        <v>16355</v>
      </c>
      <c r="H532" s="15" t="s">
        <v>15685</v>
      </c>
      <c r="I532" s="15" t="s">
        <v>16356</v>
      </c>
      <c r="J532" s="15">
        <v>71.67</v>
      </c>
      <c r="K532" s="15">
        <v>81</v>
      </c>
      <c r="L532" s="41" t="s">
        <v>468</v>
      </c>
    </row>
    <row r="533" customHeight="1" spans="1:12">
      <c r="A533" s="15" t="s">
        <v>16357</v>
      </c>
      <c r="B533" s="15"/>
      <c r="C533" s="15"/>
      <c r="D533" s="15"/>
      <c r="E533" s="15"/>
      <c r="F533" s="15"/>
      <c r="G533" s="15"/>
      <c r="H533" s="15"/>
      <c r="I533" s="15"/>
      <c r="J533" s="15"/>
      <c r="K533" s="15"/>
      <c r="L533" s="41"/>
    </row>
    <row r="534" customHeight="1" spans="1:12">
      <c r="A534" s="15">
        <v>279905</v>
      </c>
      <c r="B534" s="15" t="s">
        <v>16358</v>
      </c>
      <c r="C534" s="15" t="s">
        <v>1593</v>
      </c>
      <c r="D534" s="15" t="s">
        <v>16359</v>
      </c>
      <c r="E534" s="15" t="s">
        <v>1595</v>
      </c>
      <c r="F534" s="15" t="s">
        <v>16360</v>
      </c>
      <c r="G534" s="15" t="s">
        <v>126</v>
      </c>
      <c r="H534" s="15" t="s">
        <v>6817</v>
      </c>
      <c r="I534" s="15" t="s">
        <v>16361</v>
      </c>
      <c r="J534" s="15">
        <v>8</v>
      </c>
      <c r="K534" s="15" t="s">
        <v>14053</v>
      </c>
      <c r="L534" s="55" t="s">
        <v>393</v>
      </c>
    </row>
    <row r="535" customHeight="1" spans="1:12">
      <c r="A535" s="15">
        <v>280658</v>
      </c>
      <c r="B535" s="15" t="s">
        <v>16362</v>
      </c>
      <c r="C535" s="15" t="s">
        <v>1593</v>
      </c>
      <c r="D535" s="15" t="s">
        <v>16359</v>
      </c>
      <c r="E535" s="15" t="s">
        <v>1595</v>
      </c>
      <c r="F535" s="15" t="s">
        <v>16363</v>
      </c>
      <c r="G535" s="15" t="s">
        <v>16364</v>
      </c>
      <c r="H535" s="15" t="s">
        <v>9820</v>
      </c>
      <c r="I535" s="15" t="s">
        <v>16365</v>
      </c>
      <c r="J535" s="15">
        <v>8</v>
      </c>
      <c r="K535" s="15" t="s">
        <v>14053</v>
      </c>
      <c r="L535" s="55" t="s">
        <v>393</v>
      </c>
    </row>
    <row r="536" customHeight="1" spans="1:12">
      <c r="A536" s="15">
        <v>270963</v>
      </c>
      <c r="B536" s="15" t="s">
        <v>16366</v>
      </c>
      <c r="C536" s="15" t="s">
        <v>1593</v>
      </c>
      <c r="D536" s="15" t="s">
        <v>16359</v>
      </c>
      <c r="E536" s="15" t="s">
        <v>1595</v>
      </c>
      <c r="F536" s="15" t="s">
        <v>16367</v>
      </c>
      <c r="G536" s="15" t="s">
        <v>16368</v>
      </c>
      <c r="H536" s="15" t="s">
        <v>15579</v>
      </c>
      <c r="I536" s="15" t="s">
        <v>16369</v>
      </c>
      <c r="J536" s="15">
        <v>6</v>
      </c>
      <c r="K536" s="15" t="s">
        <v>14124</v>
      </c>
      <c r="L536" s="55" t="s">
        <v>404</v>
      </c>
    </row>
    <row r="537" customHeight="1" spans="1:12">
      <c r="A537" s="15">
        <v>261087</v>
      </c>
      <c r="B537" s="15" t="s">
        <v>16370</v>
      </c>
      <c r="C537" s="15" t="s">
        <v>1593</v>
      </c>
      <c r="D537" s="15" t="s">
        <v>16359</v>
      </c>
      <c r="E537" s="15" t="s">
        <v>1595</v>
      </c>
      <c r="F537" s="15" t="s">
        <v>16371</v>
      </c>
      <c r="G537" s="15" t="s">
        <v>16372</v>
      </c>
      <c r="H537" s="15" t="s">
        <v>16373</v>
      </c>
      <c r="I537" s="15" t="s">
        <v>16374</v>
      </c>
      <c r="J537" s="15">
        <v>6</v>
      </c>
      <c r="K537" s="15" t="s">
        <v>14124</v>
      </c>
      <c r="L537" s="55" t="s">
        <v>404</v>
      </c>
    </row>
    <row r="538" customHeight="1" spans="1:12">
      <c r="A538" s="15">
        <v>279946</v>
      </c>
      <c r="B538" s="15" t="s">
        <v>16375</v>
      </c>
      <c r="C538" s="15" t="s">
        <v>1593</v>
      </c>
      <c r="D538" s="15" t="s">
        <v>16359</v>
      </c>
      <c r="E538" s="15" t="s">
        <v>1595</v>
      </c>
      <c r="F538" s="15" t="s">
        <v>16376</v>
      </c>
      <c r="G538" s="15" t="s">
        <v>16377</v>
      </c>
      <c r="H538" s="15" t="s">
        <v>16378</v>
      </c>
      <c r="I538" s="15" t="s">
        <v>16379</v>
      </c>
      <c r="J538" s="15">
        <v>6</v>
      </c>
      <c r="K538" s="15" t="s">
        <v>14134</v>
      </c>
      <c r="L538" s="55" t="s">
        <v>415</v>
      </c>
    </row>
    <row r="539" customHeight="1" spans="1:12">
      <c r="A539" s="15">
        <v>268359</v>
      </c>
      <c r="B539" s="15" t="s">
        <v>16380</v>
      </c>
      <c r="C539" s="15" t="s">
        <v>1593</v>
      </c>
      <c r="D539" s="15" t="s">
        <v>16359</v>
      </c>
      <c r="E539" s="15" t="s">
        <v>1595</v>
      </c>
      <c r="F539" s="15" t="s">
        <v>16381</v>
      </c>
      <c r="G539" s="15" t="s">
        <v>16368</v>
      </c>
      <c r="H539" s="15" t="s">
        <v>15056</v>
      </c>
      <c r="I539" s="15" t="s">
        <v>16382</v>
      </c>
      <c r="J539" s="15">
        <v>6</v>
      </c>
      <c r="K539" s="15" t="s">
        <v>14134</v>
      </c>
      <c r="L539" s="55" t="s">
        <v>415</v>
      </c>
    </row>
    <row r="540" customHeight="1" spans="1:12">
      <c r="A540" s="15">
        <v>276479</v>
      </c>
      <c r="B540" s="15" t="s">
        <v>16383</v>
      </c>
      <c r="C540" s="15" t="s">
        <v>1593</v>
      </c>
      <c r="D540" s="15" t="s">
        <v>16359</v>
      </c>
      <c r="E540" s="15" t="s">
        <v>1595</v>
      </c>
      <c r="F540" s="15" t="s">
        <v>16384</v>
      </c>
      <c r="G540" s="15" t="s">
        <v>16385</v>
      </c>
      <c r="H540" s="15" t="s">
        <v>16386</v>
      </c>
      <c r="I540" s="15" t="s">
        <v>16387</v>
      </c>
      <c r="J540" s="15">
        <v>8</v>
      </c>
      <c r="K540" s="15">
        <v>3</v>
      </c>
      <c r="L540" s="41" t="s">
        <v>800</v>
      </c>
    </row>
    <row r="541" customHeight="1" spans="1:12">
      <c r="A541" s="15">
        <v>282286</v>
      </c>
      <c r="B541" s="15" t="s">
        <v>16388</v>
      </c>
      <c r="C541" s="15" t="s">
        <v>1593</v>
      </c>
      <c r="D541" s="15" t="s">
        <v>16359</v>
      </c>
      <c r="E541" s="15" t="s">
        <v>1595</v>
      </c>
      <c r="F541" s="15" t="s">
        <v>16389</v>
      </c>
      <c r="G541" s="15" t="s">
        <v>16390</v>
      </c>
      <c r="H541" s="15" t="s">
        <v>16391</v>
      </c>
      <c r="I541" s="15" t="s">
        <v>16392</v>
      </c>
      <c r="J541" s="15">
        <v>8</v>
      </c>
      <c r="K541" s="15">
        <v>4</v>
      </c>
      <c r="L541" s="41" t="s">
        <v>800</v>
      </c>
    </row>
    <row r="542" customHeight="1" spans="1:12">
      <c r="A542" s="15">
        <v>279461</v>
      </c>
      <c r="B542" s="15" t="s">
        <v>16393</v>
      </c>
      <c r="C542" s="15" t="s">
        <v>1593</v>
      </c>
      <c r="D542" s="15" t="s">
        <v>16359</v>
      </c>
      <c r="E542" s="15" t="s">
        <v>1595</v>
      </c>
      <c r="F542" s="15" t="s">
        <v>16394</v>
      </c>
      <c r="G542" s="15" t="s">
        <v>16395</v>
      </c>
      <c r="H542" s="15" t="s">
        <v>16396</v>
      </c>
      <c r="I542" s="15" t="s">
        <v>16397</v>
      </c>
      <c r="J542" s="15">
        <v>8</v>
      </c>
      <c r="K542" s="15">
        <v>5</v>
      </c>
      <c r="L542" s="41" t="s">
        <v>800</v>
      </c>
    </row>
    <row r="543" customHeight="1" spans="1:12">
      <c r="A543" s="15">
        <v>261118</v>
      </c>
      <c r="B543" s="15" t="s">
        <v>16398</v>
      </c>
      <c r="C543" s="15" t="s">
        <v>1593</v>
      </c>
      <c r="D543" s="15" t="s">
        <v>16359</v>
      </c>
      <c r="E543" s="15" t="s">
        <v>1595</v>
      </c>
      <c r="F543" s="15" t="s">
        <v>16399</v>
      </c>
      <c r="G543" s="15" t="s">
        <v>16400</v>
      </c>
      <c r="H543" s="15" t="s">
        <v>16401</v>
      </c>
      <c r="I543" s="15" t="s">
        <v>16402</v>
      </c>
      <c r="J543" s="15">
        <v>8</v>
      </c>
      <c r="K543" s="15">
        <v>6</v>
      </c>
      <c r="L543" s="41" t="s">
        <v>800</v>
      </c>
    </row>
    <row r="544" customHeight="1" spans="1:12">
      <c r="A544" s="15">
        <v>279659</v>
      </c>
      <c r="B544" s="15" t="s">
        <v>16403</v>
      </c>
      <c r="C544" s="15" t="s">
        <v>1593</v>
      </c>
      <c r="D544" s="15" t="s">
        <v>16359</v>
      </c>
      <c r="E544" s="15" t="s">
        <v>1595</v>
      </c>
      <c r="F544" s="15" t="s">
        <v>16404</v>
      </c>
      <c r="G544" s="15" t="s">
        <v>15020</v>
      </c>
      <c r="H544" s="15" t="s">
        <v>419</v>
      </c>
      <c r="I544" s="15" t="s">
        <v>16405</v>
      </c>
      <c r="J544" s="15">
        <v>8</v>
      </c>
      <c r="K544" s="15">
        <v>7</v>
      </c>
      <c r="L544" s="41" t="s">
        <v>800</v>
      </c>
    </row>
    <row r="545" customHeight="1" spans="1:12">
      <c r="A545" s="15">
        <v>276481</v>
      </c>
      <c r="B545" s="15" t="s">
        <v>16406</v>
      </c>
      <c r="C545" s="15" t="s">
        <v>1593</v>
      </c>
      <c r="D545" s="15" t="s">
        <v>16359</v>
      </c>
      <c r="E545" s="15" t="s">
        <v>1595</v>
      </c>
      <c r="F545" s="15" t="s">
        <v>16407</v>
      </c>
      <c r="G545" s="15" t="s">
        <v>16408</v>
      </c>
      <c r="H545" s="15" t="s">
        <v>16409</v>
      </c>
      <c r="I545" s="15" t="s">
        <v>16410</v>
      </c>
      <c r="J545" s="15">
        <v>8</v>
      </c>
      <c r="K545" s="15">
        <v>8</v>
      </c>
      <c r="L545" s="41" t="s">
        <v>800</v>
      </c>
    </row>
    <row r="546" customHeight="1" spans="1:12">
      <c r="A546" s="15">
        <v>279506</v>
      </c>
      <c r="B546" s="15" t="s">
        <v>16411</v>
      </c>
      <c r="C546" s="15" t="s">
        <v>1593</v>
      </c>
      <c r="D546" s="15" t="s">
        <v>16359</v>
      </c>
      <c r="E546" s="15" t="s">
        <v>1595</v>
      </c>
      <c r="F546" s="15" t="s">
        <v>16412</v>
      </c>
      <c r="G546" s="15" t="s">
        <v>16413</v>
      </c>
      <c r="H546" s="15" t="s">
        <v>16414</v>
      </c>
      <c r="I546" s="15" t="s">
        <v>16415</v>
      </c>
      <c r="J546" s="15">
        <v>6</v>
      </c>
      <c r="K546" s="15">
        <v>11</v>
      </c>
      <c r="L546" s="41" t="s">
        <v>800</v>
      </c>
    </row>
    <row r="547" customHeight="1" spans="1:12">
      <c r="A547" s="15">
        <v>279537</v>
      </c>
      <c r="B547" s="15" t="s">
        <v>16416</v>
      </c>
      <c r="C547" s="15" t="s">
        <v>1593</v>
      </c>
      <c r="D547" s="15" t="s">
        <v>16359</v>
      </c>
      <c r="E547" s="15" t="s">
        <v>1595</v>
      </c>
      <c r="F547" s="15" t="s">
        <v>16417</v>
      </c>
      <c r="G547" s="15" t="s">
        <v>16418</v>
      </c>
      <c r="H547" s="15" t="s">
        <v>16419</v>
      </c>
      <c r="I547" s="15" t="s">
        <v>16420</v>
      </c>
      <c r="J547" s="15">
        <v>6</v>
      </c>
      <c r="K547" s="15">
        <v>12</v>
      </c>
      <c r="L547" s="41" t="s">
        <v>800</v>
      </c>
    </row>
    <row r="548" customHeight="1" spans="1:12">
      <c r="A548" s="15">
        <v>292222</v>
      </c>
      <c r="B548" s="15" t="s">
        <v>16421</v>
      </c>
      <c r="C548" s="15" t="s">
        <v>1593</v>
      </c>
      <c r="D548" s="15" t="s">
        <v>16359</v>
      </c>
      <c r="E548" s="15" t="s">
        <v>1595</v>
      </c>
      <c r="F548" s="15" t="s">
        <v>16422</v>
      </c>
      <c r="G548" s="15" t="s">
        <v>16423</v>
      </c>
      <c r="H548" s="15" t="s">
        <v>16424</v>
      </c>
      <c r="I548" s="15" t="s">
        <v>16425</v>
      </c>
      <c r="J548" s="15">
        <v>6</v>
      </c>
      <c r="K548" s="15">
        <v>15</v>
      </c>
      <c r="L548" s="41" t="s">
        <v>800</v>
      </c>
    </row>
    <row r="549" customHeight="1" spans="1:12">
      <c r="A549" s="15">
        <v>286990</v>
      </c>
      <c r="B549" s="15" t="s">
        <v>16426</v>
      </c>
      <c r="C549" s="15" t="s">
        <v>1593</v>
      </c>
      <c r="D549" s="15" t="s">
        <v>16359</v>
      </c>
      <c r="E549" s="15" t="s">
        <v>1595</v>
      </c>
      <c r="F549" s="15" t="s">
        <v>16427</v>
      </c>
      <c r="G549" s="15" t="s">
        <v>16428</v>
      </c>
      <c r="H549" s="15" t="s">
        <v>15117</v>
      </c>
      <c r="I549" s="15" t="s">
        <v>16429</v>
      </c>
      <c r="J549" s="15">
        <v>6</v>
      </c>
      <c r="K549" s="15">
        <v>16</v>
      </c>
      <c r="L549" s="41" t="s">
        <v>800</v>
      </c>
    </row>
    <row r="550" customHeight="1" spans="1:12">
      <c r="A550" s="15">
        <v>279311</v>
      </c>
      <c r="B550" s="15" t="s">
        <v>16430</v>
      </c>
      <c r="C550" s="15" t="s">
        <v>1593</v>
      </c>
      <c r="D550" s="15" t="s">
        <v>16359</v>
      </c>
      <c r="E550" s="15" t="s">
        <v>1595</v>
      </c>
      <c r="F550" s="15" t="s">
        <v>16431</v>
      </c>
      <c r="G550" s="15" t="s">
        <v>16432</v>
      </c>
      <c r="H550" s="15" t="s">
        <v>15016</v>
      </c>
      <c r="I550" s="15" t="s">
        <v>16433</v>
      </c>
      <c r="J550" s="15">
        <v>6</v>
      </c>
      <c r="K550" s="15">
        <v>17</v>
      </c>
      <c r="L550" s="41" t="s">
        <v>800</v>
      </c>
    </row>
    <row r="551" customHeight="1" spans="1:12">
      <c r="A551" s="15">
        <v>270807</v>
      </c>
      <c r="B551" s="15" t="s">
        <v>16434</v>
      </c>
      <c r="C551" s="15" t="s">
        <v>1593</v>
      </c>
      <c r="D551" s="15" t="s">
        <v>16359</v>
      </c>
      <c r="E551" s="15" t="s">
        <v>1595</v>
      </c>
      <c r="F551" s="15" t="s">
        <v>16435</v>
      </c>
      <c r="G551" s="15" t="s">
        <v>16436</v>
      </c>
      <c r="H551" s="15" t="s">
        <v>16437</v>
      </c>
      <c r="I551" s="15" t="s">
        <v>16438</v>
      </c>
      <c r="J551" s="15">
        <v>6</v>
      </c>
      <c r="K551" s="15">
        <v>18</v>
      </c>
      <c r="L551" s="41" t="s">
        <v>800</v>
      </c>
    </row>
    <row r="552" customHeight="1" spans="1:12">
      <c r="A552" s="15">
        <v>280896</v>
      </c>
      <c r="B552" s="15" t="s">
        <v>16439</v>
      </c>
      <c r="C552" s="15" t="s">
        <v>1593</v>
      </c>
      <c r="D552" s="15" t="s">
        <v>16359</v>
      </c>
      <c r="E552" s="15" t="s">
        <v>1595</v>
      </c>
      <c r="F552" s="15" t="s">
        <v>16440</v>
      </c>
      <c r="G552" s="15" t="s">
        <v>16441</v>
      </c>
      <c r="H552" s="15" t="s">
        <v>16442</v>
      </c>
      <c r="I552" s="15" t="s">
        <v>16440</v>
      </c>
      <c r="J552" s="15">
        <v>6</v>
      </c>
      <c r="K552" s="15">
        <v>19</v>
      </c>
      <c r="L552" s="41" t="s">
        <v>426</v>
      </c>
    </row>
    <row r="553" customHeight="1" spans="1:12">
      <c r="A553" s="15">
        <v>289050</v>
      </c>
      <c r="B553" s="15" t="s">
        <v>16443</v>
      </c>
      <c r="C553" s="15" t="s">
        <v>1593</v>
      </c>
      <c r="D553" s="15" t="s">
        <v>16359</v>
      </c>
      <c r="E553" s="15" t="s">
        <v>1595</v>
      </c>
      <c r="F553" s="15" t="s">
        <v>16444</v>
      </c>
      <c r="G553" s="15" t="s">
        <v>16445</v>
      </c>
      <c r="H553" s="15" t="s">
        <v>16446</v>
      </c>
      <c r="I553" s="15" t="s">
        <v>16447</v>
      </c>
      <c r="J553" s="15">
        <v>5.5</v>
      </c>
      <c r="K553" s="15">
        <v>20</v>
      </c>
      <c r="L553" s="41" t="s">
        <v>426</v>
      </c>
    </row>
    <row r="554" customHeight="1" spans="1:12">
      <c r="A554" s="15">
        <v>280648</v>
      </c>
      <c r="B554" s="15" t="s">
        <v>16448</v>
      </c>
      <c r="C554" s="15" t="s">
        <v>1593</v>
      </c>
      <c r="D554" s="15" t="s">
        <v>16359</v>
      </c>
      <c r="E554" s="15" t="s">
        <v>1595</v>
      </c>
      <c r="F554" s="15" t="s">
        <v>16449</v>
      </c>
      <c r="G554" s="15" t="s">
        <v>16450</v>
      </c>
      <c r="H554" s="15" t="s">
        <v>10499</v>
      </c>
      <c r="I554" s="15" t="s">
        <v>16451</v>
      </c>
      <c r="J554" s="15">
        <v>5.5</v>
      </c>
      <c r="K554" s="15">
        <v>21</v>
      </c>
      <c r="L554" s="41" t="s">
        <v>426</v>
      </c>
    </row>
    <row r="555" customHeight="1" spans="1:12">
      <c r="A555" s="15">
        <v>279833</v>
      </c>
      <c r="B555" s="15" t="s">
        <v>16452</v>
      </c>
      <c r="C555" s="15" t="s">
        <v>1593</v>
      </c>
      <c r="D555" s="15" t="s">
        <v>16359</v>
      </c>
      <c r="E555" s="15" t="s">
        <v>1595</v>
      </c>
      <c r="F555" s="15" t="s">
        <v>16453</v>
      </c>
      <c r="G555" s="15" t="s">
        <v>15645</v>
      </c>
      <c r="H555" s="15" t="s">
        <v>15661</v>
      </c>
      <c r="I555" s="15" t="s">
        <v>16454</v>
      </c>
      <c r="J555" s="15">
        <v>4</v>
      </c>
      <c r="K555" s="15">
        <v>22</v>
      </c>
      <c r="L555" s="41" t="s">
        <v>426</v>
      </c>
    </row>
    <row r="556" customHeight="1" spans="1:12">
      <c r="A556" s="15">
        <v>289253</v>
      </c>
      <c r="B556" s="15" t="s">
        <v>16455</v>
      </c>
      <c r="C556" s="15" t="s">
        <v>1593</v>
      </c>
      <c r="D556" s="15" t="s">
        <v>16359</v>
      </c>
      <c r="E556" s="15" t="s">
        <v>1595</v>
      </c>
      <c r="F556" s="15" t="s">
        <v>16456</v>
      </c>
      <c r="G556" s="15" t="s">
        <v>14214</v>
      </c>
      <c r="H556" s="15" t="s">
        <v>14938</v>
      </c>
      <c r="I556" s="15" t="s">
        <v>16457</v>
      </c>
      <c r="J556" s="15">
        <v>4</v>
      </c>
      <c r="K556" s="15">
        <v>23</v>
      </c>
      <c r="L556" s="41" t="s">
        <v>426</v>
      </c>
    </row>
    <row r="557" customHeight="1" spans="1:12">
      <c r="A557" s="15">
        <v>289347</v>
      </c>
      <c r="B557" s="15" t="s">
        <v>16458</v>
      </c>
      <c r="C557" s="15" t="s">
        <v>1593</v>
      </c>
      <c r="D557" s="15" t="s">
        <v>16359</v>
      </c>
      <c r="E557" s="15" t="s">
        <v>1595</v>
      </c>
      <c r="F557" s="15" t="s">
        <v>16459</v>
      </c>
      <c r="G557" s="15" t="s">
        <v>14240</v>
      </c>
      <c r="H557" s="15" t="s">
        <v>14241</v>
      </c>
      <c r="I557" s="15" t="s">
        <v>16460</v>
      </c>
      <c r="J557" s="15">
        <v>4</v>
      </c>
      <c r="K557" s="15">
        <v>24</v>
      </c>
      <c r="L557" s="41" t="s">
        <v>426</v>
      </c>
    </row>
    <row r="558" customHeight="1" spans="1:12">
      <c r="A558" s="15">
        <v>279540</v>
      </c>
      <c r="B558" s="15" t="s">
        <v>16461</v>
      </c>
      <c r="C558" s="15" t="s">
        <v>1593</v>
      </c>
      <c r="D558" s="15" t="s">
        <v>16359</v>
      </c>
      <c r="E558" s="15" t="s">
        <v>1595</v>
      </c>
      <c r="F558" s="15" t="s">
        <v>16462</v>
      </c>
      <c r="G558" s="15" t="s">
        <v>16463</v>
      </c>
      <c r="H558" s="15" t="s">
        <v>15919</v>
      </c>
      <c r="I558" s="15" t="s">
        <v>16464</v>
      </c>
      <c r="J558" s="15">
        <v>4</v>
      </c>
      <c r="K558" s="15">
        <v>25</v>
      </c>
      <c r="L558" s="41" t="s">
        <v>426</v>
      </c>
    </row>
    <row r="559" customHeight="1" spans="1:12">
      <c r="A559" s="15">
        <v>282431</v>
      </c>
      <c r="B559" s="15" t="s">
        <v>16465</v>
      </c>
      <c r="C559" s="15" t="s">
        <v>1593</v>
      </c>
      <c r="D559" s="15" t="s">
        <v>16359</v>
      </c>
      <c r="E559" s="15" t="s">
        <v>1595</v>
      </c>
      <c r="F559" s="15" t="s">
        <v>16466</v>
      </c>
      <c r="G559" s="15" t="s">
        <v>16467</v>
      </c>
      <c r="H559" s="15" t="s">
        <v>16468</v>
      </c>
      <c r="I559" s="15" t="s">
        <v>16469</v>
      </c>
      <c r="J559" s="15">
        <v>4</v>
      </c>
      <c r="K559" s="15">
        <v>26</v>
      </c>
      <c r="L559" s="41" t="s">
        <v>426</v>
      </c>
    </row>
    <row r="560" customHeight="1" spans="1:12">
      <c r="A560" s="15">
        <v>263135</v>
      </c>
      <c r="B560" s="15" t="s">
        <v>16470</v>
      </c>
      <c r="C560" s="15" t="s">
        <v>1593</v>
      </c>
      <c r="D560" s="15" t="s">
        <v>16359</v>
      </c>
      <c r="E560" s="15" t="s">
        <v>1595</v>
      </c>
      <c r="F560" s="15" t="s">
        <v>16471</v>
      </c>
      <c r="G560" s="15" t="s">
        <v>16368</v>
      </c>
      <c r="H560" s="15" t="s">
        <v>15056</v>
      </c>
      <c r="I560" s="15" t="s">
        <v>16472</v>
      </c>
      <c r="J560" s="15">
        <v>4</v>
      </c>
      <c r="K560" s="15">
        <v>27</v>
      </c>
      <c r="L560" s="41" t="s">
        <v>426</v>
      </c>
    </row>
    <row r="561" customHeight="1" spans="1:12">
      <c r="A561" s="15">
        <v>279541</v>
      </c>
      <c r="B561" s="15" t="s">
        <v>16473</v>
      </c>
      <c r="C561" s="15" t="s">
        <v>1593</v>
      </c>
      <c r="D561" s="15" t="s">
        <v>16359</v>
      </c>
      <c r="E561" s="15" t="s">
        <v>1595</v>
      </c>
      <c r="F561" s="15" t="s">
        <v>16474</v>
      </c>
      <c r="G561" s="15" t="s">
        <v>16475</v>
      </c>
      <c r="H561" s="15" t="s">
        <v>16476</v>
      </c>
      <c r="I561" s="15" t="s">
        <v>16477</v>
      </c>
      <c r="J561" s="15">
        <v>4</v>
      </c>
      <c r="K561" s="15">
        <v>28</v>
      </c>
      <c r="L561" s="41" t="s">
        <v>426</v>
      </c>
    </row>
    <row r="562" customHeight="1" spans="1:12">
      <c r="A562" s="15">
        <v>282281</v>
      </c>
      <c r="B562" s="15" t="s">
        <v>16478</v>
      </c>
      <c r="C562" s="15" t="s">
        <v>1593</v>
      </c>
      <c r="D562" s="15" t="s">
        <v>16359</v>
      </c>
      <c r="E562" s="15" t="s">
        <v>1595</v>
      </c>
      <c r="F562" s="15" t="s">
        <v>16479</v>
      </c>
      <c r="G562" s="15" t="s">
        <v>16390</v>
      </c>
      <c r="H562" s="15" t="s">
        <v>16391</v>
      </c>
      <c r="I562" s="15" t="s">
        <v>16480</v>
      </c>
      <c r="J562" s="15">
        <v>4</v>
      </c>
      <c r="K562" s="15">
        <v>29</v>
      </c>
      <c r="L562" s="41" t="s">
        <v>426</v>
      </c>
    </row>
    <row r="563" customHeight="1" spans="1:12">
      <c r="A563" s="15">
        <v>286520</v>
      </c>
      <c r="B563" s="15" t="s">
        <v>16481</v>
      </c>
      <c r="C563" s="15" t="s">
        <v>1593</v>
      </c>
      <c r="D563" s="15" t="s">
        <v>16359</v>
      </c>
      <c r="E563" s="15" t="s">
        <v>1595</v>
      </c>
      <c r="F563" s="15" t="s">
        <v>16482</v>
      </c>
      <c r="G563" s="15" t="s">
        <v>16483</v>
      </c>
      <c r="H563" s="15" t="s">
        <v>15117</v>
      </c>
      <c r="I563" s="15" t="s">
        <v>16484</v>
      </c>
      <c r="J563" s="15">
        <v>4</v>
      </c>
      <c r="K563" s="15">
        <v>30</v>
      </c>
      <c r="L563" s="41" t="s">
        <v>426</v>
      </c>
    </row>
    <row r="564" customHeight="1" spans="1:12">
      <c r="A564" s="15">
        <v>279948</v>
      </c>
      <c r="B564" s="15" t="s">
        <v>16485</v>
      </c>
      <c r="C564" s="15" t="s">
        <v>1593</v>
      </c>
      <c r="D564" s="15" t="s">
        <v>16359</v>
      </c>
      <c r="E564" s="15" t="s">
        <v>1595</v>
      </c>
      <c r="F564" s="15" t="s">
        <v>16486</v>
      </c>
      <c r="G564" s="15" t="s">
        <v>16377</v>
      </c>
      <c r="H564" s="15" t="s">
        <v>16378</v>
      </c>
      <c r="I564" s="15" t="s">
        <v>16487</v>
      </c>
      <c r="J564" s="15">
        <v>4</v>
      </c>
      <c r="K564" s="15">
        <v>31</v>
      </c>
      <c r="L564" s="41" t="s">
        <v>426</v>
      </c>
    </row>
    <row r="565" customHeight="1" spans="1:12">
      <c r="A565" s="15">
        <v>289689</v>
      </c>
      <c r="B565" s="15" t="s">
        <v>16488</v>
      </c>
      <c r="C565" s="15" t="s">
        <v>1593</v>
      </c>
      <c r="D565" s="15" t="s">
        <v>16359</v>
      </c>
      <c r="E565" s="15" t="s">
        <v>1595</v>
      </c>
      <c r="F565" s="15" t="s">
        <v>16489</v>
      </c>
      <c r="G565" s="15" t="s">
        <v>16490</v>
      </c>
      <c r="H565" s="15" t="s">
        <v>16491</v>
      </c>
      <c r="I565" s="15" t="s">
        <v>16492</v>
      </c>
      <c r="J565" s="15">
        <v>4</v>
      </c>
      <c r="K565" s="15">
        <v>32</v>
      </c>
      <c r="L565" s="41" t="s">
        <v>426</v>
      </c>
    </row>
    <row r="566" customHeight="1" spans="1:12">
      <c r="A566" s="15">
        <v>289047</v>
      </c>
      <c r="B566" s="15" t="s">
        <v>16493</v>
      </c>
      <c r="C566" s="15" t="s">
        <v>1593</v>
      </c>
      <c r="D566" s="15" t="s">
        <v>16359</v>
      </c>
      <c r="E566" s="15" t="s">
        <v>1595</v>
      </c>
      <c r="F566" s="15" t="s">
        <v>16494</v>
      </c>
      <c r="G566" s="15" t="s">
        <v>16445</v>
      </c>
      <c r="H566" s="15" t="s">
        <v>16446</v>
      </c>
      <c r="I566" s="15" t="s">
        <v>16495</v>
      </c>
      <c r="J566" s="15">
        <v>4</v>
      </c>
      <c r="K566" s="15">
        <v>33</v>
      </c>
      <c r="L566" s="41" t="s">
        <v>426</v>
      </c>
    </row>
    <row r="567" customHeight="1" spans="1:12">
      <c r="A567" s="15">
        <v>289583</v>
      </c>
      <c r="B567" s="15" t="s">
        <v>16496</v>
      </c>
      <c r="C567" s="15" t="s">
        <v>1593</v>
      </c>
      <c r="D567" s="15" t="s">
        <v>16359</v>
      </c>
      <c r="E567" s="15" t="s">
        <v>1595</v>
      </c>
      <c r="F567" s="15" t="s">
        <v>16497</v>
      </c>
      <c r="G567" s="15" t="s">
        <v>14240</v>
      </c>
      <c r="H567" s="15" t="s">
        <v>14241</v>
      </c>
      <c r="I567" s="15" t="s">
        <v>16498</v>
      </c>
      <c r="J567" s="15">
        <v>4</v>
      </c>
      <c r="K567" s="15">
        <v>34</v>
      </c>
      <c r="L567" s="41" t="s">
        <v>426</v>
      </c>
    </row>
    <row r="568" customHeight="1" spans="1:12">
      <c r="A568" s="15">
        <v>289024</v>
      </c>
      <c r="B568" s="15" t="s">
        <v>16499</v>
      </c>
      <c r="C568" s="15" t="s">
        <v>1593</v>
      </c>
      <c r="D568" s="15" t="s">
        <v>16359</v>
      </c>
      <c r="E568" s="15" t="s">
        <v>1595</v>
      </c>
      <c r="F568" s="15" t="s">
        <v>16500</v>
      </c>
      <c r="G568" s="15" t="s">
        <v>11447</v>
      </c>
      <c r="H568" s="15" t="s">
        <v>16501</v>
      </c>
      <c r="I568" s="15" t="s">
        <v>16502</v>
      </c>
      <c r="J568" s="15">
        <v>4</v>
      </c>
      <c r="K568" s="15">
        <v>35</v>
      </c>
      <c r="L568" s="41" t="s">
        <v>426</v>
      </c>
    </row>
    <row r="569" customHeight="1" spans="1:12">
      <c r="A569" s="15">
        <v>289598</v>
      </c>
      <c r="B569" s="15" t="s">
        <v>16503</v>
      </c>
      <c r="C569" s="15" t="s">
        <v>1593</v>
      </c>
      <c r="D569" s="15" t="s">
        <v>16359</v>
      </c>
      <c r="E569" s="15" t="s">
        <v>1595</v>
      </c>
      <c r="F569" s="15" t="s">
        <v>16504</v>
      </c>
      <c r="G569" s="15" t="s">
        <v>16505</v>
      </c>
      <c r="H569" s="15" t="s">
        <v>16506</v>
      </c>
      <c r="I569" s="15" t="s">
        <v>16507</v>
      </c>
      <c r="J569" s="15">
        <v>4</v>
      </c>
      <c r="K569" s="15">
        <v>36</v>
      </c>
      <c r="L569" s="41" t="s">
        <v>426</v>
      </c>
    </row>
    <row r="570" customHeight="1" spans="1:12">
      <c r="A570" s="15">
        <v>262730</v>
      </c>
      <c r="B570" s="15" t="s">
        <v>16508</v>
      </c>
      <c r="C570" s="15" t="s">
        <v>1593</v>
      </c>
      <c r="D570" s="15" t="s">
        <v>16359</v>
      </c>
      <c r="E570" s="15" t="s">
        <v>1595</v>
      </c>
      <c r="F570" s="15" t="s">
        <v>16509</v>
      </c>
      <c r="G570" s="15" t="s">
        <v>14151</v>
      </c>
      <c r="H570" s="15" t="s">
        <v>15056</v>
      </c>
      <c r="I570" s="15" t="s">
        <v>16510</v>
      </c>
      <c r="J570" s="15">
        <v>4</v>
      </c>
      <c r="K570" s="15">
        <v>37</v>
      </c>
      <c r="L570" s="41" t="s">
        <v>426</v>
      </c>
    </row>
    <row r="571" customHeight="1" spans="1:12">
      <c r="A571" s="15">
        <v>279743</v>
      </c>
      <c r="B571" s="15" t="s">
        <v>16511</v>
      </c>
      <c r="C571" s="15" t="s">
        <v>1593</v>
      </c>
      <c r="D571" s="15" t="s">
        <v>16359</v>
      </c>
      <c r="E571" s="15" t="s">
        <v>1595</v>
      </c>
      <c r="F571" s="15" t="s">
        <v>16512</v>
      </c>
      <c r="G571" s="15" t="s">
        <v>16513</v>
      </c>
      <c r="H571" s="15" t="s">
        <v>14437</v>
      </c>
      <c r="I571" s="15" t="s">
        <v>16514</v>
      </c>
      <c r="J571" s="15">
        <v>4</v>
      </c>
      <c r="K571" s="15">
        <v>38</v>
      </c>
      <c r="L571" s="41" t="s">
        <v>426</v>
      </c>
    </row>
    <row r="572" customHeight="1" spans="1:12">
      <c r="A572" s="15">
        <v>284394</v>
      </c>
      <c r="B572" s="15" t="s">
        <v>16515</v>
      </c>
      <c r="C572" s="15" t="s">
        <v>1593</v>
      </c>
      <c r="D572" s="15" t="s">
        <v>16359</v>
      </c>
      <c r="E572" s="15" t="s">
        <v>1595</v>
      </c>
      <c r="F572" s="15" t="s">
        <v>16516</v>
      </c>
      <c r="G572" s="15" t="s">
        <v>16517</v>
      </c>
      <c r="H572" s="15" t="s">
        <v>14259</v>
      </c>
      <c r="I572" s="15" t="s">
        <v>16518</v>
      </c>
      <c r="J572" s="15">
        <v>4</v>
      </c>
      <c r="K572" s="15">
        <v>39</v>
      </c>
      <c r="L572" s="41" t="s">
        <v>426</v>
      </c>
    </row>
    <row r="573" customHeight="1" spans="1:12">
      <c r="A573" s="15">
        <v>278861</v>
      </c>
      <c r="B573" s="15" t="s">
        <v>16519</v>
      </c>
      <c r="C573" s="15" t="s">
        <v>1593</v>
      </c>
      <c r="D573" s="15" t="s">
        <v>16359</v>
      </c>
      <c r="E573" s="15" t="s">
        <v>1595</v>
      </c>
      <c r="F573" s="15" t="s">
        <v>16520</v>
      </c>
      <c r="G573" s="15" t="s">
        <v>14214</v>
      </c>
      <c r="H573" s="15" t="s">
        <v>16521</v>
      </c>
      <c r="I573" s="15" t="s">
        <v>16522</v>
      </c>
      <c r="J573" s="15">
        <v>4</v>
      </c>
      <c r="K573" s="15">
        <v>40</v>
      </c>
      <c r="L573" s="41" t="s">
        <v>426</v>
      </c>
    </row>
    <row r="574" customHeight="1" spans="1:12">
      <c r="A574" s="15">
        <v>279961</v>
      </c>
      <c r="B574" s="15" t="s">
        <v>16523</v>
      </c>
      <c r="C574" s="15" t="s">
        <v>1593</v>
      </c>
      <c r="D574" s="15" t="s">
        <v>16359</v>
      </c>
      <c r="E574" s="15" t="s">
        <v>1595</v>
      </c>
      <c r="F574" s="15" t="s">
        <v>16524</v>
      </c>
      <c r="G574" s="15" t="s">
        <v>16525</v>
      </c>
      <c r="H574" s="15" t="s">
        <v>15757</v>
      </c>
      <c r="I574" s="15" t="s">
        <v>16526</v>
      </c>
      <c r="J574" s="15">
        <v>4</v>
      </c>
      <c r="K574" s="15">
        <v>41</v>
      </c>
      <c r="L574" s="41" t="s">
        <v>426</v>
      </c>
    </row>
    <row r="575" customHeight="1" spans="1:12">
      <c r="A575" s="15">
        <v>284403</v>
      </c>
      <c r="B575" s="15" t="s">
        <v>16527</v>
      </c>
      <c r="C575" s="15" t="s">
        <v>1593</v>
      </c>
      <c r="D575" s="15" t="s">
        <v>16359</v>
      </c>
      <c r="E575" s="15" t="s">
        <v>1595</v>
      </c>
      <c r="F575" s="15" t="s">
        <v>16528</v>
      </c>
      <c r="G575" s="15" t="s">
        <v>16529</v>
      </c>
      <c r="H575" s="15" t="s">
        <v>14259</v>
      </c>
      <c r="I575" s="15" t="s">
        <v>16530</v>
      </c>
      <c r="J575" s="15">
        <v>4</v>
      </c>
      <c r="K575" s="15">
        <v>42</v>
      </c>
      <c r="L575" s="41" t="s">
        <v>426</v>
      </c>
    </row>
    <row r="576" customHeight="1" spans="1:12">
      <c r="A576" s="15">
        <v>289240</v>
      </c>
      <c r="B576" s="15" t="s">
        <v>16531</v>
      </c>
      <c r="C576" s="15" t="s">
        <v>1593</v>
      </c>
      <c r="D576" s="15" t="s">
        <v>16359</v>
      </c>
      <c r="E576" s="15" t="s">
        <v>1595</v>
      </c>
      <c r="F576" s="15" t="s">
        <v>16532</v>
      </c>
      <c r="G576" s="15" t="s">
        <v>14214</v>
      </c>
      <c r="H576" s="15" t="s">
        <v>14938</v>
      </c>
      <c r="I576" s="15" t="s">
        <v>16533</v>
      </c>
      <c r="J576" s="15">
        <v>4</v>
      </c>
      <c r="K576" s="15">
        <v>43</v>
      </c>
      <c r="L576" s="41" t="s">
        <v>426</v>
      </c>
    </row>
    <row r="577" customHeight="1" spans="1:12">
      <c r="A577" s="15">
        <v>279966</v>
      </c>
      <c r="B577" s="15" t="s">
        <v>16534</v>
      </c>
      <c r="C577" s="15" t="s">
        <v>1593</v>
      </c>
      <c r="D577" s="15" t="s">
        <v>16359</v>
      </c>
      <c r="E577" s="15" t="s">
        <v>1595</v>
      </c>
      <c r="F577" s="15" t="s">
        <v>16535</v>
      </c>
      <c r="G577" s="15" t="s">
        <v>16536</v>
      </c>
      <c r="H577" s="15" t="s">
        <v>15757</v>
      </c>
      <c r="I577" s="15" t="s">
        <v>16537</v>
      </c>
      <c r="J577" s="15">
        <v>4</v>
      </c>
      <c r="K577" s="15">
        <v>44</v>
      </c>
      <c r="L577" s="41" t="s">
        <v>426</v>
      </c>
    </row>
    <row r="578" customHeight="1" spans="1:12">
      <c r="A578" s="15">
        <v>289061</v>
      </c>
      <c r="B578" s="15" t="s">
        <v>16538</v>
      </c>
      <c r="C578" s="15" t="s">
        <v>1593</v>
      </c>
      <c r="D578" s="15" t="s">
        <v>16359</v>
      </c>
      <c r="E578" s="15" t="s">
        <v>1595</v>
      </c>
      <c r="F578" s="15" t="s">
        <v>16539</v>
      </c>
      <c r="G578" s="15" t="s">
        <v>16540</v>
      </c>
      <c r="H578" s="15" t="s">
        <v>16541</v>
      </c>
      <c r="I578" s="15" t="s">
        <v>16542</v>
      </c>
      <c r="J578" s="15">
        <v>4</v>
      </c>
      <c r="K578" s="15">
        <v>45</v>
      </c>
      <c r="L578" s="41" t="s">
        <v>426</v>
      </c>
    </row>
    <row r="579" customHeight="1" spans="1:12">
      <c r="A579" s="15">
        <v>282293</v>
      </c>
      <c r="B579" s="15" t="s">
        <v>16543</v>
      </c>
      <c r="C579" s="15" t="s">
        <v>1593</v>
      </c>
      <c r="D579" s="15" t="s">
        <v>16359</v>
      </c>
      <c r="E579" s="15" t="s">
        <v>1595</v>
      </c>
      <c r="F579" s="15" t="s">
        <v>16544</v>
      </c>
      <c r="G579" s="15" t="s">
        <v>16390</v>
      </c>
      <c r="H579" s="15" t="s">
        <v>16391</v>
      </c>
      <c r="I579" s="15" t="s">
        <v>16545</v>
      </c>
      <c r="J579" s="15">
        <v>4</v>
      </c>
      <c r="K579" s="15">
        <v>46</v>
      </c>
      <c r="L579" s="41" t="s">
        <v>426</v>
      </c>
    </row>
    <row r="580" customHeight="1" spans="1:12">
      <c r="A580" s="15">
        <v>259414</v>
      </c>
      <c r="B580" s="15" t="s">
        <v>16546</v>
      </c>
      <c r="C580" s="15" t="s">
        <v>1593</v>
      </c>
      <c r="D580" s="15" t="s">
        <v>16359</v>
      </c>
      <c r="E580" s="15" t="s">
        <v>1595</v>
      </c>
      <c r="F580" s="15" t="s">
        <v>16547</v>
      </c>
      <c r="G580" s="15" t="s">
        <v>16548</v>
      </c>
      <c r="H580" s="15" t="s">
        <v>16549</v>
      </c>
      <c r="I580" s="15" t="s">
        <v>16550</v>
      </c>
      <c r="J580" s="15">
        <v>4</v>
      </c>
      <c r="K580" s="15">
        <v>47</v>
      </c>
      <c r="L580" s="41" t="s">
        <v>426</v>
      </c>
    </row>
    <row r="581" customHeight="1" spans="1:12">
      <c r="A581" s="15">
        <v>282240</v>
      </c>
      <c r="B581" s="15" t="s">
        <v>16551</v>
      </c>
      <c r="C581" s="15" t="s">
        <v>1593</v>
      </c>
      <c r="D581" s="15" t="s">
        <v>16359</v>
      </c>
      <c r="E581" s="15" t="s">
        <v>1595</v>
      </c>
      <c r="F581" s="15" t="s">
        <v>16552</v>
      </c>
      <c r="G581" s="15" t="s">
        <v>2109</v>
      </c>
      <c r="H581" s="15" t="s">
        <v>16391</v>
      </c>
      <c r="I581" s="15" t="s">
        <v>16553</v>
      </c>
      <c r="J581" s="15">
        <v>4</v>
      </c>
      <c r="K581" s="15">
        <v>48</v>
      </c>
      <c r="L581" s="41" t="s">
        <v>426</v>
      </c>
    </row>
    <row r="582" customHeight="1" spans="1:12">
      <c r="A582" s="15">
        <v>289577</v>
      </c>
      <c r="B582" s="15" t="s">
        <v>16554</v>
      </c>
      <c r="C582" s="15" t="s">
        <v>1593</v>
      </c>
      <c r="D582" s="15" t="s">
        <v>16359</v>
      </c>
      <c r="E582" s="15" t="s">
        <v>1595</v>
      </c>
      <c r="F582" s="15" t="s">
        <v>16555</v>
      </c>
      <c r="G582" s="15" t="s">
        <v>14240</v>
      </c>
      <c r="H582" s="15" t="s">
        <v>14241</v>
      </c>
      <c r="I582" s="15" t="s">
        <v>16556</v>
      </c>
      <c r="J582" s="15">
        <v>4</v>
      </c>
      <c r="K582" s="15">
        <v>49</v>
      </c>
      <c r="L582" s="41" t="s">
        <v>426</v>
      </c>
    </row>
    <row r="583" customHeight="1" spans="1:12">
      <c r="A583" s="15">
        <v>287019</v>
      </c>
      <c r="B583" s="15" t="s">
        <v>16557</v>
      </c>
      <c r="C583" s="15" t="s">
        <v>1593</v>
      </c>
      <c r="D583" s="15" t="s">
        <v>16359</v>
      </c>
      <c r="E583" s="15" t="s">
        <v>1595</v>
      </c>
      <c r="F583" s="15" t="s">
        <v>16558</v>
      </c>
      <c r="G583" s="15" t="s">
        <v>16559</v>
      </c>
      <c r="H583" s="15" t="s">
        <v>15117</v>
      </c>
      <c r="I583" s="15" t="s">
        <v>16560</v>
      </c>
      <c r="J583" s="15">
        <v>4</v>
      </c>
      <c r="K583" s="15">
        <v>50</v>
      </c>
      <c r="L583" s="41" t="s">
        <v>426</v>
      </c>
    </row>
    <row r="584" customHeight="1" spans="1:12">
      <c r="A584" s="15">
        <v>289280</v>
      </c>
      <c r="B584" s="15" t="s">
        <v>16561</v>
      </c>
      <c r="C584" s="15" t="s">
        <v>1593</v>
      </c>
      <c r="D584" s="15" t="s">
        <v>16359</v>
      </c>
      <c r="E584" s="15" t="s">
        <v>1595</v>
      </c>
      <c r="F584" s="15" t="s">
        <v>16562</v>
      </c>
      <c r="G584" s="15" t="s">
        <v>16563</v>
      </c>
      <c r="H584" s="15" t="s">
        <v>16564</v>
      </c>
      <c r="I584" s="15" t="s">
        <v>16565</v>
      </c>
      <c r="J584" s="15">
        <v>4</v>
      </c>
      <c r="K584" s="15">
        <v>51</v>
      </c>
      <c r="L584" s="41" t="s">
        <v>426</v>
      </c>
    </row>
    <row r="585" customHeight="1" spans="1:12">
      <c r="A585" s="15">
        <v>289322</v>
      </c>
      <c r="B585" s="15" t="s">
        <v>16566</v>
      </c>
      <c r="C585" s="15" t="s">
        <v>1593</v>
      </c>
      <c r="D585" s="15" t="s">
        <v>16359</v>
      </c>
      <c r="E585" s="15" t="s">
        <v>1595</v>
      </c>
      <c r="F585" s="15" t="s">
        <v>16567</v>
      </c>
      <c r="G585" s="15" t="s">
        <v>797</v>
      </c>
      <c r="H585" s="15" t="s">
        <v>15689</v>
      </c>
      <c r="I585" s="15" t="s">
        <v>16568</v>
      </c>
      <c r="J585" s="15">
        <v>4</v>
      </c>
      <c r="K585" s="15">
        <v>52</v>
      </c>
      <c r="L585" s="41" t="s">
        <v>426</v>
      </c>
    </row>
    <row r="586" customHeight="1" spans="1:12">
      <c r="A586" s="15">
        <v>289221</v>
      </c>
      <c r="B586" s="15" t="s">
        <v>16569</v>
      </c>
      <c r="C586" s="15" t="s">
        <v>1593</v>
      </c>
      <c r="D586" s="15" t="s">
        <v>16359</v>
      </c>
      <c r="E586" s="15" t="s">
        <v>1595</v>
      </c>
      <c r="F586" s="15" t="s">
        <v>16570</v>
      </c>
      <c r="G586" s="15" t="s">
        <v>14214</v>
      </c>
      <c r="H586" s="15" t="s">
        <v>14938</v>
      </c>
      <c r="I586" s="15" t="s">
        <v>16571</v>
      </c>
      <c r="J586" s="15">
        <v>4</v>
      </c>
      <c r="K586" s="15">
        <v>53</v>
      </c>
      <c r="L586" s="41" t="s">
        <v>426</v>
      </c>
    </row>
    <row r="587" customHeight="1" spans="1:12">
      <c r="A587" s="15">
        <v>287033</v>
      </c>
      <c r="B587" s="15" t="s">
        <v>16572</v>
      </c>
      <c r="C587" s="15" t="s">
        <v>1593</v>
      </c>
      <c r="D587" s="15" t="s">
        <v>16359</v>
      </c>
      <c r="E587" s="15" t="s">
        <v>1595</v>
      </c>
      <c r="F587" s="15" t="s">
        <v>16573</v>
      </c>
      <c r="G587" s="15" t="s">
        <v>16574</v>
      </c>
      <c r="H587" s="15" t="s">
        <v>15117</v>
      </c>
      <c r="I587" s="15" t="s">
        <v>16575</v>
      </c>
      <c r="J587" s="15">
        <v>3.5</v>
      </c>
      <c r="K587" s="15">
        <v>54</v>
      </c>
      <c r="L587" s="41" t="s">
        <v>426</v>
      </c>
    </row>
    <row r="588" customHeight="1" spans="1:12">
      <c r="A588" s="15">
        <v>282297</v>
      </c>
      <c r="B588" s="15" t="s">
        <v>16576</v>
      </c>
      <c r="C588" s="15" t="s">
        <v>1593</v>
      </c>
      <c r="D588" s="15" t="s">
        <v>16359</v>
      </c>
      <c r="E588" s="15" t="s">
        <v>1595</v>
      </c>
      <c r="F588" s="15" t="s">
        <v>16577</v>
      </c>
      <c r="G588" s="15" t="s">
        <v>16390</v>
      </c>
      <c r="H588" s="15" t="s">
        <v>16391</v>
      </c>
      <c r="I588" s="15" t="s">
        <v>16578</v>
      </c>
      <c r="J588" s="15">
        <v>3.5</v>
      </c>
      <c r="K588" s="15">
        <v>55</v>
      </c>
      <c r="L588" s="41" t="s">
        <v>426</v>
      </c>
    </row>
    <row r="589" customHeight="1" spans="1:12">
      <c r="A589" s="15">
        <v>275659</v>
      </c>
      <c r="B589" s="15" t="s">
        <v>16579</v>
      </c>
      <c r="C589" s="15" t="s">
        <v>1593</v>
      </c>
      <c r="D589" s="15" t="s">
        <v>16359</v>
      </c>
      <c r="E589" s="15" t="s">
        <v>1595</v>
      </c>
      <c r="F589" s="15" t="s">
        <v>16580</v>
      </c>
      <c r="G589" s="15" t="s">
        <v>16581</v>
      </c>
      <c r="H589" s="15" t="s">
        <v>15524</v>
      </c>
      <c r="I589" s="15" t="s">
        <v>16582</v>
      </c>
      <c r="J589" s="15">
        <v>2</v>
      </c>
      <c r="K589" s="15">
        <v>56</v>
      </c>
      <c r="L589" s="41" t="s">
        <v>426</v>
      </c>
    </row>
    <row r="590" customHeight="1" spans="1:12">
      <c r="A590" s="15">
        <v>289337</v>
      </c>
      <c r="B590" s="15" t="s">
        <v>16583</v>
      </c>
      <c r="C590" s="15" t="s">
        <v>1593</v>
      </c>
      <c r="D590" s="15" t="s">
        <v>16359</v>
      </c>
      <c r="E590" s="15" t="s">
        <v>1595</v>
      </c>
      <c r="F590" s="15" t="s">
        <v>16584</v>
      </c>
      <c r="G590" s="15" t="s">
        <v>14240</v>
      </c>
      <c r="H590" s="15" t="s">
        <v>14241</v>
      </c>
      <c r="I590" s="15" t="s">
        <v>16585</v>
      </c>
      <c r="J590" s="15">
        <v>2</v>
      </c>
      <c r="K590" s="15">
        <v>57</v>
      </c>
      <c r="L590" s="41" t="s">
        <v>426</v>
      </c>
    </row>
    <row r="591" customHeight="1" spans="1:12">
      <c r="A591" s="15">
        <v>279533</v>
      </c>
      <c r="B591" s="15" t="s">
        <v>16586</v>
      </c>
      <c r="C591" s="15" t="s">
        <v>1593</v>
      </c>
      <c r="D591" s="15" t="s">
        <v>16359</v>
      </c>
      <c r="E591" s="15" t="s">
        <v>1595</v>
      </c>
      <c r="F591" s="15" t="s">
        <v>16587</v>
      </c>
      <c r="G591" s="15" t="s">
        <v>16588</v>
      </c>
      <c r="H591" s="15" t="s">
        <v>16589</v>
      </c>
      <c r="I591" s="15" t="s">
        <v>16590</v>
      </c>
      <c r="J591" s="15">
        <v>2</v>
      </c>
      <c r="K591" s="15">
        <v>58</v>
      </c>
      <c r="L591" s="41" t="s">
        <v>426</v>
      </c>
    </row>
    <row r="592" customHeight="1" spans="1:12">
      <c r="A592" s="15">
        <v>289037</v>
      </c>
      <c r="B592" s="15" t="s">
        <v>16591</v>
      </c>
      <c r="C592" s="15" t="s">
        <v>1593</v>
      </c>
      <c r="D592" s="15" t="s">
        <v>16359</v>
      </c>
      <c r="E592" s="15" t="s">
        <v>1595</v>
      </c>
      <c r="F592" s="15" t="s">
        <v>16592</v>
      </c>
      <c r="G592" s="15" t="s">
        <v>11447</v>
      </c>
      <c r="H592" s="15" t="s">
        <v>16501</v>
      </c>
      <c r="I592" s="15" t="s">
        <v>16593</v>
      </c>
      <c r="J592" s="15">
        <v>2</v>
      </c>
      <c r="K592" s="15">
        <v>59</v>
      </c>
      <c r="L592" s="41" t="s">
        <v>426</v>
      </c>
    </row>
    <row r="593" customHeight="1" spans="1:12">
      <c r="A593" s="15">
        <v>259383</v>
      </c>
      <c r="B593" s="15" t="s">
        <v>16594</v>
      </c>
      <c r="C593" s="15" t="s">
        <v>1593</v>
      </c>
      <c r="D593" s="15" t="s">
        <v>16359</v>
      </c>
      <c r="E593" s="15" t="s">
        <v>1595</v>
      </c>
      <c r="F593" s="15" t="s">
        <v>16595</v>
      </c>
      <c r="G593" s="15" t="s">
        <v>16596</v>
      </c>
      <c r="H593" s="15" t="s">
        <v>16597</v>
      </c>
      <c r="I593" s="15" t="s">
        <v>16598</v>
      </c>
      <c r="J593" s="15">
        <v>2</v>
      </c>
      <c r="K593" s="15">
        <v>60</v>
      </c>
      <c r="L593" s="41" t="s">
        <v>426</v>
      </c>
    </row>
    <row r="594" customHeight="1" spans="1:12">
      <c r="A594" s="15">
        <v>289568</v>
      </c>
      <c r="B594" s="15" t="s">
        <v>16599</v>
      </c>
      <c r="C594" s="15" t="s">
        <v>1593</v>
      </c>
      <c r="D594" s="15" t="s">
        <v>16359</v>
      </c>
      <c r="E594" s="15" t="s">
        <v>1595</v>
      </c>
      <c r="F594" s="15" t="s">
        <v>16600</v>
      </c>
      <c r="G594" s="15" t="s">
        <v>14240</v>
      </c>
      <c r="H594" s="15" t="s">
        <v>14241</v>
      </c>
      <c r="I594" s="15" t="s">
        <v>16601</v>
      </c>
      <c r="J594" s="15">
        <v>2</v>
      </c>
      <c r="K594" s="15">
        <v>61</v>
      </c>
      <c r="L594" s="41" t="s">
        <v>426</v>
      </c>
    </row>
    <row r="595" customHeight="1" spans="1:12">
      <c r="A595" s="15">
        <v>275686</v>
      </c>
      <c r="B595" s="15" t="s">
        <v>16602</v>
      </c>
      <c r="C595" s="15" t="s">
        <v>1593</v>
      </c>
      <c r="D595" s="15" t="s">
        <v>16359</v>
      </c>
      <c r="E595" s="15" t="s">
        <v>1595</v>
      </c>
      <c r="F595" s="15" t="s">
        <v>16603</v>
      </c>
      <c r="G595" s="15" t="s">
        <v>16604</v>
      </c>
      <c r="H595" s="15" t="s">
        <v>15524</v>
      </c>
      <c r="I595" s="15" t="s">
        <v>16605</v>
      </c>
      <c r="J595" s="15">
        <v>2</v>
      </c>
      <c r="K595" s="15">
        <v>62</v>
      </c>
      <c r="L595" s="41" t="s">
        <v>468</v>
      </c>
    </row>
    <row r="596" customHeight="1" spans="1:12">
      <c r="A596" s="15">
        <v>282301</v>
      </c>
      <c r="B596" s="15" t="s">
        <v>16606</v>
      </c>
      <c r="C596" s="15" t="s">
        <v>1593</v>
      </c>
      <c r="D596" s="15" t="s">
        <v>16359</v>
      </c>
      <c r="E596" s="15" t="s">
        <v>1595</v>
      </c>
      <c r="F596" s="15" t="s">
        <v>16607</v>
      </c>
      <c r="G596" s="15" t="s">
        <v>16390</v>
      </c>
      <c r="H596" s="15" t="s">
        <v>16391</v>
      </c>
      <c r="I596" s="15" t="s">
        <v>16608</v>
      </c>
      <c r="J596" s="15">
        <v>2</v>
      </c>
      <c r="K596" s="15">
        <v>63</v>
      </c>
      <c r="L596" s="41" t="s">
        <v>468</v>
      </c>
    </row>
    <row r="597" customHeight="1" spans="1:12">
      <c r="A597" s="15">
        <v>279916</v>
      </c>
      <c r="B597" s="15" t="s">
        <v>16609</v>
      </c>
      <c r="C597" s="15" t="s">
        <v>1593</v>
      </c>
      <c r="D597" s="15" t="s">
        <v>16359</v>
      </c>
      <c r="E597" s="15" t="s">
        <v>1595</v>
      </c>
      <c r="F597" s="15" t="s">
        <v>16610</v>
      </c>
      <c r="G597" s="15" t="s">
        <v>16377</v>
      </c>
      <c r="H597" s="15" t="s">
        <v>16611</v>
      </c>
      <c r="I597" s="15" t="s">
        <v>16612</v>
      </c>
      <c r="J597" s="15">
        <v>2</v>
      </c>
      <c r="K597" s="15">
        <v>64</v>
      </c>
      <c r="L597" s="41" t="s">
        <v>468</v>
      </c>
    </row>
    <row r="598" customHeight="1" spans="1:12">
      <c r="A598" s="15">
        <v>282232</v>
      </c>
      <c r="B598" s="15" t="s">
        <v>16613</v>
      </c>
      <c r="C598" s="15" t="s">
        <v>1593</v>
      </c>
      <c r="D598" s="15" t="s">
        <v>16359</v>
      </c>
      <c r="E598" s="15" t="s">
        <v>1595</v>
      </c>
      <c r="F598" s="15" t="s">
        <v>16614</v>
      </c>
      <c r="G598" s="15" t="s">
        <v>16615</v>
      </c>
      <c r="H598" s="15" t="s">
        <v>16391</v>
      </c>
      <c r="I598" s="15" t="s">
        <v>16616</v>
      </c>
      <c r="J598" s="15">
        <v>2</v>
      </c>
      <c r="K598" s="15">
        <v>65</v>
      </c>
      <c r="L598" s="41" t="s">
        <v>468</v>
      </c>
    </row>
    <row r="599" customHeight="1" spans="1:12">
      <c r="A599" s="15">
        <v>259371</v>
      </c>
      <c r="B599" s="15" t="s">
        <v>16617</v>
      </c>
      <c r="C599" s="15" t="s">
        <v>1593</v>
      </c>
      <c r="D599" s="15" t="s">
        <v>16359</v>
      </c>
      <c r="E599" s="15" t="s">
        <v>1595</v>
      </c>
      <c r="F599" s="15" t="s">
        <v>16618</v>
      </c>
      <c r="G599" s="15" t="s">
        <v>16619</v>
      </c>
      <c r="H599" s="15" t="s">
        <v>16620</v>
      </c>
      <c r="I599" s="15" t="s">
        <v>16621</v>
      </c>
      <c r="J599" s="15">
        <v>2</v>
      </c>
      <c r="K599" s="15">
        <v>66</v>
      </c>
      <c r="L599" s="41" t="s">
        <v>468</v>
      </c>
    </row>
    <row r="600" customHeight="1" spans="1:12">
      <c r="A600" s="15">
        <v>279263</v>
      </c>
      <c r="B600" s="15" t="s">
        <v>16622</v>
      </c>
      <c r="C600" s="15" t="s">
        <v>1593</v>
      </c>
      <c r="D600" s="15" t="s">
        <v>16359</v>
      </c>
      <c r="E600" s="15" t="s">
        <v>1595</v>
      </c>
      <c r="F600" s="15" t="s">
        <v>16623</v>
      </c>
      <c r="G600" s="15" t="s">
        <v>16624</v>
      </c>
      <c r="H600" s="15" t="s">
        <v>16625</v>
      </c>
      <c r="I600" s="15" t="s">
        <v>16626</v>
      </c>
      <c r="J600" s="15">
        <v>2</v>
      </c>
      <c r="K600" s="15">
        <v>67</v>
      </c>
      <c r="L600" s="41" t="s">
        <v>468</v>
      </c>
    </row>
    <row r="601" customHeight="1" spans="1:12">
      <c r="A601" s="15">
        <v>289041</v>
      </c>
      <c r="B601" s="15" t="s">
        <v>16627</v>
      </c>
      <c r="C601" s="15" t="s">
        <v>1593</v>
      </c>
      <c r="D601" s="15" t="s">
        <v>16359</v>
      </c>
      <c r="E601" s="15" t="s">
        <v>1595</v>
      </c>
      <c r="F601" s="15" t="s">
        <v>16628</v>
      </c>
      <c r="G601" s="15" t="s">
        <v>16445</v>
      </c>
      <c r="H601" s="15" t="s">
        <v>16446</v>
      </c>
      <c r="I601" s="15" t="s">
        <v>16629</v>
      </c>
      <c r="J601" s="15">
        <v>2</v>
      </c>
      <c r="K601" s="15">
        <v>68</v>
      </c>
      <c r="L601" s="41" t="s">
        <v>468</v>
      </c>
    </row>
    <row r="602" customHeight="1" spans="1:12">
      <c r="A602" s="15">
        <v>289067</v>
      </c>
      <c r="B602" s="15" t="s">
        <v>16630</v>
      </c>
      <c r="C602" s="15" t="s">
        <v>1593</v>
      </c>
      <c r="D602" s="15" t="s">
        <v>16359</v>
      </c>
      <c r="E602" s="15" t="s">
        <v>1595</v>
      </c>
      <c r="F602" s="15" t="s">
        <v>16631</v>
      </c>
      <c r="G602" s="15" t="s">
        <v>16632</v>
      </c>
      <c r="H602" s="15" t="s">
        <v>16633</v>
      </c>
      <c r="I602" s="15" t="s">
        <v>16634</v>
      </c>
      <c r="J602" s="15">
        <v>2</v>
      </c>
      <c r="K602" s="15">
        <v>69</v>
      </c>
      <c r="L602" s="41" t="s">
        <v>468</v>
      </c>
    </row>
    <row r="603" customHeight="1" spans="1:12">
      <c r="A603" s="15">
        <v>279632</v>
      </c>
      <c r="B603" s="15" t="s">
        <v>16635</v>
      </c>
      <c r="C603" s="15" t="s">
        <v>1593</v>
      </c>
      <c r="D603" s="15" t="s">
        <v>16359</v>
      </c>
      <c r="E603" s="15" t="s">
        <v>1595</v>
      </c>
      <c r="F603" s="15" t="s">
        <v>16636</v>
      </c>
      <c r="G603" s="15" t="s">
        <v>16637</v>
      </c>
      <c r="H603" s="15" t="s">
        <v>14346</v>
      </c>
      <c r="I603" s="15" t="s">
        <v>16638</v>
      </c>
      <c r="J603" s="15">
        <v>2</v>
      </c>
      <c r="K603" s="15">
        <v>70</v>
      </c>
      <c r="L603" s="41" t="s">
        <v>468</v>
      </c>
    </row>
    <row r="604" customHeight="1" spans="1:12">
      <c r="A604" s="15">
        <v>279943</v>
      </c>
      <c r="B604" s="15" t="s">
        <v>16639</v>
      </c>
      <c r="C604" s="15" t="s">
        <v>1593</v>
      </c>
      <c r="D604" s="15" t="s">
        <v>16359</v>
      </c>
      <c r="E604" s="15" t="s">
        <v>1595</v>
      </c>
      <c r="F604" s="15" t="s">
        <v>16640</v>
      </c>
      <c r="G604" s="15" t="s">
        <v>16377</v>
      </c>
      <c r="H604" s="15" t="s">
        <v>16641</v>
      </c>
      <c r="I604" s="15" t="s">
        <v>16642</v>
      </c>
      <c r="J604" s="15">
        <v>2</v>
      </c>
      <c r="K604" s="15">
        <v>71</v>
      </c>
      <c r="L604" s="41" t="s">
        <v>468</v>
      </c>
    </row>
    <row r="605" customHeight="1" spans="1:12">
      <c r="A605" s="15">
        <v>279310</v>
      </c>
      <c r="B605" s="15" t="s">
        <v>16643</v>
      </c>
      <c r="C605" s="15" t="s">
        <v>1593</v>
      </c>
      <c r="D605" s="15" t="s">
        <v>16359</v>
      </c>
      <c r="E605" s="15" t="s">
        <v>1595</v>
      </c>
      <c r="F605" s="15" t="s">
        <v>16644</v>
      </c>
      <c r="G605" s="15" t="s">
        <v>16645</v>
      </c>
      <c r="H605" s="15" t="s">
        <v>15016</v>
      </c>
      <c r="I605" s="15" t="s">
        <v>16646</v>
      </c>
      <c r="J605" s="15">
        <v>2</v>
      </c>
      <c r="K605" s="15">
        <v>72</v>
      </c>
      <c r="L605" s="41" t="s">
        <v>468</v>
      </c>
    </row>
    <row r="606" customHeight="1" spans="1:12">
      <c r="A606" s="15">
        <v>287040</v>
      </c>
      <c r="B606" s="15" t="s">
        <v>16647</v>
      </c>
      <c r="C606" s="15" t="s">
        <v>1593</v>
      </c>
      <c r="D606" s="15" t="s">
        <v>16359</v>
      </c>
      <c r="E606" s="15" t="s">
        <v>1595</v>
      </c>
      <c r="F606" s="15" t="s">
        <v>16648</v>
      </c>
      <c r="G606" s="15" t="s">
        <v>16649</v>
      </c>
      <c r="H606" s="15" t="s">
        <v>15117</v>
      </c>
      <c r="I606" s="15" t="s">
        <v>16650</v>
      </c>
      <c r="J606" s="15">
        <v>0.5</v>
      </c>
      <c r="K606" s="15">
        <v>73</v>
      </c>
      <c r="L606" s="41" t="s">
        <v>468</v>
      </c>
    </row>
    <row r="607" customHeight="1" spans="1:12">
      <c r="A607" s="15">
        <v>287010</v>
      </c>
      <c r="B607" s="15" t="s">
        <v>16651</v>
      </c>
      <c r="C607" s="15" t="s">
        <v>1593</v>
      </c>
      <c r="D607" s="15" t="s">
        <v>16359</v>
      </c>
      <c r="E607" s="15" t="s">
        <v>1595</v>
      </c>
      <c r="F607" s="15" t="s">
        <v>16652</v>
      </c>
      <c r="G607" s="15" t="s">
        <v>16653</v>
      </c>
      <c r="H607" s="15" t="s">
        <v>15117</v>
      </c>
      <c r="I607" s="15" t="s">
        <v>16654</v>
      </c>
      <c r="J607" s="15">
        <v>0.5</v>
      </c>
      <c r="K607" s="15">
        <v>74</v>
      </c>
      <c r="L607" s="41" t="s">
        <v>468</v>
      </c>
    </row>
    <row r="608" customHeight="1" spans="1:12">
      <c r="A608" s="15">
        <v>289311</v>
      </c>
      <c r="B608" s="15" t="s">
        <v>16655</v>
      </c>
      <c r="C608" s="15" t="s">
        <v>1593</v>
      </c>
      <c r="D608" s="15" t="s">
        <v>16359</v>
      </c>
      <c r="E608" s="15" t="s">
        <v>1595</v>
      </c>
      <c r="F608" s="15" t="s">
        <v>16656</v>
      </c>
      <c r="G608" s="15" t="s">
        <v>16563</v>
      </c>
      <c r="H608" s="15" t="s">
        <v>16564</v>
      </c>
      <c r="I608" s="15" t="s">
        <v>16657</v>
      </c>
      <c r="J608" s="15">
        <v>0.5</v>
      </c>
      <c r="K608" s="15">
        <v>75</v>
      </c>
      <c r="L608" s="41" t="s">
        <v>468</v>
      </c>
    </row>
    <row r="609" customHeight="1" spans="1:12">
      <c r="A609" s="15">
        <v>278866</v>
      </c>
      <c r="B609" s="15" t="s">
        <v>16658</v>
      </c>
      <c r="C609" s="15" t="s">
        <v>1593</v>
      </c>
      <c r="D609" s="15" t="s">
        <v>16359</v>
      </c>
      <c r="E609" s="15" t="s">
        <v>1595</v>
      </c>
      <c r="F609" s="15" t="s">
        <v>16659</v>
      </c>
      <c r="G609" s="15" t="s">
        <v>14214</v>
      </c>
      <c r="H609" s="15" t="s">
        <v>16521</v>
      </c>
      <c r="I609" s="15" t="s">
        <v>16660</v>
      </c>
      <c r="J609" s="15">
        <v>0.5</v>
      </c>
      <c r="K609" s="15">
        <v>76</v>
      </c>
      <c r="L609" s="41" t="s">
        <v>468</v>
      </c>
    </row>
    <row r="610" customHeight="1" spans="1:12">
      <c r="A610" s="15">
        <v>279222</v>
      </c>
      <c r="B610" s="15" t="s">
        <v>16661</v>
      </c>
      <c r="C610" s="15" t="s">
        <v>1593</v>
      </c>
      <c r="D610" s="15" t="s">
        <v>16359</v>
      </c>
      <c r="E610" s="15" t="s">
        <v>1595</v>
      </c>
      <c r="F610" s="15" t="s">
        <v>16662</v>
      </c>
      <c r="G610" s="15" t="s">
        <v>13284</v>
      </c>
      <c r="H610" s="15" t="s">
        <v>14541</v>
      </c>
      <c r="I610" s="15" t="s">
        <v>16663</v>
      </c>
      <c r="J610" s="15">
        <v>0.5</v>
      </c>
      <c r="K610" s="15">
        <v>77</v>
      </c>
      <c r="L610" s="41" t="s">
        <v>468</v>
      </c>
    </row>
    <row r="611" customHeight="1" spans="1:12">
      <c r="A611" s="15">
        <v>282956</v>
      </c>
      <c r="B611" s="15" t="s">
        <v>16664</v>
      </c>
      <c r="C611" s="15" t="s">
        <v>1593</v>
      </c>
      <c r="D611" s="15" t="s">
        <v>16359</v>
      </c>
      <c r="E611" s="15" t="s">
        <v>1595</v>
      </c>
      <c r="F611" s="15" t="s">
        <v>16665</v>
      </c>
      <c r="G611" s="15" t="s">
        <v>16666</v>
      </c>
      <c r="H611" s="15" t="s">
        <v>16667</v>
      </c>
      <c r="I611" s="15" t="s">
        <v>16668</v>
      </c>
      <c r="J611" s="15">
        <v>0.5</v>
      </c>
      <c r="K611" s="15">
        <v>78</v>
      </c>
      <c r="L611" s="41" t="s">
        <v>468</v>
      </c>
    </row>
    <row r="612" customHeight="1" spans="1:12">
      <c r="A612" s="15">
        <v>288229</v>
      </c>
      <c r="B612" s="15" t="s">
        <v>16669</v>
      </c>
      <c r="C612" s="15" t="s">
        <v>1593</v>
      </c>
      <c r="D612" s="15" t="s">
        <v>16359</v>
      </c>
      <c r="E612" s="15" t="s">
        <v>1595</v>
      </c>
      <c r="F612" s="15" t="s">
        <v>16670</v>
      </c>
      <c r="G612" s="15" t="s">
        <v>16671</v>
      </c>
      <c r="H612" s="15" t="s">
        <v>16672</v>
      </c>
      <c r="I612" s="15" t="s">
        <v>16673</v>
      </c>
      <c r="J612" s="15">
        <v>0.5</v>
      </c>
      <c r="K612" s="15">
        <v>79</v>
      </c>
      <c r="L612" s="41" t="s">
        <v>468</v>
      </c>
    </row>
    <row r="613" customHeight="1" spans="1:12">
      <c r="A613" s="15">
        <v>281023</v>
      </c>
      <c r="B613" s="15" t="s">
        <v>16674</v>
      </c>
      <c r="C613" s="15" t="s">
        <v>1593</v>
      </c>
      <c r="D613" s="15" t="s">
        <v>16359</v>
      </c>
      <c r="E613" s="15" t="s">
        <v>1595</v>
      </c>
      <c r="F613" s="15" t="s">
        <v>16675</v>
      </c>
      <c r="G613" s="15" t="s">
        <v>16676</v>
      </c>
      <c r="H613" s="15" t="s">
        <v>15673</v>
      </c>
      <c r="I613" s="15" t="s">
        <v>16675</v>
      </c>
      <c r="J613" s="15">
        <v>0.5</v>
      </c>
      <c r="K613" s="15">
        <v>80</v>
      </c>
      <c r="L613" s="41" t="s">
        <v>468</v>
      </c>
    </row>
    <row r="614" customHeight="1" spans="1:12">
      <c r="A614" s="15">
        <v>282938</v>
      </c>
      <c r="B614" s="15" t="s">
        <v>16677</v>
      </c>
      <c r="C614" s="15" t="s">
        <v>1593</v>
      </c>
      <c r="D614" s="15" t="s">
        <v>16359</v>
      </c>
      <c r="E614" s="15" t="s">
        <v>1595</v>
      </c>
      <c r="F614" s="15" t="s">
        <v>16678</v>
      </c>
      <c r="G614" s="15" t="s">
        <v>16679</v>
      </c>
      <c r="H614" s="15" t="s">
        <v>16680</v>
      </c>
      <c r="I614" s="15" t="s">
        <v>16681</v>
      </c>
      <c r="J614" s="15">
        <v>0.5</v>
      </c>
      <c r="K614" s="15">
        <v>81</v>
      </c>
      <c r="L614" s="41" t="s">
        <v>468</v>
      </c>
    </row>
    <row r="615" customHeight="1" spans="1:12">
      <c r="A615" s="15">
        <v>288231</v>
      </c>
      <c r="B615" s="15" t="s">
        <v>16682</v>
      </c>
      <c r="C615" s="15" t="s">
        <v>1593</v>
      </c>
      <c r="D615" s="15" t="s">
        <v>16359</v>
      </c>
      <c r="E615" s="15" t="s">
        <v>1595</v>
      </c>
      <c r="F615" s="15" t="s">
        <v>16683</v>
      </c>
      <c r="G615" s="15" t="s">
        <v>16684</v>
      </c>
      <c r="H615" s="15" t="s">
        <v>16685</v>
      </c>
      <c r="I615" s="15" t="s">
        <v>16686</v>
      </c>
      <c r="J615" s="15">
        <v>0.5</v>
      </c>
      <c r="K615" s="15">
        <v>82</v>
      </c>
      <c r="L615" s="41" t="s">
        <v>468</v>
      </c>
    </row>
    <row r="616" customHeight="1" spans="1:12">
      <c r="A616" s="15">
        <v>282760</v>
      </c>
      <c r="B616" s="15" t="s">
        <v>16687</v>
      </c>
      <c r="C616" s="15" t="s">
        <v>1593</v>
      </c>
      <c r="D616" s="15" t="s">
        <v>16359</v>
      </c>
      <c r="E616" s="15" t="s">
        <v>1595</v>
      </c>
      <c r="F616" s="15" t="s">
        <v>16688</v>
      </c>
      <c r="G616" s="15" t="s">
        <v>16689</v>
      </c>
      <c r="H616" s="15" t="s">
        <v>16327</v>
      </c>
      <c r="I616" s="15" t="s">
        <v>16690</v>
      </c>
      <c r="J616" s="15">
        <v>0.5</v>
      </c>
      <c r="K616" s="15">
        <v>83</v>
      </c>
      <c r="L616" s="41" t="s">
        <v>468</v>
      </c>
    </row>
    <row r="617" customHeight="1" spans="1:12">
      <c r="A617" s="15">
        <v>288335</v>
      </c>
      <c r="B617" s="15" t="s">
        <v>16691</v>
      </c>
      <c r="C617" s="15" t="s">
        <v>1593</v>
      </c>
      <c r="D617" s="15" t="s">
        <v>16359</v>
      </c>
      <c r="E617" s="15" t="s">
        <v>1595</v>
      </c>
      <c r="F617" s="15" t="s">
        <v>16692</v>
      </c>
      <c r="G617" s="15" t="s">
        <v>16693</v>
      </c>
      <c r="H617" s="15" t="s">
        <v>16694</v>
      </c>
      <c r="I617" s="15" t="s">
        <v>16695</v>
      </c>
      <c r="J617" s="15">
        <v>0.5</v>
      </c>
      <c r="K617" s="15">
        <v>84</v>
      </c>
      <c r="L617" s="41" t="s">
        <v>468</v>
      </c>
    </row>
    <row r="618" customHeight="1" spans="1:12">
      <c r="A618" s="15">
        <v>287359</v>
      </c>
      <c r="B618" s="15" t="s">
        <v>16696</v>
      </c>
      <c r="C618" s="15" t="s">
        <v>1593</v>
      </c>
      <c r="D618" s="15" t="s">
        <v>16359</v>
      </c>
      <c r="E618" s="15" t="s">
        <v>1595</v>
      </c>
      <c r="F618" s="15" t="s">
        <v>16697</v>
      </c>
      <c r="G618" s="15" t="s">
        <v>16698</v>
      </c>
      <c r="H618" s="15" t="s">
        <v>16699</v>
      </c>
      <c r="I618" s="15" t="s">
        <v>16700</v>
      </c>
      <c r="J618" s="15">
        <v>0.5</v>
      </c>
      <c r="K618" s="15">
        <v>85</v>
      </c>
      <c r="L618" s="41" t="s">
        <v>468</v>
      </c>
    </row>
    <row r="619" customHeight="1" spans="1:12">
      <c r="A619" s="15">
        <v>281004</v>
      </c>
      <c r="B619" s="15" t="s">
        <v>16701</v>
      </c>
      <c r="C619" s="15" t="s">
        <v>1593</v>
      </c>
      <c r="D619" s="15" t="s">
        <v>16359</v>
      </c>
      <c r="E619" s="15" t="s">
        <v>1595</v>
      </c>
      <c r="F619" s="15" t="s">
        <v>16702</v>
      </c>
      <c r="G619" s="15" t="s">
        <v>16703</v>
      </c>
      <c r="H619" s="15" t="s">
        <v>15673</v>
      </c>
      <c r="I619" s="15" t="s">
        <v>16702</v>
      </c>
      <c r="J619" s="15">
        <v>0.5</v>
      </c>
      <c r="K619" s="15">
        <v>86</v>
      </c>
      <c r="L619" s="41" t="s">
        <v>468</v>
      </c>
    </row>
    <row r="620" customHeight="1" spans="1:12">
      <c r="A620" s="15">
        <v>281008</v>
      </c>
      <c r="B620" s="15" t="s">
        <v>16704</v>
      </c>
      <c r="C620" s="15" t="s">
        <v>1593</v>
      </c>
      <c r="D620" s="15" t="s">
        <v>16359</v>
      </c>
      <c r="E620" s="15" t="s">
        <v>1595</v>
      </c>
      <c r="F620" s="15" t="s">
        <v>16705</v>
      </c>
      <c r="G620" s="15" t="s">
        <v>16706</v>
      </c>
      <c r="H620" s="15" t="s">
        <v>15673</v>
      </c>
      <c r="I620" s="15" t="s">
        <v>16705</v>
      </c>
      <c r="J620" s="15">
        <v>0.5</v>
      </c>
      <c r="K620" s="15">
        <v>87</v>
      </c>
      <c r="L620" s="41" t="s">
        <v>468</v>
      </c>
    </row>
    <row r="621" customHeight="1" spans="1:12">
      <c r="A621" s="15">
        <v>282003</v>
      </c>
      <c r="B621" s="15" t="s">
        <v>16707</v>
      </c>
      <c r="C621" s="15" t="s">
        <v>1593</v>
      </c>
      <c r="D621" s="15" t="s">
        <v>16359</v>
      </c>
      <c r="E621" s="15" t="s">
        <v>1595</v>
      </c>
      <c r="F621" s="15" t="s">
        <v>16708</v>
      </c>
      <c r="G621" s="15" t="s">
        <v>16709</v>
      </c>
      <c r="H621" s="15" t="s">
        <v>15685</v>
      </c>
      <c r="I621" s="15" t="s">
        <v>16708</v>
      </c>
      <c r="J621" s="15">
        <v>0.5</v>
      </c>
      <c r="K621" s="15">
        <v>88</v>
      </c>
      <c r="L621" s="41" t="s">
        <v>468</v>
      </c>
    </row>
    <row r="622" customHeight="1" spans="1:12">
      <c r="A622" s="15">
        <v>281013</v>
      </c>
      <c r="B622" s="15" t="s">
        <v>16710</v>
      </c>
      <c r="C622" s="15" t="s">
        <v>1593</v>
      </c>
      <c r="D622" s="15" t="s">
        <v>16359</v>
      </c>
      <c r="E622" s="15" t="s">
        <v>1595</v>
      </c>
      <c r="F622" s="15" t="s">
        <v>16711</v>
      </c>
      <c r="G622" s="15" t="s">
        <v>16712</v>
      </c>
      <c r="H622" s="15" t="s">
        <v>15673</v>
      </c>
      <c r="I622" s="15" t="s">
        <v>16711</v>
      </c>
      <c r="J622" s="15">
        <v>0.5</v>
      </c>
      <c r="K622" s="15">
        <v>89</v>
      </c>
      <c r="L622" s="41" t="s">
        <v>468</v>
      </c>
    </row>
    <row r="623" customHeight="1" spans="1:12">
      <c r="A623" s="15">
        <v>283798</v>
      </c>
      <c r="B623" s="15" t="s">
        <v>16713</v>
      </c>
      <c r="C623" s="15" t="s">
        <v>1593</v>
      </c>
      <c r="D623" s="15" t="s">
        <v>16359</v>
      </c>
      <c r="E623" s="15" t="s">
        <v>1595</v>
      </c>
      <c r="F623" s="15" t="s">
        <v>16714</v>
      </c>
      <c r="G623" s="15" t="s">
        <v>16715</v>
      </c>
      <c r="H623" s="15" t="s">
        <v>7851</v>
      </c>
      <c r="I623" s="15" t="s">
        <v>16716</v>
      </c>
      <c r="J623" s="15">
        <v>0.5</v>
      </c>
      <c r="K623" s="15">
        <v>90</v>
      </c>
      <c r="L623" s="41" t="s">
        <v>468</v>
      </c>
    </row>
    <row r="624" customHeight="1" spans="1:12">
      <c r="A624" s="15">
        <v>285334</v>
      </c>
      <c r="B624" s="15" t="s">
        <v>16717</v>
      </c>
      <c r="C624" s="15" t="s">
        <v>1593</v>
      </c>
      <c r="D624" s="15" t="s">
        <v>16359</v>
      </c>
      <c r="E624" s="15" t="s">
        <v>1595</v>
      </c>
      <c r="F624" s="15" t="s">
        <v>16718</v>
      </c>
      <c r="G624" s="15" t="s">
        <v>16719</v>
      </c>
      <c r="H624" s="15" t="s">
        <v>4597</v>
      </c>
      <c r="I624" s="15" t="s">
        <v>16718</v>
      </c>
      <c r="J624" s="15">
        <v>0.5</v>
      </c>
      <c r="K624" s="15">
        <v>91</v>
      </c>
      <c r="L624" s="41" t="s">
        <v>468</v>
      </c>
    </row>
    <row r="625" customHeight="1" spans="1:12">
      <c r="A625" s="15">
        <v>281014</v>
      </c>
      <c r="B625" s="15" t="s">
        <v>16720</v>
      </c>
      <c r="C625" s="15" t="s">
        <v>1593</v>
      </c>
      <c r="D625" s="15" t="s">
        <v>16359</v>
      </c>
      <c r="E625" s="15" t="s">
        <v>1595</v>
      </c>
      <c r="F625" s="15" t="s">
        <v>16721</v>
      </c>
      <c r="G625" s="15" t="s">
        <v>16722</v>
      </c>
      <c r="H625" s="15" t="s">
        <v>15673</v>
      </c>
      <c r="I625" s="15" t="s">
        <v>16721</v>
      </c>
      <c r="J625" s="15">
        <v>0.5</v>
      </c>
      <c r="K625" s="15">
        <v>92</v>
      </c>
      <c r="L625" s="41" t="s">
        <v>468</v>
      </c>
    </row>
    <row r="626" customHeight="1" spans="1:12">
      <c r="A626" s="15">
        <v>287667</v>
      </c>
      <c r="B626" s="15" t="s">
        <v>16723</v>
      </c>
      <c r="C626" s="15" t="s">
        <v>1593</v>
      </c>
      <c r="D626" s="15" t="s">
        <v>16359</v>
      </c>
      <c r="E626" s="15" t="s">
        <v>1595</v>
      </c>
      <c r="F626" s="15" t="s">
        <v>16724</v>
      </c>
      <c r="G626" s="15" t="s">
        <v>16725</v>
      </c>
      <c r="H626" s="15" t="s">
        <v>15757</v>
      </c>
      <c r="I626" s="15" t="s">
        <v>16726</v>
      </c>
      <c r="J626" s="15">
        <v>0.5</v>
      </c>
      <c r="K626" s="15">
        <v>93</v>
      </c>
      <c r="L626" s="41" t="s">
        <v>468</v>
      </c>
    </row>
    <row r="627" customHeight="1" spans="1:12">
      <c r="A627" s="15">
        <v>281018</v>
      </c>
      <c r="B627" s="15" t="s">
        <v>16727</v>
      </c>
      <c r="C627" s="15" t="s">
        <v>1593</v>
      </c>
      <c r="D627" s="15" t="s">
        <v>16359</v>
      </c>
      <c r="E627" s="15" t="s">
        <v>1595</v>
      </c>
      <c r="F627" s="15" t="s">
        <v>16728</v>
      </c>
      <c r="G627" s="15" t="s">
        <v>16729</v>
      </c>
      <c r="H627" s="15" t="s">
        <v>15673</v>
      </c>
      <c r="I627" s="15" t="s">
        <v>16728</v>
      </c>
      <c r="J627" s="15">
        <v>0.5</v>
      </c>
      <c r="K627" s="15">
        <v>94</v>
      </c>
      <c r="L627" s="41" t="s">
        <v>468</v>
      </c>
    </row>
    <row r="628" customHeight="1" spans="1:12">
      <c r="A628" s="15">
        <v>282126</v>
      </c>
      <c r="B628" s="15" t="s">
        <v>16730</v>
      </c>
      <c r="C628" s="15" t="s">
        <v>1593</v>
      </c>
      <c r="D628" s="15" t="s">
        <v>16359</v>
      </c>
      <c r="E628" s="15" t="s">
        <v>1595</v>
      </c>
      <c r="F628" s="15" t="s">
        <v>16731</v>
      </c>
      <c r="G628" s="15" t="s">
        <v>16732</v>
      </c>
      <c r="H628" s="15" t="s">
        <v>14785</v>
      </c>
      <c r="I628" s="15" t="s">
        <v>16733</v>
      </c>
      <c r="J628" s="15">
        <v>0.5</v>
      </c>
      <c r="K628" s="15">
        <v>95</v>
      </c>
      <c r="L628" s="41" t="s">
        <v>468</v>
      </c>
    </row>
    <row r="629" customHeight="1" spans="1:12">
      <c r="A629" s="15">
        <v>285280</v>
      </c>
      <c r="B629" s="15" t="s">
        <v>16734</v>
      </c>
      <c r="C629" s="15" t="s">
        <v>1593</v>
      </c>
      <c r="D629" s="15" t="s">
        <v>16359</v>
      </c>
      <c r="E629" s="15" t="s">
        <v>1595</v>
      </c>
      <c r="F629" s="15" t="s">
        <v>16735</v>
      </c>
      <c r="G629" s="15" t="s">
        <v>168</v>
      </c>
      <c r="H629" s="15" t="s">
        <v>4597</v>
      </c>
      <c r="I629" s="15" t="s">
        <v>16735</v>
      </c>
      <c r="J629" s="15">
        <v>0.5</v>
      </c>
      <c r="K629" s="15">
        <v>96</v>
      </c>
      <c r="L629" s="41" t="s">
        <v>468</v>
      </c>
    </row>
    <row r="630" customHeight="1" spans="1:12">
      <c r="A630" s="15">
        <v>288099</v>
      </c>
      <c r="B630" s="15" t="s">
        <v>16736</v>
      </c>
      <c r="C630" s="15" t="s">
        <v>1593</v>
      </c>
      <c r="D630" s="15" t="s">
        <v>16359</v>
      </c>
      <c r="E630" s="15" t="s">
        <v>1595</v>
      </c>
      <c r="F630" s="15" t="s">
        <v>16737</v>
      </c>
      <c r="G630" s="15" t="s">
        <v>16738</v>
      </c>
      <c r="H630" s="15" t="s">
        <v>15689</v>
      </c>
      <c r="I630" s="15" t="s">
        <v>16739</v>
      </c>
      <c r="J630" s="15">
        <v>0.5</v>
      </c>
      <c r="K630" s="15">
        <v>97</v>
      </c>
      <c r="L630" s="41" t="s">
        <v>468</v>
      </c>
    </row>
    <row r="631" customHeight="1" spans="1:12">
      <c r="A631" s="15">
        <v>282135</v>
      </c>
      <c r="B631" s="15" t="s">
        <v>16740</v>
      </c>
      <c r="C631" s="15" t="s">
        <v>1593</v>
      </c>
      <c r="D631" s="15" t="s">
        <v>16359</v>
      </c>
      <c r="E631" s="15" t="s">
        <v>1595</v>
      </c>
      <c r="F631" s="15" t="s">
        <v>16741</v>
      </c>
      <c r="G631" s="15" t="s">
        <v>16742</v>
      </c>
      <c r="H631" s="15" t="s">
        <v>14956</v>
      </c>
      <c r="I631" s="15" t="s">
        <v>16743</v>
      </c>
      <c r="J631" s="15">
        <v>0.5</v>
      </c>
      <c r="K631" s="15">
        <v>98</v>
      </c>
      <c r="L631" s="41" t="s">
        <v>468</v>
      </c>
    </row>
    <row r="632" customHeight="1" spans="1:12">
      <c r="A632" s="15">
        <v>281003</v>
      </c>
      <c r="B632" s="15" t="s">
        <v>16744</v>
      </c>
      <c r="C632" s="15" t="s">
        <v>1593</v>
      </c>
      <c r="D632" s="15" t="s">
        <v>16359</v>
      </c>
      <c r="E632" s="15" t="s">
        <v>1595</v>
      </c>
      <c r="F632" s="15" t="s">
        <v>16745</v>
      </c>
      <c r="G632" s="15" t="s">
        <v>16746</v>
      </c>
      <c r="H632" s="15" t="s">
        <v>15673</v>
      </c>
      <c r="I632" s="15" t="s">
        <v>16745</v>
      </c>
      <c r="J632" s="15">
        <v>0.5</v>
      </c>
      <c r="K632" s="15">
        <v>99</v>
      </c>
      <c r="L632" s="41" t="s">
        <v>468</v>
      </c>
    </row>
    <row r="633" customHeight="1" spans="1:12">
      <c r="A633" s="15">
        <v>282239</v>
      </c>
      <c r="B633" s="15" t="s">
        <v>16747</v>
      </c>
      <c r="C633" s="15" t="s">
        <v>1593</v>
      </c>
      <c r="D633" s="15" t="s">
        <v>16359</v>
      </c>
      <c r="E633" s="15" t="s">
        <v>1595</v>
      </c>
      <c r="F633" s="15" t="s">
        <v>16748</v>
      </c>
      <c r="G633" s="15" t="s">
        <v>16749</v>
      </c>
      <c r="H633" s="15" t="s">
        <v>15677</v>
      </c>
      <c r="I633" s="15" t="s">
        <v>16750</v>
      </c>
      <c r="J633" s="15">
        <v>0.5</v>
      </c>
      <c r="K633" s="15">
        <v>100</v>
      </c>
      <c r="L633" s="41" t="s">
        <v>468</v>
      </c>
    </row>
    <row r="634" customHeight="1" spans="1:12">
      <c r="A634" s="15">
        <v>281995</v>
      </c>
      <c r="B634" s="15" t="s">
        <v>16751</v>
      </c>
      <c r="C634" s="15" t="s">
        <v>1593</v>
      </c>
      <c r="D634" s="15" t="s">
        <v>16359</v>
      </c>
      <c r="E634" s="15" t="s">
        <v>1595</v>
      </c>
      <c r="F634" s="15" t="s">
        <v>16752</v>
      </c>
      <c r="G634" s="15" t="s">
        <v>16753</v>
      </c>
      <c r="H634" s="15" t="s">
        <v>15685</v>
      </c>
      <c r="I634" s="15" t="s">
        <v>16752</v>
      </c>
      <c r="J634" s="15">
        <v>0.5</v>
      </c>
      <c r="K634" s="15">
        <v>101</v>
      </c>
      <c r="L634" s="41" t="s">
        <v>468</v>
      </c>
    </row>
    <row r="635" customHeight="1" spans="1:12">
      <c r="A635" s="15">
        <v>282860</v>
      </c>
      <c r="B635" s="15" t="s">
        <v>16754</v>
      </c>
      <c r="C635" s="15" t="s">
        <v>1593</v>
      </c>
      <c r="D635" s="15" t="s">
        <v>16359</v>
      </c>
      <c r="E635" s="15" t="s">
        <v>1595</v>
      </c>
      <c r="F635" s="15" t="s">
        <v>16755</v>
      </c>
      <c r="G635" s="15" t="s">
        <v>16756</v>
      </c>
      <c r="H635" s="15" t="s">
        <v>16327</v>
      </c>
      <c r="I635" s="15" t="s">
        <v>16757</v>
      </c>
      <c r="J635" s="15">
        <v>0.5</v>
      </c>
      <c r="K635" s="15">
        <v>102</v>
      </c>
      <c r="L635" s="41" t="s">
        <v>468</v>
      </c>
    </row>
    <row r="636" customHeight="1" spans="1:12">
      <c r="A636" s="15">
        <v>281999</v>
      </c>
      <c r="B636" s="15" t="s">
        <v>16758</v>
      </c>
      <c r="C636" s="15" t="s">
        <v>1593</v>
      </c>
      <c r="D636" s="15" t="s">
        <v>16359</v>
      </c>
      <c r="E636" s="15" t="s">
        <v>1595</v>
      </c>
      <c r="F636" s="15" t="s">
        <v>16759</v>
      </c>
      <c r="G636" s="15" t="s">
        <v>16679</v>
      </c>
      <c r="H636" s="15" t="s">
        <v>15685</v>
      </c>
      <c r="I636" s="15" t="s">
        <v>16759</v>
      </c>
      <c r="J636" s="15">
        <v>0.5</v>
      </c>
      <c r="K636" s="15">
        <v>103</v>
      </c>
      <c r="L636" s="41" t="s">
        <v>468</v>
      </c>
    </row>
    <row r="637" customHeight="1" spans="1:12">
      <c r="A637" s="15">
        <v>286337</v>
      </c>
      <c r="B637" s="15" t="s">
        <v>16760</v>
      </c>
      <c r="C637" s="15" t="s">
        <v>1593</v>
      </c>
      <c r="D637" s="15" t="s">
        <v>16359</v>
      </c>
      <c r="E637" s="15" t="s">
        <v>1595</v>
      </c>
      <c r="F637" s="15" t="s">
        <v>16761</v>
      </c>
      <c r="G637" s="15" t="s">
        <v>16762</v>
      </c>
      <c r="H637" s="15" t="s">
        <v>16763</v>
      </c>
      <c r="I637" s="15" t="s">
        <v>16764</v>
      </c>
      <c r="J637" s="15">
        <v>0.5</v>
      </c>
      <c r="K637" s="15">
        <v>104</v>
      </c>
      <c r="L637" s="41" t="s">
        <v>468</v>
      </c>
    </row>
    <row r="638" customHeight="1" spans="1:12">
      <c r="A638" s="15">
        <v>280949</v>
      </c>
      <c r="B638" s="15" t="s">
        <v>16765</v>
      </c>
      <c r="C638" s="15" t="s">
        <v>1593</v>
      </c>
      <c r="D638" s="15" t="s">
        <v>16359</v>
      </c>
      <c r="E638" s="15" t="s">
        <v>1595</v>
      </c>
      <c r="F638" s="15" t="s">
        <v>16766</v>
      </c>
      <c r="G638" s="15" t="s">
        <v>16767</v>
      </c>
      <c r="H638" s="15" t="s">
        <v>11571</v>
      </c>
      <c r="I638" s="15" t="s">
        <v>16766</v>
      </c>
      <c r="J638" s="15">
        <v>0.5</v>
      </c>
      <c r="K638" s="15">
        <v>105</v>
      </c>
      <c r="L638" s="41" t="s">
        <v>468</v>
      </c>
    </row>
    <row r="639" customHeight="1" spans="1:12">
      <c r="A639" s="15">
        <v>286385</v>
      </c>
      <c r="B639" s="15" t="s">
        <v>16768</v>
      </c>
      <c r="C639" s="15" t="s">
        <v>1593</v>
      </c>
      <c r="D639" s="15" t="s">
        <v>16359</v>
      </c>
      <c r="E639" s="15" t="s">
        <v>1595</v>
      </c>
      <c r="F639" s="15" t="s">
        <v>16769</v>
      </c>
      <c r="G639" s="15" t="s">
        <v>16770</v>
      </c>
      <c r="H639" s="15" t="s">
        <v>16771</v>
      </c>
      <c r="I639" s="15" t="s">
        <v>16772</v>
      </c>
      <c r="J639" s="15">
        <v>0.5</v>
      </c>
      <c r="K639" s="15">
        <v>106</v>
      </c>
      <c r="L639" s="41" t="s">
        <v>468</v>
      </c>
    </row>
    <row r="640" customHeight="1" spans="1:12">
      <c r="A640" s="15">
        <v>280947</v>
      </c>
      <c r="B640" s="15" t="s">
        <v>16773</v>
      </c>
      <c r="C640" s="15" t="s">
        <v>1593</v>
      </c>
      <c r="D640" s="15" t="s">
        <v>16359</v>
      </c>
      <c r="E640" s="15" t="s">
        <v>1595</v>
      </c>
      <c r="F640" s="15" t="s">
        <v>16774</v>
      </c>
      <c r="G640" s="15" t="s">
        <v>16775</v>
      </c>
      <c r="H640" s="15" t="s">
        <v>16776</v>
      </c>
      <c r="I640" s="15" t="s">
        <v>16774</v>
      </c>
      <c r="J640" s="15">
        <v>0.5</v>
      </c>
      <c r="K640" s="15">
        <v>107</v>
      </c>
      <c r="L640" s="41" t="s">
        <v>468</v>
      </c>
    </row>
    <row r="641" customHeight="1" spans="1:12">
      <c r="A641" s="15">
        <v>288047</v>
      </c>
      <c r="B641" s="15" t="s">
        <v>16777</v>
      </c>
      <c r="C641" s="15" t="s">
        <v>1593</v>
      </c>
      <c r="D641" s="15" t="s">
        <v>16359</v>
      </c>
      <c r="E641" s="15" t="s">
        <v>1595</v>
      </c>
      <c r="F641" s="15" t="s">
        <v>16778</v>
      </c>
      <c r="G641" s="15" t="s">
        <v>16779</v>
      </c>
      <c r="H641" s="15" t="s">
        <v>16780</v>
      </c>
      <c r="I641" s="15" t="s">
        <v>16781</v>
      </c>
      <c r="J641" s="15">
        <v>0.5</v>
      </c>
      <c r="K641" s="15">
        <v>108</v>
      </c>
      <c r="L641" s="41" t="s">
        <v>468</v>
      </c>
    </row>
    <row r="642" customHeight="1" spans="1:12">
      <c r="A642" s="15">
        <v>286489</v>
      </c>
      <c r="B642" s="15" t="s">
        <v>16782</v>
      </c>
      <c r="C642" s="15" t="s">
        <v>1593</v>
      </c>
      <c r="D642" s="15" t="s">
        <v>16359</v>
      </c>
      <c r="E642" s="15" t="s">
        <v>1595</v>
      </c>
      <c r="F642" s="15" t="s">
        <v>16783</v>
      </c>
      <c r="G642" s="15" t="s">
        <v>16784</v>
      </c>
      <c r="H642" s="15" t="s">
        <v>16785</v>
      </c>
      <c r="I642" s="15" t="s">
        <v>16786</v>
      </c>
      <c r="J642" s="15">
        <v>0.5</v>
      </c>
      <c r="K642" s="15">
        <v>109</v>
      </c>
      <c r="L642" s="41" t="s">
        <v>468</v>
      </c>
    </row>
    <row r="643" customHeight="1" spans="1:12">
      <c r="A643" s="15">
        <v>281982</v>
      </c>
      <c r="B643" s="15" t="s">
        <v>16787</v>
      </c>
      <c r="C643" s="15" t="s">
        <v>1593</v>
      </c>
      <c r="D643" s="15" t="s">
        <v>16359</v>
      </c>
      <c r="E643" s="15" t="s">
        <v>1595</v>
      </c>
      <c r="F643" s="15" t="s">
        <v>16788</v>
      </c>
      <c r="G643" s="15" t="s">
        <v>16789</v>
      </c>
      <c r="H643" s="15" t="s">
        <v>15685</v>
      </c>
      <c r="I643" s="15" t="s">
        <v>16788</v>
      </c>
      <c r="J643" s="15">
        <v>0.5</v>
      </c>
      <c r="K643" s="15">
        <v>110</v>
      </c>
      <c r="L643" s="41" t="s">
        <v>468</v>
      </c>
    </row>
    <row r="644" customHeight="1" spans="1:12">
      <c r="A644" s="15">
        <v>280902</v>
      </c>
      <c r="B644" s="15" t="s">
        <v>16790</v>
      </c>
      <c r="C644" s="15" t="s">
        <v>1593</v>
      </c>
      <c r="D644" s="15" t="s">
        <v>16359</v>
      </c>
      <c r="E644" s="15" t="s">
        <v>1595</v>
      </c>
      <c r="F644" s="15" t="s">
        <v>16791</v>
      </c>
      <c r="G644" s="15" t="s">
        <v>16792</v>
      </c>
      <c r="H644" s="15" t="s">
        <v>15673</v>
      </c>
      <c r="I644" s="15" t="s">
        <v>16791</v>
      </c>
      <c r="J644" s="15">
        <v>0.5</v>
      </c>
      <c r="K644" s="15">
        <v>111</v>
      </c>
      <c r="L644" s="41" t="s">
        <v>468</v>
      </c>
    </row>
    <row r="645" customHeight="1" spans="1:12">
      <c r="A645" s="15">
        <v>285323</v>
      </c>
      <c r="B645" s="15" t="s">
        <v>16793</v>
      </c>
      <c r="C645" s="15" t="s">
        <v>1593</v>
      </c>
      <c r="D645" s="15" t="s">
        <v>16359</v>
      </c>
      <c r="E645" s="15" t="s">
        <v>1595</v>
      </c>
      <c r="F645" s="15" t="s">
        <v>16794</v>
      </c>
      <c r="G645" s="15" t="s">
        <v>168</v>
      </c>
      <c r="H645" s="15" t="s">
        <v>4597</v>
      </c>
      <c r="I645" s="15" t="s">
        <v>16794</v>
      </c>
      <c r="J645" s="15">
        <v>0.5</v>
      </c>
      <c r="K645" s="15">
        <v>112</v>
      </c>
      <c r="L645" s="41" t="s">
        <v>468</v>
      </c>
    </row>
    <row r="646" customHeight="1" spans="1:12">
      <c r="A646" s="15">
        <v>290181</v>
      </c>
      <c r="B646" s="15" t="s">
        <v>16795</v>
      </c>
      <c r="C646" s="15" t="s">
        <v>1593</v>
      </c>
      <c r="D646" s="15" t="s">
        <v>16359</v>
      </c>
      <c r="E646" s="15" t="s">
        <v>1595</v>
      </c>
      <c r="F646" s="15" t="s">
        <v>16796</v>
      </c>
      <c r="G646" s="15" t="s">
        <v>16796</v>
      </c>
      <c r="H646" s="15" t="s">
        <v>15757</v>
      </c>
      <c r="I646" s="15" t="s">
        <v>16797</v>
      </c>
      <c r="J646" s="15">
        <v>0.5</v>
      </c>
      <c r="K646" s="15">
        <v>113</v>
      </c>
      <c r="L646" s="41" t="s">
        <v>468</v>
      </c>
    </row>
    <row r="647" customHeight="1" spans="1:12">
      <c r="A647" s="15">
        <v>280886</v>
      </c>
      <c r="B647" s="15" t="s">
        <v>16798</v>
      </c>
      <c r="C647" s="15" t="s">
        <v>1593</v>
      </c>
      <c r="D647" s="15" t="s">
        <v>16359</v>
      </c>
      <c r="E647" s="15" t="s">
        <v>1595</v>
      </c>
      <c r="F647" s="15" t="s">
        <v>16799</v>
      </c>
      <c r="G647" s="15" t="s">
        <v>16800</v>
      </c>
      <c r="H647" s="15" t="s">
        <v>15673</v>
      </c>
      <c r="I647" s="15" t="s">
        <v>16799</v>
      </c>
      <c r="J647" s="15">
        <v>0.5</v>
      </c>
      <c r="K647" s="15">
        <v>114</v>
      </c>
      <c r="L647" s="41" t="s">
        <v>468</v>
      </c>
    </row>
    <row r="648" customHeight="1" spans="1:12">
      <c r="A648" s="15">
        <v>285327</v>
      </c>
      <c r="B648" s="15" t="s">
        <v>16801</v>
      </c>
      <c r="C648" s="15" t="s">
        <v>1593</v>
      </c>
      <c r="D648" s="15" t="s">
        <v>16359</v>
      </c>
      <c r="E648" s="15" t="s">
        <v>1595</v>
      </c>
      <c r="F648" s="15" t="s">
        <v>16802</v>
      </c>
      <c r="G648" s="15" t="s">
        <v>16803</v>
      </c>
      <c r="H648" s="15" t="s">
        <v>4597</v>
      </c>
      <c r="I648" s="15" t="s">
        <v>16802</v>
      </c>
      <c r="J648" s="15">
        <v>0.5</v>
      </c>
      <c r="K648" s="15">
        <v>115</v>
      </c>
      <c r="L648" s="41" t="s">
        <v>468</v>
      </c>
    </row>
    <row r="649" customHeight="1" spans="1:12">
      <c r="A649" s="15">
        <v>280888</v>
      </c>
      <c r="B649" s="15" t="s">
        <v>16804</v>
      </c>
      <c r="C649" s="15" t="s">
        <v>1593</v>
      </c>
      <c r="D649" s="15" t="s">
        <v>16359</v>
      </c>
      <c r="E649" s="15" t="s">
        <v>1595</v>
      </c>
      <c r="F649" s="15" t="s">
        <v>1366</v>
      </c>
      <c r="G649" s="15" t="s">
        <v>16805</v>
      </c>
      <c r="H649" s="15" t="s">
        <v>15673</v>
      </c>
      <c r="I649" s="15" t="s">
        <v>1366</v>
      </c>
      <c r="J649" s="15">
        <v>0.5</v>
      </c>
      <c r="K649" s="15">
        <v>116</v>
      </c>
      <c r="L649" s="41" t="s">
        <v>468</v>
      </c>
    </row>
    <row r="650" customHeight="1" spans="1:12">
      <c r="A650" s="15">
        <v>285340</v>
      </c>
      <c r="B650" s="15" t="s">
        <v>16806</v>
      </c>
      <c r="C650" s="15" t="s">
        <v>1593</v>
      </c>
      <c r="D650" s="15" t="s">
        <v>16359</v>
      </c>
      <c r="E650" s="15" t="s">
        <v>1595</v>
      </c>
      <c r="F650" s="15" t="s">
        <v>16807</v>
      </c>
      <c r="G650" s="15" t="s">
        <v>16808</v>
      </c>
      <c r="H650" s="15" t="s">
        <v>4597</v>
      </c>
      <c r="I650" s="15" t="s">
        <v>16807</v>
      </c>
      <c r="J650" s="15">
        <v>0.5</v>
      </c>
      <c r="K650" s="15">
        <v>117</v>
      </c>
      <c r="L650" s="41" t="s">
        <v>468</v>
      </c>
    </row>
    <row r="651" customHeight="1" spans="1:12">
      <c r="A651" s="15">
        <v>280891</v>
      </c>
      <c r="B651" s="15" t="s">
        <v>16809</v>
      </c>
      <c r="C651" s="15" t="s">
        <v>1593</v>
      </c>
      <c r="D651" s="15" t="s">
        <v>16359</v>
      </c>
      <c r="E651" s="15" t="s">
        <v>1595</v>
      </c>
      <c r="F651" s="15" t="s">
        <v>16810</v>
      </c>
      <c r="G651" s="15" t="s">
        <v>16811</v>
      </c>
      <c r="H651" s="15" t="s">
        <v>15673</v>
      </c>
      <c r="I651" s="15" t="s">
        <v>16810</v>
      </c>
      <c r="J651" s="15">
        <v>0.5</v>
      </c>
      <c r="K651" s="15">
        <v>118</v>
      </c>
      <c r="L651" s="41" t="s">
        <v>468</v>
      </c>
    </row>
    <row r="652" customHeight="1" spans="1:12">
      <c r="A652" s="15">
        <v>286346</v>
      </c>
      <c r="B652" s="15" t="s">
        <v>16812</v>
      </c>
      <c r="C652" s="15" t="s">
        <v>1593</v>
      </c>
      <c r="D652" s="15" t="s">
        <v>16359</v>
      </c>
      <c r="E652" s="15" t="s">
        <v>1595</v>
      </c>
      <c r="F652" s="15" t="s">
        <v>16813</v>
      </c>
      <c r="G652" s="15" t="s">
        <v>16814</v>
      </c>
      <c r="H652" s="15" t="s">
        <v>16815</v>
      </c>
      <c r="I652" s="15" t="s">
        <v>16816</v>
      </c>
      <c r="J652" s="15">
        <v>0.5</v>
      </c>
      <c r="K652" s="15">
        <v>119</v>
      </c>
      <c r="L652" s="41" t="s">
        <v>468</v>
      </c>
    </row>
    <row r="653" customHeight="1" spans="1:12">
      <c r="A653" s="15">
        <v>280898</v>
      </c>
      <c r="B653" s="15" t="s">
        <v>16817</v>
      </c>
      <c r="C653" s="15" t="s">
        <v>1593</v>
      </c>
      <c r="D653" s="15" t="s">
        <v>16359</v>
      </c>
      <c r="E653" s="15" t="s">
        <v>1595</v>
      </c>
      <c r="F653" s="15" t="s">
        <v>16818</v>
      </c>
      <c r="G653" s="15" t="s">
        <v>16819</v>
      </c>
      <c r="H653" s="15" t="s">
        <v>15673</v>
      </c>
      <c r="I653" s="15" t="s">
        <v>16818</v>
      </c>
      <c r="J653" s="15">
        <v>0.5</v>
      </c>
      <c r="K653" s="15">
        <v>120</v>
      </c>
      <c r="L653" s="41" t="s">
        <v>468</v>
      </c>
    </row>
    <row r="654" customHeight="1" spans="1:12">
      <c r="A654" s="15">
        <v>285321</v>
      </c>
      <c r="B654" s="15" t="s">
        <v>16820</v>
      </c>
      <c r="C654" s="15" t="s">
        <v>1593</v>
      </c>
      <c r="D654" s="15" t="s">
        <v>16359</v>
      </c>
      <c r="E654" s="15" t="s">
        <v>1595</v>
      </c>
      <c r="F654" s="15" t="s">
        <v>16821</v>
      </c>
      <c r="G654" s="15" t="s">
        <v>16822</v>
      </c>
      <c r="H654" s="15" t="s">
        <v>4597</v>
      </c>
      <c r="I654" s="15" t="s">
        <v>16821</v>
      </c>
      <c r="J654" s="15">
        <v>0.5</v>
      </c>
      <c r="K654" s="15">
        <v>121</v>
      </c>
      <c r="L654" s="41" t="s">
        <v>468</v>
      </c>
    </row>
    <row r="655" customHeight="1" spans="1:12">
      <c r="A655" s="15">
        <v>280961</v>
      </c>
      <c r="B655" s="15" t="s">
        <v>16823</v>
      </c>
      <c r="C655" s="15" t="s">
        <v>1593</v>
      </c>
      <c r="D655" s="15" t="s">
        <v>16359</v>
      </c>
      <c r="E655" s="15" t="s">
        <v>1595</v>
      </c>
      <c r="F655" s="15" t="s">
        <v>16824</v>
      </c>
      <c r="G655" s="15" t="s">
        <v>16825</v>
      </c>
      <c r="H655" s="15" t="s">
        <v>16826</v>
      </c>
      <c r="I655" s="15" t="s">
        <v>16824</v>
      </c>
      <c r="J655" s="15">
        <v>0.5</v>
      </c>
      <c r="K655" s="15">
        <v>122</v>
      </c>
      <c r="L655" s="41" t="s">
        <v>468</v>
      </c>
    </row>
    <row r="656" customHeight="1" spans="1:12">
      <c r="A656" s="15" t="s">
        <v>16827</v>
      </c>
      <c r="B656" s="15"/>
      <c r="C656" s="15"/>
      <c r="D656" s="15"/>
      <c r="E656" s="15"/>
      <c r="F656" s="15"/>
      <c r="G656" s="15"/>
      <c r="H656" s="15"/>
      <c r="I656" s="15"/>
      <c r="J656" s="15"/>
      <c r="K656" s="15"/>
      <c r="L656" s="41"/>
    </row>
    <row r="657" customHeight="1" spans="1:12">
      <c r="A657" s="15">
        <v>282744</v>
      </c>
      <c r="B657" s="15" t="s">
        <v>16828</v>
      </c>
      <c r="C657" s="15" t="s">
        <v>1593</v>
      </c>
      <c r="D657" s="15" t="s">
        <v>16359</v>
      </c>
      <c r="E657" s="15" t="s">
        <v>1595</v>
      </c>
      <c r="F657" s="15" t="s">
        <v>16829</v>
      </c>
      <c r="G657" s="15" t="s">
        <v>16830</v>
      </c>
      <c r="H657" s="15" t="s">
        <v>14785</v>
      </c>
      <c r="I657" s="15" t="s">
        <v>16831</v>
      </c>
      <c r="J657" s="15">
        <v>6</v>
      </c>
      <c r="K657" s="15" t="s">
        <v>14053</v>
      </c>
      <c r="L657" s="55" t="s">
        <v>393</v>
      </c>
    </row>
    <row r="658" customHeight="1" spans="1:12">
      <c r="A658" s="15">
        <v>278980</v>
      </c>
      <c r="B658" s="15" t="s">
        <v>16832</v>
      </c>
      <c r="C658" s="15" t="s">
        <v>1593</v>
      </c>
      <c r="D658" s="15" t="s">
        <v>16359</v>
      </c>
      <c r="E658" s="15" t="s">
        <v>1595</v>
      </c>
      <c r="F658" s="15" t="s">
        <v>16833</v>
      </c>
      <c r="G658" s="15" t="s">
        <v>16834</v>
      </c>
      <c r="H658" s="15" t="s">
        <v>6469</v>
      </c>
      <c r="I658" s="15" t="s">
        <v>16835</v>
      </c>
      <c r="J658" s="15">
        <v>6</v>
      </c>
      <c r="K658" s="15" t="s">
        <v>14053</v>
      </c>
      <c r="L658" s="55" t="s">
        <v>393</v>
      </c>
    </row>
    <row r="659" customHeight="1" spans="1:12">
      <c r="A659" s="15">
        <v>278983</v>
      </c>
      <c r="B659" s="15" t="s">
        <v>16836</v>
      </c>
      <c r="C659" s="15" t="s">
        <v>1593</v>
      </c>
      <c r="D659" s="15" t="s">
        <v>16359</v>
      </c>
      <c r="E659" s="15" t="s">
        <v>1595</v>
      </c>
      <c r="F659" s="15" t="s">
        <v>16837</v>
      </c>
      <c r="G659" s="15" t="s">
        <v>16838</v>
      </c>
      <c r="H659" s="15" t="s">
        <v>16839</v>
      </c>
      <c r="I659" s="15" t="s">
        <v>16840</v>
      </c>
      <c r="J659" s="15">
        <v>6</v>
      </c>
      <c r="K659" s="15" t="s">
        <v>14124</v>
      </c>
      <c r="L659" s="55" t="s">
        <v>404</v>
      </c>
    </row>
    <row r="660" customHeight="1" spans="1:12">
      <c r="A660" s="15">
        <v>285706</v>
      </c>
      <c r="B660" s="15" t="s">
        <v>16841</v>
      </c>
      <c r="C660" s="15" t="s">
        <v>1593</v>
      </c>
      <c r="D660" s="15" t="s">
        <v>16359</v>
      </c>
      <c r="E660" s="15" t="s">
        <v>1595</v>
      </c>
      <c r="F660" s="15" t="s">
        <v>16842</v>
      </c>
      <c r="G660" s="15" t="s">
        <v>16843</v>
      </c>
      <c r="H660" s="15" t="s">
        <v>14956</v>
      </c>
      <c r="I660" s="15" t="s">
        <v>16844</v>
      </c>
      <c r="J660" s="15">
        <v>6</v>
      </c>
      <c r="K660" s="15" t="s">
        <v>14124</v>
      </c>
      <c r="L660" s="55" t="s">
        <v>404</v>
      </c>
    </row>
    <row r="661" customHeight="1" spans="1:12">
      <c r="A661" s="15">
        <v>278991</v>
      </c>
      <c r="B661" s="15" t="s">
        <v>16845</v>
      </c>
      <c r="C661" s="15" t="s">
        <v>1593</v>
      </c>
      <c r="D661" s="15" t="s">
        <v>16359</v>
      </c>
      <c r="E661" s="15" t="s">
        <v>1595</v>
      </c>
      <c r="F661" s="15" t="s">
        <v>16846</v>
      </c>
      <c r="G661" s="15" t="s">
        <v>16847</v>
      </c>
      <c r="H661" s="15" t="s">
        <v>15882</v>
      </c>
      <c r="I661" s="15" t="s">
        <v>16848</v>
      </c>
      <c r="J661" s="15">
        <v>6</v>
      </c>
      <c r="K661" s="15" t="s">
        <v>14134</v>
      </c>
      <c r="L661" s="55" t="s">
        <v>415</v>
      </c>
    </row>
    <row r="662" customHeight="1" spans="1:12">
      <c r="A662" s="15">
        <v>287172</v>
      </c>
      <c r="B662" s="15" t="s">
        <v>16849</v>
      </c>
      <c r="C662" s="15" t="s">
        <v>1593</v>
      </c>
      <c r="D662" s="15" t="s">
        <v>16359</v>
      </c>
      <c r="E662" s="15" t="s">
        <v>1595</v>
      </c>
      <c r="F662" s="15" t="s">
        <v>16850</v>
      </c>
      <c r="G662" s="15" t="s">
        <v>16851</v>
      </c>
      <c r="H662" s="15" t="s">
        <v>16852</v>
      </c>
      <c r="I662" s="15" t="s">
        <v>16853</v>
      </c>
      <c r="J662" s="15">
        <v>6</v>
      </c>
      <c r="K662" s="15" t="s">
        <v>14134</v>
      </c>
      <c r="L662" s="55" t="s">
        <v>415</v>
      </c>
    </row>
    <row r="663" customHeight="1" spans="1:12">
      <c r="A663" s="15">
        <v>285844</v>
      </c>
      <c r="B663" s="15" t="s">
        <v>16854</v>
      </c>
      <c r="C663" s="15" t="s">
        <v>1593</v>
      </c>
      <c r="D663" s="15" t="s">
        <v>16359</v>
      </c>
      <c r="E663" s="15" t="s">
        <v>1595</v>
      </c>
      <c r="F663" s="15" t="s">
        <v>16855</v>
      </c>
      <c r="G663" s="15" t="s">
        <v>16856</v>
      </c>
      <c r="H663" s="15" t="s">
        <v>14956</v>
      </c>
      <c r="I663" s="15" t="s">
        <v>16857</v>
      </c>
      <c r="J663" s="15">
        <v>8</v>
      </c>
      <c r="K663" s="15">
        <v>7</v>
      </c>
      <c r="L663" s="41" t="s">
        <v>800</v>
      </c>
    </row>
    <row r="664" customHeight="1" spans="1:12">
      <c r="A664" s="15">
        <v>286771</v>
      </c>
      <c r="B664" s="15" t="s">
        <v>16858</v>
      </c>
      <c r="C664" s="15" t="s">
        <v>1593</v>
      </c>
      <c r="D664" s="15" t="s">
        <v>16359</v>
      </c>
      <c r="E664" s="15" t="s">
        <v>1595</v>
      </c>
      <c r="F664" s="15" t="s">
        <v>16859</v>
      </c>
      <c r="G664" s="15" t="s">
        <v>16860</v>
      </c>
      <c r="H664" s="15" t="s">
        <v>16861</v>
      </c>
      <c r="I664" s="15" t="s">
        <v>16862</v>
      </c>
      <c r="J664" s="15">
        <v>8</v>
      </c>
      <c r="K664" s="15">
        <v>8</v>
      </c>
      <c r="L664" s="41" t="s">
        <v>800</v>
      </c>
    </row>
    <row r="665" customHeight="1" spans="1:12">
      <c r="A665" s="15">
        <v>282734</v>
      </c>
      <c r="B665" s="15" t="s">
        <v>16863</v>
      </c>
      <c r="C665" s="15" t="s">
        <v>1593</v>
      </c>
      <c r="D665" s="15" t="s">
        <v>16359</v>
      </c>
      <c r="E665" s="15" t="s">
        <v>1595</v>
      </c>
      <c r="F665" s="15" t="s">
        <v>16864</v>
      </c>
      <c r="G665" s="15" t="s">
        <v>16865</v>
      </c>
      <c r="H665" s="15" t="s">
        <v>14785</v>
      </c>
      <c r="I665" s="15" t="s">
        <v>16866</v>
      </c>
      <c r="J665" s="15">
        <v>8</v>
      </c>
      <c r="K665" s="15">
        <v>9</v>
      </c>
      <c r="L665" s="41" t="s">
        <v>800</v>
      </c>
    </row>
    <row r="666" customHeight="1" spans="1:12">
      <c r="A666" s="15">
        <v>288224</v>
      </c>
      <c r="B666" s="15" t="s">
        <v>16867</v>
      </c>
      <c r="C666" s="15" t="s">
        <v>1593</v>
      </c>
      <c r="D666" s="15" t="s">
        <v>16359</v>
      </c>
      <c r="E666" s="15" t="s">
        <v>1595</v>
      </c>
      <c r="F666" s="15" t="s">
        <v>16868</v>
      </c>
      <c r="G666" s="15" t="s">
        <v>16869</v>
      </c>
      <c r="H666" s="15" t="s">
        <v>15942</v>
      </c>
      <c r="I666" s="15" t="s">
        <v>16870</v>
      </c>
      <c r="J666" s="15">
        <v>8</v>
      </c>
      <c r="K666" s="15">
        <v>10</v>
      </c>
      <c r="L666" s="41" t="s">
        <v>800</v>
      </c>
    </row>
    <row r="667" customHeight="1" spans="1:12">
      <c r="A667" s="15">
        <v>282719</v>
      </c>
      <c r="B667" s="15" t="s">
        <v>16871</v>
      </c>
      <c r="C667" s="15" t="s">
        <v>1593</v>
      </c>
      <c r="D667" s="15" t="s">
        <v>16359</v>
      </c>
      <c r="E667" s="15" t="s">
        <v>1595</v>
      </c>
      <c r="F667" s="15" t="s">
        <v>16872</v>
      </c>
      <c r="G667" s="15" t="s">
        <v>16873</v>
      </c>
      <c r="H667" s="15" t="s">
        <v>14785</v>
      </c>
      <c r="I667" s="15" t="s">
        <v>16874</v>
      </c>
      <c r="J667" s="15">
        <v>8</v>
      </c>
      <c r="K667" s="15">
        <v>11</v>
      </c>
      <c r="L667" s="41" t="s">
        <v>800</v>
      </c>
    </row>
    <row r="668" customHeight="1" spans="1:12">
      <c r="A668" s="15">
        <v>282711</v>
      </c>
      <c r="B668" s="15" t="s">
        <v>16875</v>
      </c>
      <c r="C668" s="15" t="s">
        <v>1593</v>
      </c>
      <c r="D668" s="15" t="s">
        <v>16359</v>
      </c>
      <c r="E668" s="15" t="s">
        <v>1595</v>
      </c>
      <c r="F668" s="15" t="s">
        <v>16876</v>
      </c>
      <c r="G668" s="15" t="s">
        <v>16877</v>
      </c>
      <c r="H668" s="15" t="s">
        <v>16878</v>
      </c>
      <c r="I668" s="15" t="s">
        <v>16879</v>
      </c>
      <c r="J668" s="15">
        <v>6</v>
      </c>
      <c r="K668" s="15">
        <v>12</v>
      </c>
      <c r="L668" s="41" t="s">
        <v>426</v>
      </c>
    </row>
    <row r="669" customHeight="1" spans="1:12">
      <c r="A669" s="15">
        <v>282872</v>
      </c>
      <c r="B669" s="15" t="s">
        <v>16880</v>
      </c>
      <c r="C669" s="15" t="s">
        <v>1593</v>
      </c>
      <c r="D669" s="15" t="s">
        <v>16359</v>
      </c>
      <c r="E669" s="15" t="s">
        <v>1595</v>
      </c>
      <c r="F669" s="15" t="s">
        <v>16881</v>
      </c>
      <c r="G669" s="15" t="s">
        <v>16882</v>
      </c>
      <c r="H669" s="15" t="s">
        <v>16883</v>
      </c>
      <c r="I669" s="15" t="s">
        <v>16881</v>
      </c>
      <c r="J669" s="15">
        <v>6</v>
      </c>
      <c r="K669" s="15">
        <v>13</v>
      </c>
      <c r="L669" s="41" t="s">
        <v>426</v>
      </c>
    </row>
    <row r="670" customHeight="1" spans="1:12">
      <c r="A670" s="15">
        <v>285671</v>
      </c>
      <c r="B670" s="15" t="s">
        <v>16884</v>
      </c>
      <c r="C670" s="15" t="s">
        <v>1593</v>
      </c>
      <c r="D670" s="15" t="s">
        <v>16359</v>
      </c>
      <c r="E670" s="15" t="s">
        <v>1595</v>
      </c>
      <c r="F670" s="15" t="s">
        <v>16885</v>
      </c>
      <c r="G670" s="15" t="s">
        <v>16886</v>
      </c>
      <c r="H670" s="15" t="s">
        <v>16887</v>
      </c>
      <c r="I670" s="15" t="s">
        <v>16888</v>
      </c>
      <c r="J670" s="15">
        <v>6</v>
      </c>
      <c r="K670" s="15">
        <v>14</v>
      </c>
      <c r="L670" s="41" t="s">
        <v>426</v>
      </c>
    </row>
    <row r="671" customHeight="1" spans="1:12">
      <c r="A671" s="15">
        <v>285664</v>
      </c>
      <c r="B671" s="15" t="s">
        <v>16889</v>
      </c>
      <c r="C671" s="15" t="s">
        <v>1593</v>
      </c>
      <c r="D671" s="15" t="s">
        <v>16359</v>
      </c>
      <c r="E671" s="15" t="s">
        <v>1595</v>
      </c>
      <c r="F671" s="15" t="s">
        <v>16890</v>
      </c>
      <c r="G671" s="15" t="s">
        <v>16891</v>
      </c>
      <c r="H671" s="15" t="s">
        <v>16351</v>
      </c>
      <c r="I671" s="15" t="s">
        <v>16892</v>
      </c>
      <c r="J671" s="15">
        <v>6</v>
      </c>
      <c r="K671" s="15">
        <v>15</v>
      </c>
      <c r="L671" s="41" t="s">
        <v>426</v>
      </c>
    </row>
    <row r="672" customHeight="1" spans="1:12">
      <c r="A672" s="15">
        <v>285653</v>
      </c>
      <c r="B672" s="15" t="s">
        <v>16893</v>
      </c>
      <c r="C672" s="15" t="s">
        <v>1593</v>
      </c>
      <c r="D672" s="15" t="s">
        <v>16359</v>
      </c>
      <c r="E672" s="15" t="s">
        <v>1595</v>
      </c>
      <c r="F672" s="15" t="s">
        <v>16894</v>
      </c>
      <c r="G672" s="15" t="s">
        <v>4458</v>
      </c>
      <c r="H672" s="15" t="s">
        <v>14785</v>
      </c>
      <c r="I672" s="15" t="s">
        <v>16895</v>
      </c>
      <c r="J672" s="15">
        <v>6</v>
      </c>
      <c r="K672" s="15">
        <v>16</v>
      </c>
      <c r="L672" s="41" t="s">
        <v>426</v>
      </c>
    </row>
    <row r="673" customHeight="1" spans="1:12">
      <c r="A673" s="15">
        <v>285682</v>
      </c>
      <c r="B673" s="15" t="s">
        <v>16896</v>
      </c>
      <c r="C673" s="15" t="s">
        <v>1593</v>
      </c>
      <c r="D673" s="15" t="s">
        <v>16359</v>
      </c>
      <c r="E673" s="15" t="s">
        <v>1595</v>
      </c>
      <c r="F673" s="15" t="s">
        <v>16897</v>
      </c>
      <c r="G673" s="15" t="s">
        <v>16898</v>
      </c>
      <c r="H673" s="15" t="s">
        <v>16887</v>
      </c>
      <c r="I673" s="15" t="s">
        <v>16899</v>
      </c>
      <c r="J673" s="15">
        <v>6</v>
      </c>
      <c r="K673" s="15">
        <v>17</v>
      </c>
      <c r="L673" s="41" t="s">
        <v>426</v>
      </c>
    </row>
    <row r="674" customHeight="1" spans="1:12">
      <c r="A674" s="15">
        <v>282914</v>
      </c>
      <c r="B674" s="15" t="s">
        <v>16900</v>
      </c>
      <c r="C674" s="15" t="s">
        <v>1593</v>
      </c>
      <c r="D674" s="15" t="s">
        <v>16359</v>
      </c>
      <c r="E674" s="15" t="s">
        <v>1595</v>
      </c>
      <c r="F674" s="15" t="s">
        <v>16901</v>
      </c>
      <c r="G674" s="15" t="s">
        <v>16902</v>
      </c>
      <c r="H674" s="15" t="s">
        <v>16903</v>
      </c>
      <c r="I674" s="15" t="s">
        <v>16904</v>
      </c>
      <c r="J674" s="15">
        <v>6</v>
      </c>
      <c r="K674" s="15">
        <v>18</v>
      </c>
      <c r="L674" s="41" t="s">
        <v>426</v>
      </c>
    </row>
    <row r="675" customHeight="1" spans="1:12">
      <c r="A675" s="15">
        <v>282932</v>
      </c>
      <c r="B675" s="15" t="s">
        <v>16905</v>
      </c>
      <c r="C675" s="15" t="s">
        <v>1593</v>
      </c>
      <c r="D675" s="15" t="s">
        <v>16359</v>
      </c>
      <c r="E675" s="15" t="s">
        <v>1595</v>
      </c>
      <c r="F675" s="15" t="s">
        <v>16906</v>
      </c>
      <c r="G675" s="15" t="s">
        <v>16907</v>
      </c>
      <c r="H675" s="15" t="s">
        <v>16908</v>
      </c>
      <c r="I675" s="15" t="s">
        <v>16906</v>
      </c>
      <c r="J675" s="15">
        <v>6</v>
      </c>
      <c r="K675" s="15">
        <v>19</v>
      </c>
      <c r="L675" s="41" t="s">
        <v>426</v>
      </c>
    </row>
    <row r="676" customHeight="1" spans="1:12">
      <c r="A676" s="15">
        <v>282903</v>
      </c>
      <c r="B676" s="15" t="s">
        <v>16909</v>
      </c>
      <c r="C676" s="15" t="s">
        <v>1593</v>
      </c>
      <c r="D676" s="15" t="s">
        <v>16359</v>
      </c>
      <c r="E676" s="15" t="s">
        <v>1595</v>
      </c>
      <c r="F676" s="15" t="s">
        <v>16910</v>
      </c>
      <c r="G676" s="15" t="s">
        <v>16911</v>
      </c>
      <c r="H676" s="15" t="s">
        <v>16912</v>
      </c>
      <c r="I676" s="15" t="s">
        <v>16910</v>
      </c>
      <c r="J676" s="15">
        <v>6</v>
      </c>
      <c r="K676" s="15">
        <v>20</v>
      </c>
      <c r="L676" s="41" t="s">
        <v>426</v>
      </c>
    </row>
    <row r="677" customHeight="1" spans="1:12">
      <c r="A677" s="15">
        <v>286940</v>
      </c>
      <c r="B677" s="15" t="s">
        <v>16913</v>
      </c>
      <c r="C677" s="15" t="s">
        <v>1593</v>
      </c>
      <c r="D677" s="15" t="s">
        <v>16359</v>
      </c>
      <c r="E677" s="15" t="s">
        <v>1595</v>
      </c>
      <c r="F677" s="15" t="s">
        <v>16914</v>
      </c>
      <c r="G677" s="15" t="s">
        <v>16679</v>
      </c>
      <c r="H677" s="15" t="s">
        <v>16915</v>
      </c>
      <c r="I677" s="15" t="s">
        <v>16916</v>
      </c>
      <c r="J677" s="15">
        <v>6</v>
      </c>
      <c r="K677" s="15">
        <v>21</v>
      </c>
      <c r="L677" s="41" t="s">
        <v>426</v>
      </c>
    </row>
    <row r="678" customHeight="1" spans="1:12">
      <c r="A678" s="15">
        <v>285654</v>
      </c>
      <c r="B678" s="15" t="s">
        <v>16917</v>
      </c>
      <c r="C678" s="15" t="s">
        <v>1593</v>
      </c>
      <c r="D678" s="15" t="s">
        <v>16359</v>
      </c>
      <c r="E678" s="15" t="s">
        <v>1595</v>
      </c>
      <c r="F678" s="15" t="s">
        <v>16918</v>
      </c>
      <c r="G678" s="15" t="s">
        <v>16919</v>
      </c>
      <c r="H678" s="15" t="s">
        <v>16351</v>
      </c>
      <c r="I678" s="15" t="s">
        <v>16920</v>
      </c>
      <c r="J678" s="15">
        <v>4</v>
      </c>
      <c r="K678" s="15">
        <v>22</v>
      </c>
      <c r="L678" s="41" t="s">
        <v>426</v>
      </c>
    </row>
    <row r="679" customHeight="1" spans="1:12">
      <c r="A679" s="15">
        <v>282726</v>
      </c>
      <c r="B679" s="15" t="s">
        <v>16921</v>
      </c>
      <c r="C679" s="15" t="s">
        <v>1593</v>
      </c>
      <c r="D679" s="15" t="s">
        <v>16359</v>
      </c>
      <c r="E679" s="15" t="s">
        <v>1595</v>
      </c>
      <c r="F679" s="15" t="s">
        <v>16922</v>
      </c>
      <c r="G679" s="15" t="s">
        <v>14784</v>
      </c>
      <c r="H679" s="15" t="s">
        <v>14785</v>
      </c>
      <c r="I679" s="15" t="s">
        <v>16923</v>
      </c>
      <c r="J679" s="15">
        <v>4</v>
      </c>
      <c r="K679" s="15">
        <v>23</v>
      </c>
      <c r="L679" s="41" t="s">
        <v>426</v>
      </c>
    </row>
    <row r="680" customHeight="1" spans="1:12">
      <c r="A680" s="15">
        <v>287017</v>
      </c>
      <c r="B680" s="15" t="s">
        <v>16924</v>
      </c>
      <c r="C680" s="15" t="s">
        <v>1593</v>
      </c>
      <c r="D680" s="15" t="s">
        <v>16359</v>
      </c>
      <c r="E680" s="15" t="s">
        <v>1595</v>
      </c>
      <c r="F680" s="15" t="s">
        <v>16925</v>
      </c>
      <c r="G680" s="15" t="s">
        <v>16926</v>
      </c>
      <c r="H680" s="15" t="s">
        <v>14785</v>
      </c>
      <c r="I680" s="15" t="s">
        <v>16927</v>
      </c>
      <c r="J680" s="15">
        <v>4</v>
      </c>
      <c r="K680" s="15">
        <v>24</v>
      </c>
      <c r="L680" s="41" t="s">
        <v>426</v>
      </c>
    </row>
    <row r="681" customHeight="1" spans="1:12">
      <c r="A681" s="15">
        <v>282928</v>
      </c>
      <c r="B681" s="15" t="s">
        <v>16928</v>
      </c>
      <c r="C681" s="15" t="s">
        <v>1593</v>
      </c>
      <c r="D681" s="15" t="s">
        <v>16359</v>
      </c>
      <c r="E681" s="15" t="s">
        <v>1595</v>
      </c>
      <c r="F681" s="15" t="s">
        <v>16929</v>
      </c>
      <c r="G681" s="15" t="s">
        <v>16930</v>
      </c>
      <c r="H681" s="15" t="s">
        <v>16908</v>
      </c>
      <c r="I681" s="15" t="s">
        <v>16929</v>
      </c>
      <c r="J681" s="15">
        <v>4</v>
      </c>
      <c r="K681" s="15">
        <v>25</v>
      </c>
      <c r="L681" s="41" t="s">
        <v>426</v>
      </c>
    </row>
    <row r="682" customHeight="1" spans="1:12">
      <c r="A682" s="15">
        <v>282918</v>
      </c>
      <c r="B682" s="15" t="s">
        <v>16931</v>
      </c>
      <c r="C682" s="15" t="s">
        <v>1593</v>
      </c>
      <c r="D682" s="15" t="s">
        <v>16359</v>
      </c>
      <c r="E682" s="15" t="s">
        <v>1595</v>
      </c>
      <c r="F682" s="15" t="s">
        <v>16932</v>
      </c>
      <c r="G682" s="15" t="s">
        <v>16933</v>
      </c>
      <c r="H682" s="15" t="s">
        <v>16934</v>
      </c>
      <c r="I682" s="15" t="s">
        <v>16932</v>
      </c>
      <c r="J682" s="15">
        <v>4</v>
      </c>
      <c r="K682" s="15">
        <v>26</v>
      </c>
      <c r="L682" s="41" t="s">
        <v>426</v>
      </c>
    </row>
    <row r="683" customHeight="1" spans="1:12">
      <c r="A683" s="15">
        <v>278987</v>
      </c>
      <c r="B683" s="15" t="s">
        <v>16935</v>
      </c>
      <c r="C683" s="15" t="s">
        <v>1593</v>
      </c>
      <c r="D683" s="15" t="s">
        <v>16359</v>
      </c>
      <c r="E683" s="15" t="s">
        <v>1595</v>
      </c>
      <c r="F683" s="15" t="s">
        <v>16936</v>
      </c>
      <c r="G683" s="15" t="s">
        <v>16937</v>
      </c>
      <c r="H683" s="15" t="s">
        <v>15882</v>
      </c>
      <c r="I683" s="15" t="s">
        <v>16938</v>
      </c>
      <c r="J683" s="15">
        <v>4</v>
      </c>
      <c r="K683" s="15">
        <v>27</v>
      </c>
      <c r="L683" s="41" t="s">
        <v>426</v>
      </c>
    </row>
    <row r="684" customHeight="1" spans="1:12">
      <c r="A684" s="15">
        <v>282943</v>
      </c>
      <c r="B684" s="15" t="s">
        <v>16939</v>
      </c>
      <c r="C684" s="15" t="s">
        <v>1593</v>
      </c>
      <c r="D684" s="15" t="s">
        <v>16359</v>
      </c>
      <c r="E684" s="15" t="s">
        <v>1595</v>
      </c>
      <c r="F684" s="15" t="s">
        <v>16940</v>
      </c>
      <c r="G684" s="15" t="s">
        <v>16941</v>
      </c>
      <c r="H684" s="15" t="s">
        <v>16908</v>
      </c>
      <c r="I684" s="15" t="s">
        <v>16940</v>
      </c>
      <c r="J684" s="15">
        <v>4</v>
      </c>
      <c r="K684" s="15">
        <v>28</v>
      </c>
      <c r="L684" s="41" t="s">
        <v>426</v>
      </c>
    </row>
    <row r="685" customHeight="1" spans="1:12">
      <c r="A685" s="15">
        <v>286989</v>
      </c>
      <c r="B685" s="15" t="s">
        <v>16942</v>
      </c>
      <c r="C685" s="15" t="s">
        <v>1593</v>
      </c>
      <c r="D685" s="15" t="s">
        <v>16359</v>
      </c>
      <c r="E685" s="15" t="s">
        <v>1595</v>
      </c>
      <c r="F685" s="15" t="s">
        <v>16943</v>
      </c>
      <c r="G685" s="15" t="s">
        <v>16944</v>
      </c>
      <c r="H685" s="15" t="s">
        <v>16945</v>
      </c>
      <c r="I685" s="15" t="s">
        <v>16946</v>
      </c>
      <c r="J685" s="15">
        <v>4</v>
      </c>
      <c r="K685" s="15">
        <v>29</v>
      </c>
      <c r="L685" s="41" t="s">
        <v>426</v>
      </c>
    </row>
    <row r="686" customHeight="1" spans="1:12">
      <c r="A686" s="15">
        <v>286816</v>
      </c>
      <c r="B686" s="15" t="s">
        <v>16947</v>
      </c>
      <c r="C686" s="15" t="s">
        <v>1593</v>
      </c>
      <c r="D686" s="15" t="s">
        <v>16359</v>
      </c>
      <c r="E686" s="15" t="s">
        <v>1595</v>
      </c>
      <c r="F686" s="15" t="s">
        <v>16948</v>
      </c>
      <c r="G686" s="15" t="s">
        <v>2182</v>
      </c>
      <c r="H686" s="15" t="s">
        <v>16949</v>
      </c>
      <c r="I686" s="15" t="s">
        <v>16950</v>
      </c>
      <c r="J686" s="15">
        <v>4</v>
      </c>
      <c r="K686" s="15">
        <v>30</v>
      </c>
      <c r="L686" s="41" t="s">
        <v>426</v>
      </c>
    </row>
    <row r="687" customHeight="1" spans="1:12">
      <c r="A687" s="15">
        <v>286874</v>
      </c>
      <c r="B687" s="15" t="s">
        <v>16951</v>
      </c>
      <c r="C687" s="15" t="s">
        <v>1593</v>
      </c>
      <c r="D687" s="15" t="s">
        <v>16359</v>
      </c>
      <c r="E687" s="15" t="s">
        <v>1595</v>
      </c>
      <c r="F687" s="15" t="s">
        <v>16952</v>
      </c>
      <c r="G687" s="15" t="s">
        <v>16953</v>
      </c>
      <c r="H687" s="15" t="s">
        <v>16954</v>
      </c>
      <c r="I687" s="15" t="s">
        <v>16955</v>
      </c>
      <c r="J687" s="15">
        <v>4</v>
      </c>
      <c r="K687" s="15">
        <v>31</v>
      </c>
      <c r="L687" s="41" t="s">
        <v>426</v>
      </c>
    </row>
    <row r="688" customHeight="1" spans="1:12">
      <c r="A688" s="15">
        <v>288162</v>
      </c>
      <c r="B688" s="15" t="s">
        <v>16956</v>
      </c>
      <c r="C688" s="15" t="s">
        <v>1593</v>
      </c>
      <c r="D688" s="15" t="s">
        <v>16359</v>
      </c>
      <c r="E688" s="15" t="s">
        <v>1595</v>
      </c>
      <c r="F688" s="15" t="s">
        <v>16957</v>
      </c>
      <c r="G688" s="15" t="s">
        <v>16958</v>
      </c>
      <c r="H688" s="15" t="s">
        <v>14112</v>
      </c>
      <c r="I688" s="15" t="s">
        <v>16959</v>
      </c>
      <c r="J688" s="15">
        <v>4</v>
      </c>
      <c r="K688" s="15">
        <v>32</v>
      </c>
      <c r="L688" s="41" t="s">
        <v>426</v>
      </c>
    </row>
    <row r="689" customHeight="1" spans="1:12">
      <c r="A689" s="15">
        <v>286284</v>
      </c>
      <c r="B689" s="15" t="s">
        <v>16960</v>
      </c>
      <c r="C689" s="15" t="s">
        <v>1593</v>
      </c>
      <c r="D689" s="15" t="s">
        <v>16359</v>
      </c>
      <c r="E689" s="15" t="s">
        <v>1595</v>
      </c>
      <c r="F689" s="15" t="s">
        <v>16961</v>
      </c>
      <c r="G689" s="15" t="s">
        <v>16962</v>
      </c>
      <c r="H689" s="15" t="s">
        <v>16963</v>
      </c>
      <c r="I689" s="15" t="s">
        <v>16964</v>
      </c>
      <c r="J689" s="15">
        <v>4</v>
      </c>
      <c r="K689" s="15">
        <v>33</v>
      </c>
      <c r="L689" s="41" t="s">
        <v>426</v>
      </c>
    </row>
    <row r="690" customHeight="1" spans="1:12">
      <c r="A690" s="15">
        <v>282941</v>
      </c>
      <c r="B690" s="15" t="s">
        <v>16965</v>
      </c>
      <c r="C690" s="15" t="s">
        <v>1593</v>
      </c>
      <c r="D690" s="15" t="s">
        <v>16359</v>
      </c>
      <c r="E690" s="15" t="s">
        <v>1595</v>
      </c>
      <c r="F690" s="15" t="s">
        <v>16966</v>
      </c>
      <c r="G690" s="15" t="s">
        <v>16967</v>
      </c>
      <c r="H690" s="15" t="s">
        <v>16968</v>
      </c>
      <c r="I690" s="15" t="s">
        <v>16966</v>
      </c>
      <c r="J690" s="15">
        <v>4</v>
      </c>
      <c r="K690" s="15">
        <v>34</v>
      </c>
      <c r="L690" s="41" t="s">
        <v>426</v>
      </c>
    </row>
    <row r="691" customHeight="1" spans="1:12">
      <c r="A691" s="15">
        <v>287255</v>
      </c>
      <c r="B691" s="15" t="s">
        <v>16969</v>
      </c>
      <c r="C691" s="15" t="s">
        <v>1593</v>
      </c>
      <c r="D691" s="15" t="s">
        <v>16359</v>
      </c>
      <c r="E691" s="15" t="s">
        <v>1595</v>
      </c>
      <c r="F691" s="15" t="s">
        <v>16970</v>
      </c>
      <c r="G691" s="15" t="s">
        <v>16971</v>
      </c>
      <c r="H691" s="15" t="s">
        <v>15942</v>
      </c>
      <c r="I691" s="15" t="s">
        <v>16972</v>
      </c>
      <c r="J691" s="15">
        <v>4</v>
      </c>
      <c r="K691" s="15">
        <v>35</v>
      </c>
      <c r="L691" s="41" t="s">
        <v>426</v>
      </c>
    </row>
    <row r="692" customHeight="1" spans="1:12">
      <c r="A692" s="15">
        <v>284370</v>
      </c>
      <c r="B692" s="15" t="s">
        <v>16973</v>
      </c>
      <c r="C692" s="15" t="s">
        <v>1593</v>
      </c>
      <c r="D692" s="15" t="s">
        <v>16359</v>
      </c>
      <c r="E692" s="15" t="s">
        <v>1595</v>
      </c>
      <c r="F692" s="15" t="s">
        <v>16974</v>
      </c>
      <c r="G692" s="15" t="s">
        <v>16975</v>
      </c>
      <c r="H692" s="15" t="s">
        <v>16887</v>
      </c>
      <c r="I692" s="15" t="s">
        <v>16976</v>
      </c>
      <c r="J692" s="15">
        <v>4</v>
      </c>
      <c r="K692" s="15">
        <v>36</v>
      </c>
      <c r="L692" s="41" t="s">
        <v>426</v>
      </c>
    </row>
    <row r="693" customHeight="1" spans="1:12">
      <c r="A693" s="15">
        <v>282929</v>
      </c>
      <c r="B693" s="15" t="s">
        <v>16977</v>
      </c>
      <c r="C693" s="15" t="s">
        <v>1593</v>
      </c>
      <c r="D693" s="15" t="s">
        <v>16359</v>
      </c>
      <c r="E693" s="15" t="s">
        <v>1595</v>
      </c>
      <c r="F693" s="15" t="s">
        <v>16978</v>
      </c>
      <c r="G693" s="15" t="s">
        <v>16979</v>
      </c>
      <c r="H693" s="15" t="s">
        <v>16980</v>
      </c>
      <c r="I693" s="15" t="s">
        <v>16981</v>
      </c>
      <c r="J693" s="15">
        <v>4</v>
      </c>
      <c r="K693" s="15">
        <v>37</v>
      </c>
      <c r="L693" s="41" t="s">
        <v>426</v>
      </c>
    </row>
    <row r="694" customHeight="1" spans="1:12">
      <c r="A694" s="15">
        <v>282922</v>
      </c>
      <c r="B694" s="15" t="s">
        <v>16982</v>
      </c>
      <c r="C694" s="15" t="s">
        <v>1593</v>
      </c>
      <c r="D694" s="15" t="s">
        <v>16359</v>
      </c>
      <c r="E694" s="15" t="s">
        <v>1595</v>
      </c>
      <c r="F694" s="15" t="s">
        <v>16983</v>
      </c>
      <c r="G694" s="15" t="s">
        <v>16984</v>
      </c>
      <c r="H694" s="15" t="s">
        <v>16968</v>
      </c>
      <c r="I694" s="15" t="s">
        <v>16983</v>
      </c>
      <c r="J694" s="15">
        <v>4</v>
      </c>
      <c r="K694" s="15">
        <v>38</v>
      </c>
      <c r="L694" s="41" t="s">
        <v>426</v>
      </c>
    </row>
    <row r="695" customHeight="1" spans="1:12">
      <c r="A695" s="15">
        <v>285366</v>
      </c>
      <c r="B695" s="15" t="s">
        <v>16985</v>
      </c>
      <c r="C695" s="15" t="s">
        <v>1593</v>
      </c>
      <c r="D695" s="15" t="s">
        <v>16359</v>
      </c>
      <c r="E695" s="15" t="s">
        <v>1595</v>
      </c>
      <c r="F695" s="15" t="s">
        <v>16986</v>
      </c>
      <c r="G695" s="15" t="s">
        <v>16987</v>
      </c>
      <c r="H695" s="15" t="s">
        <v>16351</v>
      </c>
      <c r="I695" s="15" t="s">
        <v>16988</v>
      </c>
      <c r="J695" s="15">
        <v>4</v>
      </c>
      <c r="K695" s="15">
        <v>39</v>
      </c>
      <c r="L695" s="41" t="s">
        <v>468</v>
      </c>
    </row>
    <row r="696" customHeight="1" spans="1:12">
      <c r="A696" s="15">
        <v>285868</v>
      </c>
      <c r="B696" s="15" t="s">
        <v>16989</v>
      </c>
      <c r="C696" s="15" t="s">
        <v>1593</v>
      </c>
      <c r="D696" s="15" t="s">
        <v>16359</v>
      </c>
      <c r="E696" s="15" t="s">
        <v>1595</v>
      </c>
      <c r="F696" s="15" t="s">
        <v>16990</v>
      </c>
      <c r="G696" s="15" t="s">
        <v>16991</v>
      </c>
      <c r="H696" s="15" t="s">
        <v>14956</v>
      </c>
      <c r="I696" s="15" t="s">
        <v>16992</v>
      </c>
      <c r="J696" s="15">
        <v>2</v>
      </c>
      <c r="K696" s="15">
        <v>40</v>
      </c>
      <c r="L696" s="41" t="s">
        <v>468</v>
      </c>
    </row>
    <row r="697" customHeight="1" spans="1:12">
      <c r="A697" s="15">
        <v>282863</v>
      </c>
      <c r="B697" s="15" t="s">
        <v>16993</v>
      </c>
      <c r="C697" s="15" t="s">
        <v>1593</v>
      </c>
      <c r="D697" s="15" t="s">
        <v>16359</v>
      </c>
      <c r="E697" s="15" t="s">
        <v>1595</v>
      </c>
      <c r="F697" s="15" t="s">
        <v>16994</v>
      </c>
      <c r="G697" s="15" t="s">
        <v>16995</v>
      </c>
      <c r="H697" s="15" t="s">
        <v>16996</v>
      </c>
      <c r="I697" s="15" t="s">
        <v>16994</v>
      </c>
      <c r="J697" s="15">
        <v>2</v>
      </c>
      <c r="K697" s="15">
        <v>41</v>
      </c>
      <c r="L697" s="41" t="s">
        <v>468</v>
      </c>
    </row>
    <row r="698" customHeight="1" spans="1:12">
      <c r="A698" s="15">
        <v>285823</v>
      </c>
      <c r="B698" s="15" t="s">
        <v>16997</v>
      </c>
      <c r="C698" s="15" t="s">
        <v>1593</v>
      </c>
      <c r="D698" s="15" t="s">
        <v>16359</v>
      </c>
      <c r="E698" s="15" t="s">
        <v>1595</v>
      </c>
      <c r="F698" s="15" t="s">
        <v>16998</v>
      </c>
      <c r="G698" s="15" t="s">
        <v>16999</v>
      </c>
      <c r="H698" s="15" t="s">
        <v>16887</v>
      </c>
      <c r="I698" s="15" t="s">
        <v>17000</v>
      </c>
      <c r="J698" s="15">
        <v>2</v>
      </c>
      <c r="K698" s="15">
        <v>42</v>
      </c>
      <c r="L698" s="41" t="s">
        <v>468</v>
      </c>
    </row>
    <row r="699" customHeight="1" spans="1:12">
      <c r="A699" s="15">
        <v>282908</v>
      </c>
      <c r="B699" s="15" t="s">
        <v>17001</v>
      </c>
      <c r="C699" s="15" t="s">
        <v>1593</v>
      </c>
      <c r="D699" s="15" t="s">
        <v>16359</v>
      </c>
      <c r="E699" s="15" t="s">
        <v>1595</v>
      </c>
      <c r="F699" s="15" t="s">
        <v>17002</v>
      </c>
      <c r="G699" s="15" t="s">
        <v>17003</v>
      </c>
      <c r="H699" s="15" t="s">
        <v>16912</v>
      </c>
      <c r="I699" s="15" t="s">
        <v>17002</v>
      </c>
      <c r="J699" s="15">
        <v>2</v>
      </c>
      <c r="K699" s="15">
        <v>43</v>
      </c>
      <c r="L699" s="41" t="s">
        <v>468</v>
      </c>
    </row>
    <row r="700" customHeight="1" spans="1:12">
      <c r="A700" s="15">
        <v>282867</v>
      </c>
      <c r="B700" s="15" t="s">
        <v>17004</v>
      </c>
      <c r="C700" s="15" t="s">
        <v>1593</v>
      </c>
      <c r="D700" s="15" t="s">
        <v>16359</v>
      </c>
      <c r="E700" s="15" t="s">
        <v>1595</v>
      </c>
      <c r="F700" s="15" t="s">
        <v>17005</v>
      </c>
      <c r="G700" s="15" t="s">
        <v>2109</v>
      </c>
      <c r="H700" s="15" t="s">
        <v>16883</v>
      </c>
      <c r="I700" s="15" t="s">
        <v>17005</v>
      </c>
      <c r="J700" s="15">
        <v>2</v>
      </c>
      <c r="K700" s="15">
        <v>44</v>
      </c>
      <c r="L700" s="41" t="s">
        <v>468</v>
      </c>
    </row>
    <row r="701" customHeight="1" spans="1:12">
      <c r="A701" s="15">
        <v>282846</v>
      </c>
      <c r="B701" s="15" t="s">
        <v>17006</v>
      </c>
      <c r="C701" s="15" t="s">
        <v>1593</v>
      </c>
      <c r="D701" s="15" t="s">
        <v>16359</v>
      </c>
      <c r="E701" s="15" t="s">
        <v>1595</v>
      </c>
      <c r="F701" s="15" t="s">
        <v>17007</v>
      </c>
      <c r="G701" s="15" t="s">
        <v>16911</v>
      </c>
      <c r="H701" s="15" t="s">
        <v>809</v>
      </c>
      <c r="I701" s="15" t="s">
        <v>17007</v>
      </c>
      <c r="J701" s="15">
        <v>2</v>
      </c>
      <c r="K701" s="15">
        <v>45</v>
      </c>
      <c r="L701" s="41" t="s">
        <v>468</v>
      </c>
    </row>
    <row r="702" customHeight="1" spans="1:12">
      <c r="A702" s="15">
        <v>282946</v>
      </c>
      <c r="B702" s="15" t="s">
        <v>17008</v>
      </c>
      <c r="C702" s="15" t="s">
        <v>1593</v>
      </c>
      <c r="D702" s="15" t="s">
        <v>16359</v>
      </c>
      <c r="E702" s="15" t="s">
        <v>1595</v>
      </c>
      <c r="F702" s="15" t="s">
        <v>17009</v>
      </c>
      <c r="G702" s="15" t="s">
        <v>16971</v>
      </c>
      <c r="H702" s="15" t="s">
        <v>809</v>
      </c>
      <c r="I702" s="15" t="s">
        <v>17009</v>
      </c>
      <c r="J702" s="15">
        <v>2</v>
      </c>
      <c r="K702" s="15">
        <v>46</v>
      </c>
      <c r="L702" s="41" t="s">
        <v>468</v>
      </c>
    </row>
    <row r="703" customHeight="1" spans="1:12">
      <c r="A703" s="15">
        <v>287234</v>
      </c>
      <c r="B703" s="15" t="s">
        <v>17010</v>
      </c>
      <c r="C703" s="15" t="s">
        <v>1593</v>
      </c>
      <c r="D703" s="15" t="s">
        <v>16359</v>
      </c>
      <c r="E703" s="15" t="s">
        <v>1595</v>
      </c>
      <c r="F703" s="15" t="s">
        <v>17011</v>
      </c>
      <c r="G703" s="15" t="s">
        <v>17012</v>
      </c>
      <c r="H703" s="15" t="s">
        <v>15942</v>
      </c>
      <c r="I703" s="15" t="s">
        <v>17013</v>
      </c>
      <c r="J703" s="15">
        <v>2</v>
      </c>
      <c r="K703" s="15">
        <v>47</v>
      </c>
      <c r="L703" s="41" t="s">
        <v>468</v>
      </c>
    </row>
    <row r="704" customHeight="1" spans="1:12">
      <c r="A704" s="15">
        <v>282906</v>
      </c>
      <c r="B704" s="15" t="s">
        <v>17014</v>
      </c>
      <c r="C704" s="15" t="s">
        <v>1593</v>
      </c>
      <c r="D704" s="15" t="s">
        <v>16359</v>
      </c>
      <c r="E704" s="15" t="s">
        <v>1595</v>
      </c>
      <c r="F704" s="15" t="s">
        <v>17015</v>
      </c>
      <c r="G704" s="15" t="s">
        <v>16930</v>
      </c>
      <c r="H704" s="15" t="s">
        <v>16934</v>
      </c>
      <c r="I704" s="15" t="s">
        <v>17015</v>
      </c>
      <c r="J704" s="15">
        <v>2</v>
      </c>
      <c r="K704" s="15">
        <v>48</v>
      </c>
      <c r="L704" s="41" t="s">
        <v>468</v>
      </c>
    </row>
    <row r="705" customHeight="1" spans="1:12">
      <c r="A705" s="15">
        <v>286911</v>
      </c>
      <c r="B705" s="15" t="s">
        <v>17016</v>
      </c>
      <c r="C705" s="15" t="s">
        <v>1593</v>
      </c>
      <c r="D705" s="15" t="s">
        <v>16359</v>
      </c>
      <c r="E705" s="15" t="s">
        <v>1595</v>
      </c>
      <c r="F705" s="15" t="s">
        <v>17017</v>
      </c>
      <c r="G705" s="15" t="s">
        <v>17018</v>
      </c>
      <c r="H705" s="15" t="s">
        <v>17019</v>
      </c>
      <c r="I705" s="15" t="s">
        <v>17020</v>
      </c>
      <c r="J705" s="15">
        <v>2</v>
      </c>
      <c r="K705" s="15">
        <v>49</v>
      </c>
      <c r="L705" s="41" t="s">
        <v>468</v>
      </c>
    </row>
    <row r="706" customHeight="1" spans="1:12">
      <c r="A706" s="15">
        <v>282921</v>
      </c>
      <c r="B706" s="15" t="s">
        <v>17021</v>
      </c>
      <c r="C706" s="15" t="s">
        <v>1593</v>
      </c>
      <c r="D706" s="15" t="s">
        <v>16359</v>
      </c>
      <c r="E706" s="15" t="s">
        <v>1595</v>
      </c>
      <c r="F706" s="15" t="s">
        <v>17022</v>
      </c>
      <c r="G706" s="15" t="s">
        <v>16933</v>
      </c>
      <c r="H706" s="15" t="s">
        <v>16934</v>
      </c>
      <c r="I706" s="15" t="s">
        <v>17022</v>
      </c>
      <c r="J706" s="15">
        <v>0.5</v>
      </c>
      <c r="K706" s="15">
        <v>50</v>
      </c>
      <c r="L706" s="41" t="s">
        <v>468</v>
      </c>
    </row>
    <row r="707" customHeight="1" spans="1:12">
      <c r="A707" s="15">
        <v>282912</v>
      </c>
      <c r="B707" s="15" t="s">
        <v>17023</v>
      </c>
      <c r="C707" s="15" t="s">
        <v>1593</v>
      </c>
      <c r="D707" s="15" t="s">
        <v>16359</v>
      </c>
      <c r="E707" s="15" t="s">
        <v>1595</v>
      </c>
      <c r="F707" s="15" t="s">
        <v>17024</v>
      </c>
      <c r="G707" s="15" t="s">
        <v>17003</v>
      </c>
      <c r="H707" s="15" t="s">
        <v>16968</v>
      </c>
      <c r="I707" s="15" t="s">
        <v>17024</v>
      </c>
      <c r="J707" s="15">
        <v>0.5</v>
      </c>
      <c r="K707" s="15">
        <v>51</v>
      </c>
      <c r="L707" s="41" t="s">
        <v>468</v>
      </c>
    </row>
    <row r="708" customHeight="1" spans="1:12">
      <c r="A708" s="15">
        <v>282875</v>
      </c>
      <c r="B708" s="15" t="s">
        <v>17025</v>
      </c>
      <c r="C708" s="15" t="s">
        <v>1593</v>
      </c>
      <c r="D708" s="15" t="s">
        <v>16359</v>
      </c>
      <c r="E708" s="15" t="s">
        <v>1595</v>
      </c>
      <c r="F708" s="15" t="s">
        <v>17026</v>
      </c>
      <c r="G708" s="15" t="s">
        <v>17027</v>
      </c>
      <c r="H708" s="15" t="s">
        <v>16883</v>
      </c>
      <c r="I708" s="15" t="s">
        <v>17026</v>
      </c>
      <c r="J708" s="15">
        <v>0.5</v>
      </c>
      <c r="K708" s="15">
        <v>52</v>
      </c>
      <c r="L708" s="41" t="s">
        <v>468</v>
      </c>
    </row>
    <row r="709" customHeight="1" spans="1:12">
      <c r="A709" s="15">
        <v>286276</v>
      </c>
      <c r="B709" s="15" t="s">
        <v>17028</v>
      </c>
      <c r="C709" s="15" t="s">
        <v>1593</v>
      </c>
      <c r="D709" s="15" t="s">
        <v>16359</v>
      </c>
      <c r="E709" s="15" t="s">
        <v>1595</v>
      </c>
      <c r="F709" s="15" t="s">
        <v>17029</v>
      </c>
      <c r="G709" s="15" t="s">
        <v>17030</v>
      </c>
      <c r="H709" s="15" t="s">
        <v>17031</v>
      </c>
      <c r="I709" s="15" t="s">
        <v>17032</v>
      </c>
      <c r="J709" s="15">
        <v>0.5</v>
      </c>
      <c r="K709" s="15">
        <v>53</v>
      </c>
      <c r="L709" s="41" t="s">
        <v>468</v>
      </c>
    </row>
    <row r="710" customHeight="1" spans="1:12">
      <c r="A710" s="15">
        <v>282915</v>
      </c>
      <c r="B710" s="15" t="s">
        <v>17033</v>
      </c>
      <c r="C710" s="15" t="s">
        <v>1593</v>
      </c>
      <c r="D710" s="15" t="s">
        <v>16359</v>
      </c>
      <c r="E710" s="15" t="s">
        <v>1595</v>
      </c>
      <c r="F710" s="15" t="s">
        <v>17034</v>
      </c>
      <c r="G710" s="15" t="s">
        <v>17035</v>
      </c>
      <c r="H710" s="15" t="s">
        <v>16912</v>
      </c>
      <c r="I710" s="15" t="s">
        <v>17034</v>
      </c>
      <c r="J710" s="15">
        <v>0.5</v>
      </c>
      <c r="K710" s="15">
        <v>54</v>
      </c>
      <c r="L710" s="41" t="s">
        <v>468</v>
      </c>
    </row>
    <row r="711" customHeight="1" spans="1:12">
      <c r="A711" s="15">
        <v>282936</v>
      </c>
      <c r="B711" s="15" t="s">
        <v>17036</v>
      </c>
      <c r="C711" s="15" t="s">
        <v>1593</v>
      </c>
      <c r="D711" s="15" t="s">
        <v>16359</v>
      </c>
      <c r="E711" s="15" t="s">
        <v>1595</v>
      </c>
      <c r="F711" s="15" t="s">
        <v>17037</v>
      </c>
      <c r="G711" s="15" t="s">
        <v>17038</v>
      </c>
      <c r="H711" s="15" t="s">
        <v>16968</v>
      </c>
      <c r="I711" s="15" t="s">
        <v>8978</v>
      </c>
      <c r="J711" s="15">
        <v>0.5</v>
      </c>
      <c r="K711" s="15">
        <v>55</v>
      </c>
      <c r="L711" s="41" t="s">
        <v>468</v>
      </c>
    </row>
    <row r="712" customHeight="1" spans="1:12">
      <c r="A712" s="15">
        <v>282923</v>
      </c>
      <c r="B712" s="15" t="s">
        <v>17039</v>
      </c>
      <c r="C712" s="15" t="s">
        <v>1593</v>
      </c>
      <c r="D712" s="15" t="s">
        <v>16359</v>
      </c>
      <c r="E712" s="15" t="s">
        <v>1595</v>
      </c>
      <c r="F712" s="15" t="s">
        <v>17040</v>
      </c>
      <c r="G712" s="15" t="s">
        <v>16911</v>
      </c>
      <c r="H712" s="15" t="s">
        <v>16908</v>
      </c>
      <c r="I712" s="15" t="s">
        <v>17040</v>
      </c>
      <c r="J712" s="15">
        <v>0.5</v>
      </c>
      <c r="K712" s="15">
        <v>56</v>
      </c>
      <c r="L712" s="41" t="s">
        <v>468</v>
      </c>
    </row>
    <row r="713" customHeight="1" spans="1:12">
      <c r="A713" s="15">
        <v>287118</v>
      </c>
      <c r="B713" s="15" t="s">
        <v>17041</v>
      </c>
      <c r="C713" s="15" t="s">
        <v>1593</v>
      </c>
      <c r="D713" s="15" t="s">
        <v>16359</v>
      </c>
      <c r="E713" s="15" t="s">
        <v>1595</v>
      </c>
      <c r="F713" s="15" t="s">
        <v>17042</v>
      </c>
      <c r="G713" s="15" t="s">
        <v>17043</v>
      </c>
      <c r="H713" s="15" t="s">
        <v>17044</v>
      </c>
      <c r="I713" s="15" t="s">
        <v>17045</v>
      </c>
      <c r="J713" s="15">
        <v>0.5</v>
      </c>
      <c r="K713" s="15">
        <v>57</v>
      </c>
      <c r="L713" s="41" t="s">
        <v>468</v>
      </c>
    </row>
    <row r="714" customHeight="1" spans="1:12">
      <c r="A714" s="15">
        <v>280973</v>
      </c>
      <c r="B714" s="15" t="s">
        <v>17046</v>
      </c>
      <c r="C714" s="15" t="s">
        <v>1593</v>
      </c>
      <c r="D714" s="15" t="s">
        <v>16359</v>
      </c>
      <c r="E714" s="15" t="s">
        <v>1595</v>
      </c>
      <c r="F714" s="15" t="s">
        <v>17047</v>
      </c>
      <c r="G714" s="15" t="s">
        <v>17048</v>
      </c>
      <c r="H714" s="15" t="s">
        <v>17049</v>
      </c>
      <c r="I714" s="15" t="s">
        <v>17047</v>
      </c>
      <c r="J714" s="15">
        <v>0.5</v>
      </c>
      <c r="K714" s="15">
        <v>58</v>
      </c>
      <c r="L714" s="41" t="s">
        <v>468</v>
      </c>
    </row>
    <row r="715" customHeight="1" spans="1:12">
      <c r="A715" s="15">
        <v>282882</v>
      </c>
      <c r="B715" s="15" t="s">
        <v>17050</v>
      </c>
      <c r="C715" s="15" t="s">
        <v>1593</v>
      </c>
      <c r="D715" s="15" t="s">
        <v>16359</v>
      </c>
      <c r="E715" s="15" t="s">
        <v>1595</v>
      </c>
      <c r="F715" s="15" t="s">
        <v>17051</v>
      </c>
      <c r="G715" s="15" t="s">
        <v>17052</v>
      </c>
      <c r="H715" s="15" t="s">
        <v>16680</v>
      </c>
      <c r="I715" s="15" t="s">
        <v>17053</v>
      </c>
      <c r="J715" s="15">
        <v>0.5</v>
      </c>
      <c r="K715" s="15">
        <v>59</v>
      </c>
      <c r="L715" s="41" t="s">
        <v>468</v>
      </c>
    </row>
    <row r="716" customHeight="1" spans="1:12">
      <c r="A716" s="15">
        <v>280962</v>
      </c>
      <c r="B716" s="15" t="s">
        <v>17054</v>
      </c>
      <c r="C716" s="15" t="s">
        <v>1593</v>
      </c>
      <c r="D716" s="15" t="s">
        <v>16359</v>
      </c>
      <c r="E716" s="15" t="s">
        <v>1595</v>
      </c>
      <c r="F716" s="15" t="s">
        <v>17055</v>
      </c>
      <c r="G716" s="15" t="s">
        <v>17056</v>
      </c>
      <c r="H716" s="15" t="s">
        <v>15673</v>
      </c>
      <c r="I716" s="15" t="s">
        <v>17055</v>
      </c>
      <c r="J716" s="15">
        <v>0.5</v>
      </c>
      <c r="K716" s="15">
        <v>60</v>
      </c>
      <c r="L716" s="41" t="s">
        <v>468</v>
      </c>
    </row>
    <row r="717" customHeight="1" spans="1:12">
      <c r="A717" s="15">
        <v>282909</v>
      </c>
      <c r="B717" s="15" t="s">
        <v>17057</v>
      </c>
      <c r="C717" s="15" t="s">
        <v>1593</v>
      </c>
      <c r="D717" s="15" t="s">
        <v>16359</v>
      </c>
      <c r="E717" s="15" t="s">
        <v>1595</v>
      </c>
      <c r="F717" s="15" t="s">
        <v>17058</v>
      </c>
      <c r="G717" s="15" t="s">
        <v>17059</v>
      </c>
      <c r="H717" s="15" t="s">
        <v>16680</v>
      </c>
      <c r="I717" s="15" t="s">
        <v>17060</v>
      </c>
      <c r="J717" s="15">
        <v>0.5</v>
      </c>
      <c r="K717" s="15">
        <v>61</v>
      </c>
      <c r="L717" s="41" t="s">
        <v>468</v>
      </c>
    </row>
    <row r="718" customHeight="1" spans="1:12">
      <c r="A718" s="15">
        <v>280981</v>
      </c>
      <c r="B718" s="15" t="s">
        <v>17061</v>
      </c>
      <c r="C718" s="15" t="s">
        <v>1593</v>
      </c>
      <c r="D718" s="15" t="s">
        <v>16359</v>
      </c>
      <c r="E718" s="15" t="s">
        <v>1595</v>
      </c>
      <c r="F718" s="15" t="s">
        <v>17062</v>
      </c>
      <c r="G718" s="15" t="s">
        <v>17063</v>
      </c>
      <c r="H718" s="15" t="s">
        <v>17064</v>
      </c>
      <c r="I718" s="15" t="s">
        <v>17062</v>
      </c>
      <c r="J718" s="15">
        <v>0.5</v>
      </c>
      <c r="K718" s="15">
        <v>62</v>
      </c>
      <c r="L718" s="41" t="s">
        <v>468</v>
      </c>
    </row>
    <row r="719" customHeight="1" spans="1:12">
      <c r="A719" s="15">
        <v>286956</v>
      </c>
      <c r="B719" s="15" t="s">
        <v>17065</v>
      </c>
      <c r="C719" s="15" t="s">
        <v>1593</v>
      </c>
      <c r="D719" s="15" t="s">
        <v>16359</v>
      </c>
      <c r="E719" s="15" t="s">
        <v>1595</v>
      </c>
      <c r="F719" s="15" t="s">
        <v>17066</v>
      </c>
      <c r="G719" s="15" t="s">
        <v>17067</v>
      </c>
      <c r="H719" s="15" t="s">
        <v>15942</v>
      </c>
      <c r="I719" s="15" t="s">
        <v>17068</v>
      </c>
      <c r="J719" s="15">
        <v>0.5</v>
      </c>
      <c r="K719" s="15">
        <v>63</v>
      </c>
      <c r="L719" s="41" t="s">
        <v>468</v>
      </c>
    </row>
    <row r="720" customHeight="1" spans="1:12">
      <c r="A720" s="15">
        <v>280971</v>
      </c>
      <c r="B720" s="15" t="s">
        <v>17069</v>
      </c>
      <c r="C720" s="15" t="s">
        <v>1593</v>
      </c>
      <c r="D720" s="15" t="s">
        <v>16359</v>
      </c>
      <c r="E720" s="15" t="s">
        <v>1595</v>
      </c>
      <c r="F720" s="15" t="s">
        <v>17070</v>
      </c>
      <c r="G720" s="15" t="s">
        <v>17071</v>
      </c>
      <c r="H720" s="15" t="s">
        <v>17072</v>
      </c>
      <c r="I720" s="15" t="s">
        <v>17070</v>
      </c>
      <c r="J720" s="15">
        <v>0.5</v>
      </c>
      <c r="K720" s="15">
        <v>64</v>
      </c>
      <c r="L720" s="41" t="s">
        <v>468</v>
      </c>
    </row>
    <row r="721" customHeight="1" spans="1:12">
      <c r="A721" s="150">
        <v>280966</v>
      </c>
      <c r="B721" s="150" t="s">
        <v>17073</v>
      </c>
      <c r="C721" s="150" t="s">
        <v>1593</v>
      </c>
      <c r="D721" s="150" t="s">
        <v>16359</v>
      </c>
      <c r="E721" s="150" t="s">
        <v>1595</v>
      </c>
      <c r="F721" s="150" t="s">
        <v>17074</v>
      </c>
      <c r="G721" s="150" t="s">
        <v>17075</v>
      </c>
      <c r="H721" s="150" t="s">
        <v>15673</v>
      </c>
      <c r="I721" s="150" t="s">
        <v>17074</v>
      </c>
      <c r="J721" s="150">
        <v>0.5</v>
      </c>
      <c r="K721" s="150">
        <v>65</v>
      </c>
      <c r="L721" s="151" t="s">
        <v>468</v>
      </c>
    </row>
    <row r="722" customHeight="1" spans="1:12">
      <c r="A722" s="15">
        <v>282901</v>
      </c>
      <c r="B722" s="15" t="s">
        <v>17076</v>
      </c>
      <c r="C722" s="15" t="s">
        <v>1593</v>
      </c>
      <c r="D722" s="15" t="s">
        <v>16359</v>
      </c>
      <c r="E722" s="15" t="s">
        <v>1595</v>
      </c>
      <c r="F722" s="15" t="s">
        <v>17077</v>
      </c>
      <c r="G722" s="15" t="s">
        <v>17078</v>
      </c>
      <c r="H722" s="15" t="s">
        <v>16680</v>
      </c>
      <c r="I722" s="15" t="s">
        <v>17079</v>
      </c>
      <c r="J722" s="15">
        <v>0.5</v>
      </c>
      <c r="K722" s="15">
        <v>66</v>
      </c>
      <c r="L722" s="41" t="s">
        <v>468</v>
      </c>
    </row>
    <row r="723" customHeight="1" spans="1:12">
      <c r="A723" s="15">
        <v>289119</v>
      </c>
      <c r="B723" s="15" t="s">
        <v>17080</v>
      </c>
      <c r="C723" s="15" t="s">
        <v>1593</v>
      </c>
      <c r="D723" s="15" t="s">
        <v>16359</v>
      </c>
      <c r="E723" s="15" t="s">
        <v>1595</v>
      </c>
      <c r="F723" s="15" t="s">
        <v>17081</v>
      </c>
      <c r="G723" s="15" t="s">
        <v>17082</v>
      </c>
      <c r="H723" s="15" t="s">
        <v>15942</v>
      </c>
      <c r="I723" s="15" t="s">
        <v>17083</v>
      </c>
      <c r="J723" s="15">
        <v>0.5</v>
      </c>
      <c r="K723" s="15">
        <v>67</v>
      </c>
      <c r="L723" s="41" t="s">
        <v>468</v>
      </c>
    </row>
    <row r="724" customHeight="1" spans="1:12">
      <c r="A724" s="15">
        <v>282916</v>
      </c>
      <c r="B724" s="15" t="s">
        <v>17084</v>
      </c>
      <c r="C724" s="15" t="s">
        <v>1593</v>
      </c>
      <c r="D724" s="15" t="s">
        <v>16359</v>
      </c>
      <c r="E724" s="15" t="s">
        <v>1595</v>
      </c>
      <c r="F724" s="15" t="s">
        <v>17085</v>
      </c>
      <c r="G724" s="15" t="s">
        <v>17086</v>
      </c>
      <c r="H724" s="15" t="s">
        <v>16680</v>
      </c>
      <c r="I724" s="15" t="s">
        <v>17087</v>
      </c>
      <c r="J724" s="15">
        <v>0.5</v>
      </c>
      <c r="K724" s="15">
        <v>68</v>
      </c>
      <c r="L724" s="41" t="s">
        <v>468</v>
      </c>
    </row>
    <row r="725" customHeight="1" spans="1:12">
      <c r="A725" s="15">
        <v>280978</v>
      </c>
      <c r="B725" s="15" t="s">
        <v>17088</v>
      </c>
      <c r="C725" s="15" t="s">
        <v>1593</v>
      </c>
      <c r="D725" s="15" t="s">
        <v>16359</v>
      </c>
      <c r="E725" s="15" t="s">
        <v>1595</v>
      </c>
      <c r="F725" s="15" t="s">
        <v>17089</v>
      </c>
      <c r="G725" s="15" t="s">
        <v>17090</v>
      </c>
      <c r="H725" s="15" t="s">
        <v>15673</v>
      </c>
      <c r="I725" s="15" t="s">
        <v>17089</v>
      </c>
      <c r="J725" s="15">
        <v>0.5</v>
      </c>
      <c r="K725" s="15">
        <v>69</v>
      </c>
      <c r="L725" s="41" t="s">
        <v>468</v>
      </c>
    </row>
    <row r="726" customHeight="1" spans="1:12">
      <c r="A726" s="15">
        <v>286901</v>
      </c>
      <c r="B726" s="15" t="s">
        <v>17091</v>
      </c>
      <c r="C726" s="15" t="s">
        <v>1593</v>
      </c>
      <c r="D726" s="15" t="s">
        <v>16359</v>
      </c>
      <c r="E726" s="15" t="s">
        <v>1595</v>
      </c>
      <c r="F726" s="15" t="s">
        <v>17092</v>
      </c>
      <c r="G726" s="15" t="s">
        <v>17093</v>
      </c>
      <c r="H726" s="15" t="s">
        <v>17094</v>
      </c>
      <c r="I726" s="15" t="s">
        <v>17095</v>
      </c>
      <c r="J726" s="15">
        <v>0.5</v>
      </c>
      <c r="K726" s="15">
        <v>70</v>
      </c>
      <c r="L726" s="41" t="s">
        <v>468</v>
      </c>
    </row>
    <row r="727" customHeight="1" spans="1:12">
      <c r="A727" s="15">
        <v>286974</v>
      </c>
      <c r="B727" s="15" t="s">
        <v>17096</v>
      </c>
      <c r="C727" s="15" t="s">
        <v>1593</v>
      </c>
      <c r="D727" s="15" t="s">
        <v>16359</v>
      </c>
      <c r="E727" s="15" t="s">
        <v>1595</v>
      </c>
      <c r="F727" s="15" t="s">
        <v>17097</v>
      </c>
      <c r="G727" s="15" t="s">
        <v>17098</v>
      </c>
      <c r="H727" s="15" t="s">
        <v>15942</v>
      </c>
      <c r="I727" s="15" t="s">
        <v>17099</v>
      </c>
      <c r="J727" s="15">
        <v>0.5</v>
      </c>
      <c r="K727" s="15">
        <v>71</v>
      </c>
      <c r="L727" s="41" t="s">
        <v>468</v>
      </c>
    </row>
    <row r="728" customHeight="1" spans="1:12">
      <c r="A728" s="15">
        <v>280992</v>
      </c>
      <c r="B728" s="15" t="s">
        <v>17100</v>
      </c>
      <c r="C728" s="15" t="s">
        <v>1593</v>
      </c>
      <c r="D728" s="15" t="s">
        <v>16359</v>
      </c>
      <c r="E728" s="15" t="s">
        <v>1595</v>
      </c>
      <c r="F728" s="15" t="s">
        <v>17101</v>
      </c>
      <c r="G728" s="15" t="s">
        <v>17102</v>
      </c>
      <c r="H728" s="15" t="s">
        <v>15673</v>
      </c>
      <c r="I728" s="15" t="s">
        <v>17101</v>
      </c>
      <c r="J728" s="15">
        <v>0.5</v>
      </c>
      <c r="K728" s="15">
        <v>72</v>
      </c>
      <c r="L728" s="41" t="s">
        <v>468</v>
      </c>
    </row>
    <row r="729" customHeight="1" spans="1:12">
      <c r="A729" s="15">
        <v>287008</v>
      </c>
      <c r="B729" s="15" t="s">
        <v>17103</v>
      </c>
      <c r="C729" s="15" t="s">
        <v>1593</v>
      </c>
      <c r="D729" s="15" t="s">
        <v>16359</v>
      </c>
      <c r="E729" s="15" t="s">
        <v>1595</v>
      </c>
      <c r="F729" s="15" t="s">
        <v>17104</v>
      </c>
      <c r="G729" s="15" t="s">
        <v>2182</v>
      </c>
      <c r="H729" s="15" t="s">
        <v>17105</v>
      </c>
      <c r="I729" s="15" t="s">
        <v>17106</v>
      </c>
      <c r="J729" s="15">
        <v>0.5</v>
      </c>
      <c r="K729" s="15">
        <v>73</v>
      </c>
      <c r="L729" s="41" t="s">
        <v>468</v>
      </c>
    </row>
    <row r="730" customHeight="1" spans="1:12">
      <c r="A730" s="15">
        <v>280983</v>
      </c>
      <c r="B730" s="15" t="s">
        <v>17107</v>
      </c>
      <c r="C730" s="15" t="s">
        <v>1593</v>
      </c>
      <c r="D730" s="15" t="s">
        <v>16359</v>
      </c>
      <c r="E730" s="15" t="s">
        <v>1595</v>
      </c>
      <c r="F730" s="15" t="s">
        <v>17108</v>
      </c>
      <c r="G730" s="15" t="s">
        <v>17109</v>
      </c>
      <c r="H730" s="15" t="s">
        <v>15673</v>
      </c>
      <c r="I730" s="15" t="s">
        <v>17108</v>
      </c>
      <c r="J730" s="15">
        <v>0.5</v>
      </c>
      <c r="K730" s="15">
        <v>74</v>
      </c>
      <c r="L730" s="41" t="s">
        <v>468</v>
      </c>
    </row>
    <row r="731" customHeight="1" spans="1:12">
      <c r="A731" s="15">
        <v>287320</v>
      </c>
      <c r="B731" s="15" t="s">
        <v>17110</v>
      </c>
      <c r="C731" s="15" t="s">
        <v>1593</v>
      </c>
      <c r="D731" s="15" t="s">
        <v>16359</v>
      </c>
      <c r="E731" s="15" t="s">
        <v>1595</v>
      </c>
      <c r="F731" s="15" t="s">
        <v>17111</v>
      </c>
      <c r="G731" s="15" t="s">
        <v>17112</v>
      </c>
      <c r="H731" s="15" t="s">
        <v>17113</v>
      </c>
      <c r="I731" s="15" t="s">
        <v>17114</v>
      </c>
      <c r="J731" s="15">
        <v>0.5</v>
      </c>
      <c r="K731" s="15">
        <v>75</v>
      </c>
      <c r="L731" s="41" t="s">
        <v>468</v>
      </c>
    </row>
    <row r="732" customHeight="1" spans="1:12">
      <c r="A732" s="15" t="s">
        <v>17115</v>
      </c>
      <c r="B732" s="15"/>
      <c r="C732" s="15"/>
      <c r="D732" s="15"/>
      <c r="E732" s="15"/>
      <c r="F732" s="15"/>
      <c r="G732" s="15"/>
      <c r="H732" s="15"/>
      <c r="I732" s="15"/>
      <c r="J732" s="15"/>
      <c r="K732" s="15"/>
      <c r="L732" s="41"/>
    </row>
    <row r="733" customHeight="1" spans="1:12">
      <c r="A733" s="15">
        <v>265383</v>
      </c>
      <c r="B733" s="15" t="s">
        <v>17116</v>
      </c>
      <c r="C733" s="15" t="s">
        <v>1593</v>
      </c>
      <c r="D733" s="15" t="s">
        <v>16359</v>
      </c>
      <c r="E733" s="15" t="s">
        <v>1595</v>
      </c>
      <c r="F733" s="15" t="s">
        <v>17117</v>
      </c>
      <c r="G733" s="15" t="s">
        <v>17118</v>
      </c>
      <c r="H733" s="15" t="s">
        <v>17119</v>
      </c>
      <c r="I733" s="15" t="s">
        <v>17117</v>
      </c>
      <c r="J733" s="15">
        <v>6</v>
      </c>
      <c r="K733" s="15" t="s">
        <v>14053</v>
      </c>
      <c r="L733" s="55" t="s">
        <v>393</v>
      </c>
    </row>
    <row r="734" customHeight="1" spans="1:12">
      <c r="A734" s="15">
        <v>266196</v>
      </c>
      <c r="B734" s="15" t="s">
        <v>17120</v>
      </c>
      <c r="C734" s="15" t="s">
        <v>1593</v>
      </c>
      <c r="D734" s="15" t="s">
        <v>16359</v>
      </c>
      <c r="E734" s="15" t="s">
        <v>1595</v>
      </c>
      <c r="F734" s="15" t="s">
        <v>17121</v>
      </c>
      <c r="G734" s="15" t="s">
        <v>17118</v>
      </c>
      <c r="H734" s="15" t="s">
        <v>17122</v>
      </c>
      <c r="I734" s="15" t="s">
        <v>17121</v>
      </c>
      <c r="J734" s="15">
        <v>6</v>
      </c>
      <c r="K734" s="15" t="s">
        <v>14053</v>
      </c>
      <c r="L734" s="55" t="s">
        <v>393</v>
      </c>
    </row>
    <row r="735" customHeight="1" spans="1:12">
      <c r="A735" s="15">
        <v>265890</v>
      </c>
      <c r="B735" s="15" t="s">
        <v>17123</v>
      </c>
      <c r="C735" s="15" t="s">
        <v>1593</v>
      </c>
      <c r="D735" s="15" t="s">
        <v>16359</v>
      </c>
      <c r="E735" s="15" t="s">
        <v>1595</v>
      </c>
      <c r="F735" s="15" t="s">
        <v>17124</v>
      </c>
      <c r="G735" s="15" t="s">
        <v>17118</v>
      </c>
      <c r="H735" s="15" t="s">
        <v>17125</v>
      </c>
      <c r="I735" s="15" t="s">
        <v>17124</v>
      </c>
      <c r="J735" s="15">
        <v>6</v>
      </c>
      <c r="K735" s="15" t="s">
        <v>14124</v>
      </c>
      <c r="L735" s="55" t="s">
        <v>404</v>
      </c>
    </row>
    <row r="736" customHeight="1" spans="1:12">
      <c r="A736" s="15">
        <v>265663</v>
      </c>
      <c r="B736" s="15" t="s">
        <v>17126</v>
      </c>
      <c r="C736" s="15" t="s">
        <v>1593</v>
      </c>
      <c r="D736" s="15" t="s">
        <v>16359</v>
      </c>
      <c r="E736" s="15" t="s">
        <v>1595</v>
      </c>
      <c r="F736" s="15" t="s">
        <v>17127</v>
      </c>
      <c r="G736" s="15" t="s">
        <v>17118</v>
      </c>
      <c r="H736" s="15" t="s">
        <v>17119</v>
      </c>
      <c r="I736" s="15" t="s">
        <v>17127</v>
      </c>
      <c r="J736" s="15">
        <v>6</v>
      </c>
      <c r="K736" s="15" t="s">
        <v>14124</v>
      </c>
      <c r="L736" s="55" t="s">
        <v>404</v>
      </c>
    </row>
    <row r="737" customHeight="1" spans="1:12">
      <c r="A737" s="15">
        <v>265343</v>
      </c>
      <c r="B737" s="15" t="s">
        <v>17128</v>
      </c>
      <c r="C737" s="15" t="s">
        <v>1593</v>
      </c>
      <c r="D737" s="15" t="s">
        <v>16359</v>
      </c>
      <c r="E737" s="15" t="s">
        <v>1595</v>
      </c>
      <c r="F737" s="15" t="s">
        <v>17129</v>
      </c>
      <c r="G737" s="15" t="s">
        <v>17118</v>
      </c>
      <c r="H737" s="15" t="s">
        <v>9956</v>
      </c>
      <c r="I737" s="15" t="s">
        <v>17129</v>
      </c>
      <c r="J737" s="15">
        <v>8</v>
      </c>
      <c r="K737" s="15" t="s">
        <v>14134</v>
      </c>
      <c r="L737" s="55" t="s">
        <v>415</v>
      </c>
    </row>
    <row r="738" customHeight="1" spans="1:12">
      <c r="A738" s="15">
        <v>285284</v>
      </c>
      <c r="B738" s="15" t="s">
        <v>17130</v>
      </c>
      <c r="C738" s="15" t="s">
        <v>1593</v>
      </c>
      <c r="D738" s="15" t="s">
        <v>16359</v>
      </c>
      <c r="E738" s="15" t="s">
        <v>1595</v>
      </c>
      <c r="F738" s="15" t="s">
        <v>17131</v>
      </c>
      <c r="G738" s="15" t="s">
        <v>17132</v>
      </c>
      <c r="H738" s="15" t="s">
        <v>17133</v>
      </c>
      <c r="I738" s="15" t="s">
        <v>17134</v>
      </c>
      <c r="J738" s="15">
        <v>8</v>
      </c>
      <c r="K738" s="15" t="s">
        <v>14134</v>
      </c>
      <c r="L738" s="55" t="s">
        <v>415</v>
      </c>
    </row>
    <row r="739" customHeight="1" spans="1:12">
      <c r="A739" s="15">
        <v>265604</v>
      </c>
      <c r="B739" s="15" t="s">
        <v>17135</v>
      </c>
      <c r="C739" s="15" t="s">
        <v>1593</v>
      </c>
      <c r="D739" s="15" t="s">
        <v>16359</v>
      </c>
      <c r="E739" s="15" t="s">
        <v>1595</v>
      </c>
      <c r="F739" s="15" t="s">
        <v>17136</v>
      </c>
      <c r="G739" s="15" t="s">
        <v>17118</v>
      </c>
      <c r="H739" s="15" t="s">
        <v>17119</v>
      </c>
      <c r="I739" s="15" t="s">
        <v>17136</v>
      </c>
      <c r="J739" s="15">
        <v>8</v>
      </c>
      <c r="K739" s="15">
        <v>7</v>
      </c>
      <c r="L739" s="41" t="s">
        <v>800</v>
      </c>
    </row>
    <row r="740" customHeight="1" spans="1:12">
      <c r="A740" s="15">
        <v>265560</v>
      </c>
      <c r="B740" s="15" t="s">
        <v>17137</v>
      </c>
      <c r="C740" s="15" t="s">
        <v>1593</v>
      </c>
      <c r="D740" s="15" t="s">
        <v>16359</v>
      </c>
      <c r="E740" s="15" t="s">
        <v>1595</v>
      </c>
      <c r="F740" s="15" t="s">
        <v>17138</v>
      </c>
      <c r="G740" s="15" t="s">
        <v>17118</v>
      </c>
      <c r="H740" s="15" t="s">
        <v>17119</v>
      </c>
      <c r="I740" s="15" t="s">
        <v>17138</v>
      </c>
      <c r="J740" s="15">
        <v>8</v>
      </c>
      <c r="K740" s="15">
        <v>8</v>
      </c>
      <c r="L740" s="41" t="s">
        <v>800</v>
      </c>
    </row>
    <row r="741" customHeight="1" spans="1:12">
      <c r="A741" s="15">
        <v>265832</v>
      </c>
      <c r="B741" s="15" t="s">
        <v>17139</v>
      </c>
      <c r="C741" s="15" t="s">
        <v>1593</v>
      </c>
      <c r="D741" s="15" t="s">
        <v>16359</v>
      </c>
      <c r="E741" s="15" t="s">
        <v>1595</v>
      </c>
      <c r="F741" s="15" t="s">
        <v>17140</v>
      </c>
      <c r="G741" s="15" t="s">
        <v>17118</v>
      </c>
      <c r="H741" s="15" t="s">
        <v>17119</v>
      </c>
      <c r="I741" s="15" t="s">
        <v>17140</v>
      </c>
      <c r="J741" s="15">
        <v>6</v>
      </c>
      <c r="K741" s="15">
        <v>9</v>
      </c>
      <c r="L741" s="41" t="s">
        <v>800</v>
      </c>
    </row>
    <row r="742" customHeight="1" spans="1:12">
      <c r="A742" s="15">
        <v>283530</v>
      </c>
      <c r="B742" s="15" t="s">
        <v>17141</v>
      </c>
      <c r="C742" s="15" t="s">
        <v>1593</v>
      </c>
      <c r="D742" s="15" t="s">
        <v>16359</v>
      </c>
      <c r="E742" s="15" t="s">
        <v>1595</v>
      </c>
      <c r="F742" s="15" t="s">
        <v>17142</v>
      </c>
      <c r="G742" s="15" t="s">
        <v>17143</v>
      </c>
      <c r="H742" s="15" t="s">
        <v>17144</v>
      </c>
      <c r="I742" s="15" t="s">
        <v>17145</v>
      </c>
      <c r="J742" s="15">
        <v>6</v>
      </c>
      <c r="K742" s="15">
        <v>10</v>
      </c>
      <c r="L742" s="41" t="s">
        <v>800</v>
      </c>
    </row>
    <row r="743" customHeight="1" spans="1:12">
      <c r="A743" s="15">
        <v>265633</v>
      </c>
      <c r="B743" s="15" t="s">
        <v>17146</v>
      </c>
      <c r="C743" s="15" t="s">
        <v>1593</v>
      </c>
      <c r="D743" s="15" t="s">
        <v>16359</v>
      </c>
      <c r="E743" s="15" t="s">
        <v>1595</v>
      </c>
      <c r="F743" s="15" t="s">
        <v>17147</v>
      </c>
      <c r="G743" s="15" t="s">
        <v>17118</v>
      </c>
      <c r="H743" s="15" t="s">
        <v>17119</v>
      </c>
      <c r="I743" s="15" t="s">
        <v>17147</v>
      </c>
      <c r="J743" s="15">
        <v>6</v>
      </c>
      <c r="K743" s="15">
        <v>11</v>
      </c>
      <c r="L743" s="41" t="s">
        <v>800</v>
      </c>
    </row>
    <row r="744" customHeight="1" spans="1:12">
      <c r="A744" s="15">
        <v>265577</v>
      </c>
      <c r="B744" s="15" t="s">
        <v>17148</v>
      </c>
      <c r="C744" s="15" t="s">
        <v>1593</v>
      </c>
      <c r="D744" s="15" t="s">
        <v>16359</v>
      </c>
      <c r="E744" s="15" t="s">
        <v>1595</v>
      </c>
      <c r="F744" s="15" t="s">
        <v>8838</v>
      </c>
      <c r="G744" s="15" t="s">
        <v>17118</v>
      </c>
      <c r="H744" s="15" t="s">
        <v>17119</v>
      </c>
      <c r="I744" s="15" t="s">
        <v>8838</v>
      </c>
      <c r="J744" s="15">
        <v>6</v>
      </c>
      <c r="K744" s="15">
        <v>12</v>
      </c>
      <c r="L744" s="41" t="s">
        <v>426</v>
      </c>
    </row>
    <row r="745" customHeight="1" spans="1:12">
      <c r="A745" s="15">
        <v>285213</v>
      </c>
      <c r="B745" s="15" t="s">
        <v>17149</v>
      </c>
      <c r="C745" s="15" t="s">
        <v>1593</v>
      </c>
      <c r="D745" s="15" t="s">
        <v>16359</v>
      </c>
      <c r="E745" s="15" t="s">
        <v>1595</v>
      </c>
      <c r="F745" s="15" t="s">
        <v>17150</v>
      </c>
      <c r="G745" s="15" t="s">
        <v>12297</v>
      </c>
      <c r="H745" s="15" t="s">
        <v>17151</v>
      </c>
      <c r="I745" s="15" t="s">
        <v>17152</v>
      </c>
      <c r="J745" s="15">
        <v>6</v>
      </c>
      <c r="K745" s="15">
        <v>13</v>
      </c>
      <c r="L745" s="41" t="s">
        <v>426</v>
      </c>
    </row>
    <row r="746" customHeight="1" spans="1:12">
      <c r="A746" s="15">
        <v>285296</v>
      </c>
      <c r="B746" s="15" t="s">
        <v>17153</v>
      </c>
      <c r="C746" s="15" t="s">
        <v>1593</v>
      </c>
      <c r="D746" s="15" t="s">
        <v>16359</v>
      </c>
      <c r="E746" s="15" t="s">
        <v>1595</v>
      </c>
      <c r="F746" s="15" t="s">
        <v>17154</v>
      </c>
      <c r="G746" s="15" t="s">
        <v>17132</v>
      </c>
      <c r="H746" s="15" t="s">
        <v>17133</v>
      </c>
      <c r="I746" s="15" t="s">
        <v>17155</v>
      </c>
      <c r="J746" s="15">
        <v>6</v>
      </c>
      <c r="K746" s="15">
        <v>14</v>
      </c>
      <c r="L746" s="41" t="s">
        <v>426</v>
      </c>
    </row>
    <row r="747" customHeight="1" spans="1:12">
      <c r="A747" s="15">
        <v>265479</v>
      </c>
      <c r="B747" s="15" t="s">
        <v>17156</v>
      </c>
      <c r="C747" s="15" t="s">
        <v>1593</v>
      </c>
      <c r="D747" s="15" t="s">
        <v>16359</v>
      </c>
      <c r="E747" s="15" t="s">
        <v>1595</v>
      </c>
      <c r="F747" s="15" t="s">
        <v>17157</v>
      </c>
      <c r="G747" s="15" t="s">
        <v>17118</v>
      </c>
      <c r="H747" s="15" t="s">
        <v>17158</v>
      </c>
      <c r="I747" s="15" t="s">
        <v>17157</v>
      </c>
      <c r="J747" s="15">
        <v>6</v>
      </c>
      <c r="K747" s="15">
        <v>15</v>
      </c>
      <c r="L747" s="41" t="s">
        <v>426</v>
      </c>
    </row>
    <row r="748" customHeight="1" spans="1:12">
      <c r="A748" s="15">
        <v>266125</v>
      </c>
      <c r="B748" s="15" t="s">
        <v>17159</v>
      </c>
      <c r="C748" s="15" t="s">
        <v>1593</v>
      </c>
      <c r="D748" s="15" t="s">
        <v>16359</v>
      </c>
      <c r="E748" s="15" t="s">
        <v>1595</v>
      </c>
      <c r="F748" s="15" t="s">
        <v>17160</v>
      </c>
      <c r="G748" s="15" t="s">
        <v>17118</v>
      </c>
      <c r="H748" s="15" t="s">
        <v>17161</v>
      </c>
      <c r="I748" s="15" t="s">
        <v>17160</v>
      </c>
      <c r="J748" s="15">
        <v>6</v>
      </c>
      <c r="K748" s="15">
        <v>16</v>
      </c>
      <c r="L748" s="41" t="s">
        <v>426</v>
      </c>
    </row>
    <row r="749" customHeight="1" spans="1:12">
      <c r="A749" s="15">
        <v>285229</v>
      </c>
      <c r="B749" s="15" t="s">
        <v>17162</v>
      </c>
      <c r="C749" s="15" t="s">
        <v>1593</v>
      </c>
      <c r="D749" s="15" t="s">
        <v>16359</v>
      </c>
      <c r="E749" s="15" t="s">
        <v>1595</v>
      </c>
      <c r="F749" s="15" t="s">
        <v>17163</v>
      </c>
      <c r="G749" s="15" t="s">
        <v>17164</v>
      </c>
      <c r="H749" s="15" t="s">
        <v>17165</v>
      </c>
      <c r="I749" s="15" t="s">
        <v>17166</v>
      </c>
      <c r="J749" s="15">
        <v>6</v>
      </c>
      <c r="K749" s="15">
        <v>17</v>
      </c>
      <c r="L749" s="41" t="s">
        <v>426</v>
      </c>
    </row>
    <row r="750" customHeight="1" spans="1:12">
      <c r="A750" s="15">
        <v>285207</v>
      </c>
      <c r="B750" s="15" t="s">
        <v>17167</v>
      </c>
      <c r="C750" s="15" t="s">
        <v>1593</v>
      </c>
      <c r="D750" s="15" t="s">
        <v>16359</v>
      </c>
      <c r="E750" s="15" t="s">
        <v>1595</v>
      </c>
      <c r="F750" s="15" t="s">
        <v>17168</v>
      </c>
      <c r="G750" s="15" t="s">
        <v>12297</v>
      </c>
      <c r="H750" s="15" t="s">
        <v>17169</v>
      </c>
      <c r="I750" s="15" t="s">
        <v>17170</v>
      </c>
      <c r="J750" s="15">
        <v>6</v>
      </c>
      <c r="K750" s="15">
        <v>18</v>
      </c>
      <c r="L750" s="41" t="s">
        <v>426</v>
      </c>
    </row>
    <row r="751" customHeight="1" spans="1:12">
      <c r="A751" s="15">
        <v>279393</v>
      </c>
      <c r="B751" s="15" t="s">
        <v>17171</v>
      </c>
      <c r="C751" s="15" t="s">
        <v>1593</v>
      </c>
      <c r="D751" s="15" t="s">
        <v>16359</v>
      </c>
      <c r="E751" s="15" t="s">
        <v>1595</v>
      </c>
      <c r="F751" s="15" t="s">
        <v>17172</v>
      </c>
      <c r="G751" s="15" t="s">
        <v>17173</v>
      </c>
      <c r="H751" s="15" t="s">
        <v>17174</v>
      </c>
      <c r="I751" s="15" t="s">
        <v>17172</v>
      </c>
      <c r="J751" s="15">
        <v>6</v>
      </c>
      <c r="K751" s="15">
        <v>19</v>
      </c>
      <c r="L751" s="41" t="s">
        <v>426</v>
      </c>
    </row>
    <row r="752" customHeight="1" spans="1:12">
      <c r="A752" s="15">
        <v>279381</v>
      </c>
      <c r="B752" s="15" t="s">
        <v>17175</v>
      </c>
      <c r="C752" s="15" t="s">
        <v>1593</v>
      </c>
      <c r="D752" s="15" t="s">
        <v>16359</v>
      </c>
      <c r="E752" s="15" t="s">
        <v>1595</v>
      </c>
      <c r="F752" s="15" t="s">
        <v>17176</v>
      </c>
      <c r="G752" s="15" t="s">
        <v>17177</v>
      </c>
      <c r="H752" s="15" t="s">
        <v>17174</v>
      </c>
      <c r="I752" s="15" t="s">
        <v>17176</v>
      </c>
      <c r="J752" s="15">
        <v>6</v>
      </c>
      <c r="K752" s="15">
        <v>20</v>
      </c>
      <c r="L752" s="41" t="s">
        <v>426</v>
      </c>
    </row>
    <row r="753" customHeight="1" spans="1:12">
      <c r="A753" s="15">
        <v>265864</v>
      </c>
      <c r="B753" s="15" t="s">
        <v>17178</v>
      </c>
      <c r="C753" s="15" t="s">
        <v>1593</v>
      </c>
      <c r="D753" s="15" t="s">
        <v>16359</v>
      </c>
      <c r="E753" s="15" t="s">
        <v>1595</v>
      </c>
      <c r="F753" s="15" t="s">
        <v>17179</v>
      </c>
      <c r="G753" s="15" t="s">
        <v>17118</v>
      </c>
      <c r="H753" s="15" t="s">
        <v>17119</v>
      </c>
      <c r="I753" s="15" t="s">
        <v>17179</v>
      </c>
      <c r="J753" s="15">
        <v>4</v>
      </c>
      <c r="K753" s="15">
        <v>21</v>
      </c>
      <c r="L753" s="41" t="s">
        <v>426</v>
      </c>
    </row>
    <row r="754" customHeight="1" spans="1:12">
      <c r="A754" s="15">
        <v>285235</v>
      </c>
      <c r="B754" s="15" t="s">
        <v>17180</v>
      </c>
      <c r="C754" s="15" t="s">
        <v>1593</v>
      </c>
      <c r="D754" s="15" t="s">
        <v>16359</v>
      </c>
      <c r="E754" s="15" t="s">
        <v>1595</v>
      </c>
      <c r="F754" s="15" t="s">
        <v>17181</v>
      </c>
      <c r="G754" s="15" t="s">
        <v>17182</v>
      </c>
      <c r="H754" s="15" t="s">
        <v>17183</v>
      </c>
      <c r="I754" s="15" t="s">
        <v>17184</v>
      </c>
      <c r="J754" s="15">
        <v>4</v>
      </c>
      <c r="K754" s="15">
        <v>22</v>
      </c>
      <c r="L754" s="41" t="s">
        <v>426</v>
      </c>
    </row>
    <row r="755" customHeight="1" spans="1:12">
      <c r="A755" s="15">
        <v>285188</v>
      </c>
      <c r="B755" s="15" t="s">
        <v>17185</v>
      </c>
      <c r="C755" s="15" t="s">
        <v>1593</v>
      </c>
      <c r="D755" s="15" t="s">
        <v>16359</v>
      </c>
      <c r="E755" s="15" t="s">
        <v>1595</v>
      </c>
      <c r="F755" s="15" t="s">
        <v>17186</v>
      </c>
      <c r="G755" s="15" t="s">
        <v>17187</v>
      </c>
      <c r="H755" s="15" t="s">
        <v>17188</v>
      </c>
      <c r="I755" s="15" t="s">
        <v>17189</v>
      </c>
      <c r="J755" s="15">
        <v>4</v>
      </c>
      <c r="K755" s="15">
        <v>23</v>
      </c>
      <c r="L755" s="41" t="s">
        <v>426</v>
      </c>
    </row>
    <row r="756" customHeight="1" spans="1:12">
      <c r="A756" s="15">
        <v>285393</v>
      </c>
      <c r="B756" s="15" t="s">
        <v>17190</v>
      </c>
      <c r="C756" s="15" t="s">
        <v>1593</v>
      </c>
      <c r="D756" s="15" t="s">
        <v>16359</v>
      </c>
      <c r="E756" s="15" t="s">
        <v>1595</v>
      </c>
      <c r="F756" s="15" t="s">
        <v>17191</v>
      </c>
      <c r="G756" s="15" t="s">
        <v>17132</v>
      </c>
      <c r="H756" s="15" t="s">
        <v>17192</v>
      </c>
      <c r="I756" s="15" t="s">
        <v>17193</v>
      </c>
      <c r="J756" s="15">
        <v>4</v>
      </c>
      <c r="K756" s="15">
        <v>24</v>
      </c>
      <c r="L756" s="41" t="s">
        <v>426</v>
      </c>
    </row>
    <row r="757" customHeight="1" spans="1:12">
      <c r="A757" s="15">
        <v>279382</v>
      </c>
      <c r="B757" s="15" t="s">
        <v>17194</v>
      </c>
      <c r="C757" s="15" t="s">
        <v>1593</v>
      </c>
      <c r="D757" s="15" t="s">
        <v>16359</v>
      </c>
      <c r="E757" s="15" t="s">
        <v>1595</v>
      </c>
      <c r="F757" s="15" t="s">
        <v>17195</v>
      </c>
      <c r="G757" s="15" t="s">
        <v>17196</v>
      </c>
      <c r="H757" s="15" t="s">
        <v>17174</v>
      </c>
      <c r="I757" s="15" t="s">
        <v>17195</v>
      </c>
      <c r="J757" s="15">
        <v>4</v>
      </c>
      <c r="K757" s="15">
        <v>25</v>
      </c>
      <c r="L757" s="41" t="s">
        <v>426</v>
      </c>
    </row>
    <row r="758" customHeight="1" spans="1:12">
      <c r="A758" s="15">
        <v>265435</v>
      </c>
      <c r="B758" s="15" t="s">
        <v>17197</v>
      </c>
      <c r="C758" s="15" t="s">
        <v>1593</v>
      </c>
      <c r="D758" s="15" t="s">
        <v>16359</v>
      </c>
      <c r="E758" s="15" t="s">
        <v>1595</v>
      </c>
      <c r="F758" s="15" t="s">
        <v>17198</v>
      </c>
      <c r="G758" s="15" t="s">
        <v>17118</v>
      </c>
      <c r="H758" s="15" t="s">
        <v>9956</v>
      </c>
      <c r="I758" s="15" t="s">
        <v>17198</v>
      </c>
      <c r="J758" s="15">
        <v>4</v>
      </c>
      <c r="K758" s="15">
        <v>26</v>
      </c>
      <c r="L758" s="41" t="s">
        <v>426</v>
      </c>
    </row>
    <row r="759" customHeight="1" spans="1:12">
      <c r="A759" s="15">
        <v>285246</v>
      </c>
      <c r="B759" s="15" t="s">
        <v>17199</v>
      </c>
      <c r="C759" s="15" t="s">
        <v>1593</v>
      </c>
      <c r="D759" s="15" t="s">
        <v>16359</v>
      </c>
      <c r="E759" s="15" t="s">
        <v>1595</v>
      </c>
      <c r="F759" s="15" t="s">
        <v>17200</v>
      </c>
      <c r="G759" s="15" t="s">
        <v>17132</v>
      </c>
      <c r="H759" s="15" t="s">
        <v>17133</v>
      </c>
      <c r="I759" s="15" t="s">
        <v>17201</v>
      </c>
      <c r="J759" s="15">
        <v>4</v>
      </c>
      <c r="K759" s="15">
        <v>27</v>
      </c>
      <c r="L759" s="41" t="s">
        <v>426</v>
      </c>
    </row>
    <row r="760" customHeight="1" spans="1:12">
      <c r="A760" s="15">
        <v>285200</v>
      </c>
      <c r="B760" s="15" t="s">
        <v>17202</v>
      </c>
      <c r="C760" s="15" t="s">
        <v>1593</v>
      </c>
      <c r="D760" s="15" t="s">
        <v>16359</v>
      </c>
      <c r="E760" s="15" t="s">
        <v>1595</v>
      </c>
      <c r="F760" s="15" t="s">
        <v>17203</v>
      </c>
      <c r="G760" s="15" t="s">
        <v>12297</v>
      </c>
      <c r="H760" s="15" t="s">
        <v>17204</v>
      </c>
      <c r="I760" s="15" t="s">
        <v>17205</v>
      </c>
      <c r="J760" s="15">
        <v>4</v>
      </c>
      <c r="K760" s="15">
        <v>28</v>
      </c>
      <c r="L760" s="41" t="s">
        <v>426</v>
      </c>
    </row>
    <row r="761" customHeight="1" spans="1:12">
      <c r="A761" s="15">
        <v>265316</v>
      </c>
      <c r="B761" s="15" t="s">
        <v>17206</v>
      </c>
      <c r="C761" s="15" t="s">
        <v>1593</v>
      </c>
      <c r="D761" s="15" t="s">
        <v>16359</v>
      </c>
      <c r="E761" s="15" t="s">
        <v>1595</v>
      </c>
      <c r="F761" s="15" t="s">
        <v>17207</v>
      </c>
      <c r="G761" s="15" t="s">
        <v>17118</v>
      </c>
      <c r="H761" s="15" t="s">
        <v>9956</v>
      </c>
      <c r="I761" s="15" t="s">
        <v>17207</v>
      </c>
      <c r="J761" s="15">
        <v>4</v>
      </c>
      <c r="K761" s="15">
        <v>29</v>
      </c>
      <c r="L761" s="41" t="s">
        <v>426</v>
      </c>
    </row>
    <row r="762" customHeight="1" spans="1:12">
      <c r="A762" s="15">
        <v>265365</v>
      </c>
      <c r="B762" s="15" t="s">
        <v>17208</v>
      </c>
      <c r="C762" s="15" t="s">
        <v>1593</v>
      </c>
      <c r="D762" s="15" t="s">
        <v>16359</v>
      </c>
      <c r="E762" s="15" t="s">
        <v>1595</v>
      </c>
      <c r="F762" s="15" t="s">
        <v>17209</v>
      </c>
      <c r="G762" s="15" t="s">
        <v>17118</v>
      </c>
      <c r="H762" s="15" t="s">
        <v>9956</v>
      </c>
      <c r="I762" s="15" t="s">
        <v>17209</v>
      </c>
      <c r="J762" s="15">
        <v>4</v>
      </c>
      <c r="K762" s="15">
        <v>30</v>
      </c>
      <c r="L762" s="41" t="s">
        <v>426</v>
      </c>
    </row>
    <row r="763" customHeight="1" spans="1:12">
      <c r="A763" s="15">
        <v>285049</v>
      </c>
      <c r="B763" s="15" t="s">
        <v>17210</v>
      </c>
      <c r="C763" s="15" t="s">
        <v>1593</v>
      </c>
      <c r="D763" s="15" t="s">
        <v>16359</v>
      </c>
      <c r="E763" s="15" t="s">
        <v>1595</v>
      </c>
      <c r="F763" s="15" t="s">
        <v>17211</v>
      </c>
      <c r="G763" s="15" t="s">
        <v>17212</v>
      </c>
      <c r="H763" s="15" t="s">
        <v>17213</v>
      </c>
      <c r="I763" s="15" t="s">
        <v>17214</v>
      </c>
      <c r="J763" s="15">
        <v>4</v>
      </c>
      <c r="K763" s="15">
        <v>31</v>
      </c>
      <c r="L763" s="41" t="s">
        <v>426</v>
      </c>
    </row>
    <row r="764" customHeight="1" spans="1:12">
      <c r="A764" s="15">
        <v>279376</v>
      </c>
      <c r="B764" s="15" t="s">
        <v>17215</v>
      </c>
      <c r="C764" s="15" t="s">
        <v>1593</v>
      </c>
      <c r="D764" s="15" t="s">
        <v>16359</v>
      </c>
      <c r="E764" s="15" t="s">
        <v>1595</v>
      </c>
      <c r="F764" s="15" t="s">
        <v>17216</v>
      </c>
      <c r="G764" s="15" t="s">
        <v>17217</v>
      </c>
      <c r="H764" s="15" t="s">
        <v>17174</v>
      </c>
      <c r="I764" s="15" t="s">
        <v>17216</v>
      </c>
      <c r="J764" s="15">
        <v>4</v>
      </c>
      <c r="K764" s="15">
        <v>32</v>
      </c>
      <c r="L764" s="41" t="s">
        <v>426</v>
      </c>
    </row>
    <row r="765" customHeight="1" spans="1:12">
      <c r="A765" s="15">
        <v>279387</v>
      </c>
      <c r="B765" s="15" t="s">
        <v>17218</v>
      </c>
      <c r="C765" s="15" t="s">
        <v>1593</v>
      </c>
      <c r="D765" s="15" t="s">
        <v>16359</v>
      </c>
      <c r="E765" s="15" t="s">
        <v>1595</v>
      </c>
      <c r="F765" s="15" t="s">
        <v>17219</v>
      </c>
      <c r="G765" s="15" t="s">
        <v>17220</v>
      </c>
      <c r="H765" s="15" t="s">
        <v>17174</v>
      </c>
      <c r="I765" s="15" t="s">
        <v>17219</v>
      </c>
      <c r="J765" s="15">
        <v>4</v>
      </c>
      <c r="K765" s="15">
        <v>33</v>
      </c>
      <c r="L765" s="41" t="s">
        <v>426</v>
      </c>
    </row>
    <row r="766" customHeight="1" spans="1:12">
      <c r="A766" s="15">
        <v>279407</v>
      </c>
      <c r="B766" s="15" t="s">
        <v>17221</v>
      </c>
      <c r="C766" s="15" t="s">
        <v>1593</v>
      </c>
      <c r="D766" s="15" t="s">
        <v>16359</v>
      </c>
      <c r="E766" s="15" t="s">
        <v>1595</v>
      </c>
      <c r="F766" s="15" t="s">
        <v>17222</v>
      </c>
      <c r="G766" s="15" t="s">
        <v>17223</v>
      </c>
      <c r="H766" s="15" t="s">
        <v>17174</v>
      </c>
      <c r="I766" s="15" t="s">
        <v>17222</v>
      </c>
      <c r="J766" s="15">
        <v>4</v>
      </c>
      <c r="K766" s="15">
        <v>34</v>
      </c>
      <c r="L766" s="41" t="s">
        <v>426</v>
      </c>
    </row>
    <row r="767" customHeight="1" spans="1:12">
      <c r="A767" s="15">
        <v>279389</v>
      </c>
      <c r="B767" s="15" t="s">
        <v>17224</v>
      </c>
      <c r="C767" s="15" t="s">
        <v>1593</v>
      </c>
      <c r="D767" s="15" t="s">
        <v>16359</v>
      </c>
      <c r="E767" s="15" t="s">
        <v>1595</v>
      </c>
      <c r="F767" s="15" t="s">
        <v>17225</v>
      </c>
      <c r="G767" s="15" t="s">
        <v>17226</v>
      </c>
      <c r="H767" s="15" t="s">
        <v>17174</v>
      </c>
      <c r="I767" s="15" t="s">
        <v>17225</v>
      </c>
      <c r="J767" s="15">
        <v>2</v>
      </c>
      <c r="K767" s="15">
        <v>35</v>
      </c>
      <c r="L767" s="41" t="s">
        <v>426</v>
      </c>
    </row>
    <row r="768" customHeight="1" spans="1:12">
      <c r="A768" s="15">
        <v>279395</v>
      </c>
      <c r="B768" s="15" t="s">
        <v>17227</v>
      </c>
      <c r="C768" s="15" t="s">
        <v>1593</v>
      </c>
      <c r="D768" s="15" t="s">
        <v>16359</v>
      </c>
      <c r="E768" s="15" t="s">
        <v>1595</v>
      </c>
      <c r="F768" s="15" t="s">
        <v>17228</v>
      </c>
      <c r="G768" s="15" t="s">
        <v>17229</v>
      </c>
      <c r="H768" s="15" t="s">
        <v>17174</v>
      </c>
      <c r="I768" s="15" t="s">
        <v>17228</v>
      </c>
      <c r="J768" s="15">
        <v>2</v>
      </c>
      <c r="K768" s="15">
        <v>36</v>
      </c>
      <c r="L768" s="41" t="s">
        <v>426</v>
      </c>
    </row>
    <row r="769" customHeight="1" spans="1:12">
      <c r="A769" s="15">
        <v>285057</v>
      </c>
      <c r="B769" s="15" t="s">
        <v>17230</v>
      </c>
      <c r="C769" s="15" t="s">
        <v>1593</v>
      </c>
      <c r="D769" s="15" t="s">
        <v>16359</v>
      </c>
      <c r="E769" s="15" t="s">
        <v>1595</v>
      </c>
      <c r="F769" s="15" t="s">
        <v>17231</v>
      </c>
      <c r="G769" s="15" t="s">
        <v>17187</v>
      </c>
      <c r="H769" s="15" t="s">
        <v>17188</v>
      </c>
      <c r="I769" s="15" t="s">
        <v>17232</v>
      </c>
      <c r="J769" s="15">
        <v>2</v>
      </c>
      <c r="K769" s="15">
        <v>37</v>
      </c>
      <c r="L769" s="41" t="s">
        <v>426</v>
      </c>
    </row>
    <row r="770" customHeight="1" spans="1:12">
      <c r="A770" s="15">
        <v>279396</v>
      </c>
      <c r="B770" s="15" t="s">
        <v>17233</v>
      </c>
      <c r="C770" s="15" t="s">
        <v>1593</v>
      </c>
      <c r="D770" s="15" t="s">
        <v>16359</v>
      </c>
      <c r="E770" s="15" t="s">
        <v>1595</v>
      </c>
      <c r="F770" s="15" t="s">
        <v>17234</v>
      </c>
      <c r="G770" s="15" t="s">
        <v>17235</v>
      </c>
      <c r="H770" s="15" t="s">
        <v>17174</v>
      </c>
      <c r="I770" s="15" t="s">
        <v>17234</v>
      </c>
      <c r="J770" s="15">
        <v>2</v>
      </c>
      <c r="K770" s="15">
        <v>38</v>
      </c>
      <c r="L770" s="41" t="s">
        <v>426</v>
      </c>
    </row>
    <row r="771" customHeight="1" spans="1:12">
      <c r="A771" s="15">
        <v>265408</v>
      </c>
      <c r="B771" s="15" t="s">
        <v>17236</v>
      </c>
      <c r="C771" s="15" t="s">
        <v>1593</v>
      </c>
      <c r="D771" s="15" t="s">
        <v>16359</v>
      </c>
      <c r="E771" s="15" t="s">
        <v>1595</v>
      </c>
      <c r="F771" s="15" t="s">
        <v>17237</v>
      </c>
      <c r="G771" s="15" t="s">
        <v>17118</v>
      </c>
      <c r="H771" s="15" t="s">
        <v>17238</v>
      </c>
      <c r="I771" s="15" t="s">
        <v>17237</v>
      </c>
      <c r="J771" s="15">
        <v>2</v>
      </c>
      <c r="K771" s="15">
        <v>39</v>
      </c>
      <c r="L771" s="41" t="s">
        <v>468</v>
      </c>
    </row>
    <row r="772" customHeight="1" spans="1:12">
      <c r="A772" s="15">
        <v>283491</v>
      </c>
      <c r="B772" s="15" t="s">
        <v>17239</v>
      </c>
      <c r="C772" s="15" t="s">
        <v>1593</v>
      </c>
      <c r="D772" s="15" t="s">
        <v>16359</v>
      </c>
      <c r="E772" s="15" t="s">
        <v>1595</v>
      </c>
      <c r="F772" s="15" t="s">
        <v>17240</v>
      </c>
      <c r="G772" s="15" t="s">
        <v>17241</v>
      </c>
      <c r="H772" s="15" t="s">
        <v>17242</v>
      </c>
      <c r="I772" s="15" t="s">
        <v>17243</v>
      </c>
      <c r="J772" s="15">
        <v>2</v>
      </c>
      <c r="K772" s="15">
        <v>40</v>
      </c>
      <c r="L772" s="41" t="s">
        <v>468</v>
      </c>
    </row>
    <row r="773" customHeight="1" spans="1:12">
      <c r="A773" s="15">
        <v>279403</v>
      </c>
      <c r="B773" s="15" t="s">
        <v>17244</v>
      </c>
      <c r="C773" s="15" t="s">
        <v>1593</v>
      </c>
      <c r="D773" s="15" t="s">
        <v>16359</v>
      </c>
      <c r="E773" s="15" t="s">
        <v>1595</v>
      </c>
      <c r="F773" s="15" t="s">
        <v>17245</v>
      </c>
      <c r="G773" s="15" t="s">
        <v>17246</v>
      </c>
      <c r="H773" s="15" t="s">
        <v>17174</v>
      </c>
      <c r="I773" s="15" t="s">
        <v>17245</v>
      </c>
      <c r="J773" s="15">
        <v>2</v>
      </c>
      <c r="K773" s="15">
        <v>41</v>
      </c>
      <c r="L773" s="41" t="s">
        <v>468</v>
      </c>
    </row>
    <row r="774" customHeight="1" spans="1:12">
      <c r="A774" s="15">
        <v>279398</v>
      </c>
      <c r="B774" s="15" t="s">
        <v>17247</v>
      </c>
      <c r="C774" s="15" t="s">
        <v>1593</v>
      </c>
      <c r="D774" s="15" t="s">
        <v>16359</v>
      </c>
      <c r="E774" s="15" t="s">
        <v>1595</v>
      </c>
      <c r="F774" s="15" t="s">
        <v>17248</v>
      </c>
      <c r="G774" s="15" t="s">
        <v>17249</v>
      </c>
      <c r="H774" s="15" t="s">
        <v>17174</v>
      </c>
      <c r="I774" s="15" t="s">
        <v>17248</v>
      </c>
      <c r="J774" s="15">
        <v>2</v>
      </c>
      <c r="K774" s="15">
        <v>42</v>
      </c>
      <c r="L774" s="41" t="s">
        <v>468</v>
      </c>
    </row>
    <row r="775" customHeight="1" spans="1:12">
      <c r="A775" s="15">
        <v>285222</v>
      </c>
      <c r="B775" s="15" t="s">
        <v>17250</v>
      </c>
      <c r="C775" s="15" t="s">
        <v>1593</v>
      </c>
      <c r="D775" s="15" t="s">
        <v>16359</v>
      </c>
      <c r="E775" s="15" t="s">
        <v>1595</v>
      </c>
      <c r="F775" s="15" t="s">
        <v>17251</v>
      </c>
      <c r="G775" s="15" t="s">
        <v>17164</v>
      </c>
      <c r="H775" s="15" t="s">
        <v>17165</v>
      </c>
      <c r="I775" s="15" t="s">
        <v>17252</v>
      </c>
      <c r="J775" s="15">
        <v>2</v>
      </c>
      <c r="K775" s="15">
        <v>43</v>
      </c>
      <c r="L775" s="41" t="s">
        <v>468</v>
      </c>
    </row>
    <row r="776" customHeight="1" spans="1:12">
      <c r="A776" s="15">
        <v>288953</v>
      </c>
      <c r="B776" s="15" t="s">
        <v>17253</v>
      </c>
      <c r="C776" s="15" t="s">
        <v>1593</v>
      </c>
      <c r="D776" s="15" t="s">
        <v>16359</v>
      </c>
      <c r="E776" s="15" t="s">
        <v>1595</v>
      </c>
      <c r="F776" s="15" t="s">
        <v>17254</v>
      </c>
      <c r="G776" s="15" t="s">
        <v>17255</v>
      </c>
      <c r="H776" s="15" t="s">
        <v>17256</v>
      </c>
      <c r="I776" s="15" t="s">
        <v>17257</v>
      </c>
      <c r="J776" s="15">
        <v>2</v>
      </c>
      <c r="K776" s="15">
        <v>44</v>
      </c>
      <c r="L776" s="41" t="s">
        <v>468</v>
      </c>
    </row>
    <row r="777" customHeight="1" spans="1:12">
      <c r="A777" s="15">
        <v>280002</v>
      </c>
      <c r="B777" s="15" t="s">
        <v>17258</v>
      </c>
      <c r="C777" s="15" t="s">
        <v>1593</v>
      </c>
      <c r="D777" s="15" t="s">
        <v>16359</v>
      </c>
      <c r="E777" s="15" t="s">
        <v>1595</v>
      </c>
      <c r="F777" s="15" t="s">
        <v>17259</v>
      </c>
      <c r="G777" s="15" t="s">
        <v>17260</v>
      </c>
      <c r="H777" s="15" t="s">
        <v>17261</v>
      </c>
      <c r="I777" s="15" t="s">
        <v>17259</v>
      </c>
      <c r="J777" s="15">
        <v>2</v>
      </c>
      <c r="K777" s="15">
        <v>45</v>
      </c>
      <c r="L777" s="41" t="s">
        <v>468</v>
      </c>
    </row>
    <row r="778" customHeight="1" spans="1:12">
      <c r="A778" s="15">
        <v>279378</v>
      </c>
      <c r="B778" s="15" t="s">
        <v>17262</v>
      </c>
      <c r="C778" s="15" t="s">
        <v>1593</v>
      </c>
      <c r="D778" s="15" t="s">
        <v>16359</v>
      </c>
      <c r="E778" s="15" t="s">
        <v>1595</v>
      </c>
      <c r="F778" s="15" t="s">
        <v>17263</v>
      </c>
      <c r="G778" s="15" t="s">
        <v>17217</v>
      </c>
      <c r="H778" s="15" t="s">
        <v>17174</v>
      </c>
      <c r="I778" s="15" t="s">
        <v>17263</v>
      </c>
      <c r="J778" s="15">
        <v>0.5</v>
      </c>
      <c r="K778" s="15">
        <v>46</v>
      </c>
      <c r="L778" s="41" t="s">
        <v>468</v>
      </c>
    </row>
    <row r="779" customHeight="1" spans="1:12">
      <c r="A779" s="15">
        <v>283507</v>
      </c>
      <c r="B779" s="15" t="s">
        <v>17264</v>
      </c>
      <c r="C779" s="15" t="s">
        <v>1593</v>
      </c>
      <c r="D779" s="15" t="s">
        <v>16359</v>
      </c>
      <c r="E779" s="15" t="s">
        <v>1595</v>
      </c>
      <c r="F779" s="15" t="s">
        <v>17265</v>
      </c>
      <c r="G779" s="15" t="s">
        <v>17266</v>
      </c>
      <c r="H779" s="15" t="s">
        <v>17267</v>
      </c>
      <c r="I779" s="15" t="s">
        <v>17268</v>
      </c>
      <c r="J779" s="15">
        <v>0.5</v>
      </c>
      <c r="K779" s="15">
        <v>47</v>
      </c>
      <c r="L779" s="41" t="s">
        <v>468</v>
      </c>
    </row>
    <row r="780" customHeight="1" spans="1:12">
      <c r="A780" s="15">
        <v>279401</v>
      </c>
      <c r="B780" s="15" t="s">
        <v>17269</v>
      </c>
      <c r="C780" s="15" t="s">
        <v>1593</v>
      </c>
      <c r="D780" s="15" t="s">
        <v>16359</v>
      </c>
      <c r="E780" s="15" t="s">
        <v>1595</v>
      </c>
      <c r="F780" s="15" t="s">
        <v>17270</v>
      </c>
      <c r="G780" s="15" t="s">
        <v>17271</v>
      </c>
      <c r="H780" s="15" t="s">
        <v>17174</v>
      </c>
      <c r="I780" s="15" t="s">
        <v>17270</v>
      </c>
      <c r="J780" s="15">
        <v>0.5</v>
      </c>
      <c r="K780" s="15">
        <v>48</v>
      </c>
      <c r="L780" s="41" t="s">
        <v>468</v>
      </c>
    </row>
    <row r="781" customHeight="1" spans="1:12">
      <c r="A781" s="15">
        <v>281380</v>
      </c>
      <c r="B781" s="15" t="s">
        <v>17272</v>
      </c>
      <c r="C781" s="15" t="s">
        <v>1593</v>
      </c>
      <c r="D781" s="15" t="s">
        <v>16359</v>
      </c>
      <c r="E781" s="15" t="s">
        <v>1595</v>
      </c>
      <c r="F781" s="15" t="s">
        <v>17273</v>
      </c>
      <c r="G781" s="15" t="s">
        <v>17274</v>
      </c>
      <c r="H781" s="15" t="s">
        <v>17275</v>
      </c>
      <c r="I781" s="15" t="s">
        <v>17273</v>
      </c>
      <c r="J781" s="15">
        <v>0.5</v>
      </c>
      <c r="K781" s="15">
        <v>49</v>
      </c>
      <c r="L781" s="41" t="s">
        <v>468</v>
      </c>
    </row>
    <row r="782" customHeight="1" spans="1:12">
      <c r="A782" s="15">
        <v>279998</v>
      </c>
      <c r="B782" s="15" t="s">
        <v>17276</v>
      </c>
      <c r="C782" s="15" t="s">
        <v>1593</v>
      </c>
      <c r="D782" s="15" t="s">
        <v>16359</v>
      </c>
      <c r="E782" s="15" t="s">
        <v>1595</v>
      </c>
      <c r="F782" s="15" t="s">
        <v>17277</v>
      </c>
      <c r="G782" s="15" t="s">
        <v>17278</v>
      </c>
      <c r="H782" s="15" t="s">
        <v>15290</v>
      </c>
      <c r="I782" s="15" t="s">
        <v>17279</v>
      </c>
      <c r="J782" s="15">
        <v>0.5</v>
      </c>
      <c r="K782" s="15">
        <v>50</v>
      </c>
      <c r="L782" s="41" t="s">
        <v>468</v>
      </c>
    </row>
    <row r="783" customHeight="1" spans="1:12">
      <c r="A783" s="15">
        <v>285181</v>
      </c>
      <c r="B783" s="15" t="s">
        <v>17280</v>
      </c>
      <c r="C783" s="15" t="s">
        <v>1593</v>
      </c>
      <c r="D783" s="15" t="s">
        <v>16359</v>
      </c>
      <c r="E783" s="15" t="s">
        <v>1595</v>
      </c>
      <c r="F783" s="15" t="s">
        <v>17281</v>
      </c>
      <c r="G783" s="15" t="s">
        <v>17187</v>
      </c>
      <c r="H783" s="15" t="s">
        <v>17188</v>
      </c>
      <c r="I783" s="15" t="s">
        <v>17282</v>
      </c>
      <c r="J783" s="15">
        <v>0.5</v>
      </c>
      <c r="K783" s="15">
        <v>51</v>
      </c>
      <c r="L783" s="41" t="s">
        <v>468</v>
      </c>
    </row>
    <row r="784" customHeight="1" spans="1:12">
      <c r="A784" s="15">
        <v>282156</v>
      </c>
      <c r="B784" s="15" t="s">
        <v>17283</v>
      </c>
      <c r="C784" s="15" t="s">
        <v>1593</v>
      </c>
      <c r="D784" s="15" t="s">
        <v>16359</v>
      </c>
      <c r="E784" s="15" t="s">
        <v>1595</v>
      </c>
      <c r="F784" s="15" t="s">
        <v>17284</v>
      </c>
      <c r="G784" s="15" t="s">
        <v>17285</v>
      </c>
      <c r="H784" s="15" t="s">
        <v>17286</v>
      </c>
      <c r="I784" s="15" t="s">
        <v>17284</v>
      </c>
      <c r="J784" s="15">
        <v>0.5</v>
      </c>
      <c r="K784" s="15">
        <v>52</v>
      </c>
      <c r="L784" s="41" t="s">
        <v>468</v>
      </c>
    </row>
    <row r="785" customHeight="1" spans="1:12">
      <c r="A785" s="15">
        <v>284533</v>
      </c>
      <c r="B785" s="15" t="s">
        <v>17287</v>
      </c>
      <c r="C785" s="15" t="s">
        <v>1593</v>
      </c>
      <c r="D785" s="15" t="s">
        <v>16359</v>
      </c>
      <c r="E785" s="15" t="s">
        <v>1595</v>
      </c>
      <c r="F785" s="15" t="s">
        <v>17288</v>
      </c>
      <c r="G785" s="15" t="s">
        <v>17289</v>
      </c>
      <c r="H785" s="15" t="s">
        <v>17290</v>
      </c>
      <c r="I785" s="15" t="s">
        <v>17288</v>
      </c>
      <c r="J785" s="15">
        <v>0.5</v>
      </c>
      <c r="K785" s="15">
        <v>53</v>
      </c>
      <c r="L785" s="41" t="s">
        <v>468</v>
      </c>
    </row>
    <row r="786" customHeight="1" spans="1:12">
      <c r="A786" s="15">
        <v>292063</v>
      </c>
      <c r="B786" s="15" t="s">
        <v>17291</v>
      </c>
      <c r="C786" s="15" t="s">
        <v>1593</v>
      </c>
      <c r="D786" s="15" t="s">
        <v>16359</v>
      </c>
      <c r="E786" s="15" t="s">
        <v>1595</v>
      </c>
      <c r="F786" s="15" t="s">
        <v>17292</v>
      </c>
      <c r="G786" s="15" t="s">
        <v>17293</v>
      </c>
      <c r="H786" s="15" t="s">
        <v>17294</v>
      </c>
      <c r="I786" s="15" t="s">
        <v>17295</v>
      </c>
      <c r="J786" s="15">
        <v>0.5</v>
      </c>
      <c r="K786" s="15">
        <v>54</v>
      </c>
      <c r="L786" s="41" t="s">
        <v>468</v>
      </c>
    </row>
    <row r="787" customHeight="1" spans="1:12">
      <c r="A787" s="15">
        <v>281033</v>
      </c>
      <c r="B787" s="15" t="s">
        <v>17296</v>
      </c>
      <c r="C787" s="15" t="s">
        <v>1593</v>
      </c>
      <c r="D787" s="15" t="s">
        <v>16359</v>
      </c>
      <c r="E787" s="15" t="s">
        <v>1595</v>
      </c>
      <c r="F787" s="15" t="s">
        <v>17297</v>
      </c>
      <c r="G787" s="15" t="s">
        <v>17298</v>
      </c>
      <c r="H787" s="15" t="s">
        <v>15673</v>
      </c>
      <c r="I787" s="15" t="s">
        <v>17297</v>
      </c>
      <c r="J787" s="15">
        <v>0.5</v>
      </c>
      <c r="K787" s="15">
        <v>55</v>
      </c>
      <c r="L787" s="41" t="s">
        <v>468</v>
      </c>
    </row>
    <row r="788" customHeight="1" spans="1:12">
      <c r="A788" s="15">
        <v>283137</v>
      </c>
      <c r="B788" s="15" t="s">
        <v>17299</v>
      </c>
      <c r="C788" s="15" t="s">
        <v>1593</v>
      </c>
      <c r="D788" s="15" t="s">
        <v>16359</v>
      </c>
      <c r="E788" s="15" t="s">
        <v>1595</v>
      </c>
      <c r="F788" s="15" t="s">
        <v>17300</v>
      </c>
      <c r="G788" s="15" t="s">
        <v>17301</v>
      </c>
      <c r="H788" s="15" t="s">
        <v>14689</v>
      </c>
      <c r="I788" s="15" t="s">
        <v>17302</v>
      </c>
      <c r="J788" s="15">
        <v>0.5</v>
      </c>
      <c r="K788" s="15">
        <v>56</v>
      </c>
      <c r="L788" s="41" t="s">
        <v>468</v>
      </c>
    </row>
    <row r="789" customHeight="1" spans="1:12">
      <c r="A789" s="15">
        <v>281038</v>
      </c>
      <c r="B789" s="15" t="s">
        <v>17303</v>
      </c>
      <c r="C789" s="15" t="s">
        <v>1593</v>
      </c>
      <c r="D789" s="15" t="s">
        <v>16359</v>
      </c>
      <c r="E789" s="15" t="s">
        <v>1595</v>
      </c>
      <c r="F789" s="15" t="s">
        <v>17304</v>
      </c>
      <c r="G789" s="15" t="s">
        <v>17305</v>
      </c>
      <c r="H789" s="15" t="s">
        <v>15673</v>
      </c>
      <c r="I789" s="15" t="s">
        <v>17304</v>
      </c>
      <c r="J789" s="15">
        <v>0.5</v>
      </c>
      <c r="K789" s="15">
        <v>57</v>
      </c>
      <c r="L789" s="41" t="s">
        <v>468</v>
      </c>
    </row>
    <row r="790" customHeight="1" spans="1:12">
      <c r="A790" s="15">
        <v>279352</v>
      </c>
      <c r="B790" s="15" t="s">
        <v>17306</v>
      </c>
      <c r="C790" s="15" t="s">
        <v>1593</v>
      </c>
      <c r="D790" s="15" t="s">
        <v>16359</v>
      </c>
      <c r="E790" s="15" t="s">
        <v>1595</v>
      </c>
      <c r="F790" s="15" t="s">
        <v>17307</v>
      </c>
      <c r="G790" s="15" t="s">
        <v>17308</v>
      </c>
      <c r="H790" s="15" t="s">
        <v>17309</v>
      </c>
      <c r="I790" s="15" t="s">
        <v>17310</v>
      </c>
      <c r="J790" s="15">
        <v>0.5</v>
      </c>
      <c r="K790" s="15">
        <v>58</v>
      </c>
      <c r="L790" s="41" t="s">
        <v>468</v>
      </c>
    </row>
    <row r="791" customHeight="1" spans="1:12">
      <c r="A791" s="15">
        <v>281921</v>
      </c>
      <c r="B791" s="15" t="s">
        <v>17311</v>
      </c>
      <c r="C791" s="15" t="s">
        <v>1593</v>
      </c>
      <c r="D791" s="15" t="s">
        <v>16359</v>
      </c>
      <c r="E791" s="15" t="s">
        <v>1595</v>
      </c>
      <c r="F791" s="15" t="s">
        <v>17312</v>
      </c>
      <c r="G791" s="15" t="s">
        <v>17313</v>
      </c>
      <c r="H791" s="15" t="s">
        <v>15685</v>
      </c>
      <c r="I791" s="15" t="s">
        <v>17312</v>
      </c>
      <c r="J791" s="15">
        <v>0.5</v>
      </c>
      <c r="K791" s="15">
        <v>59</v>
      </c>
      <c r="L791" s="41" t="s">
        <v>468</v>
      </c>
    </row>
    <row r="792" customHeight="1" spans="1:12">
      <c r="A792" s="15">
        <v>284552</v>
      </c>
      <c r="B792" s="15" t="s">
        <v>17314</v>
      </c>
      <c r="C792" s="15" t="s">
        <v>1593</v>
      </c>
      <c r="D792" s="15" t="s">
        <v>16359</v>
      </c>
      <c r="E792" s="15" t="s">
        <v>1595</v>
      </c>
      <c r="F792" s="15" t="s">
        <v>17315</v>
      </c>
      <c r="G792" s="15" t="s">
        <v>17316</v>
      </c>
      <c r="H792" s="15" t="s">
        <v>17317</v>
      </c>
      <c r="I792" s="15" t="s">
        <v>17318</v>
      </c>
      <c r="J792" s="15">
        <v>0.5</v>
      </c>
      <c r="K792" s="15">
        <v>60</v>
      </c>
      <c r="L792" s="41" t="s">
        <v>468</v>
      </c>
    </row>
    <row r="793" customHeight="1" spans="1:12">
      <c r="A793" s="15">
        <v>280999</v>
      </c>
      <c r="B793" s="15" t="s">
        <v>17319</v>
      </c>
      <c r="C793" s="15" t="s">
        <v>1593</v>
      </c>
      <c r="D793" s="15" t="s">
        <v>16359</v>
      </c>
      <c r="E793" s="15" t="s">
        <v>1595</v>
      </c>
      <c r="F793" s="15" t="s">
        <v>17320</v>
      </c>
      <c r="G793" s="15" t="s">
        <v>17321</v>
      </c>
      <c r="H793" s="15" t="s">
        <v>15673</v>
      </c>
      <c r="I793" s="15" t="s">
        <v>17320</v>
      </c>
      <c r="J793" s="15">
        <v>0.5</v>
      </c>
      <c r="K793" s="15">
        <v>61</v>
      </c>
      <c r="L793" s="41" t="s">
        <v>468</v>
      </c>
    </row>
    <row r="794" customHeight="1" spans="1:12">
      <c r="A794" s="15">
        <v>281031</v>
      </c>
      <c r="B794" s="15" t="s">
        <v>17322</v>
      </c>
      <c r="C794" s="15" t="s">
        <v>1593</v>
      </c>
      <c r="D794" s="15" t="s">
        <v>16359</v>
      </c>
      <c r="E794" s="15" t="s">
        <v>1595</v>
      </c>
      <c r="F794" s="15" t="s">
        <v>17323</v>
      </c>
      <c r="G794" s="15" t="s">
        <v>17324</v>
      </c>
      <c r="H794" s="15" t="s">
        <v>15673</v>
      </c>
      <c r="I794" s="15" t="s">
        <v>17323</v>
      </c>
      <c r="J794" s="15">
        <v>0.5</v>
      </c>
      <c r="K794" s="15">
        <v>62</v>
      </c>
      <c r="L794" s="41" t="s">
        <v>468</v>
      </c>
    </row>
    <row r="795" customHeight="1" spans="1:12">
      <c r="A795" s="15">
        <v>284698</v>
      </c>
      <c r="B795" s="15" t="s">
        <v>17325</v>
      </c>
      <c r="C795" s="15" t="s">
        <v>1593</v>
      </c>
      <c r="D795" s="15" t="s">
        <v>16359</v>
      </c>
      <c r="E795" s="15" t="s">
        <v>1595</v>
      </c>
      <c r="F795" s="15" t="s">
        <v>17326</v>
      </c>
      <c r="G795" s="15" t="s">
        <v>17327</v>
      </c>
      <c r="H795" s="15" t="s">
        <v>17328</v>
      </c>
      <c r="I795" s="15" t="s">
        <v>17326</v>
      </c>
      <c r="J795" s="15">
        <v>0.5</v>
      </c>
      <c r="K795" s="15">
        <v>63</v>
      </c>
      <c r="L795" s="41" t="s">
        <v>468</v>
      </c>
    </row>
    <row r="796" customHeight="1" spans="1:12">
      <c r="A796" s="15">
        <v>280993</v>
      </c>
      <c r="B796" s="15" t="s">
        <v>17329</v>
      </c>
      <c r="C796" s="15" t="s">
        <v>1593</v>
      </c>
      <c r="D796" s="15" t="s">
        <v>16359</v>
      </c>
      <c r="E796" s="15" t="s">
        <v>1595</v>
      </c>
      <c r="F796" s="15" t="s">
        <v>17330</v>
      </c>
      <c r="G796" s="15" t="s">
        <v>17331</v>
      </c>
      <c r="H796" s="15" t="s">
        <v>15673</v>
      </c>
      <c r="I796" s="15" t="s">
        <v>17330</v>
      </c>
      <c r="J796" s="15">
        <v>0.5</v>
      </c>
      <c r="K796" s="15">
        <v>64</v>
      </c>
      <c r="L796" s="41" t="s">
        <v>468</v>
      </c>
    </row>
    <row r="797" customHeight="1" spans="1:12">
      <c r="A797" s="15">
        <v>281905</v>
      </c>
      <c r="B797" s="15" t="s">
        <v>17332</v>
      </c>
      <c r="C797" s="15" t="s">
        <v>1593</v>
      </c>
      <c r="D797" s="15" t="s">
        <v>16359</v>
      </c>
      <c r="E797" s="15" t="s">
        <v>1595</v>
      </c>
      <c r="F797" s="15" t="s">
        <v>17333</v>
      </c>
      <c r="G797" s="15" t="s">
        <v>17334</v>
      </c>
      <c r="H797" s="15" t="s">
        <v>15685</v>
      </c>
      <c r="I797" s="15" t="s">
        <v>17333</v>
      </c>
      <c r="J797" s="15">
        <v>0.5</v>
      </c>
      <c r="K797" s="15">
        <v>65</v>
      </c>
      <c r="L797" s="41" t="s">
        <v>468</v>
      </c>
    </row>
    <row r="798" customHeight="1" spans="1:12">
      <c r="A798" s="15">
        <v>283115</v>
      </c>
      <c r="B798" s="15" t="s">
        <v>17335</v>
      </c>
      <c r="C798" s="15" t="s">
        <v>1593</v>
      </c>
      <c r="D798" s="15" t="s">
        <v>16359</v>
      </c>
      <c r="E798" s="15" t="s">
        <v>1595</v>
      </c>
      <c r="F798" s="15" t="s">
        <v>17336</v>
      </c>
      <c r="G798" s="15" t="s">
        <v>17337</v>
      </c>
      <c r="H798" s="15" t="s">
        <v>17338</v>
      </c>
      <c r="I798" s="15" t="s">
        <v>17339</v>
      </c>
      <c r="J798" s="15">
        <v>0.5</v>
      </c>
      <c r="K798" s="15">
        <v>66</v>
      </c>
      <c r="L798" s="41" t="s">
        <v>468</v>
      </c>
    </row>
    <row r="799" customHeight="1" spans="1:12">
      <c r="A799" s="15">
        <v>281909</v>
      </c>
      <c r="B799" s="15" t="s">
        <v>17340</v>
      </c>
      <c r="C799" s="15" t="s">
        <v>1593</v>
      </c>
      <c r="D799" s="15" t="s">
        <v>16359</v>
      </c>
      <c r="E799" s="15" t="s">
        <v>1595</v>
      </c>
      <c r="F799" s="15" t="s">
        <v>17341</v>
      </c>
      <c r="G799" s="15" t="s">
        <v>13612</v>
      </c>
      <c r="H799" s="15" t="s">
        <v>15685</v>
      </c>
      <c r="I799" s="15" t="s">
        <v>17341</v>
      </c>
      <c r="J799" s="15">
        <v>0.5</v>
      </c>
      <c r="K799" s="15">
        <v>67</v>
      </c>
      <c r="L799" s="41" t="s">
        <v>468</v>
      </c>
    </row>
    <row r="800" customHeight="1" spans="1:12">
      <c r="A800" s="15">
        <v>281000</v>
      </c>
      <c r="B800" s="15" t="s">
        <v>17342</v>
      </c>
      <c r="C800" s="15" t="s">
        <v>1593</v>
      </c>
      <c r="D800" s="15" t="s">
        <v>16359</v>
      </c>
      <c r="E800" s="15" t="s">
        <v>1595</v>
      </c>
      <c r="F800" s="15" t="s">
        <v>17343</v>
      </c>
      <c r="G800" s="15" t="s">
        <v>17344</v>
      </c>
      <c r="H800" s="15" t="s">
        <v>16954</v>
      </c>
      <c r="I800" s="15" t="s">
        <v>17343</v>
      </c>
      <c r="J800" s="15">
        <v>0.5</v>
      </c>
      <c r="K800" s="15">
        <v>68</v>
      </c>
      <c r="L800" s="41" t="s">
        <v>468</v>
      </c>
    </row>
    <row r="801" customHeight="1" spans="1:12">
      <c r="A801" s="15">
        <v>281931</v>
      </c>
      <c r="B801" s="15" t="s">
        <v>17345</v>
      </c>
      <c r="C801" s="15" t="s">
        <v>1593</v>
      </c>
      <c r="D801" s="15" t="s">
        <v>16359</v>
      </c>
      <c r="E801" s="15" t="s">
        <v>1595</v>
      </c>
      <c r="F801" s="15" t="s">
        <v>7326</v>
      </c>
      <c r="G801" s="15" t="s">
        <v>17346</v>
      </c>
      <c r="H801" s="15" t="s">
        <v>15685</v>
      </c>
      <c r="I801" s="15" t="s">
        <v>7326</v>
      </c>
      <c r="J801" s="15">
        <v>0.5</v>
      </c>
      <c r="K801" s="15">
        <v>69</v>
      </c>
      <c r="L801" s="41" t="s">
        <v>468</v>
      </c>
    </row>
    <row r="802" customHeight="1" spans="1:12">
      <c r="A802" s="15">
        <v>281915</v>
      </c>
      <c r="B802" s="15" t="s">
        <v>17347</v>
      </c>
      <c r="C802" s="15" t="s">
        <v>1593</v>
      </c>
      <c r="D802" s="15" t="s">
        <v>16359</v>
      </c>
      <c r="E802" s="15" t="s">
        <v>1595</v>
      </c>
      <c r="F802" s="15" t="s">
        <v>17348</v>
      </c>
      <c r="G802" s="15" t="s">
        <v>17349</v>
      </c>
      <c r="H802" s="15" t="s">
        <v>15685</v>
      </c>
      <c r="I802" s="15" t="s">
        <v>17348</v>
      </c>
      <c r="J802" s="15">
        <v>0.5</v>
      </c>
      <c r="K802" s="15">
        <v>70</v>
      </c>
      <c r="L802" s="41" t="s">
        <v>468</v>
      </c>
    </row>
    <row r="803" customHeight="1" spans="1:12">
      <c r="A803" s="15">
        <v>281883</v>
      </c>
      <c r="B803" s="15" t="s">
        <v>17350</v>
      </c>
      <c r="C803" s="15" t="s">
        <v>1593</v>
      </c>
      <c r="D803" s="15" t="s">
        <v>16359</v>
      </c>
      <c r="E803" s="15" t="s">
        <v>1595</v>
      </c>
      <c r="F803" s="15" t="s">
        <v>17351</v>
      </c>
      <c r="G803" s="15" t="s">
        <v>17352</v>
      </c>
      <c r="H803" s="15" t="s">
        <v>17353</v>
      </c>
      <c r="I803" s="15" t="s">
        <v>17351</v>
      </c>
      <c r="J803" s="15">
        <v>0.5</v>
      </c>
      <c r="K803" s="15">
        <v>71</v>
      </c>
      <c r="L803" s="41" t="s">
        <v>468</v>
      </c>
    </row>
    <row r="804" customHeight="1" spans="1:12">
      <c r="A804" s="15">
        <v>285599</v>
      </c>
      <c r="B804" s="15" t="s">
        <v>17354</v>
      </c>
      <c r="C804" s="15" t="s">
        <v>1593</v>
      </c>
      <c r="D804" s="15" t="s">
        <v>16359</v>
      </c>
      <c r="E804" s="15" t="s">
        <v>1595</v>
      </c>
      <c r="F804" s="15" t="s">
        <v>17355</v>
      </c>
      <c r="G804" s="15" t="s">
        <v>17356</v>
      </c>
      <c r="H804" s="15" t="s">
        <v>17357</v>
      </c>
      <c r="I804" s="15" t="s">
        <v>17358</v>
      </c>
      <c r="J804" s="15">
        <v>0.5</v>
      </c>
      <c r="K804" s="15">
        <v>72</v>
      </c>
      <c r="L804" s="41" t="s">
        <v>468</v>
      </c>
    </row>
    <row r="805" customHeight="1" spans="1:12">
      <c r="A805" s="15">
        <v>281899</v>
      </c>
      <c r="B805" s="15" t="s">
        <v>17359</v>
      </c>
      <c r="C805" s="15" t="s">
        <v>1593</v>
      </c>
      <c r="D805" s="15" t="s">
        <v>16359</v>
      </c>
      <c r="E805" s="15" t="s">
        <v>1595</v>
      </c>
      <c r="F805" s="15" t="s">
        <v>17360</v>
      </c>
      <c r="G805" s="15" t="s">
        <v>17361</v>
      </c>
      <c r="H805" s="15" t="s">
        <v>17362</v>
      </c>
      <c r="I805" s="15" t="s">
        <v>17360</v>
      </c>
      <c r="J805" s="15">
        <v>0.5</v>
      </c>
      <c r="K805" s="15">
        <v>73</v>
      </c>
      <c r="L805" s="41" t="s">
        <v>468</v>
      </c>
    </row>
    <row r="806" customHeight="1" spans="1:12">
      <c r="A806" s="15">
        <v>281928</v>
      </c>
      <c r="B806" s="15" t="s">
        <v>17363</v>
      </c>
      <c r="C806" s="15" t="s">
        <v>1593</v>
      </c>
      <c r="D806" s="15" t="s">
        <v>16359</v>
      </c>
      <c r="E806" s="15" t="s">
        <v>1595</v>
      </c>
      <c r="F806" s="15" t="s">
        <v>17364</v>
      </c>
      <c r="G806" s="15" t="s">
        <v>17365</v>
      </c>
      <c r="H806" s="15" t="s">
        <v>15685</v>
      </c>
      <c r="I806" s="15" t="s">
        <v>17364</v>
      </c>
      <c r="J806" s="15">
        <v>0.5</v>
      </c>
      <c r="K806" s="15">
        <v>74</v>
      </c>
      <c r="L806" s="41" t="s">
        <v>468</v>
      </c>
    </row>
    <row r="807" customHeight="1" spans="1:12">
      <c r="A807" s="15">
        <v>280994</v>
      </c>
      <c r="B807" s="15" t="s">
        <v>17366</v>
      </c>
      <c r="C807" s="15" t="s">
        <v>1593</v>
      </c>
      <c r="D807" s="15" t="s">
        <v>16359</v>
      </c>
      <c r="E807" s="15" t="s">
        <v>1595</v>
      </c>
      <c r="F807" s="15" t="s">
        <v>17367</v>
      </c>
      <c r="G807" s="15" t="s">
        <v>17368</v>
      </c>
      <c r="H807" s="15" t="s">
        <v>15673</v>
      </c>
      <c r="I807" s="15" t="s">
        <v>17367</v>
      </c>
      <c r="J807" s="15">
        <v>0.5</v>
      </c>
      <c r="K807" s="15">
        <v>75</v>
      </c>
      <c r="L807" s="41" t="s">
        <v>468</v>
      </c>
    </row>
    <row r="808" customHeight="1" spans="1:12">
      <c r="A808" s="15" t="s">
        <v>17369</v>
      </c>
      <c r="B808" s="15"/>
      <c r="C808" s="15"/>
      <c r="D808" s="15"/>
      <c r="E808" s="15"/>
      <c r="F808" s="15"/>
      <c r="G808" s="15"/>
      <c r="H808" s="15"/>
      <c r="I808" s="15"/>
      <c r="J808" s="15"/>
      <c r="K808" s="15"/>
      <c r="L808" s="41"/>
    </row>
    <row r="809" customHeight="1" spans="1:12">
      <c r="A809" s="15">
        <v>280908</v>
      </c>
      <c r="B809" s="15" t="s">
        <v>17370</v>
      </c>
      <c r="C809" s="15" t="s">
        <v>1593</v>
      </c>
      <c r="D809" s="15" t="s">
        <v>16359</v>
      </c>
      <c r="E809" s="15" t="s">
        <v>1595</v>
      </c>
      <c r="F809" s="15" t="s">
        <v>17371</v>
      </c>
      <c r="G809" s="15" t="s">
        <v>17372</v>
      </c>
      <c r="H809" s="15" t="s">
        <v>12007</v>
      </c>
      <c r="I809" s="15" t="s">
        <v>17371</v>
      </c>
      <c r="J809" s="15">
        <v>8</v>
      </c>
      <c r="K809" s="15" t="s">
        <v>14053</v>
      </c>
      <c r="L809" s="55" t="s">
        <v>393</v>
      </c>
    </row>
    <row r="810" customHeight="1" spans="1:12">
      <c r="A810" s="15">
        <v>281121</v>
      </c>
      <c r="B810" s="15" t="s">
        <v>17373</v>
      </c>
      <c r="C810" s="15" t="s">
        <v>1593</v>
      </c>
      <c r="D810" s="15" t="s">
        <v>16359</v>
      </c>
      <c r="E810" s="15" t="s">
        <v>1595</v>
      </c>
      <c r="F810" s="15" t="s">
        <v>17374</v>
      </c>
      <c r="G810" s="15" t="s">
        <v>17375</v>
      </c>
      <c r="H810" s="15" t="s">
        <v>17376</v>
      </c>
      <c r="I810" s="15" t="s">
        <v>17377</v>
      </c>
      <c r="J810" s="15">
        <v>8</v>
      </c>
      <c r="K810" s="15" t="s">
        <v>14053</v>
      </c>
      <c r="L810" s="55" t="s">
        <v>393</v>
      </c>
    </row>
    <row r="811" customHeight="1" spans="1:12">
      <c r="A811" s="15">
        <v>280921</v>
      </c>
      <c r="B811" s="15" t="s">
        <v>17378</v>
      </c>
      <c r="C811" s="15" t="s">
        <v>1593</v>
      </c>
      <c r="D811" s="15" t="s">
        <v>16359</v>
      </c>
      <c r="E811" s="15" t="s">
        <v>1595</v>
      </c>
      <c r="F811" s="15" t="s">
        <v>17379</v>
      </c>
      <c r="G811" s="15" t="s">
        <v>17380</v>
      </c>
      <c r="H811" s="15" t="s">
        <v>17381</v>
      </c>
      <c r="I811" s="15" t="s">
        <v>17379</v>
      </c>
      <c r="J811" s="15">
        <v>6</v>
      </c>
      <c r="K811" s="15" t="s">
        <v>14124</v>
      </c>
      <c r="L811" s="55" t="s">
        <v>404</v>
      </c>
    </row>
    <row r="812" customHeight="1" spans="1:12">
      <c r="A812" s="15">
        <v>280589</v>
      </c>
      <c r="B812" s="15" t="s">
        <v>17382</v>
      </c>
      <c r="C812" s="15" t="s">
        <v>1593</v>
      </c>
      <c r="D812" s="15" t="s">
        <v>16359</v>
      </c>
      <c r="E812" s="15" t="s">
        <v>1595</v>
      </c>
      <c r="F812" s="15" t="s">
        <v>17383</v>
      </c>
      <c r="G812" s="15" t="s">
        <v>17384</v>
      </c>
      <c r="H812" s="15" t="s">
        <v>17385</v>
      </c>
      <c r="I812" s="15" t="s">
        <v>17386</v>
      </c>
      <c r="J812" s="15">
        <v>6</v>
      </c>
      <c r="K812" s="15" t="s">
        <v>14124</v>
      </c>
      <c r="L812" s="55" t="s">
        <v>404</v>
      </c>
    </row>
    <row r="813" customHeight="1" spans="1:12">
      <c r="A813" s="15">
        <v>280756</v>
      </c>
      <c r="B813" s="15" t="s">
        <v>17387</v>
      </c>
      <c r="C813" s="15" t="s">
        <v>1593</v>
      </c>
      <c r="D813" s="15" t="s">
        <v>16359</v>
      </c>
      <c r="E813" s="15" t="s">
        <v>1595</v>
      </c>
      <c r="F813" s="15" t="s">
        <v>17388</v>
      </c>
      <c r="G813" s="15" t="s">
        <v>17389</v>
      </c>
      <c r="H813" s="15" t="s">
        <v>15196</v>
      </c>
      <c r="I813" s="15" t="s">
        <v>17390</v>
      </c>
      <c r="J813" s="15">
        <v>8</v>
      </c>
      <c r="K813" s="15" t="s">
        <v>14134</v>
      </c>
      <c r="L813" s="55" t="s">
        <v>415</v>
      </c>
    </row>
    <row r="814" customHeight="1" spans="1:12">
      <c r="A814" s="15">
        <v>280950</v>
      </c>
      <c r="B814" s="15" t="s">
        <v>17391</v>
      </c>
      <c r="C814" s="15" t="s">
        <v>1593</v>
      </c>
      <c r="D814" s="15" t="s">
        <v>16359</v>
      </c>
      <c r="E814" s="15" t="s">
        <v>1595</v>
      </c>
      <c r="F814" s="15" t="s">
        <v>17392</v>
      </c>
      <c r="G814" s="15" t="s">
        <v>17372</v>
      </c>
      <c r="H814" s="15" t="s">
        <v>17393</v>
      </c>
      <c r="I814" s="15" t="s">
        <v>17392</v>
      </c>
      <c r="J814" s="15">
        <v>8</v>
      </c>
      <c r="K814" s="15" t="s">
        <v>14134</v>
      </c>
      <c r="L814" s="55" t="s">
        <v>415</v>
      </c>
    </row>
    <row r="815" customHeight="1" spans="1:12">
      <c r="A815" s="15">
        <v>281876</v>
      </c>
      <c r="B815" s="15" t="s">
        <v>17394</v>
      </c>
      <c r="C815" s="15" t="s">
        <v>1593</v>
      </c>
      <c r="D815" s="15" t="s">
        <v>16359</v>
      </c>
      <c r="E815" s="15" t="s">
        <v>1595</v>
      </c>
      <c r="F815" s="15" t="s">
        <v>17395</v>
      </c>
      <c r="G815" s="15" t="s">
        <v>17396</v>
      </c>
      <c r="H815" s="15" t="s">
        <v>17397</v>
      </c>
      <c r="I815" s="15" t="s">
        <v>17398</v>
      </c>
      <c r="J815" s="15">
        <v>8</v>
      </c>
      <c r="K815" s="15">
        <v>7</v>
      </c>
      <c r="L815" s="41" t="s">
        <v>800</v>
      </c>
    </row>
    <row r="816" customHeight="1" spans="1:12">
      <c r="A816" s="15">
        <v>280968</v>
      </c>
      <c r="B816" s="15" t="s">
        <v>17399</v>
      </c>
      <c r="C816" s="15" t="s">
        <v>1593</v>
      </c>
      <c r="D816" s="15" t="s">
        <v>16359</v>
      </c>
      <c r="E816" s="15" t="s">
        <v>1595</v>
      </c>
      <c r="F816" s="15" t="s">
        <v>17400</v>
      </c>
      <c r="G816" s="15" t="s">
        <v>17401</v>
      </c>
      <c r="H816" s="15" t="s">
        <v>17402</v>
      </c>
      <c r="I816" s="15" t="s">
        <v>17400</v>
      </c>
      <c r="J816" s="15">
        <v>8</v>
      </c>
      <c r="K816" s="15">
        <v>8</v>
      </c>
      <c r="L816" s="41" t="s">
        <v>800</v>
      </c>
    </row>
    <row r="817" customHeight="1" spans="1:12">
      <c r="A817" s="15">
        <v>269473</v>
      </c>
      <c r="B817" s="15" t="s">
        <v>17403</v>
      </c>
      <c r="C817" s="15" t="s">
        <v>1593</v>
      </c>
      <c r="D817" s="15" t="s">
        <v>16359</v>
      </c>
      <c r="E817" s="15" t="s">
        <v>1595</v>
      </c>
      <c r="F817" s="15" t="s">
        <v>17404</v>
      </c>
      <c r="G817" s="15" t="s">
        <v>17405</v>
      </c>
      <c r="H817" s="15" t="s">
        <v>15519</v>
      </c>
      <c r="I817" s="15" t="s">
        <v>17406</v>
      </c>
      <c r="J817" s="15">
        <v>8</v>
      </c>
      <c r="K817" s="15">
        <v>9</v>
      </c>
      <c r="L817" s="41" t="s">
        <v>800</v>
      </c>
    </row>
    <row r="818" customHeight="1" spans="1:12">
      <c r="A818" s="15">
        <v>282290</v>
      </c>
      <c r="B818" s="15" t="s">
        <v>17407</v>
      </c>
      <c r="C818" s="15" t="s">
        <v>1593</v>
      </c>
      <c r="D818" s="15" t="s">
        <v>16359</v>
      </c>
      <c r="E818" s="15" t="s">
        <v>1595</v>
      </c>
      <c r="F818" s="15" t="s">
        <v>17408</v>
      </c>
      <c r="G818" s="15" t="s">
        <v>16390</v>
      </c>
      <c r="H818" s="15" t="s">
        <v>16391</v>
      </c>
      <c r="I818" s="15" t="s">
        <v>17409</v>
      </c>
      <c r="J818" s="15">
        <v>8</v>
      </c>
      <c r="K818" s="15">
        <v>10</v>
      </c>
      <c r="L818" s="41" t="s">
        <v>800</v>
      </c>
    </row>
    <row r="819" customHeight="1" spans="1:12">
      <c r="A819" s="15">
        <v>280944</v>
      </c>
      <c r="B819" s="15" t="s">
        <v>17410</v>
      </c>
      <c r="C819" s="15" t="s">
        <v>1593</v>
      </c>
      <c r="D819" s="15" t="s">
        <v>16359</v>
      </c>
      <c r="E819" s="15" t="s">
        <v>1595</v>
      </c>
      <c r="F819" s="15" t="s">
        <v>17411</v>
      </c>
      <c r="G819" s="15" t="s">
        <v>17380</v>
      </c>
      <c r="H819" s="15" t="s">
        <v>17412</v>
      </c>
      <c r="I819" s="15" t="s">
        <v>17411</v>
      </c>
      <c r="J819" s="15">
        <v>7.5</v>
      </c>
      <c r="K819" s="15">
        <v>11</v>
      </c>
      <c r="L819" s="41" t="s">
        <v>800</v>
      </c>
    </row>
    <row r="820" customHeight="1" spans="1:12">
      <c r="A820" s="15">
        <v>289542</v>
      </c>
      <c r="B820" s="15" t="s">
        <v>17413</v>
      </c>
      <c r="C820" s="15" t="s">
        <v>1593</v>
      </c>
      <c r="D820" s="15" t="s">
        <v>16359</v>
      </c>
      <c r="E820" s="15" t="s">
        <v>1595</v>
      </c>
      <c r="F820" s="15" t="s">
        <v>17414</v>
      </c>
      <c r="G820" s="15" t="s">
        <v>16130</v>
      </c>
      <c r="H820" s="15" t="s">
        <v>17415</v>
      </c>
      <c r="I820" s="15" t="s">
        <v>17416</v>
      </c>
      <c r="J820" s="15">
        <v>6</v>
      </c>
      <c r="K820" s="15">
        <v>12</v>
      </c>
      <c r="L820" s="41" t="s">
        <v>800</v>
      </c>
    </row>
    <row r="821" customHeight="1" spans="1:12">
      <c r="A821" s="15">
        <v>286415</v>
      </c>
      <c r="B821" s="15" t="s">
        <v>17417</v>
      </c>
      <c r="C821" s="15" t="s">
        <v>1593</v>
      </c>
      <c r="D821" s="15" t="s">
        <v>16359</v>
      </c>
      <c r="E821" s="15" t="s">
        <v>1595</v>
      </c>
      <c r="F821" s="15" t="s">
        <v>17418</v>
      </c>
      <c r="G821" s="15" t="s">
        <v>17419</v>
      </c>
      <c r="H821" s="15" t="s">
        <v>15117</v>
      </c>
      <c r="I821" s="15" t="s">
        <v>17420</v>
      </c>
      <c r="J821" s="15">
        <v>6</v>
      </c>
      <c r="K821" s="15">
        <v>13</v>
      </c>
      <c r="L821" s="41" t="s">
        <v>800</v>
      </c>
    </row>
    <row r="822" customHeight="1" spans="1:12">
      <c r="A822" s="15">
        <v>281065</v>
      </c>
      <c r="B822" s="15" t="s">
        <v>17421</v>
      </c>
      <c r="C822" s="15" t="s">
        <v>1593</v>
      </c>
      <c r="D822" s="15" t="s">
        <v>16359</v>
      </c>
      <c r="E822" s="15" t="s">
        <v>1595</v>
      </c>
      <c r="F822" s="15" t="s">
        <v>17422</v>
      </c>
      <c r="G822" s="15" t="s">
        <v>17423</v>
      </c>
      <c r="H822" s="15" t="s">
        <v>17376</v>
      </c>
      <c r="I822" s="15" t="s">
        <v>17424</v>
      </c>
      <c r="J822" s="15">
        <v>6</v>
      </c>
      <c r="K822" s="15">
        <v>14</v>
      </c>
      <c r="L822" s="41" t="s">
        <v>800</v>
      </c>
    </row>
    <row r="823" customHeight="1" spans="1:12">
      <c r="A823" s="15">
        <v>278622</v>
      </c>
      <c r="B823" s="15" t="s">
        <v>17425</v>
      </c>
      <c r="C823" s="15" t="s">
        <v>1593</v>
      </c>
      <c r="D823" s="15" t="s">
        <v>16359</v>
      </c>
      <c r="E823" s="15" t="s">
        <v>1595</v>
      </c>
      <c r="F823" s="15" t="s">
        <v>17426</v>
      </c>
      <c r="G823" s="15" t="s">
        <v>17427</v>
      </c>
      <c r="H823" s="15" t="s">
        <v>17428</v>
      </c>
      <c r="I823" s="15" t="s">
        <v>17429</v>
      </c>
      <c r="J823" s="15">
        <v>6</v>
      </c>
      <c r="K823" s="15">
        <v>15</v>
      </c>
      <c r="L823" s="41" t="s">
        <v>800</v>
      </c>
    </row>
    <row r="824" customHeight="1" spans="1:12">
      <c r="A824" s="15">
        <v>280878</v>
      </c>
      <c r="B824" s="15" t="s">
        <v>17430</v>
      </c>
      <c r="C824" s="15" t="s">
        <v>1593</v>
      </c>
      <c r="D824" s="15" t="s">
        <v>16359</v>
      </c>
      <c r="E824" s="15" t="s">
        <v>1595</v>
      </c>
      <c r="F824" s="15" t="s">
        <v>17431</v>
      </c>
      <c r="G824" s="15" t="s">
        <v>17432</v>
      </c>
      <c r="H824" s="15" t="s">
        <v>17433</v>
      </c>
      <c r="I824" s="15" t="s">
        <v>17434</v>
      </c>
      <c r="J824" s="15">
        <v>6</v>
      </c>
      <c r="K824" s="15">
        <v>16</v>
      </c>
      <c r="L824" s="41" t="s">
        <v>800</v>
      </c>
    </row>
    <row r="825" customHeight="1" spans="1:12">
      <c r="A825" s="15">
        <v>281252</v>
      </c>
      <c r="B825" s="15" t="s">
        <v>17435</v>
      </c>
      <c r="C825" s="15" t="s">
        <v>1593</v>
      </c>
      <c r="D825" s="15" t="s">
        <v>16359</v>
      </c>
      <c r="E825" s="15" t="s">
        <v>1595</v>
      </c>
      <c r="F825" s="15" t="s">
        <v>17436</v>
      </c>
      <c r="G825" s="15" t="s">
        <v>17437</v>
      </c>
      <c r="H825" s="15" t="s">
        <v>17438</v>
      </c>
      <c r="I825" s="15" t="s">
        <v>17439</v>
      </c>
      <c r="J825" s="15">
        <v>6</v>
      </c>
      <c r="K825" s="15">
        <v>17</v>
      </c>
      <c r="L825" s="41" t="s">
        <v>426</v>
      </c>
    </row>
    <row r="826" customHeight="1" spans="1:12">
      <c r="A826" s="15">
        <v>279911</v>
      </c>
      <c r="B826" s="15" t="s">
        <v>17440</v>
      </c>
      <c r="C826" s="15" t="s">
        <v>1593</v>
      </c>
      <c r="D826" s="15" t="s">
        <v>16359</v>
      </c>
      <c r="E826" s="15" t="s">
        <v>1595</v>
      </c>
      <c r="F826" s="15" t="s">
        <v>17441</v>
      </c>
      <c r="G826" s="15" t="s">
        <v>17442</v>
      </c>
      <c r="H826" s="15" t="s">
        <v>15405</v>
      </c>
      <c r="I826" s="15" t="s">
        <v>17443</v>
      </c>
      <c r="J826" s="15">
        <v>6</v>
      </c>
      <c r="K826" s="15">
        <v>18</v>
      </c>
      <c r="L826" s="41" t="s">
        <v>426</v>
      </c>
    </row>
    <row r="827" customHeight="1" spans="1:12">
      <c r="A827" s="15">
        <v>279941</v>
      </c>
      <c r="B827" s="15" t="s">
        <v>17444</v>
      </c>
      <c r="C827" s="15" t="s">
        <v>1593</v>
      </c>
      <c r="D827" s="15" t="s">
        <v>16359</v>
      </c>
      <c r="E827" s="15" t="s">
        <v>1595</v>
      </c>
      <c r="F827" s="15" t="s">
        <v>17445</v>
      </c>
      <c r="G827" s="15" t="s">
        <v>17446</v>
      </c>
      <c r="H827" s="15" t="s">
        <v>127</v>
      </c>
      <c r="I827" s="15" t="s">
        <v>17447</v>
      </c>
      <c r="J827" s="15">
        <v>6</v>
      </c>
      <c r="K827" s="15">
        <v>19</v>
      </c>
      <c r="L827" s="41" t="s">
        <v>426</v>
      </c>
    </row>
    <row r="828" customHeight="1" spans="1:12">
      <c r="A828" s="15">
        <v>281131</v>
      </c>
      <c r="B828" s="15" t="s">
        <v>17448</v>
      </c>
      <c r="C828" s="15" t="s">
        <v>1593</v>
      </c>
      <c r="D828" s="15" t="s">
        <v>16359</v>
      </c>
      <c r="E828" s="15" t="s">
        <v>1595</v>
      </c>
      <c r="F828" s="15" t="s">
        <v>17449</v>
      </c>
      <c r="G828" s="15" t="s">
        <v>17450</v>
      </c>
      <c r="H828" s="15" t="s">
        <v>17376</v>
      </c>
      <c r="I828" s="15" t="s">
        <v>17451</v>
      </c>
      <c r="J828" s="15">
        <v>6</v>
      </c>
      <c r="K828" s="15">
        <v>20</v>
      </c>
      <c r="L828" s="41" t="s">
        <v>426</v>
      </c>
    </row>
    <row r="829" customHeight="1" spans="1:12">
      <c r="A829" s="15">
        <v>286967</v>
      </c>
      <c r="B829" s="15" t="s">
        <v>17452</v>
      </c>
      <c r="C829" s="15" t="s">
        <v>1593</v>
      </c>
      <c r="D829" s="15" t="s">
        <v>16359</v>
      </c>
      <c r="E829" s="15" t="s">
        <v>1595</v>
      </c>
      <c r="F829" s="15" t="s">
        <v>17453</v>
      </c>
      <c r="G829" s="15" t="s">
        <v>17454</v>
      </c>
      <c r="H829" s="15" t="s">
        <v>15117</v>
      </c>
      <c r="I829" s="15" t="s">
        <v>17455</v>
      </c>
      <c r="J829" s="15">
        <v>6</v>
      </c>
      <c r="K829" s="15">
        <v>21</v>
      </c>
      <c r="L829" s="41" t="s">
        <v>426</v>
      </c>
    </row>
    <row r="830" customHeight="1" spans="1:12">
      <c r="A830" s="15">
        <v>281105</v>
      </c>
      <c r="B830" s="15" t="s">
        <v>17456</v>
      </c>
      <c r="C830" s="15" t="s">
        <v>1593</v>
      </c>
      <c r="D830" s="15" t="s">
        <v>16359</v>
      </c>
      <c r="E830" s="15" t="s">
        <v>1595</v>
      </c>
      <c r="F830" s="15" t="s">
        <v>17457</v>
      </c>
      <c r="G830" s="15" t="s">
        <v>17458</v>
      </c>
      <c r="H830" s="15" t="s">
        <v>17459</v>
      </c>
      <c r="I830" s="15" t="s">
        <v>17460</v>
      </c>
      <c r="J830" s="15">
        <v>6</v>
      </c>
      <c r="K830" s="15">
        <v>22</v>
      </c>
      <c r="L830" s="41" t="s">
        <v>426</v>
      </c>
    </row>
    <row r="831" customHeight="1" spans="1:12">
      <c r="A831" s="15">
        <v>280925</v>
      </c>
      <c r="B831" s="15" t="s">
        <v>17461</v>
      </c>
      <c r="C831" s="15" t="s">
        <v>1593</v>
      </c>
      <c r="D831" s="15" t="s">
        <v>16359</v>
      </c>
      <c r="E831" s="15" t="s">
        <v>1595</v>
      </c>
      <c r="F831" s="15" t="s">
        <v>17462</v>
      </c>
      <c r="G831" s="15" t="s">
        <v>17463</v>
      </c>
      <c r="H831" s="15" t="s">
        <v>17464</v>
      </c>
      <c r="I831" s="15" t="s">
        <v>17462</v>
      </c>
      <c r="J831" s="15">
        <v>5.5</v>
      </c>
      <c r="K831" s="15">
        <v>23</v>
      </c>
      <c r="L831" s="41" t="s">
        <v>426</v>
      </c>
    </row>
    <row r="832" customHeight="1" spans="1:12">
      <c r="A832" s="15">
        <v>262959</v>
      </c>
      <c r="B832" s="15" t="s">
        <v>17465</v>
      </c>
      <c r="C832" s="15" t="s">
        <v>1593</v>
      </c>
      <c r="D832" s="15" t="s">
        <v>16359</v>
      </c>
      <c r="E832" s="15" t="s">
        <v>1595</v>
      </c>
      <c r="F832" s="15" t="s">
        <v>17466</v>
      </c>
      <c r="G832" s="15" t="s">
        <v>17467</v>
      </c>
      <c r="H832" s="15" t="s">
        <v>15056</v>
      </c>
      <c r="I832" s="15" t="s">
        <v>17468</v>
      </c>
      <c r="J832" s="15">
        <v>4</v>
      </c>
      <c r="K832" s="15">
        <v>24</v>
      </c>
      <c r="L832" s="41" t="s">
        <v>426</v>
      </c>
    </row>
    <row r="833" customHeight="1" spans="1:12">
      <c r="A833" s="15">
        <v>281125</v>
      </c>
      <c r="B833" s="15" t="s">
        <v>17469</v>
      </c>
      <c r="C833" s="15" t="s">
        <v>1593</v>
      </c>
      <c r="D833" s="15" t="s">
        <v>16359</v>
      </c>
      <c r="E833" s="15" t="s">
        <v>1595</v>
      </c>
      <c r="F833" s="15" t="s">
        <v>17470</v>
      </c>
      <c r="G833" s="15" t="s">
        <v>17471</v>
      </c>
      <c r="H833" s="15" t="s">
        <v>17376</v>
      </c>
      <c r="I833" s="15" t="s">
        <v>17472</v>
      </c>
      <c r="J833" s="15">
        <v>4</v>
      </c>
      <c r="K833" s="15">
        <v>25</v>
      </c>
      <c r="L833" s="41" t="s">
        <v>426</v>
      </c>
    </row>
    <row r="834" customHeight="1" spans="1:12">
      <c r="A834" s="15">
        <v>262113</v>
      </c>
      <c r="B834" s="15" t="s">
        <v>17473</v>
      </c>
      <c r="C834" s="15" t="s">
        <v>1593</v>
      </c>
      <c r="D834" s="15" t="s">
        <v>16359</v>
      </c>
      <c r="E834" s="15" t="s">
        <v>1595</v>
      </c>
      <c r="F834" s="15" t="s">
        <v>17474</v>
      </c>
      <c r="G834" s="15" t="s">
        <v>17475</v>
      </c>
      <c r="H834" s="15" t="s">
        <v>15056</v>
      </c>
      <c r="I834" s="15" t="s">
        <v>17476</v>
      </c>
      <c r="J834" s="15">
        <v>4</v>
      </c>
      <c r="K834" s="15">
        <v>26</v>
      </c>
      <c r="L834" s="41" t="s">
        <v>426</v>
      </c>
    </row>
    <row r="835" customHeight="1" spans="1:12">
      <c r="A835" s="15">
        <v>281751</v>
      </c>
      <c r="B835" s="15" t="s">
        <v>17477</v>
      </c>
      <c r="C835" s="15" t="s">
        <v>1593</v>
      </c>
      <c r="D835" s="15" t="s">
        <v>16359</v>
      </c>
      <c r="E835" s="15" t="s">
        <v>1595</v>
      </c>
      <c r="F835" s="15" t="s">
        <v>17478</v>
      </c>
      <c r="G835" s="15" t="s">
        <v>17479</v>
      </c>
      <c r="H835" s="15" t="s">
        <v>17480</v>
      </c>
      <c r="I835" s="15" t="s">
        <v>17481</v>
      </c>
      <c r="J835" s="15">
        <v>4</v>
      </c>
      <c r="K835" s="15">
        <v>27</v>
      </c>
      <c r="L835" s="41" t="s">
        <v>426</v>
      </c>
    </row>
    <row r="836" customHeight="1" spans="1:12">
      <c r="A836" s="15">
        <v>280839</v>
      </c>
      <c r="B836" s="15" t="s">
        <v>17482</v>
      </c>
      <c r="C836" s="15" t="s">
        <v>1593</v>
      </c>
      <c r="D836" s="15" t="s">
        <v>16359</v>
      </c>
      <c r="E836" s="15" t="s">
        <v>1595</v>
      </c>
      <c r="F836" s="15" t="s">
        <v>17483</v>
      </c>
      <c r="G836" s="15" t="s">
        <v>17432</v>
      </c>
      <c r="H836" s="15" t="s">
        <v>17484</v>
      </c>
      <c r="I836" s="15" t="s">
        <v>17485</v>
      </c>
      <c r="J836" s="15">
        <v>4</v>
      </c>
      <c r="K836" s="15">
        <v>28</v>
      </c>
      <c r="L836" s="41" t="s">
        <v>426</v>
      </c>
    </row>
    <row r="837" customHeight="1" spans="1:12">
      <c r="A837" s="15">
        <v>278591</v>
      </c>
      <c r="B837" s="15" t="s">
        <v>17486</v>
      </c>
      <c r="C837" s="15" t="s">
        <v>1593</v>
      </c>
      <c r="D837" s="15" t="s">
        <v>16359</v>
      </c>
      <c r="E837" s="15" t="s">
        <v>1595</v>
      </c>
      <c r="F837" s="15" t="s">
        <v>17487</v>
      </c>
      <c r="G837" s="15" t="s">
        <v>17488</v>
      </c>
      <c r="H837" s="15" t="s">
        <v>17459</v>
      </c>
      <c r="I837" s="15" t="s">
        <v>17489</v>
      </c>
      <c r="J837" s="15">
        <v>4</v>
      </c>
      <c r="K837" s="15">
        <v>29</v>
      </c>
      <c r="L837" s="41" t="s">
        <v>426</v>
      </c>
    </row>
    <row r="838" customHeight="1" spans="1:12">
      <c r="A838" s="15">
        <v>263201</v>
      </c>
      <c r="B838" s="15" t="s">
        <v>17490</v>
      </c>
      <c r="C838" s="15" t="s">
        <v>1593</v>
      </c>
      <c r="D838" s="15" t="s">
        <v>16359</v>
      </c>
      <c r="E838" s="15" t="s">
        <v>1595</v>
      </c>
      <c r="F838" s="15" t="s">
        <v>17491</v>
      </c>
      <c r="G838" s="15" t="s">
        <v>16368</v>
      </c>
      <c r="H838" s="15" t="s">
        <v>15056</v>
      </c>
      <c r="I838" s="15" t="s">
        <v>17492</v>
      </c>
      <c r="J838" s="15">
        <v>4</v>
      </c>
      <c r="K838" s="15">
        <v>30</v>
      </c>
      <c r="L838" s="41" t="s">
        <v>426</v>
      </c>
    </row>
    <row r="839" customHeight="1" spans="1:12">
      <c r="A839" s="15">
        <v>286392</v>
      </c>
      <c r="B839" s="15" t="s">
        <v>17493</v>
      </c>
      <c r="C839" s="15" t="s">
        <v>1593</v>
      </c>
      <c r="D839" s="15" t="s">
        <v>16359</v>
      </c>
      <c r="E839" s="15" t="s">
        <v>1595</v>
      </c>
      <c r="F839" s="15" t="s">
        <v>17494</v>
      </c>
      <c r="G839" s="15" t="s">
        <v>17495</v>
      </c>
      <c r="H839" s="15" t="s">
        <v>14970</v>
      </c>
      <c r="I839" s="15" t="s">
        <v>17496</v>
      </c>
      <c r="J839" s="15">
        <v>4</v>
      </c>
      <c r="K839" s="15">
        <v>31</v>
      </c>
      <c r="L839" s="41" t="s">
        <v>426</v>
      </c>
    </row>
    <row r="840" customHeight="1" spans="1:12">
      <c r="A840" s="15">
        <v>280622</v>
      </c>
      <c r="B840" s="15" t="s">
        <v>17497</v>
      </c>
      <c r="C840" s="15" t="s">
        <v>1593</v>
      </c>
      <c r="D840" s="15" t="s">
        <v>16359</v>
      </c>
      <c r="E840" s="15" t="s">
        <v>1595</v>
      </c>
      <c r="F840" s="15" t="s">
        <v>17498</v>
      </c>
      <c r="G840" s="15" t="s">
        <v>17499</v>
      </c>
      <c r="H840" s="15" t="s">
        <v>9276</v>
      </c>
      <c r="I840" s="15" t="s">
        <v>17500</v>
      </c>
      <c r="J840" s="15">
        <v>4</v>
      </c>
      <c r="K840" s="15">
        <v>32</v>
      </c>
      <c r="L840" s="41" t="s">
        <v>426</v>
      </c>
    </row>
    <row r="841" customHeight="1" spans="1:12">
      <c r="A841" s="15">
        <v>281085</v>
      </c>
      <c r="B841" s="15" t="s">
        <v>17501</v>
      </c>
      <c r="C841" s="15" t="s">
        <v>1593</v>
      </c>
      <c r="D841" s="15" t="s">
        <v>16359</v>
      </c>
      <c r="E841" s="15" t="s">
        <v>1595</v>
      </c>
      <c r="F841" s="15" t="s">
        <v>17502</v>
      </c>
      <c r="G841" s="15" t="s">
        <v>17503</v>
      </c>
      <c r="H841" s="15" t="s">
        <v>17376</v>
      </c>
      <c r="I841" s="15" t="s">
        <v>10391</v>
      </c>
      <c r="J841" s="15">
        <v>4</v>
      </c>
      <c r="K841" s="15">
        <v>33</v>
      </c>
      <c r="L841" s="41" t="s">
        <v>426</v>
      </c>
    </row>
    <row r="842" customHeight="1" spans="1:12">
      <c r="A842" s="15">
        <v>292944</v>
      </c>
      <c r="B842" s="15" t="s">
        <v>17504</v>
      </c>
      <c r="C842" s="15" t="s">
        <v>1593</v>
      </c>
      <c r="D842" s="15" t="s">
        <v>16359</v>
      </c>
      <c r="E842" s="15" t="s">
        <v>1595</v>
      </c>
      <c r="F842" s="15" t="s">
        <v>17505</v>
      </c>
      <c r="G842" s="15" t="s">
        <v>17506</v>
      </c>
      <c r="H842" s="15" t="s">
        <v>17507</v>
      </c>
      <c r="I842" s="15" t="s">
        <v>17508</v>
      </c>
      <c r="J842" s="15">
        <v>4</v>
      </c>
      <c r="K842" s="15">
        <v>34</v>
      </c>
      <c r="L842" s="41" t="s">
        <v>426</v>
      </c>
    </row>
    <row r="843" customHeight="1" spans="1:12">
      <c r="A843" s="15">
        <v>281051</v>
      </c>
      <c r="B843" s="15" t="s">
        <v>17509</v>
      </c>
      <c r="C843" s="15" t="s">
        <v>1593</v>
      </c>
      <c r="D843" s="15" t="s">
        <v>16359</v>
      </c>
      <c r="E843" s="15" t="s">
        <v>1595</v>
      </c>
      <c r="F843" s="15" t="s">
        <v>17510</v>
      </c>
      <c r="G843" s="15" t="s">
        <v>17503</v>
      </c>
      <c r="H843" s="15" t="s">
        <v>17376</v>
      </c>
      <c r="I843" s="15" t="s">
        <v>17511</v>
      </c>
      <c r="J843" s="15">
        <v>4</v>
      </c>
      <c r="K843" s="15">
        <v>35</v>
      </c>
      <c r="L843" s="41" t="s">
        <v>426</v>
      </c>
    </row>
    <row r="844" customHeight="1" spans="1:12">
      <c r="A844" s="15">
        <v>270375</v>
      </c>
      <c r="B844" s="15" t="s">
        <v>17512</v>
      </c>
      <c r="C844" s="15" t="s">
        <v>1593</v>
      </c>
      <c r="D844" s="15" t="s">
        <v>16359</v>
      </c>
      <c r="E844" s="15" t="s">
        <v>1595</v>
      </c>
      <c r="F844" s="15" t="s">
        <v>17513</v>
      </c>
      <c r="G844" s="15" t="s">
        <v>7133</v>
      </c>
      <c r="H844" s="15" t="s">
        <v>17514</v>
      </c>
      <c r="I844" s="15" t="s">
        <v>17515</v>
      </c>
      <c r="J844" s="15">
        <v>4</v>
      </c>
      <c r="K844" s="15">
        <v>36</v>
      </c>
      <c r="L844" s="41" t="s">
        <v>426</v>
      </c>
    </row>
    <row r="845" customHeight="1" spans="1:12">
      <c r="A845" s="15">
        <v>282180</v>
      </c>
      <c r="B845" s="15" t="s">
        <v>17516</v>
      </c>
      <c r="C845" s="15" t="s">
        <v>1593</v>
      </c>
      <c r="D845" s="15" t="s">
        <v>16359</v>
      </c>
      <c r="E845" s="15" t="s">
        <v>1595</v>
      </c>
      <c r="F845" s="15" t="s">
        <v>17517</v>
      </c>
      <c r="G845" s="15" t="s">
        <v>17518</v>
      </c>
      <c r="H845" s="15" t="s">
        <v>16114</v>
      </c>
      <c r="I845" s="15" t="s">
        <v>17519</v>
      </c>
      <c r="J845" s="15">
        <v>4</v>
      </c>
      <c r="K845" s="15">
        <v>37</v>
      </c>
      <c r="L845" s="41" t="s">
        <v>426</v>
      </c>
    </row>
    <row r="846" customHeight="1" spans="1:12">
      <c r="A846" s="15">
        <v>286603</v>
      </c>
      <c r="B846" s="15" t="s">
        <v>17520</v>
      </c>
      <c r="C846" s="15" t="s">
        <v>1593</v>
      </c>
      <c r="D846" s="15" t="s">
        <v>16359</v>
      </c>
      <c r="E846" s="15" t="s">
        <v>1595</v>
      </c>
      <c r="F846" s="15" t="s">
        <v>17521</v>
      </c>
      <c r="G846" s="15" t="s">
        <v>17522</v>
      </c>
      <c r="H846" s="15" t="s">
        <v>17523</v>
      </c>
      <c r="I846" s="15" t="s">
        <v>17524</v>
      </c>
      <c r="J846" s="15">
        <v>4</v>
      </c>
      <c r="K846" s="15">
        <v>38</v>
      </c>
      <c r="L846" s="41" t="s">
        <v>426</v>
      </c>
    </row>
    <row r="847" customHeight="1" spans="1:12">
      <c r="A847" s="15">
        <v>286541</v>
      </c>
      <c r="B847" s="15" t="s">
        <v>17525</v>
      </c>
      <c r="C847" s="15" t="s">
        <v>1593</v>
      </c>
      <c r="D847" s="15" t="s">
        <v>16359</v>
      </c>
      <c r="E847" s="15" t="s">
        <v>1595</v>
      </c>
      <c r="F847" s="15" t="s">
        <v>17526</v>
      </c>
      <c r="G847" s="15" t="s">
        <v>17527</v>
      </c>
      <c r="H847" s="15" t="s">
        <v>15117</v>
      </c>
      <c r="I847" s="15" t="s">
        <v>17528</v>
      </c>
      <c r="J847" s="15">
        <v>4</v>
      </c>
      <c r="K847" s="15">
        <v>39</v>
      </c>
      <c r="L847" s="41" t="s">
        <v>426</v>
      </c>
    </row>
    <row r="848" customHeight="1" spans="1:12">
      <c r="A848" s="15">
        <v>286283</v>
      </c>
      <c r="B848" s="15" t="s">
        <v>17529</v>
      </c>
      <c r="C848" s="15" t="s">
        <v>1593</v>
      </c>
      <c r="D848" s="15" t="s">
        <v>16359</v>
      </c>
      <c r="E848" s="15" t="s">
        <v>1595</v>
      </c>
      <c r="F848" s="15" t="s">
        <v>17530</v>
      </c>
      <c r="G848" s="15" t="s">
        <v>17531</v>
      </c>
      <c r="H848" s="15" t="s">
        <v>17532</v>
      </c>
      <c r="I848" s="15" t="s">
        <v>17533</v>
      </c>
      <c r="J848" s="15">
        <v>4</v>
      </c>
      <c r="K848" s="15">
        <v>40</v>
      </c>
      <c r="L848" s="41" t="s">
        <v>426</v>
      </c>
    </row>
    <row r="849" customHeight="1" spans="1:12">
      <c r="A849" s="15">
        <v>282299</v>
      </c>
      <c r="B849" s="15" t="s">
        <v>17534</v>
      </c>
      <c r="C849" s="15" t="s">
        <v>1593</v>
      </c>
      <c r="D849" s="15" t="s">
        <v>16359</v>
      </c>
      <c r="E849" s="15" t="s">
        <v>1595</v>
      </c>
      <c r="F849" s="15" t="s">
        <v>17535</v>
      </c>
      <c r="G849" s="15" t="s">
        <v>16390</v>
      </c>
      <c r="H849" s="15" t="s">
        <v>16391</v>
      </c>
      <c r="I849" s="15" t="s">
        <v>17536</v>
      </c>
      <c r="J849" s="15">
        <v>3.5</v>
      </c>
      <c r="K849" s="15">
        <v>41</v>
      </c>
      <c r="L849" s="41" t="s">
        <v>426</v>
      </c>
    </row>
    <row r="850" customHeight="1" spans="1:12">
      <c r="A850" s="15">
        <v>286296</v>
      </c>
      <c r="B850" s="15" t="s">
        <v>17537</v>
      </c>
      <c r="C850" s="15" t="s">
        <v>1593</v>
      </c>
      <c r="D850" s="15" t="s">
        <v>16359</v>
      </c>
      <c r="E850" s="15" t="s">
        <v>1595</v>
      </c>
      <c r="F850" s="15" t="s">
        <v>17538</v>
      </c>
      <c r="G850" s="15" t="s">
        <v>17539</v>
      </c>
      <c r="H850" s="15" t="s">
        <v>14970</v>
      </c>
      <c r="I850" s="15" t="s">
        <v>17540</v>
      </c>
      <c r="J850" s="15">
        <v>3.5</v>
      </c>
      <c r="K850" s="15">
        <v>42</v>
      </c>
      <c r="L850" s="41" t="s">
        <v>426</v>
      </c>
    </row>
    <row r="851" customHeight="1" spans="1:12">
      <c r="A851" s="15">
        <v>280859</v>
      </c>
      <c r="B851" s="15" t="s">
        <v>17541</v>
      </c>
      <c r="C851" s="15" t="s">
        <v>1593</v>
      </c>
      <c r="D851" s="15" t="s">
        <v>16359</v>
      </c>
      <c r="E851" s="15" t="s">
        <v>1595</v>
      </c>
      <c r="F851" s="15" t="s">
        <v>17542</v>
      </c>
      <c r="G851" s="15" t="s">
        <v>17432</v>
      </c>
      <c r="H851" s="15" t="s">
        <v>17433</v>
      </c>
      <c r="I851" s="15" t="s">
        <v>17543</v>
      </c>
      <c r="J851" s="15">
        <v>2</v>
      </c>
      <c r="K851" s="15">
        <v>43</v>
      </c>
      <c r="L851" s="41" t="s">
        <v>426</v>
      </c>
    </row>
    <row r="852" customHeight="1" spans="1:12">
      <c r="A852" s="15">
        <v>281112</v>
      </c>
      <c r="B852" s="15" t="s">
        <v>17544</v>
      </c>
      <c r="C852" s="15" t="s">
        <v>1593</v>
      </c>
      <c r="D852" s="15" t="s">
        <v>16359</v>
      </c>
      <c r="E852" s="15" t="s">
        <v>1595</v>
      </c>
      <c r="F852" s="15" t="s">
        <v>17545</v>
      </c>
      <c r="G852" s="15" t="s">
        <v>17546</v>
      </c>
      <c r="H852" s="15" t="s">
        <v>17428</v>
      </c>
      <c r="I852" s="15" t="s">
        <v>17547</v>
      </c>
      <c r="J852" s="15">
        <v>2</v>
      </c>
      <c r="K852" s="15">
        <v>44</v>
      </c>
      <c r="L852" s="41" t="s">
        <v>426</v>
      </c>
    </row>
    <row r="853" customHeight="1" spans="1:12">
      <c r="A853" s="15">
        <v>283631</v>
      </c>
      <c r="B853" s="15" t="s">
        <v>17548</v>
      </c>
      <c r="C853" s="15" t="s">
        <v>1593</v>
      </c>
      <c r="D853" s="15" t="s">
        <v>16359</v>
      </c>
      <c r="E853" s="15" t="s">
        <v>1595</v>
      </c>
      <c r="F853" s="15" t="s">
        <v>17549</v>
      </c>
      <c r="G853" s="15" t="s">
        <v>17550</v>
      </c>
      <c r="H853" s="15" t="s">
        <v>17551</v>
      </c>
      <c r="I853" s="15" t="s">
        <v>17552</v>
      </c>
      <c r="J853" s="15">
        <v>2</v>
      </c>
      <c r="K853" s="15">
        <v>45</v>
      </c>
      <c r="L853" s="41" t="s">
        <v>426</v>
      </c>
    </row>
    <row r="854" customHeight="1" spans="1:12">
      <c r="A854" s="15">
        <v>286204</v>
      </c>
      <c r="B854" s="15" t="s">
        <v>17553</v>
      </c>
      <c r="C854" s="15" t="s">
        <v>1593</v>
      </c>
      <c r="D854" s="15" t="s">
        <v>16359</v>
      </c>
      <c r="E854" s="15" t="s">
        <v>1595</v>
      </c>
      <c r="F854" s="15" t="s">
        <v>17554</v>
      </c>
      <c r="G854" s="15" t="s">
        <v>17555</v>
      </c>
      <c r="H854" s="15" t="s">
        <v>17556</v>
      </c>
      <c r="I854" s="15" t="s">
        <v>17557</v>
      </c>
      <c r="J854" s="15">
        <v>2</v>
      </c>
      <c r="K854" s="15">
        <v>46</v>
      </c>
      <c r="L854" s="41" t="s">
        <v>426</v>
      </c>
    </row>
    <row r="855" customHeight="1" spans="1:12">
      <c r="A855" s="15">
        <v>269536</v>
      </c>
      <c r="B855" s="15" t="s">
        <v>17558</v>
      </c>
      <c r="C855" s="15" t="s">
        <v>1593</v>
      </c>
      <c r="D855" s="15" t="s">
        <v>16359</v>
      </c>
      <c r="E855" s="15" t="s">
        <v>1595</v>
      </c>
      <c r="F855" s="15" t="s">
        <v>17559</v>
      </c>
      <c r="G855" s="15" t="s">
        <v>17560</v>
      </c>
      <c r="H855" s="15" t="s">
        <v>15519</v>
      </c>
      <c r="I855" s="15" t="s">
        <v>17561</v>
      </c>
      <c r="J855" s="15">
        <v>2</v>
      </c>
      <c r="K855" s="15">
        <v>47</v>
      </c>
      <c r="L855" s="41" t="s">
        <v>426</v>
      </c>
    </row>
    <row r="856" customHeight="1" spans="1:12">
      <c r="A856" s="15">
        <v>288936</v>
      </c>
      <c r="B856" s="15" t="s">
        <v>17562</v>
      </c>
      <c r="C856" s="15" t="s">
        <v>1593</v>
      </c>
      <c r="D856" s="15" t="s">
        <v>16359</v>
      </c>
      <c r="E856" s="15" t="s">
        <v>1595</v>
      </c>
      <c r="F856" s="15" t="s">
        <v>17563</v>
      </c>
      <c r="G856" s="15" t="s">
        <v>17564</v>
      </c>
      <c r="H856" s="15" t="s">
        <v>14813</v>
      </c>
      <c r="I856" s="15" t="s">
        <v>17565</v>
      </c>
      <c r="J856" s="15">
        <v>2</v>
      </c>
      <c r="K856" s="15">
        <v>48</v>
      </c>
      <c r="L856" s="41" t="s">
        <v>426</v>
      </c>
    </row>
    <row r="857" customHeight="1" spans="1:12">
      <c r="A857" s="15">
        <v>286932</v>
      </c>
      <c r="B857" s="15" t="s">
        <v>17566</v>
      </c>
      <c r="C857" s="15" t="s">
        <v>1593</v>
      </c>
      <c r="D857" s="15" t="s">
        <v>16359</v>
      </c>
      <c r="E857" s="15" t="s">
        <v>1595</v>
      </c>
      <c r="F857" s="15" t="s">
        <v>17567</v>
      </c>
      <c r="G857" s="15" t="s">
        <v>17522</v>
      </c>
      <c r="H857" s="15" t="s">
        <v>17568</v>
      </c>
      <c r="I857" s="15" t="s">
        <v>17569</v>
      </c>
      <c r="J857" s="15">
        <v>2</v>
      </c>
      <c r="K857" s="15">
        <v>49</v>
      </c>
      <c r="L857" s="41" t="s">
        <v>426</v>
      </c>
    </row>
    <row r="858" customHeight="1" spans="1:12">
      <c r="A858" s="15">
        <v>292953</v>
      </c>
      <c r="B858" s="15" t="s">
        <v>17570</v>
      </c>
      <c r="C858" s="15" t="s">
        <v>1593</v>
      </c>
      <c r="D858" s="15" t="s">
        <v>16359</v>
      </c>
      <c r="E858" s="15" t="s">
        <v>1595</v>
      </c>
      <c r="F858" s="15" t="s">
        <v>17571</v>
      </c>
      <c r="G858" s="15" t="s">
        <v>17572</v>
      </c>
      <c r="H858" s="15" t="s">
        <v>17573</v>
      </c>
      <c r="I858" s="15" t="s">
        <v>17574</v>
      </c>
      <c r="J858" s="15">
        <v>2</v>
      </c>
      <c r="K858" s="15">
        <v>50</v>
      </c>
      <c r="L858" s="41" t="s">
        <v>426</v>
      </c>
    </row>
    <row r="859" customHeight="1" spans="1:12">
      <c r="A859" s="15">
        <v>280689</v>
      </c>
      <c r="B859" s="15" t="s">
        <v>17575</v>
      </c>
      <c r="C859" s="15" t="s">
        <v>1593</v>
      </c>
      <c r="D859" s="15" t="s">
        <v>16359</v>
      </c>
      <c r="E859" s="15" t="s">
        <v>1595</v>
      </c>
      <c r="F859" s="15" t="s">
        <v>17576</v>
      </c>
      <c r="G859" s="15" t="s">
        <v>17577</v>
      </c>
      <c r="H859" s="15" t="s">
        <v>17578</v>
      </c>
      <c r="I859" s="15" t="s">
        <v>17579</v>
      </c>
      <c r="J859" s="15">
        <v>2</v>
      </c>
      <c r="K859" s="15">
        <v>51</v>
      </c>
      <c r="L859" s="41" t="s">
        <v>426</v>
      </c>
    </row>
    <row r="860" customHeight="1" spans="1:12">
      <c r="A860" s="15">
        <v>281086</v>
      </c>
      <c r="B860" s="15" t="s">
        <v>17580</v>
      </c>
      <c r="C860" s="15" t="s">
        <v>1593</v>
      </c>
      <c r="D860" s="15" t="s">
        <v>16359</v>
      </c>
      <c r="E860" s="15" t="s">
        <v>1595</v>
      </c>
      <c r="F860" s="15" t="s">
        <v>17581</v>
      </c>
      <c r="G860" s="15" t="s">
        <v>17582</v>
      </c>
      <c r="H860" s="15" t="s">
        <v>17459</v>
      </c>
      <c r="I860" s="15" t="s">
        <v>17583</v>
      </c>
      <c r="J860" s="15">
        <v>2</v>
      </c>
      <c r="K860" s="15">
        <v>52</v>
      </c>
      <c r="L860" s="41" t="s">
        <v>426</v>
      </c>
    </row>
    <row r="861" customHeight="1" spans="1:12">
      <c r="A861" s="15">
        <v>281096</v>
      </c>
      <c r="B861" s="15" t="s">
        <v>17584</v>
      </c>
      <c r="C861" s="15" t="s">
        <v>1593</v>
      </c>
      <c r="D861" s="15" t="s">
        <v>16359</v>
      </c>
      <c r="E861" s="15" t="s">
        <v>1595</v>
      </c>
      <c r="F861" s="15" t="s">
        <v>17585</v>
      </c>
      <c r="G861" s="15" t="s">
        <v>17546</v>
      </c>
      <c r="H861" s="15" t="s">
        <v>17459</v>
      </c>
      <c r="I861" s="15" t="s">
        <v>17586</v>
      </c>
      <c r="J861" s="15">
        <v>2</v>
      </c>
      <c r="K861" s="15">
        <v>53</v>
      </c>
      <c r="L861" s="41" t="s">
        <v>426</v>
      </c>
    </row>
    <row r="862" customHeight="1" spans="1:12">
      <c r="A862" s="15">
        <v>288828</v>
      </c>
      <c r="B862" s="15" t="s">
        <v>17587</v>
      </c>
      <c r="C862" s="15" t="s">
        <v>1593</v>
      </c>
      <c r="D862" s="15" t="s">
        <v>16359</v>
      </c>
      <c r="E862" s="15" t="s">
        <v>1595</v>
      </c>
      <c r="F862" s="15" t="s">
        <v>17588</v>
      </c>
      <c r="G862" s="15" t="s">
        <v>17589</v>
      </c>
      <c r="H862" s="15" t="s">
        <v>17590</v>
      </c>
      <c r="I862" s="15" t="s">
        <v>17591</v>
      </c>
      <c r="J862" s="15">
        <v>2</v>
      </c>
      <c r="K862" s="15">
        <v>54</v>
      </c>
      <c r="L862" s="41" t="s">
        <v>468</v>
      </c>
    </row>
    <row r="863" customHeight="1" spans="1:12">
      <c r="A863" s="15">
        <v>282091</v>
      </c>
      <c r="B863" s="15" t="s">
        <v>17592</v>
      </c>
      <c r="C863" s="15" t="s">
        <v>1593</v>
      </c>
      <c r="D863" s="15" t="s">
        <v>16359</v>
      </c>
      <c r="E863" s="15" t="s">
        <v>1595</v>
      </c>
      <c r="F863" s="15" t="s">
        <v>17593</v>
      </c>
      <c r="G863" s="15" t="s">
        <v>14950</v>
      </c>
      <c r="H863" s="15" t="s">
        <v>14951</v>
      </c>
      <c r="I863" s="15" t="s">
        <v>17594</v>
      </c>
      <c r="J863" s="15">
        <v>2</v>
      </c>
      <c r="K863" s="15">
        <v>55</v>
      </c>
      <c r="L863" s="41" t="s">
        <v>468</v>
      </c>
    </row>
    <row r="864" customHeight="1" spans="1:12">
      <c r="A864" s="15">
        <v>281012</v>
      </c>
      <c r="B864" s="15" t="s">
        <v>17595</v>
      </c>
      <c r="C864" s="15" t="s">
        <v>1593</v>
      </c>
      <c r="D864" s="15" t="s">
        <v>16359</v>
      </c>
      <c r="E864" s="15" t="s">
        <v>1595</v>
      </c>
      <c r="F864" s="15" t="s">
        <v>17596</v>
      </c>
      <c r="G864" s="15" t="s">
        <v>17597</v>
      </c>
      <c r="H864" s="15" t="s">
        <v>14722</v>
      </c>
      <c r="I864" s="15" t="s">
        <v>17598</v>
      </c>
      <c r="J864" s="15">
        <v>2</v>
      </c>
      <c r="K864" s="15">
        <v>56</v>
      </c>
      <c r="L864" s="41" t="s">
        <v>468</v>
      </c>
    </row>
    <row r="865" customHeight="1" spans="1:12">
      <c r="A865" s="15">
        <v>286185</v>
      </c>
      <c r="B865" s="15" t="s">
        <v>17599</v>
      </c>
      <c r="C865" s="15" t="s">
        <v>1593</v>
      </c>
      <c r="D865" s="15" t="s">
        <v>16359</v>
      </c>
      <c r="E865" s="15" t="s">
        <v>1595</v>
      </c>
      <c r="F865" s="15" t="s">
        <v>17600</v>
      </c>
      <c r="G865" s="15" t="s">
        <v>17555</v>
      </c>
      <c r="H865" s="15" t="s">
        <v>17601</v>
      </c>
      <c r="I865" s="15" t="s">
        <v>17602</v>
      </c>
      <c r="J865" s="15">
        <v>2</v>
      </c>
      <c r="K865" s="15">
        <v>57</v>
      </c>
      <c r="L865" s="41" t="s">
        <v>468</v>
      </c>
    </row>
    <row r="866" customHeight="1" spans="1:12">
      <c r="A866" s="15">
        <v>283000</v>
      </c>
      <c r="B866" s="15" t="s">
        <v>17603</v>
      </c>
      <c r="C866" s="15" t="s">
        <v>1593</v>
      </c>
      <c r="D866" s="15" t="s">
        <v>16359</v>
      </c>
      <c r="E866" s="15" t="s">
        <v>1595</v>
      </c>
      <c r="F866" s="15" t="s">
        <v>17604</v>
      </c>
      <c r="G866" s="15" t="s">
        <v>2909</v>
      </c>
      <c r="H866" s="15" t="s">
        <v>17605</v>
      </c>
      <c r="I866" s="15" t="s">
        <v>17606</v>
      </c>
      <c r="J866" s="15">
        <v>2</v>
      </c>
      <c r="K866" s="15">
        <v>58</v>
      </c>
      <c r="L866" s="41" t="s">
        <v>468</v>
      </c>
    </row>
    <row r="867" customHeight="1" spans="1:12">
      <c r="A867" s="15">
        <v>286568</v>
      </c>
      <c r="B867" s="15" t="s">
        <v>17607</v>
      </c>
      <c r="C867" s="15" t="s">
        <v>1593</v>
      </c>
      <c r="D867" s="15" t="s">
        <v>16359</v>
      </c>
      <c r="E867" s="15" t="s">
        <v>1595</v>
      </c>
      <c r="F867" s="15" t="s">
        <v>17608</v>
      </c>
      <c r="G867" s="15" t="s">
        <v>17609</v>
      </c>
      <c r="H867" s="15" t="s">
        <v>15117</v>
      </c>
      <c r="I867" s="15" t="s">
        <v>17610</v>
      </c>
      <c r="J867" s="15">
        <v>2</v>
      </c>
      <c r="K867" s="15">
        <v>59</v>
      </c>
      <c r="L867" s="41" t="s">
        <v>468</v>
      </c>
    </row>
    <row r="868" customHeight="1" spans="1:12">
      <c r="A868" s="15">
        <v>269833</v>
      </c>
      <c r="B868" s="15" t="s">
        <v>17611</v>
      </c>
      <c r="C868" s="15" t="s">
        <v>1593</v>
      </c>
      <c r="D868" s="15" t="s">
        <v>16359</v>
      </c>
      <c r="E868" s="15" t="s">
        <v>1595</v>
      </c>
      <c r="F868" s="15" t="s">
        <v>17612</v>
      </c>
      <c r="G868" s="15" t="s">
        <v>17613</v>
      </c>
      <c r="H868" s="15" t="s">
        <v>17614</v>
      </c>
      <c r="I868" s="15" t="s">
        <v>17615</v>
      </c>
      <c r="J868" s="15">
        <v>2</v>
      </c>
      <c r="K868" s="15">
        <v>60</v>
      </c>
      <c r="L868" s="41" t="s">
        <v>468</v>
      </c>
    </row>
    <row r="869" customHeight="1" spans="1:12">
      <c r="A869" s="15">
        <v>293258</v>
      </c>
      <c r="B869" s="15" t="s">
        <v>17616</v>
      </c>
      <c r="C869" s="15" t="s">
        <v>1593</v>
      </c>
      <c r="D869" s="15" t="s">
        <v>16359</v>
      </c>
      <c r="E869" s="15" t="s">
        <v>1595</v>
      </c>
      <c r="F869" s="15" t="s">
        <v>17617</v>
      </c>
      <c r="G869" s="15" t="s">
        <v>10451</v>
      </c>
      <c r="H869" s="15" t="s">
        <v>10584</v>
      </c>
      <c r="I869" s="15" t="s">
        <v>17618</v>
      </c>
      <c r="J869" s="15">
        <v>0.5</v>
      </c>
      <c r="K869" s="15">
        <v>61</v>
      </c>
      <c r="L869" s="41" t="s">
        <v>468</v>
      </c>
    </row>
    <row r="870" customHeight="1" spans="1:12">
      <c r="A870" s="15">
        <v>278855</v>
      </c>
      <c r="B870" s="15" t="s">
        <v>17619</v>
      </c>
      <c r="C870" s="15" t="s">
        <v>1593</v>
      </c>
      <c r="D870" s="15" t="s">
        <v>16359</v>
      </c>
      <c r="E870" s="15" t="s">
        <v>1595</v>
      </c>
      <c r="F870" s="15" t="s">
        <v>17620</v>
      </c>
      <c r="G870" s="15" t="s">
        <v>17621</v>
      </c>
      <c r="H870" s="15" t="s">
        <v>17428</v>
      </c>
      <c r="I870" s="15" t="s">
        <v>17622</v>
      </c>
      <c r="J870" s="15">
        <v>0.5</v>
      </c>
      <c r="K870" s="15">
        <v>62</v>
      </c>
      <c r="L870" s="41" t="s">
        <v>468</v>
      </c>
    </row>
    <row r="871" customHeight="1" spans="1:12">
      <c r="A871" s="15">
        <v>291085</v>
      </c>
      <c r="B871" s="15" t="s">
        <v>17623</v>
      </c>
      <c r="C871" s="15" t="s">
        <v>1593</v>
      </c>
      <c r="D871" s="15" t="s">
        <v>16359</v>
      </c>
      <c r="E871" s="15" t="s">
        <v>1595</v>
      </c>
      <c r="F871" s="15" t="s">
        <v>17624</v>
      </c>
      <c r="G871" s="15" t="s">
        <v>17625</v>
      </c>
      <c r="H871" s="15" t="s">
        <v>17626</v>
      </c>
      <c r="I871" s="15" t="s">
        <v>17627</v>
      </c>
      <c r="J871" s="15">
        <v>0.5</v>
      </c>
      <c r="K871" s="15">
        <v>63</v>
      </c>
      <c r="L871" s="41" t="s">
        <v>468</v>
      </c>
    </row>
    <row r="872" customHeight="1" spans="1:12">
      <c r="A872" s="15">
        <v>281037</v>
      </c>
      <c r="B872" s="15" t="s">
        <v>17628</v>
      </c>
      <c r="C872" s="15" t="s">
        <v>1593</v>
      </c>
      <c r="D872" s="15" t="s">
        <v>16359</v>
      </c>
      <c r="E872" s="15" t="s">
        <v>1595</v>
      </c>
      <c r="F872" s="15" t="s">
        <v>17629</v>
      </c>
      <c r="G872" s="15" t="s">
        <v>17630</v>
      </c>
      <c r="H872" s="15" t="s">
        <v>15538</v>
      </c>
      <c r="I872" s="15" t="s">
        <v>17631</v>
      </c>
      <c r="J872" s="15">
        <v>0.5</v>
      </c>
      <c r="K872" s="15">
        <v>64</v>
      </c>
      <c r="L872" s="41" t="s">
        <v>468</v>
      </c>
    </row>
    <row r="873" customHeight="1" spans="1:12">
      <c r="A873" s="15">
        <v>290993</v>
      </c>
      <c r="B873" s="15" t="s">
        <v>17632</v>
      </c>
      <c r="C873" s="15" t="s">
        <v>1593</v>
      </c>
      <c r="D873" s="15" t="s">
        <v>16359</v>
      </c>
      <c r="E873" s="15" t="s">
        <v>1595</v>
      </c>
      <c r="F873" s="15" t="s">
        <v>17633</v>
      </c>
      <c r="G873" s="15" t="s">
        <v>17634</v>
      </c>
      <c r="H873" s="15" t="s">
        <v>4887</v>
      </c>
      <c r="I873" s="15" t="s">
        <v>17635</v>
      </c>
      <c r="J873" s="15">
        <v>0.5</v>
      </c>
      <c r="K873" s="15">
        <v>65</v>
      </c>
      <c r="L873" s="41" t="s">
        <v>468</v>
      </c>
    </row>
    <row r="874" customHeight="1" spans="1:12">
      <c r="A874" s="15">
        <v>283952</v>
      </c>
      <c r="B874" s="15" t="s">
        <v>17636</v>
      </c>
      <c r="C874" s="15" t="s">
        <v>1593</v>
      </c>
      <c r="D874" s="15" t="s">
        <v>16359</v>
      </c>
      <c r="E874" s="15" t="s">
        <v>1595</v>
      </c>
      <c r="F874" s="15" t="s">
        <v>17637</v>
      </c>
      <c r="G874" s="15" t="s">
        <v>17638</v>
      </c>
      <c r="H874" s="15" t="s">
        <v>17639</v>
      </c>
      <c r="I874" s="15" t="s">
        <v>17640</v>
      </c>
      <c r="J874" s="15">
        <v>0.5</v>
      </c>
      <c r="K874" s="15">
        <v>66</v>
      </c>
      <c r="L874" s="41" t="s">
        <v>468</v>
      </c>
    </row>
    <row r="875" customHeight="1" spans="1:12">
      <c r="A875" s="15">
        <v>288278</v>
      </c>
      <c r="B875" s="15" t="s">
        <v>17641</v>
      </c>
      <c r="C875" s="15" t="s">
        <v>1593</v>
      </c>
      <c r="D875" s="15" t="s">
        <v>16359</v>
      </c>
      <c r="E875" s="15" t="s">
        <v>1595</v>
      </c>
      <c r="F875" s="15" t="s">
        <v>17642</v>
      </c>
      <c r="G875" s="15" t="s">
        <v>17643</v>
      </c>
      <c r="H875" s="15" t="s">
        <v>15689</v>
      </c>
      <c r="I875" s="15" t="s">
        <v>17644</v>
      </c>
      <c r="J875" s="15">
        <v>0.5</v>
      </c>
      <c r="K875" s="15">
        <v>67</v>
      </c>
      <c r="L875" s="41" t="s">
        <v>468</v>
      </c>
    </row>
    <row r="876" customHeight="1" spans="1:12">
      <c r="A876" s="15">
        <v>288305</v>
      </c>
      <c r="B876" s="15" t="s">
        <v>17645</v>
      </c>
      <c r="C876" s="15" t="s">
        <v>1593</v>
      </c>
      <c r="D876" s="15" t="s">
        <v>16359</v>
      </c>
      <c r="E876" s="15" t="s">
        <v>1595</v>
      </c>
      <c r="F876" s="15" t="s">
        <v>17646</v>
      </c>
      <c r="G876" s="15" t="s">
        <v>17647</v>
      </c>
      <c r="H876" s="15" t="s">
        <v>15689</v>
      </c>
      <c r="I876" s="15" t="s">
        <v>17648</v>
      </c>
      <c r="J876" s="15">
        <v>0.5</v>
      </c>
      <c r="K876" s="15">
        <v>68</v>
      </c>
      <c r="L876" s="41" t="s">
        <v>468</v>
      </c>
    </row>
    <row r="877" customHeight="1" spans="1:12">
      <c r="A877" s="15">
        <v>281026</v>
      </c>
      <c r="B877" s="15" t="s">
        <v>17649</v>
      </c>
      <c r="C877" s="15" t="s">
        <v>1593</v>
      </c>
      <c r="D877" s="15" t="s">
        <v>16359</v>
      </c>
      <c r="E877" s="15" t="s">
        <v>1595</v>
      </c>
      <c r="F877" s="15" t="s">
        <v>17650</v>
      </c>
      <c r="G877" s="15" t="s">
        <v>17651</v>
      </c>
      <c r="H877" s="15" t="s">
        <v>15673</v>
      </c>
      <c r="I877" s="15" t="s">
        <v>17650</v>
      </c>
      <c r="J877" s="15">
        <v>0.5</v>
      </c>
      <c r="K877" s="15">
        <v>69</v>
      </c>
      <c r="L877" s="41" t="s">
        <v>468</v>
      </c>
    </row>
    <row r="878" customHeight="1" spans="1:12">
      <c r="A878" s="15">
        <v>281937</v>
      </c>
      <c r="B878" s="15" t="s">
        <v>17652</v>
      </c>
      <c r="C878" s="15" t="s">
        <v>1593</v>
      </c>
      <c r="D878" s="15" t="s">
        <v>16359</v>
      </c>
      <c r="E878" s="15" t="s">
        <v>1595</v>
      </c>
      <c r="F878" s="15" t="s">
        <v>17653</v>
      </c>
      <c r="G878" s="15" t="s">
        <v>17654</v>
      </c>
      <c r="H878" s="15" t="s">
        <v>17655</v>
      </c>
      <c r="I878" s="15" t="s">
        <v>17653</v>
      </c>
      <c r="J878" s="15">
        <v>0.5</v>
      </c>
      <c r="K878" s="15">
        <v>70</v>
      </c>
      <c r="L878" s="41" t="s">
        <v>468</v>
      </c>
    </row>
    <row r="879" customHeight="1" spans="1:12">
      <c r="A879" s="15">
        <v>283803</v>
      </c>
      <c r="B879" s="15" t="s">
        <v>17656</v>
      </c>
      <c r="C879" s="15" t="s">
        <v>1593</v>
      </c>
      <c r="D879" s="15" t="s">
        <v>16359</v>
      </c>
      <c r="E879" s="15" t="s">
        <v>1595</v>
      </c>
      <c r="F879" s="15" t="s">
        <v>17657</v>
      </c>
      <c r="G879" s="15" t="s">
        <v>16715</v>
      </c>
      <c r="H879" s="15" t="s">
        <v>7851</v>
      </c>
      <c r="I879" s="15" t="s">
        <v>17658</v>
      </c>
      <c r="J879" s="15">
        <v>0.5</v>
      </c>
      <c r="K879" s="15">
        <v>71</v>
      </c>
      <c r="L879" s="41" t="s">
        <v>468</v>
      </c>
    </row>
    <row r="880" customHeight="1" spans="1:12">
      <c r="A880" s="15">
        <v>283808</v>
      </c>
      <c r="B880" s="15" t="s">
        <v>17659</v>
      </c>
      <c r="C880" s="15" t="s">
        <v>1593</v>
      </c>
      <c r="D880" s="15" t="s">
        <v>16359</v>
      </c>
      <c r="E880" s="15" t="s">
        <v>1595</v>
      </c>
      <c r="F880" s="15" t="s">
        <v>17660</v>
      </c>
      <c r="G880" s="15" t="s">
        <v>17661</v>
      </c>
      <c r="H880" s="15" t="s">
        <v>7851</v>
      </c>
      <c r="I880" s="15" t="s">
        <v>17662</v>
      </c>
      <c r="J880" s="15">
        <v>0.5</v>
      </c>
      <c r="K880" s="15">
        <v>72</v>
      </c>
      <c r="L880" s="41" t="s">
        <v>468</v>
      </c>
    </row>
    <row r="881" customHeight="1" spans="1:12">
      <c r="A881" s="15">
        <v>281943</v>
      </c>
      <c r="B881" s="15" t="s">
        <v>17663</v>
      </c>
      <c r="C881" s="15" t="s">
        <v>1593</v>
      </c>
      <c r="D881" s="15" t="s">
        <v>16359</v>
      </c>
      <c r="E881" s="15" t="s">
        <v>1595</v>
      </c>
      <c r="F881" s="15" t="s">
        <v>17664</v>
      </c>
      <c r="G881" s="15" t="s">
        <v>17665</v>
      </c>
      <c r="H881" s="15" t="s">
        <v>15685</v>
      </c>
      <c r="I881" s="15" t="s">
        <v>17664</v>
      </c>
      <c r="J881" s="15">
        <v>0.5</v>
      </c>
      <c r="K881" s="15">
        <v>73</v>
      </c>
      <c r="L881" s="41" t="s">
        <v>468</v>
      </c>
    </row>
    <row r="882" customHeight="1" spans="1:12">
      <c r="A882" s="15">
        <v>283816</v>
      </c>
      <c r="B882" s="15" t="s">
        <v>17666</v>
      </c>
      <c r="C882" s="15" t="s">
        <v>1593</v>
      </c>
      <c r="D882" s="15" t="s">
        <v>16359</v>
      </c>
      <c r="E882" s="15" t="s">
        <v>1595</v>
      </c>
      <c r="F882" s="15" t="s">
        <v>17667</v>
      </c>
      <c r="G882" s="15" t="s">
        <v>17668</v>
      </c>
      <c r="H882" s="15" t="s">
        <v>7851</v>
      </c>
      <c r="I882" s="15" t="s">
        <v>17669</v>
      </c>
      <c r="J882" s="15">
        <v>0.5</v>
      </c>
      <c r="K882" s="15">
        <v>74</v>
      </c>
      <c r="L882" s="41" t="s">
        <v>468</v>
      </c>
    </row>
    <row r="883" customHeight="1" spans="1:12">
      <c r="A883" s="15">
        <v>281989</v>
      </c>
      <c r="B883" s="15" t="s">
        <v>17670</v>
      </c>
      <c r="C883" s="15" t="s">
        <v>1593</v>
      </c>
      <c r="D883" s="15" t="s">
        <v>16359</v>
      </c>
      <c r="E883" s="15" t="s">
        <v>1595</v>
      </c>
      <c r="F883" s="15" t="s">
        <v>6113</v>
      </c>
      <c r="G883" s="15" t="s">
        <v>16753</v>
      </c>
      <c r="H883" s="15" t="s">
        <v>15685</v>
      </c>
      <c r="I883" s="15" t="s">
        <v>6113</v>
      </c>
      <c r="J883" s="15">
        <v>0.5</v>
      </c>
      <c r="K883" s="15">
        <v>75</v>
      </c>
      <c r="L883" s="41" t="s">
        <v>468</v>
      </c>
    </row>
    <row r="884" customHeight="1" spans="1:12">
      <c r="A884" s="15">
        <v>285351</v>
      </c>
      <c r="B884" s="15" t="s">
        <v>17671</v>
      </c>
      <c r="C884" s="15" t="s">
        <v>1593</v>
      </c>
      <c r="D884" s="15" t="s">
        <v>16359</v>
      </c>
      <c r="E884" s="15" t="s">
        <v>1595</v>
      </c>
      <c r="F884" s="15" t="s">
        <v>17672</v>
      </c>
      <c r="G884" s="15" t="s">
        <v>17673</v>
      </c>
      <c r="H884" s="15" t="s">
        <v>4597</v>
      </c>
      <c r="I884" s="15" t="s">
        <v>17672</v>
      </c>
      <c r="J884" s="15">
        <v>0.5</v>
      </c>
      <c r="K884" s="15">
        <v>76</v>
      </c>
      <c r="L884" s="41" t="s">
        <v>468</v>
      </c>
    </row>
    <row r="885" customHeight="1" spans="1:12">
      <c r="A885" s="15">
        <v>281993</v>
      </c>
      <c r="B885" s="15" t="s">
        <v>17674</v>
      </c>
      <c r="C885" s="15" t="s">
        <v>1593</v>
      </c>
      <c r="D885" s="15" t="s">
        <v>16359</v>
      </c>
      <c r="E885" s="15" t="s">
        <v>1595</v>
      </c>
      <c r="F885" s="15" t="s">
        <v>17675</v>
      </c>
      <c r="G885" s="15" t="s">
        <v>16753</v>
      </c>
      <c r="H885" s="15" t="s">
        <v>15685</v>
      </c>
      <c r="I885" s="15" t="s">
        <v>17675</v>
      </c>
      <c r="J885" s="15">
        <v>0.5</v>
      </c>
      <c r="K885" s="15">
        <v>77</v>
      </c>
      <c r="L885" s="41" t="s">
        <v>468</v>
      </c>
    </row>
    <row r="886" customHeight="1" spans="1:12">
      <c r="A886" s="15">
        <v>284854</v>
      </c>
      <c r="B886" s="15" t="s">
        <v>17676</v>
      </c>
      <c r="C886" s="15" t="s">
        <v>1593</v>
      </c>
      <c r="D886" s="15" t="s">
        <v>16359</v>
      </c>
      <c r="E886" s="15" t="s">
        <v>1595</v>
      </c>
      <c r="F886" s="15" t="s">
        <v>17677</v>
      </c>
      <c r="G886" s="15" t="s">
        <v>17678</v>
      </c>
      <c r="H886" s="15" t="s">
        <v>7851</v>
      </c>
      <c r="I886" s="15" t="s">
        <v>17679</v>
      </c>
      <c r="J886" s="15">
        <v>0.5</v>
      </c>
      <c r="K886" s="15">
        <v>78</v>
      </c>
      <c r="L886" s="41" t="s">
        <v>468</v>
      </c>
    </row>
    <row r="887" customHeight="1" spans="1:12">
      <c r="A887" s="15">
        <v>281935</v>
      </c>
      <c r="B887" s="15" t="s">
        <v>17680</v>
      </c>
      <c r="C887" s="15" t="s">
        <v>1593</v>
      </c>
      <c r="D887" s="15" t="s">
        <v>16359</v>
      </c>
      <c r="E887" s="15" t="s">
        <v>1595</v>
      </c>
      <c r="F887" s="15" t="s">
        <v>17681</v>
      </c>
      <c r="G887" s="15" t="s">
        <v>17346</v>
      </c>
      <c r="H887" s="15" t="s">
        <v>15685</v>
      </c>
      <c r="I887" s="15" t="s">
        <v>17681</v>
      </c>
      <c r="J887" s="15">
        <v>0.5</v>
      </c>
      <c r="K887" s="15">
        <v>79</v>
      </c>
      <c r="L887" s="41" t="s">
        <v>468</v>
      </c>
    </row>
    <row r="888" customHeight="1" spans="1:12">
      <c r="A888" s="15">
        <v>288226</v>
      </c>
      <c r="B888" s="15" t="s">
        <v>17682</v>
      </c>
      <c r="C888" s="15" t="s">
        <v>1593</v>
      </c>
      <c r="D888" s="15" t="s">
        <v>16359</v>
      </c>
      <c r="E888" s="15" t="s">
        <v>1595</v>
      </c>
      <c r="F888" s="15" t="s">
        <v>17683</v>
      </c>
      <c r="G888" s="15" t="s">
        <v>17684</v>
      </c>
      <c r="H888" s="15" t="s">
        <v>17685</v>
      </c>
      <c r="I888" s="15" t="s">
        <v>17686</v>
      </c>
      <c r="J888" s="15">
        <v>0.5</v>
      </c>
      <c r="K888" s="15">
        <v>80</v>
      </c>
      <c r="L888" s="41" t="s">
        <v>468</v>
      </c>
    </row>
    <row r="889" customHeight="1" spans="1:12">
      <c r="A889" s="15">
        <v>281960</v>
      </c>
      <c r="B889" s="15" t="s">
        <v>17687</v>
      </c>
      <c r="C889" s="15" t="s">
        <v>1593</v>
      </c>
      <c r="D889" s="15" t="s">
        <v>16359</v>
      </c>
      <c r="E889" s="15" t="s">
        <v>1595</v>
      </c>
      <c r="F889" s="15" t="s">
        <v>17688</v>
      </c>
      <c r="G889" s="15" t="s">
        <v>17689</v>
      </c>
      <c r="H889" s="15" t="s">
        <v>15685</v>
      </c>
      <c r="I889" s="15" t="s">
        <v>17688</v>
      </c>
      <c r="J889" s="15">
        <v>0.5</v>
      </c>
      <c r="K889" s="15">
        <v>81</v>
      </c>
      <c r="L889" s="41" t="s">
        <v>468</v>
      </c>
    </row>
    <row r="890" customHeight="1" spans="1:12">
      <c r="A890" s="15">
        <v>281961</v>
      </c>
      <c r="B890" s="15" t="s">
        <v>17690</v>
      </c>
      <c r="C890" s="15" t="s">
        <v>1593</v>
      </c>
      <c r="D890" s="15" t="s">
        <v>16359</v>
      </c>
      <c r="E890" s="15" t="s">
        <v>1595</v>
      </c>
      <c r="F890" s="15" t="s">
        <v>17691</v>
      </c>
      <c r="G890" s="15" t="s">
        <v>17692</v>
      </c>
      <c r="H890" s="15" t="s">
        <v>15685</v>
      </c>
      <c r="I890" s="15" t="s">
        <v>17691</v>
      </c>
      <c r="J890" s="15">
        <v>0.5</v>
      </c>
      <c r="K890" s="15">
        <v>82</v>
      </c>
      <c r="L890" s="41" t="s">
        <v>468</v>
      </c>
    </row>
    <row r="891" customHeight="1" spans="1:12">
      <c r="A891" s="15">
        <v>285333</v>
      </c>
      <c r="B891" s="15" t="s">
        <v>17693</v>
      </c>
      <c r="C891" s="15" t="s">
        <v>1593</v>
      </c>
      <c r="D891" s="15" t="s">
        <v>16359</v>
      </c>
      <c r="E891" s="15" t="s">
        <v>1595</v>
      </c>
      <c r="F891" s="15" t="s">
        <v>13556</v>
      </c>
      <c r="G891" s="15" t="s">
        <v>17694</v>
      </c>
      <c r="H891" s="15" t="s">
        <v>4597</v>
      </c>
      <c r="I891" s="15" t="s">
        <v>13556</v>
      </c>
      <c r="J891" s="15">
        <v>0.5</v>
      </c>
      <c r="K891" s="15">
        <v>83</v>
      </c>
      <c r="L891" s="41" t="s">
        <v>468</v>
      </c>
    </row>
    <row r="892" customHeight="1" spans="1:12">
      <c r="A892" s="15">
        <v>281962</v>
      </c>
      <c r="B892" s="15" t="s">
        <v>17695</v>
      </c>
      <c r="C892" s="15" t="s">
        <v>1593</v>
      </c>
      <c r="D892" s="15" t="s">
        <v>16359</v>
      </c>
      <c r="E892" s="15" t="s">
        <v>1595</v>
      </c>
      <c r="F892" s="15" t="s">
        <v>17696</v>
      </c>
      <c r="G892" s="15" t="s">
        <v>17697</v>
      </c>
      <c r="H892" s="15" t="s">
        <v>15685</v>
      </c>
      <c r="I892" s="15" t="s">
        <v>17696</v>
      </c>
      <c r="J892" s="15">
        <v>0.5</v>
      </c>
      <c r="K892" s="15">
        <v>84</v>
      </c>
      <c r="L892" s="41" t="s">
        <v>468</v>
      </c>
    </row>
    <row r="893" customHeight="1" spans="1:12">
      <c r="A893" s="15">
        <v>281965</v>
      </c>
      <c r="B893" s="15" t="s">
        <v>17698</v>
      </c>
      <c r="C893" s="15" t="s">
        <v>1593</v>
      </c>
      <c r="D893" s="15" t="s">
        <v>16359</v>
      </c>
      <c r="E893" s="15" t="s">
        <v>1595</v>
      </c>
      <c r="F893" s="15" t="s">
        <v>17699</v>
      </c>
      <c r="G893" s="15" t="s">
        <v>17003</v>
      </c>
      <c r="H893" s="15" t="s">
        <v>15685</v>
      </c>
      <c r="I893" s="15" t="s">
        <v>17699</v>
      </c>
      <c r="J893" s="15">
        <v>0.5</v>
      </c>
      <c r="K893" s="15">
        <v>85</v>
      </c>
      <c r="L893" s="41" t="s">
        <v>468</v>
      </c>
    </row>
    <row r="894" customHeight="1" spans="1:12">
      <c r="A894" s="15">
        <v>281969</v>
      </c>
      <c r="B894" s="15" t="s">
        <v>17700</v>
      </c>
      <c r="C894" s="15" t="s">
        <v>1593</v>
      </c>
      <c r="D894" s="15" t="s">
        <v>16359</v>
      </c>
      <c r="E894" s="15" t="s">
        <v>1595</v>
      </c>
      <c r="F894" s="15" t="s">
        <v>17701</v>
      </c>
      <c r="G894" s="15" t="s">
        <v>17702</v>
      </c>
      <c r="H894" s="15" t="s">
        <v>15685</v>
      </c>
      <c r="I894" s="15" t="s">
        <v>17701</v>
      </c>
      <c r="J894" s="15">
        <v>0.5</v>
      </c>
      <c r="K894" s="15">
        <v>86</v>
      </c>
      <c r="L894" s="41" t="s">
        <v>468</v>
      </c>
    </row>
    <row r="895" customHeight="1" spans="1:12">
      <c r="A895" s="15">
        <v>280879</v>
      </c>
      <c r="B895" s="15" t="s">
        <v>17703</v>
      </c>
      <c r="C895" s="15" t="s">
        <v>1593</v>
      </c>
      <c r="D895" s="15" t="s">
        <v>16359</v>
      </c>
      <c r="E895" s="15" t="s">
        <v>1595</v>
      </c>
      <c r="F895" s="15" t="s">
        <v>17704</v>
      </c>
      <c r="G895" s="15" t="s">
        <v>17705</v>
      </c>
      <c r="H895" s="15" t="s">
        <v>15673</v>
      </c>
      <c r="I895" s="15" t="s">
        <v>17704</v>
      </c>
      <c r="J895" s="15">
        <v>0.5</v>
      </c>
      <c r="K895" s="15">
        <v>87</v>
      </c>
      <c r="L895" s="41" t="s">
        <v>468</v>
      </c>
    </row>
    <row r="896" customHeight="1" spans="1:12">
      <c r="A896" s="15">
        <v>281973</v>
      </c>
      <c r="B896" s="15" t="s">
        <v>17706</v>
      </c>
      <c r="C896" s="15" t="s">
        <v>1593</v>
      </c>
      <c r="D896" s="15" t="s">
        <v>16359</v>
      </c>
      <c r="E896" s="15" t="s">
        <v>1595</v>
      </c>
      <c r="F896" s="15" t="s">
        <v>17707</v>
      </c>
      <c r="G896" s="15" t="s">
        <v>17708</v>
      </c>
      <c r="H896" s="15" t="s">
        <v>15685</v>
      </c>
      <c r="I896" s="15" t="s">
        <v>17707</v>
      </c>
      <c r="J896" s="15">
        <v>0.5</v>
      </c>
      <c r="K896" s="15">
        <v>88</v>
      </c>
      <c r="L896" s="41" t="s">
        <v>468</v>
      </c>
    </row>
    <row r="897" customHeight="1" spans="1:12">
      <c r="A897" s="15">
        <v>286564</v>
      </c>
      <c r="B897" s="15" t="s">
        <v>17709</v>
      </c>
      <c r="C897" s="15" t="s">
        <v>1593</v>
      </c>
      <c r="D897" s="15" t="s">
        <v>16359</v>
      </c>
      <c r="E897" s="15" t="s">
        <v>1595</v>
      </c>
      <c r="F897" s="15" t="s">
        <v>17710</v>
      </c>
      <c r="G897" s="15" t="s">
        <v>17711</v>
      </c>
      <c r="H897" s="15" t="s">
        <v>17712</v>
      </c>
      <c r="I897" s="15" t="s">
        <v>17713</v>
      </c>
      <c r="J897" s="15">
        <v>0.5</v>
      </c>
      <c r="K897" s="15">
        <v>89</v>
      </c>
      <c r="L897" s="41" t="s">
        <v>468</v>
      </c>
    </row>
    <row r="898" customHeight="1" spans="1:12">
      <c r="A898" s="15">
        <v>281985</v>
      </c>
      <c r="B898" s="15" t="s">
        <v>17714</v>
      </c>
      <c r="C898" s="15" t="s">
        <v>1593</v>
      </c>
      <c r="D898" s="15" t="s">
        <v>16359</v>
      </c>
      <c r="E898" s="15" t="s">
        <v>1595</v>
      </c>
      <c r="F898" s="15" t="s">
        <v>17715</v>
      </c>
      <c r="G898" s="15" t="s">
        <v>17716</v>
      </c>
      <c r="H898" s="15" t="s">
        <v>15685</v>
      </c>
      <c r="I898" s="15" t="s">
        <v>17715</v>
      </c>
      <c r="J898" s="15">
        <v>0.5</v>
      </c>
      <c r="K898" s="15">
        <v>90</v>
      </c>
      <c r="L898" s="41" t="s">
        <v>468</v>
      </c>
    </row>
    <row r="899" customHeight="1" spans="1:12">
      <c r="A899" s="15">
        <v>287335</v>
      </c>
      <c r="B899" s="15" t="s">
        <v>17717</v>
      </c>
      <c r="C899" s="15" t="s">
        <v>1593</v>
      </c>
      <c r="D899" s="15" t="s">
        <v>16359</v>
      </c>
      <c r="E899" s="15" t="s">
        <v>1595</v>
      </c>
      <c r="F899" s="15" t="s">
        <v>17718</v>
      </c>
      <c r="G899" s="15" t="s">
        <v>17719</v>
      </c>
      <c r="H899" s="15" t="s">
        <v>17720</v>
      </c>
      <c r="I899" s="15" t="s">
        <v>17721</v>
      </c>
      <c r="J899" s="15">
        <v>0.5</v>
      </c>
      <c r="K899" s="15">
        <v>91</v>
      </c>
      <c r="L899" s="41" t="s">
        <v>468</v>
      </c>
    </row>
    <row r="900" customHeight="1" spans="1:12">
      <c r="A900" s="15">
        <v>291872</v>
      </c>
      <c r="B900" s="15" t="s">
        <v>17722</v>
      </c>
      <c r="C900" s="15" t="s">
        <v>1593</v>
      </c>
      <c r="D900" s="15" t="s">
        <v>16359</v>
      </c>
      <c r="E900" s="15" t="s">
        <v>1595</v>
      </c>
      <c r="F900" s="15" t="s">
        <v>17723</v>
      </c>
      <c r="G900" s="15" t="s">
        <v>17724</v>
      </c>
      <c r="H900" s="15" t="s">
        <v>17725</v>
      </c>
      <c r="I900" s="15" t="s">
        <v>17726</v>
      </c>
      <c r="J900" s="15">
        <v>0.5</v>
      </c>
      <c r="K900" s="15">
        <v>92</v>
      </c>
      <c r="L900" s="41" t="s">
        <v>468</v>
      </c>
    </row>
    <row r="901" customHeight="1" spans="1:12">
      <c r="A901" s="15">
        <v>280876</v>
      </c>
      <c r="B901" s="15" t="s">
        <v>17727</v>
      </c>
      <c r="C901" s="15" t="s">
        <v>1593</v>
      </c>
      <c r="D901" s="15" t="s">
        <v>16359</v>
      </c>
      <c r="E901" s="15" t="s">
        <v>1595</v>
      </c>
      <c r="F901" s="15" t="s">
        <v>17728</v>
      </c>
      <c r="G901" s="15" t="s">
        <v>17729</v>
      </c>
      <c r="H901" s="15" t="s">
        <v>15673</v>
      </c>
      <c r="I901" s="15" t="s">
        <v>17728</v>
      </c>
      <c r="J901" s="15">
        <v>0.5</v>
      </c>
      <c r="K901" s="15">
        <v>93</v>
      </c>
      <c r="L901" s="41" t="s">
        <v>468</v>
      </c>
    </row>
    <row r="902" customHeight="1" spans="1:12">
      <c r="A902" s="15">
        <v>281970</v>
      </c>
      <c r="B902" s="15" t="s">
        <v>17730</v>
      </c>
      <c r="C902" s="15" t="s">
        <v>1593</v>
      </c>
      <c r="D902" s="15" t="s">
        <v>16359</v>
      </c>
      <c r="E902" s="15" t="s">
        <v>1595</v>
      </c>
      <c r="F902" s="15" t="s">
        <v>17731</v>
      </c>
      <c r="G902" s="15" t="s">
        <v>17732</v>
      </c>
      <c r="H902" s="15" t="s">
        <v>15685</v>
      </c>
      <c r="I902" s="15" t="s">
        <v>17731</v>
      </c>
      <c r="J902" s="15">
        <v>0.5</v>
      </c>
      <c r="K902" s="15">
        <v>94</v>
      </c>
      <c r="L902" s="41" t="s">
        <v>468</v>
      </c>
    </row>
    <row r="903" customHeight="1" spans="1:12">
      <c r="A903" s="15">
        <v>285338</v>
      </c>
      <c r="B903" s="15" t="s">
        <v>17733</v>
      </c>
      <c r="C903" s="15" t="s">
        <v>1593</v>
      </c>
      <c r="D903" s="15" t="s">
        <v>16359</v>
      </c>
      <c r="E903" s="15" t="s">
        <v>1595</v>
      </c>
      <c r="F903" s="15" t="s">
        <v>17734</v>
      </c>
      <c r="G903" s="15" t="s">
        <v>168</v>
      </c>
      <c r="H903" s="15" t="s">
        <v>4597</v>
      </c>
      <c r="I903" s="15" t="s">
        <v>17734</v>
      </c>
      <c r="J903" s="15">
        <v>0.5</v>
      </c>
      <c r="K903" s="15">
        <v>95</v>
      </c>
      <c r="L903" s="41" t="s">
        <v>468</v>
      </c>
    </row>
    <row r="904" customHeight="1" spans="1:12">
      <c r="A904" s="15">
        <v>281940</v>
      </c>
      <c r="B904" s="15" t="s">
        <v>17735</v>
      </c>
      <c r="C904" s="15" t="s">
        <v>1593</v>
      </c>
      <c r="D904" s="15" t="s">
        <v>16359</v>
      </c>
      <c r="E904" s="15" t="s">
        <v>1595</v>
      </c>
      <c r="F904" s="15" t="s">
        <v>17736</v>
      </c>
      <c r="G904" s="15" t="s">
        <v>17737</v>
      </c>
      <c r="H904" s="15" t="s">
        <v>15685</v>
      </c>
      <c r="I904" s="15" t="s">
        <v>17736</v>
      </c>
      <c r="J904" s="15">
        <v>0.5</v>
      </c>
      <c r="K904" s="15">
        <v>96</v>
      </c>
      <c r="L904" s="41" t="s">
        <v>468</v>
      </c>
    </row>
    <row r="905" customHeight="1" spans="1:12">
      <c r="A905" s="15">
        <v>282007</v>
      </c>
      <c r="B905" s="15" t="s">
        <v>17738</v>
      </c>
      <c r="C905" s="15" t="s">
        <v>1593</v>
      </c>
      <c r="D905" s="15" t="s">
        <v>16359</v>
      </c>
      <c r="E905" s="15" t="s">
        <v>1595</v>
      </c>
      <c r="F905" s="15" t="s">
        <v>5670</v>
      </c>
      <c r="G905" s="15" t="s">
        <v>17739</v>
      </c>
      <c r="H905" s="15" t="s">
        <v>15685</v>
      </c>
      <c r="I905" s="15" t="s">
        <v>5670</v>
      </c>
      <c r="J905" s="15">
        <v>0.5</v>
      </c>
      <c r="K905" s="15">
        <v>97</v>
      </c>
      <c r="L905" s="41" t="s">
        <v>468</v>
      </c>
    </row>
    <row r="906" customHeight="1" spans="1:12">
      <c r="A906" s="15">
        <v>285331</v>
      </c>
      <c r="B906" s="15" t="s">
        <v>17740</v>
      </c>
      <c r="C906" s="15" t="s">
        <v>1593</v>
      </c>
      <c r="D906" s="15" t="s">
        <v>16359</v>
      </c>
      <c r="E906" s="15" t="s">
        <v>1595</v>
      </c>
      <c r="F906" s="15" t="s">
        <v>17741</v>
      </c>
      <c r="G906" s="15" t="s">
        <v>168</v>
      </c>
      <c r="H906" s="15" t="s">
        <v>4597</v>
      </c>
      <c r="I906" s="15" t="s">
        <v>17741</v>
      </c>
      <c r="J906" s="15">
        <v>0.5</v>
      </c>
      <c r="K906" s="15">
        <v>98</v>
      </c>
      <c r="L906" s="41" t="s">
        <v>468</v>
      </c>
    </row>
    <row r="907" customHeight="1" spans="1:12">
      <c r="A907" s="15">
        <v>285265</v>
      </c>
      <c r="B907" s="15" t="s">
        <v>17742</v>
      </c>
      <c r="C907" s="15" t="s">
        <v>1593</v>
      </c>
      <c r="D907" s="15" t="s">
        <v>16359</v>
      </c>
      <c r="E907" s="15" t="s">
        <v>1595</v>
      </c>
      <c r="F907" s="15" t="s">
        <v>17743</v>
      </c>
      <c r="G907" s="15" t="s">
        <v>17744</v>
      </c>
      <c r="H907" s="15" t="s">
        <v>4597</v>
      </c>
      <c r="I907" s="15" t="s">
        <v>17743</v>
      </c>
      <c r="J907" s="15">
        <v>0.5</v>
      </c>
      <c r="K907" s="15">
        <v>99</v>
      </c>
      <c r="L907" s="41" t="s">
        <v>468</v>
      </c>
    </row>
    <row r="908" customHeight="1" spans="1:12">
      <c r="A908" s="15">
        <v>281948</v>
      </c>
      <c r="B908" s="15" t="s">
        <v>17745</v>
      </c>
      <c r="C908" s="15" t="s">
        <v>1593</v>
      </c>
      <c r="D908" s="15" t="s">
        <v>16359</v>
      </c>
      <c r="E908" s="15" t="s">
        <v>1595</v>
      </c>
      <c r="F908" s="15" t="s">
        <v>17746</v>
      </c>
      <c r="G908" s="15" t="s">
        <v>17747</v>
      </c>
      <c r="H908" s="15" t="s">
        <v>15685</v>
      </c>
      <c r="I908" s="15" t="s">
        <v>17746</v>
      </c>
      <c r="J908" s="15">
        <v>0.5</v>
      </c>
      <c r="K908" s="15">
        <v>100</v>
      </c>
      <c r="L908" s="41" t="s">
        <v>468</v>
      </c>
    </row>
    <row r="909" customHeight="1" spans="1:12">
      <c r="A909" s="15">
        <v>285274</v>
      </c>
      <c r="B909" s="15" t="s">
        <v>17748</v>
      </c>
      <c r="C909" s="15" t="s">
        <v>1593</v>
      </c>
      <c r="D909" s="15" t="s">
        <v>16359</v>
      </c>
      <c r="E909" s="15" t="s">
        <v>1595</v>
      </c>
      <c r="F909" s="15" t="s">
        <v>17749</v>
      </c>
      <c r="G909" s="15" t="s">
        <v>16811</v>
      </c>
      <c r="H909" s="15" t="s">
        <v>4597</v>
      </c>
      <c r="I909" s="15" t="s">
        <v>17749</v>
      </c>
      <c r="J909" s="15">
        <v>0.5</v>
      </c>
      <c r="K909" s="15">
        <v>101</v>
      </c>
      <c r="L909" s="41" t="s">
        <v>468</v>
      </c>
    </row>
    <row r="910" customHeight="1" spans="1:12">
      <c r="A910" s="15">
        <v>281987</v>
      </c>
      <c r="B910" s="15" t="s">
        <v>17750</v>
      </c>
      <c r="C910" s="15" t="s">
        <v>1593</v>
      </c>
      <c r="D910" s="15" t="s">
        <v>16359</v>
      </c>
      <c r="E910" s="15" t="s">
        <v>1595</v>
      </c>
      <c r="F910" s="15" t="s">
        <v>17751</v>
      </c>
      <c r="G910" s="15" t="s">
        <v>17752</v>
      </c>
      <c r="H910" s="15" t="s">
        <v>15685</v>
      </c>
      <c r="I910" s="15" t="s">
        <v>17751</v>
      </c>
      <c r="J910" s="15">
        <v>0.5</v>
      </c>
      <c r="K910" s="15">
        <v>102</v>
      </c>
      <c r="L910" s="41" t="s">
        <v>468</v>
      </c>
    </row>
    <row r="911" customHeight="1" spans="1:12">
      <c r="A911" s="15">
        <v>282009</v>
      </c>
      <c r="B911" s="15" t="s">
        <v>17753</v>
      </c>
      <c r="C911" s="15" t="s">
        <v>1593</v>
      </c>
      <c r="D911" s="15" t="s">
        <v>16359</v>
      </c>
      <c r="E911" s="15" t="s">
        <v>1595</v>
      </c>
      <c r="F911" s="15" t="s">
        <v>17754</v>
      </c>
      <c r="G911" s="15" t="s">
        <v>17755</v>
      </c>
      <c r="H911" s="15" t="s">
        <v>15685</v>
      </c>
      <c r="I911" s="15" t="s">
        <v>17754</v>
      </c>
      <c r="J911" s="15">
        <v>0.5</v>
      </c>
      <c r="K911" s="15">
        <v>103</v>
      </c>
      <c r="L911" s="41" t="s">
        <v>468</v>
      </c>
    </row>
    <row r="912" customHeight="1" spans="1:12">
      <c r="A912" s="15">
        <v>285348</v>
      </c>
      <c r="B912" s="15" t="s">
        <v>17756</v>
      </c>
      <c r="C912" s="15" t="s">
        <v>1593</v>
      </c>
      <c r="D912" s="15" t="s">
        <v>16359</v>
      </c>
      <c r="E912" s="15" t="s">
        <v>1595</v>
      </c>
      <c r="F912" s="15" t="s">
        <v>17757</v>
      </c>
      <c r="G912" s="15" t="s">
        <v>16808</v>
      </c>
      <c r="H912" s="15" t="s">
        <v>4597</v>
      </c>
      <c r="I912" s="15" t="s">
        <v>17757</v>
      </c>
      <c r="J912" s="15">
        <v>0.5</v>
      </c>
      <c r="K912" s="15">
        <v>104</v>
      </c>
      <c r="L912" s="41" t="s">
        <v>468</v>
      </c>
    </row>
    <row r="913" customHeight="1" spans="1:12">
      <c r="A913" s="15">
        <v>285291</v>
      </c>
      <c r="B913" s="15" t="s">
        <v>17758</v>
      </c>
      <c r="C913" s="15" t="s">
        <v>1593</v>
      </c>
      <c r="D913" s="15" t="s">
        <v>16359</v>
      </c>
      <c r="E913" s="15" t="s">
        <v>1595</v>
      </c>
      <c r="F913" s="15" t="s">
        <v>17759</v>
      </c>
      <c r="G913" s="15" t="s">
        <v>16811</v>
      </c>
      <c r="H913" s="15" t="s">
        <v>4597</v>
      </c>
      <c r="I913" s="15" t="s">
        <v>17759</v>
      </c>
      <c r="J913" s="15">
        <v>0.5</v>
      </c>
      <c r="K913" s="15">
        <v>105</v>
      </c>
      <c r="L913" s="41" t="s">
        <v>468</v>
      </c>
    </row>
  </sheetData>
  <mergeCells count="1">
    <mergeCell ref="A1:L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676"/>
  <sheetViews>
    <sheetView zoomScale="80" zoomScaleNormal="80" workbookViewId="0">
      <selection activeCell="G22" sqref="G22"/>
    </sheetView>
  </sheetViews>
  <sheetFormatPr defaultColWidth="10.2035398230088" defaultRowHeight="16.05" customHeight="1"/>
  <cols>
    <col min="1" max="1" width="10.2035398230088" style="131"/>
    <col min="2" max="2" width="23.6637168141593" style="131" customWidth="1"/>
    <col min="3" max="3" width="16.929203539823" style="131" customWidth="1"/>
    <col min="4" max="4" width="21.6017699115044" style="132" customWidth="1"/>
    <col min="5" max="5" width="16.3982300884956" style="132" customWidth="1"/>
    <col min="6" max="6" width="20.929203539823" style="132" customWidth="1"/>
    <col min="7" max="7" width="41.4690265486726" style="132" customWidth="1"/>
    <col min="8" max="8" width="10.2035398230088" style="131"/>
    <col min="9" max="9" width="15.6637168141593" style="132" customWidth="1"/>
    <col min="10" max="10" width="10.2035398230088" style="132"/>
    <col min="11" max="11" width="10.3362831858407" style="133"/>
    <col min="12" max="12" width="10.2035398230088" style="132"/>
    <col min="13" max="13" width="12.5309734513274" style="81" customWidth="1"/>
    <col min="14" max="16384" width="10.2035398230088" style="131"/>
  </cols>
  <sheetData>
    <row r="1" ht="35" customHeight="1" spans="1:13">
      <c r="A1" s="3" t="s">
        <v>17760</v>
      </c>
      <c r="B1" s="3"/>
      <c r="C1" s="3"/>
      <c r="D1" s="3"/>
      <c r="E1" s="3"/>
      <c r="F1" s="3"/>
      <c r="G1" s="3"/>
      <c r="H1" s="3"/>
      <c r="I1" s="3"/>
      <c r="J1" s="3"/>
      <c r="K1" s="3"/>
      <c r="L1" s="3"/>
      <c r="M1" s="3"/>
    </row>
    <row r="2" s="127" customFormat="1" customHeight="1" spans="1:13">
      <c r="A2" s="115" t="s">
        <v>1</v>
      </c>
      <c r="B2" s="115" t="s">
        <v>2</v>
      </c>
      <c r="C2" s="115" t="s">
        <v>380</v>
      </c>
      <c r="D2" s="115" t="s">
        <v>381</v>
      </c>
      <c r="E2" s="115" t="s">
        <v>382</v>
      </c>
      <c r="F2" s="115" t="s">
        <v>3</v>
      </c>
      <c r="G2" s="115" t="s">
        <v>4</v>
      </c>
      <c r="H2" s="115" t="s">
        <v>5</v>
      </c>
      <c r="I2" s="115" t="s">
        <v>6</v>
      </c>
      <c r="J2" s="115" t="s">
        <v>2297</v>
      </c>
      <c r="K2" s="134" t="s">
        <v>17761</v>
      </c>
      <c r="L2" s="115" t="s">
        <v>2299</v>
      </c>
      <c r="M2" s="19" t="s">
        <v>7</v>
      </c>
    </row>
    <row r="3" s="127" customFormat="1" customHeight="1" spans="1:13">
      <c r="A3" s="135" t="s">
        <v>384</v>
      </c>
      <c r="B3" s="115"/>
      <c r="C3" s="115"/>
      <c r="D3" s="115"/>
      <c r="E3" s="115"/>
      <c r="F3" s="115"/>
      <c r="G3" s="115"/>
      <c r="H3" s="115"/>
      <c r="I3" s="115"/>
      <c r="J3" s="115"/>
      <c r="K3" s="134"/>
      <c r="L3" s="115"/>
      <c r="M3" s="17"/>
    </row>
    <row r="4" customHeight="1" spans="1:13">
      <c r="A4" s="135">
        <v>281547</v>
      </c>
      <c r="B4" s="135" t="s">
        <v>17762</v>
      </c>
      <c r="C4" s="135" t="s">
        <v>386</v>
      </c>
      <c r="D4" s="135" t="s">
        <v>17763</v>
      </c>
      <c r="E4" s="135" t="s">
        <v>388</v>
      </c>
      <c r="F4" s="135" t="s">
        <v>17764</v>
      </c>
      <c r="G4" s="135" t="s">
        <v>17765</v>
      </c>
      <c r="H4" s="135" t="s">
        <v>17766</v>
      </c>
      <c r="I4" s="135" t="s">
        <v>17767</v>
      </c>
      <c r="J4" s="135">
        <v>1000</v>
      </c>
      <c r="K4" s="136">
        <v>105.18</v>
      </c>
      <c r="L4" s="135">
        <v>1</v>
      </c>
      <c r="M4" s="19" t="s">
        <v>393</v>
      </c>
    </row>
    <row r="5" customHeight="1" spans="1:13">
      <c r="A5" s="135">
        <v>283238</v>
      </c>
      <c r="B5" s="135" t="s">
        <v>17768</v>
      </c>
      <c r="C5" s="135" t="s">
        <v>386</v>
      </c>
      <c r="D5" s="135" t="s">
        <v>17763</v>
      </c>
      <c r="E5" s="135" t="s">
        <v>388</v>
      </c>
      <c r="F5" s="135" t="s">
        <v>17769</v>
      </c>
      <c r="G5" s="135" t="s">
        <v>17770</v>
      </c>
      <c r="H5" s="135" t="s">
        <v>10491</v>
      </c>
      <c r="I5" s="135" t="s">
        <v>17771</v>
      </c>
      <c r="J5" s="135">
        <v>1000</v>
      </c>
      <c r="K5" s="136">
        <v>158.49</v>
      </c>
      <c r="L5" s="135">
        <v>2</v>
      </c>
      <c r="M5" s="19" t="s">
        <v>404</v>
      </c>
    </row>
    <row r="6" customHeight="1" spans="1:13">
      <c r="A6" s="135">
        <v>289945</v>
      </c>
      <c r="B6" s="135" t="s">
        <v>17772</v>
      </c>
      <c r="C6" s="135" t="s">
        <v>386</v>
      </c>
      <c r="D6" s="135" t="s">
        <v>17763</v>
      </c>
      <c r="E6" s="135" t="s">
        <v>388</v>
      </c>
      <c r="F6" s="135" t="s">
        <v>17773</v>
      </c>
      <c r="G6" s="135" t="s">
        <v>3676</v>
      </c>
      <c r="H6" s="135" t="s">
        <v>3677</v>
      </c>
      <c r="I6" s="135" t="s">
        <v>17774</v>
      </c>
      <c r="J6" s="135">
        <v>1000</v>
      </c>
      <c r="K6" s="136">
        <v>160.34</v>
      </c>
      <c r="L6" s="135">
        <v>3</v>
      </c>
      <c r="M6" s="19" t="s">
        <v>415</v>
      </c>
    </row>
    <row r="7" customHeight="1" spans="1:13">
      <c r="A7" s="135">
        <v>280055</v>
      </c>
      <c r="B7" s="135" t="s">
        <v>17775</v>
      </c>
      <c r="C7" s="135" t="s">
        <v>386</v>
      </c>
      <c r="D7" s="135" t="s">
        <v>17763</v>
      </c>
      <c r="E7" s="135" t="s">
        <v>388</v>
      </c>
      <c r="F7" s="135" t="s">
        <v>17776</v>
      </c>
      <c r="G7" s="135" t="s">
        <v>5523</v>
      </c>
      <c r="H7" s="135" t="s">
        <v>17777</v>
      </c>
      <c r="I7" s="135" t="s">
        <v>17778</v>
      </c>
      <c r="J7" s="135">
        <v>990</v>
      </c>
      <c r="K7" s="136">
        <v>135.72</v>
      </c>
      <c r="L7" s="135">
        <v>4</v>
      </c>
      <c r="M7" s="17" t="s">
        <v>800</v>
      </c>
    </row>
    <row r="8" customHeight="1" spans="1:13">
      <c r="A8" s="135">
        <v>283230</v>
      </c>
      <c r="B8" s="135" t="s">
        <v>17779</v>
      </c>
      <c r="C8" s="135" t="s">
        <v>386</v>
      </c>
      <c r="D8" s="135" t="s">
        <v>17763</v>
      </c>
      <c r="E8" s="135" t="s">
        <v>388</v>
      </c>
      <c r="F8" s="135" t="s">
        <v>17780</v>
      </c>
      <c r="G8" s="135" t="s">
        <v>17781</v>
      </c>
      <c r="H8" s="135" t="s">
        <v>10491</v>
      </c>
      <c r="I8" s="135" t="s">
        <v>17782</v>
      </c>
      <c r="J8" s="135">
        <v>980</v>
      </c>
      <c r="K8" s="136">
        <v>245.55</v>
      </c>
      <c r="L8" s="135">
        <v>5</v>
      </c>
      <c r="M8" s="17" t="s">
        <v>800</v>
      </c>
    </row>
    <row r="9" customHeight="1" spans="1:13">
      <c r="A9" s="135">
        <v>281562</v>
      </c>
      <c r="B9" s="135" t="s">
        <v>17783</v>
      </c>
      <c r="C9" s="135" t="s">
        <v>386</v>
      </c>
      <c r="D9" s="135" t="s">
        <v>17763</v>
      </c>
      <c r="E9" s="135" t="s">
        <v>388</v>
      </c>
      <c r="F9" s="135" t="s">
        <v>17784</v>
      </c>
      <c r="G9" s="135" t="s">
        <v>17785</v>
      </c>
      <c r="H9" s="135" t="s">
        <v>17766</v>
      </c>
      <c r="I9" s="135" t="s">
        <v>17786</v>
      </c>
      <c r="J9" s="135">
        <v>950</v>
      </c>
      <c r="K9" s="136">
        <v>139.37</v>
      </c>
      <c r="L9" s="135">
        <v>6</v>
      </c>
      <c r="M9" s="17" t="s">
        <v>800</v>
      </c>
    </row>
    <row r="10" customHeight="1" spans="1:13">
      <c r="A10" s="135">
        <v>286447</v>
      </c>
      <c r="B10" s="135" t="s">
        <v>17787</v>
      </c>
      <c r="C10" s="135" t="s">
        <v>386</v>
      </c>
      <c r="D10" s="135" t="s">
        <v>17763</v>
      </c>
      <c r="E10" s="135" t="s">
        <v>388</v>
      </c>
      <c r="F10" s="135" t="s">
        <v>17788</v>
      </c>
      <c r="G10" s="135" t="s">
        <v>17789</v>
      </c>
      <c r="H10" s="135" t="s">
        <v>10491</v>
      </c>
      <c r="I10" s="135" t="s">
        <v>17790</v>
      </c>
      <c r="J10" s="135">
        <v>890</v>
      </c>
      <c r="K10" s="136">
        <v>219.44</v>
      </c>
      <c r="L10" s="135">
        <v>7</v>
      </c>
      <c r="M10" s="17" t="s">
        <v>800</v>
      </c>
    </row>
    <row r="11" customHeight="1" spans="1:13">
      <c r="A11" s="135">
        <v>283135</v>
      </c>
      <c r="B11" s="135" t="s">
        <v>17791</v>
      </c>
      <c r="C11" s="135" t="s">
        <v>386</v>
      </c>
      <c r="D11" s="135" t="s">
        <v>17763</v>
      </c>
      <c r="E11" s="135" t="s">
        <v>388</v>
      </c>
      <c r="F11" s="135" t="s">
        <v>17792</v>
      </c>
      <c r="G11" s="135" t="s">
        <v>17793</v>
      </c>
      <c r="H11" s="135" t="s">
        <v>17794</v>
      </c>
      <c r="I11" s="135" t="s">
        <v>17795</v>
      </c>
      <c r="J11" s="135">
        <v>850</v>
      </c>
      <c r="K11" s="136">
        <v>224.57</v>
      </c>
      <c r="L11" s="135">
        <v>8</v>
      </c>
      <c r="M11" s="17" t="s">
        <v>800</v>
      </c>
    </row>
    <row r="12" customHeight="1" spans="1:13">
      <c r="A12" s="135">
        <v>288741</v>
      </c>
      <c r="B12" s="135" t="s">
        <v>17796</v>
      </c>
      <c r="C12" s="135" t="s">
        <v>386</v>
      </c>
      <c r="D12" s="135" t="s">
        <v>17763</v>
      </c>
      <c r="E12" s="135" t="s">
        <v>388</v>
      </c>
      <c r="F12" s="135" t="s">
        <v>17797</v>
      </c>
      <c r="G12" s="135" t="s">
        <v>17798</v>
      </c>
      <c r="H12" s="135" t="s">
        <v>17799</v>
      </c>
      <c r="I12" s="135" t="s">
        <v>17800</v>
      </c>
      <c r="J12" s="135">
        <v>800</v>
      </c>
      <c r="K12" s="136">
        <v>73.2</v>
      </c>
      <c r="L12" s="135">
        <v>9</v>
      </c>
      <c r="M12" s="17" t="s">
        <v>800</v>
      </c>
    </row>
    <row r="13" customHeight="1" spans="1:13">
      <c r="A13" s="135">
        <v>282518</v>
      </c>
      <c r="B13" s="135" t="s">
        <v>17801</v>
      </c>
      <c r="C13" s="135" t="s">
        <v>386</v>
      </c>
      <c r="D13" s="135" t="s">
        <v>17763</v>
      </c>
      <c r="E13" s="135" t="s">
        <v>388</v>
      </c>
      <c r="F13" s="135" t="s">
        <v>17802</v>
      </c>
      <c r="G13" s="135" t="s">
        <v>17803</v>
      </c>
      <c r="H13" s="135" t="s">
        <v>17804</v>
      </c>
      <c r="I13" s="135" t="s">
        <v>17805</v>
      </c>
      <c r="J13" s="135">
        <v>800</v>
      </c>
      <c r="K13" s="136">
        <v>81.11</v>
      </c>
      <c r="L13" s="135">
        <v>10</v>
      </c>
      <c r="M13" s="17" t="s">
        <v>800</v>
      </c>
    </row>
    <row r="14" customHeight="1" spans="1:13">
      <c r="A14" s="135">
        <v>282736</v>
      </c>
      <c r="B14" s="135" t="s">
        <v>17806</v>
      </c>
      <c r="C14" s="135" t="s">
        <v>386</v>
      </c>
      <c r="D14" s="135" t="s">
        <v>17763</v>
      </c>
      <c r="E14" s="135" t="s">
        <v>388</v>
      </c>
      <c r="F14" s="135" t="s">
        <v>17807</v>
      </c>
      <c r="G14" s="135" t="s">
        <v>17808</v>
      </c>
      <c r="H14" s="135" t="s">
        <v>17809</v>
      </c>
      <c r="I14" s="135" t="s">
        <v>17810</v>
      </c>
      <c r="J14" s="135">
        <v>800</v>
      </c>
      <c r="K14" s="136">
        <v>85.13</v>
      </c>
      <c r="L14" s="135">
        <v>11</v>
      </c>
      <c r="M14" s="17" t="s">
        <v>800</v>
      </c>
    </row>
    <row r="15" customHeight="1" spans="1:13">
      <c r="A15" s="135">
        <v>290044</v>
      </c>
      <c r="B15" s="135" t="s">
        <v>17811</v>
      </c>
      <c r="C15" s="135" t="s">
        <v>386</v>
      </c>
      <c r="D15" s="135" t="s">
        <v>17763</v>
      </c>
      <c r="E15" s="135" t="s">
        <v>388</v>
      </c>
      <c r="F15" s="135" t="s">
        <v>17812</v>
      </c>
      <c r="G15" s="135" t="s">
        <v>17813</v>
      </c>
      <c r="H15" s="135" t="s">
        <v>17814</v>
      </c>
      <c r="I15" s="135" t="s">
        <v>17815</v>
      </c>
      <c r="J15" s="135">
        <v>800</v>
      </c>
      <c r="K15" s="136">
        <v>90.06</v>
      </c>
      <c r="L15" s="135">
        <v>12</v>
      </c>
      <c r="M15" s="17" t="s">
        <v>800</v>
      </c>
    </row>
    <row r="16" customHeight="1" spans="1:13">
      <c r="A16" s="135">
        <v>282733</v>
      </c>
      <c r="B16" s="135" t="s">
        <v>17816</v>
      </c>
      <c r="C16" s="135" t="s">
        <v>386</v>
      </c>
      <c r="D16" s="135" t="s">
        <v>17763</v>
      </c>
      <c r="E16" s="135" t="s">
        <v>388</v>
      </c>
      <c r="F16" s="135" t="s">
        <v>17817</v>
      </c>
      <c r="G16" s="135" t="s">
        <v>17808</v>
      </c>
      <c r="H16" s="135" t="s">
        <v>17809</v>
      </c>
      <c r="I16" s="135" t="s">
        <v>17818</v>
      </c>
      <c r="J16" s="135">
        <v>800</v>
      </c>
      <c r="K16" s="136">
        <v>102.4</v>
      </c>
      <c r="L16" s="135">
        <v>13</v>
      </c>
      <c r="M16" s="17" t="s">
        <v>800</v>
      </c>
    </row>
    <row r="17" customHeight="1" spans="1:13">
      <c r="A17" s="135">
        <v>282839</v>
      </c>
      <c r="B17" s="135" t="s">
        <v>17819</v>
      </c>
      <c r="C17" s="135" t="s">
        <v>386</v>
      </c>
      <c r="D17" s="135" t="s">
        <v>17763</v>
      </c>
      <c r="E17" s="135" t="s">
        <v>388</v>
      </c>
      <c r="F17" s="135" t="s">
        <v>17820</v>
      </c>
      <c r="G17" s="135" t="s">
        <v>17821</v>
      </c>
      <c r="H17" s="135" t="s">
        <v>17814</v>
      </c>
      <c r="I17" s="135" t="s">
        <v>17822</v>
      </c>
      <c r="J17" s="135">
        <v>800</v>
      </c>
      <c r="K17" s="136">
        <v>105.21</v>
      </c>
      <c r="L17" s="135">
        <v>14</v>
      </c>
      <c r="M17" s="17" t="s">
        <v>800</v>
      </c>
    </row>
    <row r="18" customHeight="1" spans="1:13">
      <c r="A18" s="135">
        <v>282531</v>
      </c>
      <c r="B18" s="135" t="s">
        <v>17823</v>
      </c>
      <c r="C18" s="135" t="s">
        <v>386</v>
      </c>
      <c r="D18" s="135" t="s">
        <v>17763</v>
      </c>
      <c r="E18" s="135" t="s">
        <v>388</v>
      </c>
      <c r="F18" s="135" t="s">
        <v>17824</v>
      </c>
      <c r="G18" s="135" t="s">
        <v>17825</v>
      </c>
      <c r="H18" s="135" t="s">
        <v>17826</v>
      </c>
      <c r="I18" s="135" t="s">
        <v>17827</v>
      </c>
      <c r="J18" s="135">
        <v>800</v>
      </c>
      <c r="K18" s="136">
        <v>107.45</v>
      </c>
      <c r="L18" s="135">
        <v>15</v>
      </c>
      <c r="M18" s="17" t="s">
        <v>800</v>
      </c>
    </row>
    <row r="19" customHeight="1" spans="1:13">
      <c r="A19" s="135">
        <v>289058</v>
      </c>
      <c r="B19" s="135" t="s">
        <v>17828</v>
      </c>
      <c r="C19" s="135" t="s">
        <v>386</v>
      </c>
      <c r="D19" s="135" t="s">
        <v>17763</v>
      </c>
      <c r="E19" s="135" t="s">
        <v>388</v>
      </c>
      <c r="F19" s="135" t="s">
        <v>17829</v>
      </c>
      <c r="G19" s="135" t="s">
        <v>17829</v>
      </c>
      <c r="H19" s="135" t="s">
        <v>17830</v>
      </c>
      <c r="I19" s="135" t="s">
        <v>17831</v>
      </c>
      <c r="J19" s="135">
        <v>800</v>
      </c>
      <c r="K19" s="136">
        <v>129.76</v>
      </c>
      <c r="L19" s="135">
        <v>16</v>
      </c>
      <c r="M19" s="17" t="s">
        <v>800</v>
      </c>
    </row>
    <row r="20" customHeight="1" spans="1:13">
      <c r="A20" s="135">
        <v>288246</v>
      </c>
      <c r="B20" s="135" t="s">
        <v>17832</v>
      </c>
      <c r="C20" s="135" t="s">
        <v>386</v>
      </c>
      <c r="D20" s="135" t="s">
        <v>17763</v>
      </c>
      <c r="E20" s="135" t="s">
        <v>388</v>
      </c>
      <c r="F20" s="135" t="s">
        <v>17833</v>
      </c>
      <c r="G20" s="135" t="s">
        <v>17834</v>
      </c>
      <c r="H20" s="135" t="s">
        <v>17835</v>
      </c>
      <c r="I20" s="135" t="s">
        <v>17836</v>
      </c>
      <c r="J20" s="135">
        <v>800</v>
      </c>
      <c r="K20" s="136">
        <v>141.49</v>
      </c>
      <c r="L20" s="135">
        <v>17</v>
      </c>
      <c r="M20" s="17" t="s">
        <v>800</v>
      </c>
    </row>
    <row r="21" customHeight="1" spans="1:13">
      <c r="A21" s="135">
        <v>280267</v>
      </c>
      <c r="B21" s="135" t="s">
        <v>17837</v>
      </c>
      <c r="C21" s="135" t="s">
        <v>386</v>
      </c>
      <c r="D21" s="135" t="s">
        <v>17763</v>
      </c>
      <c r="E21" s="135" t="s">
        <v>388</v>
      </c>
      <c r="F21" s="135" t="s">
        <v>17838</v>
      </c>
      <c r="G21" s="135" t="s">
        <v>5523</v>
      </c>
      <c r="H21" s="135" t="s">
        <v>17839</v>
      </c>
      <c r="I21" s="135" t="s">
        <v>17840</v>
      </c>
      <c r="J21" s="135">
        <v>800</v>
      </c>
      <c r="K21" s="136">
        <v>142.12</v>
      </c>
      <c r="L21" s="135">
        <v>18</v>
      </c>
      <c r="M21" s="17" t="s">
        <v>800</v>
      </c>
    </row>
    <row r="22" customHeight="1" spans="1:13">
      <c r="A22" s="135">
        <v>283691</v>
      </c>
      <c r="B22" s="135" t="s">
        <v>17841</v>
      </c>
      <c r="C22" s="135" t="s">
        <v>386</v>
      </c>
      <c r="D22" s="135" t="s">
        <v>17763</v>
      </c>
      <c r="E22" s="135" t="s">
        <v>388</v>
      </c>
      <c r="F22" s="135" t="s">
        <v>17842</v>
      </c>
      <c r="G22" s="135" t="s">
        <v>17843</v>
      </c>
      <c r="H22" s="135" t="s">
        <v>17844</v>
      </c>
      <c r="I22" s="135" t="s">
        <v>17845</v>
      </c>
      <c r="J22" s="135">
        <v>800</v>
      </c>
      <c r="K22" s="136">
        <v>142.48</v>
      </c>
      <c r="L22" s="135">
        <v>19</v>
      </c>
      <c r="M22" s="17" t="s">
        <v>800</v>
      </c>
    </row>
    <row r="23" customHeight="1" spans="1:13">
      <c r="A23" s="135">
        <v>286998</v>
      </c>
      <c r="B23" s="135" t="s">
        <v>17846</v>
      </c>
      <c r="C23" s="135" t="s">
        <v>386</v>
      </c>
      <c r="D23" s="135" t="s">
        <v>17763</v>
      </c>
      <c r="E23" s="135" t="s">
        <v>388</v>
      </c>
      <c r="F23" s="135" t="s">
        <v>17847</v>
      </c>
      <c r="G23" s="135" t="s">
        <v>17848</v>
      </c>
      <c r="H23" s="135" t="s">
        <v>5516</v>
      </c>
      <c r="I23" s="135" t="s">
        <v>17849</v>
      </c>
      <c r="J23" s="135">
        <v>800</v>
      </c>
      <c r="K23" s="136">
        <v>144.79</v>
      </c>
      <c r="L23" s="135">
        <v>20</v>
      </c>
      <c r="M23" s="17" t="s">
        <v>426</v>
      </c>
    </row>
    <row r="24" customHeight="1" spans="1:13">
      <c r="A24" s="135">
        <v>287133</v>
      </c>
      <c r="B24" s="135" t="s">
        <v>17850</v>
      </c>
      <c r="C24" s="135" t="s">
        <v>386</v>
      </c>
      <c r="D24" s="135" t="s">
        <v>17763</v>
      </c>
      <c r="E24" s="135" t="s">
        <v>388</v>
      </c>
      <c r="F24" s="135" t="s">
        <v>17851</v>
      </c>
      <c r="G24" s="135" t="s">
        <v>17852</v>
      </c>
      <c r="H24" s="135" t="s">
        <v>17853</v>
      </c>
      <c r="I24" s="135" t="s">
        <v>17854</v>
      </c>
      <c r="J24" s="135">
        <v>800</v>
      </c>
      <c r="K24" s="136">
        <v>149.86</v>
      </c>
      <c r="L24" s="135">
        <v>21</v>
      </c>
      <c r="M24" s="17" t="s">
        <v>426</v>
      </c>
    </row>
    <row r="25" customHeight="1" spans="1:13">
      <c r="A25" s="135">
        <v>291280</v>
      </c>
      <c r="B25" s="135" t="s">
        <v>17855</v>
      </c>
      <c r="C25" s="135" t="s">
        <v>386</v>
      </c>
      <c r="D25" s="135" t="s">
        <v>17763</v>
      </c>
      <c r="E25" s="135" t="s">
        <v>388</v>
      </c>
      <c r="F25" s="135" t="s">
        <v>17856</v>
      </c>
      <c r="G25" s="135" t="s">
        <v>17857</v>
      </c>
      <c r="H25" s="135" t="s">
        <v>17858</v>
      </c>
      <c r="I25" s="135" t="s">
        <v>17859</v>
      </c>
      <c r="J25" s="135">
        <v>800</v>
      </c>
      <c r="K25" s="136">
        <v>150.78</v>
      </c>
      <c r="L25" s="135">
        <v>22</v>
      </c>
      <c r="M25" s="17" t="s">
        <v>426</v>
      </c>
    </row>
    <row r="26" customHeight="1" spans="1:13">
      <c r="A26" s="135">
        <v>291269</v>
      </c>
      <c r="B26" s="135" t="s">
        <v>17860</v>
      </c>
      <c r="C26" s="135" t="s">
        <v>386</v>
      </c>
      <c r="D26" s="135" t="s">
        <v>17763</v>
      </c>
      <c r="E26" s="135" t="s">
        <v>388</v>
      </c>
      <c r="F26" s="135" t="s">
        <v>17861</v>
      </c>
      <c r="G26" s="135" t="s">
        <v>17857</v>
      </c>
      <c r="H26" s="135" t="s">
        <v>17858</v>
      </c>
      <c r="I26" s="135" t="s">
        <v>17862</v>
      </c>
      <c r="J26" s="135">
        <v>800</v>
      </c>
      <c r="K26" s="136">
        <v>151.95</v>
      </c>
      <c r="L26" s="135">
        <v>23</v>
      </c>
      <c r="M26" s="17" t="s">
        <v>426</v>
      </c>
    </row>
    <row r="27" customHeight="1" spans="1:13">
      <c r="A27" s="135">
        <v>291336</v>
      </c>
      <c r="B27" s="135" t="s">
        <v>17863</v>
      </c>
      <c r="C27" s="135" t="s">
        <v>386</v>
      </c>
      <c r="D27" s="135" t="s">
        <v>17763</v>
      </c>
      <c r="E27" s="135" t="s">
        <v>388</v>
      </c>
      <c r="F27" s="135" t="s">
        <v>17864</v>
      </c>
      <c r="G27" s="135" t="s">
        <v>17857</v>
      </c>
      <c r="H27" s="135" t="s">
        <v>17858</v>
      </c>
      <c r="I27" s="135" t="s">
        <v>17865</v>
      </c>
      <c r="J27" s="135">
        <v>800</v>
      </c>
      <c r="K27" s="136">
        <v>166.96</v>
      </c>
      <c r="L27" s="135">
        <v>24</v>
      </c>
      <c r="M27" s="17" t="s">
        <v>426</v>
      </c>
    </row>
    <row r="28" customHeight="1" spans="1:13">
      <c r="A28" s="135">
        <v>287075</v>
      </c>
      <c r="B28" s="135" t="s">
        <v>17866</v>
      </c>
      <c r="C28" s="135" t="s">
        <v>386</v>
      </c>
      <c r="D28" s="135" t="s">
        <v>17763</v>
      </c>
      <c r="E28" s="135" t="s">
        <v>388</v>
      </c>
      <c r="F28" s="135" t="s">
        <v>17867</v>
      </c>
      <c r="G28" s="135" t="s">
        <v>17868</v>
      </c>
      <c r="H28" s="135" t="s">
        <v>17853</v>
      </c>
      <c r="I28" s="135" t="s">
        <v>17869</v>
      </c>
      <c r="J28" s="135">
        <v>800</v>
      </c>
      <c r="K28" s="136">
        <v>174.39</v>
      </c>
      <c r="L28" s="135">
        <v>25</v>
      </c>
      <c r="M28" s="17" t="s">
        <v>426</v>
      </c>
    </row>
    <row r="29" customHeight="1" spans="1:13">
      <c r="A29" s="135">
        <v>293164</v>
      </c>
      <c r="B29" s="135" t="s">
        <v>17870</v>
      </c>
      <c r="C29" s="135" t="s">
        <v>386</v>
      </c>
      <c r="D29" s="135" t="s">
        <v>17763</v>
      </c>
      <c r="E29" s="135" t="s">
        <v>388</v>
      </c>
      <c r="F29" s="135" t="s">
        <v>17871</v>
      </c>
      <c r="G29" s="135" t="s">
        <v>17872</v>
      </c>
      <c r="H29" s="135" t="s">
        <v>17873</v>
      </c>
      <c r="I29" s="135" t="s">
        <v>17874</v>
      </c>
      <c r="J29" s="135">
        <v>800</v>
      </c>
      <c r="K29" s="136">
        <v>202.86</v>
      </c>
      <c r="L29" s="135">
        <v>26</v>
      </c>
      <c r="M29" s="17" t="s">
        <v>426</v>
      </c>
    </row>
    <row r="30" customHeight="1" spans="1:13">
      <c r="A30" s="135">
        <v>283114</v>
      </c>
      <c r="B30" s="135" t="s">
        <v>17875</v>
      </c>
      <c r="C30" s="135" t="s">
        <v>386</v>
      </c>
      <c r="D30" s="135" t="s">
        <v>17763</v>
      </c>
      <c r="E30" s="135" t="s">
        <v>388</v>
      </c>
      <c r="F30" s="135" t="s">
        <v>17876</v>
      </c>
      <c r="G30" s="135" t="s">
        <v>17877</v>
      </c>
      <c r="H30" s="135" t="s">
        <v>17794</v>
      </c>
      <c r="I30" s="135" t="s">
        <v>17878</v>
      </c>
      <c r="J30" s="135">
        <v>800</v>
      </c>
      <c r="K30" s="136">
        <v>274.46</v>
      </c>
      <c r="L30" s="135">
        <v>27</v>
      </c>
      <c r="M30" s="17" t="s">
        <v>426</v>
      </c>
    </row>
    <row r="31" customHeight="1" spans="1:13">
      <c r="A31" s="135">
        <v>284332</v>
      </c>
      <c r="B31" s="135" t="s">
        <v>17879</v>
      </c>
      <c r="C31" s="135" t="s">
        <v>386</v>
      </c>
      <c r="D31" s="135" t="s">
        <v>17763</v>
      </c>
      <c r="E31" s="135" t="s">
        <v>388</v>
      </c>
      <c r="F31" s="135" t="s">
        <v>17880</v>
      </c>
      <c r="G31" s="135" t="s">
        <v>17881</v>
      </c>
      <c r="H31" s="135" t="s">
        <v>17882</v>
      </c>
      <c r="I31" s="135" t="s">
        <v>17883</v>
      </c>
      <c r="J31" s="135">
        <v>790</v>
      </c>
      <c r="K31" s="136">
        <v>139.04</v>
      </c>
      <c r="L31" s="135">
        <v>28</v>
      </c>
      <c r="M31" s="17" t="s">
        <v>426</v>
      </c>
    </row>
    <row r="32" customHeight="1" spans="1:13">
      <c r="A32" s="135">
        <v>291308</v>
      </c>
      <c r="B32" s="135" t="s">
        <v>17884</v>
      </c>
      <c r="C32" s="135" t="s">
        <v>386</v>
      </c>
      <c r="D32" s="135" t="s">
        <v>17763</v>
      </c>
      <c r="E32" s="135" t="s">
        <v>388</v>
      </c>
      <c r="F32" s="135" t="s">
        <v>17885</v>
      </c>
      <c r="G32" s="135" t="s">
        <v>17857</v>
      </c>
      <c r="H32" s="135" t="s">
        <v>17858</v>
      </c>
      <c r="I32" s="135" t="s">
        <v>17886</v>
      </c>
      <c r="J32" s="135">
        <v>790</v>
      </c>
      <c r="K32" s="136">
        <v>158.33</v>
      </c>
      <c r="L32" s="135">
        <v>29</v>
      </c>
      <c r="M32" s="17" t="s">
        <v>426</v>
      </c>
    </row>
    <row r="33" customHeight="1" spans="1:13">
      <c r="A33" s="135">
        <v>269193</v>
      </c>
      <c r="B33" s="135" t="s">
        <v>17887</v>
      </c>
      <c r="C33" s="135" t="s">
        <v>386</v>
      </c>
      <c r="D33" s="135" t="s">
        <v>17763</v>
      </c>
      <c r="E33" s="135" t="s">
        <v>388</v>
      </c>
      <c r="F33" s="135" t="s">
        <v>17888</v>
      </c>
      <c r="G33" s="135" t="s">
        <v>17889</v>
      </c>
      <c r="H33" s="135" t="s">
        <v>17890</v>
      </c>
      <c r="I33" s="135" t="s">
        <v>17891</v>
      </c>
      <c r="J33" s="135">
        <v>790</v>
      </c>
      <c r="K33" s="136">
        <v>284.02</v>
      </c>
      <c r="L33" s="135">
        <v>30</v>
      </c>
      <c r="M33" s="17" t="s">
        <v>426</v>
      </c>
    </row>
    <row r="34" customHeight="1" spans="1:13">
      <c r="A34" s="135">
        <v>289038</v>
      </c>
      <c r="B34" s="135" t="s">
        <v>17892</v>
      </c>
      <c r="C34" s="135" t="s">
        <v>386</v>
      </c>
      <c r="D34" s="135" t="s">
        <v>17763</v>
      </c>
      <c r="E34" s="135" t="s">
        <v>388</v>
      </c>
      <c r="F34" s="135" t="s">
        <v>17893</v>
      </c>
      <c r="G34" s="135" t="s">
        <v>17894</v>
      </c>
      <c r="H34" s="135" t="s">
        <v>17895</v>
      </c>
      <c r="I34" s="135" t="s">
        <v>17896</v>
      </c>
      <c r="J34" s="135">
        <v>780</v>
      </c>
      <c r="K34" s="136">
        <v>195.13</v>
      </c>
      <c r="L34" s="135">
        <v>31</v>
      </c>
      <c r="M34" s="17" t="s">
        <v>426</v>
      </c>
    </row>
    <row r="35" customHeight="1" spans="1:13">
      <c r="A35" s="135">
        <v>288728</v>
      </c>
      <c r="B35" s="135" t="s">
        <v>17897</v>
      </c>
      <c r="C35" s="135" t="s">
        <v>386</v>
      </c>
      <c r="D35" s="135" t="s">
        <v>17763</v>
      </c>
      <c r="E35" s="135" t="s">
        <v>388</v>
      </c>
      <c r="F35" s="135" t="s">
        <v>17898</v>
      </c>
      <c r="G35" s="135" t="s">
        <v>17899</v>
      </c>
      <c r="H35" s="135" t="s">
        <v>17900</v>
      </c>
      <c r="I35" s="135" t="s">
        <v>17901</v>
      </c>
      <c r="J35" s="135">
        <v>770</v>
      </c>
      <c r="K35" s="136">
        <v>171.75</v>
      </c>
      <c r="L35" s="135">
        <v>32</v>
      </c>
      <c r="M35" s="17" t="s">
        <v>426</v>
      </c>
    </row>
    <row r="36" customHeight="1" spans="1:13">
      <c r="A36" s="135">
        <v>282535</v>
      </c>
      <c r="B36" s="135" t="s">
        <v>17902</v>
      </c>
      <c r="C36" s="135" t="s">
        <v>386</v>
      </c>
      <c r="D36" s="135" t="s">
        <v>17763</v>
      </c>
      <c r="E36" s="135" t="s">
        <v>388</v>
      </c>
      <c r="F36" s="135" t="s">
        <v>17903</v>
      </c>
      <c r="G36" s="135" t="s">
        <v>17825</v>
      </c>
      <c r="H36" s="135" t="s">
        <v>17826</v>
      </c>
      <c r="I36" s="135" t="s">
        <v>17904</v>
      </c>
      <c r="J36" s="135">
        <v>770</v>
      </c>
      <c r="K36" s="136">
        <v>232.44</v>
      </c>
      <c r="L36" s="135">
        <v>33</v>
      </c>
      <c r="M36" s="17" t="s">
        <v>426</v>
      </c>
    </row>
    <row r="37" customHeight="1" spans="1:13">
      <c r="A37" s="135">
        <v>286981</v>
      </c>
      <c r="B37" s="135" t="s">
        <v>17905</v>
      </c>
      <c r="C37" s="135" t="s">
        <v>386</v>
      </c>
      <c r="D37" s="135" t="s">
        <v>17763</v>
      </c>
      <c r="E37" s="135" t="s">
        <v>388</v>
      </c>
      <c r="F37" s="135" t="s">
        <v>17906</v>
      </c>
      <c r="G37" s="135" t="s">
        <v>17907</v>
      </c>
      <c r="H37" s="135" t="s">
        <v>17853</v>
      </c>
      <c r="I37" s="135" t="s">
        <v>17908</v>
      </c>
      <c r="J37" s="135">
        <v>770</v>
      </c>
      <c r="K37" s="136">
        <v>283.4</v>
      </c>
      <c r="L37" s="135">
        <v>34</v>
      </c>
      <c r="M37" s="17" t="s">
        <v>426</v>
      </c>
    </row>
    <row r="38" customHeight="1" spans="1:13">
      <c r="A38" s="135">
        <v>287052</v>
      </c>
      <c r="B38" s="135" t="s">
        <v>17909</v>
      </c>
      <c r="C38" s="135" t="s">
        <v>386</v>
      </c>
      <c r="D38" s="135" t="s">
        <v>17763</v>
      </c>
      <c r="E38" s="135" t="s">
        <v>388</v>
      </c>
      <c r="F38" s="135" t="s">
        <v>17910</v>
      </c>
      <c r="G38" s="135" t="s">
        <v>17911</v>
      </c>
      <c r="H38" s="135" t="s">
        <v>17912</v>
      </c>
      <c r="I38" s="135" t="s">
        <v>17913</v>
      </c>
      <c r="J38" s="135">
        <v>750</v>
      </c>
      <c r="K38" s="136">
        <v>143.11</v>
      </c>
      <c r="L38" s="135">
        <v>35</v>
      </c>
      <c r="M38" s="17" t="s">
        <v>426</v>
      </c>
    </row>
    <row r="39" customHeight="1" spans="1:13">
      <c r="A39" s="135">
        <v>288786</v>
      </c>
      <c r="B39" s="135" t="s">
        <v>17914</v>
      </c>
      <c r="C39" s="135" t="s">
        <v>386</v>
      </c>
      <c r="D39" s="135" t="s">
        <v>17763</v>
      </c>
      <c r="E39" s="135" t="s">
        <v>388</v>
      </c>
      <c r="F39" s="135" t="s">
        <v>17915</v>
      </c>
      <c r="G39" s="135" t="s">
        <v>17916</v>
      </c>
      <c r="H39" s="135" t="s">
        <v>17917</v>
      </c>
      <c r="I39" s="135" t="s">
        <v>17918</v>
      </c>
      <c r="J39" s="135">
        <v>750</v>
      </c>
      <c r="K39" s="136">
        <v>154.57</v>
      </c>
      <c r="L39" s="135">
        <v>36</v>
      </c>
      <c r="M39" s="17" t="s">
        <v>426</v>
      </c>
    </row>
    <row r="40" customHeight="1" spans="1:13">
      <c r="A40" s="135">
        <v>282616</v>
      </c>
      <c r="B40" s="135" t="s">
        <v>17919</v>
      </c>
      <c r="C40" s="135" t="s">
        <v>386</v>
      </c>
      <c r="D40" s="135" t="s">
        <v>17763</v>
      </c>
      <c r="E40" s="135" t="s">
        <v>388</v>
      </c>
      <c r="F40" s="135" t="s">
        <v>17920</v>
      </c>
      <c r="G40" s="135" t="s">
        <v>17921</v>
      </c>
      <c r="H40" s="135" t="s">
        <v>17922</v>
      </c>
      <c r="I40" s="135" t="s">
        <v>17923</v>
      </c>
      <c r="J40" s="135">
        <v>750</v>
      </c>
      <c r="K40" s="136">
        <v>190.19</v>
      </c>
      <c r="L40" s="135">
        <v>37</v>
      </c>
      <c r="M40" s="17" t="s">
        <v>426</v>
      </c>
    </row>
    <row r="41" customHeight="1" spans="1:13">
      <c r="A41" s="135">
        <v>281697</v>
      </c>
      <c r="B41" s="135" t="s">
        <v>17924</v>
      </c>
      <c r="C41" s="135" t="s">
        <v>386</v>
      </c>
      <c r="D41" s="135" t="s">
        <v>17763</v>
      </c>
      <c r="E41" s="135" t="s">
        <v>388</v>
      </c>
      <c r="F41" s="135" t="s">
        <v>17925</v>
      </c>
      <c r="G41" s="135" t="s">
        <v>17926</v>
      </c>
      <c r="H41" s="135" t="s">
        <v>17927</v>
      </c>
      <c r="I41" s="135" t="s">
        <v>17928</v>
      </c>
      <c r="J41" s="135">
        <v>740</v>
      </c>
      <c r="K41" s="136">
        <v>101.54</v>
      </c>
      <c r="L41" s="135">
        <v>38</v>
      </c>
      <c r="M41" s="17" t="s">
        <v>426</v>
      </c>
    </row>
    <row r="42" customHeight="1" spans="1:13">
      <c r="A42" s="135">
        <v>287177</v>
      </c>
      <c r="B42" s="135" t="s">
        <v>17929</v>
      </c>
      <c r="C42" s="135" t="s">
        <v>386</v>
      </c>
      <c r="D42" s="135" t="s">
        <v>17763</v>
      </c>
      <c r="E42" s="135" t="s">
        <v>388</v>
      </c>
      <c r="F42" s="135" t="s">
        <v>17930</v>
      </c>
      <c r="G42" s="135" t="s">
        <v>17931</v>
      </c>
      <c r="H42" s="135" t="s">
        <v>17932</v>
      </c>
      <c r="I42" s="135" t="s">
        <v>17933</v>
      </c>
      <c r="J42" s="135">
        <v>740</v>
      </c>
      <c r="K42" s="136">
        <v>117.92</v>
      </c>
      <c r="L42" s="135">
        <v>39</v>
      </c>
      <c r="M42" s="17" t="s">
        <v>426</v>
      </c>
    </row>
    <row r="43" customHeight="1" spans="1:13">
      <c r="A43" s="135">
        <v>288384</v>
      </c>
      <c r="B43" s="135" t="s">
        <v>17934</v>
      </c>
      <c r="C43" s="135" t="s">
        <v>386</v>
      </c>
      <c r="D43" s="135" t="s">
        <v>17763</v>
      </c>
      <c r="E43" s="135" t="s">
        <v>388</v>
      </c>
      <c r="F43" s="135" t="s">
        <v>17935</v>
      </c>
      <c r="G43" s="135" t="s">
        <v>17936</v>
      </c>
      <c r="H43" s="135" t="s">
        <v>17937</v>
      </c>
      <c r="I43" s="135" t="s">
        <v>17938</v>
      </c>
      <c r="J43" s="135">
        <v>740</v>
      </c>
      <c r="K43" s="136">
        <v>173.47</v>
      </c>
      <c r="L43" s="135">
        <v>40</v>
      </c>
      <c r="M43" s="17" t="s">
        <v>426</v>
      </c>
    </row>
    <row r="44" customHeight="1" spans="1:13">
      <c r="A44" s="135">
        <v>287407</v>
      </c>
      <c r="B44" s="135" t="s">
        <v>17939</v>
      </c>
      <c r="C44" s="135" t="s">
        <v>386</v>
      </c>
      <c r="D44" s="135" t="s">
        <v>17763</v>
      </c>
      <c r="E44" s="135" t="s">
        <v>388</v>
      </c>
      <c r="F44" s="135" t="s">
        <v>17940</v>
      </c>
      <c r="G44" s="135" t="s">
        <v>17941</v>
      </c>
      <c r="H44" s="135" t="s">
        <v>17853</v>
      </c>
      <c r="I44" s="135" t="s">
        <v>17942</v>
      </c>
      <c r="J44" s="135">
        <v>740</v>
      </c>
      <c r="K44" s="136">
        <v>174.3</v>
      </c>
      <c r="L44" s="135">
        <v>41</v>
      </c>
      <c r="M44" s="17" t="s">
        <v>426</v>
      </c>
    </row>
    <row r="45" customHeight="1" spans="1:13">
      <c r="A45" s="135">
        <v>284364</v>
      </c>
      <c r="B45" s="135" t="s">
        <v>17943</v>
      </c>
      <c r="C45" s="135" t="s">
        <v>386</v>
      </c>
      <c r="D45" s="135" t="s">
        <v>17763</v>
      </c>
      <c r="E45" s="135" t="s">
        <v>388</v>
      </c>
      <c r="F45" s="135" t="s">
        <v>17944</v>
      </c>
      <c r="G45" s="135" t="s">
        <v>17881</v>
      </c>
      <c r="H45" s="135" t="s">
        <v>17882</v>
      </c>
      <c r="I45" s="135" t="s">
        <v>17945</v>
      </c>
      <c r="J45" s="135">
        <v>740</v>
      </c>
      <c r="K45" s="136">
        <v>175.27</v>
      </c>
      <c r="L45" s="135">
        <v>42</v>
      </c>
      <c r="M45" s="17" t="s">
        <v>426</v>
      </c>
    </row>
    <row r="46" customHeight="1" spans="1:13">
      <c r="A46" s="135">
        <v>282763</v>
      </c>
      <c r="B46" s="135" t="s">
        <v>17946</v>
      </c>
      <c r="C46" s="135" t="s">
        <v>386</v>
      </c>
      <c r="D46" s="135" t="s">
        <v>17763</v>
      </c>
      <c r="E46" s="135" t="s">
        <v>388</v>
      </c>
      <c r="F46" s="135" t="s">
        <v>17947</v>
      </c>
      <c r="G46" s="135" t="s">
        <v>17948</v>
      </c>
      <c r="H46" s="135" t="s">
        <v>17949</v>
      </c>
      <c r="I46" s="135" t="s">
        <v>17950</v>
      </c>
      <c r="J46" s="135">
        <v>740</v>
      </c>
      <c r="K46" s="136">
        <v>178.66</v>
      </c>
      <c r="L46" s="135">
        <v>43</v>
      </c>
      <c r="M46" s="17" t="s">
        <v>426</v>
      </c>
    </row>
    <row r="47" customHeight="1" spans="1:13">
      <c r="A47" s="135">
        <v>288782</v>
      </c>
      <c r="B47" s="135" t="s">
        <v>17951</v>
      </c>
      <c r="C47" s="135" t="s">
        <v>386</v>
      </c>
      <c r="D47" s="135" t="s">
        <v>17763</v>
      </c>
      <c r="E47" s="135" t="s">
        <v>388</v>
      </c>
      <c r="F47" s="135" t="s">
        <v>17952</v>
      </c>
      <c r="G47" s="135" t="s">
        <v>17808</v>
      </c>
      <c r="H47" s="135" t="s">
        <v>10212</v>
      </c>
      <c r="I47" s="135" t="s">
        <v>17953</v>
      </c>
      <c r="J47" s="135">
        <v>740</v>
      </c>
      <c r="K47" s="136">
        <v>205.36</v>
      </c>
      <c r="L47" s="135">
        <v>44</v>
      </c>
      <c r="M47" s="17" t="s">
        <v>426</v>
      </c>
    </row>
    <row r="48" customHeight="1" spans="1:13">
      <c r="A48" s="135">
        <v>281520</v>
      </c>
      <c r="B48" s="135" t="s">
        <v>17954</v>
      </c>
      <c r="C48" s="135" t="s">
        <v>386</v>
      </c>
      <c r="D48" s="135" t="s">
        <v>17763</v>
      </c>
      <c r="E48" s="135" t="s">
        <v>388</v>
      </c>
      <c r="F48" s="135" t="s">
        <v>17955</v>
      </c>
      <c r="G48" s="135" t="s">
        <v>17956</v>
      </c>
      <c r="H48" s="135" t="s">
        <v>17957</v>
      </c>
      <c r="I48" s="135" t="s">
        <v>17958</v>
      </c>
      <c r="J48" s="135">
        <v>740</v>
      </c>
      <c r="K48" s="136">
        <v>247.92</v>
      </c>
      <c r="L48" s="135">
        <v>45</v>
      </c>
      <c r="M48" s="17" t="s">
        <v>426</v>
      </c>
    </row>
    <row r="49" customHeight="1" spans="1:13">
      <c r="A49" s="135">
        <v>281057</v>
      </c>
      <c r="B49" s="135" t="s">
        <v>17959</v>
      </c>
      <c r="C49" s="135" t="s">
        <v>386</v>
      </c>
      <c r="D49" s="135" t="s">
        <v>17763</v>
      </c>
      <c r="E49" s="135" t="s">
        <v>388</v>
      </c>
      <c r="F49" s="135" t="s">
        <v>17960</v>
      </c>
      <c r="G49" s="135" t="s">
        <v>17961</v>
      </c>
      <c r="H49" s="135" t="s">
        <v>17962</v>
      </c>
      <c r="I49" s="135" t="s">
        <v>17963</v>
      </c>
      <c r="J49" s="135">
        <v>740</v>
      </c>
      <c r="K49" s="136">
        <v>257.84</v>
      </c>
      <c r="L49" s="135">
        <v>46</v>
      </c>
      <c r="M49" s="17" t="s">
        <v>426</v>
      </c>
    </row>
    <row r="50" customHeight="1" spans="1:13">
      <c r="A50" s="135">
        <v>291294</v>
      </c>
      <c r="B50" s="135" t="s">
        <v>17964</v>
      </c>
      <c r="C50" s="135" t="s">
        <v>386</v>
      </c>
      <c r="D50" s="135" t="s">
        <v>17763</v>
      </c>
      <c r="E50" s="135" t="s">
        <v>388</v>
      </c>
      <c r="F50" s="135" t="s">
        <v>17965</v>
      </c>
      <c r="G50" s="135" t="s">
        <v>17966</v>
      </c>
      <c r="H50" s="135" t="s">
        <v>17967</v>
      </c>
      <c r="I50" s="135" t="s">
        <v>17968</v>
      </c>
      <c r="J50" s="135">
        <v>730</v>
      </c>
      <c r="K50" s="136">
        <v>181.46</v>
      </c>
      <c r="L50" s="135">
        <v>47</v>
      </c>
      <c r="M50" s="17" t="s">
        <v>426</v>
      </c>
    </row>
    <row r="51" customHeight="1" spans="1:13">
      <c r="A51" s="135">
        <v>291092</v>
      </c>
      <c r="B51" s="135" t="s">
        <v>17969</v>
      </c>
      <c r="C51" s="135" t="s">
        <v>386</v>
      </c>
      <c r="D51" s="135" t="s">
        <v>17763</v>
      </c>
      <c r="E51" s="135" t="s">
        <v>388</v>
      </c>
      <c r="F51" s="135" t="s">
        <v>17970</v>
      </c>
      <c r="G51" s="135" t="s">
        <v>17971</v>
      </c>
      <c r="H51" s="135" t="s">
        <v>17972</v>
      </c>
      <c r="I51" s="135" t="s">
        <v>17973</v>
      </c>
      <c r="J51" s="135">
        <v>730</v>
      </c>
      <c r="K51" s="136">
        <v>277.05</v>
      </c>
      <c r="L51" s="135">
        <v>48</v>
      </c>
      <c r="M51" s="17" t="s">
        <v>426</v>
      </c>
    </row>
    <row r="52" customHeight="1" spans="1:13">
      <c r="A52" s="135">
        <v>284156</v>
      </c>
      <c r="B52" s="135" t="s">
        <v>17974</v>
      </c>
      <c r="C52" s="135" t="s">
        <v>386</v>
      </c>
      <c r="D52" s="135" t="s">
        <v>17763</v>
      </c>
      <c r="E52" s="135" t="s">
        <v>388</v>
      </c>
      <c r="F52" s="135" t="s">
        <v>17975</v>
      </c>
      <c r="G52" s="135" t="s">
        <v>17976</v>
      </c>
      <c r="H52" s="135" t="s">
        <v>17977</v>
      </c>
      <c r="I52" s="135" t="s">
        <v>17978</v>
      </c>
      <c r="J52" s="135">
        <v>730</v>
      </c>
      <c r="K52" s="136">
        <v>300</v>
      </c>
      <c r="L52" s="135">
        <v>49</v>
      </c>
      <c r="M52" s="17" t="s">
        <v>426</v>
      </c>
    </row>
    <row r="53" customHeight="1" spans="1:13">
      <c r="A53" s="135">
        <v>280140</v>
      </c>
      <c r="B53" s="135" t="s">
        <v>17979</v>
      </c>
      <c r="C53" s="135" t="s">
        <v>386</v>
      </c>
      <c r="D53" s="135" t="s">
        <v>17763</v>
      </c>
      <c r="E53" s="135" t="s">
        <v>388</v>
      </c>
      <c r="F53" s="135" t="s">
        <v>17980</v>
      </c>
      <c r="G53" s="135" t="s">
        <v>17981</v>
      </c>
      <c r="H53" s="135" t="s">
        <v>17982</v>
      </c>
      <c r="I53" s="135" t="s">
        <v>17983</v>
      </c>
      <c r="J53" s="135">
        <v>720</v>
      </c>
      <c r="K53" s="136">
        <v>69.89</v>
      </c>
      <c r="L53" s="135">
        <v>50</v>
      </c>
      <c r="M53" s="17" t="s">
        <v>426</v>
      </c>
    </row>
    <row r="54" customHeight="1" spans="1:13">
      <c r="A54" s="135">
        <v>289940</v>
      </c>
      <c r="B54" s="135" t="s">
        <v>17984</v>
      </c>
      <c r="C54" s="135" t="s">
        <v>386</v>
      </c>
      <c r="D54" s="135" t="s">
        <v>17763</v>
      </c>
      <c r="E54" s="135" t="s">
        <v>388</v>
      </c>
      <c r="F54" s="135" t="s">
        <v>17985</v>
      </c>
      <c r="G54" s="135" t="s">
        <v>3676</v>
      </c>
      <c r="H54" s="135" t="s">
        <v>3677</v>
      </c>
      <c r="I54" s="135" t="s">
        <v>17986</v>
      </c>
      <c r="J54" s="135">
        <v>720</v>
      </c>
      <c r="K54" s="136">
        <v>196.32</v>
      </c>
      <c r="L54" s="135">
        <v>51</v>
      </c>
      <c r="M54" s="17" t="s">
        <v>426</v>
      </c>
    </row>
    <row r="55" customHeight="1" spans="1:13">
      <c r="A55" s="135">
        <v>287870</v>
      </c>
      <c r="B55" s="135" t="s">
        <v>17987</v>
      </c>
      <c r="C55" s="135" t="s">
        <v>386</v>
      </c>
      <c r="D55" s="135" t="s">
        <v>17763</v>
      </c>
      <c r="E55" s="135" t="s">
        <v>388</v>
      </c>
      <c r="F55" s="135" t="s">
        <v>17988</v>
      </c>
      <c r="G55" s="135" t="s">
        <v>17857</v>
      </c>
      <c r="H55" s="135" t="s">
        <v>17858</v>
      </c>
      <c r="I55" s="135" t="s">
        <v>17989</v>
      </c>
      <c r="J55" s="135">
        <v>720</v>
      </c>
      <c r="K55" s="136">
        <v>201.44</v>
      </c>
      <c r="L55" s="135">
        <v>52</v>
      </c>
      <c r="M55" s="17" t="s">
        <v>426</v>
      </c>
    </row>
    <row r="56" customHeight="1" spans="1:13">
      <c r="A56" s="135">
        <v>281122</v>
      </c>
      <c r="B56" s="135" t="s">
        <v>17990</v>
      </c>
      <c r="C56" s="135" t="s">
        <v>386</v>
      </c>
      <c r="D56" s="135" t="s">
        <v>17763</v>
      </c>
      <c r="E56" s="135" t="s">
        <v>388</v>
      </c>
      <c r="F56" s="135" t="s">
        <v>17991</v>
      </c>
      <c r="G56" s="135" t="s">
        <v>17992</v>
      </c>
      <c r="H56" s="135" t="s">
        <v>17993</v>
      </c>
      <c r="I56" s="135" t="s">
        <v>17994</v>
      </c>
      <c r="J56" s="135">
        <v>720</v>
      </c>
      <c r="K56" s="136">
        <v>250.8</v>
      </c>
      <c r="L56" s="135">
        <v>53</v>
      </c>
      <c r="M56" s="17" t="s">
        <v>426</v>
      </c>
    </row>
    <row r="57" customHeight="1" spans="1:13">
      <c r="A57" s="135">
        <v>282753</v>
      </c>
      <c r="B57" s="135" t="s">
        <v>17995</v>
      </c>
      <c r="C57" s="135" t="s">
        <v>386</v>
      </c>
      <c r="D57" s="135" t="s">
        <v>17763</v>
      </c>
      <c r="E57" s="135" t="s">
        <v>388</v>
      </c>
      <c r="F57" s="135" t="s">
        <v>17996</v>
      </c>
      <c r="G57" s="135" t="s">
        <v>17948</v>
      </c>
      <c r="H57" s="135" t="s">
        <v>17814</v>
      </c>
      <c r="I57" s="135" t="s">
        <v>17997</v>
      </c>
      <c r="J57" s="135">
        <v>710</v>
      </c>
      <c r="K57" s="136">
        <v>115.93</v>
      </c>
      <c r="L57" s="135">
        <v>54</v>
      </c>
      <c r="M57" s="17" t="s">
        <v>426</v>
      </c>
    </row>
    <row r="58" customHeight="1" spans="1:13">
      <c r="A58" s="135">
        <v>286394</v>
      </c>
      <c r="B58" s="135" t="s">
        <v>17998</v>
      </c>
      <c r="C58" s="135" t="s">
        <v>386</v>
      </c>
      <c r="D58" s="135" t="s">
        <v>17763</v>
      </c>
      <c r="E58" s="135" t="s">
        <v>388</v>
      </c>
      <c r="F58" s="135" t="s">
        <v>17999</v>
      </c>
      <c r="G58" s="135" t="s">
        <v>3676</v>
      </c>
      <c r="H58" s="135" t="s">
        <v>3677</v>
      </c>
      <c r="I58" s="135" t="s">
        <v>18000</v>
      </c>
      <c r="J58" s="135">
        <v>710</v>
      </c>
      <c r="K58" s="136">
        <v>165.82</v>
      </c>
      <c r="L58" s="135">
        <v>55</v>
      </c>
      <c r="M58" s="17" t="s">
        <v>426</v>
      </c>
    </row>
    <row r="59" customHeight="1" spans="1:13">
      <c r="A59" s="135">
        <v>287818</v>
      </c>
      <c r="B59" s="135" t="s">
        <v>18001</v>
      </c>
      <c r="C59" s="135" t="s">
        <v>386</v>
      </c>
      <c r="D59" s="135" t="s">
        <v>17763</v>
      </c>
      <c r="E59" s="135" t="s">
        <v>388</v>
      </c>
      <c r="F59" s="135" t="s">
        <v>18002</v>
      </c>
      <c r="G59" s="135" t="s">
        <v>18003</v>
      </c>
      <c r="H59" s="135" t="s">
        <v>18004</v>
      </c>
      <c r="I59" s="135" t="s">
        <v>18005</v>
      </c>
      <c r="J59" s="135">
        <v>710</v>
      </c>
      <c r="K59" s="136">
        <v>225.82</v>
      </c>
      <c r="L59" s="135">
        <v>56</v>
      </c>
      <c r="M59" s="17" t="s">
        <v>426</v>
      </c>
    </row>
    <row r="60" customHeight="1" spans="1:13">
      <c r="A60" s="135">
        <v>287711</v>
      </c>
      <c r="B60" s="135" t="s">
        <v>18006</v>
      </c>
      <c r="C60" s="135" t="s">
        <v>386</v>
      </c>
      <c r="D60" s="135" t="s">
        <v>17763</v>
      </c>
      <c r="E60" s="135" t="s">
        <v>388</v>
      </c>
      <c r="F60" s="135" t="s">
        <v>18007</v>
      </c>
      <c r="G60" s="2" t="s">
        <v>18008</v>
      </c>
      <c r="H60" s="135" t="s">
        <v>18004</v>
      </c>
      <c r="I60" s="135" t="s">
        <v>18009</v>
      </c>
      <c r="J60" s="135">
        <v>710</v>
      </c>
      <c r="K60" s="136">
        <v>277.81</v>
      </c>
      <c r="L60" s="135">
        <v>57</v>
      </c>
      <c r="M60" s="17" t="s">
        <v>426</v>
      </c>
    </row>
    <row r="61" customHeight="1" spans="1:13">
      <c r="A61" s="135">
        <v>289052</v>
      </c>
      <c r="B61" s="135" t="s">
        <v>18010</v>
      </c>
      <c r="C61" s="135" t="s">
        <v>386</v>
      </c>
      <c r="D61" s="135" t="s">
        <v>17763</v>
      </c>
      <c r="E61" s="135" t="s">
        <v>388</v>
      </c>
      <c r="F61" s="135" t="s">
        <v>18011</v>
      </c>
      <c r="G61" s="135" t="s">
        <v>18011</v>
      </c>
      <c r="H61" s="135" t="s">
        <v>17830</v>
      </c>
      <c r="I61" s="135" t="s">
        <v>18012</v>
      </c>
      <c r="J61" s="135">
        <v>700</v>
      </c>
      <c r="K61" s="136">
        <v>136.08</v>
      </c>
      <c r="L61" s="135">
        <v>58</v>
      </c>
      <c r="M61" s="17" t="s">
        <v>426</v>
      </c>
    </row>
    <row r="62" customHeight="1" spans="1:13">
      <c r="A62" s="135">
        <v>283141</v>
      </c>
      <c r="B62" s="135" t="s">
        <v>18013</v>
      </c>
      <c r="C62" s="135" t="s">
        <v>386</v>
      </c>
      <c r="D62" s="135" t="s">
        <v>17763</v>
      </c>
      <c r="E62" s="135" t="s">
        <v>388</v>
      </c>
      <c r="F62" s="135" t="s">
        <v>18014</v>
      </c>
      <c r="G62" s="135" t="s">
        <v>18015</v>
      </c>
      <c r="H62" s="135" t="s">
        <v>15383</v>
      </c>
      <c r="I62" s="135" t="s">
        <v>18016</v>
      </c>
      <c r="J62" s="135">
        <v>700</v>
      </c>
      <c r="K62" s="136">
        <v>280.72</v>
      </c>
      <c r="L62" s="135">
        <v>59</v>
      </c>
      <c r="M62" s="17" t="s">
        <v>426</v>
      </c>
    </row>
    <row r="63" customHeight="1" spans="1:13">
      <c r="A63" s="135">
        <v>289783</v>
      </c>
      <c r="B63" s="135" t="s">
        <v>18017</v>
      </c>
      <c r="C63" s="135" t="s">
        <v>386</v>
      </c>
      <c r="D63" s="135" t="s">
        <v>17763</v>
      </c>
      <c r="E63" s="135" t="s">
        <v>388</v>
      </c>
      <c r="F63" s="135" t="s">
        <v>18018</v>
      </c>
      <c r="G63" s="135" t="s">
        <v>18019</v>
      </c>
      <c r="H63" s="135" t="s">
        <v>18020</v>
      </c>
      <c r="I63" s="135" t="s">
        <v>18021</v>
      </c>
      <c r="J63" s="135">
        <v>690</v>
      </c>
      <c r="K63" s="136">
        <v>206.86</v>
      </c>
      <c r="L63" s="135">
        <v>60</v>
      </c>
      <c r="M63" s="17" t="s">
        <v>426</v>
      </c>
    </row>
    <row r="64" customHeight="1" spans="1:13">
      <c r="A64" s="135">
        <v>282772</v>
      </c>
      <c r="B64" s="135" t="s">
        <v>18022</v>
      </c>
      <c r="C64" s="135" t="s">
        <v>386</v>
      </c>
      <c r="D64" s="135" t="s">
        <v>17763</v>
      </c>
      <c r="E64" s="135" t="s">
        <v>388</v>
      </c>
      <c r="F64" s="135" t="s">
        <v>18023</v>
      </c>
      <c r="G64" s="135" t="s">
        <v>18024</v>
      </c>
      <c r="H64" s="135" t="s">
        <v>17949</v>
      </c>
      <c r="I64" s="135" t="s">
        <v>18025</v>
      </c>
      <c r="J64" s="135">
        <v>690</v>
      </c>
      <c r="K64" s="136">
        <v>208.58</v>
      </c>
      <c r="L64" s="135">
        <v>61</v>
      </c>
      <c r="M64" s="17" t="s">
        <v>426</v>
      </c>
    </row>
    <row r="65" customHeight="1" spans="1:13">
      <c r="A65" s="135">
        <v>282693</v>
      </c>
      <c r="B65" s="135" t="s">
        <v>18026</v>
      </c>
      <c r="C65" s="135" t="s">
        <v>386</v>
      </c>
      <c r="D65" s="135" t="s">
        <v>17763</v>
      </c>
      <c r="E65" s="135" t="s">
        <v>388</v>
      </c>
      <c r="F65" s="135" t="s">
        <v>18027</v>
      </c>
      <c r="G65" s="135" t="s">
        <v>18028</v>
      </c>
      <c r="H65" s="135" t="s">
        <v>18029</v>
      </c>
      <c r="I65" s="135" t="s">
        <v>18030</v>
      </c>
      <c r="J65" s="135">
        <v>690</v>
      </c>
      <c r="K65" s="136">
        <v>212.76</v>
      </c>
      <c r="L65" s="135">
        <v>62</v>
      </c>
      <c r="M65" s="17" t="s">
        <v>426</v>
      </c>
    </row>
    <row r="66" customHeight="1" spans="1:13">
      <c r="A66" s="135">
        <v>283334</v>
      </c>
      <c r="B66" s="135" t="s">
        <v>18031</v>
      </c>
      <c r="C66" s="135" t="s">
        <v>386</v>
      </c>
      <c r="D66" s="135" t="s">
        <v>17763</v>
      </c>
      <c r="E66" s="135" t="s">
        <v>388</v>
      </c>
      <c r="F66" s="135" t="s">
        <v>18032</v>
      </c>
      <c r="G66" s="135" t="s">
        <v>18015</v>
      </c>
      <c r="H66" s="135" t="s">
        <v>15383</v>
      </c>
      <c r="I66" s="135" t="s">
        <v>18033</v>
      </c>
      <c r="J66" s="135">
        <v>690</v>
      </c>
      <c r="K66" s="136">
        <v>274.16</v>
      </c>
      <c r="L66" s="135">
        <v>63</v>
      </c>
      <c r="M66" s="17" t="s">
        <v>426</v>
      </c>
    </row>
    <row r="67" customHeight="1" spans="1:13">
      <c r="A67" s="135">
        <v>282730</v>
      </c>
      <c r="B67" s="135" t="s">
        <v>18034</v>
      </c>
      <c r="C67" s="135" t="s">
        <v>386</v>
      </c>
      <c r="D67" s="135" t="s">
        <v>17763</v>
      </c>
      <c r="E67" s="135" t="s">
        <v>388</v>
      </c>
      <c r="F67" s="135" t="s">
        <v>18035</v>
      </c>
      <c r="G67" s="135" t="s">
        <v>17808</v>
      </c>
      <c r="H67" s="135" t="s">
        <v>17809</v>
      </c>
      <c r="I67" s="135" t="s">
        <v>18036</v>
      </c>
      <c r="J67" s="135">
        <v>680</v>
      </c>
      <c r="K67" s="136">
        <v>94.65</v>
      </c>
      <c r="L67" s="135">
        <v>64</v>
      </c>
      <c r="M67" s="17" t="s">
        <v>426</v>
      </c>
    </row>
    <row r="68" customHeight="1" spans="1:13">
      <c r="A68" s="135">
        <v>281556</v>
      </c>
      <c r="B68" s="135" t="s">
        <v>18037</v>
      </c>
      <c r="C68" s="135" t="s">
        <v>386</v>
      </c>
      <c r="D68" s="135" t="s">
        <v>17763</v>
      </c>
      <c r="E68" s="135" t="s">
        <v>388</v>
      </c>
      <c r="F68" s="135" t="s">
        <v>18038</v>
      </c>
      <c r="G68" s="135" t="s">
        <v>18039</v>
      </c>
      <c r="H68" s="135" t="s">
        <v>17766</v>
      </c>
      <c r="I68" s="135" t="s">
        <v>18040</v>
      </c>
      <c r="J68" s="135">
        <v>680</v>
      </c>
      <c r="K68" s="136">
        <v>183.25</v>
      </c>
      <c r="L68" s="135">
        <v>65</v>
      </c>
      <c r="M68" s="17" t="s">
        <v>468</v>
      </c>
    </row>
    <row r="69" customHeight="1" spans="1:13">
      <c r="A69" s="135">
        <v>289268</v>
      </c>
      <c r="B69" s="135" t="s">
        <v>18041</v>
      </c>
      <c r="C69" s="135" t="s">
        <v>386</v>
      </c>
      <c r="D69" s="135" t="s">
        <v>17763</v>
      </c>
      <c r="E69" s="135" t="s">
        <v>388</v>
      </c>
      <c r="F69" s="135" t="s">
        <v>18042</v>
      </c>
      <c r="G69" s="135" t="s">
        <v>18043</v>
      </c>
      <c r="H69" s="135" t="s">
        <v>18044</v>
      </c>
      <c r="I69" s="135" t="s">
        <v>18045</v>
      </c>
      <c r="J69" s="135">
        <v>680</v>
      </c>
      <c r="K69" s="136">
        <v>294.01</v>
      </c>
      <c r="L69" s="135">
        <v>66</v>
      </c>
      <c r="M69" s="17" t="s">
        <v>468</v>
      </c>
    </row>
    <row r="70" customHeight="1" spans="1:13">
      <c r="A70" s="135">
        <v>280216</v>
      </c>
      <c r="B70" s="135" t="s">
        <v>18046</v>
      </c>
      <c r="C70" s="135" t="s">
        <v>386</v>
      </c>
      <c r="D70" s="135" t="s">
        <v>17763</v>
      </c>
      <c r="E70" s="135" t="s">
        <v>388</v>
      </c>
      <c r="F70" s="135" t="s">
        <v>18047</v>
      </c>
      <c r="G70" s="135" t="s">
        <v>18048</v>
      </c>
      <c r="H70" s="135" t="s">
        <v>18049</v>
      </c>
      <c r="I70" s="135" t="s">
        <v>18050</v>
      </c>
      <c r="J70" s="135">
        <v>680</v>
      </c>
      <c r="K70" s="136">
        <v>297.4</v>
      </c>
      <c r="L70" s="135">
        <v>67</v>
      </c>
      <c r="M70" s="17" t="s">
        <v>468</v>
      </c>
    </row>
    <row r="71" customHeight="1" spans="1:13">
      <c r="A71" s="135">
        <v>283072</v>
      </c>
      <c r="B71" s="135" t="s">
        <v>18051</v>
      </c>
      <c r="C71" s="135" t="s">
        <v>386</v>
      </c>
      <c r="D71" s="135" t="s">
        <v>17763</v>
      </c>
      <c r="E71" s="135" t="s">
        <v>388</v>
      </c>
      <c r="F71" s="135" t="s">
        <v>18052</v>
      </c>
      <c r="G71" s="135" t="s">
        <v>18053</v>
      </c>
      <c r="H71" s="135" t="s">
        <v>18054</v>
      </c>
      <c r="I71" s="135" t="s">
        <v>18055</v>
      </c>
      <c r="J71" s="135">
        <v>680</v>
      </c>
      <c r="K71" s="136">
        <v>300</v>
      </c>
      <c r="L71" s="135">
        <v>68</v>
      </c>
      <c r="M71" s="17" t="s">
        <v>468</v>
      </c>
    </row>
    <row r="72" customHeight="1" spans="1:13">
      <c r="A72" s="135">
        <v>280063</v>
      </c>
      <c r="B72" s="135" t="s">
        <v>18056</v>
      </c>
      <c r="C72" s="135" t="s">
        <v>386</v>
      </c>
      <c r="D72" s="135" t="s">
        <v>17763</v>
      </c>
      <c r="E72" s="135" t="s">
        <v>388</v>
      </c>
      <c r="F72" s="135" t="s">
        <v>18057</v>
      </c>
      <c r="G72" s="135" t="s">
        <v>18058</v>
      </c>
      <c r="H72" s="135" t="s">
        <v>18059</v>
      </c>
      <c r="I72" s="135" t="s">
        <v>18060</v>
      </c>
      <c r="J72" s="135">
        <v>670</v>
      </c>
      <c r="K72" s="136">
        <v>225.24</v>
      </c>
      <c r="L72" s="135">
        <v>69</v>
      </c>
      <c r="M72" s="17" t="s">
        <v>468</v>
      </c>
    </row>
    <row r="73" customHeight="1" spans="1:13">
      <c r="A73" s="135">
        <v>288679</v>
      </c>
      <c r="B73" s="135" t="s">
        <v>18061</v>
      </c>
      <c r="C73" s="135" t="s">
        <v>386</v>
      </c>
      <c r="D73" s="135" t="s">
        <v>17763</v>
      </c>
      <c r="E73" s="135" t="s">
        <v>388</v>
      </c>
      <c r="F73" s="135" t="s">
        <v>18062</v>
      </c>
      <c r="G73" s="135" t="s">
        <v>17916</v>
      </c>
      <c r="H73" s="135" t="s">
        <v>17799</v>
      </c>
      <c r="I73" s="135" t="s">
        <v>18063</v>
      </c>
      <c r="J73" s="135">
        <v>660</v>
      </c>
      <c r="K73" s="136">
        <v>103.3</v>
      </c>
      <c r="L73" s="135">
        <v>70</v>
      </c>
      <c r="M73" s="17" t="s">
        <v>468</v>
      </c>
    </row>
    <row r="74" customHeight="1" spans="1:13">
      <c r="A74" s="135">
        <v>283130</v>
      </c>
      <c r="B74" s="135" t="s">
        <v>18064</v>
      </c>
      <c r="C74" s="135" t="s">
        <v>386</v>
      </c>
      <c r="D74" s="135" t="s">
        <v>17763</v>
      </c>
      <c r="E74" s="135" t="s">
        <v>388</v>
      </c>
      <c r="F74" s="135" t="s">
        <v>18065</v>
      </c>
      <c r="G74" s="135" t="s">
        <v>18066</v>
      </c>
      <c r="H74" s="135" t="s">
        <v>15383</v>
      </c>
      <c r="I74" s="135" t="s">
        <v>18067</v>
      </c>
      <c r="J74" s="135">
        <v>660</v>
      </c>
      <c r="K74" s="136">
        <v>268.4</v>
      </c>
      <c r="L74" s="135">
        <v>71</v>
      </c>
      <c r="M74" s="17" t="s">
        <v>468</v>
      </c>
    </row>
    <row r="75" customHeight="1" spans="1:13">
      <c r="A75" s="135">
        <v>291073</v>
      </c>
      <c r="B75" s="135" t="s">
        <v>18068</v>
      </c>
      <c r="C75" s="135" t="s">
        <v>386</v>
      </c>
      <c r="D75" s="135" t="s">
        <v>17763</v>
      </c>
      <c r="E75" s="135" t="s">
        <v>388</v>
      </c>
      <c r="F75" s="135" t="s">
        <v>18069</v>
      </c>
      <c r="G75" s="135" t="s">
        <v>17971</v>
      </c>
      <c r="H75" s="135" t="s">
        <v>13590</v>
      </c>
      <c r="I75" s="135" t="s">
        <v>18070</v>
      </c>
      <c r="J75" s="135">
        <v>660</v>
      </c>
      <c r="K75" s="136">
        <v>292.33</v>
      </c>
      <c r="L75" s="135">
        <v>72</v>
      </c>
      <c r="M75" s="17" t="s">
        <v>468</v>
      </c>
    </row>
    <row r="76" customHeight="1" spans="1:13">
      <c r="A76" s="135">
        <v>279321</v>
      </c>
      <c r="B76" s="135" t="s">
        <v>18071</v>
      </c>
      <c r="C76" s="135" t="s">
        <v>386</v>
      </c>
      <c r="D76" s="135" t="s">
        <v>17763</v>
      </c>
      <c r="E76" s="135" t="s">
        <v>388</v>
      </c>
      <c r="F76" s="135" t="s">
        <v>18072</v>
      </c>
      <c r="G76" s="135" t="s">
        <v>18073</v>
      </c>
      <c r="H76" s="135" t="s">
        <v>18074</v>
      </c>
      <c r="I76" s="135" t="s">
        <v>18075</v>
      </c>
      <c r="J76" s="135">
        <v>650</v>
      </c>
      <c r="K76" s="136">
        <v>294</v>
      </c>
      <c r="L76" s="135">
        <v>73</v>
      </c>
      <c r="M76" s="17" t="s">
        <v>468</v>
      </c>
    </row>
    <row r="77" customHeight="1" spans="1:13">
      <c r="A77" s="135">
        <v>290001</v>
      </c>
      <c r="B77" s="135" t="s">
        <v>18076</v>
      </c>
      <c r="C77" s="135" t="s">
        <v>386</v>
      </c>
      <c r="D77" s="135" t="s">
        <v>17763</v>
      </c>
      <c r="E77" s="135" t="s">
        <v>388</v>
      </c>
      <c r="F77" s="135" t="s">
        <v>18077</v>
      </c>
      <c r="G77" s="135" t="s">
        <v>17808</v>
      </c>
      <c r="H77" s="135" t="s">
        <v>10212</v>
      </c>
      <c r="I77" s="135" t="s">
        <v>18078</v>
      </c>
      <c r="J77" s="135">
        <v>640</v>
      </c>
      <c r="K77" s="136">
        <v>110.38</v>
      </c>
      <c r="L77" s="135">
        <v>74</v>
      </c>
      <c r="M77" s="17" t="s">
        <v>468</v>
      </c>
    </row>
    <row r="78" customHeight="1" spans="1:13">
      <c r="A78" s="135">
        <v>291099</v>
      </c>
      <c r="B78" s="135" t="s">
        <v>18079</v>
      </c>
      <c r="C78" s="135" t="s">
        <v>386</v>
      </c>
      <c r="D78" s="135" t="s">
        <v>17763</v>
      </c>
      <c r="E78" s="135" t="s">
        <v>388</v>
      </c>
      <c r="F78" s="135" t="s">
        <v>18080</v>
      </c>
      <c r="G78" s="135" t="s">
        <v>17971</v>
      </c>
      <c r="H78" s="135" t="s">
        <v>13590</v>
      </c>
      <c r="I78" s="135" t="s">
        <v>18081</v>
      </c>
      <c r="J78" s="135">
        <v>640</v>
      </c>
      <c r="K78" s="136">
        <v>299.91</v>
      </c>
      <c r="L78" s="135">
        <v>75</v>
      </c>
      <c r="M78" s="17" t="s">
        <v>468</v>
      </c>
    </row>
    <row r="79" customHeight="1" spans="1:13">
      <c r="A79" s="135">
        <v>287036</v>
      </c>
      <c r="B79" s="135" t="s">
        <v>18082</v>
      </c>
      <c r="C79" s="135" t="s">
        <v>386</v>
      </c>
      <c r="D79" s="135" t="s">
        <v>17763</v>
      </c>
      <c r="E79" s="135" t="s">
        <v>388</v>
      </c>
      <c r="F79" s="135" t="s">
        <v>18083</v>
      </c>
      <c r="G79" s="135" t="s">
        <v>18084</v>
      </c>
      <c r="H79" s="135" t="s">
        <v>17853</v>
      </c>
      <c r="I79" s="135" t="s">
        <v>18085</v>
      </c>
      <c r="J79" s="135">
        <v>630</v>
      </c>
      <c r="K79" s="136">
        <v>299.06</v>
      </c>
      <c r="L79" s="135">
        <v>76</v>
      </c>
      <c r="M79" s="17" t="s">
        <v>468</v>
      </c>
    </row>
    <row r="80" customHeight="1" spans="1:13">
      <c r="A80" s="135">
        <v>291367</v>
      </c>
      <c r="B80" s="135" t="s">
        <v>18086</v>
      </c>
      <c r="C80" s="135" t="s">
        <v>386</v>
      </c>
      <c r="D80" s="135" t="s">
        <v>17763</v>
      </c>
      <c r="E80" s="135" t="s">
        <v>388</v>
      </c>
      <c r="F80" s="135" t="s">
        <v>18087</v>
      </c>
      <c r="G80" s="135" t="s">
        <v>18088</v>
      </c>
      <c r="H80" s="135" t="s">
        <v>18089</v>
      </c>
      <c r="I80" s="135" t="s">
        <v>18090</v>
      </c>
      <c r="J80" s="135">
        <v>620</v>
      </c>
      <c r="K80" s="136">
        <v>78.66</v>
      </c>
      <c r="L80" s="135">
        <v>77</v>
      </c>
      <c r="M80" s="17" t="s">
        <v>468</v>
      </c>
    </row>
    <row r="81" customHeight="1" spans="1:13">
      <c r="A81" s="135">
        <v>280073</v>
      </c>
      <c r="B81" s="135" t="s">
        <v>18091</v>
      </c>
      <c r="C81" s="135" t="s">
        <v>386</v>
      </c>
      <c r="D81" s="135" t="s">
        <v>17763</v>
      </c>
      <c r="E81" s="135" t="s">
        <v>388</v>
      </c>
      <c r="F81" s="135" t="s">
        <v>18092</v>
      </c>
      <c r="G81" s="135" t="s">
        <v>18093</v>
      </c>
      <c r="H81" s="135" t="s">
        <v>18094</v>
      </c>
      <c r="I81" s="135" t="s">
        <v>18095</v>
      </c>
      <c r="J81" s="135">
        <v>620</v>
      </c>
      <c r="K81" s="136">
        <v>128.86</v>
      </c>
      <c r="L81" s="135">
        <v>78</v>
      </c>
      <c r="M81" s="17" t="s">
        <v>468</v>
      </c>
    </row>
    <row r="82" customHeight="1" spans="1:13">
      <c r="A82" s="135">
        <v>289932</v>
      </c>
      <c r="B82" s="135" t="s">
        <v>18096</v>
      </c>
      <c r="C82" s="135" t="s">
        <v>386</v>
      </c>
      <c r="D82" s="135" t="s">
        <v>17763</v>
      </c>
      <c r="E82" s="135" t="s">
        <v>388</v>
      </c>
      <c r="F82" s="135" t="s">
        <v>18097</v>
      </c>
      <c r="G82" s="135" t="s">
        <v>3676</v>
      </c>
      <c r="H82" s="135" t="s">
        <v>3677</v>
      </c>
      <c r="I82" s="135" t="s">
        <v>18098</v>
      </c>
      <c r="J82" s="135">
        <v>620</v>
      </c>
      <c r="K82" s="136">
        <v>190.41</v>
      </c>
      <c r="L82" s="135">
        <v>79</v>
      </c>
      <c r="M82" s="17" t="s">
        <v>468</v>
      </c>
    </row>
    <row r="83" customHeight="1" spans="1:13">
      <c r="A83" s="135">
        <v>287783</v>
      </c>
      <c r="B83" s="135" t="s">
        <v>18099</v>
      </c>
      <c r="C83" s="135" t="s">
        <v>386</v>
      </c>
      <c r="D83" s="135" t="s">
        <v>17763</v>
      </c>
      <c r="E83" s="135" t="s">
        <v>388</v>
      </c>
      <c r="F83" s="135" t="s">
        <v>18100</v>
      </c>
      <c r="G83" s="135" t="s">
        <v>18101</v>
      </c>
      <c r="H83" s="135" t="s">
        <v>18004</v>
      </c>
      <c r="I83" s="135" t="s">
        <v>18102</v>
      </c>
      <c r="J83" s="135">
        <v>620</v>
      </c>
      <c r="K83" s="136">
        <v>249.8</v>
      </c>
      <c r="L83" s="135">
        <v>80</v>
      </c>
      <c r="M83" s="17" t="s">
        <v>468</v>
      </c>
    </row>
    <row r="84" customHeight="1" spans="1:13">
      <c r="A84" s="135">
        <v>286969</v>
      </c>
      <c r="B84" s="135" t="s">
        <v>18103</v>
      </c>
      <c r="C84" s="135" t="s">
        <v>386</v>
      </c>
      <c r="D84" s="135" t="s">
        <v>17763</v>
      </c>
      <c r="E84" s="135" t="s">
        <v>388</v>
      </c>
      <c r="F84" s="135" t="s">
        <v>18104</v>
      </c>
      <c r="G84" s="135" t="s">
        <v>18105</v>
      </c>
      <c r="H84" s="135" t="s">
        <v>18106</v>
      </c>
      <c r="I84" s="135" t="s">
        <v>18107</v>
      </c>
      <c r="J84" s="135">
        <v>610</v>
      </c>
      <c r="K84" s="136">
        <v>172.12</v>
      </c>
      <c r="L84" s="135">
        <v>81</v>
      </c>
      <c r="M84" s="17" t="s">
        <v>468</v>
      </c>
    </row>
    <row r="85" customHeight="1" spans="1:13">
      <c r="A85" s="135">
        <v>291568</v>
      </c>
      <c r="B85" s="135" t="s">
        <v>18108</v>
      </c>
      <c r="C85" s="135" t="s">
        <v>386</v>
      </c>
      <c r="D85" s="135" t="s">
        <v>17763</v>
      </c>
      <c r="E85" s="135" t="s">
        <v>388</v>
      </c>
      <c r="F85" s="135" t="s">
        <v>18109</v>
      </c>
      <c r="G85" s="135" t="s">
        <v>18110</v>
      </c>
      <c r="H85" s="135" t="s">
        <v>18111</v>
      </c>
      <c r="I85" s="135" t="s">
        <v>18112</v>
      </c>
      <c r="J85" s="135">
        <v>610</v>
      </c>
      <c r="K85" s="136">
        <v>206.5</v>
      </c>
      <c r="L85" s="135">
        <v>82</v>
      </c>
      <c r="M85" s="17" t="s">
        <v>468</v>
      </c>
    </row>
    <row r="86" customHeight="1" spans="1:13">
      <c r="A86" s="135">
        <v>287243</v>
      </c>
      <c r="B86" s="135" t="s">
        <v>18113</v>
      </c>
      <c r="C86" s="135" t="s">
        <v>386</v>
      </c>
      <c r="D86" s="135" t="s">
        <v>17763</v>
      </c>
      <c r="E86" s="135" t="s">
        <v>388</v>
      </c>
      <c r="F86" s="135" t="s">
        <v>18114</v>
      </c>
      <c r="G86" s="135" t="s">
        <v>18115</v>
      </c>
      <c r="H86" s="135" t="s">
        <v>17932</v>
      </c>
      <c r="I86" s="135" t="s">
        <v>18116</v>
      </c>
      <c r="J86" s="135">
        <v>600</v>
      </c>
      <c r="K86" s="136">
        <v>204.26</v>
      </c>
      <c r="L86" s="135">
        <v>83</v>
      </c>
      <c r="M86" s="17" t="s">
        <v>468</v>
      </c>
    </row>
    <row r="87" customHeight="1" spans="1:13">
      <c r="A87" s="135">
        <v>287137</v>
      </c>
      <c r="B87" s="135" t="s">
        <v>18117</v>
      </c>
      <c r="C87" s="135" t="s">
        <v>386</v>
      </c>
      <c r="D87" s="135" t="s">
        <v>17763</v>
      </c>
      <c r="E87" s="135" t="s">
        <v>388</v>
      </c>
      <c r="F87" s="135" t="s">
        <v>18118</v>
      </c>
      <c r="G87" s="135" t="s">
        <v>18119</v>
      </c>
      <c r="H87" s="135" t="s">
        <v>18120</v>
      </c>
      <c r="I87" s="135" t="s">
        <v>18121</v>
      </c>
      <c r="J87" s="135">
        <v>600</v>
      </c>
      <c r="K87" s="136">
        <v>222.15</v>
      </c>
      <c r="L87" s="135">
        <v>84</v>
      </c>
      <c r="M87" s="17" t="s">
        <v>468</v>
      </c>
    </row>
    <row r="88" customHeight="1" spans="1:13">
      <c r="A88" s="135">
        <v>282113</v>
      </c>
      <c r="B88" s="135" t="s">
        <v>18122</v>
      </c>
      <c r="C88" s="135" t="s">
        <v>386</v>
      </c>
      <c r="D88" s="135" t="s">
        <v>17763</v>
      </c>
      <c r="E88" s="135" t="s">
        <v>388</v>
      </c>
      <c r="F88" s="135" t="s">
        <v>18123</v>
      </c>
      <c r="G88" s="135" t="s">
        <v>18124</v>
      </c>
      <c r="H88" s="135" t="s">
        <v>18125</v>
      </c>
      <c r="I88" s="135" t="s">
        <v>18126</v>
      </c>
      <c r="J88" s="135">
        <v>590</v>
      </c>
      <c r="K88" s="136">
        <v>283.49</v>
      </c>
      <c r="L88" s="135">
        <v>85</v>
      </c>
      <c r="M88" s="17" t="s">
        <v>468</v>
      </c>
    </row>
    <row r="89" customHeight="1" spans="1:13">
      <c r="A89" s="135">
        <v>283094</v>
      </c>
      <c r="B89" s="135" t="s">
        <v>18127</v>
      </c>
      <c r="C89" s="135" t="s">
        <v>386</v>
      </c>
      <c r="D89" s="135" t="s">
        <v>17763</v>
      </c>
      <c r="E89" s="135" t="s">
        <v>388</v>
      </c>
      <c r="F89" s="135" t="s">
        <v>18128</v>
      </c>
      <c r="G89" s="135" t="s">
        <v>17808</v>
      </c>
      <c r="H89" s="135" t="s">
        <v>10212</v>
      </c>
      <c r="I89" s="135" t="s">
        <v>18129</v>
      </c>
      <c r="J89" s="135">
        <v>580</v>
      </c>
      <c r="K89" s="136">
        <v>156.55</v>
      </c>
      <c r="L89" s="135">
        <v>86</v>
      </c>
      <c r="M89" s="17" t="s">
        <v>468</v>
      </c>
    </row>
    <row r="90" customHeight="1" spans="1:13">
      <c r="A90" s="135">
        <v>287873</v>
      </c>
      <c r="B90" s="135" t="s">
        <v>18130</v>
      </c>
      <c r="C90" s="135" t="s">
        <v>386</v>
      </c>
      <c r="D90" s="135" t="s">
        <v>17763</v>
      </c>
      <c r="E90" s="135" t="s">
        <v>388</v>
      </c>
      <c r="F90" s="135" t="s">
        <v>18131</v>
      </c>
      <c r="G90" s="135" t="s">
        <v>18132</v>
      </c>
      <c r="H90" s="135" t="s">
        <v>18133</v>
      </c>
      <c r="I90" s="135" t="s">
        <v>18134</v>
      </c>
      <c r="J90" s="135">
        <v>580</v>
      </c>
      <c r="K90" s="136">
        <v>244.72</v>
      </c>
      <c r="L90" s="135">
        <v>87</v>
      </c>
      <c r="M90" s="17" t="s">
        <v>468</v>
      </c>
    </row>
    <row r="91" customHeight="1" spans="1:13">
      <c r="A91" s="135">
        <v>281926</v>
      </c>
      <c r="B91" s="135" t="s">
        <v>18135</v>
      </c>
      <c r="C91" s="135" t="s">
        <v>386</v>
      </c>
      <c r="D91" s="135" t="s">
        <v>17763</v>
      </c>
      <c r="E91" s="135" t="s">
        <v>388</v>
      </c>
      <c r="F91" s="135" t="s">
        <v>18136</v>
      </c>
      <c r="G91" s="135" t="s">
        <v>18137</v>
      </c>
      <c r="H91" s="135" t="s">
        <v>12056</v>
      </c>
      <c r="I91" s="135" t="s">
        <v>18138</v>
      </c>
      <c r="J91" s="135">
        <v>580</v>
      </c>
      <c r="K91" s="136">
        <v>273.75</v>
      </c>
      <c r="L91" s="135">
        <v>88</v>
      </c>
      <c r="M91" s="17" t="s">
        <v>468</v>
      </c>
    </row>
    <row r="92" customHeight="1" spans="1:13">
      <c r="A92" s="135">
        <v>288273</v>
      </c>
      <c r="B92" s="135" t="s">
        <v>18139</v>
      </c>
      <c r="C92" s="135" t="s">
        <v>386</v>
      </c>
      <c r="D92" s="135" t="s">
        <v>17763</v>
      </c>
      <c r="E92" s="135" t="s">
        <v>388</v>
      </c>
      <c r="F92" s="135" t="s">
        <v>18140</v>
      </c>
      <c r="G92" s="135" t="s">
        <v>18141</v>
      </c>
      <c r="H92" s="135" t="s">
        <v>18142</v>
      </c>
      <c r="I92" s="135" t="s">
        <v>18143</v>
      </c>
      <c r="J92" s="135">
        <v>580</v>
      </c>
      <c r="K92" s="136">
        <v>296.84</v>
      </c>
      <c r="L92" s="135">
        <v>89</v>
      </c>
      <c r="M92" s="17" t="s">
        <v>468</v>
      </c>
    </row>
    <row r="93" customHeight="1" spans="1:13">
      <c r="A93" s="135">
        <v>282139</v>
      </c>
      <c r="B93" s="135" t="s">
        <v>18144</v>
      </c>
      <c r="C93" s="135" t="s">
        <v>386</v>
      </c>
      <c r="D93" s="135" t="s">
        <v>17763</v>
      </c>
      <c r="E93" s="135" t="s">
        <v>388</v>
      </c>
      <c r="F93" s="135" t="s">
        <v>18145</v>
      </c>
      <c r="G93" s="135" t="s">
        <v>18146</v>
      </c>
      <c r="H93" s="135" t="s">
        <v>18147</v>
      </c>
      <c r="I93" s="135" t="s">
        <v>18148</v>
      </c>
      <c r="J93" s="135">
        <v>570</v>
      </c>
      <c r="K93" s="136">
        <v>179.62</v>
      </c>
      <c r="L93" s="135">
        <v>90</v>
      </c>
      <c r="M93" s="17" t="s">
        <v>468</v>
      </c>
    </row>
    <row r="94" customHeight="1" spans="1:13">
      <c r="A94" s="135">
        <v>288328</v>
      </c>
      <c r="B94" s="135" t="s">
        <v>18149</v>
      </c>
      <c r="C94" s="135" t="s">
        <v>386</v>
      </c>
      <c r="D94" s="135" t="s">
        <v>17763</v>
      </c>
      <c r="E94" s="135" t="s">
        <v>388</v>
      </c>
      <c r="F94" s="135" t="s">
        <v>18150</v>
      </c>
      <c r="G94" s="135" t="s">
        <v>18151</v>
      </c>
      <c r="H94" s="135" t="s">
        <v>18152</v>
      </c>
      <c r="I94" s="135" t="s">
        <v>18153</v>
      </c>
      <c r="J94" s="135">
        <v>560</v>
      </c>
      <c r="K94" s="136">
        <v>171.68</v>
      </c>
      <c r="L94" s="135">
        <v>91</v>
      </c>
      <c r="M94" s="17" t="s">
        <v>468</v>
      </c>
    </row>
    <row r="95" customHeight="1" spans="1:13">
      <c r="A95" s="135">
        <v>280065</v>
      </c>
      <c r="B95" s="135" t="s">
        <v>18154</v>
      </c>
      <c r="C95" s="135" t="s">
        <v>386</v>
      </c>
      <c r="D95" s="135" t="s">
        <v>17763</v>
      </c>
      <c r="E95" s="135" t="s">
        <v>388</v>
      </c>
      <c r="F95" s="135" t="s">
        <v>18155</v>
      </c>
      <c r="G95" s="135" t="s">
        <v>18093</v>
      </c>
      <c r="H95" s="135" t="s">
        <v>18156</v>
      </c>
      <c r="I95" s="135" t="s">
        <v>18157</v>
      </c>
      <c r="J95" s="135">
        <v>560</v>
      </c>
      <c r="K95" s="136">
        <v>221.77</v>
      </c>
      <c r="L95" s="135">
        <v>92</v>
      </c>
      <c r="M95" s="17" t="s">
        <v>468</v>
      </c>
    </row>
    <row r="96" customHeight="1" spans="1:13">
      <c r="A96" s="135">
        <v>282684</v>
      </c>
      <c r="B96" s="135" t="s">
        <v>18158</v>
      </c>
      <c r="C96" s="135" t="s">
        <v>386</v>
      </c>
      <c r="D96" s="135" t="s">
        <v>17763</v>
      </c>
      <c r="E96" s="135" t="s">
        <v>388</v>
      </c>
      <c r="F96" s="135" t="s">
        <v>18159</v>
      </c>
      <c r="G96" s="135" t="s">
        <v>18160</v>
      </c>
      <c r="H96" s="135" t="s">
        <v>18111</v>
      </c>
      <c r="I96" s="135" t="s">
        <v>18161</v>
      </c>
      <c r="J96" s="135">
        <v>550</v>
      </c>
      <c r="K96" s="136">
        <v>277.98</v>
      </c>
      <c r="L96" s="135">
        <v>93</v>
      </c>
      <c r="M96" s="17" t="s">
        <v>468</v>
      </c>
    </row>
    <row r="97" customHeight="1" spans="1:13">
      <c r="A97" s="135">
        <v>283574</v>
      </c>
      <c r="B97" s="135" t="s">
        <v>18162</v>
      </c>
      <c r="C97" s="135" t="s">
        <v>386</v>
      </c>
      <c r="D97" s="135" t="s">
        <v>17763</v>
      </c>
      <c r="E97" s="135" t="s">
        <v>388</v>
      </c>
      <c r="F97" s="135" t="s">
        <v>18163</v>
      </c>
      <c r="G97" s="135" t="s">
        <v>18164</v>
      </c>
      <c r="H97" s="135" t="s">
        <v>18111</v>
      </c>
      <c r="I97" s="135" t="s">
        <v>18165</v>
      </c>
      <c r="J97" s="135">
        <v>520</v>
      </c>
      <c r="K97" s="136">
        <v>239.28</v>
      </c>
      <c r="L97" s="135">
        <v>94</v>
      </c>
      <c r="M97" s="17" t="s">
        <v>468</v>
      </c>
    </row>
    <row r="98" customHeight="1" spans="1:13">
      <c r="A98" s="135">
        <v>281107</v>
      </c>
      <c r="B98" s="135" t="s">
        <v>18166</v>
      </c>
      <c r="C98" s="135" t="s">
        <v>386</v>
      </c>
      <c r="D98" s="135" t="s">
        <v>17763</v>
      </c>
      <c r="E98" s="135" t="s">
        <v>388</v>
      </c>
      <c r="F98" s="135" t="s">
        <v>18167</v>
      </c>
      <c r="G98" s="135" t="s">
        <v>17961</v>
      </c>
      <c r="H98" s="135" t="s">
        <v>17962</v>
      </c>
      <c r="I98" s="135" t="s">
        <v>18168</v>
      </c>
      <c r="J98" s="135">
        <v>520</v>
      </c>
      <c r="K98" s="136">
        <v>291.55</v>
      </c>
      <c r="L98" s="135">
        <v>95</v>
      </c>
      <c r="M98" s="17" t="s">
        <v>468</v>
      </c>
    </row>
    <row r="99" customHeight="1" spans="1:13">
      <c r="A99" s="135">
        <v>282623</v>
      </c>
      <c r="B99" s="135" t="s">
        <v>18169</v>
      </c>
      <c r="C99" s="135" t="s">
        <v>386</v>
      </c>
      <c r="D99" s="135" t="s">
        <v>17763</v>
      </c>
      <c r="E99" s="135" t="s">
        <v>388</v>
      </c>
      <c r="F99" s="135" t="s">
        <v>18170</v>
      </c>
      <c r="G99" s="135" t="s">
        <v>18171</v>
      </c>
      <c r="H99" s="135" t="s">
        <v>18172</v>
      </c>
      <c r="I99" s="135" t="s">
        <v>18173</v>
      </c>
      <c r="J99" s="135">
        <v>500</v>
      </c>
      <c r="K99" s="136">
        <v>300</v>
      </c>
      <c r="L99" s="135">
        <v>96</v>
      </c>
      <c r="M99" s="17" t="s">
        <v>468</v>
      </c>
    </row>
    <row r="100" customHeight="1" spans="1:13">
      <c r="A100" s="135">
        <v>279046</v>
      </c>
      <c r="B100" s="135" t="s">
        <v>18174</v>
      </c>
      <c r="C100" s="135" t="s">
        <v>386</v>
      </c>
      <c r="D100" s="135" t="s">
        <v>17763</v>
      </c>
      <c r="E100" s="135" t="s">
        <v>388</v>
      </c>
      <c r="F100" s="135" t="s">
        <v>18175</v>
      </c>
      <c r="G100" s="135" t="s">
        <v>18176</v>
      </c>
      <c r="H100" s="135" t="s">
        <v>18177</v>
      </c>
      <c r="I100" s="135" t="s">
        <v>18178</v>
      </c>
      <c r="J100" s="135">
        <v>490</v>
      </c>
      <c r="K100" s="136">
        <v>300</v>
      </c>
      <c r="L100" s="135">
        <v>97</v>
      </c>
      <c r="M100" s="17" t="s">
        <v>468</v>
      </c>
    </row>
    <row r="101" customHeight="1" spans="1:13">
      <c r="A101" s="135">
        <v>280835</v>
      </c>
      <c r="B101" s="135" t="s">
        <v>18179</v>
      </c>
      <c r="C101" s="135" t="s">
        <v>386</v>
      </c>
      <c r="D101" s="135" t="s">
        <v>17763</v>
      </c>
      <c r="E101" s="135" t="s">
        <v>388</v>
      </c>
      <c r="F101" s="135" t="s">
        <v>18180</v>
      </c>
      <c r="G101" s="135" t="s">
        <v>18181</v>
      </c>
      <c r="H101" s="135" t="s">
        <v>18182</v>
      </c>
      <c r="I101" s="135" t="s">
        <v>18183</v>
      </c>
      <c r="J101" s="135">
        <v>480</v>
      </c>
      <c r="K101" s="136">
        <v>75.32</v>
      </c>
      <c r="L101" s="135">
        <v>98</v>
      </c>
      <c r="M101" s="17" t="s">
        <v>468</v>
      </c>
    </row>
    <row r="102" customHeight="1" spans="1:13">
      <c r="A102" s="135">
        <v>282152</v>
      </c>
      <c r="B102" s="135" t="s">
        <v>18184</v>
      </c>
      <c r="C102" s="135" t="s">
        <v>386</v>
      </c>
      <c r="D102" s="135" t="s">
        <v>17763</v>
      </c>
      <c r="E102" s="135" t="s">
        <v>388</v>
      </c>
      <c r="F102" s="135" t="s">
        <v>18185</v>
      </c>
      <c r="G102" s="135" t="s">
        <v>18146</v>
      </c>
      <c r="H102" s="135" t="s">
        <v>18186</v>
      </c>
      <c r="I102" s="135" t="s">
        <v>18187</v>
      </c>
      <c r="J102" s="135">
        <v>470</v>
      </c>
      <c r="K102" s="136">
        <v>161.41</v>
      </c>
      <c r="L102" s="135">
        <v>99</v>
      </c>
      <c r="M102" s="17" t="s">
        <v>468</v>
      </c>
    </row>
    <row r="103" customHeight="1" spans="1:13">
      <c r="A103" s="135">
        <v>288697</v>
      </c>
      <c r="B103" s="135" t="s">
        <v>18188</v>
      </c>
      <c r="C103" s="135" t="s">
        <v>386</v>
      </c>
      <c r="D103" s="135" t="s">
        <v>17763</v>
      </c>
      <c r="E103" s="135" t="s">
        <v>388</v>
      </c>
      <c r="F103" s="135" t="s">
        <v>18189</v>
      </c>
      <c r="G103" s="135" t="s">
        <v>18190</v>
      </c>
      <c r="H103" s="135" t="s">
        <v>18191</v>
      </c>
      <c r="I103" s="135" t="s">
        <v>18192</v>
      </c>
      <c r="J103" s="135">
        <v>470</v>
      </c>
      <c r="K103" s="136">
        <v>300</v>
      </c>
      <c r="L103" s="135">
        <v>100</v>
      </c>
      <c r="M103" s="17" t="s">
        <v>468</v>
      </c>
    </row>
    <row r="104" customHeight="1" spans="1:13">
      <c r="A104" s="135">
        <v>285062</v>
      </c>
      <c r="B104" s="135" t="s">
        <v>18193</v>
      </c>
      <c r="C104" s="135" t="s">
        <v>386</v>
      </c>
      <c r="D104" s="135" t="s">
        <v>17763</v>
      </c>
      <c r="E104" s="135" t="s">
        <v>388</v>
      </c>
      <c r="F104" s="135" t="s">
        <v>18194</v>
      </c>
      <c r="G104" s="135" t="s">
        <v>5535</v>
      </c>
      <c r="H104" s="135" t="s">
        <v>17844</v>
      </c>
      <c r="I104" s="135" t="s">
        <v>18195</v>
      </c>
      <c r="J104" s="135">
        <v>460</v>
      </c>
      <c r="K104" s="136">
        <v>77.84</v>
      </c>
      <c r="L104" s="135">
        <v>101</v>
      </c>
      <c r="M104" s="17" t="s">
        <v>468</v>
      </c>
    </row>
    <row r="105" customHeight="1" spans="1:13">
      <c r="A105" s="135">
        <v>284073</v>
      </c>
      <c r="B105" s="135" t="s">
        <v>18196</v>
      </c>
      <c r="C105" s="135" t="s">
        <v>386</v>
      </c>
      <c r="D105" s="135" t="s">
        <v>17763</v>
      </c>
      <c r="E105" s="135" t="s">
        <v>388</v>
      </c>
      <c r="F105" s="135" t="s">
        <v>18197</v>
      </c>
      <c r="G105" s="135" t="s">
        <v>18198</v>
      </c>
      <c r="H105" s="135" t="s">
        <v>18199</v>
      </c>
      <c r="I105" s="135" t="s">
        <v>18200</v>
      </c>
      <c r="J105" s="135">
        <v>460</v>
      </c>
      <c r="K105" s="136">
        <v>181.19</v>
      </c>
      <c r="L105" s="135">
        <v>102</v>
      </c>
      <c r="M105" s="17" t="s">
        <v>468</v>
      </c>
    </row>
    <row r="106" customHeight="1" spans="1:13">
      <c r="A106" s="135">
        <v>287224</v>
      </c>
      <c r="B106" s="135" t="s">
        <v>18201</v>
      </c>
      <c r="C106" s="135" t="s">
        <v>386</v>
      </c>
      <c r="D106" s="135" t="s">
        <v>17763</v>
      </c>
      <c r="E106" s="135" t="s">
        <v>388</v>
      </c>
      <c r="F106" s="135" t="s">
        <v>18202</v>
      </c>
      <c r="G106" s="135" t="s">
        <v>18203</v>
      </c>
      <c r="H106" s="135" t="s">
        <v>17932</v>
      </c>
      <c r="I106" s="135" t="s">
        <v>18204</v>
      </c>
      <c r="J106" s="135">
        <v>450</v>
      </c>
      <c r="K106" s="136">
        <v>300</v>
      </c>
      <c r="L106" s="135">
        <v>103</v>
      </c>
      <c r="M106" s="17" t="s">
        <v>468</v>
      </c>
    </row>
    <row r="107" customHeight="1" spans="1:13">
      <c r="A107" s="135">
        <v>291559</v>
      </c>
      <c r="B107" s="135" t="s">
        <v>18205</v>
      </c>
      <c r="C107" s="135" t="s">
        <v>386</v>
      </c>
      <c r="D107" s="135" t="s">
        <v>17763</v>
      </c>
      <c r="E107" s="135" t="s">
        <v>388</v>
      </c>
      <c r="F107" s="135" t="s">
        <v>18206</v>
      </c>
      <c r="G107" s="135" t="s">
        <v>18207</v>
      </c>
      <c r="H107" s="135" t="s">
        <v>18111</v>
      </c>
      <c r="I107" s="135" t="s">
        <v>18208</v>
      </c>
      <c r="J107" s="135">
        <v>430</v>
      </c>
      <c r="K107" s="136">
        <v>264.94</v>
      </c>
      <c r="L107" s="135">
        <v>104</v>
      </c>
      <c r="M107" s="17" t="s">
        <v>468</v>
      </c>
    </row>
    <row r="108" customHeight="1" spans="1:13">
      <c r="A108" s="135">
        <v>282191</v>
      </c>
      <c r="B108" s="135" t="s">
        <v>18209</v>
      </c>
      <c r="C108" s="135" t="s">
        <v>386</v>
      </c>
      <c r="D108" s="135" t="s">
        <v>17763</v>
      </c>
      <c r="E108" s="135" t="s">
        <v>388</v>
      </c>
      <c r="F108" s="135" t="s">
        <v>18210</v>
      </c>
      <c r="G108" s="135" t="s">
        <v>18211</v>
      </c>
      <c r="H108" s="135" t="s">
        <v>18212</v>
      </c>
      <c r="I108" s="135" t="s">
        <v>18213</v>
      </c>
      <c r="J108" s="135">
        <v>420</v>
      </c>
      <c r="K108" s="136">
        <v>94.05</v>
      </c>
      <c r="L108" s="135">
        <v>105</v>
      </c>
      <c r="M108" s="17" t="s">
        <v>468</v>
      </c>
    </row>
    <row r="109" customHeight="1" spans="1:13">
      <c r="A109" s="135">
        <v>290073</v>
      </c>
      <c r="B109" s="135" t="s">
        <v>18214</v>
      </c>
      <c r="C109" s="135" t="s">
        <v>386</v>
      </c>
      <c r="D109" s="135" t="s">
        <v>17763</v>
      </c>
      <c r="E109" s="135" t="s">
        <v>388</v>
      </c>
      <c r="F109" s="135" t="s">
        <v>18215</v>
      </c>
      <c r="G109" s="135" t="s">
        <v>18216</v>
      </c>
      <c r="H109" s="135" t="s">
        <v>18191</v>
      </c>
      <c r="I109" s="135" t="s">
        <v>18217</v>
      </c>
      <c r="J109" s="135">
        <v>420</v>
      </c>
      <c r="K109" s="136">
        <v>300</v>
      </c>
      <c r="L109" s="135">
        <v>106</v>
      </c>
      <c r="M109" s="17" t="s">
        <v>468</v>
      </c>
    </row>
    <row r="110" customHeight="1" spans="1:13">
      <c r="A110" s="135">
        <v>282862</v>
      </c>
      <c r="B110" s="135" t="s">
        <v>18218</v>
      </c>
      <c r="C110" s="135" t="s">
        <v>386</v>
      </c>
      <c r="D110" s="135" t="s">
        <v>17763</v>
      </c>
      <c r="E110" s="135" t="s">
        <v>388</v>
      </c>
      <c r="F110" s="135" t="s">
        <v>18219</v>
      </c>
      <c r="G110" s="135" t="s">
        <v>18220</v>
      </c>
      <c r="H110" s="135" t="s">
        <v>18221</v>
      </c>
      <c r="I110" s="135" t="s">
        <v>18222</v>
      </c>
      <c r="J110" s="135">
        <v>400</v>
      </c>
      <c r="K110" s="136">
        <v>300</v>
      </c>
      <c r="L110" s="137">
        <v>107</v>
      </c>
      <c r="M110" s="17" t="s">
        <v>468</v>
      </c>
    </row>
    <row r="111" customHeight="1" spans="1:13">
      <c r="A111" s="135">
        <v>288707</v>
      </c>
      <c r="B111" s="135" t="s">
        <v>18223</v>
      </c>
      <c r="C111" s="135" t="s">
        <v>386</v>
      </c>
      <c r="D111" s="135" t="s">
        <v>17763</v>
      </c>
      <c r="E111" s="135" t="s">
        <v>388</v>
      </c>
      <c r="F111" s="135" t="s">
        <v>18224</v>
      </c>
      <c r="G111" s="135" t="s">
        <v>18225</v>
      </c>
      <c r="H111" s="135" t="s">
        <v>18191</v>
      </c>
      <c r="I111" s="135" t="s">
        <v>18226</v>
      </c>
      <c r="J111" s="135">
        <v>400</v>
      </c>
      <c r="K111" s="136">
        <v>300</v>
      </c>
      <c r="L111" s="137">
        <v>107</v>
      </c>
      <c r="M111" s="17" t="s">
        <v>468</v>
      </c>
    </row>
    <row r="112" customHeight="1" spans="1:13">
      <c r="A112" s="135">
        <v>281690</v>
      </c>
      <c r="B112" s="135" t="s">
        <v>18227</v>
      </c>
      <c r="C112" s="135" t="s">
        <v>386</v>
      </c>
      <c r="D112" s="135" t="s">
        <v>17763</v>
      </c>
      <c r="E112" s="135" t="s">
        <v>388</v>
      </c>
      <c r="F112" s="135" t="s">
        <v>18228</v>
      </c>
      <c r="G112" s="135" t="s">
        <v>18229</v>
      </c>
      <c r="H112" s="135" t="s">
        <v>18089</v>
      </c>
      <c r="I112" s="135" t="s">
        <v>18230</v>
      </c>
      <c r="J112" s="135">
        <v>380</v>
      </c>
      <c r="K112" s="136">
        <v>134.23</v>
      </c>
      <c r="L112" s="135">
        <v>109</v>
      </c>
      <c r="M112" s="17" t="s">
        <v>468</v>
      </c>
    </row>
    <row r="113" customHeight="1" spans="1:13">
      <c r="A113" s="135">
        <v>284574</v>
      </c>
      <c r="B113" s="135" t="s">
        <v>18231</v>
      </c>
      <c r="C113" s="135" t="s">
        <v>386</v>
      </c>
      <c r="D113" s="135" t="s">
        <v>17763</v>
      </c>
      <c r="E113" s="135" t="s">
        <v>388</v>
      </c>
      <c r="F113" s="135" t="s">
        <v>18232</v>
      </c>
      <c r="G113" s="135" t="s">
        <v>18233</v>
      </c>
      <c r="H113" s="135" t="s">
        <v>18234</v>
      </c>
      <c r="I113" s="135" t="s">
        <v>18235</v>
      </c>
      <c r="J113" s="135">
        <v>360</v>
      </c>
      <c r="K113" s="136">
        <v>180.14</v>
      </c>
      <c r="L113" s="135">
        <v>110</v>
      </c>
      <c r="M113" s="17" t="s">
        <v>468</v>
      </c>
    </row>
    <row r="114" customHeight="1" spans="1:13">
      <c r="A114" s="135">
        <v>288715</v>
      </c>
      <c r="B114" s="135" t="s">
        <v>18236</v>
      </c>
      <c r="C114" s="135" t="s">
        <v>386</v>
      </c>
      <c r="D114" s="135" t="s">
        <v>17763</v>
      </c>
      <c r="E114" s="135" t="s">
        <v>388</v>
      </c>
      <c r="F114" s="135" t="s">
        <v>18237</v>
      </c>
      <c r="G114" s="135" t="s">
        <v>18238</v>
      </c>
      <c r="H114" s="135" t="s">
        <v>18191</v>
      </c>
      <c r="I114" s="135" t="s">
        <v>18239</v>
      </c>
      <c r="J114" s="135">
        <v>360</v>
      </c>
      <c r="K114" s="136">
        <v>300</v>
      </c>
      <c r="L114" s="135">
        <v>111</v>
      </c>
      <c r="M114" s="17" t="s">
        <v>468</v>
      </c>
    </row>
    <row r="115" customHeight="1" spans="1:13">
      <c r="A115" s="135">
        <v>282436</v>
      </c>
      <c r="B115" s="135" t="s">
        <v>18240</v>
      </c>
      <c r="C115" s="135" t="s">
        <v>386</v>
      </c>
      <c r="D115" s="135" t="s">
        <v>17763</v>
      </c>
      <c r="E115" s="135" t="s">
        <v>388</v>
      </c>
      <c r="F115" s="135" t="s">
        <v>18241</v>
      </c>
      <c r="G115" s="135" t="s">
        <v>18242</v>
      </c>
      <c r="H115" s="135" t="s">
        <v>18243</v>
      </c>
      <c r="I115" s="135" t="s">
        <v>18244</v>
      </c>
      <c r="J115" s="135">
        <v>350</v>
      </c>
      <c r="K115" s="136">
        <v>258.2</v>
      </c>
      <c r="L115" s="135">
        <v>112</v>
      </c>
      <c r="M115" s="17" t="s">
        <v>468</v>
      </c>
    </row>
    <row r="116" customHeight="1" spans="1:13">
      <c r="A116" s="135">
        <v>287856</v>
      </c>
      <c r="B116" s="135" t="s">
        <v>18245</v>
      </c>
      <c r="C116" s="135" t="s">
        <v>386</v>
      </c>
      <c r="D116" s="135" t="s">
        <v>17763</v>
      </c>
      <c r="E116" s="135" t="s">
        <v>388</v>
      </c>
      <c r="F116" s="135" t="s">
        <v>18246</v>
      </c>
      <c r="G116" s="135" t="s">
        <v>18247</v>
      </c>
      <c r="H116" s="135" t="s">
        <v>18133</v>
      </c>
      <c r="I116" s="135" t="s">
        <v>18248</v>
      </c>
      <c r="J116" s="135">
        <v>350</v>
      </c>
      <c r="K116" s="136">
        <v>300</v>
      </c>
      <c r="L116" s="135">
        <v>113</v>
      </c>
      <c r="M116" s="17" t="s">
        <v>468</v>
      </c>
    </row>
    <row r="117" customHeight="1" spans="1:13">
      <c r="A117" s="135">
        <v>283360</v>
      </c>
      <c r="B117" s="135" t="s">
        <v>18249</v>
      </c>
      <c r="C117" s="135" t="s">
        <v>386</v>
      </c>
      <c r="D117" s="135" t="s">
        <v>17763</v>
      </c>
      <c r="E117" s="135" t="s">
        <v>388</v>
      </c>
      <c r="F117" s="135" t="s">
        <v>18250</v>
      </c>
      <c r="G117" s="135" t="s">
        <v>18251</v>
      </c>
      <c r="H117" s="135" t="s">
        <v>18252</v>
      </c>
      <c r="I117" s="135" t="s">
        <v>18253</v>
      </c>
      <c r="J117" s="135">
        <v>330</v>
      </c>
      <c r="K117" s="136">
        <v>220.36</v>
      </c>
      <c r="L117" s="135">
        <v>114</v>
      </c>
      <c r="M117" s="17" t="s">
        <v>468</v>
      </c>
    </row>
    <row r="118" customHeight="1" spans="1:13">
      <c r="A118" s="135">
        <v>282280</v>
      </c>
      <c r="B118" s="135" t="s">
        <v>18254</v>
      </c>
      <c r="C118" s="135" t="s">
        <v>386</v>
      </c>
      <c r="D118" s="135" t="s">
        <v>17763</v>
      </c>
      <c r="E118" s="135" t="s">
        <v>388</v>
      </c>
      <c r="F118" s="135" t="s">
        <v>18255</v>
      </c>
      <c r="G118" s="135" t="s">
        <v>18256</v>
      </c>
      <c r="H118" s="135" t="s">
        <v>18257</v>
      </c>
      <c r="I118" s="135" t="s">
        <v>18258</v>
      </c>
      <c r="J118" s="135">
        <v>320</v>
      </c>
      <c r="K118" s="136">
        <v>292.76</v>
      </c>
      <c r="L118" s="135">
        <v>115</v>
      </c>
      <c r="M118" s="17" t="s">
        <v>468</v>
      </c>
    </row>
    <row r="119" customHeight="1" spans="1:13">
      <c r="A119" s="135">
        <v>293147</v>
      </c>
      <c r="B119" s="135" t="s">
        <v>18259</v>
      </c>
      <c r="C119" s="135" t="s">
        <v>386</v>
      </c>
      <c r="D119" s="135" t="s">
        <v>17763</v>
      </c>
      <c r="E119" s="135" t="s">
        <v>388</v>
      </c>
      <c r="F119" s="135" t="s">
        <v>18260</v>
      </c>
      <c r="G119" s="135" t="s">
        <v>18261</v>
      </c>
      <c r="H119" s="135" t="s">
        <v>17873</v>
      </c>
      <c r="I119" s="135" t="s">
        <v>18262</v>
      </c>
      <c r="J119" s="135">
        <v>310</v>
      </c>
      <c r="K119" s="136">
        <v>226.71</v>
      </c>
      <c r="L119" s="135">
        <v>116</v>
      </c>
      <c r="M119" s="17" t="s">
        <v>468</v>
      </c>
    </row>
    <row r="120" customHeight="1" spans="1:13">
      <c r="A120" s="135">
        <v>280755</v>
      </c>
      <c r="B120" s="135" t="s">
        <v>18263</v>
      </c>
      <c r="C120" s="135" t="s">
        <v>386</v>
      </c>
      <c r="D120" s="135" t="s">
        <v>17763</v>
      </c>
      <c r="E120" s="135" t="s">
        <v>388</v>
      </c>
      <c r="F120" s="135" t="s">
        <v>18264</v>
      </c>
      <c r="G120" s="135" t="s">
        <v>18265</v>
      </c>
      <c r="H120" s="135" t="s">
        <v>18266</v>
      </c>
      <c r="I120" s="135" t="s">
        <v>18267</v>
      </c>
      <c r="J120" s="135">
        <v>280</v>
      </c>
      <c r="K120" s="136">
        <v>160.58</v>
      </c>
      <c r="L120" s="135">
        <v>117</v>
      </c>
      <c r="M120" s="17" t="s">
        <v>468</v>
      </c>
    </row>
    <row r="121" customHeight="1" spans="1:13">
      <c r="A121" s="135">
        <v>284930</v>
      </c>
      <c r="B121" s="135" t="s">
        <v>18268</v>
      </c>
      <c r="C121" s="135" t="s">
        <v>386</v>
      </c>
      <c r="D121" s="135" t="s">
        <v>17763</v>
      </c>
      <c r="E121" s="135" t="s">
        <v>388</v>
      </c>
      <c r="F121" s="135" t="s">
        <v>18269</v>
      </c>
      <c r="G121" s="135" t="s">
        <v>18270</v>
      </c>
      <c r="H121" s="135" t="s">
        <v>18271</v>
      </c>
      <c r="I121" s="135" t="s">
        <v>18272</v>
      </c>
      <c r="J121" s="135">
        <v>270</v>
      </c>
      <c r="K121" s="136">
        <v>151.89</v>
      </c>
      <c r="L121" s="135">
        <v>118</v>
      </c>
      <c r="M121" s="17" t="s">
        <v>468</v>
      </c>
    </row>
    <row r="122" customHeight="1" spans="1:13">
      <c r="A122" s="135">
        <v>282722</v>
      </c>
      <c r="B122" s="135" t="s">
        <v>18273</v>
      </c>
      <c r="C122" s="135" t="s">
        <v>386</v>
      </c>
      <c r="D122" s="135" t="s">
        <v>17763</v>
      </c>
      <c r="E122" s="135" t="s">
        <v>388</v>
      </c>
      <c r="F122" s="135" t="s">
        <v>18274</v>
      </c>
      <c r="G122" s="135" t="s">
        <v>18275</v>
      </c>
      <c r="H122" s="135" t="s">
        <v>18111</v>
      </c>
      <c r="I122" s="135" t="s">
        <v>18276</v>
      </c>
      <c r="J122" s="135">
        <v>250</v>
      </c>
      <c r="K122" s="136">
        <v>285.78</v>
      </c>
      <c r="L122" s="135">
        <v>119</v>
      </c>
      <c r="M122" s="17" t="s">
        <v>468</v>
      </c>
    </row>
    <row r="123" customHeight="1" spans="1:13">
      <c r="A123" s="135">
        <v>281698</v>
      </c>
      <c r="B123" s="135" t="s">
        <v>18277</v>
      </c>
      <c r="C123" s="135" t="s">
        <v>386</v>
      </c>
      <c r="D123" s="135" t="s">
        <v>17763</v>
      </c>
      <c r="E123" s="135" t="s">
        <v>388</v>
      </c>
      <c r="F123" s="135" t="s">
        <v>18278</v>
      </c>
      <c r="G123" s="135" t="s">
        <v>18242</v>
      </c>
      <c r="H123" s="135" t="s">
        <v>18243</v>
      </c>
      <c r="I123" s="135" t="s">
        <v>18279</v>
      </c>
      <c r="J123" s="135">
        <v>240</v>
      </c>
      <c r="K123" s="136">
        <v>123.05</v>
      </c>
      <c r="L123" s="135">
        <v>120</v>
      </c>
      <c r="M123" s="17" t="s">
        <v>468</v>
      </c>
    </row>
    <row r="124" customHeight="1" spans="1:13">
      <c r="A124" s="135">
        <v>282056</v>
      </c>
      <c r="B124" s="135" t="s">
        <v>18280</v>
      </c>
      <c r="C124" s="135" t="s">
        <v>386</v>
      </c>
      <c r="D124" s="135" t="s">
        <v>17763</v>
      </c>
      <c r="E124" s="135" t="s">
        <v>388</v>
      </c>
      <c r="F124" s="135" t="s">
        <v>18281</v>
      </c>
      <c r="G124" s="135" t="s">
        <v>18282</v>
      </c>
      <c r="H124" s="135" t="s">
        <v>18283</v>
      </c>
      <c r="I124" s="135" t="s">
        <v>18284</v>
      </c>
      <c r="J124" s="135">
        <v>210</v>
      </c>
      <c r="K124" s="136">
        <v>266.95</v>
      </c>
      <c r="L124" s="135">
        <v>121</v>
      </c>
      <c r="M124" s="17" t="s">
        <v>468</v>
      </c>
    </row>
    <row r="125" customHeight="1" spans="1:13">
      <c r="A125" s="135">
        <v>283389</v>
      </c>
      <c r="B125" s="135" t="s">
        <v>18285</v>
      </c>
      <c r="C125" s="135" t="s">
        <v>386</v>
      </c>
      <c r="D125" s="135" t="s">
        <v>17763</v>
      </c>
      <c r="E125" s="135" t="s">
        <v>388</v>
      </c>
      <c r="F125" s="135" t="s">
        <v>18286</v>
      </c>
      <c r="G125" s="135" t="s">
        <v>4775</v>
      </c>
      <c r="H125" s="135" t="s">
        <v>18287</v>
      </c>
      <c r="I125" s="135" t="s">
        <v>18288</v>
      </c>
      <c r="J125" s="135">
        <v>160</v>
      </c>
      <c r="K125" s="136">
        <v>252.59</v>
      </c>
      <c r="L125" s="135">
        <v>122</v>
      </c>
      <c r="M125" s="17" t="s">
        <v>468</v>
      </c>
    </row>
    <row r="126" customHeight="1" spans="1:13">
      <c r="A126" s="135">
        <v>283440</v>
      </c>
      <c r="B126" s="135" t="s">
        <v>18289</v>
      </c>
      <c r="C126" s="135" t="s">
        <v>386</v>
      </c>
      <c r="D126" s="135" t="s">
        <v>17763</v>
      </c>
      <c r="E126" s="135" t="s">
        <v>388</v>
      </c>
      <c r="F126" s="135" t="s">
        <v>18290</v>
      </c>
      <c r="G126" s="135" t="s">
        <v>18291</v>
      </c>
      <c r="H126" s="135" t="s">
        <v>18292</v>
      </c>
      <c r="I126" s="135" t="s">
        <v>18293</v>
      </c>
      <c r="J126" s="135">
        <v>140</v>
      </c>
      <c r="K126" s="136">
        <v>300</v>
      </c>
      <c r="L126" s="135">
        <v>123</v>
      </c>
      <c r="M126" s="17" t="s">
        <v>468</v>
      </c>
    </row>
    <row r="127" customHeight="1" spans="1:13">
      <c r="A127" s="135">
        <v>289798</v>
      </c>
      <c r="B127" s="135" t="s">
        <v>18294</v>
      </c>
      <c r="C127" s="135" t="s">
        <v>386</v>
      </c>
      <c r="D127" s="135" t="s">
        <v>17763</v>
      </c>
      <c r="E127" s="135" t="s">
        <v>388</v>
      </c>
      <c r="F127" s="135" t="s">
        <v>18295</v>
      </c>
      <c r="G127" s="135" t="s">
        <v>18296</v>
      </c>
      <c r="H127" s="135" t="s">
        <v>18020</v>
      </c>
      <c r="I127" s="135" t="s">
        <v>18297</v>
      </c>
      <c r="J127" s="135">
        <v>60</v>
      </c>
      <c r="K127" s="136">
        <v>45.04</v>
      </c>
      <c r="L127" s="135">
        <v>124</v>
      </c>
      <c r="M127" s="17" t="s">
        <v>468</v>
      </c>
    </row>
    <row r="128" customHeight="1" spans="1:13">
      <c r="A128" s="135">
        <v>283449</v>
      </c>
      <c r="B128" s="135" t="s">
        <v>18298</v>
      </c>
      <c r="C128" s="135" t="s">
        <v>386</v>
      </c>
      <c r="D128" s="135" t="s">
        <v>17763</v>
      </c>
      <c r="E128" s="135" t="s">
        <v>388</v>
      </c>
      <c r="F128" s="135" t="s">
        <v>18299</v>
      </c>
      <c r="G128" s="135" t="s">
        <v>18300</v>
      </c>
      <c r="H128" s="135" t="s">
        <v>18292</v>
      </c>
      <c r="I128" s="135" t="s">
        <v>18301</v>
      </c>
      <c r="J128" s="135">
        <v>60</v>
      </c>
      <c r="K128" s="136">
        <v>180.27</v>
      </c>
      <c r="L128" s="135">
        <v>125</v>
      </c>
      <c r="M128" s="17" t="s">
        <v>468</v>
      </c>
    </row>
    <row r="129" customHeight="1" spans="1:13">
      <c r="A129" s="135">
        <v>284358</v>
      </c>
      <c r="B129" s="135" t="s">
        <v>18302</v>
      </c>
      <c r="C129" s="135" t="s">
        <v>386</v>
      </c>
      <c r="D129" s="135" t="s">
        <v>17763</v>
      </c>
      <c r="E129" s="135" t="s">
        <v>388</v>
      </c>
      <c r="F129" s="135" t="s">
        <v>18303</v>
      </c>
      <c r="G129" s="135" t="s">
        <v>17881</v>
      </c>
      <c r="H129" s="135" t="s">
        <v>17882</v>
      </c>
      <c r="I129" s="135" t="s">
        <v>18304</v>
      </c>
      <c r="J129" s="135">
        <v>50</v>
      </c>
      <c r="K129" s="136">
        <v>141.44</v>
      </c>
      <c r="L129" s="135">
        <v>126</v>
      </c>
      <c r="M129" s="17" t="s">
        <v>468</v>
      </c>
    </row>
    <row r="130" customHeight="1" spans="1:13">
      <c r="A130" s="135">
        <v>282455</v>
      </c>
      <c r="B130" s="135" t="s">
        <v>18305</v>
      </c>
      <c r="C130" s="135" t="s">
        <v>386</v>
      </c>
      <c r="D130" s="135" t="s">
        <v>17763</v>
      </c>
      <c r="E130" s="135" t="s">
        <v>388</v>
      </c>
      <c r="F130" s="135" t="s">
        <v>18306</v>
      </c>
      <c r="G130" s="135" t="s">
        <v>18307</v>
      </c>
      <c r="H130" s="135" t="s">
        <v>18308</v>
      </c>
      <c r="I130" s="135" t="s">
        <v>18309</v>
      </c>
      <c r="J130" s="135">
        <v>40</v>
      </c>
      <c r="K130" s="136">
        <v>300</v>
      </c>
      <c r="L130" s="135">
        <v>127</v>
      </c>
      <c r="M130" s="17" t="s">
        <v>468</v>
      </c>
    </row>
    <row r="131" customHeight="1" spans="1:13">
      <c r="A131" s="135" t="s">
        <v>18310</v>
      </c>
      <c r="B131" s="138"/>
      <c r="C131" s="138"/>
      <c r="D131" s="135"/>
      <c r="E131" s="135"/>
      <c r="F131" s="135"/>
      <c r="G131" s="135"/>
      <c r="H131" s="138"/>
      <c r="I131" s="135"/>
      <c r="J131" s="135"/>
      <c r="K131" s="136"/>
      <c r="L131" s="135"/>
      <c r="M131" s="17"/>
    </row>
    <row r="132" customHeight="1" spans="1:13">
      <c r="A132" s="135">
        <v>281573</v>
      </c>
      <c r="B132" s="135" t="s">
        <v>18311</v>
      </c>
      <c r="C132" s="135" t="s">
        <v>386</v>
      </c>
      <c r="D132" s="135" t="s">
        <v>17763</v>
      </c>
      <c r="E132" s="135" t="s">
        <v>2561</v>
      </c>
      <c r="F132" s="135" t="s">
        <v>18312</v>
      </c>
      <c r="G132" s="135" t="s">
        <v>18313</v>
      </c>
      <c r="H132" s="135" t="s">
        <v>18314</v>
      </c>
      <c r="I132" s="135" t="s">
        <v>18315</v>
      </c>
      <c r="J132" s="137">
        <v>1000</v>
      </c>
      <c r="K132" s="139">
        <v>157.92</v>
      </c>
      <c r="L132" s="137">
        <v>1</v>
      </c>
      <c r="M132" s="19" t="s">
        <v>393</v>
      </c>
    </row>
    <row r="133" customHeight="1" spans="1:13">
      <c r="A133" s="135">
        <v>289287</v>
      </c>
      <c r="B133" s="135" t="s">
        <v>18316</v>
      </c>
      <c r="C133" s="135" t="s">
        <v>386</v>
      </c>
      <c r="D133" s="135" t="s">
        <v>17763</v>
      </c>
      <c r="E133" s="135" t="s">
        <v>2561</v>
      </c>
      <c r="F133" s="135" t="s">
        <v>18317</v>
      </c>
      <c r="G133" s="135" t="s">
        <v>18318</v>
      </c>
      <c r="H133" s="135" t="s">
        <v>18319</v>
      </c>
      <c r="I133" s="135" t="s">
        <v>18320</v>
      </c>
      <c r="J133" s="135">
        <v>1000</v>
      </c>
      <c r="K133" s="136">
        <v>221.98</v>
      </c>
      <c r="L133" s="135">
        <v>2</v>
      </c>
      <c r="M133" s="19" t="s">
        <v>404</v>
      </c>
    </row>
    <row r="134" customHeight="1" spans="1:13">
      <c r="A134" s="135">
        <v>281569</v>
      </c>
      <c r="B134" s="135" t="s">
        <v>18321</v>
      </c>
      <c r="C134" s="135" t="s">
        <v>386</v>
      </c>
      <c r="D134" s="135" t="s">
        <v>17763</v>
      </c>
      <c r="E134" s="135" t="s">
        <v>2561</v>
      </c>
      <c r="F134" s="135" t="s">
        <v>18322</v>
      </c>
      <c r="G134" s="135" t="s">
        <v>18323</v>
      </c>
      <c r="H134" s="135" t="s">
        <v>18324</v>
      </c>
      <c r="I134" s="135" t="s">
        <v>18325</v>
      </c>
      <c r="J134" s="135">
        <v>990</v>
      </c>
      <c r="K134" s="136">
        <v>190.47</v>
      </c>
      <c r="L134" s="135">
        <v>3</v>
      </c>
      <c r="M134" s="19" t="s">
        <v>415</v>
      </c>
    </row>
    <row r="135" customHeight="1" spans="1:13">
      <c r="A135" s="135">
        <v>289259</v>
      </c>
      <c r="B135" s="135" t="s">
        <v>18326</v>
      </c>
      <c r="C135" s="135" t="s">
        <v>386</v>
      </c>
      <c r="D135" s="135" t="s">
        <v>17763</v>
      </c>
      <c r="E135" s="135" t="s">
        <v>2561</v>
      </c>
      <c r="F135" s="135" t="s">
        <v>18327</v>
      </c>
      <c r="G135" s="135" t="s">
        <v>18328</v>
      </c>
      <c r="H135" s="135" t="s">
        <v>18329</v>
      </c>
      <c r="I135" s="135" t="s">
        <v>18330</v>
      </c>
      <c r="J135" s="135">
        <v>980</v>
      </c>
      <c r="K135" s="136">
        <v>277.72</v>
      </c>
      <c r="L135" s="135">
        <v>4</v>
      </c>
      <c r="M135" s="17" t="s">
        <v>800</v>
      </c>
    </row>
    <row r="136" customHeight="1" spans="1:13">
      <c r="A136" s="135">
        <v>283323</v>
      </c>
      <c r="B136" s="135" t="s">
        <v>18331</v>
      </c>
      <c r="C136" s="135" t="s">
        <v>386</v>
      </c>
      <c r="D136" s="135" t="s">
        <v>17763</v>
      </c>
      <c r="E136" s="135" t="s">
        <v>2561</v>
      </c>
      <c r="F136" s="135" t="s">
        <v>18332</v>
      </c>
      <c r="G136" s="135" t="s">
        <v>18333</v>
      </c>
      <c r="H136" s="135" t="s">
        <v>10212</v>
      </c>
      <c r="I136" s="135" t="s">
        <v>18334</v>
      </c>
      <c r="J136" s="135">
        <v>940</v>
      </c>
      <c r="K136" s="136">
        <v>201.1</v>
      </c>
      <c r="L136" s="135">
        <v>5</v>
      </c>
      <c r="M136" s="17" t="s">
        <v>800</v>
      </c>
    </row>
    <row r="137" customHeight="1" spans="1:13">
      <c r="A137" s="135">
        <v>288324</v>
      </c>
      <c r="B137" s="135" t="s">
        <v>18335</v>
      </c>
      <c r="C137" s="135" t="s">
        <v>386</v>
      </c>
      <c r="D137" s="135" t="s">
        <v>17763</v>
      </c>
      <c r="E137" s="135" t="s">
        <v>2561</v>
      </c>
      <c r="F137" s="135" t="s">
        <v>18336</v>
      </c>
      <c r="G137" s="135" t="s">
        <v>18337</v>
      </c>
      <c r="H137" s="135" t="s">
        <v>17122</v>
      </c>
      <c r="I137" s="135" t="s">
        <v>18338</v>
      </c>
      <c r="J137" s="135">
        <v>940</v>
      </c>
      <c r="K137" s="136">
        <v>273.96</v>
      </c>
      <c r="L137" s="135">
        <v>6</v>
      </c>
      <c r="M137" s="17" t="s">
        <v>800</v>
      </c>
    </row>
    <row r="138" customHeight="1" spans="1:13">
      <c r="A138" s="135">
        <v>282815</v>
      </c>
      <c r="B138" s="135" t="s">
        <v>18339</v>
      </c>
      <c r="C138" s="135" t="s">
        <v>386</v>
      </c>
      <c r="D138" s="135" t="s">
        <v>17763</v>
      </c>
      <c r="E138" s="135" t="s">
        <v>2561</v>
      </c>
      <c r="F138" s="135" t="s">
        <v>18340</v>
      </c>
      <c r="G138" s="135" t="s">
        <v>18341</v>
      </c>
      <c r="H138" s="135" t="s">
        <v>18342</v>
      </c>
      <c r="I138" s="135" t="s">
        <v>18343</v>
      </c>
      <c r="J138" s="135">
        <v>880</v>
      </c>
      <c r="K138" s="136">
        <v>273.2</v>
      </c>
      <c r="L138" s="135">
        <v>7</v>
      </c>
      <c r="M138" s="17" t="s">
        <v>800</v>
      </c>
    </row>
    <row r="139" customHeight="1" spans="1:13">
      <c r="A139" s="135">
        <v>288833</v>
      </c>
      <c r="B139" s="135" t="s">
        <v>18344</v>
      </c>
      <c r="C139" s="135" t="s">
        <v>386</v>
      </c>
      <c r="D139" s="135" t="s">
        <v>17763</v>
      </c>
      <c r="E139" s="135" t="s">
        <v>2561</v>
      </c>
      <c r="F139" s="135" t="s">
        <v>18345</v>
      </c>
      <c r="G139" s="135" t="s">
        <v>18346</v>
      </c>
      <c r="H139" s="135" t="s">
        <v>18347</v>
      </c>
      <c r="I139" s="135" t="s">
        <v>18348</v>
      </c>
      <c r="J139" s="135">
        <v>870</v>
      </c>
      <c r="K139" s="136">
        <v>227.28</v>
      </c>
      <c r="L139" s="135">
        <v>8</v>
      </c>
      <c r="M139" s="17" t="s">
        <v>800</v>
      </c>
    </row>
    <row r="140" customHeight="1" spans="1:13">
      <c r="A140" s="135">
        <v>286267</v>
      </c>
      <c r="B140" s="135" t="s">
        <v>18349</v>
      </c>
      <c r="C140" s="135" t="s">
        <v>386</v>
      </c>
      <c r="D140" s="135" t="s">
        <v>17763</v>
      </c>
      <c r="E140" s="135" t="s">
        <v>2561</v>
      </c>
      <c r="F140" s="135" t="s">
        <v>18350</v>
      </c>
      <c r="G140" s="135" t="s">
        <v>3676</v>
      </c>
      <c r="H140" s="135" t="s">
        <v>3677</v>
      </c>
      <c r="I140" s="135" t="s">
        <v>18351</v>
      </c>
      <c r="J140" s="135">
        <v>840</v>
      </c>
      <c r="K140" s="136">
        <v>279.45</v>
      </c>
      <c r="L140" s="135">
        <v>9</v>
      </c>
      <c r="M140" s="17" t="s">
        <v>800</v>
      </c>
    </row>
    <row r="141" customHeight="1" spans="1:13">
      <c r="A141" s="135">
        <v>289274</v>
      </c>
      <c r="B141" s="135" t="s">
        <v>18352</v>
      </c>
      <c r="C141" s="135" t="s">
        <v>386</v>
      </c>
      <c r="D141" s="135" t="s">
        <v>17763</v>
      </c>
      <c r="E141" s="135" t="s">
        <v>2561</v>
      </c>
      <c r="F141" s="135" t="s">
        <v>18353</v>
      </c>
      <c r="G141" s="135" t="s">
        <v>18354</v>
      </c>
      <c r="H141" s="135" t="s">
        <v>18329</v>
      </c>
      <c r="I141" s="135" t="s">
        <v>18355</v>
      </c>
      <c r="J141" s="135">
        <v>840</v>
      </c>
      <c r="K141" s="136">
        <v>297.74</v>
      </c>
      <c r="L141" s="135">
        <v>10</v>
      </c>
      <c r="M141" s="17" t="s">
        <v>800</v>
      </c>
    </row>
    <row r="142" customHeight="1" spans="1:13">
      <c r="A142" s="135">
        <v>281565</v>
      </c>
      <c r="B142" s="135" t="s">
        <v>18356</v>
      </c>
      <c r="C142" s="135" t="s">
        <v>386</v>
      </c>
      <c r="D142" s="135" t="s">
        <v>17763</v>
      </c>
      <c r="E142" s="135" t="s">
        <v>2561</v>
      </c>
      <c r="F142" s="135" t="s">
        <v>18357</v>
      </c>
      <c r="G142" s="135" t="s">
        <v>18358</v>
      </c>
      <c r="H142" s="135" t="s">
        <v>18359</v>
      </c>
      <c r="I142" s="135" t="s">
        <v>18360</v>
      </c>
      <c r="J142" s="135">
        <v>830</v>
      </c>
      <c r="K142" s="136">
        <v>190.96</v>
      </c>
      <c r="L142" s="135">
        <v>11</v>
      </c>
      <c r="M142" s="17" t="s">
        <v>800</v>
      </c>
    </row>
    <row r="143" customHeight="1" spans="1:13">
      <c r="A143" s="135">
        <v>280090</v>
      </c>
      <c r="B143" s="135" t="s">
        <v>18361</v>
      </c>
      <c r="C143" s="135" t="s">
        <v>386</v>
      </c>
      <c r="D143" s="135" t="s">
        <v>17763</v>
      </c>
      <c r="E143" s="135" t="s">
        <v>2561</v>
      </c>
      <c r="F143" s="135" t="s">
        <v>18362</v>
      </c>
      <c r="G143" s="135" t="s">
        <v>18363</v>
      </c>
      <c r="H143" s="135" t="s">
        <v>18364</v>
      </c>
      <c r="I143" s="135" t="s">
        <v>18365</v>
      </c>
      <c r="J143" s="135">
        <v>820</v>
      </c>
      <c r="K143" s="136">
        <v>272.5</v>
      </c>
      <c r="L143" s="135">
        <v>12</v>
      </c>
      <c r="M143" s="17" t="s">
        <v>800</v>
      </c>
    </row>
    <row r="144" customHeight="1" spans="1:13">
      <c r="A144" s="135">
        <v>287897</v>
      </c>
      <c r="B144" s="135" t="s">
        <v>18366</v>
      </c>
      <c r="C144" s="135" t="s">
        <v>386</v>
      </c>
      <c r="D144" s="135" t="s">
        <v>17763</v>
      </c>
      <c r="E144" s="135" t="s">
        <v>2561</v>
      </c>
      <c r="F144" s="135" t="s">
        <v>18367</v>
      </c>
      <c r="G144" s="135" t="s">
        <v>18368</v>
      </c>
      <c r="H144" s="135" t="s">
        <v>18369</v>
      </c>
      <c r="I144" s="135" t="s">
        <v>18370</v>
      </c>
      <c r="J144" s="135">
        <v>800</v>
      </c>
      <c r="K144" s="136">
        <v>117.78</v>
      </c>
      <c r="L144" s="135">
        <v>13</v>
      </c>
      <c r="M144" s="17" t="s">
        <v>800</v>
      </c>
    </row>
    <row r="145" customHeight="1" spans="1:13">
      <c r="A145" s="135">
        <v>288736</v>
      </c>
      <c r="B145" s="135" t="s">
        <v>18371</v>
      </c>
      <c r="C145" s="135" t="s">
        <v>386</v>
      </c>
      <c r="D145" s="135" t="s">
        <v>17763</v>
      </c>
      <c r="E145" s="135" t="s">
        <v>2561</v>
      </c>
      <c r="F145" s="135" t="s">
        <v>18372</v>
      </c>
      <c r="G145" s="135" t="s">
        <v>18373</v>
      </c>
      <c r="H145" s="135" t="s">
        <v>18374</v>
      </c>
      <c r="I145" s="135" t="s">
        <v>18375</v>
      </c>
      <c r="J145" s="135">
        <v>800</v>
      </c>
      <c r="K145" s="136">
        <v>209.64</v>
      </c>
      <c r="L145" s="135">
        <v>14</v>
      </c>
      <c r="M145" s="17" t="s">
        <v>800</v>
      </c>
    </row>
    <row r="146" customHeight="1" spans="1:13">
      <c r="A146" s="135">
        <v>278886</v>
      </c>
      <c r="B146" s="135" t="s">
        <v>18376</v>
      </c>
      <c r="C146" s="135" t="s">
        <v>386</v>
      </c>
      <c r="D146" s="135" t="s">
        <v>17763</v>
      </c>
      <c r="E146" s="135" t="s">
        <v>2561</v>
      </c>
      <c r="F146" s="135" t="s">
        <v>18377</v>
      </c>
      <c r="G146" s="135" t="s">
        <v>18378</v>
      </c>
      <c r="H146" s="135" t="s">
        <v>18379</v>
      </c>
      <c r="I146" s="135" t="s">
        <v>18380</v>
      </c>
      <c r="J146" s="135">
        <v>800</v>
      </c>
      <c r="K146" s="136">
        <v>210.34</v>
      </c>
      <c r="L146" s="135">
        <v>15</v>
      </c>
      <c r="M146" s="17" t="s">
        <v>800</v>
      </c>
    </row>
    <row r="147" customHeight="1" spans="1:13">
      <c r="A147" s="135">
        <v>288932</v>
      </c>
      <c r="B147" s="135" t="s">
        <v>18381</v>
      </c>
      <c r="C147" s="135" t="s">
        <v>386</v>
      </c>
      <c r="D147" s="135" t="s">
        <v>17763</v>
      </c>
      <c r="E147" s="135" t="s">
        <v>2561</v>
      </c>
      <c r="F147" s="135" t="s">
        <v>18382</v>
      </c>
      <c r="G147" s="135" t="s">
        <v>18373</v>
      </c>
      <c r="H147" s="135" t="s">
        <v>18374</v>
      </c>
      <c r="I147" s="135" t="s">
        <v>18383</v>
      </c>
      <c r="J147" s="135">
        <v>800</v>
      </c>
      <c r="K147" s="136">
        <v>226.98</v>
      </c>
      <c r="L147" s="135">
        <v>16</v>
      </c>
      <c r="M147" s="17" t="s">
        <v>800</v>
      </c>
    </row>
    <row r="148" customHeight="1" spans="1:13">
      <c r="A148" s="135">
        <v>288821</v>
      </c>
      <c r="B148" s="135" t="s">
        <v>18384</v>
      </c>
      <c r="C148" s="135" t="s">
        <v>386</v>
      </c>
      <c r="D148" s="135" t="s">
        <v>17763</v>
      </c>
      <c r="E148" s="135" t="s">
        <v>2561</v>
      </c>
      <c r="F148" s="135" t="s">
        <v>18385</v>
      </c>
      <c r="G148" s="135" t="s">
        <v>17916</v>
      </c>
      <c r="H148" s="135" t="s">
        <v>18386</v>
      </c>
      <c r="I148" s="135" t="s">
        <v>18387</v>
      </c>
      <c r="J148" s="135">
        <v>800</v>
      </c>
      <c r="K148" s="136">
        <v>228.14</v>
      </c>
      <c r="L148" s="135">
        <v>17</v>
      </c>
      <c r="M148" s="17" t="s">
        <v>800</v>
      </c>
    </row>
    <row r="149" customHeight="1" spans="1:13">
      <c r="A149" s="135">
        <v>289009</v>
      </c>
      <c r="B149" s="135" t="s">
        <v>18388</v>
      </c>
      <c r="C149" s="135" t="s">
        <v>386</v>
      </c>
      <c r="D149" s="135" t="s">
        <v>17763</v>
      </c>
      <c r="E149" s="135" t="s">
        <v>2561</v>
      </c>
      <c r="F149" s="135" t="s">
        <v>18389</v>
      </c>
      <c r="G149" s="135" t="s">
        <v>18389</v>
      </c>
      <c r="H149" s="135" t="s">
        <v>17830</v>
      </c>
      <c r="I149" s="135" t="s">
        <v>18390</v>
      </c>
      <c r="J149" s="135">
        <v>800</v>
      </c>
      <c r="K149" s="136">
        <v>239.22</v>
      </c>
      <c r="L149" s="135">
        <v>18</v>
      </c>
      <c r="M149" s="17" t="s">
        <v>800</v>
      </c>
    </row>
    <row r="150" customHeight="1" spans="1:13">
      <c r="A150" s="135">
        <v>283728</v>
      </c>
      <c r="B150" s="135" t="s">
        <v>18391</v>
      </c>
      <c r="C150" s="135" t="s">
        <v>386</v>
      </c>
      <c r="D150" s="135" t="s">
        <v>17763</v>
      </c>
      <c r="E150" s="135" t="s">
        <v>2561</v>
      </c>
      <c r="F150" s="135" t="s">
        <v>18392</v>
      </c>
      <c r="G150" s="135" t="s">
        <v>18393</v>
      </c>
      <c r="H150" s="135" t="s">
        <v>18394</v>
      </c>
      <c r="I150" s="135" t="s">
        <v>18395</v>
      </c>
      <c r="J150" s="135">
        <v>800</v>
      </c>
      <c r="K150" s="136">
        <v>239.73</v>
      </c>
      <c r="L150" s="135">
        <v>19</v>
      </c>
      <c r="M150" s="17" t="s">
        <v>800</v>
      </c>
    </row>
    <row r="151" customHeight="1" spans="1:13">
      <c r="A151" s="135">
        <v>280075</v>
      </c>
      <c r="B151" s="135" t="s">
        <v>18396</v>
      </c>
      <c r="C151" s="135" t="s">
        <v>386</v>
      </c>
      <c r="D151" s="135" t="s">
        <v>17763</v>
      </c>
      <c r="E151" s="135" t="s">
        <v>2561</v>
      </c>
      <c r="F151" s="135" t="s">
        <v>18397</v>
      </c>
      <c r="G151" s="135" t="s">
        <v>18398</v>
      </c>
      <c r="H151" s="135" t="s">
        <v>18399</v>
      </c>
      <c r="I151" s="135" t="s">
        <v>18400</v>
      </c>
      <c r="J151" s="135">
        <v>800</v>
      </c>
      <c r="K151" s="136">
        <v>244.14</v>
      </c>
      <c r="L151" s="135">
        <v>20</v>
      </c>
      <c r="M151" s="17" t="s">
        <v>800</v>
      </c>
    </row>
    <row r="152" customHeight="1" spans="1:13">
      <c r="A152" s="135">
        <v>284107</v>
      </c>
      <c r="B152" s="135" t="s">
        <v>18401</v>
      </c>
      <c r="C152" s="135" t="s">
        <v>386</v>
      </c>
      <c r="D152" s="135" t="s">
        <v>17763</v>
      </c>
      <c r="E152" s="135" t="s">
        <v>2561</v>
      </c>
      <c r="F152" s="135" t="s">
        <v>18402</v>
      </c>
      <c r="G152" s="135" t="s">
        <v>18403</v>
      </c>
      <c r="H152" s="135" t="s">
        <v>18404</v>
      </c>
      <c r="I152" s="135" t="s">
        <v>18405</v>
      </c>
      <c r="J152" s="135">
        <v>800</v>
      </c>
      <c r="K152" s="136">
        <v>281.69</v>
      </c>
      <c r="L152" s="135">
        <v>21</v>
      </c>
      <c r="M152" s="17" t="s">
        <v>800</v>
      </c>
    </row>
    <row r="153" customHeight="1" spans="1:13">
      <c r="A153" s="135">
        <v>289312</v>
      </c>
      <c r="B153" s="135" t="s">
        <v>18406</v>
      </c>
      <c r="C153" s="135" t="s">
        <v>386</v>
      </c>
      <c r="D153" s="135" t="s">
        <v>17763</v>
      </c>
      <c r="E153" s="135" t="s">
        <v>2561</v>
      </c>
      <c r="F153" s="135" t="s">
        <v>18407</v>
      </c>
      <c r="G153" s="135" t="s">
        <v>18408</v>
      </c>
      <c r="H153" s="135" t="s">
        <v>18409</v>
      </c>
      <c r="I153" s="135" t="s">
        <v>18410</v>
      </c>
      <c r="J153" s="135">
        <v>780</v>
      </c>
      <c r="K153" s="136">
        <v>232.08</v>
      </c>
      <c r="L153" s="135">
        <v>22</v>
      </c>
      <c r="M153" s="17" t="s">
        <v>800</v>
      </c>
    </row>
    <row r="154" customHeight="1" spans="1:13">
      <c r="A154" s="135">
        <v>288796</v>
      </c>
      <c r="B154" s="135" t="s">
        <v>18411</v>
      </c>
      <c r="C154" s="135" t="s">
        <v>386</v>
      </c>
      <c r="D154" s="135" t="s">
        <v>17763</v>
      </c>
      <c r="E154" s="135" t="s">
        <v>2561</v>
      </c>
      <c r="F154" s="135" t="s">
        <v>18412</v>
      </c>
      <c r="G154" s="135" t="s">
        <v>18373</v>
      </c>
      <c r="H154" s="135" t="s">
        <v>18374</v>
      </c>
      <c r="I154" s="135" t="s">
        <v>18413</v>
      </c>
      <c r="J154" s="135">
        <v>780</v>
      </c>
      <c r="K154" s="136">
        <v>251.87</v>
      </c>
      <c r="L154" s="135">
        <v>23</v>
      </c>
      <c r="M154" s="17" t="s">
        <v>800</v>
      </c>
    </row>
    <row r="155" customHeight="1" spans="1:13">
      <c r="A155" s="135">
        <v>283310</v>
      </c>
      <c r="B155" s="135" t="s">
        <v>18414</v>
      </c>
      <c r="C155" s="135" t="s">
        <v>386</v>
      </c>
      <c r="D155" s="135" t="s">
        <v>17763</v>
      </c>
      <c r="E155" s="135" t="s">
        <v>2561</v>
      </c>
      <c r="F155" s="135" t="s">
        <v>18415</v>
      </c>
      <c r="G155" s="135" t="s">
        <v>18416</v>
      </c>
      <c r="H155" s="135" t="s">
        <v>18417</v>
      </c>
      <c r="I155" s="135" t="s">
        <v>18418</v>
      </c>
      <c r="J155" s="135">
        <v>780</v>
      </c>
      <c r="K155" s="136">
        <v>272.52</v>
      </c>
      <c r="L155" s="135">
        <v>24</v>
      </c>
      <c r="M155" s="17" t="s">
        <v>800</v>
      </c>
    </row>
    <row r="156" customHeight="1" spans="1:13">
      <c r="A156" s="135">
        <v>288013</v>
      </c>
      <c r="B156" s="135" t="s">
        <v>18419</v>
      </c>
      <c r="C156" s="135" t="s">
        <v>386</v>
      </c>
      <c r="D156" s="135" t="s">
        <v>17763</v>
      </c>
      <c r="E156" s="135" t="s">
        <v>2561</v>
      </c>
      <c r="F156" s="135" t="s">
        <v>18420</v>
      </c>
      <c r="G156" s="135" t="s">
        <v>18421</v>
      </c>
      <c r="H156" s="135" t="s">
        <v>18422</v>
      </c>
      <c r="I156" s="135" t="s">
        <v>18423</v>
      </c>
      <c r="J156" s="135">
        <v>770</v>
      </c>
      <c r="K156" s="136">
        <v>238.86</v>
      </c>
      <c r="L156" s="135">
        <v>25</v>
      </c>
      <c r="M156" s="17" t="s">
        <v>800</v>
      </c>
    </row>
    <row r="157" customHeight="1" spans="1:13">
      <c r="A157" s="135">
        <v>285175</v>
      </c>
      <c r="B157" s="135" t="s">
        <v>18424</v>
      </c>
      <c r="C157" s="135" t="s">
        <v>386</v>
      </c>
      <c r="D157" s="135" t="s">
        <v>17763</v>
      </c>
      <c r="E157" s="135" t="s">
        <v>2561</v>
      </c>
      <c r="F157" s="135" t="s">
        <v>18425</v>
      </c>
      <c r="G157" s="135" t="s">
        <v>18426</v>
      </c>
      <c r="H157" s="135" t="s">
        <v>18427</v>
      </c>
      <c r="I157" s="135" t="s">
        <v>18428</v>
      </c>
      <c r="J157" s="135">
        <v>760</v>
      </c>
      <c r="K157" s="136">
        <v>197.71</v>
      </c>
      <c r="L157" s="135">
        <v>26</v>
      </c>
      <c r="M157" s="17" t="s">
        <v>800</v>
      </c>
    </row>
    <row r="158" customHeight="1" spans="1:13">
      <c r="A158" s="135">
        <v>286496</v>
      </c>
      <c r="B158" s="135" t="s">
        <v>18429</v>
      </c>
      <c r="C158" s="135" t="s">
        <v>386</v>
      </c>
      <c r="D158" s="135" t="s">
        <v>17763</v>
      </c>
      <c r="E158" s="135" t="s">
        <v>2561</v>
      </c>
      <c r="F158" s="135" t="s">
        <v>18430</v>
      </c>
      <c r="G158" s="135" t="s">
        <v>18431</v>
      </c>
      <c r="H158" s="135" t="s">
        <v>10491</v>
      </c>
      <c r="I158" s="135" t="s">
        <v>18432</v>
      </c>
      <c r="J158" s="135">
        <v>760</v>
      </c>
      <c r="K158" s="136">
        <v>203.28</v>
      </c>
      <c r="L158" s="135">
        <v>27</v>
      </c>
      <c r="M158" s="17" t="s">
        <v>800</v>
      </c>
    </row>
    <row r="159" customHeight="1" spans="1:13">
      <c r="A159" s="135">
        <v>291937</v>
      </c>
      <c r="B159" s="135" t="s">
        <v>18433</v>
      </c>
      <c r="C159" s="135" t="s">
        <v>386</v>
      </c>
      <c r="D159" s="135" t="s">
        <v>17763</v>
      </c>
      <c r="E159" s="135" t="s">
        <v>2561</v>
      </c>
      <c r="F159" s="135" t="s">
        <v>18434</v>
      </c>
      <c r="G159" s="135" t="s">
        <v>18435</v>
      </c>
      <c r="H159" s="135" t="s">
        <v>18436</v>
      </c>
      <c r="I159" s="135" t="s">
        <v>18437</v>
      </c>
      <c r="J159" s="135">
        <v>760</v>
      </c>
      <c r="K159" s="136">
        <v>213.11</v>
      </c>
      <c r="L159" s="135">
        <v>28</v>
      </c>
      <c r="M159" s="17" t="s">
        <v>800</v>
      </c>
    </row>
    <row r="160" customHeight="1" spans="1:13">
      <c r="A160" s="135">
        <v>288898</v>
      </c>
      <c r="B160" s="135" t="s">
        <v>18438</v>
      </c>
      <c r="C160" s="135" t="s">
        <v>386</v>
      </c>
      <c r="D160" s="135" t="s">
        <v>17763</v>
      </c>
      <c r="E160" s="135" t="s">
        <v>2561</v>
      </c>
      <c r="F160" s="135" t="s">
        <v>18439</v>
      </c>
      <c r="G160" s="135" t="s">
        <v>18440</v>
      </c>
      <c r="H160" s="135" t="s">
        <v>10212</v>
      </c>
      <c r="I160" s="135" t="s">
        <v>18441</v>
      </c>
      <c r="J160" s="135">
        <v>760</v>
      </c>
      <c r="K160" s="136">
        <v>235.79</v>
      </c>
      <c r="L160" s="135">
        <v>29</v>
      </c>
      <c r="M160" s="17" t="s">
        <v>800</v>
      </c>
    </row>
    <row r="161" customHeight="1" spans="1:13">
      <c r="A161" s="135">
        <v>277832</v>
      </c>
      <c r="B161" s="135" t="s">
        <v>18442</v>
      </c>
      <c r="C161" s="135" t="s">
        <v>386</v>
      </c>
      <c r="D161" s="135" t="s">
        <v>17763</v>
      </c>
      <c r="E161" s="135" t="s">
        <v>2561</v>
      </c>
      <c r="F161" s="135" t="s">
        <v>18443</v>
      </c>
      <c r="G161" s="135" t="s">
        <v>18444</v>
      </c>
      <c r="H161" s="135" t="s">
        <v>18445</v>
      </c>
      <c r="I161" s="135" t="s">
        <v>18446</v>
      </c>
      <c r="J161" s="135">
        <v>760</v>
      </c>
      <c r="K161" s="136">
        <v>262.99</v>
      </c>
      <c r="L161" s="135">
        <v>30</v>
      </c>
      <c r="M161" s="17" t="s">
        <v>800</v>
      </c>
    </row>
    <row r="162" customHeight="1" spans="1:13">
      <c r="A162" s="135">
        <v>280398</v>
      </c>
      <c r="B162" s="135" t="s">
        <v>18447</v>
      </c>
      <c r="C162" s="135" t="s">
        <v>386</v>
      </c>
      <c r="D162" s="135" t="s">
        <v>17763</v>
      </c>
      <c r="E162" s="135" t="s">
        <v>2561</v>
      </c>
      <c r="F162" s="135" t="s">
        <v>18448</v>
      </c>
      <c r="G162" s="135" t="s">
        <v>18449</v>
      </c>
      <c r="H162" s="135" t="s">
        <v>18450</v>
      </c>
      <c r="I162" s="135" t="s">
        <v>18451</v>
      </c>
      <c r="J162" s="135">
        <v>760</v>
      </c>
      <c r="K162" s="136">
        <v>281.36</v>
      </c>
      <c r="L162" s="135">
        <v>31</v>
      </c>
      <c r="M162" s="17" t="s">
        <v>800</v>
      </c>
    </row>
    <row r="163" customHeight="1" spans="1:13">
      <c r="A163" s="135">
        <v>283464</v>
      </c>
      <c r="B163" s="135" t="s">
        <v>18452</v>
      </c>
      <c r="C163" s="135" t="s">
        <v>386</v>
      </c>
      <c r="D163" s="135" t="s">
        <v>17763</v>
      </c>
      <c r="E163" s="135" t="s">
        <v>2561</v>
      </c>
      <c r="F163" s="135" t="s">
        <v>18453</v>
      </c>
      <c r="G163" s="135" t="s">
        <v>18454</v>
      </c>
      <c r="H163" s="135" t="s">
        <v>18455</v>
      </c>
      <c r="I163" s="135" t="s">
        <v>18456</v>
      </c>
      <c r="J163" s="135">
        <v>750</v>
      </c>
      <c r="K163" s="136">
        <v>297.02</v>
      </c>
      <c r="L163" s="135">
        <v>32</v>
      </c>
      <c r="M163" s="17" t="s">
        <v>800</v>
      </c>
    </row>
    <row r="164" customHeight="1" spans="1:13">
      <c r="A164" s="135">
        <v>287546</v>
      </c>
      <c r="B164" s="135" t="s">
        <v>18457</v>
      </c>
      <c r="C164" s="135" t="s">
        <v>386</v>
      </c>
      <c r="D164" s="135" t="s">
        <v>17763</v>
      </c>
      <c r="E164" s="135" t="s">
        <v>2561</v>
      </c>
      <c r="F164" s="135" t="s">
        <v>18458</v>
      </c>
      <c r="G164" s="135" t="s">
        <v>18459</v>
      </c>
      <c r="H164" s="135" t="s">
        <v>18460</v>
      </c>
      <c r="I164" s="135" t="s">
        <v>18461</v>
      </c>
      <c r="J164" s="135">
        <v>740</v>
      </c>
      <c r="K164" s="136">
        <v>199.88</v>
      </c>
      <c r="L164" s="135">
        <v>33</v>
      </c>
      <c r="M164" s="17" t="s">
        <v>800</v>
      </c>
    </row>
    <row r="165" customHeight="1" spans="1:13">
      <c r="A165" s="135">
        <v>283447</v>
      </c>
      <c r="B165" s="135" t="s">
        <v>18462</v>
      </c>
      <c r="C165" s="135" t="s">
        <v>386</v>
      </c>
      <c r="D165" s="135" t="s">
        <v>17763</v>
      </c>
      <c r="E165" s="135" t="s">
        <v>2561</v>
      </c>
      <c r="F165" s="135" t="s">
        <v>18463</v>
      </c>
      <c r="G165" s="135" t="s">
        <v>18464</v>
      </c>
      <c r="H165" s="135" t="s">
        <v>18465</v>
      </c>
      <c r="I165" s="135" t="s">
        <v>18466</v>
      </c>
      <c r="J165" s="135">
        <v>740</v>
      </c>
      <c r="K165" s="136">
        <v>209.21</v>
      </c>
      <c r="L165" s="135">
        <v>34</v>
      </c>
      <c r="M165" s="17" t="s">
        <v>800</v>
      </c>
    </row>
    <row r="166" customHeight="1" spans="1:13">
      <c r="A166" s="135">
        <v>282464</v>
      </c>
      <c r="B166" s="135" t="s">
        <v>18467</v>
      </c>
      <c r="C166" s="135" t="s">
        <v>386</v>
      </c>
      <c r="D166" s="135" t="s">
        <v>17763</v>
      </c>
      <c r="E166" s="135" t="s">
        <v>2561</v>
      </c>
      <c r="F166" s="135" t="s">
        <v>18468</v>
      </c>
      <c r="G166" s="135" t="s">
        <v>18469</v>
      </c>
      <c r="H166" s="135" t="s">
        <v>18470</v>
      </c>
      <c r="I166" s="135" t="s">
        <v>18471</v>
      </c>
      <c r="J166" s="135">
        <v>740</v>
      </c>
      <c r="K166" s="136">
        <v>284.39</v>
      </c>
      <c r="L166" s="135">
        <v>35</v>
      </c>
      <c r="M166" s="17" t="s">
        <v>800</v>
      </c>
    </row>
    <row r="167" customHeight="1" spans="1:13">
      <c r="A167" s="135">
        <v>286416</v>
      </c>
      <c r="B167" s="135" t="s">
        <v>18472</v>
      </c>
      <c r="C167" s="135" t="s">
        <v>386</v>
      </c>
      <c r="D167" s="135" t="s">
        <v>17763</v>
      </c>
      <c r="E167" s="135" t="s">
        <v>2561</v>
      </c>
      <c r="F167" s="135" t="s">
        <v>18473</v>
      </c>
      <c r="G167" s="135" t="s">
        <v>18337</v>
      </c>
      <c r="H167" s="135" t="s">
        <v>17122</v>
      </c>
      <c r="I167" s="135" t="s">
        <v>18474</v>
      </c>
      <c r="J167" s="135">
        <v>740</v>
      </c>
      <c r="K167" s="136">
        <v>295.6</v>
      </c>
      <c r="L167" s="135">
        <v>36</v>
      </c>
      <c r="M167" s="17" t="s">
        <v>800</v>
      </c>
    </row>
    <row r="168" customHeight="1" spans="1:13">
      <c r="A168" s="135">
        <v>288438</v>
      </c>
      <c r="B168" s="135" t="s">
        <v>18475</v>
      </c>
      <c r="C168" s="135" t="s">
        <v>386</v>
      </c>
      <c r="D168" s="135" t="s">
        <v>17763</v>
      </c>
      <c r="E168" s="135" t="s">
        <v>2561</v>
      </c>
      <c r="F168" s="135" t="s">
        <v>18476</v>
      </c>
      <c r="G168" s="135" t="s">
        <v>18477</v>
      </c>
      <c r="H168" s="135" t="s">
        <v>18478</v>
      </c>
      <c r="I168" s="135" t="s">
        <v>18479</v>
      </c>
      <c r="J168" s="135">
        <v>730</v>
      </c>
      <c r="K168" s="136">
        <v>211.84</v>
      </c>
      <c r="L168" s="135">
        <v>37</v>
      </c>
      <c r="M168" s="17" t="s">
        <v>800</v>
      </c>
    </row>
    <row r="169" customHeight="1" spans="1:13">
      <c r="A169" s="135">
        <v>287862</v>
      </c>
      <c r="B169" s="135" t="s">
        <v>18480</v>
      </c>
      <c r="C169" s="135" t="s">
        <v>386</v>
      </c>
      <c r="D169" s="135" t="s">
        <v>17763</v>
      </c>
      <c r="E169" s="135" t="s">
        <v>2561</v>
      </c>
      <c r="F169" s="135" t="s">
        <v>18481</v>
      </c>
      <c r="G169" s="135" t="s">
        <v>18482</v>
      </c>
      <c r="H169" s="135" t="s">
        <v>18483</v>
      </c>
      <c r="I169" s="135" t="s">
        <v>18484</v>
      </c>
      <c r="J169" s="135">
        <v>730</v>
      </c>
      <c r="K169" s="136">
        <v>287.84</v>
      </c>
      <c r="L169" s="135">
        <v>38</v>
      </c>
      <c r="M169" s="17" t="s">
        <v>800</v>
      </c>
    </row>
    <row r="170" customHeight="1" spans="1:13">
      <c r="A170" s="135">
        <v>283008</v>
      </c>
      <c r="B170" s="135" t="s">
        <v>18485</v>
      </c>
      <c r="C170" s="135" t="s">
        <v>386</v>
      </c>
      <c r="D170" s="135" t="s">
        <v>17763</v>
      </c>
      <c r="E170" s="135" t="s">
        <v>2561</v>
      </c>
      <c r="F170" s="135" t="s">
        <v>18486</v>
      </c>
      <c r="G170" s="135" t="s">
        <v>18487</v>
      </c>
      <c r="H170" s="135" t="s">
        <v>18054</v>
      </c>
      <c r="I170" s="135" t="s">
        <v>18488</v>
      </c>
      <c r="J170" s="135">
        <v>730</v>
      </c>
      <c r="K170" s="136">
        <v>300</v>
      </c>
      <c r="L170" s="135">
        <v>39</v>
      </c>
      <c r="M170" s="17" t="s">
        <v>800</v>
      </c>
    </row>
    <row r="171" customHeight="1" spans="1:13">
      <c r="A171" s="135">
        <v>286321</v>
      </c>
      <c r="B171" s="135" t="s">
        <v>18489</v>
      </c>
      <c r="C171" s="135" t="s">
        <v>386</v>
      </c>
      <c r="D171" s="135" t="s">
        <v>17763</v>
      </c>
      <c r="E171" s="135" t="s">
        <v>2561</v>
      </c>
      <c r="F171" s="135" t="s">
        <v>18490</v>
      </c>
      <c r="G171" s="135" t="s">
        <v>3676</v>
      </c>
      <c r="H171" s="135" t="s">
        <v>3677</v>
      </c>
      <c r="I171" s="135" t="s">
        <v>18491</v>
      </c>
      <c r="J171" s="135">
        <v>720</v>
      </c>
      <c r="K171" s="136">
        <v>277.04</v>
      </c>
      <c r="L171" s="135">
        <v>40</v>
      </c>
      <c r="M171" s="17" t="s">
        <v>800</v>
      </c>
    </row>
    <row r="172" customHeight="1" spans="1:13">
      <c r="A172" s="135">
        <v>287322</v>
      </c>
      <c r="B172" s="135" t="s">
        <v>18492</v>
      </c>
      <c r="C172" s="135" t="s">
        <v>386</v>
      </c>
      <c r="D172" s="135" t="s">
        <v>17763</v>
      </c>
      <c r="E172" s="135" t="s">
        <v>2561</v>
      </c>
      <c r="F172" s="135" t="s">
        <v>18493</v>
      </c>
      <c r="G172" s="135" t="s">
        <v>18494</v>
      </c>
      <c r="H172" s="135" t="s">
        <v>18495</v>
      </c>
      <c r="I172" s="135" t="s">
        <v>18496</v>
      </c>
      <c r="J172" s="135">
        <v>720</v>
      </c>
      <c r="K172" s="136">
        <v>287.59</v>
      </c>
      <c r="L172" s="135">
        <v>41</v>
      </c>
      <c r="M172" s="17" t="s">
        <v>800</v>
      </c>
    </row>
    <row r="173" customHeight="1" spans="1:13">
      <c r="A173" s="135">
        <v>282410</v>
      </c>
      <c r="B173" s="135" t="s">
        <v>18497</v>
      </c>
      <c r="C173" s="135" t="s">
        <v>386</v>
      </c>
      <c r="D173" s="135" t="s">
        <v>17763</v>
      </c>
      <c r="E173" s="135" t="s">
        <v>2561</v>
      </c>
      <c r="F173" s="135" t="s">
        <v>18498</v>
      </c>
      <c r="G173" s="135" t="s">
        <v>18499</v>
      </c>
      <c r="H173" s="135" t="s">
        <v>18500</v>
      </c>
      <c r="I173" s="135" t="s">
        <v>18501</v>
      </c>
      <c r="J173" s="135">
        <v>710</v>
      </c>
      <c r="K173" s="136">
        <v>219.89</v>
      </c>
      <c r="L173" s="135">
        <v>42</v>
      </c>
      <c r="M173" s="17" t="s">
        <v>800</v>
      </c>
    </row>
    <row r="174" customHeight="1" spans="1:13">
      <c r="A174" s="135">
        <v>289810</v>
      </c>
      <c r="B174" s="135" t="s">
        <v>18502</v>
      </c>
      <c r="C174" s="135" t="s">
        <v>386</v>
      </c>
      <c r="D174" s="135" t="s">
        <v>17763</v>
      </c>
      <c r="E174" s="135" t="s">
        <v>2561</v>
      </c>
      <c r="F174" s="135" t="s">
        <v>18503</v>
      </c>
      <c r="G174" s="135" t="s">
        <v>18504</v>
      </c>
      <c r="H174" s="135" t="s">
        <v>18505</v>
      </c>
      <c r="I174" s="135" t="s">
        <v>18506</v>
      </c>
      <c r="J174" s="135">
        <v>700</v>
      </c>
      <c r="K174" s="136">
        <v>187.65</v>
      </c>
      <c r="L174" s="135">
        <v>43</v>
      </c>
      <c r="M174" s="17" t="s">
        <v>800</v>
      </c>
    </row>
    <row r="175" customHeight="1" spans="1:13">
      <c r="A175" s="135">
        <v>290436</v>
      </c>
      <c r="B175" s="135" t="s">
        <v>18507</v>
      </c>
      <c r="C175" s="135" t="s">
        <v>386</v>
      </c>
      <c r="D175" s="135" t="s">
        <v>17763</v>
      </c>
      <c r="E175" s="135" t="s">
        <v>2561</v>
      </c>
      <c r="F175" s="135" t="s">
        <v>18508</v>
      </c>
      <c r="G175" s="135" t="s">
        <v>18509</v>
      </c>
      <c r="H175" s="135" t="s">
        <v>18510</v>
      </c>
      <c r="I175" s="135" t="s">
        <v>18511</v>
      </c>
      <c r="J175" s="135">
        <v>700</v>
      </c>
      <c r="K175" s="136">
        <v>249.41</v>
      </c>
      <c r="L175" s="135">
        <v>44</v>
      </c>
      <c r="M175" s="17" t="s">
        <v>800</v>
      </c>
    </row>
    <row r="176" customHeight="1" spans="1:13">
      <c r="A176" s="135">
        <v>289889</v>
      </c>
      <c r="B176" s="135" t="s">
        <v>18512</v>
      </c>
      <c r="C176" s="135" t="s">
        <v>386</v>
      </c>
      <c r="D176" s="135" t="s">
        <v>17763</v>
      </c>
      <c r="E176" s="135" t="s">
        <v>2561</v>
      </c>
      <c r="F176" s="135" t="s">
        <v>18513</v>
      </c>
      <c r="G176" s="135" t="s">
        <v>18514</v>
      </c>
      <c r="H176" s="135" t="s">
        <v>18515</v>
      </c>
      <c r="I176" s="135" t="s">
        <v>18516</v>
      </c>
      <c r="J176" s="135">
        <v>690</v>
      </c>
      <c r="K176" s="136">
        <v>177.43</v>
      </c>
      <c r="L176" s="135">
        <v>45</v>
      </c>
      <c r="M176" s="17" t="s">
        <v>800</v>
      </c>
    </row>
    <row r="177" customHeight="1" spans="1:13">
      <c r="A177" s="135">
        <v>288853</v>
      </c>
      <c r="B177" s="135" t="s">
        <v>18517</v>
      </c>
      <c r="C177" s="135" t="s">
        <v>386</v>
      </c>
      <c r="D177" s="135" t="s">
        <v>17763</v>
      </c>
      <c r="E177" s="135" t="s">
        <v>2561</v>
      </c>
      <c r="F177" s="135" t="s">
        <v>18518</v>
      </c>
      <c r="G177" s="135" t="s">
        <v>18373</v>
      </c>
      <c r="H177" s="135" t="s">
        <v>18519</v>
      </c>
      <c r="I177" s="135" t="s">
        <v>18520</v>
      </c>
      <c r="J177" s="135">
        <v>690</v>
      </c>
      <c r="K177" s="136">
        <v>295.42</v>
      </c>
      <c r="L177" s="135">
        <v>46</v>
      </c>
      <c r="M177" s="17" t="s">
        <v>800</v>
      </c>
    </row>
    <row r="178" customHeight="1" spans="1:13">
      <c r="A178" s="135">
        <v>288914</v>
      </c>
      <c r="B178" s="135" t="s">
        <v>18521</v>
      </c>
      <c r="C178" s="135" t="s">
        <v>386</v>
      </c>
      <c r="D178" s="135" t="s">
        <v>17763</v>
      </c>
      <c r="E178" s="135" t="s">
        <v>2561</v>
      </c>
      <c r="F178" s="135" t="s">
        <v>18522</v>
      </c>
      <c r="G178" s="135" t="s">
        <v>18523</v>
      </c>
      <c r="H178" s="135" t="s">
        <v>10212</v>
      </c>
      <c r="I178" s="135" t="s">
        <v>18524</v>
      </c>
      <c r="J178" s="135">
        <v>680</v>
      </c>
      <c r="K178" s="136">
        <v>130.55</v>
      </c>
      <c r="L178" s="135">
        <v>47</v>
      </c>
      <c r="M178" s="17" t="s">
        <v>800</v>
      </c>
    </row>
    <row r="179" customHeight="1" spans="1:13">
      <c r="A179" s="135">
        <v>292751</v>
      </c>
      <c r="B179" s="135" t="s">
        <v>18525</v>
      </c>
      <c r="C179" s="135" t="s">
        <v>386</v>
      </c>
      <c r="D179" s="135" t="s">
        <v>17763</v>
      </c>
      <c r="E179" s="135" t="s">
        <v>2561</v>
      </c>
      <c r="F179" s="135" t="s">
        <v>18526</v>
      </c>
      <c r="G179" s="135" t="s">
        <v>18527</v>
      </c>
      <c r="H179" s="135" t="s">
        <v>18528</v>
      </c>
      <c r="I179" s="135" t="s">
        <v>18529</v>
      </c>
      <c r="J179" s="135">
        <v>680</v>
      </c>
      <c r="K179" s="136">
        <v>171.81</v>
      </c>
      <c r="L179" s="135">
        <v>48</v>
      </c>
      <c r="M179" s="17" t="s">
        <v>800</v>
      </c>
    </row>
    <row r="180" customHeight="1" spans="1:13">
      <c r="A180" s="135">
        <v>283847</v>
      </c>
      <c r="B180" s="135" t="s">
        <v>18530</v>
      </c>
      <c r="C180" s="135" t="s">
        <v>386</v>
      </c>
      <c r="D180" s="135" t="s">
        <v>17763</v>
      </c>
      <c r="E180" s="135" t="s">
        <v>2561</v>
      </c>
      <c r="F180" s="135" t="s">
        <v>18531</v>
      </c>
      <c r="G180" s="135" t="s">
        <v>18532</v>
      </c>
      <c r="H180" s="135" t="s">
        <v>18533</v>
      </c>
      <c r="I180" s="135" t="s">
        <v>18534</v>
      </c>
      <c r="J180" s="135">
        <v>680</v>
      </c>
      <c r="K180" s="136">
        <v>179.45</v>
      </c>
      <c r="L180" s="135">
        <v>49</v>
      </c>
      <c r="M180" s="17" t="s">
        <v>800</v>
      </c>
    </row>
    <row r="181" customHeight="1" spans="1:13">
      <c r="A181" s="135">
        <v>287533</v>
      </c>
      <c r="B181" s="135" t="s">
        <v>18535</v>
      </c>
      <c r="C181" s="135" t="s">
        <v>386</v>
      </c>
      <c r="D181" s="135" t="s">
        <v>17763</v>
      </c>
      <c r="E181" s="135" t="s">
        <v>2561</v>
      </c>
      <c r="F181" s="135" t="s">
        <v>18536</v>
      </c>
      <c r="G181" s="135" t="s">
        <v>18537</v>
      </c>
      <c r="H181" s="135" t="s">
        <v>18538</v>
      </c>
      <c r="I181" s="135" t="s">
        <v>18539</v>
      </c>
      <c r="J181" s="135">
        <v>680</v>
      </c>
      <c r="K181" s="136">
        <v>213.89</v>
      </c>
      <c r="L181" s="135">
        <v>50</v>
      </c>
      <c r="M181" s="17" t="s">
        <v>800</v>
      </c>
    </row>
    <row r="182" customHeight="1" spans="1:13">
      <c r="A182" s="135">
        <v>289030</v>
      </c>
      <c r="B182" s="135" t="s">
        <v>18540</v>
      </c>
      <c r="C182" s="135" t="s">
        <v>386</v>
      </c>
      <c r="D182" s="135" t="s">
        <v>17763</v>
      </c>
      <c r="E182" s="135" t="s">
        <v>2561</v>
      </c>
      <c r="F182" s="135" t="s">
        <v>18541</v>
      </c>
      <c r="G182" s="135" t="s">
        <v>18541</v>
      </c>
      <c r="H182" s="135" t="s">
        <v>17830</v>
      </c>
      <c r="I182" s="135" t="s">
        <v>18542</v>
      </c>
      <c r="J182" s="135">
        <v>680</v>
      </c>
      <c r="K182" s="136">
        <v>244.53</v>
      </c>
      <c r="L182" s="135">
        <v>51</v>
      </c>
      <c r="M182" s="17" t="s">
        <v>800</v>
      </c>
    </row>
    <row r="183" customHeight="1" spans="1:13">
      <c r="A183" s="135">
        <v>288801</v>
      </c>
      <c r="B183" s="135" t="s">
        <v>18543</v>
      </c>
      <c r="C183" s="135" t="s">
        <v>386</v>
      </c>
      <c r="D183" s="135" t="s">
        <v>17763</v>
      </c>
      <c r="E183" s="135" t="s">
        <v>2561</v>
      </c>
      <c r="F183" s="135" t="s">
        <v>18544</v>
      </c>
      <c r="G183" s="135" t="s">
        <v>17798</v>
      </c>
      <c r="H183" s="135" t="s">
        <v>18545</v>
      </c>
      <c r="I183" s="135" t="s">
        <v>18546</v>
      </c>
      <c r="J183" s="135">
        <v>680</v>
      </c>
      <c r="K183" s="136">
        <v>248.92</v>
      </c>
      <c r="L183" s="135">
        <v>52</v>
      </c>
      <c r="M183" s="17" t="s">
        <v>800</v>
      </c>
    </row>
    <row r="184" customHeight="1" spans="1:13">
      <c r="A184" s="135">
        <v>286232</v>
      </c>
      <c r="B184" s="135" t="s">
        <v>18547</v>
      </c>
      <c r="C184" s="135" t="s">
        <v>386</v>
      </c>
      <c r="D184" s="135" t="s">
        <v>17763</v>
      </c>
      <c r="E184" s="135" t="s">
        <v>2561</v>
      </c>
      <c r="F184" s="135" t="s">
        <v>18548</v>
      </c>
      <c r="G184" s="135" t="s">
        <v>17825</v>
      </c>
      <c r="H184" s="135" t="s">
        <v>17826</v>
      </c>
      <c r="I184" s="135" t="s">
        <v>18549</v>
      </c>
      <c r="J184" s="135">
        <v>680</v>
      </c>
      <c r="K184" s="136">
        <v>253.58</v>
      </c>
      <c r="L184" s="135">
        <v>53</v>
      </c>
      <c r="M184" s="17" t="s">
        <v>800</v>
      </c>
    </row>
    <row r="185" customHeight="1" spans="1:13">
      <c r="A185" s="135">
        <v>282627</v>
      </c>
      <c r="B185" s="135" t="s">
        <v>18550</v>
      </c>
      <c r="C185" s="135" t="s">
        <v>386</v>
      </c>
      <c r="D185" s="135" t="s">
        <v>17763</v>
      </c>
      <c r="E185" s="135" t="s">
        <v>2561</v>
      </c>
      <c r="F185" s="135" t="s">
        <v>18551</v>
      </c>
      <c r="G185" s="135" t="s">
        <v>18552</v>
      </c>
      <c r="H185" s="135" t="s">
        <v>18553</v>
      </c>
      <c r="I185" s="135" t="s">
        <v>18554</v>
      </c>
      <c r="J185" s="135">
        <v>680</v>
      </c>
      <c r="K185" s="136">
        <v>263.74</v>
      </c>
      <c r="L185" s="135">
        <v>54</v>
      </c>
      <c r="M185" s="17" t="s">
        <v>800</v>
      </c>
    </row>
    <row r="186" customHeight="1" spans="1:13">
      <c r="A186" s="135">
        <v>285536</v>
      </c>
      <c r="B186" s="135" t="s">
        <v>18555</v>
      </c>
      <c r="C186" s="135" t="s">
        <v>386</v>
      </c>
      <c r="D186" s="135" t="s">
        <v>17763</v>
      </c>
      <c r="E186" s="135" t="s">
        <v>2561</v>
      </c>
      <c r="F186" s="135" t="s">
        <v>18556</v>
      </c>
      <c r="G186" s="135" t="s">
        <v>18557</v>
      </c>
      <c r="H186" s="135" t="s">
        <v>18558</v>
      </c>
      <c r="I186" s="135" t="s">
        <v>18559</v>
      </c>
      <c r="J186" s="135">
        <v>680</v>
      </c>
      <c r="K186" s="136">
        <v>265.84</v>
      </c>
      <c r="L186" s="135">
        <v>55</v>
      </c>
      <c r="M186" s="17" t="s">
        <v>800</v>
      </c>
    </row>
    <row r="187" customHeight="1" spans="1:13">
      <c r="A187" s="135">
        <v>283383</v>
      </c>
      <c r="B187" s="135" t="s">
        <v>18560</v>
      </c>
      <c r="C187" s="135" t="s">
        <v>386</v>
      </c>
      <c r="D187" s="135" t="s">
        <v>17763</v>
      </c>
      <c r="E187" s="135" t="s">
        <v>2561</v>
      </c>
      <c r="F187" s="135" t="s">
        <v>18561</v>
      </c>
      <c r="G187" s="135" t="s">
        <v>15688</v>
      </c>
      <c r="H187" s="135" t="s">
        <v>18562</v>
      </c>
      <c r="I187" s="135" t="s">
        <v>18563</v>
      </c>
      <c r="J187" s="135">
        <v>680</v>
      </c>
      <c r="K187" s="136">
        <v>270.99</v>
      </c>
      <c r="L187" s="135">
        <v>56</v>
      </c>
      <c r="M187" s="17" t="s">
        <v>800</v>
      </c>
    </row>
    <row r="188" customHeight="1" spans="1:13">
      <c r="A188" s="135">
        <v>286009</v>
      </c>
      <c r="B188" s="135" t="s">
        <v>18564</v>
      </c>
      <c r="C188" s="135" t="s">
        <v>386</v>
      </c>
      <c r="D188" s="135" t="s">
        <v>17763</v>
      </c>
      <c r="E188" s="135" t="s">
        <v>2561</v>
      </c>
      <c r="F188" s="135" t="s">
        <v>18565</v>
      </c>
      <c r="G188" s="135" t="s">
        <v>18566</v>
      </c>
      <c r="H188" s="135" t="s">
        <v>18567</v>
      </c>
      <c r="I188" s="135" t="s">
        <v>18568</v>
      </c>
      <c r="J188" s="135">
        <v>680</v>
      </c>
      <c r="K188" s="136">
        <v>271</v>
      </c>
      <c r="L188" s="135">
        <v>57</v>
      </c>
      <c r="M188" s="17" t="s">
        <v>800</v>
      </c>
    </row>
    <row r="189" customHeight="1" spans="1:13">
      <c r="A189" s="135">
        <v>281140</v>
      </c>
      <c r="B189" s="135" t="s">
        <v>18569</v>
      </c>
      <c r="C189" s="135" t="s">
        <v>386</v>
      </c>
      <c r="D189" s="135" t="s">
        <v>17763</v>
      </c>
      <c r="E189" s="135" t="s">
        <v>2561</v>
      </c>
      <c r="F189" s="135" t="s">
        <v>18570</v>
      </c>
      <c r="G189" s="135" t="s">
        <v>17961</v>
      </c>
      <c r="H189" s="135" t="s">
        <v>17962</v>
      </c>
      <c r="I189" s="135" t="s">
        <v>18571</v>
      </c>
      <c r="J189" s="135">
        <v>680</v>
      </c>
      <c r="K189" s="136">
        <v>272.99</v>
      </c>
      <c r="L189" s="135">
        <v>58</v>
      </c>
      <c r="M189" s="17" t="s">
        <v>800</v>
      </c>
    </row>
    <row r="190" customHeight="1" spans="1:13">
      <c r="A190" s="135">
        <v>289039</v>
      </c>
      <c r="B190" s="135" t="s">
        <v>18572</v>
      </c>
      <c r="C190" s="135" t="s">
        <v>386</v>
      </c>
      <c r="D190" s="135" t="s">
        <v>17763</v>
      </c>
      <c r="E190" s="135" t="s">
        <v>2561</v>
      </c>
      <c r="F190" s="135" t="s">
        <v>18573</v>
      </c>
      <c r="G190" s="135" t="s">
        <v>18573</v>
      </c>
      <c r="H190" s="135" t="s">
        <v>17830</v>
      </c>
      <c r="I190" s="135" t="s">
        <v>18574</v>
      </c>
      <c r="J190" s="135">
        <v>680</v>
      </c>
      <c r="K190" s="136">
        <v>276.38</v>
      </c>
      <c r="L190" s="135">
        <v>59</v>
      </c>
      <c r="M190" s="17" t="s">
        <v>800</v>
      </c>
    </row>
    <row r="191" customHeight="1" spans="1:13">
      <c r="A191" s="135">
        <v>286433</v>
      </c>
      <c r="B191" s="135" t="s">
        <v>18575</v>
      </c>
      <c r="C191" s="135" t="s">
        <v>386</v>
      </c>
      <c r="D191" s="135" t="s">
        <v>17763</v>
      </c>
      <c r="E191" s="135" t="s">
        <v>2561</v>
      </c>
      <c r="F191" s="135" t="s">
        <v>18576</v>
      </c>
      <c r="G191" s="135" t="s">
        <v>3676</v>
      </c>
      <c r="H191" s="135" t="s">
        <v>3677</v>
      </c>
      <c r="I191" s="135" t="s">
        <v>18577</v>
      </c>
      <c r="J191" s="135">
        <v>680</v>
      </c>
      <c r="K191" s="136">
        <v>277.12</v>
      </c>
      <c r="L191" s="135">
        <v>60</v>
      </c>
      <c r="M191" s="17" t="s">
        <v>800</v>
      </c>
    </row>
    <row r="192" customHeight="1" spans="1:13">
      <c r="A192" s="135">
        <v>284022</v>
      </c>
      <c r="B192" s="135" t="s">
        <v>18578</v>
      </c>
      <c r="C192" s="135" t="s">
        <v>386</v>
      </c>
      <c r="D192" s="135" t="s">
        <v>17763</v>
      </c>
      <c r="E192" s="135" t="s">
        <v>2561</v>
      </c>
      <c r="F192" s="135" t="s">
        <v>18579</v>
      </c>
      <c r="G192" s="135" t="s">
        <v>18403</v>
      </c>
      <c r="H192" s="135" t="s">
        <v>18580</v>
      </c>
      <c r="I192" s="135" t="s">
        <v>18581</v>
      </c>
      <c r="J192" s="135">
        <v>680</v>
      </c>
      <c r="K192" s="136">
        <v>293.44</v>
      </c>
      <c r="L192" s="135">
        <v>61</v>
      </c>
      <c r="M192" s="17" t="s">
        <v>800</v>
      </c>
    </row>
    <row r="193" customHeight="1" spans="1:13">
      <c r="A193" s="135">
        <v>286784</v>
      </c>
      <c r="B193" s="135" t="s">
        <v>18582</v>
      </c>
      <c r="C193" s="135" t="s">
        <v>386</v>
      </c>
      <c r="D193" s="135" t="s">
        <v>17763</v>
      </c>
      <c r="E193" s="135" t="s">
        <v>2561</v>
      </c>
      <c r="F193" s="135" t="s">
        <v>18583</v>
      </c>
      <c r="G193" s="135" t="s">
        <v>18584</v>
      </c>
      <c r="H193" s="135" t="s">
        <v>18585</v>
      </c>
      <c r="I193" s="135" t="s">
        <v>18586</v>
      </c>
      <c r="J193" s="135">
        <v>680</v>
      </c>
      <c r="K193" s="136">
        <v>300</v>
      </c>
      <c r="L193" s="135">
        <v>62</v>
      </c>
      <c r="M193" s="17" t="s">
        <v>800</v>
      </c>
    </row>
    <row r="194" customHeight="1" spans="1:13">
      <c r="A194" s="135">
        <v>280069</v>
      </c>
      <c r="B194" s="135" t="s">
        <v>18587</v>
      </c>
      <c r="C194" s="135" t="s">
        <v>386</v>
      </c>
      <c r="D194" s="135" t="s">
        <v>17763</v>
      </c>
      <c r="E194" s="135" t="s">
        <v>2561</v>
      </c>
      <c r="F194" s="135" t="s">
        <v>18588</v>
      </c>
      <c r="G194" s="135" t="s">
        <v>5523</v>
      </c>
      <c r="H194" s="135" t="s">
        <v>18589</v>
      </c>
      <c r="I194" s="135" t="s">
        <v>18590</v>
      </c>
      <c r="J194" s="135">
        <v>670</v>
      </c>
      <c r="K194" s="136">
        <v>223.82</v>
      </c>
      <c r="L194" s="135">
        <v>63</v>
      </c>
      <c r="M194" s="17" t="s">
        <v>800</v>
      </c>
    </row>
    <row r="195" customHeight="1" spans="1:13">
      <c r="A195" s="135">
        <v>288740</v>
      </c>
      <c r="B195" s="135" t="s">
        <v>18591</v>
      </c>
      <c r="C195" s="135" t="s">
        <v>386</v>
      </c>
      <c r="D195" s="135" t="s">
        <v>17763</v>
      </c>
      <c r="E195" s="135" t="s">
        <v>2561</v>
      </c>
      <c r="F195" s="135" t="s">
        <v>18592</v>
      </c>
      <c r="G195" s="135" t="s">
        <v>17808</v>
      </c>
      <c r="H195" s="135" t="s">
        <v>10212</v>
      </c>
      <c r="I195" s="135" t="s">
        <v>18593</v>
      </c>
      <c r="J195" s="135">
        <v>670</v>
      </c>
      <c r="K195" s="136">
        <v>260.31</v>
      </c>
      <c r="L195" s="135">
        <v>64</v>
      </c>
      <c r="M195" s="17" t="s">
        <v>800</v>
      </c>
    </row>
    <row r="196" customHeight="1" spans="1:13">
      <c r="A196" s="135">
        <v>288961</v>
      </c>
      <c r="B196" s="135" t="s">
        <v>18594</v>
      </c>
      <c r="C196" s="135" t="s">
        <v>386</v>
      </c>
      <c r="D196" s="135" t="s">
        <v>17763</v>
      </c>
      <c r="E196" s="135" t="s">
        <v>2561</v>
      </c>
      <c r="F196" s="135" t="s">
        <v>18595</v>
      </c>
      <c r="G196" s="135" t="s">
        <v>17808</v>
      </c>
      <c r="H196" s="135" t="s">
        <v>10212</v>
      </c>
      <c r="I196" s="135" t="s">
        <v>18596</v>
      </c>
      <c r="J196" s="135">
        <v>670</v>
      </c>
      <c r="K196" s="136">
        <v>267.43</v>
      </c>
      <c r="L196" s="135">
        <v>65</v>
      </c>
      <c r="M196" s="17" t="s">
        <v>800</v>
      </c>
    </row>
    <row r="197" customHeight="1" spans="1:13">
      <c r="A197" s="135">
        <v>289902</v>
      </c>
      <c r="B197" s="135" t="s">
        <v>18597</v>
      </c>
      <c r="C197" s="135" t="s">
        <v>386</v>
      </c>
      <c r="D197" s="135" t="s">
        <v>17763</v>
      </c>
      <c r="E197" s="135" t="s">
        <v>2561</v>
      </c>
      <c r="F197" s="135" t="s">
        <v>18598</v>
      </c>
      <c r="G197" s="135" t="s">
        <v>15190</v>
      </c>
      <c r="H197" s="135" t="s">
        <v>18599</v>
      </c>
      <c r="I197" s="135" t="s">
        <v>18600</v>
      </c>
      <c r="J197" s="135">
        <v>670</v>
      </c>
      <c r="K197" s="136">
        <v>268.41</v>
      </c>
      <c r="L197" s="135">
        <v>66</v>
      </c>
      <c r="M197" s="17" t="s">
        <v>800</v>
      </c>
    </row>
    <row r="198" customHeight="1" spans="1:13">
      <c r="A198" s="135">
        <v>288296</v>
      </c>
      <c r="B198" s="135" t="s">
        <v>18601</v>
      </c>
      <c r="C198" s="135" t="s">
        <v>386</v>
      </c>
      <c r="D198" s="135" t="s">
        <v>17763</v>
      </c>
      <c r="E198" s="135" t="s">
        <v>2561</v>
      </c>
      <c r="F198" s="135" t="s">
        <v>18602</v>
      </c>
      <c r="G198" s="135" t="s">
        <v>18337</v>
      </c>
      <c r="H198" s="135" t="s">
        <v>17122</v>
      </c>
      <c r="I198" s="135" t="s">
        <v>18603</v>
      </c>
      <c r="J198" s="135">
        <v>670</v>
      </c>
      <c r="K198" s="136">
        <v>278.73</v>
      </c>
      <c r="L198" s="135">
        <v>67</v>
      </c>
      <c r="M198" s="17" t="s">
        <v>800</v>
      </c>
    </row>
    <row r="199" customHeight="1" spans="1:13">
      <c r="A199" s="135">
        <v>287901</v>
      </c>
      <c r="B199" s="135" t="s">
        <v>18604</v>
      </c>
      <c r="C199" s="135" t="s">
        <v>386</v>
      </c>
      <c r="D199" s="135" t="s">
        <v>17763</v>
      </c>
      <c r="E199" s="135" t="s">
        <v>2561</v>
      </c>
      <c r="F199" s="135" t="s">
        <v>18605</v>
      </c>
      <c r="G199" s="135" t="s">
        <v>18606</v>
      </c>
      <c r="H199" s="135" t="s">
        <v>18607</v>
      </c>
      <c r="I199" s="135" t="s">
        <v>18608</v>
      </c>
      <c r="J199" s="135">
        <v>670</v>
      </c>
      <c r="K199" s="136">
        <v>284.27</v>
      </c>
      <c r="L199" s="135">
        <v>68</v>
      </c>
      <c r="M199" s="17" t="s">
        <v>800</v>
      </c>
    </row>
    <row r="200" customHeight="1" spans="1:13">
      <c r="A200" s="135">
        <v>279278</v>
      </c>
      <c r="B200" s="135" t="s">
        <v>18609</v>
      </c>
      <c r="C200" s="135" t="s">
        <v>386</v>
      </c>
      <c r="D200" s="135" t="s">
        <v>17763</v>
      </c>
      <c r="E200" s="135" t="s">
        <v>2561</v>
      </c>
      <c r="F200" s="135" t="s">
        <v>18610</v>
      </c>
      <c r="G200" s="135" t="s">
        <v>18611</v>
      </c>
      <c r="H200" s="135" t="s">
        <v>18612</v>
      </c>
      <c r="I200" s="135" t="s">
        <v>18613</v>
      </c>
      <c r="J200" s="135">
        <v>670</v>
      </c>
      <c r="K200" s="136">
        <v>293.4</v>
      </c>
      <c r="L200" s="135">
        <v>69</v>
      </c>
      <c r="M200" s="17" t="s">
        <v>800</v>
      </c>
    </row>
    <row r="201" customHeight="1" spans="1:13">
      <c r="A201" s="135">
        <v>282810</v>
      </c>
      <c r="B201" s="135" t="s">
        <v>18614</v>
      </c>
      <c r="C201" s="135" t="s">
        <v>386</v>
      </c>
      <c r="D201" s="135" t="s">
        <v>17763</v>
      </c>
      <c r="E201" s="135" t="s">
        <v>2561</v>
      </c>
      <c r="F201" s="135" t="s">
        <v>18615</v>
      </c>
      <c r="G201" s="135" t="s">
        <v>18616</v>
      </c>
      <c r="H201" s="135" t="s">
        <v>18617</v>
      </c>
      <c r="I201" s="135" t="s">
        <v>18618</v>
      </c>
      <c r="J201" s="135">
        <v>660</v>
      </c>
      <c r="K201" s="136">
        <v>265.28</v>
      </c>
      <c r="L201" s="135">
        <v>70</v>
      </c>
      <c r="M201" s="17" t="s">
        <v>800</v>
      </c>
    </row>
    <row r="202" customHeight="1" spans="1:13">
      <c r="A202" s="135">
        <v>285932</v>
      </c>
      <c r="B202" s="135" t="s">
        <v>18619</v>
      </c>
      <c r="C202" s="135" t="s">
        <v>386</v>
      </c>
      <c r="D202" s="135" t="s">
        <v>17763</v>
      </c>
      <c r="E202" s="135" t="s">
        <v>2561</v>
      </c>
      <c r="F202" s="135" t="s">
        <v>18620</v>
      </c>
      <c r="G202" s="135" t="s">
        <v>18621</v>
      </c>
      <c r="H202" s="135" t="s">
        <v>18622</v>
      </c>
      <c r="I202" s="135" t="s">
        <v>18623</v>
      </c>
      <c r="J202" s="135">
        <v>660</v>
      </c>
      <c r="K202" s="136">
        <v>281.23</v>
      </c>
      <c r="L202" s="135">
        <v>71</v>
      </c>
      <c r="M202" s="17" t="s">
        <v>800</v>
      </c>
    </row>
    <row r="203" customHeight="1" spans="1:13">
      <c r="A203" s="135">
        <v>283617</v>
      </c>
      <c r="B203" s="135" t="s">
        <v>18624</v>
      </c>
      <c r="C203" s="135" t="s">
        <v>386</v>
      </c>
      <c r="D203" s="135" t="s">
        <v>17763</v>
      </c>
      <c r="E203" s="135" t="s">
        <v>2561</v>
      </c>
      <c r="F203" s="135" t="s">
        <v>18625</v>
      </c>
      <c r="G203" s="135" t="s">
        <v>18626</v>
      </c>
      <c r="H203" s="135" t="s">
        <v>18627</v>
      </c>
      <c r="I203" s="135" t="s">
        <v>18628</v>
      </c>
      <c r="J203" s="135">
        <v>660</v>
      </c>
      <c r="K203" s="136">
        <v>281.87</v>
      </c>
      <c r="L203" s="135">
        <v>72</v>
      </c>
      <c r="M203" s="17" t="s">
        <v>800</v>
      </c>
    </row>
    <row r="204" customHeight="1" spans="1:13">
      <c r="A204" s="135">
        <v>290988</v>
      </c>
      <c r="B204" s="135" t="s">
        <v>18629</v>
      </c>
      <c r="C204" s="135" t="s">
        <v>386</v>
      </c>
      <c r="D204" s="135" t="s">
        <v>17763</v>
      </c>
      <c r="E204" s="135" t="s">
        <v>2561</v>
      </c>
      <c r="F204" s="135" t="s">
        <v>18630</v>
      </c>
      <c r="G204" s="135" t="s">
        <v>18631</v>
      </c>
      <c r="H204" s="135" t="s">
        <v>18632</v>
      </c>
      <c r="I204" s="135" t="s">
        <v>18633</v>
      </c>
      <c r="J204" s="135">
        <v>660</v>
      </c>
      <c r="K204" s="136">
        <v>290.88</v>
      </c>
      <c r="L204" s="135">
        <v>73</v>
      </c>
      <c r="M204" s="17" t="s">
        <v>426</v>
      </c>
    </row>
    <row r="205" customHeight="1" spans="1:13">
      <c r="A205" s="135">
        <v>288184</v>
      </c>
      <c r="B205" s="135" t="s">
        <v>18634</v>
      </c>
      <c r="C205" s="135" t="s">
        <v>386</v>
      </c>
      <c r="D205" s="135" t="s">
        <v>17763</v>
      </c>
      <c r="E205" s="135" t="s">
        <v>2561</v>
      </c>
      <c r="F205" s="135" t="s">
        <v>18635</v>
      </c>
      <c r="G205" s="135" t="s">
        <v>18636</v>
      </c>
      <c r="H205" s="135" t="s">
        <v>18637</v>
      </c>
      <c r="I205" s="135" t="s">
        <v>18638</v>
      </c>
      <c r="J205" s="135">
        <v>660</v>
      </c>
      <c r="K205" s="136">
        <v>300</v>
      </c>
      <c r="L205" s="135">
        <v>74</v>
      </c>
      <c r="M205" s="17" t="s">
        <v>426</v>
      </c>
    </row>
    <row r="206" customHeight="1" spans="1:13">
      <c r="A206" s="135">
        <v>280397</v>
      </c>
      <c r="B206" s="135" t="s">
        <v>18639</v>
      </c>
      <c r="C206" s="135" t="s">
        <v>386</v>
      </c>
      <c r="D206" s="135" t="s">
        <v>17763</v>
      </c>
      <c r="E206" s="135" t="s">
        <v>2561</v>
      </c>
      <c r="F206" s="135" t="s">
        <v>18640</v>
      </c>
      <c r="G206" s="135" t="s">
        <v>18641</v>
      </c>
      <c r="H206" s="135" t="s">
        <v>18642</v>
      </c>
      <c r="I206" s="135" t="s">
        <v>18643</v>
      </c>
      <c r="J206" s="135">
        <v>650</v>
      </c>
      <c r="K206" s="136">
        <v>199.37</v>
      </c>
      <c r="L206" s="135">
        <v>75</v>
      </c>
      <c r="M206" s="17" t="s">
        <v>426</v>
      </c>
    </row>
    <row r="207" customHeight="1" spans="1:13">
      <c r="A207" s="135">
        <v>284764</v>
      </c>
      <c r="B207" s="135" t="s">
        <v>18644</v>
      </c>
      <c r="C207" s="135" t="s">
        <v>386</v>
      </c>
      <c r="D207" s="135" t="s">
        <v>17763</v>
      </c>
      <c r="E207" s="135" t="s">
        <v>2561</v>
      </c>
      <c r="F207" s="135" t="s">
        <v>18645</v>
      </c>
      <c r="G207" s="135" t="s">
        <v>18646</v>
      </c>
      <c r="H207" s="135" t="s">
        <v>18647</v>
      </c>
      <c r="I207" s="135" t="s">
        <v>18648</v>
      </c>
      <c r="J207" s="135">
        <v>650</v>
      </c>
      <c r="K207" s="136">
        <v>248.94</v>
      </c>
      <c r="L207" s="135">
        <v>76</v>
      </c>
      <c r="M207" s="17" t="s">
        <v>426</v>
      </c>
    </row>
    <row r="208" customHeight="1" spans="1:13">
      <c r="A208" s="135">
        <v>288075</v>
      </c>
      <c r="B208" s="135" t="s">
        <v>18649</v>
      </c>
      <c r="C208" s="135" t="s">
        <v>386</v>
      </c>
      <c r="D208" s="135" t="s">
        <v>17763</v>
      </c>
      <c r="E208" s="135" t="s">
        <v>2561</v>
      </c>
      <c r="F208" s="135" t="s">
        <v>18650</v>
      </c>
      <c r="G208" s="135" t="s">
        <v>18651</v>
      </c>
      <c r="H208" s="135" t="s">
        <v>18652</v>
      </c>
      <c r="I208" s="135" t="s">
        <v>18653</v>
      </c>
      <c r="J208" s="135">
        <v>650</v>
      </c>
      <c r="K208" s="136">
        <v>257.6</v>
      </c>
      <c r="L208" s="135">
        <v>77</v>
      </c>
      <c r="M208" s="17" t="s">
        <v>426</v>
      </c>
    </row>
    <row r="209" customHeight="1" spans="1:13">
      <c r="A209" s="135">
        <v>289281</v>
      </c>
      <c r="B209" s="135" t="s">
        <v>18654</v>
      </c>
      <c r="C209" s="135" t="s">
        <v>386</v>
      </c>
      <c r="D209" s="135" t="s">
        <v>17763</v>
      </c>
      <c r="E209" s="135" t="s">
        <v>2561</v>
      </c>
      <c r="F209" s="135" t="s">
        <v>18655</v>
      </c>
      <c r="G209" s="135" t="s">
        <v>18656</v>
      </c>
      <c r="H209" s="135" t="s">
        <v>18329</v>
      </c>
      <c r="I209" s="135" t="s">
        <v>18657</v>
      </c>
      <c r="J209" s="135">
        <v>650</v>
      </c>
      <c r="K209" s="136">
        <v>284.54</v>
      </c>
      <c r="L209" s="135">
        <v>78</v>
      </c>
      <c r="M209" s="17" t="s">
        <v>426</v>
      </c>
    </row>
    <row r="210" customHeight="1" spans="1:13">
      <c r="A210" s="135">
        <v>287541</v>
      </c>
      <c r="B210" s="135" t="s">
        <v>18658</v>
      </c>
      <c r="C210" s="135" t="s">
        <v>386</v>
      </c>
      <c r="D210" s="135" t="s">
        <v>17763</v>
      </c>
      <c r="E210" s="135" t="s">
        <v>2561</v>
      </c>
      <c r="F210" s="135" t="s">
        <v>18659</v>
      </c>
      <c r="G210" s="135" t="s">
        <v>18660</v>
      </c>
      <c r="H210" s="135" t="s">
        <v>18661</v>
      </c>
      <c r="I210" s="135" t="s">
        <v>18662</v>
      </c>
      <c r="J210" s="135">
        <v>640</v>
      </c>
      <c r="K210" s="136">
        <v>125.07</v>
      </c>
      <c r="L210" s="135">
        <v>79</v>
      </c>
      <c r="M210" s="17" t="s">
        <v>426</v>
      </c>
    </row>
    <row r="211" customHeight="1" spans="1:13">
      <c r="A211" s="135">
        <v>286156</v>
      </c>
      <c r="B211" s="135" t="s">
        <v>18663</v>
      </c>
      <c r="C211" s="135" t="s">
        <v>386</v>
      </c>
      <c r="D211" s="135" t="s">
        <v>17763</v>
      </c>
      <c r="E211" s="135" t="s">
        <v>2561</v>
      </c>
      <c r="F211" s="135" t="s">
        <v>18664</v>
      </c>
      <c r="G211" s="135" t="s">
        <v>18665</v>
      </c>
      <c r="H211" s="135" t="s">
        <v>18666</v>
      </c>
      <c r="I211" s="135" t="s">
        <v>18667</v>
      </c>
      <c r="J211" s="135">
        <v>640</v>
      </c>
      <c r="K211" s="136">
        <v>135.88</v>
      </c>
      <c r="L211" s="135">
        <v>80</v>
      </c>
      <c r="M211" s="17" t="s">
        <v>426</v>
      </c>
    </row>
    <row r="212" customHeight="1" spans="1:13">
      <c r="A212" s="135">
        <v>284174</v>
      </c>
      <c r="B212" s="135" t="s">
        <v>18668</v>
      </c>
      <c r="C212" s="135" t="s">
        <v>386</v>
      </c>
      <c r="D212" s="135" t="s">
        <v>17763</v>
      </c>
      <c r="E212" s="135" t="s">
        <v>2561</v>
      </c>
      <c r="F212" s="135" t="s">
        <v>18669</v>
      </c>
      <c r="G212" s="135" t="s">
        <v>18670</v>
      </c>
      <c r="H212" s="135" t="s">
        <v>18120</v>
      </c>
      <c r="I212" s="135" t="s">
        <v>18671</v>
      </c>
      <c r="J212" s="135">
        <v>640</v>
      </c>
      <c r="K212" s="136">
        <v>254.92</v>
      </c>
      <c r="L212" s="135">
        <v>81</v>
      </c>
      <c r="M212" s="17" t="s">
        <v>426</v>
      </c>
    </row>
    <row r="213" customHeight="1" spans="1:13">
      <c r="A213" s="135">
        <v>291594</v>
      </c>
      <c r="B213" s="135" t="s">
        <v>18672</v>
      </c>
      <c r="C213" s="135" t="s">
        <v>386</v>
      </c>
      <c r="D213" s="135" t="s">
        <v>17763</v>
      </c>
      <c r="E213" s="135" t="s">
        <v>2561</v>
      </c>
      <c r="F213" s="135" t="s">
        <v>18673</v>
      </c>
      <c r="G213" s="135" t="s">
        <v>18674</v>
      </c>
      <c r="H213" s="135" t="s">
        <v>18044</v>
      </c>
      <c r="I213" s="135" t="s">
        <v>18675</v>
      </c>
      <c r="J213" s="135">
        <v>640</v>
      </c>
      <c r="K213" s="136">
        <v>265.75</v>
      </c>
      <c r="L213" s="135">
        <v>82</v>
      </c>
      <c r="M213" s="17" t="s">
        <v>426</v>
      </c>
    </row>
    <row r="214" customHeight="1" spans="1:13">
      <c r="A214" s="135">
        <v>287208</v>
      </c>
      <c r="B214" s="135" t="s">
        <v>18676</v>
      </c>
      <c r="C214" s="135" t="s">
        <v>386</v>
      </c>
      <c r="D214" s="135" t="s">
        <v>17763</v>
      </c>
      <c r="E214" s="135" t="s">
        <v>2561</v>
      </c>
      <c r="F214" s="135" t="s">
        <v>18677</v>
      </c>
      <c r="G214" s="135" t="s">
        <v>18678</v>
      </c>
      <c r="H214" s="135" t="s">
        <v>17853</v>
      </c>
      <c r="I214" s="135" t="s">
        <v>18679</v>
      </c>
      <c r="J214" s="135">
        <v>640</v>
      </c>
      <c r="K214" s="136">
        <v>300</v>
      </c>
      <c r="L214" s="135">
        <v>83</v>
      </c>
      <c r="M214" s="17" t="s">
        <v>426</v>
      </c>
    </row>
    <row r="215" customHeight="1" spans="1:13">
      <c r="A215" s="135">
        <v>288276</v>
      </c>
      <c r="B215" s="135" t="s">
        <v>18680</v>
      </c>
      <c r="C215" s="135" t="s">
        <v>386</v>
      </c>
      <c r="D215" s="135" t="s">
        <v>17763</v>
      </c>
      <c r="E215" s="135" t="s">
        <v>2561</v>
      </c>
      <c r="F215" s="135" t="s">
        <v>18681</v>
      </c>
      <c r="G215" s="135" t="s">
        <v>18682</v>
      </c>
      <c r="H215" s="135" t="s">
        <v>18683</v>
      </c>
      <c r="I215" s="135" t="s">
        <v>18684</v>
      </c>
      <c r="J215" s="135">
        <v>640</v>
      </c>
      <c r="K215" s="136">
        <v>300</v>
      </c>
      <c r="L215" s="135">
        <v>83</v>
      </c>
      <c r="M215" s="17" t="s">
        <v>426</v>
      </c>
    </row>
    <row r="216" customHeight="1" spans="1:13">
      <c r="A216" s="135">
        <v>283904</v>
      </c>
      <c r="B216" s="135" t="s">
        <v>18685</v>
      </c>
      <c r="C216" s="135" t="s">
        <v>386</v>
      </c>
      <c r="D216" s="135" t="s">
        <v>17763</v>
      </c>
      <c r="E216" s="135" t="s">
        <v>2561</v>
      </c>
      <c r="F216" s="135" t="s">
        <v>18686</v>
      </c>
      <c r="G216" s="135" t="s">
        <v>18687</v>
      </c>
      <c r="H216" s="135" t="s">
        <v>18688</v>
      </c>
      <c r="I216" s="135" t="s">
        <v>18689</v>
      </c>
      <c r="J216" s="135">
        <v>630</v>
      </c>
      <c r="K216" s="136">
        <v>289.42</v>
      </c>
      <c r="L216" s="135">
        <v>85</v>
      </c>
      <c r="M216" s="17" t="s">
        <v>426</v>
      </c>
    </row>
    <row r="217" customHeight="1" spans="1:13">
      <c r="A217" s="135">
        <v>282459</v>
      </c>
      <c r="B217" s="135" t="s">
        <v>18690</v>
      </c>
      <c r="C217" s="135" t="s">
        <v>386</v>
      </c>
      <c r="D217" s="135" t="s">
        <v>17763</v>
      </c>
      <c r="E217" s="135" t="s">
        <v>2561</v>
      </c>
      <c r="F217" s="135" t="s">
        <v>18691</v>
      </c>
      <c r="G217" s="135" t="s">
        <v>18692</v>
      </c>
      <c r="H217" s="135" t="s">
        <v>18470</v>
      </c>
      <c r="I217" s="135" t="s">
        <v>18693</v>
      </c>
      <c r="J217" s="135">
        <v>630</v>
      </c>
      <c r="K217" s="136">
        <v>299.98</v>
      </c>
      <c r="L217" s="135">
        <v>86</v>
      </c>
      <c r="M217" s="17" t="s">
        <v>426</v>
      </c>
    </row>
    <row r="218" customHeight="1" spans="1:13">
      <c r="A218" s="135">
        <v>283032</v>
      </c>
      <c r="B218" s="135" t="s">
        <v>18694</v>
      </c>
      <c r="C218" s="135" t="s">
        <v>386</v>
      </c>
      <c r="D218" s="135" t="s">
        <v>17763</v>
      </c>
      <c r="E218" s="135" t="s">
        <v>2561</v>
      </c>
      <c r="F218" s="135" t="s">
        <v>18695</v>
      </c>
      <c r="G218" s="135" t="s">
        <v>18696</v>
      </c>
      <c r="H218" s="135" t="s">
        <v>18054</v>
      </c>
      <c r="I218" s="135" t="s">
        <v>18697</v>
      </c>
      <c r="J218" s="135">
        <v>630</v>
      </c>
      <c r="K218" s="136">
        <v>300</v>
      </c>
      <c r="L218" s="135">
        <v>87</v>
      </c>
      <c r="M218" s="17" t="s">
        <v>426</v>
      </c>
    </row>
    <row r="219" customHeight="1" spans="1:13">
      <c r="A219" s="135">
        <v>289637</v>
      </c>
      <c r="B219" s="135" t="s">
        <v>18698</v>
      </c>
      <c r="C219" s="135" t="s">
        <v>386</v>
      </c>
      <c r="D219" s="135" t="s">
        <v>17763</v>
      </c>
      <c r="E219" s="135" t="s">
        <v>2561</v>
      </c>
      <c r="F219" s="135" t="s">
        <v>18699</v>
      </c>
      <c r="G219" s="135" t="s">
        <v>18700</v>
      </c>
      <c r="H219" s="135" t="s">
        <v>18701</v>
      </c>
      <c r="I219" s="135" t="s">
        <v>18702</v>
      </c>
      <c r="J219" s="135">
        <v>620</v>
      </c>
      <c r="K219" s="136">
        <v>154.36</v>
      </c>
      <c r="L219" s="135">
        <v>88</v>
      </c>
      <c r="M219" s="17" t="s">
        <v>426</v>
      </c>
    </row>
    <row r="220" customHeight="1" spans="1:13">
      <c r="A220" s="135">
        <v>291071</v>
      </c>
      <c r="B220" s="135" t="s">
        <v>18703</v>
      </c>
      <c r="C220" s="135" t="s">
        <v>386</v>
      </c>
      <c r="D220" s="135" t="s">
        <v>17763</v>
      </c>
      <c r="E220" s="135" t="s">
        <v>2561</v>
      </c>
      <c r="F220" s="135" t="s">
        <v>18704</v>
      </c>
      <c r="G220" s="135" t="s">
        <v>18705</v>
      </c>
      <c r="H220" s="135" t="s">
        <v>18706</v>
      </c>
      <c r="I220" s="135" t="s">
        <v>18707</v>
      </c>
      <c r="J220" s="135">
        <v>620</v>
      </c>
      <c r="K220" s="136">
        <v>205.72</v>
      </c>
      <c r="L220" s="135">
        <v>89</v>
      </c>
      <c r="M220" s="17" t="s">
        <v>426</v>
      </c>
    </row>
    <row r="221" customHeight="1" spans="1:13">
      <c r="A221" s="135">
        <v>286906</v>
      </c>
      <c r="B221" s="135" t="s">
        <v>18708</v>
      </c>
      <c r="C221" s="135" t="s">
        <v>386</v>
      </c>
      <c r="D221" s="135" t="s">
        <v>17763</v>
      </c>
      <c r="E221" s="135" t="s">
        <v>2561</v>
      </c>
      <c r="F221" s="135" t="s">
        <v>18709</v>
      </c>
      <c r="G221" s="135" t="s">
        <v>18710</v>
      </c>
      <c r="H221" s="135" t="s">
        <v>18711</v>
      </c>
      <c r="I221" s="135" t="s">
        <v>18712</v>
      </c>
      <c r="J221" s="135">
        <v>620</v>
      </c>
      <c r="K221" s="136">
        <v>209.53</v>
      </c>
      <c r="L221" s="135">
        <v>90</v>
      </c>
      <c r="M221" s="17" t="s">
        <v>426</v>
      </c>
    </row>
    <row r="222" customHeight="1" spans="1:13">
      <c r="A222" s="135">
        <v>280064</v>
      </c>
      <c r="B222" s="135" t="s">
        <v>18713</v>
      </c>
      <c r="C222" s="135" t="s">
        <v>386</v>
      </c>
      <c r="D222" s="135" t="s">
        <v>17763</v>
      </c>
      <c r="E222" s="135" t="s">
        <v>2561</v>
      </c>
      <c r="F222" s="135" t="s">
        <v>18714</v>
      </c>
      <c r="G222" s="135" t="s">
        <v>18715</v>
      </c>
      <c r="H222" s="135" t="s">
        <v>18716</v>
      </c>
      <c r="I222" s="135" t="s">
        <v>18717</v>
      </c>
      <c r="J222" s="135">
        <v>620</v>
      </c>
      <c r="K222" s="136">
        <v>216.88</v>
      </c>
      <c r="L222" s="135">
        <v>91</v>
      </c>
      <c r="M222" s="17" t="s">
        <v>426</v>
      </c>
    </row>
    <row r="223" customHeight="1" spans="1:13">
      <c r="A223" s="135">
        <v>283864</v>
      </c>
      <c r="B223" s="135" t="s">
        <v>18718</v>
      </c>
      <c r="C223" s="135" t="s">
        <v>386</v>
      </c>
      <c r="D223" s="135" t="s">
        <v>17763</v>
      </c>
      <c r="E223" s="135" t="s">
        <v>2561</v>
      </c>
      <c r="F223" s="135" t="s">
        <v>18719</v>
      </c>
      <c r="G223" s="135" t="s">
        <v>18403</v>
      </c>
      <c r="H223" s="135" t="s">
        <v>18580</v>
      </c>
      <c r="I223" s="135" t="s">
        <v>18720</v>
      </c>
      <c r="J223" s="135">
        <v>620</v>
      </c>
      <c r="K223" s="136">
        <v>227.79</v>
      </c>
      <c r="L223" s="135">
        <v>92</v>
      </c>
      <c r="M223" s="17" t="s">
        <v>426</v>
      </c>
    </row>
    <row r="224" customHeight="1" spans="1:13">
      <c r="A224" s="135">
        <v>285155</v>
      </c>
      <c r="B224" s="135" t="s">
        <v>18721</v>
      </c>
      <c r="C224" s="135" t="s">
        <v>386</v>
      </c>
      <c r="D224" s="135" t="s">
        <v>17763</v>
      </c>
      <c r="E224" s="135" t="s">
        <v>2561</v>
      </c>
      <c r="F224" s="135" t="s">
        <v>18722</v>
      </c>
      <c r="G224" s="135" t="s">
        <v>348</v>
      </c>
      <c r="H224" s="135" t="s">
        <v>18723</v>
      </c>
      <c r="I224" s="135" t="s">
        <v>18724</v>
      </c>
      <c r="J224" s="135">
        <v>620</v>
      </c>
      <c r="K224" s="136">
        <v>242.51</v>
      </c>
      <c r="L224" s="135">
        <v>93</v>
      </c>
      <c r="M224" s="17" t="s">
        <v>426</v>
      </c>
    </row>
    <row r="225" customHeight="1" spans="1:13">
      <c r="A225" s="135">
        <v>281160</v>
      </c>
      <c r="B225" s="135" t="s">
        <v>18725</v>
      </c>
      <c r="C225" s="135" t="s">
        <v>386</v>
      </c>
      <c r="D225" s="135" t="s">
        <v>17763</v>
      </c>
      <c r="E225" s="135" t="s">
        <v>2561</v>
      </c>
      <c r="F225" s="135" t="s">
        <v>18726</v>
      </c>
      <c r="G225" s="135" t="s">
        <v>17961</v>
      </c>
      <c r="H225" s="135" t="s">
        <v>17962</v>
      </c>
      <c r="I225" s="135" t="s">
        <v>18727</v>
      </c>
      <c r="J225" s="135">
        <v>620</v>
      </c>
      <c r="K225" s="136">
        <v>250.88</v>
      </c>
      <c r="L225" s="135">
        <v>94</v>
      </c>
      <c r="M225" s="17" t="s">
        <v>426</v>
      </c>
    </row>
    <row r="226" customHeight="1" spans="1:13">
      <c r="A226" s="135">
        <v>288856</v>
      </c>
      <c r="B226" s="135" t="s">
        <v>18728</v>
      </c>
      <c r="C226" s="135" t="s">
        <v>386</v>
      </c>
      <c r="D226" s="135" t="s">
        <v>17763</v>
      </c>
      <c r="E226" s="135" t="s">
        <v>2561</v>
      </c>
      <c r="F226" s="135" t="s">
        <v>18729</v>
      </c>
      <c r="G226" s="135" t="s">
        <v>18730</v>
      </c>
      <c r="H226" s="135" t="s">
        <v>9601</v>
      </c>
      <c r="I226" s="135" t="s">
        <v>18731</v>
      </c>
      <c r="J226" s="135">
        <v>620</v>
      </c>
      <c r="K226" s="136">
        <v>265.32</v>
      </c>
      <c r="L226" s="135">
        <v>95</v>
      </c>
      <c r="M226" s="17" t="s">
        <v>426</v>
      </c>
    </row>
    <row r="227" customHeight="1" spans="1:13">
      <c r="A227" s="135">
        <v>286439</v>
      </c>
      <c r="B227" s="135" t="s">
        <v>18732</v>
      </c>
      <c r="C227" s="135" t="s">
        <v>386</v>
      </c>
      <c r="D227" s="135" t="s">
        <v>17763</v>
      </c>
      <c r="E227" s="135" t="s">
        <v>2561</v>
      </c>
      <c r="F227" s="135" t="s">
        <v>18733</v>
      </c>
      <c r="G227" s="135" t="s">
        <v>18337</v>
      </c>
      <c r="H227" s="135" t="s">
        <v>17122</v>
      </c>
      <c r="I227" s="135" t="s">
        <v>18734</v>
      </c>
      <c r="J227" s="135">
        <v>620</v>
      </c>
      <c r="K227" s="136">
        <v>268.21</v>
      </c>
      <c r="L227" s="135">
        <v>96</v>
      </c>
      <c r="M227" s="17" t="s">
        <v>426</v>
      </c>
    </row>
    <row r="228" customHeight="1" spans="1:13">
      <c r="A228" s="135">
        <v>282485</v>
      </c>
      <c r="B228" s="135" t="s">
        <v>18735</v>
      </c>
      <c r="C228" s="135" t="s">
        <v>386</v>
      </c>
      <c r="D228" s="135" t="s">
        <v>17763</v>
      </c>
      <c r="E228" s="135" t="s">
        <v>2561</v>
      </c>
      <c r="F228" s="135" t="s">
        <v>18736</v>
      </c>
      <c r="G228" s="135" t="s">
        <v>18737</v>
      </c>
      <c r="H228" s="135" t="s">
        <v>18738</v>
      </c>
      <c r="I228" s="135" t="s">
        <v>18739</v>
      </c>
      <c r="J228" s="135">
        <v>620</v>
      </c>
      <c r="K228" s="136">
        <v>300</v>
      </c>
      <c r="L228" s="135">
        <v>97</v>
      </c>
      <c r="M228" s="17" t="s">
        <v>426</v>
      </c>
    </row>
    <row r="229" customHeight="1" spans="1:13">
      <c r="A229" s="135">
        <v>282447</v>
      </c>
      <c r="B229" s="135" t="s">
        <v>18740</v>
      </c>
      <c r="C229" s="135" t="s">
        <v>386</v>
      </c>
      <c r="D229" s="135" t="s">
        <v>17763</v>
      </c>
      <c r="E229" s="135" t="s">
        <v>2561</v>
      </c>
      <c r="F229" s="135" t="s">
        <v>18741</v>
      </c>
      <c r="G229" s="135" t="s">
        <v>18307</v>
      </c>
      <c r="H229" s="135" t="s">
        <v>18742</v>
      </c>
      <c r="I229" s="135" t="s">
        <v>18743</v>
      </c>
      <c r="J229" s="135">
        <v>610</v>
      </c>
      <c r="K229" s="136">
        <v>160.84</v>
      </c>
      <c r="L229" s="135">
        <v>98</v>
      </c>
      <c r="M229" s="17" t="s">
        <v>426</v>
      </c>
    </row>
    <row r="230" customHeight="1" spans="1:13">
      <c r="A230" s="135">
        <v>287480</v>
      </c>
      <c r="B230" s="135" t="s">
        <v>18744</v>
      </c>
      <c r="C230" s="135" t="s">
        <v>386</v>
      </c>
      <c r="D230" s="135" t="s">
        <v>17763</v>
      </c>
      <c r="E230" s="135" t="s">
        <v>2561</v>
      </c>
      <c r="F230" s="135" t="s">
        <v>18745</v>
      </c>
      <c r="G230" s="135" t="s">
        <v>18746</v>
      </c>
      <c r="H230" s="135" t="s">
        <v>18661</v>
      </c>
      <c r="I230" s="135" t="s">
        <v>18747</v>
      </c>
      <c r="J230" s="135">
        <v>610</v>
      </c>
      <c r="K230" s="136">
        <v>203.5</v>
      </c>
      <c r="L230" s="135">
        <v>99</v>
      </c>
      <c r="M230" s="17" t="s">
        <v>426</v>
      </c>
    </row>
    <row r="231" customHeight="1" spans="1:13">
      <c r="A231" s="135">
        <v>281331</v>
      </c>
      <c r="B231" s="135" t="s">
        <v>18748</v>
      </c>
      <c r="C231" s="135" t="s">
        <v>386</v>
      </c>
      <c r="D231" s="135" t="s">
        <v>17763</v>
      </c>
      <c r="E231" s="135" t="s">
        <v>2561</v>
      </c>
      <c r="F231" s="135" t="s">
        <v>18749</v>
      </c>
      <c r="G231" s="135" t="s">
        <v>18750</v>
      </c>
      <c r="H231" s="135" t="s">
        <v>6698</v>
      </c>
      <c r="I231" s="135" t="s">
        <v>18751</v>
      </c>
      <c r="J231" s="135">
        <v>610</v>
      </c>
      <c r="K231" s="136">
        <v>263.57</v>
      </c>
      <c r="L231" s="135">
        <v>100</v>
      </c>
      <c r="M231" s="17" t="s">
        <v>426</v>
      </c>
    </row>
    <row r="232" customHeight="1" spans="1:13">
      <c r="A232" s="135">
        <v>290064</v>
      </c>
      <c r="B232" s="135" t="s">
        <v>18752</v>
      </c>
      <c r="C232" s="135" t="s">
        <v>386</v>
      </c>
      <c r="D232" s="135" t="s">
        <v>17763</v>
      </c>
      <c r="E232" s="135" t="s">
        <v>2561</v>
      </c>
      <c r="F232" s="135" t="s">
        <v>18753</v>
      </c>
      <c r="G232" s="135" t="s">
        <v>18754</v>
      </c>
      <c r="H232" s="135" t="s">
        <v>18755</v>
      </c>
      <c r="I232" s="135" t="s">
        <v>18756</v>
      </c>
      <c r="J232" s="135">
        <v>610</v>
      </c>
      <c r="K232" s="136">
        <v>275.99</v>
      </c>
      <c r="L232" s="135">
        <v>101</v>
      </c>
      <c r="M232" s="17" t="s">
        <v>426</v>
      </c>
    </row>
    <row r="233" customHeight="1" spans="1:13">
      <c r="A233" s="135">
        <v>287940</v>
      </c>
      <c r="B233" s="135" t="s">
        <v>18757</v>
      </c>
      <c r="C233" s="135" t="s">
        <v>386</v>
      </c>
      <c r="D233" s="135" t="s">
        <v>17763</v>
      </c>
      <c r="E233" s="135" t="s">
        <v>2561</v>
      </c>
      <c r="F233" s="135" t="s">
        <v>18758</v>
      </c>
      <c r="G233" s="135" t="s">
        <v>18759</v>
      </c>
      <c r="H233" s="135" t="s">
        <v>18483</v>
      </c>
      <c r="I233" s="135" t="s">
        <v>18760</v>
      </c>
      <c r="J233" s="135">
        <v>610</v>
      </c>
      <c r="K233" s="136">
        <v>276.64</v>
      </c>
      <c r="L233" s="135">
        <v>102</v>
      </c>
      <c r="M233" s="17" t="s">
        <v>426</v>
      </c>
    </row>
    <row r="234" customHeight="1" spans="1:13">
      <c r="A234" s="135">
        <v>288667</v>
      </c>
      <c r="B234" s="135" t="s">
        <v>18761</v>
      </c>
      <c r="C234" s="135" t="s">
        <v>386</v>
      </c>
      <c r="D234" s="135" t="s">
        <v>17763</v>
      </c>
      <c r="E234" s="135" t="s">
        <v>2561</v>
      </c>
      <c r="F234" s="135" t="s">
        <v>18762</v>
      </c>
      <c r="G234" s="135" t="s">
        <v>18763</v>
      </c>
      <c r="H234" s="135" t="s">
        <v>18191</v>
      </c>
      <c r="I234" s="135" t="s">
        <v>18764</v>
      </c>
      <c r="J234" s="135">
        <v>610</v>
      </c>
      <c r="K234" s="136">
        <v>292.99</v>
      </c>
      <c r="L234" s="135">
        <v>103</v>
      </c>
      <c r="M234" s="17" t="s">
        <v>426</v>
      </c>
    </row>
    <row r="235" customHeight="1" spans="1:13">
      <c r="A235" s="135">
        <v>289392</v>
      </c>
      <c r="B235" s="135" t="s">
        <v>18765</v>
      </c>
      <c r="C235" s="135" t="s">
        <v>386</v>
      </c>
      <c r="D235" s="135" t="s">
        <v>17763</v>
      </c>
      <c r="E235" s="135" t="s">
        <v>2561</v>
      </c>
      <c r="F235" s="135" t="s">
        <v>18766</v>
      </c>
      <c r="G235" s="135" t="s">
        <v>18767</v>
      </c>
      <c r="H235" s="135" t="s">
        <v>18768</v>
      </c>
      <c r="I235" s="135" t="s">
        <v>18769</v>
      </c>
      <c r="J235" s="135">
        <v>610</v>
      </c>
      <c r="K235" s="136">
        <v>300</v>
      </c>
      <c r="L235" s="135">
        <v>104</v>
      </c>
      <c r="M235" s="17" t="s">
        <v>426</v>
      </c>
    </row>
    <row r="236" customHeight="1" spans="1:13">
      <c r="A236" s="135">
        <v>280272</v>
      </c>
      <c r="B236" s="135" t="s">
        <v>18770</v>
      </c>
      <c r="C236" s="135" t="s">
        <v>386</v>
      </c>
      <c r="D236" s="135" t="s">
        <v>17763</v>
      </c>
      <c r="E236" s="135" t="s">
        <v>2561</v>
      </c>
      <c r="F236" s="135" t="s">
        <v>18771</v>
      </c>
      <c r="G236" s="135" t="s">
        <v>18058</v>
      </c>
      <c r="H236" s="135" t="s">
        <v>18772</v>
      </c>
      <c r="I236" s="135" t="s">
        <v>18773</v>
      </c>
      <c r="J236" s="135">
        <v>600</v>
      </c>
      <c r="K236" s="136">
        <v>181.23</v>
      </c>
      <c r="L236" s="135">
        <v>105</v>
      </c>
      <c r="M236" s="17" t="s">
        <v>426</v>
      </c>
    </row>
    <row r="237" customHeight="1" spans="1:13">
      <c r="A237" s="135">
        <v>282520</v>
      </c>
      <c r="B237" s="135" t="s">
        <v>18774</v>
      </c>
      <c r="C237" s="135" t="s">
        <v>386</v>
      </c>
      <c r="D237" s="135" t="s">
        <v>17763</v>
      </c>
      <c r="E237" s="135" t="s">
        <v>2561</v>
      </c>
      <c r="F237" s="135" t="s">
        <v>18775</v>
      </c>
      <c r="G237" s="135" t="s">
        <v>17825</v>
      </c>
      <c r="H237" s="135" t="s">
        <v>17826</v>
      </c>
      <c r="I237" s="135" t="s">
        <v>18776</v>
      </c>
      <c r="J237" s="135">
        <v>600</v>
      </c>
      <c r="K237" s="136">
        <v>240.54</v>
      </c>
      <c r="L237" s="135">
        <v>106</v>
      </c>
      <c r="M237" s="17" t="s">
        <v>426</v>
      </c>
    </row>
    <row r="238" customHeight="1" spans="1:13">
      <c r="A238" s="135">
        <v>287195</v>
      </c>
      <c r="B238" s="135" t="s">
        <v>18777</v>
      </c>
      <c r="C238" s="135" t="s">
        <v>386</v>
      </c>
      <c r="D238" s="135" t="s">
        <v>17763</v>
      </c>
      <c r="E238" s="135" t="s">
        <v>2561</v>
      </c>
      <c r="F238" s="135" t="s">
        <v>18778</v>
      </c>
      <c r="G238" s="135" t="s">
        <v>18779</v>
      </c>
      <c r="H238" s="135" t="s">
        <v>3677</v>
      </c>
      <c r="I238" s="135" t="s">
        <v>18780</v>
      </c>
      <c r="J238" s="135">
        <v>600</v>
      </c>
      <c r="K238" s="136">
        <v>255.02</v>
      </c>
      <c r="L238" s="135">
        <v>107</v>
      </c>
      <c r="M238" s="17" t="s">
        <v>426</v>
      </c>
    </row>
    <row r="239" customHeight="1" spans="1:13">
      <c r="A239" s="135">
        <v>282999</v>
      </c>
      <c r="B239" s="135" t="s">
        <v>18781</v>
      </c>
      <c r="C239" s="135" t="s">
        <v>386</v>
      </c>
      <c r="D239" s="135" t="s">
        <v>17763</v>
      </c>
      <c r="E239" s="135" t="s">
        <v>2561</v>
      </c>
      <c r="F239" s="135" t="s">
        <v>18782</v>
      </c>
      <c r="G239" s="135" t="s">
        <v>18783</v>
      </c>
      <c r="H239" s="135" t="s">
        <v>18784</v>
      </c>
      <c r="I239" s="135" t="s">
        <v>18785</v>
      </c>
      <c r="J239" s="135">
        <v>600</v>
      </c>
      <c r="K239" s="136">
        <v>287.5</v>
      </c>
      <c r="L239" s="135">
        <v>108</v>
      </c>
      <c r="M239" s="17" t="s">
        <v>426</v>
      </c>
    </row>
    <row r="240" customHeight="1" spans="1:13">
      <c r="A240" s="135">
        <v>283710</v>
      </c>
      <c r="B240" s="135" t="s">
        <v>18786</v>
      </c>
      <c r="C240" s="135" t="s">
        <v>386</v>
      </c>
      <c r="D240" s="135" t="s">
        <v>17763</v>
      </c>
      <c r="E240" s="135" t="s">
        <v>2561</v>
      </c>
      <c r="F240" s="135" t="s">
        <v>18787</v>
      </c>
      <c r="G240" s="135" t="s">
        <v>18788</v>
      </c>
      <c r="H240" s="135" t="s">
        <v>18789</v>
      </c>
      <c r="I240" s="135" t="s">
        <v>18790</v>
      </c>
      <c r="J240" s="135">
        <v>600</v>
      </c>
      <c r="K240" s="136">
        <v>294.66</v>
      </c>
      <c r="L240" s="135">
        <v>109</v>
      </c>
      <c r="M240" s="17" t="s">
        <v>426</v>
      </c>
    </row>
    <row r="241" customHeight="1" spans="1:13">
      <c r="A241" s="135">
        <v>291427</v>
      </c>
      <c r="B241" s="135" t="s">
        <v>18791</v>
      </c>
      <c r="C241" s="135" t="s">
        <v>386</v>
      </c>
      <c r="D241" s="135" t="s">
        <v>17763</v>
      </c>
      <c r="E241" s="135" t="s">
        <v>2561</v>
      </c>
      <c r="F241" s="135" t="s">
        <v>18792</v>
      </c>
      <c r="G241" s="135" t="s">
        <v>18793</v>
      </c>
      <c r="H241" s="135" t="s">
        <v>18794</v>
      </c>
      <c r="I241" s="135" t="s">
        <v>18795</v>
      </c>
      <c r="J241" s="135">
        <v>590</v>
      </c>
      <c r="K241" s="136">
        <v>238.13</v>
      </c>
      <c r="L241" s="135">
        <v>110</v>
      </c>
      <c r="M241" s="17" t="s">
        <v>426</v>
      </c>
    </row>
    <row r="242" customHeight="1" spans="1:13">
      <c r="A242" s="135">
        <v>283462</v>
      </c>
      <c r="B242" s="135" t="s">
        <v>18796</v>
      </c>
      <c r="C242" s="135" t="s">
        <v>386</v>
      </c>
      <c r="D242" s="135" t="s">
        <v>17763</v>
      </c>
      <c r="E242" s="135" t="s">
        <v>2561</v>
      </c>
      <c r="F242" s="135" t="s">
        <v>18797</v>
      </c>
      <c r="G242" s="135" t="s">
        <v>18798</v>
      </c>
      <c r="H242" s="135" t="s">
        <v>18799</v>
      </c>
      <c r="I242" s="135" t="s">
        <v>18800</v>
      </c>
      <c r="J242" s="135">
        <v>590</v>
      </c>
      <c r="K242" s="136">
        <v>286.05</v>
      </c>
      <c r="L242" s="135">
        <v>111</v>
      </c>
      <c r="M242" s="17" t="s">
        <v>426</v>
      </c>
    </row>
    <row r="243" customHeight="1" spans="1:13">
      <c r="A243" s="135">
        <v>291537</v>
      </c>
      <c r="B243" s="135" t="s">
        <v>18801</v>
      </c>
      <c r="C243" s="135" t="s">
        <v>386</v>
      </c>
      <c r="D243" s="135" t="s">
        <v>17763</v>
      </c>
      <c r="E243" s="135" t="s">
        <v>2561</v>
      </c>
      <c r="F243" s="135" t="s">
        <v>18802</v>
      </c>
      <c r="G243" s="135" t="s">
        <v>18767</v>
      </c>
      <c r="H243" s="135" t="s">
        <v>18803</v>
      </c>
      <c r="I243" s="135" t="s">
        <v>18804</v>
      </c>
      <c r="J243" s="135">
        <v>580</v>
      </c>
      <c r="K243" s="136">
        <v>197.28</v>
      </c>
      <c r="L243" s="135">
        <v>112</v>
      </c>
      <c r="M243" s="17" t="s">
        <v>426</v>
      </c>
    </row>
    <row r="244" customHeight="1" spans="1:13">
      <c r="A244" s="135">
        <v>289933</v>
      </c>
      <c r="B244" s="135" t="s">
        <v>18805</v>
      </c>
      <c r="C244" s="135" t="s">
        <v>386</v>
      </c>
      <c r="D244" s="135" t="s">
        <v>17763</v>
      </c>
      <c r="E244" s="135" t="s">
        <v>2561</v>
      </c>
      <c r="F244" s="135" t="s">
        <v>18806</v>
      </c>
      <c r="G244" s="135" t="s">
        <v>18514</v>
      </c>
      <c r="H244" s="135" t="s">
        <v>18807</v>
      </c>
      <c r="I244" s="135" t="s">
        <v>18808</v>
      </c>
      <c r="J244" s="135">
        <v>580</v>
      </c>
      <c r="K244" s="136">
        <v>219.64</v>
      </c>
      <c r="L244" s="135">
        <v>113</v>
      </c>
      <c r="M244" s="17" t="s">
        <v>426</v>
      </c>
    </row>
    <row r="245" customHeight="1" spans="1:13">
      <c r="A245" s="135">
        <v>279937</v>
      </c>
      <c r="B245" s="135" t="s">
        <v>18809</v>
      </c>
      <c r="C245" s="135" t="s">
        <v>386</v>
      </c>
      <c r="D245" s="135" t="s">
        <v>17763</v>
      </c>
      <c r="E245" s="135" t="s">
        <v>2561</v>
      </c>
      <c r="F245" s="135" t="s">
        <v>18810</v>
      </c>
      <c r="G245" s="135" t="s">
        <v>18811</v>
      </c>
      <c r="H245" s="135" t="s">
        <v>18812</v>
      </c>
      <c r="I245" s="135" t="s">
        <v>18813</v>
      </c>
      <c r="J245" s="135">
        <v>580</v>
      </c>
      <c r="K245" s="136">
        <v>248.7</v>
      </c>
      <c r="L245" s="135">
        <v>114</v>
      </c>
      <c r="M245" s="17" t="s">
        <v>426</v>
      </c>
    </row>
    <row r="246" customHeight="1" spans="1:13">
      <c r="A246" s="135">
        <v>288812</v>
      </c>
      <c r="B246" s="135" t="s">
        <v>18814</v>
      </c>
      <c r="C246" s="135" t="s">
        <v>386</v>
      </c>
      <c r="D246" s="135" t="s">
        <v>17763</v>
      </c>
      <c r="E246" s="135" t="s">
        <v>2561</v>
      </c>
      <c r="F246" s="135" t="s">
        <v>18815</v>
      </c>
      <c r="G246" s="135" t="s">
        <v>17916</v>
      </c>
      <c r="H246" s="135" t="s">
        <v>17917</v>
      </c>
      <c r="I246" s="135" t="s">
        <v>18816</v>
      </c>
      <c r="J246" s="135">
        <v>580</v>
      </c>
      <c r="K246" s="136">
        <v>251.57</v>
      </c>
      <c r="L246" s="135">
        <v>115</v>
      </c>
      <c r="M246" s="17" t="s">
        <v>426</v>
      </c>
    </row>
    <row r="247" customHeight="1" spans="1:13">
      <c r="A247" s="135">
        <v>283430</v>
      </c>
      <c r="B247" s="135" t="s">
        <v>18817</v>
      </c>
      <c r="C247" s="135" t="s">
        <v>386</v>
      </c>
      <c r="D247" s="135" t="s">
        <v>17763</v>
      </c>
      <c r="E247" s="135" t="s">
        <v>2561</v>
      </c>
      <c r="F247" s="135" t="s">
        <v>18818</v>
      </c>
      <c r="G247" s="135" t="s">
        <v>15688</v>
      </c>
      <c r="H247" s="135" t="s">
        <v>18562</v>
      </c>
      <c r="I247" s="135" t="s">
        <v>18819</v>
      </c>
      <c r="J247" s="135">
        <v>570</v>
      </c>
      <c r="K247" s="136">
        <v>231.22</v>
      </c>
      <c r="L247" s="135">
        <v>116</v>
      </c>
      <c r="M247" s="17" t="s">
        <v>426</v>
      </c>
    </row>
    <row r="248" customHeight="1" spans="1:13">
      <c r="A248" s="135">
        <v>289060</v>
      </c>
      <c r="B248" s="135" t="s">
        <v>18820</v>
      </c>
      <c r="C248" s="135" t="s">
        <v>386</v>
      </c>
      <c r="D248" s="135" t="s">
        <v>17763</v>
      </c>
      <c r="E248" s="135" t="s">
        <v>2561</v>
      </c>
      <c r="F248" s="135" t="s">
        <v>18821</v>
      </c>
      <c r="G248" s="135" t="s">
        <v>18822</v>
      </c>
      <c r="H248" s="135" t="s">
        <v>18823</v>
      </c>
      <c r="I248" s="135" t="s">
        <v>18824</v>
      </c>
      <c r="J248" s="135">
        <v>570</v>
      </c>
      <c r="K248" s="136">
        <v>275.78</v>
      </c>
      <c r="L248" s="135">
        <v>117</v>
      </c>
      <c r="M248" s="17" t="s">
        <v>426</v>
      </c>
    </row>
    <row r="249" customHeight="1" spans="1:13">
      <c r="A249" s="135">
        <v>281322</v>
      </c>
      <c r="B249" s="135" t="s">
        <v>18825</v>
      </c>
      <c r="C249" s="135" t="s">
        <v>386</v>
      </c>
      <c r="D249" s="135" t="s">
        <v>17763</v>
      </c>
      <c r="E249" s="135" t="s">
        <v>2561</v>
      </c>
      <c r="F249" s="135" t="s">
        <v>18826</v>
      </c>
      <c r="G249" s="135" t="s">
        <v>18750</v>
      </c>
      <c r="H249" s="135" t="s">
        <v>18827</v>
      </c>
      <c r="I249" s="135" t="s">
        <v>18828</v>
      </c>
      <c r="J249" s="135">
        <v>570</v>
      </c>
      <c r="K249" s="136">
        <v>287.27</v>
      </c>
      <c r="L249" s="135">
        <v>118</v>
      </c>
      <c r="M249" s="17" t="s">
        <v>426</v>
      </c>
    </row>
    <row r="250" customHeight="1" spans="1:13">
      <c r="A250" s="135">
        <v>287624</v>
      </c>
      <c r="B250" s="135" t="s">
        <v>18829</v>
      </c>
      <c r="C250" s="135" t="s">
        <v>386</v>
      </c>
      <c r="D250" s="135" t="s">
        <v>17763</v>
      </c>
      <c r="E250" s="135" t="s">
        <v>2561</v>
      </c>
      <c r="F250" s="135" t="s">
        <v>18830</v>
      </c>
      <c r="G250" s="135" t="s">
        <v>18831</v>
      </c>
      <c r="H250" s="135" t="s">
        <v>18538</v>
      </c>
      <c r="I250" s="135" t="s">
        <v>18832</v>
      </c>
      <c r="J250" s="135">
        <v>570</v>
      </c>
      <c r="K250" s="136">
        <v>298.27</v>
      </c>
      <c r="L250" s="135">
        <v>119</v>
      </c>
      <c r="M250" s="17" t="s">
        <v>426</v>
      </c>
    </row>
    <row r="251" customHeight="1" spans="1:13">
      <c r="A251" s="135">
        <v>286258</v>
      </c>
      <c r="B251" s="135" t="s">
        <v>18833</v>
      </c>
      <c r="C251" s="135" t="s">
        <v>386</v>
      </c>
      <c r="D251" s="135" t="s">
        <v>17763</v>
      </c>
      <c r="E251" s="135" t="s">
        <v>2561</v>
      </c>
      <c r="F251" s="135" t="s">
        <v>18834</v>
      </c>
      <c r="G251" s="135" t="s">
        <v>3676</v>
      </c>
      <c r="H251" s="135" t="s">
        <v>3677</v>
      </c>
      <c r="I251" s="135" t="s">
        <v>18835</v>
      </c>
      <c r="J251" s="135">
        <v>570</v>
      </c>
      <c r="K251" s="136">
        <v>300</v>
      </c>
      <c r="L251" s="135">
        <v>120</v>
      </c>
      <c r="M251" s="17" t="s">
        <v>426</v>
      </c>
    </row>
    <row r="252" customHeight="1" spans="1:13">
      <c r="A252" s="135">
        <v>286031</v>
      </c>
      <c r="B252" s="135" t="s">
        <v>18836</v>
      </c>
      <c r="C252" s="135" t="s">
        <v>386</v>
      </c>
      <c r="D252" s="135" t="s">
        <v>17763</v>
      </c>
      <c r="E252" s="135" t="s">
        <v>2561</v>
      </c>
      <c r="F252" s="135" t="s">
        <v>18837</v>
      </c>
      <c r="G252" s="135" t="s">
        <v>18307</v>
      </c>
      <c r="H252" s="135" t="s">
        <v>18308</v>
      </c>
      <c r="I252" s="135" t="s">
        <v>18838</v>
      </c>
      <c r="J252" s="135">
        <v>560</v>
      </c>
      <c r="K252" s="136">
        <v>77.52</v>
      </c>
      <c r="L252" s="135">
        <v>121</v>
      </c>
      <c r="M252" s="17" t="s">
        <v>426</v>
      </c>
    </row>
    <row r="253" customHeight="1" spans="1:13">
      <c r="A253" s="135">
        <v>291279</v>
      </c>
      <c r="B253" s="135" t="s">
        <v>18839</v>
      </c>
      <c r="C253" s="135" t="s">
        <v>386</v>
      </c>
      <c r="D253" s="135" t="s">
        <v>17763</v>
      </c>
      <c r="E253" s="135" t="s">
        <v>2561</v>
      </c>
      <c r="F253" s="135" t="s">
        <v>18840</v>
      </c>
      <c r="G253" s="135" t="s">
        <v>18841</v>
      </c>
      <c r="H253" s="135" t="s">
        <v>18842</v>
      </c>
      <c r="I253" s="135" t="s">
        <v>18843</v>
      </c>
      <c r="J253" s="135">
        <v>560</v>
      </c>
      <c r="K253" s="136">
        <v>142.09</v>
      </c>
      <c r="L253" s="135">
        <v>122</v>
      </c>
      <c r="M253" s="17" t="s">
        <v>426</v>
      </c>
    </row>
    <row r="254" customHeight="1" spans="1:13">
      <c r="A254" s="135">
        <v>283924</v>
      </c>
      <c r="B254" s="135" t="s">
        <v>18844</v>
      </c>
      <c r="C254" s="135" t="s">
        <v>386</v>
      </c>
      <c r="D254" s="135" t="s">
        <v>17763</v>
      </c>
      <c r="E254" s="135" t="s">
        <v>2561</v>
      </c>
      <c r="F254" s="135" t="s">
        <v>18845</v>
      </c>
      <c r="G254" s="135" t="s">
        <v>18846</v>
      </c>
      <c r="H254" s="135" t="s">
        <v>18688</v>
      </c>
      <c r="I254" s="135" t="s">
        <v>18847</v>
      </c>
      <c r="J254" s="135">
        <v>560</v>
      </c>
      <c r="K254" s="136">
        <v>156.01</v>
      </c>
      <c r="L254" s="135">
        <v>123</v>
      </c>
      <c r="M254" s="17" t="s">
        <v>426</v>
      </c>
    </row>
    <row r="255" customHeight="1" spans="1:13">
      <c r="A255" s="135">
        <v>288735</v>
      </c>
      <c r="B255" s="135" t="s">
        <v>18848</v>
      </c>
      <c r="C255" s="135" t="s">
        <v>386</v>
      </c>
      <c r="D255" s="135" t="s">
        <v>17763</v>
      </c>
      <c r="E255" s="135" t="s">
        <v>2561</v>
      </c>
      <c r="F255" s="135" t="s">
        <v>18849</v>
      </c>
      <c r="G255" s="135" t="s">
        <v>17808</v>
      </c>
      <c r="H255" s="135" t="s">
        <v>18850</v>
      </c>
      <c r="I255" s="135" t="s">
        <v>18851</v>
      </c>
      <c r="J255" s="135">
        <v>560</v>
      </c>
      <c r="K255" s="136">
        <v>159.94</v>
      </c>
      <c r="L255" s="135">
        <v>124</v>
      </c>
      <c r="M255" s="17" t="s">
        <v>426</v>
      </c>
    </row>
    <row r="256" customHeight="1" spans="1:13">
      <c r="A256" s="135">
        <v>287831</v>
      </c>
      <c r="B256" s="135" t="s">
        <v>18852</v>
      </c>
      <c r="C256" s="135" t="s">
        <v>386</v>
      </c>
      <c r="D256" s="135" t="s">
        <v>17763</v>
      </c>
      <c r="E256" s="135" t="s">
        <v>2561</v>
      </c>
      <c r="F256" s="135" t="s">
        <v>18853</v>
      </c>
      <c r="G256" s="135" t="s">
        <v>18854</v>
      </c>
      <c r="H256" s="135" t="s">
        <v>18855</v>
      </c>
      <c r="I256" s="135" t="s">
        <v>18856</v>
      </c>
      <c r="J256" s="135">
        <v>560</v>
      </c>
      <c r="K256" s="136">
        <v>171.11</v>
      </c>
      <c r="L256" s="135">
        <v>125</v>
      </c>
      <c r="M256" s="17" t="s">
        <v>426</v>
      </c>
    </row>
    <row r="257" customHeight="1" spans="1:13">
      <c r="A257" s="135">
        <v>288536</v>
      </c>
      <c r="B257" s="135" t="s">
        <v>18857</v>
      </c>
      <c r="C257" s="135" t="s">
        <v>386</v>
      </c>
      <c r="D257" s="135" t="s">
        <v>17763</v>
      </c>
      <c r="E257" s="135" t="s">
        <v>2561</v>
      </c>
      <c r="F257" s="135" t="s">
        <v>18858</v>
      </c>
      <c r="G257" s="135" t="s">
        <v>18859</v>
      </c>
      <c r="H257" s="135" t="s">
        <v>18860</v>
      </c>
      <c r="I257" s="135" t="s">
        <v>18861</v>
      </c>
      <c r="J257" s="135">
        <v>560</v>
      </c>
      <c r="K257" s="136">
        <v>212.04</v>
      </c>
      <c r="L257" s="135">
        <v>126</v>
      </c>
      <c r="M257" s="17" t="s">
        <v>426</v>
      </c>
    </row>
    <row r="258" customHeight="1" spans="1:13">
      <c r="A258" s="135">
        <v>288888</v>
      </c>
      <c r="B258" s="135" t="s">
        <v>18862</v>
      </c>
      <c r="C258" s="135" t="s">
        <v>386</v>
      </c>
      <c r="D258" s="135" t="s">
        <v>17763</v>
      </c>
      <c r="E258" s="135" t="s">
        <v>2561</v>
      </c>
      <c r="F258" s="135" t="s">
        <v>18863</v>
      </c>
      <c r="G258" s="135" t="s">
        <v>18864</v>
      </c>
      <c r="H258" s="135" t="s">
        <v>18865</v>
      </c>
      <c r="I258" s="135" t="s">
        <v>18866</v>
      </c>
      <c r="J258" s="135">
        <v>560</v>
      </c>
      <c r="K258" s="136">
        <v>235.55</v>
      </c>
      <c r="L258" s="135">
        <v>127</v>
      </c>
      <c r="M258" s="17" t="s">
        <v>426</v>
      </c>
    </row>
    <row r="259" customHeight="1" spans="1:13">
      <c r="A259" s="135">
        <v>280446</v>
      </c>
      <c r="B259" s="135" t="s">
        <v>18867</v>
      </c>
      <c r="C259" s="135" t="s">
        <v>386</v>
      </c>
      <c r="D259" s="135" t="s">
        <v>17763</v>
      </c>
      <c r="E259" s="135" t="s">
        <v>2561</v>
      </c>
      <c r="F259" s="135" t="s">
        <v>18868</v>
      </c>
      <c r="G259" s="135" t="s">
        <v>18869</v>
      </c>
      <c r="H259" s="135" t="s">
        <v>18870</v>
      </c>
      <c r="I259" s="135" t="s">
        <v>18871</v>
      </c>
      <c r="J259" s="135">
        <v>560</v>
      </c>
      <c r="K259" s="136">
        <v>243.65</v>
      </c>
      <c r="L259" s="135">
        <v>128</v>
      </c>
      <c r="M259" s="17" t="s">
        <v>426</v>
      </c>
    </row>
    <row r="260" customHeight="1" spans="1:13">
      <c r="A260" s="135">
        <v>288843</v>
      </c>
      <c r="B260" s="135" t="s">
        <v>18872</v>
      </c>
      <c r="C260" s="135" t="s">
        <v>386</v>
      </c>
      <c r="D260" s="135" t="s">
        <v>17763</v>
      </c>
      <c r="E260" s="135" t="s">
        <v>2561</v>
      </c>
      <c r="F260" s="135" t="s">
        <v>18873</v>
      </c>
      <c r="G260" s="135" t="s">
        <v>17916</v>
      </c>
      <c r="H260" s="135" t="s">
        <v>17917</v>
      </c>
      <c r="I260" s="135" t="s">
        <v>18874</v>
      </c>
      <c r="J260" s="135">
        <v>560</v>
      </c>
      <c r="K260" s="136">
        <v>248.6</v>
      </c>
      <c r="L260" s="135">
        <v>129</v>
      </c>
      <c r="M260" s="17" t="s">
        <v>426</v>
      </c>
    </row>
    <row r="261" customHeight="1" spans="1:13">
      <c r="A261" s="135">
        <v>280006</v>
      </c>
      <c r="B261" s="135" t="s">
        <v>18875</v>
      </c>
      <c r="C261" s="135" t="s">
        <v>386</v>
      </c>
      <c r="D261" s="135" t="s">
        <v>17763</v>
      </c>
      <c r="E261" s="135" t="s">
        <v>2561</v>
      </c>
      <c r="F261" s="135" t="s">
        <v>18876</v>
      </c>
      <c r="G261" s="135" t="s">
        <v>18877</v>
      </c>
      <c r="H261" s="135" t="s">
        <v>18553</v>
      </c>
      <c r="I261" s="135" t="s">
        <v>18878</v>
      </c>
      <c r="J261" s="135">
        <v>560</v>
      </c>
      <c r="K261" s="136">
        <v>262.09</v>
      </c>
      <c r="L261" s="135">
        <v>130</v>
      </c>
      <c r="M261" s="17" t="s">
        <v>426</v>
      </c>
    </row>
    <row r="262" customHeight="1" spans="1:13">
      <c r="A262" s="135">
        <v>289927</v>
      </c>
      <c r="B262" s="135" t="s">
        <v>18879</v>
      </c>
      <c r="C262" s="135" t="s">
        <v>386</v>
      </c>
      <c r="D262" s="135" t="s">
        <v>17763</v>
      </c>
      <c r="E262" s="135" t="s">
        <v>2561</v>
      </c>
      <c r="F262" s="135" t="s">
        <v>18880</v>
      </c>
      <c r="G262" s="135" t="s">
        <v>15190</v>
      </c>
      <c r="H262" s="135" t="s">
        <v>18599</v>
      </c>
      <c r="I262" s="135" t="s">
        <v>18881</v>
      </c>
      <c r="J262" s="135">
        <v>560</v>
      </c>
      <c r="K262" s="136">
        <v>278.94</v>
      </c>
      <c r="L262" s="135">
        <v>131</v>
      </c>
      <c r="M262" s="17" t="s">
        <v>426</v>
      </c>
    </row>
    <row r="263" customHeight="1" spans="1:13">
      <c r="A263" s="135">
        <v>286572</v>
      </c>
      <c r="B263" s="135" t="s">
        <v>18882</v>
      </c>
      <c r="C263" s="135" t="s">
        <v>386</v>
      </c>
      <c r="D263" s="135" t="s">
        <v>17763</v>
      </c>
      <c r="E263" s="135" t="s">
        <v>2561</v>
      </c>
      <c r="F263" s="135" t="s">
        <v>18883</v>
      </c>
      <c r="G263" s="135" t="s">
        <v>18884</v>
      </c>
      <c r="H263" s="135" t="s">
        <v>17932</v>
      </c>
      <c r="I263" s="135" t="s">
        <v>18885</v>
      </c>
      <c r="J263" s="135">
        <v>560</v>
      </c>
      <c r="K263" s="136">
        <v>283.19</v>
      </c>
      <c r="L263" s="135">
        <v>132</v>
      </c>
      <c r="M263" s="17" t="s">
        <v>426</v>
      </c>
    </row>
    <row r="264" customHeight="1" spans="1:13">
      <c r="A264" s="135">
        <v>280133</v>
      </c>
      <c r="B264" s="135" t="s">
        <v>18886</v>
      </c>
      <c r="C264" s="135" t="s">
        <v>386</v>
      </c>
      <c r="D264" s="135" t="s">
        <v>17763</v>
      </c>
      <c r="E264" s="135" t="s">
        <v>2561</v>
      </c>
      <c r="F264" s="135" t="s">
        <v>18887</v>
      </c>
      <c r="G264" s="135" t="s">
        <v>17365</v>
      </c>
      <c r="H264" s="135" t="s">
        <v>18888</v>
      </c>
      <c r="I264" s="135" t="s">
        <v>18889</v>
      </c>
      <c r="J264" s="135">
        <v>560</v>
      </c>
      <c r="K264" s="136">
        <v>292.51</v>
      </c>
      <c r="L264" s="135">
        <v>133</v>
      </c>
      <c r="M264" s="17" t="s">
        <v>426</v>
      </c>
    </row>
    <row r="265" customHeight="1" spans="1:13">
      <c r="A265" s="135">
        <v>282527</v>
      </c>
      <c r="B265" s="135" t="s">
        <v>18890</v>
      </c>
      <c r="C265" s="135" t="s">
        <v>386</v>
      </c>
      <c r="D265" s="135" t="s">
        <v>17763</v>
      </c>
      <c r="E265" s="135" t="s">
        <v>2561</v>
      </c>
      <c r="F265" s="135" t="s">
        <v>18891</v>
      </c>
      <c r="G265" s="135" t="s">
        <v>17825</v>
      </c>
      <c r="H265" s="135" t="s">
        <v>17826</v>
      </c>
      <c r="I265" s="135" t="s">
        <v>18892</v>
      </c>
      <c r="J265" s="135">
        <v>560</v>
      </c>
      <c r="K265" s="136">
        <v>292.55</v>
      </c>
      <c r="L265" s="135">
        <v>134</v>
      </c>
      <c r="M265" s="17" t="s">
        <v>426</v>
      </c>
    </row>
    <row r="266" customHeight="1" spans="1:13">
      <c r="A266" s="135">
        <v>282976</v>
      </c>
      <c r="B266" s="135" t="s">
        <v>18893</v>
      </c>
      <c r="C266" s="135" t="s">
        <v>386</v>
      </c>
      <c r="D266" s="135" t="s">
        <v>17763</v>
      </c>
      <c r="E266" s="135" t="s">
        <v>2561</v>
      </c>
      <c r="F266" s="135" t="s">
        <v>18894</v>
      </c>
      <c r="G266" s="135" t="s">
        <v>18895</v>
      </c>
      <c r="H266" s="135" t="s">
        <v>18896</v>
      </c>
      <c r="I266" s="135" t="s">
        <v>18897</v>
      </c>
      <c r="J266" s="135">
        <v>560</v>
      </c>
      <c r="K266" s="136">
        <v>292.85</v>
      </c>
      <c r="L266" s="135">
        <v>135</v>
      </c>
      <c r="M266" s="17" t="s">
        <v>426</v>
      </c>
    </row>
    <row r="267" customHeight="1" spans="1:13">
      <c r="A267" s="135">
        <v>282707</v>
      </c>
      <c r="B267" s="135" t="s">
        <v>18898</v>
      </c>
      <c r="C267" s="135" t="s">
        <v>386</v>
      </c>
      <c r="D267" s="135" t="s">
        <v>17763</v>
      </c>
      <c r="E267" s="135" t="s">
        <v>2561</v>
      </c>
      <c r="F267" s="135" t="s">
        <v>18899</v>
      </c>
      <c r="G267" s="135" t="s">
        <v>17948</v>
      </c>
      <c r="H267" s="135" t="s">
        <v>17814</v>
      </c>
      <c r="I267" s="135" t="s">
        <v>18900</v>
      </c>
      <c r="J267" s="135">
        <v>560</v>
      </c>
      <c r="K267" s="136">
        <v>300</v>
      </c>
      <c r="L267" s="135">
        <v>136</v>
      </c>
      <c r="M267" s="17" t="s">
        <v>426</v>
      </c>
    </row>
    <row r="268" customHeight="1" spans="1:13">
      <c r="A268" s="135">
        <v>288941</v>
      </c>
      <c r="B268" s="135" t="s">
        <v>18901</v>
      </c>
      <c r="C268" s="135" t="s">
        <v>386</v>
      </c>
      <c r="D268" s="135" t="s">
        <v>17763</v>
      </c>
      <c r="E268" s="135" t="s">
        <v>2561</v>
      </c>
      <c r="F268" s="135" t="s">
        <v>18902</v>
      </c>
      <c r="G268" s="135" t="s">
        <v>18903</v>
      </c>
      <c r="H268" s="135" t="s">
        <v>18904</v>
      </c>
      <c r="I268" s="135" t="s">
        <v>18905</v>
      </c>
      <c r="J268" s="135">
        <v>550</v>
      </c>
      <c r="K268" s="136">
        <v>155.45</v>
      </c>
      <c r="L268" s="135">
        <v>137</v>
      </c>
      <c r="M268" s="17" t="s">
        <v>426</v>
      </c>
    </row>
    <row r="269" customHeight="1" spans="1:13">
      <c r="A269" s="135">
        <v>288470</v>
      </c>
      <c r="B269" s="135" t="s">
        <v>18906</v>
      </c>
      <c r="C269" s="135" t="s">
        <v>386</v>
      </c>
      <c r="D269" s="135" t="s">
        <v>17763</v>
      </c>
      <c r="E269" s="135" t="s">
        <v>2561</v>
      </c>
      <c r="F269" s="135" t="s">
        <v>18907</v>
      </c>
      <c r="G269" s="135" t="s">
        <v>18908</v>
      </c>
      <c r="H269" s="135" t="s">
        <v>18909</v>
      </c>
      <c r="I269" s="135" t="s">
        <v>18910</v>
      </c>
      <c r="J269" s="135">
        <v>550</v>
      </c>
      <c r="K269" s="136">
        <v>167.21</v>
      </c>
      <c r="L269" s="135">
        <v>138</v>
      </c>
      <c r="M269" s="17" t="s">
        <v>426</v>
      </c>
    </row>
    <row r="270" customHeight="1" spans="1:13">
      <c r="A270" s="135">
        <v>291930</v>
      </c>
      <c r="B270" s="135" t="s">
        <v>18911</v>
      </c>
      <c r="C270" s="135" t="s">
        <v>386</v>
      </c>
      <c r="D270" s="135" t="s">
        <v>17763</v>
      </c>
      <c r="E270" s="135" t="s">
        <v>2561</v>
      </c>
      <c r="F270" s="135" t="s">
        <v>18912</v>
      </c>
      <c r="G270" s="135" t="s">
        <v>18913</v>
      </c>
      <c r="H270" s="135" t="s">
        <v>18914</v>
      </c>
      <c r="I270" s="135" t="s">
        <v>18915</v>
      </c>
      <c r="J270" s="135">
        <v>550</v>
      </c>
      <c r="K270" s="136">
        <v>246.99</v>
      </c>
      <c r="L270" s="135">
        <v>139</v>
      </c>
      <c r="M270" s="17" t="s">
        <v>426</v>
      </c>
    </row>
    <row r="271" customHeight="1" spans="1:13">
      <c r="A271" s="135">
        <v>291200</v>
      </c>
      <c r="B271" s="135" t="s">
        <v>18916</v>
      </c>
      <c r="C271" s="135" t="s">
        <v>386</v>
      </c>
      <c r="D271" s="135" t="s">
        <v>17763</v>
      </c>
      <c r="E271" s="135" t="s">
        <v>2561</v>
      </c>
      <c r="F271" s="135" t="s">
        <v>18917</v>
      </c>
      <c r="G271" s="135" t="s">
        <v>18918</v>
      </c>
      <c r="H271" s="135" t="s">
        <v>18919</v>
      </c>
      <c r="I271" s="135" t="s">
        <v>18920</v>
      </c>
      <c r="J271" s="135">
        <v>550</v>
      </c>
      <c r="K271" s="136">
        <v>262.76</v>
      </c>
      <c r="L271" s="135">
        <v>140</v>
      </c>
      <c r="M271" s="17" t="s">
        <v>426</v>
      </c>
    </row>
    <row r="272" customHeight="1" spans="1:13">
      <c r="A272" s="135">
        <v>283715</v>
      </c>
      <c r="B272" s="135" t="s">
        <v>18921</v>
      </c>
      <c r="C272" s="135" t="s">
        <v>386</v>
      </c>
      <c r="D272" s="135" t="s">
        <v>17763</v>
      </c>
      <c r="E272" s="135" t="s">
        <v>2561</v>
      </c>
      <c r="F272" s="135" t="s">
        <v>18922</v>
      </c>
      <c r="G272" s="135" t="s">
        <v>18923</v>
      </c>
      <c r="H272" s="135" t="s">
        <v>18789</v>
      </c>
      <c r="I272" s="135" t="s">
        <v>18924</v>
      </c>
      <c r="J272" s="135">
        <v>550</v>
      </c>
      <c r="K272" s="136">
        <v>271.72</v>
      </c>
      <c r="L272" s="135">
        <v>141</v>
      </c>
      <c r="M272" s="17" t="s">
        <v>426</v>
      </c>
    </row>
    <row r="273" customHeight="1" spans="1:13">
      <c r="A273" s="135">
        <v>285916</v>
      </c>
      <c r="B273" s="135" t="s">
        <v>18925</v>
      </c>
      <c r="C273" s="135" t="s">
        <v>386</v>
      </c>
      <c r="D273" s="135" t="s">
        <v>17763</v>
      </c>
      <c r="E273" s="135" t="s">
        <v>2561</v>
      </c>
      <c r="F273" s="135" t="s">
        <v>18926</v>
      </c>
      <c r="G273" s="135" t="s">
        <v>18927</v>
      </c>
      <c r="H273" s="135" t="s">
        <v>17937</v>
      </c>
      <c r="I273" s="135" t="s">
        <v>18928</v>
      </c>
      <c r="J273" s="135">
        <v>550</v>
      </c>
      <c r="K273" s="136">
        <v>288.29</v>
      </c>
      <c r="L273" s="135">
        <v>142</v>
      </c>
      <c r="M273" s="17" t="s">
        <v>426</v>
      </c>
    </row>
    <row r="274" customHeight="1" spans="1:13">
      <c r="A274" s="135">
        <v>281137</v>
      </c>
      <c r="B274" s="135" t="s">
        <v>18929</v>
      </c>
      <c r="C274" s="135" t="s">
        <v>386</v>
      </c>
      <c r="D274" s="135" t="s">
        <v>17763</v>
      </c>
      <c r="E274" s="135" t="s">
        <v>2561</v>
      </c>
      <c r="F274" s="135" t="s">
        <v>18930</v>
      </c>
      <c r="G274" s="135" t="s">
        <v>17992</v>
      </c>
      <c r="H274" s="135" t="s">
        <v>17993</v>
      </c>
      <c r="I274" s="135" t="s">
        <v>18931</v>
      </c>
      <c r="J274" s="135">
        <v>550</v>
      </c>
      <c r="K274" s="136">
        <v>292.15</v>
      </c>
      <c r="L274" s="135">
        <v>143</v>
      </c>
      <c r="M274" s="17" t="s">
        <v>426</v>
      </c>
    </row>
    <row r="275" customHeight="1" spans="1:13">
      <c r="A275" s="135">
        <v>288873</v>
      </c>
      <c r="B275" s="135" t="s">
        <v>18932</v>
      </c>
      <c r="C275" s="135" t="s">
        <v>386</v>
      </c>
      <c r="D275" s="135" t="s">
        <v>17763</v>
      </c>
      <c r="E275" s="135" t="s">
        <v>2561</v>
      </c>
      <c r="F275" s="135" t="s">
        <v>18933</v>
      </c>
      <c r="G275" s="135" t="s">
        <v>17881</v>
      </c>
      <c r="H275" s="135" t="s">
        <v>17882</v>
      </c>
      <c r="I275" s="135" t="s">
        <v>18934</v>
      </c>
      <c r="J275" s="135">
        <v>540</v>
      </c>
      <c r="K275" s="136">
        <v>165.29</v>
      </c>
      <c r="L275" s="135">
        <v>144</v>
      </c>
      <c r="M275" s="17" t="s">
        <v>426</v>
      </c>
    </row>
    <row r="276" customHeight="1" spans="1:13">
      <c r="A276" s="135">
        <v>290381</v>
      </c>
      <c r="B276" s="135" t="s">
        <v>18935</v>
      </c>
      <c r="C276" s="135" t="s">
        <v>386</v>
      </c>
      <c r="D276" s="135" t="s">
        <v>17763</v>
      </c>
      <c r="E276" s="135" t="s">
        <v>2561</v>
      </c>
      <c r="F276" s="135" t="s">
        <v>18936</v>
      </c>
      <c r="G276" s="135" t="s">
        <v>18937</v>
      </c>
      <c r="H276" s="135" t="s">
        <v>18510</v>
      </c>
      <c r="I276" s="135" t="s">
        <v>18938</v>
      </c>
      <c r="J276" s="135">
        <v>540</v>
      </c>
      <c r="K276" s="136">
        <v>181.13</v>
      </c>
      <c r="L276" s="135">
        <v>145</v>
      </c>
      <c r="M276" s="17" t="s">
        <v>426</v>
      </c>
    </row>
    <row r="277" customHeight="1" spans="1:13">
      <c r="A277" s="135">
        <v>282642</v>
      </c>
      <c r="B277" s="135" t="s">
        <v>18939</v>
      </c>
      <c r="C277" s="135" t="s">
        <v>386</v>
      </c>
      <c r="D277" s="135" t="s">
        <v>17763</v>
      </c>
      <c r="E277" s="135" t="s">
        <v>2561</v>
      </c>
      <c r="F277" s="135" t="s">
        <v>18940</v>
      </c>
      <c r="G277" s="135" t="s">
        <v>18941</v>
      </c>
      <c r="H277" s="135" t="s">
        <v>18172</v>
      </c>
      <c r="I277" s="135" t="s">
        <v>18942</v>
      </c>
      <c r="J277" s="135">
        <v>540</v>
      </c>
      <c r="K277" s="136">
        <v>217.97</v>
      </c>
      <c r="L277" s="135">
        <v>146</v>
      </c>
      <c r="M277" s="17" t="s">
        <v>426</v>
      </c>
    </row>
    <row r="278" customHeight="1" spans="1:13">
      <c r="A278" s="135">
        <v>289025</v>
      </c>
      <c r="B278" s="135" t="s">
        <v>18943</v>
      </c>
      <c r="C278" s="135" t="s">
        <v>386</v>
      </c>
      <c r="D278" s="135" t="s">
        <v>17763</v>
      </c>
      <c r="E278" s="135" t="s">
        <v>2561</v>
      </c>
      <c r="F278" s="135" t="s">
        <v>18944</v>
      </c>
      <c r="G278" s="135" t="s">
        <v>18945</v>
      </c>
      <c r="H278" s="135" t="s">
        <v>18946</v>
      </c>
      <c r="I278" s="135" t="s">
        <v>18947</v>
      </c>
      <c r="J278" s="135">
        <v>540</v>
      </c>
      <c r="K278" s="136">
        <v>221.38</v>
      </c>
      <c r="L278" s="135">
        <v>147</v>
      </c>
      <c r="M278" s="17" t="s">
        <v>426</v>
      </c>
    </row>
    <row r="279" customHeight="1" spans="1:13">
      <c r="A279" s="135">
        <v>286672</v>
      </c>
      <c r="B279" s="135" t="s">
        <v>18948</v>
      </c>
      <c r="C279" s="135" t="s">
        <v>386</v>
      </c>
      <c r="D279" s="135" t="s">
        <v>17763</v>
      </c>
      <c r="E279" s="135" t="s">
        <v>2561</v>
      </c>
      <c r="F279" s="135" t="s">
        <v>18949</v>
      </c>
      <c r="G279" s="135" t="s">
        <v>18949</v>
      </c>
      <c r="H279" s="135" t="s">
        <v>18585</v>
      </c>
      <c r="I279" s="135" t="s">
        <v>18950</v>
      </c>
      <c r="J279" s="135">
        <v>540</v>
      </c>
      <c r="K279" s="136">
        <v>221.7</v>
      </c>
      <c r="L279" s="135">
        <v>148</v>
      </c>
      <c r="M279" s="17" t="s">
        <v>426</v>
      </c>
    </row>
    <row r="280" customHeight="1" spans="1:13">
      <c r="A280" s="135">
        <v>287650</v>
      </c>
      <c r="B280" s="135" t="s">
        <v>18951</v>
      </c>
      <c r="C280" s="135" t="s">
        <v>386</v>
      </c>
      <c r="D280" s="135" t="s">
        <v>17763</v>
      </c>
      <c r="E280" s="135" t="s">
        <v>2561</v>
      </c>
      <c r="F280" s="135" t="s">
        <v>18952</v>
      </c>
      <c r="G280" s="135" t="s">
        <v>18953</v>
      </c>
      <c r="H280" s="135" t="s">
        <v>18954</v>
      </c>
      <c r="I280" s="135" t="s">
        <v>18955</v>
      </c>
      <c r="J280" s="135">
        <v>540</v>
      </c>
      <c r="K280" s="136">
        <v>232.03</v>
      </c>
      <c r="L280" s="135">
        <v>149</v>
      </c>
      <c r="M280" s="17" t="s">
        <v>426</v>
      </c>
    </row>
    <row r="281" customHeight="1" spans="1:13">
      <c r="A281" s="135">
        <v>277620</v>
      </c>
      <c r="B281" s="135" t="s">
        <v>18956</v>
      </c>
      <c r="C281" s="135" t="s">
        <v>386</v>
      </c>
      <c r="D281" s="135" t="s">
        <v>17763</v>
      </c>
      <c r="E281" s="135" t="s">
        <v>2561</v>
      </c>
      <c r="F281" s="135" t="s">
        <v>18957</v>
      </c>
      <c r="G281" s="135" t="s">
        <v>17889</v>
      </c>
      <c r="H281" s="135" t="s">
        <v>17890</v>
      </c>
      <c r="I281" s="135" t="s">
        <v>18958</v>
      </c>
      <c r="J281" s="135">
        <v>540</v>
      </c>
      <c r="K281" s="136">
        <v>235.97</v>
      </c>
      <c r="L281" s="135">
        <v>150</v>
      </c>
      <c r="M281" s="17" t="s">
        <v>426</v>
      </c>
    </row>
    <row r="282" customHeight="1" spans="1:13">
      <c r="A282" s="135">
        <v>291069</v>
      </c>
      <c r="B282" s="135" t="s">
        <v>18959</v>
      </c>
      <c r="C282" s="135" t="s">
        <v>386</v>
      </c>
      <c r="D282" s="135" t="s">
        <v>17763</v>
      </c>
      <c r="E282" s="135" t="s">
        <v>2561</v>
      </c>
      <c r="F282" s="135" t="s">
        <v>18960</v>
      </c>
      <c r="G282" s="135" t="s">
        <v>18961</v>
      </c>
      <c r="H282" s="135" t="s">
        <v>18962</v>
      </c>
      <c r="I282" s="135" t="s">
        <v>18963</v>
      </c>
      <c r="J282" s="135">
        <v>540</v>
      </c>
      <c r="K282" s="136">
        <v>239.95</v>
      </c>
      <c r="L282" s="135">
        <v>151</v>
      </c>
      <c r="M282" s="17" t="s">
        <v>426</v>
      </c>
    </row>
    <row r="283" customHeight="1" spans="1:13">
      <c r="A283" s="135">
        <v>286233</v>
      </c>
      <c r="B283" s="135" t="s">
        <v>18964</v>
      </c>
      <c r="C283" s="135" t="s">
        <v>386</v>
      </c>
      <c r="D283" s="135" t="s">
        <v>17763</v>
      </c>
      <c r="E283" s="135" t="s">
        <v>2561</v>
      </c>
      <c r="F283" s="135" t="s">
        <v>18965</v>
      </c>
      <c r="G283" s="135" t="s">
        <v>18966</v>
      </c>
      <c r="H283" s="135" t="s">
        <v>18967</v>
      </c>
      <c r="I283" s="135" t="s">
        <v>18968</v>
      </c>
      <c r="J283" s="135">
        <v>540</v>
      </c>
      <c r="K283" s="136">
        <v>292.57</v>
      </c>
      <c r="L283" s="135">
        <v>152</v>
      </c>
      <c r="M283" s="17" t="s">
        <v>426</v>
      </c>
    </row>
    <row r="284" customHeight="1" spans="1:13">
      <c r="A284" s="135">
        <v>287060</v>
      </c>
      <c r="B284" s="135" t="s">
        <v>18969</v>
      </c>
      <c r="C284" s="135" t="s">
        <v>386</v>
      </c>
      <c r="D284" s="135" t="s">
        <v>17763</v>
      </c>
      <c r="E284" s="135" t="s">
        <v>2561</v>
      </c>
      <c r="F284" s="135" t="s">
        <v>18970</v>
      </c>
      <c r="G284" s="135" t="s">
        <v>18971</v>
      </c>
      <c r="H284" s="135" t="s">
        <v>18972</v>
      </c>
      <c r="I284" s="135" t="s">
        <v>18973</v>
      </c>
      <c r="J284" s="135">
        <v>540</v>
      </c>
      <c r="K284" s="136">
        <v>300</v>
      </c>
      <c r="L284" s="135">
        <v>153</v>
      </c>
      <c r="M284" s="17" t="s">
        <v>426</v>
      </c>
    </row>
    <row r="285" customHeight="1" spans="1:13">
      <c r="A285" s="135">
        <v>284246</v>
      </c>
      <c r="B285" s="135" t="s">
        <v>18974</v>
      </c>
      <c r="C285" s="135" t="s">
        <v>386</v>
      </c>
      <c r="D285" s="135" t="s">
        <v>17763</v>
      </c>
      <c r="E285" s="135" t="s">
        <v>2561</v>
      </c>
      <c r="F285" s="135" t="s">
        <v>18975</v>
      </c>
      <c r="G285" s="135" t="s">
        <v>18028</v>
      </c>
      <c r="H285" s="135" t="s">
        <v>18029</v>
      </c>
      <c r="I285" s="135" t="s">
        <v>18976</v>
      </c>
      <c r="J285" s="135">
        <v>530</v>
      </c>
      <c r="K285" s="136">
        <v>176.02</v>
      </c>
      <c r="L285" s="135">
        <v>154</v>
      </c>
      <c r="M285" s="17" t="s">
        <v>426</v>
      </c>
    </row>
    <row r="286" customHeight="1" spans="1:13">
      <c r="A286" s="135">
        <v>282340</v>
      </c>
      <c r="B286" s="135" t="s">
        <v>18977</v>
      </c>
      <c r="C286" s="135" t="s">
        <v>386</v>
      </c>
      <c r="D286" s="135" t="s">
        <v>17763</v>
      </c>
      <c r="E286" s="135" t="s">
        <v>2561</v>
      </c>
      <c r="F286" s="135" t="s">
        <v>18978</v>
      </c>
      <c r="G286" s="135" t="s">
        <v>17948</v>
      </c>
      <c r="H286" s="135" t="s">
        <v>17949</v>
      </c>
      <c r="I286" s="135" t="s">
        <v>18979</v>
      </c>
      <c r="J286" s="135">
        <v>530</v>
      </c>
      <c r="K286" s="136">
        <v>207.63</v>
      </c>
      <c r="L286" s="135">
        <v>155</v>
      </c>
      <c r="M286" s="17" t="s">
        <v>426</v>
      </c>
    </row>
    <row r="287" customHeight="1" spans="1:13">
      <c r="A287" s="135">
        <v>290040</v>
      </c>
      <c r="B287" s="135" t="s">
        <v>18980</v>
      </c>
      <c r="C287" s="135" t="s">
        <v>386</v>
      </c>
      <c r="D287" s="135" t="s">
        <v>17763</v>
      </c>
      <c r="E287" s="135" t="s">
        <v>2561</v>
      </c>
      <c r="F287" s="135" t="s">
        <v>18981</v>
      </c>
      <c r="G287" s="135" t="s">
        <v>18982</v>
      </c>
      <c r="H287" s="135" t="s">
        <v>18755</v>
      </c>
      <c r="I287" s="135" t="s">
        <v>18983</v>
      </c>
      <c r="J287" s="135">
        <v>530</v>
      </c>
      <c r="K287" s="136">
        <v>242.57</v>
      </c>
      <c r="L287" s="135">
        <v>156</v>
      </c>
      <c r="M287" s="17" t="s">
        <v>426</v>
      </c>
    </row>
    <row r="288" customHeight="1" spans="1:13">
      <c r="A288" s="135">
        <v>282668</v>
      </c>
      <c r="B288" s="135" t="s">
        <v>18984</v>
      </c>
      <c r="C288" s="135" t="s">
        <v>386</v>
      </c>
      <c r="D288" s="135" t="s">
        <v>17763</v>
      </c>
      <c r="E288" s="135" t="s">
        <v>2561</v>
      </c>
      <c r="F288" s="135" t="s">
        <v>18985</v>
      </c>
      <c r="G288" s="135" t="s">
        <v>18986</v>
      </c>
      <c r="H288" s="135" t="s">
        <v>18111</v>
      </c>
      <c r="I288" s="135" t="s">
        <v>18987</v>
      </c>
      <c r="J288" s="135">
        <v>530</v>
      </c>
      <c r="K288" s="136">
        <v>253.31</v>
      </c>
      <c r="L288" s="135">
        <v>157</v>
      </c>
      <c r="M288" s="17" t="s">
        <v>426</v>
      </c>
    </row>
    <row r="289" customHeight="1" spans="1:13">
      <c r="A289" s="135">
        <v>282980</v>
      </c>
      <c r="B289" s="135" t="s">
        <v>18988</v>
      </c>
      <c r="C289" s="135" t="s">
        <v>386</v>
      </c>
      <c r="D289" s="135" t="s">
        <v>17763</v>
      </c>
      <c r="E289" s="135" t="s">
        <v>2561</v>
      </c>
      <c r="F289" s="135" t="s">
        <v>18989</v>
      </c>
      <c r="G289" s="135" t="s">
        <v>18895</v>
      </c>
      <c r="H289" s="135" t="s">
        <v>18896</v>
      </c>
      <c r="I289" s="135" t="s">
        <v>18990</v>
      </c>
      <c r="J289" s="135">
        <v>530</v>
      </c>
      <c r="K289" s="136">
        <v>287.04</v>
      </c>
      <c r="L289" s="135">
        <v>158</v>
      </c>
      <c r="M289" s="17" t="s">
        <v>426</v>
      </c>
    </row>
    <row r="290" customHeight="1" spans="1:13">
      <c r="A290" s="135">
        <v>291249</v>
      </c>
      <c r="B290" s="135" t="s">
        <v>18991</v>
      </c>
      <c r="C290" s="135" t="s">
        <v>386</v>
      </c>
      <c r="D290" s="135" t="s">
        <v>17763</v>
      </c>
      <c r="E290" s="135" t="s">
        <v>2561</v>
      </c>
      <c r="F290" s="135" t="s">
        <v>18992</v>
      </c>
      <c r="G290" s="135" t="s">
        <v>18993</v>
      </c>
      <c r="H290" s="135" t="s">
        <v>18994</v>
      </c>
      <c r="I290" s="135" t="s">
        <v>18995</v>
      </c>
      <c r="J290" s="135">
        <v>530</v>
      </c>
      <c r="K290" s="136">
        <v>295.71</v>
      </c>
      <c r="L290" s="135">
        <v>159</v>
      </c>
      <c r="M290" s="17" t="s">
        <v>426</v>
      </c>
    </row>
    <row r="291" customHeight="1" spans="1:13">
      <c r="A291" s="135">
        <v>289956</v>
      </c>
      <c r="B291" s="135" t="s">
        <v>18996</v>
      </c>
      <c r="C291" s="135" t="s">
        <v>386</v>
      </c>
      <c r="D291" s="135" t="s">
        <v>17763</v>
      </c>
      <c r="E291" s="135" t="s">
        <v>2561</v>
      </c>
      <c r="F291" s="135" t="s">
        <v>18997</v>
      </c>
      <c r="G291" s="135" t="s">
        <v>15190</v>
      </c>
      <c r="H291" s="135" t="s">
        <v>18599</v>
      </c>
      <c r="I291" s="135" t="s">
        <v>18998</v>
      </c>
      <c r="J291" s="135">
        <v>530</v>
      </c>
      <c r="K291" s="136">
        <v>297.24</v>
      </c>
      <c r="L291" s="135">
        <v>160</v>
      </c>
      <c r="M291" s="17" t="s">
        <v>426</v>
      </c>
    </row>
    <row r="292" customHeight="1" spans="1:13">
      <c r="A292" s="135">
        <v>288131</v>
      </c>
      <c r="B292" s="135" t="s">
        <v>18999</v>
      </c>
      <c r="C292" s="135" t="s">
        <v>386</v>
      </c>
      <c r="D292" s="135" t="s">
        <v>17763</v>
      </c>
      <c r="E292" s="135" t="s">
        <v>2561</v>
      </c>
      <c r="F292" s="135" t="s">
        <v>19000</v>
      </c>
      <c r="G292" s="135" t="s">
        <v>19001</v>
      </c>
      <c r="H292" s="135" t="s">
        <v>19002</v>
      </c>
      <c r="I292" s="135" t="s">
        <v>19003</v>
      </c>
      <c r="J292" s="135">
        <v>520</v>
      </c>
      <c r="K292" s="136">
        <v>254.53</v>
      </c>
      <c r="L292" s="135">
        <v>161</v>
      </c>
      <c r="M292" s="17" t="s">
        <v>426</v>
      </c>
    </row>
    <row r="293" customHeight="1" spans="1:13">
      <c r="A293" s="135">
        <v>289983</v>
      </c>
      <c r="B293" s="135" t="s">
        <v>19004</v>
      </c>
      <c r="C293" s="135" t="s">
        <v>386</v>
      </c>
      <c r="D293" s="135" t="s">
        <v>17763</v>
      </c>
      <c r="E293" s="135" t="s">
        <v>2561</v>
      </c>
      <c r="F293" s="135" t="s">
        <v>19005</v>
      </c>
      <c r="G293" s="135" t="s">
        <v>19006</v>
      </c>
      <c r="H293" s="135" t="s">
        <v>19007</v>
      </c>
      <c r="I293" s="135" t="s">
        <v>19008</v>
      </c>
      <c r="J293" s="135">
        <v>520</v>
      </c>
      <c r="K293" s="136">
        <v>261.72</v>
      </c>
      <c r="L293" s="135">
        <v>162</v>
      </c>
      <c r="M293" s="17" t="s">
        <v>426</v>
      </c>
    </row>
    <row r="294" customHeight="1" spans="1:13">
      <c r="A294" s="135">
        <v>289121</v>
      </c>
      <c r="B294" s="135" t="s">
        <v>19009</v>
      </c>
      <c r="C294" s="135" t="s">
        <v>386</v>
      </c>
      <c r="D294" s="135" t="s">
        <v>17763</v>
      </c>
      <c r="E294" s="135" t="s">
        <v>2561</v>
      </c>
      <c r="F294" s="135" t="s">
        <v>19010</v>
      </c>
      <c r="G294" s="135" t="s">
        <v>19011</v>
      </c>
      <c r="H294" s="135" t="s">
        <v>19012</v>
      </c>
      <c r="I294" s="135" t="s">
        <v>19013</v>
      </c>
      <c r="J294" s="135">
        <v>520</v>
      </c>
      <c r="K294" s="136">
        <v>266.76</v>
      </c>
      <c r="L294" s="135">
        <v>163</v>
      </c>
      <c r="M294" s="17" t="s">
        <v>426</v>
      </c>
    </row>
    <row r="295" customHeight="1" spans="1:13">
      <c r="A295" s="135">
        <v>289300</v>
      </c>
      <c r="B295" s="135" t="s">
        <v>19014</v>
      </c>
      <c r="C295" s="135" t="s">
        <v>386</v>
      </c>
      <c r="D295" s="135" t="s">
        <v>17763</v>
      </c>
      <c r="E295" s="135" t="s">
        <v>2561</v>
      </c>
      <c r="F295" s="135" t="s">
        <v>19015</v>
      </c>
      <c r="G295" s="135" t="s">
        <v>19016</v>
      </c>
      <c r="H295" s="135" t="s">
        <v>18329</v>
      </c>
      <c r="I295" s="135" t="s">
        <v>19017</v>
      </c>
      <c r="J295" s="135">
        <v>520</v>
      </c>
      <c r="K295" s="136">
        <v>275.11</v>
      </c>
      <c r="L295" s="135">
        <v>164</v>
      </c>
      <c r="M295" s="17" t="s">
        <v>426</v>
      </c>
    </row>
    <row r="296" customHeight="1" spans="1:13">
      <c r="A296" s="135">
        <v>288970</v>
      </c>
      <c r="B296" s="135" t="s">
        <v>19018</v>
      </c>
      <c r="C296" s="135" t="s">
        <v>386</v>
      </c>
      <c r="D296" s="135" t="s">
        <v>17763</v>
      </c>
      <c r="E296" s="135" t="s">
        <v>2561</v>
      </c>
      <c r="F296" s="135" t="s">
        <v>19019</v>
      </c>
      <c r="G296" s="135" t="s">
        <v>17808</v>
      </c>
      <c r="H296" s="135" t="s">
        <v>10212</v>
      </c>
      <c r="I296" s="135" t="s">
        <v>19020</v>
      </c>
      <c r="J296" s="135">
        <v>520</v>
      </c>
      <c r="K296" s="136">
        <v>276.51</v>
      </c>
      <c r="L296" s="135">
        <v>165</v>
      </c>
      <c r="M296" s="17" t="s">
        <v>426</v>
      </c>
    </row>
    <row r="297" customHeight="1" spans="1:13">
      <c r="A297" s="135">
        <v>283720</v>
      </c>
      <c r="B297" s="135" t="s">
        <v>19021</v>
      </c>
      <c r="C297" s="135" t="s">
        <v>386</v>
      </c>
      <c r="D297" s="135" t="s">
        <v>17763</v>
      </c>
      <c r="E297" s="135" t="s">
        <v>2561</v>
      </c>
      <c r="F297" s="135" t="s">
        <v>19022</v>
      </c>
      <c r="G297" s="135" t="s">
        <v>19023</v>
      </c>
      <c r="H297" s="135" t="s">
        <v>18394</v>
      </c>
      <c r="I297" s="135" t="s">
        <v>19024</v>
      </c>
      <c r="J297" s="135">
        <v>520</v>
      </c>
      <c r="K297" s="136">
        <v>296.08</v>
      </c>
      <c r="L297" s="135">
        <v>166</v>
      </c>
      <c r="M297" s="17" t="s">
        <v>426</v>
      </c>
    </row>
    <row r="298" customHeight="1" spans="1:13">
      <c r="A298" s="135">
        <v>280036</v>
      </c>
      <c r="B298" s="135" t="s">
        <v>19025</v>
      </c>
      <c r="C298" s="135" t="s">
        <v>386</v>
      </c>
      <c r="D298" s="135" t="s">
        <v>17763</v>
      </c>
      <c r="E298" s="135" t="s">
        <v>2561</v>
      </c>
      <c r="F298" s="135" t="s">
        <v>19026</v>
      </c>
      <c r="G298" s="135" t="s">
        <v>19027</v>
      </c>
      <c r="H298" s="135" t="s">
        <v>18553</v>
      </c>
      <c r="I298" s="135" t="s">
        <v>19028</v>
      </c>
      <c r="J298" s="135">
        <v>520</v>
      </c>
      <c r="K298" s="136">
        <v>297.01</v>
      </c>
      <c r="L298" s="135">
        <v>167</v>
      </c>
      <c r="M298" s="17" t="s">
        <v>426</v>
      </c>
    </row>
    <row r="299" customHeight="1" spans="1:13">
      <c r="A299" s="135">
        <v>279123</v>
      </c>
      <c r="B299" s="135" t="s">
        <v>19029</v>
      </c>
      <c r="C299" s="135" t="s">
        <v>386</v>
      </c>
      <c r="D299" s="135" t="s">
        <v>17763</v>
      </c>
      <c r="E299" s="135" t="s">
        <v>2561</v>
      </c>
      <c r="F299" s="135" t="s">
        <v>19030</v>
      </c>
      <c r="G299" s="135" t="s">
        <v>19031</v>
      </c>
      <c r="H299" s="135" t="s">
        <v>19032</v>
      </c>
      <c r="I299" s="135" t="s">
        <v>19033</v>
      </c>
      <c r="J299" s="135">
        <v>520</v>
      </c>
      <c r="K299" s="136">
        <v>300</v>
      </c>
      <c r="L299" s="135">
        <v>168</v>
      </c>
      <c r="M299" s="17" t="s">
        <v>426</v>
      </c>
    </row>
    <row r="300" customHeight="1" spans="1:13">
      <c r="A300" s="135">
        <v>283679</v>
      </c>
      <c r="B300" s="135" t="s">
        <v>19034</v>
      </c>
      <c r="C300" s="135" t="s">
        <v>386</v>
      </c>
      <c r="D300" s="135" t="s">
        <v>17763</v>
      </c>
      <c r="E300" s="135" t="s">
        <v>2561</v>
      </c>
      <c r="F300" s="135" t="s">
        <v>19035</v>
      </c>
      <c r="G300" s="135" t="s">
        <v>19036</v>
      </c>
      <c r="H300" s="135" t="s">
        <v>19037</v>
      </c>
      <c r="I300" s="135" t="s">
        <v>19038</v>
      </c>
      <c r="J300" s="135">
        <v>510</v>
      </c>
      <c r="K300" s="136">
        <v>239.48</v>
      </c>
      <c r="L300" s="135">
        <v>169</v>
      </c>
      <c r="M300" s="17" t="s">
        <v>426</v>
      </c>
    </row>
    <row r="301" customHeight="1" spans="1:13">
      <c r="A301" s="135">
        <v>289547</v>
      </c>
      <c r="B301" s="135" t="s">
        <v>19039</v>
      </c>
      <c r="C301" s="135" t="s">
        <v>386</v>
      </c>
      <c r="D301" s="135" t="s">
        <v>17763</v>
      </c>
      <c r="E301" s="135" t="s">
        <v>2561</v>
      </c>
      <c r="F301" s="135" t="s">
        <v>19040</v>
      </c>
      <c r="G301" s="135" t="s">
        <v>19041</v>
      </c>
      <c r="H301" s="135" t="s">
        <v>19042</v>
      </c>
      <c r="I301" s="135" t="s">
        <v>19043</v>
      </c>
      <c r="J301" s="135">
        <v>510</v>
      </c>
      <c r="K301" s="136">
        <v>272.04</v>
      </c>
      <c r="L301" s="135">
        <v>170</v>
      </c>
      <c r="M301" s="17" t="s">
        <v>426</v>
      </c>
    </row>
    <row r="302" s="128" customFormat="1" customHeight="1" spans="1:13">
      <c r="A302" s="137">
        <v>288096</v>
      </c>
      <c r="B302" s="137" t="s">
        <v>19044</v>
      </c>
      <c r="C302" s="135" t="s">
        <v>386</v>
      </c>
      <c r="D302" s="135" t="s">
        <v>17763</v>
      </c>
      <c r="E302" s="135" t="s">
        <v>2561</v>
      </c>
      <c r="F302" s="137" t="s">
        <v>19045</v>
      </c>
      <c r="G302" s="137" t="s">
        <v>18378</v>
      </c>
      <c r="H302" s="137" t="s">
        <v>18379</v>
      </c>
      <c r="I302" s="137" t="s">
        <v>19046</v>
      </c>
      <c r="J302" s="137">
        <v>510</v>
      </c>
      <c r="K302" s="139">
        <v>286.19</v>
      </c>
      <c r="L302" s="137">
        <v>171</v>
      </c>
      <c r="M302" s="17" t="s">
        <v>426</v>
      </c>
    </row>
    <row r="303" s="128" customFormat="1" customHeight="1" spans="1:13">
      <c r="A303" s="137">
        <v>288642</v>
      </c>
      <c r="B303" s="137" t="s">
        <v>19047</v>
      </c>
      <c r="C303" s="135" t="s">
        <v>386</v>
      </c>
      <c r="D303" s="135" t="s">
        <v>17763</v>
      </c>
      <c r="E303" s="135" t="s">
        <v>2561</v>
      </c>
      <c r="F303" s="137" t="s">
        <v>19048</v>
      </c>
      <c r="G303" s="137" t="s">
        <v>19049</v>
      </c>
      <c r="H303" s="137" t="s">
        <v>19050</v>
      </c>
      <c r="I303" s="137" t="s">
        <v>19051</v>
      </c>
      <c r="J303" s="137">
        <v>510</v>
      </c>
      <c r="K303" s="139">
        <v>286.82</v>
      </c>
      <c r="L303" s="137">
        <v>172</v>
      </c>
      <c r="M303" s="17" t="s">
        <v>426</v>
      </c>
    </row>
    <row r="304" s="128" customFormat="1" customHeight="1" spans="1:13">
      <c r="A304" s="137">
        <v>284345</v>
      </c>
      <c r="B304" s="137" t="s">
        <v>19052</v>
      </c>
      <c r="C304" s="135" t="s">
        <v>386</v>
      </c>
      <c r="D304" s="135" t="s">
        <v>17763</v>
      </c>
      <c r="E304" s="135" t="s">
        <v>2561</v>
      </c>
      <c r="F304" s="137" t="s">
        <v>19053</v>
      </c>
      <c r="G304" s="137" t="s">
        <v>19054</v>
      </c>
      <c r="H304" s="137" t="s">
        <v>19055</v>
      </c>
      <c r="I304" s="137" t="s">
        <v>19056</v>
      </c>
      <c r="J304" s="137">
        <v>500</v>
      </c>
      <c r="K304" s="139">
        <v>120.15</v>
      </c>
      <c r="L304" s="137">
        <v>173</v>
      </c>
      <c r="M304" s="17" t="s">
        <v>426</v>
      </c>
    </row>
    <row r="305" s="128" customFormat="1" customHeight="1" spans="1:13">
      <c r="A305" s="137">
        <v>286027</v>
      </c>
      <c r="B305" s="137" t="s">
        <v>19057</v>
      </c>
      <c r="C305" s="135" t="s">
        <v>386</v>
      </c>
      <c r="D305" s="135" t="s">
        <v>17763</v>
      </c>
      <c r="E305" s="135" t="s">
        <v>2561</v>
      </c>
      <c r="F305" s="137" t="s">
        <v>19058</v>
      </c>
      <c r="G305" s="137" t="s">
        <v>18913</v>
      </c>
      <c r="H305" s="137" t="s">
        <v>19059</v>
      </c>
      <c r="I305" s="137" t="s">
        <v>19060</v>
      </c>
      <c r="J305" s="137">
        <v>500</v>
      </c>
      <c r="K305" s="139">
        <v>258.26</v>
      </c>
      <c r="L305" s="137">
        <v>174</v>
      </c>
      <c r="M305" s="17" t="s">
        <v>426</v>
      </c>
    </row>
    <row r="306" s="128" customFormat="1" customHeight="1" spans="1:13">
      <c r="A306" s="137">
        <v>288913</v>
      </c>
      <c r="B306" s="137" t="s">
        <v>19061</v>
      </c>
      <c r="C306" s="135" t="s">
        <v>386</v>
      </c>
      <c r="D306" s="135" t="s">
        <v>17763</v>
      </c>
      <c r="E306" s="135" t="s">
        <v>2561</v>
      </c>
      <c r="F306" s="137" t="s">
        <v>19062</v>
      </c>
      <c r="G306" s="137" t="s">
        <v>19063</v>
      </c>
      <c r="H306" s="137" t="s">
        <v>19064</v>
      </c>
      <c r="I306" s="137" t="s">
        <v>19065</v>
      </c>
      <c r="J306" s="137">
        <v>500</v>
      </c>
      <c r="K306" s="139">
        <v>286.88</v>
      </c>
      <c r="L306" s="137">
        <v>175</v>
      </c>
      <c r="M306" s="17" t="s">
        <v>426</v>
      </c>
    </row>
    <row r="307" s="128" customFormat="1" customHeight="1" spans="1:13">
      <c r="A307" s="137">
        <v>291101</v>
      </c>
      <c r="B307" s="137" t="s">
        <v>19066</v>
      </c>
      <c r="C307" s="135" t="s">
        <v>386</v>
      </c>
      <c r="D307" s="135" t="s">
        <v>17763</v>
      </c>
      <c r="E307" s="135" t="s">
        <v>2561</v>
      </c>
      <c r="F307" s="137" t="s">
        <v>19067</v>
      </c>
      <c r="G307" s="137" t="s">
        <v>19068</v>
      </c>
      <c r="H307" s="137" t="s">
        <v>19069</v>
      </c>
      <c r="I307" s="137" t="s">
        <v>19070</v>
      </c>
      <c r="J307" s="137">
        <v>500</v>
      </c>
      <c r="K307" s="139">
        <v>290.25</v>
      </c>
      <c r="L307" s="137">
        <v>176</v>
      </c>
      <c r="M307" s="17" t="s">
        <v>426</v>
      </c>
    </row>
    <row r="308" customHeight="1" spans="1:13">
      <c r="A308" s="135">
        <v>287492</v>
      </c>
      <c r="B308" s="135" t="s">
        <v>19071</v>
      </c>
      <c r="C308" s="135" t="s">
        <v>386</v>
      </c>
      <c r="D308" s="135" t="s">
        <v>17763</v>
      </c>
      <c r="E308" s="135" t="s">
        <v>2561</v>
      </c>
      <c r="F308" s="135" t="s">
        <v>19072</v>
      </c>
      <c r="G308" s="135" t="s">
        <v>19073</v>
      </c>
      <c r="H308" s="135" t="s">
        <v>19074</v>
      </c>
      <c r="I308" s="135" t="s">
        <v>19075</v>
      </c>
      <c r="J308" s="135">
        <v>500</v>
      </c>
      <c r="K308" s="136">
        <v>296.35</v>
      </c>
      <c r="L308" s="135">
        <v>177</v>
      </c>
      <c r="M308" s="17" t="s">
        <v>426</v>
      </c>
    </row>
    <row r="309" customHeight="1" spans="1:13">
      <c r="A309" s="135">
        <v>291205</v>
      </c>
      <c r="B309" s="135" t="s">
        <v>19076</v>
      </c>
      <c r="C309" s="135" t="s">
        <v>386</v>
      </c>
      <c r="D309" s="135" t="s">
        <v>17763</v>
      </c>
      <c r="E309" s="135" t="s">
        <v>2561</v>
      </c>
      <c r="F309" s="135" t="s">
        <v>19077</v>
      </c>
      <c r="G309" s="135" t="s">
        <v>19077</v>
      </c>
      <c r="H309" s="135" t="s">
        <v>18919</v>
      </c>
      <c r="I309" s="135" t="s">
        <v>19078</v>
      </c>
      <c r="J309" s="135">
        <v>500</v>
      </c>
      <c r="K309" s="136">
        <v>300</v>
      </c>
      <c r="L309" s="135">
        <v>178</v>
      </c>
      <c r="M309" s="17" t="s">
        <v>426</v>
      </c>
    </row>
    <row r="310" customHeight="1" spans="1:13">
      <c r="A310" s="135">
        <v>290056</v>
      </c>
      <c r="B310" s="135" t="s">
        <v>19079</v>
      </c>
      <c r="C310" s="135" t="s">
        <v>386</v>
      </c>
      <c r="D310" s="135" t="s">
        <v>17763</v>
      </c>
      <c r="E310" s="135" t="s">
        <v>2561</v>
      </c>
      <c r="F310" s="135" t="s">
        <v>19080</v>
      </c>
      <c r="G310" s="135" t="s">
        <v>19080</v>
      </c>
      <c r="H310" s="135" t="s">
        <v>18755</v>
      </c>
      <c r="I310" s="135" t="s">
        <v>19081</v>
      </c>
      <c r="J310" s="135">
        <v>490</v>
      </c>
      <c r="K310" s="136">
        <v>257.18</v>
      </c>
      <c r="L310" s="135">
        <v>179</v>
      </c>
      <c r="M310" s="17" t="s">
        <v>426</v>
      </c>
    </row>
    <row r="311" customHeight="1" spans="1:13">
      <c r="A311" s="135">
        <v>288862</v>
      </c>
      <c r="B311" s="135" t="s">
        <v>19082</v>
      </c>
      <c r="C311" s="135" t="s">
        <v>386</v>
      </c>
      <c r="D311" s="135" t="s">
        <v>17763</v>
      </c>
      <c r="E311" s="135" t="s">
        <v>2561</v>
      </c>
      <c r="F311" s="135" t="s">
        <v>19083</v>
      </c>
      <c r="G311" s="135" t="s">
        <v>17881</v>
      </c>
      <c r="H311" s="135" t="s">
        <v>17882</v>
      </c>
      <c r="I311" s="135" t="s">
        <v>19084</v>
      </c>
      <c r="J311" s="135">
        <v>490</v>
      </c>
      <c r="K311" s="136">
        <v>262.39</v>
      </c>
      <c r="L311" s="135">
        <v>180</v>
      </c>
      <c r="M311" s="17" t="s">
        <v>426</v>
      </c>
    </row>
    <row r="312" customHeight="1" spans="1:13">
      <c r="A312" s="135">
        <v>291139</v>
      </c>
      <c r="B312" s="135" t="s">
        <v>19085</v>
      </c>
      <c r="C312" s="135" t="s">
        <v>386</v>
      </c>
      <c r="D312" s="135" t="s">
        <v>17763</v>
      </c>
      <c r="E312" s="135" t="s">
        <v>2561</v>
      </c>
      <c r="F312" s="135" t="s">
        <v>19086</v>
      </c>
      <c r="G312" s="135" t="s">
        <v>19087</v>
      </c>
      <c r="H312" s="135" t="s">
        <v>18919</v>
      </c>
      <c r="I312" s="135" t="s">
        <v>19088</v>
      </c>
      <c r="J312" s="135">
        <v>490</v>
      </c>
      <c r="K312" s="136">
        <v>273.87</v>
      </c>
      <c r="L312" s="135">
        <v>181</v>
      </c>
      <c r="M312" s="17" t="s">
        <v>426</v>
      </c>
    </row>
    <row r="313" customHeight="1" spans="1:13">
      <c r="A313" s="135">
        <v>287648</v>
      </c>
      <c r="B313" s="135" t="s">
        <v>19089</v>
      </c>
      <c r="C313" s="135" t="s">
        <v>386</v>
      </c>
      <c r="D313" s="135" t="s">
        <v>17763</v>
      </c>
      <c r="E313" s="135" t="s">
        <v>2561</v>
      </c>
      <c r="F313" s="135" t="s">
        <v>19090</v>
      </c>
      <c r="G313" s="135" t="s">
        <v>19091</v>
      </c>
      <c r="H313" s="135" t="s">
        <v>18342</v>
      </c>
      <c r="I313" s="135" t="s">
        <v>19092</v>
      </c>
      <c r="J313" s="135">
        <v>490</v>
      </c>
      <c r="K313" s="136">
        <v>294.08</v>
      </c>
      <c r="L313" s="135">
        <v>182</v>
      </c>
      <c r="M313" s="17" t="s">
        <v>426</v>
      </c>
    </row>
    <row r="314" customHeight="1" spans="1:13">
      <c r="A314" s="135">
        <v>280082</v>
      </c>
      <c r="B314" s="135" t="s">
        <v>19093</v>
      </c>
      <c r="C314" s="135" t="s">
        <v>386</v>
      </c>
      <c r="D314" s="135" t="s">
        <v>17763</v>
      </c>
      <c r="E314" s="135" t="s">
        <v>2561</v>
      </c>
      <c r="F314" s="135" t="s">
        <v>12675</v>
      </c>
      <c r="G314" s="135" t="s">
        <v>12675</v>
      </c>
      <c r="H314" s="135" t="s">
        <v>19094</v>
      </c>
      <c r="I314" s="135" t="s">
        <v>19095</v>
      </c>
      <c r="J314" s="135">
        <v>490</v>
      </c>
      <c r="K314" s="136">
        <v>295.24</v>
      </c>
      <c r="L314" s="135">
        <v>183</v>
      </c>
      <c r="M314" s="17" t="s">
        <v>426</v>
      </c>
    </row>
    <row r="315" customHeight="1" spans="1:13">
      <c r="A315" s="135">
        <v>289153</v>
      </c>
      <c r="B315" s="135" t="s">
        <v>19096</v>
      </c>
      <c r="C315" s="135" t="s">
        <v>386</v>
      </c>
      <c r="D315" s="135" t="s">
        <v>17763</v>
      </c>
      <c r="E315" s="135" t="s">
        <v>2561</v>
      </c>
      <c r="F315" s="135" t="s">
        <v>19097</v>
      </c>
      <c r="G315" s="135" t="s">
        <v>19098</v>
      </c>
      <c r="H315" s="135" t="s">
        <v>11523</v>
      </c>
      <c r="I315" s="135" t="s">
        <v>19099</v>
      </c>
      <c r="J315" s="135">
        <v>490</v>
      </c>
      <c r="K315" s="136">
        <v>300</v>
      </c>
      <c r="L315" s="135">
        <v>184</v>
      </c>
      <c r="M315" s="17" t="s">
        <v>426</v>
      </c>
    </row>
    <row r="316" customHeight="1" spans="1:13">
      <c r="A316" s="135">
        <v>285030</v>
      </c>
      <c r="B316" s="135" t="s">
        <v>19100</v>
      </c>
      <c r="C316" s="135" t="s">
        <v>386</v>
      </c>
      <c r="D316" s="135" t="s">
        <v>17763</v>
      </c>
      <c r="E316" s="135" t="s">
        <v>2561</v>
      </c>
      <c r="F316" s="135" t="s">
        <v>19101</v>
      </c>
      <c r="G316" s="135" t="s">
        <v>19102</v>
      </c>
      <c r="H316" s="135" t="s">
        <v>19103</v>
      </c>
      <c r="I316" s="135" t="s">
        <v>19104</v>
      </c>
      <c r="J316" s="135">
        <v>480</v>
      </c>
      <c r="K316" s="136">
        <v>216.27</v>
      </c>
      <c r="L316" s="135">
        <v>185</v>
      </c>
      <c r="M316" s="17" t="s">
        <v>426</v>
      </c>
    </row>
    <row r="317" customHeight="1" spans="1:13">
      <c r="A317" s="140">
        <v>285926</v>
      </c>
      <c r="B317" s="140" t="s">
        <v>19105</v>
      </c>
      <c r="C317" s="135" t="s">
        <v>386</v>
      </c>
      <c r="D317" s="135" t="s">
        <v>17763</v>
      </c>
      <c r="E317" s="135" t="s">
        <v>2561</v>
      </c>
      <c r="F317" s="140" t="s">
        <v>19106</v>
      </c>
      <c r="G317" s="140" t="s">
        <v>19107</v>
      </c>
      <c r="H317" s="140" t="s">
        <v>17937</v>
      </c>
      <c r="I317" s="140" t="s">
        <v>19108</v>
      </c>
      <c r="J317" s="140">
        <v>480</v>
      </c>
      <c r="K317" s="141">
        <v>231.73</v>
      </c>
      <c r="L317" s="135">
        <v>186</v>
      </c>
      <c r="M317" s="17" t="s">
        <v>426</v>
      </c>
    </row>
    <row r="318" customHeight="1" spans="1:13">
      <c r="A318" s="135">
        <v>286654</v>
      </c>
      <c r="B318" s="135" t="s">
        <v>19109</v>
      </c>
      <c r="C318" s="135" t="s">
        <v>386</v>
      </c>
      <c r="D318" s="135" t="s">
        <v>17763</v>
      </c>
      <c r="E318" s="135" t="s">
        <v>2561</v>
      </c>
      <c r="F318" s="135" t="s">
        <v>19110</v>
      </c>
      <c r="G318" s="135" t="s">
        <v>18767</v>
      </c>
      <c r="H318" s="135" t="s">
        <v>19111</v>
      </c>
      <c r="I318" s="135" t="s">
        <v>19112</v>
      </c>
      <c r="J318" s="135">
        <v>480</v>
      </c>
      <c r="K318" s="136">
        <v>254.78</v>
      </c>
      <c r="L318" s="135">
        <v>187</v>
      </c>
      <c r="M318" s="17" t="s">
        <v>426</v>
      </c>
    </row>
    <row r="319" customHeight="1" spans="1:13">
      <c r="A319" s="135">
        <v>289035</v>
      </c>
      <c r="B319" s="135" t="s">
        <v>19113</v>
      </c>
      <c r="C319" s="135" t="s">
        <v>386</v>
      </c>
      <c r="D319" s="135" t="s">
        <v>17763</v>
      </c>
      <c r="E319" s="135" t="s">
        <v>2561</v>
      </c>
      <c r="F319" s="135" t="s">
        <v>19114</v>
      </c>
      <c r="G319" s="135" t="s">
        <v>19115</v>
      </c>
      <c r="H319" s="135" t="s">
        <v>19116</v>
      </c>
      <c r="I319" s="135" t="s">
        <v>19117</v>
      </c>
      <c r="J319" s="135">
        <v>480</v>
      </c>
      <c r="K319" s="136">
        <v>256.63</v>
      </c>
      <c r="L319" s="135">
        <v>188</v>
      </c>
      <c r="M319" s="17" t="s">
        <v>426</v>
      </c>
    </row>
    <row r="320" customHeight="1" spans="1:13">
      <c r="A320" s="135">
        <v>287892</v>
      </c>
      <c r="B320" s="135" t="s">
        <v>19118</v>
      </c>
      <c r="C320" s="135" t="s">
        <v>386</v>
      </c>
      <c r="D320" s="135" t="s">
        <v>17763</v>
      </c>
      <c r="E320" s="135" t="s">
        <v>2561</v>
      </c>
      <c r="F320" s="135" t="s">
        <v>19119</v>
      </c>
      <c r="G320" s="135" t="s">
        <v>19120</v>
      </c>
      <c r="H320" s="135" t="s">
        <v>18855</v>
      </c>
      <c r="I320" s="135" t="s">
        <v>19121</v>
      </c>
      <c r="J320" s="135">
        <v>480</v>
      </c>
      <c r="K320" s="136">
        <v>266.79</v>
      </c>
      <c r="L320" s="135">
        <v>189</v>
      </c>
      <c r="M320" s="17" t="s">
        <v>426</v>
      </c>
    </row>
    <row r="321" customHeight="1" spans="1:13">
      <c r="A321" s="135">
        <v>290721</v>
      </c>
      <c r="B321" s="135" t="s">
        <v>19122</v>
      </c>
      <c r="C321" s="135" t="s">
        <v>386</v>
      </c>
      <c r="D321" s="135" t="s">
        <v>17763</v>
      </c>
      <c r="E321" s="135" t="s">
        <v>2561</v>
      </c>
      <c r="F321" s="135" t="s">
        <v>19123</v>
      </c>
      <c r="G321" s="135" t="s">
        <v>19124</v>
      </c>
      <c r="H321" s="135" t="s">
        <v>19125</v>
      </c>
      <c r="I321" s="135" t="s">
        <v>19126</v>
      </c>
      <c r="J321" s="135">
        <v>480</v>
      </c>
      <c r="K321" s="136">
        <v>284.28</v>
      </c>
      <c r="L321" s="135">
        <v>190</v>
      </c>
      <c r="M321" s="17" t="s">
        <v>426</v>
      </c>
    </row>
    <row r="322" customHeight="1" spans="1:13">
      <c r="A322" s="135">
        <v>282848</v>
      </c>
      <c r="B322" s="135" t="s">
        <v>19127</v>
      </c>
      <c r="C322" s="135" t="s">
        <v>386</v>
      </c>
      <c r="D322" s="135" t="s">
        <v>17763</v>
      </c>
      <c r="E322" s="135" t="s">
        <v>2561</v>
      </c>
      <c r="F322" s="135" t="s">
        <v>19128</v>
      </c>
      <c r="G322" s="135" t="s">
        <v>19129</v>
      </c>
      <c r="H322" s="135" t="s">
        <v>19130</v>
      </c>
      <c r="I322" s="135" t="s">
        <v>19131</v>
      </c>
      <c r="J322" s="135">
        <v>480</v>
      </c>
      <c r="K322" s="136">
        <v>300</v>
      </c>
      <c r="L322" s="135">
        <v>191</v>
      </c>
      <c r="M322" s="17" t="s">
        <v>426</v>
      </c>
    </row>
    <row r="323" customHeight="1" spans="1:13">
      <c r="A323" s="135">
        <v>290309</v>
      </c>
      <c r="B323" s="135" t="s">
        <v>19132</v>
      </c>
      <c r="C323" s="135" t="s">
        <v>386</v>
      </c>
      <c r="D323" s="135" t="s">
        <v>17763</v>
      </c>
      <c r="E323" s="135" t="s">
        <v>2561</v>
      </c>
      <c r="F323" s="135" t="s">
        <v>19133</v>
      </c>
      <c r="G323" s="135" t="s">
        <v>19134</v>
      </c>
      <c r="H323" s="135" t="s">
        <v>18510</v>
      </c>
      <c r="I323" s="135" t="s">
        <v>19135</v>
      </c>
      <c r="J323" s="135">
        <v>480</v>
      </c>
      <c r="K323" s="136">
        <v>300</v>
      </c>
      <c r="L323" s="135">
        <v>191</v>
      </c>
      <c r="M323" s="17" t="s">
        <v>426</v>
      </c>
    </row>
    <row r="324" customHeight="1" spans="1:13">
      <c r="A324" s="135">
        <v>288050</v>
      </c>
      <c r="B324" s="135" t="s">
        <v>19136</v>
      </c>
      <c r="C324" s="135" t="s">
        <v>386</v>
      </c>
      <c r="D324" s="135" t="s">
        <v>17763</v>
      </c>
      <c r="E324" s="135" t="s">
        <v>2561</v>
      </c>
      <c r="F324" s="135" t="s">
        <v>19137</v>
      </c>
      <c r="G324" s="135" t="s">
        <v>8474</v>
      </c>
      <c r="H324" s="135" t="s">
        <v>19138</v>
      </c>
      <c r="I324" s="135" t="s">
        <v>19139</v>
      </c>
      <c r="J324" s="135">
        <v>470</v>
      </c>
      <c r="K324" s="136">
        <v>197.82</v>
      </c>
      <c r="L324" s="135">
        <v>193</v>
      </c>
      <c r="M324" s="17" t="s">
        <v>426</v>
      </c>
    </row>
    <row r="325" customHeight="1" spans="1:13">
      <c r="A325" s="135">
        <v>286388</v>
      </c>
      <c r="B325" s="135" t="s">
        <v>19140</v>
      </c>
      <c r="C325" s="135" t="s">
        <v>386</v>
      </c>
      <c r="D325" s="135" t="s">
        <v>17763</v>
      </c>
      <c r="E325" s="135" t="s">
        <v>2561</v>
      </c>
      <c r="F325" s="135" t="s">
        <v>19141</v>
      </c>
      <c r="G325" s="135" t="s">
        <v>19142</v>
      </c>
      <c r="H325" s="135" t="s">
        <v>17932</v>
      </c>
      <c r="I325" s="135" t="s">
        <v>19143</v>
      </c>
      <c r="J325" s="135">
        <v>470</v>
      </c>
      <c r="K325" s="136">
        <v>233.57</v>
      </c>
      <c r="L325" s="135">
        <v>194</v>
      </c>
      <c r="M325" s="17" t="s">
        <v>426</v>
      </c>
    </row>
    <row r="326" customHeight="1" spans="1:13">
      <c r="A326" s="135">
        <v>284062</v>
      </c>
      <c r="B326" s="135" t="s">
        <v>19144</v>
      </c>
      <c r="C326" s="135" t="s">
        <v>386</v>
      </c>
      <c r="D326" s="135" t="s">
        <v>17763</v>
      </c>
      <c r="E326" s="135" t="s">
        <v>2561</v>
      </c>
      <c r="F326" s="135" t="s">
        <v>19145</v>
      </c>
      <c r="G326" s="135" t="s">
        <v>17808</v>
      </c>
      <c r="H326" s="135" t="s">
        <v>18850</v>
      </c>
      <c r="I326" s="135" t="s">
        <v>19146</v>
      </c>
      <c r="J326" s="135">
        <v>470</v>
      </c>
      <c r="K326" s="136">
        <v>258.8</v>
      </c>
      <c r="L326" s="135">
        <v>195</v>
      </c>
      <c r="M326" s="17" t="s">
        <v>426</v>
      </c>
    </row>
    <row r="327" customHeight="1" spans="1:13">
      <c r="A327" s="135">
        <v>279361</v>
      </c>
      <c r="B327" s="135" t="s">
        <v>19147</v>
      </c>
      <c r="C327" s="135" t="s">
        <v>386</v>
      </c>
      <c r="D327" s="135" t="s">
        <v>17763</v>
      </c>
      <c r="E327" s="135" t="s">
        <v>2561</v>
      </c>
      <c r="F327" s="135" t="s">
        <v>19148</v>
      </c>
      <c r="G327" s="135" t="s">
        <v>19149</v>
      </c>
      <c r="H327" s="135" t="s">
        <v>5680</v>
      </c>
      <c r="I327" s="135" t="s">
        <v>19150</v>
      </c>
      <c r="J327" s="135">
        <v>470</v>
      </c>
      <c r="K327" s="136">
        <v>263.13</v>
      </c>
      <c r="L327" s="135">
        <v>196</v>
      </c>
      <c r="M327" s="17" t="s">
        <v>426</v>
      </c>
    </row>
    <row r="328" customHeight="1" spans="1:13">
      <c r="A328" s="135">
        <v>291263</v>
      </c>
      <c r="B328" s="135" t="s">
        <v>19151</v>
      </c>
      <c r="C328" s="135" t="s">
        <v>386</v>
      </c>
      <c r="D328" s="135" t="s">
        <v>17763</v>
      </c>
      <c r="E328" s="135" t="s">
        <v>2561</v>
      </c>
      <c r="F328" s="135" t="s">
        <v>19152</v>
      </c>
      <c r="G328" s="135" t="s">
        <v>19153</v>
      </c>
      <c r="H328" s="135" t="s">
        <v>19154</v>
      </c>
      <c r="I328" s="135" t="s">
        <v>19155</v>
      </c>
      <c r="J328" s="135">
        <v>470</v>
      </c>
      <c r="K328" s="136">
        <v>270</v>
      </c>
      <c r="L328" s="135">
        <v>197</v>
      </c>
      <c r="M328" s="17" t="s">
        <v>426</v>
      </c>
    </row>
    <row r="329" customHeight="1" spans="1:13">
      <c r="A329" s="135">
        <v>287080</v>
      </c>
      <c r="B329" s="135" t="s">
        <v>19156</v>
      </c>
      <c r="C329" s="135" t="s">
        <v>386</v>
      </c>
      <c r="D329" s="135" t="s">
        <v>17763</v>
      </c>
      <c r="E329" s="135" t="s">
        <v>2561</v>
      </c>
      <c r="F329" s="135" t="s">
        <v>19157</v>
      </c>
      <c r="G329" s="135" t="s">
        <v>19158</v>
      </c>
      <c r="H329" s="135" t="s">
        <v>19159</v>
      </c>
      <c r="I329" s="135" t="s">
        <v>19160</v>
      </c>
      <c r="J329" s="135">
        <v>470</v>
      </c>
      <c r="K329" s="136">
        <v>274.94</v>
      </c>
      <c r="L329" s="135">
        <v>198</v>
      </c>
      <c r="M329" s="17" t="s">
        <v>426</v>
      </c>
    </row>
    <row r="330" customHeight="1" spans="1:13">
      <c r="A330" s="135">
        <v>290076</v>
      </c>
      <c r="B330" s="135" t="s">
        <v>19161</v>
      </c>
      <c r="C330" s="135" t="s">
        <v>386</v>
      </c>
      <c r="D330" s="135" t="s">
        <v>17763</v>
      </c>
      <c r="E330" s="135" t="s">
        <v>2561</v>
      </c>
      <c r="F330" s="135" t="s">
        <v>19162</v>
      </c>
      <c r="G330" s="135" t="s">
        <v>19163</v>
      </c>
      <c r="H330" s="135" t="s">
        <v>18755</v>
      </c>
      <c r="I330" s="135" t="s">
        <v>19164</v>
      </c>
      <c r="J330" s="135">
        <v>470</v>
      </c>
      <c r="K330" s="136">
        <v>281.95</v>
      </c>
      <c r="L330" s="135">
        <v>199</v>
      </c>
      <c r="M330" s="17" t="s">
        <v>426</v>
      </c>
    </row>
    <row r="331" customHeight="1" spans="1:13">
      <c r="A331" s="135">
        <v>278404</v>
      </c>
      <c r="B331" s="135" t="s">
        <v>19165</v>
      </c>
      <c r="C331" s="135" t="s">
        <v>386</v>
      </c>
      <c r="D331" s="135" t="s">
        <v>17763</v>
      </c>
      <c r="E331" s="135" t="s">
        <v>2561</v>
      </c>
      <c r="F331" s="135" t="s">
        <v>19166</v>
      </c>
      <c r="G331" s="135" t="s">
        <v>19167</v>
      </c>
      <c r="H331" s="135" t="s">
        <v>19168</v>
      </c>
      <c r="I331" s="135" t="s">
        <v>19169</v>
      </c>
      <c r="J331" s="135">
        <v>470</v>
      </c>
      <c r="K331" s="136">
        <v>300</v>
      </c>
      <c r="L331" s="135">
        <v>200</v>
      </c>
      <c r="M331" s="17" t="s">
        <v>426</v>
      </c>
    </row>
    <row r="332" customHeight="1" spans="1:13">
      <c r="A332" s="135">
        <v>290559</v>
      </c>
      <c r="B332" s="135" t="s">
        <v>19170</v>
      </c>
      <c r="C332" s="135" t="s">
        <v>386</v>
      </c>
      <c r="D332" s="135" t="s">
        <v>17763</v>
      </c>
      <c r="E332" s="135" t="s">
        <v>2561</v>
      </c>
      <c r="F332" s="135" t="s">
        <v>19171</v>
      </c>
      <c r="G332" s="135" t="s">
        <v>19172</v>
      </c>
      <c r="H332" s="135" t="s">
        <v>19173</v>
      </c>
      <c r="I332" s="135" t="s">
        <v>19174</v>
      </c>
      <c r="J332" s="135">
        <v>460</v>
      </c>
      <c r="K332" s="136">
        <v>63.24</v>
      </c>
      <c r="L332" s="135">
        <v>201</v>
      </c>
      <c r="M332" s="17" t="s">
        <v>426</v>
      </c>
    </row>
    <row r="333" customHeight="1" spans="1:13">
      <c r="A333" s="135">
        <v>284052</v>
      </c>
      <c r="B333" s="135" t="s">
        <v>19175</v>
      </c>
      <c r="C333" s="135" t="s">
        <v>386</v>
      </c>
      <c r="D333" s="135" t="s">
        <v>17763</v>
      </c>
      <c r="E333" s="135" t="s">
        <v>2561</v>
      </c>
      <c r="F333" s="135" t="s">
        <v>19176</v>
      </c>
      <c r="G333" s="135" t="s">
        <v>19177</v>
      </c>
      <c r="H333" s="135" t="s">
        <v>19178</v>
      </c>
      <c r="I333" s="135" t="s">
        <v>19179</v>
      </c>
      <c r="J333" s="135">
        <v>460</v>
      </c>
      <c r="K333" s="136">
        <v>87.29</v>
      </c>
      <c r="L333" s="135">
        <v>202</v>
      </c>
      <c r="M333" s="17" t="s">
        <v>426</v>
      </c>
    </row>
    <row r="334" customHeight="1" spans="1:13">
      <c r="A334" s="135">
        <v>285669</v>
      </c>
      <c r="B334" s="135" t="s">
        <v>19180</v>
      </c>
      <c r="C334" s="135" t="s">
        <v>386</v>
      </c>
      <c r="D334" s="135" t="s">
        <v>17763</v>
      </c>
      <c r="E334" s="135" t="s">
        <v>2561</v>
      </c>
      <c r="F334" s="135" t="s">
        <v>19181</v>
      </c>
      <c r="G334" s="135" t="s">
        <v>18198</v>
      </c>
      <c r="H334" s="135" t="s">
        <v>18199</v>
      </c>
      <c r="I334" s="135" t="s">
        <v>19182</v>
      </c>
      <c r="J334" s="135">
        <v>460</v>
      </c>
      <c r="K334" s="136">
        <v>89.23</v>
      </c>
      <c r="L334" s="135">
        <v>203</v>
      </c>
      <c r="M334" s="17" t="s">
        <v>426</v>
      </c>
    </row>
    <row r="335" customHeight="1" spans="1:13">
      <c r="A335" s="135">
        <v>280304</v>
      </c>
      <c r="B335" s="135" t="s">
        <v>19183</v>
      </c>
      <c r="C335" s="135" t="s">
        <v>386</v>
      </c>
      <c r="D335" s="135" t="s">
        <v>17763</v>
      </c>
      <c r="E335" s="135" t="s">
        <v>2561</v>
      </c>
      <c r="F335" s="135" t="s">
        <v>19184</v>
      </c>
      <c r="G335" s="135" t="s">
        <v>19185</v>
      </c>
      <c r="H335" s="135" t="s">
        <v>5662</v>
      </c>
      <c r="I335" s="135" t="s">
        <v>19186</v>
      </c>
      <c r="J335" s="135">
        <v>460</v>
      </c>
      <c r="K335" s="136">
        <v>107.52</v>
      </c>
      <c r="L335" s="135">
        <v>204</v>
      </c>
      <c r="M335" s="17" t="s">
        <v>426</v>
      </c>
    </row>
    <row r="336" customHeight="1" spans="1:13">
      <c r="A336" s="135">
        <v>280299</v>
      </c>
      <c r="B336" s="135" t="s">
        <v>19187</v>
      </c>
      <c r="C336" s="135" t="s">
        <v>386</v>
      </c>
      <c r="D336" s="135" t="s">
        <v>17763</v>
      </c>
      <c r="E336" s="135" t="s">
        <v>2561</v>
      </c>
      <c r="F336" s="135" t="s">
        <v>19188</v>
      </c>
      <c r="G336" s="135" t="s">
        <v>19189</v>
      </c>
      <c r="H336" s="135" t="s">
        <v>19190</v>
      </c>
      <c r="I336" s="135" t="s">
        <v>19191</v>
      </c>
      <c r="J336" s="135">
        <v>460</v>
      </c>
      <c r="K336" s="136">
        <v>165.23</v>
      </c>
      <c r="L336" s="135">
        <v>205</v>
      </c>
      <c r="M336" s="17" t="s">
        <v>426</v>
      </c>
    </row>
    <row r="337" customHeight="1" spans="1:13">
      <c r="A337" s="135">
        <v>290645</v>
      </c>
      <c r="B337" s="135" t="s">
        <v>19192</v>
      </c>
      <c r="C337" s="135" t="s">
        <v>386</v>
      </c>
      <c r="D337" s="135" t="s">
        <v>17763</v>
      </c>
      <c r="E337" s="135" t="s">
        <v>2561</v>
      </c>
      <c r="F337" s="135" t="s">
        <v>19193</v>
      </c>
      <c r="G337" s="135" t="s">
        <v>19194</v>
      </c>
      <c r="H337" s="135" t="s">
        <v>17844</v>
      </c>
      <c r="I337" s="135" t="s">
        <v>19195</v>
      </c>
      <c r="J337" s="135">
        <v>460</v>
      </c>
      <c r="K337" s="136">
        <v>178.48</v>
      </c>
      <c r="L337" s="135">
        <v>206</v>
      </c>
      <c r="M337" s="17" t="s">
        <v>426</v>
      </c>
    </row>
    <row r="338" customHeight="1" spans="1:13">
      <c r="A338" s="135">
        <v>287462</v>
      </c>
      <c r="B338" s="135" t="s">
        <v>19196</v>
      </c>
      <c r="C338" s="135" t="s">
        <v>386</v>
      </c>
      <c r="D338" s="135" t="s">
        <v>17763</v>
      </c>
      <c r="E338" s="135" t="s">
        <v>2561</v>
      </c>
      <c r="F338" s="135" t="s">
        <v>19197</v>
      </c>
      <c r="G338" s="135" t="s">
        <v>19198</v>
      </c>
      <c r="H338" s="135" t="s">
        <v>18661</v>
      </c>
      <c r="I338" s="135" t="s">
        <v>19199</v>
      </c>
      <c r="J338" s="135">
        <v>460</v>
      </c>
      <c r="K338" s="136">
        <v>193.52</v>
      </c>
      <c r="L338" s="135">
        <v>207</v>
      </c>
      <c r="M338" s="17" t="s">
        <v>426</v>
      </c>
    </row>
    <row r="339" customHeight="1" spans="1:13">
      <c r="A339" s="135">
        <v>291803</v>
      </c>
      <c r="B339" s="135" t="s">
        <v>19200</v>
      </c>
      <c r="C339" s="135" t="s">
        <v>386</v>
      </c>
      <c r="D339" s="135" t="s">
        <v>17763</v>
      </c>
      <c r="E339" s="135" t="s">
        <v>2561</v>
      </c>
      <c r="F339" s="135" t="s">
        <v>19201</v>
      </c>
      <c r="G339" s="135" t="s">
        <v>19202</v>
      </c>
      <c r="H339" s="135" t="s">
        <v>19203</v>
      </c>
      <c r="I339" s="135" t="s">
        <v>19204</v>
      </c>
      <c r="J339" s="135">
        <v>460</v>
      </c>
      <c r="K339" s="136">
        <v>196.17</v>
      </c>
      <c r="L339" s="135">
        <v>208</v>
      </c>
      <c r="M339" s="17" t="s">
        <v>426</v>
      </c>
    </row>
    <row r="340" customHeight="1" spans="1:13">
      <c r="A340" s="135">
        <v>285530</v>
      </c>
      <c r="B340" s="135" t="s">
        <v>19205</v>
      </c>
      <c r="C340" s="135" t="s">
        <v>386</v>
      </c>
      <c r="D340" s="135" t="s">
        <v>17763</v>
      </c>
      <c r="E340" s="135" t="s">
        <v>2561</v>
      </c>
      <c r="F340" s="135" t="s">
        <v>19206</v>
      </c>
      <c r="G340" s="135" t="s">
        <v>18557</v>
      </c>
      <c r="H340" s="135" t="s">
        <v>19207</v>
      </c>
      <c r="I340" s="135" t="s">
        <v>19208</v>
      </c>
      <c r="J340" s="135">
        <v>460</v>
      </c>
      <c r="K340" s="136">
        <v>212.21</v>
      </c>
      <c r="L340" s="135">
        <v>209</v>
      </c>
      <c r="M340" s="17" t="s">
        <v>426</v>
      </c>
    </row>
    <row r="341" customHeight="1" spans="1:13">
      <c r="A341" s="135">
        <v>281143</v>
      </c>
      <c r="B341" s="135" t="s">
        <v>19209</v>
      </c>
      <c r="C341" s="135" t="s">
        <v>386</v>
      </c>
      <c r="D341" s="135" t="s">
        <v>17763</v>
      </c>
      <c r="E341" s="135" t="s">
        <v>2561</v>
      </c>
      <c r="F341" s="135" t="s">
        <v>19210</v>
      </c>
      <c r="G341" s="135" t="s">
        <v>19211</v>
      </c>
      <c r="H341" s="135" t="s">
        <v>19212</v>
      </c>
      <c r="I341" s="135" t="s">
        <v>19213</v>
      </c>
      <c r="J341" s="135">
        <v>460</v>
      </c>
      <c r="K341" s="136">
        <v>222.83</v>
      </c>
      <c r="L341" s="135">
        <v>210</v>
      </c>
      <c r="M341" s="17" t="s">
        <v>426</v>
      </c>
    </row>
    <row r="342" customHeight="1" spans="1:13">
      <c r="A342" s="135">
        <v>283339</v>
      </c>
      <c r="B342" s="135" t="s">
        <v>19214</v>
      </c>
      <c r="C342" s="135" t="s">
        <v>386</v>
      </c>
      <c r="D342" s="135" t="s">
        <v>17763</v>
      </c>
      <c r="E342" s="135" t="s">
        <v>2561</v>
      </c>
      <c r="F342" s="135" t="s">
        <v>19215</v>
      </c>
      <c r="G342" s="135" t="s">
        <v>19216</v>
      </c>
      <c r="H342" s="135" t="s">
        <v>19217</v>
      </c>
      <c r="I342" s="135" t="s">
        <v>19218</v>
      </c>
      <c r="J342" s="135">
        <v>460</v>
      </c>
      <c r="K342" s="136">
        <v>224.26</v>
      </c>
      <c r="L342" s="135">
        <v>211</v>
      </c>
      <c r="M342" s="17" t="s">
        <v>426</v>
      </c>
    </row>
    <row r="343" customHeight="1" spans="1:13">
      <c r="A343" s="135">
        <v>282814</v>
      </c>
      <c r="B343" s="135" t="s">
        <v>19219</v>
      </c>
      <c r="C343" s="135" t="s">
        <v>386</v>
      </c>
      <c r="D343" s="135" t="s">
        <v>17763</v>
      </c>
      <c r="E343" s="135" t="s">
        <v>2561</v>
      </c>
      <c r="F343" s="135" t="s">
        <v>19220</v>
      </c>
      <c r="G343" s="135" t="s">
        <v>19221</v>
      </c>
      <c r="H343" s="135" t="s">
        <v>17949</v>
      </c>
      <c r="I343" s="135" t="s">
        <v>19222</v>
      </c>
      <c r="J343" s="135">
        <v>460</v>
      </c>
      <c r="K343" s="136">
        <v>256.58</v>
      </c>
      <c r="L343" s="135">
        <v>212</v>
      </c>
      <c r="M343" s="17" t="s">
        <v>426</v>
      </c>
    </row>
    <row r="344" customHeight="1" spans="1:13">
      <c r="A344" s="135">
        <v>288892</v>
      </c>
      <c r="B344" s="135" t="s">
        <v>19223</v>
      </c>
      <c r="C344" s="135" t="s">
        <v>386</v>
      </c>
      <c r="D344" s="135" t="s">
        <v>17763</v>
      </c>
      <c r="E344" s="135" t="s">
        <v>2561</v>
      </c>
      <c r="F344" s="135" t="s">
        <v>19224</v>
      </c>
      <c r="G344" s="135" t="s">
        <v>19225</v>
      </c>
      <c r="H344" s="135" t="s">
        <v>18417</v>
      </c>
      <c r="I344" s="135" t="s">
        <v>19226</v>
      </c>
      <c r="J344" s="135">
        <v>460</v>
      </c>
      <c r="K344" s="136">
        <v>262.85</v>
      </c>
      <c r="L344" s="135">
        <v>213</v>
      </c>
      <c r="M344" s="17" t="s">
        <v>426</v>
      </c>
    </row>
    <row r="345" customHeight="1" spans="1:13">
      <c r="A345" s="135">
        <v>289104</v>
      </c>
      <c r="B345" s="135" t="s">
        <v>19227</v>
      </c>
      <c r="C345" s="135" t="s">
        <v>386</v>
      </c>
      <c r="D345" s="135" t="s">
        <v>17763</v>
      </c>
      <c r="E345" s="135" t="s">
        <v>2561</v>
      </c>
      <c r="F345" s="135" t="s">
        <v>19228</v>
      </c>
      <c r="G345" s="135" t="s">
        <v>18822</v>
      </c>
      <c r="H345" s="135" t="s">
        <v>18823</v>
      </c>
      <c r="I345" s="135" t="s">
        <v>19229</v>
      </c>
      <c r="J345" s="135">
        <v>460</v>
      </c>
      <c r="K345" s="136">
        <v>287.81</v>
      </c>
      <c r="L345" s="135">
        <v>214</v>
      </c>
      <c r="M345" s="17" t="s">
        <v>426</v>
      </c>
    </row>
    <row r="346" customHeight="1" spans="1:13">
      <c r="A346" s="135">
        <v>286934</v>
      </c>
      <c r="B346" s="135" t="s">
        <v>19230</v>
      </c>
      <c r="C346" s="135" t="s">
        <v>386</v>
      </c>
      <c r="D346" s="135" t="s">
        <v>17763</v>
      </c>
      <c r="E346" s="135" t="s">
        <v>2561</v>
      </c>
      <c r="F346" s="135" t="s">
        <v>19231</v>
      </c>
      <c r="G346" s="135" t="s">
        <v>18710</v>
      </c>
      <c r="H346" s="135" t="s">
        <v>19232</v>
      </c>
      <c r="I346" s="135" t="s">
        <v>19233</v>
      </c>
      <c r="J346" s="135">
        <v>460</v>
      </c>
      <c r="K346" s="136">
        <v>297.24</v>
      </c>
      <c r="L346" s="135">
        <v>215</v>
      </c>
      <c r="M346" s="17" t="s">
        <v>426</v>
      </c>
    </row>
    <row r="347" customHeight="1" spans="1:13">
      <c r="A347" s="135">
        <v>287671</v>
      </c>
      <c r="B347" s="135" t="s">
        <v>19234</v>
      </c>
      <c r="C347" s="135" t="s">
        <v>386</v>
      </c>
      <c r="D347" s="135" t="s">
        <v>17763</v>
      </c>
      <c r="E347" s="135" t="s">
        <v>2561</v>
      </c>
      <c r="F347" s="135" t="s">
        <v>19235</v>
      </c>
      <c r="G347" s="135" t="s">
        <v>19236</v>
      </c>
      <c r="H347" s="135" t="s">
        <v>19237</v>
      </c>
      <c r="I347" s="135" t="s">
        <v>19238</v>
      </c>
      <c r="J347" s="135">
        <v>460</v>
      </c>
      <c r="K347" s="136">
        <v>299.46</v>
      </c>
      <c r="L347" s="135">
        <v>216</v>
      </c>
      <c r="M347" s="17" t="s">
        <v>426</v>
      </c>
    </row>
    <row r="348" customHeight="1" spans="1:13">
      <c r="A348" s="135">
        <v>283824</v>
      </c>
      <c r="B348" s="135" t="s">
        <v>19239</v>
      </c>
      <c r="C348" s="135" t="s">
        <v>386</v>
      </c>
      <c r="D348" s="135" t="s">
        <v>17763</v>
      </c>
      <c r="E348" s="135" t="s">
        <v>2561</v>
      </c>
      <c r="F348" s="135" t="s">
        <v>19240</v>
      </c>
      <c r="G348" s="135" t="s">
        <v>19241</v>
      </c>
      <c r="H348" s="135" t="s">
        <v>18409</v>
      </c>
      <c r="I348" s="135" t="s">
        <v>19242</v>
      </c>
      <c r="J348" s="135">
        <v>460</v>
      </c>
      <c r="K348" s="136">
        <v>300</v>
      </c>
      <c r="L348" s="135">
        <v>217</v>
      </c>
      <c r="M348" s="17" t="s">
        <v>426</v>
      </c>
    </row>
    <row r="349" customHeight="1" spans="1:13">
      <c r="A349" s="135">
        <v>284784</v>
      </c>
      <c r="B349" s="135" t="s">
        <v>19243</v>
      </c>
      <c r="C349" s="135" t="s">
        <v>386</v>
      </c>
      <c r="D349" s="135" t="s">
        <v>17763</v>
      </c>
      <c r="E349" s="135" t="s">
        <v>2561</v>
      </c>
      <c r="F349" s="135" t="s">
        <v>19244</v>
      </c>
      <c r="G349" s="135" t="s">
        <v>19245</v>
      </c>
      <c r="H349" s="135" t="s">
        <v>19246</v>
      </c>
      <c r="I349" s="135" t="s">
        <v>19247</v>
      </c>
      <c r="J349" s="135">
        <v>450</v>
      </c>
      <c r="K349" s="136">
        <v>112.1</v>
      </c>
      <c r="L349" s="135">
        <v>218</v>
      </c>
      <c r="M349" s="17" t="s">
        <v>426</v>
      </c>
    </row>
    <row r="350" customHeight="1" spans="1:13">
      <c r="A350" s="135">
        <v>286029</v>
      </c>
      <c r="B350" s="135" t="s">
        <v>19248</v>
      </c>
      <c r="C350" s="135" t="s">
        <v>386</v>
      </c>
      <c r="D350" s="135" t="s">
        <v>17763</v>
      </c>
      <c r="E350" s="135" t="s">
        <v>2561</v>
      </c>
      <c r="F350" s="135" t="s">
        <v>19249</v>
      </c>
      <c r="G350" s="135" t="s">
        <v>18307</v>
      </c>
      <c r="H350" s="135" t="s">
        <v>18742</v>
      </c>
      <c r="I350" s="135" t="s">
        <v>19250</v>
      </c>
      <c r="J350" s="135">
        <v>450</v>
      </c>
      <c r="K350" s="136">
        <v>118.13</v>
      </c>
      <c r="L350" s="135">
        <v>219</v>
      </c>
      <c r="M350" s="17" t="s">
        <v>426</v>
      </c>
    </row>
    <row r="351" customHeight="1" spans="1:13">
      <c r="A351" s="135">
        <v>281957</v>
      </c>
      <c r="B351" s="135" t="s">
        <v>19251</v>
      </c>
      <c r="C351" s="135" t="s">
        <v>386</v>
      </c>
      <c r="D351" s="135" t="s">
        <v>17763</v>
      </c>
      <c r="E351" s="135" t="s">
        <v>2561</v>
      </c>
      <c r="F351" s="135" t="s">
        <v>19252</v>
      </c>
      <c r="G351" s="135" t="s">
        <v>19253</v>
      </c>
      <c r="H351" s="135" t="s">
        <v>19254</v>
      </c>
      <c r="I351" s="135" t="s">
        <v>19255</v>
      </c>
      <c r="J351" s="135">
        <v>450</v>
      </c>
      <c r="K351" s="136">
        <v>197.36</v>
      </c>
      <c r="L351" s="135">
        <v>220</v>
      </c>
      <c r="M351" s="17" t="s">
        <v>426</v>
      </c>
    </row>
    <row r="352" customHeight="1" spans="1:13">
      <c r="A352" s="135">
        <v>286165</v>
      </c>
      <c r="B352" s="135" t="s">
        <v>19256</v>
      </c>
      <c r="C352" s="135" t="s">
        <v>386</v>
      </c>
      <c r="D352" s="135" t="s">
        <v>17763</v>
      </c>
      <c r="E352" s="135" t="s">
        <v>2561</v>
      </c>
      <c r="F352" s="135" t="s">
        <v>19257</v>
      </c>
      <c r="G352" s="135" t="s">
        <v>19258</v>
      </c>
      <c r="H352" s="135" t="s">
        <v>18688</v>
      </c>
      <c r="I352" s="135" t="s">
        <v>19259</v>
      </c>
      <c r="J352" s="135">
        <v>450</v>
      </c>
      <c r="K352" s="136">
        <v>223.73</v>
      </c>
      <c r="L352" s="135">
        <v>221</v>
      </c>
      <c r="M352" s="17" t="s">
        <v>426</v>
      </c>
    </row>
    <row r="353" customHeight="1" spans="1:13">
      <c r="A353" s="135">
        <v>289760</v>
      </c>
      <c r="B353" s="135" t="s">
        <v>19260</v>
      </c>
      <c r="C353" s="135" t="s">
        <v>386</v>
      </c>
      <c r="D353" s="135" t="s">
        <v>17763</v>
      </c>
      <c r="E353" s="135" t="s">
        <v>2561</v>
      </c>
      <c r="F353" s="135" t="s">
        <v>19261</v>
      </c>
      <c r="G353" s="135" t="s">
        <v>19262</v>
      </c>
      <c r="H353" s="135" t="s">
        <v>19263</v>
      </c>
      <c r="I353" s="135" t="s">
        <v>19264</v>
      </c>
      <c r="J353" s="135">
        <v>450</v>
      </c>
      <c r="K353" s="136">
        <v>236.16</v>
      </c>
      <c r="L353" s="135">
        <v>222</v>
      </c>
      <c r="M353" s="17" t="s">
        <v>426</v>
      </c>
    </row>
    <row r="354" customHeight="1" spans="1:13">
      <c r="A354" s="135">
        <v>283319</v>
      </c>
      <c r="B354" s="135" t="s">
        <v>19265</v>
      </c>
      <c r="C354" s="135" t="s">
        <v>386</v>
      </c>
      <c r="D354" s="135" t="s">
        <v>17763</v>
      </c>
      <c r="E354" s="135" t="s">
        <v>2561</v>
      </c>
      <c r="F354" s="135" t="s">
        <v>19266</v>
      </c>
      <c r="G354" s="135" t="s">
        <v>19267</v>
      </c>
      <c r="H354" s="135" t="s">
        <v>18470</v>
      </c>
      <c r="I354" s="135" t="s">
        <v>19268</v>
      </c>
      <c r="J354" s="135">
        <v>450</v>
      </c>
      <c r="K354" s="136">
        <v>268.21</v>
      </c>
      <c r="L354" s="135">
        <v>223</v>
      </c>
      <c r="M354" s="17" t="s">
        <v>426</v>
      </c>
    </row>
    <row r="355" customHeight="1" spans="1:13">
      <c r="A355" s="135">
        <v>289433</v>
      </c>
      <c r="B355" s="135" t="s">
        <v>19269</v>
      </c>
      <c r="C355" s="135" t="s">
        <v>386</v>
      </c>
      <c r="D355" s="135" t="s">
        <v>17763</v>
      </c>
      <c r="E355" s="135" t="s">
        <v>2561</v>
      </c>
      <c r="F355" s="135" t="s">
        <v>19270</v>
      </c>
      <c r="G355" s="135" t="s">
        <v>19271</v>
      </c>
      <c r="H355" s="135" t="s">
        <v>19272</v>
      </c>
      <c r="I355" s="135" t="s">
        <v>19273</v>
      </c>
      <c r="J355" s="135">
        <v>440</v>
      </c>
      <c r="K355" s="136">
        <v>189.85</v>
      </c>
      <c r="L355" s="135">
        <v>224</v>
      </c>
      <c r="M355" s="17" t="s">
        <v>426</v>
      </c>
    </row>
    <row r="356" customHeight="1" spans="1:13">
      <c r="A356" s="135">
        <v>291602</v>
      </c>
      <c r="B356" s="135" t="s">
        <v>19274</v>
      </c>
      <c r="C356" s="135" t="s">
        <v>386</v>
      </c>
      <c r="D356" s="135" t="s">
        <v>17763</v>
      </c>
      <c r="E356" s="135" t="s">
        <v>2561</v>
      </c>
      <c r="F356" s="135" t="s">
        <v>19275</v>
      </c>
      <c r="G356" s="135" t="s">
        <v>19276</v>
      </c>
      <c r="H356" s="135" t="s">
        <v>18919</v>
      </c>
      <c r="I356" s="135" t="s">
        <v>19277</v>
      </c>
      <c r="J356" s="135">
        <v>440</v>
      </c>
      <c r="K356" s="136">
        <v>276.54</v>
      </c>
      <c r="L356" s="135">
        <v>225</v>
      </c>
      <c r="M356" s="17" t="s">
        <v>426</v>
      </c>
    </row>
    <row r="357" customHeight="1" spans="1:13">
      <c r="A357" s="135">
        <v>287977</v>
      </c>
      <c r="B357" s="135" t="s">
        <v>19278</v>
      </c>
      <c r="C357" s="135" t="s">
        <v>386</v>
      </c>
      <c r="D357" s="135" t="s">
        <v>17763</v>
      </c>
      <c r="E357" s="135" t="s">
        <v>2561</v>
      </c>
      <c r="F357" s="135" t="s">
        <v>19279</v>
      </c>
      <c r="G357" s="135" t="s">
        <v>19280</v>
      </c>
      <c r="H357" s="135" t="s">
        <v>18133</v>
      </c>
      <c r="I357" s="135" t="s">
        <v>19281</v>
      </c>
      <c r="J357" s="135">
        <v>440</v>
      </c>
      <c r="K357" s="136">
        <v>278.65</v>
      </c>
      <c r="L357" s="135">
        <v>226</v>
      </c>
      <c r="M357" s="17" t="s">
        <v>426</v>
      </c>
    </row>
    <row r="358" customHeight="1" spans="1:13">
      <c r="A358" s="135">
        <v>285174</v>
      </c>
      <c r="B358" s="135" t="s">
        <v>19282</v>
      </c>
      <c r="C358" s="135" t="s">
        <v>386</v>
      </c>
      <c r="D358" s="135" t="s">
        <v>17763</v>
      </c>
      <c r="E358" s="135" t="s">
        <v>2561</v>
      </c>
      <c r="F358" s="135" t="s">
        <v>19283</v>
      </c>
      <c r="G358" s="135" t="s">
        <v>19284</v>
      </c>
      <c r="H358" s="135" t="s">
        <v>19285</v>
      </c>
      <c r="I358" s="135" t="s">
        <v>19286</v>
      </c>
      <c r="J358" s="135">
        <v>440</v>
      </c>
      <c r="K358" s="136">
        <v>297.43</v>
      </c>
      <c r="L358" s="135">
        <v>227</v>
      </c>
      <c r="M358" s="17" t="s">
        <v>426</v>
      </c>
    </row>
    <row r="359" customHeight="1" spans="1:13">
      <c r="A359" s="135">
        <v>289717</v>
      </c>
      <c r="B359" s="135" t="s">
        <v>19287</v>
      </c>
      <c r="C359" s="135" t="s">
        <v>386</v>
      </c>
      <c r="D359" s="135" t="s">
        <v>17763</v>
      </c>
      <c r="E359" s="135" t="s">
        <v>2561</v>
      </c>
      <c r="F359" s="135" t="s">
        <v>19288</v>
      </c>
      <c r="G359" s="135" t="s">
        <v>18211</v>
      </c>
      <c r="H359" s="135" t="s">
        <v>19289</v>
      </c>
      <c r="I359" s="135" t="s">
        <v>19290</v>
      </c>
      <c r="J359" s="135">
        <v>430</v>
      </c>
      <c r="K359" s="136">
        <v>130.39</v>
      </c>
      <c r="L359" s="135">
        <v>228</v>
      </c>
      <c r="M359" s="17" t="s">
        <v>426</v>
      </c>
    </row>
    <row r="360" customHeight="1" spans="1:13">
      <c r="A360" s="135">
        <v>288714</v>
      </c>
      <c r="B360" s="135" t="s">
        <v>19291</v>
      </c>
      <c r="C360" s="135" t="s">
        <v>386</v>
      </c>
      <c r="D360" s="135" t="s">
        <v>17763</v>
      </c>
      <c r="E360" s="135" t="s">
        <v>2561</v>
      </c>
      <c r="F360" s="135" t="s">
        <v>19292</v>
      </c>
      <c r="G360" s="135" t="s">
        <v>17808</v>
      </c>
      <c r="H360" s="135" t="s">
        <v>18850</v>
      </c>
      <c r="I360" s="135" t="s">
        <v>19293</v>
      </c>
      <c r="J360" s="135">
        <v>430</v>
      </c>
      <c r="K360" s="136">
        <v>149.13</v>
      </c>
      <c r="L360" s="135">
        <v>229</v>
      </c>
      <c r="M360" s="17" t="s">
        <v>426</v>
      </c>
    </row>
    <row r="361" customHeight="1" spans="1:13">
      <c r="A361" s="135">
        <v>283354</v>
      </c>
      <c r="B361" s="135" t="s">
        <v>19294</v>
      </c>
      <c r="C361" s="135" t="s">
        <v>386</v>
      </c>
      <c r="D361" s="135" t="s">
        <v>17763</v>
      </c>
      <c r="E361" s="135" t="s">
        <v>2561</v>
      </c>
      <c r="F361" s="135" t="s">
        <v>19295</v>
      </c>
      <c r="G361" s="135" t="s">
        <v>19296</v>
      </c>
      <c r="H361" s="135" t="s">
        <v>19297</v>
      </c>
      <c r="I361" s="135" t="s">
        <v>19298</v>
      </c>
      <c r="J361" s="135">
        <v>430</v>
      </c>
      <c r="K361" s="136">
        <v>219.45</v>
      </c>
      <c r="L361" s="135">
        <v>230</v>
      </c>
      <c r="M361" s="17" t="s">
        <v>426</v>
      </c>
    </row>
    <row r="362" customHeight="1" spans="1:13">
      <c r="A362" s="135">
        <v>279640</v>
      </c>
      <c r="B362" s="135" t="s">
        <v>19299</v>
      </c>
      <c r="C362" s="135" t="s">
        <v>386</v>
      </c>
      <c r="D362" s="135" t="s">
        <v>17763</v>
      </c>
      <c r="E362" s="135" t="s">
        <v>2561</v>
      </c>
      <c r="F362" s="135" t="s">
        <v>19300</v>
      </c>
      <c r="G362" s="135" t="s">
        <v>19301</v>
      </c>
      <c r="H362" s="135" t="s">
        <v>19302</v>
      </c>
      <c r="I362" s="135" t="s">
        <v>19303</v>
      </c>
      <c r="J362" s="135">
        <v>430</v>
      </c>
      <c r="K362" s="136">
        <v>254.5</v>
      </c>
      <c r="L362" s="135">
        <v>231</v>
      </c>
      <c r="M362" s="17" t="s">
        <v>426</v>
      </c>
    </row>
    <row r="363" customHeight="1" spans="1:13">
      <c r="A363" s="135">
        <v>282645</v>
      </c>
      <c r="B363" s="135" t="s">
        <v>19304</v>
      </c>
      <c r="C363" s="135" t="s">
        <v>386</v>
      </c>
      <c r="D363" s="135" t="s">
        <v>17763</v>
      </c>
      <c r="E363" s="135" t="s">
        <v>2561</v>
      </c>
      <c r="F363" s="135" t="s">
        <v>19305</v>
      </c>
      <c r="G363" s="135" t="s">
        <v>19306</v>
      </c>
      <c r="H363" s="135" t="s">
        <v>19307</v>
      </c>
      <c r="I363" s="135" t="s">
        <v>19308</v>
      </c>
      <c r="J363" s="135">
        <v>430</v>
      </c>
      <c r="K363" s="136">
        <v>286.36</v>
      </c>
      <c r="L363" s="135">
        <v>232</v>
      </c>
      <c r="M363" s="17" t="s">
        <v>426</v>
      </c>
    </row>
    <row r="364" customHeight="1" spans="1:13">
      <c r="A364" s="135">
        <v>286255</v>
      </c>
      <c r="B364" s="135" t="s">
        <v>19309</v>
      </c>
      <c r="C364" s="135" t="s">
        <v>386</v>
      </c>
      <c r="D364" s="135" t="s">
        <v>17763</v>
      </c>
      <c r="E364" s="135" t="s">
        <v>2561</v>
      </c>
      <c r="F364" s="135" t="s">
        <v>19310</v>
      </c>
      <c r="G364" s="135" t="s">
        <v>19311</v>
      </c>
      <c r="H364" s="135" t="s">
        <v>18812</v>
      </c>
      <c r="I364" s="135" t="s">
        <v>19312</v>
      </c>
      <c r="J364" s="135">
        <v>430</v>
      </c>
      <c r="K364" s="136">
        <v>294.07</v>
      </c>
      <c r="L364" s="135">
        <v>233</v>
      </c>
      <c r="M364" s="17" t="s">
        <v>426</v>
      </c>
    </row>
    <row r="365" customHeight="1" spans="1:13">
      <c r="A365" s="135">
        <v>279923</v>
      </c>
      <c r="B365" s="135" t="s">
        <v>19313</v>
      </c>
      <c r="C365" s="135" t="s">
        <v>386</v>
      </c>
      <c r="D365" s="135" t="s">
        <v>17763</v>
      </c>
      <c r="E365" s="135" t="s">
        <v>2561</v>
      </c>
      <c r="F365" s="135" t="s">
        <v>19314</v>
      </c>
      <c r="G365" s="135" t="s">
        <v>19315</v>
      </c>
      <c r="H365" s="135" t="s">
        <v>19316</v>
      </c>
      <c r="I365" s="135" t="s">
        <v>19317</v>
      </c>
      <c r="J365" s="135">
        <v>430</v>
      </c>
      <c r="K365" s="136">
        <v>300</v>
      </c>
      <c r="L365" s="135">
        <v>234</v>
      </c>
      <c r="M365" s="17" t="s">
        <v>426</v>
      </c>
    </row>
    <row r="366" customHeight="1" spans="1:13">
      <c r="A366" s="135">
        <v>287960</v>
      </c>
      <c r="B366" s="135" t="s">
        <v>19318</v>
      </c>
      <c r="C366" s="135" t="s">
        <v>386</v>
      </c>
      <c r="D366" s="135" t="s">
        <v>17763</v>
      </c>
      <c r="E366" s="135" t="s">
        <v>2561</v>
      </c>
      <c r="F366" s="135" t="s">
        <v>19319</v>
      </c>
      <c r="G366" s="135" t="s">
        <v>19320</v>
      </c>
      <c r="H366" s="135" t="s">
        <v>18133</v>
      </c>
      <c r="I366" s="135" t="s">
        <v>19321</v>
      </c>
      <c r="J366" s="135">
        <v>430</v>
      </c>
      <c r="K366" s="136">
        <v>300</v>
      </c>
      <c r="L366" s="135">
        <v>234</v>
      </c>
      <c r="M366" s="17" t="s">
        <v>426</v>
      </c>
    </row>
    <row r="367" customHeight="1" spans="1:13">
      <c r="A367" s="135">
        <v>291577</v>
      </c>
      <c r="B367" s="135" t="s">
        <v>19322</v>
      </c>
      <c r="C367" s="135" t="s">
        <v>386</v>
      </c>
      <c r="D367" s="135" t="s">
        <v>17763</v>
      </c>
      <c r="E367" s="135" t="s">
        <v>2561</v>
      </c>
      <c r="F367" s="135" t="s">
        <v>19323</v>
      </c>
      <c r="G367" s="135" t="s">
        <v>19324</v>
      </c>
      <c r="H367" s="135" t="s">
        <v>18111</v>
      </c>
      <c r="I367" s="135" t="s">
        <v>19325</v>
      </c>
      <c r="J367" s="135">
        <v>420</v>
      </c>
      <c r="K367" s="136">
        <v>209.76</v>
      </c>
      <c r="L367" s="135">
        <v>236</v>
      </c>
      <c r="M367" s="17" t="s">
        <v>426</v>
      </c>
    </row>
    <row r="368" customHeight="1" spans="1:13">
      <c r="A368" s="135">
        <v>287279</v>
      </c>
      <c r="B368" s="135" t="s">
        <v>19326</v>
      </c>
      <c r="C368" s="135" t="s">
        <v>386</v>
      </c>
      <c r="D368" s="135" t="s">
        <v>17763</v>
      </c>
      <c r="E368" s="135" t="s">
        <v>2561</v>
      </c>
      <c r="F368" s="135" t="s">
        <v>19327</v>
      </c>
      <c r="G368" s="135" t="s">
        <v>6468</v>
      </c>
      <c r="H368" s="135" t="s">
        <v>19328</v>
      </c>
      <c r="I368" s="135" t="s">
        <v>19329</v>
      </c>
      <c r="J368" s="135">
        <v>420</v>
      </c>
      <c r="K368" s="136">
        <v>216.7</v>
      </c>
      <c r="L368" s="135">
        <v>237</v>
      </c>
      <c r="M368" s="17" t="s">
        <v>426</v>
      </c>
    </row>
    <row r="369" customHeight="1" spans="1:13">
      <c r="A369" s="135">
        <v>281181</v>
      </c>
      <c r="B369" s="135" t="s">
        <v>19330</v>
      </c>
      <c r="C369" s="135" t="s">
        <v>386</v>
      </c>
      <c r="D369" s="135" t="s">
        <v>17763</v>
      </c>
      <c r="E369" s="135" t="s">
        <v>2561</v>
      </c>
      <c r="F369" s="135" t="s">
        <v>19331</v>
      </c>
      <c r="G369" s="135" t="s">
        <v>19331</v>
      </c>
      <c r="H369" s="135" t="s">
        <v>19332</v>
      </c>
      <c r="I369" s="135" t="s">
        <v>19333</v>
      </c>
      <c r="J369" s="135">
        <v>420</v>
      </c>
      <c r="K369" s="136">
        <v>247.31</v>
      </c>
      <c r="L369" s="135">
        <v>238</v>
      </c>
      <c r="M369" s="17" t="s">
        <v>426</v>
      </c>
    </row>
    <row r="370" customHeight="1" spans="1:13">
      <c r="A370" s="135">
        <v>288640</v>
      </c>
      <c r="B370" s="135" t="s">
        <v>19334</v>
      </c>
      <c r="C370" s="135" t="s">
        <v>386</v>
      </c>
      <c r="D370" s="135" t="s">
        <v>17763</v>
      </c>
      <c r="E370" s="135" t="s">
        <v>2561</v>
      </c>
      <c r="F370" s="135" t="s">
        <v>19335</v>
      </c>
      <c r="G370" s="135" t="s">
        <v>19216</v>
      </c>
      <c r="H370" s="135" t="s">
        <v>19217</v>
      </c>
      <c r="I370" s="135" t="s">
        <v>19336</v>
      </c>
      <c r="J370" s="135">
        <v>420</v>
      </c>
      <c r="K370" s="136">
        <v>269.3</v>
      </c>
      <c r="L370" s="135">
        <v>239</v>
      </c>
      <c r="M370" s="17" t="s">
        <v>426</v>
      </c>
    </row>
    <row r="371" customHeight="1" spans="1:13">
      <c r="A371" s="135">
        <v>291154</v>
      </c>
      <c r="B371" s="135" t="s">
        <v>19337</v>
      </c>
      <c r="C371" s="135" t="s">
        <v>386</v>
      </c>
      <c r="D371" s="135" t="s">
        <v>17763</v>
      </c>
      <c r="E371" s="135" t="s">
        <v>2561</v>
      </c>
      <c r="F371" s="135" t="s">
        <v>19338</v>
      </c>
      <c r="G371" s="135" t="s">
        <v>19276</v>
      </c>
      <c r="H371" s="135" t="s">
        <v>18919</v>
      </c>
      <c r="I371" s="135" t="s">
        <v>19339</v>
      </c>
      <c r="J371" s="135">
        <v>420</v>
      </c>
      <c r="K371" s="136">
        <v>276.79</v>
      </c>
      <c r="L371" s="135">
        <v>240</v>
      </c>
      <c r="M371" s="17" t="s">
        <v>426</v>
      </c>
    </row>
    <row r="372" customHeight="1" spans="1:13">
      <c r="A372" s="135">
        <v>283576</v>
      </c>
      <c r="B372" s="135" t="s">
        <v>19340</v>
      </c>
      <c r="C372" s="135" t="s">
        <v>386</v>
      </c>
      <c r="D372" s="135" t="s">
        <v>17763</v>
      </c>
      <c r="E372" s="135" t="s">
        <v>2561</v>
      </c>
      <c r="F372" s="135" t="s">
        <v>19341</v>
      </c>
      <c r="G372" s="135" t="s">
        <v>19342</v>
      </c>
      <c r="H372" s="135" t="s">
        <v>18111</v>
      </c>
      <c r="I372" s="135" t="s">
        <v>19343</v>
      </c>
      <c r="J372" s="135">
        <v>420</v>
      </c>
      <c r="K372" s="136">
        <v>280.15</v>
      </c>
      <c r="L372" s="135">
        <v>241</v>
      </c>
      <c r="M372" s="17" t="s">
        <v>426</v>
      </c>
    </row>
    <row r="373" customHeight="1" spans="1:13">
      <c r="A373" s="135">
        <v>285217</v>
      </c>
      <c r="B373" s="135" t="s">
        <v>19344</v>
      </c>
      <c r="C373" s="135" t="s">
        <v>386</v>
      </c>
      <c r="D373" s="135" t="s">
        <v>17763</v>
      </c>
      <c r="E373" s="135" t="s">
        <v>2561</v>
      </c>
      <c r="F373" s="135" t="s">
        <v>19345</v>
      </c>
      <c r="G373" s="135" t="s">
        <v>19284</v>
      </c>
      <c r="H373" s="135" t="s">
        <v>19285</v>
      </c>
      <c r="I373" s="135" t="s">
        <v>19346</v>
      </c>
      <c r="J373" s="135">
        <v>420</v>
      </c>
      <c r="K373" s="136">
        <v>284.76</v>
      </c>
      <c r="L373" s="135">
        <v>242</v>
      </c>
      <c r="M373" s="17" t="s">
        <v>468</v>
      </c>
    </row>
    <row r="374" customHeight="1" spans="1:13">
      <c r="A374" s="135">
        <v>291289</v>
      </c>
      <c r="B374" s="135" t="s">
        <v>19347</v>
      </c>
      <c r="C374" s="135" t="s">
        <v>386</v>
      </c>
      <c r="D374" s="135" t="s">
        <v>17763</v>
      </c>
      <c r="E374" s="135" t="s">
        <v>2561</v>
      </c>
      <c r="F374" s="135" t="s">
        <v>19348</v>
      </c>
      <c r="G374" s="135" t="s">
        <v>19349</v>
      </c>
      <c r="H374" s="135" t="s">
        <v>19350</v>
      </c>
      <c r="I374" s="135" t="s">
        <v>19351</v>
      </c>
      <c r="J374" s="135">
        <v>420</v>
      </c>
      <c r="K374" s="136">
        <v>288.06</v>
      </c>
      <c r="L374" s="135">
        <v>243</v>
      </c>
      <c r="M374" s="17" t="s">
        <v>468</v>
      </c>
    </row>
    <row r="375" customHeight="1" spans="1:13">
      <c r="A375" s="135">
        <v>290834</v>
      </c>
      <c r="B375" s="135" t="s">
        <v>19352</v>
      </c>
      <c r="C375" s="135" t="s">
        <v>386</v>
      </c>
      <c r="D375" s="135" t="s">
        <v>17763</v>
      </c>
      <c r="E375" s="135" t="s">
        <v>2561</v>
      </c>
      <c r="F375" s="135" t="s">
        <v>19353</v>
      </c>
      <c r="G375" s="135" t="s">
        <v>19354</v>
      </c>
      <c r="H375" s="135" t="s">
        <v>19355</v>
      </c>
      <c r="I375" s="135" t="s">
        <v>19356</v>
      </c>
      <c r="J375" s="135">
        <v>420</v>
      </c>
      <c r="K375" s="136">
        <v>292.65</v>
      </c>
      <c r="L375" s="135">
        <v>244</v>
      </c>
      <c r="M375" s="17" t="s">
        <v>468</v>
      </c>
    </row>
    <row r="376" customHeight="1" spans="1:13">
      <c r="A376" s="135">
        <v>288979</v>
      </c>
      <c r="B376" s="135" t="s">
        <v>19357</v>
      </c>
      <c r="C376" s="135" t="s">
        <v>386</v>
      </c>
      <c r="D376" s="135" t="s">
        <v>17763</v>
      </c>
      <c r="E376" s="135" t="s">
        <v>2561</v>
      </c>
      <c r="F376" s="135" t="s">
        <v>19358</v>
      </c>
      <c r="G376" s="135" t="s">
        <v>19359</v>
      </c>
      <c r="H376" s="135" t="s">
        <v>19360</v>
      </c>
      <c r="I376" s="135" t="s">
        <v>19361</v>
      </c>
      <c r="J376" s="135">
        <v>410</v>
      </c>
      <c r="K376" s="136">
        <v>205.75</v>
      </c>
      <c r="L376" s="135">
        <v>245</v>
      </c>
      <c r="M376" s="17" t="s">
        <v>468</v>
      </c>
    </row>
    <row r="377" customHeight="1" spans="1:13">
      <c r="A377" s="135">
        <v>290633</v>
      </c>
      <c r="B377" s="135" t="s">
        <v>19362</v>
      </c>
      <c r="C377" s="135" t="s">
        <v>386</v>
      </c>
      <c r="D377" s="135" t="s">
        <v>17763</v>
      </c>
      <c r="E377" s="135" t="s">
        <v>2561</v>
      </c>
      <c r="F377" s="135" t="s">
        <v>19363</v>
      </c>
      <c r="G377" s="135" t="s">
        <v>19364</v>
      </c>
      <c r="H377" s="135" t="s">
        <v>19365</v>
      </c>
      <c r="I377" s="135" t="s">
        <v>19366</v>
      </c>
      <c r="J377" s="135">
        <v>410</v>
      </c>
      <c r="K377" s="136">
        <v>226.85</v>
      </c>
      <c r="L377" s="135">
        <v>246</v>
      </c>
      <c r="M377" s="17" t="s">
        <v>468</v>
      </c>
    </row>
    <row r="378" customHeight="1" spans="1:13">
      <c r="A378" s="135">
        <v>282764</v>
      </c>
      <c r="B378" s="135" t="s">
        <v>19367</v>
      </c>
      <c r="C378" s="135" t="s">
        <v>386</v>
      </c>
      <c r="D378" s="135" t="s">
        <v>17763</v>
      </c>
      <c r="E378" s="135" t="s">
        <v>2561</v>
      </c>
      <c r="F378" s="135" t="s">
        <v>19368</v>
      </c>
      <c r="G378" s="135" t="s">
        <v>6341</v>
      </c>
      <c r="H378" s="135" t="s">
        <v>19369</v>
      </c>
      <c r="I378" s="135" t="s">
        <v>19370</v>
      </c>
      <c r="J378" s="135">
        <v>410</v>
      </c>
      <c r="K378" s="136">
        <v>229.42</v>
      </c>
      <c r="L378" s="135">
        <v>247</v>
      </c>
      <c r="M378" s="17" t="s">
        <v>468</v>
      </c>
    </row>
    <row r="379" customHeight="1" spans="1:13">
      <c r="A379" s="135">
        <v>282774</v>
      </c>
      <c r="B379" s="135" t="s">
        <v>19371</v>
      </c>
      <c r="C379" s="135" t="s">
        <v>386</v>
      </c>
      <c r="D379" s="135" t="s">
        <v>17763</v>
      </c>
      <c r="E379" s="135" t="s">
        <v>2561</v>
      </c>
      <c r="F379" s="135" t="s">
        <v>19372</v>
      </c>
      <c r="G379" s="135" t="s">
        <v>6286</v>
      </c>
      <c r="H379" s="135" t="s">
        <v>6287</v>
      </c>
      <c r="I379" s="135" t="s">
        <v>19373</v>
      </c>
      <c r="J379" s="135">
        <v>410</v>
      </c>
      <c r="K379" s="136">
        <v>235.97</v>
      </c>
      <c r="L379" s="135">
        <v>248</v>
      </c>
      <c r="M379" s="17" t="s">
        <v>468</v>
      </c>
    </row>
    <row r="380" customHeight="1" spans="1:13">
      <c r="A380" s="135">
        <v>283086</v>
      </c>
      <c r="B380" s="135" t="s">
        <v>19374</v>
      </c>
      <c r="C380" s="135" t="s">
        <v>386</v>
      </c>
      <c r="D380" s="135" t="s">
        <v>17763</v>
      </c>
      <c r="E380" s="135" t="s">
        <v>2561</v>
      </c>
      <c r="F380" s="135" t="s">
        <v>19375</v>
      </c>
      <c r="G380" s="135" t="s">
        <v>19376</v>
      </c>
      <c r="H380" s="135" t="s">
        <v>19377</v>
      </c>
      <c r="I380" s="135" t="s">
        <v>19378</v>
      </c>
      <c r="J380" s="135">
        <v>410</v>
      </c>
      <c r="K380" s="136">
        <v>246.42</v>
      </c>
      <c r="L380" s="135">
        <v>249</v>
      </c>
      <c r="M380" s="17" t="s">
        <v>468</v>
      </c>
    </row>
    <row r="381" customHeight="1" spans="1:13">
      <c r="A381" s="135">
        <v>289005</v>
      </c>
      <c r="B381" s="135" t="s">
        <v>19379</v>
      </c>
      <c r="C381" s="135" t="s">
        <v>386</v>
      </c>
      <c r="D381" s="135" t="s">
        <v>17763</v>
      </c>
      <c r="E381" s="135" t="s">
        <v>2561</v>
      </c>
      <c r="F381" s="135" t="s">
        <v>19380</v>
      </c>
      <c r="G381" s="135" t="s">
        <v>19381</v>
      </c>
      <c r="H381" s="135" t="s">
        <v>18946</v>
      </c>
      <c r="I381" s="135" t="s">
        <v>19382</v>
      </c>
      <c r="J381" s="135">
        <v>410</v>
      </c>
      <c r="K381" s="136">
        <v>249.92</v>
      </c>
      <c r="L381" s="135">
        <v>250</v>
      </c>
      <c r="M381" s="17" t="s">
        <v>468</v>
      </c>
    </row>
    <row r="382" customHeight="1" spans="1:13">
      <c r="A382" s="135">
        <v>286108</v>
      </c>
      <c r="B382" s="135" t="s">
        <v>19383</v>
      </c>
      <c r="C382" s="135" t="s">
        <v>386</v>
      </c>
      <c r="D382" s="135" t="s">
        <v>17763</v>
      </c>
      <c r="E382" s="135" t="s">
        <v>2561</v>
      </c>
      <c r="F382" s="135" t="s">
        <v>19384</v>
      </c>
      <c r="G382" s="135" t="s">
        <v>19385</v>
      </c>
      <c r="H382" s="135" t="s">
        <v>19386</v>
      </c>
      <c r="I382" s="135" t="s">
        <v>19387</v>
      </c>
      <c r="J382" s="135">
        <v>410</v>
      </c>
      <c r="K382" s="136">
        <v>261.96</v>
      </c>
      <c r="L382" s="135">
        <v>251</v>
      </c>
      <c r="M382" s="17" t="s">
        <v>468</v>
      </c>
    </row>
    <row r="383" customHeight="1" spans="1:13">
      <c r="A383" s="135">
        <v>291806</v>
      </c>
      <c r="B383" s="135" t="s">
        <v>19388</v>
      </c>
      <c r="C383" s="135" t="s">
        <v>386</v>
      </c>
      <c r="D383" s="135" t="s">
        <v>17763</v>
      </c>
      <c r="E383" s="135" t="s">
        <v>2561</v>
      </c>
      <c r="F383" s="135" t="s">
        <v>19389</v>
      </c>
      <c r="G383" s="135" t="s">
        <v>19390</v>
      </c>
      <c r="H383" s="135" t="s">
        <v>19391</v>
      </c>
      <c r="I383" s="135" t="s">
        <v>19392</v>
      </c>
      <c r="J383" s="135">
        <v>410</v>
      </c>
      <c r="K383" s="136">
        <v>272.63</v>
      </c>
      <c r="L383" s="135">
        <v>252</v>
      </c>
      <c r="M383" s="17" t="s">
        <v>468</v>
      </c>
    </row>
    <row r="384" customHeight="1" spans="1:13">
      <c r="A384" s="135">
        <v>291027</v>
      </c>
      <c r="B384" s="135" t="s">
        <v>19393</v>
      </c>
      <c r="C384" s="135" t="s">
        <v>386</v>
      </c>
      <c r="D384" s="135" t="s">
        <v>17763</v>
      </c>
      <c r="E384" s="135" t="s">
        <v>2561</v>
      </c>
      <c r="F384" s="135" t="s">
        <v>19394</v>
      </c>
      <c r="G384" s="135" t="s">
        <v>19395</v>
      </c>
      <c r="H384" s="135" t="s">
        <v>19396</v>
      </c>
      <c r="I384" s="135" t="s">
        <v>19397</v>
      </c>
      <c r="J384" s="135">
        <v>410</v>
      </c>
      <c r="K384" s="136">
        <v>292.51</v>
      </c>
      <c r="L384" s="135">
        <v>253</v>
      </c>
      <c r="M384" s="17" t="s">
        <v>468</v>
      </c>
    </row>
    <row r="385" customHeight="1" spans="1:13">
      <c r="A385" s="135">
        <v>289811</v>
      </c>
      <c r="B385" s="135" t="s">
        <v>19398</v>
      </c>
      <c r="C385" s="135" t="s">
        <v>386</v>
      </c>
      <c r="D385" s="135" t="s">
        <v>17763</v>
      </c>
      <c r="E385" s="135" t="s">
        <v>2561</v>
      </c>
      <c r="F385" s="135" t="s">
        <v>19399</v>
      </c>
      <c r="G385" s="135" t="s">
        <v>19400</v>
      </c>
      <c r="H385" s="135" t="s">
        <v>19401</v>
      </c>
      <c r="I385" s="135" t="s">
        <v>19402</v>
      </c>
      <c r="J385" s="135">
        <v>410</v>
      </c>
      <c r="K385" s="136">
        <v>300</v>
      </c>
      <c r="L385" s="135">
        <v>254</v>
      </c>
      <c r="M385" s="17" t="s">
        <v>468</v>
      </c>
    </row>
    <row r="386" customHeight="1" spans="1:13">
      <c r="A386" s="135">
        <v>277614</v>
      </c>
      <c r="B386" s="135" t="s">
        <v>19403</v>
      </c>
      <c r="C386" s="135" t="s">
        <v>386</v>
      </c>
      <c r="D386" s="135" t="s">
        <v>17763</v>
      </c>
      <c r="E386" s="135" t="s">
        <v>2561</v>
      </c>
      <c r="F386" s="135" t="s">
        <v>19404</v>
      </c>
      <c r="G386" s="135" t="s">
        <v>19405</v>
      </c>
      <c r="H386" s="135" t="s">
        <v>17890</v>
      </c>
      <c r="I386" s="135" t="s">
        <v>19406</v>
      </c>
      <c r="J386" s="135">
        <v>400</v>
      </c>
      <c r="K386" s="136">
        <v>126.59</v>
      </c>
      <c r="L386" s="135">
        <v>255</v>
      </c>
      <c r="M386" s="17" t="s">
        <v>468</v>
      </c>
    </row>
    <row r="387" customHeight="1" spans="1:13">
      <c r="A387" s="135">
        <v>288195</v>
      </c>
      <c r="B387" s="135" t="s">
        <v>19407</v>
      </c>
      <c r="C387" s="135" t="s">
        <v>386</v>
      </c>
      <c r="D387" s="135" t="s">
        <v>17763</v>
      </c>
      <c r="E387" s="135" t="s">
        <v>2561</v>
      </c>
      <c r="F387" s="135" t="s">
        <v>19408</v>
      </c>
      <c r="G387" s="135" t="s">
        <v>19409</v>
      </c>
      <c r="H387" s="135" t="s">
        <v>19410</v>
      </c>
      <c r="I387" s="135" t="s">
        <v>19411</v>
      </c>
      <c r="J387" s="135">
        <v>400</v>
      </c>
      <c r="K387" s="136">
        <v>178.65</v>
      </c>
      <c r="L387" s="135">
        <v>256</v>
      </c>
      <c r="M387" s="17" t="s">
        <v>468</v>
      </c>
    </row>
    <row r="388" customHeight="1" spans="1:13">
      <c r="A388" s="135">
        <v>290053</v>
      </c>
      <c r="B388" s="135" t="s">
        <v>19412</v>
      </c>
      <c r="C388" s="135" t="s">
        <v>386</v>
      </c>
      <c r="D388" s="135" t="s">
        <v>17763</v>
      </c>
      <c r="E388" s="135" t="s">
        <v>2561</v>
      </c>
      <c r="F388" s="135" t="s">
        <v>19413</v>
      </c>
      <c r="G388" s="135" t="s">
        <v>19414</v>
      </c>
      <c r="H388" s="135" t="s">
        <v>19415</v>
      </c>
      <c r="I388" s="135" t="s">
        <v>19416</v>
      </c>
      <c r="J388" s="135">
        <v>400</v>
      </c>
      <c r="K388" s="136">
        <v>215.88</v>
      </c>
      <c r="L388" s="135">
        <v>257</v>
      </c>
      <c r="M388" s="17" t="s">
        <v>468</v>
      </c>
    </row>
    <row r="389" customHeight="1" spans="1:13">
      <c r="A389" s="135">
        <v>286849</v>
      </c>
      <c r="B389" s="135" t="s">
        <v>19417</v>
      </c>
      <c r="C389" s="135" t="s">
        <v>386</v>
      </c>
      <c r="D389" s="135" t="s">
        <v>17763</v>
      </c>
      <c r="E389" s="135" t="s">
        <v>2561</v>
      </c>
      <c r="F389" s="135" t="s">
        <v>19418</v>
      </c>
      <c r="G389" s="135" t="s">
        <v>19419</v>
      </c>
      <c r="H389" s="135" t="s">
        <v>19420</v>
      </c>
      <c r="I389" s="135" t="s">
        <v>19421</v>
      </c>
      <c r="J389" s="135">
        <v>400</v>
      </c>
      <c r="K389" s="136">
        <v>243.92</v>
      </c>
      <c r="L389" s="135">
        <v>258</v>
      </c>
      <c r="M389" s="17" t="s">
        <v>468</v>
      </c>
    </row>
    <row r="390" customHeight="1" spans="1:13">
      <c r="A390" s="135">
        <v>282738</v>
      </c>
      <c r="B390" s="135" t="s">
        <v>19422</v>
      </c>
      <c r="C390" s="135" t="s">
        <v>386</v>
      </c>
      <c r="D390" s="135" t="s">
        <v>17763</v>
      </c>
      <c r="E390" s="135" t="s">
        <v>2561</v>
      </c>
      <c r="F390" s="135" t="s">
        <v>19423</v>
      </c>
      <c r="G390" s="135" t="s">
        <v>17948</v>
      </c>
      <c r="H390" s="135" t="s">
        <v>17814</v>
      </c>
      <c r="I390" s="135" t="s">
        <v>19424</v>
      </c>
      <c r="J390" s="135">
        <v>400</v>
      </c>
      <c r="K390" s="136">
        <v>252.16</v>
      </c>
      <c r="L390" s="135">
        <v>259</v>
      </c>
      <c r="M390" s="17" t="s">
        <v>468</v>
      </c>
    </row>
    <row r="391" customHeight="1" spans="1:13">
      <c r="A391" s="135">
        <v>279275</v>
      </c>
      <c r="B391" s="135" t="s">
        <v>19425</v>
      </c>
      <c r="C391" s="135" t="s">
        <v>386</v>
      </c>
      <c r="D391" s="135" t="s">
        <v>17763</v>
      </c>
      <c r="E391" s="135" t="s">
        <v>2561</v>
      </c>
      <c r="F391" s="135" t="s">
        <v>19426</v>
      </c>
      <c r="G391" s="135" t="s">
        <v>18611</v>
      </c>
      <c r="H391" s="135" t="s">
        <v>18612</v>
      </c>
      <c r="I391" s="135" t="s">
        <v>19427</v>
      </c>
      <c r="J391" s="135">
        <v>400</v>
      </c>
      <c r="K391" s="136">
        <v>284.29</v>
      </c>
      <c r="L391" s="135">
        <v>260</v>
      </c>
      <c r="M391" s="17" t="s">
        <v>468</v>
      </c>
    </row>
    <row r="392" customHeight="1" spans="1:13">
      <c r="A392" s="135">
        <v>285709</v>
      </c>
      <c r="B392" s="135" t="s">
        <v>19428</v>
      </c>
      <c r="C392" s="135" t="s">
        <v>386</v>
      </c>
      <c r="D392" s="135" t="s">
        <v>17763</v>
      </c>
      <c r="E392" s="135" t="s">
        <v>2561</v>
      </c>
      <c r="F392" s="135" t="s">
        <v>19429</v>
      </c>
      <c r="G392" s="135" t="s">
        <v>19430</v>
      </c>
      <c r="H392" s="135" t="s">
        <v>19431</v>
      </c>
      <c r="I392" s="135" t="s">
        <v>19432</v>
      </c>
      <c r="J392" s="135">
        <v>400</v>
      </c>
      <c r="K392" s="136">
        <v>286.05</v>
      </c>
      <c r="L392" s="135">
        <v>261</v>
      </c>
      <c r="M392" s="17" t="s">
        <v>468</v>
      </c>
    </row>
    <row r="393" customHeight="1" spans="1:13">
      <c r="A393" s="135">
        <v>289754</v>
      </c>
      <c r="B393" s="135" t="s">
        <v>19433</v>
      </c>
      <c r="C393" s="135" t="s">
        <v>386</v>
      </c>
      <c r="D393" s="135" t="s">
        <v>17763</v>
      </c>
      <c r="E393" s="135" t="s">
        <v>2561</v>
      </c>
      <c r="F393" s="135" t="s">
        <v>19434</v>
      </c>
      <c r="G393" s="135" t="s">
        <v>19435</v>
      </c>
      <c r="H393" s="135" t="s">
        <v>19178</v>
      </c>
      <c r="I393" s="135" t="s">
        <v>19436</v>
      </c>
      <c r="J393" s="135">
        <v>400</v>
      </c>
      <c r="K393" s="136">
        <v>291.01</v>
      </c>
      <c r="L393" s="135">
        <v>262</v>
      </c>
      <c r="M393" s="17" t="s">
        <v>468</v>
      </c>
    </row>
    <row r="394" customHeight="1" spans="1:13">
      <c r="A394" s="135">
        <v>287215</v>
      </c>
      <c r="B394" s="135" t="s">
        <v>19437</v>
      </c>
      <c r="C394" s="135" t="s">
        <v>386</v>
      </c>
      <c r="D394" s="135" t="s">
        <v>17763</v>
      </c>
      <c r="E394" s="135" t="s">
        <v>2561</v>
      </c>
      <c r="F394" s="135" t="s">
        <v>19438</v>
      </c>
      <c r="G394" s="135" t="s">
        <v>19439</v>
      </c>
      <c r="H394" s="135" t="s">
        <v>19440</v>
      </c>
      <c r="I394" s="135" t="s">
        <v>19441</v>
      </c>
      <c r="J394" s="135">
        <v>400</v>
      </c>
      <c r="K394" s="136">
        <v>293.74</v>
      </c>
      <c r="L394" s="135">
        <v>263</v>
      </c>
      <c r="M394" s="17" t="s">
        <v>468</v>
      </c>
    </row>
    <row r="395" customHeight="1" spans="1:13">
      <c r="A395" s="135">
        <v>283124</v>
      </c>
      <c r="B395" s="135" t="s">
        <v>19442</v>
      </c>
      <c r="C395" s="135" t="s">
        <v>386</v>
      </c>
      <c r="D395" s="135" t="s">
        <v>17763</v>
      </c>
      <c r="E395" s="135" t="s">
        <v>2561</v>
      </c>
      <c r="F395" s="135" t="s">
        <v>19443</v>
      </c>
      <c r="G395" s="135" t="s">
        <v>18015</v>
      </c>
      <c r="H395" s="135" t="s">
        <v>19444</v>
      </c>
      <c r="I395" s="135" t="s">
        <v>19445</v>
      </c>
      <c r="J395" s="135">
        <v>400</v>
      </c>
      <c r="K395" s="136">
        <v>296.09</v>
      </c>
      <c r="L395" s="135">
        <v>264</v>
      </c>
      <c r="M395" s="17" t="s">
        <v>468</v>
      </c>
    </row>
    <row r="396" customHeight="1" spans="1:13">
      <c r="A396" s="135">
        <v>290638</v>
      </c>
      <c r="B396" s="135" t="s">
        <v>19446</v>
      </c>
      <c r="C396" s="135" t="s">
        <v>386</v>
      </c>
      <c r="D396" s="135" t="s">
        <v>17763</v>
      </c>
      <c r="E396" s="135" t="s">
        <v>2561</v>
      </c>
      <c r="F396" s="135" t="s">
        <v>19447</v>
      </c>
      <c r="G396" s="135" t="s">
        <v>19448</v>
      </c>
      <c r="H396" s="135" t="s">
        <v>19173</v>
      </c>
      <c r="I396" s="135" t="s">
        <v>19449</v>
      </c>
      <c r="J396" s="135">
        <v>390</v>
      </c>
      <c r="K396" s="136">
        <v>167.66</v>
      </c>
      <c r="L396" s="135">
        <v>265</v>
      </c>
      <c r="M396" s="17" t="s">
        <v>468</v>
      </c>
    </row>
    <row r="397" customHeight="1" spans="1:13">
      <c r="A397" s="135">
        <v>284197</v>
      </c>
      <c r="B397" s="135" t="s">
        <v>19450</v>
      </c>
      <c r="C397" s="135" t="s">
        <v>386</v>
      </c>
      <c r="D397" s="135" t="s">
        <v>17763</v>
      </c>
      <c r="E397" s="135" t="s">
        <v>2561</v>
      </c>
      <c r="F397" s="135" t="s">
        <v>19451</v>
      </c>
      <c r="G397" s="135" t="s">
        <v>19452</v>
      </c>
      <c r="H397" s="135" t="s">
        <v>16954</v>
      </c>
      <c r="I397" s="135" t="s">
        <v>19453</v>
      </c>
      <c r="J397" s="135">
        <v>390</v>
      </c>
      <c r="K397" s="136">
        <v>230.66</v>
      </c>
      <c r="L397" s="135">
        <v>266</v>
      </c>
      <c r="M397" s="17" t="s">
        <v>468</v>
      </c>
    </row>
    <row r="398" customHeight="1" spans="1:13">
      <c r="A398" s="135">
        <v>280354</v>
      </c>
      <c r="B398" s="135" t="s">
        <v>19454</v>
      </c>
      <c r="C398" s="135" t="s">
        <v>386</v>
      </c>
      <c r="D398" s="135" t="s">
        <v>17763</v>
      </c>
      <c r="E398" s="135" t="s">
        <v>2561</v>
      </c>
      <c r="F398" s="135" t="s">
        <v>19455</v>
      </c>
      <c r="G398" s="135" t="s">
        <v>18913</v>
      </c>
      <c r="H398" s="135" t="s">
        <v>19059</v>
      </c>
      <c r="I398" s="135" t="s">
        <v>19456</v>
      </c>
      <c r="J398" s="135">
        <v>390</v>
      </c>
      <c r="K398" s="136">
        <v>233.41</v>
      </c>
      <c r="L398" s="135">
        <v>267</v>
      </c>
      <c r="M398" s="17" t="s">
        <v>468</v>
      </c>
    </row>
    <row r="399" customHeight="1" spans="1:13">
      <c r="A399" s="135">
        <v>280737</v>
      </c>
      <c r="B399" s="135" t="s">
        <v>19457</v>
      </c>
      <c r="C399" s="135" t="s">
        <v>386</v>
      </c>
      <c r="D399" s="135" t="s">
        <v>17763</v>
      </c>
      <c r="E399" s="135" t="s">
        <v>2561</v>
      </c>
      <c r="F399" s="135" t="s">
        <v>19458</v>
      </c>
      <c r="G399" s="135" t="s">
        <v>19459</v>
      </c>
      <c r="H399" s="135" t="s">
        <v>18585</v>
      </c>
      <c r="I399" s="135" t="s">
        <v>19460</v>
      </c>
      <c r="J399" s="135">
        <v>390</v>
      </c>
      <c r="K399" s="136">
        <v>248.51</v>
      </c>
      <c r="L399" s="135">
        <v>268</v>
      </c>
      <c r="M399" s="17" t="s">
        <v>468</v>
      </c>
    </row>
    <row r="400" customHeight="1" spans="1:13">
      <c r="A400" s="135">
        <v>288934</v>
      </c>
      <c r="B400" s="135" t="s">
        <v>19461</v>
      </c>
      <c r="C400" s="135" t="s">
        <v>386</v>
      </c>
      <c r="D400" s="135" t="s">
        <v>17763</v>
      </c>
      <c r="E400" s="135" t="s">
        <v>2561</v>
      </c>
      <c r="F400" s="135" t="s">
        <v>19462</v>
      </c>
      <c r="G400" s="135" t="s">
        <v>19463</v>
      </c>
      <c r="H400" s="135" t="s">
        <v>18865</v>
      </c>
      <c r="I400" s="135" t="s">
        <v>19464</v>
      </c>
      <c r="J400" s="135">
        <v>390</v>
      </c>
      <c r="K400" s="136">
        <v>253.34</v>
      </c>
      <c r="L400" s="135">
        <v>269</v>
      </c>
      <c r="M400" s="17" t="s">
        <v>468</v>
      </c>
    </row>
    <row r="401" customHeight="1" spans="1:13">
      <c r="A401" s="135">
        <v>285485</v>
      </c>
      <c r="B401" s="135" t="s">
        <v>19465</v>
      </c>
      <c r="C401" s="135" t="s">
        <v>386</v>
      </c>
      <c r="D401" s="135" t="s">
        <v>17763</v>
      </c>
      <c r="E401" s="135" t="s">
        <v>2561</v>
      </c>
      <c r="F401" s="135" t="s">
        <v>19466</v>
      </c>
      <c r="G401" s="135" t="s">
        <v>18557</v>
      </c>
      <c r="H401" s="135" t="s">
        <v>19467</v>
      </c>
      <c r="I401" s="135" t="s">
        <v>19468</v>
      </c>
      <c r="J401" s="135">
        <v>390</v>
      </c>
      <c r="K401" s="136">
        <v>272.74</v>
      </c>
      <c r="L401" s="135">
        <v>270</v>
      </c>
      <c r="M401" s="17" t="s">
        <v>468</v>
      </c>
    </row>
    <row r="402" customHeight="1" spans="1:13">
      <c r="A402" s="135">
        <v>282686</v>
      </c>
      <c r="B402" s="135" t="s">
        <v>19469</v>
      </c>
      <c r="C402" s="135" t="s">
        <v>386</v>
      </c>
      <c r="D402" s="135" t="s">
        <v>17763</v>
      </c>
      <c r="E402" s="135" t="s">
        <v>2561</v>
      </c>
      <c r="F402" s="135" t="s">
        <v>19470</v>
      </c>
      <c r="G402" s="135" t="s">
        <v>18028</v>
      </c>
      <c r="H402" s="135" t="s">
        <v>18029</v>
      </c>
      <c r="I402" s="135" t="s">
        <v>19471</v>
      </c>
      <c r="J402" s="135">
        <v>390</v>
      </c>
      <c r="K402" s="136">
        <v>289.72</v>
      </c>
      <c r="L402" s="135">
        <v>271</v>
      </c>
      <c r="M402" s="17" t="s">
        <v>468</v>
      </c>
    </row>
    <row r="403" customHeight="1" spans="1:13">
      <c r="A403" s="135">
        <v>280745</v>
      </c>
      <c r="B403" s="135" t="s">
        <v>19472</v>
      </c>
      <c r="C403" s="135" t="s">
        <v>386</v>
      </c>
      <c r="D403" s="135" t="s">
        <v>17763</v>
      </c>
      <c r="E403" s="135" t="s">
        <v>2561</v>
      </c>
      <c r="F403" s="135" t="s">
        <v>19473</v>
      </c>
      <c r="G403" s="135" t="s">
        <v>19474</v>
      </c>
      <c r="H403" s="135" t="s">
        <v>18585</v>
      </c>
      <c r="I403" s="135" t="s">
        <v>19475</v>
      </c>
      <c r="J403" s="135">
        <v>390</v>
      </c>
      <c r="K403" s="136">
        <v>291.91</v>
      </c>
      <c r="L403" s="135">
        <v>272</v>
      </c>
      <c r="M403" s="17" t="s">
        <v>468</v>
      </c>
    </row>
    <row r="404" customHeight="1" spans="1:13">
      <c r="A404" s="135">
        <v>280256</v>
      </c>
      <c r="B404" s="135" t="s">
        <v>19476</v>
      </c>
      <c r="C404" s="135" t="s">
        <v>386</v>
      </c>
      <c r="D404" s="135" t="s">
        <v>17763</v>
      </c>
      <c r="E404" s="135" t="s">
        <v>2561</v>
      </c>
      <c r="F404" s="135" t="s">
        <v>19477</v>
      </c>
      <c r="G404" s="135" t="s">
        <v>5523</v>
      </c>
      <c r="H404" s="135" t="s">
        <v>19478</v>
      </c>
      <c r="I404" s="135" t="s">
        <v>19479</v>
      </c>
      <c r="J404" s="135">
        <v>390</v>
      </c>
      <c r="K404" s="136">
        <v>300</v>
      </c>
      <c r="L404" s="135">
        <v>273</v>
      </c>
      <c r="M404" s="17" t="s">
        <v>468</v>
      </c>
    </row>
    <row r="405" customHeight="1" spans="1:13">
      <c r="A405" s="135">
        <v>284726</v>
      </c>
      <c r="B405" s="135" t="s">
        <v>19480</v>
      </c>
      <c r="C405" s="135" t="s">
        <v>386</v>
      </c>
      <c r="D405" s="135" t="s">
        <v>17763</v>
      </c>
      <c r="E405" s="135" t="s">
        <v>2561</v>
      </c>
      <c r="F405" s="135" t="s">
        <v>19481</v>
      </c>
      <c r="G405" s="135" t="s">
        <v>19482</v>
      </c>
      <c r="H405" s="135" t="s">
        <v>18120</v>
      </c>
      <c r="I405" s="135" t="s">
        <v>19483</v>
      </c>
      <c r="J405" s="135">
        <v>390</v>
      </c>
      <c r="K405" s="136">
        <v>300</v>
      </c>
      <c r="L405" s="135">
        <v>273</v>
      </c>
      <c r="M405" s="17" t="s">
        <v>468</v>
      </c>
    </row>
    <row r="406" customHeight="1" spans="1:13">
      <c r="A406" s="135">
        <v>287875</v>
      </c>
      <c r="B406" s="135" t="s">
        <v>19484</v>
      </c>
      <c r="C406" s="135" t="s">
        <v>386</v>
      </c>
      <c r="D406" s="135" t="s">
        <v>17763</v>
      </c>
      <c r="E406" s="135" t="s">
        <v>2561</v>
      </c>
      <c r="F406" s="135" t="s">
        <v>19485</v>
      </c>
      <c r="G406" s="135" t="s">
        <v>19486</v>
      </c>
      <c r="H406" s="135" t="s">
        <v>18855</v>
      </c>
      <c r="I406" s="135" t="s">
        <v>19487</v>
      </c>
      <c r="J406" s="135">
        <v>390</v>
      </c>
      <c r="K406" s="136">
        <v>300</v>
      </c>
      <c r="L406" s="135">
        <v>273</v>
      </c>
      <c r="M406" s="17" t="s">
        <v>468</v>
      </c>
    </row>
    <row r="407" customHeight="1" spans="1:13">
      <c r="A407" s="135">
        <v>282850</v>
      </c>
      <c r="B407" s="135" t="s">
        <v>19488</v>
      </c>
      <c r="C407" s="135" t="s">
        <v>386</v>
      </c>
      <c r="D407" s="135" t="s">
        <v>17763</v>
      </c>
      <c r="E407" s="135" t="s">
        <v>2561</v>
      </c>
      <c r="F407" s="135" t="s">
        <v>19489</v>
      </c>
      <c r="G407" s="135" t="s">
        <v>19490</v>
      </c>
      <c r="H407" s="135" t="s">
        <v>19491</v>
      </c>
      <c r="I407" s="135" t="s">
        <v>19492</v>
      </c>
      <c r="J407" s="135">
        <v>380</v>
      </c>
      <c r="K407" s="136">
        <v>163.31</v>
      </c>
      <c r="L407" s="135">
        <v>276</v>
      </c>
      <c r="M407" s="17" t="s">
        <v>468</v>
      </c>
    </row>
    <row r="408" customHeight="1" spans="1:13">
      <c r="A408" s="135">
        <v>282606</v>
      </c>
      <c r="B408" s="135" t="s">
        <v>19493</v>
      </c>
      <c r="C408" s="135" t="s">
        <v>386</v>
      </c>
      <c r="D408" s="135" t="s">
        <v>17763</v>
      </c>
      <c r="E408" s="135" t="s">
        <v>2561</v>
      </c>
      <c r="F408" s="135" t="s">
        <v>19494</v>
      </c>
      <c r="G408" s="135" t="s">
        <v>1406</v>
      </c>
      <c r="H408" s="135" t="s">
        <v>19495</v>
      </c>
      <c r="I408" s="135" t="s">
        <v>19496</v>
      </c>
      <c r="J408" s="135">
        <v>380</v>
      </c>
      <c r="K408" s="136">
        <v>192.67</v>
      </c>
      <c r="L408" s="135">
        <v>277</v>
      </c>
      <c r="M408" s="17" t="s">
        <v>468</v>
      </c>
    </row>
    <row r="409" customHeight="1" spans="1:13">
      <c r="A409" s="135">
        <v>283287</v>
      </c>
      <c r="B409" s="135" t="s">
        <v>19497</v>
      </c>
      <c r="C409" s="135" t="s">
        <v>386</v>
      </c>
      <c r="D409" s="135" t="s">
        <v>17763</v>
      </c>
      <c r="E409" s="135" t="s">
        <v>2561</v>
      </c>
      <c r="F409" s="135" t="s">
        <v>19498</v>
      </c>
      <c r="G409" s="135" t="s">
        <v>18692</v>
      </c>
      <c r="H409" s="135" t="s">
        <v>18470</v>
      </c>
      <c r="I409" s="135" t="s">
        <v>19499</v>
      </c>
      <c r="J409" s="135">
        <v>380</v>
      </c>
      <c r="K409" s="136">
        <v>265.34</v>
      </c>
      <c r="L409" s="135">
        <v>278</v>
      </c>
      <c r="M409" s="17" t="s">
        <v>468</v>
      </c>
    </row>
    <row r="410" customHeight="1" spans="1:13">
      <c r="A410" s="135">
        <v>284127</v>
      </c>
      <c r="B410" s="135" t="s">
        <v>19500</v>
      </c>
      <c r="C410" s="135" t="s">
        <v>386</v>
      </c>
      <c r="D410" s="135" t="s">
        <v>17763</v>
      </c>
      <c r="E410" s="135" t="s">
        <v>2561</v>
      </c>
      <c r="F410" s="135" t="s">
        <v>19501</v>
      </c>
      <c r="G410" s="135" t="s">
        <v>19502</v>
      </c>
      <c r="H410" s="135" t="s">
        <v>16954</v>
      </c>
      <c r="I410" s="135" t="s">
        <v>19503</v>
      </c>
      <c r="J410" s="135">
        <v>380</v>
      </c>
      <c r="K410" s="136">
        <v>281.19</v>
      </c>
      <c r="L410" s="135">
        <v>279</v>
      </c>
      <c r="M410" s="17" t="s">
        <v>468</v>
      </c>
    </row>
    <row r="411" customHeight="1" spans="1:13">
      <c r="A411" s="135">
        <v>279314</v>
      </c>
      <c r="B411" s="135" t="s">
        <v>19504</v>
      </c>
      <c r="C411" s="135" t="s">
        <v>386</v>
      </c>
      <c r="D411" s="135" t="s">
        <v>17763</v>
      </c>
      <c r="E411" s="135" t="s">
        <v>2561</v>
      </c>
      <c r="F411" s="135" t="s">
        <v>19505</v>
      </c>
      <c r="G411" s="135" t="s">
        <v>19506</v>
      </c>
      <c r="H411" s="135" t="s">
        <v>19507</v>
      </c>
      <c r="I411" s="135" t="s">
        <v>19508</v>
      </c>
      <c r="J411" s="135">
        <v>380</v>
      </c>
      <c r="K411" s="136">
        <v>292.94</v>
      </c>
      <c r="L411" s="135">
        <v>280</v>
      </c>
      <c r="M411" s="17" t="s">
        <v>468</v>
      </c>
    </row>
    <row r="412" customHeight="1" spans="1:13">
      <c r="A412" s="135">
        <v>286815</v>
      </c>
      <c r="B412" s="135" t="s">
        <v>19509</v>
      </c>
      <c r="C412" s="135" t="s">
        <v>386</v>
      </c>
      <c r="D412" s="135" t="s">
        <v>17763</v>
      </c>
      <c r="E412" s="135" t="s">
        <v>2561</v>
      </c>
      <c r="F412" s="135" t="s">
        <v>19510</v>
      </c>
      <c r="G412" s="135" t="s">
        <v>18710</v>
      </c>
      <c r="H412" s="135" t="s">
        <v>18711</v>
      </c>
      <c r="I412" s="135" t="s">
        <v>19511</v>
      </c>
      <c r="J412" s="135">
        <v>380</v>
      </c>
      <c r="K412" s="136">
        <v>295.37</v>
      </c>
      <c r="L412" s="135">
        <v>281</v>
      </c>
      <c r="M412" s="17" t="s">
        <v>468</v>
      </c>
    </row>
    <row r="413" customHeight="1" spans="1:13">
      <c r="A413" s="135">
        <v>287922</v>
      </c>
      <c r="B413" s="135" t="s">
        <v>19512</v>
      </c>
      <c r="C413" s="135" t="s">
        <v>386</v>
      </c>
      <c r="D413" s="135" t="s">
        <v>17763</v>
      </c>
      <c r="E413" s="135" t="s">
        <v>2561</v>
      </c>
      <c r="F413" s="135" t="s">
        <v>19513</v>
      </c>
      <c r="G413" s="135" t="s">
        <v>19514</v>
      </c>
      <c r="H413" s="135" t="s">
        <v>18607</v>
      </c>
      <c r="I413" s="135" t="s">
        <v>19515</v>
      </c>
      <c r="J413" s="135">
        <v>380</v>
      </c>
      <c r="K413" s="136">
        <v>299.65</v>
      </c>
      <c r="L413" s="135">
        <v>282</v>
      </c>
      <c r="M413" s="17" t="s">
        <v>468</v>
      </c>
    </row>
    <row r="414" customHeight="1" spans="1:13">
      <c r="A414" s="135">
        <v>287686</v>
      </c>
      <c r="B414" s="135" t="s">
        <v>19516</v>
      </c>
      <c r="C414" s="135" t="s">
        <v>386</v>
      </c>
      <c r="D414" s="135" t="s">
        <v>17763</v>
      </c>
      <c r="E414" s="135" t="s">
        <v>2561</v>
      </c>
      <c r="F414" s="135" t="s">
        <v>19517</v>
      </c>
      <c r="G414" s="135" t="s">
        <v>19518</v>
      </c>
      <c r="H414" s="135" t="s">
        <v>18538</v>
      </c>
      <c r="I414" s="135" t="s">
        <v>19519</v>
      </c>
      <c r="J414" s="135">
        <v>380</v>
      </c>
      <c r="K414" s="136">
        <v>300</v>
      </c>
      <c r="L414" s="135">
        <v>283</v>
      </c>
      <c r="M414" s="17" t="s">
        <v>468</v>
      </c>
    </row>
    <row r="415" customHeight="1" spans="1:13">
      <c r="A415" s="135">
        <v>288876</v>
      </c>
      <c r="B415" s="135" t="s">
        <v>19520</v>
      </c>
      <c r="C415" s="135" t="s">
        <v>386</v>
      </c>
      <c r="D415" s="135" t="s">
        <v>17763</v>
      </c>
      <c r="E415" s="135" t="s">
        <v>2561</v>
      </c>
      <c r="F415" s="135" t="s">
        <v>19521</v>
      </c>
      <c r="G415" s="135" t="s">
        <v>19522</v>
      </c>
      <c r="H415" s="135" t="s">
        <v>19523</v>
      </c>
      <c r="I415" s="135" t="s">
        <v>19524</v>
      </c>
      <c r="J415" s="135">
        <v>370</v>
      </c>
      <c r="K415" s="136">
        <v>94.3</v>
      </c>
      <c r="L415" s="135">
        <v>284</v>
      </c>
      <c r="M415" s="17" t="s">
        <v>468</v>
      </c>
    </row>
    <row r="416" customHeight="1" spans="1:13">
      <c r="A416" s="135">
        <v>286780</v>
      </c>
      <c r="B416" s="135" t="s">
        <v>19525</v>
      </c>
      <c r="C416" s="135" t="s">
        <v>386</v>
      </c>
      <c r="D416" s="135" t="s">
        <v>17763</v>
      </c>
      <c r="E416" s="135" t="s">
        <v>2561</v>
      </c>
      <c r="F416" s="135" t="s">
        <v>19526</v>
      </c>
      <c r="G416" s="135" t="s">
        <v>19526</v>
      </c>
      <c r="H416" s="135" t="s">
        <v>19527</v>
      </c>
      <c r="I416" s="135" t="s">
        <v>19528</v>
      </c>
      <c r="J416" s="135">
        <v>370</v>
      </c>
      <c r="K416" s="136">
        <v>98.37</v>
      </c>
      <c r="L416" s="135">
        <v>285</v>
      </c>
      <c r="M416" s="17" t="s">
        <v>468</v>
      </c>
    </row>
    <row r="417" customHeight="1" spans="1:13">
      <c r="A417" s="135">
        <v>282270</v>
      </c>
      <c r="B417" s="135" t="s">
        <v>19529</v>
      </c>
      <c r="C417" s="135" t="s">
        <v>386</v>
      </c>
      <c r="D417" s="135" t="s">
        <v>17763</v>
      </c>
      <c r="E417" s="135" t="s">
        <v>2561</v>
      </c>
      <c r="F417" s="135" t="s">
        <v>19530</v>
      </c>
      <c r="G417" s="135" t="s">
        <v>19531</v>
      </c>
      <c r="H417" s="135" t="s">
        <v>19532</v>
      </c>
      <c r="I417" s="135" t="s">
        <v>19533</v>
      </c>
      <c r="J417" s="135">
        <v>370</v>
      </c>
      <c r="K417" s="136">
        <v>196.6</v>
      </c>
      <c r="L417" s="135">
        <v>286</v>
      </c>
      <c r="M417" s="17" t="s">
        <v>468</v>
      </c>
    </row>
    <row r="418" customHeight="1" spans="1:13">
      <c r="A418" s="135">
        <v>287124</v>
      </c>
      <c r="B418" s="135" t="s">
        <v>19534</v>
      </c>
      <c r="C418" s="135" t="s">
        <v>386</v>
      </c>
      <c r="D418" s="135" t="s">
        <v>17763</v>
      </c>
      <c r="E418" s="135" t="s">
        <v>2561</v>
      </c>
      <c r="F418" s="135" t="s">
        <v>19535</v>
      </c>
      <c r="G418" s="135" t="s">
        <v>19536</v>
      </c>
      <c r="H418" s="135" t="s">
        <v>19440</v>
      </c>
      <c r="I418" s="135" t="s">
        <v>19537</v>
      </c>
      <c r="J418" s="135">
        <v>370</v>
      </c>
      <c r="K418" s="136">
        <v>294.23</v>
      </c>
      <c r="L418" s="135">
        <v>287</v>
      </c>
      <c r="M418" s="17" t="s">
        <v>468</v>
      </c>
    </row>
    <row r="419" customHeight="1" spans="1:13">
      <c r="A419" s="135">
        <v>280749</v>
      </c>
      <c r="B419" s="135" t="s">
        <v>19538</v>
      </c>
      <c r="C419" s="135" t="s">
        <v>386</v>
      </c>
      <c r="D419" s="135" t="s">
        <v>17763</v>
      </c>
      <c r="E419" s="135" t="s">
        <v>2561</v>
      </c>
      <c r="F419" s="135" t="s">
        <v>19539</v>
      </c>
      <c r="G419" s="135" t="s">
        <v>19540</v>
      </c>
      <c r="H419" s="135" t="s">
        <v>18585</v>
      </c>
      <c r="I419" s="135" t="s">
        <v>19541</v>
      </c>
      <c r="J419" s="135">
        <v>370</v>
      </c>
      <c r="K419" s="136">
        <v>300</v>
      </c>
      <c r="L419" s="135">
        <v>288</v>
      </c>
      <c r="M419" s="17" t="s">
        <v>468</v>
      </c>
    </row>
    <row r="420" customHeight="1" spans="1:13">
      <c r="A420" s="135">
        <v>283009</v>
      </c>
      <c r="B420" s="135" t="s">
        <v>19542</v>
      </c>
      <c r="C420" s="135" t="s">
        <v>386</v>
      </c>
      <c r="D420" s="135" t="s">
        <v>17763</v>
      </c>
      <c r="E420" s="135" t="s">
        <v>2561</v>
      </c>
      <c r="F420" s="135" t="s">
        <v>19543</v>
      </c>
      <c r="G420" s="135" t="s">
        <v>18783</v>
      </c>
      <c r="H420" s="135" t="s">
        <v>18784</v>
      </c>
      <c r="I420" s="135" t="s">
        <v>19544</v>
      </c>
      <c r="J420" s="135">
        <v>370</v>
      </c>
      <c r="K420" s="136">
        <v>300</v>
      </c>
      <c r="L420" s="135">
        <v>288</v>
      </c>
      <c r="M420" s="17" t="s">
        <v>468</v>
      </c>
    </row>
    <row r="421" customHeight="1" spans="1:13">
      <c r="A421" s="135">
        <v>283109</v>
      </c>
      <c r="B421" s="135" t="s">
        <v>19545</v>
      </c>
      <c r="C421" s="135" t="s">
        <v>386</v>
      </c>
      <c r="D421" s="135" t="s">
        <v>17763</v>
      </c>
      <c r="E421" s="135" t="s">
        <v>2561</v>
      </c>
      <c r="F421" s="135" t="s">
        <v>19546</v>
      </c>
      <c r="G421" s="135" t="s">
        <v>19376</v>
      </c>
      <c r="H421" s="135" t="s">
        <v>19547</v>
      </c>
      <c r="I421" s="135" t="s">
        <v>19548</v>
      </c>
      <c r="J421" s="135">
        <v>370</v>
      </c>
      <c r="K421" s="136">
        <v>300</v>
      </c>
      <c r="L421" s="135">
        <v>288</v>
      </c>
      <c r="M421" s="17" t="s">
        <v>468</v>
      </c>
    </row>
    <row r="422" customHeight="1" spans="1:13">
      <c r="A422" s="135">
        <v>286030</v>
      </c>
      <c r="B422" s="135" t="s">
        <v>19549</v>
      </c>
      <c r="C422" s="135" t="s">
        <v>386</v>
      </c>
      <c r="D422" s="135" t="s">
        <v>17763</v>
      </c>
      <c r="E422" s="135" t="s">
        <v>2561</v>
      </c>
      <c r="F422" s="135" t="s">
        <v>19550</v>
      </c>
      <c r="G422" s="135" t="s">
        <v>19551</v>
      </c>
      <c r="H422" s="135" t="s">
        <v>19552</v>
      </c>
      <c r="I422" s="135" t="s">
        <v>19553</v>
      </c>
      <c r="J422" s="135">
        <v>360</v>
      </c>
      <c r="K422" s="136">
        <v>180.59</v>
      </c>
      <c r="L422" s="135">
        <v>291</v>
      </c>
      <c r="M422" s="17" t="s">
        <v>468</v>
      </c>
    </row>
    <row r="423" customHeight="1" spans="1:13">
      <c r="A423" s="135">
        <v>282187</v>
      </c>
      <c r="B423" s="135" t="s">
        <v>19554</v>
      </c>
      <c r="C423" s="135" t="s">
        <v>386</v>
      </c>
      <c r="D423" s="135" t="s">
        <v>17763</v>
      </c>
      <c r="E423" s="135" t="s">
        <v>2561</v>
      </c>
      <c r="F423" s="135" t="s">
        <v>19555</v>
      </c>
      <c r="G423" s="135" t="s">
        <v>19556</v>
      </c>
      <c r="H423" s="135" t="s">
        <v>19557</v>
      </c>
      <c r="I423" s="135" t="s">
        <v>19558</v>
      </c>
      <c r="J423" s="135">
        <v>360</v>
      </c>
      <c r="K423" s="136">
        <v>244.1</v>
      </c>
      <c r="L423" s="135">
        <v>292</v>
      </c>
      <c r="M423" s="17" t="s">
        <v>468</v>
      </c>
    </row>
    <row r="424" customHeight="1" spans="1:13">
      <c r="A424" s="135">
        <v>289869</v>
      </c>
      <c r="B424" s="135" t="s">
        <v>19559</v>
      </c>
      <c r="C424" s="135" t="s">
        <v>386</v>
      </c>
      <c r="D424" s="135" t="s">
        <v>17763</v>
      </c>
      <c r="E424" s="135" t="s">
        <v>2561</v>
      </c>
      <c r="F424" s="135" t="s">
        <v>19560</v>
      </c>
      <c r="G424" s="135" t="s">
        <v>19561</v>
      </c>
      <c r="H424" s="135" t="s">
        <v>18020</v>
      </c>
      <c r="I424" s="135" t="s">
        <v>19562</v>
      </c>
      <c r="J424" s="135">
        <v>360</v>
      </c>
      <c r="K424" s="136">
        <v>286.78</v>
      </c>
      <c r="L424" s="135">
        <v>293</v>
      </c>
      <c r="M424" s="17" t="s">
        <v>468</v>
      </c>
    </row>
    <row r="425" customHeight="1" spans="1:13">
      <c r="A425" s="135">
        <v>283299</v>
      </c>
      <c r="B425" s="135" t="s">
        <v>19563</v>
      </c>
      <c r="C425" s="135" t="s">
        <v>386</v>
      </c>
      <c r="D425" s="135" t="s">
        <v>17763</v>
      </c>
      <c r="E425" s="135" t="s">
        <v>2561</v>
      </c>
      <c r="F425" s="135" t="s">
        <v>19564</v>
      </c>
      <c r="G425" s="135" t="s">
        <v>19565</v>
      </c>
      <c r="H425" s="135" t="s">
        <v>18470</v>
      </c>
      <c r="I425" s="135" t="s">
        <v>19566</v>
      </c>
      <c r="J425" s="135">
        <v>360</v>
      </c>
      <c r="K425" s="136">
        <v>300</v>
      </c>
      <c r="L425" s="135">
        <v>294</v>
      </c>
      <c r="M425" s="17" t="s">
        <v>468</v>
      </c>
    </row>
    <row r="426" customHeight="1" spans="1:13">
      <c r="A426" s="135">
        <v>288078</v>
      </c>
      <c r="B426" s="135" t="s">
        <v>19567</v>
      </c>
      <c r="C426" s="135" t="s">
        <v>386</v>
      </c>
      <c r="D426" s="135" t="s">
        <v>17763</v>
      </c>
      <c r="E426" s="135" t="s">
        <v>2561</v>
      </c>
      <c r="F426" s="135" t="s">
        <v>19568</v>
      </c>
      <c r="G426" s="135" t="s">
        <v>19569</v>
      </c>
      <c r="H426" s="135" t="s">
        <v>19570</v>
      </c>
      <c r="I426" s="135" t="s">
        <v>19571</v>
      </c>
      <c r="J426" s="135">
        <v>360</v>
      </c>
      <c r="K426" s="136">
        <v>300</v>
      </c>
      <c r="L426" s="135">
        <v>294</v>
      </c>
      <c r="M426" s="17" t="s">
        <v>468</v>
      </c>
    </row>
    <row r="427" customHeight="1" spans="1:13">
      <c r="A427" s="135">
        <v>291253</v>
      </c>
      <c r="B427" s="135" t="s">
        <v>19572</v>
      </c>
      <c r="C427" s="135" t="s">
        <v>386</v>
      </c>
      <c r="D427" s="135" t="s">
        <v>17763</v>
      </c>
      <c r="E427" s="135" t="s">
        <v>2561</v>
      </c>
      <c r="F427" s="135" t="s">
        <v>19573</v>
      </c>
      <c r="G427" s="135" t="s">
        <v>19574</v>
      </c>
      <c r="H427" s="135" t="s">
        <v>19575</v>
      </c>
      <c r="I427" s="135" t="s">
        <v>19576</v>
      </c>
      <c r="J427" s="135">
        <v>350</v>
      </c>
      <c r="K427" s="136">
        <v>190.01</v>
      </c>
      <c r="L427" s="135">
        <v>296</v>
      </c>
      <c r="M427" s="17" t="s">
        <v>468</v>
      </c>
    </row>
    <row r="428" customHeight="1" spans="1:13">
      <c r="A428" s="135">
        <v>285999</v>
      </c>
      <c r="B428" s="135" t="s">
        <v>19577</v>
      </c>
      <c r="C428" s="135" t="s">
        <v>386</v>
      </c>
      <c r="D428" s="135" t="s">
        <v>17763</v>
      </c>
      <c r="E428" s="135" t="s">
        <v>2561</v>
      </c>
      <c r="F428" s="135" t="s">
        <v>19578</v>
      </c>
      <c r="G428" s="135" t="s">
        <v>19579</v>
      </c>
      <c r="H428" s="135" t="s">
        <v>19580</v>
      </c>
      <c r="I428" s="135" t="s">
        <v>19581</v>
      </c>
      <c r="J428" s="135">
        <v>350</v>
      </c>
      <c r="K428" s="136">
        <v>240.65</v>
      </c>
      <c r="L428" s="135">
        <v>297</v>
      </c>
      <c r="M428" s="17" t="s">
        <v>468</v>
      </c>
    </row>
    <row r="429" customHeight="1" spans="1:13">
      <c r="A429" s="135">
        <v>285920</v>
      </c>
      <c r="B429" s="135" t="s">
        <v>19582</v>
      </c>
      <c r="C429" s="135" t="s">
        <v>386</v>
      </c>
      <c r="D429" s="135" t="s">
        <v>17763</v>
      </c>
      <c r="E429" s="135" t="s">
        <v>2561</v>
      </c>
      <c r="F429" s="135" t="s">
        <v>19583</v>
      </c>
      <c r="G429" s="2" t="s">
        <v>19584</v>
      </c>
      <c r="H429" s="135" t="s">
        <v>17937</v>
      </c>
      <c r="I429" s="135" t="s">
        <v>19585</v>
      </c>
      <c r="J429" s="135">
        <v>350</v>
      </c>
      <c r="K429" s="136">
        <v>250.22</v>
      </c>
      <c r="L429" s="135">
        <v>298</v>
      </c>
      <c r="M429" s="17" t="s">
        <v>468</v>
      </c>
    </row>
    <row r="430" customHeight="1" spans="1:13">
      <c r="A430" s="135">
        <v>290085</v>
      </c>
      <c r="B430" s="135" t="s">
        <v>19586</v>
      </c>
      <c r="C430" s="135" t="s">
        <v>386</v>
      </c>
      <c r="D430" s="135" t="s">
        <v>17763</v>
      </c>
      <c r="E430" s="135" t="s">
        <v>2561</v>
      </c>
      <c r="F430" s="135" t="s">
        <v>19587</v>
      </c>
      <c r="G430" s="135" t="s">
        <v>19588</v>
      </c>
      <c r="H430" s="135" t="s">
        <v>18755</v>
      </c>
      <c r="I430" s="135" t="s">
        <v>19589</v>
      </c>
      <c r="J430" s="135">
        <v>350</v>
      </c>
      <c r="K430" s="136">
        <v>262.05</v>
      </c>
      <c r="L430" s="135">
        <v>299</v>
      </c>
      <c r="M430" s="17" t="s">
        <v>468</v>
      </c>
    </row>
    <row r="431" customHeight="1" spans="1:13">
      <c r="A431" s="135">
        <v>279454</v>
      </c>
      <c r="B431" s="135" t="s">
        <v>19590</v>
      </c>
      <c r="C431" s="135" t="s">
        <v>386</v>
      </c>
      <c r="D431" s="135" t="s">
        <v>17763</v>
      </c>
      <c r="E431" s="135" t="s">
        <v>2561</v>
      </c>
      <c r="F431" s="135" t="s">
        <v>19591</v>
      </c>
      <c r="G431" s="135" t="s">
        <v>19592</v>
      </c>
      <c r="H431" s="135" t="s">
        <v>17890</v>
      </c>
      <c r="I431" s="135" t="s">
        <v>19593</v>
      </c>
      <c r="J431" s="135">
        <v>350</v>
      </c>
      <c r="K431" s="136">
        <v>264.97</v>
      </c>
      <c r="L431" s="135">
        <v>300</v>
      </c>
      <c r="M431" s="17" t="s">
        <v>468</v>
      </c>
    </row>
    <row r="432" customHeight="1" spans="1:13">
      <c r="A432" s="135">
        <v>285088</v>
      </c>
      <c r="B432" s="135" t="s">
        <v>19594</v>
      </c>
      <c r="C432" s="135" t="s">
        <v>386</v>
      </c>
      <c r="D432" s="135" t="s">
        <v>17763</v>
      </c>
      <c r="E432" s="135" t="s">
        <v>2561</v>
      </c>
      <c r="F432" s="135" t="s">
        <v>19595</v>
      </c>
      <c r="G432" s="135" t="s">
        <v>348</v>
      </c>
      <c r="H432" s="135" t="s">
        <v>19596</v>
      </c>
      <c r="I432" s="135" t="s">
        <v>19597</v>
      </c>
      <c r="J432" s="135">
        <v>350</v>
      </c>
      <c r="K432" s="136">
        <v>270.87</v>
      </c>
      <c r="L432" s="135">
        <v>301</v>
      </c>
      <c r="M432" s="17" t="s">
        <v>468</v>
      </c>
    </row>
    <row r="433" customHeight="1" spans="1:13">
      <c r="A433" s="135">
        <v>281384</v>
      </c>
      <c r="B433" s="135" t="s">
        <v>19598</v>
      </c>
      <c r="C433" s="135" t="s">
        <v>386</v>
      </c>
      <c r="D433" s="135" t="s">
        <v>17763</v>
      </c>
      <c r="E433" s="135" t="s">
        <v>2561</v>
      </c>
      <c r="F433" s="135" t="s">
        <v>19599</v>
      </c>
      <c r="G433" s="135" t="s">
        <v>19600</v>
      </c>
      <c r="H433" s="135" t="s">
        <v>18182</v>
      </c>
      <c r="I433" s="135" t="s">
        <v>19601</v>
      </c>
      <c r="J433" s="135">
        <v>350</v>
      </c>
      <c r="K433" s="136">
        <v>300</v>
      </c>
      <c r="L433" s="135">
        <v>302</v>
      </c>
      <c r="M433" s="17" t="s">
        <v>468</v>
      </c>
    </row>
    <row r="434" customHeight="1" spans="1:13">
      <c r="A434" s="135">
        <v>282743</v>
      </c>
      <c r="B434" s="135" t="s">
        <v>19602</v>
      </c>
      <c r="C434" s="135" t="s">
        <v>386</v>
      </c>
      <c r="D434" s="135" t="s">
        <v>17763</v>
      </c>
      <c r="E434" s="135" t="s">
        <v>2561</v>
      </c>
      <c r="F434" s="135" t="s">
        <v>19603</v>
      </c>
      <c r="G434" s="135" t="s">
        <v>6824</v>
      </c>
      <c r="H434" s="135" t="s">
        <v>19369</v>
      </c>
      <c r="I434" s="135" t="s">
        <v>19604</v>
      </c>
      <c r="J434" s="135">
        <v>340</v>
      </c>
      <c r="K434" s="136">
        <v>172.69</v>
      </c>
      <c r="L434" s="135">
        <v>303</v>
      </c>
      <c r="M434" s="17" t="s">
        <v>468</v>
      </c>
    </row>
    <row r="435" customHeight="1" spans="1:13">
      <c r="A435" s="135">
        <v>288568</v>
      </c>
      <c r="B435" s="135" t="s">
        <v>19605</v>
      </c>
      <c r="C435" s="135" t="s">
        <v>386</v>
      </c>
      <c r="D435" s="135" t="s">
        <v>17763</v>
      </c>
      <c r="E435" s="135" t="s">
        <v>2561</v>
      </c>
      <c r="F435" s="135" t="s">
        <v>19606</v>
      </c>
      <c r="G435" s="135" t="s">
        <v>19607</v>
      </c>
      <c r="H435" s="135" t="s">
        <v>18191</v>
      </c>
      <c r="I435" s="135" t="s">
        <v>19608</v>
      </c>
      <c r="J435" s="135">
        <v>340</v>
      </c>
      <c r="K435" s="136">
        <v>260.72</v>
      </c>
      <c r="L435" s="135">
        <v>304</v>
      </c>
      <c r="M435" s="17" t="s">
        <v>468</v>
      </c>
    </row>
    <row r="436" customHeight="1" spans="1:13">
      <c r="A436" s="135">
        <v>291555</v>
      </c>
      <c r="B436" s="135" t="s">
        <v>19609</v>
      </c>
      <c r="C436" s="135" t="s">
        <v>386</v>
      </c>
      <c r="D436" s="135" t="s">
        <v>17763</v>
      </c>
      <c r="E436" s="135" t="s">
        <v>2561</v>
      </c>
      <c r="F436" s="135" t="s">
        <v>19610</v>
      </c>
      <c r="G436" s="135" t="s">
        <v>19611</v>
      </c>
      <c r="H436" s="135" t="s">
        <v>19154</v>
      </c>
      <c r="I436" s="135" t="s">
        <v>19612</v>
      </c>
      <c r="J436" s="135">
        <v>340</v>
      </c>
      <c r="K436" s="136">
        <v>268.82</v>
      </c>
      <c r="L436" s="135">
        <v>305</v>
      </c>
      <c r="M436" s="17" t="s">
        <v>468</v>
      </c>
    </row>
    <row r="437" customHeight="1" spans="1:13">
      <c r="A437" s="135">
        <v>292604</v>
      </c>
      <c r="B437" s="135" t="s">
        <v>19613</v>
      </c>
      <c r="C437" s="135" t="s">
        <v>386</v>
      </c>
      <c r="D437" s="135" t="s">
        <v>17763</v>
      </c>
      <c r="E437" s="135" t="s">
        <v>2561</v>
      </c>
      <c r="F437" s="135" t="s">
        <v>19614</v>
      </c>
      <c r="G437" s="135" t="s">
        <v>19615</v>
      </c>
      <c r="H437" s="135" t="s">
        <v>18919</v>
      </c>
      <c r="I437" s="135" t="s">
        <v>19616</v>
      </c>
      <c r="J437" s="135">
        <v>340</v>
      </c>
      <c r="K437" s="136">
        <v>273.5</v>
      </c>
      <c r="L437" s="135">
        <v>306</v>
      </c>
      <c r="M437" s="17" t="s">
        <v>468</v>
      </c>
    </row>
    <row r="438" customHeight="1" spans="1:13">
      <c r="A438" s="135">
        <v>291213</v>
      </c>
      <c r="B438" s="135" t="s">
        <v>19617</v>
      </c>
      <c r="C438" s="135" t="s">
        <v>386</v>
      </c>
      <c r="D438" s="135" t="s">
        <v>17763</v>
      </c>
      <c r="E438" s="135" t="s">
        <v>2561</v>
      </c>
      <c r="F438" s="135" t="s">
        <v>19618</v>
      </c>
      <c r="G438" s="135" t="s">
        <v>19619</v>
      </c>
      <c r="H438" s="135" t="s">
        <v>18919</v>
      </c>
      <c r="I438" s="135" t="s">
        <v>19620</v>
      </c>
      <c r="J438" s="135">
        <v>340</v>
      </c>
      <c r="K438" s="136">
        <v>291.53</v>
      </c>
      <c r="L438" s="135">
        <v>307</v>
      </c>
      <c r="M438" s="17" t="s">
        <v>468</v>
      </c>
    </row>
    <row r="439" customHeight="1" spans="1:13">
      <c r="A439" s="135">
        <v>279121</v>
      </c>
      <c r="B439" s="135" t="s">
        <v>19621</v>
      </c>
      <c r="C439" s="135" t="s">
        <v>386</v>
      </c>
      <c r="D439" s="135" t="s">
        <v>17763</v>
      </c>
      <c r="E439" s="135" t="s">
        <v>2561</v>
      </c>
      <c r="F439" s="135" t="s">
        <v>19622</v>
      </c>
      <c r="G439" s="135" t="s">
        <v>19031</v>
      </c>
      <c r="H439" s="135" t="s">
        <v>19032</v>
      </c>
      <c r="I439" s="135" t="s">
        <v>19623</v>
      </c>
      <c r="J439" s="135">
        <v>340</v>
      </c>
      <c r="K439" s="136">
        <v>300</v>
      </c>
      <c r="L439" s="135">
        <v>308</v>
      </c>
      <c r="M439" s="17" t="s">
        <v>468</v>
      </c>
    </row>
    <row r="440" customHeight="1" spans="1:13">
      <c r="A440" s="135">
        <v>282781</v>
      </c>
      <c r="B440" s="135" t="s">
        <v>19624</v>
      </c>
      <c r="C440" s="135" t="s">
        <v>386</v>
      </c>
      <c r="D440" s="135" t="s">
        <v>17763</v>
      </c>
      <c r="E440" s="135" t="s">
        <v>2561</v>
      </c>
      <c r="F440" s="135" t="s">
        <v>19625</v>
      </c>
      <c r="G440" s="135" t="s">
        <v>19626</v>
      </c>
      <c r="H440" s="135" t="s">
        <v>17814</v>
      </c>
      <c r="I440" s="135" t="s">
        <v>19627</v>
      </c>
      <c r="J440" s="135">
        <v>340</v>
      </c>
      <c r="K440" s="136">
        <v>300</v>
      </c>
      <c r="L440" s="135">
        <v>308</v>
      </c>
      <c r="M440" s="17" t="s">
        <v>468</v>
      </c>
    </row>
    <row r="441" customHeight="1" spans="1:13">
      <c r="A441" s="135">
        <v>284129</v>
      </c>
      <c r="B441" s="135" t="s">
        <v>19628</v>
      </c>
      <c r="C441" s="135" t="s">
        <v>386</v>
      </c>
      <c r="D441" s="135" t="s">
        <v>17763</v>
      </c>
      <c r="E441" s="135" t="s">
        <v>2561</v>
      </c>
      <c r="F441" s="135" t="s">
        <v>19629</v>
      </c>
      <c r="G441" s="135" t="s">
        <v>18403</v>
      </c>
      <c r="H441" s="135" t="s">
        <v>18580</v>
      </c>
      <c r="I441" s="135" t="s">
        <v>19630</v>
      </c>
      <c r="J441" s="135">
        <v>340</v>
      </c>
      <c r="K441" s="136">
        <v>300</v>
      </c>
      <c r="L441" s="135">
        <v>308</v>
      </c>
      <c r="M441" s="17" t="s">
        <v>468</v>
      </c>
    </row>
    <row r="442" customHeight="1" spans="1:13">
      <c r="A442" s="135">
        <v>289946</v>
      </c>
      <c r="B442" s="135" t="s">
        <v>19631</v>
      </c>
      <c r="C442" s="135" t="s">
        <v>386</v>
      </c>
      <c r="D442" s="135" t="s">
        <v>17763</v>
      </c>
      <c r="E442" s="135" t="s">
        <v>2561</v>
      </c>
      <c r="F442" s="135" t="s">
        <v>19632</v>
      </c>
      <c r="G442" s="135" t="s">
        <v>15190</v>
      </c>
      <c r="H442" s="135" t="s">
        <v>18599</v>
      </c>
      <c r="I442" s="135" t="s">
        <v>19633</v>
      </c>
      <c r="J442" s="135">
        <v>340</v>
      </c>
      <c r="K442" s="136">
        <v>300</v>
      </c>
      <c r="L442" s="135">
        <v>308</v>
      </c>
      <c r="M442" s="17" t="s">
        <v>468</v>
      </c>
    </row>
    <row r="443" customHeight="1" spans="1:13">
      <c r="A443" s="135">
        <v>286870</v>
      </c>
      <c r="B443" s="135" t="s">
        <v>19634</v>
      </c>
      <c r="C443" s="135" t="s">
        <v>386</v>
      </c>
      <c r="D443" s="135" t="s">
        <v>17763</v>
      </c>
      <c r="E443" s="135" t="s">
        <v>2561</v>
      </c>
      <c r="F443" s="135" t="s">
        <v>19635</v>
      </c>
      <c r="G443" s="135" t="s">
        <v>19636</v>
      </c>
      <c r="H443" s="135" t="s">
        <v>19637</v>
      </c>
      <c r="I443" s="135" t="s">
        <v>19638</v>
      </c>
      <c r="J443" s="135">
        <v>330</v>
      </c>
      <c r="K443" s="136">
        <v>89.23</v>
      </c>
      <c r="L443" s="135">
        <v>312</v>
      </c>
      <c r="M443" s="17" t="s">
        <v>468</v>
      </c>
    </row>
    <row r="444" customHeight="1" spans="1:13">
      <c r="A444" s="135">
        <v>288992</v>
      </c>
      <c r="B444" s="135" t="s">
        <v>19639</v>
      </c>
      <c r="C444" s="135" t="s">
        <v>386</v>
      </c>
      <c r="D444" s="135" t="s">
        <v>17763</v>
      </c>
      <c r="E444" s="135" t="s">
        <v>2561</v>
      </c>
      <c r="F444" s="135" t="s">
        <v>19640</v>
      </c>
      <c r="G444" s="135" t="s">
        <v>19641</v>
      </c>
      <c r="H444" s="135" t="s">
        <v>18946</v>
      </c>
      <c r="I444" s="135" t="s">
        <v>19642</v>
      </c>
      <c r="J444" s="135">
        <v>330</v>
      </c>
      <c r="K444" s="136">
        <v>255.51</v>
      </c>
      <c r="L444" s="135">
        <v>313</v>
      </c>
      <c r="M444" s="17" t="s">
        <v>468</v>
      </c>
    </row>
    <row r="445" customHeight="1" spans="1:13">
      <c r="A445" s="135">
        <v>291666</v>
      </c>
      <c r="B445" s="135" t="s">
        <v>19643</v>
      </c>
      <c r="C445" s="135" t="s">
        <v>386</v>
      </c>
      <c r="D445" s="135" t="s">
        <v>17763</v>
      </c>
      <c r="E445" s="135" t="s">
        <v>2561</v>
      </c>
      <c r="F445" s="135" t="s">
        <v>19644</v>
      </c>
      <c r="G445" s="135" t="s">
        <v>19645</v>
      </c>
      <c r="H445" s="135" t="s">
        <v>19646</v>
      </c>
      <c r="I445" s="135" t="s">
        <v>19647</v>
      </c>
      <c r="J445" s="135">
        <v>330</v>
      </c>
      <c r="K445" s="136">
        <v>258.83</v>
      </c>
      <c r="L445" s="135">
        <v>314</v>
      </c>
      <c r="M445" s="17" t="s">
        <v>468</v>
      </c>
    </row>
    <row r="446" customHeight="1" spans="1:13">
      <c r="A446" s="135">
        <v>291834</v>
      </c>
      <c r="B446" s="135" t="s">
        <v>19648</v>
      </c>
      <c r="C446" s="135" t="s">
        <v>386</v>
      </c>
      <c r="D446" s="135" t="s">
        <v>17763</v>
      </c>
      <c r="E446" s="135" t="s">
        <v>2561</v>
      </c>
      <c r="F446" s="135" t="s">
        <v>19649</v>
      </c>
      <c r="G446" s="135" t="s">
        <v>17825</v>
      </c>
      <c r="H446" s="135" t="s">
        <v>17826</v>
      </c>
      <c r="I446" s="135" t="s">
        <v>19650</v>
      </c>
      <c r="J446" s="135">
        <v>330</v>
      </c>
      <c r="K446" s="136">
        <v>284.44</v>
      </c>
      <c r="L446" s="135">
        <v>315</v>
      </c>
      <c r="M446" s="17" t="s">
        <v>468</v>
      </c>
    </row>
    <row r="447" customHeight="1" spans="1:13">
      <c r="A447" s="135">
        <v>286640</v>
      </c>
      <c r="B447" s="135" t="s">
        <v>19651</v>
      </c>
      <c r="C447" s="135" t="s">
        <v>386</v>
      </c>
      <c r="D447" s="135" t="s">
        <v>17763</v>
      </c>
      <c r="E447" s="135" t="s">
        <v>2561</v>
      </c>
      <c r="F447" s="135" t="s">
        <v>19652</v>
      </c>
      <c r="G447" s="135" t="s">
        <v>19653</v>
      </c>
      <c r="H447" s="135" t="s">
        <v>18585</v>
      </c>
      <c r="I447" s="135" t="s">
        <v>19654</v>
      </c>
      <c r="J447" s="135">
        <v>330</v>
      </c>
      <c r="K447" s="136">
        <v>287.4</v>
      </c>
      <c r="L447" s="135">
        <v>316</v>
      </c>
      <c r="M447" s="17" t="s">
        <v>468</v>
      </c>
    </row>
    <row r="448" customHeight="1" spans="1:13">
      <c r="A448" s="135">
        <v>282653</v>
      </c>
      <c r="B448" s="135" t="s">
        <v>19655</v>
      </c>
      <c r="C448" s="135" t="s">
        <v>386</v>
      </c>
      <c r="D448" s="135" t="s">
        <v>17763</v>
      </c>
      <c r="E448" s="135" t="s">
        <v>2561</v>
      </c>
      <c r="F448" s="135" t="s">
        <v>19656</v>
      </c>
      <c r="G448" s="135" t="s">
        <v>19657</v>
      </c>
      <c r="H448" s="135" t="s">
        <v>537</v>
      </c>
      <c r="I448" s="135" t="s">
        <v>19658</v>
      </c>
      <c r="J448" s="135">
        <v>320</v>
      </c>
      <c r="K448" s="136">
        <v>171.44</v>
      </c>
      <c r="L448" s="135">
        <v>317</v>
      </c>
      <c r="M448" s="17" t="s">
        <v>468</v>
      </c>
    </row>
    <row r="449" customHeight="1" spans="1:13">
      <c r="A449" s="135">
        <v>290587</v>
      </c>
      <c r="B449" s="135" t="s">
        <v>19659</v>
      </c>
      <c r="C449" s="135" t="s">
        <v>386</v>
      </c>
      <c r="D449" s="135" t="s">
        <v>17763</v>
      </c>
      <c r="E449" s="135" t="s">
        <v>2561</v>
      </c>
      <c r="F449" s="135" t="s">
        <v>19660</v>
      </c>
      <c r="G449" s="135" t="s">
        <v>19661</v>
      </c>
      <c r="H449" s="135" t="s">
        <v>19662</v>
      </c>
      <c r="I449" s="135" t="s">
        <v>19663</v>
      </c>
      <c r="J449" s="135">
        <v>320</v>
      </c>
      <c r="K449" s="136">
        <v>173.77</v>
      </c>
      <c r="L449" s="135">
        <v>318</v>
      </c>
      <c r="M449" s="17" t="s">
        <v>468</v>
      </c>
    </row>
    <row r="450" customHeight="1" spans="1:13">
      <c r="A450" s="135">
        <v>288676</v>
      </c>
      <c r="B450" s="135" t="s">
        <v>19664</v>
      </c>
      <c r="C450" s="135" t="s">
        <v>386</v>
      </c>
      <c r="D450" s="135" t="s">
        <v>17763</v>
      </c>
      <c r="E450" s="135" t="s">
        <v>2561</v>
      </c>
      <c r="F450" s="135" t="s">
        <v>19665</v>
      </c>
      <c r="G450" s="2" t="s">
        <v>19666</v>
      </c>
      <c r="H450" s="135" t="s">
        <v>18191</v>
      </c>
      <c r="I450" s="135" t="s">
        <v>19667</v>
      </c>
      <c r="J450" s="135">
        <v>320</v>
      </c>
      <c r="K450" s="136">
        <v>212.23</v>
      </c>
      <c r="L450" s="135">
        <v>319</v>
      </c>
      <c r="M450" s="17" t="s">
        <v>468</v>
      </c>
    </row>
    <row r="451" customHeight="1" spans="1:13">
      <c r="A451" s="135">
        <v>287990</v>
      </c>
      <c r="B451" s="135" t="s">
        <v>19668</v>
      </c>
      <c r="C451" s="135" t="s">
        <v>386</v>
      </c>
      <c r="D451" s="135" t="s">
        <v>17763</v>
      </c>
      <c r="E451" s="135" t="s">
        <v>2561</v>
      </c>
      <c r="F451" s="135" t="s">
        <v>19669</v>
      </c>
      <c r="G451" s="135" t="s">
        <v>19670</v>
      </c>
      <c r="H451" s="135" t="s">
        <v>19570</v>
      </c>
      <c r="I451" s="135" t="s">
        <v>19671</v>
      </c>
      <c r="J451" s="135">
        <v>320</v>
      </c>
      <c r="K451" s="136">
        <v>213.62</v>
      </c>
      <c r="L451" s="135">
        <v>320</v>
      </c>
      <c r="M451" s="17" t="s">
        <v>468</v>
      </c>
    </row>
    <row r="452" customHeight="1" spans="1:13">
      <c r="A452" s="135">
        <v>283342</v>
      </c>
      <c r="B452" s="135" t="s">
        <v>19672</v>
      </c>
      <c r="C452" s="135" t="s">
        <v>386</v>
      </c>
      <c r="D452" s="135" t="s">
        <v>17763</v>
      </c>
      <c r="E452" s="135" t="s">
        <v>2561</v>
      </c>
      <c r="F452" s="135" t="s">
        <v>19673</v>
      </c>
      <c r="G452" s="135" t="s">
        <v>19674</v>
      </c>
      <c r="H452" s="135" t="s">
        <v>18470</v>
      </c>
      <c r="I452" s="135" t="s">
        <v>19675</v>
      </c>
      <c r="J452" s="135">
        <v>320</v>
      </c>
      <c r="K452" s="136">
        <v>284.1</v>
      </c>
      <c r="L452" s="135">
        <v>321</v>
      </c>
      <c r="M452" s="17" t="s">
        <v>468</v>
      </c>
    </row>
    <row r="453" customHeight="1" spans="1:13">
      <c r="A453" s="135">
        <v>282461</v>
      </c>
      <c r="B453" s="135" t="s">
        <v>19676</v>
      </c>
      <c r="C453" s="135" t="s">
        <v>386</v>
      </c>
      <c r="D453" s="135" t="s">
        <v>17763</v>
      </c>
      <c r="E453" s="135" t="s">
        <v>2561</v>
      </c>
      <c r="F453" s="135" t="s">
        <v>19677</v>
      </c>
      <c r="G453" s="135" t="s">
        <v>18469</v>
      </c>
      <c r="H453" s="135" t="s">
        <v>18470</v>
      </c>
      <c r="I453" s="135" t="s">
        <v>19678</v>
      </c>
      <c r="J453" s="135">
        <v>320</v>
      </c>
      <c r="K453" s="136">
        <v>291.63</v>
      </c>
      <c r="L453" s="135">
        <v>322</v>
      </c>
      <c r="M453" s="17" t="s">
        <v>468</v>
      </c>
    </row>
    <row r="454" customHeight="1" spans="1:13">
      <c r="A454" s="135">
        <v>286248</v>
      </c>
      <c r="B454" s="135" t="s">
        <v>19679</v>
      </c>
      <c r="C454" s="135" t="s">
        <v>386</v>
      </c>
      <c r="D454" s="135" t="s">
        <v>17763</v>
      </c>
      <c r="E454" s="135" t="s">
        <v>2561</v>
      </c>
      <c r="F454" s="135" t="s">
        <v>19680</v>
      </c>
      <c r="G454" s="135" t="s">
        <v>19681</v>
      </c>
      <c r="H454" s="135" t="s">
        <v>18812</v>
      </c>
      <c r="I454" s="135" t="s">
        <v>19682</v>
      </c>
      <c r="J454" s="135">
        <v>320</v>
      </c>
      <c r="K454" s="136">
        <v>293.35</v>
      </c>
      <c r="L454" s="135">
        <v>323</v>
      </c>
      <c r="M454" s="17" t="s">
        <v>468</v>
      </c>
    </row>
    <row r="455" customHeight="1" spans="1:13">
      <c r="A455" s="135">
        <v>290817</v>
      </c>
      <c r="B455" s="135" t="s">
        <v>19683</v>
      </c>
      <c r="C455" s="135" t="s">
        <v>386</v>
      </c>
      <c r="D455" s="135" t="s">
        <v>17763</v>
      </c>
      <c r="E455" s="135" t="s">
        <v>2561</v>
      </c>
      <c r="F455" s="135" t="s">
        <v>19684</v>
      </c>
      <c r="G455" s="135" t="s">
        <v>19685</v>
      </c>
      <c r="H455" s="135" t="s">
        <v>19686</v>
      </c>
      <c r="I455" s="135" t="s">
        <v>19687</v>
      </c>
      <c r="J455" s="135">
        <v>320</v>
      </c>
      <c r="K455" s="136">
        <v>294.16</v>
      </c>
      <c r="L455" s="135">
        <v>324</v>
      </c>
      <c r="M455" s="17" t="s">
        <v>468</v>
      </c>
    </row>
    <row r="456" customHeight="1" spans="1:13">
      <c r="A456" s="135">
        <v>281953</v>
      </c>
      <c r="B456" s="135" t="s">
        <v>19688</v>
      </c>
      <c r="C456" s="135" t="s">
        <v>386</v>
      </c>
      <c r="D456" s="135" t="s">
        <v>17763</v>
      </c>
      <c r="E456" s="135" t="s">
        <v>2561</v>
      </c>
      <c r="F456" s="135" t="s">
        <v>19689</v>
      </c>
      <c r="G456" s="135" t="s">
        <v>19690</v>
      </c>
      <c r="H456" s="135" t="s">
        <v>19557</v>
      </c>
      <c r="I456" s="135" t="s">
        <v>19691</v>
      </c>
      <c r="J456" s="135">
        <v>320</v>
      </c>
      <c r="K456" s="136">
        <v>297.76</v>
      </c>
      <c r="L456" s="135">
        <v>325</v>
      </c>
      <c r="M456" s="17" t="s">
        <v>468</v>
      </c>
    </row>
    <row r="457" customHeight="1" spans="1:13">
      <c r="A457" s="135">
        <v>283483</v>
      </c>
      <c r="B457" s="135" t="s">
        <v>19692</v>
      </c>
      <c r="C457" s="135" t="s">
        <v>386</v>
      </c>
      <c r="D457" s="135" t="s">
        <v>17763</v>
      </c>
      <c r="E457" s="135" t="s">
        <v>2561</v>
      </c>
      <c r="F457" s="135" t="s">
        <v>19693</v>
      </c>
      <c r="G457" s="2" t="s">
        <v>19694</v>
      </c>
      <c r="H457" s="135" t="s">
        <v>19125</v>
      </c>
      <c r="I457" s="135" t="s">
        <v>19695</v>
      </c>
      <c r="J457" s="135">
        <v>320</v>
      </c>
      <c r="K457" s="136">
        <v>300</v>
      </c>
      <c r="L457" s="135">
        <v>326</v>
      </c>
      <c r="M457" s="17" t="s">
        <v>468</v>
      </c>
    </row>
    <row r="458" customHeight="1" spans="1:13">
      <c r="A458" s="135">
        <v>287670</v>
      </c>
      <c r="B458" s="135" t="s">
        <v>19696</v>
      </c>
      <c r="C458" s="135" t="s">
        <v>386</v>
      </c>
      <c r="D458" s="135" t="s">
        <v>17763</v>
      </c>
      <c r="E458" s="135" t="s">
        <v>2561</v>
      </c>
      <c r="F458" s="135" t="s">
        <v>19697</v>
      </c>
      <c r="G458" s="135" t="s">
        <v>19698</v>
      </c>
      <c r="H458" s="135" t="s">
        <v>18954</v>
      </c>
      <c r="I458" s="135" t="s">
        <v>19699</v>
      </c>
      <c r="J458" s="135">
        <v>320</v>
      </c>
      <c r="K458" s="136">
        <v>300</v>
      </c>
      <c r="L458" s="135">
        <v>326</v>
      </c>
      <c r="M458" s="17" t="s">
        <v>468</v>
      </c>
    </row>
    <row r="459" customHeight="1" spans="1:13">
      <c r="A459" s="135">
        <v>290619</v>
      </c>
      <c r="B459" s="135" t="s">
        <v>19700</v>
      </c>
      <c r="C459" s="135" t="s">
        <v>386</v>
      </c>
      <c r="D459" s="135" t="s">
        <v>17763</v>
      </c>
      <c r="E459" s="135" t="s">
        <v>2561</v>
      </c>
      <c r="F459" s="135" t="s">
        <v>19701</v>
      </c>
      <c r="G459" s="135" t="s">
        <v>19364</v>
      </c>
      <c r="H459" s="135" t="s">
        <v>19365</v>
      </c>
      <c r="I459" s="135" t="s">
        <v>19702</v>
      </c>
      <c r="J459" s="135">
        <v>310</v>
      </c>
      <c r="K459" s="136">
        <v>196.7</v>
      </c>
      <c r="L459" s="135">
        <v>328</v>
      </c>
      <c r="M459" s="17" t="s">
        <v>468</v>
      </c>
    </row>
    <row r="460" customHeight="1" spans="1:13">
      <c r="A460" s="135">
        <v>280333</v>
      </c>
      <c r="B460" s="135" t="s">
        <v>19703</v>
      </c>
      <c r="C460" s="135" t="s">
        <v>386</v>
      </c>
      <c r="D460" s="135" t="s">
        <v>17763</v>
      </c>
      <c r="E460" s="135" t="s">
        <v>2561</v>
      </c>
      <c r="F460" s="135" t="s">
        <v>19704</v>
      </c>
      <c r="G460" s="135" t="s">
        <v>18913</v>
      </c>
      <c r="H460" s="135" t="s">
        <v>19059</v>
      </c>
      <c r="I460" s="135" t="s">
        <v>19705</v>
      </c>
      <c r="J460" s="135">
        <v>310</v>
      </c>
      <c r="K460" s="136">
        <v>208.95</v>
      </c>
      <c r="L460" s="135">
        <v>329</v>
      </c>
      <c r="M460" s="17" t="s">
        <v>468</v>
      </c>
    </row>
    <row r="461" customHeight="1" spans="1:13">
      <c r="A461" s="135">
        <v>290360</v>
      </c>
      <c r="B461" s="135" t="s">
        <v>19706</v>
      </c>
      <c r="C461" s="135" t="s">
        <v>386</v>
      </c>
      <c r="D461" s="135" t="s">
        <v>17763</v>
      </c>
      <c r="E461" s="135" t="s">
        <v>2561</v>
      </c>
      <c r="F461" s="135" t="s">
        <v>19707</v>
      </c>
      <c r="G461" s="135" t="s">
        <v>19708</v>
      </c>
      <c r="H461" s="135" t="s">
        <v>19709</v>
      </c>
      <c r="I461" s="135" t="s">
        <v>19710</v>
      </c>
      <c r="J461" s="135">
        <v>310</v>
      </c>
      <c r="K461" s="136">
        <v>223.15</v>
      </c>
      <c r="L461" s="135">
        <v>330</v>
      </c>
      <c r="M461" s="17" t="s">
        <v>468</v>
      </c>
    </row>
    <row r="462" customHeight="1" spans="1:13">
      <c r="A462" s="135">
        <v>291361</v>
      </c>
      <c r="B462" s="135" t="s">
        <v>19711</v>
      </c>
      <c r="C462" s="135" t="s">
        <v>386</v>
      </c>
      <c r="D462" s="135" t="s">
        <v>17763</v>
      </c>
      <c r="E462" s="135" t="s">
        <v>2561</v>
      </c>
      <c r="F462" s="135" t="s">
        <v>19712</v>
      </c>
      <c r="G462" s="135" t="s">
        <v>19713</v>
      </c>
      <c r="H462" s="135" t="s">
        <v>19714</v>
      </c>
      <c r="I462" s="135" t="s">
        <v>19715</v>
      </c>
      <c r="J462" s="135">
        <v>310</v>
      </c>
      <c r="K462" s="136">
        <v>224.99</v>
      </c>
      <c r="L462" s="135">
        <v>331</v>
      </c>
      <c r="M462" s="17" t="s">
        <v>468</v>
      </c>
    </row>
    <row r="463" customHeight="1" spans="1:13">
      <c r="A463" s="135">
        <v>279922</v>
      </c>
      <c r="B463" s="135" t="s">
        <v>19716</v>
      </c>
      <c r="C463" s="135" t="s">
        <v>386</v>
      </c>
      <c r="D463" s="135" t="s">
        <v>17763</v>
      </c>
      <c r="E463" s="135" t="s">
        <v>2561</v>
      </c>
      <c r="F463" s="135" t="s">
        <v>19717</v>
      </c>
      <c r="G463" s="135" t="s">
        <v>19718</v>
      </c>
      <c r="H463" s="135" t="s">
        <v>19719</v>
      </c>
      <c r="I463" s="135" t="s">
        <v>19720</v>
      </c>
      <c r="J463" s="135">
        <v>310</v>
      </c>
      <c r="K463" s="136">
        <v>287.77</v>
      </c>
      <c r="L463" s="135">
        <v>332</v>
      </c>
      <c r="M463" s="17" t="s">
        <v>468</v>
      </c>
    </row>
    <row r="464" customHeight="1" spans="1:13">
      <c r="A464" s="135">
        <v>290075</v>
      </c>
      <c r="B464" s="135" t="s">
        <v>19721</v>
      </c>
      <c r="C464" s="135" t="s">
        <v>386</v>
      </c>
      <c r="D464" s="135" t="s">
        <v>17763</v>
      </c>
      <c r="E464" s="135" t="s">
        <v>2561</v>
      </c>
      <c r="F464" s="135" t="s">
        <v>19722</v>
      </c>
      <c r="G464" s="135" t="s">
        <v>19414</v>
      </c>
      <c r="H464" s="135" t="s">
        <v>19723</v>
      </c>
      <c r="I464" s="135" t="s">
        <v>19724</v>
      </c>
      <c r="J464" s="135">
        <v>300</v>
      </c>
      <c r="K464" s="136">
        <v>90.17</v>
      </c>
      <c r="L464" s="135">
        <v>333</v>
      </c>
      <c r="M464" s="17" t="s">
        <v>468</v>
      </c>
    </row>
    <row r="465" customHeight="1" spans="1:13">
      <c r="A465" s="135">
        <v>281858</v>
      </c>
      <c r="B465" s="135" t="s">
        <v>19725</v>
      </c>
      <c r="C465" s="135" t="s">
        <v>386</v>
      </c>
      <c r="D465" s="135" t="s">
        <v>17763</v>
      </c>
      <c r="E465" s="135" t="s">
        <v>2561</v>
      </c>
      <c r="F465" s="135" t="s">
        <v>19726</v>
      </c>
      <c r="G465" s="135" t="s">
        <v>19727</v>
      </c>
      <c r="H465" s="135" t="s">
        <v>19728</v>
      </c>
      <c r="I465" s="135" t="s">
        <v>19729</v>
      </c>
      <c r="J465" s="135">
        <v>300</v>
      </c>
      <c r="K465" s="136">
        <v>93.65</v>
      </c>
      <c r="L465" s="135">
        <v>334</v>
      </c>
      <c r="M465" s="17" t="s">
        <v>468</v>
      </c>
    </row>
    <row r="466" customHeight="1" spans="1:13">
      <c r="A466" s="135">
        <v>284966</v>
      </c>
      <c r="B466" s="135" t="s">
        <v>19730</v>
      </c>
      <c r="C466" s="135" t="s">
        <v>386</v>
      </c>
      <c r="D466" s="135" t="s">
        <v>17763</v>
      </c>
      <c r="E466" s="135" t="s">
        <v>2561</v>
      </c>
      <c r="F466" s="135" t="s">
        <v>19731</v>
      </c>
      <c r="G466" s="135" t="s">
        <v>19732</v>
      </c>
      <c r="H466" s="135" t="s">
        <v>14289</v>
      </c>
      <c r="I466" s="135" t="s">
        <v>19733</v>
      </c>
      <c r="J466" s="135">
        <v>300</v>
      </c>
      <c r="K466" s="136">
        <v>122.28</v>
      </c>
      <c r="L466" s="135">
        <v>335</v>
      </c>
      <c r="M466" s="17" t="s">
        <v>468</v>
      </c>
    </row>
    <row r="467" customHeight="1" spans="1:13">
      <c r="A467" s="135">
        <v>283006</v>
      </c>
      <c r="B467" s="135" t="s">
        <v>19734</v>
      </c>
      <c r="C467" s="135" t="s">
        <v>386</v>
      </c>
      <c r="D467" s="135" t="s">
        <v>17763</v>
      </c>
      <c r="E467" s="135" t="s">
        <v>2561</v>
      </c>
      <c r="F467" s="135" t="s">
        <v>19735</v>
      </c>
      <c r="G467" s="135" t="s">
        <v>19736</v>
      </c>
      <c r="H467" s="135" t="s">
        <v>19737</v>
      </c>
      <c r="I467" s="135" t="s">
        <v>19738</v>
      </c>
      <c r="J467" s="135">
        <v>300</v>
      </c>
      <c r="K467" s="136">
        <v>132.98</v>
      </c>
      <c r="L467" s="135">
        <v>336</v>
      </c>
      <c r="M467" s="17" t="s">
        <v>468</v>
      </c>
    </row>
    <row r="468" customHeight="1" spans="1:13">
      <c r="A468" s="135">
        <v>284999</v>
      </c>
      <c r="B468" s="135" t="s">
        <v>19739</v>
      </c>
      <c r="C468" s="135" t="s">
        <v>386</v>
      </c>
      <c r="D468" s="135" t="s">
        <v>17763</v>
      </c>
      <c r="E468" s="135" t="s">
        <v>2561</v>
      </c>
      <c r="F468" s="135" t="s">
        <v>19740</v>
      </c>
      <c r="G468" s="135" t="s">
        <v>19741</v>
      </c>
      <c r="H468" s="135" t="s">
        <v>19246</v>
      </c>
      <c r="I468" s="135" t="s">
        <v>19742</v>
      </c>
      <c r="J468" s="135">
        <v>300</v>
      </c>
      <c r="K468" s="136">
        <v>166.57</v>
      </c>
      <c r="L468" s="135">
        <v>337</v>
      </c>
      <c r="M468" s="17" t="s">
        <v>468</v>
      </c>
    </row>
    <row r="469" customHeight="1" spans="1:13">
      <c r="A469" s="135">
        <v>290029</v>
      </c>
      <c r="B469" s="135" t="s">
        <v>19743</v>
      </c>
      <c r="C469" s="135" t="s">
        <v>386</v>
      </c>
      <c r="D469" s="135" t="s">
        <v>17763</v>
      </c>
      <c r="E469" s="135" t="s">
        <v>2561</v>
      </c>
      <c r="F469" s="135" t="s">
        <v>19744</v>
      </c>
      <c r="G469" s="135" t="s">
        <v>19414</v>
      </c>
      <c r="H469" s="135" t="s">
        <v>19745</v>
      </c>
      <c r="I469" s="135" t="s">
        <v>19746</v>
      </c>
      <c r="J469" s="135">
        <v>300</v>
      </c>
      <c r="K469" s="136">
        <v>173.98</v>
      </c>
      <c r="L469" s="135">
        <v>338</v>
      </c>
      <c r="M469" s="17" t="s">
        <v>468</v>
      </c>
    </row>
    <row r="470" customHeight="1" spans="1:13">
      <c r="A470" s="135">
        <v>279470</v>
      </c>
      <c r="B470" s="135" t="s">
        <v>19747</v>
      </c>
      <c r="C470" s="135" t="s">
        <v>386</v>
      </c>
      <c r="D470" s="135" t="s">
        <v>17763</v>
      </c>
      <c r="E470" s="135" t="s">
        <v>2561</v>
      </c>
      <c r="F470" s="135" t="s">
        <v>19748</v>
      </c>
      <c r="G470" s="135" t="s">
        <v>19713</v>
      </c>
      <c r="H470" s="135" t="s">
        <v>19714</v>
      </c>
      <c r="I470" s="135" t="s">
        <v>19749</v>
      </c>
      <c r="J470" s="135">
        <v>300</v>
      </c>
      <c r="K470" s="136">
        <v>210.54</v>
      </c>
      <c r="L470" s="135">
        <v>339</v>
      </c>
      <c r="M470" s="17" t="s">
        <v>468</v>
      </c>
    </row>
    <row r="471" customHeight="1" spans="1:13">
      <c r="A471" s="135">
        <v>282804</v>
      </c>
      <c r="B471" s="135" t="s">
        <v>19750</v>
      </c>
      <c r="C471" s="135" t="s">
        <v>386</v>
      </c>
      <c r="D471" s="135" t="s">
        <v>17763</v>
      </c>
      <c r="E471" s="135" t="s">
        <v>2561</v>
      </c>
      <c r="F471" s="135" t="s">
        <v>19751</v>
      </c>
      <c r="G471" s="135" t="s">
        <v>19752</v>
      </c>
      <c r="H471" s="135" t="s">
        <v>19753</v>
      </c>
      <c r="I471" s="135" t="s">
        <v>19754</v>
      </c>
      <c r="J471" s="135">
        <v>300</v>
      </c>
      <c r="K471" s="136">
        <v>210.62</v>
      </c>
      <c r="L471" s="135">
        <v>340</v>
      </c>
      <c r="M471" s="17" t="s">
        <v>468</v>
      </c>
    </row>
    <row r="472" customHeight="1" spans="1:13">
      <c r="A472" s="135">
        <v>286026</v>
      </c>
      <c r="B472" s="135" t="s">
        <v>19755</v>
      </c>
      <c r="C472" s="135" t="s">
        <v>386</v>
      </c>
      <c r="D472" s="135" t="s">
        <v>17763</v>
      </c>
      <c r="E472" s="135" t="s">
        <v>2561</v>
      </c>
      <c r="F472" s="135" t="s">
        <v>19756</v>
      </c>
      <c r="G472" s="135" t="s">
        <v>18913</v>
      </c>
      <c r="H472" s="135" t="s">
        <v>19059</v>
      </c>
      <c r="I472" s="135" t="s">
        <v>19757</v>
      </c>
      <c r="J472" s="135">
        <v>300</v>
      </c>
      <c r="K472" s="136">
        <v>224.44</v>
      </c>
      <c r="L472" s="135">
        <v>341</v>
      </c>
      <c r="M472" s="17" t="s">
        <v>468</v>
      </c>
    </row>
    <row r="473" customHeight="1" spans="1:13">
      <c r="A473" s="135">
        <v>284061</v>
      </c>
      <c r="B473" s="135" t="s">
        <v>19758</v>
      </c>
      <c r="C473" s="135" t="s">
        <v>386</v>
      </c>
      <c r="D473" s="135" t="s">
        <v>17763</v>
      </c>
      <c r="E473" s="135" t="s">
        <v>2561</v>
      </c>
      <c r="F473" s="135" t="s">
        <v>19759</v>
      </c>
      <c r="G473" s="135" t="s">
        <v>19760</v>
      </c>
      <c r="H473" s="135" t="s">
        <v>19557</v>
      </c>
      <c r="I473" s="135" t="s">
        <v>19761</v>
      </c>
      <c r="J473" s="135">
        <v>300</v>
      </c>
      <c r="K473" s="136">
        <v>225.99</v>
      </c>
      <c r="L473" s="135">
        <v>342</v>
      </c>
      <c r="M473" s="17" t="s">
        <v>468</v>
      </c>
    </row>
    <row r="474" customHeight="1" spans="1:13">
      <c r="A474" s="135">
        <v>282427</v>
      </c>
      <c r="B474" s="135" t="s">
        <v>19762</v>
      </c>
      <c r="C474" s="135" t="s">
        <v>386</v>
      </c>
      <c r="D474" s="135" t="s">
        <v>17763</v>
      </c>
      <c r="E474" s="135" t="s">
        <v>2561</v>
      </c>
      <c r="F474" s="135" t="s">
        <v>19763</v>
      </c>
      <c r="G474" s="135" t="s">
        <v>19764</v>
      </c>
      <c r="H474" s="135" t="s">
        <v>19765</v>
      </c>
      <c r="I474" s="135" t="s">
        <v>19766</v>
      </c>
      <c r="J474" s="135">
        <v>300</v>
      </c>
      <c r="K474" s="136">
        <v>276.8</v>
      </c>
      <c r="L474" s="135">
        <v>343</v>
      </c>
      <c r="M474" s="17" t="s">
        <v>468</v>
      </c>
    </row>
    <row r="475" customHeight="1" spans="1:13">
      <c r="A475" s="135">
        <v>289148</v>
      </c>
      <c r="B475" s="135" t="s">
        <v>19767</v>
      </c>
      <c r="C475" s="135" t="s">
        <v>386</v>
      </c>
      <c r="D475" s="135" t="s">
        <v>17763</v>
      </c>
      <c r="E475" s="135" t="s">
        <v>2561</v>
      </c>
      <c r="F475" s="135" t="s">
        <v>19768</v>
      </c>
      <c r="G475" s="135" t="s">
        <v>18822</v>
      </c>
      <c r="H475" s="135" t="s">
        <v>18823</v>
      </c>
      <c r="I475" s="135" t="s">
        <v>19769</v>
      </c>
      <c r="J475" s="135">
        <v>300</v>
      </c>
      <c r="K475" s="136">
        <v>288.8</v>
      </c>
      <c r="L475" s="135">
        <v>344</v>
      </c>
      <c r="M475" s="17" t="s">
        <v>468</v>
      </c>
    </row>
    <row r="476" customHeight="1" spans="1:13">
      <c r="A476" s="135">
        <v>290147</v>
      </c>
      <c r="B476" s="135" t="s">
        <v>19770</v>
      </c>
      <c r="C476" s="135" t="s">
        <v>386</v>
      </c>
      <c r="D476" s="135" t="s">
        <v>17763</v>
      </c>
      <c r="E476" s="135" t="s">
        <v>2561</v>
      </c>
      <c r="F476" s="135" t="s">
        <v>19771</v>
      </c>
      <c r="G476" s="135" t="s">
        <v>19772</v>
      </c>
      <c r="H476" s="135" t="s">
        <v>18436</v>
      </c>
      <c r="I476" s="135" t="s">
        <v>19773</v>
      </c>
      <c r="J476" s="135">
        <v>300</v>
      </c>
      <c r="K476" s="136">
        <v>300</v>
      </c>
      <c r="L476" s="135">
        <v>345</v>
      </c>
      <c r="M476" s="17" t="s">
        <v>468</v>
      </c>
    </row>
    <row r="477" customHeight="1" spans="1:13">
      <c r="A477" s="135">
        <v>279797</v>
      </c>
      <c r="B477" s="135" t="s">
        <v>19774</v>
      </c>
      <c r="C477" s="135" t="s">
        <v>386</v>
      </c>
      <c r="D477" s="135" t="s">
        <v>17763</v>
      </c>
      <c r="E477" s="135" t="s">
        <v>2561</v>
      </c>
      <c r="F477" s="135" t="s">
        <v>19775</v>
      </c>
      <c r="G477" s="135" t="s">
        <v>12912</v>
      </c>
      <c r="H477" s="135" t="s">
        <v>19776</v>
      </c>
      <c r="I477" s="135" t="s">
        <v>19777</v>
      </c>
      <c r="J477" s="135">
        <v>290</v>
      </c>
      <c r="K477" s="136">
        <v>131.77</v>
      </c>
      <c r="L477" s="135">
        <v>346</v>
      </c>
      <c r="M477" s="17" t="s">
        <v>468</v>
      </c>
    </row>
    <row r="478" s="128" customFormat="1" customHeight="1" spans="1:13">
      <c r="A478" s="137">
        <v>291967</v>
      </c>
      <c r="B478" s="137" t="s">
        <v>19778</v>
      </c>
      <c r="C478" s="135" t="s">
        <v>386</v>
      </c>
      <c r="D478" s="135" t="s">
        <v>17763</v>
      </c>
      <c r="E478" s="135" t="s">
        <v>2561</v>
      </c>
      <c r="F478" s="137" t="s">
        <v>19779</v>
      </c>
      <c r="G478" s="137" t="s">
        <v>19202</v>
      </c>
      <c r="H478" s="137" t="s">
        <v>19203</v>
      </c>
      <c r="I478" s="137" t="s">
        <v>19780</v>
      </c>
      <c r="J478" s="137">
        <v>290</v>
      </c>
      <c r="K478" s="139">
        <v>193.83</v>
      </c>
      <c r="L478" s="137">
        <v>347</v>
      </c>
      <c r="M478" s="17" t="s">
        <v>468</v>
      </c>
    </row>
    <row r="479" customHeight="1" spans="1:13">
      <c r="A479" s="135">
        <v>288017</v>
      </c>
      <c r="B479" s="135" t="s">
        <v>19781</v>
      </c>
      <c r="C479" s="135" t="s">
        <v>386</v>
      </c>
      <c r="D479" s="135" t="s">
        <v>17763</v>
      </c>
      <c r="E479" s="135" t="s">
        <v>2561</v>
      </c>
      <c r="F479" s="135" t="s">
        <v>19782</v>
      </c>
      <c r="G479" s="135" t="s">
        <v>19783</v>
      </c>
      <c r="H479" s="135" t="s">
        <v>18133</v>
      </c>
      <c r="I479" s="135" t="s">
        <v>19784</v>
      </c>
      <c r="J479" s="135">
        <v>290</v>
      </c>
      <c r="K479" s="136">
        <v>235.89</v>
      </c>
      <c r="L479" s="135">
        <v>348</v>
      </c>
      <c r="M479" s="17" t="s">
        <v>468</v>
      </c>
    </row>
    <row r="480" customHeight="1" spans="1:13">
      <c r="A480" s="135">
        <v>280275</v>
      </c>
      <c r="B480" s="135" t="s">
        <v>19785</v>
      </c>
      <c r="C480" s="135" t="s">
        <v>386</v>
      </c>
      <c r="D480" s="135" t="s">
        <v>17763</v>
      </c>
      <c r="E480" s="135" t="s">
        <v>2561</v>
      </c>
      <c r="F480" s="135" t="s">
        <v>19786</v>
      </c>
      <c r="G480" s="135" t="s">
        <v>4481</v>
      </c>
      <c r="H480" s="135" t="s">
        <v>4482</v>
      </c>
      <c r="I480" s="135" t="s">
        <v>19787</v>
      </c>
      <c r="J480" s="135">
        <v>290</v>
      </c>
      <c r="K480" s="136">
        <v>255.22</v>
      </c>
      <c r="L480" s="135">
        <v>349</v>
      </c>
      <c r="M480" s="17" t="s">
        <v>468</v>
      </c>
    </row>
    <row r="481" customHeight="1" spans="1:13">
      <c r="A481" s="135">
        <v>286123</v>
      </c>
      <c r="B481" s="135" t="s">
        <v>19788</v>
      </c>
      <c r="C481" s="135" t="s">
        <v>386</v>
      </c>
      <c r="D481" s="135" t="s">
        <v>17763</v>
      </c>
      <c r="E481" s="135" t="s">
        <v>2561</v>
      </c>
      <c r="F481" s="135" t="s">
        <v>19789</v>
      </c>
      <c r="G481" s="135" t="s">
        <v>19790</v>
      </c>
      <c r="H481" s="135" t="s">
        <v>19791</v>
      </c>
      <c r="I481" s="135" t="s">
        <v>19792</v>
      </c>
      <c r="J481" s="135">
        <v>290</v>
      </c>
      <c r="K481" s="136">
        <v>294.18</v>
      </c>
      <c r="L481" s="135">
        <v>350</v>
      </c>
      <c r="M481" s="17" t="s">
        <v>468</v>
      </c>
    </row>
    <row r="482" customHeight="1" spans="1:13">
      <c r="A482" s="135">
        <v>282629</v>
      </c>
      <c r="B482" s="135" t="s">
        <v>19793</v>
      </c>
      <c r="C482" s="135" t="s">
        <v>386</v>
      </c>
      <c r="D482" s="135" t="s">
        <v>17763</v>
      </c>
      <c r="E482" s="135" t="s">
        <v>2561</v>
      </c>
      <c r="F482" s="135" t="s">
        <v>19794</v>
      </c>
      <c r="G482" s="135" t="s">
        <v>19795</v>
      </c>
      <c r="H482" s="135" t="s">
        <v>18172</v>
      </c>
      <c r="I482" s="135" t="s">
        <v>19796</v>
      </c>
      <c r="J482" s="135">
        <v>290</v>
      </c>
      <c r="K482" s="136">
        <v>295.26</v>
      </c>
      <c r="L482" s="135">
        <v>351</v>
      </c>
      <c r="M482" s="17" t="s">
        <v>468</v>
      </c>
    </row>
    <row r="483" customHeight="1" spans="1:13">
      <c r="A483" s="135">
        <v>289847</v>
      </c>
      <c r="B483" s="135" t="s">
        <v>19797</v>
      </c>
      <c r="C483" s="135" t="s">
        <v>386</v>
      </c>
      <c r="D483" s="135" t="s">
        <v>17763</v>
      </c>
      <c r="E483" s="135" t="s">
        <v>2561</v>
      </c>
      <c r="F483" s="135" t="s">
        <v>19798</v>
      </c>
      <c r="G483" s="135" t="s">
        <v>19799</v>
      </c>
      <c r="H483" s="135" t="s">
        <v>18020</v>
      </c>
      <c r="I483" s="135" t="s">
        <v>19800</v>
      </c>
      <c r="J483" s="135">
        <v>290</v>
      </c>
      <c r="K483" s="136">
        <v>298.69</v>
      </c>
      <c r="L483" s="135">
        <v>352</v>
      </c>
      <c r="M483" s="17" t="s">
        <v>468</v>
      </c>
    </row>
    <row r="484" customHeight="1" spans="1:13">
      <c r="A484" s="135">
        <v>282607</v>
      </c>
      <c r="B484" s="135" t="s">
        <v>19801</v>
      </c>
      <c r="C484" s="135" t="s">
        <v>386</v>
      </c>
      <c r="D484" s="135" t="s">
        <v>17763</v>
      </c>
      <c r="E484" s="135" t="s">
        <v>2561</v>
      </c>
      <c r="F484" s="135" t="s">
        <v>19802</v>
      </c>
      <c r="G484" s="135" t="s">
        <v>19803</v>
      </c>
      <c r="H484" s="135" t="s">
        <v>19804</v>
      </c>
      <c r="I484" s="135" t="s">
        <v>19805</v>
      </c>
      <c r="J484" s="135">
        <v>290</v>
      </c>
      <c r="K484" s="136">
        <v>300</v>
      </c>
      <c r="L484" s="135">
        <v>353</v>
      </c>
      <c r="M484" s="17" t="s">
        <v>468</v>
      </c>
    </row>
    <row r="485" customHeight="1" spans="1:13">
      <c r="A485" s="135">
        <v>292607</v>
      </c>
      <c r="B485" s="135" t="s">
        <v>19806</v>
      </c>
      <c r="C485" s="135" t="s">
        <v>386</v>
      </c>
      <c r="D485" s="135" t="s">
        <v>17763</v>
      </c>
      <c r="E485" s="135" t="s">
        <v>2561</v>
      </c>
      <c r="F485" s="135" t="s">
        <v>19807</v>
      </c>
      <c r="G485" s="135" t="s">
        <v>19808</v>
      </c>
      <c r="H485" s="135" t="s">
        <v>18919</v>
      </c>
      <c r="I485" s="135" t="s">
        <v>19809</v>
      </c>
      <c r="J485" s="135">
        <v>290</v>
      </c>
      <c r="K485" s="136">
        <v>300</v>
      </c>
      <c r="L485" s="135">
        <v>353</v>
      </c>
      <c r="M485" s="17" t="s">
        <v>468</v>
      </c>
    </row>
    <row r="486" customHeight="1" spans="1:13">
      <c r="A486" s="135">
        <v>290003</v>
      </c>
      <c r="B486" s="135" t="s">
        <v>19810</v>
      </c>
      <c r="C486" s="135" t="s">
        <v>386</v>
      </c>
      <c r="D486" s="135" t="s">
        <v>17763</v>
      </c>
      <c r="E486" s="135" t="s">
        <v>2561</v>
      </c>
      <c r="F486" s="135" t="s">
        <v>19811</v>
      </c>
      <c r="G486" s="135" t="s">
        <v>19812</v>
      </c>
      <c r="H486" s="135" t="s">
        <v>19813</v>
      </c>
      <c r="I486" s="135" t="s">
        <v>19814</v>
      </c>
      <c r="J486" s="135">
        <v>280</v>
      </c>
      <c r="K486" s="136">
        <v>120.42</v>
      </c>
      <c r="L486" s="135">
        <v>355</v>
      </c>
      <c r="M486" s="17" t="s">
        <v>468</v>
      </c>
    </row>
    <row r="487" customHeight="1" spans="1:13">
      <c r="A487" s="135">
        <v>282800</v>
      </c>
      <c r="B487" s="135" t="s">
        <v>19815</v>
      </c>
      <c r="C487" s="135" t="s">
        <v>386</v>
      </c>
      <c r="D487" s="135" t="s">
        <v>17763</v>
      </c>
      <c r="E487" s="135" t="s">
        <v>2561</v>
      </c>
      <c r="F487" s="135" t="s">
        <v>19816</v>
      </c>
      <c r="G487" s="135" t="s">
        <v>19817</v>
      </c>
      <c r="H487" s="135" t="s">
        <v>19753</v>
      </c>
      <c r="I487" s="135" t="s">
        <v>19818</v>
      </c>
      <c r="J487" s="135">
        <v>280</v>
      </c>
      <c r="K487" s="136">
        <v>184.78</v>
      </c>
      <c r="L487" s="135">
        <v>356</v>
      </c>
      <c r="M487" s="17" t="s">
        <v>468</v>
      </c>
    </row>
    <row r="488" customHeight="1" spans="1:13">
      <c r="A488" s="135">
        <v>282664</v>
      </c>
      <c r="B488" s="135" t="s">
        <v>19819</v>
      </c>
      <c r="C488" s="135" t="s">
        <v>386</v>
      </c>
      <c r="D488" s="135" t="s">
        <v>17763</v>
      </c>
      <c r="E488" s="135" t="s">
        <v>2561</v>
      </c>
      <c r="F488" s="135" t="s">
        <v>19820</v>
      </c>
      <c r="G488" s="135" t="s">
        <v>19821</v>
      </c>
      <c r="H488" s="135" t="s">
        <v>537</v>
      </c>
      <c r="I488" s="135" t="s">
        <v>19822</v>
      </c>
      <c r="J488" s="135">
        <v>280</v>
      </c>
      <c r="K488" s="136">
        <v>248.97</v>
      </c>
      <c r="L488" s="135">
        <v>357</v>
      </c>
      <c r="M488" s="17" t="s">
        <v>468</v>
      </c>
    </row>
    <row r="489" customHeight="1" spans="1:13">
      <c r="A489" s="135">
        <v>288644</v>
      </c>
      <c r="B489" s="135" t="s">
        <v>19823</v>
      </c>
      <c r="C489" s="135" t="s">
        <v>386</v>
      </c>
      <c r="D489" s="135" t="s">
        <v>17763</v>
      </c>
      <c r="E489" s="135" t="s">
        <v>2561</v>
      </c>
      <c r="F489" s="135" t="s">
        <v>19824</v>
      </c>
      <c r="G489" s="2" t="s">
        <v>19825</v>
      </c>
      <c r="H489" s="135" t="s">
        <v>18191</v>
      </c>
      <c r="I489" s="135" t="s">
        <v>19826</v>
      </c>
      <c r="J489" s="135">
        <v>280</v>
      </c>
      <c r="K489" s="136">
        <v>300</v>
      </c>
      <c r="L489" s="135">
        <v>358</v>
      </c>
      <c r="M489" s="17" t="s">
        <v>468</v>
      </c>
    </row>
    <row r="490" customHeight="1" spans="1:13">
      <c r="A490" s="135">
        <v>289265</v>
      </c>
      <c r="B490" s="135" t="s">
        <v>19827</v>
      </c>
      <c r="C490" s="135" t="s">
        <v>386</v>
      </c>
      <c r="D490" s="135" t="s">
        <v>17763</v>
      </c>
      <c r="E490" s="135" t="s">
        <v>2561</v>
      </c>
      <c r="F490" s="135" t="s">
        <v>19828</v>
      </c>
      <c r="G490" s="135" t="s">
        <v>19828</v>
      </c>
      <c r="H490" s="135" t="s">
        <v>19829</v>
      </c>
      <c r="I490" s="135" t="s">
        <v>19830</v>
      </c>
      <c r="J490" s="135">
        <v>280</v>
      </c>
      <c r="K490" s="136">
        <v>300</v>
      </c>
      <c r="L490" s="135">
        <v>358</v>
      </c>
      <c r="M490" s="17" t="s">
        <v>468</v>
      </c>
    </row>
    <row r="491" customHeight="1" spans="1:13">
      <c r="A491" s="135">
        <v>278375</v>
      </c>
      <c r="B491" s="135" t="s">
        <v>19831</v>
      </c>
      <c r="C491" s="135" t="s">
        <v>386</v>
      </c>
      <c r="D491" s="135" t="s">
        <v>17763</v>
      </c>
      <c r="E491" s="135" t="s">
        <v>2561</v>
      </c>
      <c r="F491" s="135" t="s">
        <v>19832</v>
      </c>
      <c r="G491" s="135" t="s">
        <v>19708</v>
      </c>
      <c r="H491" s="135" t="s">
        <v>19709</v>
      </c>
      <c r="I491" s="135" t="s">
        <v>19833</v>
      </c>
      <c r="J491" s="135">
        <v>270</v>
      </c>
      <c r="K491" s="136">
        <v>117.47</v>
      </c>
      <c r="L491" s="135">
        <v>360</v>
      </c>
      <c r="M491" s="17" t="s">
        <v>468</v>
      </c>
    </row>
    <row r="492" customHeight="1" spans="1:13">
      <c r="A492" s="135">
        <v>281705</v>
      </c>
      <c r="B492" s="135" t="s">
        <v>19834</v>
      </c>
      <c r="C492" s="135" t="s">
        <v>386</v>
      </c>
      <c r="D492" s="135" t="s">
        <v>17763</v>
      </c>
      <c r="E492" s="135" t="s">
        <v>2561</v>
      </c>
      <c r="F492" s="135" t="s">
        <v>19835</v>
      </c>
      <c r="G492" s="135" t="s">
        <v>18242</v>
      </c>
      <c r="H492" s="135" t="s">
        <v>18243</v>
      </c>
      <c r="I492" s="135" t="s">
        <v>19836</v>
      </c>
      <c r="J492" s="135">
        <v>270</v>
      </c>
      <c r="K492" s="136">
        <v>211.5</v>
      </c>
      <c r="L492" s="135">
        <v>361</v>
      </c>
      <c r="M492" s="17" t="s">
        <v>468</v>
      </c>
    </row>
    <row r="493" customHeight="1" spans="1:13">
      <c r="A493" s="135">
        <v>282067</v>
      </c>
      <c r="B493" s="135" t="s">
        <v>19837</v>
      </c>
      <c r="C493" s="135" t="s">
        <v>386</v>
      </c>
      <c r="D493" s="135" t="s">
        <v>17763</v>
      </c>
      <c r="E493" s="135" t="s">
        <v>2561</v>
      </c>
      <c r="F493" s="135" t="s">
        <v>19838</v>
      </c>
      <c r="G493" s="135" t="s">
        <v>19385</v>
      </c>
      <c r="H493" s="135" t="s">
        <v>19839</v>
      </c>
      <c r="I493" s="135" t="s">
        <v>19840</v>
      </c>
      <c r="J493" s="135">
        <v>270</v>
      </c>
      <c r="K493" s="136">
        <v>241.57</v>
      </c>
      <c r="L493" s="135">
        <v>362</v>
      </c>
      <c r="M493" s="17" t="s">
        <v>468</v>
      </c>
    </row>
    <row r="494" customHeight="1" spans="1:13">
      <c r="A494" s="135">
        <v>291895</v>
      </c>
      <c r="B494" s="135" t="s">
        <v>19841</v>
      </c>
      <c r="C494" s="135" t="s">
        <v>386</v>
      </c>
      <c r="D494" s="135" t="s">
        <v>17763</v>
      </c>
      <c r="E494" s="135" t="s">
        <v>2561</v>
      </c>
      <c r="F494" s="135" t="s">
        <v>19842</v>
      </c>
      <c r="G494" s="135" t="s">
        <v>19202</v>
      </c>
      <c r="H494" s="135" t="s">
        <v>19203</v>
      </c>
      <c r="I494" s="135" t="s">
        <v>19843</v>
      </c>
      <c r="J494" s="135">
        <v>270</v>
      </c>
      <c r="K494" s="136">
        <v>256.5</v>
      </c>
      <c r="L494" s="135">
        <v>363</v>
      </c>
      <c r="M494" s="17" t="s">
        <v>468</v>
      </c>
    </row>
    <row r="495" customHeight="1" spans="1:13">
      <c r="A495" s="135">
        <v>282063</v>
      </c>
      <c r="B495" s="135" t="s">
        <v>19844</v>
      </c>
      <c r="C495" s="135" t="s">
        <v>386</v>
      </c>
      <c r="D495" s="135" t="s">
        <v>17763</v>
      </c>
      <c r="E495" s="135" t="s">
        <v>2561</v>
      </c>
      <c r="F495" s="135" t="s">
        <v>19845</v>
      </c>
      <c r="G495" s="135" t="s">
        <v>19385</v>
      </c>
      <c r="H495" s="135" t="s">
        <v>19846</v>
      </c>
      <c r="I495" s="135" t="s">
        <v>19847</v>
      </c>
      <c r="J495" s="135">
        <v>270</v>
      </c>
      <c r="K495" s="136">
        <v>275.28</v>
      </c>
      <c r="L495" s="135">
        <v>364</v>
      </c>
      <c r="M495" s="17" t="s">
        <v>468</v>
      </c>
    </row>
    <row r="496" customHeight="1" spans="1:13">
      <c r="A496" s="135">
        <v>283451</v>
      </c>
      <c r="B496" s="135" t="s">
        <v>19848</v>
      </c>
      <c r="C496" s="135" t="s">
        <v>386</v>
      </c>
      <c r="D496" s="135" t="s">
        <v>17763</v>
      </c>
      <c r="E496" s="135" t="s">
        <v>2561</v>
      </c>
      <c r="F496" s="135" t="s">
        <v>19849</v>
      </c>
      <c r="G496" s="135" t="s">
        <v>19850</v>
      </c>
      <c r="H496" s="135" t="s">
        <v>18292</v>
      </c>
      <c r="I496" s="135" t="s">
        <v>19851</v>
      </c>
      <c r="J496" s="135">
        <v>270</v>
      </c>
      <c r="K496" s="136">
        <v>275.67</v>
      </c>
      <c r="L496" s="135">
        <v>365</v>
      </c>
      <c r="M496" s="17" t="s">
        <v>468</v>
      </c>
    </row>
    <row r="497" customHeight="1" spans="1:13">
      <c r="A497" s="135">
        <v>286719</v>
      </c>
      <c r="B497" s="135" t="s">
        <v>19852</v>
      </c>
      <c r="C497" s="135" t="s">
        <v>386</v>
      </c>
      <c r="D497" s="135" t="s">
        <v>17763</v>
      </c>
      <c r="E497" s="135" t="s">
        <v>2561</v>
      </c>
      <c r="F497" s="135" t="s">
        <v>19853</v>
      </c>
      <c r="G497" s="135" t="s">
        <v>18710</v>
      </c>
      <c r="H497" s="135" t="s">
        <v>19232</v>
      </c>
      <c r="I497" s="135" t="s">
        <v>19854</v>
      </c>
      <c r="J497" s="135">
        <v>270</v>
      </c>
      <c r="K497" s="136">
        <v>279.44</v>
      </c>
      <c r="L497" s="135">
        <v>366</v>
      </c>
      <c r="M497" s="17" t="s">
        <v>468</v>
      </c>
    </row>
    <row r="498" customHeight="1" spans="1:13">
      <c r="A498" s="135">
        <v>287961</v>
      </c>
      <c r="B498" s="135" t="s">
        <v>19855</v>
      </c>
      <c r="C498" s="135" t="s">
        <v>386</v>
      </c>
      <c r="D498" s="135" t="s">
        <v>17763</v>
      </c>
      <c r="E498" s="135" t="s">
        <v>2561</v>
      </c>
      <c r="F498" s="135" t="s">
        <v>19856</v>
      </c>
      <c r="G498" s="135" t="s">
        <v>19857</v>
      </c>
      <c r="H498" s="135" t="s">
        <v>18483</v>
      </c>
      <c r="I498" s="135" t="s">
        <v>19858</v>
      </c>
      <c r="J498" s="135">
        <v>270</v>
      </c>
      <c r="K498" s="136">
        <v>293.82</v>
      </c>
      <c r="L498" s="135">
        <v>367</v>
      </c>
      <c r="M498" s="17" t="s">
        <v>468</v>
      </c>
    </row>
    <row r="499" customHeight="1" spans="1:13">
      <c r="A499" s="135">
        <v>286202</v>
      </c>
      <c r="B499" s="135" t="s">
        <v>19859</v>
      </c>
      <c r="C499" s="135" t="s">
        <v>386</v>
      </c>
      <c r="D499" s="135" t="s">
        <v>17763</v>
      </c>
      <c r="E499" s="135" t="s">
        <v>2561</v>
      </c>
      <c r="F499" s="135" t="s">
        <v>19860</v>
      </c>
      <c r="G499" s="135" t="s">
        <v>19861</v>
      </c>
      <c r="H499" s="135" t="s">
        <v>18967</v>
      </c>
      <c r="I499" s="135" t="s">
        <v>19862</v>
      </c>
      <c r="J499" s="135">
        <v>270</v>
      </c>
      <c r="K499" s="136">
        <v>300</v>
      </c>
      <c r="L499" s="135">
        <v>368</v>
      </c>
      <c r="M499" s="17" t="s">
        <v>468</v>
      </c>
    </row>
    <row r="500" customHeight="1" spans="1:13">
      <c r="A500" s="135">
        <v>290141</v>
      </c>
      <c r="B500" s="135" t="s">
        <v>19863</v>
      </c>
      <c r="C500" s="135" t="s">
        <v>386</v>
      </c>
      <c r="D500" s="135" t="s">
        <v>17763</v>
      </c>
      <c r="E500" s="135" t="s">
        <v>2561</v>
      </c>
      <c r="F500" s="135" t="s">
        <v>19864</v>
      </c>
      <c r="G500" s="135" t="s">
        <v>19828</v>
      </c>
      <c r="H500" s="135" t="s">
        <v>19829</v>
      </c>
      <c r="I500" s="135" t="s">
        <v>19865</v>
      </c>
      <c r="J500" s="135">
        <v>270</v>
      </c>
      <c r="K500" s="136">
        <v>300</v>
      </c>
      <c r="L500" s="135">
        <v>368</v>
      </c>
      <c r="M500" s="17" t="s">
        <v>468</v>
      </c>
    </row>
    <row r="501" customHeight="1" spans="1:13">
      <c r="A501" s="135">
        <v>284178</v>
      </c>
      <c r="B501" s="135" t="s">
        <v>19866</v>
      </c>
      <c r="C501" s="135" t="s">
        <v>386</v>
      </c>
      <c r="D501" s="135" t="s">
        <v>17763</v>
      </c>
      <c r="E501" s="135" t="s">
        <v>2561</v>
      </c>
      <c r="F501" s="135" t="s">
        <v>19867</v>
      </c>
      <c r="G501" s="135" t="s">
        <v>7325</v>
      </c>
      <c r="H501" s="135" t="s">
        <v>18199</v>
      </c>
      <c r="I501" s="135" t="s">
        <v>19868</v>
      </c>
      <c r="J501" s="135">
        <v>260</v>
      </c>
      <c r="K501" s="136">
        <v>84.61</v>
      </c>
      <c r="L501" s="135">
        <v>370</v>
      </c>
      <c r="M501" s="17" t="s">
        <v>468</v>
      </c>
    </row>
    <row r="502" customHeight="1" spans="1:13">
      <c r="A502" s="135">
        <v>284321</v>
      </c>
      <c r="B502" s="135" t="s">
        <v>19869</v>
      </c>
      <c r="C502" s="135" t="s">
        <v>386</v>
      </c>
      <c r="D502" s="135" t="s">
        <v>17763</v>
      </c>
      <c r="E502" s="135" t="s">
        <v>2561</v>
      </c>
      <c r="F502" s="135" t="s">
        <v>19870</v>
      </c>
      <c r="G502" s="135" t="s">
        <v>19871</v>
      </c>
      <c r="H502" s="135" t="s">
        <v>19055</v>
      </c>
      <c r="I502" s="135" t="s">
        <v>19872</v>
      </c>
      <c r="J502" s="135">
        <v>260</v>
      </c>
      <c r="K502" s="136">
        <v>203.76</v>
      </c>
      <c r="L502" s="135">
        <v>371</v>
      </c>
      <c r="M502" s="17" t="s">
        <v>468</v>
      </c>
    </row>
    <row r="503" customHeight="1" spans="1:13">
      <c r="A503" s="135">
        <v>289019</v>
      </c>
      <c r="B503" s="135" t="s">
        <v>19873</v>
      </c>
      <c r="C503" s="135" t="s">
        <v>386</v>
      </c>
      <c r="D503" s="135" t="s">
        <v>17763</v>
      </c>
      <c r="E503" s="135" t="s">
        <v>2561</v>
      </c>
      <c r="F503" s="135" t="s">
        <v>19874</v>
      </c>
      <c r="G503" s="135" t="s">
        <v>19874</v>
      </c>
      <c r="H503" s="135" t="s">
        <v>17830</v>
      </c>
      <c r="I503" s="135" t="s">
        <v>19875</v>
      </c>
      <c r="J503" s="135">
        <v>260</v>
      </c>
      <c r="K503" s="136">
        <v>236.72</v>
      </c>
      <c r="L503" s="135">
        <v>372</v>
      </c>
      <c r="M503" s="17" t="s">
        <v>468</v>
      </c>
    </row>
    <row r="504" customHeight="1" spans="1:13">
      <c r="A504" s="135">
        <v>284152</v>
      </c>
      <c r="B504" s="135" t="s">
        <v>19876</v>
      </c>
      <c r="C504" s="135" t="s">
        <v>386</v>
      </c>
      <c r="D504" s="135" t="s">
        <v>17763</v>
      </c>
      <c r="E504" s="135" t="s">
        <v>2561</v>
      </c>
      <c r="F504" s="135" t="s">
        <v>19877</v>
      </c>
      <c r="G504" s="135" t="s">
        <v>19878</v>
      </c>
      <c r="H504" s="135" t="s">
        <v>18199</v>
      </c>
      <c r="I504" s="135" t="s">
        <v>19879</v>
      </c>
      <c r="J504" s="135">
        <v>260</v>
      </c>
      <c r="K504" s="136">
        <v>242.33</v>
      </c>
      <c r="L504" s="135">
        <v>373</v>
      </c>
      <c r="M504" s="17" t="s">
        <v>468</v>
      </c>
    </row>
    <row r="505" customHeight="1" spans="1:13">
      <c r="A505" s="135">
        <v>280394</v>
      </c>
      <c r="B505" s="135" t="s">
        <v>19880</v>
      </c>
      <c r="C505" s="135" t="s">
        <v>386</v>
      </c>
      <c r="D505" s="135" t="s">
        <v>17763</v>
      </c>
      <c r="E505" s="135" t="s">
        <v>2561</v>
      </c>
      <c r="F505" s="135" t="s">
        <v>19881</v>
      </c>
      <c r="G505" s="135" t="s">
        <v>19882</v>
      </c>
      <c r="H505" s="135" t="s">
        <v>19883</v>
      </c>
      <c r="I505" s="135" t="s">
        <v>19884</v>
      </c>
      <c r="J505" s="135">
        <v>260</v>
      </c>
      <c r="K505" s="136">
        <v>270.77</v>
      </c>
      <c r="L505" s="135">
        <v>374</v>
      </c>
      <c r="M505" s="17" t="s">
        <v>468</v>
      </c>
    </row>
    <row r="506" customHeight="1" spans="1:13">
      <c r="A506" s="135">
        <v>283643</v>
      </c>
      <c r="B506" s="135" t="s">
        <v>19885</v>
      </c>
      <c r="C506" s="135" t="s">
        <v>386</v>
      </c>
      <c r="D506" s="135" t="s">
        <v>17763</v>
      </c>
      <c r="E506" s="135" t="s">
        <v>2561</v>
      </c>
      <c r="F506" s="135" t="s">
        <v>19886</v>
      </c>
      <c r="G506" s="135" t="s">
        <v>19887</v>
      </c>
      <c r="H506" s="135" t="s">
        <v>19888</v>
      </c>
      <c r="I506" s="135" t="s">
        <v>19889</v>
      </c>
      <c r="J506" s="135">
        <v>260</v>
      </c>
      <c r="K506" s="136">
        <v>290.16</v>
      </c>
      <c r="L506" s="135">
        <v>375</v>
      </c>
      <c r="M506" s="17" t="s">
        <v>468</v>
      </c>
    </row>
    <row r="507" customHeight="1" spans="1:13">
      <c r="A507" s="135">
        <v>279099</v>
      </c>
      <c r="B507" s="135" t="s">
        <v>19890</v>
      </c>
      <c r="C507" s="135" t="s">
        <v>386</v>
      </c>
      <c r="D507" s="135" t="s">
        <v>17763</v>
      </c>
      <c r="E507" s="135" t="s">
        <v>2561</v>
      </c>
      <c r="F507" s="135" t="s">
        <v>19891</v>
      </c>
      <c r="G507" s="135" t="s">
        <v>19892</v>
      </c>
      <c r="H507" s="135" t="s">
        <v>19893</v>
      </c>
      <c r="I507" s="135" t="s">
        <v>19894</v>
      </c>
      <c r="J507" s="135">
        <v>260</v>
      </c>
      <c r="K507" s="136">
        <v>300</v>
      </c>
      <c r="L507" s="135">
        <v>376</v>
      </c>
      <c r="M507" s="17" t="s">
        <v>468</v>
      </c>
    </row>
    <row r="508" customHeight="1" spans="1:13">
      <c r="A508" s="135">
        <v>291303</v>
      </c>
      <c r="B508" s="135" t="s">
        <v>19895</v>
      </c>
      <c r="C508" s="135" t="s">
        <v>386</v>
      </c>
      <c r="D508" s="135" t="s">
        <v>17763</v>
      </c>
      <c r="E508" s="135" t="s">
        <v>2561</v>
      </c>
      <c r="F508" s="135" t="s">
        <v>19896</v>
      </c>
      <c r="G508" s="135" t="s">
        <v>19897</v>
      </c>
      <c r="H508" s="135" t="s">
        <v>19898</v>
      </c>
      <c r="I508" s="135" t="s">
        <v>19899</v>
      </c>
      <c r="J508" s="135">
        <v>250</v>
      </c>
      <c r="K508" s="136">
        <v>102.19</v>
      </c>
      <c r="L508" s="135">
        <v>377</v>
      </c>
      <c r="M508" s="17" t="s">
        <v>468</v>
      </c>
    </row>
    <row r="509" customHeight="1" spans="1:13">
      <c r="A509" s="135">
        <v>280355</v>
      </c>
      <c r="B509" s="135" t="s">
        <v>19900</v>
      </c>
      <c r="C509" s="135" t="s">
        <v>386</v>
      </c>
      <c r="D509" s="135" t="s">
        <v>17763</v>
      </c>
      <c r="E509" s="135" t="s">
        <v>2561</v>
      </c>
      <c r="F509" s="135" t="s">
        <v>19901</v>
      </c>
      <c r="G509" s="135" t="s">
        <v>18913</v>
      </c>
      <c r="H509" s="135" t="s">
        <v>19059</v>
      </c>
      <c r="I509" s="135" t="s">
        <v>19902</v>
      </c>
      <c r="J509" s="135">
        <v>250</v>
      </c>
      <c r="K509" s="136">
        <v>163.05</v>
      </c>
      <c r="L509" s="135">
        <v>378</v>
      </c>
      <c r="M509" s="17" t="s">
        <v>468</v>
      </c>
    </row>
    <row r="510" customHeight="1" spans="1:13">
      <c r="A510" s="135">
        <v>291797</v>
      </c>
      <c r="B510" s="135" t="s">
        <v>19903</v>
      </c>
      <c r="C510" s="135" t="s">
        <v>386</v>
      </c>
      <c r="D510" s="135" t="s">
        <v>17763</v>
      </c>
      <c r="E510" s="135" t="s">
        <v>2561</v>
      </c>
      <c r="F510" s="135" t="s">
        <v>19904</v>
      </c>
      <c r="G510" s="135" t="s">
        <v>19202</v>
      </c>
      <c r="H510" s="135" t="s">
        <v>19203</v>
      </c>
      <c r="I510" s="135" t="s">
        <v>19905</v>
      </c>
      <c r="J510" s="135">
        <v>250</v>
      </c>
      <c r="K510" s="136">
        <v>182.8</v>
      </c>
      <c r="L510" s="135">
        <v>379</v>
      </c>
      <c r="M510" s="17" t="s">
        <v>468</v>
      </c>
    </row>
    <row r="511" customHeight="1" spans="1:13">
      <c r="A511" s="135">
        <v>285913</v>
      </c>
      <c r="B511" s="135" t="s">
        <v>19906</v>
      </c>
      <c r="C511" s="135" t="s">
        <v>386</v>
      </c>
      <c r="D511" s="135" t="s">
        <v>17763</v>
      </c>
      <c r="E511" s="135" t="s">
        <v>2561</v>
      </c>
      <c r="F511" s="135" t="s">
        <v>19907</v>
      </c>
      <c r="G511" s="135" t="s">
        <v>19908</v>
      </c>
      <c r="H511" s="135" t="s">
        <v>17937</v>
      </c>
      <c r="I511" s="135" t="s">
        <v>19909</v>
      </c>
      <c r="J511" s="135">
        <v>250</v>
      </c>
      <c r="K511" s="136">
        <v>188.7</v>
      </c>
      <c r="L511" s="135">
        <v>380</v>
      </c>
      <c r="M511" s="17" t="s">
        <v>468</v>
      </c>
    </row>
    <row r="512" customHeight="1" spans="1:13">
      <c r="A512" s="135">
        <v>286372</v>
      </c>
      <c r="B512" s="135" t="s">
        <v>19910</v>
      </c>
      <c r="C512" s="135" t="s">
        <v>386</v>
      </c>
      <c r="D512" s="135" t="s">
        <v>17763</v>
      </c>
      <c r="E512" s="135" t="s">
        <v>2561</v>
      </c>
      <c r="F512" s="135" t="s">
        <v>19911</v>
      </c>
      <c r="G512" s="135" t="s">
        <v>18337</v>
      </c>
      <c r="H512" s="135" t="s">
        <v>17122</v>
      </c>
      <c r="I512" s="135" t="s">
        <v>19912</v>
      </c>
      <c r="J512" s="135">
        <v>250</v>
      </c>
      <c r="K512" s="136">
        <v>228.84</v>
      </c>
      <c r="L512" s="135">
        <v>381</v>
      </c>
      <c r="M512" s="17" t="s">
        <v>468</v>
      </c>
    </row>
    <row r="513" customHeight="1" spans="1:13">
      <c r="A513" s="135">
        <v>285015</v>
      </c>
      <c r="B513" s="135" t="s">
        <v>19913</v>
      </c>
      <c r="C513" s="135" t="s">
        <v>386</v>
      </c>
      <c r="D513" s="135" t="s">
        <v>17763</v>
      </c>
      <c r="E513" s="135" t="s">
        <v>2561</v>
      </c>
      <c r="F513" s="135" t="s">
        <v>19914</v>
      </c>
      <c r="G513" s="135" t="s">
        <v>19915</v>
      </c>
      <c r="H513" s="135" t="s">
        <v>19246</v>
      </c>
      <c r="I513" s="135" t="s">
        <v>19916</v>
      </c>
      <c r="J513" s="135">
        <v>250</v>
      </c>
      <c r="K513" s="136">
        <v>232.05</v>
      </c>
      <c r="L513" s="135">
        <v>382</v>
      </c>
      <c r="M513" s="17" t="s">
        <v>468</v>
      </c>
    </row>
    <row r="514" customHeight="1" spans="1:13">
      <c r="A514" s="135">
        <v>292180</v>
      </c>
      <c r="B514" s="135" t="s">
        <v>19917</v>
      </c>
      <c r="C514" s="135" t="s">
        <v>386</v>
      </c>
      <c r="D514" s="135" t="s">
        <v>17763</v>
      </c>
      <c r="E514" s="135" t="s">
        <v>2561</v>
      </c>
      <c r="F514" s="135" t="s">
        <v>19918</v>
      </c>
      <c r="G514" s="135" t="s">
        <v>19919</v>
      </c>
      <c r="H514" s="135" t="s">
        <v>3254</v>
      </c>
      <c r="I514" s="135" t="s">
        <v>19920</v>
      </c>
      <c r="J514" s="135">
        <v>250</v>
      </c>
      <c r="K514" s="136">
        <v>237.3</v>
      </c>
      <c r="L514" s="135">
        <v>383</v>
      </c>
      <c r="M514" s="17" t="s">
        <v>468</v>
      </c>
    </row>
    <row r="515" customHeight="1" spans="1:13">
      <c r="A515" s="135">
        <v>283020</v>
      </c>
      <c r="B515" s="135" t="s">
        <v>19921</v>
      </c>
      <c r="C515" s="135" t="s">
        <v>386</v>
      </c>
      <c r="D515" s="135" t="s">
        <v>17763</v>
      </c>
      <c r="E515" s="135" t="s">
        <v>2561</v>
      </c>
      <c r="F515" s="135" t="s">
        <v>19922</v>
      </c>
      <c r="G515" s="135" t="s">
        <v>19923</v>
      </c>
      <c r="H515" s="135" t="s">
        <v>18054</v>
      </c>
      <c r="I515" s="135" t="s">
        <v>19924</v>
      </c>
      <c r="J515" s="135">
        <v>250</v>
      </c>
      <c r="K515" s="136">
        <v>239.93</v>
      </c>
      <c r="L515" s="135">
        <v>384</v>
      </c>
      <c r="M515" s="17" t="s">
        <v>468</v>
      </c>
    </row>
    <row r="516" customHeight="1" spans="1:13">
      <c r="A516" s="135">
        <v>285053</v>
      </c>
      <c r="B516" s="135" t="s">
        <v>19925</v>
      </c>
      <c r="C516" s="135" t="s">
        <v>386</v>
      </c>
      <c r="D516" s="135" t="s">
        <v>17763</v>
      </c>
      <c r="E516" s="135" t="s">
        <v>2561</v>
      </c>
      <c r="F516" s="135" t="s">
        <v>19926</v>
      </c>
      <c r="G516" s="135" t="s">
        <v>19927</v>
      </c>
      <c r="H516" s="135" t="s">
        <v>19928</v>
      </c>
      <c r="I516" s="135" t="s">
        <v>19929</v>
      </c>
      <c r="J516" s="135">
        <v>250</v>
      </c>
      <c r="K516" s="136">
        <v>266.64</v>
      </c>
      <c r="L516" s="135">
        <v>385</v>
      </c>
      <c r="M516" s="17" t="s">
        <v>468</v>
      </c>
    </row>
    <row r="517" customHeight="1" spans="1:13">
      <c r="A517" s="135">
        <v>282186</v>
      </c>
      <c r="B517" s="135" t="s">
        <v>19930</v>
      </c>
      <c r="C517" s="135" t="s">
        <v>386</v>
      </c>
      <c r="D517" s="135" t="s">
        <v>17763</v>
      </c>
      <c r="E517" s="135" t="s">
        <v>2561</v>
      </c>
      <c r="F517" s="135" t="s">
        <v>19931</v>
      </c>
      <c r="G517" s="135" t="s">
        <v>18211</v>
      </c>
      <c r="H517" s="135" t="s">
        <v>18212</v>
      </c>
      <c r="I517" s="135" t="s">
        <v>19932</v>
      </c>
      <c r="J517" s="135">
        <v>240</v>
      </c>
      <c r="K517" s="136">
        <v>92.26</v>
      </c>
      <c r="L517" s="135">
        <v>386</v>
      </c>
      <c r="M517" s="17" t="s">
        <v>468</v>
      </c>
    </row>
    <row r="518" customHeight="1" spans="1:13">
      <c r="A518" s="135">
        <v>290808</v>
      </c>
      <c r="B518" s="135" t="s">
        <v>19933</v>
      </c>
      <c r="C518" s="135" t="s">
        <v>386</v>
      </c>
      <c r="D518" s="135" t="s">
        <v>17763</v>
      </c>
      <c r="E518" s="135" t="s">
        <v>2561</v>
      </c>
      <c r="F518" s="135" t="s">
        <v>19934</v>
      </c>
      <c r="G518" s="135" t="s">
        <v>19354</v>
      </c>
      <c r="H518" s="135" t="s">
        <v>19355</v>
      </c>
      <c r="I518" s="135" t="s">
        <v>19935</v>
      </c>
      <c r="J518" s="135">
        <v>240</v>
      </c>
      <c r="K518" s="136">
        <v>300</v>
      </c>
      <c r="L518" s="135">
        <v>387</v>
      </c>
      <c r="M518" s="17" t="s">
        <v>468</v>
      </c>
    </row>
    <row r="519" customHeight="1" spans="1:13">
      <c r="A519" s="135">
        <v>291325</v>
      </c>
      <c r="B519" s="135" t="s">
        <v>19936</v>
      </c>
      <c r="C519" s="135" t="s">
        <v>386</v>
      </c>
      <c r="D519" s="135" t="s">
        <v>17763</v>
      </c>
      <c r="E519" s="135" t="s">
        <v>2561</v>
      </c>
      <c r="F519" s="135" t="s">
        <v>19937</v>
      </c>
      <c r="G519" s="135" t="s">
        <v>19938</v>
      </c>
      <c r="H519" s="135" t="s">
        <v>19154</v>
      </c>
      <c r="I519" s="135" t="s">
        <v>19939</v>
      </c>
      <c r="J519" s="135">
        <v>240</v>
      </c>
      <c r="K519" s="136">
        <v>300</v>
      </c>
      <c r="L519" s="135">
        <v>387</v>
      </c>
      <c r="M519" s="17" t="s">
        <v>468</v>
      </c>
    </row>
    <row r="520" customHeight="1" spans="1:13">
      <c r="A520" s="135">
        <v>292370</v>
      </c>
      <c r="B520" s="135" t="s">
        <v>19940</v>
      </c>
      <c r="C520" s="135" t="s">
        <v>386</v>
      </c>
      <c r="D520" s="135" t="s">
        <v>17763</v>
      </c>
      <c r="E520" s="135" t="s">
        <v>2561</v>
      </c>
      <c r="F520" s="135" t="s">
        <v>19941</v>
      </c>
      <c r="G520" s="135" t="s">
        <v>17857</v>
      </c>
      <c r="H520" s="135" t="s">
        <v>17858</v>
      </c>
      <c r="I520" s="135" t="s">
        <v>19942</v>
      </c>
      <c r="J520" s="135">
        <v>240</v>
      </c>
      <c r="K520" s="136">
        <v>300</v>
      </c>
      <c r="L520" s="135">
        <v>387</v>
      </c>
      <c r="M520" s="17" t="s">
        <v>468</v>
      </c>
    </row>
    <row r="521" customHeight="1" spans="1:13">
      <c r="A521" s="135">
        <v>282702</v>
      </c>
      <c r="B521" s="135" t="s">
        <v>19943</v>
      </c>
      <c r="C521" s="135" t="s">
        <v>386</v>
      </c>
      <c r="D521" s="135" t="s">
        <v>17763</v>
      </c>
      <c r="E521" s="135" t="s">
        <v>2561</v>
      </c>
      <c r="F521" s="135" t="s">
        <v>19944</v>
      </c>
      <c r="G521" s="135" t="s">
        <v>18028</v>
      </c>
      <c r="H521" s="135" t="s">
        <v>18029</v>
      </c>
      <c r="I521" s="135" t="s">
        <v>19945</v>
      </c>
      <c r="J521" s="135">
        <v>230</v>
      </c>
      <c r="K521" s="136">
        <v>169</v>
      </c>
      <c r="L521" s="135">
        <v>390</v>
      </c>
      <c r="M521" s="17" t="s">
        <v>468</v>
      </c>
    </row>
    <row r="522" customHeight="1" spans="1:13">
      <c r="A522" s="135">
        <v>283725</v>
      </c>
      <c r="B522" s="135" t="s">
        <v>19946</v>
      </c>
      <c r="C522" s="135" t="s">
        <v>386</v>
      </c>
      <c r="D522" s="135" t="s">
        <v>17763</v>
      </c>
      <c r="E522" s="135" t="s">
        <v>2561</v>
      </c>
      <c r="F522" s="135" t="s">
        <v>19947</v>
      </c>
      <c r="G522" s="135" t="s">
        <v>19948</v>
      </c>
      <c r="H522" s="135" t="s">
        <v>16954</v>
      </c>
      <c r="I522" s="135" t="s">
        <v>19949</v>
      </c>
      <c r="J522" s="135">
        <v>230</v>
      </c>
      <c r="K522" s="136">
        <v>258.14</v>
      </c>
      <c r="L522" s="135">
        <v>391</v>
      </c>
      <c r="M522" s="17" t="s">
        <v>468</v>
      </c>
    </row>
    <row r="523" customHeight="1" spans="1:13">
      <c r="A523" s="135">
        <v>281672</v>
      </c>
      <c r="B523" s="135" t="s">
        <v>19950</v>
      </c>
      <c r="C523" s="135" t="s">
        <v>386</v>
      </c>
      <c r="D523" s="135" t="s">
        <v>17763</v>
      </c>
      <c r="E523" s="135" t="s">
        <v>2561</v>
      </c>
      <c r="F523" s="135" t="s">
        <v>19951</v>
      </c>
      <c r="G523" s="135" t="s">
        <v>19952</v>
      </c>
      <c r="H523" s="135" t="s">
        <v>17967</v>
      </c>
      <c r="I523" s="135" t="s">
        <v>19953</v>
      </c>
      <c r="J523" s="135">
        <v>230</v>
      </c>
      <c r="K523" s="136">
        <v>268.45</v>
      </c>
      <c r="L523" s="135">
        <v>392</v>
      </c>
      <c r="M523" s="17" t="s">
        <v>468</v>
      </c>
    </row>
    <row r="524" customHeight="1" spans="1:13">
      <c r="A524" s="135">
        <v>289365</v>
      </c>
      <c r="B524" s="135" t="s">
        <v>19954</v>
      </c>
      <c r="C524" s="135" t="s">
        <v>386</v>
      </c>
      <c r="D524" s="135" t="s">
        <v>17763</v>
      </c>
      <c r="E524" s="135" t="s">
        <v>2561</v>
      </c>
      <c r="F524" s="135" t="s">
        <v>19955</v>
      </c>
      <c r="G524" s="135" t="s">
        <v>19956</v>
      </c>
      <c r="H524" s="135" t="s">
        <v>19957</v>
      </c>
      <c r="I524" s="135" t="s">
        <v>19958</v>
      </c>
      <c r="J524" s="135">
        <v>230</v>
      </c>
      <c r="K524" s="136">
        <v>300</v>
      </c>
      <c r="L524" s="135">
        <v>393</v>
      </c>
      <c r="M524" s="17" t="s">
        <v>468</v>
      </c>
    </row>
    <row r="525" customHeight="1" spans="1:13">
      <c r="A525" s="135">
        <v>290707</v>
      </c>
      <c r="B525" s="135" t="s">
        <v>19959</v>
      </c>
      <c r="C525" s="135" t="s">
        <v>386</v>
      </c>
      <c r="D525" s="135" t="s">
        <v>17763</v>
      </c>
      <c r="E525" s="135" t="s">
        <v>2561</v>
      </c>
      <c r="F525" s="135" t="s">
        <v>19960</v>
      </c>
      <c r="G525" s="135" t="s">
        <v>19961</v>
      </c>
      <c r="H525" s="135" t="s">
        <v>19962</v>
      </c>
      <c r="I525" s="135" t="s">
        <v>19963</v>
      </c>
      <c r="J525" s="135">
        <v>230</v>
      </c>
      <c r="K525" s="136">
        <v>300</v>
      </c>
      <c r="L525" s="135">
        <v>393</v>
      </c>
      <c r="M525" s="17" t="s">
        <v>468</v>
      </c>
    </row>
    <row r="526" customHeight="1" spans="1:13">
      <c r="A526" s="135">
        <v>288042</v>
      </c>
      <c r="B526" s="135" t="s">
        <v>19964</v>
      </c>
      <c r="C526" s="135" t="s">
        <v>386</v>
      </c>
      <c r="D526" s="135" t="s">
        <v>17763</v>
      </c>
      <c r="E526" s="135" t="s">
        <v>2561</v>
      </c>
      <c r="F526" s="135" t="s">
        <v>19965</v>
      </c>
      <c r="G526" s="135" t="s">
        <v>19966</v>
      </c>
      <c r="H526" s="135" t="s">
        <v>18133</v>
      </c>
      <c r="I526" s="135" t="s">
        <v>19967</v>
      </c>
      <c r="J526" s="135">
        <v>220</v>
      </c>
      <c r="K526" s="136">
        <v>103.26</v>
      </c>
      <c r="L526" s="135">
        <v>395</v>
      </c>
      <c r="M526" s="17" t="s">
        <v>468</v>
      </c>
    </row>
    <row r="527" customHeight="1" spans="1:13">
      <c r="A527" s="135">
        <v>285520</v>
      </c>
      <c r="B527" s="135" t="s">
        <v>19968</v>
      </c>
      <c r="C527" s="135" t="s">
        <v>386</v>
      </c>
      <c r="D527" s="135" t="s">
        <v>17763</v>
      </c>
      <c r="E527" s="135" t="s">
        <v>2561</v>
      </c>
      <c r="F527" s="135" t="s">
        <v>19969</v>
      </c>
      <c r="G527" s="135" t="s">
        <v>18557</v>
      </c>
      <c r="H527" s="135" t="s">
        <v>18342</v>
      </c>
      <c r="I527" s="135" t="s">
        <v>19970</v>
      </c>
      <c r="J527" s="135">
        <v>220</v>
      </c>
      <c r="K527" s="136">
        <v>182.05</v>
      </c>
      <c r="L527" s="135">
        <v>396</v>
      </c>
      <c r="M527" s="17" t="s">
        <v>468</v>
      </c>
    </row>
    <row r="528" customHeight="1" spans="1:13">
      <c r="A528" s="135">
        <v>285921</v>
      </c>
      <c r="B528" s="135" t="s">
        <v>19971</v>
      </c>
      <c r="C528" s="135" t="s">
        <v>386</v>
      </c>
      <c r="D528" s="135" t="s">
        <v>17763</v>
      </c>
      <c r="E528" s="135" t="s">
        <v>2561</v>
      </c>
      <c r="F528" s="135" t="s">
        <v>19972</v>
      </c>
      <c r="G528" s="135" t="s">
        <v>19973</v>
      </c>
      <c r="H528" s="135" t="s">
        <v>17937</v>
      </c>
      <c r="I528" s="135" t="s">
        <v>19974</v>
      </c>
      <c r="J528" s="135">
        <v>220</v>
      </c>
      <c r="K528" s="136">
        <v>300</v>
      </c>
      <c r="L528" s="135">
        <v>397</v>
      </c>
      <c r="M528" s="17" t="s">
        <v>468</v>
      </c>
    </row>
    <row r="529" customHeight="1" spans="1:13">
      <c r="A529" s="135">
        <v>291181</v>
      </c>
      <c r="B529" s="135" t="s">
        <v>19975</v>
      </c>
      <c r="C529" s="135" t="s">
        <v>386</v>
      </c>
      <c r="D529" s="135" t="s">
        <v>17763</v>
      </c>
      <c r="E529" s="135" t="s">
        <v>2561</v>
      </c>
      <c r="F529" s="135" t="s">
        <v>19976</v>
      </c>
      <c r="G529" s="135" t="s">
        <v>19276</v>
      </c>
      <c r="H529" s="135" t="s">
        <v>18919</v>
      </c>
      <c r="I529" s="135" t="s">
        <v>19977</v>
      </c>
      <c r="J529" s="135">
        <v>220</v>
      </c>
      <c r="K529" s="136">
        <v>300</v>
      </c>
      <c r="L529" s="135">
        <v>397</v>
      </c>
      <c r="M529" s="17" t="s">
        <v>468</v>
      </c>
    </row>
    <row r="530" customHeight="1" spans="1:13">
      <c r="A530" s="135">
        <v>289909</v>
      </c>
      <c r="B530" s="135" t="s">
        <v>19978</v>
      </c>
      <c r="C530" s="135" t="s">
        <v>386</v>
      </c>
      <c r="D530" s="135" t="s">
        <v>17763</v>
      </c>
      <c r="E530" s="135" t="s">
        <v>2561</v>
      </c>
      <c r="F530" s="135" t="s">
        <v>19979</v>
      </c>
      <c r="G530" s="135" t="s">
        <v>19011</v>
      </c>
      <c r="H530" s="135" t="s">
        <v>19012</v>
      </c>
      <c r="I530" s="135" t="s">
        <v>19980</v>
      </c>
      <c r="J530" s="135">
        <v>210</v>
      </c>
      <c r="K530" s="136">
        <v>171.86</v>
      </c>
      <c r="L530" s="135">
        <v>399</v>
      </c>
      <c r="M530" s="17" t="s">
        <v>468</v>
      </c>
    </row>
    <row r="531" customHeight="1" spans="1:13">
      <c r="A531" s="135">
        <v>283215</v>
      </c>
      <c r="B531" s="135" t="s">
        <v>19981</v>
      </c>
      <c r="C531" s="135" t="s">
        <v>386</v>
      </c>
      <c r="D531" s="135" t="s">
        <v>17763</v>
      </c>
      <c r="E531" s="135" t="s">
        <v>2561</v>
      </c>
      <c r="F531" s="135" t="s">
        <v>19982</v>
      </c>
      <c r="G531" s="135" t="s">
        <v>19983</v>
      </c>
      <c r="H531" s="135" t="s">
        <v>10703</v>
      </c>
      <c r="I531" s="135" t="s">
        <v>19984</v>
      </c>
      <c r="J531" s="135">
        <v>210</v>
      </c>
      <c r="K531" s="136">
        <v>251.79</v>
      </c>
      <c r="L531" s="135">
        <v>400</v>
      </c>
      <c r="M531" s="17" t="s">
        <v>468</v>
      </c>
    </row>
    <row r="532" customHeight="1" spans="1:13">
      <c r="A532" s="135">
        <v>283165</v>
      </c>
      <c r="B532" s="135" t="s">
        <v>19985</v>
      </c>
      <c r="C532" s="135" t="s">
        <v>386</v>
      </c>
      <c r="D532" s="135" t="s">
        <v>17763</v>
      </c>
      <c r="E532" s="135" t="s">
        <v>2561</v>
      </c>
      <c r="F532" s="135" t="s">
        <v>19986</v>
      </c>
      <c r="G532" s="135" t="s">
        <v>19987</v>
      </c>
      <c r="H532" s="135" t="s">
        <v>19988</v>
      </c>
      <c r="I532" s="135" t="s">
        <v>19989</v>
      </c>
      <c r="J532" s="135">
        <v>210</v>
      </c>
      <c r="K532" s="136">
        <v>267.64</v>
      </c>
      <c r="L532" s="135">
        <v>401</v>
      </c>
      <c r="M532" s="17" t="s">
        <v>468</v>
      </c>
    </row>
    <row r="533" customHeight="1" spans="1:13">
      <c r="A533" s="135">
        <v>285919</v>
      </c>
      <c r="B533" s="135" t="s">
        <v>19990</v>
      </c>
      <c r="C533" s="135" t="s">
        <v>386</v>
      </c>
      <c r="D533" s="135" t="s">
        <v>17763</v>
      </c>
      <c r="E533" s="135" t="s">
        <v>2561</v>
      </c>
      <c r="F533" s="135" t="s">
        <v>19991</v>
      </c>
      <c r="G533" s="135" t="s">
        <v>19992</v>
      </c>
      <c r="H533" s="135" t="s">
        <v>17937</v>
      </c>
      <c r="I533" s="135" t="s">
        <v>19993</v>
      </c>
      <c r="J533" s="135">
        <v>210</v>
      </c>
      <c r="K533" s="136">
        <v>284.22</v>
      </c>
      <c r="L533" s="135">
        <v>402</v>
      </c>
      <c r="M533" s="17" t="s">
        <v>468</v>
      </c>
    </row>
    <row r="534" customHeight="1" spans="1:13">
      <c r="A534" s="135">
        <v>287829</v>
      </c>
      <c r="B534" s="135" t="s">
        <v>19994</v>
      </c>
      <c r="C534" s="135" t="s">
        <v>386</v>
      </c>
      <c r="D534" s="135" t="s">
        <v>17763</v>
      </c>
      <c r="E534" s="135" t="s">
        <v>2561</v>
      </c>
      <c r="F534" s="135" t="s">
        <v>19995</v>
      </c>
      <c r="G534" s="135" t="s">
        <v>19996</v>
      </c>
      <c r="H534" s="135" t="s">
        <v>19997</v>
      </c>
      <c r="I534" s="135" t="s">
        <v>19998</v>
      </c>
      <c r="J534" s="135">
        <v>200</v>
      </c>
      <c r="K534" s="136">
        <v>91.91</v>
      </c>
      <c r="L534" s="135">
        <v>403</v>
      </c>
      <c r="M534" s="17" t="s">
        <v>468</v>
      </c>
    </row>
    <row r="535" customHeight="1" spans="1:13">
      <c r="A535" s="135">
        <v>290728</v>
      </c>
      <c r="B535" s="135" t="s">
        <v>19999</v>
      </c>
      <c r="C535" s="135" t="s">
        <v>386</v>
      </c>
      <c r="D535" s="135" t="s">
        <v>17763</v>
      </c>
      <c r="E535" s="135" t="s">
        <v>2561</v>
      </c>
      <c r="F535" s="135" t="s">
        <v>20000</v>
      </c>
      <c r="G535" s="135" t="s">
        <v>20001</v>
      </c>
      <c r="H535" s="135" t="s">
        <v>20002</v>
      </c>
      <c r="I535" s="135" t="s">
        <v>20003</v>
      </c>
      <c r="J535" s="135">
        <v>200</v>
      </c>
      <c r="K535" s="136">
        <v>106.38</v>
      </c>
      <c r="L535" s="135">
        <v>404</v>
      </c>
      <c r="M535" s="17" t="s">
        <v>468</v>
      </c>
    </row>
    <row r="536" customHeight="1" spans="1:13">
      <c r="A536" s="135">
        <v>288730</v>
      </c>
      <c r="B536" s="135" t="s">
        <v>20004</v>
      </c>
      <c r="C536" s="135" t="s">
        <v>386</v>
      </c>
      <c r="D536" s="135" t="s">
        <v>17763</v>
      </c>
      <c r="E536" s="135" t="s">
        <v>2561</v>
      </c>
      <c r="F536" s="135" t="s">
        <v>20005</v>
      </c>
      <c r="G536" s="135" t="s">
        <v>17808</v>
      </c>
      <c r="H536" s="135" t="s">
        <v>18850</v>
      </c>
      <c r="I536" s="135" t="s">
        <v>20006</v>
      </c>
      <c r="J536" s="135">
        <v>200</v>
      </c>
      <c r="K536" s="136">
        <v>122.81</v>
      </c>
      <c r="L536" s="135">
        <v>405</v>
      </c>
      <c r="M536" s="17" t="s">
        <v>468</v>
      </c>
    </row>
    <row r="537" customHeight="1" spans="1:13">
      <c r="A537" s="135">
        <v>283468</v>
      </c>
      <c r="B537" s="135" t="s">
        <v>20007</v>
      </c>
      <c r="C537" s="135" t="s">
        <v>386</v>
      </c>
      <c r="D537" s="135" t="s">
        <v>17763</v>
      </c>
      <c r="E537" s="135" t="s">
        <v>2561</v>
      </c>
      <c r="F537" s="135" t="s">
        <v>20008</v>
      </c>
      <c r="G537" s="135" t="s">
        <v>20009</v>
      </c>
      <c r="H537" s="135" t="s">
        <v>20010</v>
      </c>
      <c r="I537" s="135" t="s">
        <v>20011</v>
      </c>
      <c r="J537" s="135">
        <v>200</v>
      </c>
      <c r="K537" s="136">
        <v>153.35</v>
      </c>
      <c r="L537" s="135">
        <v>406</v>
      </c>
      <c r="M537" s="17" t="s">
        <v>468</v>
      </c>
    </row>
    <row r="538" customHeight="1" spans="1:13">
      <c r="A538" s="135">
        <v>283443</v>
      </c>
      <c r="B538" s="135" t="s">
        <v>20012</v>
      </c>
      <c r="C538" s="135" t="s">
        <v>386</v>
      </c>
      <c r="D538" s="135" t="s">
        <v>17763</v>
      </c>
      <c r="E538" s="135" t="s">
        <v>2561</v>
      </c>
      <c r="F538" s="135" t="s">
        <v>20013</v>
      </c>
      <c r="G538" s="135" t="s">
        <v>20014</v>
      </c>
      <c r="H538" s="135" t="s">
        <v>18292</v>
      </c>
      <c r="I538" s="135" t="s">
        <v>20015</v>
      </c>
      <c r="J538" s="135">
        <v>200</v>
      </c>
      <c r="K538" s="136">
        <v>293.47</v>
      </c>
      <c r="L538" s="135">
        <v>407</v>
      </c>
      <c r="M538" s="17" t="s">
        <v>468</v>
      </c>
    </row>
    <row r="539" customHeight="1" spans="1:13">
      <c r="A539" s="135">
        <v>288029</v>
      </c>
      <c r="B539" s="135" t="s">
        <v>20016</v>
      </c>
      <c r="C539" s="135" t="s">
        <v>386</v>
      </c>
      <c r="D539" s="135" t="s">
        <v>17763</v>
      </c>
      <c r="E539" s="135" t="s">
        <v>2561</v>
      </c>
      <c r="F539" s="135" t="s">
        <v>20017</v>
      </c>
      <c r="G539" s="135" t="s">
        <v>20018</v>
      </c>
      <c r="H539" s="135" t="s">
        <v>18133</v>
      </c>
      <c r="I539" s="135" t="s">
        <v>20019</v>
      </c>
      <c r="J539" s="135">
        <v>200</v>
      </c>
      <c r="K539" s="136">
        <v>300</v>
      </c>
      <c r="L539" s="135">
        <v>408</v>
      </c>
      <c r="M539" s="17" t="s">
        <v>468</v>
      </c>
    </row>
    <row r="540" customHeight="1" spans="1:13">
      <c r="A540" s="135">
        <v>291847</v>
      </c>
      <c r="B540" s="135" t="s">
        <v>20020</v>
      </c>
      <c r="C540" s="135" t="s">
        <v>386</v>
      </c>
      <c r="D540" s="135" t="s">
        <v>17763</v>
      </c>
      <c r="E540" s="135" t="s">
        <v>2561</v>
      </c>
      <c r="F540" s="135" t="s">
        <v>20021</v>
      </c>
      <c r="G540" s="135" t="s">
        <v>20022</v>
      </c>
      <c r="H540" s="135" t="s">
        <v>20023</v>
      </c>
      <c r="I540" s="135" t="s">
        <v>20024</v>
      </c>
      <c r="J540" s="135">
        <v>200</v>
      </c>
      <c r="K540" s="136">
        <v>300</v>
      </c>
      <c r="L540" s="135">
        <v>408</v>
      </c>
      <c r="M540" s="17" t="s">
        <v>468</v>
      </c>
    </row>
    <row r="541" customHeight="1" spans="1:13">
      <c r="A541" s="135">
        <v>286986</v>
      </c>
      <c r="B541" s="135" t="s">
        <v>20025</v>
      </c>
      <c r="C541" s="135" t="s">
        <v>386</v>
      </c>
      <c r="D541" s="135" t="s">
        <v>17763</v>
      </c>
      <c r="E541" s="135" t="s">
        <v>2561</v>
      </c>
      <c r="F541" s="135" t="s">
        <v>20026</v>
      </c>
      <c r="G541" s="135" t="s">
        <v>18710</v>
      </c>
      <c r="H541" s="135" t="s">
        <v>19232</v>
      </c>
      <c r="I541" s="135" t="s">
        <v>20027</v>
      </c>
      <c r="J541" s="135">
        <v>190</v>
      </c>
      <c r="K541" s="136">
        <v>214.2</v>
      </c>
      <c r="L541" s="135">
        <v>410</v>
      </c>
      <c r="M541" s="17" t="s">
        <v>468</v>
      </c>
    </row>
    <row r="542" customHeight="1" spans="1:13">
      <c r="A542" s="135">
        <v>289863</v>
      </c>
      <c r="B542" s="135" t="s">
        <v>20028</v>
      </c>
      <c r="C542" s="135" t="s">
        <v>386</v>
      </c>
      <c r="D542" s="135" t="s">
        <v>17763</v>
      </c>
      <c r="E542" s="135" t="s">
        <v>2561</v>
      </c>
      <c r="F542" s="135" t="s">
        <v>20029</v>
      </c>
      <c r="G542" s="135" t="s">
        <v>19011</v>
      </c>
      <c r="H542" s="135" t="s">
        <v>19012</v>
      </c>
      <c r="I542" s="135" t="s">
        <v>20030</v>
      </c>
      <c r="J542" s="135">
        <v>190</v>
      </c>
      <c r="K542" s="136">
        <v>289.12</v>
      </c>
      <c r="L542" s="135">
        <v>411</v>
      </c>
      <c r="M542" s="17" t="s">
        <v>468</v>
      </c>
    </row>
    <row r="543" customHeight="1" spans="1:13">
      <c r="A543" s="135">
        <v>289887</v>
      </c>
      <c r="B543" s="135" t="s">
        <v>20031</v>
      </c>
      <c r="C543" s="135" t="s">
        <v>386</v>
      </c>
      <c r="D543" s="135" t="s">
        <v>17763</v>
      </c>
      <c r="E543" s="135" t="s">
        <v>2561</v>
      </c>
      <c r="F543" s="135" t="s">
        <v>20032</v>
      </c>
      <c r="G543" s="135" t="s">
        <v>19011</v>
      </c>
      <c r="H543" s="135" t="s">
        <v>19012</v>
      </c>
      <c r="I543" s="135" t="s">
        <v>20033</v>
      </c>
      <c r="J543" s="135">
        <v>190</v>
      </c>
      <c r="K543" s="136">
        <v>293.58</v>
      </c>
      <c r="L543" s="135">
        <v>412</v>
      </c>
      <c r="M543" s="17" t="s">
        <v>468</v>
      </c>
    </row>
    <row r="544" customHeight="1" spans="1:13">
      <c r="A544" s="135">
        <v>292942</v>
      </c>
      <c r="B544" s="135" t="s">
        <v>20034</v>
      </c>
      <c r="C544" s="135" t="s">
        <v>386</v>
      </c>
      <c r="D544" s="135" t="s">
        <v>17763</v>
      </c>
      <c r="E544" s="135" t="s">
        <v>2561</v>
      </c>
      <c r="F544" s="135" t="s">
        <v>20035</v>
      </c>
      <c r="G544" s="135" t="s">
        <v>20036</v>
      </c>
      <c r="H544" s="135" t="s">
        <v>20037</v>
      </c>
      <c r="I544" s="135" t="s">
        <v>20038</v>
      </c>
      <c r="J544" s="135">
        <v>180</v>
      </c>
      <c r="K544" s="136">
        <v>93.3</v>
      </c>
      <c r="L544" s="135">
        <v>413</v>
      </c>
      <c r="M544" s="17" t="s">
        <v>468</v>
      </c>
    </row>
    <row r="545" customHeight="1" spans="1:13">
      <c r="A545" s="135">
        <v>291544</v>
      </c>
      <c r="B545" s="135" t="s">
        <v>20039</v>
      </c>
      <c r="C545" s="135" t="s">
        <v>386</v>
      </c>
      <c r="D545" s="135" t="s">
        <v>17763</v>
      </c>
      <c r="E545" s="135" t="s">
        <v>2561</v>
      </c>
      <c r="F545" s="135" t="s">
        <v>20040</v>
      </c>
      <c r="G545" s="135" t="s">
        <v>20041</v>
      </c>
      <c r="H545" s="135" t="s">
        <v>20042</v>
      </c>
      <c r="I545" s="135" t="s">
        <v>20043</v>
      </c>
      <c r="J545" s="135">
        <v>180</v>
      </c>
      <c r="K545" s="136">
        <v>137.55</v>
      </c>
      <c r="L545" s="135">
        <v>414</v>
      </c>
      <c r="M545" s="17" t="s">
        <v>468</v>
      </c>
    </row>
    <row r="546" s="128" customFormat="1" customHeight="1" spans="1:13">
      <c r="A546" s="135">
        <v>284981</v>
      </c>
      <c r="B546" s="135" t="s">
        <v>20044</v>
      </c>
      <c r="C546" s="135" t="s">
        <v>386</v>
      </c>
      <c r="D546" s="135" t="s">
        <v>17763</v>
      </c>
      <c r="E546" s="135" t="s">
        <v>2561</v>
      </c>
      <c r="F546" s="135" t="s">
        <v>20045</v>
      </c>
      <c r="G546" s="135" t="s">
        <v>19915</v>
      </c>
      <c r="H546" s="135" t="s">
        <v>19246</v>
      </c>
      <c r="I546" s="135" t="s">
        <v>20046</v>
      </c>
      <c r="J546" s="135">
        <v>180</v>
      </c>
      <c r="K546" s="136">
        <v>144.17</v>
      </c>
      <c r="L546" s="135">
        <v>415</v>
      </c>
      <c r="M546" s="17" t="s">
        <v>468</v>
      </c>
    </row>
    <row r="547" customHeight="1" spans="1:13">
      <c r="A547" s="137">
        <v>291923</v>
      </c>
      <c r="B547" s="137" t="s">
        <v>20047</v>
      </c>
      <c r="C547" s="135" t="s">
        <v>386</v>
      </c>
      <c r="D547" s="135" t="s">
        <v>17763</v>
      </c>
      <c r="E547" s="135" t="s">
        <v>2561</v>
      </c>
      <c r="F547" s="137" t="s">
        <v>20048</v>
      </c>
      <c r="G547" s="137" t="s">
        <v>19202</v>
      </c>
      <c r="H547" s="137" t="s">
        <v>19203</v>
      </c>
      <c r="I547" s="137" t="s">
        <v>20049</v>
      </c>
      <c r="J547" s="137">
        <v>180</v>
      </c>
      <c r="K547" s="139">
        <v>244.96</v>
      </c>
      <c r="L547" s="135">
        <v>416</v>
      </c>
      <c r="M547" s="17" t="s">
        <v>468</v>
      </c>
    </row>
    <row r="548" customHeight="1" spans="1:13">
      <c r="A548" s="135">
        <v>287820</v>
      </c>
      <c r="B548" s="135" t="s">
        <v>20050</v>
      </c>
      <c r="C548" s="135" t="s">
        <v>386</v>
      </c>
      <c r="D548" s="135" t="s">
        <v>17763</v>
      </c>
      <c r="E548" s="135" t="s">
        <v>2561</v>
      </c>
      <c r="F548" s="135" t="s">
        <v>20051</v>
      </c>
      <c r="G548" s="135" t="s">
        <v>19419</v>
      </c>
      <c r="H548" s="135" t="s">
        <v>19420</v>
      </c>
      <c r="I548" s="135" t="s">
        <v>20052</v>
      </c>
      <c r="J548" s="135">
        <v>180</v>
      </c>
      <c r="K548" s="136">
        <v>299.79</v>
      </c>
      <c r="L548" s="135">
        <v>417</v>
      </c>
      <c r="M548" s="17" t="s">
        <v>468</v>
      </c>
    </row>
    <row r="549" customHeight="1" spans="1:13">
      <c r="A549" s="135">
        <v>279879</v>
      </c>
      <c r="B549" s="135" t="s">
        <v>20053</v>
      </c>
      <c r="C549" s="135" t="s">
        <v>386</v>
      </c>
      <c r="D549" s="135" t="s">
        <v>17763</v>
      </c>
      <c r="E549" s="135" t="s">
        <v>2561</v>
      </c>
      <c r="F549" s="135" t="s">
        <v>20054</v>
      </c>
      <c r="G549" s="135" t="s">
        <v>20055</v>
      </c>
      <c r="H549" s="135" t="s">
        <v>20056</v>
      </c>
      <c r="I549" s="135" t="s">
        <v>20057</v>
      </c>
      <c r="J549" s="135">
        <v>180</v>
      </c>
      <c r="K549" s="136">
        <v>300</v>
      </c>
      <c r="L549" s="135">
        <v>418</v>
      </c>
      <c r="M549" s="17" t="s">
        <v>468</v>
      </c>
    </row>
    <row r="550" customHeight="1" spans="1:13">
      <c r="A550" s="135">
        <v>279236</v>
      </c>
      <c r="B550" s="135" t="s">
        <v>20058</v>
      </c>
      <c r="C550" s="135" t="s">
        <v>386</v>
      </c>
      <c r="D550" s="135" t="s">
        <v>17763</v>
      </c>
      <c r="E550" s="135" t="s">
        <v>2561</v>
      </c>
      <c r="F550" s="135" t="s">
        <v>20059</v>
      </c>
      <c r="G550" s="135" t="s">
        <v>20060</v>
      </c>
      <c r="H550" s="135" t="s">
        <v>20061</v>
      </c>
      <c r="I550" s="135" t="s">
        <v>20062</v>
      </c>
      <c r="J550" s="135">
        <v>170</v>
      </c>
      <c r="K550" s="136">
        <v>137.94</v>
      </c>
      <c r="L550" s="135">
        <v>419</v>
      </c>
      <c r="M550" s="17" t="s">
        <v>468</v>
      </c>
    </row>
    <row r="551" customHeight="1" spans="1:13">
      <c r="A551" s="135">
        <v>281455</v>
      </c>
      <c r="B551" s="135" t="s">
        <v>20063</v>
      </c>
      <c r="C551" s="135" t="s">
        <v>386</v>
      </c>
      <c r="D551" s="135" t="s">
        <v>17763</v>
      </c>
      <c r="E551" s="135" t="s">
        <v>2561</v>
      </c>
      <c r="F551" s="135" t="s">
        <v>20064</v>
      </c>
      <c r="G551" s="135" t="s">
        <v>20009</v>
      </c>
      <c r="H551" s="135" t="s">
        <v>20065</v>
      </c>
      <c r="I551" s="135" t="s">
        <v>20066</v>
      </c>
      <c r="J551" s="135">
        <v>170</v>
      </c>
      <c r="K551" s="136">
        <v>170.67</v>
      </c>
      <c r="L551" s="135">
        <v>420</v>
      </c>
      <c r="M551" s="17" t="s">
        <v>468</v>
      </c>
    </row>
    <row r="552" customHeight="1" spans="1:13">
      <c r="A552" s="135">
        <v>289042</v>
      </c>
      <c r="B552" s="135" t="s">
        <v>20067</v>
      </c>
      <c r="C552" s="135" t="s">
        <v>386</v>
      </c>
      <c r="D552" s="135" t="s">
        <v>17763</v>
      </c>
      <c r="E552" s="135" t="s">
        <v>2561</v>
      </c>
      <c r="F552" s="135" t="s">
        <v>20068</v>
      </c>
      <c r="G552" s="135" t="s">
        <v>20069</v>
      </c>
      <c r="H552" s="135" t="s">
        <v>19557</v>
      </c>
      <c r="I552" s="135" t="s">
        <v>20070</v>
      </c>
      <c r="J552" s="135">
        <v>170</v>
      </c>
      <c r="K552" s="136">
        <v>298.3</v>
      </c>
      <c r="L552" s="135">
        <v>421</v>
      </c>
      <c r="M552" s="17" t="s">
        <v>468</v>
      </c>
    </row>
    <row r="553" customHeight="1" spans="1:13">
      <c r="A553" s="135">
        <v>287938</v>
      </c>
      <c r="B553" s="135" t="s">
        <v>20071</v>
      </c>
      <c r="C553" s="135" t="s">
        <v>386</v>
      </c>
      <c r="D553" s="135" t="s">
        <v>17763</v>
      </c>
      <c r="E553" s="135" t="s">
        <v>2561</v>
      </c>
      <c r="F553" s="135" t="s">
        <v>20072</v>
      </c>
      <c r="G553" s="135" t="s">
        <v>20073</v>
      </c>
      <c r="H553" s="135" t="s">
        <v>18607</v>
      </c>
      <c r="I553" s="135" t="s">
        <v>20074</v>
      </c>
      <c r="J553" s="135">
        <v>170</v>
      </c>
      <c r="K553" s="136">
        <v>300</v>
      </c>
      <c r="L553" s="135">
        <v>422</v>
      </c>
      <c r="M553" s="17" t="s">
        <v>468</v>
      </c>
    </row>
    <row r="554" customHeight="1" spans="1:13">
      <c r="A554" s="135">
        <v>280034</v>
      </c>
      <c r="B554" s="135" t="s">
        <v>20075</v>
      </c>
      <c r="C554" s="135" t="s">
        <v>386</v>
      </c>
      <c r="D554" s="135" t="s">
        <v>17763</v>
      </c>
      <c r="E554" s="135" t="s">
        <v>2561</v>
      </c>
      <c r="F554" s="135" t="s">
        <v>20076</v>
      </c>
      <c r="G554" s="135" t="s">
        <v>18093</v>
      </c>
      <c r="H554" s="135" t="s">
        <v>18156</v>
      </c>
      <c r="I554" s="135" t="s">
        <v>20077</v>
      </c>
      <c r="J554" s="135">
        <v>160</v>
      </c>
      <c r="K554" s="136">
        <v>112.52</v>
      </c>
      <c r="L554" s="135">
        <v>423</v>
      </c>
      <c r="M554" s="17" t="s">
        <v>468</v>
      </c>
    </row>
    <row r="555" customHeight="1" spans="1:13">
      <c r="A555" s="135">
        <v>280124</v>
      </c>
      <c r="B555" s="135" t="s">
        <v>20078</v>
      </c>
      <c r="C555" s="135" t="s">
        <v>386</v>
      </c>
      <c r="D555" s="135" t="s">
        <v>17763</v>
      </c>
      <c r="E555" s="135" t="s">
        <v>2561</v>
      </c>
      <c r="F555" s="135" t="s">
        <v>20079</v>
      </c>
      <c r="G555" s="135" t="s">
        <v>20080</v>
      </c>
      <c r="H555" s="135" t="s">
        <v>17890</v>
      </c>
      <c r="I555" s="135" t="s">
        <v>20081</v>
      </c>
      <c r="J555" s="135">
        <v>160</v>
      </c>
      <c r="K555" s="136">
        <v>212.41</v>
      </c>
      <c r="L555" s="135">
        <v>424</v>
      </c>
      <c r="M555" s="17" t="s">
        <v>468</v>
      </c>
    </row>
    <row r="556" customHeight="1" spans="1:13">
      <c r="A556" s="135">
        <v>283126</v>
      </c>
      <c r="B556" s="135" t="s">
        <v>20082</v>
      </c>
      <c r="C556" s="135" t="s">
        <v>386</v>
      </c>
      <c r="D556" s="135" t="s">
        <v>17763</v>
      </c>
      <c r="E556" s="135" t="s">
        <v>2561</v>
      </c>
      <c r="F556" s="135" t="s">
        <v>20083</v>
      </c>
      <c r="G556" s="135" t="s">
        <v>18015</v>
      </c>
      <c r="H556" s="135" t="s">
        <v>19444</v>
      </c>
      <c r="I556" s="135" t="s">
        <v>20084</v>
      </c>
      <c r="J556" s="135">
        <v>160</v>
      </c>
      <c r="K556" s="136">
        <v>296.88</v>
      </c>
      <c r="L556" s="135">
        <v>425</v>
      </c>
      <c r="M556" s="17" t="s">
        <v>468</v>
      </c>
    </row>
    <row r="557" customHeight="1" spans="1:13">
      <c r="A557" s="135">
        <v>287170</v>
      </c>
      <c r="B557" s="135" t="s">
        <v>20085</v>
      </c>
      <c r="C557" s="135" t="s">
        <v>386</v>
      </c>
      <c r="D557" s="135" t="s">
        <v>17763</v>
      </c>
      <c r="E557" s="135" t="s">
        <v>2561</v>
      </c>
      <c r="F557" s="135" t="s">
        <v>20086</v>
      </c>
      <c r="G557" s="135" t="s">
        <v>20087</v>
      </c>
      <c r="H557" s="135" t="s">
        <v>20088</v>
      </c>
      <c r="I557" s="135" t="s">
        <v>20089</v>
      </c>
      <c r="J557" s="135">
        <v>150</v>
      </c>
      <c r="K557" s="136">
        <v>202.74</v>
      </c>
      <c r="L557" s="135">
        <v>426</v>
      </c>
      <c r="M557" s="17" t="s">
        <v>468</v>
      </c>
    </row>
    <row r="558" customHeight="1" spans="1:13">
      <c r="A558" s="135">
        <v>280450</v>
      </c>
      <c r="B558" s="135" t="s">
        <v>20090</v>
      </c>
      <c r="C558" s="135" t="s">
        <v>386</v>
      </c>
      <c r="D558" s="135" t="s">
        <v>17763</v>
      </c>
      <c r="E558" s="135" t="s">
        <v>2561</v>
      </c>
      <c r="F558" s="135" t="s">
        <v>20091</v>
      </c>
      <c r="G558" s="135" t="s">
        <v>20092</v>
      </c>
      <c r="H558" s="135" t="s">
        <v>20093</v>
      </c>
      <c r="I558" s="135" t="s">
        <v>20094</v>
      </c>
      <c r="J558" s="135">
        <v>150</v>
      </c>
      <c r="K558" s="136">
        <v>231.59</v>
      </c>
      <c r="L558" s="135">
        <v>427</v>
      </c>
      <c r="M558" s="17" t="s">
        <v>468</v>
      </c>
    </row>
    <row r="559" customHeight="1" spans="1:13">
      <c r="A559" s="135">
        <v>291244</v>
      </c>
      <c r="B559" s="135" t="s">
        <v>20095</v>
      </c>
      <c r="C559" s="135" t="s">
        <v>386</v>
      </c>
      <c r="D559" s="135" t="s">
        <v>17763</v>
      </c>
      <c r="E559" s="135" t="s">
        <v>2561</v>
      </c>
      <c r="F559" s="135" t="s">
        <v>20096</v>
      </c>
      <c r="G559" s="135" t="s">
        <v>20097</v>
      </c>
      <c r="H559" s="135" t="s">
        <v>20098</v>
      </c>
      <c r="I559" s="135" t="s">
        <v>20099</v>
      </c>
      <c r="J559" s="135">
        <v>150</v>
      </c>
      <c r="K559" s="136">
        <v>264.58</v>
      </c>
      <c r="L559" s="135">
        <v>428</v>
      </c>
      <c r="M559" s="17" t="s">
        <v>468</v>
      </c>
    </row>
    <row r="560" customHeight="1" spans="1:13">
      <c r="A560" s="135">
        <v>283475</v>
      </c>
      <c r="B560" s="135" t="s">
        <v>20100</v>
      </c>
      <c r="C560" s="135" t="s">
        <v>386</v>
      </c>
      <c r="D560" s="135" t="s">
        <v>17763</v>
      </c>
      <c r="E560" s="135" t="s">
        <v>2561</v>
      </c>
      <c r="F560" s="135" t="s">
        <v>20101</v>
      </c>
      <c r="G560" s="135" t="s">
        <v>20102</v>
      </c>
      <c r="H560" s="135" t="s">
        <v>19125</v>
      </c>
      <c r="I560" s="135" t="s">
        <v>20103</v>
      </c>
      <c r="J560" s="135">
        <v>150</v>
      </c>
      <c r="K560" s="136">
        <v>297.71</v>
      </c>
      <c r="L560" s="135">
        <v>429</v>
      </c>
      <c r="M560" s="17" t="s">
        <v>468</v>
      </c>
    </row>
    <row r="561" customHeight="1" spans="1:13">
      <c r="A561" s="135">
        <v>286971</v>
      </c>
      <c r="B561" s="135" t="s">
        <v>20104</v>
      </c>
      <c r="C561" s="135" t="s">
        <v>386</v>
      </c>
      <c r="D561" s="135" t="s">
        <v>17763</v>
      </c>
      <c r="E561" s="135" t="s">
        <v>2561</v>
      </c>
      <c r="F561" s="135" t="s">
        <v>20105</v>
      </c>
      <c r="G561" s="135" t="s">
        <v>20106</v>
      </c>
      <c r="H561" s="135" t="s">
        <v>19440</v>
      </c>
      <c r="I561" s="135" t="s">
        <v>20107</v>
      </c>
      <c r="J561" s="135">
        <v>150</v>
      </c>
      <c r="K561" s="136">
        <v>298.22</v>
      </c>
      <c r="L561" s="135">
        <v>430</v>
      </c>
      <c r="M561" s="17" t="s">
        <v>468</v>
      </c>
    </row>
    <row r="562" customHeight="1" spans="1:13">
      <c r="A562" s="135">
        <v>283346</v>
      </c>
      <c r="B562" s="135" t="s">
        <v>20108</v>
      </c>
      <c r="C562" s="135" t="s">
        <v>386</v>
      </c>
      <c r="D562" s="135" t="s">
        <v>17763</v>
      </c>
      <c r="E562" s="135" t="s">
        <v>2561</v>
      </c>
      <c r="F562" s="135" t="s">
        <v>20109</v>
      </c>
      <c r="G562" s="135" t="s">
        <v>15688</v>
      </c>
      <c r="H562" s="135" t="s">
        <v>18562</v>
      </c>
      <c r="I562" s="135" t="s">
        <v>20110</v>
      </c>
      <c r="J562" s="135">
        <v>140</v>
      </c>
      <c r="K562" s="136">
        <v>193.88</v>
      </c>
      <c r="L562" s="135">
        <v>431</v>
      </c>
      <c r="M562" s="17" t="s">
        <v>468</v>
      </c>
    </row>
    <row r="563" customHeight="1" spans="1:13">
      <c r="A563" s="135">
        <v>288311</v>
      </c>
      <c r="B563" s="135" t="s">
        <v>20111</v>
      </c>
      <c r="C563" s="135" t="s">
        <v>386</v>
      </c>
      <c r="D563" s="135" t="s">
        <v>17763</v>
      </c>
      <c r="E563" s="135" t="s">
        <v>2561</v>
      </c>
      <c r="F563" s="135" t="s">
        <v>20112</v>
      </c>
      <c r="G563" s="135" t="s">
        <v>18859</v>
      </c>
      <c r="H563" s="135" t="s">
        <v>18860</v>
      </c>
      <c r="I563" s="135" t="s">
        <v>20113</v>
      </c>
      <c r="J563" s="135">
        <v>140</v>
      </c>
      <c r="K563" s="136">
        <v>201.32</v>
      </c>
      <c r="L563" s="135">
        <v>432</v>
      </c>
      <c r="M563" s="17" t="s">
        <v>468</v>
      </c>
    </row>
    <row r="564" customHeight="1" spans="1:13">
      <c r="A564" s="135">
        <v>283589</v>
      </c>
      <c r="B564" s="135" t="s">
        <v>20114</v>
      </c>
      <c r="C564" s="135" t="s">
        <v>386</v>
      </c>
      <c r="D564" s="135" t="s">
        <v>17763</v>
      </c>
      <c r="E564" s="135" t="s">
        <v>2561</v>
      </c>
      <c r="F564" s="135" t="s">
        <v>20115</v>
      </c>
      <c r="G564" s="135" t="s">
        <v>20116</v>
      </c>
      <c r="H564" s="135" t="s">
        <v>20117</v>
      </c>
      <c r="I564" s="135" t="s">
        <v>20118</v>
      </c>
      <c r="J564" s="135">
        <v>140</v>
      </c>
      <c r="K564" s="136">
        <v>300</v>
      </c>
      <c r="L564" s="135">
        <v>433</v>
      </c>
      <c r="M564" s="17" t="s">
        <v>468</v>
      </c>
    </row>
    <row r="565" customHeight="1" spans="1:13">
      <c r="A565" s="135">
        <v>284922</v>
      </c>
      <c r="B565" s="135" t="s">
        <v>20119</v>
      </c>
      <c r="C565" s="135" t="s">
        <v>386</v>
      </c>
      <c r="D565" s="135" t="s">
        <v>17763</v>
      </c>
      <c r="E565" s="135" t="s">
        <v>2561</v>
      </c>
      <c r="F565" s="135" t="s">
        <v>20120</v>
      </c>
      <c r="G565" s="135" t="s">
        <v>16109</v>
      </c>
      <c r="H565" s="135" t="s">
        <v>14289</v>
      </c>
      <c r="I565" s="135" t="s">
        <v>20121</v>
      </c>
      <c r="J565" s="135">
        <v>130</v>
      </c>
      <c r="K565" s="136">
        <v>93.23</v>
      </c>
      <c r="L565" s="135">
        <v>434</v>
      </c>
      <c r="M565" s="17" t="s">
        <v>468</v>
      </c>
    </row>
    <row r="566" customHeight="1" spans="1:13">
      <c r="A566" s="135">
        <v>288866</v>
      </c>
      <c r="B566" s="135" t="s">
        <v>20122</v>
      </c>
      <c r="C566" s="135" t="s">
        <v>386</v>
      </c>
      <c r="D566" s="135" t="s">
        <v>17763</v>
      </c>
      <c r="E566" s="135" t="s">
        <v>2561</v>
      </c>
      <c r="F566" s="135" t="s">
        <v>20123</v>
      </c>
      <c r="G566" s="135" t="s">
        <v>20124</v>
      </c>
      <c r="H566" s="135" t="s">
        <v>20125</v>
      </c>
      <c r="I566" s="135" t="s">
        <v>20126</v>
      </c>
      <c r="J566" s="135">
        <v>130</v>
      </c>
      <c r="K566" s="136">
        <v>187.66</v>
      </c>
      <c r="L566" s="135">
        <v>435</v>
      </c>
      <c r="M566" s="17" t="s">
        <v>468</v>
      </c>
    </row>
    <row r="567" customHeight="1" spans="1:13">
      <c r="A567" s="135">
        <v>290002</v>
      </c>
      <c r="B567" s="135" t="s">
        <v>20127</v>
      </c>
      <c r="C567" s="135" t="s">
        <v>386</v>
      </c>
      <c r="D567" s="135" t="s">
        <v>17763</v>
      </c>
      <c r="E567" s="135" t="s">
        <v>2561</v>
      </c>
      <c r="F567" s="135" t="s">
        <v>20128</v>
      </c>
      <c r="G567" s="135" t="s">
        <v>19414</v>
      </c>
      <c r="H567" s="135" t="s">
        <v>20129</v>
      </c>
      <c r="I567" s="135" t="s">
        <v>20130</v>
      </c>
      <c r="J567" s="135">
        <v>130</v>
      </c>
      <c r="K567" s="136">
        <v>284.48</v>
      </c>
      <c r="L567" s="135">
        <v>436</v>
      </c>
      <c r="M567" s="17" t="s">
        <v>468</v>
      </c>
    </row>
    <row r="568" customHeight="1" spans="1:13">
      <c r="A568" s="135">
        <v>283411</v>
      </c>
      <c r="B568" s="135" t="s">
        <v>20131</v>
      </c>
      <c r="C568" s="135" t="s">
        <v>386</v>
      </c>
      <c r="D568" s="135" t="s">
        <v>17763</v>
      </c>
      <c r="E568" s="135" t="s">
        <v>2561</v>
      </c>
      <c r="F568" s="135" t="s">
        <v>20132</v>
      </c>
      <c r="G568" s="135" t="s">
        <v>4775</v>
      </c>
      <c r="H568" s="135" t="s">
        <v>20133</v>
      </c>
      <c r="I568" s="135" t="s">
        <v>20134</v>
      </c>
      <c r="J568" s="135">
        <v>120</v>
      </c>
      <c r="K568" s="136">
        <v>136.03</v>
      </c>
      <c r="L568" s="135">
        <v>437</v>
      </c>
      <c r="M568" s="17" t="s">
        <v>468</v>
      </c>
    </row>
    <row r="569" customHeight="1" spans="1:13">
      <c r="A569" s="135">
        <v>282660</v>
      </c>
      <c r="B569" s="135" t="s">
        <v>20135</v>
      </c>
      <c r="C569" s="135" t="s">
        <v>386</v>
      </c>
      <c r="D569" s="135" t="s">
        <v>17763</v>
      </c>
      <c r="E569" s="135" t="s">
        <v>2561</v>
      </c>
      <c r="F569" s="135" t="s">
        <v>20136</v>
      </c>
      <c r="G569" s="2" t="s">
        <v>20137</v>
      </c>
      <c r="H569" s="135" t="s">
        <v>537</v>
      </c>
      <c r="I569" s="135" t="s">
        <v>20138</v>
      </c>
      <c r="J569" s="135">
        <v>120</v>
      </c>
      <c r="K569" s="136">
        <v>178.93</v>
      </c>
      <c r="L569" s="135">
        <v>438</v>
      </c>
      <c r="M569" s="17" t="s">
        <v>468</v>
      </c>
    </row>
    <row r="570" customHeight="1" spans="1:13">
      <c r="A570" s="135">
        <v>280204</v>
      </c>
      <c r="B570" s="135" t="s">
        <v>20139</v>
      </c>
      <c r="C570" s="135" t="s">
        <v>386</v>
      </c>
      <c r="D570" s="135" t="s">
        <v>17763</v>
      </c>
      <c r="E570" s="135" t="s">
        <v>2561</v>
      </c>
      <c r="F570" s="135" t="s">
        <v>20140</v>
      </c>
      <c r="G570" s="135" t="s">
        <v>20141</v>
      </c>
      <c r="H570" s="135" t="s">
        <v>20142</v>
      </c>
      <c r="I570" s="135" t="s">
        <v>20143</v>
      </c>
      <c r="J570" s="135">
        <v>120</v>
      </c>
      <c r="K570" s="136">
        <v>300</v>
      </c>
      <c r="L570" s="135">
        <v>439</v>
      </c>
      <c r="M570" s="17" t="s">
        <v>468</v>
      </c>
    </row>
    <row r="571" customHeight="1" spans="1:13">
      <c r="A571" s="135">
        <v>282715</v>
      </c>
      <c r="B571" s="135" t="s">
        <v>20144</v>
      </c>
      <c r="C571" s="135" t="s">
        <v>386</v>
      </c>
      <c r="D571" s="135" t="s">
        <v>17763</v>
      </c>
      <c r="E571" s="135" t="s">
        <v>2561</v>
      </c>
      <c r="F571" s="135" t="s">
        <v>20145</v>
      </c>
      <c r="G571" s="135" t="s">
        <v>18028</v>
      </c>
      <c r="H571" s="135" t="s">
        <v>18029</v>
      </c>
      <c r="I571" s="135" t="s">
        <v>20146</v>
      </c>
      <c r="J571" s="135">
        <v>110</v>
      </c>
      <c r="K571" s="136">
        <v>92.88</v>
      </c>
      <c r="L571" s="135">
        <v>440</v>
      </c>
      <c r="M571" s="17" t="s">
        <v>468</v>
      </c>
    </row>
    <row r="572" customHeight="1" spans="1:13">
      <c r="A572" s="135">
        <v>291075</v>
      </c>
      <c r="B572" s="135" t="s">
        <v>20147</v>
      </c>
      <c r="C572" s="135" t="s">
        <v>386</v>
      </c>
      <c r="D572" s="135" t="s">
        <v>17763</v>
      </c>
      <c r="E572" s="135" t="s">
        <v>2561</v>
      </c>
      <c r="F572" s="135" t="s">
        <v>20148</v>
      </c>
      <c r="G572" s="135" t="s">
        <v>20149</v>
      </c>
      <c r="H572" s="135" t="s">
        <v>20150</v>
      </c>
      <c r="I572" s="135" t="s">
        <v>20151</v>
      </c>
      <c r="J572" s="135">
        <v>110</v>
      </c>
      <c r="K572" s="136">
        <v>124.13</v>
      </c>
      <c r="L572" s="135">
        <v>441</v>
      </c>
      <c r="M572" s="17" t="s">
        <v>468</v>
      </c>
    </row>
    <row r="573" customHeight="1" spans="1:13">
      <c r="A573" s="135">
        <v>290762</v>
      </c>
      <c r="B573" s="135" t="s">
        <v>20152</v>
      </c>
      <c r="C573" s="135" t="s">
        <v>386</v>
      </c>
      <c r="D573" s="135" t="s">
        <v>17763</v>
      </c>
      <c r="E573" s="135" t="s">
        <v>2561</v>
      </c>
      <c r="F573" s="135" t="s">
        <v>20153</v>
      </c>
      <c r="G573" s="135" t="s">
        <v>20154</v>
      </c>
      <c r="H573" s="135" t="s">
        <v>20155</v>
      </c>
      <c r="I573" s="135" t="s">
        <v>20156</v>
      </c>
      <c r="J573" s="135">
        <v>110</v>
      </c>
      <c r="K573" s="136">
        <v>125.82</v>
      </c>
      <c r="L573" s="135">
        <v>442</v>
      </c>
      <c r="M573" s="17" t="s">
        <v>468</v>
      </c>
    </row>
    <row r="574" customHeight="1" spans="1:13">
      <c r="A574" s="135">
        <v>279883</v>
      </c>
      <c r="B574" s="135" t="s">
        <v>20157</v>
      </c>
      <c r="C574" s="135" t="s">
        <v>386</v>
      </c>
      <c r="D574" s="135" t="s">
        <v>17763</v>
      </c>
      <c r="E574" s="135" t="s">
        <v>2561</v>
      </c>
      <c r="F574" s="135" t="s">
        <v>20158</v>
      </c>
      <c r="G574" s="135" t="s">
        <v>20159</v>
      </c>
      <c r="H574" s="135" t="s">
        <v>20160</v>
      </c>
      <c r="I574" s="135" t="s">
        <v>20161</v>
      </c>
      <c r="J574" s="135">
        <v>110</v>
      </c>
      <c r="K574" s="136">
        <v>150.12</v>
      </c>
      <c r="L574" s="135">
        <v>443</v>
      </c>
      <c r="M574" s="17" t="s">
        <v>468</v>
      </c>
    </row>
    <row r="575" customHeight="1" spans="1:13">
      <c r="A575" s="135">
        <v>289453</v>
      </c>
      <c r="B575" s="135" t="s">
        <v>20162</v>
      </c>
      <c r="C575" s="135" t="s">
        <v>386</v>
      </c>
      <c r="D575" s="135" t="s">
        <v>17763</v>
      </c>
      <c r="E575" s="135" t="s">
        <v>2561</v>
      </c>
      <c r="F575" s="135" t="s">
        <v>20163</v>
      </c>
      <c r="G575" s="135" t="s">
        <v>20164</v>
      </c>
      <c r="H575" s="135" t="s">
        <v>18191</v>
      </c>
      <c r="I575" s="135" t="s">
        <v>20165</v>
      </c>
      <c r="J575" s="135">
        <v>110</v>
      </c>
      <c r="K575" s="136">
        <v>300</v>
      </c>
      <c r="L575" s="135">
        <v>444</v>
      </c>
      <c r="M575" s="17" t="s">
        <v>468</v>
      </c>
    </row>
    <row r="576" customHeight="1" spans="1:13">
      <c r="A576" s="135">
        <v>281930</v>
      </c>
      <c r="B576" s="135" t="s">
        <v>20166</v>
      </c>
      <c r="C576" s="135" t="s">
        <v>386</v>
      </c>
      <c r="D576" s="135" t="s">
        <v>17763</v>
      </c>
      <c r="E576" s="135" t="s">
        <v>2561</v>
      </c>
      <c r="F576" s="135" t="s">
        <v>20167</v>
      </c>
      <c r="G576" s="135" t="s">
        <v>1406</v>
      </c>
      <c r="H576" s="135" t="s">
        <v>19495</v>
      </c>
      <c r="I576" s="135" t="s">
        <v>20168</v>
      </c>
      <c r="J576" s="135">
        <v>100</v>
      </c>
      <c r="K576" s="136">
        <v>85.63</v>
      </c>
      <c r="L576" s="135">
        <v>445</v>
      </c>
      <c r="M576" s="17" t="s">
        <v>468</v>
      </c>
    </row>
    <row r="577" customHeight="1" spans="1:13">
      <c r="A577" s="135">
        <v>279241</v>
      </c>
      <c r="B577" s="135" t="s">
        <v>20169</v>
      </c>
      <c r="C577" s="135" t="s">
        <v>386</v>
      </c>
      <c r="D577" s="135" t="s">
        <v>17763</v>
      </c>
      <c r="E577" s="135" t="s">
        <v>2561</v>
      </c>
      <c r="F577" s="135" t="s">
        <v>20170</v>
      </c>
      <c r="G577" s="135" t="s">
        <v>20060</v>
      </c>
      <c r="H577" s="135" t="s">
        <v>20171</v>
      </c>
      <c r="I577" s="135" t="s">
        <v>20172</v>
      </c>
      <c r="J577" s="135">
        <v>100</v>
      </c>
      <c r="K577" s="136">
        <v>270.1</v>
      </c>
      <c r="L577" s="135">
        <v>446</v>
      </c>
      <c r="M577" s="17" t="s">
        <v>468</v>
      </c>
    </row>
    <row r="578" customHeight="1" spans="1:13">
      <c r="A578" s="135">
        <v>291067</v>
      </c>
      <c r="B578" s="135" t="s">
        <v>20173</v>
      </c>
      <c r="C578" s="135" t="s">
        <v>386</v>
      </c>
      <c r="D578" s="135" t="s">
        <v>17763</v>
      </c>
      <c r="E578" s="135" t="s">
        <v>2561</v>
      </c>
      <c r="F578" s="135" t="s">
        <v>20174</v>
      </c>
      <c r="G578" s="135" t="s">
        <v>20149</v>
      </c>
      <c r="H578" s="135" t="s">
        <v>20175</v>
      </c>
      <c r="I578" s="135" t="s">
        <v>20176</v>
      </c>
      <c r="J578" s="135">
        <v>90</v>
      </c>
      <c r="K578" s="136">
        <v>185.65</v>
      </c>
      <c r="L578" s="135">
        <v>447</v>
      </c>
      <c r="M578" s="17" t="s">
        <v>468</v>
      </c>
    </row>
    <row r="579" customHeight="1" spans="1:13">
      <c r="A579" s="135">
        <v>282622</v>
      </c>
      <c r="B579" s="135" t="s">
        <v>20177</v>
      </c>
      <c r="C579" s="135" t="s">
        <v>386</v>
      </c>
      <c r="D579" s="135" t="s">
        <v>17763</v>
      </c>
      <c r="E579" s="135" t="s">
        <v>2561</v>
      </c>
      <c r="F579" s="135" t="s">
        <v>20178</v>
      </c>
      <c r="G579" s="135" t="s">
        <v>20179</v>
      </c>
      <c r="H579" s="135" t="s">
        <v>19804</v>
      </c>
      <c r="I579" s="135" t="s">
        <v>20180</v>
      </c>
      <c r="J579" s="135">
        <v>90</v>
      </c>
      <c r="K579" s="136">
        <v>212.63</v>
      </c>
      <c r="L579" s="135">
        <v>448</v>
      </c>
      <c r="M579" s="17" t="s">
        <v>468</v>
      </c>
    </row>
    <row r="580" customHeight="1" spans="1:13">
      <c r="A580" s="135">
        <v>283071</v>
      </c>
      <c r="B580" s="135" t="s">
        <v>20181</v>
      </c>
      <c r="C580" s="135" t="s">
        <v>386</v>
      </c>
      <c r="D580" s="135" t="s">
        <v>17763</v>
      </c>
      <c r="E580" s="135" t="s">
        <v>2561</v>
      </c>
      <c r="F580" s="135" t="s">
        <v>20182</v>
      </c>
      <c r="G580" s="135" t="s">
        <v>20183</v>
      </c>
      <c r="H580" s="135" t="s">
        <v>20184</v>
      </c>
      <c r="I580" s="135" t="s">
        <v>20185</v>
      </c>
      <c r="J580" s="135">
        <v>90</v>
      </c>
      <c r="K580" s="136">
        <v>300</v>
      </c>
      <c r="L580" s="135">
        <v>449</v>
      </c>
      <c r="M580" s="17" t="s">
        <v>468</v>
      </c>
    </row>
    <row r="581" customHeight="1" spans="1:13">
      <c r="A581" s="135">
        <v>285927</v>
      </c>
      <c r="B581" s="135" t="s">
        <v>20186</v>
      </c>
      <c r="C581" s="135" t="s">
        <v>386</v>
      </c>
      <c r="D581" s="135" t="s">
        <v>17763</v>
      </c>
      <c r="E581" s="135" t="s">
        <v>2561</v>
      </c>
      <c r="F581" s="135" t="s">
        <v>20187</v>
      </c>
      <c r="G581" s="135" t="s">
        <v>20188</v>
      </c>
      <c r="H581" s="135" t="s">
        <v>17937</v>
      </c>
      <c r="I581" s="135" t="s">
        <v>20189</v>
      </c>
      <c r="J581" s="135">
        <v>90</v>
      </c>
      <c r="K581" s="136">
        <v>300</v>
      </c>
      <c r="L581" s="135">
        <v>449</v>
      </c>
      <c r="M581" s="17" t="s">
        <v>468</v>
      </c>
    </row>
    <row r="582" customHeight="1" spans="1:13">
      <c r="A582" s="135">
        <v>280258</v>
      </c>
      <c r="B582" s="135" t="s">
        <v>20190</v>
      </c>
      <c r="C582" s="135" t="s">
        <v>386</v>
      </c>
      <c r="D582" s="135" t="s">
        <v>17763</v>
      </c>
      <c r="E582" s="135" t="s">
        <v>2561</v>
      </c>
      <c r="F582" s="135" t="s">
        <v>20191</v>
      </c>
      <c r="G582" s="135" t="s">
        <v>20192</v>
      </c>
      <c r="H582" s="135" t="s">
        <v>20193</v>
      </c>
      <c r="I582" s="135" t="s">
        <v>20194</v>
      </c>
      <c r="J582" s="135">
        <v>80</v>
      </c>
      <c r="K582" s="136">
        <v>18.68</v>
      </c>
      <c r="L582" s="135">
        <v>451</v>
      </c>
      <c r="M582" s="17" t="s">
        <v>468</v>
      </c>
    </row>
    <row r="583" customHeight="1" spans="1:13">
      <c r="A583" s="135">
        <v>292957</v>
      </c>
      <c r="B583" s="135" t="s">
        <v>20195</v>
      </c>
      <c r="C583" s="135" t="s">
        <v>386</v>
      </c>
      <c r="D583" s="135" t="s">
        <v>17763</v>
      </c>
      <c r="E583" s="135" t="s">
        <v>2561</v>
      </c>
      <c r="F583" s="135" t="s">
        <v>20196</v>
      </c>
      <c r="G583" s="135" t="s">
        <v>20036</v>
      </c>
      <c r="H583" s="135" t="s">
        <v>20037</v>
      </c>
      <c r="I583" s="135" t="s">
        <v>20197</v>
      </c>
      <c r="J583" s="135">
        <v>80</v>
      </c>
      <c r="K583" s="136">
        <v>151.2</v>
      </c>
      <c r="L583" s="135">
        <v>452</v>
      </c>
      <c r="M583" s="17" t="s">
        <v>468</v>
      </c>
    </row>
    <row r="584" customHeight="1" spans="1:13">
      <c r="A584" s="135">
        <v>290738</v>
      </c>
      <c r="B584" s="135" t="s">
        <v>20198</v>
      </c>
      <c r="C584" s="135" t="s">
        <v>386</v>
      </c>
      <c r="D584" s="135" t="s">
        <v>17763</v>
      </c>
      <c r="E584" s="135" t="s">
        <v>2561</v>
      </c>
      <c r="F584" s="135" t="s">
        <v>20199</v>
      </c>
      <c r="G584" s="135" t="s">
        <v>20001</v>
      </c>
      <c r="H584" s="135" t="s">
        <v>20002</v>
      </c>
      <c r="I584" s="135" t="s">
        <v>20200</v>
      </c>
      <c r="J584" s="135">
        <v>80</v>
      </c>
      <c r="K584" s="136">
        <v>217.69</v>
      </c>
      <c r="L584" s="135">
        <v>453</v>
      </c>
      <c r="M584" s="17" t="s">
        <v>468</v>
      </c>
    </row>
    <row r="585" customHeight="1" spans="1:13">
      <c r="A585" s="135">
        <v>287887</v>
      </c>
      <c r="B585" s="135" t="s">
        <v>20201</v>
      </c>
      <c r="C585" s="135" t="s">
        <v>386</v>
      </c>
      <c r="D585" s="135" t="s">
        <v>17763</v>
      </c>
      <c r="E585" s="135" t="s">
        <v>2561</v>
      </c>
      <c r="F585" s="135" t="s">
        <v>20202</v>
      </c>
      <c r="G585" s="135" t="s">
        <v>20203</v>
      </c>
      <c r="H585" s="135" t="s">
        <v>18607</v>
      </c>
      <c r="I585" s="135" t="s">
        <v>20204</v>
      </c>
      <c r="J585" s="135">
        <v>80</v>
      </c>
      <c r="K585" s="136">
        <v>296.75</v>
      </c>
      <c r="L585" s="135">
        <v>454</v>
      </c>
      <c r="M585" s="17" t="s">
        <v>468</v>
      </c>
    </row>
    <row r="586" customHeight="1" spans="1:13">
      <c r="A586" s="135">
        <v>287906</v>
      </c>
      <c r="B586" s="135" t="s">
        <v>20205</v>
      </c>
      <c r="C586" s="135" t="s">
        <v>386</v>
      </c>
      <c r="D586" s="135" t="s">
        <v>17763</v>
      </c>
      <c r="E586" s="135" t="s">
        <v>2561</v>
      </c>
      <c r="F586" s="135" t="s">
        <v>20206</v>
      </c>
      <c r="G586" s="135" t="s">
        <v>20207</v>
      </c>
      <c r="H586" s="135" t="s">
        <v>18495</v>
      </c>
      <c r="I586" s="135" t="s">
        <v>20208</v>
      </c>
      <c r="J586" s="135">
        <v>80</v>
      </c>
      <c r="K586" s="136">
        <v>300</v>
      </c>
      <c r="L586" s="135">
        <v>455</v>
      </c>
      <c r="M586" s="17" t="s">
        <v>468</v>
      </c>
    </row>
    <row r="587" customHeight="1" spans="1:13">
      <c r="A587" s="135">
        <v>290010</v>
      </c>
      <c r="B587" s="135" t="s">
        <v>20209</v>
      </c>
      <c r="C587" s="135" t="s">
        <v>386</v>
      </c>
      <c r="D587" s="135" t="s">
        <v>17763</v>
      </c>
      <c r="E587" s="135" t="s">
        <v>2561</v>
      </c>
      <c r="F587" s="135" t="s">
        <v>20210</v>
      </c>
      <c r="G587" s="135" t="s">
        <v>20211</v>
      </c>
      <c r="H587" s="135" t="s">
        <v>18755</v>
      </c>
      <c r="I587" s="135" t="s">
        <v>20212</v>
      </c>
      <c r="J587" s="135">
        <v>70</v>
      </c>
      <c r="K587" s="136">
        <v>91.34</v>
      </c>
      <c r="L587" s="135">
        <v>456</v>
      </c>
      <c r="M587" s="17" t="s">
        <v>468</v>
      </c>
    </row>
    <row r="588" customHeight="1" spans="1:13">
      <c r="A588" s="135">
        <v>281759</v>
      </c>
      <c r="B588" s="135" t="s">
        <v>20213</v>
      </c>
      <c r="C588" s="135" t="s">
        <v>386</v>
      </c>
      <c r="D588" s="135" t="s">
        <v>17763</v>
      </c>
      <c r="E588" s="135" t="s">
        <v>2561</v>
      </c>
      <c r="F588" s="135" t="s">
        <v>20214</v>
      </c>
      <c r="G588" s="135" t="s">
        <v>19574</v>
      </c>
      <c r="H588" s="135" t="s">
        <v>19575</v>
      </c>
      <c r="I588" s="135" t="s">
        <v>20215</v>
      </c>
      <c r="J588" s="135">
        <v>60</v>
      </c>
      <c r="K588" s="136">
        <v>102.85</v>
      </c>
      <c r="L588" s="135">
        <v>457</v>
      </c>
      <c r="M588" s="17" t="s">
        <v>468</v>
      </c>
    </row>
    <row r="589" customHeight="1" spans="1:13">
      <c r="A589" s="135">
        <v>283418</v>
      </c>
      <c r="B589" s="135" t="s">
        <v>20216</v>
      </c>
      <c r="C589" s="135" t="s">
        <v>386</v>
      </c>
      <c r="D589" s="135" t="s">
        <v>17763</v>
      </c>
      <c r="E589" s="135" t="s">
        <v>2561</v>
      </c>
      <c r="F589" s="135" t="s">
        <v>20217</v>
      </c>
      <c r="G589" s="135" t="s">
        <v>4775</v>
      </c>
      <c r="H589" s="135" t="s">
        <v>18287</v>
      </c>
      <c r="I589" s="135" t="s">
        <v>20218</v>
      </c>
      <c r="J589" s="135">
        <v>60</v>
      </c>
      <c r="K589" s="136">
        <v>108.34</v>
      </c>
      <c r="L589" s="135">
        <v>458</v>
      </c>
      <c r="M589" s="17" t="s">
        <v>468</v>
      </c>
    </row>
    <row r="590" customHeight="1" spans="1:13">
      <c r="A590" s="135">
        <v>290101</v>
      </c>
      <c r="B590" s="135" t="s">
        <v>20219</v>
      </c>
      <c r="C590" s="135" t="s">
        <v>386</v>
      </c>
      <c r="D590" s="135" t="s">
        <v>17763</v>
      </c>
      <c r="E590" s="135" t="s">
        <v>2561</v>
      </c>
      <c r="F590" s="135" t="s">
        <v>20220</v>
      </c>
      <c r="G590" s="135" t="s">
        <v>19522</v>
      </c>
      <c r="H590" s="135" t="s">
        <v>20221</v>
      </c>
      <c r="I590" s="135" t="s">
        <v>20222</v>
      </c>
      <c r="J590" s="135">
        <v>60</v>
      </c>
      <c r="K590" s="136">
        <v>117.47</v>
      </c>
      <c r="L590" s="135">
        <v>459</v>
      </c>
      <c r="M590" s="17" t="s">
        <v>468</v>
      </c>
    </row>
    <row r="591" customHeight="1" spans="1:13">
      <c r="A591" s="135">
        <v>291108</v>
      </c>
      <c r="B591" s="135" t="s">
        <v>20223</v>
      </c>
      <c r="C591" s="135" t="s">
        <v>386</v>
      </c>
      <c r="D591" s="135" t="s">
        <v>17763</v>
      </c>
      <c r="E591" s="135" t="s">
        <v>2561</v>
      </c>
      <c r="F591" s="135" t="s">
        <v>20224</v>
      </c>
      <c r="G591" s="135" t="s">
        <v>20225</v>
      </c>
      <c r="H591" s="135" t="s">
        <v>19396</v>
      </c>
      <c r="I591" s="135" t="s">
        <v>20226</v>
      </c>
      <c r="J591" s="135">
        <v>60</v>
      </c>
      <c r="K591" s="136">
        <v>129.89</v>
      </c>
      <c r="L591" s="135">
        <v>460</v>
      </c>
      <c r="M591" s="17" t="s">
        <v>468</v>
      </c>
    </row>
    <row r="592" customHeight="1" spans="1:13">
      <c r="A592" s="135">
        <v>290743</v>
      </c>
      <c r="B592" s="135" t="s">
        <v>20227</v>
      </c>
      <c r="C592" s="135" t="s">
        <v>386</v>
      </c>
      <c r="D592" s="135" t="s">
        <v>17763</v>
      </c>
      <c r="E592" s="135" t="s">
        <v>2561</v>
      </c>
      <c r="F592" s="135" t="s">
        <v>20228</v>
      </c>
      <c r="G592" s="135" t="s">
        <v>19364</v>
      </c>
      <c r="H592" s="135" t="s">
        <v>19365</v>
      </c>
      <c r="I592" s="135" t="s">
        <v>20229</v>
      </c>
      <c r="J592" s="135">
        <v>60</v>
      </c>
      <c r="K592" s="136">
        <v>250.31</v>
      </c>
      <c r="L592" s="135">
        <v>461</v>
      </c>
      <c r="M592" s="17" t="s">
        <v>468</v>
      </c>
    </row>
    <row r="593" customHeight="1" spans="1:13">
      <c r="A593" s="135">
        <v>283251</v>
      </c>
      <c r="B593" s="135" t="s">
        <v>20230</v>
      </c>
      <c r="C593" s="135" t="s">
        <v>386</v>
      </c>
      <c r="D593" s="135" t="s">
        <v>17763</v>
      </c>
      <c r="E593" s="135" t="s">
        <v>2561</v>
      </c>
      <c r="F593" s="135" t="s">
        <v>20231</v>
      </c>
      <c r="G593" s="135" t="s">
        <v>20232</v>
      </c>
      <c r="H593" s="135" t="s">
        <v>20233</v>
      </c>
      <c r="I593" s="135" t="s">
        <v>20234</v>
      </c>
      <c r="J593" s="135">
        <v>60</v>
      </c>
      <c r="K593" s="136">
        <v>277.86</v>
      </c>
      <c r="L593" s="135">
        <v>462</v>
      </c>
      <c r="M593" s="17" t="s">
        <v>468</v>
      </c>
    </row>
    <row r="594" customHeight="1" spans="1:13">
      <c r="A594" s="135">
        <v>287141</v>
      </c>
      <c r="B594" s="135" t="s">
        <v>20235</v>
      </c>
      <c r="C594" s="135" t="s">
        <v>386</v>
      </c>
      <c r="D594" s="135" t="s">
        <v>17763</v>
      </c>
      <c r="E594" s="135" t="s">
        <v>2561</v>
      </c>
      <c r="F594" s="135" t="s">
        <v>20236</v>
      </c>
      <c r="G594" s="135" t="s">
        <v>20237</v>
      </c>
      <c r="H594" s="135" t="s">
        <v>18436</v>
      </c>
      <c r="I594" s="135" t="s">
        <v>20238</v>
      </c>
      <c r="J594" s="135">
        <v>60</v>
      </c>
      <c r="K594" s="136">
        <v>300</v>
      </c>
      <c r="L594" s="135">
        <v>463</v>
      </c>
      <c r="M594" s="17" t="s">
        <v>468</v>
      </c>
    </row>
    <row r="595" customHeight="1" spans="1:13">
      <c r="A595" s="135">
        <v>292462</v>
      </c>
      <c r="B595" s="135" t="s">
        <v>20239</v>
      </c>
      <c r="C595" s="135" t="s">
        <v>386</v>
      </c>
      <c r="D595" s="135" t="s">
        <v>17763</v>
      </c>
      <c r="E595" s="135" t="s">
        <v>2561</v>
      </c>
      <c r="F595" s="135" t="s">
        <v>20240</v>
      </c>
      <c r="G595" s="135" t="s">
        <v>3522</v>
      </c>
      <c r="H595" s="135" t="s">
        <v>3611</v>
      </c>
      <c r="I595" s="135" t="s">
        <v>20241</v>
      </c>
      <c r="J595" s="135">
        <v>50</v>
      </c>
      <c r="K595" s="136">
        <v>72.91</v>
      </c>
      <c r="L595" s="135">
        <v>464</v>
      </c>
      <c r="M595" s="17" t="s">
        <v>468</v>
      </c>
    </row>
    <row r="596" customHeight="1" spans="1:13">
      <c r="A596" s="135">
        <v>281922</v>
      </c>
      <c r="B596" s="135" t="s">
        <v>20242</v>
      </c>
      <c r="C596" s="135" t="s">
        <v>386</v>
      </c>
      <c r="D596" s="135" t="s">
        <v>17763</v>
      </c>
      <c r="E596" s="135" t="s">
        <v>2561</v>
      </c>
      <c r="F596" s="135" t="s">
        <v>20243</v>
      </c>
      <c r="G596" s="135" t="s">
        <v>1406</v>
      </c>
      <c r="H596" s="135" t="s">
        <v>19495</v>
      </c>
      <c r="I596" s="135" t="s">
        <v>20244</v>
      </c>
      <c r="J596" s="135">
        <v>50</v>
      </c>
      <c r="K596" s="136">
        <v>108.7</v>
      </c>
      <c r="L596" s="135">
        <v>465</v>
      </c>
      <c r="M596" s="17" t="s">
        <v>468</v>
      </c>
    </row>
    <row r="597" customHeight="1" spans="1:13">
      <c r="A597" s="135">
        <v>288012</v>
      </c>
      <c r="B597" s="135" t="s">
        <v>20245</v>
      </c>
      <c r="C597" s="135" t="s">
        <v>386</v>
      </c>
      <c r="D597" s="135" t="s">
        <v>17763</v>
      </c>
      <c r="E597" s="135" t="s">
        <v>2561</v>
      </c>
      <c r="F597" s="135" t="s">
        <v>20246</v>
      </c>
      <c r="G597" s="135" t="s">
        <v>20247</v>
      </c>
      <c r="H597" s="135" t="s">
        <v>18495</v>
      </c>
      <c r="I597" s="135" t="s">
        <v>20248</v>
      </c>
      <c r="J597" s="135">
        <v>50</v>
      </c>
      <c r="K597" s="136">
        <v>227.31</v>
      </c>
      <c r="L597" s="135">
        <v>466</v>
      </c>
      <c r="M597" s="17" t="s">
        <v>468</v>
      </c>
    </row>
    <row r="598" customHeight="1" spans="1:13">
      <c r="A598" s="135">
        <v>286857</v>
      </c>
      <c r="B598" s="135" t="s">
        <v>20249</v>
      </c>
      <c r="C598" s="135" t="s">
        <v>386</v>
      </c>
      <c r="D598" s="135" t="s">
        <v>17763</v>
      </c>
      <c r="E598" s="135" t="s">
        <v>2561</v>
      </c>
      <c r="F598" s="135" t="s">
        <v>20250</v>
      </c>
      <c r="G598" s="135" t="s">
        <v>20251</v>
      </c>
      <c r="H598" s="135" t="s">
        <v>20252</v>
      </c>
      <c r="I598" s="135" t="s">
        <v>20253</v>
      </c>
      <c r="J598" s="135">
        <v>50</v>
      </c>
      <c r="K598" s="136">
        <v>300</v>
      </c>
      <c r="L598" s="135">
        <v>467</v>
      </c>
      <c r="M598" s="17" t="s">
        <v>468</v>
      </c>
    </row>
    <row r="599" customHeight="1" spans="1:13">
      <c r="A599" s="135">
        <v>282615</v>
      </c>
      <c r="B599" s="135" t="s">
        <v>20254</v>
      </c>
      <c r="C599" s="135" t="s">
        <v>386</v>
      </c>
      <c r="D599" s="135" t="s">
        <v>17763</v>
      </c>
      <c r="E599" s="135" t="s">
        <v>2561</v>
      </c>
      <c r="F599" s="135" t="s">
        <v>20255</v>
      </c>
      <c r="G599" s="135" t="s">
        <v>20256</v>
      </c>
      <c r="H599" s="135" t="s">
        <v>20257</v>
      </c>
      <c r="I599" s="135" t="s">
        <v>20258</v>
      </c>
      <c r="J599" s="135">
        <v>40</v>
      </c>
      <c r="K599" s="136">
        <v>138.97</v>
      </c>
      <c r="L599" s="135">
        <v>468</v>
      </c>
      <c r="M599" s="17" t="s">
        <v>468</v>
      </c>
    </row>
    <row r="600" customHeight="1" spans="1:13">
      <c r="A600" s="135">
        <v>280995</v>
      </c>
      <c r="B600" s="135" t="s">
        <v>20259</v>
      </c>
      <c r="C600" s="135" t="s">
        <v>386</v>
      </c>
      <c r="D600" s="135" t="s">
        <v>17763</v>
      </c>
      <c r="E600" s="135" t="s">
        <v>2561</v>
      </c>
      <c r="F600" s="135" t="s">
        <v>20260</v>
      </c>
      <c r="G600" s="135" t="s">
        <v>20261</v>
      </c>
      <c r="H600" s="135" t="s">
        <v>20262</v>
      </c>
      <c r="I600" s="135" t="s">
        <v>20263</v>
      </c>
      <c r="J600" s="135">
        <v>40</v>
      </c>
      <c r="K600" s="136">
        <v>157.37</v>
      </c>
      <c r="L600" s="135">
        <v>469</v>
      </c>
      <c r="M600" s="17" t="s">
        <v>468</v>
      </c>
    </row>
    <row r="601" customHeight="1" spans="1:13">
      <c r="A601" s="135">
        <v>287185</v>
      </c>
      <c r="B601" s="135" t="s">
        <v>20264</v>
      </c>
      <c r="C601" s="135" t="s">
        <v>386</v>
      </c>
      <c r="D601" s="135" t="s">
        <v>17763</v>
      </c>
      <c r="E601" s="135" t="s">
        <v>2561</v>
      </c>
      <c r="F601" s="135" t="s">
        <v>20265</v>
      </c>
      <c r="G601" s="135" t="s">
        <v>20266</v>
      </c>
      <c r="H601" s="135" t="s">
        <v>20088</v>
      </c>
      <c r="I601" s="135" t="s">
        <v>20267</v>
      </c>
      <c r="J601" s="135">
        <v>40</v>
      </c>
      <c r="K601" s="136">
        <v>205.13</v>
      </c>
      <c r="L601" s="135">
        <v>470</v>
      </c>
      <c r="M601" s="17" t="s">
        <v>468</v>
      </c>
    </row>
    <row r="602" customHeight="1" spans="1:13">
      <c r="A602" s="135">
        <v>283026</v>
      </c>
      <c r="B602" s="135" t="s">
        <v>20268</v>
      </c>
      <c r="C602" s="135" t="s">
        <v>386</v>
      </c>
      <c r="D602" s="135" t="s">
        <v>17763</v>
      </c>
      <c r="E602" s="135" t="s">
        <v>2561</v>
      </c>
      <c r="F602" s="135" t="s">
        <v>20269</v>
      </c>
      <c r="G602" s="135" t="s">
        <v>20270</v>
      </c>
      <c r="H602" s="135" t="s">
        <v>20271</v>
      </c>
      <c r="I602" s="135" t="s">
        <v>20272</v>
      </c>
      <c r="J602" s="135">
        <v>30</v>
      </c>
      <c r="K602" s="136">
        <v>137.78</v>
      </c>
      <c r="L602" s="135">
        <v>471</v>
      </c>
      <c r="M602" s="17" t="s">
        <v>468</v>
      </c>
    </row>
    <row r="603" customHeight="1" spans="1:13">
      <c r="A603" s="135">
        <v>291307</v>
      </c>
      <c r="B603" s="135" t="s">
        <v>20273</v>
      </c>
      <c r="C603" s="135" t="s">
        <v>386</v>
      </c>
      <c r="D603" s="135" t="s">
        <v>17763</v>
      </c>
      <c r="E603" s="135" t="s">
        <v>2561</v>
      </c>
      <c r="F603" s="135" t="s">
        <v>20274</v>
      </c>
      <c r="G603" s="135" t="s">
        <v>20275</v>
      </c>
      <c r="H603" s="135" t="s">
        <v>20276</v>
      </c>
      <c r="I603" s="135" t="s">
        <v>20277</v>
      </c>
      <c r="J603" s="135">
        <v>30</v>
      </c>
      <c r="K603" s="136">
        <v>150.68</v>
      </c>
      <c r="L603" s="135">
        <v>472</v>
      </c>
      <c r="M603" s="17" t="s">
        <v>468</v>
      </c>
    </row>
    <row r="604" customHeight="1" spans="1:13">
      <c r="A604" s="135">
        <v>292651</v>
      </c>
      <c r="B604" s="135" t="s">
        <v>20278</v>
      </c>
      <c r="C604" s="135" t="s">
        <v>386</v>
      </c>
      <c r="D604" s="135" t="s">
        <v>17763</v>
      </c>
      <c r="E604" s="135" t="s">
        <v>2561</v>
      </c>
      <c r="F604" s="135" t="s">
        <v>20279</v>
      </c>
      <c r="G604" s="135" t="s">
        <v>20280</v>
      </c>
      <c r="H604" s="135" t="s">
        <v>20281</v>
      </c>
      <c r="I604" s="135" t="s">
        <v>20282</v>
      </c>
      <c r="J604" s="135">
        <v>30</v>
      </c>
      <c r="K604" s="136">
        <v>158.51</v>
      </c>
      <c r="L604" s="135">
        <v>473</v>
      </c>
      <c r="M604" s="17" t="s">
        <v>468</v>
      </c>
    </row>
    <row r="605" customHeight="1" spans="1:13">
      <c r="A605" s="135">
        <v>282620</v>
      </c>
      <c r="B605" s="135" t="s">
        <v>20283</v>
      </c>
      <c r="C605" s="135" t="s">
        <v>386</v>
      </c>
      <c r="D605" s="135" t="s">
        <v>17763</v>
      </c>
      <c r="E605" s="135" t="s">
        <v>2561</v>
      </c>
      <c r="F605" s="135" t="s">
        <v>20284</v>
      </c>
      <c r="G605" s="135" t="s">
        <v>20285</v>
      </c>
      <c r="H605" s="135" t="s">
        <v>19804</v>
      </c>
      <c r="I605" s="135" t="s">
        <v>20286</v>
      </c>
      <c r="J605" s="135">
        <v>30</v>
      </c>
      <c r="K605" s="136">
        <v>206.57</v>
      </c>
      <c r="L605" s="135">
        <v>474</v>
      </c>
      <c r="M605" s="17" t="s">
        <v>468</v>
      </c>
    </row>
    <row r="606" customHeight="1" spans="1:13">
      <c r="A606" s="135">
        <v>283084</v>
      </c>
      <c r="B606" s="135" t="s">
        <v>20287</v>
      </c>
      <c r="C606" s="135" t="s">
        <v>386</v>
      </c>
      <c r="D606" s="135" t="s">
        <v>17763</v>
      </c>
      <c r="E606" s="135" t="s">
        <v>2561</v>
      </c>
      <c r="F606" s="135" t="s">
        <v>20288</v>
      </c>
      <c r="G606" s="135" t="s">
        <v>20289</v>
      </c>
      <c r="H606" s="135" t="s">
        <v>20184</v>
      </c>
      <c r="I606" s="135" t="s">
        <v>20290</v>
      </c>
      <c r="J606" s="135">
        <v>30</v>
      </c>
      <c r="K606" s="136">
        <v>224.79</v>
      </c>
      <c r="L606" s="135">
        <v>475</v>
      </c>
      <c r="M606" s="17" t="s">
        <v>468</v>
      </c>
    </row>
    <row r="607" customHeight="1" spans="1:13">
      <c r="A607" s="135">
        <v>291578</v>
      </c>
      <c r="B607" s="135" t="s">
        <v>20291</v>
      </c>
      <c r="C607" s="135" t="s">
        <v>386</v>
      </c>
      <c r="D607" s="135" t="s">
        <v>17763</v>
      </c>
      <c r="E607" s="135" t="s">
        <v>2561</v>
      </c>
      <c r="F607" s="135" t="s">
        <v>20292</v>
      </c>
      <c r="G607" s="135" t="s">
        <v>20293</v>
      </c>
      <c r="H607" s="135" t="s">
        <v>20294</v>
      </c>
      <c r="I607" s="135" t="s">
        <v>20295</v>
      </c>
      <c r="J607" s="135">
        <v>20</v>
      </c>
      <c r="K607" s="136">
        <v>189.52</v>
      </c>
      <c r="L607" s="135">
        <v>476</v>
      </c>
      <c r="M607" s="17" t="s">
        <v>468</v>
      </c>
    </row>
    <row r="608" customHeight="1" spans="1:13">
      <c r="A608" s="135">
        <v>282624</v>
      </c>
      <c r="B608" s="135" t="s">
        <v>20296</v>
      </c>
      <c r="C608" s="135" t="s">
        <v>386</v>
      </c>
      <c r="D608" s="135" t="s">
        <v>17763</v>
      </c>
      <c r="E608" s="135" t="s">
        <v>2561</v>
      </c>
      <c r="F608" s="135" t="s">
        <v>20297</v>
      </c>
      <c r="G608" s="135" t="s">
        <v>20298</v>
      </c>
      <c r="H608" s="135" t="s">
        <v>19804</v>
      </c>
      <c r="I608" s="135" t="s">
        <v>20299</v>
      </c>
      <c r="J608" s="135">
        <v>20</v>
      </c>
      <c r="K608" s="136">
        <v>257.71</v>
      </c>
      <c r="L608" s="135">
        <v>477</v>
      </c>
      <c r="M608" s="17" t="s">
        <v>468</v>
      </c>
    </row>
    <row r="609" customHeight="1" spans="1:13">
      <c r="A609" s="135">
        <v>291545</v>
      </c>
      <c r="B609" s="135" t="s">
        <v>20300</v>
      </c>
      <c r="C609" s="135" t="s">
        <v>386</v>
      </c>
      <c r="D609" s="135" t="s">
        <v>17763</v>
      </c>
      <c r="E609" s="135" t="s">
        <v>2561</v>
      </c>
      <c r="F609" s="135" t="s">
        <v>20301</v>
      </c>
      <c r="G609" s="135" t="s">
        <v>20302</v>
      </c>
      <c r="H609" s="135" t="s">
        <v>20303</v>
      </c>
      <c r="I609" s="135" t="s">
        <v>20304</v>
      </c>
      <c r="J609" s="135">
        <v>20</v>
      </c>
      <c r="K609" s="136">
        <v>271.13</v>
      </c>
      <c r="L609" s="135">
        <v>478</v>
      </c>
      <c r="M609" s="17" t="s">
        <v>468</v>
      </c>
    </row>
    <row r="610" customHeight="1" spans="1:13">
      <c r="A610" s="135">
        <v>291184</v>
      </c>
      <c r="B610" s="135" t="s">
        <v>20305</v>
      </c>
      <c r="C610" s="135" t="s">
        <v>386</v>
      </c>
      <c r="D610" s="135" t="s">
        <v>17763</v>
      </c>
      <c r="E610" s="135" t="s">
        <v>2561</v>
      </c>
      <c r="F610" s="135" t="s">
        <v>20306</v>
      </c>
      <c r="G610" s="135" t="s">
        <v>19574</v>
      </c>
      <c r="H610" s="135" t="s">
        <v>19575</v>
      </c>
      <c r="I610" s="135" t="s">
        <v>20307</v>
      </c>
      <c r="J610" s="135">
        <v>10</v>
      </c>
      <c r="K610" s="136">
        <v>222.33</v>
      </c>
      <c r="L610" s="135">
        <v>479</v>
      </c>
      <c r="M610" s="17" t="s">
        <v>468</v>
      </c>
    </row>
    <row r="611" customHeight="1" spans="1:13">
      <c r="A611" s="135">
        <v>283588</v>
      </c>
      <c r="B611" s="135" t="s">
        <v>20308</v>
      </c>
      <c r="C611" s="135" t="s">
        <v>386</v>
      </c>
      <c r="D611" s="135" t="s">
        <v>17763</v>
      </c>
      <c r="E611" s="135" t="s">
        <v>2561</v>
      </c>
      <c r="F611" s="135" t="s">
        <v>20309</v>
      </c>
      <c r="G611" s="135" t="s">
        <v>20310</v>
      </c>
      <c r="H611" s="135" t="s">
        <v>20117</v>
      </c>
      <c r="I611" s="135" t="s">
        <v>20311</v>
      </c>
      <c r="J611" s="135">
        <v>10</v>
      </c>
      <c r="K611" s="136">
        <v>284.5</v>
      </c>
      <c r="L611" s="135">
        <v>480</v>
      </c>
      <c r="M611" s="17" t="s">
        <v>468</v>
      </c>
    </row>
    <row r="612" customHeight="1" spans="1:13">
      <c r="A612" s="135">
        <v>286434</v>
      </c>
      <c r="B612" s="135" t="s">
        <v>20312</v>
      </c>
      <c r="C612" s="135" t="s">
        <v>386</v>
      </c>
      <c r="D612" s="135" t="s">
        <v>17763</v>
      </c>
      <c r="E612" s="135" t="s">
        <v>2561</v>
      </c>
      <c r="F612" s="135" t="s">
        <v>20313</v>
      </c>
      <c r="G612" s="135" t="s">
        <v>20314</v>
      </c>
      <c r="H612" s="135" t="s">
        <v>20315</v>
      </c>
      <c r="I612" s="135" t="s">
        <v>20316</v>
      </c>
      <c r="J612" s="135">
        <v>10</v>
      </c>
      <c r="K612" s="136">
        <v>300</v>
      </c>
      <c r="L612" s="135">
        <v>481</v>
      </c>
      <c r="M612" s="17" t="s">
        <v>468</v>
      </c>
    </row>
    <row r="613" customHeight="1" spans="1:13">
      <c r="A613" s="135">
        <v>286452</v>
      </c>
      <c r="B613" s="135" t="s">
        <v>20317</v>
      </c>
      <c r="C613" s="135" t="s">
        <v>386</v>
      </c>
      <c r="D613" s="135" t="s">
        <v>17763</v>
      </c>
      <c r="E613" s="135" t="s">
        <v>2561</v>
      </c>
      <c r="F613" s="135" t="s">
        <v>20318</v>
      </c>
      <c r="G613" s="135" t="s">
        <v>20314</v>
      </c>
      <c r="H613" s="135" t="s">
        <v>20315</v>
      </c>
      <c r="I613" s="135" t="s">
        <v>20319</v>
      </c>
      <c r="J613" s="135">
        <v>10</v>
      </c>
      <c r="K613" s="136">
        <v>300</v>
      </c>
      <c r="L613" s="135">
        <v>481</v>
      </c>
      <c r="M613" s="17" t="s">
        <v>468</v>
      </c>
    </row>
    <row r="614" customHeight="1" spans="1:13">
      <c r="A614" s="135" t="s">
        <v>1342</v>
      </c>
      <c r="B614" s="138"/>
      <c r="C614" s="138"/>
      <c r="D614" s="135"/>
      <c r="E614" s="135"/>
      <c r="F614" s="135"/>
      <c r="G614" s="135"/>
      <c r="H614" s="138"/>
      <c r="I614" s="135"/>
      <c r="J614" s="135"/>
      <c r="K614" s="136"/>
      <c r="L614" s="135"/>
      <c r="M614" s="17"/>
    </row>
    <row r="615" customHeight="1" spans="1:13">
      <c r="A615" s="135">
        <v>280503</v>
      </c>
      <c r="B615" s="135" t="s">
        <v>20320</v>
      </c>
      <c r="C615" s="135" t="s">
        <v>386</v>
      </c>
      <c r="D615" s="135" t="s">
        <v>17763</v>
      </c>
      <c r="E615" s="135" t="s">
        <v>1344</v>
      </c>
      <c r="F615" s="135" t="s">
        <v>20321</v>
      </c>
      <c r="G615" s="135" t="s">
        <v>20322</v>
      </c>
      <c r="H615" s="135" t="s">
        <v>20323</v>
      </c>
      <c r="I615" s="135" t="s">
        <v>20324</v>
      </c>
      <c r="J615" s="135">
        <v>1000</v>
      </c>
      <c r="K615" s="136">
        <v>77.64</v>
      </c>
      <c r="L615" s="135">
        <v>1</v>
      </c>
      <c r="M615" s="19" t="s">
        <v>393</v>
      </c>
    </row>
    <row r="616" customHeight="1" spans="1:13">
      <c r="A616" s="135">
        <v>282799</v>
      </c>
      <c r="B616" s="135" t="s">
        <v>20325</v>
      </c>
      <c r="C616" s="135" t="s">
        <v>386</v>
      </c>
      <c r="D616" s="135" t="s">
        <v>17763</v>
      </c>
      <c r="E616" s="135" t="s">
        <v>1344</v>
      </c>
      <c r="F616" s="135" t="s">
        <v>20326</v>
      </c>
      <c r="G616" s="135" t="s">
        <v>20327</v>
      </c>
      <c r="H616" s="135" t="s">
        <v>20328</v>
      </c>
      <c r="I616" s="135" t="s">
        <v>20329</v>
      </c>
      <c r="J616" s="135">
        <v>1000</v>
      </c>
      <c r="K616" s="136">
        <v>78.43</v>
      </c>
      <c r="L616" s="135">
        <v>2</v>
      </c>
      <c r="M616" s="19" t="s">
        <v>404</v>
      </c>
    </row>
    <row r="617" customHeight="1" spans="1:13">
      <c r="A617" s="135">
        <v>292246</v>
      </c>
      <c r="B617" s="135" t="s">
        <v>20330</v>
      </c>
      <c r="C617" s="135" t="s">
        <v>386</v>
      </c>
      <c r="D617" s="135" t="s">
        <v>17763</v>
      </c>
      <c r="E617" s="135" t="s">
        <v>1344</v>
      </c>
      <c r="F617" s="135" t="s">
        <v>20331</v>
      </c>
      <c r="G617" s="135" t="s">
        <v>20332</v>
      </c>
      <c r="H617" s="135" t="s">
        <v>20333</v>
      </c>
      <c r="I617" s="135" t="s">
        <v>20334</v>
      </c>
      <c r="J617" s="135">
        <v>1000</v>
      </c>
      <c r="K617" s="136">
        <v>95.56</v>
      </c>
      <c r="L617" s="135">
        <v>3</v>
      </c>
      <c r="M617" s="19" t="s">
        <v>415</v>
      </c>
    </row>
    <row r="618" customHeight="1" spans="1:13">
      <c r="A618" s="135">
        <v>282821</v>
      </c>
      <c r="B618" s="135" t="s">
        <v>20335</v>
      </c>
      <c r="C618" s="135" t="s">
        <v>386</v>
      </c>
      <c r="D618" s="135" t="s">
        <v>17763</v>
      </c>
      <c r="E618" s="135" t="s">
        <v>1344</v>
      </c>
      <c r="F618" s="135" t="s">
        <v>20336</v>
      </c>
      <c r="G618" s="135" t="s">
        <v>20337</v>
      </c>
      <c r="H618" s="135" t="s">
        <v>20338</v>
      </c>
      <c r="I618" s="135" t="s">
        <v>20339</v>
      </c>
      <c r="J618" s="135">
        <v>1000</v>
      </c>
      <c r="K618" s="136">
        <v>102.23</v>
      </c>
      <c r="L618" s="135">
        <v>4</v>
      </c>
      <c r="M618" s="17" t="s">
        <v>800</v>
      </c>
    </row>
    <row r="619" customHeight="1" spans="1:13">
      <c r="A619" s="135">
        <v>282506</v>
      </c>
      <c r="B619" s="135" t="s">
        <v>20340</v>
      </c>
      <c r="C619" s="135" t="s">
        <v>386</v>
      </c>
      <c r="D619" s="135" t="s">
        <v>17763</v>
      </c>
      <c r="E619" s="135" t="s">
        <v>1344</v>
      </c>
      <c r="F619" s="135" t="s">
        <v>20341</v>
      </c>
      <c r="G619" s="135" t="s">
        <v>20342</v>
      </c>
      <c r="H619" s="135" t="s">
        <v>20343</v>
      </c>
      <c r="I619" s="135" t="s">
        <v>20344</v>
      </c>
      <c r="J619" s="135">
        <v>1000</v>
      </c>
      <c r="K619" s="136">
        <v>108.59</v>
      </c>
      <c r="L619" s="135">
        <v>5</v>
      </c>
      <c r="M619" s="17" t="s">
        <v>800</v>
      </c>
    </row>
    <row r="620" customHeight="1" spans="1:13">
      <c r="A620" s="135">
        <v>281418</v>
      </c>
      <c r="B620" s="135" t="s">
        <v>20345</v>
      </c>
      <c r="C620" s="135" t="s">
        <v>386</v>
      </c>
      <c r="D620" s="135" t="s">
        <v>17763</v>
      </c>
      <c r="E620" s="135" t="s">
        <v>1344</v>
      </c>
      <c r="F620" s="135" t="s">
        <v>20346</v>
      </c>
      <c r="G620" s="135" t="s">
        <v>20347</v>
      </c>
      <c r="H620" s="135" t="s">
        <v>20348</v>
      </c>
      <c r="I620" s="135" t="s">
        <v>20349</v>
      </c>
      <c r="J620" s="135">
        <v>1000</v>
      </c>
      <c r="K620" s="136">
        <v>111.41</v>
      </c>
      <c r="L620" s="135">
        <v>6</v>
      </c>
      <c r="M620" s="17" t="s">
        <v>800</v>
      </c>
    </row>
    <row r="621" customHeight="1" spans="1:13">
      <c r="A621" s="135">
        <v>281577</v>
      </c>
      <c r="B621" s="135" t="s">
        <v>20350</v>
      </c>
      <c r="C621" s="135" t="s">
        <v>386</v>
      </c>
      <c r="D621" s="135" t="s">
        <v>17763</v>
      </c>
      <c r="E621" s="135" t="s">
        <v>1344</v>
      </c>
      <c r="F621" s="135" t="s">
        <v>20351</v>
      </c>
      <c r="G621" s="135" t="s">
        <v>20352</v>
      </c>
      <c r="H621" s="135" t="s">
        <v>20353</v>
      </c>
      <c r="I621" s="135" t="s">
        <v>20354</v>
      </c>
      <c r="J621" s="135">
        <v>1000</v>
      </c>
      <c r="K621" s="136">
        <v>111.98</v>
      </c>
      <c r="L621" s="135">
        <v>7</v>
      </c>
      <c r="M621" s="17" t="s">
        <v>800</v>
      </c>
    </row>
    <row r="622" customHeight="1" spans="1:13">
      <c r="A622" s="135">
        <v>284027</v>
      </c>
      <c r="B622" s="135" t="s">
        <v>20355</v>
      </c>
      <c r="C622" s="135" t="s">
        <v>386</v>
      </c>
      <c r="D622" s="135" t="s">
        <v>17763</v>
      </c>
      <c r="E622" s="135" t="s">
        <v>1344</v>
      </c>
      <c r="F622" s="135" t="s">
        <v>20356</v>
      </c>
      <c r="G622" s="135" t="s">
        <v>20357</v>
      </c>
      <c r="H622" s="135" t="s">
        <v>18120</v>
      </c>
      <c r="I622" s="135" t="s">
        <v>20358</v>
      </c>
      <c r="J622" s="135">
        <v>1000</v>
      </c>
      <c r="K622" s="136">
        <v>112.06</v>
      </c>
      <c r="L622" s="135">
        <v>8</v>
      </c>
      <c r="M622" s="17" t="s">
        <v>800</v>
      </c>
    </row>
    <row r="623" customHeight="1" spans="1:13">
      <c r="A623" s="135">
        <v>282510</v>
      </c>
      <c r="B623" s="135" t="s">
        <v>20359</v>
      </c>
      <c r="C623" s="135" t="s">
        <v>386</v>
      </c>
      <c r="D623" s="135" t="s">
        <v>17763</v>
      </c>
      <c r="E623" s="135" t="s">
        <v>1344</v>
      </c>
      <c r="F623" s="135" t="s">
        <v>20360</v>
      </c>
      <c r="G623" s="135" t="s">
        <v>20361</v>
      </c>
      <c r="H623" s="135" t="s">
        <v>20362</v>
      </c>
      <c r="I623" s="135" t="s">
        <v>20363</v>
      </c>
      <c r="J623" s="135">
        <v>1000</v>
      </c>
      <c r="K623" s="136">
        <v>115.63</v>
      </c>
      <c r="L623" s="135">
        <v>9</v>
      </c>
      <c r="M623" s="17" t="s">
        <v>800</v>
      </c>
    </row>
    <row r="624" customHeight="1" spans="1:13">
      <c r="A624" s="135">
        <v>283269</v>
      </c>
      <c r="B624" s="135" t="s">
        <v>20364</v>
      </c>
      <c r="C624" s="135" t="s">
        <v>386</v>
      </c>
      <c r="D624" s="135" t="s">
        <v>17763</v>
      </c>
      <c r="E624" s="135" t="s">
        <v>1344</v>
      </c>
      <c r="F624" s="135" t="s">
        <v>20365</v>
      </c>
      <c r="G624" s="135" t="s">
        <v>20366</v>
      </c>
      <c r="H624" s="135" t="s">
        <v>20367</v>
      </c>
      <c r="I624" s="135" t="s">
        <v>20368</v>
      </c>
      <c r="J624" s="135">
        <v>1000</v>
      </c>
      <c r="K624" s="136">
        <v>115.87</v>
      </c>
      <c r="L624" s="135">
        <v>10</v>
      </c>
      <c r="M624" s="17" t="s">
        <v>800</v>
      </c>
    </row>
    <row r="625" customHeight="1" spans="1:13">
      <c r="A625" s="135">
        <v>287594</v>
      </c>
      <c r="B625" s="135" t="s">
        <v>20369</v>
      </c>
      <c r="C625" s="135" t="s">
        <v>386</v>
      </c>
      <c r="D625" s="135" t="s">
        <v>17763</v>
      </c>
      <c r="E625" s="135" t="s">
        <v>1344</v>
      </c>
      <c r="F625" s="135" t="s">
        <v>20370</v>
      </c>
      <c r="G625" s="135" t="s">
        <v>20371</v>
      </c>
      <c r="H625" s="135" t="s">
        <v>20338</v>
      </c>
      <c r="I625" s="135" t="s">
        <v>20372</v>
      </c>
      <c r="J625" s="135">
        <v>1000</v>
      </c>
      <c r="K625" s="136">
        <v>118.21</v>
      </c>
      <c r="L625" s="135">
        <v>11</v>
      </c>
      <c r="M625" s="17" t="s">
        <v>800</v>
      </c>
    </row>
    <row r="626" customHeight="1" spans="1:13">
      <c r="A626" s="135">
        <v>290406</v>
      </c>
      <c r="B626" s="135" t="s">
        <v>20373</v>
      </c>
      <c r="C626" s="135" t="s">
        <v>386</v>
      </c>
      <c r="D626" s="135" t="s">
        <v>17763</v>
      </c>
      <c r="E626" s="135" t="s">
        <v>1344</v>
      </c>
      <c r="F626" s="135" t="s">
        <v>20374</v>
      </c>
      <c r="G626" s="135" t="s">
        <v>20375</v>
      </c>
      <c r="H626" s="135" t="s">
        <v>18510</v>
      </c>
      <c r="I626" s="135" t="s">
        <v>20376</v>
      </c>
      <c r="J626" s="135">
        <v>1000</v>
      </c>
      <c r="K626" s="136">
        <v>123.6</v>
      </c>
      <c r="L626" s="135">
        <v>12</v>
      </c>
      <c r="M626" s="17" t="s">
        <v>800</v>
      </c>
    </row>
    <row r="627" customHeight="1" spans="1:13">
      <c r="A627" s="135">
        <v>289100</v>
      </c>
      <c r="B627" s="135" t="s">
        <v>20377</v>
      </c>
      <c r="C627" s="135" t="s">
        <v>386</v>
      </c>
      <c r="D627" s="135" t="s">
        <v>17763</v>
      </c>
      <c r="E627" s="135" t="s">
        <v>1344</v>
      </c>
      <c r="F627" s="135" t="s">
        <v>20378</v>
      </c>
      <c r="G627" s="135" t="s">
        <v>20379</v>
      </c>
      <c r="H627" s="135" t="s">
        <v>20380</v>
      </c>
      <c r="I627" s="135" t="s">
        <v>20381</v>
      </c>
      <c r="J627" s="135">
        <v>1000</v>
      </c>
      <c r="K627" s="136">
        <v>127.77</v>
      </c>
      <c r="L627" s="135">
        <v>13</v>
      </c>
      <c r="M627" s="17" t="s">
        <v>800</v>
      </c>
    </row>
    <row r="628" customHeight="1" spans="1:13">
      <c r="A628" s="135">
        <v>286024</v>
      </c>
      <c r="B628" s="135" t="s">
        <v>20382</v>
      </c>
      <c r="C628" s="135" t="s">
        <v>386</v>
      </c>
      <c r="D628" s="135" t="s">
        <v>17763</v>
      </c>
      <c r="E628" s="135" t="s">
        <v>1344</v>
      </c>
      <c r="F628" s="135" t="s">
        <v>20383</v>
      </c>
      <c r="G628" s="135" t="s">
        <v>18913</v>
      </c>
      <c r="H628" s="135" t="s">
        <v>19059</v>
      </c>
      <c r="I628" s="135" t="s">
        <v>20384</v>
      </c>
      <c r="J628" s="135">
        <v>1000</v>
      </c>
      <c r="K628" s="136">
        <v>129.35</v>
      </c>
      <c r="L628" s="135">
        <v>14</v>
      </c>
      <c r="M628" s="17" t="s">
        <v>800</v>
      </c>
    </row>
    <row r="629" customHeight="1" spans="1:13">
      <c r="A629" s="135">
        <v>287978</v>
      </c>
      <c r="B629" s="135" t="s">
        <v>20385</v>
      </c>
      <c r="C629" s="135" t="s">
        <v>386</v>
      </c>
      <c r="D629" s="135" t="s">
        <v>17763</v>
      </c>
      <c r="E629" s="135" t="s">
        <v>1344</v>
      </c>
      <c r="F629" s="135" t="s">
        <v>20386</v>
      </c>
      <c r="G629" s="135" t="s">
        <v>20387</v>
      </c>
      <c r="H629" s="135" t="s">
        <v>18483</v>
      </c>
      <c r="I629" s="135" t="s">
        <v>20388</v>
      </c>
      <c r="J629" s="135">
        <v>1000</v>
      </c>
      <c r="K629" s="136">
        <v>131.47</v>
      </c>
      <c r="L629" s="135">
        <v>15</v>
      </c>
      <c r="M629" s="17" t="s">
        <v>800</v>
      </c>
    </row>
    <row r="630" customHeight="1" spans="1:13">
      <c r="A630" s="135">
        <v>292464</v>
      </c>
      <c r="B630" s="135" t="s">
        <v>20389</v>
      </c>
      <c r="C630" s="135" t="s">
        <v>386</v>
      </c>
      <c r="D630" s="135" t="s">
        <v>17763</v>
      </c>
      <c r="E630" s="135" t="s">
        <v>1344</v>
      </c>
      <c r="F630" s="135" t="s">
        <v>20390</v>
      </c>
      <c r="G630" s="135" t="s">
        <v>20391</v>
      </c>
      <c r="H630" s="135" t="s">
        <v>19737</v>
      </c>
      <c r="I630" s="135" t="s">
        <v>20392</v>
      </c>
      <c r="J630" s="135">
        <v>1000</v>
      </c>
      <c r="K630" s="136">
        <v>131.93</v>
      </c>
      <c r="L630" s="135">
        <v>16</v>
      </c>
      <c r="M630" s="17" t="s">
        <v>800</v>
      </c>
    </row>
    <row r="631" customHeight="1" spans="1:13">
      <c r="A631" s="135">
        <v>291240</v>
      </c>
      <c r="B631" s="135" t="s">
        <v>20393</v>
      </c>
      <c r="C631" s="135" t="s">
        <v>386</v>
      </c>
      <c r="D631" s="135" t="s">
        <v>17763</v>
      </c>
      <c r="E631" s="135" t="s">
        <v>1344</v>
      </c>
      <c r="F631" s="135" t="s">
        <v>20394</v>
      </c>
      <c r="G631" s="135" t="s">
        <v>20395</v>
      </c>
      <c r="H631" s="135" t="s">
        <v>20396</v>
      </c>
      <c r="I631" s="135" t="s">
        <v>20397</v>
      </c>
      <c r="J631" s="135">
        <v>1000</v>
      </c>
      <c r="K631" s="136">
        <v>133.7</v>
      </c>
      <c r="L631" s="135">
        <v>17</v>
      </c>
      <c r="M631" s="17" t="s">
        <v>800</v>
      </c>
    </row>
    <row r="632" customHeight="1" spans="1:13">
      <c r="A632" s="135">
        <v>288974</v>
      </c>
      <c r="B632" s="135" t="s">
        <v>20398</v>
      </c>
      <c r="C632" s="135" t="s">
        <v>386</v>
      </c>
      <c r="D632" s="135" t="s">
        <v>17763</v>
      </c>
      <c r="E632" s="135" t="s">
        <v>1344</v>
      </c>
      <c r="F632" s="135" t="s">
        <v>20399</v>
      </c>
      <c r="G632" s="135" t="s">
        <v>20399</v>
      </c>
      <c r="H632" s="135" t="s">
        <v>17830</v>
      </c>
      <c r="I632" s="135" t="s">
        <v>20400</v>
      </c>
      <c r="J632" s="135">
        <v>1000</v>
      </c>
      <c r="K632" s="136">
        <v>135.13</v>
      </c>
      <c r="L632" s="135">
        <v>18</v>
      </c>
      <c r="M632" s="17" t="s">
        <v>800</v>
      </c>
    </row>
    <row r="633" customHeight="1" spans="1:13">
      <c r="A633" s="135">
        <v>290096</v>
      </c>
      <c r="B633" s="135" t="s">
        <v>20401</v>
      </c>
      <c r="C633" s="135" t="s">
        <v>386</v>
      </c>
      <c r="D633" s="135" t="s">
        <v>17763</v>
      </c>
      <c r="E633" s="135" t="s">
        <v>1344</v>
      </c>
      <c r="F633" s="135" t="s">
        <v>20402</v>
      </c>
      <c r="G633" s="135" t="s">
        <v>20403</v>
      </c>
      <c r="H633" s="135" t="s">
        <v>18755</v>
      </c>
      <c r="I633" s="135" t="s">
        <v>20404</v>
      </c>
      <c r="J633" s="135">
        <v>1000</v>
      </c>
      <c r="K633" s="136">
        <v>135.32</v>
      </c>
      <c r="L633" s="135">
        <v>19</v>
      </c>
      <c r="M633" s="17" t="s">
        <v>800</v>
      </c>
    </row>
    <row r="634" customHeight="1" spans="1:13">
      <c r="A634" s="135">
        <v>287256</v>
      </c>
      <c r="B634" s="135" t="s">
        <v>20405</v>
      </c>
      <c r="C634" s="135" t="s">
        <v>386</v>
      </c>
      <c r="D634" s="135" t="s">
        <v>17763</v>
      </c>
      <c r="E634" s="135" t="s">
        <v>1344</v>
      </c>
      <c r="F634" s="135" t="s">
        <v>20406</v>
      </c>
      <c r="G634" s="135" t="s">
        <v>20407</v>
      </c>
      <c r="H634" s="135" t="s">
        <v>20408</v>
      </c>
      <c r="I634" s="135" t="s">
        <v>20409</v>
      </c>
      <c r="J634" s="135">
        <v>1000</v>
      </c>
      <c r="K634" s="136">
        <v>135.49</v>
      </c>
      <c r="L634" s="135">
        <v>20</v>
      </c>
      <c r="M634" s="17" t="s">
        <v>800</v>
      </c>
    </row>
    <row r="635" customHeight="1" spans="1:13">
      <c r="A635" s="135">
        <v>291113</v>
      </c>
      <c r="B635" s="135" t="s">
        <v>20410</v>
      </c>
      <c r="C635" s="135" t="s">
        <v>386</v>
      </c>
      <c r="D635" s="135" t="s">
        <v>17763</v>
      </c>
      <c r="E635" s="135" t="s">
        <v>1344</v>
      </c>
      <c r="F635" s="135" t="s">
        <v>20411</v>
      </c>
      <c r="G635" s="135" t="s">
        <v>18913</v>
      </c>
      <c r="H635" s="135" t="s">
        <v>19059</v>
      </c>
      <c r="I635" s="135" t="s">
        <v>20412</v>
      </c>
      <c r="J635" s="135">
        <v>1000</v>
      </c>
      <c r="K635" s="136">
        <v>136.01</v>
      </c>
      <c r="L635" s="135">
        <v>21</v>
      </c>
      <c r="M635" s="17" t="s">
        <v>800</v>
      </c>
    </row>
    <row r="636" customHeight="1" spans="1:13">
      <c r="A636" s="135">
        <v>290627</v>
      </c>
      <c r="B636" s="135" t="s">
        <v>20413</v>
      </c>
      <c r="C636" s="135" t="s">
        <v>386</v>
      </c>
      <c r="D636" s="135" t="s">
        <v>17763</v>
      </c>
      <c r="E636" s="135" t="s">
        <v>1344</v>
      </c>
      <c r="F636" s="135" t="s">
        <v>20414</v>
      </c>
      <c r="G636" s="135" t="s">
        <v>20414</v>
      </c>
      <c r="H636" s="135" t="s">
        <v>20415</v>
      </c>
      <c r="I636" s="135" t="s">
        <v>20416</v>
      </c>
      <c r="J636" s="135">
        <v>1000</v>
      </c>
      <c r="K636" s="136">
        <v>136.94</v>
      </c>
      <c r="L636" s="135">
        <v>22</v>
      </c>
      <c r="M636" s="17" t="s">
        <v>800</v>
      </c>
    </row>
    <row r="637" customHeight="1" spans="1:13">
      <c r="A637" s="135">
        <v>288990</v>
      </c>
      <c r="B637" s="135" t="s">
        <v>20417</v>
      </c>
      <c r="C637" s="135" t="s">
        <v>386</v>
      </c>
      <c r="D637" s="135" t="s">
        <v>17763</v>
      </c>
      <c r="E637" s="135" t="s">
        <v>1344</v>
      </c>
      <c r="F637" s="135" t="s">
        <v>20418</v>
      </c>
      <c r="G637" s="135" t="s">
        <v>20418</v>
      </c>
      <c r="H637" s="135" t="s">
        <v>17830</v>
      </c>
      <c r="I637" s="135" t="s">
        <v>20419</v>
      </c>
      <c r="J637" s="135">
        <v>1000</v>
      </c>
      <c r="K637" s="136">
        <v>138.04</v>
      </c>
      <c r="L637" s="135">
        <v>23</v>
      </c>
      <c r="M637" s="17" t="s">
        <v>800</v>
      </c>
    </row>
    <row r="638" customHeight="1" spans="1:13">
      <c r="A638" s="135">
        <v>288879</v>
      </c>
      <c r="B638" s="135" t="s">
        <v>20420</v>
      </c>
      <c r="C638" s="135" t="s">
        <v>386</v>
      </c>
      <c r="D638" s="135" t="s">
        <v>17763</v>
      </c>
      <c r="E638" s="135" t="s">
        <v>1344</v>
      </c>
      <c r="F638" s="135" t="s">
        <v>20421</v>
      </c>
      <c r="G638" s="135" t="s">
        <v>17798</v>
      </c>
      <c r="H638" s="135" t="s">
        <v>20422</v>
      </c>
      <c r="I638" s="135" t="s">
        <v>20423</v>
      </c>
      <c r="J638" s="135">
        <v>1000</v>
      </c>
      <c r="K638" s="136">
        <v>144.07</v>
      </c>
      <c r="L638" s="135">
        <v>24</v>
      </c>
      <c r="M638" s="17" t="s">
        <v>800</v>
      </c>
    </row>
    <row r="639" customHeight="1" spans="1:13">
      <c r="A639" s="135">
        <v>289072</v>
      </c>
      <c r="B639" s="135" t="s">
        <v>20424</v>
      </c>
      <c r="C639" s="135" t="s">
        <v>386</v>
      </c>
      <c r="D639" s="135" t="s">
        <v>17763</v>
      </c>
      <c r="E639" s="135" t="s">
        <v>1344</v>
      </c>
      <c r="F639" s="135" t="s">
        <v>20425</v>
      </c>
      <c r="G639" s="135" t="s">
        <v>20426</v>
      </c>
      <c r="H639" s="135" t="s">
        <v>20380</v>
      </c>
      <c r="I639" s="135" t="s">
        <v>20427</v>
      </c>
      <c r="J639" s="135">
        <v>1000</v>
      </c>
      <c r="K639" s="136">
        <v>145.52</v>
      </c>
      <c r="L639" s="135">
        <v>25</v>
      </c>
      <c r="M639" s="17" t="s">
        <v>800</v>
      </c>
    </row>
    <row r="640" customHeight="1" spans="1:13">
      <c r="A640" s="135">
        <v>291993</v>
      </c>
      <c r="B640" s="135" t="s">
        <v>20428</v>
      </c>
      <c r="C640" s="135" t="s">
        <v>386</v>
      </c>
      <c r="D640" s="135" t="s">
        <v>17763</v>
      </c>
      <c r="E640" s="135" t="s">
        <v>1344</v>
      </c>
      <c r="F640" s="135" t="s">
        <v>20429</v>
      </c>
      <c r="G640" s="135" t="s">
        <v>12065</v>
      </c>
      <c r="H640" s="135" t="s">
        <v>20430</v>
      </c>
      <c r="I640" s="135" t="s">
        <v>20431</v>
      </c>
      <c r="J640" s="135">
        <v>1000</v>
      </c>
      <c r="K640" s="136">
        <v>149.62</v>
      </c>
      <c r="L640" s="135">
        <v>26</v>
      </c>
      <c r="M640" s="17" t="s">
        <v>800</v>
      </c>
    </row>
    <row r="641" customHeight="1" spans="1:13">
      <c r="A641" s="135">
        <v>288958</v>
      </c>
      <c r="B641" s="135" t="s">
        <v>20432</v>
      </c>
      <c r="C641" s="135" t="s">
        <v>386</v>
      </c>
      <c r="D641" s="135" t="s">
        <v>17763</v>
      </c>
      <c r="E641" s="135" t="s">
        <v>1344</v>
      </c>
      <c r="F641" s="135" t="s">
        <v>20433</v>
      </c>
      <c r="G641" s="135" t="s">
        <v>20433</v>
      </c>
      <c r="H641" s="135" t="s">
        <v>17830</v>
      </c>
      <c r="I641" s="135" t="s">
        <v>20434</v>
      </c>
      <c r="J641" s="135">
        <v>1000</v>
      </c>
      <c r="K641" s="136">
        <v>156.56</v>
      </c>
      <c r="L641" s="135">
        <v>27</v>
      </c>
      <c r="M641" s="17" t="s">
        <v>800</v>
      </c>
    </row>
    <row r="642" customHeight="1" spans="1:13">
      <c r="A642" s="135">
        <v>287573</v>
      </c>
      <c r="B642" s="135" t="s">
        <v>20435</v>
      </c>
      <c r="C642" s="135" t="s">
        <v>386</v>
      </c>
      <c r="D642" s="135" t="s">
        <v>17763</v>
      </c>
      <c r="E642" s="135" t="s">
        <v>1344</v>
      </c>
      <c r="F642" s="135" t="s">
        <v>20436</v>
      </c>
      <c r="G642" s="135" t="s">
        <v>20437</v>
      </c>
      <c r="H642" s="135" t="s">
        <v>18661</v>
      </c>
      <c r="I642" s="135" t="s">
        <v>20438</v>
      </c>
      <c r="J642" s="135">
        <v>1000</v>
      </c>
      <c r="K642" s="136">
        <v>157.41</v>
      </c>
      <c r="L642" s="135">
        <v>28</v>
      </c>
      <c r="M642" s="17" t="s">
        <v>800</v>
      </c>
    </row>
    <row r="643" customHeight="1" spans="1:13">
      <c r="A643" s="135">
        <v>291163</v>
      </c>
      <c r="B643" s="135" t="s">
        <v>20439</v>
      </c>
      <c r="C643" s="135" t="s">
        <v>386</v>
      </c>
      <c r="D643" s="135" t="s">
        <v>17763</v>
      </c>
      <c r="E643" s="135" t="s">
        <v>1344</v>
      </c>
      <c r="F643" s="135" t="s">
        <v>20440</v>
      </c>
      <c r="G643" s="135" t="s">
        <v>20441</v>
      </c>
      <c r="H643" s="135" t="s">
        <v>18483</v>
      </c>
      <c r="I643" s="135" t="s">
        <v>20442</v>
      </c>
      <c r="J643" s="135">
        <v>1000</v>
      </c>
      <c r="K643" s="136">
        <v>165.58</v>
      </c>
      <c r="L643" s="135">
        <v>29</v>
      </c>
      <c r="M643" s="17" t="s">
        <v>800</v>
      </c>
    </row>
    <row r="644" customHeight="1" spans="1:13">
      <c r="A644" s="135">
        <v>283849</v>
      </c>
      <c r="B644" s="135" t="s">
        <v>20443</v>
      </c>
      <c r="C644" s="135" t="s">
        <v>386</v>
      </c>
      <c r="D644" s="135" t="s">
        <v>17763</v>
      </c>
      <c r="E644" s="135" t="s">
        <v>1344</v>
      </c>
      <c r="F644" s="135" t="s">
        <v>20444</v>
      </c>
      <c r="G644" s="135" t="s">
        <v>20445</v>
      </c>
      <c r="H644" s="135" t="s">
        <v>18789</v>
      </c>
      <c r="I644" s="135" t="s">
        <v>20446</v>
      </c>
      <c r="J644" s="135">
        <v>1000</v>
      </c>
      <c r="K644" s="136">
        <v>170.14</v>
      </c>
      <c r="L644" s="135">
        <v>30</v>
      </c>
      <c r="M644" s="17" t="s">
        <v>800</v>
      </c>
    </row>
    <row r="645" customHeight="1" spans="1:13">
      <c r="A645" s="135">
        <v>291194</v>
      </c>
      <c r="B645" s="135" t="s">
        <v>20447</v>
      </c>
      <c r="C645" s="135" t="s">
        <v>386</v>
      </c>
      <c r="D645" s="135" t="s">
        <v>17763</v>
      </c>
      <c r="E645" s="135" t="s">
        <v>1344</v>
      </c>
      <c r="F645" s="135" t="s">
        <v>20448</v>
      </c>
      <c r="G645" s="135" t="s">
        <v>20449</v>
      </c>
      <c r="H645" s="135" t="s">
        <v>18483</v>
      </c>
      <c r="I645" s="135" t="s">
        <v>20450</v>
      </c>
      <c r="J645" s="135">
        <v>1000</v>
      </c>
      <c r="K645" s="136">
        <v>180.07</v>
      </c>
      <c r="L645" s="135">
        <v>31</v>
      </c>
      <c r="M645" s="17" t="s">
        <v>800</v>
      </c>
    </row>
    <row r="646" customHeight="1" spans="1:13">
      <c r="A646" s="135">
        <v>291041</v>
      </c>
      <c r="B646" s="135" t="s">
        <v>20451</v>
      </c>
      <c r="C646" s="135" t="s">
        <v>386</v>
      </c>
      <c r="D646" s="135" t="s">
        <v>17763</v>
      </c>
      <c r="E646" s="135" t="s">
        <v>1344</v>
      </c>
      <c r="F646" s="135" t="s">
        <v>20452</v>
      </c>
      <c r="G646" s="135" t="s">
        <v>20453</v>
      </c>
      <c r="H646" s="135" t="s">
        <v>18510</v>
      </c>
      <c r="I646" s="135" t="s">
        <v>20454</v>
      </c>
      <c r="J646" s="135">
        <v>1000</v>
      </c>
      <c r="K646" s="136">
        <v>188.01</v>
      </c>
      <c r="L646" s="135">
        <v>32</v>
      </c>
      <c r="M646" s="17" t="s">
        <v>800</v>
      </c>
    </row>
    <row r="647" customHeight="1" spans="1:13">
      <c r="A647" s="135">
        <v>282071</v>
      </c>
      <c r="B647" s="135" t="s">
        <v>20455</v>
      </c>
      <c r="C647" s="135" t="s">
        <v>386</v>
      </c>
      <c r="D647" s="135" t="s">
        <v>17763</v>
      </c>
      <c r="E647" s="135" t="s">
        <v>1344</v>
      </c>
      <c r="F647" s="135" t="s">
        <v>20456</v>
      </c>
      <c r="G647" s="135" t="s">
        <v>20457</v>
      </c>
      <c r="H647" s="135" t="s">
        <v>19064</v>
      </c>
      <c r="I647" s="135" t="s">
        <v>20458</v>
      </c>
      <c r="J647" s="135">
        <v>1000</v>
      </c>
      <c r="K647" s="136">
        <v>190.12</v>
      </c>
      <c r="L647" s="135">
        <v>33</v>
      </c>
      <c r="M647" s="17" t="s">
        <v>800</v>
      </c>
    </row>
    <row r="648" customHeight="1" spans="1:13">
      <c r="A648" s="135">
        <v>290717</v>
      </c>
      <c r="B648" s="135" t="s">
        <v>20459</v>
      </c>
      <c r="C648" s="135" t="s">
        <v>386</v>
      </c>
      <c r="D648" s="135" t="s">
        <v>17763</v>
      </c>
      <c r="E648" s="135" t="s">
        <v>1344</v>
      </c>
      <c r="F648" s="135" t="s">
        <v>20460</v>
      </c>
      <c r="G648" s="135" t="s">
        <v>20461</v>
      </c>
      <c r="H648" s="135" t="s">
        <v>20462</v>
      </c>
      <c r="I648" s="135" t="s">
        <v>20463</v>
      </c>
      <c r="J648" s="135">
        <v>1000</v>
      </c>
      <c r="K648" s="136">
        <v>194.44</v>
      </c>
      <c r="L648" s="135">
        <v>34</v>
      </c>
      <c r="M648" s="17" t="s">
        <v>426</v>
      </c>
    </row>
    <row r="649" customHeight="1" spans="1:13">
      <c r="A649" s="135">
        <v>282974</v>
      </c>
      <c r="B649" s="135" t="s">
        <v>20464</v>
      </c>
      <c r="C649" s="135" t="s">
        <v>386</v>
      </c>
      <c r="D649" s="135" t="s">
        <v>17763</v>
      </c>
      <c r="E649" s="135" t="s">
        <v>1344</v>
      </c>
      <c r="F649" s="135" t="s">
        <v>20465</v>
      </c>
      <c r="G649" s="135" t="s">
        <v>20466</v>
      </c>
      <c r="H649" s="135" t="s">
        <v>18054</v>
      </c>
      <c r="I649" s="135" t="s">
        <v>20467</v>
      </c>
      <c r="J649" s="135">
        <v>1000</v>
      </c>
      <c r="K649" s="136">
        <v>197.49</v>
      </c>
      <c r="L649" s="135">
        <v>35</v>
      </c>
      <c r="M649" s="17" t="s">
        <v>426</v>
      </c>
    </row>
    <row r="650" customHeight="1" spans="1:13">
      <c r="A650" s="135">
        <v>282084</v>
      </c>
      <c r="B650" s="135" t="s">
        <v>20468</v>
      </c>
      <c r="C650" s="135" t="s">
        <v>386</v>
      </c>
      <c r="D650" s="135" t="s">
        <v>17763</v>
      </c>
      <c r="E650" s="135" t="s">
        <v>1344</v>
      </c>
      <c r="F650" s="135" t="s">
        <v>20469</v>
      </c>
      <c r="G650" s="135" t="s">
        <v>20470</v>
      </c>
      <c r="H650" s="135" t="s">
        <v>19064</v>
      </c>
      <c r="I650" s="135" t="s">
        <v>20471</v>
      </c>
      <c r="J650" s="135">
        <v>1000</v>
      </c>
      <c r="K650" s="136">
        <v>199.89</v>
      </c>
      <c r="L650" s="135">
        <v>36</v>
      </c>
      <c r="M650" s="17" t="s">
        <v>426</v>
      </c>
    </row>
    <row r="651" customHeight="1" spans="1:13">
      <c r="A651" s="135">
        <v>288887</v>
      </c>
      <c r="B651" s="135" t="s">
        <v>20472</v>
      </c>
      <c r="C651" s="135" t="s">
        <v>386</v>
      </c>
      <c r="D651" s="135" t="s">
        <v>17763</v>
      </c>
      <c r="E651" s="135" t="s">
        <v>1344</v>
      </c>
      <c r="F651" s="135" t="s">
        <v>20473</v>
      </c>
      <c r="G651" s="135" t="s">
        <v>20474</v>
      </c>
      <c r="H651" s="135" t="s">
        <v>19064</v>
      </c>
      <c r="I651" s="135" t="s">
        <v>20475</v>
      </c>
      <c r="J651" s="135">
        <v>1000</v>
      </c>
      <c r="K651" s="136">
        <v>209.01</v>
      </c>
      <c r="L651" s="135">
        <v>37</v>
      </c>
      <c r="M651" s="17" t="s">
        <v>426</v>
      </c>
    </row>
    <row r="652" customHeight="1" spans="1:13">
      <c r="A652" s="135">
        <v>282951</v>
      </c>
      <c r="B652" s="135" t="s">
        <v>20476</v>
      </c>
      <c r="C652" s="135" t="s">
        <v>386</v>
      </c>
      <c r="D652" s="135" t="s">
        <v>17763</v>
      </c>
      <c r="E652" s="135" t="s">
        <v>1344</v>
      </c>
      <c r="F652" s="135" t="s">
        <v>20477</v>
      </c>
      <c r="G652" s="135" t="s">
        <v>20478</v>
      </c>
      <c r="H652" s="135" t="s">
        <v>18054</v>
      </c>
      <c r="I652" s="135" t="s">
        <v>20479</v>
      </c>
      <c r="J652" s="135">
        <v>990</v>
      </c>
      <c r="K652" s="136">
        <v>158.97</v>
      </c>
      <c r="L652" s="135">
        <v>38</v>
      </c>
      <c r="M652" s="17" t="s">
        <v>426</v>
      </c>
    </row>
    <row r="653" customHeight="1" spans="1:13">
      <c r="A653" s="135">
        <v>291810</v>
      </c>
      <c r="B653" s="135" t="s">
        <v>20480</v>
      </c>
      <c r="C653" s="135" t="s">
        <v>386</v>
      </c>
      <c r="D653" s="135" t="s">
        <v>17763</v>
      </c>
      <c r="E653" s="135" t="s">
        <v>1344</v>
      </c>
      <c r="F653" s="135" t="s">
        <v>20481</v>
      </c>
      <c r="G653" s="135" t="s">
        <v>20482</v>
      </c>
      <c r="H653" s="135" t="s">
        <v>18755</v>
      </c>
      <c r="I653" s="135" t="s">
        <v>20483</v>
      </c>
      <c r="J653" s="135">
        <v>990</v>
      </c>
      <c r="K653" s="136">
        <v>194.76</v>
      </c>
      <c r="L653" s="135">
        <v>39</v>
      </c>
      <c r="M653" s="17" t="s">
        <v>426</v>
      </c>
    </row>
    <row r="654" customHeight="1" spans="1:13">
      <c r="A654" s="135">
        <v>287999</v>
      </c>
      <c r="B654" s="135" t="s">
        <v>20484</v>
      </c>
      <c r="C654" s="135" t="s">
        <v>386</v>
      </c>
      <c r="D654" s="135" t="s">
        <v>17763</v>
      </c>
      <c r="E654" s="135" t="s">
        <v>1344</v>
      </c>
      <c r="F654" s="135" t="s">
        <v>20485</v>
      </c>
      <c r="G654" s="135" t="s">
        <v>20486</v>
      </c>
      <c r="H654" s="135" t="s">
        <v>18483</v>
      </c>
      <c r="I654" s="135" t="s">
        <v>20487</v>
      </c>
      <c r="J654" s="135">
        <v>990</v>
      </c>
      <c r="K654" s="136">
        <v>204.62</v>
      </c>
      <c r="L654" s="135">
        <v>40</v>
      </c>
      <c r="M654" s="17" t="s">
        <v>426</v>
      </c>
    </row>
    <row r="655" customHeight="1" spans="1:13">
      <c r="A655" s="135">
        <v>291468</v>
      </c>
      <c r="B655" s="135" t="s">
        <v>20488</v>
      </c>
      <c r="C655" s="135" t="s">
        <v>386</v>
      </c>
      <c r="D655" s="135" t="s">
        <v>17763</v>
      </c>
      <c r="E655" s="135" t="s">
        <v>1344</v>
      </c>
      <c r="F655" s="135" t="s">
        <v>20489</v>
      </c>
      <c r="G655" s="135" t="s">
        <v>20490</v>
      </c>
      <c r="H655" s="135" t="s">
        <v>18661</v>
      </c>
      <c r="I655" s="135" t="s">
        <v>4313</v>
      </c>
      <c r="J655" s="135">
        <v>990</v>
      </c>
      <c r="K655" s="136">
        <v>208.21</v>
      </c>
      <c r="L655" s="135">
        <v>41</v>
      </c>
      <c r="M655" s="17" t="s">
        <v>426</v>
      </c>
    </row>
    <row r="656" customHeight="1" spans="1:13">
      <c r="A656" s="135">
        <v>283083</v>
      </c>
      <c r="B656" s="135" t="s">
        <v>20491</v>
      </c>
      <c r="C656" s="135" t="s">
        <v>386</v>
      </c>
      <c r="D656" s="135" t="s">
        <v>17763</v>
      </c>
      <c r="E656" s="135" t="s">
        <v>1344</v>
      </c>
      <c r="F656" s="135" t="s">
        <v>20492</v>
      </c>
      <c r="G656" s="135" t="s">
        <v>20493</v>
      </c>
      <c r="H656" s="135" t="s">
        <v>18054</v>
      </c>
      <c r="I656" s="135" t="s">
        <v>20494</v>
      </c>
      <c r="J656" s="135">
        <v>990</v>
      </c>
      <c r="K656" s="136">
        <v>213.11</v>
      </c>
      <c r="L656" s="135">
        <v>42</v>
      </c>
      <c r="M656" s="17" t="s">
        <v>426</v>
      </c>
    </row>
    <row r="657" customHeight="1" spans="1:13">
      <c r="A657" s="135">
        <v>283255</v>
      </c>
      <c r="B657" s="135" t="s">
        <v>20495</v>
      </c>
      <c r="C657" s="135" t="s">
        <v>386</v>
      </c>
      <c r="D657" s="135" t="s">
        <v>17763</v>
      </c>
      <c r="E657" s="135" t="s">
        <v>1344</v>
      </c>
      <c r="F657" s="135" t="s">
        <v>20496</v>
      </c>
      <c r="G657" s="135" t="s">
        <v>20497</v>
      </c>
      <c r="H657" s="135" t="s">
        <v>10212</v>
      </c>
      <c r="I657" s="135" t="s">
        <v>20498</v>
      </c>
      <c r="J657" s="135">
        <v>990</v>
      </c>
      <c r="K657" s="136">
        <v>218.61</v>
      </c>
      <c r="L657" s="135">
        <v>43</v>
      </c>
      <c r="M657" s="17" t="s">
        <v>426</v>
      </c>
    </row>
    <row r="658" customHeight="1" spans="1:13">
      <c r="A658" s="135">
        <v>291981</v>
      </c>
      <c r="B658" s="135" t="s">
        <v>20499</v>
      </c>
      <c r="C658" s="135" t="s">
        <v>386</v>
      </c>
      <c r="D658" s="135" t="s">
        <v>17763</v>
      </c>
      <c r="E658" s="135" t="s">
        <v>1344</v>
      </c>
      <c r="F658" s="135" t="s">
        <v>20500</v>
      </c>
      <c r="G658" s="135" t="s">
        <v>20501</v>
      </c>
      <c r="H658" s="135" t="s">
        <v>20502</v>
      </c>
      <c r="I658" s="135" t="s">
        <v>20503</v>
      </c>
      <c r="J658" s="135">
        <v>990</v>
      </c>
      <c r="K658" s="136">
        <v>220.93</v>
      </c>
      <c r="L658" s="135">
        <v>44</v>
      </c>
      <c r="M658" s="17" t="s">
        <v>426</v>
      </c>
    </row>
    <row r="659" customHeight="1" spans="1:13">
      <c r="A659" s="135">
        <v>291114</v>
      </c>
      <c r="B659" s="135" t="s">
        <v>20504</v>
      </c>
      <c r="C659" s="135" t="s">
        <v>386</v>
      </c>
      <c r="D659" s="135" t="s">
        <v>17763</v>
      </c>
      <c r="E659" s="135" t="s">
        <v>1344</v>
      </c>
      <c r="F659" s="135" t="s">
        <v>20505</v>
      </c>
      <c r="G659" s="135" t="s">
        <v>20506</v>
      </c>
      <c r="H659" s="135" t="s">
        <v>19396</v>
      </c>
      <c r="I659" s="135" t="s">
        <v>20507</v>
      </c>
      <c r="J659" s="135">
        <v>990</v>
      </c>
      <c r="K659" s="136">
        <v>250.29</v>
      </c>
      <c r="L659" s="135">
        <v>45</v>
      </c>
      <c r="M659" s="17" t="s">
        <v>426</v>
      </c>
    </row>
    <row r="660" customHeight="1" spans="1:13">
      <c r="A660" s="135">
        <v>288015</v>
      </c>
      <c r="B660" s="135" t="s">
        <v>20508</v>
      </c>
      <c r="C660" s="135" t="s">
        <v>386</v>
      </c>
      <c r="D660" s="135" t="s">
        <v>17763</v>
      </c>
      <c r="E660" s="135" t="s">
        <v>1344</v>
      </c>
      <c r="F660" s="135" t="s">
        <v>20509</v>
      </c>
      <c r="G660" s="135" t="s">
        <v>20510</v>
      </c>
      <c r="H660" s="135" t="s">
        <v>18483</v>
      </c>
      <c r="I660" s="135" t="s">
        <v>20511</v>
      </c>
      <c r="J660" s="135">
        <v>990</v>
      </c>
      <c r="K660" s="136">
        <v>275.33</v>
      </c>
      <c r="L660" s="135">
        <v>46</v>
      </c>
      <c r="M660" s="17" t="s">
        <v>426</v>
      </c>
    </row>
    <row r="661" customHeight="1" spans="1:13">
      <c r="A661" s="135">
        <v>276706</v>
      </c>
      <c r="B661" s="135" t="s">
        <v>20512</v>
      </c>
      <c r="C661" s="135" t="s">
        <v>386</v>
      </c>
      <c r="D661" s="135" t="s">
        <v>17763</v>
      </c>
      <c r="E661" s="135" t="s">
        <v>1344</v>
      </c>
      <c r="F661" s="135" t="s">
        <v>20513</v>
      </c>
      <c r="G661" s="135" t="s">
        <v>20514</v>
      </c>
      <c r="H661" s="135" t="s">
        <v>20515</v>
      </c>
      <c r="I661" s="135" t="s">
        <v>20516</v>
      </c>
      <c r="J661" s="135">
        <v>980</v>
      </c>
      <c r="K661" s="136">
        <v>134.3</v>
      </c>
      <c r="L661" s="135">
        <v>47</v>
      </c>
      <c r="M661" s="17" t="s">
        <v>426</v>
      </c>
    </row>
    <row r="662" customHeight="1" spans="1:13">
      <c r="A662" s="135">
        <v>288995</v>
      </c>
      <c r="B662" s="135" t="s">
        <v>20517</v>
      </c>
      <c r="C662" s="135" t="s">
        <v>386</v>
      </c>
      <c r="D662" s="135" t="s">
        <v>17763</v>
      </c>
      <c r="E662" s="135" t="s">
        <v>1344</v>
      </c>
      <c r="F662" s="135" t="s">
        <v>20518</v>
      </c>
      <c r="G662" s="135" t="s">
        <v>20518</v>
      </c>
      <c r="H662" s="135" t="s">
        <v>17830</v>
      </c>
      <c r="I662" s="135" t="s">
        <v>20519</v>
      </c>
      <c r="J662" s="135">
        <v>960</v>
      </c>
      <c r="K662" s="136">
        <v>194.31</v>
      </c>
      <c r="L662" s="135">
        <v>48</v>
      </c>
      <c r="M662" s="17" t="s">
        <v>426</v>
      </c>
    </row>
    <row r="663" customHeight="1" spans="1:13">
      <c r="A663" s="135">
        <v>280236</v>
      </c>
      <c r="B663" s="135" t="s">
        <v>20520</v>
      </c>
      <c r="C663" s="135" t="s">
        <v>386</v>
      </c>
      <c r="D663" s="135" t="s">
        <v>17763</v>
      </c>
      <c r="E663" s="135" t="s">
        <v>1344</v>
      </c>
      <c r="F663" s="135" t="s">
        <v>20521</v>
      </c>
      <c r="G663" s="135" t="s">
        <v>20522</v>
      </c>
      <c r="H663" s="135" t="s">
        <v>20523</v>
      </c>
      <c r="I663" s="135" t="s">
        <v>20524</v>
      </c>
      <c r="J663" s="135">
        <v>960</v>
      </c>
      <c r="K663" s="136">
        <v>278.31</v>
      </c>
      <c r="L663" s="135">
        <v>49</v>
      </c>
      <c r="M663" s="17" t="s">
        <v>426</v>
      </c>
    </row>
    <row r="664" customHeight="1" spans="1:13">
      <c r="A664" s="135">
        <v>282820</v>
      </c>
      <c r="B664" s="135" t="s">
        <v>20525</v>
      </c>
      <c r="C664" s="135" t="s">
        <v>386</v>
      </c>
      <c r="D664" s="135" t="s">
        <v>17763</v>
      </c>
      <c r="E664" s="135" t="s">
        <v>1344</v>
      </c>
      <c r="F664" s="135" t="s">
        <v>20526</v>
      </c>
      <c r="G664" s="135" t="s">
        <v>20371</v>
      </c>
      <c r="H664" s="135" t="s">
        <v>20338</v>
      </c>
      <c r="I664" s="135" t="s">
        <v>20527</v>
      </c>
      <c r="J664" s="135">
        <v>950</v>
      </c>
      <c r="K664" s="136">
        <v>117.04</v>
      </c>
      <c r="L664" s="135">
        <v>50</v>
      </c>
      <c r="M664" s="17" t="s">
        <v>426</v>
      </c>
    </row>
    <row r="665" customHeight="1" spans="1:13">
      <c r="A665" s="135">
        <v>285211</v>
      </c>
      <c r="B665" s="135" t="s">
        <v>20528</v>
      </c>
      <c r="C665" s="135" t="s">
        <v>386</v>
      </c>
      <c r="D665" s="135" t="s">
        <v>17763</v>
      </c>
      <c r="E665" s="135" t="s">
        <v>1344</v>
      </c>
      <c r="F665" s="135" t="s">
        <v>20529</v>
      </c>
      <c r="G665" s="135" t="s">
        <v>20530</v>
      </c>
      <c r="H665" s="135" t="s">
        <v>20531</v>
      </c>
      <c r="I665" s="135" t="s">
        <v>20532</v>
      </c>
      <c r="J665" s="135">
        <v>950</v>
      </c>
      <c r="K665" s="136">
        <v>130.83</v>
      </c>
      <c r="L665" s="135">
        <v>51</v>
      </c>
      <c r="M665" s="17" t="s">
        <v>426</v>
      </c>
    </row>
    <row r="666" customHeight="1" spans="1:13">
      <c r="A666" s="135">
        <v>281144</v>
      </c>
      <c r="B666" s="135" t="s">
        <v>20533</v>
      </c>
      <c r="C666" s="135" t="s">
        <v>386</v>
      </c>
      <c r="D666" s="135" t="s">
        <v>17763</v>
      </c>
      <c r="E666" s="135" t="s">
        <v>1344</v>
      </c>
      <c r="F666" s="135" t="s">
        <v>20534</v>
      </c>
      <c r="G666" s="135" t="s">
        <v>20535</v>
      </c>
      <c r="H666" s="135" t="s">
        <v>18647</v>
      </c>
      <c r="I666" s="135" t="s">
        <v>20536</v>
      </c>
      <c r="J666" s="135">
        <v>940</v>
      </c>
      <c r="K666" s="136">
        <v>98.18</v>
      </c>
      <c r="L666" s="135">
        <v>52</v>
      </c>
      <c r="M666" s="17" t="s">
        <v>426</v>
      </c>
    </row>
    <row r="667" customHeight="1" spans="1:13">
      <c r="A667" s="135">
        <v>291492</v>
      </c>
      <c r="B667" s="135" t="s">
        <v>20537</v>
      </c>
      <c r="C667" s="135" t="s">
        <v>386</v>
      </c>
      <c r="D667" s="135" t="s">
        <v>17763</v>
      </c>
      <c r="E667" s="135" t="s">
        <v>1344</v>
      </c>
      <c r="F667" s="135" t="s">
        <v>20538</v>
      </c>
      <c r="G667" s="135" t="s">
        <v>20539</v>
      </c>
      <c r="H667" s="135" t="s">
        <v>18661</v>
      </c>
      <c r="I667" s="135" t="s">
        <v>20540</v>
      </c>
      <c r="J667" s="135">
        <v>940</v>
      </c>
      <c r="K667" s="136">
        <v>150.46</v>
      </c>
      <c r="L667" s="135">
        <v>53</v>
      </c>
      <c r="M667" s="17" t="s">
        <v>426</v>
      </c>
    </row>
    <row r="668" customHeight="1" spans="1:13">
      <c r="A668" s="135">
        <v>289068</v>
      </c>
      <c r="B668" s="135" t="s">
        <v>20541</v>
      </c>
      <c r="C668" s="135" t="s">
        <v>386</v>
      </c>
      <c r="D668" s="135" t="s">
        <v>17763</v>
      </c>
      <c r="E668" s="135" t="s">
        <v>1344</v>
      </c>
      <c r="F668" s="135" t="s">
        <v>20542</v>
      </c>
      <c r="G668" s="135" t="s">
        <v>20543</v>
      </c>
      <c r="H668" s="135" t="s">
        <v>18946</v>
      </c>
      <c r="I668" s="135" t="s">
        <v>20544</v>
      </c>
      <c r="J668" s="135">
        <v>940</v>
      </c>
      <c r="K668" s="136">
        <v>153.62</v>
      </c>
      <c r="L668" s="135">
        <v>54</v>
      </c>
      <c r="M668" s="17" t="s">
        <v>426</v>
      </c>
    </row>
    <row r="669" customHeight="1" spans="1:13">
      <c r="A669" s="135">
        <v>284008</v>
      </c>
      <c r="B669" s="135" t="s">
        <v>20545</v>
      </c>
      <c r="C669" s="135" t="s">
        <v>386</v>
      </c>
      <c r="D669" s="135" t="s">
        <v>17763</v>
      </c>
      <c r="E669" s="135" t="s">
        <v>1344</v>
      </c>
      <c r="F669" s="135" t="s">
        <v>20546</v>
      </c>
      <c r="G669" s="135" t="s">
        <v>18913</v>
      </c>
      <c r="H669" s="135" t="s">
        <v>18914</v>
      </c>
      <c r="I669" s="135" t="s">
        <v>20547</v>
      </c>
      <c r="J669" s="135">
        <v>940</v>
      </c>
      <c r="K669" s="136">
        <v>154.15</v>
      </c>
      <c r="L669" s="135">
        <v>55</v>
      </c>
      <c r="M669" s="17" t="s">
        <v>426</v>
      </c>
    </row>
    <row r="670" customHeight="1" spans="1:13">
      <c r="A670" s="135">
        <v>288983</v>
      </c>
      <c r="B670" s="135" t="s">
        <v>20548</v>
      </c>
      <c r="C670" s="135" t="s">
        <v>386</v>
      </c>
      <c r="D670" s="135" t="s">
        <v>17763</v>
      </c>
      <c r="E670" s="135" t="s">
        <v>1344</v>
      </c>
      <c r="F670" s="135" t="s">
        <v>20549</v>
      </c>
      <c r="G670" s="135" t="s">
        <v>20549</v>
      </c>
      <c r="H670" s="135" t="s">
        <v>17830</v>
      </c>
      <c r="I670" s="135" t="s">
        <v>20550</v>
      </c>
      <c r="J670" s="135">
        <v>940</v>
      </c>
      <c r="K670" s="136">
        <v>167.31</v>
      </c>
      <c r="L670" s="135">
        <v>56</v>
      </c>
      <c r="M670" s="17" t="s">
        <v>426</v>
      </c>
    </row>
    <row r="671" customHeight="1" spans="1:13">
      <c r="A671" s="135">
        <v>288243</v>
      </c>
      <c r="B671" s="135" t="s">
        <v>20551</v>
      </c>
      <c r="C671" s="135" t="s">
        <v>386</v>
      </c>
      <c r="D671" s="135" t="s">
        <v>17763</v>
      </c>
      <c r="E671" s="135" t="s">
        <v>1344</v>
      </c>
      <c r="F671" s="135" t="s">
        <v>20552</v>
      </c>
      <c r="G671" s="135" t="s">
        <v>18913</v>
      </c>
      <c r="H671" s="135" t="s">
        <v>19059</v>
      </c>
      <c r="I671" s="135" t="s">
        <v>20553</v>
      </c>
      <c r="J671" s="135">
        <v>940</v>
      </c>
      <c r="K671" s="136">
        <v>197.7</v>
      </c>
      <c r="L671" s="135">
        <v>57</v>
      </c>
      <c r="M671" s="17" t="s">
        <v>426</v>
      </c>
    </row>
    <row r="672" customHeight="1" spans="1:13">
      <c r="A672" s="135">
        <v>283836</v>
      </c>
      <c r="B672" s="135" t="s">
        <v>20554</v>
      </c>
      <c r="C672" s="135" t="s">
        <v>386</v>
      </c>
      <c r="D672" s="135" t="s">
        <v>17763</v>
      </c>
      <c r="E672" s="135" t="s">
        <v>1344</v>
      </c>
      <c r="F672" s="135" t="s">
        <v>20555</v>
      </c>
      <c r="G672" s="135" t="s">
        <v>20556</v>
      </c>
      <c r="H672" s="135" t="s">
        <v>18789</v>
      </c>
      <c r="I672" s="135" t="s">
        <v>20557</v>
      </c>
      <c r="J672" s="135">
        <v>940</v>
      </c>
      <c r="K672" s="136">
        <v>242.41</v>
      </c>
      <c r="L672" s="135">
        <v>58</v>
      </c>
      <c r="M672" s="17" t="s">
        <v>426</v>
      </c>
    </row>
    <row r="673" customHeight="1" spans="1:13">
      <c r="A673" s="135">
        <v>283143</v>
      </c>
      <c r="B673" s="135" t="s">
        <v>20558</v>
      </c>
      <c r="C673" s="135" t="s">
        <v>386</v>
      </c>
      <c r="D673" s="135" t="s">
        <v>17763</v>
      </c>
      <c r="E673" s="135" t="s">
        <v>1344</v>
      </c>
      <c r="F673" s="135" t="s">
        <v>20559</v>
      </c>
      <c r="G673" s="135" t="s">
        <v>20560</v>
      </c>
      <c r="H673" s="135" t="s">
        <v>20561</v>
      </c>
      <c r="I673" s="135" t="s">
        <v>20562</v>
      </c>
      <c r="J673" s="135">
        <v>940</v>
      </c>
      <c r="K673" s="136">
        <v>265.55</v>
      </c>
      <c r="L673" s="135">
        <v>59</v>
      </c>
      <c r="M673" s="17" t="s">
        <v>426</v>
      </c>
    </row>
    <row r="674" customHeight="1" spans="1:13">
      <c r="A674" s="135">
        <v>280331</v>
      </c>
      <c r="B674" s="135" t="s">
        <v>20563</v>
      </c>
      <c r="C674" s="135" t="s">
        <v>386</v>
      </c>
      <c r="D674" s="135" t="s">
        <v>17763</v>
      </c>
      <c r="E674" s="135" t="s">
        <v>1344</v>
      </c>
      <c r="F674" s="135" t="s">
        <v>20564</v>
      </c>
      <c r="G674" s="135" t="s">
        <v>18913</v>
      </c>
      <c r="H674" s="135" t="s">
        <v>19059</v>
      </c>
      <c r="I674" s="135" t="s">
        <v>20565</v>
      </c>
      <c r="J674" s="135">
        <v>930</v>
      </c>
      <c r="K674" s="136">
        <v>186.66</v>
      </c>
      <c r="L674" s="135">
        <v>60</v>
      </c>
      <c r="M674" s="17" t="s">
        <v>426</v>
      </c>
    </row>
    <row r="675" customHeight="1" spans="1:13">
      <c r="A675" s="135">
        <v>280720</v>
      </c>
      <c r="B675" s="135" t="s">
        <v>20566</v>
      </c>
      <c r="C675" s="135" t="s">
        <v>386</v>
      </c>
      <c r="D675" s="135" t="s">
        <v>17763</v>
      </c>
      <c r="E675" s="135" t="s">
        <v>1344</v>
      </c>
      <c r="F675" s="135" t="s">
        <v>20567</v>
      </c>
      <c r="G675" s="135" t="s">
        <v>20568</v>
      </c>
      <c r="H675" s="135" t="s">
        <v>20569</v>
      </c>
      <c r="I675" s="135" t="s">
        <v>20570</v>
      </c>
      <c r="J675" s="135">
        <v>930</v>
      </c>
      <c r="K675" s="136">
        <v>186.83</v>
      </c>
      <c r="L675" s="135">
        <v>61</v>
      </c>
      <c r="M675" s="17" t="s">
        <v>426</v>
      </c>
    </row>
    <row r="676" customHeight="1" spans="1:13">
      <c r="A676" s="135">
        <v>286369</v>
      </c>
      <c r="B676" s="135" t="s">
        <v>20571</v>
      </c>
      <c r="C676" s="135" t="s">
        <v>386</v>
      </c>
      <c r="D676" s="135" t="s">
        <v>17763</v>
      </c>
      <c r="E676" s="135" t="s">
        <v>1344</v>
      </c>
      <c r="F676" s="135" t="s">
        <v>20572</v>
      </c>
      <c r="G676" s="135" t="s">
        <v>20573</v>
      </c>
      <c r="H676" s="135" t="s">
        <v>20574</v>
      </c>
      <c r="I676" s="135" t="s">
        <v>20575</v>
      </c>
      <c r="J676" s="135">
        <v>930</v>
      </c>
      <c r="K676" s="136">
        <v>257.23</v>
      </c>
      <c r="L676" s="135">
        <v>62</v>
      </c>
      <c r="M676" s="17" t="s">
        <v>426</v>
      </c>
    </row>
    <row r="677" customHeight="1" spans="1:13">
      <c r="A677" s="135">
        <v>288080</v>
      </c>
      <c r="B677" s="135" t="s">
        <v>20576</v>
      </c>
      <c r="C677" s="135" t="s">
        <v>386</v>
      </c>
      <c r="D677" s="135" t="s">
        <v>17763</v>
      </c>
      <c r="E677" s="135" t="s">
        <v>1344</v>
      </c>
      <c r="F677" s="135" t="s">
        <v>20577</v>
      </c>
      <c r="G677" s="135" t="s">
        <v>3787</v>
      </c>
      <c r="H677" s="135" t="s">
        <v>20578</v>
      </c>
      <c r="I677" s="135" t="s">
        <v>20579</v>
      </c>
      <c r="J677" s="135">
        <v>920</v>
      </c>
      <c r="K677" s="136">
        <v>146.69</v>
      </c>
      <c r="L677" s="135">
        <v>63</v>
      </c>
      <c r="M677" s="17" t="s">
        <v>426</v>
      </c>
    </row>
    <row r="678" customHeight="1" spans="1:13">
      <c r="A678" s="135">
        <v>288564</v>
      </c>
      <c r="B678" s="135" t="s">
        <v>20580</v>
      </c>
      <c r="C678" s="135" t="s">
        <v>386</v>
      </c>
      <c r="D678" s="135" t="s">
        <v>17763</v>
      </c>
      <c r="E678" s="135" t="s">
        <v>1344</v>
      </c>
      <c r="F678" s="135" t="s">
        <v>20581</v>
      </c>
      <c r="G678" s="135" t="s">
        <v>20582</v>
      </c>
      <c r="H678" s="135" t="s">
        <v>19557</v>
      </c>
      <c r="I678" s="135" t="s">
        <v>20583</v>
      </c>
      <c r="J678" s="135">
        <v>920</v>
      </c>
      <c r="K678" s="136">
        <v>207.59</v>
      </c>
      <c r="L678" s="135">
        <v>64</v>
      </c>
      <c r="M678" s="17" t="s">
        <v>426</v>
      </c>
    </row>
    <row r="679" customHeight="1" spans="1:13">
      <c r="A679" s="135">
        <v>285686</v>
      </c>
      <c r="B679" s="135" t="s">
        <v>20584</v>
      </c>
      <c r="C679" s="135" t="s">
        <v>386</v>
      </c>
      <c r="D679" s="135" t="s">
        <v>17763</v>
      </c>
      <c r="E679" s="135" t="s">
        <v>1344</v>
      </c>
      <c r="F679" s="135" t="s">
        <v>20585</v>
      </c>
      <c r="G679" s="135" t="s">
        <v>20586</v>
      </c>
      <c r="H679" s="135" t="s">
        <v>20587</v>
      </c>
      <c r="I679" s="135" t="s">
        <v>20588</v>
      </c>
      <c r="J679" s="135">
        <v>920</v>
      </c>
      <c r="K679" s="136">
        <v>262.07</v>
      </c>
      <c r="L679" s="135">
        <v>65</v>
      </c>
      <c r="M679" s="17" t="s">
        <v>426</v>
      </c>
    </row>
    <row r="680" customHeight="1" spans="1:13">
      <c r="A680" s="135">
        <v>287553</v>
      </c>
      <c r="B680" s="135" t="s">
        <v>20589</v>
      </c>
      <c r="C680" s="135" t="s">
        <v>386</v>
      </c>
      <c r="D680" s="135" t="s">
        <v>17763</v>
      </c>
      <c r="E680" s="135" t="s">
        <v>1344</v>
      </c>
      <c r="F680" s="135" t="s">
        <v>20590</v>
      </c>
      <c r="G680" s="135" t="s">
        <v>20591</v>
      </c>
      <c r="H680" s="135" t="s">
        <v>18661</v>
      </c>
      <c r="I680" s="135" t="s">
        <v>20592</v>
      </c>
      <c r="J680" s="135">
        <v>910</v>
      </c>
      <c r="K680" s="136">
        <v>171.15</v>
      </c>
      <c r="L680" s="135">
        <v>66</v>
      </c>
      <c r="M680" s="17" t="s">
        <v>426</v>
      </c>
    </row>
    <row r="681" customHeight="1" spans="1:13">
      <c r="A681" s="135">
        <v>287240</v>
      </c>
      <c r="B681" s="135" t="s">
        <v>20593</v>
      </c>
      <c r="C681" s="135" t="s">
        <v>386</v>
      </c>
      <c r="D681" s="135" t="s">
        <v>17763</v>
      </c>
      <c r="E681" s="135" t="s">
        <v>1344</v>
      </c>
      <c r="F681" s="135" t="s">
        <v>20594</v>
      </c>
      <c r="G681" s="135" t="s">
        <v>20595</v>
      </c>
      <c r="H681" s="135" t="s">
        <v>20596</v>
      </c>
      <c r="I681" s="135" t="s">
        <v>20597</v>
      </c>
      <c r="J681" s="135">
        <v>910</v>
      </c>
      <c r="K681" s="136">
        <v>181.34</v>
      </c>
      <c r="L681" s="135">
        <v>67</v>
      </c>
      <c r="M681" s="17" t="s">
        <v>426</v>
      </c>
    </row>
    <row r="682" customHeight="1" spans="1:13">
      <c r="A682" s="135">
        <v>291176</v>
      </c>
      <c r="B682" s="135" t="s">
        <v>20598</v>
      </c>
      <c r="C682" s="135" t="s">
        <v>386</v>
      </c>
      <c r="D682" s="135" t="s">
        <v>17763</v>
      </c>
      <c r="E682" s="135" t="s">
        <v>1344</v>
      </c>
      <c r="F682" s="135" t="s">
        <v>20599</v>
      </c>
      <c r="G682" s="135" t="s">
        <v>20600</v>
      </c>
      <c r="H682" s="135" t="s">
        <v>18483</v>
      </c>
      <c r="I682" s="135" t="s">
        <v>20601</v>
      </c>
      <c r="J682" s="135">
        <v>910</v>
      </c>
      <c r="K682" s="136">
        <v>268.29</v>
      </c>
      <c r="L682" s="135">
        <v>68</v>
      </c>
      <c r="M682" s="17" t="s">
        <v>426</v>
      </c>
    </row>
    <row r="683" customHeight="1" spans="1:13">
      <c r="A683" s="135">
        <v>281585</v>
      </c>
      <c r="B683" s="135" t="s">
        <v>20602</v>
      </c>
      <c r="C683" s="135" t="s">
        <v>386</v>
      </c>
      <c r="D683" s="135" t="s">
        <v>17763</v>
      </c>
      <c r="E683" s="135" t="s">
        <v>1344</v>
      </c>
      <c r="F683" s="135" t="s">
        <v>20603</v>
      </c>
      <c r="G683" s="135" t="s">
        <v>20604</v>
      </c>
      <c r="H683" s="135" t="s">
        <v>20605</v>
      </c>
      <c r="I683" s="135" t="s">
        <v>20606</v>
      </c>
      <c r="J683" s="135">
        <v>900</v>
      </c>
      <c r="K683" s="136">
        <v>127.95</v>
      </c>
      <c r="L683" s="135">
        <v>69</v>
      </c>
      <c r="M683" s="17" t="s">
        <v>426</v>
      </c>
    </row>
    <row r="684" customHeight="1" spans="1:13">
      <c r="A684" s="135">
        <v>282803</v>
      </c>
      <c r="B684" s="135" t="s">
        <v>20607</v>
      </c>
      <c r="C684" s="135" t="s">
        <v>386</v>
      </c>
      <c r="D684" s="135" t="s">
        <v>17763</v>
      </c>
      <c r="E684" s="135" t="s">
        <v>1344</v>
      </c>
      <c r="F684" s="135" t="s">
        <v>20608</v>
      </c>
      <c r="G684" s="135" t="s">
        <v>20609</v>
      </c>
      <c r="H684" s="135" t="s">
        <v>18647</v>
      </c>
      <c r="I684" s="135" t="s">
        <v>20610</v>
      </c>
      <c r="J684" s="135">
        <v>900</v>
      </c>
      <c r="K684" s="136">
        <v>131.45</v>
      </c>
      <c r="L684" s="135">
        <v>70</v>
      </c>
      <c r="M684" s="17" t="s">
        <v>426</v>
      </c>
    </row>
    <row r="685" customHeight="1" spans="1:13">
      <c r="A685" s="135">
        <v>284140</v>
      </c>
      <c r="B685" s="135" t="s">
        <v>20611</v>
      </c>
      <c r="C685" s="135" t="s">
        <v>386</v>
      </c>
      <c r="D685" s="135" t="s">
        <v>17763</v>
      </c>
      <c r="E685" s="135" t="s">
        <v>1344</v>
      </c>
      <c r="F685" s="135" t="s">
        <v>20612</v>
      </c>
      <c r="G685" s="135" t="s">
        <v>20357</v>
      </c>
      <c r="H685" s="135" t="s">
        <v>18120</v>
      </c>
      <c r="I685" s="135" t="s">
        <v>20613</v>
      </c>
      <c r="J685" s="135">
        <v>900</v>
      </c>
      <c r="K685" s="136">
        <v>142.39</v>
      </c>
      <c r="L685" s="135">
        <v>71</v>
      </c>
      <c r="M685" s="17" t="s">
        <v>426</v>
      </c>
    </row>
    <row r="686" customHeight="1" spans="1:13">
      <c r="A686" s="135">
        <v>283264</v>
      </c>
      <c r="B686" s="135" t="s">
        <v>20614</v>
      </c>
      <c r="C686" s="135" t="s">
        <v>386</v>
      </c>
      <c r="D686" s="135" t="s">
        <v>17763</v>
      </c>
      <c r="E686" s="135" t="s">
        <v>1344</v>
      </c>
      <c r="F686" s="135" t="s">
        <v>20615</v>
      </c>
      <c r="G686" s="135" t="s">
        <v>20616</v>
      </c>
      <c r="H686" s="135" t="s">
        <v>18470</v>
      </c>
      <c r="I686" s="135" t="s">
        <v>20617</v>
      </c>
      <c r="J686" s="135">
        <v>900</v>
      </c>
      <c r="K686" s="136">
        <v>146.5</v>
      </c>
      <c r="L686" s="135">
        <v>72</v>
      </c>
      <c r="M686" s="17" t="s">
        <v>426</v>
      </c>
    </row>
    <row r="687" customHeight="1" spans="1:13">
      <c r="A687" s="135">
        <v>283248</v>
      </c>
      <c r="B687" s="135" t="s">
        <v>20618</v>
      </c>
      <c r="C687" s="135" t="s">
        <v>386</v>
      </c>
      <c r="D687" s="135" t="s">
        <v>17763</v>
      </c>
      <c r="E687" s="135" t="s">
        <v>1344</v>
      </c>
      <c r="F687" s="135" t="s">
        <v>20619</v>
      </c>
      <c r="G687" s="135" t="s">
        <v>11807</v>
      </c>
      <c r="H687" s="135" t="s">
        <v>10212</v>
      </c>
      <c r="I687" s="135" t="s">
        <v>20620</v>
      </c>
      <c r="J687" s="135">
        <v>900</v>
      </c>
      <c r="K687" s="136">
        <v>153.69</v>
      </c>
      <c r="L687" s="135">
        <v>73</v>
      </c>
      <c r="M687" s="17" t="s">
        <v>426</v>
      </c>
    </row>
    <row r="688" customHeight="1" spans="1:13">
      <c r="A688" s="135">
        <v>292167</v>
      </c>
      <c r="B688" s="135" t="s">
        <v>20621</v>
      </c>
      <c r="C688" s="135" t="s">
        <v>386</v>
      </c>
      <c r="D688" s="135" t="s">
        <v>17763</v>
      </c>
      <c r="E688" s="135" t="s">
        <v>1344</v>
      </c>
      <c r="F688" s="135" t="s">
        <v>20622</v>
      </c>
      <c r="G688" s="135" t="s">
        <v>20623</v>
      </c>
      <c r="H688" s="135" t="s">
        <v>20624</v>
      </c>
      <c r="I688" s="135" t="s">
        <v>20625</v>
      </c>
      <c r="J688" s="135">
        <v>900</v>
      </c>
      <c r="K688" s="136">
        <v>171.3</v>
      </c>
      <c r="L688" s="135">
        <v>74</v>
      </c>
      <c r="M688" s="17" t="s">
        <v>426</v>
      </c>
    </row>
    <row r="689" customHeight="1" spans="1:13">
      <c r="A689" s="135">
        <v>283841</v>
      </c>
      <c r="B689" s="135" t="s">
        <v>20626</v>
      </c>
      <c r="C689" s="135" t="s">
        <v>386</v>
      </c>
      <c r="D689" s="135" t="s">
        <v>17763</v>
      </c>
      <c r="E689" s="135" t="s">
        <v>1344</v>
      </c>
      <c r="F689" s="135" t="s">
        <v>20627</v>
      </c>
      <c r="G689" s="135" t="s">
        <v>20628</v>
      </c>
      <c r="H689" s="135" t="s">
        <v>18789</v>
      </c>
      <c r="I689" s="135" t="s">
        <v>20629</v>
      </c>
      <c r="J689" s="135">
        <v>900</v>
      </c>
      <c r="K689" s="136">
        <v>242.72</v>
      </c>
      <c r="L689" s="135">
        <v>75</v>
      </c>
      <c r="M689" s="17" t="s">
        <v>426</v>
      </c>
    </row>
    <row r="690" customHeight="1" spans="1:13">
      <c r="A690" s="135">
        <v>282964</v>
      </c>
      <c r="B690" s="135" t="s">
        <v>20630</v>
      </c>
      <c r="C690" s="135" t="s">
        <v>386</v>
      </c>
      <c r="D690" s="135" t="s">
        <v>17763</v>
      </c>
      <c r="E690" s="135" t="s">
        <v>1344</v>
      </c>
      <c r="F690" s="135" t="s">
        <v>20631</v>
      </c>
      <c r="G690" s="135" t="s">
        <v>18783</v>
      </c>
      <c r="H690" s="135" t="s">
        <v>18784</v>
      </c>
      <c r="I690" s="135" t="s">
        <v>20632</v>
      </c>
      <c r="J690" s="135">
        <v>900</v>
      </c>
      <c r="K690" s="136">
        <v>261.3</v>
      </c>
      <c r="L690" s="135">
        <v>76</v>
      </c>
      <c r="M690" s="17" t="s">
        <v>426</v>
      </c>
    </row>
    <row r="691" customHeight="1" spans="1:13">
      <c r="A691" s="135">
        <v>282108</v>
      </c>
      <c r="B691" s="135" t="s">
        <v>20633</v>
      </c>
      <c r="C691" s="135" t="s">
        <v>386</v>
      </c>
      <c r="D691" s="135" t="s">
        <v>17763</v>
      </c>
      <c r="E691" s="135" t="s">
        <v>1344</v>
      </c>
      <c r="F691" s="135" t="s">
        <v>20634</v>
      </c>
      <c r="G691" s="135" t="s">
        <v>20635</v>
      </c>
      <c r="H691" s="135" t="s">
        <v>20636</v>
      </c>
      <c r="I691" s="135" t="s">
        <v>20637</v>
      </c>
      <c r="J691" s="135">
        <v>900</v>
      </c>
      <c r="K691" s="136">
        <v>262.31</v>
      </c>
      <c r="L691" s="135">
        <v>77</v>
      </c>
      <c r="M691" s="17" t="s">
        <v>426</v>
      </c>
    </row>
    <row r="692" customHeight="1" spans="1:13">
      <c r="A692" s="135">
        <v>283260</v>
      </c>
      <c r="B692" s="135" t="s">
        <v>20638</v>
      </c>
      <c r="C692" s="135" t="s">
        <v>386</v>
      </c>
      <c r="D692" s="135" t="s">
        <v>17763</v>
      </c>
      <c r="E692" s="135" t="s">
        <v>1344</v>
      </c>
      <c r="F692" s="135" t="s">
        <v>20639</v>
      </c>
      <c r="G692" s="135" t="s">
        <v>20640</v>
      </c>
      <c r="H692" s="135" t="s">
        <v>10212</v>
      </c>
      <c r="I692" s="135" t="s">
        <v>20641</v>
      </c>
      <c r="J692" s="135">
        <v>890</v>
      </c>
      <c r="K692" s="136">
        <v>142.01</v>
      </c>
      <c r="L692" s="135">
        <v>78</v>
      </c>
      <c r="M692" s="17" t="s">
        <v>426</v>
      </c>
    </row>
    <row r="693" customHeight="1" spans="1:13">
      <c r="A693" s="135">
        <v>288991</v>
      </c>
      <c r="B693" s="135" t="s">
        <v>20642</v>
      </c>
      <c r="C693" s="135" t="s">
        <v>386</v>
      </c>
      <c r="D693" s="135" t="s">
        <v>17763</v>
      </c>
      <c r="E693" s="135" t="s">
        <v>1344</v>
      </c>
      <c r="F693" s="135" t="s">
        <v>20643</v>
      </c>
      <c r="G693" s="135" t="s">
        <v>11807</v>
      </c>
      <c r="H693" s="135" t="s">
        <v>10212</v>
      </c>
      <c r="I693" s="135" t="s">
        <v>20644</v>
      </c>
      <c r="J693" s="135">
        <v>890</v>
      </c>
      <c r="K693" s="136">
        <v>161.68</v>
      </c>
      <c r="L693" s="135">
        <v>79</v>
      </c>
      <c r="M693" s="17" t="s">
        <v>426</v>
      </c>
    </row>
    <row r="694" customHeight="1" spans="1:13">
      <c r="A694" s="135">
        <v>283777</v>
      </c>
      <c r="B694" s="135" t="s">
        <v>20645</v>
      </c>
      <c r="C694" s="135" t="s">
        <v>386</v>
      </c>
      <c r="D694" s="135" t="s">
        <v>17763</v>
      </c>
      <c r="E694" s="135" t="s">
        <v>1344</v>
      </c>
      <c r="F694" s="135" t="s">
        <v>20646</v>
      </c>
      <c r="G694" s="135" t="s">
        <v>20647</v>
      </c>
      <c r="H694" s="135" t="s">
        <v>19557</v>
      </c>
      <c r="I694" s="135" t="s">
        <v>20648</v>
      </c>
      <c r="J694" s="135">
        <v>890</v>
      </c>
      <c r="K694" s="136">
        <v>179.07</v>
      </c>
      <c r="L694" s="135">
        <v>80</v>
      </c>
      <c r="M694" s="17" t="s">
        <v>426</v>
      </c>
    </row>
    <row r="695" customHeight="1" spans="1:13">
      <c r="A695" s="135">
        <v>281312</v>
      </c>
      <c r="B695" s="135" t="s">
        <v>20649</v>
      </c>
      <c r="C695" s="135" t="s">
        <v>386</v>
      </c>
      <c r="D695" s="135" t="s">
        <v>17763</v>
      </c>
      <c r="E695" s="135" t="s">
        <v>1344</v>
      </c>
      <c r="F695" s="135" t="s">
        <v>20650</v>
      </c>
      <c r="G695" s="135" t="s">
        <v>20651</v>
      </c>
      <c r="H695" s="135" t="s">
        <v>18125</v>
      </c>
      <c r="I695" s="135" t="s">
        <v>20652</v>
      </c>
      <c r="J695" s="135">
        <v>890</v>
      </c>
      <c r="K695" s="136">
        <v>206.75</v>
      </c>
      <c r="L695" s="135">
        <v>81</v>
      </c>
      <c r="M695" s="17" t="s">
        <v>426</v>
      </c>
    </row>
    <row r="696" customHeight="1" spans="1:13">
      <c r="A696" s="135">
        <v>281068</v>
      </c>
      <c r="B696" s="135" t="s">
        <v>20653</v>
      </c>
      <c r="C696" s="135" t="s">
        <v>386</v>
      </c>
      <c r="D696" s="135" t="s">
        <v>17763</v>
      </c>
      <c r="E696" s="135" t="s">
        <v>1344</v>
      </c>
      <c r="F696" s="135" t="s">
        <v>20654</v>
      </c>
      <c r="G696" s="135" t="s">
        <v>20654</v>
      </c>
      <c r="H696" s="135" t="s">
        <v>20655</v>
      </c>
      <c r="I696" s="135" t="s">
        <v>20656</v>
      </c>
      <c r="J696" s="135">
        <v>890</v>
      </c>
      <c r="K696" s="136">
        <v>233.57</v>
      </c>
      <c r="L696" s="135">
        <v>82</v>
      </c>
      <c r="M696" s="17" t="s">
        <v>426</v>
      </c>
    </row>
    <row r="697" customHeight="1" spans="1:13">
      <c r="A697" s="135">
        <v>280165</v>
      </c>
      <c r="B697" s="135" t="s">
        <v>20657</v>
      </c>
      <c r="C697" s="135" t="s">
        <v>386</v>
      </c>
      <c r="D697" s="135" t="s">
        <v>17763</v>
      </c>
      <c r="E697" s="135" t="s">
        <v>1344</v>
      </c>
      <c r="F697" s="135" t="s">
        <v>20658</v>
      </c>
      <c r="G697" s="135" t="s">
        <v>20522</v>
      </c>
      <c r="H697" s="135" t="s">
        <v>20659</v>
      </c>
      <c r="I697" s="135" t="s">
        <v>20660</v>
      </c>
      <c r="J697" s="135">
        <v>890</v>
      </c>
      <c r="K697" s="136">
        <v>243.87</v>
      </c>
      <c r="L697" s="135">
        <v>83</v>
      </c>
      <c r="M697" s="17" t="s">
        <v>426</v>
      </c>
    </row>
    <row r="698" customHeight="1" spans="1:13">
      <c r="A698" s="135">
        <v>288032</v>
      </c>
      <c r="B698" s="135" t="s">
        <v>20661</v>
      </c>
      <c r="C698" s="135" t="s">
        <v>386</v>
      </c>
      <c r="D698" s="135" t="s">
        <v>17763</v>
      </c>
      <c r="E698" s="135" t="s">
        <v>1344</v>
      </c>
      <c r="F698" s="135" t="s">
        <v>20662</v>
      </c>
      <c r="G698" s="135" t="s">
        <v>20510</v>
      </c>
      <c r="H698" s="135" t="s">
        <v>18483</v>
      </c>
      <c r="I698" s="135" t="s">
        <v>20663</v>
      </c>
      <c r="J698" s="135">
        <v>880</v>
      </c>
      <c r="K698" s="136">
        <v>149.61</v>
      </c>
      <c r="L698" s="135">
        <v>84</v>
      </c>
      <c r="M698" s="17" t="s">
        <v>426</v>
      </c>
    </row>
    <row r="699" customHeight="1" spans="1:13">
      <c r="A699" s="135">
        <v>283013</v>
      </c>
      <c r="B699" s="135" t="s">
        <v>20664</v>
      </c>
      <c r="C699" s="135" t="s">
        <v>386</v>
      </c>
      <c r="D699" s="135" t="s">
        <v>17763</v>
      </c>
      <c r="E699" s="135" t="s">
        <v>1344</v>
      </c>
      <c r="F699" s="135" t="s">
        <v>20665</v>
      </c>
      <c r="G699" s="135" t="s">
        <v>20666</v>
      </c>
      <c r="H699" s="135" t="s">
        <v>20667</v>
      </c>
      <c r="I699" s="135" t="s">
        <v>20668</v>
      </c>
      <c r="J699" s="135">
        <v>880</v>
      </c>
      <c r="K699" s="136">
        <v>214.69</v>
      </c>
      <c r="L699" s="135">
        <v>85</v>
      </c>
      <c r="M699" s="17" t="s">
        <v>426</v>
      </c>
    </row>
    <row r="700" customHeight="1" spans="1:13">
      <c r="A700" s="135">
        <v>282907</v>
      </c>
      <c r="B700" s="135" t="s">
        <v>20669</v>
      </c>
      <c r="C700" s="135" t="s">
        <v>386</v>
      </c>
      <c r="D700" s="135" t="s">
        <v>17763</v>
      </c>
      <c r="E700" s="135" t="s">
        <v>1344</v>
      </c>
      <c r="F700" s="135" t="s">
        <v>20670</v>
      </c>
      <c r="G700" s="135" t="s">
        <v>20671</v>
      </c>
      <c r="H700" s="135" t="s">
        <v>18054</v>
      </c>
      <c r="I700" s="135" t="s">
        <v>20672</v>
      </c>
      <c r="J700" s="135">
        <v>880</v>
      </c>
      <c r="K700" s="136">
        <v>275.74</v>
      </c>
      <c r="L700" s="135">
        <v>86</v>
      </c>
      <c r="M700" s="17" t="s">
        <v>426</v>
      </c>
    </row>
    <row r="701" customHeight="1" spans="1:13">
      <c r="A701" s="135">
        <v>289057</v>
      </c>
      <c r="B701" s="135" t="s">
        <v>20673</v>
      </c>
      <c r="C701" s="135" t="s">
        <v>386</v>
      </c>
      <c r="D701" s="135" t="s">
        <v>17763</v>
      </c>
      <c r="E701" s="135" t="s">
        <v>1344</v>
      </c>
      <c r="F701" s="135" t="s">
        <v>20674</v>
      </c>
      <c r="G701" s="135" t="s">
        <v>20675</v>
      </c>
      <c r="H701" s="135" t="s">
        <v>20676</v>
      </c>
      <c r="I701" s="135" t="s">
        <v>20677</v>
      </c>
      <c r="J701" s="135">
        <v>860</v>
      </c>
      <c r="K701" s="136">
        <v>287.58</v>
      </c>
      <c r="L701" s="135">
        <v>87</v>
      </c>
      <c r="M701" s="17" t="s">
        <v>426</v>
      </c>
    </row>
    <row r="702" customHeight="1" spans="1:13">
      <c r="A702" s="135">
        <v>282826</v>
      </c>
      <c r="B702" s="135" t="s">
        <v>20678</v>
      </c>
      <c r="C702" s="135" t="s">
        <v>386</v>
      </c>
      <c r="D702" s="135" t="s">
        <v>17763</v>
      </c>
      <c r="E702" s="135" t="s">
        <v>1344</v>
      </c>
      <c r="F702" s="135" t="s">
        <v>20679</v>
      </c>
      <c r="G702" s="135" t="s">
        <v>20680</v>
      </c>
      <c r="H702" s="135" t="s">
        <v>20681</v>
      </c>
      <c r="I702" s="135" t="s">
        <v>20682</v>
      </c>
      <c r="J702" s="135">
        <v>850</v>
      </c>
      <c r="K702" s="136">
        <v>201.53</v>
      </c>
      <c r="L702" s="135">
        <v>88</v>
      </c>
      <c r="M702" s="17" t="s">
        <v>426</v>
      </c>
    </row>
    <row r="703" customHeight="1" spans="1:13">
      <c r="A703" s="135">
        <v>286245</v>
      </c>
      <c r="B703" s="135" t="s">
        <v>20683</v>
      </c>
      <c r="C703" s="135" t="s">
        <v>386</v>
      </c>
      <c r="D703" s="135" t="s">
        <v>17763</v>
      </c>
      <c r="E703" s="135" t="s">
        <v>1344</v>
      </c>
      <c r="F703" s="135" t="s">
        <v>20684</v>
      </c>
      <c r="G703" s="135" t="s">
        <v>20685</v>
      </c>
      <c r="H703" s="135" t="s">
        <v>18967</v>
      </c>
      <c r="I703" s="135" t="s">
        <v>20686</v>
      </c>
      <c r="J703" s="135">
        <v>840</v>
      </c>
      <c r="K703" s="136">
        <v>267.08</v>
      </c>
      <c r="L703" s="135">
        <v>89</v>
      </c>
      <c r="M703" s="17" t="s">
        <v>426</v>
      </c>
    </row>
    <row r="704" customHeight="1" spans="1:13">
      <c r="A704" s="135">
        <v>283756</v>
      </c>
      <c r="B704" s="135" t="s">
        <v>20687</v>
      </c>
      <c r="C704" s="135" t="s">
        <v>386</v>
      </c>
      <c r="D704" s="135" t="s">
        <v>17763</v>
      </c>
      <c r="E704" s="135" t="s">
        <v>1344</v>
      </c>
      <c r="F704" s="135" t="s">
        <v>20688</v>
      </c>
      <c r="G704" s="135" t="s">
        <v>20689</v>
      </c>
      <c r="H704" s="135" t="s">
        <v>19557</v>
      </c>
      <c r="I704" s="135" t="s">
        <v>20690</v>
      </c>
      <c r="J704" s="135">
        <v>840</v>
      </c>
      <c r="K704" s="136">
        <v>272.35</v>
      </c>
      <c r="L704" s="135">
        <v>90</v>
      </c>
      <c r="M704" s="17" t="s">
        <v>426</v>
      </c>
    </row>
    <row r="705" customHeight="1" spans="1:13">
      <c r="A705" s="135">
        <v>291123</v>
      </c>
      <c r="B705" s="135" t="s">
        <v>20691</v>
      </c>
      <c r="C705" s="135" t="s">
        <v>386</v>
      </c>
      <c r="D705" s="135" t="s">
        <v>17763</v>
      </c>
      <c r="E705" s="135" t="s">
        <v>1344</v>
      </c>
      <c r="F705" s="135" t="s">
        <v>20692</v>
      </c>
      <c r="G705" s="135" t="s">
        <v>18913</v>
      </c>
      <c r="H705" s="135" t="s">
        <v>19059</v>
      </c>
      <c r="I705" s="135" t="s">
        <v>20693</v>
      </c>
      <c r="J705" s="135">
        <v>830</v>
      </c>
      <c r="K705" s="136">
        <v>139.08</v>
      </c>
      <c r="L705" s="135">
        <v>91</v>
      </c>
      <c r="M705" s="17" t="s">
        <v>426</v>
      </c>
    </row>
    <row r="706" customHeight="1" spans="1:13">
      <c r="A706" s="135">
        <v>292088</v>
      </c>
      <c r="B706" s="135" t="s">
        <v>20694</v>
      </c>
      <c r="C706" s="135" t="s">
        <v>386</v>
      </c>
      <c r="D706" s="135" t="s">
        <v>17763</v>
      </c>
      <c r="E706" s="135" t="s">
        <v>1344</v>
      </c>
      <c r="F706" s="135" t="s">
        <v>20695</v>
      </c>
      <c r="G706" s="135" t="s">
        <v>20696</v>
      </c>
      <c r="H706" s="135" t="s">
        <v>19737</v>
      </c>
      <c r="I706" s="135" t="s">
        <v>20697</v>
      </c>
      <c r="J706" s="135">
        <v>820</v>
      </c>
      <c r="K706" s="136">
        <v>276.12</v>
      </c>
      <c r="L706" s="135">
        <v>92</v>
      </c>
      <c r="M706" s="17" t="s">
        <v>426</v>
      </c>
    </row>
    <row r="707" customHeight="1" spans="1:13">
      <c r="A707" s="135">
        <v>292251</v>
      </c>
      <c r="B707" s="135" t="s">
        <v>20698</v>
      </c>
      <c r="C707" s="135" t="s">
        <v>386</v>
      </c>
      <c r="D707" s="135" t="s">
        <v>17763</v>
      </c>
      <c r="E707" s="135" t="s">
        <v>1344</v>
      </c>
      <c r="F707" s="135" t="s">
        <v>20699</v>
      </c>
      <c r="G707" s="135" t="s">
        <v>20332</v>
      </c>
      <c r="H707" s="135" t="s">
        <v>20700</v>
      </c>
      <c r="I707" s="135" t="s">
        <v>20701</v>
      </c>
      <c r="J707" s="135">
        <v>810</v>
      </c>
      <c r="K707" s="136">
        <v>233.84</v>
      </c>
      <c r="L707" s="135">
        <v>93</v>
      </c>
      <c r="M707" s="17" t="s">
        <v>426</v>
      </c>
    </row>
    <row r="708" customHeight="1" spans="1:13">
      <c r="A708" s="135">
        <v>285879</v>
      </c>
      <c r="B708" s="135" t="s">
        <v>20702</v>
      </c>
      <c r="C708" s="135" t="s">
        <v>386</v>
      </c>
      <c r="D708" s="135" t="s">
        <v>17763</v>
      </c>
      <c r="E708" s="135" t="s">
        <v>1344</v>
      </c>
      <c r="F708" s="135" t="s">
        <v>20703</v>
      </c>
      <c r="G708" s="135" t="s">
        <v>20704</v>
      </c>
      <c r="H708" s="135" t="s">
        <v>20705</v>
      </c>
      <c r="I708" s="135" t="s">
        <v>20706</v>
      </c>
      <c r="J708" s="135">
        <v>810</v>
      </c>
      <c r="K708" s="136">
        <v>240.54</v>
      </c>
      <c r="L708" s="135">
        <v>94</v>
      </c>
      <c r="M708" s="17" t="s">
        <v>426</v>
      </c>
    </row>
    <row r="709" customHeight="1" spans="1:13">
      <c r="A709" s="135">
        <v>290168</v>
      </c>
      <c r="B709" s="135" t="s">
        <v>20707</v>
      </c>
      <c r="C709" s="135" t="s">
        <v>386</v>
      </c>
      <c r="D709" s="135" t="s">
        <v>17763</v>
      </c>
      <c r="E709" s="135" t="s">
        <v>1344</v>
      </c>
      <c r="F709" s="135" t="s">
        <v>20708</v>
      </c>
      <c r="G709" s="135" t="s">
        <v>20709</v>
      </c>
      <c r="H709" s="135" t="s">
        <v>2867</v>
      </c>
      <c r="I709" s="135" t="s">
        <v>20710</v>
      </c>
      <c r="J709" s="135">
        <v>810</v>
      </c>
      <c r="K709" s="136">
        <v>247.95</v>
      </c>
      <c r="L709" s="135">
        <v>95</v>
      </c>
      <c r="M709" s="17" t="s">
        <v>426</v>
      </c>
    </row>
    <row r="710" customHeight="1" spans="1:13">
      <c r="A710" s="135">
        <v>292286</v>
      </c>
      <c r="B710" s="135" t="s">
        <v>20711</v>
      </c>
      <c r="C710" s="135" t="s">
        <v>386</v>
      </c>
      <c r="D710" s="135" t="s">
        <v>17763</v>
      </c>
      <c r="E710" s="135" t="s">
        <v>1344</v>
      </c>
      <c r="F710" s="135" t="s">
        <v>20712</v>
      </c>
      <c r="G710" s="135" t="s">
        <v>20696</v>
      </c>
      <c r="H710" s="135" t="s">
        <v>19737</v>
      </c>
      <c r="I710" s="135" t="s">
        <v>20713</v>
      </c>
      <c r="J710" s="135">
        <v>810</v>
      </c>
      <c r="K710" s="136">
        <v>274.83</v>
      </c>
      <c r="L710" s="135">
        <v>96</v>
      </c>
      <c r="M710" s="17" t="s">
        <v>426</v>
      </c>
    </row>
    <row r="711" customHeight="1" spans="1:13">
      <c r="A711" s="135">
        <v>288916</v>
      </c>
      <c r="B711" s="135" t="s">
        <v>20714</v>
      </c>
      <c r="C711" s="135" t="s">
        <v>386</v>
      </c>
      <c r="D711" s="135" t="s">
        <v>17763</v>
      </c>
      <c r="E711" s="135" t="s">
        <v>1344</v>
      </c>
      <c r="F711" s="135" t="s">
        <v>20715</v>
      </c>
      <c r="G711" s="135" t="s">
        <v>20716</v>
      </c>
      <c r="H711" s="135" t="s">
        <v>20717</v>
      </c>
      <c r="I711" s="135" t="s">
        <v>20718</v>
      </c>
      <c r="J711" s="135">
        <v>810</v>
      </c>
      <c r="K711" s="136">
        <v>294.33</v>
      </c>
      <c r="L711" s="135">
        <v>97</v>
      </c>
      <c r="M711" s="17" t="s">
        <v>426</v>
      </c>
    </row>
    <row r="712" customHeight="1" spans="1:13">
      <c r="A712" s="135">
        <v>286801</v>
      </c>
      <c r="B712" s="135" t="s">
        <v>20719</v>
      </c>
      <c r="C712" s="135" t="s">
        <v>386</v>
      </c>
      <c r="D712" s="135" t="s">
        <v>17763</v>
      </c>
      <c r="E712" s="135" t="s">
        <v>1344</v>
      </c>
      <c r="F712" s="135" t="s">
        <v>20720</v>
      </c>
      <c r="G712" s="135" t="s">
        <v>1406</v>
      </c>
      <c r="H712" s="135" t="s">
        <v>20721</v>
      </c>
      <c r="I712" s="135" t="s">
        <v>20722</v>
      </c>
      <c r="J712" s="135">
        <v>800</v>
      </c>
      <c r="K712" s="136">
        <v>75.85</v>
      </c>
      <c r="L712" s="135">
        <v>98</v>
      </c>
      <c r="M712" s="17" t="s">
        <v>426</v>
      </c>
    </row>
    <row r="713" customHeight="1" spans="1:13">
      <c r="A713" s="135">
        <v>282483</v>
      </c>
      <c r="B713" s="135" t="s">
        <v>20723</v>
      </c>
      <c r="C713" s="135" t="s">
        <v>386</v>
      </c>
      <c r="D713" s="135" t="s">
        <v>17763</v>
      </c>
      <c r="E713" s="135" t="s">
        <v>1344</v>
      </c>
      <c r="F713" s="135" t="s">
        <v>20724</v>
      </c>
      <c r="G713" s="135" t="s">
        <v>20725</v>
      </c>
      <c r="H713" s="135" t="s">
        <v>19173</v>
      </c>
      <c r="I713" s="135" t="s">
        <v>20726</v>
      </c>
      <c r="J713" s="135">
        <v>800</v>
      </c>
      <c r="K713" s="136">
        <v>82.38</v>
      </c>
      <c r="L713" s="135">
        <v>99</v>
      </c>
      <c r="M713" s="17" t="s">
        <v>426</v>
      </c>
    </row>
    <row r="714" customHeight="1" spans="1:13">
      <c r="A714" s="135">
        <v>287324</v>
      </c>
      <c r="B714" s="135" t="s">
        <v>20727</v>
      </c>
      <c r="C714" s="135" t="s">
        <v>386</v>
      </c>
      <c r="D714" s="135" t="s">
        <v>17763</v>
      </c>
      <c r="E714" s="135" t="s">
        <v>1344</v>
      </c>
      <c r="F714" s="135" t="s">
        <v>20728</v>
      </c>
      <c r="G714" s="135" t="s">
        <v>20729</v>
      </c>
      <c r="H714" s="135" t="s">
        <v>19328</v>
      </c>
      <c r="I714" s="135" t="s">
        <v>20730</v>
      </c>
      <c r="J714" s="135">
        <v>800</v>
      </c>
      <c r="K714" s="136">
        <v>84.13</v>
      </c>
      <c r="L714" s="135">
        <v>100</v>
      </c>
      <c r="M714" s="17" t="s">
        <v>426</v>
      </c>
    </row>
    <row r="715" customHeight="1" spans="1:13">
      <c r="A715" s="135">
        <v>277597</v>
      </c>
      <c r="B715" s="135" t="s">
        <v>20731</v>
      </c>
      <c r="C715" s="135" t="s">
        <v>386</v>
      </c>
      <c r="D715" s="135" t="s">
        <v>17763</v>
      </c>
      <c r="E715" s="135" t="s">
        <v>1344</v>
      </c>
      <c r="F715" s="135" t="s">
        <v>20732</v>
      </c>
      <c r="G715" s="135" t="s">
        <v>20733</v>
      </c>
      <c r="H715" s="135" t="s">
        <v>17890</v>
      </c>
      <c r="I715" s="135" t="s">
        <v>20734</v>
      </c>
      <c r="J715" s="135">
        <v>800</v>
      </c>
      <c r="K715" s="136">
        <v>96.58</v>
      </c>
      <c r="L715" s="135">
        <v>101</v>
      </c>
      <c r="M715" s="17" t="s">
        <v>426</v>
      </c>
    </row>
    <row r="716" customHeight="1" spans="1:13">
      <c r="A716" s="135">
        <v>282513</v>
      </c>
      <c r="B716" s="135" t="s">
        <v>20735</v>
      </c>
      <c r="C716" s="135" t="s">
        <v>386</v>
      </c>
      <c r="D716" s="135" t="s">
        <v>17763</v>
      </c>
      <c r="E716" s="135" t="s">
        <v>1344</v>
      </c>
      <c r="F716" s="135" t="s">
        <v>20736</v>
      </c>
      <c r="G716" s="135" t="s">
        <v>20737</v>
      </c>
      <c r="H716" s="135" t="s">
        <v>20738</v>
      </c>
      <c r="I716" s="135" t="s">
        <v>20739</v>
      </c>
      <c r="J716" s="135">
        <v>800</v>
      </c>
      <c r="K716" s="136">
        <v>106.49</v>
      </c>
      <c r="L716" s="135">
        <v>102</v>
      </c>
      <c r="M716" s="17" t="s">
        <v>426</v>
      </c>
    </row>
    <row r="717" customHeight="1" spans="1:13">
      <c r="A717" s="135">
        <v>278756</v>
      </c>
      <c r="B717" s="135" t="s">
        <v>20740</v>
      </c>
      <c r="C717" s="135" t="s">
        <v>386</v>
      </c>
      <c r="D717" s="135" t="s">
        <v>17763</v>
      </c>
      <c r="E717" s="135" t="s">
        <v>1344</v>
      </c>
      <c r="F717" s="135" t="s">
        <v>20741</v>
      </c>
      <c r="G717" s="135" t="s">
        <v>3787</v>
      </c>
      <c r="H717" s="135" t="s">
        <v>20742</v>
      </c>
      <c r="I717" s="135" t="s">
        <v>20743</v>
      </c>
      <c r="J717" s="135">
        <v>800</v>
      </c>
      <c r="K717" s="136">
        <v>107.04</v>
      </c>
      <c r="L717" s="135">
        <v>103</v>
      </c>
      <c r="M717" s="17" t="s">
        <v>426</v>
      </c>
    </row>
    <row r="718" customHeight="1" spans="1:13">
      <c r="A718" s="135">
        <v>289137</v>
      </c>
      <c r="B718" s="135" t="s">
        <v>20744</v>
      </c>
      <c r="C718" s="135" t="s">
        <v>386</v>
      </c>
      <c r="D718" s="135" t="s">
        <v>17763</v>
      </c>
      <c r="E718" s="135" t="s">
        <v>1344</v>
      </c>
      <c r="F718" s="135" t="s">
        <v>20745</v>
      </c>
      <c r="G718" s="135" t="s">
        <v>11522</v>
      </c>
      <c r="H718" s="135" t="s">
        <v>11523</v>
      </c>
      <c r="I718" s="135" t="s">
        <v>20746</v>
      </c>
      <c r="J718" s="135">
        <v>800</v>
      </c>
      <c r="K718" s="136">
        <v>108.43</v>
      </c>
      <c r="L718" s="135">
        <v>104</v>
      </c>
      <c r="M718" s="17" t="s">
        <v>426</v>
      </c>
    </row>
    <row r="719" customHeight="1" spans="1:13">
      <c r="A719" s="135">
        <v>281578</v>
      </c>
      <c r="B719" s="135" t="s">
        <v>20747</v>
      </c>
      <c r="C719" s="135" t="s">
        <v>386</v>
      </c>
      <c r="D719" s="135" t="s">
        <v>17763</v>
      </c>
      <c r="E719" s="135" t="s">
        <v>1344</v>
      </c>
      <c r="F719" s="135" t="s">
        <v>20748</v>
      </c>
      <c r="G719" s="135" t="s">
        <v>20749</v>
      </c>
      <c r="H719" s="135" t="s">
        <v>20750</v>
      </c>
      <c r="I719" s="135" t="s">
        <v>20751</v>
      </c>
      <c r="J719" s="135">
        <v>800</v>
      </c>
      <c r="K719" s="136">
        <v>122.13</v>
      </c>
      <c r="L719" s="135">
        <v>105</v>
      </c>
      <c r="M719" s="17" t="s">
        <v>426</v>
      </c>
    </row>
    <row r="720" customHeight="1" spans="1:13">
      <c r="A720" s="135">
        <v>279635</v>
      </c>
      <c r="B720" s="135" t="s">
        <v>20752</v>
      </c>
      <c r="C720" s="135" t="s">
        <v>386</v>
      </c>
      <c r="D720" s="135" t="s">
        <v>17763</v>
      </c>
      <c r="E720" s="135" t="s">
        <v>1344</v>
      </c>
      <c r="F720" s="135" t="s">
        <v>20753</v>
      </c>
      <c r="G720" s="135" t="s">
        <v>20753</v>
      </c>
      <c r="H720" s="135" t="s">
        <v>20754</v>
      </c>
      <c r="I720" s="135" t="s">
        <v>20755</v>
      </c>
      <c r="J720" s="135">
        <v>800</v>
      </c>
      <c r="K720" s="136">
        <v>133.12</v>
      </c>
      <c r="L720" s="135">
        <v>106</v>
      </c>
      <c r="M720" s="17" t="s">
        <v>426</v>
      </c>
    </row>
    <row r="721" customHeight="1" spans="1:13">
      <c r="A721" s="135">
        <v>277608</v>
      </c>
      <c r="B721" s="135" t="s">
        <v>20756</v>
      </c>
      <c r="C721" s="135" t="s">
        <v>386</v>
      </c>
      <c r="D721" s="135" t="s">
        <v>17763</v>
      </c>
      <c r="E721" s="135" t="s">
        <v>1344</v>
      </c>
      <c r="F721" s="135" t="s">
        <v>20757</v>
      </c>
      <c r="G721" s="135" t="s">
        <v>20733</v>
      </c>
      <c r="H721" s="135" t="s">
        <v>17890</v>
      </c>
      <c r="I721" s="135" t="s">
        <v>20758</v>
      </c>
      <c r="J721" s="135">
        <v>800</v>
      </c>
      <c r="K721" s="136">
        <v>168.37</v>
      </c>
      <c r="L721" s="135">
        <v>107</v>
      </c>
      <c r="M721" s="17" t="s">
        <v>426</v>
      </c>
    </row>
    <row r="722" customHeight="1" spans="1:13">
      <c r="A722" s="135">
        <v>291065</v>
      </c>
      <c r="B722" s="135" t="s">
        <v>20759</v>
      </c>
      <c r="C722" s="135" t="s">
        <v>386</v>
      </c>
      <c r="D722" s="135" t="s">
        <v>17763</v>
      </c>
      <c r="E722" s="135" t="s">
        <v>1344</v>
      </c>
      <c r="F722" s="135" t="s">
        <v>20760</v>
      </c>
      <c r="G722" s="135" t="s">
        <v>20761</v>
      </c>
      <c r="H722" s="135" t="s">
        <v>18510</v>
      </c>
      <c r="I722" s="135" t="s">
        <v>20762</v>
      </c>
      <c r="J722" s="135">
        <v>800</v>
      </c>
      <c r="K722" s="136">
        <v>173.09</v>
      </c>
      <c r="L722" s="135">
        <v>108</v>
      </c>
      <c r="M722" s="17" t="s">
        <v>426</v>
      </c>
    </row>
    <row r="723" customHeight="1" spans="1:13">
      <c r="A723" s="135">
        <v>289113</v>
      </c>
      <c r="B723" s="135" t="s">
        <v>20763</v>
      </c>
      <c r="C723" s="135" t="s">
        <v>386</v>
      </c>
      <c r="D723" s="135" t="s">
        <v>17763</v>
      </c>
      <c r="E723" s="135" t="s">
        <v>1344</v>
      </c>
      <c r="F723" s="135" t="s">
        <v>20764</v>
      </c>
      <c r="G723" s="135" t="s">
        <v>20765</v>
      </c>
      <c r="H723" s="135" t="s">
        <v>20380</v>
      </c>
      <c r="I723" s="135" t="s">
        <v>20766</v>
      </c>
      <c r="J723" s="135">
        <v>800</v>
      </c>
      <c r="K723" s="136">
        <v>180.79</v>
      </c>
      <c r="L723" s="135">
        <v>109</v>
      </c>
      <c r="M723" s="17" t="s">
        <v>426</v>
      </c>
    </row>
    <row r="724" customHeight="1" spans="1:13">
      <c r="A724" s="135">
        <v>288869</v>
      </c>
      <c r="B724" s="135" t="s">
        <v>20767</v>
      </c>
      <c r="C724" s="135" t="s">
        <v>386</v>
      </c>
      <c r="D724" s="135" t="s">
        <v>17763</v>
      </c>
      <c r="E724" s="135" t="s">
        <v>1344</v>
      </c>
      <c r="F724" s="135" t="s">
        <v>20768</v>
      </c>
      <c r="G724" s="135" t="s">
        <v>20769</v>
      </c>
      <c r="H724" s="135" t="s">
        <v>19064</v>
      </c>
      <c r="I724" s="135" t="s">
        <v>20770</v>
      </c>
      <c r="J724" s="135">
        <v>800</v>
      </c>
      <c r="K724" s="136">
        <v>183.03</v>
      </c>
      <c r="L724" s="135">
        <v>110</v>
      </c>
      <c r="M724" s="17" t="s">
        <v>426</v>
      </c>
    </row>
    <row r="725" customHeight="1" spans="1:13">
      <c r="A725" s="135">
        <v>289423</v>
      </c>
      <c r="B725" s="135" t="s">
        <v>20771</v>
      </c>
      <c r="C725" s="135" t="s">
        <v>386</v>
      </c>
      <c r="D725" s="135" t="s">
        <v>17763</v>
      </c>
      <c r="E725" s="135" t="s">
        <v>1344</v>
      </c>
      <c r="F725" s="135" t="s">
        <v>20772</v>
      </c>
      <c r="G725" s="135" t="s">
        <v>20773</v>
      </c>
      <c r="H725" s="135" t="s">
        <v>19272</v>
      </c>
      <c r="I725" s="135" t="s">
        <v>20774</v>
      </c>
      <c r="J725" s="135">
        <v>800</v>
      </c>
      <c r="K725" s="136">
        <v>191.53</v>
      </c>
      <c r="L725" s="135">
        <v>111</v>
      </c>
      <c r="M725" s="17" t="s">
        <v>426</v>
      </c>
    </row>
    <row r="726" customHeight="1" spans="1:13">
      <c r="A726" s="135">
        <v>283456</v>
      </c>
      <c r="B726" s="135" t="s">
        <v>20775</v>
      </c>
      <c r="C726" s="135" t="s">
        <v>386</v>
      </c>
      <c r="D726" s="135" t="s">
        <v>17763</v>
      </c>
      <c r="E726" s="135" t="s">
        <v>1344</v>
      </c>
      <c r="F726" s="135" t="s">
        <v>20776</v>
      </c>
      <c r="G726" s="135" t="s">
        <v>20777</v>
      </c>
      <c r="H726" s="135" t="s">
        <v>18455</v>
      </c>
      <c r="I726" s="135" t="s">
        <v>20778</v>
      </c>
      <c r="J726" s="135">
        <v>790</v>
      </c>
      <c r="K726" s="136">
        <v>139</v>
      </c>
      <c r="L726" s="135">
        <v>112</v>
      </c>
      <c r="M726" s="17" t="s">
        <v>468</v>
      </c>
    </row>
    <row r="727" customHeight="1" spans="1:13">
      <c r="A727" s="135">
        <v>288867</v>
      </c>
      <c r="B727" s="135" t="s">
        <v>20779</v>
      </c>
      <c r="C727" s="135" t="s">
        <v>386</v>
      </c>
      <c r="D727" s="135" t="s">
        <v>17763</v>
      </c>
      <c r="E727" s="135" t="s">
        <v>1344</v>
      </c>
      <c r="F727" s="135" t="s">
        <v>20780</v>
      </c>
      <c r="G727" s="135" t="s">
        <v>17798</v>
      </c>
      <c r="H727" s="135" t="s">
        <v>20781</v>
      </c>
      <c r="I727" s="135" t="s">
        <v>20782</v>
      </c>
      <c r="J727" s="135">
        <v>790</v>
      </c>
      <c r="K727" s="136">
        <v>139.64</v>
      </c>
      <c r="L727" s="135">
        <v>113</v>
      </c>
      <c r="M727" s="17" t="s">
        <v>468</v>
      </c>
    </row>
    <row r="728" customHeight="1" spans="1:13">
      <c r="A728" s="135">
        <v>287611</v>
      </c>
      <c r="B728" s="135" t="s">
        <v>20783</v>
      </c>
      <c r="C728" s="135" t="s">
        <v>386</v>
      </c>
      <c r="D728" s="135" t="s">
        <v>17763</v>
      </c>
      <c r="E728" s="135" t="s">
        <v>1344</v>
      </c>
      <c r="F728" s="135" t="s">
        <v>20784</v>
      </c>
      <c r="G728" s="135" t="s">
        <v>20785</v>
      </c>
      <c r="H728" s="135" t="s">
        <v>20786</v>
      </c>
      <c r="I728" s="135" t="s">
        <v>20787</v>
      </c>
      <c r="J728" s="135">
        <v>790</v>
      </c>
      <c r="K728" s="136">
        <v>144.3</v>
      </c>
      <c r="L728" s="135">
        <v>114</v>
      </c>
      <c r="M728" s="17" t="s">
        <v>468</v>
      </c>
    </row>
    <row r="729" customHeight="1" spans="1:13">
      <c r="A729" s="135">
        <v>292170</v>
      </c>
      <c r="B729" s="135" t="s">
        <v>20788</v>
      </c>
      <c r="C729" s="135" t="s">
        <v>386</v>
      </c>
      <c r="D729" s="135" t="s">
        <v>17763</v>
      </c>
      <c r="E729" s="135" t="s">
        <v>1344</v>
      </c>
      <c r="F729" s="135" t="s">
        <v>20789</v>
      </c>
      <c r="G729" s="135" t="s">
        <v>20623</v>
      </c>
      <c r="H729" s="135" t="s">
        <v>20624</v>
      </c>
      <c r="I729" s="135" t="s">
        <v>20790</v>
      </c>
      <c r="J729" s="135">
        <v>790</v>
      </c>
      <c r="K729" s="136">
        <v>171.95</v>
      </c>
      <c r="L729" s="135">
        <v>115</v>
      </c>
      <c r="M729" s="17" t="s">
        <v>468</v>
      </c>
    </row>
    <row r="730" customHeight="1" spans="1:13">
      <c r="A730" s="135">
        <v>282422</v>
      </c>
      <c r="B730" s="135" t="s">
        <v>20791</v>
      </c>
      <c r="C730" s="135" t="s">
        <v>386</v>
      </c>
      <c r="D730" s="135" t="s">
        <v>17763</v>
      </c>
      <c r="E730" s="135" t="s">
        <v>1344</v>
      </c>
      <c r="F730" s="135" t="s">
        <v>20792</v>
      </c>
      <c r="G730" s="135" t="s">
        <v>20793</v>
      </c>
      <c r="H730" s="135" t="s">
        <v>20794</v>
      </c>
      <c r="I730" s="135" t="s">
        <v>20795</v>
      </c>
      <c r="J730" s="135">
        <v>790</v>
      </c>
      <c r="K730" s="136">
        <v>174.55</v>
      </c>
      <c r="L730" s="135">
        <v>116</v>
      </c>
      <c r="M730" s="17" t="s">
        <v>468</v>
      </c>
    </row>
    <row r="731" customHeight="1" spans="1:13">
      <c r="A731" s="135">
        <v>288417</v>
      </c>
      <c r="B731" s="135" t="s">
        <v>20796</v>
      </c>
      <c r="C731" s="135" t="s">
        <v>386</v>
      </c>
      <c r="D731" s="135" t="s">
        <v>17763</v>
      </c>
      <c r="E731" s="135" t="s">
        <v>1344</v>
      </c>
      <c r="F731" s="135" t="s">
        <v>20797</v>
      </c>
      <c r="G731" s="135" t="s">
        <v>20798</v>
      </c>
      <c r="H731" s="135" t="s">
        <v>20799</v>
      </c>
      <c r="I731" s="135" t="s">
        <v>20800</v>
      </c>
      <c r="J731" s="135">
        <v>790</v>
      </c>
      <c r="K731" s="136">
        <v>174.71</v>
      </c>
      <c r="L731" s="135">
        <v>117</v>
      </c>
      <c r="M731" s="17" t="s">
        <v>468</v>
      </c>
    </row>
    <row r="732" customHeight="1" spans="1:13">
      <c r="A732" s="135">
        <v>282446</v>
      </c>
      <c r="B732" s="135" t="s">
        <v>20801</v>
      </c>
      <c r="C732" s="135" t="s">
        <v>386</v>
      </c>
      <c r="D732" s="135" t="s">
        <v>17763</v>
      </c>
      <c r="E732" s="135" t="s">
        <v>1344</v>
      </c>
      <c r="F732" s="135" t="s">
        <v>20802</v>
      </c>
      <c r="G732" s="135" t="s">
        <v>20803</v>
      </c>
      <c r="H732" s="135" t="s">
        <v>18470</v>
      </c>
      <c r="I732" s="135" t="s">
        <v>20804</v>
      </c>
      <c r="J732" s="135">
        <v>790</v>
      </c>
      <c r="K732" s="136">
        <v>179.86</v>
      </c>
      <c r="L732" s="135">
        <v>118</v>
      </c>
      <c r="M732" s="17" t="s">
        <v>468</v>
      </c>
    </row>
    <row r="733" customHeight="1" spans="1:13">
      <c r="A733" s="135">
        <v>282725</v>
      </c>
      <c r="B733" s="135" t="s">
        <v>20805</v>
      </c>
      <c r="C733" s="135" t="s">
        <v>386</v>
      </c>
      <c r="D733" s="135" t="s">
        <v>17763</v>
      </c>
      <c r="E733" s="135" t="s">
        <v>1344</v>
      </c>
      <c r="F733" s="135" t="s">
        <v>20806</v>
      </c>
      <c r="G733" s="135" t="s">
        <v>20807</v>
      </c>
      <c r="H733" s="135" t="s">
        <v>20808</v>
      </c>
      <c r="I733" s="135" t="s">
        <v>20809</v>
      </c>
      <c r="J733" s="135">
        <v>790</v>
      </c>
      <c r="K733" s="136">
        <v>180.52</v>
      </c>
      <c r="L733" s="135">
        <v>119</v>
      </c>
      <c r="M733" s="17" t="s">
        <v>468</v>
      </c>
    </row>
    <row r="734" customHeight="1" spans="1:13">
      <c r="A734" s="135">
        <v>289820</v>
      </c>
      <c r="B734" s="135" t="s">
        <v>20810</v>
      </c>
      <c r="C734" s="135" t="s">
        <v>386</v>
      </c>
      <c r="D734" s="135" t="s">
        <v>17763</v>
      </c>
      <c r="E734" s="135" t="s">
        <v>1344</v>
      </c>
      <c r="F734" s="135" t="s">
        <v>20811</v>
      </c>
      <c r="G734" s="135" t="s">
        <v>20812</v>
      </c>
      <c r="H734" s="135" t="s">
        <v>20813</v>
      </c>
      <c r="I734" s="135" t="s">
        <v>20814</v>
      </c>
      <c r="J734" s="135">
        <v>790</v>
      </c>
      <c r="K734" s="136">
        <v>182.24</v>
      </c>
      <c r="L734" s="135">
        <v>120</v>
      </c>
      <c r="M734" s="17" t="s">
        <v>468</v>
      </c>
    </row>
    <row r="735" customHeight="1" spans="1:13">
      <c r="A735" s="135">
        <v>280712</v>
      </c>
      <c r="B735" s="135" t="s">
        <v>20815</v>
      </c>
      <c r="C735" s="135" t="s">
        <v>386</v>
      </c>
      <c r="D735" s="135" t="s">
        <v>17763</v>
      </c>
      <c r="E735" s="135" t="s">
        <v>1344</v>
      </c>
      <c r="F735" s="135" t="s">
        <v>20816</v>
      </c>
      <c r="G735" s="135" t="s">
        <v>20817</v>
      </c>
      <c r="H735" s="135" t="s">
        <v>20818</v>
      </c>
      <c r="I735" s="135" t="s">
        <v>20819</v>
      </c>
      <c r="J735" s="135">
        <v>790</v>
      </c>
      <c r="K735" s="136">
        <v>265.97</v>
      </c>
      <c r="L735" s="135">
        <v>121</v>
      </c>
      <c r="M735" s="17" t="s">
        <v>468</v>
      </c>
    </row>
    <row r="736" customHeight="1" spans="1:13">
      <c r="A736" s="135">
        <v>281167</v>
      </c>
      <c r="B736" s="135" t="s">
        <v>20820</v>
      </c>
      <c r="C736" s="135" t="s">
        <v>386</v>
      </c>
      <c r="D736" s="135" t="s">
        <v>17763</v>
      </c>
      <c r="E736" s="135" t="s">
        <v>1344</v>
      </c>
      <c r="F736" s="135" t="s">
        <v>20821</v>
      </c>
      <c r="G736" s="135" t="s">
        <v>17961</v>
      </c>
      <c r="H736" s="135" t="s">
        <v>17962</v>
      </c>
      <c r="I736" s="135" t="s">
        <v>20822</v>
      </c>
      <c r="J736" s="135">
        <v>780</v>
      </c>
      <c r="K736" s="136">
        <v>166.23</v>
      </c>
      <c r="L736" s="135">
        <v>122</v>
      </c>
      <c r="M736" s="17" t="s">
        <v>468</v>
      </c>
    </row>
    <row r="737" customHeight="1" spans="1:13">
      <c r="A737" s="135">
        <v>283459</v>
      </c>
      <c r="B737" s="135" t="s">
        <v>20823</v>
      </c>
      <c r="C737" s="135" t="s">
        <v>386</v>
      </c>
      <c r="D737" s="135" t="s">
        <v>17763</v>
      </c>
      <c r="E737" s="135" t="s">
        <v>1344</v>
      </c>
      <c r="F737" s="135" t="s">
        <v>20824</v>
      </c>
      <c r="G737" s="135" t="s">
        <v>10476</v>
      </c>
      <c r="H737" s="135" t="s">
        <v>19125</v>
      </c>
      <c r="I737" s="135" t="s">
        <v>20825</v>
      </c>
      <c r="J737" s="135">
        <v>780</v>
      </c>
      <c r="K737" s="136">
        <v>181.96</v>
      </c>
      <c r="L737" s="135">
        <v>123</v>
      </c>
      <c r="M737" s="17" t="s">
        <v>468</v>
      </c>
    </row>
    <row r="738" customHeight="1" spans="1:13">
      <c r="A738" s="135">
        <v>288406</v>
      </c>
      <c r="B738" s="135" t="s">
        <v>20826</v>
      </c>
      <c r="C738" s="135" t="s">
        <v>386</v>
      </c>
      <c r="D738" s="135" t="s">
        <v>17763</v>
      </c>
      <c r="E738" s="135" t="s">
        <v>1344</v>
      </c>
      <c r="F738" s="135" t="s">
        <v>20827</v>
      </c>
      <c r="G738" s="135" t="s">
        <v>20828</v>
      </c>
      <c r="H738" s="135" t="s">
        <v>20829</v>
      </c>
      <c r="I738" s="135" t="s">
        <v>20830</v>
      </c>
      <c r="J738" s="135">
        <v>780</v>
      </c>
      <c r="K738" s="136">
        <v>244.74</v>
      </c>
      <c r="L738" s="135">
        <v>124</v>
      </c>
      <c r="M738" s="17" t="s">
        <v>468</v>
      </c>
    </row>
    <row r="739" customHeight="1" spans="1:13">
      <c r="A739" s="135">
        <v>279038</v>
      </c>
      <c r="B739" s="135" t="s">
        <v>20831</v>
      </c>
      <c r="C739" s="135" t="s">
        <v>386</v>
      </c>
      <c r="D739" s="135" t="s">
        <v>17763</v>
      </c>
      <c r="E739" s="135" t="s">
        <v>1344</v>
      </c>
      <c r="F739" s="135" t="s">
        <v>20832</v>
      </c>
      <c r="G739" s="135" t="s">
        <v>10216</v>
      </c>
      <c r="H739" s="135" t="s">
        <v>20833</v>
      </c>
      <c r="I739" s="135" t="s">
        <v>20834</v>
      </c>
      <c r="J739" s="135">
        <v>770</v>
      </c>
      <c r="K739" s="136">
        <v>193.68</v>
      </c>
      <c r="L739" s="135">
        <v>125</v>
      </c>
      <c r="M739" s="17" t="s">
        <v>468</v>
      </c>
    </row>
    <row r="740" customHeight="1" spans="1:13">
      <c r="A740" s="135">
        <v>281559</v>
      </c>
      <c r="B740" s="135" t="s">
        <v>20835</v>
      </c>
      <c r="C740" s="135" t="s">
        <v>386</v>
      </c>
      <c r="D740" s="135" t="s">
        <v>17763</v>
      </c>
      <c r="E740" s="135" t="s">
        <v>1344</v>
      </c>
      <c r="F740" s="135" t="s">
        <v>20836</v>
      </c>
      <c r="G740" s="135" t="s">
        <v>20837</v>
      </c>
      <c r="H740" s="135" t="s">
        <v>20838</v>
      </c>
      <c r="I740" s="135" t="s">
        <v>20839</v>
      </c>
      <c r="J740" s="135">
        <v>770</v>
      </c>
      <c r="K740" s="136">
        <v>279.64</v>
      </c>
      <c r="L740" s="135">
        <v>126</v>
      </c>
      <c r="M740" s="17" t="s">
        <v>468</v>
      </c>
    </row>
    <row r="741" customHeight="1" spans="1:13">
      <c r="A741" s="135">
        <v>286782</v>
      </c>
      <c r="B741" s="135" t="s">
        <v>20840</v>
      </c>
      <c r="C741" s="135" t="s">
        <v>386</v>
      </c>
      <c r="D741" s="135" t="s">
        <v>17763</v>
      </c>
      <c r="E741" s="135" t="s">
        <v>1344</v>
      </c>
      <c r="F741" s="135" t="s">
        <v>20841</v>
      </c>
      <c r="G741" s="135" t="s">
        <v>1406</v>
      </c>
      <c r="H741" s="135" t="s">
        <v>20721</v>
      </c>
      <c r="I741" s="135" t="s">
        <v>20842</v>
      </c>
      <c r="J741" s="135">
        <v>760</v>
      </c>
      <c r="K741" s="136">
        <v>141.3</v>
      </c>
      <c r="L741" s="135">
        <v>127</v>
      </c>
      <c r="M741" s="17" t="s">
        <v>468</v>
      </c>
    </row>
    <row r="742" customHeight="1" spans="1:13">
      <c r="A742" s="135">
        <v>284087</v>
      </c>
      <c r="B742" s="135" t="s">
        <v>20843</v>
      </c>
      <c r="C742" s="135" t="s">
        <v>386</v>
      </c>
      <c r="D742" s="135" t="s">
        <v>17763</v>
      </c>
      <c r="E742" s="135" t="s">
        <v>1344</v>
      </c>
      <c r="F742" s="135" t="s">
        <v>20844</v>
      </c>
      <c r="G742" s="135" t="s">
        <v>20845</v>
      </c>
      <c r="H742" s="135" t="s">
        <v>20846</v>
      </c>
      <c r="I742" s="135" t="s">
        <v>20847</v>
      </c>
      <c r="J742" s="135">
        <v>760</v>
      </c>
      <c r="K742" s="136">
        <v>198.73</v>
      </c>
      <c r="L742" s="135">
        <v>128</v>
      </c>
      <c r="M742" s="17" t="s">
        <v>468</v>
      </c>
    </row>
    <row r="743" customHeight="1" spans="1:13">
      <c r="A743" s="135">
        <v>281414</v>
      </c>
      <c r="B743" s="135" t="s">
        <v>20848</v>
      </c>
      <c r="C743" s="135" t="s">
        <v>386</v>
      </c>
      <c r="D743" s="135" t="s">
        <v>17763</v>
      </c>
      <c r="E743" s="135" t="s">
        <v>1344</v>
      </c>
      <c r="F743" s="135" t="s">
        <v>20849</v>
      </c>
      <c r="G743" s="135" t="s">
        <v>20849</v>
      </c>
      <c r="H743" s="135" t="s">
        <v>20850</v>
      </c>
      <c r="I743" s="135" t="s">
        <v>20851</v>
      </c>
      <c r="J743" s="135">
        <v>760</v>
      </c>
      <c r="K743" s="136">
        <v>287.2</v>
      </c>
      <c r="L743" s="135">
        <v>129</v>
      </c>
      <c r="M743" s="17" t="s">
        <v>468</v>
      </c>
    </row>
    <row r="744" customHeight="1" spans="1:13">
      <c r="A744" s="135">
        <v>282453</v>
      </c>
      <c r="B744" s="135" t="s">
        <v>20852</v>
      </c>
      <c r="C744" s="135" t="s">
        <v>386</v>
      </c>
      <c r="D744" s="135" t="s">
        <v>17763</v>
      </c>
      <c r="E744" s="135" t="s">
        <v>1344</v>
      </c>
      <c r="F744" s="135" t="s">
        <v>20853</v>
      </c>
      <c r="G744" s="135" t="s">
        <v>20854</v>
      </c>
      <c r="H744" s="135" t="s">
        <v>18470</v>
      </c>
      <c r="I744" s="135" t="s">
        <v>20855</v>
      </c>
      <c r="J744" s="135">
        <v>760</v>
      </c>
      <c r="K744" s="136">
        <v>295.78</v>
      </c>
      <c r="L744" s="135">
        <v>130</v>
      </c>
      <c r="M744" s="17" t="s">
        <v>468</v>
      </c>
    </row>
    <row r="745" customHeight="1" spans="1:13">
      <c r="A745" s="135">
        <v>282847</v>
      </c>
      <c r="B745" s="135" t="s">
        <v>20856</v>
      </c>
      <c r="C745" s="135" t="s">
        <v>386</v>
      </c>
      <c r="D745" s="135" t="s">
        <v>17763</v>
      </c>
      <c r="E745" s="135" t="s">
        <v>1344</v>
      </c>
      <c r="F745" s="135" t="s">
        <v>20857</v>
      </c>
      <c r="G745" s="135" t="s">
        <v>18750</v>
      </c>
      <c r="H745" s="135" t="s">
        <v>6698</v>
      </c>
      <c r="I745" s="135" t="s">
        <v>20858</v>
      </c>
      <c r="J745" s="135">
        <v>750</v>
      </c>
      <c r="K745" s="136">
        <v>168.19</v>
      </c>
      <c r="L745" s="135">
        <v>131</v>
      </c>
      <c r="M745" s="17" t="s">
        <v>468</v>
      </c>
    </row>
    <row r="746" customHeight="1" spans="1:13">
      <c r="A746" s="135">
        <v>289373</v>
      </c>
      <c r="B746" s="135" t="s">
        <v>20859</v>
      </c>
      <c r="C746" s="135" t="s">
        <v>386</v>
      </c>
      <c r="D746" s="135" t="s">
        <v>17763</v>
      </c>
      <c r="E746" s="135" t="s">
        <v>1344</v>
      </c>
      <c r="F746" s="135" t="s">
        <v>20860</v>
      </c>
      <c r="G746" s="135" t="s">
        <v>20861</v>
      </c>
      <c r="H746" s="135" t="s">
        <v>19272</v>
      </c>
      <c r="I746" s="135" t="s">
        <v>20862</v>
      </c>
      <c r="J746" s="135">
        <v>740</v>
      </c>
      <c r="K746" s="136">
        <v>179.03</v>
      </c>
      <c r="L746" s="135">
        <v>132</v>
      </c>
      <c r="M746" s="17" t="s">
        <v>468</v>
      </c>
    </row>
    <row r="747" customHeight="1" spans="1:13">
      <c r="A747" s="135">
        <v>292001</v>
      </c>
      <c r="B747" s="135" t="s">
        <v>20863</v>
      </c>
      <c r="C747" s="135" t="s">
        <v>386</v>
      </c>
      <c r="D747" s="135" t="s">
        <v>17763</v>
      </c>
      <c r="E747" s="135" t="s">
        <v>1344</v>
      </c>
      <c r="F747" s="135" t="s">
        <v>20864</v>
      </c>
      <c r="G747" s="135" t="s">
        <v>12065</v>
      </c>
      <c r="H747" s="135" t="s">
        <v>12066</v>
      </c>
      <c r="I747" s="135" t="s">
        <v>20865</v>
      </c>
      <c r="J747" s="135">
        <v>740</v>
      </c>
      <c r="K747" s="136">
        <v>194.26</v>
      </c>
      <c r="L747" s="135">
        <v>133</v>
      </c>
      <c r="M747" s="17" t="s">
        <v>468</v>
      </c>
    </row>
    <row r="748" customHeight="1" spans="1:13">
      <c r="A748" s="135">
        <v>282451</v>
      </c>
      <c r="B748" s="135" t="s">
        <v>20866</v>
      </c>
      <c r="C748" s="135" t="s">
        <v>386</v>
      </c>
      <c r="D748" s="135" t="s">
        <v>17763</v>
      </c>
      <c r="E748" s="135" t="s">
        <v>1344</v>
      </c>
      <c r="F748" s="135" t="s">
        <v>20867</v>
      </c>
      <c r="G748" s="135" t="s">
        <v>20868</v>
      </c>
      <c r="H748" s="135" t="s">
        <v>20869</v>
      </c>
      <c r="I748" s="135" t="s">
        <v>20870</v>
      </c>
      <c r="J748" s="135">
        <v>730</v>
      </c>
      <c r="K748" s="136">
        <v>81.36</v>
      </c>
      <c r="L748" s="135">
        <v>134</v>
      </c>
      <c r="M748" s="17" t="s">
        <v>468</v>
      </c>
    </row>
    <row r="749" customHeight="1" spans="1:13">
      <c r="A749" s="135">
        <v>284875</v>
      </c>
      <c r="B749" s="135" t="s">
        <v>20871</v>
      </c>
      <c r="C749" s="135" t="s">
        <v>386</v>
      </c>
      <c r="D749" s="135" t="s">
        <v>17763</v>
      </c>
      <c r="E749" s="135" t="s">
        <v>1344</v>
      </c>
      <c r="F749" s="135" t="s">
        <v>20872</v>
      </c>
      <c r="G749" s="135" t="s">
        <v>20873</v>
      </c>
      <c r="H749" s="135" t="s">
        <v>20874</v>
      </c>
      <c r="I749" s="135" t="s">
        <v>20875</v>
      </c>
      <c r="J749" s="135">
        <v>730</v>
      </c>
      <c r="K749" s="136">
        <v>161.26</v>
      </c>
      <c r="L749" s="135">
        <v>135</v>
      </c>
      <c r="M749" s="17" t="s">
        <v>468</v>
      </c>
    </row>
    <row r="750" customHeight="1" spans="1:13">
      <c r="A750" s="140">
        <v>290329</v>
      </c>
      <c r="B750" s="140" t="s">
        <v>20876</v>
      </c>
      <c r="C750" s="135" t="s">
        <v>386</v>
      </c>
      <c r="D750" s="135" t="s">
        <v>17763</v>
      </c>
      <c r="E750" s="135" t="s">
        <v>1344</v>
      </c>
      <c r="F750" s="140" t="s">
        <v>20877</v>
      </c>
      <c r="G750" s="140" t="s">
        <v>20878</v>
      </c>
      <c r="H750" s="140" t="s">
        <v>2867</v>
      </c>
      <c r="I750" s="140" t="s">
        <v>20879</v>
      </c>
      <c r="J750" s="140">
        <v>720</v>
      </c>
      <c r="K750" s="141">
        <v>176.56</v>
      </c>
      <c r="L750" s="135">
        <v>136</v>
      </c>
      <c r="M750" s="17" t="s">
        <v>468</v>
      </c>
    </row>
    <row r="751" customHeight="1" spans="1:13">
      <c r="A751" s="135">
        <v>283960</v>
      </c>
      <c r="B751" s="135" t="s">
        <v>20880</v>
      </c>
      <c r="C751" s="135" t="s">
        <v>386</v>
      </c>
      <c r="D751" s="135" t="s">
        <v>17763</v>
      </c>
      <c r="E751" s="135" t="s">
        <v>1344</v>
      </c>
      <c r="F751" s="135" t="s">
        <v>20881</v>
      </c>
      <c r="G751" s="135" t="s">
        <v>20882</v>
      </c>
      <c r="H751" s="135" t="s">
        <v>20883</v>
      </c>
      <c r="I751" s="135" t="s">
        <v>20884</v>
      </c>
      <c r="J751" s="135">
        <v>720</v>
      </c>
      <c r="K751" s="136">
        <v>273.45</v>
      </c>
      <c r="L751" s="135">
        <v>137</v>
      </c>
      <c r="M751" s="17" t="s">
        <v>468</v>
      </c>
    </row>
    <row r="752" customHeight="1" spans="1:13">
      <c r="A752" s="135">
        <v>290235</v>
      </c>
      <c r="B752" s="135" t="s">
        <v>20885</v>
      </c>
      <c r="C752" s="135" t="s">
        <v>386</v>
      </c>
      <c r="D752" s="135" t="s">
        <v>17763</v>
      </c>
      <c r="E752" s="135" t="s">
        <v>1344</v>
      </c>
      <c r="F752" s="135" t="s">
        <v>20886</v>
      </c>
      <c r="G752" s="135" t="s">
        <v>20887</v>
      </c>
      <c r="H752" s="135" t="s">
        <v>18436</v>
      </c>
      <c r="I752" s="135" t="s">
        <v>20888</v>
      </c>
      <c r="J752" s="135">
        <v>700</v>
      </c>
      <c r="K752" s="136">
        <v>150.65</v>
      </c>
      <c r="L752" s="135">
        <v>138</v>
      </c>
      <c r="M752" s="17" t="s">
        <v>468</v>
      </c>
    </row>
    <row r="753" customHeight="1" spans="1:13">
      <c r="A753" s="135">
        <v>279032</v>
      </c>
      <c r="B753" s="135" t="s">
        <v>20889</v>
      </c>
      <c r="C753" s="135" t="s">
        <v>386</v>
      </c>
      <c r="D753" s="135" t="s">
        <v>17763</v>
      </c>
      <c r="E753" s="135" t="s">
        <v>1344</v>
      </c>
      <c r="F753" s="135" t="s">
        <v>20890</v>
      </c>
      <c r="G753" s="135" t="s">
        <v>10216</v>
      </c>
      <c r="H753" s="135" t="s">
        <v>20891</v>
      </c>
      <c r="I753" s="135" t="s">
        <v>20892</v>
      </c>
      <c r="J753" s="135">
        <v>700</v>
      </c>
      <c r="K753" s="136">
        <v>156.15</v>
      </c>
      <c r="L753" s="135">
        <v>139</v>
      </c>
      <c r="M753" s="17" t="s">
        <v>468</v>
      </c>
    </row>
    <row r="754" customHeight="1" spans="1:13">
      <c r="A754" s="135">
        <v>279129</v>
      </c>
      <c r="B754" s="135" t="s">
        <v>20893</v>
      </c>
      <c r="C754" s="135" t="s">
        <v>386</v>
      </c>
      <c r="D754" s="135" t="s">
        <v>17763</v>
      </c>
      <c r="E754" s="135" t="s">
        <v>1344</v>
      </c>
      <c r="F754" s="135" t="s">
        <v>20894</v>
      </c>
      <c r="G754" s="135" t="s">
        <v>20895</v>
      </c>
      <c r="H754" s="135" t="s">
        <v>20896</v>
      </c>
      <c r="I754" s="135" t="s">
        <v>20897</v>
      </c>
      <c r="J754" s="135">
        <v>700</v>
      </c>
      <c r="K754" s="136">
        <v>216.27</v>
      </c>
      <c r="L754" s="135">
        <v>140</v>
      </c>
      <c r="M754" s="17" t="s">
        <v>468</v>
      </c>
    </row>
    <row r="755" customHeight="1" spans="1:13">
      <c r="A755" s="135">
        <v>291863</v>
      </c>
      <c r="B755" s="135" t="s">
        <v>20898</v>
      </c>
      <c r="C755" s="135" t="s">
        <v>386</v>
      </c>
      <c r="D755" s="135" t="s">
        <v>17763</v>
      </c>
      <c r="E755" s="135" t="s">
        <v>1344</v>
      </c>
      <c r="F755" s="135" t="s">
        <v>20899</v>
      </c>
      <c r="G755" s="135" t="s">
        <v>20900</v>
      </c>
      <c r="H755" s="135" t="s">
        <v>18510</v>
      </c>
      <c r="I755" s="135" t="s">
        <v>20901</v>
      </c>
      <c r="J755" s="135">
        <v>700</v>
      </c>
      <c r="K755" s="136">
        <v>239.66</v>
      </c>
      <c r="L755" s="135">
        <v>141</v>
      </c>
      <c r="M755" s="17" t="s">
        <v>468</v>
      </c>
    </row>
    <row r="756" customHeight="1" spans="1:13">
      <c r="A756" s="135">
        <v>279130</v>
      </c>
      <c r="B756" s="135" t="s">
        <v>20902</v>
      </c>
      <c r="C756" s="135" t="s">
        <v>386</v>
      </c>
      <c r="D756" s="135" t="s">
        <v>17763</v>
      </c>
      <c r="E756" s="135" t="s">
        <v>1344</v>
      </c>
      <c r="F756" s="135" t="s">
        <v>20903</v>
      </c>
      <c r="G756" s="135" t="s">
        <v>20895</v>
      </c>
      <c r="H756" s="135" t="s">
        <v>20904</v>
      </c>
      <c r="I756" s="135" t="s">
        <v>20905</v>
      </c>
      <c r="J756" s="135">
        <v>700</v>
      </c>
      <c r="K756" s="136">
        <v>281.37</v>
      </c>
      <c r="L756" s="135">
        <v>142</v>
      </c>
      <c r="M756" s="17" t="s">
        <v>468</v>
      </c>
    </row>
    <row r="757" customHeight="1" spans="1:13">
      <c r="A757" s="135">
        <v>279639</v>
      </c>
      <c r="B757" s="135" t="s">
        <v>20906</v>
      </c>
      <c r="C757" s="135" t="s">
        <v>386</v>
      </c>
      <c r="D757" s="135" t="s">
        <v>17763</v>
      </c>
      <c r="E757" s="135" t="s">
        <v>1344</v>
      </c>
      <c r="F757" s="135" t="s">
        <v>20907</v>
      </c>
      <c r="G757" s="135" t="s">
        <v>20908</v>
      </c>
      <c r="H757" s="135" t="s">
        <v>20909</v>
      </c>
      <c r="I757" s="135" t="s">
        <v>20910</v>
      </c>
      <c r="J757" s="135">
        <v>680</v>
      </c>
      <c r="K757" s="136">
        <v>82.79</v>
      </c>
      <c r="L757" s="135">
        <v>143</v>
      </c>
      <c r="M757" s="17" t="s">
        <v>468</v>
      </c>
    </row>
    <row r="758" customHeight="1" spans="1:13">
      <c r="A758" s="135">
        <v>289182</v>
      </c>
      <c r="B758" s="135" t="s">
        <v>20911</v>
      </c>
      <c r="C758" s="135" t="s">
        <v>386</v>
      </c>
      <c r="D758" s="135" t="s">
        <v>17763</v>
      </c>
      <c r="E758" s="135" t="s">
        <v>1344</v>
      </c>
      <c r="F758" s="135" t="s">
        <v>20912</v>
      </c>
      <c r="G758" s="135" t="s">
        <v>11522</v>
      </c>
      <c r="H758" s="135" t="s">
        <v>11523</v>
      </c>
      <c r="I758" s="135" t="s">
        <v>20913</v>
      </c>
      <c r="J758" s="135">
        <v>670</v>
      </c>
      <c r="K758" s="136">
        <v>129.68</v>
      </c>
      <c r="L758" s="135">
        <v>144</v>
      </c>
      <c r="M758" s="17" t="s">
        <v>468</v>
      </c>
    </row>
    <row r="759" customHeight="1" spans="1:13">
      <c r="A759" s="135">
        <v>282966</v>
      </c>
      <c r="B759" s="135" t="s">
        <v>20914</v>
      </c>
      <c r="C759" s="135" t="s">
        <v>386</v>
      </c>
      <c r="D759" s="135" t="s">
        <v>17763</v>
      </c>
      <c r="E759" s="135" t="s">
        <v>1344</v>
      </c>
      <c r="F759" s="135" t="s">
        <v>20915</v>
      </c>
      <c r="G759" s="135" t="s">
        <v>20915</v>
      </c>
      <c r="H759" s="135" t="s">
        <v>20916</v>
      </c>
      <c r="I759" s="135" t="s">
        <v>20917</v>
      </c>
      <c r="J759" s="135">
        <v>670</v>
      </c>
      <c r="K759" s="136">
        <v>139.46</v>
      </c>
      <c r="L759" s="135">
        <v>145</v>
      </c>
      <c r="M759" s="17" t="s">
        <v>468</v>
      </c>
    </row>
    <row r="760" customHeight="1" spans="1:13">
      <c r="A760" s="135">
        <v>290665</v>
      </c>
      <c r="B760" s="135" t="s">
        <v>20918</v>
      </c>
      <c r="C760" s="135" t="s">
        <v>386</v>
      </c>
      <c r="D760" s="135" t="s">
        <v>17763</v>
      </c>
      <c r="E760" s="135" t="s">
        <v>1344</v>
      </c>
      <c r="F760" s="135" t="s">
        <v>20919</v>
      </c>
      <c r="G760" s="135" t="s">
        <v>20920</v>
      </c>
      <c r="H760" s="135" t="s">
        <v>20921</v>
      </c>
      <c r="I760" s="135" t="s">
        <v>20922</v>
      </c>
      <c r="J760" s="135">
        <v>670</v>
      </c>
      <c r="K760" s="136">
        <v>211.26</v>
      </c>
      <c r="L760" s="135">
        <v>146</v>
      </c>
      <c r="M760" s="17" t="s">
        <v>468</v>
      </c>
    </row>
    <row r="761" customHeight="1" spans="1:13">
      <c r="A761" s="135">
        <v>285051</v>
      </c>
      <c r="B761" s="135" t="s">
        <v>20923</v>
      </c>
      <c r="C761" s="135" t="s">
        <v>386</v>
      </c>
      <c r="D761" s="135" t="s">
        <v>17763</v>
      </c>
      <c r="E761" s="135" t="s">
        <v>1344</v>
      </c>
      <c r="F761" s="135" t="s">
        <v>20924</v>
      </c>
      <c r="G761" s="135" t="s">
        <v>20925</v>
      </c>
      <c r="H761" s="135" t="s">
        <v>19074</v>
      </c>
      <c r="I761" s="135" t="s">
        <v>20926</v>
      </c>
      <c r="J761" s="135">
        <v>670</v>
      </c>
      <c r="K761" s="136">
        <v>287.76</v>
      </c>
      <c r="L761" s="135">
        <v>147</v>
      </c>
      <c r="M761" s="17" t="s">
        <v>468</v>
      </c>
    </row>
    <row r="762" customHeight="1" spans="1:13">
      <c r="A762" s="135">
        <v>281304</v>
      </c>
      <c r="B762" s="135" t="s">
        <v>20927</v>
      </c>
      <c r="C762" s="135" t="s">
        <v>386</v>
      </c>
      <c r="D762" s="135" t="s">
        <v>17763</v>
      </c>
      <c r="E762" s="135" t="s">
        <v>1344</v>
      </c>
      <c r="F762" s="135" t="s">
        <v>20928</v>
      </c>
      <c r="G762" s="135" t="s">
        <v>20929</v>
      </c>
      <c r="H762" s="135" t="s">
        <v>19765</v>
      </c>
      <c r="I762" s="135" t="s">
        <v>20930</v>
      </c>
      <c r="J762" s="135">
        <v>660</v>
      </c>
      <c r="K762" s="136">
        <v>122.67</v>
      </c>
      <c r="L762" s="135">
        <v>148</v>
      </c>
      <c r="M762" s="17" t="s">
        <v>468</v>
      </c>
    </row>
    <row r="763" customHeight="1" spans="1:13">
      <c r="A763" s="135">
        <v>284863</v>
      </c>
      <c r="B763" s="135" t="s">
        <v>20931</v>
      </c>
      <c r="C763" s="135" t="s">
        <v>386</v>
      </c>
      <c r="D763" s="135" t="s">
        <v>17763</v>
      </c>
      <c r="E763" s="135" t="s">
        <v>1344</v>
      </c>
      <c r="F763" s="135" t="s">
        <v>20932</v>
      </c>
      <c r="G763" s="135" t="s">
        <v>20933</v>
      </c>
      <c r="H763" s="135" t="s">
        <v>20934</v>
      </c>
      <c r="I763" s="135" t="s">
        <v>20935</v>
      </c>
      <c r="J763" s="135">
        <v>660</v>
      </c>
      <c r="K763" s="136">
        <v>163.41</v>
      </c>
      <c r="L763" s="135">
        <v>149</v>
      </c>
      <c r="M763" s="17" t="s">
        <v>468</v>
      </c>
    </row>
    <row r="764" customHeight="1" spans="1:13">
      <c r="A764" s="135">
        <v>286380</v>
      </c>
      <c r="B764" s="135" t="s">
        <v>20936</v>
      </c>
      <c r="C764" s="135" t="s">
        <v>386</v>
      </c>
      <c r="D764" s="135" t="s">
        <v>17763</v>
      </c>
      <c r="E764" s="135" t="s">
        <v>1344</v>
      </c>
      <c r="F764" s="135" t="s">
        <v>20937</v>
      </c>
      <c r="G764" s="135" t="s">
        <v>20938</v>
      </c>
      <c r="H764" s="135" t="s">
        <v>20939</v>
      </c>
      <c r="I764" s="135" t="s">
        <v>20940</v>
      </c>
      <c r="J764" s="135">
        <v>660</v>
      </c>
      <c r="K764" s="136">
        <v>214.71</v>
      </c>
      <c r="L764" s="135">
        <v>150</v>
      </c>
      <c r="M764" s="17" t="s">
        <v>468</v>
      </c>
    </row>
    <row r="765" customHeight="1" spans="1:13">
      <c r="A765" s="135">
        <v>287836</v>
      </c>
      <c r="B765" s="135" t="s">
        <v>20941</v>
      </c>
      <c r="C765" s="135" t="s">
        <v>386</v>
      </c>
      <c r="D765" s="135" t="s">
        <v>17763</v>
      </c>
      <c r="E765" s="135" t="s">
        <v>1344</v>
      </c>
      <c r="F765" s="135" t="s">
        <v>20942</v>
      </c>
      <c r="G765" s="135" t="s">
        <v>20943</v>
      </c>
      <c r="H765" s="135" t="s">
        <v>18133</v>
      </c>
      <c r="I765" s="135" t="s">
        <v>20944</v>
      </c>
      <c r="J765" s="135">
        <v>650</v>
      </c>
      <c r="K765" s="136">
        <v>167.03</v>
      </c>
      <c r="L765" s="135">
        <v>151</v>
      </c>
      <c r="M765" s="17" t="s">
        <v>468</v>
      </c>
    </row>
    <row r="766" customHeight="1" spans="1:13">
      <c r="A766" s="135">
        <v>286272</v>
      </c>
      <c r="B766" s="135" t="s">
        <v>20945</v>
      </c>
      <c r="C766" s="135" t="s">
        <v>386</v>
      </c>
      <c r="D766" s="135" t="s">
        <v>17763</v>
      </c>
      <c r="E766" s="135" t="s">
        <v>1344</v>
      </c>
      <c r="F766" s="135" t="s">
        <v>20946</v>
      </c>
      <c r="G766" s="135" t="s">
        <v>20947</v>
      </c>
      <c r="H766" s="135" t="s">
        <v>18967</v>
      </c>
      <c r="I766" s="135" t="s">
        <v>20948</v>
      </c>
      <c r="J766" s="135">
        <v>650</v>
      </c>
      <c r="K766" s="136">
        <v>211.32</v>
      </c>
      <c r="L766" s="135">
        <v>152</v>
      </c>
      <c r="M766" s="17" t="s">
        <v>468</v>
      </c>
    </row>
    <row r="767" customHeight="1" spans="1:13">
      <c r="A767" s="135">
        <v>283231</v>
      </c>
      <c r="B767" s="135" t="s">
        <v>20949</v>
      </c>
      <c r="C767" s="135" t="s">
        <v>386</v>
      </c>
      <c r="D767" s="135" t="s">
        <v>17763</v>
      </c>
      <c r="E767" s="135" t="s">
        <v>1344</v>
      </c>
      <c r="F767" s="135" t="s">
        <v>20950</v>
      </c>
      <c r="G767" s="135" t="s">
        <v>20951</v>
      </c>
      <c r="H767" s="135" t="s">
        <v>20952</v>
      </c>
      <c r="I767" s="135" t="s">
        <v>20953</v>
      </c>
      <c r="J767" s="135">
        <v>650</v>
      </c>
      <c r="K767" s="136">
        <v>244.04</v>
      </c>
      <c r="L767" s="135">
        <v>153</v>
      </c>
      <c r="M767" s="17" t="s">
        <v>468</v>
      </c>
    </row>
    <row r="768" customHeight="1" spans="1:13">
      <c r="A768" s="135">
        <v>280242</v>
      </c>
      <c r="B768" s="135" t="s">
        <v>20954</v>
      </c>
      <c r="C768" s="135" t="s">
        <v>386</v>
      </c>
      <c r="D768" s="135" t="s">
        <v>17763</v>
      </c>
      <c r="E768" s="135" t="s">
        <v>1344</v>
      </c>
      <c r="F768" s="135" t="s">
        <v>20955</v>
      </c>
      <c r="G768" s="135" t="s">
        <v>20522</v>
      </c>
      <c r="H768" s="135" t="s">
        <v>20956</v>
      </c>
      <c r="I768" s="135" t="s">
        <v>20957</v>
      </c>
      <c r="J768" s="135">
        <v>650</v>
      </c>
      <c r="K768" s="136">
        <v>300</v>
      </c>
      <c r="L768" s="135">
        <v>154</v>
      </c>
      <c r="M768" s="17" t="s">
        <v>468</v>
      </c>
    </row>
    <row r="769" customHeight="1" spans="1:13">
      <c r="A769" s="135">
        <v>282114</v>
      </c>
      <c r="B769" s="135" t="s">
        <v>20958</v>
      </c>
      <c r="C769" s="135" t="s">
        <v>386</v>
      </c>
      <c r="D769" s="135" t="s">
        <v>17763</v>
      </c>
      <c r="E769" s="135" t="s">
        <v>1344</v>
      </c>
      <c r="F769" s="135" t="s">
        <v>20959</v>
      </c>
      <c r="G769" s="135" t="s">
        <v>18146</v>
      </c>
      <c r="H769" s="135" t="s">
        <v>20960</v>
      </c>
      <c r="I769" s="135" t="s">
        <v>20961</v>
      </c>
      <c r="J769" s="135">
        <v>640</v>
      </c>
      <c r="K769" s="136">
        <v>171.13</v>
      </c>
      <c r="L769" s="135">
        <v>155</v>
      </c>
      <c r="M769" s="17" t="s">
        <v>468</v>
      </c>
    </row>
    <row r="770" customHeight="1" spans="1:13">
      <c r="A770" s="135">
        <v>283889</v>
      </c>
      <c r="B770" s="135" t="s">
        <v>20962</v>
      </c>
      <c r="C770" s="135" t="s">
        <v>386</v>
      </c>
      <c r="D770" s="135" t="s">
        <v>17763</v>
      </c>
      <c r="E770" s="135" t="s">
        <v>1344</v>
      </c>
      <c r="F770" s="135" t="s">
        <v>20963</v>
      </c>
      <c r="G770" s="135" t="s">
        <v>20964</v>
      </c>
      <c r="H770" s="135" t="s">
        <v>20794</v>
      </c>
      <c r="I770" s="135" t="s">
        <v>20965</v>
      </c>
      <c r="J770" s="135">
        <v>640</v>
      </c>
      <c r="K770" s="136">
        <v>204.55</v>
      </c>
      <c r="L770" s="135">
        <v>156</v>
      </c>
      <c r="M770" s="17" t="s">
        <v>468</v>
      </c>
    </row>
    <row r="771" customHeight="1" spans="1:13">
      <c r="A771" s="135">
        <v>281719</v>
      </c>
      <c r="B771" s="135" t="s">
        <v>20966</v>
      </c>
      <c r="C771" s="135" t="s">
        <v>386</v>
      </c>
      <c r="D771" s="135" t="s">
        <v>17763</v>
      </c>
      <c r="E771" s="135" t="s">
        <v>1344</v>
      </c>
      <c r="F771" s="135" t="s">
        <v>20967</v>
      </c>
      <c r="G771" s="135" t="s">
        <v>20968</v>
      </c>
      <c r="H771" s="135" t="s">
        <v>20969</v>
      </c>
      <c r="I771" s="135" t="s">
        <v>20970</v>
      </c>
      <c r="J771" s="135">
        <v>640</v>
      </c>
      <c r="K771" s="136">
        <v>214.46</v>
      </c>
      <c r="L771" s="135">
        <v>157</v>
      </c>
      <c r="M771" s="17" t="s">
        <v>468</v>
      </c>
    </row>
    <row r="772" customHeight="1" spans="1:13">
      <c r="A772" s="135">
        <v>284288</v>
      </c>
      <c r="B772" s="135" t="s">
        <v>20971</v>
      </c>
      <c r="C772" s="135" t="s">
        <v>386</v>
      </c>
      <c r="D772" s="135" t="s">
        <v>17763</v>
      </c>
      <c r="E772" s="135" t="s">
        <v>1344</v>
      </c>
      <c r="F772" s="135" t="s">
        <v>20972</v>
      </c>
      <c r="G772" s="135" t="s">
        <v>20973</v>
      </c>
      <c r="H772" s="135" t="s">
        <v>18106</v>
      </c>
      <c r="I772" s="135" t="s">
        <v>20974</v>
      </c>
      <c r="J772" s="135">
        <v>640</v>
      </c>
      <c r="K772" s="136">
        <v>225.66</v>
      </c>
      <c r="L772" s="135">
        <v>158</v>
      </c>
      <c r="M772" s="17" t="s">
        <v>468</v>
      </c>
    </row>
    <row r="773" customHeight="1" spans="1:13">
      <c r="A773" s="135">
        <v>283188</v>
      </c>
      <c r="B773" s="135" t="s">
        <v>20975</v>
      </c>
      <c r="C773" s="135" t="s">
        <v>386</v>
      </c>
      <c r="D773" s="135" t="s">
        <v>17763</v>
      </c>
      <c r="E773" s="135" t="s">
        <v>1344</v>
      </c>
      <c r="F773" s="135" t="s">
        <v>20976</v>
      </c>
      <c r="G773" s="135" t="s">
        <v>20977</v>
      </c>
      <c r="H773" s="135" t="s">
        <v>16680</v>
      </c>
      <c r="I773" s="135" t="s">
        <v>20978</v>
      </c>
      <c r="J773" s="135">
        <v>630</v>
      </c>
      <c r="K773" s="136">
        <v>261.67</v>
      </c>
      <c r="L773" s="135">
        <v>159</v>
      </c>
      <c r="M773" s="17" t="s">
        <v>468</v>
      </c>
    </row>
    <row r="774" customHeight="1" spans="1:13">
      <c r="A774" s="135">
        <v>281422</v>
      </c>
      <c r="B774" s="135" t="s">
        <v>20979</v>
      </c>
      <c r="C774" s="135" t="s">
        <v>386</v>
      </c>
      <c r="D774" s="135" t="s">
        <v>17763</v>
      </c>
      <c r="E774" s="135" t="s">
        <v>1344</v>
      </c>
      <c r="F774" s="135" t="s">
        <v>20980</v>
      </c>
      <c r="G774" s="135" t="s">
        <v>20595</v>
      </c>
      <c r="H774" s="135" t="s">
        <v>20596</v>
      </c>
      <c r="I774" s="135" t="s">
        <v>20981</v>
      </c>
      <c r="J774" s="135">
        <v>630</v>
      </c>
      <c r="K774" s="136">
        <v>281.73</v>
      </c>
      <c r="L774" s="135">
        <v>160</v>
      </c>
      <c r="M774" s="17" t="s">
        <v>468</v>
      </c>
    </row>
    <row r="775" customHeight="1" spans="1:13">
      <c r="A775" s="135">
        <v>278755</v>
      </c>
      <c r="B775" s="135" t="s">
        <v>20982</v>
      </c>
      <c r="C775" s="135" t="s">
        <v>386</v>
      </c>
      <c r="D775" s="135" t="s">
        <v>17763</v>
      </c>
      <c r="E775" s="135" t="s">
        <v>1344</v>
      </c>
      <c r="F775" s="135" t="s">
        <v>20983</v>
      </c>
      <c r="G775" s="135" t="s">
        <v>3787</v>
      </c>
      <c r="H775" s="135" t="s">
        <v>20984</v>
      </c>
      <c r="I775" s="135" t="s">
        <v>20985</v>
      </c>
      <c r="J775" s="135">
        <v>620</v>
      </c>
      <c r="K775" s="136">
        <v>134.62</v>
      </c>
      <c r="L775" s="135">
        <v>161</v>
      </c>
      <c r="M775" s="17" t="s">
        <v>468</v>
      </c>
    </row>
    <row r="776" customHeight="1" spans="1:13">
      <c r="A776" s="135">
        <v>292223</v>
      </c>
      <c r="B776" s="135" t="s">
        <v>20986</v>
      </c>
      <c r="C776" s="135" t="s">
        <v>386</v>
      </c>
      <c r="D776" s="135" t="s">
        <v>17763</v>
      </c>
      <c r="E776" s="135" t="s">
        <v>1344</v>
      </c>
      <c r="F776" s="135" t="s">
        <v>20987</v>
      </c>
      <c r="G776" s="135" t="s">
        <v>20623</v>
      </c>
      <c r="H776" s="135" t="s">
        <v>20624</v>
      </c>
      <c r="I776" s="135" t="s">
        <v>20988</v>
      </c>
      <c r="J776" s="135">
        <v>620</v>
      </c>
      <c r="K776" s="136">
        <v>144.95</v>
      </c>
      <c r="L776" s="135">
        <v>162</v>
      </c>
      <c r="M776" s="17" t="s">
        <v>468</v>
      </c>
    </row>
    <row r="777" customHeight="1" spans="1:13">
      <c r="A777" s="135">
        <v>286139</v>
      </c>
      <c r="B777" s="135" t="s">
        <v>20989</v>
      </c>
      <c r="C777" s="135" t="s">
        <v>386</v>
      </c>
      <c r="D777" s="135" t="s">
        <v>17763</v>
      </c>
      <c r="E777" s="135" t="s">
        <v>1344</v>
      </c>
      <c r="F777" s="135" t="s">
        <v>20990</v>
      </c>
      <c r="G777" s="135" t="s">
        <v>20991</v>
      </c>
      <c r="H777" s="135" t="s">
        <v>20992</v>
      </c>
      <c r="I777" s="135" t="s">
        <v>20993</v>
      </c>
      <c r="J777" s="135">
        <v>610</v>
      </c>
      <c r="K777" s="136">
        <v>234.32</v>
      </c>
      <c r="L777" s="135">
        <v>163</v>
      </c>
      <c r="M777" s="17" t="s">
        <v>468</v>
      </c>
    </row>
    <row r="778" customHeight="1" spans="1:13">
      <c r="A778" s="135">
        <v>281436</v>
      </c>
      <c r="B778" s="135" t="s">
        <v>20994</v>
      </c>
      <c r="C778" s="135" t="s">
        <v>386</v>
      </c>
      <c r="D778" s="135" t="s">
        <v>17763</v>
      </c>
      <c r="E778" s="135" t="s">
        <v>1344</v>
      </c>
      <c r="F778" s="135" t="s">
        <v>20995</v>
      </c>
      <c r="G778" s="135" t="s">
        <v>20996</v>
      </c>
      <c r="H778" s="135" t="s">
        <v>20997</v>
      </c>
      <c r="I778" s="135" t="s">
        <v>20998</v>
      </c>
      <c r="J778" s="135">
        <v>600</v>
      </c>
      <c r="K778" s="136">
        <v>286.18</v>
      </c>
      <c r="L778" s="135">
        <v>164</v>
      </c>
      <c r="M778" s="17" t="s">
        <v>468</v>
      </c>
    </row>
    <row r="779" customHeight="1" spans="1:13">
      <c r="A779" s="135">
        <v>290572</v>
      </c>
      <c r="B779" s="135" t="s">
        <v>20999</v>
      </c>
      <c r="C779" s="135" t="s">
        <v>386</v>
      </c>
      <c r="D779" s="135" t="s">
        <v>17763</v>
      </c>
      <c r="E779" s="135" t="s">
        <v>1344</v>
      </c>
      <c r="F779" s="135" t="s">
        <v>21000</v>
      </c>
      <c r="G779" s="135" t="s">
        <v>20461</v>
      </c>
      <c r="H779" s="135" t="s">
        <v>20462</v>
      </c>
      <c r="I779" s="135" t="s">
        <v>21001</v>
      </c>
      <c r="J779" s="135">
        <v>590</v>
      </c>
      <c r="K779" s="136">
        <v>205.39</v>
      </c>
      <c r="L779" s="135">
        <v>165</v>
      </c>
      <c r="M779" s="17" t="s">
        <v>468</v>
      </c>
    </row>
    <row r="780" customHeight="1" spans="1:13">
      <c r="A780" s="135">
        <v>281189</v>
      </c>
      <c r="B780" s="135" t="s">
        <v>21002</v>
      </c>
      <c r="C780" s="135" t="s">
        <v>386</v>
      </c>
      <c r="D780" s="135" t="s">
        <v>17763</v>
      </c>
      <c r="E780" s="135" t="s">
        <v>1344</v>
      </c>
      <c r="F780" s="135" t="s">
        <v>21003</v>
      </c>
      <c r="G780" s="135" t="s">
        <v>17961</v>
      </c>
      <c r="H780" s="135" t="s">
        <v>17962</v>
      </c>
      <c r="I780" s="135" t="s">
        <v>21004</v>
      </c>
      <c r="J780" s="135">
        <v>590</v>
      </c>
      <c r="K780" s="136">
        <v>238.46</v>
      </c>
      <c r="L780" s="135">
        <v>166</v>
      </c>
      <c r="M780" s="17" t="s">
        <v>468</v>
      </c>
    </row>
    <row r="781" customHeight="1" spans="1:13">
      <c r="A781" s="135">
        <v>283453</v>
      </c>
      <c r="B781" s="135" t="s">
        <v>21005</v>
      </c>
      <c r="C781" s="135" t="s">
        <v>386</v>
      </c>
      <c r="D781" s="135" t="s">
        <v>17763</v>
      </c>
      <c r="E781" s="135" t="s">
        <v>1344</v>
      </c>
      <c r="F781" s="135" t="s">
        <v>21006</v>
      </c>
      <c r="G781" s="135" t="s">
        <v>21007</v>
      </c>
      <c r="H781" s="135" t="s">
        <v>21008</v>
      </c>
      <c r="I781" s="135" t="s">
        <v>21009</v>
      </c>
      <c r="J781" s="135">
        <v>590</v>
      </c>
      <c r="K781" s="136">
        <v>288.93</v>
      </c>
      <c r="L781" s="135">
        <v>167</v>
      </c>
      <c r="M781" s="17" t="s">
        <v>468</v>
      </c>
    </row>
    <row r="782" customHeight="1" spans="1:13">
      <c r="A782" s="135">
        <v>289620</v>
      </c>
      <c r="B782" s="135" t="s">
        <v>21010</v>
      </c>
      <c r="C782" s="135" t="s">
        <v>386</v>
      </c>
      <c r="D782" s="135" t="s">
        <v>17763</v>
      </c>
      <c r="E782" s="135" t="s">
        <v>1344</v>
      </c>
      <c r="F782" s="135" t="s">
        <v>21011</v>
      </c>
      <c r="G782" s="135" t="s">
        <v>21011</v>
      </c>
      <c r="H782" s="135" t="s">
        <v>11523</v>
      </c>
      <c r="I782" s="135" t="s">
        <v>21012</v>
      </c>
      <c r="J782" s="135">
        <v>580</v>
      </c>
      <c r="K782" s="136">
        <v>158.25</v>
      </c>
      <c r="L782" s="135">
        <v>168</v>
      </c>
      <c r="M782" s="17" t="s">
        <v>468</v>
      </c>
    </row>
    <row r="783" customHeight="1" spans="1:13">
      <c r="A783" s="135">
        <v>286143</v>
      </c>
      <c r="B783" s="135" t="s">
        <v>21013</v>
      </c>
      <c r="C783" s="135" t="s">
        <v>386</v>
      </c>
      <c r="D783" s="135" t="s">
        <v>17763</v>
      </c>
      <c r="E783" s="135" t="s">
        <v>1344</v>
      </c>
      <c r="F783" s="135" t="s">
        <v>21014</v>
      </c>
      <c r="G783" s="135" t="s">
        <v>20991</v>
      </c>
      <c r="H783" s="135" t="s">
        <v>20992</v>
      </c>
      <c r="I783" s="135" t="s">
        <v>21015</v>
      </c>
      <c r="J783" s="135">
        <v>580</v>
      </c>
      <c r="K783" s="136">
        <v>168.96</v>
      </c>
      <c r="L783" s="135">
        <v>169</v>
      </c>
      <c r="M783" s="17" t="s">
        <v>468</v>
      </c>
    </row>
    <row r="784" customHeight="1" spans="1:13">
      <c r="A784" s="135">
        <v>279960</v>
      </c>
      <c r="B784" s="135" t="s">
        <v>21016</v>
      </c>
      <c r="C784" s="135" t="s">
        <v>386</v>
      </c>
      <c r="D784" s="135" t="s">
        <v>17763</v>
      </c>
      <c r="E784" s="135" t="s">
        <v>1344</v>
      </c>
      <c r="F784" s="135" t="s">
        <v>21017</v>
      </c>
      <c r="G784" s="135" t="s">
        <v>20261</v>
      </c>
      <c r="H784" s="135" t="s">
        <v>21018</v>
      </c>
      <c r="I784" s="135" t="s">
        <v>21019</v>
      </c>
      <c r="J784" s="135">
        <v>580</v>
      </c>
      <c r="K784" s="136">
        <v>171.6</v>
      </c>
      <c r="L784" s="135">
        <v>170</v>
      </c>
      <c r="M784" s="17" t="s">
        <v>468</v>
      </c>
    </row>
    <row r="785" customHeight="1" spans="1:13">
      <c r="A785" s="135">
        <v>283478</v>
      </c>
      <c r="B785" s="135" t="s">
        <v>21020</v>
      </c>
      <c r="C785" s="135" t="s">
        <v>386</v>
      </c>
      <c r="D785" s="135" t="s">
        <v>17763</v>
      </c>
      <c r="E785" s="135" t="s">
        <v>1344</v>
      </c>
      <c r="F785" s="135" t="s">
        <v>21021</v>
      </c>
      <c r="G785" s="135" t="s">
        <v>21022</v>
      </c>
      <c r="H785" s="135" t="s">
        <v>18799</v>
      </c>
      <c r="I785" s="135" t="s">
        <v>21023</v>
      </c>
      <c r="J785" s="135">
        <v>570</v>
      </c>
      <c r="K785" s="136">
        <v>248.89</v>
      </c>
      <c r="L785" s="135">
        <v>171</v>
      </c>
      <c r="M785" s="17" t="s">
        <v>468</v>
      </c>
    </row>
    <row r="786" customHeight="1" spans="1:13">
      <c r="A786" s="135">
        <v>283208</v>
      </c>
      <c r="B786" s="135" t="s">
        <v>21024</v>
      </c>
      <c r="C786" s="135" t="s">
        <v>386</v>
      </c>
      <c r="D786" s="135" t="s">
        <v>17763</v>
      </c>
      <c r="E786" s="135" t="s">
        <v>1344</v>
      </c>
      <c r="F786" s="135" t="s">
        <v>21025</v>
      </c>
      <c r="G786" s="135" t="s">
        <v>21026</v>
      </c>
      <c r="H786" s="135" t="s">
        <v>21027</v>
      </c>
      <c r="I786" s="135" t="s">
        <v>21028</v>
      </c>
      <c r="J786" s="135">
        <v>570</v>
      </c>
      <c r="K786" s="136">
        <v>261.44</v>
      </c>
      <c r="L786" s="135">
        <v>172</v>
      </c>
      <c r="M786" s="17" t="s">
        <v>468</v>
      </c>
    </row>
    <row r="787" customHeight="1" spans="1:13">
      <c r="A787" s="135">
        <v>287296</v>
      </c>
      <c r="B787" s="135" t="s">
        <v>21029</v>
      </c>
      <c r="C787" s="135" t="s">
        <v>386</v>
      </c>
      <c r="D787" s="135" t="s">
        <v>17763</v>
      </c>
      <c r="E787" s="135" t="s">
        <v>1344</v>
      </c>
      <c r="F787" s="135" t="s">
        <v>21030</v>
      </c>
      <c r="G787" s="135" t="s">
        <v>21031</v>
      </c>
      <c r="H787" s="135" t="s">
        <v>18495</v>
      </c>
      <c r="I787" s="135" t="s">
        <v>21032</v>
      </c>
      <c r="J787" s="135">
        <v>560</v>
      </c>
      <c r="K787" s="136">
        <v>127.77</v>
      </c>
      <c r="L787" s="135">
        <v>173</v>
      </c>
      <c r="M787" s="17" t="s">
        <v>468</v>
      </c>
    </row>
    <row r="788" customHeight="1" spans="1:13">
      <c r="A788" s="135">
        <v>291270</v>
      </c>
      <c r="B788" s="135" t="s">
        <v>21033</v>
      </c>
      <c r="C788" s="135" t="s">
        <v>386</v>
      </c>
      <c r="D788" s="135" t="s">
        <v>17763</v>
      </c>
      <c r="E788" s="135" t="s">
        <v>1344</v>
      </c>
      <c r="F788" s="135" t="s">
        <v>21034</v>
      </c>
      <c r="G788" s="135" t="s">
        <v>21035</v>
      </c>
      <c r="H788" s="135" t="s">
        <v>19391</v>
      </c>
      <c r="I788" s="135" t="s">
        <v>21036</v>
      </c>
      <c r="J788" s="135">
        <v>550</v>
      </c>
      <c r="K788" s="136">
        <v>287.31</v>
      </c>
      <c r="L788" s="135">
        <v>174</v>
      </c>
      <c r="M788" s="17" t="s">
        <v>468</v>
      </c>
    </row>
    <row r="789" customHeight="1" spans="1:13">
      <c r="A789" s="135">
        <v>280730</v>
      </c>
      <c r="B789" s="135" t="s">
        <v>21037</v>
      </c>
      <c r="C789" s="135" t="s">
        <v>386</v>
      </c>
      <c r="D789" s="135" t="s">
        <v>17763</v>
      </c>
      <c r="E789" s="135" t="s">
        <v>1344</v>
      </c>
      <c r="F789" s="135" t="s">
        <v>21038</v>
      </c>
      <c r="G789" s="135" t="s">
        <v>21038</v>
      </c>
      <c r="H789" s="135" t="s">
        <v>18585</v>
      </c>
      <c r="I789" s="135" t="s">
        <v>21039</v>
      </c>
      <c r="J789" s="135">
        <v>540</v>
      </c>
      <c r="K789" s="136">
        <v>250.39</v>
      </c>
      <c r="L789" s="135">
        <v>175</v>
      </c>
      <c r="M789" s="17" t="s">
        <v>468</v>
      </c>
    </row>
    <row r="790" customHeight="1" spans="1:13">
      <c r="A790" s="135">
        <v>288947</v>
      </c>
      <c r="B790" s="135" t="s">
        <v>21040</v>
      </c>
      <c r="C790" s="135" t="s">
        <v>386</v>
      </c>
      <c r="D790" s="135" t="s">
        <v>17763</v>
      </c>
      <c r="E790" s="135" t="s">
        <v>1344</v>
      </c>
      <c r="F790" s="135" t="s">
        <v>21041</v>
      </c>
      <c r="G790" s="135" t="s">
        <v>21042</v>
      </c>
      <c r="H790" s="135" t="s">
        <v>20717</v>
      </c>
      <c r="I790" s="135" t="s">
        <v>21043</v>
      </c>
      <c r="J790" s="135">
        <v>540</v>
      </c>
      <c r="K790" s="136">
        <v>258.5</v>
      </c>
      <c r="L790" s="135">
        <v>176</v>
      </c>
      <c r="M790" s="17" t="s">
        <v>468</v>
      </c>
    </row>
    <row r="791" customHeight="1" spans="1:13">
      <c r="A791" s="135">
        <v>282746</v>
      </c>
      <c r="B791" s="135" t="s">
        <v>21044</v>
      </c>
      <c r="C791" s="135" t="s">
        <v>386</v>
      </c>
      <c r="D791" s="135" t="s">
        <v>17763</v>
      </c>
      <c r="E791" s="135" t="s">
        <v>1344</v>
      </c>
      <c r="F791" s="135" t="s">
        <v>21045</v>
      </c>
      <c r="G791" s="135" t="s">
        <v>17948</v>
      </c>
      <c r="H791" s="135" t="s">
        <v>19753</v>
      </c>
      <c r="I791" s="135" t="s">
        <v>21046</v>
      </c>
      <c r="J791" s="135">
        <v>510</v>
      </c>
      <c r="K791" s="136">
        <v>152.95</v>
      </c>
      <c r="L791" s="135">
        <v>177</v>
      </c>
      <c r="M791" s="17" t="s">
        <v>468</v>
      </c>
    </row>
    <row r="792" customHeight="1" spans="1:13">
      <c r="A792" s="135">
        <v>286389</v>
      </c>
      <c r="B792" s="135" t="s">
        <v>21047</v>
      </c>
      <c r="C792" s="135" t="s">
        <v>386</v>
      </c>
      <c r="D792" s="135" t="s">
        <v>17763</v>
      </c>
      <c r="E792" s="135" t="s">
        <v>1344</v>
      </c>
      <c r="F792" s="135" t="s">
        <v>21048</v>
      </c>
      <c r="G792" s="135" t="s">
        <v>21049</v>
      </c>
      <c r="H792" s="135" t="s">
        <v>21050</v>
      </c>
      <c r="I792" s="135" t="s">
        <v>21051</v>
      </c>
      <c r="J792" s="135">
        <v>510</v>
      </c>
      <c r="K792" s="136">
        <v>168.06</v>
      </c>
      <c r="L792" s="135">
        <v>178</v>
      </c>
      <c r="M792" s="17" t="s">
        <v>468</v>
      </c>
    </row>
    <row r="793" customHeight="1" spans="1:13">
      <c r="A793" s="135">
        <v>282138</v>
      </c>
      <c r="B793" s="135" t="s">
        <v>21052</v>
      </c>
      <c r="C793" s="135" t="s">
        <v>386</v>
      </c>
      <c r="D793" s="135" t="s">
        <v>17763</v>
      </c>
      <c r="E793" s="135" t="s">
        <v>1344</v>
      </c>
      <c r="F793" s="135" t="s">
        <v>21053</v>
      </c>
      <c r="G793" s="135" t="s">
        <v>21054</v>
      </c>
      <c r="H793" s="135" t="s">
        <v>19440</v>
      </c>
      <c r="I793" s="135" t="s">
        <v>21055</v>
      </c>
      <c r="J793" s="135">
        <v>510</v>
      </c>
      <c r="K793" s="136">
        <v>273.48</v>
      </c>
      <c r="L793" s="135">
        <v>179</v>
      </c>
      <c r="M793" s="17" t="s">
        <v>468</v>
      </c>
    </row>
    <row r="794" customHeight="1" spans="1:13">
      <c r="A794" s="135">
        <v>291033</v>
      </c>
      <c r="B794" s="135" t="s">
        <v>21056</v>
      </c>
      <c r="C794" s="135" t="s">
        <v>386</v>
      </c>
      <c r="D794" s="135" t="s">
        <v>17763</v>
      </c>
      <c r="E794" s="135" t="s">
        <v>1344</v>
      </c>
      <c r="F794" s="135" t="s">
        <v>21057</v>
      </c>
      <c r="G794" s="135" t="s">
        <v>20149</v>
      </c>
      <c r="H794" s="135" t="s">
        <v>21058</v>
      </c>
      <c r="I794" s="135" t="s">
        <v>21059</v>
      </c>
      <c r="J794" s="135">
        <v>500</v>
      </c>
      <c r="K794" s="136">
        <v>200.17</v>
      </c>
      <c r="L794" s="135">
        <v>180</v>
      </c>
      <c r="M794" s="17" t="s">
        <v>468</v>
      </c>
    </row>
    <row r="795" customHeight="1" spans="1:13">
      <c r="A795" s="135">
        <v>290995</v>
      </c>
      <c r="B795" s="135" t="s">
        <v>21060</v>
      </c>
      <c r="C795" s="135" t="s">
        <v>386</v>
      </c>
      <c r="D795" s="135" t="s">
        <v>17763</v>
      </c>
      <c r="E795" s="135" t="s">
        <v>1344</v>
      </c>
      <c r="F795" s="135" t="s">
        <v>21061</v>
      </c>
      <c r="G795" s="135" t="s">
        <v>21062</v>
      </c>
      <c r="H795" s="135" t="s">
        <v>21063</v>
      </c>
      <c r="I795" s="135" t="s">
        <v>21064</v>
      </c>
      <c r="J795" s="135">
        <v>480</v>
      </c>
      <c r="K795" s="136">
        <v>171.59</v>
      </c>
      <c r="L795" s="135">
        <v>181</v>
      </c>
      <c r="M795" s="17" t="s">
        <v>468</v>
      </c>
    </row>
    <row r="796" customHeight="1" spans="1:13">
      <c r="A796" s="135">
        <v>283787</v>
      </c>
      <c r="B796" s="135" t="s">
        <v>21065</v>
      </c>
      <c r="C796" s="135" t="s">
        <v>386</v>
      </c>
      <c r="D796" s="135" t="s">
        <v>17763</v>
      </c>
      <c r="E796" s="135" t="s">
        <v>1344</v>
      </c>
      <c r="F796" s="135" t="s">
        <v>21066</v>
      </c>
      <c r="G796" s="135" t="s">
        <v>19887</v>
      </c>
      <c r="H796" s="135" t="s">
        <v>19888</v>
      </c>
      <c r="I796" s="135" t="s">
        <v>21067</v>
      </c>
      <c r="J796" s="135">
        <v>480</v>
      </c>
      <c r="K796" s="136">
        <v>263.8</v>
      </c>
      <c r="L796" s="135">
        <v>182</v>
      </c>
      <c r="M796" s="17" t="s">
        <v>468</v>
      </c>
    </row>
    <row r="797" customHeight="1" spans="1:13">
      <c r="A797" s="135">
        <v>281016</v>
      </c>
      <c r="B797" s="135" t="s">
        <v>21068</v>
      </c>
      <c r="C797" s="135" t="s">
        <v>386</v>
      </c>
      <c r="D797" s="135" t="s">
        <v>17763</v>
      </c>
      <c r="E797" s="135" t="s">
        <v>1344</v>
      </c>
      <c r="F797" s="135" t="s">
        <v>21069</v>
      </c>
      <c r="G797" s="135" t="s">
        <v>21070</v>
      </c>
      <c r="H797" s="135" t="s">
        <v>21071</v>
      </c>
      <c r="I797" s="135" t="s">
        <v>21072</v>
      </c>
      <c r="J797" s="135">
        <v>480</v>
      </c>
      <c r="K797" s="136">
        <v>293.84</v>
      </c>
      <c r="L797" s="135">
        <v>183</v>
      </c>
      <c r="M797" s="17" t="s">
        <v>468</v>
      </c>
    </row>
    <row r="798" customHeight="1" spans="1:13">
      <c r="A798" s="135">
        <v>285283</v>
      </c>
      <c r="B798" s="135" t="s">
        <v>21073</v>
      </c>
      <c r="C798" s="135" t="s">
        <v>386</v>
      </c>
      <c r="D798" s="135" t="s">
        <v>17763</v>
      </c>
      <c r="E798" s="135" t="s">
        <v>1344</v>
      </c>
      <c r="F798" s="135" t="s">
        <v>21074</v>
      </c>
      <c r="G798" s="135" t="s">
        <v>21075</v>
      </c>
      <c r="H798" s="135" t="s">
        <v>19074</v>
      </c>
      <c r="I798" s="135" t="s">
        <v>21076</v>
      </c>
      <c r="J798" s="135">
        <v>480</v>
      </c>
      <c r="K798" s="136">
        <v>295.93</v>
      </c>
      <c r="L798" s="135">
        <v>184</v>
      </c>
      <c r="M798" s="17" t="s">
        <v>468</v>
      </c>
    </row>
    <row r="799" customHeight="1" spans="1:13">
      <c r="A799" s="135">
        <v>285237</v>
      </c>
      <c r="B799" s="135" t="s">
        <v>21077</v>
      </c>
      <c r="C799" s="135" t="s">
        <v>386</v>
      </c>
      <c r="D799" s="135" t="s">
        <v>17763</v>
      </c>
      <c r="E799" s="135" t="s">
        <v>1344</v>
      </c>
      <c r="F799" s="135" t="s">
        <v>21078</v>
      </c>
      <c r="G799" s="135" t="s">
        <v>21079</v>
      </c>
      <c r="H799" s="135" t="s">
        <v>19074</v>
      </c>
      <c r="I799" s="135" t="s">
        <v>21080</v>
      </c>
      <c r="J799" s="135">
        <v>480</v>
      </c>
      <c r="K799" s="136">
        <v>296.93</v>
      </c>
      <c r="L799" s="135">
        <v>185</v>
      </c>
      <c r="M799" s="17" t="s">
        <v>468</v>
      </c>
    </row>
    <row r="800" customHeight="1" spans="1:13">
      <c r="A800" s="135">
        <v>279914</v>
      </c>
      <c r="B800" s="135" t="s">
        <v>21081</v>
      </c>
      <c r="C800" s="135" t="s">
        <v>386</v>
      </c>
      <c r="D800" s="135" t="s">
        <v>17763</v>
      </c>
      <c r="E800" s="135" t="s">
        <v>1344</v>
      </c>
      <c r="F800" s="135" t="s">
        <v>21082</v>
      </c>
      <c r="G800" s="135" t="s">
        <v>19718</v>
      </c>
      <c r="H800" s="135" t="s">
        <v>19719</v>
      </c>
      <c r="I800" s="135" t="s">
        <v>21083</v>
      </c>
      <c r="J800" s="135">
        <v>480</v>
      </c>
      <c r="K800" s="136">
        <v>298.81</v>
      </c>
      <c r="L800" s="135">
        <v>186</v>
      </c>
      <c r="M800" s="17" t="s">
        <v>468</v>
      </c>
    </row>
    <row r="801" customHeight="1" spans="1:13">
      <c r="A801" s="135">
        <v>291615</v>
      </c>
      <c r="B801" s="135" t="s">
        <v>21084</v>
      </c>
      <c r="C801" s="135" t="s">
        <v>386</v>
      </c>
      <c r="D801" s="135" t="s">
        <v>17763</v>
      </c>
      <c r="E801" s="135" t="s">
        <v>1344</v>
      </c>
      <c r="F801" s="135" t="s">
        <v>21085</v>
      </c>
      <c r="G801" s="135" t="s">
        <v>21086</v>
      </c>
      <c r="H801" s="135" t="s">
        <v>21087</v>
      </c>
      <c r="I801" s="135" t="s">
        <v>21088</v>
      </c>
      <c r="J801" s="135">
        <v>450</v>
      </c>
      <c r="K801" s="136">
        <v>142.76</v>
      </c>
      <c r="L801" s="135">
        <v>187</v>
      </c>
      <c r="M801" s="17" t="s">
        <v>468</v>
      </c>
    </row>
    <row r="802" customHeight="1" spans="1:13">
      <c r="A802" s="135">
        <v>290774</v>
      </c>
      <c r="B802" s="135" t="s">
        <v>21089</v>
      </c>
      <c r="C802" s="135" t="s">
        <v>386</v>
      </c>
      <c r="D802" s="135" t="s">
        <v>17763</v>
      </c>
      <c r="E802" s="135" t="s">
        <v>1344</v>
      </c>
      <c r="F802" s="135" t="s">
        <v>21090</v>
      </c>
      <c r="G802" s="135" t="s">
        <v>18270</v>
      </c>
      <c r="H802" s="135" t="s">
        <v>18271</v>
      </c>
      <c r="I802" s="135" t="s">
        <v>21091</v>
      </c>
      <c r="J802" s="135">
        <v>450</v>
      </c>
      <c r="K802" s="136">
        <v>157.21</v>
      </c>
      <c r="L802" s="135">
        <v>188</v>
      </c>
      <c r="M802" s="17" t="s">
        <v>468</v>
      </c>
    </row>
    <row r="803" customHeight="1" spans="1:13">
      <c r="A803" s="135">
        <v>283102</v>
      </c>
      <c r="B803" s="135" t="s">
        <v>21092</v>
      </c>
      <c r="C803" s="135" t="s">
        <v>386</v>
      </c>
      <c r="D803" s="135" t="s">
        <v>17763</v>
      </c>
      <c r="E803" s="135" t="s">
        <v>1344</v>
      </c>
      <c r="F803" s="135" t="s">
        <v>21093</v>
      </c>
      <c r="G803" s="135" t="s">
        <v>21094</v>
      </c>
      <c r="H803" s="135" t="s">
        <v>21095</v>
      </c>
      <c r="I803" s="135" t="s">
        <v>21096</v>
      </c>
      <c r="J803" s="135">
        <v>450</v>
      </c>
      <c r="K803" s="136">
        <v>237.47</v>
      </c>
      <c r="L803" s="135">
        <v>189</v>
      </c>
      <c r="M803" s="17" t="s">
        <v>468</v>
      </c>
    </row>
    <row r="804" customHeight="1" spans="1:13">
      <c r="A804" s="135">
        <v>281321</v>
      </c>
      <c r="B804" s="135" t="s">
        <v>21097</v>
      </c>
      <c r="C804" s="135" t="s">
        <v>386</v>
      </c>
      <c r="D804" s="135" t="s">
        <v>17763</v>
      </c>
      <c r="E804" s="135" t="s">
        <v>1344</v>
      </c>
      <c r="F804" s="135" t="s">
        <v>21098</v>
      </c>
      <c r="G804" s="135" t="s">
        <v>21099</v>
      </c>
      <c r="H804" s="135" t="s">
        <v>18125</v>
      </c>
      <c r="I804" s="135" t="s">
        <v>21100</v>
      </c>
      <c r="J804" s="135">
        <v>450</v>
      </c>
      <c r="K804" s="136">
        <v>258.92</v>
      </c>
      <c r="L804" s="135">
        <v>190</v>
      </c>
      <c r="M804" s="17" t="s">
        <v>468</v>
      </c>
    </row>
    <row r="805" customHeight="1" spans="1:13">
      <c r="A805" s="135">
        <v>290338</v>
      </c>
      <c r="B805" s="135" t="s">
        <v>21101</v>
      </c>
      <c r="C805" s="135" t="s">
        <v>386</v>
      </c>
      <c r="D805" s="135" t="s">
        <v>17763</v>
      </c>
      <c r="E805" s="135" t="s">
        <v>1344</v>
      </c>
      <c r="F805" s="135" t="s">
        <v>21102</v>
      </c>
      <c r="G805" s="135" t="s">
        <v>21103</v>
      </c>
      <c r="H805" s="135" t="s">
        <v>21104</v>
      </c>
      <c r="I805" s="135" t="s">
        <v>21105</v>
      </c>
      <c r="J805" s="135">
        <v>450</v>
      </c>
      <c r="K805" s="136">
        <v>297.62</v>
      </c>
      <c r="L805" s="135">
        <v>191</v>
      </c>
      <c r="M805" s="17" t="s">
        <v>468</v>
      </c>
    </row>
    <row r="806" customHeight="1" spans="1:13">
      <c r="A806" s="135">
        <v>287029</v>
      </c>
      <c r="B806" s="135" t="s">
        <v>21106</v>
      </c>
      <c r="C806" s="135" t="s">
        <v>386</v>
      </c>
      <c r="D806" s="135" t="s">
        <v>17763</v>
      </c>
      <c r="E806" s="135" t="s">
        <v>1344</v>
      </c>
      <c r="F806" s="135" t="s">
        <v>21107</v>
      </c>
      <c r="G806" s="135" t="s">
        <v>18710</v>
      </c>
      <c r="H806" s="135" t="s">
        <v>18711</v>
      </c>
      <c r="I806" s="135" t="s">
        <v>21108</v>
      </c>
      <c r="J806" s="135">
        <v>430</v>
      </c>
      <c r="K806" s="136">
        <v>300</v>
      </c>
      <c r="L806" s="135">
        <v>192</v>
      </c>
      <c r="M806" s="17" t="s">
        <v>468</v>
      </c>
    </row>
    <row r="807" customHeight="1" spans="1:13">
      <c r="A807" s="135">
        <v>282667</v>
      </c>
      <c r="B807" s="135" t="s">
        <v>21109</v>
      </c>
      <c r="C807" s="135" t="s">
        <v>386</v>
      </c>
      <c r="D807" s="135" t="s">
        <v>17763</v>
      </c>
      <c r="E807" s="135" t="s">
        <v>1344</v>
      </c>
      <c r="F807" s="135" t="s">
        <v>21110</v>
      </c>
      <c r="G807" s="135" t="s">
        <v>21111</v>
      </c>
      <c r="H807" s="135" t="s">
        <v>21112</v>
      </c>
      <c r="I807" s="135" t="s">
        <v>21113</v>
      </c>
      <c r="J807" s="135">
        <v>410</v>
      </c>
      <c r="K807" s="136">
        <v>242.92</v>
      </c>
      <c r="L807" s="135">
        <v>193</v>
      </c>
      <c r="M807" s="17" t="s">
        <v>468</v>
      </c>
    </row>
    <row r="808" customHeight="1" spans="1:13">
      <c r="A808" s="135">
        <v>282933</v>
      </c>
      <c r="B808" s="135" t="s">
        <v>21114</v>
      </c>
      <c r="C808" s="135" t="s">
        <v>386</v>
      </c>
      <c r="D808" s="135" t="s">
        <v>17763</v>
      </c>
      <c r="E808" s="135" t="s">
        <v>1344</v>
      </c>
      <c r="F808" s="135" t="s">
        <v>21115</v>
      </c>
      <c r="G808" s="135" t="s">
        <v>18783</v>
      </c>
      <c r="H808" s="135" t="s">
        <v>18784</v>
      </c>
      <c r="I808" s="135" t="s">
        <v>21116</v>
      </c>
      <c r="J808" s="135">
        <v>400</v>
      </c>
      <c r="K808" s="136">
        <v>272.45</v>
      </c>
      <c r="L808" s="135">
        <v>194</v>
      </c>
      <c r="M808" s="17" t="s">
        <v>468</v>
      </c>
    </row>
    <row r="809" customHeight="1" spans="1:13">
      <c r="A809" s="135">
        <v>283369</v>
      </c>
      <c r="B809" s="135" t="s">
        <v>21117</v>
      </c>
      <c r="C809" s="135" t="s">
        <v>386</v>
      </c>
      <c r="D809" s="135" t="s">
        <v>17763</v>
      </c>
      <c r="E809" s="135" t="s">
        <v>1344</v>
      </c>
      <c r="F809" s="135" t="s">
        <v>21118</v>
      </c>
      <c r="G809" s="135" t="s">
        <v>18015</v>
      </c>
      <c r="H809" s="135" t="s">
        <v>15383</v>
      </c>
      <c r="I809" s="135" t="s">
        <v>21119</v>
      </c>
      <c r="J809" s="135">
        <v>390</v>
      </c>
      <c r="K809" s="136">
        <v>265.14</v>
      </c>
      <c r="L809" s="135">
        <v>195</v>
      </c>
      <c r="M809" s="17" t="s">
        <v>468</v>
      </c>
    </row>
    <row r="810" customHeight="1" spans="1:13">
      <c r="A810" s="135">
        <v>283365</v>
      </c>
      <c r="B810" s="135" t="s">
        <v>21120</v>
      </c>
      <c r="C810" s="135" t="s">
        <v>386</v>
      </c>
      <c r="D810" s="135" t="s">
        <v>17763</v>
      </c>
      <c r="E810" s="135" t="s">
        <v>1344</v>
      </c>
      <c r="F810" s="135" t="s">
        <v>21121</v>
      </c>
      <c r="G810" s="135" t="s">
        <v>21122</v>
      </c>
      <c r="H810" s="135" t="s">
        <v>21123</v>
      </c>
      <c r="I810" s="135" t="s">
        <v>21124</v>
      </c>
      <c r="J810" s="135">
        <v>380</v>
      </c>
      <c r="K810" s="136">
        <v>132.87</v>
      </c>
      <c r="L810" s="135">
        <v>196</v>
      </c>
      <c r="M810" s="17" t="s">
        <v>468</v>
      </c>
    </row>
    <row r="811" customHeight="1" spans="1:13">
      <c r="A811" s="135">
        <v>282732</v>
      </c>
      <c r="B811" s="135" t="s">
        <v>21125</v>
      </c>
      <c r="C811" s="135" t="s">
        <v>386</v>
      </c>
      <c r="D811" s="135" t="s">
        <v>17763</v>
      </c>
      <c r="E811" s="135" t="s">
        <v>1344</v>
      </c>
      <c r="F811" s="135" t="s">
        <v>21126</v>
      </c>
      <c r="G811" s="135" t="s">
        <v>21026</v>
      </c>
      <c r="H811" s="135" t="s">
        <v>21127</v>
      </c>
      <c r="I811" s="135" t="s">
        <v>21128</v>
      </c>
      <c r="J811" s="135">
        <v>380</v>
      </c>
      <c r="K811" s="136">
        <v>183.91</v>
      </c>
      <c r="L811" s="135">
        <v>197</v>
      </c>
      <c r="M811" s="17" t="s">
        <v>468</v>
      </c>
    </row>
    <row r="812" customHeight="1" spans="1:13">
      <c r="A812" s="135">
        <v>287097</v>
      </c>
      <c r="B812" s="135" t="s">
        <v>21129</v>
      </c>
      <c r="C812" s="135" t="s">
        <v>386</v>
      </c>
      <c r="D812" s="135" t="s">
        <v>17763</v>
      </c>
      <c r="E812" s="135" t="s">
        <v>1344</v>
      </c>
      <c r="F812" s="135" t="s">
        <v>21130</v>
      </c>
      <c r="G812" s="135" t="s">
        <v>21131</v>
      </c>
      <c r="H812" s="135" t="s">
        <v>18711</v>
      </c>
      <c r="I812" s="135" t="s">
        <v>21132</v>
      </c>
      <c r="J812" s="135">
        <v>380</v>
      </c>
      <c r="K812" s="136">
        <v>300</v>
      </c>
      <c r="L812" s="135">
        <v>198</v>
      </c>
      <c r="M812" s="17" t="s">
        <v>468</v>
      </c>
    </row>
    <row r="813" customHeight="1" spans="1:13">
      <c r="A813" s="135">
        <v>288181</v>
      </c>
      <c r="B813" s="135" t="s">
        <v>21133</v>
      </c>
      <c r="C813" s="135" t="s">
        <v>386</v>
      </c>
      <c r="D813" s="135" t="s">
        <v>17763</v>
      </c>
      <c r="E813" s="135" t="s">
        <v>1344</v>
      </c>
      <c r="F813" s="135" t="s">
        <v>21134</v>
      </c>
      <c r="G813" s="135" t="s">
        <v>21135</v>
      </c>
      <c r="H813" s="135" t="s">
        <v>21136</v>
      </c>
      <c r="I813" s="135" t="s">
        <v>21137</v>
      </c>
      <c r="J813" s="135">
        <v>330</v>
      </c>
      <c r="K813" s="136">
        <v>101.74</v>
      </c>
      <c r="L813" s="135">
        <v>199</v>
      </c>
      <c r="M813" s="17" t="s">
        <v>468</v>
      </c>
    </row>
    <row r="814" customHeight="1" spans="1:13">
      <c r="A814" s="135">
        <v>280285</v>
      </c>
      <c r="B814" s="135" t="s">
        <v>21138</v>
      </c>
      <c r="C814" s="135" t="s">
        <v>386</v>
      </c>
      <c r="D814" s="135" t="s">
        <v>17763</v>
      </c>
      <c r="E814" s="135" t="s">
        <v>1344</v>
      </c>
      <c r="F814" s="135" t="s">
        <v>21139</v>
      </c>
      <c r="G814" s="135" t="s">
        <v>21140</v>
      </c>
      <c r="H814" s="135" t="s">
        <v>21141</v>
      </c>
      <c r="I814" s="135" t="s">
        <v>21142</v>
      </c>
      <c r="J814" s="135">
        <v>270</v>
      </c>
      <c r="K814" s="136">
        <v>108.03</v>
      </c>
      <c r="L814" s="135">
        <v>200</v>
      </c>
      <c r="M814" s="17" t="s">
        <v>468</v>
      </c>
    </row>
    <row r="815" customHeight="1" spans="1:13">
      <c r="A815" s="135">
        <v>282522</v>
      </c>
      <c r="B815" s="135" t="s">
        <v>21143</v>
      </c>
      <c r="C815" s="135" t="s">
        <v>386</v>
      </c>
      <c r="D815" s="135" t="s">
        <v>17763</v>
      </c>
      <c r="E815" s="135" t="s">
        <v>1344</v>
      </c>
      <c r="F815" s="135" t="s">
        <v>21144</v>
      </c>
      <c r="G815" s="135" t="s">
        <v>21145</v>
      </c>
      <c r="H815" s="135" t="s">
        <v>21146</v>
      </c>
      <c r="I815" s="135" t="s">
        <v>21147</v>
      </c>
      <c r="J815" s="135">
        <v>220</v>
      </c>
      <c r="K815" s="136">
        <v>168.35</v>
      </c>
      <c r="L815" s="135">
        <v>201</v>
      </c>
      <c r="M815" s="17" t="s">
        <v>468</v>
      </c>
    </row>
    <row r="816" customHeight="1" spans="1:13">
      <c r="A816" s="135">
        <v>280907</v>
      </c>
      <c r="B816" s="135" t="s">
        <v>21148</v>
      </c>
      <c r="C816" s="135" t="s">
        <v>386</v>
      </c>
      <c r="D816" s="135" t="s">
        <v>17763</v>
      </c>
      <c r="E816" s="135" t="s">
        <v>1344</v>
      </c>
      <c r="F816" s="135" t="s">
        <v>21149</v>
      </c>
      <c r="G816" s="135" t="s">
        <v>21150</v>
      </c>
      <c r="H816" s="135" t="s">
        <v>21151</v>
      </c>
      <c r="I816" s="135" t="s">
        <v>21152</v>
      </c>
      <c r="J816" s="135">
        <v>210</v>
      </c>
      <c r="K816" s="136">
        <v>179.62</v>
      </c>
      <c r="L816" s="135">
        <v>202</v>
      </c>
      <c r="M816" s="17" t="s">
        <v>468</v>
      </c>
    </row>
    <row r="817" customHeight="1" spans="1:13">
      <c r="A817" s="135">
        <v>290674</v>
      </c>
      <c r="B817" s="135" t="s">
        <v>21153</v>
      </c>
      <c r="C817" s="135" t="s">
        <v>386</v>
      </c>
      <c r="D817" s="135" t="s">
        <v>17763</v>
      </c>
      <c r="E817" s="135" t="s">
        <v>1344</v>
      </c>
      <c r="F817" s="135" t="s">
        <v>21154</v>
      </c>
      <c r="G817" s="135" t="s">
        <v>20920</v>
      </c>
      <c r="H817" s="135" t="s">
        <v>20921</v>
      </c>
      <c r="I817" s="135" t="s">
        <v>21155</v>
      </c>
      <c r="J817" s="135">
        <v>200</v>
      </c>
      <c r="K817" s="136">
        <v>56.16</v>
      </c>
      <c r="L817" s="135">
        <v>203</v>
      </c>
      <c r="M817" s="17" t="s">
        <v>468</v>
      </c>
    </row>
    <row r="818" customHeight="1" spans="1:13">
      <c r="A818" s="135">
        <v>282494</v>
      </c>
      <c r="B818" s="135" t="s">
        <v>21156</v>
      </c>
      <c r="C818" s="135" t="s">
        <v>386</v>
      </c>
      <c r="D818" s="135" t="s">
        <v>17763</v>
      </c>
      <c r="E818" s="135" t="s">
        <v>1344</v>
      </c>
      <c r="F818" s="135" t="s">
        <v>21157</v>
      </c>
      <c r="G818" s="135" t="s">
        <v>21145</v>
      </c>
      <c r="H818" s="135" t="s">
        <v>21146</v>
      </c>
      <c r="I818" s="135" t="s">
        <v>21158</v>
      </c>
      <c r="J818" s="135">
        <v>180</v>
      </c>
      <c r="K818" s="136">
        <v>212.13</v>
      </c>
      <c r="L818" s="135">
        <v>204</v>
      </c>
      <c r="M818" s="17" t="s">
        <v>468</v>
      </c>
    </row>
    <row r="819" customHeight="1" spans="1:13">
      <c r="A819" s="135">
        <v>278746</v>
      </c>
      <c r="B819" s="135" t="s">
        <v>21159</v>
      </c>
      <c r="C819" s="135" t="s">
        <v>386</v>
      </c>
      <c r="D819" s="135" t="s">
        <v>17763</v>
      </c>
      <c r="E819" s="135" t="s">
        <v>1344</v>
      </c>
      <c r="F819" s="135" t="s">
        <v>21160</v>
      </c>
      <c r="G819" s="135" t="s">
        <v>3787</v>
      </c>
      <c r="H819" s="135" t="s">
        <v>21161</v>
      </c>
      <c r="I819" s="135" t="s">
        <v>21162</v>
      </c>
      <c r="J819" s="135">
        <v>170</v>
      </c>
      <c r="K819" s="136">
        <v>154.51</v>
      </c>
      <c r="L819" s="135">
        <v>205</v>
      </c>
      <c r="M819" s="17" t="s">
        <v>468</v>
      </c>
    </row>
    <row r="820" customHeight="1" spans="1:13">
      <c r="A820" s="135">
        <v>286807</v>
      </c>
      <c r="B820" s="135" t="s">
        <v>21163</v>
      </c>
      <c r="C820" s="135" t="s">
        <v>386</v>
      </c>
      <c r="D820" s="135" t="s">
        <v>17763</v>
      </c>
      <c r="E820" s="135" t="s">
        <v>1344</v>
      </c>
      <c r="F820" s="135" t="s">
        <v>21164</v>
      </c>
      <c r="G820" s="135" t="s">
        <v>21165</v>
      </c>
      <c r="H820" s="135" t="s">
        <v>21166</v>
      </c>
      <c r="I820" s="135" t="s">
        <v>21167</v>
      </c>
      <c r="J820" s="135">
        <v>160</v>
      </c>
      <c r="K820" s="136">
        <v>254.57</v>
      </c>
      <c r="L820" s="135">
        <v>206</v>
      </c>
      <c r="M820" s="17" t="s">
        <v>468</v>
      </c>
    </row>
    <row r="821" customHeight="1" spans="1:13">
      <c r="A821" s="135">
        <v>283422</v>
      </c>
      <c r="B821" s="135" t="s">
        <v>21168</v>
      </c>
      <c r="C821" s="135" t="s">
        <v>386</v>
      </c>
      <c r="D821" s="135" t="s">
        <v>17763</v>
      </c>
      <c r="E821" s="135" t="s">
        <v>1344</v>
      </c>
      <c r="F821" s="135" t="s">
        <v>21169</v>
      </c>
      <c r="G821" s="135" t="s">
        <v>4775</v>
      </c>
      <c r="H821" s="135" t="s">
        <v>18287</v>
      </c>
      <c r="I821" s="135" t="s">
        <v>21170</v>
      </c>
      <c r="J821" s="135">
        <v>150</v>
      </c>
      <c r="K821" s="136">
        <v>188.69</v>
      </c>
      <c r="L821" s="135">
        <v>207</v>
      </c>
      <c r="M821" s="17" t="s">
        <v>468</v>
      </c>
    </row>
    <row r="822" customHeight="1" spans="1:13">
      <c r="A822" s="135">
        <v>284058</v>
      </c>
      <c r="B822" s="135" t="s">
        <v>21171</v>
      </c>
      <c r="C822" s="135" t="s">
        <v>386</v>
      </c>
      <c r="D822" s="135" t="s">
        <v>17763</v>
      </c>
      <c r="E822" s="135" t="s">
        <v>1344</v>
      </c>
      <c r="F822" s="135" t="s">
        <v>21172</v>
      </c>
      <c r="G822" s="135" t="s">
        <v>21173</v>
      </c>
      <c r="H822" s="135" t="s">
        <v>14289</v>
      </c>
      <c r="I822" s="135" t="s">
        <v>21174</v>
      </c>
      <c r="J822" s="135">
        <v>120</v>
      </c>
      <c r="K822" s="136">
        <v>300</v>
      </c>
      <c r="L822" s="135">
        <v>208</v>
      </c>
      <c r="M822" s="17" t="s">
        <v>468</v>
      </c>
    </row>
    <row r="823" customHeight="1" spans="1:13">
      <c r="A823" s="135">
        <v>286846</v>
      </c>
      <c r="B823" s="135" t="s">
        <v>21175</v>
      </c>
      <c r="C823" s="135" t="s">
        <v>386</v>
      </c>
      <c r="D823" s="135" t="s">
        <v>17763</v>
      </c>
      <c r="E823" s="135" t="s">
        <v>1344</v>
      </c>
      <c r="F823" s="135" t="s">
        <v>21176</v>
      </c>
      <c r="G823" s="135" t="s">
        <v>21177</v>
      </c>
      <c r="H823" s="135" t="s">
        <v>21178</v>
      </c>
      <c r="I823" s="135" t="s">
        <v>21179</v>
      </c>
      <c r="J823" s="135">
        <v>110</v>
      </c>
      <c r="K823" s="136">
        <v>226</v>
      </c>
      <c r="L823" s="135">
        <v>209</v>
      </c>
      <c r="M823" s="17" t="s">
        <v>468</v>
      </c>
    </row>
    <row r="824" customHeight="1" spans="1:13">
      <c r="A824" s="135">
        <v>280776</v>
      </c>
      <c r="B824" s="135" t="s">
        <v>21180</v>
      </c>
      <c r="C824" s="135" t="s">
        <v>386</v>
      </c>
      <c r="D824" s="135" t="s">
        <v>17763</v>
      </c>
      <c r="E824" s="135" t="s">
        <v>1344</v>
      </c>
      <c r="F824" s="135" t="s">
        <v>21181</v>
      </c>
      <c r="G824" s="135" t="s">
        <v>21182</v>
      </c>
      <c r="H824" s="135" t="s">
        <v>537</v>
      </c>
      <c r="I824" s="135" t="s">
        <v>21183</v>
      </c>
      <c r="J824" s="135">
        <v>100</v>
      </c>
      <c r="K824" s="136">
        <v>184.54</v>
      </c>
      <c r="L824" s="135">
        <v>210</v>
      </c>
      <c r="M824" s="17" t="s">
        <v>468</v>
      </c>
    </row>
    <row r="825" customHeight="1" spans="1:13">
      <c r="A825" s="135">
        <v>284084</v>
      </c>
      <c r="B825" s="135" t="s">
        <v>21184</v>
      </c>
      <c r="C825" s="135" t="s">
        <v>386</v>
      </c>
      <c r="D825" s="135" t="s">
        <v>17763</v>
      </c>
      <c r="E825" s="135" t="s">
        <v>1344</v>
      </c>
      <c r="F825" s="135" t="s">
        <v>21185</v>
      </c>
      <c r="G825" s="135" t="s">
        <v>21186</v>
      </c>
      <c r="H825" s="135" t="s">
        <v>19237</v>
      </c>
      <c r="I825" s="135" t="s">
        <v>21187</v>
      </c>
      <c r="J825" s="135">
        <v>90</v>
      </c>
      <c r="K825" s="136">
        <v>224.28</v>
      </c>
      <c r="L825" s="135">
        <v>211</v>
      </c>
      <c r="M825" s="17" t="s">
        <v>468</v>
      </c>
    </row>
    <row r="826" customHeight="1" spans="1:13">
      <c r="A826" s="135">
        <v>280077</v>
      </c>
      <c r="B826" s="135" t="s">
        <v>21188</v>
      </c>
      <c r="C826" s="135" t="s">
        <v>386</v>
      </c>
      <c r="D826" s="135" t="s">
        <v>17763</v>
      </c>
      <c r="E826" s="135" t="s">
        <v>1344</v>
      </c>
      <c r="F826" s="135" t="s">
        <v>21189</v>
      </c>
      <c r="G826" s="135" t="s">
        <v>21190</v>
      </c>
      <c r="H826" s="135" t="s">
        <v>21191</v>
      </c>
      <c r="I826" s="135" t="s">
        <v>21192</v>
      </c>
      <c r="J826" s="135">
        <v>80</v>
      </c>
      <c r="K826" s="136">
        <v>3.88</v>
      </c>
      <c r="L826" s="135">
        <v>212</v>
      </c>
      <c r="M826" s="17" t="s">
        <v>468</v>
      </c>
    </row>
    <row r="827" customHeight="1" spans="1:13">
      <c r="A827" s="135">
        <v>283730</v>
      </c>
      <c r="B827" s="135" t="s">
        <v>21193</v>
      </c>
      <c r="C827" s="135" t="s">
        <v>386</v>
      </c>
      <c r="D827" s="135" t="s">
        <v>17763</v>
      </c>
      <c r="E827" s="135" t="s">
        <v>1344</v>
      </c>
      <c r="F827" s="135" t="s">
        <v>21194</v>
      </c>
      <c r="G827" s="135" t="s">
        <v>21195</v>
      </c>
      <c r="H827" s="135" t="s">
        <v>21196</v>
      </c>
      <c r="I827" s="135" t="s">
        <v>21197</v>
      </c>
      <c r="J827" s="135">
        <v>80</v>
      </c>
      <c r="K827" s="136">
        <v>9.83</v>
      </c>
      <c r="L827" s="135">
        <v>213</v>
      </c>
      <c r="M827" s="17" t="s">
        <v>468</v>
      </c>
    </row>
    <row r="828" customHeight="1" spans="1:13">
      <c r="A828" s="135">
        <v>285166</v>
      </c>
      <c r="B828" s="135" t="s">
        <v>21198</v>
      </c>
      <c r="C828" s="135" t="s">
        <v>386</v>
      </c>
      <c r="D828" s="135" t="s">
        <v>17763</v>
      </c>
      <c r="E828" s="135" t="s">
        <v>1344</v>
      </c>
      <c r="F828" s="135" t="s">
        <v>21199</v>
      </c>
      <c r="G828" s="135" t="s">
        <v>348</v>
      </c>
      <c r="H828" s="135" t="s">
        <v>19596</v>
      </c>
      <c r="I828" s="135" t="s">
        <v>21200</v>
      </c>
      <c r="J828" s="135">
        <v>80</v>
      </c>
      <c r="K828" s="136">
        <v>122.31</v>
      </c>
      <c r="L828" s="135">
        <v>214</v>
      </c>
      <c r="M828" s="17" t="s">
        <v>468</v>
      </c>
    </row>
    <row r="829" customHeight="1" spans="1:13">
      <c r="A829" s="135">
        <v>283131</v>
      </c>
      <c r="B829" s="135" t="s">
        <v>21201</v>
      </c>
      <c r="C829" s="135" t="s">
        <v>386</v>
      </c>
      <c r="D829" s="135" t="s">
        <v>17763</v>
      </c>
      <c r="E829" s="135" t="s">
        <v>1344</v>
      </c>
      <c r="F829" s="135" t="s">
        <v>21202</v>
      </c>
      <c r="G829" s="135" t="s">
        <v>18783</v>
      </c>
      <c r="H829" s="135" t="s">
        <v>18784</v>
      </c>
      <c r="I829" s="135" t="s">
        <v>21203</v>
      </c>
      <c r="J829" s="135">
        <v>60</v>
      </c>
      <c r="K829" s="136">
        <v>160.36</v>
      </c>
      <c r="L829" s="135">
        <v>215</v>
      </c>
      <c r="M829" s="17" t="s">
        <v>468</v>
      </c>
    </row>
    <row r="830" customHeight="1" spans="1:13">
      <c r="A830" s="135">
        <v>283505</v>
      </c>
      <c r="B830" s="135" t="s">
        <v>21204</v>
      </c>
      <c r="C830" s="135" t="s">
        <v>386</v>
      </c>
      <c r="D830" s="135" t="s">
        <v>17763</v>
      </c>
      <c r="E830" s="135" t="s">
        <v>1344</v>
      </c>
      <c r="F830" s="135" t="s">
        <v>21205</v>
      </c>
      <c r="G830" s="135" t="s">
        <v>21206</v>
      </c>
      <c r="H830" s="135" t="s">
        <v>18799</v>
      </c>
      <c r="I830" s="135" t="s">
        <v>21207</v>
      </c>
      <c r="J830" s="135">
        <v>60</v>
      </c>
      <c r="K830" s="136">
        <v>172.47</v>
      </c>
      <c r="L830" s="135">
        <v>216</v>
      </c>
      <c r="M830" s="17" t="s">
        <v>468</v>
      </c>
    </row>
    <row r="831" customHeight="1" spans="1:13">
      <c r="A831" s="135">
        <v>287063</v>
      </c>
      <c r="B831" s="135" t="s">
        <v>21208</v>
      </c>
      <c r="C831" s="135" t="s">
        <v>386</v>
      </c>
      <c r="D831" s="135" t="s">
        <v>17763</v>
      </c>
      <c r="E831" s="135" t="s">
        <v>1344</v>
      </c>
      <c r="F831" s="135" t="s">
        <v>21209</v>
      </c>
      <c r="G831" s="135" t="s">
        <v>18710</v>
      </c>
      <c r="H831" s="135" t="s">
        <v>18711</v>
      </c>
      <c r="I831" s="135" t="s">
        <v>21210</v>
      </c>
      <c r="J831" s="135">
        <v>60</v>
      </c>
      <c r="K831" s="136">
        <v>292.6</v>
      </c>
      <c r="L831" s="135">
        <v>217</v>
      </c>
      <c r="M831" s="17" t="s">
        <v>468</v>
      </c>
    </row>
    <row r="832" customHeight="1" spans="1:13">
      <c r="A832" s="135">
        <v>281438</v>
      </c>
      <c r="B832" s="135" t="s">
        <v>21211</v>
      </c>
      <c r="C832" s="135" t="s">
        <v>386</v>
      </c>
      <c r="D832" s="135" t="s">
        <v>17763</v>
      </c>
      <c r="E832" s="135" t="s">
        <v>1344</v>
      </c>
      <c r="F832" s="135" t="s">
        <v>21212</v>
      </c>
      <c r="G832" s="135" t="s">
        <v>20996</v>
      </c>
      <c r="H832" s="135" t="s">
        <v>21213</v>
      </c>
      <c r="I832" s="135" t="s">
        <v>21214</v>
      </c>
      <c r="J832" s="135">
        <v>50</v>
      </c>
      <c r="K832" s="136">
        <v>118.07</v>
      </c>
      <c r="L832" s="135">
        <v>218</v>
      </c>
      <c r="M832" s="17" t="s">
        <v>468</v>
      </c>
    </row>
    <row r="833" customHeight="1" spans="1:13">
      <c r="A833" s="135">
        <v>283373</v>
      </c>
      <c r="B833" s="135" t="s">
        <v>21215</v>
      </c>
      <c r="C833" s="135" t="s">
        <v>386</v>
      </c>
      <c r="D833" s="135" t="s">
        <v>17763</v>
      </c>
      <c r="E833" s="135" t="s">
        <v>1344</v>
      </c>
      <c r="F833" s="135" t="s">
        <v>21216</v>
      </c>
      <c r="G833" s="135" t="s">
        <v>1406</v>
      </c>
      <c r="H833" s="135" t="s">
        <v>21217</v>
      </c>
      <c r="I833" s="135" t="s">
        <v>21218</v>
      </c>
      <c r="J833" s="135">
        <v>40</v>
      </c>
      <c r="K833" s="136">
        <v>21.78</v>
      </c>
      <c r="L833" s="135">
        <v>219</v>
      </c>
      <c r="M833" s="17" t="s">
        <v>468</v>
      </c>
    </row>
    <row r="834" customHeight="1" spans="1:13">
      <c r="A834" s="135">
        <v>289621</v>
      </c>
      <c r="B834" s="135" t="s">
        <v>21219</v>
      </c>
      <c r="C834" s="135" t="s">
        <v>386</v>
      </c>
      <c r="D834" s="135" t="s">
        <v>17763</v>
      </c>
      <c r="E834" s="135" t="s">
        <v>1344</v>
      </c>
      <c r="F834" s="135" t="s">
        <v>21220</v>
      </c>
      <c r="G834" s="135" t="s">
        <v>21221</v>
      </c>
      <c r="H834" s="135" t="s">
        <v>21222</v>
      </c>
      <c r="I834" s="135" t="s">
        <v>21223</v>
      </c>
      <c r="J834" s="135">
        <v>40</v>
      </c>
      <c r="K834" s="136">
        <v>173.84</v>
      </c>
      <c r="L834" s="135">
        <v>220</v>
      </c>
      <c r="M834" s="17" t="s">
        <v>468</v>
      </c>
    </row>
    <row r="835" customHeight="1" spans="1:13">
      <c r="A835" s="135">
        <v>290451</v>
      </c>
      <c r="B835" s="135" t="s">
        <v>21224</v>
      </c>
      <c r="C835" s="135" t="s">
        <v>386</v>
      </c>
      <c r="D835" s="135" t="s">
        <v>17763</v>
      </c>
      <c r="E835" s="135" t="s">
        <v>1344</v>
      </c>
      <c r="F835" s="135" t="s">
        <v>21225</v>
      </c>
      <c r="G835" s="135" t="s">
        <v>21103</v>
      </c>
      <c r="H835" s="135" t="s">
        <v>21226</v>
      </c>
      <c r="I835" s="135" t="s">
        <v>21227</v>
      </c>
      <c r="J835" s="135">
        <v>20</v>
      </c>
      <c r="K835" s="136">
        <v>178.62</v>
      </c>
      <c r="L835" s="135">
        <v>221</v>
      </c>
      <c r="M835" s="17" t="s">
        <v>468</v>
      </c>
    </row>
    <row r="836" customHeight="1" spans="1:13">
      <c r="A836" s="135">
        <v>284096</v>
      </c>
      <c r="B836" s="135" t="s">
        <v>21228</v>
      </c>
      <c r="C836" s="135" t="s">
        <v>386</v>
      </c>
      <c r="D836" s="135" t="s">
        <v>17763</v>
      </c>
      <c r="E836" s="135" t="s">
        <v>1344</v>
      </c>
      <c r="F836" s="135" t="s">
        <v>21229</v>
      </c>
      <c r="G836" s="135" t="s">
        <v>21173</v>
      </c>
      <c r="H836" s="135" t="s">
        <v>14289</v>
      </c>
      <c r="I836" s="135" t="s">
        <v>21230</v>
      </c>
      <c r="J836" s="135">
        <v>10</v>
      </c>
      <c r="K836" s="136">
        <v>217.48</v>
      </c>
      <c r="L836" s="135">
        <v>222</v>
      </c>
      <c r="M836" s="17" t="s">
        <v>468</v>
      </c>
    </row>
    <row r="837" customHeight="1" spans="1:13">
      <c r="A837" s="135" t="s">
        <v>529</v>
      </c>
      <c r="B837" s="138"/>
      <c r="C837" s="138"/>
      <c r="D837" s="135"/>
      <c r="E837" s="135"/>
      <c r="F837" s="135"/>
      <c r="G837" s="135"/>
      <c r="H837" s="138"/>
      <c r="I837" s="135"/>
      <c r="J837" s="135"/>
      <c r="K837" s="136"/>
      <c r="L837" s="135"/>
      <c r="M837" s="17"/>
    </row>
    <row r="838" customHeight="1" spans="1:13">
      <c r="A838" s="135">
        <v>283003</v>
      </c>
      <c r="B838" s="135" t="s">
        <v>21231</v>
      </c>
      <c r="C838" s="135" t="s">
        <v>386</v>
      </c>
      <c r="D838" s="135" t="s">
        <v>17763</v>
      </c>
      <c r="E838" s="135" t="s">
        <v>388</v>
      </c>
      <c r="F838" s="135" t="s">
        <v>21232</v>
      </c>
      <c r="G838" s="135" t="s">
        <v>21233</v>
      </c>
      <c r="H838" s="135" t="s">
        <v>21234</v>
      </c>
      <c r="I838" s="135" t="s">
        <v>21235</v>
      </c>
      <c r="J838" s="135">
        <v>1020</v>
      </c>
      <c r="K838" s="136">
        <v>162.68</v>
      </c>
      <c r="L838" s="135">
        <v>1</v>
      </c>
      <c r="M838" s="19" t="s">
        <v>393</v>
      </c>
    </row>
    <row r="839" customHeight="1" spans="1:13">
      <c r="A839" s="135">
        <v>282931</v>
      </c>
      <c r="B839" s="135" t="s">
        <v>21236</v>
      </c>
      <c r="C839" s="135" t="s">
        <v>386</v>
      </c>
      <c r="D839" s="135" t="s">
        <v>17763</v>
      </c>
      <c r="E839" s="135" t="s">
        <v>388</v>
      </c>
      <c r="F839" s="135" t="s">
        <v>21237</v>
      </c>
      <c r="G839" s="135" t="s">
        <v>21238</v>
      </c>
      <c r="H839" s="135" t="s">
        <v>21239</v>
      </c>
      <c r="I839" s="135" t="s">
        <v>21240</v>
      </c>
      <c r="J839" s="135">
        <v>1020</v>
      </c>
      <c r="K839" s="136">
        <v>166.97</v>
      </c>
      <c r="L839" s="135">
        <v>2</v>
      </c>
      <c r="M839" s="19" t="s">
        <v>404</v>
      </c>
    </row>
    <row r="840" customHeight="1" spans="1:13">
      <c r="A840" s="135">
        <v>279340</v>
      </c>
      <c r="B840" s="135" t="s">
        <v>21241</v>
      </c>
      <c r="C840" s="135" t="s">
        <v>386</v>
      </c>
      <c r="D840" s="135" t="s">
        <v>17763</v>
      </c>
      <c r="E840" s="135" t="s">
        <v>388</v>
      </c>
      <c r="F840" s="135" t="s">
        <v>21242</v>
      </c>
      <c r="G840" s="135" t="s">
        <v>5510</v>
      </c>
      <c r="H840" s="135" t="s">
        <v>5511</v>
      </c>
      <c r="I840" s="135" t="s">
        <v>21243</v>
      </c>
      <c r="J840" s="135">
        <v>1020</v>
      </c>
      <c r="K840" s="136">
        <v>168.22</v>
      </c>
      <c r="L840" s="135">
        <v>3</v>
      </c>
      <c r="M840" s="19" t="s">
        <v>415</v>
      </c>
    </row>
    <row r="841" customHeight="1" spans="1:13">
      <c r="A841" s="135">
        <v>279875</v>
      </c>
      <c r="B841" s="135" t="s">
        <v>21244</v>
      </c>
      <c r="C841" s="135" t="s">
        <v>386</v>
      </c>
      <c r="D841" s="135" t="s">
        <v>17763</v>
      </c>
      <c r="E841" s="135" t="s">
        <v>388</v>
      </c>
      <c r="F841" s="135" t="s">
        <v>21245</v>
      </c>
      <c r="G841" s="135" t="s">
        <v>21246</v>
      </c>
      <c r="H841" s="135" t="s">
        <v>21247</v>
      </c>
      <c r="I841" s="135" t="s">
        <v>21248</v>
      </c>
      <c r="J841" s="135">
        <v>1020</v>
      </c>
      <c r="K841" s="136">
        <v>184.29</v>
      </c>
      <c r="L841" s="135">
        <v>4</v>
      </c>
      <c r="M841" s="17" t="s">
        <v>800</v>
      </c>
    </row>
    <row r="842" customHeight="1" spans="1:13">
      <c r="A842" s="135">
        <v>286080</v>
      </c>
      <c r="B842" s="135" t="s">
        <v>21249</v>
      </c>
      <c r="C842" s="135" t="s">
        <v>386</v>
      </c>
      <c r="D842" s="135" t="s">
        <v>17763</v>
      </c>
      <c r="E842" s="135" t="s">
        <v>388</v>
      </c>
      <c r="F842" s="135" t="s">
        <v>21250</v>
      </c>
      <c r="G842" s="135" t="s">
        <v>5510</v>
      </c>
      <c r="H842" s="135" t="s">
        <v>5511</v>
      </c>
      <c r="I842" s="135" t="s">
        <v>21251</v>
      </c>
      <c r="J842" s="135">
        <v>1020</v>
      </c>
      <c r="K842" s="136">
        <v>211.21</v>
      </c>
      <c r="L842" s="135">
        <v>5</v>
      </c>
      <c r="M842" s="17" t="s">
        <v>800</v>
      </c>
    </row>
    <row r="843" customHeight="1" spans="1:13">
      <c r="A843" s="135">
        <v>286068</v>
      </c>
      <c r="B843" s="135" t="s">
        <v>21252</v>
      </c>
      <c r="C843" s="135" t="s">
        <v>386</v>
      </c>
      <c r="D843" s="135" t="s">
        <v>17763</v>
      </c>
      <c r="E843" s="135" t="s">
        <v>388</v>
      </c>
      <c r="F843" s="135" t="s">
        <v>21253</v>
      </c>
      <c r="G843" s="135" t="s">
        <v>21254</v>
      </c>
      <c r="H843" s="135" t="s">
        <v>21255</v>
      </c>
      <c r="I843" s="135" t="s">
        <v>21256</v>
      </c>
      <c r="J843" s="135">
        <v>1010</v>
      </c>
      <c r="K843" s="136">
        <v>206.23</v>
      </c>
      <c r="L843" s="135">
        <v>6</v>
      </c>
      <c r="M843" s="17" t="s">
        <v>800</v>
      </c>
    </row>
    <row r="844" customHeight="1" spans="1:13">
      <c r="A844" s="135">
        <v>283886</v>
      </c>
      <c r="B844" s="135" t="s">
        <v>21257</v>
      </c>
      <c r="C844" s="135" t="s">
        <v>386</v>
      </c>
      <c r="D844" s="135" t="s">
        <v>17763</v>
      </c>
      <c r="E844" s="135" t="s">
        <v>388</v>
      </c>
      <c r="F844" s="135" t="s">
        <v>21258</v>
      </c>
      <c r="G844" s="135" t="s">
        <v>17936</v>
      </c>
      <c r="H844" s="135" t="s">
        <v>21259</v>
      </c>
      <c r="I844" s="135" t="s">
        <v>21260</v>
      </c>
      <c r="J844" s="135">
        <v>1010</v>
      </c>
      <c r="K844" s="136">
        <v>231.98</v>
      </c>
      <c r="L844" s="135">
        <v>7</v>
      </c>
      <c r="M844" s="17" t="s">
        <v>800</v>
      </c>
    </row>
    <row r="845" customHeight="1" spans="1:13">
      <c r="A845" s="135">
        <v>286035</v>
      </c>
      <c r="B845" s="135" t="s">
        <v>21261</v>
      </c>
      <c r="C845" s="135" t="s">
        <v>386</v>
      </c>
      <c r="D845" s="135" t="s">
        <v>17763</v>
      </c>
      <c r="E845" s="135" t="s">
        <v>388</v>
      </c>
      <c r="F845" s="135" t="s">
        <v>21262</v>
      </c>
      <c r="G845" s="135" t="s">
        <v>21263</v>
      </c>
      <c r="H845" s="135" t="s">
        <v>21264</v>
      </c>
      <c r="I845" s="135" t="s">
        <v>21265</v>
      </c>
      <c r="J845" s="135">
        <v>970</v>
      </c>
      <c r="K845" s="136">
        <v>236.29</v>
      </c>
      <c r="L845" s="135">
        <v>8</v>
      </c>
      <c r="M845" s="17" t="s">
        <v>800</v>
      </c>
    </row>
    <row r="846" customHeight="1" spans="1:13">
      <c r="A846" s="135">
        <v>291370</v>
      </c>
      <c r="B846" s="135" t="s">
        <v>21266</v>
      </c>
      <c r="C846" s="135" t="s">
        <v>386</v>
      </c>
      <c r="D846" s="135" t="s">
        <v>17763</v>
      </c>
      <c r="E846" s="135" t="s">
        <v>388</v>
      </c>
      <c r="F846" s="135" t="s">
        <v>7044</v>
      </c>
      <c r="G846" s="135" t="s">
        <v>7044</v>
      </c>
      <c r="H846" s="135" t="s">
        <v>21267</v>
      </c>
      <c r="I846" s="135" t="s">
        <v>21268</v>
      </c>
      <c r="J846" s="135">
        <v>960</v>
      </c>
      <c r="K846" s="136">
        <v>212.02</v>
      </c>
      <c r="L846" s="135">
        <v>9</v>
      </c>
      <c r="M846" s="17" t="s">
        <v>800</v>
      </c>
    </row>
    <row r="847" customHeight="1" spans="1:13">
      <c r="A847" s="135">
        <v>286042</v>
      </c>
      <c r="B847" s="135" t="s">
        <v>21269</v>
      </c>
      <c r="C847" s="135" t="s">
        <v>386</v>
      </c>
      <c r="D847" s="135" t="s">
        <v>17763</v>
      </c>
      <c r="E847" s="135" t="s">
        <v>388</v>
      </c>
      <c r="F847" s="135" t="s">
        <v>21270</v>
      </c>
      <c r="G847" s="135" t="s">
        <v>6177</v>
      </c>
      <c r="H847" s="135" t="s">
        <v>21271</v>
      </c>
      <c r="I847" s="135" t="s">
        <v>21272</v>
      </c>
      <c r="J847" s="135">
        <v>960</v>
      </c>
      <c r="K847" s="136">
        <v>281.28</v>
      </c>
      <c r="L847" s="135">
        <v>10</v>
      </c>
      <c r="M847" s="17" t="s">
        <v>800</v>
      </c>
    </row>
    <row r="848" customHeight="1" spans="1:13">
      <c r="A848" s="135">
        <v>282609</v>
      </c>
      <c r="B848" s="135" t="s">
        <v>21273</v>
      </c>
      <c r="C848" s="135" t="s">
        <v>386</v>
      </c>
      <c r="D848" s="135" t="s">
        <v>17763</v>
      </c>
      <c r="E848" s="135" t="s">
        <v>388</v>
      </c>
      <c r="F848" s="135" t="s">
        <v>21274</v>
      </c>
      <c r="G848" s="135" t="s">
        <v>21275</v>
      </c>
      <c r="H848" s="135" t="s">
        <v>21276</v>
      </c>
      <c r="I848" s="135" t="s">
        <v>21277</v>
      </c>
      <c r="J848" s="135">
        <v>940</v>
      </c>
      <c r="K848" s="136">
        <v>173.9</v>
      </c>
      <c r="L848" s="135">
        <v>11</v>
      </c>
      <c r="M848" s="17" t="s">
        <v>800</v>
      </c>
    </row>
    <row r="849" customHeight="1" spans="1:13">
      <c r="A849" s="135">
        <v>282528</v>
      </c>
      <c r="B849" s="135" t="s">
        <v>21278</v>
      </c>
      <c r="C849" s="135" t="s">
        <v>386</v>
      </c>
      <c r="D849" s="135" t="s">
        <v>17763</v>
      </c>
      <c r="E849" s="135" t="s">
        <v>388</v>
      </c>
      <c r="F849" s="135" t="s">
        <v>21279</v>
      </c>
      <c r="G849" s="135" t="s">
        <v>4933</v>
      </c>
      <c r="H849" s="135" t="s">
        <v>4934</v>
      </c>
      <c r="I849" s="135" t="s">
        <v>21280</v>
      </c>
      <c r="J849" s="135">
        <v>920</v>
      </c>
      <c r="K849" s="136">
        <v>184.91</v>
      </c>
      <c r="L849" s="135">
        <v>12</v>
      </c>
      <c r="M849" s="17" t="s">
        <v>800</v>
      </c>
    </row>
    <row r="850" customHeight="1" spans="1:13">
      <c r="A850" s="135">
        <v>286098</v>
      </c>
      <c r="B850" s="135" t="s">
        <v>21281</v>
      </c>
      <c r="C850" s="135" t="s">
        <v>386</v>
      </c>
      <c r="D850" s="135" t="s">
        <v>17763</v>
      </c>
      <c r="E850" s="135" t="s">
        <v>388</v>
      </c>
      <c r="F850" s="135" t="s">
        <v>21282</v>
      </c>
      <c r="G850" s="135" t="s">
        <v>2488</v>
      </c>
      <c r="H850" s="135" t="s">
        <v>21283</v>
      </c>
      <c r="I850" s="135" t="s">
        <v>21284</v>
      </c>
      <c r="J850" s="135">
        <v>920</v>
      </c>
      <c r="K850" s="136">
        <v>201.99</v>
      </c>
      <c r="L850" s="135">
        <v>13</v>
      </c>
      <c r="M850" s="17" t="s">
        <v>800</v>
      </c>
    </row>
    <row r="851" customHeight="1" spans="1:13">
      <c r="A851" s="135">
        <v>286015</v>
      </c>
      <c r="B851" s="135" t="s">
        <v>21285</v>
      </c>
      <c r="C851" s="135" t="s">
        <v>386</v>
      </c>
      <c r="D851" s="135" t="s">
        <v>17763</v>
      </c>
      <c r="E851" s="135" t="s">
        <v>388</v>
      </c>
      <c r="F851" s="135" t="s">
        <v>21286</v>
      </c>
      <c r="G851" s="135" t="s">
        <v>18913</v>
      </c>
      <c r="H851" s="135" t="s">
        <v>18914</v>
      </c>
      <c r="I851" s="135" t="s">
        <v>21287</v>
      </c>
      <c r="J851" s="135">
        <v>910</v>
      </c>
      <c r="K851" s="136">
        <v>149.07</v>
      </c>
      <c r="L851" s="135">
        <v>14</v>
      </c>
      <c r="M851" s="17" t="s">
        <v>800</v>
      </c>
    </row>
    <row r="852" customHeight="1" spans="1:13">
      <c r="A852" s="135">
        <v>282525</v>
      </c>
      <c r="B852" s="135" t="s">
        <v>21288</v>
      </c>
      <c r="C852" s="135" t="s">
        <v>386</v>
      </c>
      <c r="D852" s="135" t="s">
        <v>17763</v>
      </c>
      <c r="E852" s="135" t="s">
        <v>388</v>
      </c>
      <c r="F852" s="135" t="s">
        <v>21289</v>
      </c>
      <c r="G852" s="135" t="s">
        <v>4933</v>
      </c>
      <c r="H852" s="135" t="s">
        <v>4934</v>
      </c>
      <c r="I852" s="135" t="s">
        <v>21290</v>
      </c>
      <c r="J852" s="135">
        <v>910</v>
      </c>
      <c r="K852" s="136">
        <v>188.9</v>
      </c>
      <c r="L852" s="135">
        <v>15</v>
      </c>
      <c r="M852" s="17" t="s">
        <v>800</v>
      </c>
    </row>
    <row r="853" customHeight="1" spans="1:13">
      <c r="A853" s="135">
        <v>291471</v>
      </c>
      <c r="B853" s="135" t="s">
        <v>21291</v>
      </c>
      <c r="C853" s="135" t="s">
        <v>386</v>
      </c>
      <c r="D853" s="135" t="s">
        <v>17763</v>
      </c>
      <c r="E853" s="135" t="s">
        <v>388</v>
      </c>
      <c r="F853" s="135" t="s">
        <v>21292</v>
      </c>
      <c r="G853" s="135" t="s">
        <v>21292</v>
      </c>
      <c r="H853" s="135" t="s">
        <v>21293</v>
      </c>
      <c r="I853" s="135" t="s">
        <v>21294</v>
      </c>
      <c r="J853" s="135">
        <v>870</v>
      </c>
      <c r="K853" s="136">
        <v>172.64</v>
      </c>
      <c r="L853" s="135">
        <v>16</v>
      </c>
      <c r="M853" s="17" t="s">
        <v>800</v>
      </c>
    </row>
    <row r="854" customHeight="1" spans="1:13">
      <c r="A854" s="135">
        <v>286094</v>
      </c>
      <c r="B854" s="135" t="s">
        <v>21295</v>
      </c>
      <c r="C854" s="135" t="s">
        <v>386</v>
      </c>
      <c r="D854" s="135" t="s">
        <v>17763</v>
      </c>
      <c r="E854" s="135" t="s">
        <v>388</v>
      </c>
      <c r="F854" s="135" t="s">
        <v>21296</v>
      </c>
      <c r="G854" s="135" t="s">
        <v>2488</v>
      </c>
      <c r="H854" s="135" t="s">
        <v>21283</v>
      </c>
      <c r="I854" s="135" t="s">
        <v>21297</v>
      </c>
      <c r="J854" s="135">
        <v>860</v>
      </c>
      <c r="K854" s="136">
        <v>176.58</v>
      </c>
      <c r="L854" s="135">
        <v>17</v>
      </c>
      <c r="M854" s="17" t="s">
        <v>800</v>
      </c>
    </row>
    <row r="855" customHeight="1" spans="1:13">
      <c r="A855" s="135">
        <v>282460</v>
      </c>
      <c r="B855" s="135" t="s">
        <v>21298</v>
      </c>
      <c r="C855" s="135" t="s">
        <v>386</v>
      </c>
      <c r="D855" s="135" t="s">
        <v>17763</v>
      </c>
      <c r="E855" s="135" t="s">
        <v>388</v>
      </c>
      <c r="F855" s="135" t="s">
        <v>21299</v>
      </c>
      <c r="G855" s="135" t="s">
        <v>21300</v>
      </c>
      <c r="H855" s="135" t="s">
        <v>4956</v>
      </c>
      <c r="I855" s="135" t="s">
        <v>21301</v>
      </c>
      <c r="J855" s="135">
        <v>860</v>
      </c>
      <c r="K855" s="136">
        <v>280.03</v>
      </c>
      <c r="L855" s="135">
        <v>18</v>
      </c>
      <c r="M855" s="17" t="s">
        <v>800</v>
      </c>
    </row>
    <row r="856" customHeight="1" spans="1:13">
      <c r="A856" s="135">
        <v>282530</v>
      </c>
      <c r="B856" s="135" t="s">
        <v>21302</v>
      </c>
      <c r="C856" s="135" t="s">
        <v>386</v>
      </c>
      <c r="D856" s="135" t="s">
        <v>17763</v>
      </c>
      <c r="E856" s="135" t="s">
        <v>388</v>
      </c>
      <c r="F856" s="135" t="s">
        <v>21303</v>
      </c>
      <c r="G856" s="135" t="s">
        <v>4933</v>
      </c>
      <c r="H856" s="135" t="s">
        <v>4934</v>
      </c>
      <c r="I856" s="135" t="s">
        <v>21304</v>
      </c>
      <c r="J856" s="135">
        <v>840</v>
      </c>
      <c r="K856" s="136">
        <v>235.84</v>
      </c>
      <c r="L856" s="135">
        <v>19</v>
      </c>
      <c r="M856" s="17" t="s">
        <v>800</v>
      </c>
    </row>
    <row r="857" customHeight="1" spans="1:13">
      <c r="A857" s="135">
        <v>290765</v>
      </c>
      <c r="B857" s="135" t="s">
        <v>21305</v>
      </c>
      <c r="C857" s="135" t="s">
        <v>386</v>
      </c>
      <c r="D857" s="135" t="s">
        <v>17763</v>
      </c>
      <c r="E857" s="135" t="s">
        <v>388</v>
      </c>
      <c r="F857" s="135" t="s">
        <v>21306</v>
      </c>
      <c r="G857" s="135" t="s">
        <v>21307</v>
      </c>
      <c r="H857" s="135" t="s">
        <v>21308</v>
      </c>
      <c r="I857" s="135" t="s">
        <v>21309</v>
      </c>
      <c r="J857" s="135">
        <v>820</v>
      </c>
      <c r="K857" s="136">
        <v>80.04</v>
      </c>
      <c r="L857" s="135">
        <v>20</v>
      </c>
      <c r="M857" s="17" t="s">
        <v>800</v>
      </c>
    </row>
    <row r="858" customHeight="1" spans="1:13">
      <c r="A858" s="135">
        <v>286051</v>
      </c>
      <c r="B858" s="135" t="s">
        <v>21310</v>
      </c>
      <c r="C858" s="135" t="s">
        <v>386</v>
      </c>
      <c r="D858" s="135" t="s">
        <v>17763</v>
      </c>
      <c r="E858" s="135" t="s">
        <v>388</v>
      </c>
      <c r="F858" s="135" t="s">
        <v>21311</v>
      </c>
      <c r="G858" s="135" t="s">
        <v>6177</v>
      </c>
      <c r="H858" s="135" t="s">
        <v>21312</v>
      </c>
      <c r="I858" s="135" t="s">
        <v>21313</v>
      </c>
      <c r="J858" s="135">
        <v>820</v>
      </c>
      <c r="K858" s="136">
        <v>80.89</v>
      </c>
      <c r="L858" s="135">
        <v>21</v>
      </c>
      <c r="M858" s="17" t="s">
        <v>800</v>
      </c>
    </row>
    <row r="859" customHeight="1" spans="1:13">
      <c r="A859" s="135">
        <v>279834</v>
      </c>
      <c r="B859" s="135" t="s">
        <v>21314</v>
      </c>
      <c r="C859" s="135" t="s">
        <v>386</v>
      </c>
      <c r="D859" s="135" t="s">
        <v>17763</v>
      </c>
      <c r="E859" s="135" t="s">
        <v>388</v>
      </c>
      <c r="F859" s="135" t="s">
        <v>21315</v>
      </c>
      <c r="G859" s="135" t="s">
        <v>21316</v>
      </c>
      <c r="H859" s="135" t="s">
        <v>19776</v>
      </c>
      <c r="I859" s="135" t="s">
        <v>21317</v>
      </c>
      <c r="J859" s="135">
        <v>820</v>
      </c>
      <c r="K859" s="136">
        <v>82.1</v>
      </c>
      <c r="L859" s="135">
        <v>22</v>
      </c>
      <c r="M859" s="17" t="s">
        <v>800</v>
      </c>
    </row>
    <row r="860" customHeight="1" spans="1:13">
      <c r="A860" s="135">
        <v>283501</v>
      </c>
      <c r="B860" s="135" t="s">
        <v>21318</v>
      </c>
      <c r="C860" s="135" t="s">
        <v>386</v>
      </c>
      <c r="D860" s="135" t="s">
        <v>17763</v>
      </c>
      <c r="E860" s="135" t="s">
        <v>388</v>
      </c>
      <c r="F860" s="135" t="s">
        <v>21319</v>
      </c>
      <c r="G860" s="135" t="s">
        <v>21320</v>
      </c>
      <c r="H860" s="135" t="s">
        <v>21321</v>
      </c>
      <c r="I860" s="135" t="s">
        <v>21322</v>
      </c>
      <c r="J860" s="135">
        <v>820</v>
      </c>
      <c r="K860" s="136">
        <v>86.6</v>
      </c>
      <c r="L860" s="135">
        <v>23</v>
      </c>
      <c r="M860" s="17" t="s">
        <v>800</v>
      </c>
    </row>
    <row r="861" customHeight="1" spans="1:13">
      <c r="A861" s="135">
        <v>286082</v>
      </c>
      <c r="B861" s="135" t="s">
        <v>21323</v>
      </c>
      <c r="C861" s="135" t="s">
        <v>386</v>
      </c>
      <c r="D861" s="135" t="s">
        <v>17763</v>
      </c>
      <c r="E861" s="135" t="s">
        <v>388</v>
      </c>
      <c r="F861" s="135" t="s">
        <v>21324</v>
      </c>
      <c r="G861" s="135" t="s">
        <v>21325</v>
      </c>
      <c r="H861" s="135" t="s">
        <v>21326</v>
      </c>
      <c r="I861" s="135" t="s">
        <v>21327</v>
      </c>
      <c r="J861" s="135">
        <v>820</v>
      </c>
      <c r="K861" s="136">
        <v>90</v>
      </c>
      <c r="L861" s="135">
        <v>24</v>
      </c>
      <c r="M861" s="17" t="s">
        <v>800</v>
      </c>
    </row>
    <row r="862" customHeight="1" spans="1:13">
      <c r="A862" s="135">
        <v>286066</v>
      </c>
      <c r="B862" s="135" t="s">
        <v>21328</v>
      </c>
      <c r="C862" s="135" t="s">
        <v>386</v>
      </c>
      <c r="D862" s="135" t="s">
        <v>17763</v>
      </c>
      <c r="E862" s="135" t="s">
        <v>388</v>
      </c>
      <c r="F862" s="135" t="s">
        <v>21329</v>
      </c>
      <c r="G862" s="135" t="s">
        <v>21263</v>
      </c>
      <c r="H862" s="135" t="s">
        <v>21330</v>
      </c>
      <c r="I862" s="135" t="s">
        <v>21331</v>
      </c>
      <c r="J862" s="135">
        <v>820</v>
      </c>
      <c r="K862" s="136">
        <v>91.25</v>
      </c>
      <c r="L862" s="135">
        <v>25</v>
      </c>
      <c r="M862" s="17" t="s">
        <v>800</v>
      </c>
    </row>
    <row r="863" customHeight="1" spans="1:13">
      <c r="A863" s="135">
        <v>283807</v>
      </c>
      <c r="B863" s="135" t="s">
        <v>21332</v>
      </c>
      <c r="C863" s="135" t="s">
        <v>386</v>
      </c>
      <c r="D863" s="135" t="s">
        <v>17763</v>
      </c>
      <c r="E863" s="135" t="s">
        <v>388</v>
      </c>
      <c r="F863" s="135" t="s">
        <v>21333</v>
      </c>
      <c r="G863" s="135" t="s">
        <v>21334</v>
      </c>
      <c r="H863" s="135" t="s">
        <v>21335</v>
      </c>
      <c r="I863" s="135" t="s">
        <v>21333</v>
      </c>
      <c r="J863" s="135">
        <v>820</v>
      </c>
      <c r="K863" s="136">
        <v>93.2</v>
      </c>
      <c r="L863" s="135">
        <v>26</v>
      </c>
      <c r="M863" s="17" t="s">
        <v>800</v>
      </c>
    </row>
    <row r="864" customHeight="1" spans="1:13">
      <c r="A864" s="135">
        <v>290758</v>
      </c>
      <c r="B864" s="135" t="s">
        <v>21336</v>
      </c>
      <c r="C864" s="135" t="s">
        <v>386</v>
      </c>
      <c r="D864" s="135" t="s">
        <v>17763</v>
      </c>
      <c r="E864" s="135" t="s">
        <v>388</v>
      </c>
      <c r="F864" s="135" t="s">
        <v>21337</v>
      </c>
      <c r="G864" s="135" t="s">
        <v>21307</v>
      </c>
      <c r="H864" s="135" t="s">
        <v>21308</v>
      </c>
      <c r="I864" s="135" t="s">
        <v>21338</v>
      </c>
      <c r="J864" s="135">
        <v>820</v>
      </c>
      <c r="K864" s="136">
        <v>93.85</v>
      </c>
      <c r="L864" s="135">
        <v>27</v>
      </c>
      <c r="M864" s="17" t="s">
        <v>800</v>
      </c>
    </row>
    <row r="865" customHeight="1" spans="1:13">
      <c r="A865" s="135">
        <v>291153</v>
      </c>
      <c r="B865" s="135" t="s">
        <v>21339</v>
      </c>
      <c r="C865" s="135" t="s">
        <v>386</v>
      </c>
      <c r="D865" s="135" t="s">
        <v>17763</v>
      </c>
      <c r="E865" s="135" t="s">
        <v>388</v>
      </c>
      <c r="F865" s="135" t="s">
        <v>21340</v>
      </c>
      <c r="G865" s="135" t="s">
        <v>21341</v>
      </c>
      <c r="H865" s="135" t="s">
        <v>21342</v>
      </c>
      <c r="I865" s="135" t="s">
        <v>21343</v>
      </c>
      <c r="J865" s="135">
        <v>820</v>
      </c>
      <c r="K865" s="136">
        <v>95.51</v>
      </c>
      <c r="L865" s="135">
        <v>28</v>
      </c>
      <c r="M865" s="17" t="s">
        <v>800</v>
      </c>
    </row>
    <row r="866" customHeight="1" spans="1:13">
      <c r="A866" s="135">
        <v>279836</v>
      </c>
      <c r="B866" s="135" t="s">
        <v>21344</v>
      </c>
      <c r="C866" s="135" t="s">
        <v>386</v>
      </c>
      <c r="D866" s="135" t="s">
        <v>17763</v>
      </c>
      <c r="E866" s="135" t="s">
        <v>388</v>
      </c>
      <c r="F866" s="135" t="s">
        <v>21345</v>
      </c>
      <c r="G866" s="135" t="s">
        <v>21346</v>
      </c>
      <c r="H866" s="135" t="s">
        <v>19776</v>
      </c>
      <c r="I866" s="135" t="s">
        <v>21347</v>
      </c>
      <c r="J866" s="135">
        <v>820</v>
      </c>
      <c r="K866" s="136">
        <v>95.63</v>
      </c>
      <c r="L866" s="135">
        <v>29</v>
      </c>
      <c r="M866" s="17" t="s">
        <v>800</v>
      </c>
    </row>
    <row r="867" customHeight="1" spans="1:13">
      <c r="A867" s="135">
        <v>290326</v>
      </c>
      <c r="B867" s="135" t="s">
        <v>21348</v>
      </c>
      <c r="C867" s="135" t="s">
        <v>386</v>
      </c>
      <c r="D867" s="135" t="s">
        <v>17763</v>
      </c>
      <c r="E867" s="135" t="s">
        <v>388</v>
      </c>
      <c r="F867" s="135" t="s">
        <v>21349</v>
      </c>
      <c r="G867" s="135" t="s">
        <v>21350</v>
      </c>
      <c r="H867" s="135" t="s">
        <v>21351</v>
      </c>
      <c r="I867" s="135" t="s">
        <v>21352</v>
      </c>
      <c r="J867" s="135">
        <v>820</v>
      </c>
      <c r="K867" s="136">
        <v>96.65</v>
      </c>
      <c r="L867" s="135">
        <v>30</v>
      </c>
      <c r="M867" s="17" t="s">
        <v>800</v>
      </c>
    </row>
    <row r="868" customHeight="1" spans="1:13">
      <c r="A868" s="135">
        <v>280353</v>
      </c>
      <c r="B868" s="135" t="s">
        <v>21353</v>
      </c>
      <c r="C868" s="135" t="s">
        <v>386</v>
      </c>
      <c r="D868" s="135" t="s">
        <v>17763</v>
      </c>
      <c r="E868" s="135" t="s">
        <v>388</v>
      </c>
      <c r="F868" s="135" t="s">
        <v>21354</v>
      </c>
      <c r="G868" s="135" t="s">
        <v>18913</v>
      </c>
      <c r="H868" s="135" t="s">
        <v>21355</v>
      </c>
      <c r="I868" s="135" t="s">
        <v>21356</v>
      </c>
      <c r="J868" s="135">
        <v>820</v>
      </c>
      <c r="K868" s="136">
        <v>98.83</v>
      </c>
      <c r="L868" s="135">
        <v>31</v>
      </c>
      <c r="M868" s="17" t="s">
        <v>800</v>
      </c>
    </row>
    <row r="869" customHeight="1" spans="1:13">
      <c r="A869" s="135">
        <v>291169</v>
      </c>
      <c r="B869" s="135" t="s">
        <v>21357</v>
      </c>
      <c r="C869" s="135" t="s">
        <v>386</v>
      </c>
      <c r="D869" s="135" t="s">
        <v>17763</v>
      </c>
      <c r="E869" s="135" t="s">
        <v>388</v>
      </c>
      <c r="F869" s="135" t="s">
        <v>21358</v>
      </c>
      <c r="G869" s="135" t="s">
        <v>5510</v>
      </c>
      <c r="H869" s="135" t="s">
        <v>5511</v>
      </c>
      <c r="I869" s="135" t="s">
        <v>21359</v>
      </c>
      <c r="J869" s="135">
        <v>820</v>
      </c>
      <c r="K869" s="136">
        <v>100.17</v>
      </c>
      <c r="L869" s="135">
        <v>32</v>
      </c>
      <c r="M869" s="17" t="s">
        <v>800</v>
      </c>
    </row>
    <row r="870" customHeight="1" spans="1:13">
      <c r="A870" s="135">
        <v>286018</v>
      </c>
      <c r="B870" s="135" t="s">
        <v>21360</v>
      </c>
      <c r="C870" s="135" t="s">
        <v>386</v>
      </c>
      <c r="D870" s="135" t="s">
        <v>17763</v>
      </c>
      <c r="E870" s="135" t="s">
        <v>388</v>
      </c>
      <c r="F870" s="135" t="s">
        <v>21361</v>
      </c>
      <c r="G870" s="135" t="s">
        <v>18913</v>
      </c>
      <c r="H870" s="135" t="s">
        <v>21355</v>
      </c>
      <c r="I870" s="135" t="s">
        <v>21362</v>
      </c>
      <c r="J870" s="135">
        <v>820</v>
      </c>
      <c r="K870" s="136">
        <v>100.26</v>
      </c>
      <c r="L870" s="135">
        <v>33</v>
      </c>
      <c r="M870" s="17" t="s">
        <v>800</v>
      </c>
    </row>
    <row r="871" customHeight="1" spans="1:13">
      <c r="A871" s="135">
        <v>291152</v>
      </c>
      <c r="B871" s="135" t="s">
        <v>21363</v>
      </c>
      <c r="C871" s="135" t="s">
        <v>386</v>
      </c>
      <c r="D871" s="135" t="s">
        <v>17763</v>
      </c>
      <c r="E871" s="135" t="s">
        <v>388</v>
      </c>
      <c r="F871" s="135" t="s">
        <v>21364</v>
      </c>
      <c r="G871" s="135" t="s">
        <v>21365</v>
      </c>
      <c r="H871" s="135" t="s">
        <v>21366</v>
      </c>
      <c r="I871" s="135" t="s">
        <v>21367</v>
      </c>
      <c r="J871" s="135">
        <v>820</v>
      </c>
      <c r="K871" s="136">
        <v>102.05</v>
      </c>
      <c r="L871" s="135">
        <v>34</v>
      </c>
      <c r="M871" s="17" t="s">
        <v>800</v>
      </c>
    </row>
    <row r="872" customHeight="1" spans="1:13">
      <c r="A872" s="135">
        <v>291808</v>
      </c>
      <c r="B872" s="135" t="s">
        <v>21368</v>
      </c>
      <c r="C872" s="135" t="s">
        <v>386</v>
      </c>
      <c r="D872" s="135" t="s">
        <v>17763</v>
      </c>
      <c r="E872" s="135" t="s">
        <v>388</v>
      </c>
      <c r="F872" s="135" t="s">
        <v>21369</v>
      </c>
      <c r="G872" s="135" t="s">
        <v>6824</v>
      </c>
      <c r="H872" s="135" t="s">
        <v>19369</v>
      </c>
      <c r="I872" s="135" t="s">
        <v>21370</v>
      </c>
      <c r="J872" s="135">
        <v>820</v>
      </c>
      <c r="K872" s="136">
        <v>102.31</v>
      </c>
      <c r="L872" s="135">
        <v>35</v>
      </c>
      <c r="M872" s="17" t="s">
        <v>800</v>
      </c>
    </row>
    <row r="873" customHeight="1" spans="1:13">
      <c r="A873" s="135">
        <v>291210</v>
      </c>
      <c r="B873" s="135" t="s">
        <v>21371</v>
      </c>
      <c r="C873" s="135" t="s">
        <v>386</v>
      </c>
      <c r="D873" s="135" t="s">
        <v>17763</v>
      </c>
      <c r="E873" s="135" t="s">
        <v>388</v>
      </c>
      <c r="F873" s="135" t="s">
        <v>21372</v>
      </c>
      <c r="G873" s="135" t="s">
        <v>21372</v>
      </c>
      <c r="H873" s="135" t="s">
        <v>21373</v>
      </c>
      <c r="I873" s="135" t="s">
        <v>21374</v>
      </c>
      <c r="J873" s="135">
        <v>820</v>
      </c>
      <c r="K873" s="136">
        <v>103.68</v>
      </c>
      <c r="L873" s="135">
        <v>36</v>
      </c>
      <c r="M873" s="17" t="s">
        <v>800</v>
      </c>
    </row>
    <row r="874" customHeight="1" spans="1:13">
      <c r="A874" s="135">
        <v>282681</v>
      </c>
      <c r="B874" s="135" t="s">
        <v>21375</v>
      </c>
      <c r="C874" s="135" t="s">
        <v>386</v>
      </c>
      <c r="D874" s="135" t="s">
        <v>17763</v>
      </c>
      <c r="E874" s="135" t="s">
        <v>388</v>
      </c>
      <c r="F874" s="135" t="s">
        <v>21376</v>
      </c>
      <c r="G874" s="135" t="s">
        <v>21377</v>
      </c>
      <c r="H874" s="135" t="s">
        <v>15405</v>
      </c>
      <c r="I874" s="135" t="s">
        <v>21378</v>
      </c>
      <c r="J874" s="135">
        <v>820</v>
      </c>
      <c r="K874" s="136">
        <v>104.35</v>
      </c>
      <c r="L874" s="135">
        <v>37</v>
      </c>
      <c r="M874" s="17" t="s">
        <v>800</v>
      </c>
    </row>
    <row r="875" customHeight="1" spans="1:13">
      <c r="A875" s="135">
        <v>283909</v>
      </c>
      <c r="B875" s="135" t="s">
        <v>21379</v>
      </c>
      <c r="C875" s="135" t="s">
        <v>386</v>
      </c>
      <c r="D875" s="135" t="s">
        <v>17763</v>
      </c>
      <c r="E875" s="135" t="s">
        <v>388</v>
      </c>
      <c r="F875" s="135" t="s">
        <v>21380</v>
      </c>
      <c r="G875" s="135" t="s">
        <v>21381</v>
      </c>
      <c r="H875" s="135" t="s">
        <v>21382</v>
      </c>
      <c r="I875" s="135" t="s">
        <v>21383</v>
      </c>
      <c r="J875" s="135">
        <v>820</v>
      </c>
      <c r="K875" s="136">
        <v>104.62</v>
      </c>
      <c r="L875" s="135">
        <v>38</v>
      </c>
      <c r="M875" s="17" t="s">
        <v>426</v>
      </c>
    </row>
    <row r="876" customHeight="1" spans="1:13">
      <c r="A876" s="135">
        <v>288746</v>
      </c>
      <c r="B876" s="135" t="s">
        <v>21384</v>
      </c>
      <c r="C876" s="135" t="s">
        <v>386</v>
      </c>
      <c r="D876" s="135" t="s">
        <v>17763</v>
      </c>
      <c r="E876" s="135" t="s">
        <v>388</v>
      </c>
      <c r="F876" s="135" t="s">
        <v>21385</v>
      </c>
      <c r="G876" s="135" t="s">
        <v>21386</v>
      </c>
      <c r="H876" s="135" t="s">
        <v>21387</v>
      </c>
      <c r="I876" s="135" t="s">
        <v>21388</v>
      </c>
      <c r="J876" s="135">
        <v>820</v>
      </c>
      <c r="K876" s="136">
        <v>106.26</v>
      </c>
      <c r="L876" s="135">
        <v>39</v>
      </c>
      <c r="M876" s="17" t="s">
        <v>426</v>
      </c>
    </row>
    <row r="877" customHeight="1" spans="1:13">
      <c r="A877" s="135">
        <v>290316</v>
      </c>
      <c r="B877" s="135" t="s">
        <v>21389</v>
      </c>
      <c r="C877" s="135" t="s">
        <v>386</v>
      </c>
      <c r="D877" s="135" t="s">
        <v>17763</v>
      </c>
      <c r="E877" s="135" t="s">
        <v>388</v>
      </c>
      <c r="F877" s="135" t="s">
        <v>21390</v>
      </c>
      <c r="G877" s="135" t="s">
        <v>21391</v>
      </c>
      <c r="H877" s="135" t="s">
        <v>21392</v>
      </c>
      <c r="I877" s="135" t="s">
        <v>21393</v>
      </c>
      <c r="J877" s="135">
        <v>820</v>
      </c>
      <c r="K877" s="136">
        <v>106.47</v>
      </c>
      <c r="L877" s="135">
        <v>40</v>
      </c>
      <c r="M877" s="17" t="s">
        <v>426</v>
      </c>
    </row>
    <row r="878" customHeight="1" spans="1:13">
      <c r="A878" s="135">
        <v>291227</v>
      </c>
      <c r="B878" s="135" t="s">
        <v>21394</v>
      </c>
      <c r="C878" s="135" t="s">
        <v>386</v>
      </c>
      <c r="D878" s="135" t="s">
        <v>17763</v>
      </c>
      <c r="E878" s="135" t="s">
        <v>388</v>
      </c>
      <c r="F878" s="135" t="s">
        <v>21395</v>
      </c>
      <c r="G878" s="135" t="s">
        <v>5510</v>
      </c>
      <c r="H878" s="135" t="s">
        <v>5511</v>
      </c>
      <c r="I878" s="135" t="s">
        <v>21396</v>
      </c>
      <c r="J878" s="135">
        <v>820</v>
      </c>
      <c r="K878" s="136">
        <v>106.71</v>
      </c>
      <c r="L878" s="135">
        <v>41</v>
      </c>
      <c r="M878" s="17" t="s">
        <v>426</v>
      </c>
    </row>
    <row r="879" customHeight="1" spans="1:13">
      <c r="A879" s="135">
        <v>283845</v>
      </c>
      <c r="B879" s="135" t="s">
        <v>21397</v>
      </c>
      <c r="C879" s="135" t="s">
        <v>386</v>
      </c>
      <c r="D879" s="135" t="s">
        <v>17763</v>
      </c>
      <c r="E879" s="135" t="s">
        <v>388</v>
      </c>
      <c r="F879" s="135" t="s">
        <v>21398</v>
      </c>
      <c r="G879" s="135" t="s">
        <v>21381</v>
      </c>
      <c r="H879" s="135" t="s">
        <v>21382</v>
      </c>
      <c r="I879" s="135" t="s">
        <v>21399</v>
      </c>
      <c r="J879" s="135">
        <v>820</v>
      </c>
      <c r="K879" s="136">
        <v>106.98</v>
      </c>
      <c r="L879" s="135">
        <v>42</v>
      </c>
      <c r="M879" s="17" t="s">
        <v>426</v>
      </c>
    </row>
    <row r="880" customHeight="1" spans="1:13">
      <c r="A880" s="135">
        <v>282691</v>
      </c>
      <c r="B880" s="135" t="s">
        <v>21400</v>
      </c>
      <c r="C880" s="135" t="s">
        <v>386</v>
      </c>
      <c r="D880" s="135" t="s">
        <v>17763</v>
      </c>
      <c r="E880" s="135" t="s">
        <v>388</v>
      </c>
      <c r="F880" s="135" t="s">
        <v>21401</v>
      </c>
      <c r="G880" s="135" t="s">
        <v>21402</v>
      </c>
      <c r="H880" s="135" t="s">
        <v>15405</v>
      </c>
      <c r="I880" s="135" t="s">
        <v>21403</v>
      </c>
      <c r="J880" s="135">
        <v>820</v>
      </c>
      <c r="K880" s="136">
        <v>107.45</v>
      </c>
      <c r="L880" s="135">
        <v>43</v>
      </c>
      <c r="M880" s="17" t="s">
        <v>426</v>
      </c>
    </row>
    <row r="881" customHeight="1" spans="1:13">
      <c r="A881" s="135">
        <v>284033</v>
      </c>
      <c r="B881" s="135" t="s">
        <v>21404</v>
      </c>
      <c r="C881" s="135" t="s">
        <v>386</v>
      </c>
      <c r="D881" s="135" t="s">
        <v>17763</v>
      </c>
      <c r="E881" s="135" t="s">
        <v>388</v>
      </c>
      <c r="F881" s="135" t="s">
        <v>21405</v>
      </c>
      <c r="G881" s="135" t="s">
        <v>21406</v>
      </c>
      <c r="H881" s="135" t="s">
        <v>21382</v>
      </c>
      <c r="I881" s="135" t="s">
        <v>21407</v>
      </c>
      <c r="J881" s="135">
        <v>820</v>
      </c>
      <c r="K881" s="136">
        <v>108.62</v>
      </c>
      <c r="L881" s="135">
        <v>44</v>
      </c>
      <c r="M881" s="17" t="s">
        <v>426</v>
      </c>
    </row>
    <row r="882" customHeight="1" spans="1:13">
      <c r="A882" s="135">
        <v>282640</v>
      </c>
      <c r="B882" s="135" t="s">
        <v>21408</v>
      </c>
      <c r="C882" s="135" t="s">
        <v>386</v>
      </c>
      <c r="D882" s="135" t="s">
        <v>17763</v>
      </c>
      <c r="E882" s="135" t="s">
        <v>388</v>
      </c>
      <c r="F882" s="135" t="s">
        <v>21409</v>
      </c>
      <c r="G882" s="135" t="s">
        <v>21391</v>
      </c>
      <c r="H882" s="135" t="s">
        <v>21410</v>
      </c>
      <c r="I882" s="135" t="s">
        <v>21411</v>
      </c>
      <c r="J882" s="135">
        <v>820</v>
      </c>
      <c r="K882" s="136">
        <v>108.69</v>
      </c>
      <c r="L882" s="135">
        <v>45</v>
      </c>
      <c r="M882" s="17" t="s">
        <v>426</v>
      </c>
    </row>
    <row r="883" customHeight="1" spans="1:13">
      <c r="A883" s="135">
        <v>282989</v>
      </c>
      <c r="B883" s="135" t="s">
        <v>21412</v>
      </c>
      <c r="C883" s="135" t="s">
        <v>386</v>
      </c>
      <c r="D883" s="135" t="s">
        <v>17763</v>
      </c>
      <c r="E883" s="135" t="s">
        <v>388</v>
      </c>
      <c r="F883" s="135" t="s">
        <v>21413</v>
      </c>
      <c r="G883" s="135" t="s">
        <v>21246</v>
      </c>
      <c r="H883" s="135" t="s">
        <v>21414</v>
      </c>
      <c r="I883" s="135" t="s">
        <v>21415</v>
      </c>
      <c r="J883" s="135">
        <v>820</v>
      </c>
      <c r="K883" s="136">
        <v>110.59</v>
      </c>
      <c r="L883" s="135">
        <v>46</v>
      </c>
      <c r="M883" s="17" t="s">
        <v>426</v>
      </c>
    </row>
    <row r="884" customHeight="1" spans="1:13">
      <c r="A884" s="135">
        <v>290287</v>
      </c>
      <c r="B884" s="135" t="s">
        <v>21416</v>
      </c>
      <c r="C884" s="135" t="s">
        <v>386</v>
      </c>
      <c r="D884" s="135" t="s">
        <v>17763</v>
      </c>
      <c r="E884" s="135" t="s">
        <v>388</v>
      </c>
      <c r="F884" s="135" t="s">
        <v>21417</v>
      </c>
      <c r="G884" s="135" t="s">
        <v>21391</v>
      </c>
      <c r="H884" s="135" t="s">
        <v>21410</v>
      </c>
      <c r="I884" s="135" t="s">
        <v>21418</v>
      </c>
      <c r="J884" s="135">
        <v>820</v>
      </c>
      <c r="K884" s="136">
        <v>110.69</v>
      </c>
      <c r="L884" s="135">
        <v>47</v>
      </c>
      <c r="M884" s="17" t="s">
        <v>426</v>
      </c>
    </row>
    <row r="885" customHeight="1" spans="1:13">
      <c r="A885" s="135">
        <v>281277</v>
      </c>
      <c r="B885" s="135" t="s">
        <v>21419</v>
      </c>
      <c r="C885" s="135" t="s">
        <v>386</v>
      </c>
      <c r="D885" s="135" t="s">
        <v>17763</v>
      </c>
      <c r="E885" s="135" t="s">
        <v>388</v>
      </c>
      <c r="F885" s="135" t="s">
        <v>21420</v>
      </c>
      <c r="G885" s="135" t="s">
        <v>21421</v>
      </c>
      <c r="H885" s="135" t="s">
        <v>21422</v>
      </c>
      <c r="I885" s="135" t="s">
        <v>21420</v>
      </c>
      <c r="J885" s="135">
        <v>820</v>
      </c>
      <c r="K885" s="136">
        <v>111.78</v>
      </c>
      <c r="L885" s="135">
        <v>48</v>
      </c>
      <c r="M885" s="17" t="s">
        <v>426</v>
      </c>
    </row>
    <row r="886" customHeight="1" spans="1:13">
      <c r="A886" s="135">
        <v>285547</v>
      </c>
      <c r="B886" s="135" t="s">
        <v>21423</v>
      </c>
      <c r="C886" s="135" t="s">
        <v>386</v>
      </c>
      <c r="D886" s="135" t="s">
        <v>17763</v>
      </c>
      <c r="E886" s="135" t="s">
        <v>388</v>
      </c>
      <c r="F886" s="135" t="s">
        <v>21424</v>
      </c>
      <c r="G886" s="135" t="s">
        <v>21424</v>
      </c>
      <c r="H886" s="135" t="s">
        <v>21425</v>
      </c>
      <c r="I886" s="135" t="s">
        <v>21426</v>
      </c>
      <c r="J886" s="135">
        <v>820</v>
      </c>
      <c r="K886" s="136">
        <v>113.88</v>
      </c>
      <c r="L886" s="135">
        <v>49</v>
      </c>
      <c r="M886" s="17" t="s">
        <v>426</v>
      </c>
    </row>
    <row r="887" customHeight="1" spans="1:13">
      <c r="A887" s="135">
        <v>282611</v>
      </c>
      <c r="B887" s="135" t="s">
        <v>21427</v>
      </c>
      <c r="C887" s="135" t="s">
        <v>386</v>
      </c>
      <c r="D887" s="135" t="s">
        <v>17763</v>
      </c>
      <c r="E887" s="135" t="s">
        <v>388</v>
      </c>
      <c r="F887" s="135" t="s">
        <v>21428</v>
      </c>
      <c r="G887" s="135" t="s">
        <v>21429</v>
      </c>
      <c r="H887" s="135" t="s">
        <v>21430</v>
      </c>
      <c r="I887" s="135" t="s">
        <v>21431</v>
      </c>
      <c r="J887" s="135">
        <v>820</v>
      </c>
      <c r="K887" s="136">
        <v>116.25</v>
      </c>
      <c r="L887" s="135">
        <v>50</v>
      </c>
      <c r="M887" s="17" t="s">
        <v>426</v>
      </c>
    </row>
    <row r="888" customHeight="1" spans="1:13">
      <c r="A888" s="135">
        <v>282703</v>
      </c>
      <c r="B888" s="135" t="s">
        <v>21432</v>
      </c>
      <c r="C888" s="135" t="s">
        <v>386</v>
      </c>
      <c r="D888" s="135" t="s">
        <v>17763</v>
      </c>
      <c r="E888" s="135" t="s">
        <v>388</v>
      </c>
      <c r="F888" s="135" t="s">
        <v>21433</v>
      </c>
      <c r="G888" s="135" t="s">
        <v>21434</v>
      </c>
      <c r="H888" s="135" t="s">
        <v>21435</v>
      </c>
      <c r="I888" s="135" t="s">
        <v>21436</v>
      </c>
      <c r="J888" s="135">
        <v>820</v>
      </c>
      <c r="K888" s="136">
        <v>116.68</v>
      </c>
      <c r="L888" s="135">
        <v>51</v>
      </c>
      <c r="M888" s="17" t="s">
        <v>426</v>
      </c>
    </row>
    <row r="889" customHeight="1" spans="1:13">
      <c r="A889" s="135">
        <v>283295</v>
      </c>
      <c r="B889" s="135" t="s">
        <v>21437</v>
      </c>
      <c r="C889" s="135" t="s">
        <v>386</v>
      </c>
      <c r="D889" s="135" t="s">
        <v>17763</v>
      </c>
      <c r="E889" s="135" t="s">
        <v>388</v>
      </c>
      <c r="F889" s="135" t="s">
        <v>21438</v>
      </c>
      <c r="G889" s="135" t="s">
        <v>18015</v>
      </c>
      <c r="H889" s="135" t="s">
        <v>21276</v>
      </c>
      <c r="I889" s="135" t="s">
        <v>21439</v>
      </c>
      <c r="J889" s="135">
        <v>820</v>
      </c>
      <c r="K889" s="136">
        <v>117.63</v>
      </c>
      <c r="L889" s="135">
        <v>52</v>
      </c>
      <c r="M889" s="17" t="s">
        <v>426</v>
      </c>
    </row>
    <row r="890" customHeight="1" spans="1:13">
      <c r="A890" s="135">
        <v>291172</v>
      </c>
      <c r="B890" s="135" t="s">
        <v>21440</v>
      </c>
      <c r="C890" s="135" t="s">
        <v>386</v>
      </c>
      <c r="D890" s="135" t="s">
        <v>17763</v>
      </c>
      <c r="E890" s="135" t="s">
        <v>388</v>
      </c>
      <c r="F890" s="135" t="s">
        <v>21441</v>
      </c>
      <c r="G890" s="135" t="s">
        <v>21442</v>
      </c>
      <c r="H890" s="135" t="s">
        <v>21443</v>
      </c>
      <c r="I890" s="135" t="s">
        <v>21444</v>
      </c>
      <c r="J890" s="135">
        <v>820</v>
      </c>
      <c r="K890" s="136">
        <v>121.67</v>
      </c>
      <c r="L890" s="135">
        <v>53</v>
      </c>
      <c r="M890" s="17" t="s">
        <v>426</v>
      </c>
    </row>
    <row r="891" customHeight="1" spans="1:13">
      <c r="A891" s="135">
        <v>283985</v>
      </c>
      <c r="B891" s="135" t="s">
        <v>21445</v>
      </c>
      <c r="C891" s="135" t="s">
        <v>386</v>
      </c>
      <c r="D891" s="135" t="s">
        <v>17763</v>
      </c>
      <c r="E891" s="135" t="s">
        <v>388</v>
      </c>
      <c r="F891" s="135" t="s">
        <v>21446</v>
      </c>
      <c r="G891" s="135" t="s">
        <v>21447</v>
      </c>
      <c r="H891" s="135" t="s">
        <v>21448</v>
      </c>
      <c r="I891" s="135" t="s">
        <v>21449</v>
      </c>
      <c r="J891" s="135">
        <v>820</v>
      </c>
      <c r="K891" s="136">
        <v>121.97</v>
      </c>
      <c r="L891" s="135">
        <v>54</v>
      </c>
      <c r="M891" s="17" t="s">
        <v>426</v>
      </c>
    </row>
    <row r="892" customHeight="1" spans="1:13">
      <c r="A892" s="135">
        <v>279692</v>
      </c>
      <c r="B892" s="135" t="s">
        <v>21450</v>
      </c>
      <c r="C892" s="135" t="s">
        <v>386</v>
      </c>
      <c r="D892" s="135" t="s">
        <v>17763</v>
      </c>
      <c r="E892" s="135" t="s">
        <v>388</v>
      </c>
      <c r="F892" s="135" t="s">
        <v>21451</v>
      </c>
      <c r="G892" s="135" t="s">
        <v>21452</v>
      </c>
      <c r="H892" s="135" t="s">
        <v>21453</v>
      </c>
      <c r="I892" s="135" t="s">
        <v>21454</v>
      </c>
      <c r="J892" s="135">
        <v>820</v>
      </c>
      <c r="K892" s="136">
        <v>123.53</v>
      </c>
      <c r="L892" s="135">
        <v>55</v>
      </c>
      <c r="M892" s="17" t="s">
        <v>426</v>
      </c>
    </row>
    <row r="893" customHeight="1" spans="1:13">
      <c r="A893" s="135">
        <v>283171</v>
      </c>
      <c r="B893" s="135" t="s">
        <v>21455</v>
      </c>
      <c r="C893" s="135" t="s">
        <v>386</v>
      </c>
      <c r="D893" s="135" t="s">
        <v>17763</v>
      </c>
      <c r="E893" s="135" t="s">
        <v>388</v>
      </c>
      <c r="F893" s="135" t="s">
        <v>21456</v>
      </c>
      <c r="G893" s="135" t="s">
        <v>5542</v>
      </c>
      <c r="H893" s="135" t="s">
        <v>21457</v>
      </c>
      <c r="I893" s="135" t="s">
        <v>21458</v>
      </c>
      <c r="J893" s="135">
        <v>820</v>
      </c>
      <c r="K893" s="136">
        <v>125.62</v>
      </c>
      <c r="L893" s="135">
        <v>56</v>
      </c>
      <c r="M893" s="17" t="s">
        <v>426</v>
      </c>
    </row>
    <row r="894" customHeight="1" spans="1:13">
      <c r="A894" s="135">
        <v>286084</v>
      </c>
      <c r="B894" s="135" t="s">
        <v>21459</v>
      </c>
      <c r="C894" s="135" t="s">
        <v>386</v>
      </c>
      <c r="D894" s="135" t="s">
        <v>17763</v>
      </c>
      <c r="E894" s="135" t="s">
        <v>388</v>
      </c>
      <c r="F894" s="135" t="s">
        <v>21460</v>
      </c>
      <c r="G894" s="135" t="s">
        <v>4764</v>
      </c>
      <c r="H894" s="135" t="s">
        <v>4765</v>
      </c>
      <c r="I894" s="135" t="s">
        <v>21461</v>
      </c>
      <c r="J894" s="135">
        <v>820</v>
      </c>
      <c r="K894" s="136">
        <v>125.8</v>
      </c>
      <c r="L894" s="135">
        <v>57</v>
      </c>
      <c r="M894" s="17" t="s">
        <v>426</v>
      </c>
    </row>
    <row r="895" customHeight="1" spans="1:13">
      <c r="A895" s="135">
        <v>280350</v>
      </c>
      <c r="B895" s="135" t="s">
        <v>21462</v>
      </c>
      <c r="C895" s="135" t="s">
        <v>386</v>
      </c>
      <c r="D895" s="135" t="s">
        <v>17763</v>
      </c>
      <c r="E895" s="135" t="s">
        <v>388</v>
      </c>
      <c r="F895" s="135" t="s">
        <v>21463</v>
      </c>
      <c r="G895" s="135" t="s">
        <v>18913</v>
      </c>
      <c r="H895" s="135" t="s">
        <v>21355</v>
      </c>
      <c r="I895" s="135" t="s">
        <v>21464</v>
      </c>
      <c r="J895" s="135">
        <v>820</v>
      </c>
      <c r="K895" s="136">
        <v>126.19</v>
      </c>
      <c r="L895" s="135">
        <v>58</v>
      </c>
      <c r="M895" s="17" t="s">
        <v>426</v>
      </c>
    </row>
    <row r="896" customHeight="1" spans="1:13">
      <c r="A896" s="135">
        <v>279526</v>
      </c>
      <c r="B896" s="135" t="s">
        <v>21465</v>
      </c>
      <c r="C896" s="135" t="s">
        <v>386</v>
      </c>
      <c r="D896" s="135" t="s">
        <v>17763</v>
      </c>
      <c r="E896" s="135" t="s">
        <v>388</v>
      </c>
      <c r="F896" s="135" t="s">
        <v>21466</v>
      </c>
      <c r="G896" s="135" t="s">
        <v>18913</v>
      </c>
      <c r="H896" s="135" t="s">
        <v>18914</v>
      </c>
      <c r="I896" s="135" t="s">
        <v>21467</v>
      </c>
      <c r="J896" s="135">
        <v>820</v>
      </c>
      <c r="K896" s="136">
        <v>127.89</v>
      </c>
      <c r="L896" s="135">
        <v>59</v>
      </c>
      <c r="M896" s="17" t="s">
        <v>426</v>
      </c>
    </row>
    <row r="897" customHeight="1" spans="1:13">
      <c r="A897" s="135">
        <v>280743</v>
      </c>
      <c r="B897" s="135" t="s">
        <v>21468</v>
      </c>
      <c r="C897" s="135" t="s">
        <v>386</v>
      </c>
      <c r="D897" s="135" t="s">
        <v>17763</v>
      </c>
      <c r="E897" s="135" t="s">
        <v>388</v>
      </c>
      <c r="F897" s="135" t="s">
        <v>21469</v>
      </c>
      <c r="G897" s="135" t="s">
        <v>21470</v>
      </c>
      <c r="H897" s="135" t="s">
        <v>21422</v>
      </c>
      <c r="I897" s="135" t="s">
        <v>21469</v>
      </c>
      <c r="J897" s="135">
        <v>820</v>
      </c>
      <c r="K897" s="136">
        <v>129.39</v>
      </c>
      <c r="L897" s="135">
        <v>60</v>
      </c>
      <c r="M897" s="17" t="s">
        <v>426</v>
      </c>
    </row>
    <row r="898" customHeight="1" spans="1:13">
      <c r="A898" s="135">
        <v>285952</v>
      </c>
      <c r="B898" s="135" t="s">
        <v>21471</v>
      </c>
      <c r="C898" s="135" t="s">
        <v>386</v>
      </c>
      <c r="D898" s="135" t="s">
        <v>17763</v>
      </c>
      <c r="E898" s="135" t="s">
        <v>388</v>
      </c>
      <c r="F898" s="135" t="s">
        <v>21472</v>
      </c>
      <c r="G898" s="135" t="s">
        <v>21473</v>
      </c>
      <c r="H898" s="135" t="s">
        <v>21474</v>
      </c>
      <c r="I898" s="135" t="s">
        <v>21475</v>
      </c>
      <c r="J898" s="135">
        <v>820</v>
      </c>
      <c r="K898" s="136">
        <v>131.2</v>
      </c>
      <c r="L898" s="135">
        <v>61</v>
      </c>
      <c r="M898" s="17" t="s">
        <v>426</v>
      </c>
    </row>
    <row r="899" customHeight="1" spans="1:13">
      <c r="A899" s="135">
        <v>282818</v>
      </c>
      <c r="B899" s="135" t="s">
        <v>21476</v>
      </c>
      <c r="C899" s="135" t="s">
        <v>386</v>
      </c>
      <c r="D899" s="135" t="s">
        <v>17763</v>
      </c>
      <c r="E899" s="135" t="s">
        <v>388</v>
      </c>
      <c r="F899" s="135" t="s">
        <v>21477</v>
      </c>
      <c r="G899" s="135" t="s">
        <v>19107</v>
      </c>
      <c r="H899" s="135" t="s">
        <v>21259</v>
      </c>
      <c r="I899" s="135" t="s">
        <v>21478</v>
      </c>
      <c r="J899" s="135">
        <v>820</v>
      </c>
      <c r="K899" s="136">
        <v>133.62</v>
      </c>
      <c r="L899" s="135">
        <v>62</v>
      </c>
      <c r="M899" s="17" t="s">
        <v>426</v>
      </c>
    </row>
    <row r="900" customHeight="1" spans="1:13">
      <c r="A900" s="135">
        <v>285650</v>
      </c>
      <c r="B900" s="135" t="s">
        <v>21479</v>
      </c>
      <c r="C900" s="135" t="s">
        <v>386</v>
      </c>
      <c r="D900" s="135" t="s">
        <v>17763</v>
      </c>
      <c r="E900" s="135" t="s">
        <v>388</v>
      </c>
      <c r="F900" s="135" t="s">
        <v>21480</v>
      </c>
      <c r="G900" s="135" t="s">
        <v>21481</v>
      </c>
      <c r="H900" s="135" t="s">
        <v>21482</v>
      </c>
      <c r="I900" s="135" t="s">
        <v>21483</v>
      </c>
      <c r="J900" s="135">
        <v>820</v>
      </c>
      <c r="K900" s="136">
        <v>134.31</v>
      </c>
      <c r="L900" s="135">
        <v>63</v>
      </c>
      <c r="M900" s="17" t="s">
        <v>426</v>
      </c>
    </row>
    <row r="901" customHeight="1" spans="1:13">
      <c r="A901" s="135">
        <v>280499</v>
      </c>
      <c r="B901" s="135" t="s">
        <v>21484</v>
      </c>
      <c r="C901" s="135" t="s">
        <v>386</v>
      </c>
      <c r="D901" s="135" t="s">
        <v>17763</v>
      </c>
      <c r="E901" s="135" t="s">
        <v>388</v>
      </c>
      <c r="F901" s="135" t="s">
        <v>21485</v>
      </c>
      <c r="G901" s="135" t="s">
        <v>12675</v>
      </c>
      <c r="H901" s="135" t="s">
        <v>19094</v>
      </c>
      <c r="I901" s="135" t="s">
        <v>21486</v>
      </c>
      <c r="J901" s="135">
        <v>820</v>
      </c>
      <c r="K901" s="136">
        <v>134.42</v>
      </c>
      <c r="L901" s="135">
        <v>64</v>
      </c>
      <c r="M901" s="17" t="s">
        <v>426</v>
      </c>
    </row>
    <row r="902" customHeight="1" spans="1:13">
      <c r="A902" s="135">
        <v>280352</v>
      </c>
      <c r="B902" s="135" t="s">
        <v>21487</v>
      </c>
      <c r="C902" s="135" t="s">
        <v>386</v>
      </c>
      <c r="D902" s="135" t="s">
        <v>17763</v>
      </c>
      <c r="E902" s="135" t="s">
        <v>388</v>
      </c>
      <c r="F902" s="135" t="s">
        <v>21488</v>
      </c>
      <c r="G902" s="135" t="s">
        <v>18913</v>
      </c>
      <c r="H902" s="135" t="s">
        <v>21355</v>
      </c>
      <c r="I902" s="135" t="s">
        <v>21489</v>
      </c>
      <c r="J902" s="135">
        <v>820</v>
      </c>
      <c r="K902" s="136">
        <v>136.24</v>
      </c>
      <c r="L902" s="135">
        <v>65</v>
      </c>
      <c r="M902" s="17" t="s">
        <v>426</v>
      </c>
    </row>
    <row r="903" customHeight="1" spans="1:13">
      <c r="A903" s="135">
        <v>290731</v>
      </c>
      <c r="B903" s="135" t="s">
        <v>21490</v>
      </c>
      <c r="C903" s="135" t="s">
        <v>386</v>
      </c>
      <c r="D903" s="135" t="s">
        <v>17763</v>
      </c>
      <c r="E903" s="135" t="s">
        <v>388</v>
      </c>
      <c r="F903" s="135" t="s">
        <v>21491</v>
      </c>
      <c r="G903" s="135" t="s">
        <v>6286</v>
      </c>
      <c r="H903" s="135" t="s">
        <v>6287</v>
      </c>
      <c r="I903" s="135" t="s">
        <v>21492</v>
      </c>
      <c r="J903" s="135">
        <v>820</v>
      </c>
      <c r="K903" s="136">
        <v>138.05</v>
      </c>
      <c r="L903" s="135">
        <v>66</v>
      </c>
      <c r="M903" s="17" t="s">
        <v>426</v>
      </c>
    </row>
    <row r="904" customHeight="1" spans="1:13">
      <c r="A904" s="135">
        <v>291858</v>
      </c>
      <c r="B904" s="135" t="s">
        <v>21493</v>
      </c>
      <c r="C904" s="135" t="s">
        <v>386</v>
      </c>
      <c r="D904" s="135" t="s">
        <v>17763</v>
      </c>
      <c r="E904" s="135" t="s">
        <v>388</v>
      </c>
      <c r="F904" s="135" t="s">
        <v>21494</v>
      </c>
      <c r="G904" s="135" t="s">
        <v>19296</v>
      </c>
      <c r="H904" s="135" t="s">
        <v>19297</v>
      </c>
      <c r="I904" s="135" t="s">
        <v>340</v>
      </c>
      <c r="J904" s="135">
        <v>820</v>
      </c>
      <c r="K904" s="136">
        <v>139.56</v>
      </c>
      <c r="L904" s="135">
        <v>67</v>
      </c>
      <c r="M904" s="17" t="s">
        <v>426</v>
      </c>
    </row>
    <row r="905" customHeight="1" spans="1:13">
      <c r="A905" s="135">
        <v>289354</v>
      </c>
      <c r="B905" s="135" t="s">
        <v>21495</v>
      </c>
      <c r="C905" s="135" t="s">
        <v>386</v>
      </c>
      <c r="D905" s="135" t="s">
        <v>17763</v>
      </c>
      <c r="E905" s="135" t="s">
        <v>388</v>
      </c>
      <c r="F905" s="135" t="s">
        <v>21496</v>
      </c>
      <c r="G905" s="135" t="s">
        <v>21496</v>
      </c>
      <c r="H905" s="135" t="s">
        <v>21497</v>
      </c>
      <c r="I905" s="135" t="s">
        <v>21498</v>
      </c>
      <c r="J905" s="135">
        <v>820</v>
      </c>
      <c r="K905" s="136">
        <v>143.86</v>
      </c>
      <c r="L905" s="135">
        <v>68</v>
      </c>
      <c r="M905" s="17" t="s">
        <v>426</v>
      </c>
    </row>
    <row r="906" customHeight="1" spans="1:13">
      <c r="A906" s="135">
        <v>280122</v>
      </c>
      <c r="B906" s="135" t="s">
        <v>21499</v>
      </c>
      <c r="C906" s="135" t="s">
        <v>386</v>
      </c>
      <c r="D906" s="135" t="s">
        <v>17763</v>
      </c>
      <c r="E906" s="135" t="s">
        <v>388</v>
      </c>
      <c r="F906" s="135" t="s">
        <v>21500</v>
      </c>
      <c r="G906" s="135" t="s">
        <v>21501</v>
      </c>
      <c r="H906" s="135" t="s">
        <v>21502</v>
      </c>
      <c r="I906" s="135" t="s">
        <v>21503</v>
      </c>
      <c r="J906" s="135">
        <v>820</v>
      </c>
      <c r="K906" s="136">
        <v>147.21</v>
      </c>
      <c r="L906" s="135">
        <v>69</v>
      </c>
      <c r="M906" s="17" t="s">
        <v>426</v>
      </c>
    </row>
    <row r="907" customHeight="1" spans="1:13">
      <c r="A907" s="135">
        <v>282996</v>
      </c>
      <c r="B907" s="135" t="s">
        <v>21504</v>
      </c>
      <c r="C907" s="135" t="s">
        <v>386</v>
      </c>
      <c r="D907" s="135" t="s">
        <v>17763</v>
      </c>
      <c r="E907" s="135" t="s">
        <v>388</v>
      </c>
      <c r="F907" s="135" t="s">
        <v>21505</v>
      </c>
      <c r="G907" s="135" t="s">
        <v>21506</v>
      </c>
      <c r="H907" s="135" t="s">
        <v>21507</v>
      </c>
      <c r="I907" s="135" t="s">
        <v>21508</v>
      </c>
      <c r="J907" s="135">
        <v>820</v>
      </c>
      <c r="K907" s="136">
        <v>149.07</v>
      </c>
      <c r="L907" s="135">
        <v>70</v>
      </c>
      <c r="M907" s="17" t="s">
        <v>426</v>
      </c>
    </row>
    <row r="908" customHeight="1" spans="1:13">
      <c r="A908" s="135">
        <v>290263</v>
      </c>
      <c r="B908" s="135" t="s">
        <v>21509</v>
      </c>
      <c r="C908" s="135" t="s">
        <v>386</v>
      </c>
      <c r="D908" s="135" t="s">
        <v>17763</v>
      </c>
      <c r="E908" s="135" t="s">
        <v>388</v>
      </c>
      <c r="F908" s="135" t="s">
        <v>21510</v>
      </c>
      <c r="G908" s="135" t="s">
        <v>21391</v>
      </c>
      <c r="H908" s="135" t="s">
        <v>21410</v>
      </c>
      <c r="I908" s="135" t="s">
        <v>21511</v>
      </c>
      <c r="J908" s="135">
        <v>820</v>
      </c>
      <c r="K908" s="136">
        <v>151.86</v>
      </c>
      <c r="L908" s="135">
        <v>71</v>
      </c>
      <c r="M908" s="17" t="s">
        <v>426</v>
      </c>
    </row>
    <row r="909" customHeight="1" spans="1:13">
      <c r="A909" s="135">
        <v>283939</v>
      </c>
      <c r="B909" s="135" t="s">
        <v>21512</v>
      </c>
      <c r="C909" s="135" t="s">
        <v>386</v>
      </c>
      <c r="D909" s="135" t="s">
        <v>17763</v>
      </c>
      <c r="E909" s="135" t="s">
        <v>388</v>
      </c>
      <c r="F909" s="135" t="s">
        <v>21513</v>
      </c>
      <c r="G909" s="135" t="s">
        <v>21513</v>
      </c>
      <c r="H909" s="135" t="s">
        <v>21514</v>
      </c>
      <c r="I909" s="135" t="s">
        <v>21515</v>
      </c>
      <c r="J909" s="135">
        <v>820</v>
      </c>
      <c r="K909" s="136">
        <v>153.95</v>
      </c>
      <c r="L909" s="135">
        <v>72</v>
      </c>
      <c r="M909" s="17" t="s">
        <v>426</v>
      </c>
    </row>
    <row r="910" customHeight="1" spans="1:13">
      <c r="A910" s="135">
        <v>286096</v>
      </c>
      <c r="B910" s="135" t="s">
        <v>21516</v>
      </c>
      <c r="C910" s="135" t="s">
        <v>386</v>
      </c>
      <c r="D910" s="135" t="s">
        <v>17763</v>
      </c>
      <c r="E910" s="135" t="s">
        <v>388</v>
      </c>
      <c r="F910" s="135" t="s">
        <v>21517</v>
      </c>
      <c r="G910" s="135" t="s">
        <v>2488</v>
      </c>
      <c r="H910" s="135" t="s">
        <v>21283</v>
      </c>
      <c r="I910" s="135" t="s">
        <v>10255</v>
      </c>
      <c r="J910" s="135">
        <v>820</v>
      </c>
      <c r="K910" s="136">
        <v>156.67</v>
      </c>
      <c r="L910" s="135">
        <v>73</v>
      </c>
      <c r="M910" s="17" t="s">
        <v>426</v>
      </c>
    </row>
    <row r="911" customHeight="1" spans="1:13">
      <c r="A911" s="135">
        <v>286045</v>
      </c>
      <c r="B911" s="135" t="s">
        <v>21518</v>
      </c>
      <c r="C911" s="135" t="s">
        <v>386</v>
      </c>
      <c r="D911" s="135" t="s">
        <v>17763</v>
      </c>
      <c r="E911" s="135" t="s">
        <v>388</v>
      </c>
      <c r="F911" s="135" t="s">
        <v>21519</v>
      </c>
      <c r="G911" s="135" t="s">
        <v>21520</v>
      </c>
      <c r="H911" s="135" t="s">
        <v>21521</v>
      </c>
      <c r="I911" s="135" t="s">
        <v>21522</v>
      </c>
      <c r="J911" s="135">
        <v>820</v>
      </c>
      <c r="K911" s="136">
        <v>161.02</v>
      </c>
      <c r="L911" s="135">
        <v>74</v>
      </c>
      <c r="M911" s="17" t="s">
        <v>426</v>
      </c>
    </row>
    <row r="912" customHeight="1" spans="1:13">
      <c r="A912" s="135">
        <v>280726</v>
      </c>
      <c r="B912" s="135" t="s">
        <v>21523</v>
      </c>
      <c r="C912" s="135" t="s">
        <v>386</v>
      </c>
      <c r="D912" s="135" t="s">
        <v>17763</v>
      </c>
      <c r="E912" s="135" t="s">
        <v>388</v>
      </c>
      <c r="F912" s="135" t="s">
        <v>21524</v>
      </c>
      <c r="G912" s="135" t="s">
        <v>21525</v>
      </c>
      <c r="H912" s="135" t="s">
        <v>21526</v>
      </c>
      <c r="I912" s="135" t="s">
        <v>21524</v>
      </c>
      <c r="J912" s="135">
        <v>820</v>
      </c>
      <c r="K912" s="136">
        <v>178.74</v>
      </c>
      <c r="L912" s="135">
        <v>75</v>
      </c>
      <c r="M912" s="17" t="s">
        <v>426</v>
      </c>
    </row>
    <row r="913" customHeight="1" spans="1:13">
      <c r="A913" s="135">
        <v>291801</v>
      </c>
      <c r="B913" s="135" t="s">
        <v>21527</v>
      </c>
      <c r="C913" s="135" t="s">
        <v>386</v>
      </c>
      <c r="D913" s="135" t="s">
        <v>17763</v>
      </c>
      <c r="E913" s="135" t="s">
        <v>388</v>
      </c>
      <c r="F913" s="135" t="s">
        <v>21528</v>
      </c>
      <c r="G913" s="135" t="s">
        <v>21529</v>
      </c>
      <c r="H913" s="135" t="s">
        <v>21530</v>
      </c>
      <c r="I913" s="135" t="s">
        <v>21531</v>
      </c>
      <c r="J913" s="135">
        <v>820</v>
      </c>
      <c r="K913" s="136">
        <v>181.83</v>
      </c>
      <c r="L913" s="135">
        <v>76</v>
      </c>
      <c r="M913" s="17" t="s">
        <v>426</v>
      </c>
    </row>
    <row r="914" customHeight="1" spans="1:13">
      <c r="A914" s="135">
        <v>292678</v>
      </c>
      <c r="B914" s="135" t="s">
        <v>21532</v>
      </c>
      <c r="C914" s="135" t="s">
        <v>386</v>
      </c>
      <c r="D914" s="135" t="s">
        <v>17763</v>
      </c>
      <c r="E914" s="135" t="s">
        <v>388</v>
      </c>
      <c r="F914" s="135" t="s">
        <v>21533</v>
      </c>
      <c r="G914" s="135" t="s">
        <v>21534</v>
      </c>
      <c r="H914" s="135" t="s">
        <v>21535</v>
      </c>
      <c r="I914" s="135" t="s">
        <v>21536</v>
      </c>
      <c r="J914" s="135">
        <v>820</v>
      </c>
      <c r="K914" s="136">
        <v>184.24</v>
      </c>
      <c r="L914" s="135">
        <v>77</v>
      </c>
      <c r="M914" s="17" t="s">
        <v>426</v>
      </c>
    </row>
    <row r="915" customHeight="1" spans="1:13">
      <c r="A915" s="135">
        <v>278433</v>
      </c>
      <c r="B915" s="135" t="s">
        <v>21537</v>
      </c>
      <c r="C915" s="135" t="s">
        <v>386</v>
      </c>
      <c r="D915" s="135" t="s">
        <v>17763</v>
      </c>
      <c r="E915" s="135" t="s">
        <v>388</v>
      </c>
      <c r="F915" s="135" t="s">
        <v>21538</v>
      </c>
      <c r="G915" s="135" t="s">
        <v>21539</v>
      </c>
      <c r="H915" s="135" t="s">
        <v>21540</v>
      </c>
      <c r="I915" s="135" t="s">
        <v>21541</v>
      </c>
      <c r="J915" s="135">
        <v>820</v>
      </c>
      <c r="K915" s="136">
        <v>186.91</v>
      </c>
      <c r="L915" s="135">
        <v>78</v>
      </c>
      <c r="M915" s="17" t="s">
        <v>426</v>
      </c>
    </row>
    <row r="916" customHeight="1" spans="1:13">
      <c r="A916" s="135">
        <v>280524</v>
      </c>
      <c r="B916" s="135" t="s">
        <v>21542</v>
      </c>
      <c r="C916" s="135" t="s">
        <v>386</v>
      </c>
      <c r="D916" s="135" t="s">
        <v>17763</v>
      </c>
      <c r="E916" s="135" t="s">
        <v>388</v>
      </c>
      <c r="F916" s="135" t="s">
        <v>21543</v>
      </c>
      <c r="G916" s="135" t="s">
        <v>6283</v>
      </c>
      <c r="H916" s="135" t="s">
        <v>6284</v>
      </c>
      <c r="I916" s="135" t="s">
        <v>21543</v>
      </c>
      <c r="J916" s="135">
        <v>820</v>
      </c>
      <c r="K916" s="136">
        <v>193.5</v>
      </c>
      <c r="L916" s="135">
        <v>79</v>
      </c>
      <c r="M916" s="17" t="s">
        <v>426</v>
      </c>
    </row>
    <row r="917" customHeight="1" spans="1:13">
      <c r="A917" s="135">
        <v>279415</v>
      </c>
      <c r="B917" s="135" t="s">
        <v>21544</v>
      </c>
      <c r="C917" s="135" t="s">
        <v>386</v>
      </c>
      <c r="D917" s="135" t="s">
        <v>17763</v>
      </c>
      <c r="E917" s="135" t="s">
        <v>388</v>
      </c>
      <c r="F917" s="135" t="s">
        <v>21545</v>
      </c>
      <c r="G917" s="135" t="s">
        <v>21233</v>
      </c>
      <c r="H917" s="135" t="s">
        <v>21546</v>
      </c>
      <c r="I917" s="135" t="s">
        <v>21547</v>
      </c>
      <c r="J917" s="135">
        <v>820</v>
      </c>
      <c r="K917" s="136">
        <v>199.14</v>
      </c>
      <c r="L917" s="135">
        <v>80</v>
      </c>
      <c r="M917" s="17" t="s">
        <v>426</v>
      </c>
    </row>
    <row r="918" customHeight="1" spans="1:13">
      <c r="A918" s="135">
        <v>280107</v>
      </c>
      <c r="B918" s="135" t="s">
        <v>21548</v>
      </c>
      <c r="C918" s="135" t="s">
        <v>386</v>
      </c>
      <c r="D918" s="135" t="s">
        <v>17763</v>
      </c>
      <c r="E918" s="135" t="s">
        <v>388</v>
      </c>
      <c r="F918" s="135" t="s">
        <v>21549</v>
      </c>
      <c r="G918" s="135" t="s">
        <v>6177</v>
      </c>
      <c r="H918" s="135" t="s">
        <v>21312</v>
      </c>
      <c r="I918" s="135" t="s">
        <v>21550</v>
      </c>
      <c r="J918" s="135">
        <v>810</v>
      </c>
      <c r="K918" s="136">
        <v>100.8</v>
      </c>
      <c r="L918" s="135">
        <v>81</v>
      </c>
      <c r="M918" s="17" t="s">
        <v>426</v>
      </c>
    </row>
    <row r="919" customHeight="1" spans="1:13">
      <c r="A919" s="135">
        <v>290278</v>
      </c>
      <c r="B919" s="135" t="s">
        <v>21551</v>
      </c>
      <c r="C919" s="135" t="s">
        <v>386</v>
      </c>
      <c r="D919" s="135" t="s">
        <v>17763</v>
      </c>
      <c r="E919" s="135" t="s">
        <v>388</v>
      </c>
      <c r="F919" s="135" t="s">
        <v>21552</v>
      </c>
      <c r="G919" s="135" t="s">
        <v>21553</v>
      </c>
      <c r="H919" s="135" t="s">
        <v>21136</v>
      </c>
      <c r="I919" s="135" t="s">
        <v>21554</v>
      </c>
      <c r="J919" s="135">
        <v>810</v>
      </c>
      <c r="K919" s="136">
        <v>108.12</v>
      </c>
      <c r="L919" s="135">
        <v>82</v>
      </c>
      <c r="M919" s="17" t="s">
        <v>426</v>
      </c>
    </row>
    <row r="920" customHeight="1" spans="1:13">
      <c r="A920" s="135">
        <v>280100</v>
      </c>
      <c r="B920" s="135" t="s">
        <v>21555</v>
      </c>
      <c r="C920" s="135" t="s">
        <v>386</v>
      </c>
      <c r="D920" s="135" t="s">
        <v>17763</v>
      </c>
      <c r="E920" s="135" t="s">
        <v>388</v>
      </c>
      <c r="F920" s="135" t="s">
        <v>21556</v>
      </c>
      <c r="G920" s="135" t="s">
        <v>21557</v>
      </c>
      <c r="H920" s="135" t="s">
        <v>21558</v>
      </c>
      <c r="I920" s="135" t="s">
        <v>21559</v>
      </c>
      <c r="J920" s="135">
        <v>810</v>
      </c>
      <c r="K920" s="136">
        <v>110.93</v>
      </c>
      <c r="L920" s="135">
        <v>83</v>
      </c>
      <c r="M920" s="17" t="s">
        <v>426</v>
      </c>
    </row>
    <row r="921" customHeight="1" spans="1:13">
      <c r="A921" s="135">
        <v>282608</v>
      </c>
      <c r="B921" s="135" t="s">
        <v>21560</v>
      </c>
      <c r="C921" s="135" t="s">
        <v>386</v>
      </c>
      <c r="D921" s="135" t="s">
        <v>17763</v>
      </c>
      <c r="E921" s="135" t="s">
        <v>388</v>
      </c>
      <c r="F921" s="135" t="s">
        <v>21561</v>
      </c>
      <c r="G921" s="135" t="s">
        <v>1406</v>
      </c>
      <c r="H921" s="135" t="s">
        <v>21217</v>
      </c>
      <c r="I921" s="135" t="s">
        <v>21562</v>
      </c>
      <c r="J921" s="135">
        <v>810</v>
      </c>
      <c r="K921" s="136">
        <v>123.11</v>
      </c>
      <c r="L921" s="135">
        <v>84</v>
      </c>
      <c r="M921" s="17" t="s">
        <v>426</v>
      </c>
    </row>
    <row r="922" customHeight="1" spans="1:13">
      <c r="A922" s="135">
        <v>286023</v>
      </c>
      <c r="B922" s="135" t="s">
        <v>21563</v>
      </c>
      <c r="C922" s="135" t="s">
        <v>386</v>
      </c>
      <c r="D922" s="135" t="s">
        <v>17763</v>
      </c>
      <c r="E922" s="135" t="s">
        <v>388</v>
      </c>
      <c r="F922" s="135" t="s">
        <v>8508</v>
      </c>
      <c r="G922" s="135" t="s">
        <v>8508</v>
      </c>
      <c r="H922" s="135" t="s">
        <v>5507</v>
      </c>
      <c r="I922" s="135" t="s">
        <v>21564</v>
      </c>
      <c r="J922" s="135">
        <v>810</v>
      </c>
      <c r="K922" s="136">
        <v>153.94</v>
      </c>
      <c r="L922" s="135">
        <v>85</v>
      </c>
      <c r="M922" s="17" t="s">
        <v>426</v>
      </c>
    </row>
    <row r="923" customHeight="1" spans="1:13">
      <c r="A923" s="135">
        <v>279437</v>
      </c>
      <c r="B923" s="135" t="s">
        <v>21565</v>
      </c>
      <c r="C923" s="135" t="s">
        <v>386</v>
      </c>
      <c r="D923" s="135" t="s">
        <v>17763</v>
      </c>
      <c r="E923" s="135" t="s">
        <v>388</v>
      </c>
      <c r="F923" s="135" t="s">
        <v>21566</v>
      </c>
      <c r="G923" s="135" t="s">
        <v>2488</v>
      </c>
      <c r="H923" s="135" t="s">
        <v>21283</v>
      </c>
      <c r="I923" s="135" t="s">
        <v>21567</v>
      </c>
      <c r="J923" s="135">
        <v>810</v>
      </c>
      <c r="K923" s="136">
        <v>161.37</v>
      </c>
      <c r="L923" s="135">
        <v>86</v>
      </c>
      <c r="M923" s="17" t="s">
        <v>426</v>
      </c>
    </row>
    <row r="924" customHeight="1" spans="1:13">
      <c r="A924" s="135">
        <v>279826</v>
      </c>
      <c r="B924" s="135" t="s">
        <v>21568</v>
      </c>
      <c r="C924" s="135" t="s">
        <v>386</v>
      </c>
      <c r="D924" s="135" t="s">
        <v>17763</v>
      </c>
      <c r="E924" s="135" t="s">
        <v>388</v>
      </c>
      <c r="F924" s="135" t="s">
        <v>21569</v>
      </c>
      <c r="G924" s="135" t="s">
        <v>21570</v>
      </c>
      <c r="H924" s="135" t="s">
        <v>19776</v>
      </c>
      <c r="I924" s="135" t="s">
        <v>21571</v>
      </c>
      <c r="J924" s="135">
        <v>810</v>
      </c>
      <c r="K924" s="136">
        <v>167.89</v>
      </c>
      <c r="L924" s="135">
        <v>87</v>
      </c>
      <c r="M924" s="17" t="s">
        <v>426</v>
      </c>
    </row>
    <row r="925" customHeight="1" spans="1:13">
      <c r="A925" s="135">
        <v>291180</v>
      </c>
      <c r="B925" s="135" t="s">
        <v>21572</v>
      </c>
      <c r="C925" s="135" t="s">
        <v>386</v>
      </c>
      <c r="D925" s="135" t="s">
        <v>17763</v>
      </c>
      <c r="E925" s="135" t="s">
        <v>388</v>
      </c>
      <c r="F925" s="135" t="s">
        <v>21573</v>
      </c>
      <c r="G925" s="135" t="s">
        <v>5588</v>
      </c>
      <c r="H925" s="135" t="s">
        <v>5589</v>
      </c>
      <c r="I925" s="135" t="s">
        <v>21574</v>
      </c>
      <c r="J925" s="135">
        <v>810</v>
      </c>
      <c r="K925" s="136">
        <v>187.65</v>
      </c>
      <c r="L925" s="135">
        <v>88</v>
      </c>
      <c r="M925" s="17" t="s">
        <v>426</v>
      </c>
    </row>
    <row r="926" customHeight="1" spans="1:13">
      <c r="A926" s="135">
        <v>287467</v>
      </c>
      <c r="B926" s="135" t="s">
        <v>21575</v>
      </c>
      <c r="C926" s="135" t="s">
        <v>386</v>
      </c>
      <c r="D926" s="135" t="s">
        <v>17763</v>
      </c>
      <c r="E926" s="135" t="s">
        <v>388</v>
      </c>
      <c r="F926" s="135" t="s">
        <v>21576</v>
      </c>
      <c r="G926" s="135" t="s">
        <v>7911</v>
      </c>
      <c r="H926" s="135" t="s">
        <v>7912</v>
      </c>
      <c r="I926" s="135" t="s">
        <v>21577</v>
      </c>
      <c r="J926" s="135">
        <v>810</v>
      </c>
      <c r="K926" s="136">
        <v>192.73</v>
      </c>
      <c r="L926" s="135">
        <v>89</v>
      </c>
      <c r="M926" s="17" t="s">
        <v>426</v>
      </c>
    </row>
    <row r="927" customHeight="1" spans="1:13">
      <c r="A927" s="135">
        <v>284984</v>
      </c>
      <c r="B927" s="135" t="s">
        <v>21578</v>
      </c>
      <c r="C927" s="135" t="s">
        <v>386</v>
      </c>
      <c r="D927" s="135" t="s">
        <v>17763</v>
      </c>
      <c r="E927" s="135" t="s">
        <v>388</v>
      </c>
      <c r="F927" s="135" t="s">
        <v>21579</v>
      </c>
      <c r="G927" s="135" t="s">
        <v>21579</v>
      </c>
      <c r="H927" s="135" t="s">
        <v>21580</v>
      </c>
      <c r="I927" s="135" t="s">
        <v>21581</v>
      </c>
      <c r="J927" s="135">
        <v>810</v>
      </c>
      <c r="K927" s="136">
        <v>209.45</v>
      </c>
      <c r="L927" s="135">
        <v>90</v>
      </c>
      <c r="M927" s="17" t="s">
        <v>426</v>
      </c>
    </row>
    <row r="928" customHeight="1" spans="1:13">
      <c r="A928" s="135">
        <v>279333</v>
      </c>
      <c r="B928" s="135" t="s">
        <v>21582</v>
      </c>
      <c r="C928" s="135" t="s">
        <v>386</v>
      </c>
      <c r="D928" s="135" t="s">
        <v>17763</v>
      </c>
      <c r="E928" s="135" t="s">
        <v>388</v>
      </c>
      <c r="F928" s="135" t="s">
        <v>21583</v>
      </c>
      <c r="G928" s="135" t="s">
        <v>8508</v>
      </c>
      <c r="H928" s="135" t="s">
        <v>21584</v>
      </c>
      <c r="I928" s="135" t="s">
        <v>21585</v>
      </c>
      <c r="J928" s="135">
        <v>810</v>
      </c>
      <c r="K928" s="136">
        <v>224</v>
      </c>
      <c r="L928" s="135">
        <v>91</v>
      </c>
      <c r="M928" s="17" t="s">
        <v>426</v>
      </c>
    </row>
    <row r="929" customHeight="1" spans="1:13">
      <c r="A929" s="135">
        <v>291028</v>
      </c>
      <c r="B929" s="135" t="s">
        <v>21586</v>
      </c>
      <c r="C929" s="135" t="s">
        <v>386</v>
      </c>
      <c r="D929" s="135" t="s">
        <v>17763</v>
      </c>
      <c r="E929" s="135" t="s">
        <v>388</v>
      </c>
      <c r="F929" s="135" t="s">
        <v>21587</v>
      </c>
      <c r="G929" s="135" t="s">
        <v>21588</v>
      </c>
      <c r="H929" s="135" t="s">
        <v>12067</v>
      </c>
      <c r="I929" s="135" t="s">
        <v>21589</v>
      </c>
      <c r="J929" s="135">
        <v>810</v>
      </c>
      <c r="K929" s="136">
        <v>232.5</v>
      </c>
      <c r="L929" s="135">
        <v>92</v>
      </c>
      <c r="M929" s="17" t="s">
        <v>426</v>
      </c>
    </row>
    <row r="930" customHeight="1" spans="1:13">
      <c r="A930" s="135">
        <v>286585</v>
      </c>
      <c r="B930" s="135" t="s">
        <v>21590</v>
      </c>
      <c r="C930" s="135" t="s">
        <v>386</v>
      </c>
      <c r="D930" s="135" t="s">
        <v>17763</v>
      </c>
      <c r="E930" s="135" t="s">
        <v>388</v>
      </c>
      <c r="F930" s="135" t="s">
        <v>21591</v>
      </c>
      <c r="G930" s="135" t="s">
        <v>21592</v>
      </c>
      <c r="H930" s="135" t="s">
        <v>21593</v>
      </c>
      <c r="I930" s="135" t="s">
        <v>21594</v>
      </c>
      <c r="J930" s="135">
        <v>810</v>
      </c>
      <c r="K930" s="136">
        <v>235.7</v>
      </c>
      <c r="L930" s="135">
        <v>93</v>
      </c>
      <c r="M930" s="17" t="s">
        <v>426</v>
      </c>
    </row>
    <row r="931" customHeight="1" spans="1:13">
      <c r="A931" s="135">
        <v>286211</v>
      </c>
      <c r="B931" s="135" t="s">
        <v>21595</v>
      </c>
      <c r="C931" s="135" t="s">
        <v>386</v>
      </c>
      <c r="D931" s="135" t="s">
        <v>17763</v>
      </c>
      <c r="E931" s="135" t="s">
        <v>388</v>
      </c>
      <c r="F931" s="135" t="s">
        <v>21596</v>
      </c>
      <c r="G931" s="135" t="s">
        <v>21597</v>
      </c>
      <c r="H931" s="135" t="s">
        <v>21598</v>
      </c>
      <c r="I931" s="135" t="s">
        <v>21599</v>
      </c>
      <c r="J931" s="135">
        <v>810</v>
      </c>
      <c r="K931" s="136">
        <v>243.36</v>
      </c>
      <c r="L931" s="135">
        <v>94</v>
      </c>
      <c r="M931" s="17" t="s">
        <v>426</v>
      </c>
    </row>
    <row r="932" customHeight="1" spans="1:13">
      <c r="A932" s="135">
        <v>279782</v>
      </c>
      <c r="B932" s="135" t="s">
        <v>21600</v>
      </c>
      <c r="C932" s="135" t="s">
        <v>386</v>
      </c>
      <c r="D932" s="135" t="s">
        <v>17763</v>
      </c>
      <c r="E932" s="135" t="s">
        <v>388</v>
      </c>
      <c r="F932" s="135" t="s">
        <v>21601</v>
      </c>
      <c r="G932" s="135" t="s">
        <v>21602</v>
      </c>
      <c r="H932" s="135" t="s">
        <v>21603</v>
      </c>
      <c r="I932" s="135" t="s">
        <v>21604</v>
      </c>
      <c r="J932" s="135">
        <v>810</v>
      </c>
      <c r="K932" s="136">
        <v>261.43</v>
      </c>
      <c r="L932" s="135">
        <v>95</v>
      </c>
      <c r="M932" s="17" t="s">
        <v>426</v>
      </c>
    </row>
    <row r="933" customHeight="1" spans="1:13">
      <c r="A933" s="135">
        <v>282610</v>
      </c>
      <c r="B933" s="135" t="s">
        <v>21605</v>
      </c>
      <c r="C933" s="135" t="s">
        <v>386</v>
      </c>
      <c r="D933" s="135" t="s">
        <v>17763</v>
      </c>
      <c r="E933" s="135" t="s">
        <v>388</v>
      </c>
      <c r="F933" s="135" t="s">
        <v>21606</v>
      </c>
      <c r="G933" s="135" t="s">
        <v>21607</v>
      </c>
      <c r="H933" s="135" t="s">
        <v>21608</v>
      </c>
      <c r="I933" s="135" t="s">
        <v>21609</v>
      </c>
      <c r="J933" s="135">
        <v>800</v>
      </c>
      <c r="K933" s="136">
        <v>132.56</v>
      </c>
      <c r="L933" s="135">
        <v>96</v>
      </c>
      <c r="M933" s="17" t="s">
        <v>426</v>
      </c>
    </row>
    <row r="934" customHeight="1" spans="1:13">
      <c r="A934" s="135">
        <v>289054</v>
      </c>
      <c r="B934" s="135" t="s">
        <v>21610</v>
      </c>
      <c r="C934" s="135" t="s">
        <v>386</v>
      </c>
      <c r="D934" s="135" t="s">
        <v>17763</v>
      </c>
      <c r="E934" s="135" t="s">
        <v>388</v>
      </c>
      <c r="F934" s="135" t="s">
        <v>21611</v>
      </c>
      <c r="G934" s="135" t="s">
        <v>21612</v>
      </c>
      <c r="H934" s="135" t="s">
        <v>21474</v>
      </c>
      <c r="I934" s="135" t="s">
        <v>21613</v>
      </c>
      <c r="J934" s="135">
        <v>800</v>
      </c>
      <c r="K934" s="136">
        <v>191.81</v>
      </c>
      <c r="L934" s="135">
        <v>97</v>
      </c>
      <c r="M934" s="17" t="s">
        <v>426</v>
      </c>
    </row>
    <row r="935" customHeight="1" spans="1:13">
      <c r="A935" s="135">
        <v>288702</v>
      </c>
      <c r="B935" s="135" t="s">
        <v>21614</v>
      </c>
      <c r="C935" s="135" t="s">
        <v>386</v>
      </c>
      <c r="D935" s="135" t="s">
        <v>17763</v>
      </c>
      <c r="E935" s="135" t="s">
        <v>388</v>
      </c>
      <c r="F935" s="135" t="s">
        <v>21615</v>
      </c>
      <c r="G935" s="135" t="s">
        <v>21616</v>
      </c>
      <c r="H935" s="135" t="s">
        <v>21617</v>
      </c>
      <c r="I935" s="135" t="s">
        <v>21615</v>
      </c>
      <c r="J935" s="135">
        <v>800</v>
      </c>
      <c r="K935" s="136">
        <v>203.76</v>
      </c>
      <c r="L935" s="135">
        <v>98</v>
      </c>
      <c r="M935" s="17" t="s">
        <v>426</v>
      </c>
    </row>
    <row r="936" customHeight="1" spans="1:13">
      <c r="A936" s="135">
        <v>286090</v>
      </c>
      <c r="B936" s="135" t="s">
        <v>21618</v>
      </c>
      <c r="C936" s="135" t="s">
        <v>386</v>
      </c>
      <c r="D936" s="135" t="s">
        <v>17763</v>
      </c>
      <c r="E936" s="135" t="s">
        <v>388</v>
      </c>
      <c r="F936" s="135" t="s">
        <v>21619</v>
      </c>
      <c r="G936" s="135" t="s">
        <v>6242</v>
      </c>
      <c r="H936" s="135" t="s">
        <v>21620</v>
      </c>
      <c r="I936" s="135" t="s">
        <v>21621</v>
      </c>
      <c r="J936" s="135">
        <v>800</v>
      </c>
      <c r="K936" s="136">
        <v>212.32</v>
      </c>
      <c r="L936" s="135">
        <v>99</v>
      </c>
      <c r="M936" s="17" t="s">
        <v>426</v>
      </c>
    </row>
    <row r="937" customHeight="1" spans="1:13">
      <c r="A937" s="135">
        <v>283722</v>
      </c>
      <c r="B937" s="135" t="s">
        <v>21622</v>
      </c>
      <c r="C937" s="135" t="s">
        <v>386</v>
      </c>
      <c r="D937" s="135" t="s">
        <v>17763</v>
      </c>
      <c r="E937" s="135" t="s">
        <v>388</v>
      </c>
      <c r="F937" s="135" t="s">
        <v>21623</v>
      </c>
      <c r="G937" s="135" t="s">
        <v>21624</v>
      </c>
      <c r="H937" s="135" t="s">
        <v>21625</v>
      </c>
      <c r="I937" s="135" t="s">
        <v>21626</v>
      </c>
      <c r="J937" s="135">
        <v>800</v>
      </c>
      <c r="K937" s="136">
        <v>218.86</v>
      </c>
      <c r="L937" s="135">
        <v>100</v>
      </c>
      <c r="M937" s="17" t="s">
        <v>426</v>
      </c>
    </row>
    <row r="938" customHeight="1" spans="1:13">
      <c r="A938" s="135">
        <v>289279</v>
      </c>
      <c r="B938" s="135" t="s">
        <v>21627</v>
      </c>
      <c r="C938" s="135" t="s">
        <v>386</v>
      </c>
      <c r="D938" s="135" t="s">
        <v>17763</v>
      </c>
      <c r="E938" s="135" t="s">
        <v>388</v>
      </c>
      <c r="F938" s="135" t="s">
        <v>21628</v>
      </c>
      <c r="G938" s="135" t="s">
        <v>21628</v>
      </c>
      <c r="H938" s="135" t="s">
        <v>21629</v>
      </c>
      <c r="I938" s="135" t="s">
        <v>21630</v>
      </c>
      <c r="J938" s="135">
        <v>800</v>
      </c>
      <c r="K938" s="136">
        <v>248.98</v>
      </c>
      <c r="L938" s="135">
        <v>101</v>
      </c>
      <c r="M938" s="17" t="s">
        <v>426</v>
      </c>
    </row>
    <row r="939" customHeight="1" spans="1:13">
      <c r="A939" s="135">
        <v>289606</v>
      </c>
      <c r="B939" s="135" t="s">
        <v>21631</v>
      </c>
      <c r="C939" s="135" t="s">
        <v>386</v>
      </c>
      <c r="D939" s="135" t="s">
        <v>17763</v>
      </c>
      <c r="E939" s="135" t="s">
        <v>388</v>
      </c>
      <c r="F939" s="135" t="s">
        <v>21632</v>
      </c>
      <c r="G939" s="135" t="s">
        <v>21633</v>
      </c>
      <c r="H939" s="135" t="s">
        <v>21634</v>
      </c>
      <c r="I939" s="135" t="s">
        <v>21635</v>
      </c>
      <c r="J939" s="135">
        <v>800</v>
      </c>
      <c r="K939" s="136">
        <v>256.87</v>
      </c>
      <c r="L939" s="135">
        <v>102</v>
      </c>
      <c r="M939" s="17" t="s">
        <v>426</v>
      </c>
    </row>
    <row r="940" customHeight="1" spans="1:13">
      <c r="A940" s="135">
        <v>291407</v>
      </c>
      <c r="B940" s="135" t="s">
        <v>21636</v>
      </c>
      <c r="C940" s="135" t="s">
        <v>386</v>
      </c>
      <c r="D940" s="135" t="s">
        <v>17763</v>
      </c>
      <c r="E940" s="135" t="s">
        <v>388</v>
      </c>
      <c r="F940" s="135" t="s">
        <v>21637</v>
      </c>
      <c r="G940" s="135" t="s">
        <v>21638</v>
      </c>
      <c r="H940" s="135" t="s">
        <v>21293</v>
      </c>
      <c r="I940" s="135" t="s">
        <v>21639</v>
      </c>
      <c r="J940" s="135">
        <v>800</v>
      </c>
      <c r="K940" s="136">
        <v>300</v>
      </c>
      <c r="L940" s="135">
        <v>103</v>
      </c>
      <c r="M940" s="17" t="s">
        <v>426</v>
      </c>
    </row>
    <row r="941" customHeight="1" spans="1:13">
      <c r="A941" s="135">
        <v>282614</v>
      </c>
      <c r="B941" s="135" t="s">
        <v>21640</v>
      </c>
      <c r="C941" s="135" t="s">
        <v>386</v>
      </c>
      <c r="D941" s="135" t="s">
        <v>17763</v>
      </c>
      <c r="E941" s="135" t="s">
        <v>388</v>
      </c>
      <c r="F941" s="135" t="s">
        <v>21641</v>
      </c>
      <c r="G941" s="135" t="s">
        <v>21642</v>
      </c>
      <c r="H941" s="135" t="s">
        <v>21276</v>
      </c>
      <c r="I941" s="135" t="s">
        <v>21643</v>
      </c>
      <c r="J941" s="135">
        <v>790</v>
      </c>
      <c r="K941" s="136">
        <v>192.97</v>
      </c>
      <c r="L941" s="135">
        <v>104</v>
      </c>
      <c r="M941" s="17" t="s">
        <v>426</v>
      </c>
    </row>
    <row r="942" customHeight="1" spans="1:13">
      <c r="A942" s="135">
        <v>286059</v>
      </c>
      <c r="B942" s="135" t="s">
        <v>21644</v>
      </c>
      <c r="C942" s="135" t="s">
        <v>386</v>
      </c>
      <c r="D942" s="135" t="s">
        <v>17763</v>
      </c>
      <c r="E942" s="135" t="s">
        <v>388</v>
      </c>
      <c r="F942" s="135" t="s">
        <v>21645</v>
      </c>
      <c r="G942" s="135" t="s">
        <v>5588</v>
      </c>
      <c r="H942" s="135" t="s">
        <v>5589</v>
      </c>
      <c r="I942" s="135" t="s">
        <v>21646</v>
      </c>
      <c r="J942" s="135">
        <v>790</v>
      </c>
      <c r="K942" s="136">
        <v>201.45</v>
      </c>
      <c r="L942" s="135">
        <v>105</v>
      </c>
      <c r="M942" s="17" t="s">
        <v>426</v>
      </c>
    </row>
    <row r="943" customHeight="1" spans="1:13">
      <c r="A943" s="135">
        <v>290825</v>
      </c>
      <c r="B943" s="135" t="s">
        <v>21647</v>
      </c>
      <c r="C943" s="135" t="s">
        <v>386</v>
      </c>
      <c r="D943" s="135" t="s">
        <v>17763</v>
      </c>
      <c r="E943" s="135" t="s">
        <v>388</v>
      </c>
      <c r="F943" s="135" t="s">
        <v>21648</v>
      </c>
      <c r="G943" s="135" t="s">
        <v>6341</v>
      </c>
      <c r="H943" s="135" t="s">
        <v>21649</v>
      </c>
      <c r="I943" s="135" t="s">
        <v>21650</v>
      </c>
      <c r="J943" s="135">
        <v>790</v>
      </c>
      <c r="K943" s="136">
        <v>245.23</v>
      </c>
      <c r="L943" s="135">
        <v>106</v>
      </c>
      <c r="M943" s="17" t="s">
        <v>426</v>
      </c>
    </row>
    <row r="944" customHeight="1" spans="1:13">
      <c r="A944" s="135">
        <v>282888</v>
      </c>
      <c r="B944" s="135" t="s">
        <v>21651</v>
      </c>
      <c r="C944" s="135" t="s">
        <v>386</v>
      </c>
      <c r="D944" s="135" t="s">
        <v>17763</v>
      </c>
      <c r="E944" s="135" t="s">
        <v>388</v>
      </c>
      <c r="F944" s="135" t="s">
        <v>21652</v>
      </c>
      <c r="G944" s="135" t="s">
        <v>21653</v>
      </c>
      <c r="H944" s="135" t="s">
        <v>21634</v>
      </c>
      <c r="I944" s="135" t="s">
        <v>21654</v>
      </c>
      <c r="J944" s="135">
        <v>780</v>
      </c>
      <c r="K944" s="136">
        <v>101.47</v>
      </c>
      <c r="L944" s="135">
        <v>107</v>
      </c>
      <c r="M944" s="17" t="s">
        <v>426</v>
      </c>
    </row>
    <row r="945" customHeight="1" spans="1:13">
      <c r="A945" s="135">
        <v>286164</v>
      </c>
      <c r="B945" s="135" t="s">
        <v>21655</v>
      </c>
      <c r="C945" s="135" t="s">
        <v>386</v>
      </c>
      <c r="D945" s="135" t="s">
        <v>17763</v>
      </c>
      <c r="E945" s="135" t="s">
        <v>388</v>
      </c>
      <c r="F945" s="135" t="s">
        <v>21656</v>
      </c>
      <c r="G945" s="135" t="s">
        <v>21657</v>
      </c>
      <c r="H945" s="135" t="s">
        <v>21658</v>
      </c>
      <c r="I945" s="135" t="s">
        <v>21659</v>
      </c>
      <c r="J945" s="135">
        <v>780</v>
      </c>
      <c r="K945" s="136">
        <v>229.36</v>
      </c>
      <c r="L945" s="135">
        <v>108</v>
      </c>
      <c r="M945" s="17" t="s">
        <v>426</v>
      </c>
    </row>
    <row r="946" customHeight="1" spans="1:13">
      <c r="A946" s="135">
        <v>280733</v>
      </c>
      <c r="B946" s="135" t="s">
        <v>21660</v>
      </c>
      <c r="C946" s="135" t="s">
        <v>386</v>
      </c>
      <c r="D946" s="135" t="s">
        <v>17763</v>
      </c>
      <c r="E946" s="135" t="s">
        <v>388</v>
      </c>
      <c r="F946" s="135" t="s">
        <v>21661</v>
      </c>
      <c r="G946" s="135" t="s">
        <v>10702</v>
      </c>
      <c r="H946" s="135" t="s">
        <v>21526</v>
      </c>
      <c r="I946" s="135" t="s">
        <v>21661</v>
      </c>
      <c r="J946" s="135">
        <v>770</v>
      </c>
      <c r="K946" s="136">
        <v>105.94</v>
      </c>
      <c r="L946" s="135">
        <v>109</v>
      </c>
      <c r="M946" s="17" t="s">
        <v>426</v>
      </c>
    </row>
    <row r="947" customHeight="1" spans="1:13">
      <c r="A947" s="135">
        <v>280843</v>
      </c>
      <c r="B947" s="135" t="s">
        <v>21662</v>
      </c>
      <c r="C947" s="135" t="s">
        <v>386</v>
      </c>
      <c r="D947" s="135" t="s">
        <v>17763</v>
      </c>
      <c r="E947" s="135" t="s">
        <v>388</v>
      </c>
      <c r="F947" s="135" t="s">
        <v>21663</v>
      </c>
      <c r="G947" s="135" t="s">
        <v>21664</v>
      </c>
      <c r="H947" s="135" t="s">
        <v>21665</v>
      </c>
      <c r="I947" s="135" t="s">
        <v>21666</v>
      </c>
      <c r="J947" s="135">
        <v>770</v>
      </c>
      <c r="K947" s="136">
        <v>123.67</v>
      </c>
      <c r="L947" s="135">
        <v>110</v>
      </c>
      <c r="M947" s="17" t="s">
        <v>426</v>
      </c>
    </row>
    <row r="948" customHeight="1" spans="1:13">
      <c r="A948" s="135">
        <v>290745</v>
      </c>
      <c r="B948" s="135" t="s">
        <v>21667</v>
      </c>
      <c r="C948" s="135" t="s">
        <v>386</v>
      </c>
      <c r="D948" s="135" t="s">
        <v>17763</v>
      </c>
      <c r="E948" s="135" t="s">
        <v>388</v>
      </c>
      <c r="F948" s="135" t="s">
        <v>21668</v>
      </c>
      <c r="G948" s="135" t="s">
        <v>21391</v>
      </c>
      <c r="H948" s="135" t="s">
        <v>21392</v>
      </c>
      <c r="I948" s="135" t="s">
        <v>21669</v>
      </c>
      <c r="J948" s="135">
        <v>770</v>
      </c>
      <c r="K948" s="136">
        <v>141.85</v>
      </c>
      <c r="L948" s="135">
        <v>111</v>
      </c>
      <c r="M948" s="17" t="s">
        <v>426</v>
      </c>
    </row>
    <row r="949" customHeight="1" spans="1:13">
      <c r="A949" s="135">
        <v>285639</v>
      </c>
      <c r="B949" s="135" t="s">
        <v>21670</v>
      </c>
      <c r="C949" s="135" t="s">
        <v>386</v>
      </c>
      <c r="D949" s="135" t="s">
        <v>17763</v>
      </c>
      <c r="E949" s="135" t="s">
        <v>388</v>
      </c>
      <c r="F949" s="135" t="s">
        <v>21671</v>
      </c>
      <c r="G949" s="135" t="s">
        <v>18015</v>
      </c>
      <c r="H949" s="135" t="s">
        <v>21276</v>
      </c>
      <c r="I949" s="135" t="s">
        <v>21672</v>
      </c>
      <c r="J949" s="135">
        <v>770</v>
      </c>
      <c r="K949" s="136">
        <v>143.77</v>
      </c>
      <c r="L949" s="135">
        <v>112</v>
      </c>
      <c r="M949" s="17" t="s">
        <v>426</v>
      </c>
    </row>
    <row r="950" customHeight="1" spans="1:13">
      <c r="A950" s="135">
        <v>282811</v>
      </c>
      <c r="B950" s="135" t="s">
        <v>21673</v>
      </c>
      <c r="C950" s="135" t="s">
        <v>386</v>
      </c>
      <c r="D950" s="135" t="s">
        <v>17763</v>
      </c>
      <c r="E950" s="135" t="s">
        <v>388</v>
      </c>
      <c r="F950" s="135" t="s">
        <v>21674</v>
      </c>
      <c r="G950" s="135" t="s">
        <v>21675</v>
      </c>
      <c r="H950" s="135" t="s">
        <v>21676</v>
      </c>
      <c r="I950" s="135" t="s">
        <v>21677</v>
      </c>
      <c r="J950" s="135">
        <v>770</v>
      </c>
      <c r="K950" s="136">
        <v>153.97</v>
      </c>
      <c r="L950" s="135">
        <v>113</v>
      </c>
      <c r="M950" s="17" t="s">
        <v>426</v>
      </c>
    </row>
    <row r="951" customHeight="1" spans="1:13">
      <c r="A951" s="135">
        <v>285953</v>
      </c>
      <c r="B951" s="135" t="s">
        <v>21678</v>
      </c>
      <c r="C951" s="135" t="s">
        <v>386</v>
      </c>
      <c r="D951" s="135" t="s">
        <v>17763</v>
      </c>
      <c r="E951" s="135" t="s">
        <v>388</v>
      </c>
      <c r="F951" s="135" t="s">
        <v>21679</v>
      </c>
      <c r="G951" s="135" t="s">
        <v>21680</v>
      </c>
      <c r="H951" s="135" t="s">
        <v>21681</v>
      </c>
      <c r="I951" s="135" t="s">
        <v>21682</v>
      </c>
      <c r="J951" s="135">
        <v>770</v>
      </c>
      <c r="K951" s="136">
        <v>160.96</v>
      </c>
      <c r="L951" s="135">
        <v>114</v>
      </c>
      <c r="M951" s="17" t="s">
        <v>426</v>
      </c>
    </row>
    <row r="952" customHeight="1" spans="1:13">
      <c r="A952" s="135">
        <v>292536</v>
      </c>
      <c r="B952" s="135" t="s">
        <v>21683</v>
      </c>
      <c r="C952" s="135" t="s">
        <v>386</v>
      </c>
      <c r="D952" s="135" t="s">
        <v>17763</v>
      </c>
      <c r="E952" s="135" t="s">
        <v>388</v>
      </c>
      <c r="F952" s="135" t="s">
        <v>21684</v>
      </c>
      <c r="G952" s="135" t="s">
        <v>21685</v>
      </c>
      <c r="H952" s="135" t="s">
        <v>21686</v>
      </c>
      <c r="I952" s="135" t="s">
        <v>21687</v>
      </c>
      <c r="J952" s="135">
        <v>770</v>
      </c>
      <c r="K952" s="136">
        <v>164.41</v>
      </c>
      <c r="L952" s="135">
        <v>115</v>
      </c>
      <c r="M952" s="17" t="s">
        <v>426</v>
      </c>
    </row>
    <row r="953" customHeight="1" spans="1:13">
      <c r="A953" s="135">
        <v>280773</v>
      </c>
      <c r="B953" s="135" t="s">
        <v>21688</v>
      </c>
      <c r="C953" s="135" t="s">
        <v>386</v>
      </c>
      <c r="D953" s="135" t="s">
        <v>17763</v>
      </c>
      <c r="E953" s="135" t="s">
        <v>388</v>
      </c>
      <c r="F953" s="135" t="s">
        <v>21689</v>
      </c>
      <c r="G953" s="135" t="s">
        <v>21690</v>
      </c>
      <c r="H953" s="135" t="s">
        <v>21691</v>
      </c>
      <c r="I953" s="135" t="s">
        <v>21692</v>
      </c>
      <c r="J953" s="135">
        <v>770</v>
      </c>
      <c r="K953" s="136">
        <v>168.33</v>
      </c>
      <c r="L953" s="135">
        <v>116</v>
      </c>
      <c r="M953" s="17" t="s">
        <v>426</v>
      </c>
    </row>
    <row r="954" customHeight="1" spans="1:13">
      <c r="A954" s="135">
        <v>288381</v>
      </c>
      <c r="B954" s="135" t="s">
        <v>21693</v>
      </c>
      <c r="C954" s="135" t="s">
        <v>386</v>
      </c>
      <c r="D954" s="135" t="s">
        <v>17763</v>
      </c>
      <c r="E954" s="135" t="s">
        <v>388</v>
      </c>
      <c r="F954" s="135" t="s">
        <v>21694</v>
      </c>
      <c r="G954" s="135" t="s">
        <v>21695</v>
      </c>
      <c r="H954" s="135" t="s">
        <v>21696</v>
      </c>
      <c r="I954" s="135" t="s">
        <v>21697</v>
      </c>
      <c r="J954" s="135">
        <v>770</v>
      </c>
      <c r="K954" s="136">
        <v>192.21</v>
      </c>
      <c r="L954" s="135">
        <v>117</v>
      </c>
      <c r="M954" s="17" t="s">
        <v>426</v>
      </c>
    </row>
    <row r="955" customHeight="1" spans="1:13">
      <c r="A955" s="135">
        <v>291402</v>
      </c>
      <c r="B955" s="135" t="s">
        <v>21698</v>
      </c>
      <c r="C955" s="135" t="s">
        <v>386</v>
      </c>
      <c r="D955" s="135" t="s">
        <v>17763</v>
      </c>
      <c r="E955" s="135" t="s">
        <v>388</v>
      </c>
      <c r="F955" s="135" t="s">
        <v>21699</v>
      </c>
      <c r="G955" s="135" t="s">
        <v>21699</v>
      </c>
      <c r="H955" s="135" t="s">
        <v>21267</v>
      </c>
      <c r="I955" s="135" t="s">
        <v>21700</v>
      </c>
      <c r="J955" s="135">
        <v>770</v>
      </c>
      <c r="K955" s="136">
        <v>193.87</v>
      </c>
      <c r="L955" s="135">
        <v>118</v>
      </c>
      <c r="M955" s="17" t="s">
        <v>426</v>
      </c>
    </row>
    <row r="956" customHeight="1" spans="1:13">
      <c r="A956" s="135">
        <v>284010</v>
      </c>
      <c r="B956" s="135" t="s">
        <v>21701</v>
      </c>
      <c r="C956" s="135" t="s">
        <v>386</v>
      </c>
      <c r="D956" s="135" t="s">
        <v>17763</v>
      </c>
      <c r="E956" s="135" t="s">
        <v>388</v>
      </c>
      <c r="F956" s="135" t="s">
        <v>21702</v>
      </c>
      <c r="G956" s="135" t="s">
        <v>21702</v>
      </c>
      <c r="H956" s="135" t="s">
        <v>21703</v>
      </c>
      <c r="I956" s="135" t="s">
        <v>21704</v>
      </c>
      <c r="J956" s="135">
        <v>770</v>
      </c>
      <c r="K956" s="136">
        <v>198.23</v>
      </c>
      <c r="L956" s="135">
        <v>119</v>
      </c>
      <c r="M956" s="17" t="s">
        <v>426</v>
      </c>
    </row>
    <row r="957" customHeight="1" spans="1:13">
      <c r="A957" s="135">
        <v>288606</v>
      </c>
      <c r="B957" s="135" t="s">
        <v>21705</v>
      </c>
      <c r="C957" s="135" t="s">
        <v>386</v>
      </c>
      <c r="D957" s="135" t="s">
        <v>17763</v>
      </c>
      <c r="E957" s="135" t="s">
        <v>388</v>
      </c>
      <c r="F957" s="135" t="s">
        <v>21706</v>
      </c>
      <c r="G957" s="135" t="s">
        <v>21707</v>
      </c>
      <c r="H957" s="135" t="s">
        <v>21708</v>
      </c>
      <c r="I957" s="135" t="s">
        <v>21706</v>
      </c>
      <c r="J957" s="135">
        <v>770</v>
      </c>
      <c r="K957" s="136">
        <v>201.45</v>
      </c>
      <c r="L957" s="135">
        <v>120</v>
      </c>
      <c r="M957" s="17" t="s">
        <v>426</v>
      </c>
    </row>
    <row r="958" customHeight="1" spans="1:13">
      <c r="A958" s="135">
        <v>291516</v>
      </c>
      <c r="B958" s="135" t="s">
        <v>21709</v>
      </c>
      <c r="C958" s="135" t="s">
        <v>386</v>
      </c>
      <c r="D958" s="135" t="s">
        <v>17763</v>
      </c>
      <c r="E958" s="135" t="s">
        <v>388</v>
      </c>
      <c r="F958" s="135" t="s">
        <v>21710</v>
      </c>
      <c r="G958" s="135" t="s">
        <v>21711</v>
      </c>
      <c r="H958" s="135" t="s">
        <v>21712</v>
      </c>
      <c r="I958" s="135" t="s">
        <v>21713</v>
      </c>
      <c r="J958" s="135">
        <v>770</v>
      </c>
      <c r="K958" s="136">
        <v>227.2</v>
      </c>
      <c r="L958" s="135">
        <v>121</v>
      </c>
      <c r="M958" s="17" t="s">
        <v>426</v>
      </c>
    </row>
    <row r="959" customHeight="1" spans="1:13">
      <c r="A959" s="135">
        <v>289828</v>
      </c>
      <c r="B959" s="135" t="s">
        <v>21714</v>
      </c>
      <c r="C959" s="135" t="s">
        <v>386</v>
      </c>
      <c r="D959" s="135" t="s">
        <v>17763</v>
      </c>
      <c r="E959" s="135" t="s">
        <v>388</v>
      </c>
      <c r="F959" s="135" t="s">
        <v>21715</v>
      </c>
      <c r="G959" s="135" t="s">
        <v>21716</v>
      </c>
      <c r="H959" s="135" t="s">
        <v>21717</v>
      </c>
      <c r="I959" s="135" t="s">
        <v>21718</v>
      </c>
      <c r="J959" s="135">
        <v>760</v>
      </c>
      <c r="K959" s="136">
        <v>117.06</v>
      </c>
      <c r="L959" s="135">
        <v>122</v>
      </c>
      <c r="M959" s="17" t="s">
        <v>426</v>
      </c>
    </row>
    <row r="960" customHeight="1" spans="1:13">
      <c r="A960" s="135">
        <v>291475</v>
      </c>
      <c r="B960" s="135" t="s">
        <v>21719</v>
      </c>
      <c r="C960" s="135" t="s">
        <v>386</v>
      </c>
      <c r="D960" s="135" t="s">
        <v>17763</v>
      </c>
      <c r="E960" s="135" t="s">
        <v>388</v>
      </c>
      <c r="F960" s="135" t="s">
        <v>21720</v>
      </c>
      <c r="G960" s="135" t="s">
        <v>21720</v>
      </c>
      <c r="H960" s="135" t="s">
        <v>21267</v>
      </c>
      <c r="I960" s="135" t="s">
        <v>21721</v>
      </c>
      <c r="J960" s="135">
        <v>760</v>
      </c>
      <c r="K960" s="136">
        <v>125.58</v>
      </c>
      <c r="L960" s="135">
        <v>123</v>
      </c>
      <c r="M960" s="17" t="s">
        <v>426</v>
      </c>
    </row>
    <row r="961" customHeight="1" spans="1:13">
      <c r="A961" s="135">
        <v>283895</v>
      </c>
      <c r="B961" s="135" t="s">
        <v>21722</v>
      </c>
      <c r="C961" s="135" t="s">
        <v>386</v>
      </c>
      <c r="D961" s="135" t="s">
        <v>17763</v>
      </c>
      <c r="E961" s="135" t="s">
        <v>388</v>
      </c>
      <c r="F961" s="135" t="s">
        <v>21723</v>
      </c>
      <c r="G961" s="135" t="s">
        <v>21381</v>
      </c>
      <c r="H961" s="135" t="s">
        <v>21382</v>
      </c>
      <c r="I961" s="135" t="s">
        <v>21724</v>
      </c>
      <c r="J961" s="135">
        <v>760</v>
      </c>
      <c r="K961" s="136">
        <v>154.85</v>
      </c>
      <c r="L961" s="135">
        <v>124</v>
      </c>
      <c r="M961" s="17" t="s">
        <v>468</v>
      </c>
    </row>
    <row r="962" customHeight="1" spans="1:13">
      <c r="A962" s="135">
        <v>284500</v>
      </c>
      <c r="B962" s="135" t="s">
        <v>21725</v>
      </c>
      <c r="C962" s="135" t="s">
        <v>386</v>
      </c>
      <c r="D962" s="135" t="s">
        <v>17763</v>
      </c>
      <c r="E962" s="135" t="s">
        <v>388</v>
      </c>
      <c r="F962" s="135" t="s">
        <v>21726</v>
      </c>
      <c r="G962" s="135" t="s">
        <v>21727</v>
      </c>
      <c r="H962" s="135" t="s">
        <v>21625</v>
      </c>
      <c r="I962" s="135" t="s">
        <v>21728</v>
      </c>
      <c r="J962" s="135">
        <v>760</v>
      </c>
      <c r="K962" s="136">
        <v>179.16</v>
      </c>
      <c r="L962" s="135">
        <v>125</v>
      </c>
      <c r="M962" s="17" t="s">
        <v>468</v>
      </c>
    </row>
    <row r="963" customHeight="1" spans="1:13">
      <c r="A963" s="135">
        <v>282801</v>
      </c>
      <c r="B963" s="135" t="s">
        <v>21729</v>
      </c>
      <c r="C963" s="135" t="s">
        <v>386</v>
      </c>
      <c r="D963" s="135" t="s">
        <v>17763</v>
      </c>
      <c r="E963" s="135" t="s">
        <v>388</v>
      </c>
      <c r="F963" s="135" t="s">
        <v>21730</v>
      </c>
      <c r="G963" s="135" t="s">
        <v>21731</v>
      </c>
      <c r="H963" s="135" t="s">
        <v>21732</v>
      </c>
      <c r="I963" s="135" t="s">
        <v>21733</v>
      </c>
      <c r="J963" s="135">
        <v>760</v>
      </c>
      <c r="K963" s="136">
        <v>180.05</v>
      </c>
      <c r="L963" s="135">
        <v>126</v>
      </c>
      <c r="M963" s="17" t="s">
        <v>468</v>
      </c>
    </row>
    <row r="964" customHeight="1" spans="1:13">
      <c r="A964" s="135">
        <v>284063</v>
      </c>
      <c r="B964" s="135" t="s">
        <v>21734</v>
      </c>
      <c r="C964" s="135" t="s">
        <v>386</v>
      </c>
      <c r="D964" s="135" t="s">
        <v>17763</v>
      </c>
      <c r="E964" s="135" t="s">
        <v>388</v>
      </c>
      <c r="F964" s="135" t="s">
        <v>21735</v>
      </c>
      <c r="G964" s="135" t="s">
        <v>21735</v>
      </c>
      <c r="H964" s="135" t="s">
        <v>21736</v>
      </c>
      <c r="I964" s="135" t="s">
        <v>21737</v>
      </c>
      <c r="J964" s="135">
        <v>760</v>
      </c>
      <c r="K964" s="136">
        <v>225.21</v>
      </c>
      <c r="L964" s="135">
        <v>127</v>
      </c>
      <c r="M964" s="17" t="s">
        <v>468</v>
      </c>
    </row>
    <row r="965" customHeight="1" spans="1:13">
      <c r="A965" s="135">
        <v>279980</v>
      </c>
      <c r="B965" s="135" t="s">
        <v>21738</v>
      </c>
      <c r="C965" s="135" t="s">
        <v>386</v>
      </c>
      <c r="D965" s="135" t="s">
        <v>17763</v>
      </c>
      <c r="E965" s="135" t="s">
        <v>388</v>
      </c>
      <c r="F965" s="135" t="s">
        <v>21739</v>
      </c>
      <c r="G965" s="135" t="s">
        <v>6283</v>
      </c>
      <c r="H965" s="135" t="s">
        <v>6284</v>
      </c>
      <c r="I965" s="135" t="s">
        <v>21739</v>
      </c>
      <c r="J965" s="135">
        <v>760</v>
      </c>
      <c r="K965" s="136">
        <v>238.79</v>
      </c>
      <c r="L965" s="135">
        <v>128</v>
      </c>
      <c r="M965" s="17" t="s">
        <v>468</v>
      </c>
    </row>
    <row r="966" customHeight="1" spans="1:13">
      <c r="A966" s="135">
        <v>286062</v>
      </c>
      <c r="B966" s="135" t="s">
        <v>21740</v>
      </c>
      <c r="C966" s="135" t="s">
        <v>386</v>
      </c>
      <c r="D966" s="135" t="s">
        <v>17763</v>
      </c>
      <c r="E966" s="135" t="s">
        <v>388</v>
      </c>
      <c r="F966" s="135" t="s">
        <v>21741</v>
      </c>
      <c r="G966" s="135" t="s">
        <v>21742</v>
      </c>
      <c r="H966" s="135" t="s">
        <v>21743</v>
      </c>
      <c r="I966" s="135" t="s">
        <v>21744</v>
      </c>
      <c r="J966" s="135">
        <v>750</v>
      </c>
      <c r="K966" s="136">
        <v>88.79</v>
      </c>
      <c r="L966" s="135">
        <v>129</v>
      </c>
      <c r="M966" s="17" t="s">
        <v>468</v>
      </c>
    </row>
    <row r="967" customHeight="1" spans="1:13">
      <c r="A967" s="135">
        <v>284014</v>
      </c>
      <c r="B967" s="135" t="s">
        <v>21745</v>
      </c>
      <c r="C967" s="135" t="s">
        <v>386</v>
      </c>
      <c r="D967" s="135" t="s">
        <v>17763</v>
      </c>
      <c r="E967" s="135" t="s">
        <v>388</v>
      </c>
      <c r="F967" s="135" t="s">
        <v>21746</v>
      </c>
      <c r="G967" s="135" t="s">
        <v>21747</v>
      </c>
      <c r="H967" s="135" t="s">
        <v>12999</v>
      </c>
      <c r="I967" s="135" t="s">
        <v>21748</v>
      </c>
      <c r="J967" s="135">
        <v>750</v>
      </c>
      <c r="K967" s="136">
        <v>140.57</v>
      </c>
      <c r="L967" s="135">
        <v>130</v>
      </c>
      <c r="M967" s="17" t="s">
        <v>468</v>
      </c>
    </row>
    <row r="968" customHeight="1" spans="1:13">
      <c r="A968" s="135">
        <v>285638</v>
      </c>
      <c r="B968" s="135" t="s">
        <v>21749</v>
      </c>
      <c r="C968" s="135" t="s">
        <v>386</v>
      </c>
      <c r="D968" s="135" t="s">
        <v>17763</v>
      </c>
      <c r="E968" s="135" t="s">
        <v>388</v>
      </c>
      <c r="F968" s="135" t="s">
        <v>21750</v>
      </c>
      <c r="G968" s="135" t="s">
        <v>4274</v>
      </c>
      <c r="H968" s="135" t="s">
        <v>4275</v>
      </c>
      <c r="I968" s="135" t="s">
        <v>21751</v>
      </c>
      <c r="J968" s="135">
        <v>750</v>
      </c>
      <c r="K968" s="136">
        <v>168.91</v>
      </c>
      <c r="L968" s="135">
        <v>131</v>
      </c>
      <c r="M968" s="17" t="s">
        <v>468</v>
      </c>
    </row>
    <row r="969" customHeight="1" spans="1:13">
      <c r="A969" s="135">
        <v>289653</v>
      </c>
      <c r="B969" s="135" t="s">
        <v>21752</v>
      </c>
      <c r="C969" s="135" t="s">
        <v>386</v>
      </c>
      <c r="D969" s="135" t="s">
        <v>17763</v>
      </c>
      <c r="E969" s="135" t="s">
        <v>388</v>
      </c>
      <c r="F969" s="135" t="s">
        <v>21753</v>
      </c>
      <c r="G969" s="135" t="s">
        <v>21754</v>
      </c>
      <c r="H969" s="135" t="s">
        <v>21755</v>
      </c>
      <c r="I969" s="135" t="s">
        <v>21756</v>
      </c>
      <c r="J969" s="135">
        <v>750</v>
      </c>
      <c r="K969" s="136">
        <v>196.48</v>
      </c>
      <c r="L969" s="135">
        <v>132</v>
      </c>
      <c r="M969" s="17" t="s">
        <v>468</v>
      </c>
    </row>
    <row r="970" customHeight="1" spans="1:13">
      <c r="A970" s="135">
        <v>288083</v>
      </c>
      <c r="B970" s="135" t="s">
        <v>21757</v>
      </c>
      <c r="C970" s="135" t="s">
        <v>386</v>
      </c>
      <c r="D970" s="135" t="s">
        <v>17763</v>
      </c>
      <c r="E970" s="135" t="s">
        <v>388</v>
      </c>
      <c r="F970" s="135" t="s">
        <v>21758</v>
      </c>
      <c r="G970" s="135" t="s">
        <v>21612</v>
      </c>
      <c r="H970" s="135" t="s">
        <v>21474</v>
      </c>
      <c r="I970" s="135" t="s">
        <v>21759</v>
      </c>
      <c r="J970" s="135">
        <v>750</v>
      </c>
      <c r="K970" s="136">
        <v>213.34</v>
      </c>
      <c r="L970" s="135">
        <v>133</v>
      </c>
      <c r="M970" s="17" t="s">
        <v>468</v>
      </c>
    </row>
    <row r="971" customHeight="1" spans="1:13">
      <c r="A971" s="135">
        <v>288113</v>
      </c>
      <c r="B971" s="135" t="s">
        <v>21760</v>
      </c>
      <c r="C971" s="135" t="s">
        <v>386</v>
      </c>
      <c r="D971" s="135" t="s">
        <v>17763</v>
      </c>
      <c r="E971" s="135" t="s">
        <v>388</v>
      </c>
      <c r="F971" s="135" t="s">
        <v>21761</v>
      </c>
      <c r="G971" s="135" t="s">
        <v>21762</v>
      </c>
      <c r="H971" s="135" t="s">
        <v>21474</v>
      </c>
      <c r="I971" s="135" t="s">
        <v>21763</v>
      </c>
      <c r="J971" s="135">
        <v>750</v>
      </c>
      <c r="K971" s="136">
        <v>227.7</v>
      </c>
      <c r="L971" s="135">
        <v>134</v>
      </c>
      <c r="M971" s="17" t="s">
        <v>468</v>
      </c>
    </row>
    <row r="972" customHeight="1" spans="1:13">
      <c r="A972" s="135">
        <v>279534</v>
      </c>
      <c r="B972" s="135" t="s">
        <v>21764</v>
      </c>
      <c r="C972" s="135" t="s">
        <v>386</v>
      </c>
      <c r="D972" s="135" t="s">
        <v>17763</v>
      </c>
      <c r="E972" s="135" t="s">
        <v>388</v>
      </c>
      <c r="F972" s="135" t="s">
        <v>21765</v>
      </c>
      <c r="G972" s="135" t="s">
        <v>18913</v>
      </c>
      <c r="H972" s="135" t="s">
        <v>21355</v>
      </c>
      <c r="I972" s="135" t="s">
        <v>21766</v>
      </c>
      <c r="J972" s="135">
        <v>750</v>
      </c>
      <c r="K972" s="136">
        <v>236.51</v>
      </c>
      <c r="L972" s="135">
        <v>135</v>
      </c>
      <c r="M972" s="17" t="s">
        <v>468</v>
      </c>
    </row>
    <row r="973" customHeight="1" spans="1:13">
      <c r="A973" s="135">
        <v>284004</v>
      </c>
      <c r="B973" s="135" t="s">
        <v>21767</v>
      </c>
      <c r="C973" s="135" t="s">
        <v>386</v>
      </c>
      <c r="D973" s="135" t="s">
        <v>17763</v>
      </c>
      <c r="E973" s="135" t="s">
        <v>388</v>
      </c>
      <c r="F973" s="135" t="s">
        <v>21768</v>
      </c>
      <c r="G973" s="135" t="s">
        <v>21768</v>
      </c>
      <c r="H973" s="135" t="s">
        <v>21703</v>
      </c>
      <c r="I973" s="135" t="s">
        <v>21769</v>
      </c>
      <c r="J973" s="135">
        <v>740</v>
      </c>
      <c r="K973" s="136">
        <v>182.99</v>
      </c>
      <c r="L973" s="135">
        <v>136</v>
      </c>
      <c r="M973" s="17" t="s">
        <v>468</v>
      </c>
    </row>
    <row r="974" customHeight="1" spans="1:13">
      <c r="A974" s="135">
        <v>282521</v>
      </c>
      <c r="B974" s="135" t="s">
        <v>21770</v>
      </c>
      <c r="C974" s="135" t="s">
        <v>386</v>
      </c>
      <c r="D974" s="135" t="s">
        <v>17763</v>
      </c>
      <c r="E974" s="135" t="s">
        <v>388</v>
      </c>
      <c r="F974" s="135" t="s">
        <v>21771</v>
      </c>
      <c r="G974" s="135" t="s">
        <v>4933</v>
      </c>
      <c r="H974" s="135" t="s">
        <v>4934</v>
      </c>
      <c r="I974" s="135" t="s">
        <v>21772</v>
      </c>
      <c r="J974" s="135">
        <v>740</v>
      </c>
      <c r="K974" s="136">
        <v>300</v>
      </c>
      <c r="L974" s="135">
        <v>137</v>
      </c>
      <c r="M974" s="17" t="s">
        <v>468</v>
      </c>
    </row>
    <row r="975" customHeight="1" spans="1:13">
      <c r="A975" s="135">
        <v>284525</v>
      </c>
      <c r="B975" s="135" t="s">
        <v>21773</v>
      </c>
      <c r="C975" s="135" t="s">
        <v>386</v>
      </c>
      <c r="D975" s="135" t="s">
        <v>17763</v>
      </c>
      <c r="E975" s="135" t="s">
        <v>388</v>
      </c>
      <c r="F975" s="135" t="s">
        <v>21774</v>
      </c>
      <c r="G975" s="135" t="s">
        <v>21775</v>
      </c>
      <c r="H975" s="135" t="s">
        <v>21776</v>
      </c>
      <c r="I975" s="135" t="s">
        <v>21777</v>
      </c>
      <c r="J975" s="135">
        <v>730</v>
      </c>
      <c r="K975" s="136">
        <v>148.26</v>
      </c>
      <c r="L975" s="135">
        <v>138</v>
      </c>
      <c r="M975" s="17" t="s">
        <v>468</v>
      </c>
    </row>
    <row r="976" customHeight="1" spans="1:13">
      <c r="A976" s="135">
        <v>283917</v>
      </c>
      <c r="B976" s="135" t="s">
        <v>21778</v>
      </c>
      <c r="C976" s="135" t="s">
        <v>386</v>
      </c>
      <c r="D976" s="135" t="s">
        <v>17763</v>
      </c>
      <c r="E976" s="135" t="s">
        <v>388</v>
      </c>
      <c r="F976" s="135" t="s">
        <v>21779</v>
      </c>
      <c r="G976" s="135" t="s">
        <v>21780</v>
      </c>
      <c r="H976" s="135" t="s">
        <v>21259</v>
      </c>
      <c r="I976" s="135" t="s">
        <v>21781</v>
      </c>
      <c r="J976" s="135">
        <v>730</v>
      </c>
      <c r="K976" s="136">
        <v>218.51</v>
      </c>
      <c r="L976" s="135">
        <v>139</v>
      </c>
      <c r="M976" s="17" t="s">
        <v>468</v>
      </c>
    </row>
    <row r="977" customHeight="1" spans="1:13">
      <c r="A977" s="135">
        <v>291975</v>
      </c>
      <c r="B977" s="135" t="s">
        <v>21782</v>
      </c>
      <c r="C977" s="135" t="s">
        <v>386</v>
      </c>
      <c r="D977" s="135" t="s">
        <v>17763</v>
      </c>
      <c r="E977" s="135" t="s">
        <v>388</v>
      </c>
      <c r="F977" s="135" t="s">
        <v>21783</v>
      </c>
      <c r="G977" s="135" t="s">
        <v>21784</v>
      </c>
      <c r="H977" s="135" t="s">
        <v>21785</v>
      </c>
      <c r="I977" s="135" t="s">
        <v>21786</v>
      </c>
      <c r="J977" s="135">
        <v>730</v>
      </c>
      <c r="K977" s="136">
        <v>223.6</v>
      </c>
      <c r="L977" s="135">
        <v>140</v>
      </c>
      <c r="M977" s="17" t="s">
        <v>468</v>
      </c>
    </row>
    <row r="978" customHeight="1" spans="1:13">
      <c r="A978" s="135">
        <v>288802</v>
      </c>
      <c r="B978" s="135" t="s">
        <v>21787</v>
      </c>
      <c r="C978" s="135" t="s">
        <v>386</v>
      </c>
      <c r="D978" s="135" t="s">
        <v>17763</v>
      </c>
      <c r="E978" s="135" t="s">
        <v>388</v>
      </c>
      <c r="F978" s="135" t="s">
        <v>21788</v>
      </c>
      <c r="G978" s="135" t="s">
        <v>21789</v>
      </c>
      <c r="H978" s="135" t="s">
        <v>21790</v>
      </c>
      <c r="I978" s="135" t="s">
        <v>21791</v>
      </c>
      <c r="J978" s="135">
        <v>730</v>
      </c>
      <c r="K978" s="136">
        <v>298.29</v>
      </c>
      <c r="L978" s="135">
        <v>141</v>
      </c>
      <c r="M978" s="17" t="s">
        <v>468</v>
      </c>
    </row>
    <row r="979" customHeight="1" spans="1:13">
      <c r="A979" s="135">
        <v>292009</v>
      </c>
      <c r="B979" s="135" t="s">
        <v>21792</v>
      </c>
      <c r="C979" s="135" t="s">
        <v>386</v>
      </c>
      <c r="D979" s="135" t="s">
        <v>17763</v>
      </c>
      <c r="E979" s="135" t="s">
        <v>388</v>
      </c>
      <c r="F979" s="135" t="s">
        <v>21793</v>
      </c>
      <c r="G979" s="135" t="s">
        <v>21794</v>
      </c>
      <c r="H979" s="135" t="s">
        <v>21686</v>
      </c>
      <c r="I979" s="135" t="s">
        <v>4840</v>
      </c>
      <c r="J979" s="135">
        <v>720</v>
      </c>
      <c r="K979" s="136">
        <v>118.57</v>
      </c>
      <c r="L979" s="135">
        <v>142</v>
      </c>
      <c r="M979" s="17" t="s">
        <v>468</v>
      </c>
    </row>
    <row r="980" customHeight="1" spans="1:13">
      <c r="A980" s="135">
        <v>283286</v>
      </c>
      <c r="B980" s="135" t="s">
        <v>21795</v>
      </c>
      <c r="C980" s="135" t="s">
        <v>386</v>
      </c>
      <c r="D980" s="135" t="s">
        <v>17763</v>
      </c>
      <c r="E980" s="135" t="s">
        <v>388</v>
      </c>
      <c r="F980" s="135" t="s">
        <v>21796</v>
      </c>
      <c r="G980" s="135" t="s">
        <v>7232</v>
      </c>
      <c r="H980" s="135" t="s">
        <v>21797</v>
      </c>
      <c r="I980" s="135" t="s">
        <v>21798</v>
      </c>
      <c r="J980" s="135">
        <v>720</v>
      </c>
      <c r="K980" s="136">
        <v>119</v>
      </c>
      <c r="L980" s="135">
        <v>143</v>
      </c>
      <c r="M980" s="17" t="s">
        <v>468</v>
      </c>
    </row>
    <row r="981" customHeight="1" spans="1:13">
      <c r="A981" s="135">
        <v>286481</v>
      </c>
      <c r="B981" s="135" t="s">
        <v>21799</v>
      </c>
      <c r="C981" s="135" t="s">
        <v>386</v>
      </c>
      <c r="D981" s="135" t="s">
        <v>17763</v>
      </c>
      <c r="E981" s="135" t="s">
        <v>388</v>
      </c>
      <c r="F981" s="135" t="s">
        <v>21800</v>
      </c>
      <c r="G981" s="135" t="s">
        <v>17936</v>
      </c>
      <c r="H981" s="135" t="s">
        <v>21259</v>
      </c>
      <c r="I981" s="135" t="s">
        <v>21801</v>
      </c>
      <c r="J981" s="135">
        <v>720</v>
      </c>
      <c r="K981" s="136">
        <v>121.18</v>
      </c>
      <c r="L981" s="135">
        <v>144</v>
      </c>
      <c r="M981" s="17" t="s">
        <v>468</v>
      </c>
    </row>
    <row r="982" customHeight="1" spans="1:13">
      <c r="A982" s="135">
        <v>291853</v>
      </c>
      <c r="B982" s="135" t="s">
        <v>21802</v>
      </c>
      <c r="C982" s="135" t="s">
        <v>386</v>
      </c>
      <c r="D982" s="135" t="s">
        <v>17763</v>
      </c>
      <c r="E982" s="135" t="s">
        <v>388</v>
      </c>
      <c r="F982" s="135" t="s">
        <v>21803</v>
      </c>
      <c r="G982" s="135" t="s">
        <v>6286</v>
      </c>
      <c r="H982" s="135" t="s">
        <v>6287</v>
      </c>
      <c r="I982" s="135" t="s">
        <v>21804</v>
      </c>
      <c r="J982" s="135">
        <v>720</v>
      </c>
      <c r="K982" s="136">
        <v>134.85</v>
      </c>
      <c r="L982" s="135">
        <v>145</v>
      </c>
      <c r="M982" s="17" t="s">
        <v>468</v>
      </c>
    </row>
    <row r="983" customHeight="1" spans="1:13">
      <c r="A983" s="135">
        <v>291411</v>
      </c>
      <c r="B983" s="135" t="s">
        <v>21805</v>
      </c>
      <c r="C983" s="135" t="s">
        <v>386</v>
      </c>
      <c r="D983" s="135" t="s">
        <v>17763</v>
      </c>
      <c r="E983" s="135" t="s">
        <v>388</v>
      </c>
      <c r="F983" s="135" t="s">
        <v>21806</v>
      </c>
      <c r="G983" s="135" t="s">
        <v>19276</v>
      </c>
      <c r="H983" s="135" t="s">
        <v>21293</v>
      </c>
      <c r="I983" s="135" t="s">
        <v>21807</v>
      </c>
      <c r="J983" s="135">
        <v>720</v>
      </c>
      <c r="K983" s="136">
        <v>158.62</v>
      </c>
      <c r="L983" s="135">
        <v>146</v>
      </c>
      <c r="M983" s="17" t="s">
        <v>468</v>
      </c>
    </row>
    <row r="984" customHeight="1" spans="1:13">
      <c r="A984" s="135">
        <v>291387</v>
      </c>
      <c r="B984" s="135" t="s">
        <v>21808</v>
      </c>
      <c r="C984" s="135" t="s">
        <v>386</v>
      </c>
      <c r="D984" s="135" t="s">
        <v>17763</v>
      </c>
      <c r="E984" s="135" t="s">
        <v>388</v>
      </c>
      <c r="F984" s="135" t="s">
        <v>21809</v>
      </c>
      <c r="G984" s="135" t="s">
        <v>21809</v>
      </c>
      <c r="H984" s="135" t="s">
        <v>21267</v>
      </c>
      <c r="I984" s="135" t="s">
        <v>21810</v>
      </c>
      <c r="J984" s="135">
        <v>720</v>
      </c>
      <c r="K984" s="136">
        <v>168.02</v>
      </c>
      <c r="L984" s="135">
        <v>147</v>
      </c>
      <c r="M984" s="17" t="s">
        <v>468</v>
      </c>
    </row>
    <row r="985" customHeight="1" spans="1:13">
      <c r="A985" s="135">
        <v>285958</v>
      </c>
      <c r="B985" s="135" t="s">
        <v>21811</v>
      </c>
      <c r="C985" s="135" t="s">
        <v>386</v>
      </c>
      <c r="D985" s="135" t="s">
        <v>17763</v>
      </c>
      <c r="E985" s="135" t="s">
        <v>388</v>
      </c>
      <c r="F985" s="135" t="s">
        <v>21812</v>
      </c>
      <c r="G985" s="135" t="s">
        <v>21680</v>
      </c>
      <c r="H985" s="135" t="s">
        <v>21681</v>
      </c>
      <c r="I985" s="135" t="s">
        <v>21813</v>
      </c>
      <c r="J985" s="135">
        <v>720</v>
      </c>
      <c r="K985" s="136">
        <v>177.18</v>
      </c>
      <c r="L985" s="135">
        <v>148</v>
      </c>
      <c r="M985" s="17" t="s">
        <v>468</v>
      </c>
    </row>
    <row r="986" customHeight="1" spans="1:13">
      <c r="A986" s="135">
        <v>282842</v>
      </c>
      <c r="B986" s="135" t="s">
        <v>21814</v>
      </c>
      <c r="C986" s="135" t="s">
        <v>386</v>
      </c>
      <c r="D986" s="135" t="s">
        <v>17763</v>
      </c>
      <c r="E986" s="135" t="s">
        <v>388</v>
      </c>
      <c r="F986" s="135" t="s">
        <v>21815</v>
      </c>
      <c r="G986" s="135" t="s">
        <v>21816</v>
      </c>
      <c r="H986" s="135" t="s">
        <v>21259</v>
      </c>
      <c r="I986" s="135" t="s">
        <v>21817</v>
      </c>
      <c r="J986" s="135">
        <v>720</v>
      </c>
      <c r="K986" s="136">
        <v>184.1</v>
      </c>
      <c r="L986" s="135">
        <v>149</v>
      </c>
      <c r="M986" s="17" t="s">
        <v>468</v>
      </c>
    </row>
    <row r="987" customHeight="1" spans="1:13">
      <c r="A987" s="135">
        <v>282519</v>
      </c>
      <c r="B987" s="135" t="s">
        <v>21818</v>
      </c>
      <c r="C987" s="135" t="s">
        <v>386</v>
      </c>
      <c r="D987" s="135" t="s">
        <v>17763</v>
      </c>
      <c r="E987" s="135" t="s">
        <v>388</v>
      </c>
      <c r="F987" s="135" t="s">
        <v>21819</v>
      </c>
      <c r="G987" s="135" t="s">
        <v>4933</v>
      </c>
      <c r="H987" s="135" t="s">
        <v>4934</v>
      </c>
      <c r="I987" s="135" t="s">
        <v>21820</v>
      </c>
      <c r="J987" s="135">
        <v>720</v>
      </c>
      <c r="K987" s="136">
        <v>187.71</v>
      </c>
      <c r="L987" s="135">
        <v>150</v>
      </c>
      <c r="M987" s="17" t="s">
        <v>468</v>
      </c>
    </row>
    <row r="988" customHeight="1" spans="1:13">
      <c r="A988" s="135">
        <v>283275</v>
      </c>
      <c r="B988" s="135" t="s">
        <v>21821</v>
      </c>
      <c r="C988" s="135" t="s">
        <v>386</v>
      </c>
      <c r="D988" s="135" t="s">
        <v>17763</v>
      </c>
      <c r="E988" s="135" t="s">
        <v>388</v>
      </c>
      <c r="F988" s="135" t="s">
        <v>21822</v>
      </c>
      <c r="G988" s="135" t="s">
        <v>21823</v>
      </c>
      <c r="H988" s="135" t="s">
        <v>822</v>
      </c>
      <c r="I988" s="135" t="s">
        <v>21824</v>
      </c>
      <c r="J988" s="135">
        <v>720</v>
      </c>
      <c r="K988" s="136">
        <v>190.66</v>
      </c>
      <c r="L988" s="135">
        <v>151</v>
      </c>
      <c r="M988" s="17" t="s">
        <v>468</v>
      </c>
    </row>
    <row r="989" customHeight="1" spans="1:13">
      <c r="A989" s="135">
        <v>288040</v>
      </c>
      <c r="B989" s="135" t="s">
        <v>21825</v>
      </c>
      <c r="C989" s="135" t="s">
        <v>386</v>
      </c>
      <c r="D989" s="135" t="s">
        <v>17763</v>
      </c>
      <c r="E989" s="135" t="s">
        <v>388</v>
      </c>
      <c r="F989" s="135" t="s">
        <v>21826</v>
      </c>
      <c r="G989" s="135" t="s">
        <v>21711</v>
      </c>
      <c r="H989" s="135" t="s">
        <v>21827</v>
      </c>
      <c r="I989" s="135" t="s">
        <v>21828</v>
      </c>
      <c r="J989" s="135">
        <v>720</v>
      </c>
      <c r="K989" s="136">
        <v>198.97</v>
      </c>
      <c r="L989" s="135">
        <v>152</v>
      </c>
      <c r="M989" s="17" t="s">
        <v>468</v>
      </c>
    </row>
    <row r="990" customHeight="1" spans="1:13">
      <c r="A990" s="135">
        <v>282474</v>
      </c>
      <c r="B990" s="135" t="s">
        <v>21829</v>
      </c>
      <c r="C990" s="135" t="s">
        <v>386</v>
      </c>
      <c r="D990" s="135" t="s">
        <v>17763</v>
      </c>
      <c r="E990" s="135" t="s">
        <v>388</v>
      </c>
      <c r="F990" s="135" t="s">
        <v>21830</v>
      </c>
      <c r="G990" s="135" t="s">
        <v>21831</v>
      </c>
      <c r="H990" s="135" t="s">
        <v>21832</v>
      </c>
      <c r="I990" s="135" t="s">
        <v>21833</v>
      </c>
      <c r="J990" s="135">
        <v>720</v>
      </c>
      <c r="K990" s="136">
        <v>247.98</v>
      </c>
      <c r="L990" s="135">
        <v>153</v>
      </c>
      <c r="M990" s="17" t="s">
        <v>468</v>
      </c>
    </row>
    <row r="991" customHeight="1" spans="1:13">
      <c r="A991" s="135">
        <v>286995</v>
      </c>
      <c r="B991" s="135" t="s">
        <v>21834</v>
      </c>
      <c r="C991" s="135" t="s">
        <v>386</v>
      </c>
      <c r="D991" s="135" t="s">
        <v>17763</v>
      </c>
      <c r="E991" s="135" t="s">
        <v>388</v>
      </c>
      <c r="F991" s="135" t="s">
        <v>21835</v>
      </c>
      <c r="G991" s="135" t="s">
        <v>21836</v>
      </c>
      <c r="H991" s="135" t="s">
        <v>21837</v>
      </c>
      <c r="I991" s="135" t="s">
        <v>21838</v>
      </c>
      <c r="J991" s="135">
        <v>710</v>
      </c>
      <c r="K991" s="136">
        <v>172.85</v>
      </c>
      <c r="L991" s="135">
        <v>154</v>
      </c>
      <c r="M991" s="17" t="s">
        <v>468</v>
      </c>
    </row>
    <row r="992" customHeight="1" spans="1:13">
      <c r="A992" s="135">
        <v>291125</v>
      </c>
      <c r="B992" s="135" t="s">
        <v>21839</v>
      </c>
      <c r="C992" s="135" t="s">
        <v>386</v>
      </c>
      <c r="D992" s="135" t="s">
        <v>17763</v>
      </c>
      <c r="E992" s="135" t="s">
        <v>388</v>
      </c>
      <c r="F992" s="135" t="s">
        <v>21840</v>
      </c>
      <c r="G992" s="135" t="s">
        <v>21841</v>
      </c>
      <c r="H992" s="135" t="s">
        <v>21842</v>
      </c>
      <c r="I992" s="135" t="s">
        <v>21843</v>
      </c>
      <c r="J992" s="135">
        <v>710</v>
      </c>
      <c r="K992" s="136">
        <v>182.14</v>
      </c>
      <c r="L992" s="135">
        <v>155</v>
      </c>
      <c r="M992" s="17" t="s">
        <v>468</v>
      </c>
    </row>
    <row r="993" customHeight="1" spans="1:13">
      <c r="A993" s="135">
        <v>291164</v>
      </c>
      <c r="B993" s="135" t="s">
        <v>21844</v>
      </c>
      <c r="C993" s="135" t="s">
        <v>386</v>
      </c>
      <c r="D993" s="135" t="s">
        <v>17763</v>
      </c>
      <c r="E993" s="135" t="s">
        <v>388</v>
      </c>
      <c r="F993" s="135" t="s">
        <v>21845</v>
      </c>
      <c r="G993" s="135" t="s">
        <v>21846</v>
      </c>
      <c r="H993" s="135" t="s">
        <v>21847</v>
      </c>
      <c r="I993" s="135" t="s">
        <v>21848</v>
      </c>
      <c r="J993" s="135">
        <v>710</v>
      </c>
      <c r="K993" s="136">
        <v>204.36</v>
      </c>
      <c r="L993" s="135">
        <v>156</v>
      </c>
      <c r="M993" s="17" t="s">
        <v>468</v>
      </c>
    </row>
    <row r="994" customHeight="1" spans="1:13">
      <c r="A994" s="135">
        <v>289658</v>
      </c>
      <c r="B994" s="135" t="s">
        <v>21849</v>
      </c>
      <c r="C994" s="135" t="s">
        <v>386</v>
      </c>
      <c r="D994" s="135" t="s">
        <v>17763</v>
      </c>
      <c r="E994" s="135" t="s">
        <v>388</v>
      </c>
      <c r="F994" s="135" t="s">
        <v>21850</v>
      </c>
      <c r="G994" s="135" t="s">
        <v>21851</v>
      </c>
      <c r="H994" s="135" t="s">
        <v>21852</v>
      </c>
      <c r="I994" s="135" t="s">
        <v>21853</v>
      </c>
      <c r="J994" s="135">
        <v>710</v>
      </c>
      <c r="K994" s="136">
        <v>216.2</v>
      </c>
      <c r="L994" s="135">
        <v>157</v>
      </c>
      <c r="M994" s="17" t="s">
        <v>468</v>
      </c>
    </row>
    <row r="995" customHeight="1" spans="1:13">
      <c r="A995" s="135">
        <v>283036</v>
      </c>
      <c r="B995" s="135" t="s">
        <v>21854</v>
      </c>
      <c r="C995" s="135" t="s">
        <v>386</v>
      </c>
      <c r="D995" s="135" t="s">
        <v>17763</v>
      </c>
      <c r="E995" s="135" t="s">
        <v>388</v>
      </c>
      <c r="F995" s="135" t="s">
        <v>21855</v>
      </c>
      <c r="G995" s="135" t="s">
        <v>21856</v>
      </c>
      <c r="H995" s="135" t="s">
        <v>21857</v>
      </c>
      <c r="I995" s="135" t="s">
        <v>21858</v>
      </c>
      <c r="J995" s="135">
        <v>710</v>
      </c>
      <c r="K995" s="136">
        <v>227.24</v>
      </c>
      <c r="L995" s="135">
        <v>158</v>
      </c>
      <c r="M995" s="17" t="s">
        <v>468</v>
      </c>
    </row>
    <row r="996" customHeight="1" spans="1:13">
      <c r="A996" s="135">
        <v>286929</v>
      </c>
      <c r="B996" s="135" t="s">
        <v>21859</v>
      </c>
      <c r="C996" s="135" t="s">
        <v>386</v>
      </c>
      <c r="D996" s="135" t="s">
        <v>17763</v>
      </c>
      <c r="E996" s="135" t="s">
        <v>388</v>
      </c>
      <c r="F996" s="135" t="s">
        <v>21860</v>
      </c>
      <c r="G996" s="135" t="s">
        <v>21579</v>
      </c>
      <c r="H996" s="135" t="s">
        <v>21580</v>
      </c>
      <c r="I996" s="135" t="s">
        <v>21861</v>
      </c>
      <c r="J996" s="135">
        <v>710</v>
      </c>
      <c r="K996" s="136">
        <v>267.86</v>
      </c>
      <c r="L996" s="135">
        <v>159</v>
      </c>
      <c r="M996" s="17" t="s">
        <v>468</v>
      </c>
    </row>
    <row r="997" customHeight="1" spans="1:13">
      <c r="A997" s="135">
        <v>291159</v>
      </c>
      <c r="B997" s="135" t="s">
        <v>21862</v>
      </c>
      <c r="C997" s="135" t="s">
        <v>386</v>
      </c>
      <c r="D997" s="135" t="s">
        <v>17763</v>
      </c>
      <c r="E997" s="135" t="s">
        <v>388</v>
      </c>
      <c r="F997" s="135" t="s">
        <v>21863</v>
      </c>
      <c r="G997" s="135" t="s">
        <v>21452</v>
      </c>
      <c r="H997" s="135" t="s">
        <v>21864</v>
      </c>
      <c r="I997" s="135" t="s">
        <v>21865</v>
      </c>
      <c r="J997" s="135">
        <v>700</v>
      </c>
      <c r="K997" s="136">
        <v>130.06</v>
      </c>
      <c r="L997" s="135">
        <v>160</v>
      </c>
      <c r="M997" s="17" t="s">
        <v>468</v>
      </c>
    </row>
    <row r="998" customHeight="1" spans="1:13">
      <c r="A998" s="135">
        <v>281339</v>
      </c>
      <c r="B998" s="135" t="s">
        <v>21866</v>
      </c>
      <c r="C998" s="135" t="s">
        <v>386</v>
      </c>
      <c r="D998" s="135" t="s">
        <v>17763</v>
      </c>
      <c r="E998" s="135" t="s">
        <v>388</v>
      </c>
      <c r="F998" s="135" t="s">
        <v>21867</v>
      </c>
      <c r="G998" s="135" t="s">
        <v>21868</v>
      </c>
      <c r="H998" s="135" t="s">
        <v>21422</v>
      </c>
      <c r="I998" s="135" t="s">
        <v>21867</v>
      </c>
      <c r="J998" s="135">
        <v>700</v>
      </c>
      <c r="K998" s="136">
        <v>160.65</v>
      </c>
      <c r="L998" s="135">
        <v>161</v>
      </c>
      <c r="M998" s="17" t="s">
        <v>468</v>
      </c>
    </row>
    <row r="999" customHeight="1" spans="1:13">
      <c r="A999" s="135">
        <v>282833</v>
      </c>
      <c r="B999" s="135" t="s">
        <v>21869</v>
      </c>
      <c r="C999" s="135" t="s">
        <v>386</v>
      </c>
      <c r="D999" s="135" t="s">
        <v>17763</v>
      </c>
      <c r="E999" s="135" t="s">
        <v>388</v>
      </c>
      <c r="F999" s="135" t="s">
        <v>21870</v>
      </c>
      <c r="G999" s="135" t="s">
        <v>21871</v>
      </c>
      <c r="H999" s="135" t="s">
        <v>21259</v>
      </c>
      <c r="I999" s="135" t="s">
        <v>21872</v>
      </c>
      <c r="J999" s="135">
        <v>700</v>
      </c>
      <c r="K999" s="136">
        <v>188.07</v>
      </c>
      <c r="L999" s="135">
        <v>162</v>
      </c>
      <c r="M999" s="17" t="s">
        <v>468</v>
      </c>
    </row>
    <row r="1000" customHeight="1" spans="1:13">
      <c r="A1000" s="135">
        <v>280740</v>
      </c>
      <c r="B1000" s="135" t="s">
        <v>21873</v>
      </c>
      <c r="C1000" s="135" t="s">
        <v>386</v>
      </c>
      <c r="D1000" s="135" t="s">
        <v>17763</v>
      </c>
      <c r="E1000" s="135" t="s">
        <v>388</v>
      </c>
      <c r="F1000" s="135" t="s">
        <v>21874</v>
      </c>
      <c r="G1000" s="135" t="s">
        <v>9980</v>
      </c>
      <c r="H1000" s="135" t="s">
        <v>21526</v>
      </c>
      <c r="I1000" s="135" t="s">
        <v>21874</v>
      </c>
      <c r="J1000" s="135">
        <v>700</v>
      </c>
      <c r="K1000" s="136">
        <v>209.25</v>
      </c>
      <c r="L1000" s="135">
        <v>163</v>
      </c>
      <c r="M1000" s="17" t="s">
        <v>468</v>
      </c>
    </row>
    <row r="1001" customHeight="1" spans="1:13">
      <c r="A1001" s="135">
        <v>282514</v>
      </c>
      <c r="B1001" s="135" t="s">
        <v>21875</v>
      </c>
      <c r="C1001" s="135" t="s">
        <v>386</v>
      </c>
      <c r="D1001" s="135" t="s">
        <v>17763</v>
      </c>
      <c r="E1001" s="135" t="s">
        <v>388</v>
      </c>
      <c r="F1001" s="135" t="s">
        <v>21876</v>
      </c>
      <c r="G1001" s="135" t="s">
        <v>4933</v>
      </c>
      <c r="H1001" s="135" t="s">
        <v>4934</v>
      </c>
      <c r="I1001" s="135" t="s">
        <v>21877</v>
      </c>
      <c r="J1001" s="135">
        <v>700</v>
      </c>
      <c r="K1001" s="136">
        <v>216.28</v>
      </c>
      <c r="L1001" s="135">
        <v>164</v>
      </c>
      <c r="M1001" s="17" t="s">
        <v>468</v>
      </c>
    </row>
    <row r="1002" customHeight="1" spans="1:13">
      <c r="A1002" s="135">
        <v>284329</v>
      </c>
      <c r="B1002" s="135" t="s">
        <v>21878</v>
      </c>
      <c r="C1002" s="135" t="s">
        <v>386</v>
      </c>
      <c r="D1002" s="135" t="s">
        <v>17763</v>
      </c>
      <c r="E1002" s="135" t="s">
        <v>388</v>
      </c>
      <c r="F1002" s="135" t="s">
        <v>21879</v>
      </c>
      <c r="G1002" s="135" t="s">
        <v>21880</v>
      </c>
      <c r="H1002" s="135" t="s">
        <v>21881</v>
      </c>
      <c r="I1002" s="135" t="s">
        <v>21882</v>
      </c>
      <c r="J1002" s="135">
        <v>700</v>
      </c>
      <c r="K1002" s="136">
        <v>222.79</v>
      </c>
      <c r="L1002" s="135">
        <v>165</v>
      </c>
      <c r="M1002" s="17" t="s">
        <v>468</v>
      </c>
    </row>
    <row r="1003" customHeight="1" spans="1:13">
      <c r="A1003" s="135">
        <v>279839</v>
      </c>
      <c r="B1003" s="135" t="s">
        <v>21883</v>
      </c>
      <c r="C1003" s="135" t="s">
        <v>386</v>
      </c>
      <c r="D1003" s="135" t="s">
        <v>17763</v>
      </c>
      <c r="E1003" s="135" t="s">
        <v>388</v>
      </c>
      <c r="F1003" s="135" t="s">
        <v>21884</v>
      </c>
      <c r="G1003" s="135" t="s">
        <v>21885</v>
      </c>
      <c r="H1003" s="135" t="s">
        <v>21886</v>
      </c>
      <c r="I1003" s="135" t="s">
        <v>21887</v>
      </c>
      <c r="J1003" s="135">
        <v>700</v>
      </c>
      <c r="K1003" s="136">
        <v>238.52</v>
      </c>
      <c r="L1003" s="135">
        <v>166</v>
      </c>
      <c r="M1003" s="17" t="s">
        <v>468</v>
      </c>
    </row>
    <row r="1004" customHeight="1" spans="1:13">
      <c r="A1004" s="135">
        <v>291359</v>
      </c>
      <c r="B1004" s="135" t="s">
        <v>21888</v>
      </c>
      <c r="C1004" s="135" t="s">
        <v>386</v>
      </c>
      <c r="D1004" s="135" t="s">
        <v>17763</v>
      </c>
      <c r="E1004" s="135" t="s">
        <v>388</v>
      </c>
      <c r="F1004" s="135" t="s">
        <v>21889</v>
      </c>
      <c r="G1004" s="135" t="s">
        <v>21638</v>
      </c>
      <c r="H1004" s="135" t="s">
        <v>21293</v>
      </c>
      <c r="I1004" s="135" t="s">
        <v>21890</v>
      </c>
      <c r="J1004" s="135">
        <v>700</v>
      </c>
      <c r="K1004" s="136">
        <v>295.41</v>
      </c>
      <c r="L1004" s="135">
        <v>167</v>
      </c>
      <c r="M1004" s="17" t="s">
        <v>468</v>
      </c>
    </row>
    <row r="1005" customHeight="1" spans="1:13">
      <c r="A1005" s="135">
        <v>282697</v>
      </c>
      <c r="B1005" s="135" t="s">
        <v>21891</v>
      </c>
      <c r="C1005" s="135" t="s">
        <v>386</v>
      </c>
      <c r="D1005" s="135" t="s">
        <v>17763</v>
      </c>
      <c r="E1005" s="135" t="s">
        <v>388</v>
      </c>
      <c r="F1005" s="135" t="s">
        <v>21892</v>
      </c>
      <c r="G1005" s="135" t="s">
        <v>21893</v>
      </c>
      <c r="H1005" s="135" t="s">
        <v>21894</v>
      </c>
      <c r="I1005" s="135" t="s">
        <v>21895</v>
      </c>
      <c r="J1005" s="135">
        <v>700</v>
      </c>
      <c r="K1005" s="136">
        <v>300</v>
      </c>
      <c r="L1005" s="135">
        <v>168</v>
      </c>
      <c r="M1005" s="17" t="s">
        <v>468</v>
      </c>
    </row>
    <row r="1006" customHeight="1" spans="1:13">
      <c r="A1006" s="135">
        <v>286049</v>
      </c>
      <c r="B1006" s="135" t="s">
        <v>21896</v>
      </c>
      <c r="C1006" s="135" t="s">
        <v>386</v>
      </c>
      <c r="D1006" s="135" t="s">
        <v>17763</v>
      </c>
      <c r="E1006" s="135" t="s">
        <v>388</v>
      </c>
      <c r="F1006" s="135" t="s">
        <v>21897</v>
      </c>
      <c r="G1006" s="135" t="s">
        <v>6177</v>
      </c>
      <c r="H1006" s="135" t="s">
        <v>21898</v>
      </c>
      <c r="I1006" s="135" t="s">
        <v>21899</v>
      </c>
      <c r="J1006" s="135">
        <v>700</v>
      </c>
      <c r="K1006" s="136">
        <v>300</v>
      </c>
      <c r="L1006" s="135">
        <v>168</v>
      </c>
      <c r="M1006" s="17" t="s">
        <v>468</v>
      </c>
    </row>
    <row r="1007" customHeight="1" spans="1:13">
      <c r="A1007" s="135">
        <v>291380</v>
      </c>
      <c r="B1007" s="135" t="s">
        <v>21900</v>
      </c>
      <c r="C1007" s="135" t="s">
        <v>386</v>
      </c>
      <c r="D1007" s="135" t="s">
        <v>17763</v>
      </c>
      <c r="E1007" s="135" t="s">
        <v>388</v>
      </c>
      <c r="F1007" s="135" t="s">
        <v>21901</v>
      </c>
      <c r="G1007" s="135" t="s">
        <v>21901</v>
      </c>
      <c r="H1007" s="135" t="s">
        <v>21293</v>
      </c>
      <c r="I1007" s="135" t="s">
        <v>21902</v>
      </c>
      <c r="J1007" s="135">
        <v>690</v>
      </c>
      <c r="K1007" s="136">
        <v>166.65</v>
      </c>
      <c r="L1007" s="135">
        <v>170</v>
      </c>
      <c r="M1007" s="17" t="s">
        <v>468</v>
      </c>
    </row>
    <row r="1008" customHeight="1" spans="1:13">
      <c r="A1008" s="135">
        <v>289064</v>
      </c>
      <c r="B1008" s="135" t="s">
        <v>21903</v>
      </c>
      <c r="C1008" s="135" t="s">
        <v>386</v>
      </c>
      <c r="D1008" s="135" t="s">
        <v>17763</v>
      </c>
      <c r="E1008" s="135" t="s">
        <v>388</v>
      </c>
      <c r="F1008" s="135" t="s">
        <v>21904</v>
      </c>
      <c r="G1008" s="135" t="s">
        <v>21905</v>
      </c>
      <c r="H1008" s="135" t="s">
        <v>21474</v>
      </c>
      <c r="I1008" s="135" t="s">
        <v>21906</v>
      </c>
      <c r="J1008" s="135">
        <v>690</v>
      </c>
      <c r="K1008" s="136">
        <v>173.94</v>
      </c>
      <c r="L1008" s="135">
        <v>171</v>
      </c>
      <c r="M1008" s="17" t="s">
        <v>468</v>
      </c>
    </row>
    <row r="1009" customHeight="1" spans="1:13">
      <c r="A1009" s="135">
        <v>284824</v>
      </c>
      <c r="B1009" s="135" t="s">
        <v>21907</v>
      </c>
      <c r="C1009" s="135" t="s">
        <v>386</v>
      </c>
      <c r="D1009" s="135" t="s">
        <v>17763</v>
      </c>
      <c r="E1009" s="135" t="s">
        <v>388</v>
      </c>
      <c r="F1009" s="135" t="s">
        <v>21908</v>
      </c>
      <c r="G1009" s="135" t="s">
        <v>21909</v>
      </c>
      <c r="H1009" s="135" t="s">
        <v>21665</v>
      </c>
      <c r="I1009" s="135" t="s">
        <v>21910</v>
      </c>
      <c r="J1009" s="135">
        <v>690</v>
      </c>
      <c r="K1009" s="136">
        <v>206.95</v>
      </c>
      <c r="L1009" s="135">
        <v>172</v>
      </c>
      <c r="M1009" s="17" t="s">
        <v>468</v>
      </c>
    </row>
    <row r="1010" customHeight="1" spans="1:13">
      <c r="A1010" s="135">
        <v>281872</v>
      </c>
      <c r="B1010" s="135" t="s">
        <v>21911</v>
      </c>
      <c r="C1010" s="135" t="s">
        <v>386</v>
      </c>
      <c r="D1010" s="135" t="s">
        <v>17763</v>
      </c>
      <c r="E1010" s="135" t="s">
        <v>388</v>
      </c>
      <c r="F1010" s="135" t="s">
        <v>21912</v>
      </c>
      <c r="G1010" s="135" t="s">
        <v>21913</v>
      </c>
      <c r="H1010" s="135" t="s">
        <v>21914</v>
      </c>
      <c r="I1010" s="135" t="s">
        <v>21915</v>
      </c>
      <c r="J1010" s="135">
        <v>690</v>
      </c>
      <c r="K1010" s="136">
        <v>292.99</v>
      </c>
      <c r="L1010" s="135">
        <v>173</v>
      </c>
      <c r="M1010" s="17" t="s">
        <v>468</v>
      </c>
    </row>
    <row r="1011" customHeight="1" spans="1:13">
      <c r="A1011" s="135">
        <v>292585</v>
      </c>
      <c r="B1011" s="135" t="s">
        <v>21916</v>
      </c>
      <c r="C1011" s="135" t="s">
        <v>386</v>
      </c>
      <c r="D1011" s="135" t="s">
        <v>17763</v>
      </c>
      <c r="E1011" s="135" t="s">
        <v>388</v>
      </c>
      <c r="F1011" s="135" t="s">
        <v>21917</v>
      </c>
      <c r="G1011" s="135" t="s">
        <v>21918</v>
      </c>
      <c r="H1011" s="135" t="s">
        <v>21267</v>
      </c>
      <c r="I1011" s="135" t="s">
        <v>21919</v>
      </c>
      <c r="J1011" s="135">
        <v>680</v>
      </c>
      <c r="K1011" s="136">
        <v>171.57</v>
      </c>
      <c r="L1011" s="135">
        <v>174</v>
      </c>
      <c r="M1011" s="17" t="s">
        <v>468</v>
      </c>
    </row>
    <row r="1012" customHeight="1" spans="1:13">
      <c r="A1012" s="135">
        <v>289817</v>
      </c>
      <c r="B1012" s="135" t="s">
        <v>21920</v>
      </c>
      <c r="C1012" s="135" t="s">
        <v>386</v>
      </c>
      <c r="D1012" s="135" t="s">
        <v>17763</v>
      </c>
      <c r="E1012" s="135" t="s">
        <v>388</v>
      </c>
      <c r="F1012" s="135" t="s">
        <v>21921</v>
      </c>
      <c r="G1012" s="135" t="s">
        <v>21716</v>
      </c>
      <c r="H1012" s="135" t="s">
        <v>21717</v>
      </c>
      <c r="I1012" s="135" t="s">
        <v>21922</v>
      </c>
      <c r="J1012" s="135">
        <v>670</v>
      </c>
      <c r="K1012" s="136">
        <v>112.36</v>
      </c>
      <c r="L1012" s="135">
        <v>175</v>
      </c>
      <c r="M1012" s="17" t="s">
        <v>468</v>
      </c>
    </row>
    <row r="1013" customHeight="1" spans="1:13">
      <c r="A1013" s="135">
        <v>284606</v>
      </c>
      <c r="B1013" s="135" t="s">
        <v>21923</v>
      </c>
      <c r="C1013" s="135" t="s">
        <v>386</v>
      </c>
      <c r="D1013" s="135" t="s">
        <v>17763</v>
      </c>
      <c r="E1013" s="135" t="s">
        <v>388</v>
      </c>
      <c r="F1013" s="135" t="s">
        <v>21924</v>
      </c>
      <c r="G1013" s="135" t="s">
        <v>21841</v>
      </c>
      <c r="H1013" s="135" t="s">
        <v>21842</v>
      </c>
      <c r="I1013" s="135" t="s">
        <v>21925</v>
      </c>
      <c r="J1013" s="135">
        <v>670</v>
      </c>
      <c r="K1013" s="136">
        <v>156.54</v>
      </c>
      <c r="L1013" s="135">
        <v>176</v>
      </c>
      <c r="M1013" s="17" t="s">
        <v>468</v>
      </c>
    </row>
    <row r="1014" customHeight="1" spans="1:13">
      <c r="A1014" s="135">
        <v>283880</v>
      </c>
      <c r="B1014" s="135" t="s">
        <v>21926</v>
      </c>
      <c r="C1014" s="135" t="s">
        <v>386</v>
      </c>
      <c r="D1014" s="135" t="s">
        <v>17763</v>
      </c>
      <c r="E1014" s="135" t="s">
        <v>388</v>
      </c>
      <c r="F1014" s="135" t="s">
        <v>21927</v>
      </c>
      <c r="G1014" s="135" t="s">
        <v>21928</v>
      </c>
      <c r="H1014" s="135" t="s">
        <v>21259</v>
      </c>
      <c r="I1014" s="135" t="s">
        <v>21929</v>
      </c>
      <c r="J1014" s="135">
        <v>670</v>
      </c>
      <c r="K1014" s="136">
        <v>156.68</v>
      </c>
      <c r="L1014" s="135">
        <v>177</v>
      </c>
      <c r="M1014" s="17" t="s">
        <v>468</v>
      </c>
    </row>
    <row r="1015" customHeight="1" spans="1:13">
      <c r="A1015" s="135">
        <v>288554</v>
      </c>
      <c r="B1015" s="135" t="s">
        <v>21930</v>
      </c>
      <c r="C1015" s="135" t="s">
        <v>386</v>
      </c>
      <c r="D1015" s="135" t="s">
        <v>17763</v>
      </c>
      <c r="E1015" s="135" t="s">
        <v>388</v>
      </c>
      <c r="F1015" s="135" t="s">
        <v>21931</v>
      </c>
      <c r="G1015" s="135" t="s">
        <v>9980</v>
      </c>
      <c r="H1015" s="135" t="s">
        <v>21617</v>
      </c>
      <c r="I1015" s="135" t="s">
        <v>21931</v>
      </c>
      <c r="J1015" s="135">
        <v>670</v>
      </c>
      <c r="K1015" s="136">
        <v>195.92</v>
      </c>
      <c r="L1015" s="135">
        <v>178</v>
      </c>
      <c r="M1015" s="17" t="s">
        <v>468</v>
      </c>
    </row>
    <row r="1016" customHeight="1" spans="1:13">
      <c r="A1016" s="135">
        <v>286170</v>
      </c>
      <c r="B1016" s="135" t="s">
        <v>21932</v>
      </c>
      <c r="C1016" s="135" t="s">
        <v>386</v>
      </c>
      <c r="D1016" s="135" t="s">
        <v>17763</v>
      </c>
      <c r="E1016" s="135" t="s">
        <v>388</v>
      </c>
      <c r="F1016" s="135" t="s">
        <v>21933</v>
      </c>
      <c r="G1016" s="135" t="s">
        <v>21933</v>
      </c>
      <c r="H1016" s="135" t="s">
        <v>21497</v>
      </c>
      <c r="I1016" s="135" t="s">
        <v>10797</v>
      </c>
      <c r="J1016" s="135">
        <v>660</v>
      </c>
      <c r="K1016" s="136">
        <v>140.35</v>
      </c>
      <c r="L1016" s="135">
        <v>179</v>
      </c>
      <c r="M1016" s="17" t="s">
        <v>468</v>
      </c>
    </row>
    <row r="1017" customHeight="1" spans="1:13">
      <c r="A1017" s="135">
        <v>289282</v>
      </c>
      <c r="B1017" s="135" t="s">
        <v>21934</v>
      </c>
      <c r="C1017" s="135" t="s">
        <v>386</v>
      </c>
      <c r="D1017" s="135" t="s">
        <v>17763</v>
      </c>
      <c r="E1017" s="135" t="s">
        <v>388</v>
      </c>
      <c r="F1017" s="135" t="s">
        <v>18641</v>
      </c>
      <c r="G1017" s="135" t="s">
        <v>18641</v>
      </c>
      <c r="H1017" s="135" t="s">
        <v>21629</v>
      </c>
      <c r="I1017" s="135" t="s">
        <v>21935</v>
      </c>
      <c r="J1017" s="135">
        <v>660</v>
      </c>
      <c r="K1017" s="136">
        <v>240.09</v>
      </c>
      <c r="L1017" s="135">
        <v>180</v>
      </c>
      <c r="M1017" s="17" t="s">
        <v>468</v>
      </c>
    </row>
    <row r="1018" customHeight="1" spans="1:13">
      <c r="A1018" s="135">
        <v>291160</v>
      </c>
      <c r="B1018" s="135" t="s">
        <v>21936</v>
      </c>
      <c r="C1018" s="135" t="s">
        <v>386</v>
      </c>
      <c r="D1018" s="135" t="s">
        <v>17763</v>
      </c>
      <c r="E1018" s="135" t="s">
        <v>388</v>
      </c>
      <c r="F1018" s="135" t="s">
        <v>21937</v>
      </c>
      <c r="G1018" s="135" t="s">
        <v>2488</v>
      </c>
      <c r="H1018" s="135" t="s">
        <v>21283</v>
      </c>
      <c r="I1018" s="135" t="s">
        <v>21938</v>
      </c>
      <c r="J1018" s="135">
        <v>650</v>
      </c>
      <c r="K1018" s="136">
        <v>135.39</v>
      </c>
      <c r="L1018" s="135">
        <v>181</v>
      </c>
      <c r="M1018" s="17" t="s">
        <v>468</v>
      </c>
    </row>
    <row r="1019" customHeight="1" spans="1:13">
      <c r="A1019" s="135">
        <v>283902</v>
      </c>
      <c r="B1019" s="135" t="s">
        <v>21939</v>
      </c>
      <c r="C1019" s="135" t="s">
        <v>386</v>
      </c>
      <c r="D1019" s="135" t="s">
        <v>17763</v>
      </c>
      <c r="E1019" s="135" t="s">
        <v>388</v>
      </c>
      <c r="F1019" s="135" t="s">
        <v>21940</v>
      </c>
      <c r="G1019" s="135" t="s">
        <v>21941</v>
      </c>
      <c r="H1019" s="135" t="s">
        <v>21382</v>
      </c>
      <c r="I1019" s="135" t="s">
        <v>4428</v>
      </c>
      <c r="J1019" s="135">
        <v>650</v>
      </c>
      <c r="K1019" s="136">
        <v>141.21</v>
      </c>
      <c r="L1019" s="135">
        <v>182</v>
      </c>
      <c r="M1019" s="17" t="s">
        <v>468</v>
      </c>
    </row>
    <row r="1020" customHeight="1" spans="1:13">
      <c r="A1020" s="135">
        <v>284018</v>
      </c>
      <c r="B1020" s="135" t="s">
        <v>21942</v>
      </c>
      <c r="C1020" s="135" t="s">
        <v>386</v>
      </c>
      <c r="D1020" s="135" t="s">
        <v>17763</v>
      </c>
      <c r="E1020" s="135" t="s">
        <v>388</v>
      </c>
      <c r="F1020" s="135" t="s">
        <v>21943</v>
      </c>
      <c r="G1020" s="135" t="s">
        <v>21747</v>
      </c>
      <c r="H1020" s="135" t="s">
        <v>21944</v>
      </c>
      <c r="I1020" s="135" t="s">
        <v>21945</v>
      </c>
      <c r="J1020" s="135">
        <v>650</v>
      </c>
      <c r="K1020" s="136">
        <v>145.99</v>
      </c>
      <c r="L1020" s="135">
        <v>183</v>
      </c>
      <c r="M1020" s="17" t="s">
        <v>468</v>
      </c>
    </row>
    <row r="1021" customHeight="1" spans="1:13">
      <c r="A1021" s="135">
        <v>281528</v>
      </c>
      <c r="B1021" s="135" t="s">
        <v>21946</v>
      </c>
      <c r="C1021" s="135" t="s">
        <v>386</v>
      </c>
      <c r="D1021" s="135" t="s">
        <v>17763</v>
      </c>
      <c r="E1021" s="135" t="s">
        <v>388</v>
      </c>
      <c r="F1021" s="135" t="s">
        <v>21947</v>
      </c>
      <c r="G1021" s="135" t="s">
        <v>21948</v>
      </c>
      <c r="H1021" s="135" t="s">
        <v>1698</v>
      </c>
      <c r="I1021" s="135" t="s">
        <v>21949</v>
      </c>
      <c r="J1021" s="135">
        <v>650</v>
      </c>
      <c r="K1021" s="136">
        <v>185.43</v>
      </c>
      <c r="L1021" s="135">
        <v>184</v>
      </c>
      <c r="M1021" s="17" t="s">
        <v>468</v>
      </c>
    </row>
    <row r="1022" customHeight="1" spans="1:13">
      <c r="A1022" s="135">
        <v>282468</v>
      </c>
      <c r="B1022" s="135" t="s">
        <v>21950</v>
      </c>
      <c r="C1022" s="135" t="s">
        <v>386</v>
      </c>
      <c r="D1022" s="135" t="s">
        <v>17763</v>
      </c>
      <c r="E1022" s="135" t="s">
        <v>388</v>
      </c>
      <c r="F1022" s="135" t="s">
        <v>21951</v>
      </c>
      <c r="G1022" s="135" t="s">
        <v>21952</v>
      </c>
      <c r="H1022" s="135" t="s">
        <v>21953</v>
      </c>
      <c r="I1022" s="135" t="s">
        <v>21954</v>
      </c>
      <c r="J1022" s="135">
        <v>650</v>
      </c>
      <c r="K1022" s="136">
        <v>199.6</v>
      </c>
      <c r="L1022" s="135">
        <v>185</v>
      </c>
      <c r="M1022" s="17" t="s">
        <v>468</v>
      </c>
    </row>
    <row r="1023" customHeight="1" spans="1:13">
      <c r="A1023" s="135">
        <v>282511</v>
      </c>
      <c r="B1023" s="135" t="s">
        <v>21955</v>
      </c>
      <c r="C1023" s="135" t="s">
        <v>386</v>
      </c>
      <c r="D1023" s="135" t="s">
        <v>17763</v>
      </c>
      <c r="E1023" s="135" t="s">
        <v>388</v>
      </c>
      <c r="F1023" s="135" t="s">
        <v>21956</v>
      </c>
      <c r="G1023" s="135" t="s">
        <v>21957</v>
      </c>
      <c r="H1023" s="135" t="s">
        <v>21958</v>
      </c>
      <c r="I1023" s="135" t="s">
        <v>21959</v>
      </c>
      <c r="J1023" s="135">
        <v>640</v>
      </c>
      <c r="K1023" s="136">
        <v>261.11</v>
      </c>
      <c r="L1023" s="135">
        <v>186</v>
      </c>
      <c r="M1023" s="17" t="s">
        <v>468</v>
      </c>
    </row>
    <row r="1024" customHeight="1" spans="1:13">
      <c r="A1024" s="135">
        <v>279360</v>
      </c>
      <c r="B1024" s="135" t="s">
        <v>21960</v>
      </c>
      <c r="C1024" s="135" t="s">
        <v>386</v>
      </c>
      <c r="D1024" s="135" t="s">
        <v>17763</v>
      </c>
      <c r="E1024" s="135" t="s">
        <v>388</v>
      </c>
      <c r="F1024" s="135" t="s">
        <v>21961</v>
      </c>
      <c r="G1024" s="135" t="s">
        <v>21233</v>
      </c>
      <c r="H1024" s="135" t="s">
        <v>21962</v>
      </c>
      <c r="I1024" s="135" t="s">
        <v>21963</v>
      </c>
      <c r="J1024" s="135">
        <v>630</v>
      </c>
      <c r="K1024" s="136">
        <v>210.45</v>
      </c>
      <c r="L1024" s="135">
        <v>187</v>
      </c>
      <c r="M1024" s="17" t="s">
        <v>468</v>
      </c>
    </row>
    <row r="1025" customHeight="1" spans="1:13">
      <c r="A1025" s="135">
        <v>286054</v>
      </c>
      <c r="B1025" s="135" t="s">
        <v>21964</v>
      </c>
      <c r="C1025" s="135" t="s">
        <v>386</v>
      </c>
      <c r="D1025" s="135" t="s">
        <v>17763</v>
      </c>
      <c r="E1025" s="135" t="s">
        <v>388</v>
      </c>
      <c r="F1025" s="135" t="s">
        <v>21965</v>
      </c>
      <c r="G1025" s="135" t="s">
        <v>21966</v>
      </c>
      <c r="H1025" s="135" t="s">
        <v>21967</v>
      </c>
      <c r="I1025" s="135" t="s">
        <v>21968</v>
      </c>
      <c r="J1025" s="135">
        <v>620</v>
      </c>
      <c r="K1025" s="136">
        <v>125.84</v>
      </c>
      <c r="L1025" s="135">
        <v>188</v>
      </c>
      <c r="M1025" s="17" t="s">
        <v>468</v>
      </c>
    </row>
    <row r="1026" customHeight="1" spans="1:13">
      <c r="A1026" s="135">
        <v>280918</v>
      </c>
      <c r="B1026" s="135" t="s">
        <v>21969</v>
      </c>
      <c r="C1026" s="135" t="s">
        <v>386</v>
      </c>
      <c r="D1026" s="135" t="s">
        <v>17763</v>
      </c>
      <c r="E1026" s="135" t="s">
        <v>388</v>
      </c>
      <c r="F1026" s="135" t="s">
        <v>21970</v>
      </c>
      <c r="G1026" s="135" t="s">
        <v>9310</v>
      </c>
      <c r="H1026" s="135" t="s">
        <v>21971</v>
      </c>
      <c r="I1026" s="135" t="s">
        <v>21972</v>
      </c>
      <c r="J1026" s="135">
        <v>620</v>
      </c>
      <c r="K1026" s="136">
        <v>174.95</v>
      </c>
      <c r="L1026" s="135">
        <v>189</v>
      </c>
      <c r="M1026" s="17" t="s">
        <v>468</v>
      </c>
    </row>
    <row r="1027" customHeight="1" spans="1:13">
      <c r="A1027" s="135">
        <v>291817</v>
      </c>
      <c r="B1027" s="135" t="s">
        <v>21973</v>
      </c>
      <c r="C1027" s="135" t="s">
        <v>386</v>
      </c>
      <c r="D1027" s="135" t="s">
        <v>17763</v>
      </c>
      <c r="E1027" s="135" t="s">
        <v>388</v>
      </c>
      <c r="F1027" s="135" t="s">
        <v>21974</v>
      </c>
      <c r="G1027" s="135" t="s">
        <v>6824</v>
      </c>
      <c r="H1027" s="135" t="s">
        <v>19369</v>
      </c>
      <c r="I1027" s="135" t="s">
        <v>21975</v>
      </c>
      <c r="J1027" s="135">
        <v>620</v>
      </c>
      <c r="K1027" s="136">
        <v>219</v>
      </c>
      <c r="L1027" s="135">
        <v>190</v>
      </c>
      <c r="M1027" s="17" t="s">
        <v>468</v>
      </c>
    </row>
    <row r="1028" customHeight="1" spans="1:13">
      <c r="A1028" s="135">
        <v>282445</v>
      </c>
      <c r="B1028" s="135" t="s">
        <v>21976</v>
      </c>
      <c r="C1028" s="135" t="s">
        <v>386</v>
      </c>
      <c r="D1028" s="135" t="s">
        <v>17763</v>
      </c>
      <c r="E1028" s="135" t="s">
        <v>388</v>
      </c>
      <c r="F1028" s="135" t="s">
        <v>21977</v>
      </c>
      <c r="G1028" s="135" t="s">
        <v>21978</v>
      </c>
      <c r="H1028" s="135" t="s">
        <v>21832</v>
      </c>
      <c r="I1028" s="135" t="s">
        <v>21979</v>
      </c>
      <c r="J1028" s="135">
        <v>610</v>
      </c>
      <c r="K1028" s="136">
        <v>239.43</v>
      </c>
      <c r="L1028" s="135">
        <v>191</v>
      </c>
      <c r="M1028" s="17" t="s">
        <v>468</v>
      </c>
    </row>
    <row r="1029" customHeight="1" spans="1:13">
      <c r="A1029" s="135">
        <v>283496</v>
      </c>
      <c r="B1029" s="135" t="s">
        <v>21980</v>
      </c>
      <c r="C1029" s="135" t="s">
        <v>386</v>
      </c>
      <c r="D1029" s="135" t="s">
        <v>17763</v>
      </c>
      <c r="E1029" s="135" t="s">
        <v>388</v>
      </c>
      <c r="F1029" s="135" t="s">
        <v>21981</v>
      </c>
      <c r="G1029" s="135" t="s">
        <v>21982</v>
      </c>
      <c r="H1029" s="135" t="s">
        <v>21321</v>
      </c>
      <c r="I1029" s="135" t="s">
        <v>21983</v>
      </c>
      <c r="J1029" s="135">
        <v>610</v>
      </c>
      <c r="K1029" s="136">
        <v>259.56</v>
      </c>
      <c r="L1029" s="135">
        <v>192</v>
      </c>
      <c r="M1029" s="17" t="s">
        <v>468</v>
      </c>
    </row>
    <row r="1030" customHeight="1" spans="1:13">
      <c r="A1030" s="135">
        <v>283848</v>
      </c>
      <c r="B1030" s="135" t="s">
        <v>21984</v>
      </c>
      <c r="C1030" s="135" t="s">
        <v>386</v>
      </c>
      <c r="D1030" s="135" t="s">
        <v>17763</v>
      </c>
      <c r="E1030" s="135" t="s">
        <v>388</v>
      </c>
      <c r="F1030" s="135" t="s">
        <v>21985</v>
      </c>
      <c r="G1030" s="135" t="s">
        <v>19973</v>
      </c>
      <c r="H1030" s="135" t="s">
        <v>21259</v>
      </c>
      <c r="I1030" s="135" t="s">
        <v>21986</v>
      </c>
      <c r="J1030" s="135">
        <v>600</v>
      </c>
      <c r="K1030" s="136">
        <v>180.44</v>
      </c>
      <c r="L1030" s="135">
        <v>193</v>
      </c>
      <c r="M1030" s="17" t="s">
        <v>468</v>
      </c>
    </row>
    <row r="1031" customHeight="1" spans="1:13">
      <c r="A1031" s="135">
        <v>291183</v>
      </c>
      <c r="B1031" s="135" t="s">
        <v>21987</v>
      </c>
      <c r="C1031" s="135" t="s">
        <v>386</v>
      </c>
      <c r="D1031" s="135" t="s">
        <v>17763</v>
      </c>
      <c r="E1031" s="135" t="s">
        <v>388</v>
      </c>
      <c r="F1031" s="135" t="s">
        <v>21988</v>
      </c>
      <c r="G1031" s="135" t="s">
        <v>6242</v>
      </c>
      <c r="H1031" s="135" t="s">
        <v>6243</v>
      </c>
      <c r="I1031" s="135" t="s">
        <v>21989</v>
      </c>
      <c r="J1031" s="135">
        <v>600</v>
      </c>
      <c r="K1031" s="136">
        <v>227.3</v>
      </c>
      <c r="L1031" s="135">
        <v>194</v>
      </c>
      <c r="M1031" s="17" t="s">
        <v>468</v>
      </c>
    </row>
    <row r="1032" customHeight="1" spans="1:13">
      <c r="A1032" s="135">
        <v>280766</v>
      </c>
      <c r="B1032" s="135" t="s">
        <v>21990</v>
      </c>
      <c r="C1032" s="135" t="s">
        <v>386</v>
      </c>
      <c r="D1032" s="135" t="s">
        <v>17763</v>
      </c>
      <c r="E1032" s="135" t="s">
        <v>388</v>
      </c>
      <c r="F1032" s="135" t="s">
        <v>21991</v>
      </c>
      <c r="G1032" s="135" t="s">
        <v>21992</v>
      </c>
      <c r="H1032" s="135" t="s">
        <v>21993</v>
      </c>
      <c r="I1032" s="135" t="s">
        <v>21994</v>
      </c>
      <c r="J1032" s="135">
        <v>600</v>
      </c>
      <c r="K1032" s="136">
        <v>244.86</v>
      </c>
      <c r="L1032" s="135">
        <v>195</v>
      </c>
      <c r="M1032" s="17" t="s">
        <v>468</v>
      </c>
    </row>
    <row r="1033" customHeight="1" spans="1:13">
      <c r="A1033" s="135">
        <v>289654</v>
      </c>
      <c r="B1033" s="135" t="s">
        <v>21995</v>
      </c>
      <c r="C1033" s="135" t="s">
        <v>386</v>
      </c>
      <c r="D1033" s="135" t="s">
        <v>17763</v>
      </c>
      <c r="E1033" s="135" t="s">
        <v>388</v>
      </c>
      <c r="F1033" s="135" t="s">
        <v>21996</v>
      </c>
      <c r="G1033" s="135" t="s">
        <v>21997</v>
      </c>
      <c r="H1033" s="135" t="s">
        <v>21998</v>
      </c>
      <c r="I1033" s="135" t="s">
        <v>21999</v>
      </c>
      <c r="J1033" s="135">
        <v>600</v>
      </c>
      <c r="K1033" s="136">
        <v>246.74</v>
      </c>
      <c r="L1033" s="135">
        <v>196</v>
      </c>
      <c r="M1033" s="17" t="s">
        <v>468</v>
      </c>
    </row>
    <row r="1034" customHeight="1" spans="1:13">
      <c r="A1034" s="135">
        <v>289604</v>
      </c>
      <c r="B1034" s="135" t="s">
        <v>22000</v>
      </c>
      <c r="C1034" s="135" t="s">
        <v>386</v>
      </c>
      <c r="D1034" s="135" t="s">
        <v>17763</v>
      </c>
      <c r="E1034" s="135" t="s">
        <v>388</v>
      </c>
      <c r="F1034" s="135" t="s">
        <v>22001</v>
      </c>
      <c r="G1034" s="135" t="s">
        <v>22002</v>
      </c>
      <c r="H1034" s="135" t="s">
        <v>22003</v>
      </c>
      <c r="I1034" s="135" t="s">
        <v>22004</v>
      </c>
      <c r="J1034" s="135">
        <v>600</v>
      </c>
      <c r="K1034" s="136">
        <v>300</v>
      </c>
      <c r="L1034" s="135">
        <v>197</v>
      </c>
      <c r="M1034" s="17" t="s">
        <v>468</v>
      </c>
    </row>
    <row r="1035" customHeight="1" spans="1:13">
      <c r="A1035" s="135">
        <v>282572</v>
      </c>
      <c r="B1035" s="135" t="s">
        <v>22005</v>
      </c>
      <c r="C1035" s="135" t="s">
        <v>386</v>
      </c>
      <c r="D1035" s="135" t="s">
        <v>17763</v>
      </c>
      <c r="E1035" s="135" t="s">
        <v>388</v>
      </c>
      <c r="F1035" s="135" t="s">
        <v>22006</v>
      </c>
      <c r="G1035" s="135" t="s">
        <v>18015</v>
      </c>
      <c r="H1035" s="135" t="s">
        <v>21276</v>
      </c>
      <c r="I1035" s="135" t="s">
        <v>22007</v>
      </c>
      <c r="J1035" s="135">
        <v>590</v>
      </c>
      <c r="K1035" s="136">
        <v>179</v>
      </c>
      <c r="L1035" s="135">
        <v>198</v>
      </c>
      <c r="M1035" s="17" t="s">
        <v>468</v>
      </c>
    </row>
    <row r="1036" customHeight="1" spans="1:13">
      <c r="A1036" s="135">
        <v>282705</v>
      </c>
      <c r="B1036" s="135" t="s">
        <v>22008</v>
      </c>
      <c r="C1036" s="135" t="s">
        <v>386</v>
      </c>
      <c r="D1036" s="135" t="s">
        <v>17763</v>
      </c>
      <c r="E1036" s="135" t="s">
        <v>388</v>
      </c>
      <c r="F1036" s="135" t="s">
        <v>22009</v>
      </c>
      <c r="G1036" s="135" t="s">
        <v>21434</v>
      </c>
      <c r="H1036" s="135" t="s">
        <v>21435</v>
      </c>
      <c r="I1036" s="135" t="s">
        <v>22010</v>
      </c>
      <c r="J1036" s="135">
        <v>590</v>
      </c>
      <c r="K1036" s="136">
        <v>227.37</v>
      </c>
      <c r="L1036" s="135">
        <v>199</v>
      </c>
      <c r="M1036" s="17" t="s">
        <v>468</v>
      </c>
    </row>
    <row r="1037" customHeight="1" spans="1:13">
      <c r="A1037" s="135">
        <v>282807</v>
      </c>
      <c r="B1037" s="135" t="s">
        <v>22011</v>
      </c>
      <c r="C1037" s="135" t="s">
        <v>386</v>
      </c>
      <c r="D1037" s="135" t="s">
        <v>17763</v>
      </c>
      <c r="E1037" s="135" t="s">
        <v>388</v>
      </c>
      <c r="F1037" s="135" t="s">
        <v>22012</v>
      </c>
      <c r="G1037" s="135" t="s">
        <v>19107</v>
      </c>
      <c r="H1037" s="135" t="s">
        <v>21259</v>
      </c>
      <c r="I1037" s="135" t="s">
        <v>22013</v>
      </c>
      <c r="J1037" s="135">
        <v>580</v>
      </c>
      <c r="K1037" s="136">
        <v>220.46</v>
      </c>
      <c r="L1037" s="135">
        <v>200</v>
      </c>
      <c r="M1037" s="17" t="s">
        <v>468</v>
      </c>
    </row>
    <row r="1038" customHeight="1" spans="1:13">
      <c r="A1038" s="135">
        <v>291195</v>
      </c>
      <c r="B1038" s="135" t="s">
        <v>22014</v>
      </c>
      <c r="C1038" s="135" t="s">
        <v>386</v>
      </c>
      <c r="D1038" s="135" t="s">
        <v>17763</v>
      </c>
      <c r="E1038" s="135" t="s">
        <v>388</v>
      </c>
      <c r="F1038" s="135" t="s">
        <v>22015</v>
      </c>
      <c r="G1038" s="135" t="s">
        <v>21341</v>
      </c>
      <c r="H1038" s="135" t="s">
        <v>21898</v>
      </c>
      <c r="I1038" s="135" t="s">
        <v>22016</v>
      </c>
      <c r="J1038" s="135">
        <v>570</v>
      </c>
      <c r="K1038" s="136">
        <v>195.36</v>
      </c>
      <c r="L1038" s="135">
        <v>201</v>
      </c>
      <c r="M1038" s="17" t="s">
        <v>468</v>
      </c>
    </row>
    <row r="1039" customHeight="1" spans="1:13">
      <c r="A1039" s="135">
        <v>279974</v>
      </c>
      <c r="B1039" s="135" t="s">
        <v>22017</v>
      </c>
      <c r="C1039" s="135" t="s">
        <v>386</v>
      </c>
      <c r="D1039" s="135" t="s">
        <v>17763</v>
      </c>
      <c r="E1039" s="135" t="s">
        <v>388</v>
      </c>
      <c r="F1039" s="135" t="s">
        <v>22018</v>
      </c>
      <c r="G1039" s="135" t="s">
        <v>6283</v>
      </c>
      <c r="H1039" s="135" t="s">
        <v>6284</v>
      </c>
      <c r="I1039" s="135" t="s">
        <v>22018</v>
      </c>
      <c r="J1039" s="135">
        <v>570</v>
      </c>
      <c r="K1039" s="136">
        <v>215.57</v>
      </c>
      <c r="L1039" s="135">
        <v>202</v>
      </c>
      <c r="M1039" s="17" t="s">
        <v>468</v>
      </c>
    </row>
    <row r="1040" customHeight="1" spans="1:13">
      <c r="A1040" s="135">
        <v>288772</v>
      </c>
      <c r="B1040" s="135" t="s">
        <v>22019</v>
      </c>
      <c r="C1040" s="135" t="s">
        <v>386</v>
      </c>
      <c r="D1040" s="135" t="s">
        <v>17763</v>
      </c>
      <c r="E1040" s="135" t="s">
        <v>388</v>
      </c>
      <c r="F1040" s="135" t="s">
        <v>22020</v>
      </c>
      <c r="G1040" s="135" t="s">
        <v>21300</v>
      </c>
      <c r="H1040" s="135" t="s">
        <v>4956</v>
      </c>
      <c r="I1040" s="135" t="s">
        <v>22021</v>
      </c>
      <c r="J1040" s="135">
        <v>570</v>
      </c>
      <c r="K1040" s="136">
        <v>249.68</v>
      </c>
      <c r="L1040" s="135">
        <v>203</v>
      </c>
      <c r="M1040" s="17" t="s">
        <v>468</v>
      </c>
    </row>
    <row r="1041" customHeight="1" spans="1:13">
      <c r="A1041" s="135">
        <v>283705</v>
      </c>
      <c r="B1041" s="135" t="s">
        <v>22022</v>
      </c>
      <c r="C1041" s="135" t="s">
        <v>386</v>
      </c>
      <c r="D1041" s="135" t="s">
        <v>17763</v>
      </c>
      <c r="E1041" s="135" t="s">
        <v>388</v>
      </c>
      <c r="F1041" s="135" t="s">
        <v>22023</v>
      </c>
      <c r="G1041" s="135" t="s">
        <v>22024</v>
      </c>
      <c r="H1041" s="135" t="s">
        <v>21625</v>
      </c>
      <c r="I1041" s="135" t="s">
        <v>22025</v>
      </c>
      <c r="J1041" s="135">
        <v>560</v>
      </c>
      <c r="K1041" s="136">
        <v>253.13</v>
      </c>
      <c r="L1041" s="135">
        <v>204</v>
      </c>
      <c r="M1041" s="17" t="s">
        <v>468</v>
      </c>
    </row>
    <row r="1042" customHeight="1" spans="1:13">
      <c r="A1042" s="135">
        <v>286459</v>
      </c>
      <c r="B1042" s="135" t="s">
        <v>22026</v>
      </c>
      <c r="C1042" s="135" t="s">
        <v>386</v>
      </c>
      <c r="D1042" s="135" t="s">
        <v>17763</v>
      </c>
      <c r="E1042" s="135" t="s">
        <v>388</v>
      </c>
      <c r="F1042" s="135" t="s">
        <v>22027</v>
      </c>
      <c r="G1042" s="135" t="s">
        <v>22028</v>
      </c>
      <c r="H1042" s="135" t="s">
        <v>21785</v>
      </c>
      <c r="I1042" s="135" t="s">
        <v>22029</v>
      </c>
      <c r="J1042" s="135">
        <v>550</v>
      </c>
      <c r="K1042" s="136">
        <v>219.25</v>
      </c>
      <c r="L1042" s="135">
        <v>205</v>
      </c>
      <c r="M1042" s="17" t="s">
        <v>468</v>
      </c>
    </row>
    <row r="1043" customHeight="1" spans="1:13">
      <c r="A1043" s="135">
        <v>289670</v>
      </c>
      <c r="B1043" s="135" t="s">
        <v>22030</v>
      </c>
      <c r="C1043" s="135" t="s">
        <v>386</v>
      </c>
      <c r="D1043" s="135" t="s">
        <v>17763</v>
      </c>
      <c r="E1043" s="135" t="s">
        <v>388</v>
      </c>
      <c r="F1043" s="135" t="s">
        <v>22031</v>
      </c>
      <c r="G1043" s="135" t="s">
        <v>21300</v>
      </c>
      <c r="H1043" s="135" t="s">
        <v>22032</v>
      </c>
      <c r="I1043" s="135" t="s">
        <v>22033</v>
      </c>
      <c r="J1043" s="135">
        <v>550</v>
      </c>
      <c r="K1043" s="136">
        <v>250.72</v>
      </c>
      <c r="L1043" s="135">
        <v>206</v>
      </c>
      <c r="M1043" s="17" t="s">
        <v>468</v>
      </c>
    </row>
    <row r="1044" customHeight="1" spans="1:13">
      <c r="A1044" s="135">
        <v>283920</v>
      </c>
      <c r="B1044" s="135" t="s">
        <v>22034</v>
      </c>
      <c r="C1044" s="135" t="s">
        <v>386</v>
      </c>
      <c r="D1044" s="135" t="s">
        <v>17763</v>
      </c>
      <c r="E1044" s="135" t="s">
        <v>388</v>
      </c>
      <c r="F1044" s="135" t="s">
        <v>22035</v>
      </c>
      <c r="G1044" s="135" t="s">
        <v>22036</v>
      </c>
      <c r="H1044" s="135" t="s">
        <v>21382</v>
      </c>
      <c r="I1044" s="135" t="s">
        <v>22037</v>
      </c>
      <c r="J1044" s="135">
        <v>540</v>
      </c>
      <c r="K1044" s="136">
        <v>93.15</v>
      </c>
      <c r="L1044" s="135">
        <v>207</v>
      </c>
      <c r="M1044" s="17" t="s">
        <v>468</v>
      </c>
    </row>
    <row r="1045" customHeight="1" spans="1:13">
      <c r="A1045" s="135">
        <v>289608</v>
      </c>
      <c r="B1045" s="135" t="s">
        <v>22038</v>
      </c>
      <c r="C1045" s="135" t="s">
        <v>386</v>
      </c>
      <c r="D1045" s="135" t="s">
        <v>17763</v>
      </c>
      <c r="E1045" s="135" t="s">
        <v>388</v>
      </c>
      <c r="F1045" s="135" t="s">
        <v>22039</v>
      </c>
      <c r="G1045" s="135" t="s">
        <v>22040</v>
      </c>
      <c r="H1045" s="135" t="s">
        <v>22041</v>
      </c>
      <c r="I1045" s="135" t="s">
        <v>22042</v>
      </c>
      <c r="J1045" s="135">
        <v>540</v>
      </c>
      <c r="K1045" s="136">
        <v>141.23</v>
      </c>
      <c r="L1045" s="135">
        <v>208</v>
      </c>
      <c r="M1045" s="17" t="s">
        <v>468</v>
      </c>
    </row>
    <row r="1046" customHeight="1" spans="1:13">
      <c r="A1046" s="135">
        <v>282210</v>
      </c>
      <c r="B1046" s="135" t="s">
        <v>22043</v>
      </c>
      <c r="C1046" s="135" t="s">
        <v>386</v>
      </c>
      <c r="D1046" s="135" t="s">
        <v>17763</v>
      </c>
      <c r="E1046" s="135" t="s">
        <v>388</v>
      </c>
      <c r="F1046" s="135" t="s">
        <v>22044</v>
      </c>
      <c r="G1046" s="135" t="s">
        <v>22045</v>
      </c>
      <c r="H1046" s="135" t="s">
        <v>22046</v>
      </c>
      <c r="I1046" s="135" t="s">
        <v>22047</v>
      </c>
      <c r="J1046" s="135">
        <v>540</v>
      </c>
      <c r="K1046" s="136">
        <v>300</v>
      </c>
      <c r="L1046" s="135">
        <v>209</v>
      </c>
      <c r="M1046" s="17" t="s">
        <v>468</v>
      </c>
    </row>
    <row r="1047" customHeight="1" spans="1:13">
      <c r="A1047" s="135">
        <v>288093</v>
      </c>
      <c r="B1047" s="135" t="s">
        <v>22048</v>
      </c>
      <c r="C1047" s="135" t="s">
        <v>386</v>
      </c>
      <c r="D1047" s="135" t="s">
        <v>17763</v>
      </c>
      <c r="E1047" s="135" t="s">
        <v>388</v>
      </c>
      <c r="F1047" s="135" t="s">
        <v>22049</v>
      </c>
      <c r="G1047" s="135" t="s">
        <v>21473</v>
      </c>
      <c r="H1047" s="135" t="s">
        <v>21474</v>
      </c>
      <c r="I1047" s="135" t="s">
        <v>22050</v>
      </c>
      <c r="J1047" s="135">
        <v>530</v>
      </c>
      <c r="K1047" s="136">
        <v>192.4</v>
      </c>
      <c r="L1047" s="135">
        <v>210</v>
      </c>
      <c r="M1047" s="17" t="s">
        <v>468</v>
      </c>
    </row>
    <row r="1048" customHeight="1" spans="1:13">
      <c r="A1048" s="135">
        <v>279530</v>
      </c>
      <c r="B1048" s="135" t="s">
        <v>22051</v>
      </c>
      <c r="C1048" s="135" t="s">
        <v>386</v>
      </c>
      <c r="D1048" s="135" t="s">
        <v>17763</v>
      </c>
      <c r="E1048" s="135" t="s">
        <v>388</v>
      </c>
      <c r="F1048" s="135" t="s">
        <v>22052</v>
      </c>
      <c r="G1048" s="135" t="s">
        <v>18913</v>
      </c>
      <c r="H1048" s="135" t="s">
        <v>21355</v>
      </c>
      <c r="I1048" s="135" t="s">
        <v>22053</v>
      </c>
      <c r="J1048" s="135">
        <v>520</v>
      </c>
      <c r="K1048" s="136">
        <v>113.04</v>
      </c>
      <c r="L1048" s="135">
        <v>211</v>
      </c>
      <c r="M1048" s="17" t="s">
        <v>468</v>
      </c>
    </row>
    <row r="1049" customHeight="1" spans="1:13">
      <c r="A1049" s="135">
        <v>291791</v>
      </c>
      <c r="B1049" s="135" t="s">
        <v>22054</v>
      </c>
      <c r="C1049" s="135" t="s">
        <v>386</v>
      </c>
      <c r="D1049" s="135" t="s">
        <v>17763</v>
      </c>
      <c r="E1049" s="135" t="s">
        <v>388</v>
      </c>
      <c r="F1049" s="135" t="s">
        <v>22055</v>
      </c>
      <c r="G1049" s="135" t="s">
        <v>19296</v>
      </c>
      <c r="H1049" s="135" t="s">
        <v>19297</v>
      </c>
      <c r="I1049" s="135" t="s">
        <v>22056</v>
      </c>
      <c r="J1049" s="135">
        <v>500</v>
      </c>
      <c r="K1049" s="136">
        <v>151.37</v>
      </c>
      <c r="L1049" s="135">
        <v>212</v>
      </c>
      <c r="M1049" s="17" t="s">
        <v>468</v>
      </c>
    </row>
    <row r="1050" customHeight="1" spans="1:13">
      <c r="A1050" s="135">
        <v>290909</v>
      </c>
      <c r="B1050" s="135" t="s">
        <v>22057</v>
      </c>
      <c r="C1050" s="135" t="s">
        <v>386</v>
      </c>
      <c r="D1050" s="135" t="s">
        <v>17763</v>
      </c>
      <c r="E1050" s="135" t="s">
        <v>388</v>
      </c>
      <c r="F1050" s="135" t="s">
        <v>22058</v>
      </c>
      <c r="G1050" s="135" t="s">
        <v>22059</v>
      </c>
      <c r="H1050" s="135" t="s">
        <v>22060</v>
      </c>
      <c r="I1050" s="135" t="s">
        <v>22061</v>
      </c>
      <c r="J1050" s="135">
        <v>500</v>
      </c>
      <c r="K1050" s="136">
        <v>274.6</v>
      </c>
      <c r="L1050" s="135">
        <v>213</v>
      </c>
      <c r="M1050" s="17" t="s">
        <v>468</v>
      </c>
    </row>
    <row r="1051" customHeight="1" spans="1:13">
      <c r="A1051" s="140">
        <v>281419</v>
      </c>
      <c r="B1051" s="140" t="s">
        <v>22062</v>
      </c>
      <c r="C1051" s="135" t="s">
        <v>386</v>
      </c>
      <c r="D1051" s="135" t="s">
        <v>17763</v>
      </c>
      <c r="E1051" s="135" t="s">
        <v>388</v>
      </c>
      <c r="F1051" s="140" t="s">
        <v>22063</v>
      </c>
      <c r="G1051" s="140" t="s">
        <v>22064</v>
      </c>
      <c r="H1051" s="140" t="s">
        <v>21617</v>
      </c>
      <c r="I1051" s="140" t="s">
        <v>22063</v>
      </c>
      <c r="J1051" s="140">
        <v>490</v>
      </c>
      <c r="K1051" s="141">
        <v>192.74</v>
      </c>
      <c r="L1051" s="135">
        <v>214</v>
      </c>
      <c r="M1051" s="17" t="s">
        <v>468</v>
      </c>
    </row>
    <row r="1052" customHeight="1" spans="1:13">
      <c r="A1052" s="135">
        <v>283668</v>
      </c>
      <c r="B1052" s="135" t="s">
        <v>22065</v>
      </c>
      <c r="C1052" s="135" t="s">
        <v>386</v>
      </c>
      <c r="D1052" s="135" t="s">
        <v>17763</v>
      </c>
      <c r="E1052" s="135" t="s">
        <v>388</v>
      </c>
      <c r="F1052" s="135" t="s">
        <v>22066</v>
      </c>
      <c r="G1052" s="135" t="s">
        <v>22067</v>
      </c>
      <c r="H1052" s="135" t="s">
        <v>21625</v>
      </c>
      <c r="I1052" s="135" t="s">
        <v>22068</v>
      </c>
      <c r="J1052" s="135">
        <v>480</v>
      </c>
      <c r="K1052" s="136">
        <v>230.09</v>
      </c>
      <c r="L1052" s="135">
        <v>215</v>
      </c>
      <c r="M1052" s="17" t="s">
        <v>468</v>
      </c>
    </row>
    <row r="1053" customHeight="1" spans="1:13">
      <c r="A1053" s="135">
        <v>286071</v>
      </c>
      <c r="B1053" s="135" t="s">
        <v>22069</v>
      </c>
      <c r="C1053" s="135" t="s">
        <v>386</v>
      </c>
      <c r="D1053" s="135" t="s">
        <v>17763</v>
      </c>
      <c r="E1053" s="135" t="s">
        <v>388</v>
      </c>
      <c r="F1053" s="135" t="s">
        <v>22070</v>
      </c>
      <c r="G1053" s="135" t="s">
        <v>6242</v>
      </c>
      <c r="H1053" s="135" t="s">
        <v>6243</v>
      </c>
      <c r="I1053" s="135" t="s">
        <v>22071</v>
      </c>
      <c r="J1053" s="135">
        <v>480</v>
      </c>
      <c r="K1053" s="136">
        <v>298.86</v>
      </c>
      <c r="L1053" s="135">
        <v>216</v>
      </c>
      <c r="M1053" s="17" t="s">
        <v>468</v>
      </c>
    </row>
    <row r="1054" customHeight="1" spans="1:13">
      <c r="A1054" s="135">
        <v>289666</v>
      </c>
      <c r="B1054" s="135" t="s">
        <v>22072</v>
      </c>
      <c r="C1054" s="135" t="s">
        <v>386</v>
      </c>
      <c r="D1054" s="135" t="s">
        <v>17763</v>
      </c>
      <c r="E1054" s="135" t="s">
        <v>388</v>
      </c>
      <c r="F1054" s="135" t="s">
        <v>22073</v>
      </c>
      <c r="G1054" s="135" t="s">
        <v>21851</v>
      </c>
      <c r="H1054" s="135" t="s">
        <v>21852</v>
      </c>
      <c r="I1054" s="135" t="s">
        <v>22074</v>
      </c>
      <c r="J1054" s="135">
        <v>470</v>
      </c>
      <c r="K1054" s="136">
        <v>211.8</v>
      </c>
      <c r="L1054" s="135">
        <v>217</v>
      </c>
      <c r="M1054" s="17" t="s">
        <v>468</v>
      </c>
    </row>
    <row r="1055" customHeight="1" spans="1:13">
      <c r="A1055" s="135">
        <v>291685</v>
      </c>
      <c r="B1055" s="135" t="s">
        <v>22075</v>
      </c>
      <c r="C1055" s="135" t="s">
        <v>386</v>
      </c>
      <c r="D1055" s="135" t="s">
        <v>17763</v>
      </c>
      <c r="E1055" s="135" t="s">
        <v>388</v>
      </c>
      <c r="F1055" s="135" t="s">
        <v>22076</v>
      </c>
      <c r="G1055" s="135" t="s">
        <v>19276</v>
      </c>
      <c r="H1055" s="135" t="s">
        <v>21267</v>
      </c>
      <c r="I1055" s="135" t="s">
        <v>22077</v>
      </c>
      <c r="J1055" s="135">
        <v>470</v>
      </c>
      <c r="K1055" s="136">
        <v>241.65</v>
      </c>
      <c r="L1055" s="135">
        <v>218</v>
      </c>
      <c r="M1055" s="17" t="s">
        <v>468</v>
      </c>
    </row>
    <row r="1056" customHeight="1" spans="1:13">
      <c r="A1056" s="135">
        <v>280351</v>
      </c>
      <c r="B1056" s="135" t="s">
        <v>22078</v>
      </c>
      <c r="C1056" s="135" t="s">
        <v>386</v>
      </c>
      <c r="D1056" s="135" t="s">
        <v>17763</v>
      </c>
      <c r="E1056" s="135" t="s">
        <v>388</v>
      </c>
      <c r="F1056" s="135" t="s">
        <v>22079</v>
      </c>
      <c r="G1056" s="135" t="s">
        <v>18913</v>
      </c>
      <c r="H1056" s="135" t="s">
        <v>21355</v>
      </c>
      <c r="I1056" s="135" t="s">
        <v>22080</v>
      </c>
      <c r="J1056" s="135">
        <v>460</v>
      </c>
      <c r="K1056" s="136">
        <v>171.43</v>
      </c>
      <c r="L1056" s="135">
        <v>219</v>
      </c>
      <c r="M1056" s="17" t="s">
        <v>468</v>
      </c>
    </row>
    <row r="1057" customHeight="1" spans="1:13">
      <c r="A1057" s="135">
        <v>283929</v>
      </c>
      <c r="B1057" s="135" t="s">
        <v>22081</v>
      </c>
      <c r="C1057" s="135" t="s">
        <v>386</v>
      </c>
      <c r="D1057" s="135" t="s">
        <v>17763</v>
      </c>
      <c r="E1057" s="135" t="s">
        <v>388</v>
      </c>
      <c r="F1057" s="135" t="s">
        <v>22082</v>
      </c>
      <c r="G1057" s="135" t="s">
        <v>22083</v>
      </c>
      <c r="H1057" s="135" t="s">
        <v>21259</v>
      </c>
      <c r="I1057" s="135" t="s">
        <v>22084</v>
      </c>
      <c r="J1057" s="135">
        <v>460</v>
      </c>
      <c r="K1057" s="136">
        <v>300</v>
      </c>
      <c r="L1057" s="135">
        <v>220</v>
      </c>
      <c r="M1057" s="17" t="s">
        <v>468</v>
      </c>
    </row>
    <row r="1058" customHeight="1" spans="1:13">
      <c r="A1058" s="135">
        <v>279561</v>
      </c>
      <c r="B1058" s="135" t="s">
        <v>22085</v>
      </c>
      <c r="C1058" s="135" t="s">
        <v>386</v>
      </c>
      <c r="D1058" s="135" t="s">
        <v>17763</v>
      </c>
      <c r="E1058" s="135" t="s">
        <v>388</v>
      </c>
      <c r="F1058" s="135" t="s">
        <v>22086</v>
      </c>
      <c r="G1058" s="135" t="s">
        <v>22087</v>
      </c>
      <c r="H1058" s="135" t="s">
        <v>22088</v>
      </c>
      <c r="I1058" s="135" t="s">
        <v>22089</v>
      </c>
      <c r="J1058" s="135">
        <v>440</v>
      </c>
      <c r="K1058" s="136">
        <v>168.78</v>
      </c>
      <c r="L1058" s="135">
        <v>221</v>
      </c>
      <c r="M1058" s="17" t="s">
        <v>468</v>
      </c>
    </row>
    <row r="1059" customHeight="1" spans="1:13">
      <c r="A1059" s="135">
        <v>282825</v>
      </c>
      <c r="B1059" s="135" t="s">
        <v>22090</v>
      </c>
      <c r="C1059" s="135" t="s">
        <v>386</v>
      </c>
      <c r="D1059" s="135" t="s">
        <v>17763</v>
      </c>
      <c r="E1059" s="135" t="s">
        <v>388</v>
      </c>
      <c r="F1059" s="135" t="s">
        <v>22091</v>
      </c>
      <c r="G1059" s="135" t="s">
        <v>17936</v>
      </c>
      <c r="H1059" s="135" t="s">
        <v>21259</v>
      </c>
      <c r="I1059" s="135" t="s">
        <v>22092</v>
      </c>
      <c r="J1059" s="135">
        <v>430</v>
      </c>
      <c r="K1059" s="136">
        <v>213.18</v>
      </c>
      <c r="L1059" s="135">
        <v>222</v>
      </c>
      <c r="M1059" s="17" t="s">
        <v>468</v>
      </c>
    </row>
    <row r="1060" customHeight="1" spans="1:13">
      <c r="A1060" s="135">
        <v>282648</v>
      </c>
      <c r="B1060" s="135" t="s">
        <v>22093</v>
      </c>
      <c r="C1060" s="135" t="s">
        <v>386</v>
      </c>
      <c r="D1060" s="135" t="s">
        <v>17763</v>
      </c>
      <c r="E1060" s="135" t="s">
        <v>388</v>
      </c>
      <c r="F1060" s="135" t="s">
        <v>22094</v>
      </c>
      <c r="G1060" s="135" t="s">
        <v>22095</v>
      </c>
      <c r="H1060" s="135" t="s">
        <v>22096</v>
      </c>
      <c r="I1060" s="135" t="s">
        <v>22097</v>
      </c>
      <c r="J1060" s="135">
        <v>420</v>
      </c>
      <c r="K1060" s="136">
        <v>168.55</v>
      </c>
      <c r="L1060" s="135">
        <v>223</v>
      </c>
      <c r="M1060" s="17" t="s">
        <v>468</v>
      </c>
    </row>
    <row r="1061" customHeight="1" spans="1:13">
      <c r="A1061" s="135">
        <v>285033</v>
      </c>
      <c r="B1061" s="135" t="s">
        <v>22098</v>
      </c>
      <c r="C1061" s="135" t="s">
        <v>386</v>
      </c>
      <c r="D1061" s="135" t="s">
        <v>17763</v>
      </c>
      <c r="E1061" s="135" t="s">
        <v>388</v>
      </c>
      <c r="F1061" s="135" t="s">
        <v>22099</v>
      </c>
      <c r="G1061" s="135" t="s">
        <v>22100</v>
      </c>
      <c r="H1061" s="135" t="s">
        <v>22101</v>
      </c>
      <c r="I1061" s="135" t="s">
        <v>22102</v>
      </c>
      <c r="J1061" s="135">
        <v>420</v>
      </c>
      <c r="K1061" s="136">
        <v>282.84</v>
      </c>
      <c r="L1061" s="135">
        <v>224</v>
      </c>
      <c r="M1061" s="17" t="s">
        <v>468</v>
      </c>
    </row>
    <row r="1062" customHeight="1" spans="1:13">
      <c r="A1062" s="135">
        <v>284005</v>
      </c>
      <c r="B1062" s="135" t="s">
        <v>22103</v>
      </c>
      <c r="C1062" s="135" t="s">
        <v>386</v>
      </c>
      <c r="D1062" s="135" t="s">
        <v>17763</v>
      </c>
      <c r="E1062" s="135" t="s">
        <v>388</v>
      </c>
      <c r="F1062" s="135" t="s">
        <v>22104</v>
      </c>
      <c r="G1062" s="135" t="s">
        <v>22105</v>
      </c>
      <c r="H1062" s="135" t="s">
        <v>21259</v>
      </c>
      <c r="I1062" s="135" t="s">
        <v>22106</v>
      </c>
      <c r="J1062" s="135">
        <v>400</v>
      </c>
      <c r="K1062" s="136">
        <v>70.99</v>
      </c>
      <c r="L1062" s="135">
        <v>225</v>
      </c>
      <c r="M1062" s="17" t="s">
        <v>468</v>
      </c>
    </row>
    <row r="1063" customHeight="1" spans="1:13">
      <c r="A1063" s="135">
        <v>280746</v>
      </c>
      <c r="B1063" s="135" t="s">
        <v>22107</v>
      </c>
      <c r="C1063" s="135" t="s">
        <v>386</v>
      </c>
      <c r="D1063" s="135" t="s">
        <v>17763</v>
      </c>
      <c r="E1063" s="135" t="s">
        <v>388</v>
      </c>
      <c r="F1063" s="135" t="s">
        <v>22108</v>
      </c>
      <c r="G1063" s="135" t="s">
        <v>22109</v>
      </c>
      <c r="H1063" s="135" t="s">
        <v>21617</v>
      </c>
      <c r="I1063" s="135" t="s">
        <v>22108</v>
      </c>
      <c r="J1063" s="135">
        <v>400</v>
      </c>
      <c r="K1063" s="136">
        <v>147.32</v>
      </c>
      <c r="L1063" s="135">
        <v>226</v>
      </c>
      <c r="M1063" s="17" t="s">
        <v>468</v>
      </c>
    </row>
    <row r="1064" customHeight="1" spans="1:13">
      <c r="A1064" s="135">
        <v>291954</v>
      </c>
      <c r="B1064" s="135" t="s">
        <v>22110</v>
      </c>
      <c r="C1064" s="135" t="s">
        <v>386</v>
      </c>
      <c r="D1064" s="135" t="s">
        <v>17763</v>
      </c>
      <c r="E1064" s="135" t="s">
        <v>388</v>
      </c>
      <c r="F1064" s="135" t="s">
        <v>22111</v>
      </c>
      <c r="G1064" s="135" t="s">
        <v>22028</v>
      </c>
      <c r="H1064" s="135" t="s">
        <v>21785</v>
      </c>
      <c r="I1064" s="135" t="s">
        <v>22112</v>
      </c>
      <c r="J1064" s="135">
        <v>400</v>
      </c>
      <c r="K1064" s="136">
        <v>250.92</v>
      </c>
      <c r="L1064" s="135">
        <v>227</v>
      </c>
      <c r="M1064" s="17" t="s">
        <v>468</v>
      </c>
    </row>
    <row r="1065" customHeight="1" spans="1:13">
      <c r="A1065" s="135">
        <v>281548</v>
      </c>
      <c r="B1065" s="135" t="s">
        <v>22113</v>
      </c>
      <c r="C1065" s="135" t="s">
        <v>386</v>
      </c>
      <c r="D1065" s="135" t="s">
        <v>17763</v>
      </c>
      <c r="E1065" s="135" t="s">
        <v>388</v>
      </c>
      <c r="F1065" s="135" t="s">
        <v>22114</v>
      </c>
      <c r="G1065" s="135" t="s">
        <v>22115</v>
      </c>
      <c r="H1065" s="135" t="s">
        <v>22116</v>
      </c>
      <c r="I1065" s="135" t="s">
        <v>22117</v>
      </c>
      <c r="J1065" s="135">
        <v>390</v>
      </c>
      <c r="K1065" s="136">
        <v>267.3</v>
      </c>
      <c r="L1065" s="135">
        <v>228</v>
      </c>
      <c r="M1065" s="17" t="s">
        <v>468</v>
      </c>
    </row>
    <row r="1066" customHeight="1" spans="1:13">
      <c r="A1066" s="135">
        <v>283910</v>
      </c>
      <c r="B1066" s="135" t="s">
        <v>22118</v>
      </c>
      <c r="C1066" s="135" t="s">
        <v>386</v>
      </c>
      <c r="D1066" s="135" t="s">
        <v>17763</v>
      </c>
      <c r="E1066" s="135" t="s">
        <v>388</v>
      </c>
      <c r="F1066" s="135" t="s">
        <v>22119</v>
      </c>
      <c r="G1066" s="135" t="s">
        <v>17936</v>
      </c>
      <c r="H1066" s="135" t="s">
        <v>21259</v>
      </c>
      <c r="I1066" s="135" t="s">
        <v>22120</v>
      </c>
      <c r="J1066" s="135">
        <v>380</v>
      </c>
      <c r="K1066" s="136">
        <v>134.5</v>
      </c>
      <c r="L1066" s="135">
        <v>229</v>
      </c>
      <c r="M1066" s="17" t="s">
        <v>468</v>
      </c>
    </row>
    <row r="1067" customHeight="1" spans="1:13">
      <c r="A1067" s="135">
        <v>282942</v>
      </c>
      <c r="B1067" s="135" t="s">
        <v>22121</v>
      </c>
      <c r="C1067" s="135" t="s">
        <v>386</v>
      </c>
      <c r="D1067" s="135" t="s">
        <v>17763</v>
      </c>
      <c r="E1067" s="135" t="s">
        <v>388</v>
      </c>
      <c r="F1067" s="135" t="s">
        <v>22122</v>
      </c>
      <c r="G1067" s="135" t="s">
        <v>22123</v>
      </c>
      <c r="H1067" s="135" t="s">
        <v>21881</v>
      </c>
      <c r="I1067" s="135" t="s">
        <v>22124</v>
      </c>
      <c r="J1067" s="135">
        <v>380</v>
      </c>
      <c r="K1067" s="136">
        <v>144.02</v>
      </c>
      <c r="L1067" s="135">
        <v>230</v>
      </c>
      <c r="M1067" s="17" t="s">
        <v>468</v>
      </c>
    </row>
    <row r="1068" customHeight="1" spans="1:13">
      <c r="A1068" s="135">
        <v>283905</v>
      </c>
      <c r="B1068" s="135" t="s">
        <v>22125</v>
      </c>
      <c r="C1068" s="135" t="s">
        <v>386</v>
      </c>
      <c r="D1068" s="135" t="s">
        <v>17763</v>
      </c>
      <c r="E1068" s="135" t="s">
        <v>388</v>
      </c>
      <c r="F1068" s="135" t="s">
        <v>22126</v>
      </c>
      <c r="G1068" s="135" t="s">
        <v>17936</v>
      </c>
      <c r="H1068" s="135" t="s">
        <v>21259</v>
      </c>
      <c r="I1068" s="135" t="s">
        <v>22127</v>
      </c>
      <c r="J1068" s="135">
        <v>380</v>
      </c>
      <c r="K1068" s="136">
        <v>214.07</v>
      </c>
      <c r="L1068" s="135">
        <v>231</v>
      </c>
      <c r="M1068" s="17" t="s">
        <v>468</v>
      </c>
    </row>
    <row r="1069" customHeight="1" spans="1:13">
      <c r="A1069" s="135">
        <v>288688</v>
      </c>
      <c r="B1069" s="135" t="s">
        <v>22128</v>
      </c>
      <c r="C1069" s="135" t="s">
        <v>386</v>
      </c>
      <c r="D1069" s="135" t="s">
        <v>17763</v>
      </c>
      <c r="E1069" s="135" t="s">
        <v>388</v>
      </c>
      <c r="F1069" s="135" t="s">
        <v>22129</v>
      </c>
      <c r="G1069" s="135" t="s">
        <v>22130</v>
      </c>
      <c r="H1069" s="135" t="s">
        <v>22131</v>
      </c>
      <c r="I1069" s="135" t="s">
        <v>22132</v>
      </c>
      <c r="J1069" s="135">
        <v>380</v>
      </c>
      <c r="K1069" s="136">
        <v>221.61</v>
      </c>
      <c r="L1069" s="135">
        <v>232</v>
      </c>
      <c r="M1069" s="17" t="s">
        <v>468</v>
      </c>
    </row>
    <row r="1070" customHeight="1" spans="1:13">
      <c r="A1070" s="135">
        <v>280771</v>
      </c>
      <c r="B1070" s="135" t="s">
        <v>22133</v>
      </c>
      <c r="C1070" s="135" t="s">
        <v>386</v>
      </c>
      <c r="D1070" s="135" t="s">
        <v>17763</v>
      </c>
      <c r="E1070" s="135" t="s">
        <v>388</v>
      </c>
      <c r="F1070" s="135" t="s">
        <v>22134</v>
      </c>
      <c r="G1070" s="135" t="s">
        <v>22135</v>
      </c>
      <c r="H1070" s="135" t="s">
        <v>21993</v>
      </c>
      <c r="I1070" s="135" t="s">
        <v>22136</v>
      </c>
      <c r="J1070" s="135">
        <v>370</v>
      </c>
      <c r="K1070" s="136">
        <v>112.37</v>
      </c>
      <c r="L1070" s="135">
        <v>233</v>
      </c>
      <c r="M1070" s="17" t="s">
        <v>468</v>
      </c>
    </row>
    <row r="1071" customHeight="1" spans="1:13">
      <c r="A1071" s="135">
        <v>286017</v>
      </c>
      <c r="B1071" s="135" t="s">
        <v>22137</v>
      </c>
      <c r="C1071" s="135" t="s">
        <v>386</v>
      </c>
      <c r="D1071" s="135" t="s">
        <v>17763</v>
      </c>
      <c r="E1071" s="135" t="s">
        <v>388</v>
      </c>
      <c r="F1071" s="135" t="s">
        <v>22138</v>
      </c>
      <c r="G1071" s="135" t="s">
        <v>18913</v>
      </c>
      <c r="H1071" s="135" t="s">
        <v>21355</v>
      </c>
      <c r="I1071" s="135" t="s">
        <v>22139</v>
      </c>
      <c r="J1071" s="135">
        <v>360</v>
      </c>
      <c r="K1071" s="136">
        <v>199.16</v>
      </c>
      <c r="L1071" s="135">
        <v>234</v>
      </c>
      <c r="M1071" s="17" t="s">
        <v>468</v>
      </c>
    </row>
    <row r="1072" customHeight="1" spans="1:13">
      <c r="A1072" s="135">
        <v>281907</v>
      </c>
      <c r="B1072" s="135" t="s">
        <v>22140</v>
      </c>
      <c r="C1072" s="135" t="s">
        <v>386</v>
      </c>
      <c r="D1072" s="135" t="s">
        <v>17763</v>
      </c>
      <c r="E1072" s="135" t="s">
        <v>388</v>
      </c>
      <c r="F1072" s="135" t="s">
        <v>22141</v>
      </c>
      <c r="G1072" s="135" t="s">
        <v>22142</v>
      </c>
      <c r="H1072" s="135" t="s">
        <v>22143</v>
      </c>
      <c r="I1072" s="135" t="s">
        <v>22144</v>
      </c>
      <c r="J1072" s="135">
        <v>350</v>
      </c>
      <c r="K1072" s="136">
        <v>161.7</v>
      </c>
      <c r="L1072" s="135">
        <v>235</v>
      </c>
      <c r="M1072" s="17" t="s">
        <v>468</v>
      </c>
    </row>
    <row r="1073" customHeight="1" spans="1:13">
      <c r="A1073" s="135">
        <v>280871</v>
      </c>
      <c r="B1073" s="135" t="s">
        <v>22145</v>
      </c>
      <c r="C1073" s="135" t="s">
        <v>386</v>
      </c>
      <c r="D1073" s="135" t="s">
        <v>17763</v>
      </c>
      <c r="E1073" s="135" t="s">
        <v>388</v>
      </c>
      <c r="F1073" s="135" t="s">
        <v>22146</v>
      </c>
      <c r="G1073" s="135" t="s">
        <v>22147</v>
      </c>
      <c r="H1073" s="135" t="s">
        <v>22148</v>
      </c>
      <c r="I1073" s="135" t="s">
        <v>22149</v>
      </c>
      <c r="J1073" s="135">
        <v>350</v>
      </c>
      <c r="K1073" s="136">
        <v>223.72</v>
      </c>
      <c r="L1073" s="135">
        <v>236</v>
      </c>
      <c r="M1073" s="17" t="s">
        <v>468</v>
      </c>
    </row>
    <row r="1074" customHeight="1" spans="1:13">
      <c r="A1074" s="135">
        <v>283922</v>
      </c>
      <c r="B1074" s="135" t="s">
        <v>22150</v>
      </c>
      <c r="C1074" s="135" t="s">
        <v>386</v>
      </c>
      <c r="D1074" s="135" t="s">
        <v>17763</v>
      </c>
      <c r="E1074" s="135" t="s">
        <v>388</v>
      </c>
      <c r="F1074" s="135" t="s">
        <v>22151</v>
      </c>
      <c r="G1074" s="135" t="s">
        <v>22152</v>
      </c>
      <c r="H1074" s="135" t="s">
        <v>21259</v>
      </c>
      <c r="I1074" s="135" t="s">
        <v>22153</v>
      </c>
      <c r="J1074" s="135">
        <v>320</v>
      </c>
      <c r="K1074" s="136">
        <v>180.7</v>
      </c>
      <c r="L1074" s="135">
        <v>237</v>
      </c>
      <c r="M1074" s="17" t="s">
        <v>468</v>
      </c>
    </row>
    <row r="1075" customHeight="1" spans="1:13">
      <c r="A1075" s="135">
        <v>282919</v>
      </c>
      <c r="B1075" s="135" t="s">
        <v>22154</v>
      </c>
      <c r="C1075" s="135" t="s">
        <v>386</v>
      </c>
      <c r="D1075" s="135" t="s">
        <v>17763</v>
      </c>
      <c r="E1075" s="135" t="s">
        <v>388</v>
      </c>
      <c r="F1075" s="135" t="s">
        <v>22155</v>
      </c>
      <c r="G1075" s="135" t="s">
        <v>22156</v>
      </c>
      <c r="H1075" s="135" t="s">
        <v>21881</v>
      </c>
      <c r="I1075" s="135" t="s">
        <v>22157</v>
      </c>
      <c r="J1075" s="135">
        <v>310</v>
      </c>
      <c r="K1075" s="136">
        <v>256.03</v>
      </c>
      <c r="L1075" s="135">
        <v>238</v>
      </c>
      <c r="M1075" s="17" t="s">
        <v>468</v>
      </c>
    </row>
    <row r="1076" customHeight="1" spans="1:13">
      <c r="A1076" s="135">
        <v>285637</v>
      </c>
      <c r="B1076" s="135" t="s">
        <v>22158</v>
      </c>
      <c r="C1076" s="135" t="s">
        <v>386</v>
      </c>
      <c r="D1076" s="135" t="s">
        <v>17763</v>
      </c>
      <c r="E1076" s="135" t="s">
        <v>388</v>
      </c>
      <c r="F1076" s="135" t="s">
        <v>22159</v>
      </c>
      <c r="G1076" s="135" t="s">
        <v>18015</v>
      </c>
      <c r="H1076" s="135" t="s">
        <v>21276</v>
      </c>
      <c r="I1076" s="135" t="s">
        <v>22160</v>
      </c>
      <c r="J1076" s="135">
        <v>300</v>
      </c>
      <c r="K1076" s="136">
        <v>141.38</v>
      </c>
      <c r="L1076" s="135">
        <v>239</v>
      </c>
      <c r="M1076" s="17" t="s">
        <v>468</v>
      </c>
    </row>
    <row r="1077" customHeight="1" spans="1:13">
      <c r="A1077" s="135">
        <v>283898</v>
      </c>
      <c r="B1077" s="135" t="s">
        <v>22161</v>
      </c>
      <c r="C1077" s="135" t="s">
        <v>386</v>
      </c>
      <c r="D1077" s="135" t="s">
        <v>17763</v>
      </c>
      <c r="E1077" s="135" t="s">
        <v>388</v>
      </c>
      <c r="F1077" s="135" t="s">
        <v>22162</v>
      </c>
      <c r="G1077" s="135" t="s">
        <v>22163</v>
      </c>
      <c r="H1077" s="135" t="s">
        <v>21259</v>
      </c>
      <c r="I1077" s="135" t="s">
        <v>22164</v>
      </c>
      <c r="J1077" s="135">
        <v>300</v>
      </c>
      <c r="K1077" s="136">
        <v>262.48</v>
      </c>
      <c r="L1077" s="135">
        <v>240</v>
      </c>
      <c r="M1077" s="17" t="s">
        <v>468</v>
      </c>
    </row>
    <row r="1078" customHeight="1" spans="1:13">
      <c r="A1078" s="135">
        <v>283936</v>
      </c>
      <c r="B1078" s="135" t="s">
        <v>22165</v>
      </c>
      <c r="C1078" s="135" t="s">
        <v>386</v>
      </c>
      <c r="D1078" s="135" t="s">
        <v>17763</v>
      </c>
      <c r="E1078" s="135" t="s">
        <v>388</v>
      </c>
      <c r="F1078" s="135" t="s">
        <v>22166</v>
      </c>
      <c r="G1078" s="135" t="s">
        <v>17936</v>
      </c>
      <c r="H1078" s="135" t="s">
        <v>21259</v>
      </c>
      <c r="I1078" s="135" t="s">
        <v>22167</v>
      </c>
      <c r="J1078" s="135">
        <v>240</v>
      </c>
      <c r="K1078" s="136">
        <v>78.36</v>
      </c>
      <c r="L1078" s="135">
        <v>241</v>
      </c>
      <c r="M1078" s="17" t="s">
        <v>468</v>
      </c>
    </row>
    <row r="1079" customHeight="1" spans="1:13">
      <c r="A1079" s="135">
        <v>282601</v>
      </c>
      <c r="B1079" s="135" t="s">
        <v>22168</v>
      </c>
      <c r="C1079" s="135" t="s">
        <v>386</v>
      </c>
      <c r="D1079" s="135" t="s">
        <v>17763</v>
      </c>
      <c r="E1079" s="135" t="s">
        <v>388</v>
      </c>
      <c r="F1079" s="135" t="s">
        <v>22169</v>
      </c>
      <c r="G1079" s="135" t="s">
        <v>21275</v>
      </c>
      <c r="H1079" s="135" t="s">
        <v>21276</v>
      </c>
      <c r="I1079" s="135" t="s">
        <v>22170</v>
      </c>
      <c r="J1079" s="135">
        <v>210</v>
      </c>
      <c r="K1079" s="136">
        <v>247.36</v>
      </c>
      <c r="L1079" s="135">
        <v>242</v>
      </c>
      <c r="M1079" s="17" t="s">
        <v>468</v>
      </c>
    </row>
    <row r="1080" customHeight="1" spans="1:13">
      <c r="A1080" s="135">
        <v>281898</v>
      </c>
      <c r="B1080" s="135" t="s">
        <v>22171</v>
      </c>
      <c r="C1080" s="135" t="s">
        <v>386</v>
      </c>
      <c r="D1080" s="135" t="s">
        <v>17763</v>
      </c>
      <c r="E1080" s="135" t="s">
        <v>388</v>
      </c>
      <c r="F1080" s="135" t="s">
        <v>22172</v>
      </c>
      <c r="G1080" s="135" t="s">
        <v>21913</v>
      </c>
      <c r="H1080" s="135" t="s">
        <v>21914</v>
      </c>
      <c r="I1080" s="135" t="s">
        <v>22173</v>
      </c>
      <c r="J1080" s="135">
        <v>200</v>
      </c>
      <c r="K1080" s="136">
        <v>281.4</v>
      </c>
      <c r="L1080" s="135">
        <v>243</v>
      </c>
      <c r="M1080" s="17" t="s">
        <v>468</v>
      </c>
    </row>
    <row r="1081" customHeight="1" spans="1:13">
      <c r="A1081" s="135">
        <v>283294</v>
      </c>
      <c r="B1081" s="135" t="s">
        <v>22174</v>
      </c>
      <c r="C1081" s="135" t="s">
        <v>386</v>
      </c>
      <c r="D1081" s="135" t="s">
        <v>17763</v>
      </c>
      <c r="E1081" s="135" t="s">
        <v>388</v>
      </c>
      <c r="F1081" s="135" t="s">
        <v>22175</v>
      </c>
      <c r="G1081" s="135" t="s">
        <v>22176</v>
      </c>
      <c r="H1081" s="135" t="s">
        <v>822</v>
      </c>
      <c r="I1081" s="135" t="s">
        <v>22177</v>
      </c>
      <c r="J1081" s="135">
        <v>120</v>
      </c>
      <c r="K1081" s="136">
        <v>202.88</v>
      </c>
      <c r="L1081" s="135">
        <v>244</v>
      </c>
      <c r="M1081" s="17" t="s">
        <v>468</v>
      </c>
    </row>
    <row r="1082" customHeight="1" spans="1:13">
      <c r="A1082" s="135">
        <v>279967</v>
      </c>
      <c r="B1082" s="135" t="s">
        <v>22178</v>
      </c>
      <c r="C1082" s="135" t="s">
        <v>386</v>
      </c>
      <c r="D1082" s="135" t="s">
        <v>17763</v>
      </c>
      <c r="E1082" s="135" t="s">
        <v>388</v>
      </c>
      <c r="F1082" s="135" t="s">
        <v>22179</v>
      </c>
      <c r="G1082" s="135" t="s">
        <v>22180</v>
      </c>
      <c r="H1082" s="135" t="s">
        <v>22181</v>
      </c>
      <c r="I1082" s="135" t="s">
        <v>22182</v>
      </c>
      <c r="J1082" s="135">
        <v>120</v>
      </c>
      <c r="K1082" s="136">
        <v>300</v>
      </c>
      <c r="L1082" s="135">
        <v>245</v>
      </c>
      <c r="M1082" s="17" t="s">
        <v>468</v>
      </c>
    </row>
    <row r="1083" customHeight="1" spans="1:13">
      <c r="A1083" s="135">
        <v>283683</v>
      </c>
      <c r="B1083" s="135" t="s">
        <v>22183</v>
      </c>
      <c r="C1083" s="135" t="s">
        <v>386</v>
      </c>
      <c r="D1083" s="135" t="s">
        <v>17763</v>
      </c>
      <c r="E1083" s="135" t="s">
        <v>388</v>
      </c>
      <c r="F1083" s="135" t="s">
        <v>22184</v>
      </c>
      <c r="G1083" s="135" t="s">
        <v>21941</v>
      </c>
      <c r="H1083" s="135" t="s">
        <v>21382</v>
      </c>
      <c r="I1083" s="135" t="s">
        <v>22185</v>
      </c>
      <c r="J1083" s="135">
        <v>100</v>
      </c>
      <c r="K1083" s="136">
        <v>169.3</v>
      </c>
      <c r="L1083" s="135">
        <v>246</v>
      </c>
      <c r="M1083" s="17" t="s">
        <v>468</v>
      </c>
    </row>
    <row r="1084" customHeight="1" spans="1:13">
      <c r="A1084" s="135" t="s">
        <v>653</v>
      </c>
      <c r="B1084" s="138"/>
      <c r="C1084" s="138"/>
      <c r="D1084" s="135"/>
      <c r="E1084" s="135"/>
      <c r="F1084" s="135"/>
      <c r="G1084" s="135"/>
      <c r="H1084" s="138"/>
      <c r="I1084" s="135"/>
      <c r="J1084" s="135"/>
      <c r="K1084" s="136"/>
      <c r="L1084" s="135"/>
      <c r="M1084" s="17"/>
    </row>
    <row r="1085" customHeight="1" spans="1:13">
      <c r="A1085" s="135">
        <v>280778</v>
      </c>
      <c r="B1085" s="135" t="s">
        <v>22186</v>
      </c>
      <c r="C1085" s="135" t="s">
        <v>386</v>
      </c>
      <c r="D1085" s="135" t="s">
        <v>17763</v>
      </c>
      <c r="E1085" s="135" t="s">
        <v>388</v>
      </c>
      <c r="F1085" s="135" t="s">
        <v>22187</v>
      </c>
      <c r="G1085" s="135" t="s">
        <v>22188</v>
      </c>
      <c r="H1085" s="135" t="s">
        <v>22189</v>
      </c>
      <c r="I1085" s="135" t="s">
        <v>22190</v>
      </c>
      <c r="J1085" s="135">
        <v>480</v>
      </c>
      <c r="K1085" s="136">
        <v>98.41</v>
      </c>
      <c r="L1085" s="135">
        <v>1</v>
      </c>
      <c r="M1085" s="19" t="s">
        <v>393</v>
      </c>
    </row>
    <row r="1086" s="129" customFormat="1" customHeight="1" spans="1:13">
      <c r="A1086" s="135">
        <v>279846</v>
      </c>
      <c r="B1086" s="135" t="s">
        <v>22191</v>
      </c>
      <c r="C1086" s="135" t="s">
        <v>386</v>
      </c>
      <c r="D1086" s="135" t="s">
        <v>17763</v>
      </c>
      <c r="E1086" s="135" t="s">
        <v>388</v>
      </c>
      <c r="F1086" s="135" t="s">
        <v>22192</v>
      </c>
      <c r="G1086" s="135" t="s">
        <v>22192</v>
      </c>
      <c r="H1086" s="135" t="s">
        <v>22193</v>
      </c>
      <c r="I1086" s="135" t="s">
        <v>22194</v>
      </c>
      <c r="J1086" s="135">
        <v>480</v>
      </c>
      <c r="K1086" s="136">
        <v>105.1</v>
      </c>
      <c r="L1086" s="135">
        <v>2</v>
      </c>
      <c r="M1086" s="19" t="s">
        <v>404</v>
      </c>
    </row>
    <row r="1087" customHeight="1" spans="1:13">
      <c r="A1087" s="135">
        <v>280797</v>
      </c>
      <c r="B1087" s="135" t="s">
        <v>22195</v>
      </c>
      <c r="C1087" s="135" t="s">
        <v>386</v>
      </c>
      <c r="D1087" s="135" t="s">
        <v>17763</v>
      </c>
      <c r="E1087" s="135" t="s">
        <v>388</v>
      </c>
      <c r="F1087" s="135" t="s">
        <v>22196</v>
      </c>
      <c r="G1087" s="135" t="s">
        <v>22197</v>
      </c>
      <c r="H1087" s="135" t="s">
        <v>22198</v>
      </c>
      <c r="I1087" s="135" t="s">
        <v>22199</v>
      </c>
      <c r="J1087" s="135">
        <v>480</v>
      </c>
      <c r="K1087" s="136">
        <v>109.46</v>
      </c>
      <c r="L1087" s="135">
        <v>3</v>
      </c>
      <c r="M1087" s="19" t="s">
        <v>415</v>
      </c>
    </row>
    <row r="1088" customHeight="1" spans="1:13">
      <c r="A1088" s="135">
        <v>287183</v>
      </c>
      <c r="B1088" s="135" t="s">
        <v>22200</v>
      </c>
      <c r="C1088" s="135" t="s">
        <v>386</v>
      </c>
      <c r="D1088" s="135" t="s">
        <v>17763</v>
      </c>
      <c r="E1088" s="135" t="s">
        <v>388</v>
      </c>
      <c r="F1088" s="135" t="s">
        <v>22201</v>
      </c>
      <c r="G1088" s="135" t="s">
        <v>20737</v>
      </c>
      <c r="H1088" s="135" t="s">
        <v>20738</v>
      </c>
      <c r="I1088" s="135" t="s">
        <v>22202</v>
      </c>
      <c r="J1088" s="135">
        <v>480</v>
      </c>
      <c r="K1088" s="136">
        <v>109.76</v>
      </c>
      <c r="L1088" s="135">
        <v>4</v>
      </c>
      <c r="M1088" s="17" t="s">
        <v>800</v>
      </c>
    </row>
    <row r="1089" customHeight="1" spans="1:13">
      <c r="A1089" s="30">
        <v>286705</v>
      </c>
      <c r="B1089" s="30" t="s">
        <v>22203</v>
      </c>
      <c r="C1089" s="135" t="s">
        <v>386</v>
      </c>
      <c r="D1089" s="135" t="s">
        <v>17763</v>
      </c>
      <c r="E1089" s="135" t="s">
        <v>388</v>
      </c>
      <c r="F1089" s="30" t="s">
        <v>22204</v>
      </c>
      <c r="G1089" s="30" t="s">
        <v>22205</v>
      </c>
      <c r="H1089" s="30" t="s">
        <v>22206</v>
      </c>
      <c r="I1089" s="30" t="s">
        <v>5995</v>
      </c>
      <c r="J1089" s="30">
        <v>480</v>
      </c>
      <c r="K1089" s="30">
        <v>110.72</v>
      </c>
      <c r="L1089" s="135">
        <v>5</v>
      </c>
      <c r="M1089" s="17" t="s">
        <v>800</v>
      </c>
    </row>
    <row r="1090" customHeight="1" spans="1:13">
      <c r="A1090" s="135">
        <v>288880</v>
      </c>
      <c r="B1090" s="135" t="s">
        <v>22207</v>
      </c>
      <c r="C1090" s="135" t="s">
        <v>386</v>
      </c>
      <c r="D1090" s="135" t="s">
        <v>17763</v>
      </c>
      <c r="E1090" s="135" t="s">
        <v>388</v>
      </c>
      <c r="F1090" s="135" t="s">
        <v>22208</v>
      </c>
      <c r="G1090" s="135" t="s">
        <v>22209</v>
      </c>
      <c r="H1090" s="135" t="s">
        <v>22210</v>
      </c>
      <c r="I1090" s="135" t="s">
        <v>22211</v>
      </c>
      <c r="J1090" s="135">
        <v>480</v>
      </c>
      <c r="K1090" s="136">
        <v>117.06</v>
      </c>
      <c r="L1090" s="135">
        <v>6</v>
      </c>
      <c r="M1090" s="17" t="s">
        <v>800</v>
      </c>
    </row>
    <row r="1091" customHeight="1" spans="1:13">
      <c r="A1091" s="135">
        <v>291636</v>
      </c>
      <c r="B1091" s="135" t="s">
        <v>22212</v>
      </c>
      <c r="C1091" s="135" t="s">
        <v>386</v>
      </c>
      <c r="D1091" s="135" t="s">
        <v>17763</v>
      </c>
      <c r="E1091" s="135" t="s">
        <v>388</v>
      </c>
      <c r="F1091" s="135" t="s">
        <v>22213</v>
      </c>
      <c r="G1091" s="135" t="s">
        <v>22214</v>
      </c>
      <c r="H1091" s="135" t="s">
        <v>22215</v>
      </c>
      <c r="I1091" s="135" t="s">
        <v>22216</v>
      </c>
      <c r="J1091" s="135">
        <v>480</v>
      </c>
      <c r="K1091" s="136">
        <v>118.78</v>
      </c>
      <c r="L1091" s="135">
        <v>7</v>
      </c>
      <c r="M1091" s="17" t="s">
        <v>800</v>
      </c>
    </row>
    <row r="1092" customHeight="1" spans="1:13">
      <c r="A1092" s="135">
        <v>282880</v>
      </c>
      <c r="B1092" s="135" t="s">
        <v>22217</v>
      </c>
      <c r="C1092" s="135" t="s">
        <v>386</v>
      </c>
      <c r="D1092" s="135" t="s">
        <v>17763</v>
      </c>
      <c r="E1092" s="135" t="s">
        <v>388</v>
      </c>
      <c r="F1092" s="135" t="s">
        <v>22218</v>
      </c>
      <c r="G1092" s="135" t="s">
        <v>21880</v>
      </c>
      <c r="H1092" s="135" t="s">
        <v>22219</v>
      </c>
      <c r="I1092" s="135" t="s">
        <v>22220</v>
      </c>
      <c r="J1092" s="135">
        <v>480</v>
      </c>
      <c r="K1092" s="136">
        <v>126.89</v>
      </c>
      <c r="L1092" s="135">
        <v>8</v>
      </c>
      <c r="M1092" s="17" t="s">
        <v>800</v>
      </c>
    </row>
    <row r="1093" customHeight="1" spans="1:13">
      <c r="A1093" s="135">
        <v>287085</v>
      </c>
      <c r="B1093" s="135" t="s">
        <v>22221</v>
      </c>
      <c r="C1093" s="135" t="s">
        <v>386</v>
      </c>
      <c r="D1093" s="135" t="s">
        <v>17763</v>
      </c>
      <c r="E1093" s="135" t="s">
        <v>388</v>
      </c>
      <c r="F1093" s="135" t="s">
        <v>22222</v>
      </c>
      <c r="G1093" s="135" t="s">
        <v>22223</v>
      </c>
      <c r="H1093" s="135" t="s">
        <v>22224</v>
      </c>
      <c r="I1093" s="135" t="s">
        <v>22225</v>
      </c>
      <c r="J1093" s="135">
        <v>480</v>
      </c>
      <c r="K1093" s="136">
        <v>126.95</v>
      </c>
      <c r="L1093" s="135">
        <v>9</v>
      </c>
      <c r="M1093" s="17" t="s">
        <v>800</v>
      </c>
    </row>
    <row r="1094" customHeight="1" spans="1:13">
      <c r="A1094" s="137">
        <v>284629</v>
      </c>
      <c r="B1094" s="137" t="s">
        <v>22226</v>
      </c>
      <c r="C1094" s="137" t="s">
        <v>386</v>
      </c>
      <c r="D1094" s="137" t="s">
        <v>17763</v>
      </c>
      <c r="E1094" s="137" t="s">
        <v>388</v>
      </c>
      <c r="F1094" s="137" t="s">
        <v>22227</v>
      </c>
      <c r="G1094" s="137" t="s">
        <v>22228</v>
      </c>
      <c r="H1094" s="137" t="s">
        <v>22229</v>
      </c>
      <c r="I1094" s="137" t="s">
        <v>22230</v>
      </c>
      <c r="J1094" s="137">
        <v>480</v>
      </c>
      <c r="K1094" s="139">
        <v>127.43</v>
      </c>
      <c r="L1094" s="135">
        <v>10</v>
      </c>
      <c r="M1094" s="17" t="s">
        <v>800</v>
      </c>
    </row>
    <row r="1095" s="2" customFormat="1" customHeight="1" spans="1:13">
      <c r="A1095" s="142">
        <v>288571</v>
      </c>
      <c r="B1095" s="142" t="s">
        <v>22231</v>
      </c>
      <c r="C1095" s="137" t="s">
        <v>386</v>
      </c>
      <c r="D1095" s="137" t="s">
        <v>17763</v>
      </c>
      <c r="E1095" s="137" t="s">
        <v>388</v>
      </c>
      <c r="F1095" s="142" t="s">
        <v>22232</v>
      </c>
      <c r="G1095" s="142" t="s">
        <v>22233</v>
      </c>
      <c r="H1095" s="142" t="s">
        <v>22234</v>
      </c>
      <c r="I1095" s="142" t="s">
        <v>22235</v>
      </c>
      <c r="J1095" s="142">
        <v>480</v>
      </c>
      <c r="K1095" s="143">
        <v>129.33</v>
      </c>
      <c r="L1095" s="135">
        <v>11</v>
      </c>
      <c r="M1095" s="17" t="s">
        <v>800</v>
      </c>
    </row>
    <row r="1096" s="2" customFormat="1" customHeight="1" spans="1:13">
      <c r="A1096" s="142">
        <v>287853</v>
      </c>
      <c r="B1096" s="142" t="s">
        <v>22236</v>
      </c>
      <c r="C1096" s="137" t="s">
        <v>386</v>
      </c>
      <c r="D1096" s="137" t="s">
        <v>17763</v>
      </c>
      <c r="E1096" s="137" t="s">
        <v>388</v>
      </c>
      <c r="F1096" s="142" t="s">
        <v>22237</v>
      </c>
      <c r="G1096" s="142" t="s">
        <v>22238</v>
      </c>
      <c r="H1096" s="142" t="s">
        <v>22239</v>
      </c>
      <c r="I1096" s="142" t="s">
        <v>22240</v>
      </c>
      <c r="J1096" s="142">
        <v>480</v>
      </c>
      <c r="K1096" s="143">
        <v>130.12</v>
      </c>
      <c r="L1096" s="135">
        <v>12</v>
      </c>
      <c r="M1096" s="17" t="s">
        <v>800</v>
      </c>
    </row>
    <row r="1097" customHeight="1" spans="1:13">
      <c r="A1097" s="137">
        <v>288890</v>
      </c>
      <c r="B1097" s="137" t="s">
        <v>22241</v>
      </c>
      <c r="C1097" s="137" t="s">
        <v>386</v>
      </c>
      <c r="D1097" s="137" t="s">
        <v>17763</v>
      </c>
      <c r="E1097" s="137" t="s">
        <v>388</v>
      </c>
      <c r="F1097" s="137" t="s">
        <v>22242</v>
      </c>
      <c r="G1097" s="137" t="s">
        <v>22243</v>
      </c>
      <c r="H1097" s="137" t="s">
        <v>22210</v>
      </c>
      <c r="I1097" s="137" t="s">
        <v>22244</v>
      </c>
      <c r="J1097" s="137">
        <v>480</v>
      </c>
      <c r="K1097" s="139">
        <v>130.7</v>
      </c>
      <c r="L1097" s="135">
        <v>13</v>
      </c>
      <c r="M1097" s="17" t="s">
        <v>800</v>
      </c>
    </row>
    <row r="1098" customHeight="1" spans="1:13">
      <c r="A1098" s="137">
        <v>290066</v>
      </c>
      <c r="B1098" s="137" t="s">
        <v>22245</v>
      </c>
      <c r="C1098" s="137" t="s">
        <v>386</v>
      </c>
      <c r="D1098" s="137" t="s">
        <v>17763</v>
      </c>
      <c r="E1098" s="137" t="s">
        <v>388</v>
      </c>
      <c r="F1098" s="137" t="s">
        <v>22246</v>
      </c>
      <c r="G1098" s="137" t="s">
        <v>22247</v>
      </c>
      <c r="H1098" s="137" t="s">
        <v>22248</v>
      </c>
      <c r="I1098" s="137" t="s">
        <v>22249</v>
      </c>
      <c r="J1098" s="137">
        <v>480</v>
      </c>
      <c r="K1098" s="139">
        <v>130.97</v>
      </c>
      <c r="L1098" s="135">
        <v>14</v>
      </c>
      <c r="M1098" s="17" t="s">
        <v>800</v>
      </c>
    </row>
    <row r="1099" s="2" customFormat="1" customHeight="1" spans="1:13">
      <c r="A1099" s="142">
        <v>292597</v>
      </c>
      <c r="B1099" s="142" t="s">
        <v>22250</v>
      </c>
      <c r="C1099" s="137" t="s">
        <v>386</v>
      </c>
      <c r="D1099" s="137" t="s">
        <v>17763</v>
      </c>
      <c r="E1099" s="137" t="s">
        <v>388</v>
      </c>
      <c r="F1099" s="142" t="s">
        <v>22251</v>
      </c>
      <c r="G1099" s="142" t="s">
        <v>22252</v>
      </c>
      <c r="H1099" s="142" t="s">
        <v>22253</v>
      </c>
      <c r="I1099" s="142" t="s">
        <v>22254</v>
      </c>
      <c r="J1099" s="142">
        <v>480</v>
      </c>
      <c r="K1099" s="143">
        <v>131.75</v>
      </c>
      <c r="L1099" s="135">
        <v>15</v>
      </c>
      <c r="M1099" s="17" t="s">
        <v>800</v>
      </c>
    </row>
    <row r="1100" customHeight="1" spans="1:13">
      <c r="A1100" s="137">
        <v>287074</v>
      </c>
      <c r="B1100" s="137" t="s">
        <v>22255</v>
      </c>
      <c r="C1100" s="137" t="s">
        <v>386</v>
      </c>
      <c r="D1100" s="137" t="s">
        <v>17763</v>
      </c>
      <c r="E1100" s="137" t="s">
        <v>388</v>
      </c>
      <c r="F1100" s="137" t="s">
        <v>22256</v>
      </c>
      <c r="G1100" s="137" t="s">
        <v>22223</v>
      </c>
      <c r="H1100" s="137" t="s">
        <v>22224</v>
      </c>
      <c r="I1100" s="137" t="s">
        <v>22257</v>
      </c>
      <c r="J1100" s="137">
        <v>480</v>
      </c>
      <c r="K1100" s="139">
        <v>132.44</v>
      </c>
      <c r="L1100" s="135">
        <v>16</v>
      </c>
      <c r="M1100" s="17" t="s">
        <v>800</v>
      </c>
    </row>
    <row r="1101" customHeight="1" spans="1:13">
      <c r="A1101" s="137">
        <v>286983</v>
      </c>
      <c r="B1101" s="137" t="s">
        <v>22258</v>
      </c>
      <c r="C1101" s="137" t="s">
        <v>386</v>
      </c>
      <c r="D1101" s="137" t="s">
        <v>17763</v>
      </c>
      <c r="E1101" s="137" t="s">
        <v>388</v>
      </c>
      <c r="F1101" s="137" t="s">
        <v>22259</v>
      </c>
      <c r="G1101" s="137" t="s">
        <v>22260</v>
      </c>
      <c r="H1101" s="137" t="s">
        <v>22261</v>
      </c>
      <c r="I1101" s="137" t="s">
        <v>22262</v>
      </c>
      <c r="J1101" s="137">
        <v>480</v>
      </c>
      <c r="K1101" s="139">
        <v>133.77</v>
      </c>
      <c r="L1101" s="135">
        <v>17</v>
      </c>
      <c r="M1101" s="17" t="s">
        <v>800</v>
      </c>
    </row>
    <row r="1102" customHeight="1" spans="1:13">
      <c r="A1102" s="137">
        <v>282727</v>
      </c>
      <c r="B1102" s="137" t="s">
        <v>22263</v>
      </c>
      <c r="C1102" s="137" t="s">
        <v>386</v>
      </c>
      <c r="D1102" s="137" t="s">
        <v>17763</v>
      </c>
      <c r="E1102" s="137" t="s">
        <v>388</v>
      </c>
      <c r="F1102" s="137" t="s">
        <v>22264</v>
      </c>
      <c r="G1102" s="137" t="s">
        <v>18015</v>
      </c>
      <c r="H1102" s="137" t="s">
        <v>22265</v>
      </c>
      <c r="I1102" s="137" t="s">
        <v>22266</v>
      </c>
      <c r="J1102" s="137">
        <v>480</v>
      </c>
      <c r="K1102" s="139">
        <v>134.47</v>
      </c>
      <c r="L1102" s="135">
        <v>18</v>
      </c>
      <c r="M1102" s="17" t="s">
        <v>800</v>
      </c>
    </row>
    <row r="1103" customHeight="1" spans="1:13">
      <c r="A1103" s="137">
        <v>290689</v>
      </c>
      <c r="B1103" s="137" t="s">
        <v>22267</v>
      </c>
      <c r="C1103" s="137" t="s">
        <v>386</v>
      </c>
      <c r="D1103" s="137" t="s">
        <v>17763</v>
      </c>
      <c r="E1103" s="137" t="s">
        <v>388</v>
      </c>
      <c r="F1103" s="137" t="s">
        <v>22268</v>
      </c>
      <c r="G1103" s="137" t="s">
        <v>22269</v>
      </c>
      <c r="H1103" s="137" t="s">
        <v>22270</v>
      </c>
      <c r="I1103" s="137" t="s">
        <v>22271</v>
      </c>
      <c r="J1103" s="137">
        <v>480</v>
      </c>
      <c r="K1103" s="139">
        <v>134.8</v>
      </c>
      <c r="L1103" s="135">
        <v>19</v>
      </c>
      <c r="M1103" s="17" t="s">
        <v>800</v>
      </c>
    </row>
    <row r="1104" customHeight="1" spans="1:13">
      <c r="A1104" s="137">
        <v>287859</v>
      </c>
      <c r="B1104" s="137" t="s">
        <v>22272</v>
      </c>
      <c r="C1104" s="137" t="s">
        <v>386</v>
      </c>
      <c r="D1104" s="137" t="s">
        <v>17763</v>
      </c>
      <c r="E1104" s="137" t="s">
        <v>388</v>
      </c>
      <c r="F1104" s="137" t="s">
        <v>22273</v>
      </c>
      <c r="G1104" s="137" t="s">
        <v>22274</v>
      </c>
      <c r="H1104" s="137" t="s">
        <v>22275</v>
      </c>
      <c r="I1104" s="137" t="s">
        <v>22276</v>
      </c>
      <c r="J1104" s="137">
        <v>480</v>
      </c>
      <c r="K1104" s="139">
        <v>135.6</v>
      </c>
      <c r="L1104" s="135">
        <v>20</v>
      </c>
      <c r="M1104" s="17" t="s">
        <v>800</v>
      </c>
    </row>
    <row r="1105" customHeight="1" spans="1:14">
      <c r="A1105" s="137">
        <v>287245</v>
      </c>
      <c r="B1105" s="137" t="s">
        <v>22277</v>
      </c>
      <c r="C1105" s="137" t="s">
        <v>386</v>
      </c>
      <c r="D1105" s="137" t="s">
        <v>17763</v>
      </c>
      <c r="E1105" s="137" t="s">
        <v>388</v>
      </c>
      <c r="F1105" s="137" t="s">
        <v>22278</v>
      </c>
      <c r="G1105" s="137" t="s">
        <v>22279</v>
      </c>
      <c r="H1105" s="137" t="s">
        <v>22280</v>
      </c>
      <c r="I1105" s="137" t="s">
        <v>22281</v>
      </c>
      <c r="J1105" s="137">
        <v>480</v>
      </c>
      <c r="K1105" s="139">
        <v>136.32</v>
      </c>
      <c r="L1105" s="135">
        <v>21</v>
      </c>
      <c r="M1105" s="17" t="s">
        <v>800</v>
      </c>
    </row>
    <row r="1106" customHeight="1" spans="1:14">
      <c r="A1106" s="137">
        <v>289942</v>
      </c>
      <c r="B1106" s="137" t="s">
        <v>22282</v>
      </c>
      <c r="C1106" s="137" t="s">
        <v>386</v>
      </c>
      <c r="D1106" s="137" t="s">
        <v>17763</v>
      </c>
      <c r="E1106" s="137" t="s">
        <v>388</v>
      </c>
      <c r="F1106" s="137" t="s">
        <v>22283</v>
      </c>
      <c r="G1106" s="137" t="s">
        <v>22247</v>
      </c>
      <c r="H1106" s="137" t="s">
        <v>22248</v>
      </c>
      <c r="I1106" s="137" t="s">
        <v>22284</v>
      </c>
      <c r="J1106" s="137">
        <v>480</v>
      </c>
      <c r="K1106" s="139">
        <v>139.17</v>
      </c>
      <c r="L1106" s="135">
        <v>22</v>
      </c>
      <c r="M1106" s="17" t="s">
        <v>800</v>
      </c>
    </row>
    <row r="1107" customHeight="1" spans="1:14">
      <c r="A1107" s="137">
        <v>286743</v>
      </c>
      <c r="B1107" s="137" t="s">
        <v>22285</v>
      </c>
      <c r="C1107" s="137" t="s">
        <v>386</v>
      </c>
      <c r="D1107" s="137" t="s">
        <v>17763</v>
      </c>
      <c r="E1107" s="137" t="s">
        <v>388</v>
      </c>
      <c r="F1107" s="137" t="s">
        <v>22286</v>
      </c>
      <c r="G1107" s="137" t="s">
        <v>22274</v>
      </c>
      <c r="H1107" s="137" t="s">
        <v>22275</v>
      </c>
      <c r="I1107" s="137" t="s">
        <v>22287</v>
      </c>
      <c r="J1107" s="137">
        <v>480</v>
      </c>
      <c r="K1107" s="139">
        <v>139.93</v>
      </c>
      <c r="L1107" s="135">
        <v>23</v>
      </c>
      <c r="M1107" s="17" t="s">
        <v>800</v>
      </c>
    </row>
    <row r="1108" customHeight="1" spans="1:14">
      <c r="A1108" s="137">
        <v>292106</v>
      </c>
      <c r="B1108" s="137" t="s">
        <v>22288</v>
      </c>
      <c r="C1108" s="137" t="s">
        <v>386</v>
      </c>
      <c r="D1108" s="137" t="s">
        <v>17763</v>
      </c>
      <c r="E1108" s="137" t="s">
        <v>388</v>
      </c>
      <c r="F1108" s="137" t="s">
        <v>22289</v>
      </c>
      <c r="G1108" s="137" t="s">
        <v>4973</v>
      </c>
      <c r="H1108" s="137" t="s">
        <v>4974</v>
      </c>
      <c r="I1108" s="137" t="s">
        <v>22290</v>
      </c>
      <c r="J1108" s="137">
        <v>480</v>
      </c>
      <c r="K1108" s="139">
        <v>140.04</v>
      </c>
      <c r="L1108" s="135">
        <v>24</v>
      </c>
      <c r="M1108" s="17" t="s">
        <v>800</v>
      </c>
    </row>
    <row r="1109" customHeight="1" spans="1:14">
      <c r="A1109" s="137">
        <v>280695</v>
      </c>
      <c r="B1109" s="137" t="s">
        <v>22291</v>
      </c>
      <c r="C1109" s="137" t="s">
        <v>386</v>
      </c>
      <c r="D1109" s="137" t="s">
        <v>17763</v>
      </c>
      <c r="E1109" s="137" t="s">
        <v>388</v>
      </c>
      <c r="F1109" s="137" t="s">
        <v>22292</v>
      </c>
      <c r="G1109" s="137" t="s">
        <v>22293</v>
      </c>
      <c r="H1109" s="137" t="s">
        <v>21526</v>
      </c>
      <c r="I1109" s="137" t="s">
        <v>22292</v>
      </c>
      <c r="J1109" s="137">
        <v>480</v>
      </c>
      <c r="K1109" s="139">
        <v>140.63</v>
      </c>
      <c r="L1109" s="135">
        <v>25</v>
      </c>
      <c r="M1109" s="17" t="s">
        <v>426</v>
      </c>
    </row>
    <row r="1110" customHeight="1" spans="1:14">
      <c r="A1110" s="137">
        <v>289979</v>
      </c>
      <c r="B1110" s="137" t="s">
        <v>22294</v>
      </c>
      <c r="C1110" s="137" t="s">
        <v>386</v>
      </c>
      <c r="D1110" s="137" t="s">
        <v>17763</v>
      </c>
      <c r="E1110" s="137" t="s">
        <v>388</v>
      </c>
      <c r="F1110" s="137" t="s">
        <v>22295</v>
      </c>
      <c r="G1110" s="137" t="s">
        <v>22247</v>
      </c>
      <c r="H1110" s="137" t="s">
        <v>22248</v>
      </c>
      <c r="I1110" s="137" t="s">
        <v>22296</v>
      </c>
      <c r="J1110" s="137">
        <v>480</v>
      </c>
      <c r="K1110" s="139">
        <v>141.87</v>
      </c>
      <c r="L1110" s="135">
        <v>26</v>
      </c>
      <c r="M1110" s="17" t="s">
        <v>426</v>
      </c>
    </row>
    <row r="1111" customHeight="1" spans="1:14">
      <c r="A1111" s="137">
        <v>283368</v>
      </c>
      <c r="B1111" s="137" t="s">
        <v>22297</v>
      </c>
      <c r="C1111" s="137" t="s">
        <v>386</v>
      </c>
      <c r="D1111" s="137" t="s">
        <v>17763</v>
      </c>
      <c r="E1111" s="137" t="s">
        <v>388</v>
      </c>
      <c r="F1111" s="137" t="s">
        <v>22298</v>
      </c>
      <c r="G1111" s="137" t="s">
        <v>22299</v>
      </c>
      <c r="H1111" s="137" t="s">
        <v>22300</v>
      </c>
      <c r="I1111" s="137" t="s">
        <v>22301</v>
      </c>
      <c r="J1111" s="137">
        <v>480</v>
      </c>
      <c r="K1111" s="139">
        <v>142.16</v>
      </c>
      <c r="L1111" s="135">
        <v>27</v>
      </c>
      <c r="M1111" s="17" t="s">
        <v>426</v>
      </c>
    </row>
    <row r="1112" s="2" customFormat="1" customHeight="1" spans="1:14">
      <c r="A1112" s="142">
        <v>292580</v>
      </c>
      <c r="B1112" s="142" t="s">
        <v>22302</v>
      </c>
      <c r="C1112" s="137" t="s">
        <v>386</v>
      </c>
      <c r="D1112" s="137" t="s">
        <v>17763</v>
      </c>
      <c r="E1112" s="137" t="s">
        <v>388</v>
      </c>
      <c r="F1112" s="142" t="s">
        <v>22303</v>
      </c>
      <c r="G1112" s="142" t="s">
        <v>22252</v>
      </c>
      <c r="H1112" s="142" t="s">
        <v>22253</v>
      </c>
      <c r="I1112" s="142" t="s">
        <v>22304</v>
      </c>
      <c r="J1112" s="142">
        <v>480</v>
      </c>
      <c r="K1112" s="143">
        <v>142.52</v>
      </c>
      <c r="L1112" s="135">
        <v>28</v>
      </c>
      <c r="M1112" s="17" t="s">
        <v>426</v>
      </c>
    </row>
    <row r="1113" customHeight="1" spans="1:14">
      <c r="A1113" s="137">
        <v>288218</v>
      </c>
      <c r="B1113" s="137" t="s">
        <v>22305</v>
      </c>
      <c r="C1113" s="137" t="s">
        <v>386</v>
      </c>
      <c r="D1113" s="137" t="s">
        <v>17763</v>
      </c>
      <c r="E1113" s="137" t="s">
        <v>388</v>
      </c>
      <c r="F1113" s="137" t="s">
        <v>22306</v>
      </c>
      <c r="G1113" s="137" t="s">
        <v>22269</v>
      </c>
      <c r="H1113" s="137" t="s">
        <v>22270</v>
      </c>
      <c r="I1113" s="137" t="s">
        <v>22307</v>
      </c>
      <c r="J1113" s="137">
        <v>480</v>
      </c>
      <c r="K1113" s="139">
        <v>142.71</v>
      </c>
      <c r="L1113" s="135">
        <v>29</v>
      </c>
      <c r="M1113" s="17" t="s">
        <v>426</v>
      </c>
    </row>
    <row r="1114" customHeight="1" spans="1:14">
      <c r="A1114" s="137">
        <v>282238</v>
      </c>
      <c r="B1114" s="137" t="s">
        <v>22308</v>
      </c>
      <c r="C1114" s="137" t="s">
        <v>386</v>
      </c>
      <c r="D1114" s="137" t="s">
        <v>17763</v>
      </c>
      <c r="E1114" s="137" t="s">
        <v>388</v>
      </c>
      <c r="F1114" s="137" t="s">
        <v>22309</v>
      </c>
      <c r="G1114" s="137" t="s">
        <v>22310</v>
      </c>
      <c r="H1114" s="137" t="s">
        <v>22311</v>
      </c>
      <c r="I1114" s="137" t="s">
        <v>22312</v>
      </c>
      <c r="J1114" s="137">
        <v>480</v>
      </c>
      <c r="K1114" s="139">
        <v>143.97</v>
      </c>
      <c r="L1114" s="135">
        <v>30</v>
      </c>
      <c r="M1114" s="17" t="s">
        <v>426</v>
      </c>
    </row>
    <row r="1115" customHeight="1" spans="1:14">
      <c r="A1115" s="137">
        <v>279992</v>
      </c>
      <c r="B1115" s="137" t="s">
        <v>22313</v>
      </c>
      <c r="C1115" s="137" t="s">
        <v>386</v>
      </c>
      <c r="D1115" s="137" t="s">
        <v>17763</v>
      </c>
      <c r="E1115" s="137" t="s">
        <v>388</v>
      </c>
      <c r="F1115" s="137" t="s">
        <v>22314</v>
      </c>
      <c r="G1115" s="137" t="s">
        <v>22274</v>
      </c>
      <c r="H1115" s="137" t="s">
        <v>22275</v>
      </c>
      <c r="I1115" s="137" t="s">
        <v>22315</v>
      </c>
      <c r="J1115" s="137">
        <v>480</v>
      </c>
      <c r="K1115" s="139">
        <v>144.72</v>
      </c>
      <c r="L1115" s="135">
        <v>31</v>
      </c>
      <c r="M1115" s="17" t="s">
        <v>426</v>
      </c>
    </row>
    <row r="1116" customHeight="1" spans="1:14">
      <c r="A1116" s="137">
        <v>283819</v>
      </c>
      <c r="B1116" s="137" t="s">
        <v>22316</v>
      </c>
      <c r="C1116" s="137" t="s">
        <v>386</v>
      </c>
      <c r="D1116" s="137" t="s">
        <v>17763</v>
      </c>
      <c r="E1116" s="137" t="s">
        <v>388</v>
      </c>
      <c r="F1116" s="137" t="s">
        <v>22317</v>
      </c>
      <c r="G1116" s="137" t="s">
        <v>22318</v>
      </c>
      <c r="H1116" s="137" t="s">
        <v>22319</v>
      </c>
      <c r="I1116" s="137" t="s">
        <v>22320</v>
      </c>
      <c r="J1116" s="137">
        <v>480</v>
      </c>
      <c r="K1116" s="139">
        <v>145.5</v>
      </c>
      <c r="L1116" s="135">
        <v>32</v>
      </c>
      <c r="M1116" s="17" t="s">
        <v>426</v>
      </c>
    </row>
    <row r="1117" customHeight="1" spans="1:14">
      <c r="A1117" s="137">
        <v>291590</v>
      </c>
      <c r="B1117" s="137" t="s">
        <v>22321</v>
      </c>
      <c r="C1117" s="137" t="s">
        <v>386</v>
      </c>
      <c r="D1117" s="137" t="s">
        <v>17763</v>
      </c>
      <c r="E1117" s="137" t="s">
        <v>388</v>
      </c>
      <c r="F1117" s="137" t="s">
        <v>22322</v>
      </c>
      <c r="G1117" s="137" t="s">
        <v>22323</v>
      </c>
      <c r="H1117" s="137" t="s">
        <v>22324</v>
      </c>
      <c r="I1117" s="137" t="s">
        <v>22325</v>
      </c>
      <c r="J1117" s="137">
        <v>480</v>
      </c>
      <c r="K1117" s="139">
        <v>148.12</v>
      </c>
      <c r="L1117" s="135">
        <v>33</v>
      </c>
      <c r="M1117" s="17" t="s">
        <v>426</v>
      </c>
    </row>
    <row r="1118" s="2" customFormat="1" customHeight="1" spans="1:14">
      <c r="A1118" s="142">
        <v>292561</v>
      </c>
      <c r="B1118" s="142" t="s">
        <v>22326</v>
      </c>
      <c r="C1118" s="137" t="s">
        <v>386</v>
      </c>
      <c r="D1118" s="137" t="s">
        <v>17763</v>
      </c>
      <c r="E1118" s="137" t="s">
        <v>388</v>
      </c>
      <c r="F1118" s="142" t="s">
        <v>22327</v>
      </c>
      <c r="G1118" s="142" t="s">
        <v>22252</v>
      </c>
      <c r="H1118" s="142" t="s">
        <v>22328</v>
      </c>
      <c r="I1118" s="142" t="s">
        <v>22329</v>
      </c>
      <c r="J1118" s="142">
        <v>480</v>
      </c>
      <c r="K1118" s="143">
        <v>148.67</v>
      </c>
      <c r="L1118" s="135">
        <v>34</v>
      </c>
      <c r="M1118" s="17" t="s">
        <v>426</v>
      </c>
    </row>
    <row r="1119" customHeight="1" spans="1:14">
      <c r="A1119" s="137">
        <v>282878</v>
      </c>
      <c r="B1119" s="137" t="s">
        <v>22330</v>
      </c>
      <c r="C1119" s="137" t="s">
        <v>386</v>
      </c>
      <c r="D1119" s="137" t="s">
        <v>17763</v>
      </c>
      <c r="E1119" s="137" t="s">
        <v>388</v>
      </c>
      <c r="F1119" s="137" t="s">
        <v>22331</v>
      </c>
      <c r="G1119" s="137" t="s">
        <v>6283</v>
      </c>
      <c r="H1119" s="137" t="s">
        <v>22332</v>
      </c>
      <c r="I1119" s="137" t="s">
        <v>22331</v>
      </c>
      <c r="J1119" s="137">
        <v>480</v>
      </c>
      <c r="K1119" s="139">
        <v>148.69</v>
      </c>
      <c r="L1119" s="135">
        <v>35</v>
      </c>
      <c r="M1119" s="17" t="s">
        <v>426</v>
      </c>
      <c r="N1119" s="2"/>
    </row>
    <row r="1120" customHeight="1" spans="1:14">
      <c r="A1120" s="137">
        <v>279180</v>
      </c>
      <c r="B1120" s="137" t="s">
        <v>22333</v>
      </c>
      <c r="C1120" s="137" t="s">
        <v>386</v>
      </c>
      <c r="D1120" s="137" t="s">
        <v>17763</v>
      </c>
      <c r="E1120" s="137" t="s">
        <v>388</v>
      </c>
      <c r="F1120" s="137" t="s">
        <v>22334</v>
      </c>
      <c r="G1120" s="137" t="s">
        <v>22335</v>
      </c>
      <c r="H1120" s="137" t="s">
        <v>22336</v>
      </c>
      <c r="I1120" s="137" t="s">
        <v>22337</v>
      </c>
      <c r="J1120" s="137">
        <v>480</v>
      </c>
      <c r="K1120" s="139">
        <v>148.72</v>
      </c>
      <c r="L1120" s="135">
        <v>36</v>
      </c>
      <c r="M1120" s="17" t="s">
        <v>426</v>
      </c>
      <c r="N1120" s="2"/>
    </row>
    <row r="1121" customHeight="1" spans="1:14">
      <c r="A1121" s="137">
        <v>281603</v>
      </c>
      <c r="B1121" s="137" t="s">
        <v>22338</v>
      </c>
      <c r="C1121" s="137" t="s">
        <v>386</v>
      </c>
      <c r="D1121" s="137" t="s">
        <v>17763</v>
      </c>
      <c r="E1121" s="137" t="s">
        <v>388</v>
      </c>
      <c r="F1121" s="137" t="s">
        <v>22339</v>
      </c>
      <c r="G1121" s="137" t="s">
        <v>22340</v>
      </c>
      <c r="H1121" s="137" t="s">
        <v>22341</v>
      </c>
      <c r="I1121" s="137" t="s">
        <v>22342</v>
      </c>
      <c r="J1121" s="137">
        <v>480</v>
      </c>
      <c r="K1121" s="139">
        <v>149.73</v>
      </c>
      <c r="L1121" s="135">
        <v>37</v>
      </c>
      <c r="M1121" s="17" t="s">
        <v>426</v>
      </c>
      <c r="N1121" s="2"/>
    </row>
    <row r="1122" customHeight="1" spans="1:14">
      <c r="A1122" s="137">
        <v>289462</v>
      </c>
      <c r="B1122" s="137" t="s">
        <v>22343</v>
      </c>
      <c r="C1122" s="137" t="s">
        <v>386</v>
      </c>
      <c r="D1122" s="137" t="s">
        <v>17763</v>
      </c>
      <c r="E1122" s="137" t="s">
        <v>388</v>
      </c>
      <c r="F1122" s="137" t="s">
        <v>22344</v>
      </c>
      <c r="G1122" s="137" t="s">
        <v>22260</v>
      </c>
      <c r="H1122" s="137" t="s">
        <v>22345</v>
      </c>
      <c r="I1122" s="137" t="s">
        <v>22346</v>
      </c>
      <c r="J1122" s="137">
        <v>480</v>
      </c>
      <c r="K1122" s="139">
        <v>150.03</v>
      </c>
      <c r="L1122" s="135">
        <v>38</v>
      </c>
      <c r="M1122" s="17" t="s">
        <v>426</v>
      </c>
      <c r="N1122" s="2"/>
    </row>
    <row r="1123" customHeight="1" spans="1:14">
      <c r="A1123" s="137">
        <v>289913</v>
      </c>
      <c r="B1123" s="137" t="s">
        <v>22347</v>
      </c>
      <c r="C1123" s="137" t="s">
        <v>386</v>
      </c>
      <c r="D1123" s="137" t="s">
        <v>17763</v>
      </c>
      <c r="E1123" s="137" t="s">
        <v>388</v>
      </c>
      <c r="F1123" s="137" t="s">
        <v>22348</v>
      </c>
      <c r="G1123" s="137" t="s">
        <v>22349</v>
      </c>
      <c r="H1123" s="137" t="s">
        <v>22248</v>
      </c>
      <c r="I1123" s="137" t="s">
        <v>22350</v>
      </c>
      <c r="J1123" s="137">
        <v>480</v>
      </c>
      <c r="K1123" s="139">
        <v>150.25</v>
      </c>
      <c r="L1123" s="135">
        <v>39</v>
      </c>
      <c r="M1123" s="17" t="s">
        <v>426</v>
      </c>
      <c r="N1123" s="2"/>
    </row>
    <row r="1124" s="130" customFormat="1" customHeight="1" spans="1:14">
      <c r="A1124" s="137">
        <v>280719</v>
      </c>
      <c r="B1124" s="137" t="s">
        <v>22351</v>
      </c>
      <c r="C1124" s="137" t="s">
        <v>386</v>
      </c>
      <c r="D1124" s="137" t="s">
        <v>17763</v>
      </c>
      <c r="E1124" s="137" t="s">
        <v>388</v>
      </c>
      <c r="F1124" s="137" t="s">
        <v>22352</v>
      </c>
      <c r="G1124" s="137" t="s">
        <v>22353</v>
      </c>
      <c r="H1124" s="137" t="s">
        <v>21422</v>
      </c>
      <c r="I1124" s="137" t="s">
        <v>22352</v>
      </c>
      <c r="J1124" s="137">
        <v>480</v>
      </c>
      <c r="K1124" s="139">
        <v>150.45</v>
      </c>
      <c r="L1124" s="135">
        <v>40</v>
      </c>
      <c r="M1124" s="17" t="s">
        <v>426</v>
      </c>
      <c r="N1124" s="2"/>
    </row>
    <row r="1125" customHeight="1" spans="1:14">
      <c r="A1125" s="137">
        <v>287857</v>
      </c>
      <c r="B1125" s="137" t="s">
        <v>22354</v>
      </c>
      <c r="C1125" s="137" t="s">
        <v>386</v>
      </c>
      <c r="D1125" s="137" t="s">
        <v>17763</v>
      </c>
      <c r="E1125" s="137" t="s">
        <v>388</v>
      </c>
      <c r="F1125" s="137" t="s">
        <v>22355</v>
      </c>
      <c r="G1125" s="137" t="s">
        <v>4933</v>
      </c>
      <c r="H1125" s="137" t="s">
        <v>4934</v>
      </c>
      <c r="I1125" s="137" t="s">
        <v>22356</v>
      </c>
      <c r="J1125" s="137">
        <v>480</v>
      </c>
      <c r="K1125" s="139">
        <v>151.08</v>
      </c>
      <c r="L1125" s="135">
        <v>41</v>
      </c>
      <c r="M1125" s="17" t="s">
        <v>426</v>
      </c>
      <c r="N1125" s="2"/>
    </row>
    <row r="1126" customHeight="1" spans="1:14">
      <c r="A1126" s="137">
        <v>292105</v>
      </c>
      <c r="B1126" s="137" t="s">
        <v>22357</v>
      </c>
      <c r="C1126" s="137" t="s">
        <v>386</v>
      </c>
      <c r="D1126" s="137" t="s">
        <v>17763</v>
      </c>
      <c r="E1126" s="137" t="s">
        <v>388</v>
      </c>
      <c r="F1126" s="137" t="s">
        <v>22358</v>
      </c>
      <c r="G1126" s="137" t="s">
        <v>22359</v>
      </c>
      <c r="H1126" s="137" t="s">
        <v>22360</v>
      </c>
      <c r="I1126" s="137" t="s">
        <v>22361</v>
      </c>
      <c r="J1126" s="137">
        <v>480</v>
      </c>
      <c r="K1126" s="139">
        <v>154.39</v>
      </c>
      <c r="L1126" s="135">
        <v>42</v>
      </c>
      <c r="M1126" s="17" t="s">
        <v>426</v>
      </c>
      <c r="N1126" s="2"/>
    </row>
    <row r="1127" customHeight="1" spans="1:14">
      <c r="A1127" s="137">
        <v>283779</v>
      </c>
      <c r="B1127" s="137" t="s">
        <v>22362</v>
      </c>
      <c r="C1127" s="137" t="s">
        <v>386</v>
      </c>
      <c r="D1127" s="137" t="s">
        <v>17763</v>
      </c>
      <c r="E1127" s="137" t="s">
        <v>388</v>
      </c>
      <c r="F1127" s="137" t="s">
        <v>22363</v>
      </c>
      <c r="G1127" s="137" t="s">
        <v>19878</v>
      </c>
      <c r="H1127" s="137" t="s">
        <v>18199</v>
      </c>
      <c r="I1127" s="137" t="s">
        <v>22364</v>
      </c>
      <c r="J1127" s="137">
        <v>480</v>
      </c>
      <c r="K1127" s="139">
        <v>155.46</v>
      </c>
      <c r="L1127" s="135">
        <v>43</v>
      </c>
      <c r="M1127" s="17" t="s">
        <v>426</v>
      </c>
      <c r="N1127" s="2"/>
    </row>
    <row r="1128" customHeight="1" spans="1:14">
      <c r="A1128" s="137">
        <v>281323</v>
      </c>
      <c r="B1128" s="137" t="s">
        <v>22365</v>
      </c>
      <c r="C1128" s="137" t="s">
        <v>386</v>
      </c>
      <c r="D1128" s="137" t="s">
        <v>17763</v>
      </c>
      <c r="E1128" s="137" t="s">
        <v>388</v>
      </c>
      <c r="F1128" s="137" t="s">
        <v>22366</v>
      </c>
      <c r="G1128" s="137" t="s">
        <v>22367</v>
      </c>
      <c r="H1128" s="137" t="s">
        <v>21422</v>
      </c>
      <c r="I1128" s="137" t="s">
        <v>22366</v>
      </c>
      <c r="J1128" s="137">
        <v>480</v>
      </c>
      <c r="K1128" s="139">
        <v>155.67</v>
      </c>
      <c r="L1128" s="135">
        <v>44</v>
      </c>
      <c r="M1128" s="17" t="s">
        <v>426</v>
      </c>
      <c r="N1128" s="2"/>
    </row>
    <row r="1129" s="2" customFormat="1" customHeight="1" spans="1:14">
      <c r="A1129" s="15">
        <v>293927</v>
      </c>
      <c r="B1129" s="15" t="s">
        <v>22368</v>
      </c>
      <c r="C1129" s="137" t="s">
        <v>386</v>
      </c>
      <c r="D1129" s="137" t="s">
        <v>17763</v>
      </c>
      <c r="E1129" s="137" t="s">
        <v>388</v>
      </c>
      <c r="F1129" s="15" t="s">
        <v>22369</v>
      </c>
      <c r="G1129" s="15" t="s">
        <v>19531</v>
      </c>
      <c r="H1129" s="15" t="s">
        <v>19532</v>
      </c>
      <c r="I1129" s="15" t="s">
        <v>22370</v>
      </c>
      <c r="J1129" s="137">
        <v>480</v>
      </c>
      <c r="K1129" s="15">
        <v>157.06</v>
      </c>
      <c r="L1129" s="135">
        <v>45</v>
      </c>
      <c r="M1129" s="17" t="s">
        <v>426</v>
      </c>
    </row>
    <row r="1130" customHeight="1" spans="1:14">
      <c r="A1130" s="137">
        <v>287227</v>
      </c>
      <c r="B1130" s="137" t="s">
        <v>22371</v>
      </c>
      <c r="C1130" s="137" t="s">
        <v>386</v>
      </c>
      <c r="D1130" s="137" t="s">
        <v>17763</v>
      </c>
      <c r="E1130" s="137" t="s">
        <v>388</v>
      </c>
      <c r="F1130" s="137" t="s">
        <v>22372</v>
      </c>
      <c r="G1130" s="137" t="s">
        <v>22279</v>
      </c>
      <c r="H1130" s="137" t="s">
        <v>22280</v>
      </c>
      <c r="I1130" s="137" t="s">
        <v>22373</v>
      </c>
      <c r="J1130" s="137">
        <v>480</v>
      </c>
      <c r="K1130" s="139">
        <v>158.18</v>
      </c>
      <c r="L1130" s="135">
        <v>46</v>
      </c>
      <c r="M1130" s="17" t="s">
        <v>426</v>
      </c>
    </row>
    <row r="1131" s="2" customFormat="1" customHeight="1" spans="1:14">
      <c r="A1131" s="142">
        <v>281902</v>
      </c>
      <c r="B1131" s="142" t="s">
        <v>22374</v>
      </c>
      <c r="C1131" s="137" t="s">
        <v>386</v>
      </c>
      <c r="D1131" s="137" t="s">
        <v>17763</v>
      </c>
      <c r="E1131" s="137" t="s">
        <v>388</v>
      </c>
      <c r="F1131" s="142" t="s">
        <v>22375</v>
      </c>
      <c r="G1131" s="142" t="s">
        <v>22142</v>
      </c>
      <c r="H1131" s="142" t="s">
        <v>22376</v>
      </c>
      <c r="I1131" s="142" t="s">
        <v>22377</v>
      </c>
      <c r="J1131" s="142">
        <v>480</v>
      </c>
      <c r="K1131" s="143">
        <v>159.4</v>
      </c>
      <c r="L1131" s="135">
        <v>47</v>
      </c>
      <c r="M1131" s="17" t="s">
        <v>426</v>
      </c>
    </row>
    <row r="1132" customHeight="1" spans="1:14">
      <c r="A1132" s="137">
        <v>287217</v>
      </c>
      <c r="B1132" s="137" t="s">
        <v>22378</v>
      </c>
      <c r="C1132" s="137" t="s">
        <v>386</v>
      </c>
      <c r="D1132" s="137" t="s">
        <v>17763</v>
      </c>
      <c r="E1132" s="137" t="s">
        <v>388</v>
      </c>
      <c r="F1132" s="137" t="s">
        <v>22379</v>
      </c>
      <c r="G1132" s="137" t="s">
        <v>22279</v>
      </c>
      <c r="H1132" s="137" t="s">
        <v>22280</v>
      </c>
      <c r="I1132" s="137" t="s">
        <v>22380</v>
      </c>
      <c r="J1132" s="137">
        <v>480</v>
      </c>
      <c r="K1132" s="139">
        <v>160.46</v>
      </c>
      <c r="L1132" s="135">
        <v>48</v>
      </c>
      <c r="M1132" s="17" t="s">
        <v>426</v>
      </c>
    </row>
    <row r="1133" customHeight="1" spans="1:14">
      <c r="A1133" s="137">
        <v>289881</v>
      </c>
      <c r="B1133" s="137" t="s">
        <v>22381</v>
      </c>
      <c r="C1133" s="137" t="s">
        <v>386</v>
      </c>
      <c r="D1133" s="137" t="s">
        <v>17763</v>
      </c>
      <c r="E1133" s="137" t="s">
        <v>388</v>
      </c>
      <c r="F1133" s="137" t="s">
        <v>22382</v>
      </c>
      <c r="G1133" s="137" t="s">
        <v>22349</v>
      </c>
      <c r="H1133" s="137" t="s">
        <v>22248</v>
      </c>
      <c r="I1133" s="137" t="s">
        <v>22383</v>
      </c>
      <c r="J1133" s="137">
        <v>480</v>
      </c>
      <c r="K1133" s="139">
        <v>162.98</v>
      </c>
      <c r="L1133" s="135">
        <v>49</v>
      </c>
      <c r="M1133" s="17" t="s">
        <v>426</v>
      </c>
    </row>
    <row r="1134" customHeight="1" spans="1:14">
      <c r="A1134" s="137">
        <v>281889</v>
      </c>
      <c r="B1134" s="137" t="s">
        <v>22384</v>
      </c>
      <c r="C1134" s="137" t="s">
        <v>386</v>
      </c>
      <c r="D1134" s="137" t="s">
        <v>17763</v>
      </c>
      <c r="E1134" s="137" t="s">
        <v>388</v>
      </c>
      <c r="F1134" s="137" t="s">
        <v>22385</v>
      </c>
      <c r="G1134" s="137" t="s">
        <v>22386</v>
      </c>
      <c r="H1134" s="137" t="s">
        <v>21422</v>
      </c>
      <c r="I1134" s="137" t="s">
        <v>22385</v>
      </c>
      <c r="J1134" s="137">
        <v>480</v>
      </c>
      <c r="K1134" s="139">
        <v>163.84</v>
      </c>
      <c r="L1134" s="135">
        <v>50</v>
      </c>
      <c r="M1134" s="17" t="s">
        <v>426</v>
      </c>
    </row>
    <row r="1135" s="2" customFormat="1" customHeight="1" spans="1:14">
      <c r="A1135" s="142">
        <v>282095</v>
      </c>
      <c r="B1135" s="142" t="s">
        <v>22387</v>
      </c>
      <c r="C1135" s="137" t="s">
        <v>386</v>
      </c>
      <c r="D1135" s="137" t="s">
        <v>17763</v>
      </c>
      <c r="E1135" s="137" t="s">
        <v>388</v>
      </c>
      <c r="F1135" s="142" t="s">
        <v>22388</v>
      </c>
      <c r="G1135" s="142" t="s">
        <v>22389</v>
      </c>
      <c r="H1135" s="142" t="s">
        <v>22390</v>
      </c>
      <c r="I1135" s="142" t="s">
        <v>22391</v>
      </c>
      <c r="J1135" s="142">
        <v>480</v>
      </c>
      <c r="K1135" s="143">
        <v>165.44</v>
      </c>
      <c r="L1135" s="135">
        <v>51</v>
      </c>
      <c r="M1135" s="17" t="s">
        <v>426</v>
      </c>
    </row>
    <row r="1136" customHeight="1" spans="1:14">
      <c r="A1136" s="137">
        <v>281250</v>
      </c>
      <c r="B1136" s="137" t="s">
        <v>22392</v>
      </c>
      <c r="C1136" s="137" t="s">
        <v>386</v>
      </c>
      <c r="D1136" s="137" t="s">
        <v>17763</v>
      </c>
      <c r="E1136" s="137" t="s">
        <v>388</v>
      </c>
      <c r="F1136" s="137" t="s">
        <v>22393</v>
      </c>
      <c r="G1136" s="137" t="s">
        <v>22394</v>
      </c>
      <c r="H1136" s="137" t="s">
        <v>22395</v>
      </c>
      <c r="I1136" s="137" t="s">
        <v>22396</v>
      </c>
      <c r="J1136" s="137">
        <v>480</v>
      </c>
      <c r="K1136" s="139">
        <v>168.62</v>
      </c>
      <c r="L1136" s="135">
        <v>52</v>
      </c>
      <c r="M1136" s="17" t="s">
        <v>426</v>
      </c>
    </row>
    <row r="1137" s="2" customFormat="1" customHeight="1" spans="1:13">
      <c r="A1137" s="142">
        <v>283567</v>
      </c>
      <c r="B1137" s="142" t="s">
        <v>22397</v>
      </c>
      <c r="C1137" s="137" t="s">
        <v>386</v>
      </c>
      <c r="D1137" s="137" t="s">
        <v>17763</v>
      </c>
      <c r="E1137" s="137" t="s">
        <v>388</v>
      </c>
      <c r="F1137" s="142" t="s">
        <v>22398</v>
      </c>
      <c r="G1137" s="142" t="s">
        <v>22310</v>
      </c>
      <c r="H1137" s="142" t="s">
        <v>22399</v>
      </c>
      <c r="I1137" s="142" t="s">
        <v>22400</v>
      </c>
      <c r="J1137" s="142">
        <v>480</v>
      </c>
      <c r="K1137" s="143">
        <v>170.1</v>
      </c>
      <c r="L1137" s="135">
        <v>53</v>
      </c>
      <c r="M1137" s="17" t="s">
        <v>426</v>
      </c>
    </row>
    <row r="1138" customHeight="1" spans="1:13">
      <c r="A1138" s="137">
        <v>285587</v>
      </c>
      <c r="B1138" s="137" t="s">
        <v>22401</v>
      </c>
      <c r="C1138" s="137" t="s">
        <v>386</v>
      </c>
      <c r="D1138" s="137" t="s">
        <v>17763</v>
      </c>
      <c r="E1138" s="137" t="s">
        <v>388</v>
      </c>
      <c r="F1138" s="137" t="s">
        <v>22402</v>
      </c>
      <c r="G1138" s="137" t="s">
        <v>22403</v>
      </c>
      <c r="H1138" s="137" t="s">
        <v>22404</v>
      </c>
      <c r="I1138" s="137" t="s">
        <v>22405</v>
      </c>
      <c r="J1138" s="137">
        <v>480</v>
      </c>
      <c r="K1138" s="139">
        <v>170.87</v>
      </c>
      <c r="L1138" s="135">
        <v>54</v>
      </c>
      <c r="M1138" s="17" t="s">
        <v>426</v>
      </c>
    </row>
    <row r="1139" s="2" customFormat="1" customHeight="1" spans="1:13">
      <c r="A1139" s="142">
        <v>292440</v>
      </c>
      <c r="B1139" s="142" t="s">
        <v>22406</v>
      </c>
      <c r="C1139" s="137" t="s">
        <v>386</v>
      </c>
      <c r="D1139" s="137" t="s">
        <v>17763</v>
      </c>
      <c r="E1139" s="137" t="s">
        <v>388</v>
      </c>
      <c r="F1139" s="142" t="s">
        <v>22407</v>
      </c>
      <c r="G1139" s="142" t="s">
        <v>22252</v>
      </c>
      <c r="H1139" s="142" t="s">
        <v>22328</v>
      </c>
      <c r="I1139" s="142" t="s">
        <v>22408</v>
      </c>
      <c r="J1139" s="142">
        <v>480</v>
      </c>
      <c r="K1139" s="143">
        <v>171.14</v>
      </c>
      <c r="L1139" s="135">
        <v>55</v>
      </c>
      <c r="M1139" s="17" t="s">
        <v>426</v>
      </c>
    </row>
    <row r="1140" s="2" customFormat="1" customHeight="1" spans="1:13">
      <c r="A1140" s="142">
        <v>292589</v>
      </c>
      <c r="B1140" s="142" t="s">
        <v>22409</v>
      </c>
      <c r="C1140" s="137" t="s">
        <v>386</v>
      </c>
      <c r="D1140" s="137" t="s">
        <v>17763</v>
      </c>
      <c r="E1140" s="137" t="s">
        <v>388</v>
      </c>
      <c r="F1140" s="142" t="s">
        <v>22410</v>
      </c>
      <c r="G1140" s="142" t="s">
        <v>22252</v>
      </c>
      <c r="H1140" s="142" t="s">
        <v>22253</v>
      </c>
      <c r="I1140" s="142" t="s">
        <v>22411</v>
      </c>
      <c r="J1140" s="142">
        <v>480</v>
      </c>
      <c r="K1140" s="143">
        <v>173.41</v>
      </c>
      <c r="L1140" s="135">
        <v>56</v>
      </c>
      <c r="M1140" s="17" t="s">
        <v>426</v>
      </c>
    </row>
    <row r="1141" customHeight="1" spans="1:13">
      <c r="A1141" s="137">
        <v>292146</v>
      </c>
      <c r="B1141" s="137" t="s">
        <v>22412</v>
      </c>
      <c r="C1141" s="137" t="s">
        <v>386</v>
      </c>
      <c r="D1141" s="137" t="s">
        <v>17763</v>
      </c>
      <c r="E1141" s="137" t="s">
        <v>388</v>
      </c>
      <c r="F1141" s="137" t="s">
        <v>22413</v>
      </c>
      <c r="G1141" s="137" t="s">
        <v>22335</v>
      </c>
      <c r="H1141" s="137" t="s">
        <v>22414</v>
      </c>
      <c r="I1141" s="137" t="s">
        <v>22415</v>
      </c>
      <c r="J1141" s="137">
        <v>480</v>
      </c>
      <c r="K1141" s="139">
        <v>177.45</v>
      </c>
      <c r="L1141" s="135">
        <v>57</v>
      </c>
      <c r="M1141" s="17" t="s">
        <v>426</v>
      </c>
    </row>
    <row r="1142" customHeight="1" spans="1:13">
      <c r="A1142" s="137">
        <v>289504</v>
      </c>
      <c r="B1142" s="137" t="s">
        <v>22416</v>
      </c>
      <c r="C1142" s="137" t="s">
        <v>386</v>
      </c>
      <c r="D1142" s="137" t="s">
        <v>17763</v>
      </c>
      <c r="E1142" s="137" t="s">
        <v>388</v>
      </c>
      <c r="F1142" s="137" t="s">
        <v>22417</v>
      </c>
      <c r="G1142" s="137" t="s">
        <v>22260</v>
      </c>
      <c r="H1142" s="137" t="s">
        <v>22261</v>
      </c>
      <c r="I1142" s="137" t="s">
        <v>22418</v>
      </c>
      <c r="J1142" s="137">
        <v>480</v>
      </c>
      <c r="K1142" s="139">
        <v>177.54</v>
      </c>
      <c r="L1142" s="135">
        <v>58</v>
      </c>
      <c r="M1142" s="17" t="s">
        <v>426</v>
      </c>
    </row>
    <row r="1143" customHeight="1" spans="1:13">
      <c r="A1143" s="137">
        <v>276305</v>
      </c>
      <c r="B1143" s="137" t="s">
        <v>22419</v>
      </c>
      <c r="C1143" s="137" t="s">
        <v>386</v>
      </c>
      <c r="D1143" s="137" t="s">
        <v>17763</v>
      </c>
      <c r="E1143" s="137" t="s">
        <v>388</v>
      </c>
      <c r="F1143" s="137" t="s">
        <v>22420</v>
      </c>
      <c r="G1143" s="137" t="s">
        <v>22421</v>
      </c>
      <c r="H1143" s="137" t="s">
        <v>22422</v>
      </c>
      <c r="I1143" s="137" t="s">
        <v>22423</v>
      </c>
      <c r="J1143" s="137">
        <v>480</v>
      </c>
      <c r="K1143" s="139">
        <v>180.1</v>
      </c>
      <c r="L1143" s="135">
        <v>59</v>
      </c>
      <c r="M1143" s="17" t="s">
        <v>426</v>
      </c>
    </row>
    <row r="1144" customHeight="1" spans="1:13">
      <c r="A1144" s="137">
        <v>287666</v>
      </c>
      <c r="B1144" s="137" t="s">
        <v>22424</v>
      </c>
      <c r="C1144" s="137" t="s">
        <v>386</v>
      </c>
      <c r="D1144" s="137" t="s">
        <v>17763</v>
      </c>
      <c r="E1144" s="137" t="s">
        <v>388</v>
      </c>
      <c r="F1144" s="137" t="s">
        <v>22425</v>
      </c>
      <c r="G1144" s="137" t="s">
        <v>22426</v>
      </c>
      <c r="H1144" s="137" t="s">
        <v>22427</v>
      </c>
      <c r="I1144" s="137" t="s">
        <v>21498</v>
      </c>
      <c r="J1144" s="137">
        <v>480</v>
      </c>
      <c r="K1144" s="139">
        <v>186.21</v>
      </c>
      <c r="L1144" s="135">
        <v>60</v>
      </c>
      <c r="M1144" s="17" t="s">
        <v>426</v>
      </c>
    </row>
    <row r="1145" customHeight="1" spans="1:13">
      <c r="A1145" s="137">
        <v>280693</v>
      </c>
      <c r="B1145" s="137" t="s">
        <v>22428</v>
      </c>
      <c r="C1145" s="137" t="s">
        <v>386</v>
      </c>
      <c r="D1145" s="137" t="s">
        <v>17763</v>
      </c>
      <c r="E1145" s="137" t="s">
        <v>388</v>
      </c>
      <c r="F1145" s="137" t="s">
        <v>22429</v>
      </c>
      <c r="G1145" s="137" t="s">
        <v>22430</v>
      </c>
      <c r="H1145" s="137" t="s">
        <v>21526</v>
      </c>
      <c r="I1145" s="137" t="s">
        <v>22429</v>
      </c>
      <c r="J1145" s="137">
        <v>480</v>
      </c>
      <c r="K1145" s="139">
        <v>187.16</v>
      </c>
      <c r="L1145" s="135">
        <v>61</v>
      </c>
      <c r="M1145" s="17" t="s">
        <v>426</v>
      </c>
    </row>
    <row r="1146" customHeight="1" spans="1:13">
      <c r="A1146" s="137">
        <v>283203</v>
      </c>
      <c r="B1146" s="137" t="s">
        <v>22431</v>
      </c>
      <c r="C1146" s="137" t="s">
        <v>386</v>
      </c>
      <c r="D1146" s="137" t="s">
        <v>17763</v>
      </c>
      <c r="E1146" s="137" t="s">
        <v>388</v>
      </c>
      <c r="F1146" s="137" t="s">
        <v>22432</v>
      </c>
      <c r="G1146" s="137" t="s">
        <v>22433</v>
      </c>
      <c r="H1146" s="137" t="s">
        <v>22434</v>
      </c>
      <c r="I1146" s="137" t="s">
        <v>22435</v>
      </c>
      <c r="J1146" s="137">
        <v>480</v>
      </c>
      <c r="K1146" s="139">
        <v>190.02</v>
      </c>
      <c r="L1146" s="135">
        <v>62</v>
      </c>
      <c r="M1146" s="17" t="s">
        <v>426</v>
      </c>
    </row>
    <row r="1147" customHeight="1" spans="1:13">
      <c r="A1147" s="137">
        <v>288321</v>
      </c>
      <c r="B1147" s="137" t="s">
        <v>22436</v>
      </c>
      <c r="C1147" s="137" t="s">
        <v>386</v>
      </c>
      <c r="D1147" s="137" t="s">
        <v>17763</v>
      </c>
      <c r="E1147" s="137" t="s">
        <v>388</v>
      </c>
      <c r="F1147" s="137" t="s">
        <v>22437</v>
      </c>
      <c r="G1147" s="137" t="s">
        <v>22438</v>
      </c>
      <c r="H1147" s="137" t="s">
        <v>22439</v>
      </c>
      <c r="I1147" s="137" t="s">
        <v>22440</v>
      </c>
      <c r="J1147" s="137">
        <v>480</v>
      </c>
      <c r="K1147" s="139">
        <v>191.49</v>
      </c>
      <c r="L1147" s="135">
        <v>63</v>
      </c>
      <c r="M1147" s="17" t="s">
        <v>426</v>
      </c>
    </row>
    <row r="1148" customHeight="1" spans="1:13">
      <c r="A1148" s="137">
        <v>278836</v>
      </c>
      <c r="B1148" s="137" t="s">
        <v>22441</v>
      </c>
      <c r="C1148" s="137" t="s">
        <v>386</v>
      </c>
      <c r="D1148" s="137" t="s">
        <v>17763</v>
      </c>
      <c r="E1148" s="137" t="s">
        <v>388</v>
      </c>
      <c r="F1148" s="137" t="s">
        <v>22442</v>
      </c>
      <c r="G1148" s="137" t="s">
        <v>22335</v>
      </c>
      <c r="H1148" s="137" t="s">
        <v>22414</v>
      </c>
      <c r="I1148" s="137" t="s">
        <v>22443</v>
      </c>
      <c r="J1148" s="137">
        <v>480</v>
      </c>
      <c r="K1148" s="139">
        <v>193.43</v>
      </c>
      <c r="L1148" s="135">
        <v>64</v>
      </c>
      <c r="M1148" s="17" t="s">
        <v>426</v>
      </c>
    </row>
    <row r="1149" customHeight="1" spans="1:13">
      <c r="A1149" s="137">
        <v>282442</v>
      </c>
      <c r="B1149" s="137" t="s">
        <v>22444</v>
      </c>
      <c r="C1149" s="137" t="s">
        <v>386</v>
      </c>
      <c r="D1149" s="137" t="s">
        <v>17763</v>
      </c>
      <c r="E1149" s="137" t="s">
        <v>388</v>
      </c>
      <c r="F1149" s="137" t="s">
        <v>22445</v>
      </c>
      <c r="G1149" s="137" t="s">
        <v>22446</v>
      </c>
      <c r="H1149" s="137" t="s">
        <v>21526</v>
      </c>
      <c r="I1149" s="137" t="s">
        <v>22445</v>
      </c>
      <c r="J1149" s="137">
        <v>480</v>
      </c>
      <c r="K1149" s="139">
        <v>197.25</v>
      </c>
      <c r="L1149" s="135">
        <v>65</v>
      </c>
      <c r="M1149" s="17" t="s">
        <v>426</v>
      </c>
    </row>
    <row r="1150" customHeight="1" spans="1:13">
      <c r="A1150" s="137">
        <v>285611</v>
      </c>
      <c r="B1150" s="137" t="s">
        <v>22447</v>
      </c>
      <c r="C1150" s="137" t="s">
        <v>386</v>
      </c>
      <c r="D1150" s="137" t="s">
        <v>17763</v>
      </c>
      <c r="E1150" s="137" t="s">
        <v>388</v>
      </c>
      <c r="F1150" s="137" t="s">
        <v>22448</v>
      </c>
      <c r="G1150" s="137" t="s">
        <v>22403</v>
      </c>
      <c r="H1150" s="137" t="s">
        <v>22404</v>
      </c>
      <c r="I1150" s="137" t="s">
        <v>22449</v>
      </c>
      <c r="J1150" s="137">
        <v>480</v>
      </c>
      <c r="K1150" s="139">
        <v>198.43</v>
      </c>
      <c r="L1150" s="135">
        <v>66</v>
      </c>
      <c r="M1150" s="17" t="s">
        <v>426</v>
      </c>
    </row>
    <row r="1151" customHeight="1" spans="1:13">
      <c r="A1151" s="137">
        <v>286966</v>
      </c>
      <c r="B1151" s="137" t="s">
        <v>22450</v>
      </c>
      <c r="C1151" s="137" t="s">
        <v>386</v>
      </c>
      <c r="D1151" s="137" t="s">
        <v>17763</v>
      </c>
      <c r="E1151" s="137" t="s">
        <v>388</v>
      </c>
      <c r="F1151" s="137" t="s">
        <v>22451</v>
      </c>
      <c r="G1151" s="137" t="s">
        <v>22452</v>
      </c>
      <c r="H1151" s="137" t="s">
        <v>22453</v>
      </c>
      <c r="I1151" s="137" t="s">
        <v>22454</v>
      </c>
      <c r="J1151" s="137">
        <v>480</v>
      </c>
      <c r="K1151" s="139">
        <v>198.77</v>
      </c>
      <c r="L1151" s="135">
        <v>67</v>
      </c>
      <c r="M1151" s="17" t="s">
        <v>426</v>
      </c>
    </row>
    <row r="1152" customHeight="1" spans="1:13">
      <c r="A1152" s="137">
        <v>288757</v>
      </c>
      <c r="B1152" s="137" t="s">
        <v>22455</v>
      </c>
      <c r="C1152" s="137" t="s">
        <v>386</v>
      </c>
      <c r="D1152" s="137" t="s">
        <v>17763</v>
      </c>
      <c r="E1152" s="137" t="s">
        <v>388</v>
      </c>
      <c r="F1152" s="137" t="s">
        <v>22456</v>
      </c>
      <c r="G1152" s="137" t="s">
        <v>9980</v>
      </c>
      <c r="H1152" s="137" t="s">
        <v>21422</v>
      </c>
      <c r="I1152" s="137" t="s">
        <v>22456</v>
      </c>
      <c r="J1152" s="137">
        <v>480</v>
      </c>
      <c r="K1152" s="139">
        <v>200.87</v>
      </c>
      <c r="L1152" s="135">
        <v>68</v>
      </c>
      <c r="M1152" s="17" t="s">
        <v>426</v>
      </c>
    </row>
    <row r="1153" customHeight="1" spans="1:13">
      <c r="A1153" s="137">
        <v>281838</v>
      </c>
      <c r="B1153" s="137" t="s">
        <v>22457</v>
      </c>
      <c r="C1153" s="137" t="s">
        <v>386</v>
      </c>
      <c r="D1153" s="137" t="s">
        <v>17763</v>
      </c>
      <c r="E1153" s="137" t="s">
        <v>388</v>
      </c>
      <c r="F1153" s="137" t="s">
        <v>22458</v>
      </c>
      <c r="G1153" s="137" t="s">
        <v>22459</v>
      </c>
      <c r="H1153" s="137" t="s">
        <v>22460</v>
      </c>
      <c r="I1153" s="137" t="s">
        <v>22461</v>
      </c>
      <c r="J1153" s="137">
        <v>480</v>
      </c>
      <c r="K1153" s="139">
        <v>206.42</v>
      </c>
      <c r="L1153" s="135">
        <v>69</v>
      </c>
      <c r="M1153" s="17" t="s">
        <v>426</v>
      </c>
    </row>
    <row r="1154" customHeight="1" spans="1:13">
      <c r="A1154" s="137">
        <v>285408</v>
      </c>
      <c r="B1154" s="137" t="s">
        <v>22462</v>
      </c>
      <c r="C1154" s="137" t="s">
        <v>386</v>
      </c>
      <c r="D1154" s="137" t="s">
        <v>17763</v>
      </c>
      <c r="E1154" s="137" t="s">
        <v>388</v>
      </c>
      <c r="F1154" s="137" t="s">
        <v>22463</v>
      </c>
      <c r="G1154" s="137" t="s">
        <v>22464</v>
      </c>
      <c r="H1154" s="137" t="s">
        <v>22465</v>
      </c>
      <c r="I1154" s="137" t="s">
        <v>22466</v>
      </c>
      <c r="J1154" s="137">
        <v>480</v>
      </c>
      <c r="K1154" s="139">
        <v>225.81</v>
      </c>
      <c r="L1154" s="135">
        <v>70</v>
      </c>
      <c r="M1154" s="17" t="s">
        <v>426</v>
      </c>
    </row>
    <row r="1155" customHeight="1" spans="1:13">
      <c r="A1155" s="137">
        <v>284779</v>
      </c>
      <c r="B1155" s="137" t="s">
        <v>22467</v>
      </c>
      <c r="C1155" s="137" t="s">
        <v>386</v>
      </c>
      <c r="D1155" s="137" t="s">
        <v>17763</v>
      </c>
      <c r="E1155" s="137" t="s">
        <v>388</v>
      </c>
      <c r="F1155" s="137" t="s">
        <v>22468</v>
      </c>
      <c r="G1155" s="137" t="s">
        <v>22469</v>
      </c>
      <c r="H1155" s="137" t="s">
        <v>22470</v>
      </c>
      <c r="I1155" s="137" t="s">
        <v>22468</v>
      </c>
      <c r="J1155" s="137">
        <v>480</v>
      </c>
      <c r="K1155" s="139">
        <v>228.93</v>
      </c>
      <c r="L1155" s="135">
        <v>71</v>
      </c>
      <c r="M1155" s="17" t="s">
        <v>426</v>
      </c>
    </row>
    <row r="1156" customHeight="1" spans="1:13">
      <c r="A1156" s="137">
        <v>282229</v>
      </c>
      <c r="B1156" s="137" t="s">
        <v>22471</v>
      </c>
      <c r="C1156" s="137" t="s">
        <v>386</v>
      </c>
      <c r="D1156" s="137" t="s">
        <v>17763</v>
      </c>
      <c r="E1156" s="137" t="s">
        <v>388</v>
      </c>
      <c r="F1156" s="137" t="s">
        <v>22472</v>
      </c>
      <c r="G1156" s="137" t="s">
        <v>22473</v>
      </c>
      <c r="H1156" s="137" t="s">
        <v>9667</v>
      </c>
      <c r="I1156" s="137" t="s">
        <v>22474</v>
      </c>
      <c r="J1156" s="137">
        <v>480</v>
      </c>
      <c r="K1156" s="139">
        <v>238.04</v>
      </c>
      <c r="L1156" s="135">
        <v>72</v>
      </c>
      <c r="M1156" s="17" t="s">
        <v>426</v>
      </c>
    </row>
    <row r="1157" customHeight="1" spans="1:13">
      <c r="A1157" s="137">
        <v>283376</v>
      </c>
      <c r="B1157" s="137" t="s">
        <v>22475</v>
      </c>
      <c r="C1157" s="137" t="s">
        <v>386</v>
      </c>
      <c r="D1157" s="137" t="s">
        <v>17763</v>
      </c>
      <c r="E1157" s="137" t="s">
        <v>388</v>
      </c>
      <c r="F1157" s="137" t="s">
        <v>22476</v>
      </c>
      <c r="G1157" s="137" t="s">
        <v>22477</v>
      </c>
      <c r="H1157" s="137" t="s">
        <v>22478</v>
      </c>
      <c r="I1157" s="137" t="s">
        <v>22479</v>
      </c>
      <c r="J1157" s="137">
        <v>480</v>
      </c>
      <c r="K1157" s="139">
        <v>241.75</v>
      </c>
      <c r="L1157" s="135">
        <v>73</v>
      </c>
      <c r="M1157" s="17" t="s">
        <v>426</v>
      </c>
    </row>
    <row r="1158" customHeight="1" spans="1:13">
      <c r="A1158" s="137">
        <v>282696</v>
      </c>
      <c r="B1158" s="137" t="s">
        <v>22480</v>
      </c>
      <c r="C1158" s="137" t="s">
        <v>386</v>
      </c>
      <c r="D1158" s="137" t="s">
        <v>17763</v>
      </c>
      <c r="E1158" s="137" t="s">
        <v>388</v>
      </c>
      <c r="F1158" s="137" t="s">
        <v>22481</v>
      </c>
      <c r="G1158" s="137" t="s">
        <v>22482</v>
      </c>
      <c r="H1158" s="137" t="s">
        <v>22483</v>
      </c>
      <c r="I1158" s="137" t="s">
        <v>22484</v>
      </c>
      <c r="J1158" s="137">
        <v>480</v>
      </c>
      <c r="K1158" s="139">
        <v>242.29</v>
      </c>
      <c r="L1158" s="135">
        <v>74</v>
      </c>
      <c r="M1158" s="17" t="s">
        <v>426</v>
      </c>
    </row>
    <row r="1159" customHeight="1" spans="1:13">
      <c r="A1159" s="137">
        <v>278837</v>
      </c>
      <c r="B1159" s="137" t="s">
        <v>22485</v>
      </c>
      <c r="C1159" s="137" t="s">
        <v>386</v>
      </c>
      <c r="D1159" s="137" t="s">
        <v>17763</v>
      </c>
      <c r="E1159" s="137" t="s">
        <v>388</v>
      </c>
      <c r="F1159" s="137" t="s">
        <v>22486</v>
      </c>
      <c r="G1159" s="137" t="s">
        <v>22335</v>
      </c>
      <c r="H1159" s="137" t="s">
        <v>22336</v>
      </c>
      <c r="I1159" s="137" t="s">
        <v>22487</v>
      </c>
      <c r="J1159" s="137">
        <v>480</v>
      </c>
      <c r="K1159" s="139">
        <v>245.12</v>
      </c>
      <c r="L1159" s="135">
        <v>75</v>
      </c>
      <c r="M1159" s="17" t="s">
        <v>426</v>
      </c>
    </row>
    <row r="1160" customHeight="1" spans="1:13">
      <c r="A1160" s="137">
        <v>288369</v>
      </c>
      <c r="B1160" s="137" t="s">
        <v>22488</v>
      </c>
      <c r="C1160" s="137" t="s">
        <v>386</v>
      </c>
      <c r="D1160" s="137" t="s">
        <v>17763</v>
      </c>
      <c r="E1160" s="137" t="s">
        <v>388</v>
      </c>
      <c r="F1160" s="137" t="s">
        <v>22489</v>
      </c>
      <c r="G1160" s="137" t="s">
        <v>22490</v>
      </c>
      <c r="H1160" s="137" t="s">
        <v>22439</v>
      </c>
      <c r="I1160" s="137" t="s">
        <v>22491</v>
      </c>
      <c r="J1160" s="137">
        <v>480</v>
      </c>
      <c r="K1160" s="139">
        <v>248.79</v>
      </c>
      <c r="L1160" s="135">
        <v>76</v>
      </c>
      <c r="M1160" s="17" t="s">
        <v>426</v>
      </c>
    </row>
    <row r="1161" s="2" customFormat="1" customHeight="1" spans="1:13">
      <c r="A1161" s="142">
        <v>292077</v>
      </c>
      <c r="B1161" s="142" t="s">
        <v>22492</v>
      </c>
      <c r="C1161" s="137" t="s">
        <v>386</v>
      </c>
      <c r="D1161" s="137" t="s">
        <v>17763</v>
      </c>
      <c r="E1161" s="137" t="s">
        <v>388</v>
      </c>
      <c r="F1161" s="142" t="s">
        <v>22493</v>
      </c>
      <c r="G1161" s="142" t="s">
        <v>22494</v>
      </c>
      <c r="H1161" s="142" t="s">
        <v>22495</v>
      </c>
      <c r="I1161" s="142" t="s">
        <v>22496</v>
      </c>
      <c r="J1161" s="142">
        <v>480</v>
      </c>
      <c r="K1161" s="143">
        <v>254.01</v>
      </c>
      <c r="L1161" s="135">
        <v>77</v>
      </c>
      <c r="M1161" s="17" t="s">
        <v>426</v>
      </c>
    </row>
    <row r="1162" customHeight="1" spans="1:13">
      <c r="A1162" s="137">
        <v>287196</v>
      </c>
      <c r="B1162" s="137" t="s">
        <v>22497</v>
      </c>
      <c r="C1162" s="137" t="s">
        <v>386</v>
      </c>
      <c r="D1162" s="137" t="s">
        <v>17763</v>
      </c>
      <c r="E1162" s="137" t="s">
        <v>388</v>
      </c>
      <c r="F1162" s="137" t="s">
        <v>22498</v>
      </c>
      <c r="G1162" s="137" t="s">
        <v>22279</v>
      </c>
      <c r="H1162" s="137" t="s">
        <v>22280</v>
      </c>
      <c r="I1162" s="137" t="s">
        <v>22499</v>
      </c>
      <c r="J1162" s="137">
        <v>475</v>
      </c>
      <c r="K1162" s="139">
        <v>172.48</v>
      </c>
      <c r="L1162" s="135">
        <v>78</v>
      </c>
      <c r="M1162" s="17" t="s">
        <v>426</v>
      </c>
    </row>
    <row r="1163" customHeight="1" spans="1:13">
      <c r="A1163" s="137">
        <v>291632</v>
      </c>
      <c r="B1163" s="137" t="s">
        <v>22500</v>
      </c>
      <c r="C1163" s="137" t="s">
        <v>386</v>
      </c>
      <c r="D1163" s="137" t="s">
        <v>17763</v>
      </c>
      <c r="E1163" s="137" t="s">
        <v>388</v>
      </c>
      <c r="F1163" s="137" t="s">
        <v>22501</v>
      </c>
      <c r="G1163" s="137" t="s">
        <v>22359</v>
      </c>
      <c r="H1163" s="137" t="s">
        <v>22360</v>
      </c>
      <c r="I1163" s="137" t="s">
        <v>22502</v>
      </c>
      <c r="J1163" s="137">
        <v>475</v>
      </c>
      <c r="K1163" s="139">
        <v>179.92</v>
      </c>
      <c r="L1163" s="135">
        <v>79</v>
      </c>
      <c r="M1163" s="17" t="s">
        <v>426</v>
      </c>
    </row>
    <row r="1164" customHeight="1" spans="1:13">
      <c r="A1164" s="137">
        <v>287813</v>
      </c>
      <c r="B1164" s="137" t="s">
        <v>22503</v>
      </c>
      <c r="C1164" s="137" t="s">
        <v>386</v>
      </c>
      <c r="D1164" s="137" t="s">
        <v>17763</v>
      </c>
      <c r="E1164" s="137" t="s">
        <v>388</v>
      </c>
      <c r="F1164" s="137" t="s">
        <v>22504</v>
      </c>
      <c r="G1164" s="137" t="s">
        <v>22505</v>
      </c>
      <c r="H1164" s="137" t="s">
        <v>22506</v>
      </c>
      <c r="I1164" s="137" t="s">
        <v>22507</v>
      </c>
      <c r="J1164" s="137">
        <v>475</v>
      </c>
      <c r="K1164" s="139">
        <v>209.63</v>
      </c>
      <c r="L1164" s="135">
        <v>80</v>
      </c>
      <c r="M1164" s="17" t="s">
        <v>426</v>
      </c>
    </row>
    <row r="1165" customHeight="1" spans="1:13">
      <c r="A1165" s="137">
        <v>282748</v>
      </c>
      <c r="B1165" s="137" t="s">
        <v>22508</v>
      </c>
      <c r="C1165" s="137" t="s">
        <v>386</v>
      </c>
      <c r="D1165" s="137" t="s">
        <v>17763</v>
      </c>
      <c r="E1165" s="137" t="s">
        <v>388</v>
      </c>
      <c r="F1165" s="137" t="s">
        <v>22509</v>
      </c>
      <c r="G1165" s="137" t="s">
        <v>18015</v>
      </c>
      <c r="H1165" s="137" t="s">
        <v>22510</v>
      </c>
      <c r="I1165" s="137" t="s">
        <v>22511</v>
      </c>
      <c r="J1165" s="137">
        <v>470</v>
      </c>
      <c r="K1165" s="139">
        <v>134.05</v>
      </c>
      <c r="L1165" s="135">
        <v>81</v>
      </c>
      <c r="M1165" s="17" t="s">
        <v>426</v>
      </c>
    </row>
    <row r="1166" customHeight="1" spans="1:13">
      <c r="A1166" s="137">
        <v>290087</v>
      </c>
      <c r="B1166" s="137" t="s">
        <v>22512</v>
      </c>
      <c r="C1166" s="137" t="s">
        <v>386</v>
      </c>
      <c r="D1166" s="137" t="s">
        <v>17763</v>
      </c>
      <c r="E1166" s="137" t="s">
        <v>388</v>
      </c>
      <c r="F1166" s="137" t="s">
        <v>22513</v>
      </c>
      <c r="G1166" s="137" t="s">
        <v>22349</v>
      </c>
      <c r="H1166" s="137" t="s">
        <v>22514</v>
      </c>
      <c r="I1166" s="137" t="s">
        <v>22515</v>
      </c>
      <c r="J1166" s="137">
        <v>470</v>
      </c>
      <c r="K1166" s="139">
        <v>145.82</v>
      </c>
      <c r="L1166" s="135">
        <v>82</v>
      </c>
      <c r="M1166" s="17" t="s">
        <v>426</v>
      </c>
    </row>
    <row r="1167" customHeight="1" spans="1:13">
      <c r="A1167" s="137">
        <v>289833</v>
      </c>
      <c r="B1167" s="137" t="s">
        <v>22516</v>
      </c>
      <c r="C1167" s="137" t="s">
        <v>386</v>
      </c>
      <c r="D1167" s="137" t="s">
        <v>17763</v>
      </c>
      <c r="E1167" s="137" t="s">
        <v>388</v>
      </c>
      <c r="F1167" s="137" t="s">
        <v>22517</v>
      </c>
      <c r="G1167" s="137" t="s">
        <v>22349</v>
      </c>
      <c r="H1167" s="137" t="s">
        <v>22248</v>
      </c>
      <c r="I1167" s="137" t="s">
        <v>22518</v>
      </c>
      <c r="J1167" s="137">
        <v>470</v>
      </c>
      <c r="K1167" s="139">
        <v>149.05</v>
      </c>
      <c r="L1167" s="135">
        <v>83</v>
      </c>
      <c r="M1167" s="17" t="s">
        <v>426</v>
      </c>
    </row>
    <row r="1168" customHeight="1" spans="1:13">
      <c r="A1168" s="137">
        <v>287143</v>
      </c>
      <c r="B1168" s="137" t="s">
        <v>22519</v>
      </c>
      <c r="C1168" s="137" t="s">
        <v>386</v>
      </c>
      <c r="D1168" s="137" t="s">
        <v>17763</v>
      </c>
      <c r="E1168" s="137" t="s">
        <v>388</v>
      </c>
      <c r="F1168" s="137" t="s">
        <v>22520</v>
      </c>
      <c r="G1168" s="137" t="s">
        <v>22521</v>
      </c>
      <c r="H1168" s="137" t="s">
        <v>22522</v>
      </c>
      <c r="I1168" s="137" t="s">
        <v>22523</v>
      </c>
      <c r="J1168" s="137">
        <v>470</v>
      </c>
      <c r="K1168" s="139">
        <v>149.24</v>
      </c>
      <c r="L1168" s="135">
        <v>84</v>
      </c>
      <c r="M1168" s="17" t="s">
        <v>468</v>
      </c>
    </row>
    <row r="1169" customHeight="1" spans="1:13">
      <c r="A1169" s="135">
        <v>280457</v>
      </c>
      <c r="B1169" s="135" t="s">
        <v>22524</v>
      </c>
      <c r="C1169" s="135" t="s">
        <v>386</v>
      </c>
      <c r="D1169" s="135" t="s">
        <v>17763</v>
      </c>
      <c r="E1169" s="135" t="s">
        <v>388</v>
      </c>
      <c r="F1169" s="135" t="s">
        <v>22525</v>
      </c>
      <c r="G1169" s="135" t="s">
        <v>22526</v>
      </c>
      <c r="H1169" s="135" t="s">
        <v>22116</v>
      </c>
      <c r="I1169" s="135" t="s">
        <v>22527</v>
      </c>
      <c r="J1169" s="135">
        <v>470</v>
      </c>
      <c r="K1169" s="136">
        <v>150.25</v>
      </c>
      <c r="L1169" s="135">
        <v>85</v>
      </c>
      <c r="M1169" s="17" t="s">
        <v>468</v>
      </c>
    </row>
    <row r="1170" customHeight="1" spans="1:13">
      <c r="A1170" s="140">
        <v>290718</v>
      </c>
      <c r="B1170" s="140" t="s">
        <v>22528</v>
      </c>
      <c r="C1170" s="135" t="s">
        <v>386</v>
      </c>
      <c r="D1170" s="135" t="s">
        <v>17763</v>
      </c>
      <c r="E1170" s="135" t="s">
        <v>388</v>
      </c>
      <c r="F1170" s="140" t="s">
        <v>22529</v>
      </c>
      <c r="G1170" s="140" t="s">
        <v>22530</v>
      </c>
      <c r="H1170" s="140" t="s">
        <v>22531</v>
      </c>
      <c r="I1170" s="140" t="s">
        <v>22529</v>
      </c>
      <c r="J1170" s="140">
        <v>470</v>
      </c>
      <c r="K1170" s="141">
        <v>150.94</v>
      </c>
      <c r="L1170" s="135">
        <v>86</v>
      </c>
      <c r="M1170" s="17" t="s">
        <v>468</v>
      </c>
    </row>
    <row r="1171" customHeight="1" spans="1:13">
      <c r="A1171" s="135">
        <v>283406</v>
      </c>
      <c r="B1171" s="135" t="s">
        <v>22532</v>
      </c>
      <c r="C1171" s="135" t="s">
        <v>386</v>
      </c>
      <c r="D1171" s="135" t="s">
        <v>17763</v>
      </c>
      <c r="E1171" s="135" t="s">
        <v>388</v>
      </c>
      <c r="F1171" s="135" t="s">
        <v>22533</v>
      </c>
      <c r="G1171" s="135" t="s">
        <v>22477</v>
      </c>
      <c r="H1171" s="135" t="s">
        <v>22534</v>
      </c>
      <c r="I1171" s="135" t="s">
        <v>22535</v>
      </c>
      <c r="J1171" s="135">
        <v>470</v>
      </c>
      <c r="K1171" s="136">
        <v>159.87</v>
      </c>
      <c r="L1171" s="135">
        <v>87</v>
      </c>
      <c r="M1171" s="17" t="s">
        <v>468</v>
      </c>
    </row>
    <row r="1172" customHeight="1" spans="1:13">
      <c r="A1172" s="135">
        <v>288196</v>
      </c>
      <c r="B1172" s="135" t="s">
        <v>22536</v>
      </c>
      <c r="C1172" s="135" t="s">
        <v>386</v>
      </c>
      <c r="D1172" s="135" t="s">
        <v>17763</v>
      </c>
      <c r="E1172" s="135" t="s">
        <v>388</v>
      </c>
      <c r="F1172" s="135" t="s">
        <v>22537</v>
      </c>
      <c r="G1172" s="135" t="s">
        <v>22269</v>
      </c>
      <c r="H1172" s="135" t="s">
        <v>22270</v>
      </c>
      <c r="I1172" s="135" t="s">
        <v>22538</v>
      </c>
      <c r="J1172" s="135">
        <v>470</v>
      </c>
      <c r="K1172" s="136">
        <v>168.37</v>
      </c>
      <c r="L1172" s="135">
        <v>88</v>
      </c>
      <c r="M1172" s="17" t="s">
        <v>468</v>
      </c>
    </row>
    <row r="1173" customHeight="1" spans="1:13">
      <c r="A1173" s="135">
        <v>282874</v>
      </c>
      <c r="B1173" s="135" t="s">
        <v>22539</v>
      </c>
      <c r="C1173" s="135" t="s">
        <v>386</v>
      </c>
      <c r="D1173" s="135" t="s">
        <v>17763</v>
      </c>
      <c r="E1173" s="135" t="s">
        <v>388</v>
      </c>
      <c r="F1173" s="135" t="s">
        <v>22540</v>
      </c>
      <c r="G1173" s="135" t="s">
        <v>6283</v>
      </c>
      <c r="H1173" s="135" t="s">
        <v>22332</v>
      </c>
      <c r="I1173" s="135" t="s">
        <v>22540</v>
      </c>
      <c r="J1173" s="135">
        <v>470</v>
      </c>
      <c r="K1173" s="136">
        <v>170.94</v>
      </c>
      <c r="L1173" s="135">
        <v>89</v>
      </c>
      <c r="M1173" s="17" t="s">
        <v>468</v>
      </c>
    </row>
    <row r="1174" customHeight="1" spans="1:13">
      <c r="A1174" s="135">
        <v>282749</v>
      </c>
      <c r="B1174" s="135" t="s">
        <v>22541</v>
      </c>
      <c r="C1174" s="135" t="s">
        <v>386</v>
      </c>
      <c r="D1174" s="135" t="s">
        <v>17763</v>
      </c>
      <c r="E1174" s="135" t="s">
        <v>388</v>
      </c>
      <c r="F1174" s="135" t="s">
        <v>22542</v>
      </c>
      <c r="G1174" s="135" t="s">
        <v>18015</v>
      </c>
      <c r="H1174" s="135" t="s">
        <v>22265</v>
      </c>
      <c r="I1174" s="135" t="s">
        <v>22543</v>
      </c>
      <c r="J1174" s="135">
        <v>470</v>
      </c>
      <c r="K1174" s="136">
        <v>172.48</v>
      </c>
      <c r="L1174" s="135">
        <v>90</v>
      </c>
      <c r="M1174" s="17" t="s">
        <v>468</v>
      </c>
    </row>
    <row r="1175" s="2" customFormat="1" customHeight="1" spans="1:13">
      <c r="A1175" s="80">
        <v>282083</v>
      </c>
      <c r="B1175" s="80" t="s">
        <v>22544</v>
      </c>
      <c r="C1175" s="135" t="s">
        <v>386</v>
      </c>
      <c r="D1175" s="135" t="s">
        <v>17763</v>
      </c>
      <c r="E1175" s="135" t="s">
        <v>388</v>
      </c>
      <c r="F1175" s="80" t="s">
        <v>22545</v>
      </c>
      <c r="G1175" s="80" t="s">
        <v>22389</v>
      </c>
      <c r="H1175" s="80" t="s">
        <v>22546</v>
      </c>
      <c r="I1175" s="80" t="s">
        <v>22547</v>
      </c>
      <c r="J1175" s="80">
        <v>470</v>
      </c>
      <c r="K1175" s="144">
        <v>188.32</v>
      </c>
      <c r="L1175" s="135">
        <v>91</v>
      </c>
      <c r="M1175" s="17" t="s">
        <v>468</v>
      </c>
    </row>
    <row r="1176" customHeight="1" spans="1:13">
      <c r="A1176" s="135">
        <v>285684</v>
      </c>
      <c r="B1176" s="135" t="s">
        <v>22548</v>
      </c>
      <c r="C1176" s="135" t="s">
        <v>386</v>
      </c>
      <c r="D1176" s="135" t="s">
        <v>17763</v>
      </c>
      <c r="E1176" s="135" t="s">
        <v>388</v>
      </c>
      <c r="F1176" s="135" t="s">
        <v>22549</v>
      </c>
      <c r="G1176" s="135" t="s">
        <v>22550</v>
      </c>
      <c r="H1176" s="135" t="s">
        <v>22395</v>
      </c>
      <c r="I1176" s="135" t="s">
        <v>22551</v>
      </c>
      <c r="J1176" s="135">
        <v>470</v>
      </c>
      <c r="K1176" s="136">
        <v>192.09</v>
      </c>
      <c r="L1176" s="135">
        <v>92</v>
      </c>
      <c r="M1176" s="17" t="s">
        <v>468</v>
      </c>
    </row>
    <row r="1177" customHeight="1" spans="1:13">
      <c r="A1177" s="135">
        <v>283786</v>
      </c>
      <c r="B1177" s="135" t="s">
        <v>22552</v>
      </c>
      <c r="C1177" s="135" t="s">
        <v>386</v>
      </c>
      <c r="D1177" s="135" t="s">
        <v>17763</v>
      </c>
      <c r="E1177" s="135" t="s">
        <v>388</v>
      </c>
      <c r="F1177" s="135" t="s">
        <v>22553</v>
      </c>
      <c r="G1177" s="135" t="s">
        <v>22318</v>
      </c>
      <c r="H1177" s="135" t="s">
        <v>22319</v>
      </c>
      <c r="I1177" s="135" t="s">
        <v>22554</v>
      </c>
      <c r="J1177" s="135">
        <v>470</v>
      </c>
      <c r="K1177" s="136">
        <v>213.59</v>
      </c>
      <c r="L1177" s="135">
        <v>93</v>
      </c>
      <c r="M1177" s="17" t="s">
        <v>468</v>
      </c>
    </row>
    <row r="1178" customHeight="1" spans="1:13">
      <c r="A1178" s="135">
        <v>281670</v>
      </c>
      <c r="B1178" s="135" t="s">
        <v>22555</v>
      </c>
      <c r="C1178" s="135" t="s">
        <v>386</v>
      </c>
      <c r="D1178" s="135" t="s">
        <v>17763</v>
      </c>
      <c r="E1178" s="135" t="s">
        <v>388</v>
      </c>
      <c r="F1178" s="135" t="s">
        <v>22556</v>
      </c>
      <c r="G1178" s="135" t="s">
        <v>22557</v>
      </c>
      <c r="H1178" s="135" t="s">
        <v>22558</v>
      </c>
      <c r="I1178" s="135" t="s">
        <v>22559</v>
      </c>
      <c r="J1178" s="135">
        <v>470</v>
      </c>
      <c r="K1178" s="136">
        <v>236.69</v>
      </c>
      <c r="L1178" s="135">
        <v>94</v>
      </c>
      <c r="M1178" s="17" t="s">
        <v>468</v>
      </c>
    </row>
    <row r="1179" customHeight="1" spans="1:13">
      <c r="A1179" s="135">
        <v>289616</v>
      </c>
      <c r="B1179" s="135" t="s">
        <v>22560</v>
      </c>
      <c r="C1179" s="135" t="s">
        <v>386</v>
      </c>
      <c r="D1179" s="135" t="s">
        <v>17763</v>
      </c>
      <c r="E1179" s="135" t="s">
        <v>388</v>
      </c>
      <c r="F1179" s="135" t="s">
        <v>22561</v>
      </c>
      <c r="G1179" s="135" t="s">
        <v>22562</v>
      </c>
      <c r="H1179" s="135" t="s">
        <v>22563</v>
      </c>
      <c r="I1179" s="135" t="s">
        <v>22564</v>
      </c>
      <c r="J1179" s="135">
        <v>470</v>
      </c>
      <c r="K1179" s="136">
        <v>267.36</v>
      </c>
      <c r="L1179" s="135">
        <v>95</v>
      </c>
      <c r="M1179" s="17" t="s">
        <v>468</v>
      </c>
    </row>
    <row r="1180" customHeight="1" spans="1:13">
      <c r="A1180" s="135">
        <v>281594</v>
      </c>
      <c r="B1180" s="135" t="s">
        <v>22565</v>
      </c>
      <c r="C1180" s="135" t="s">
        <v>386</v>
      </c>
      <c r="D1180" s="135" t="s">
        <v>17763</v>
      </c>
      <c r="E1180" s="135" t="s">
        <v>388</v>
      </c>
      <c r="F1180" s="135" t="s">
        <v>22566</v>
      </c>
      <c r="G1180" s="135" t="s">
        <v>22567</v>
      </c>
      <c r="H1180" s="135" t="s">
        <v>18324</v>
      </c>
      <c r="I1180" s="135" t="s">
        <v>22568</v>
      </c>
      <c r="J1180" s="135">
        <v>465</v>
      </c>
      <c r="K1180" s="136">
        <v>207.62</v>
      </c>
      <c r="L1180" s="135">
        <v>96</v>
      </c>
      <c r="M1180" s="17" t="s">
        <v>468</v>
      </c>
    </row>
    <row r="1181" customHeight="1" spans="1:13">
      <c r="A1181" s="135">
        <v>290563</v>
      </c>
      <c r="B1181" s="135" t="s">
        <v>22569</v>
      </c>
      <c r="C1181" s="135" t="s">
        <v>386</v>
      </c>
      <c r="D1181" s="135" t="s">
        <v>17763</v>
      </c>
      <c r="E1181" s="135" t="s">
        <v>388</v>
      </c>
      <c r="F1181" s="135" t="s">
        <v>22570</v>
      </c>
      <c r="G1181" s="135" t="s">
        <v>22299</v>
      </c>
      <c r="H1181" s="135" t="s">
        <v>22300</v>
      </c>
      <c r="I1181" s="135" t="s">
        <v>22571</v>
      </c>
      <c r="J1181" s="135">
        <v>460</v>
      </c>
      <c r="K1181" s="136">
        <v>140.97</v>
      </c>
      <c r="L1181" s="135">
        <v>97</v>
      </c>
      <c r="M1181" s="17" t="s">
        <v>468</v>
      </c>
    </row>
    <row r="1182" customHeight="1" spans="1:13">
      <c r="A1182" s="135">
        <v>288815</v>
      </c>
      <c r="B1182" s="135" t="s">
        <v>22572</v>
      </c>
      <c r="C1182" s="135" t="s">
        <v>386</v>
      </c>
      <c r="D1182" s="135" t="s">
        <v>17763</v>
      </c>
      <c r="E1182" s="135" t="s">
        <v>388</v>
      </c>
      <c r="F1182" s="135" t="s">
        <v>22573</v>
      </c>
      <c r="G1182" s="135" t="s">
        <v>22293</v>
      </c>
      <c r="H1182" s="135" t="s">
        <v>22574</v>
      </c>
      <c r="I1182" s="135" t="s">
        <v>22573</v>
      </c>
      <c r="J1182" s="135">
        <v>460</v>
      </c>
      <c r="K1182" s="136">
        <v>150.95</v>
      </c>
      <c r="L1182" s="135">
        <v>98</v>
      </c>
      <c r="M1182" s="17" t="s">
        <v>468</v>
      </c>
    </row>
    <row r="1183" customHeight="1" spans="1:13">
      <c r="A1183" s="135">
        <v>280805</v>
      </c>
      <c r="B1183" s="135" t="s">
        <v>22575</v>
      </c>
      <c r="C1183" s="135" t="s">
        <v>386</v>
      </c>
      <c r="D1183" s="135" t="s">
        <v>17763</v>
      </c>
      <c r="E1183" s="135" t="s">
        <v>388</v>
      </c>
      <c r="F1183" s="135" t="s">
        <v>22576</v>
      </c>
      <c r="G1183" s="135" t="s">
        <v>22577</v>
      </c>
      <c r="H1183" s="135" t="s">
        <v>22198</v>
      </c>
      <c r="I1183" s="135" t="s">
        <v>22578</v>
      </c>
      <c r="J1183" s="135">
        <v>460</v>
      </c>
      <c r="K1183" s="136">
        <v>158.25</v>
      </c>
      <c r="L1183" s="135">
        <v>99</v>
      </c>
      <c r="M1183" s="17" t="s">
        <v>468</v>
      </c>
    </row>
    <row r="1184" customHeight="1" spans="1:13">
      <c r="A1184" s="135">
        <v>282737</v>
      </c>
      <c r="B1184" s="135" t="s">
        <v>22579</v>
      </c>
      <c r="C1184" s="135" t="s">
        <v>386</v>
      </c>
      <c r="D1184" s="135" t="s">
        <v>17763</v>
      </c>
      <c r="E1184" s="135" t="s">
        <v>388</v>
      </c>
      <c r="F1184" s="135" t="s">
        <v>22580</v>
      </c>
      <c r="G1184" s="135" t="s">
        <v>18015</v>
      </c>
      <c r="H1184" s="135" t="s">
        <v>22265</v>
      </c>
      <c r="I1184" s="135" t="s">
        <v>22581</v>
      </c>
      <c r="J1184" s="135">
        <v>460</v>
      </c>
      <c r="K1184" s="136">
        <v>165.39</v>
      </c>
      <c r="L1184" s="135">
        <v>100</v>
      </c>
      <c r="M1184" s="17" t="s">
        <v>468</v>
      </c>
    </row>
    <row r="1185" customHeight="1" spans="1:13">
      <c r="A1185" s="135">
        <v>282740</v>
      </c>
      <c r="B1185" s="135" t="s">
        <v>22582</v>
      </c>
      <c r="C1185" s="135" t="s">
        <v>386</v>
      </c>
      <c r="D1185" s="135" t="s">
        <v>17763</v>
      </c>
      <c r="E1185" s="135" t="s">
        <v>388</v>
      </c>
      <c r="F1185" s="135" t="s">
        <v>22583</v>
      </c>
      <c r="G1185" s="135" t="s">
        <v>18015</v>
      </c>
      <c r="H1185" s="135" t="s">
        <v>22265</v>
      </c>
      <c r="I1185" s="135" t="s">
        <v>12959</v>
      </c>
      <c r="J1185" s="135">
        <v>460</v>
      </c>
      <c r="K1185" s="136">
        <v>186.48</v>
      </c>
      <c r="L1185" s="135">
        <v>101</v>
      </c>
      <c r="M1185" s="17" t="s">
        <v>468</v>
      </c>
    </row>
    <row r="1186" customHeight="1" spans="1:13">
      <c r="A1186" s="135">
        <v>282871</v>
      </c>
      <c r="B1186" s="135" t="s">
        <v>22584</v>
      </c>
      <c r="C1186" s="135" t="s">
        <v>386</v>
      </c>
      <c r="D1186" s="135" t="s">
        <v>17763</v>
      </c>
      <c r="E1186" s="135" t="s">
        <v>388</v>
      </c>
      <c r="F1186" s="135" t="s">
        <v>22585</v>
      </c>
      <c r="G1186" s="135" t="s">
        <v>6283</v>
      </c>
      <c r="H1186" s="135" t="s">
        <v>22586</v>
      </c>
      <c r="I1186" s="135" t="s">
        <v>22585</v>
      </c>
      <c r="J1186" s="135">
        <v>460</v>
      </c>
      <c r="K1186" s="136">
        <v>208.66</v>
      </c>
      <c r="L1186" s="135">
        <v>102</v>
      </c>
      <c r="M1186" s="17" t="s">
        <v>468</v>
      </c>
    </row>
    <row r="1187" customHeight="1" spans="1:13">
      <c r="A1187" s="135">
        <v>292668</v>
      </c>
      <c r="B1187" s="135" t="s">
        <v>22587</v>
      </c>
      <c r="C1187" s="135" t="s">
        <v>386</v>
      </c>
      <c r="D1187" s="135" t="s">
        <v>17763</v>
      </c>
      <c r="E1187" s="135" t="s">
        <v>388</v>
      </c>
      <c r="F1187" s="135" t="s">
        <v>22588</v>
      </c>
      <c r="G1187" s="135" t="s">
        <v>22473</v>
      </c>
      <c r="H1187" s="135" t="s">
        <v>9667</v>
      </c>
      <c r="I1187" s="135" t="s">
        <v>22589</v>
      </c>
      <c r="J1187" s="135">
        <v>460</v>
      </c>
      <c r="K1187" s="136">
        <v>218.62</v>
      </c>
      <c r="L1187" s="135">
        <v>103</v>
      </c>
      <c r="M1187" s="17" t="s">
        <v>468</v>
      </c>
    </row>
    <row r="1188" customHeight="1" spans="1:13">
      <c r="A1188" s="135">
        <v>283423</v>
      </c>
      <c r="B1188" s="135" t="s">
        <v>22590</v>
      </c>
      <c r="C1188" s="135" t="s">
        <v>386</v>
      </c>
      <c r="D1188" s="135" t="s">
        <v>17763</v>
      </c>
      <c r="E1188" s="135" t="s">
        <v>388</v>
      </c>
      <c r="F1188" s="135" t="s">
        <v>22591</v>
      </c>
      <c r="G1188" s="135" t="s">
        <v>22592</v>
      </c>
      <c r="H1188" s="135" t="s">
        <v>22465</v>
      </c>
      <c r="I1188" s="135" t="s">
        <v>22593</v>
      </c>
      <c r="J1188" s="135">
        <v>460</v>
      </c>
      <c r="K1188" s="136">
        <v>227.84</v>
      </c>
      <c r="L1188" s="135">
        <v>104</v>
      </c>
      <c r="M1188" s="17" t="s">
        <v>468</v>
      </c>
    </row>
    <row r="1189" customHeight="1" spans="1:13">
      <c r="A1189" s="135">
        <v>284314</v>
      </c>
      <c r="B1189" s="135" t="s">
        <v>22594</v>
      </c>
      <c r="C1189" s="135" t="s">
        <v>386</v>
      </c>
      <c r="D1189" s="135" t="s">
        <v>17763</v>
      </c>
      <c r="E1189" s="135" t="s">
        <v>388</v>
      </c>
      <c r="F1189" s="135" t="s">
        <v>22595</v>
      </c>
      <c r="G1189" s="135" t="s">
        <v>22596</v>
      </c>
      <c r="H1189" s="135" t="s">
        <v>22597</v>
      </c>
      <c r="I1189" s="135" t="s">
        <v>22598</v>
      </c>
      <c r="J1189" s="135">
        <v>460</v>
      </c>
      <c r="K1189" s="136">
        <v>232.68</v>
      </c>
      <c r="L1189" s="135">
        <v>105</v>
      </c>
      <c r="M1189" s="17" t="s">
        <v>468</v>
      </c>
    </row>
    <row r="1190" customHeight="1" spans="1:13">
      <c r="A1190" s="135">
        <v>291725</v>
      </c>
      <c r="B1190" s="135" t="s">
        <v>22599</v>
      </c>
      <c r="C1190" s="135" t="s">
        <v>386</v>
      </c>
      <c r="D1190" s="135" t="s">
        <v>17763</v>
      </c>
      <c r="E1190" s="135" t="s">
        <v>388</v>
      </c>
      <c r="F1190" s="135" t="s">
        <v>22600</v>
      </c>
      <c r="G1190" s="135" t="s">
        <v>22601</v>
      </c>
      <c r="H1190" s="135" t="s">
        <v>22602</v>
      </c>
      <c r="I1190" s="135" t="s">
        <v>22603</v>
      </c>
      <c r="J1190" s="135">
        <v>460</v>
      </c>
      <c r="K1190" s="136">
        <v>283.64</v>
      </c>
      <c r="L1190" s="135">
        <v>106</v>
      </c>
      <c r="M1190" s="17" t="s">
        <v>468</v>
      </c>
    </row>
    <row r="1191" customHeight="1" spans="1:13">
      <c r="A1191" s="135">
        <v>283399</v>
      </c>
      <c r="B1191" s="135" t="s">
        <v>22604</v>
      </c>
      <c r="C1191" s="135" t="s">
        <v>386</v>
      </c>
      <c r="D1191" s="135" t="s">
        <v>17763</v>
      </c>
      <c r="E1191" s="135" t="s">
        <v>388</v>
      </c>
      <c r="F1191" s="135" t="s">
        <v>22605</v>
      </c>
      <c r="G1191" s="135" t="s">
        <v>22477</v>
      </c>
      <c r="H1191" s="135" t="s">
        <v>22606</v>
      </c>
      <c r="I1191" s="135" t="s">
        <v>22607</v>
      </c>
      <c r="J1191" s="135">
        <v>455</v>
      </c>
      <c r="K1191" s="136">
        <v>167.11</v>
      </c>
      <c r="L1191" s="135">
        <v>107</v>
      </c>
      <c r="M1191" s="17" t="s">
        <v>468</v>
      </c>
    </row>
    <row r="1192" s="2" customFormat="1" customHeight="1" spans="1:13">
      <c r="A1192" s="142">
        <v>290867</v>
      </c>
      <c r="B1192" s="142" t="s">
        <v>22608</v>
      </c>
      <c r="C1192" s="137" t="s">
        <v>386</v>
      </c>
      <c r="D1192" s="137" t="s">
        <v>17763</v>
      </c>
      <c r="E1192" s="137" t="s">
        <v>388</v>
      </c>
      <c r="F1192" s="142" t="s">
        <v>22609</v>
      </c>
      <c r="G1192" s="142" t="s">
        <v>22180</v>
      </c>
      <c r="H1192" s="142" t="s">
        <v>22610</v>
      </c>
      <c r="I1192" s="142" t="s">
        <v>22611</v>
      </c>
      <c r="J1192" s="142">
        <v>450</v>
      </c>
      <c r="K1192" s="143">
        <v>148.19</v>
      </c>
      <c r="L1192" s="135">
        <v>108</v>
      </c>
      <c r="M1192" s="17" t="s">
        <v>468</v>
      </c>
    </row>
    <row r="1193" customHeight="1" spans="1:13">
      <c r="A1193" s="137">
        <v>284386</v>
      </c>
      <c r="B1193" s="137" t="s">
        <v>22612</v>
      </c>
      <c r="C1193" s="137" t="s">
        <v>386</v>
      </c>
      <c r="D1193" s="137" t="s">
        <v>17763</v>
      </c>
      <c r="E1193" s="137" t="s">
        <v>388</v>
      </c>
      <c r="F1193" s="137" t="s">
        <v>22613</v>
      </c>
      <c r="G1193" s="137" t="s">
        <v>22614</v>
      </c>
      <c r="H1193" s="137" t="s">
        <v>22116</v>
      </c>
      <c r="I1193" s="137" t="s">
        <v>22615</v>
      </c>
      <c r="J1193" s="137">
        <v>450</v>
      </c>
      <c r="K1193" s="139">
        <v>192.73</v>
      </c>
      <c r="L1193" s="135">
        <v>109</v>
      </c>
      <c r="M1193" s="17" t="s">
        <v>468</v>
      </c>
    </row>
    <row r="1194" customHeight="1" spans="1:13">
      <c r="A1194" s="137">
        <v>291104</v>
      </c>
      <c r="B1194" s="137" t="s">
        <v>22616</v>
      </c>
      <c r="C1194" s="137" t="s">
        <v>386</v>
      </c>
      <c r="D1194" s="137" t="s">
        <v>17763</v>
      </c>
      <c r="E1194" s="137" t="s">
        <v>388</v>
      </c>
      <c r="F1194" s="137" t="s">
        <v>22617</v>
      </c>
      <c r="G1194" s="137" t="s">
        <v>17971</v>
      </c>
      <c r="H1194" s="137" t="s">
        <v>17972</v>
      </c>
      <c r="I1194" s="137" t="s">
        <v>22618</v>
      </c>
      <c r="J1194" s="137">
        <v>450</v>
      </c>
      <c r="K1194" s="139">
        <v>230</v>
      </c>
      <c r="L1194" s="135">
        <v>110</v>
      </c>
      <c r="M1194" s="17" t="s">
        <v>468</v>
      </c>
    </row>
    <row r="1195" customHeight="1" spans="1:13">
      <c r="A1195" s="137">
        <v>284640</v>
      </c>
      <c r="B1195" s="137" t="s">
        <v>22619</v>
      </c>
      <c r="C1195" s="137" t="s">
        <v>386</v>
      </c>
      <c r="D1195" s="137" t="s">
        <v>17763</v>
      </c>
      <c r="E1195" s="137" t="s">
        <v>388</v>
      </c>
      <c r="F1195" s="137" t="s">
        <v>22620</v>
      </c>
      <c r="G1195" s="137" t="s">
        <v>21747</v>
      </c>
      <c r="H1195" s="137" t="s">
        <v>22621</v>
      </c>
      <c r="I1195" s="137" t="s">
        <v>22622</v>
      </c>
      <c r="J1195" s="137">
        <v>450</v>
      </c>
      <c r="K1195" s="139">
        <v>250.92</v>
      </c>
      <c r="L1195" s="135">
        <v>111</v>
      </c>
      <c r="M1195" s="17" t="s">
        <v>468</v>
      </c>
    </row>
    <row r="1196" customHeight="1" spans="1:13">
      <c r="A1196" s="137">
        <v>284567</v>
      </c>
      <c r="B1196" s="137" t="s">
        <v>22623</v>
      </c>
      <c r="C1196" s="137" t="s">
        <v>386</v>
      </c>
      <c r="D1196" s="137" t="s">
        <v>17763</v>
      </c>
      <c r="E1196" s="137" t="s">
        <v>388</v>
      </c>
      <c r="F1196" s="137" t="s">
        <v>22624</v>
      </c>
      <c r="G1196" s="137" t="s">
        <v>6283</v>
      </c>
      <c r="H1196" s="137" t="s">
        <v>22586</v>
      </c>
      <c r="I1196" s="137" t="s">
        <v>22624</v>
      </c>
      <c r="J1196" s="137">
        <v>415</v>
      </c>
      <c r="K1196" s="139">
        <v>237.9</v>
      </c>
      <c r="L1196" s="135">
        <v>112</v>
      </c>
      <c r="M1196" s="17" t="s">
        <v>468</v>
      </c>
    </row>
    <row r="1197" s="2" customFormat="1" customHeight="1" spans="1:13">
      <c r="A1197" s="142">
        <v>282243</v>
      </c>
      <c r="B1197" s="142" t="s">
        <v>22625</v>
      </c>
      <c r="C1197" s="137" t="s">
        <v>386</v>
      </c>
      <c r="D1197" s="137" t="s">
        <v>17763</v>
      </c>
      <c r="E1197" s="137" t="s">
        <v>388</v>
      </c>
      <c r="F1197" s="142" t="s">
        <v>22626</v>
      </c>
      <c r="G1197" s="142" t="s">
        <v>22310</v>
      </c>
      <c r="H1197" s="142" t="s">
        <v>22311</v>
      </c>
      <c r="I1197" s="142" t="s">
        <v>22627</v>
      </c>
      <c r="J1197" s="142">
        <v>405</v>
      </c>
      <c r="K1197" s="143">
        <v>236.42</v>
      </c>
      <c r="L1197" s="135">
        <v>113</v>
      </c>
      <c r="M1197" s="17" t="s">
        <v>468</v>
      </c>
    </row>
    <row r="1198" customHeight="1" spans="1:13">
      <c r="A1198" s="137">
        <v>289966</v>
      </c>
      <c r="B1198" s="137" t="s">
        <v>22628</v>
      </c>
      <c r="C1198" s="137" t="s">
        <v>386</v>
      </c>
      <c r="D1198" s="137" t="s">
        <v>17763</v>
      </c>
      <c r="E1198" s="137" t="s">
        <v>388</v>
      </c>
      <c r="F1198" s="137" t="s">
        <v>22629</v>
      </c>
      <c r="G1198" s="137" t="s">
        <v>22247</v>
      </c>
      <c r="H1198" s="137" t="s">
        <v>22248</v>
      </c>
      <c r="I1198" s="137" t="s">
        <v>22630</v>
      </c>
      <c r="J1198" s="137">
        <v>400</v>
      </c>
      <c r="K1198" s="139">
        <v>119.04</v>
      </c>
      <c r="L1198" s="135">
        <v>114</v>
      </c>
      <c r="M1198" s="17" t="s">
        <v>468</v>
      </c>
    </row>
    <row r="1199" customHeight="1" spans="1:13">
      <c r="A1199" s="137">
        <v>283392</v>
      </c>
      <c r="B1199" s="137" t="s">
        <v>22631</v>
      </c>
      <c r="C1199" s="137" t="s">
        <v>386</v>
      </c>
      <c r="D1199" s="137" t="s">
        <v>17763</v>
      </c>
      <c r="E1199" s="137" t="s">
        <v>388</v>
      </c>
      <c r="F1199" s="137" t="s">
        <v>22632</v>
      </c>
      <c r="G1199" s="137" t="s">
        <v>22477</v>
      </c>
      <c r="H1199" s="137" t="s">
        <v>22633</v>
      </c>
      <c r="I1199" s="137" t="s">
        <v>22634</v>
      </c>
      <c r="J1199" s="137">
        <v>400</v>
      </c>
      <c r="K1199" s="139">
        <v>141.72</v>
      </c>
      <c r="L1199" s="135">
        <v>115</v>
      </c>
      <c r="M1199" s="17" t="s">
        <v>468</v>
      </c>
    </row>
    <row r="1200" customHeight="1" spans="1:13">
      <c r="A1200" s="137">
        <v>281546</v>
      </c>
      <c r="B1200" s="137" t="s">
        <v>22635</v>
      </c>
      <c r="C1200" s="137" t="s">
        <v>386</v>
      </c>
      <c r="D1200" s="137" t="s">
        <v>17763</v>
      </c>
      <c r="E1200" s="137" t="s">
        <v>388</v>
      </c>
      <c r="F1200" s="137" t="s">
        <v>22636</v>
      </c>
      <c r="G1200" s="137" t="s">
        <v>22637</v>
      </c>
      <c r="H1200" s="137" t="s">
        <v>22638</v>
      </c>
      <c r="I1200" s="137" t="s">
        <v>22639</v>
      </c>
      <c r="J1200" s="137">
        <v>400</v>
      </c>
      <c r="K1200" s="139">
        <v>143.22</v>
      </c>
      <c r="L1200" s="135">
        <v>116</v>
      </c>
      <c r="M1200" s="17" t="s">
        <v>468</v>
      </c>
    </row>
    <row r="1201" s="2" customFormat="1" customHeight="1" spans="1:13">
      <c r="A1201" s="142">
        <v>281610</v>
      </c>
      <c r="B1201" s="142" t="s">
        <v>22640</v>
      </c>
      <c r="C1201" s="137" t="s">
        <v>386</v>
      </c>
      <c r="D1201" s="137" t="s">
        <v>17763</v>
      </c>
      <c r="E1201" s="137" t="s">
        <v>388</v>
      </c>
      <c r="F1201" s="142" t="s">
        <v>22641</v>
      </c>
      <c r="G1201" s="142" t="s">
        <v>22310</v>
      </c>
      <c r="H1201" s="142" t="s">
        <v>22311</v>
      </c>
      <c r="I1201" s="142" t="s">
        <v>22642</v>
      </c>
      <c r="J1201" s="142">
        <v>400</v>
      </c>
      <c r="K1201" s="143">
        <v>144.22</v>
      </c>
      <c r="L1201" s="135">
        <v>117</v>
      </c>
      <c r="M1201" s="17" t="s">
        <v>468</v>
      </c>
    </row>
    <row r="1202" customHeight="1" spans="1:13">
      <c r="A1202" s="137">
        <v>291601</v>
      </c>
      <c r="B1202" s="137" t="s">
        <v>22643</v>
      </c>
      <c r="C1202" s="137" t="s">
        <v>386</v>
      </c>
      <c r="D1202" s="137" t="s">
        <v>17763</v>
      </c>
      <c r="E1202" s="137" t="s">
        <v>388</v>
      </c>
      <c r="F1202" s="137" t="s">
        <v>22644</v>
      </c>
      <c r="G1202" s="137" t="s">
        <v>22323</v>
      </c>
      <c r="H1202" s="137" t="s">
        <v>22324</v>
      </c>
      <c r="I1202" s="137" t="s">
        <v>22645</v>
      </c>
      <c r="J1202" s="137">
        <v>400</v>
      </c>
      <c r="K1202" s="139">
        <v>152.96</v>
      </c>
      <c r="L1202" s="135">
        <v>118</v>
      </c>
      <c r="M1202" s="17" t="s">
        <v>468</v>
      </c>
    </row>
    <row r="1203" customHeight="1" spans="1:13">
      <c r="A1203" s="137">
        <v>284970</v>
      </c>
      <c r="B1203" s="137" t="s">
        <v>22646</v>
      </c>
      <c r="C1203" s="137" t="s">
        <v>386</v>
      </c>
      <c r="D1203" s="137" t="s">
        <v>17763</v>
      </c>
      <c r="E1203" s="137" t="s">
        <v>388</v>
      </c>
      <c r="F1203" s="137" t="s">
        <v>22647</v>
      </c>
      <c r="G1203" s="137" t="s">
        <v>22648</v>
      </c>
      <c r="H1203" s="137" t="s">
        <v>22224</v>
      </c>
      <c r="I1203" s="137" t="s">
        <v>22649</v>
      </c>
      <c r="J1203" s="137">
        <v>400</v>
      </c>
      <c r="K1203" s="139">
        <v>154.59</v>
      </c>
      <c r="L1203" s="135">
        <v>119</v>
      </c>
      <c r="M1203" s="17" t="s">
        <v>468</v>
      </c>
    </row>
    <row r="1204" customHeight="1" spans="1:13">
      <c r="A1204" s="137">
        <v>282704</v>
      </c>
      <c r="B1204" s="137" t="s">
        <v>22650</v>
      </c>
      <c r="C1204" s="137" t="s">
        <v>386</v>
      </c>
      <c r="D1204" s="137" t="s">
        <v>17763</v>
      </c>
      <c r="E1204" s="137" t="s">
        <v>388</v>
      </c>
      <c r="F1204" s="137" t="s">
        <v>22651</v>
      </c>
      <c r="G1204" s="137" t="s">
        <v>22652</v>
      </c>
      <c r="H1204" s="137" t="s">
        <v>22653</v>
      </c>
      <c r="I1204" s="137" t="s">
        <v>22654</v>
      </c>
      <c r="J1204" s="137">
        <v>400</v>
      </c>
      <c r="K1204" s="139">
        <v>184.73</v>
      </c>
      <c r="L1204" s="135">
        <v>120</v>
      </c>
      <c r="M1204" s="17" t="s">
        <v>468</v>
      </c>
    </row>
    <row r="1205" customHeight="1" spans="1:13">
      <c r="A1205" s="137">
        <v>292452</v>
      </c>
      <c r="B1205" s="137" t="s">
        <v>22655</v>
      </c>
      <c r="C1205" s="137" t="s">
        <v>386</v>
      </c>
      <c r="D1205" s="137" t="s">
        <v>17763</v>
      </c>
      <c r="E1205" s="137" t="s">
        <v>388</v>
      </c>
      <c r="F1205" s="137" t="s">
        <v>22656</v>
      </c>
      <c r="G1205" s="137" t="s">
        <v>22323</v>
      </c>
      <c r="H1205" s="137" t="s">
        <v>22324</v>
      </c>
      <c r="I1205" s="137" t="s">
        <v>22657</v>
      </c>
      <c r="J1205" s="137">
        <v>400</v>
      </c>
      <c r="K1205" s="139">
        <v>193.76</v>
      </c>
      <c r="L1205" s="135">
        <v>121</v>
      </c>
      <c r="M1205" s="17" t="s">
        <v>468</v>
      </c>
    </row>
    <row r="1206" customHeight="1" spans="1:13">
      <c r="A1206" s="137">
        <v>288847</v>
      </c>
      <c r="B1206" s="137" t="s">
        <v>22658</v>
      </c>
      <c r="C1206" s="137" t="s">
        <v>386</v>
      </c>
      <c r="D1206" s="137" t="s">
        <v>17763</v>
      </c>
      <c r="E1206" s="137" t="s">
        <v>388</v>
      </c>
      <c r="F1206" s="137" t="s">
        <v>22659</v>
      </c>
      <c r="G1206" s="137" t="s">
        <v>22209</v>
      </c>
      <c r="H1206" s="137" t="s">
        <v>22210</v>
      </c>
      <c r="I1206" s="137" t="s">
        <v>22660</v>
      </c>
      <c r="J1206" s="137">
        <v>400</v>
      </c>
      <c r="K1206" s="139">
        <v>195.61</v>
      </c>
      <c r="L1206" s="135">
        <v>122</v>
      </c>
      <c r="M1206" s="17" t="s">
        <v>468</v>
      </c>
    </row>
    <row r="1207" customHeight="1" spans="1:13">
      <c r="A1207" s="137">
        <v>286789</v>
      </c>
      <c r="B1207" s="137" t="s">
        <v>22661</v>
      </c>
      <c r="C1207" s="137" t="s">
        <v>386</v>
      </c>
      <c r="D1207" s="137" t="s">
        <v>17763</v>
      </c>
      <c r="E1207" s="137" t="s">
        <v>388</v>
      </c>
      <c r="F1207" s="137" t="s">
        <v>22662</v>
      </c>
      <c r="G1207" s="137" t="s">
        <v>6283</v>
      </c>
      <c r="H1207" s="137" t="s">
        <v>22586</v>
      </c>
      <c r="I1207" s="137" t="s">
        <v>22662</v>
      </c>
      <c r="J1207" s="137">
        <v>400</v>
      </c>
      <c r="K1207" s="139">
        <v>230.23</v>
      </c>
      <c r="L1207" s="135">
        <v>123</v>
      </c>
      <c r="M1207" s="17" t="s">
        <v>468</v>
      </c>
    </row>
    <row r="1208" customHeight="1" spans="1:13">
      <c r="A1208" s="137">
        <v>282228</v>
      </c>
      <c r="B1208" s="137" t="s">
        <v>22663</v>
      </c>
      <c r="C1208" s="137" t="s">
        <v>386</v>
      </c>
      <c r="D1208" s="137" t="s">
        <v>17763</v>
      </c>
      <c r="E1208" s="137" t="s">
        <v>388</v>
      </c>
      <c r="F1208" s="137" t="s">
        <v>22664</v>
      </c>
      <c r="G1208" s="137" t="s">
        <v>22473</v>
      </c>
      <c r="H1208" s="137" t="s">
        <v>9667</v>
      </c>
      <c r="I1208" s="137" t="s">
        <v>22665</v>
      </c>
      <c r="J1208" s="137">
        <v>400</v>
      </c>
      <c r="K1208" s="139">
        <v>234.4</v>
      </c>
      <c r="L1208" s="135">
        <v>124</v>
      </c>
      <c r="M1208" s="17" t="s">
        <v>468</v>
      </c>
    </row>
    <row r="1209" s="2" customFormat="1" customHeight="1" spans="1:13">
      <c r="A1209" s="142">
        <v>292098</v>
      </c>
      <c r="B1209" s="142" t="s">
        <v>22666</v>
      </c>
      <c r="C1209" s="137" t="s">
        <v>386</v>
      </c>
      <c r="D1209" s="137" t="s">
        <v>17763</v>
      </c>
      <c r="E1209" s="137" t="s">
        <v>388</v>
      </c>
      <c r="F1209" s="142" t="s">
        <v>22667</v>
      </c>
      <c r="G1209" s="142" t="s">
        <v>22668</v>
      </c>
      <c r="H1209" s="142" t="s">
        <v>22495</v>
      </c>
      <c r="I1209" s="142" t="s">
        <v>22669</v>
      </c>
      <c r="J1209" s="142">
        <v>400</v>
      </c>
      <c r="K1209" s="143">
        <v>234.65</v>
      </c>
      <c r="L1209" s="135">
        <v>125</v>
      </c>
      <c r="M1209" s="17" t="s">
        <v>468</v>
      </c>
    </row>
    <row r="1210" customHeight="1" spans="1:13">
      <c r="A1210" s="137">
        <v>282883</v>
      </c>
      <c r="B1210" s="137" t="s">
        <v>22670</v>
      </c>
      <c r="C1210" s="137" t="s">
        <v>386</v>
      </c>
      <c r="D1210" s="137" t="s">
        <v>17763</v>
      </c>
      <c r="E1210" s="137" t="s">
        <v>388</v>
      </c>
      <c r="F1210" s="137" t="s">
        <v>22671</v>
      </c>
      <c r="G1210" s="137" t="s">
        <v>6283</v>
      </c>
      <c r="H1210" s="137" t="s">
        <v>22332</v>
      </c>
      <c r="I1210" s="137" t="s">
        <v>22671</v>
      </c>
      <c r="J1210" s="137">
        <v>400</v>
      </c>
      <c r="K1210" s="139">
        <v>234.74</v>
      </c>
      <c r="L1210" s="135">
        <v>126</v>
      </c>
      <c r="M1210" s="17" t="s">
        <v>468</v>
      </c>
    </row>
    <row r="1211" customHeight="1" spans="1:13">
      <c r="A1211" s="137">
        <v>292143</v>
      </c>
      <c r="B1211" s="137" t="s">
        <v>22672</v>
      </c>
      <c r="C1211" s="137" t="s">
        <v>386</v>
      </c>
      <c r="D1211" s="137" t="s">
        <v>17763</v>
      </c>
      <c r="E1211" s="137" t="s">
        <v>388</v>
      </c>
      <c r="F1211" s="137" t="s">
        <v>22673</v>
      </c>
      <c r="G1211" s="137" t="s">
        <v>22335</v>
      </c>
      <c r="H1211" s="137" t="s">
        <v>22414</v>
      </c>
      <c r="I1211" s="137" t="s">
        <v>22674</v>
      </c>
      <c r="J1211" s="137">
        <v>400</v>
      </c>
      <c r="K1211" s="139">
        <v>271.72</v>
      </c>
      <c r="L1211" s="135">
        <v>127</v>
      </c>
      <c r="M1211" s="17" t="s">
        <v>468</v>
      </c>
    </row>
    <row r="1212" customHeight="1" spans="1:13">
      <c r="A1212" s="137">
        <v>281906</v>
      </c>
      <c r="B1212" s="137" t="s">
        <v>22675</v>
      </c>
      <c r="C1212" s="137" t="s">
        <v>386</v>
      </c>
      <c r="D1212" s="137" t="s">
        <v>17763</v>
      </c>
      <c r="E1212" s="137" t="s">
        <v>388</v>
      </c>
      <c r="F1212" s="137" t="s">
        <v>22676</v>
      </c>
      <c r="G1212" s="137" t="s">
        <v>21836</v>
      </c>
      <c r="H1212" s="137" t="s">
        <v>21837</v>
      </c>
      <c r="I1212" s="137" t="s">
        <v>22677</v>
      </c>
      <c r="J1212" s="137">
        <v>395</v>
      </c>
      <c r="K1212" s="139">
        <v>168.38</v>
      </c>
      <c r="L1212" s="135">
        <v>128</v>
      </c>
      <c r="M1212" s="17" t="s">
        <v>468</v>
      </c>
    </row>
    <row r="1213" customHeight="1" spans="1:13">
      <c r="A1213" s="137">
        <v>278841</v>
      </c>
      <c r="B1213" s="137" t="s">
        <v>22678</v>
      </c>
      <c r="C1213" s="137" t="s">
        <v>386</v>
      </c>
      <c r="D1213" s="137" t="s">
        <v>17763</v>
      </c>
      <c r="E1213" s="137" t="s">
        <v>388</v>
      </c>
      <c r="F1213" s="137" t="s">
        <v>22679</v>
      </c>
      <c r="G1213" s="137" t="s">
        <v>22335</v>
      </c>
      <c r="H1213" s="137" t="s">
        <v>22414</v>
      </c>
      <c r="I1213" s="137" t="s">
        <v>22680</v>
      </c>
      <c r="J1213" s="137">
        <v>395</v>
      </c>
      <c r="K1213" s="139">
        <v>172.52</v>
      </c>
      <c r="L1213" s="135">
        <v>129</v>
      </c>
      <c r="M1213" s="17" t="s">
        <v>468</v>
      </c>
    </row>
    <row r="1214" customHeight="1" spans="1:13">
      <c r="A1214" s="137">
        <v>289855</v>
      </c>
      <c r="B1214" s="137" t="s">
        <v>22681</v>
      </c>
      <c r="C1214" s="137" t="s">
        <v>386</v>
      </c>
      <c r="D1214" s="137" t="s">
        <v>17763</v>
      </c>
      <c r="E1214" s="137" t="s">
        <v>388</v>
      </c>
      <c r="F1214" s="137" t="s">
        <v>22682</v>
      </c>
      <c r="G1214" s="137" t="s">
        <v>22683</v>
      </c>
      <c r="H1214" s="137" t="s">
        <v>22684</v>
      </c>
      <c r="I1214" s="137" t="s">
        <v>22685</v>
      </c>
      <c r="J1214" s="137">
        <v>395</v>
      </c>
      <c r="K1214" s="139">
        <v>200.34</v>
      </c>
      <c r="L1214" s="135">
        <v>130</v>
      </c>
      <c r="M1214" s="17" t="s">
        <v>468</v>
      </c>
    </row>
    <row r="1215" customHeight="1" spans="1:13">
      <c r="A1215" s="137">
        <v>288799</v>
      </c>
      <c r="B1215" s="137" t="s">
        <v>22686</v>
      </c>
      <c r="C1215" s="137" t="s">
        <v>386</v>
      </c>
      <c r="D1215" s="137" t="s">
        <v>17763</v>
      </c>
      <c r="E1215" s="137" t="s">
        <v>388</v>
      </c>
      <c r="F1215" s="137" t="s">
        <v>22687</v>
      </c>
      <c r="G1215" s="137" t="s">
        <v>8526</v>
      </c>
      <c r="H1215" s="137" t="s">
        <v>22574</v>
      </c>
      <c r="I1215" s="137" t="s">
        <v>22687</v>
      </c>
      <c r="J1215" s="137">
        <v>395</v>
      </c>
      <c r="K1215" s="139">
        <v>226.69</v>
      </c>
      <c r="L1215" s="135">
        <v>131</v>
      </c>
      <c r="M1215" s="17" t="s">
        <v>468</v>
      </c>
    </row>
    <row r="1216" customHeight="1" spans="1:13">
      <c r="A1216" s="137">
        <v>286328</v>
      </c>
      <c r="B1216" s="137" t="s">
        <v>22688</v>
      </c>
      <c r="C1216" s="137" t="s">
        <v>386</v>
      </c>
      <c r="D1216" s="137" t="s">
        <v>17763</v>
      </c>
      <c r="E1216" s="137" t="s">
        <v>388</v>
      </c>
      <c r="F1216" s="137" t="s">
        <v>22689</v>
      </c>
      <c r="G1216" s="137" t="s">
        <v>22690</v>
      </c>
      <c r="H1216" s="137" t="s">
        <v>22116</v>
      </c>
      <c r="I1216" s="137" t="s">
        <v>22691</v>
      </c>
      <c r="J1216" s="137">
        <v>390</v>
      </c>
      <c r="K1216" s="139">
        <v>161.2</v>
      </c>
      <c r="L1216" s="135">
        <v>132</v>
      </c>
      <c r="M1216" s="17" t="s">
        <v>468</v>
      </c>
    </row>
    <row r="1217" customHeight="1" spans="1:13">
      <c r="A1217" s="137">
        <v>281598</v>
      </c>
      <c r="B1217" s="137" t="s">
        <v>22692</v>
      </c>
      <c r="C1217" s="137" t="s">
        <v>386</v>
      </c>
      <c r="D1217" s="137" t="s">
        <v>17763</v>
      </c>
      <c r="E1217" s="137" t="s">
        <v>388</v>
      </c>
      <c r="F1217" s="137" t="s">
        <v>22693</v>
      </c>
      <c r="G1217" s="137" t="s">
        <v>22694</v>
      </c>
      <c r="H1217" s="137" t="s">
        <v>22695</v>
      </c>
      <c r="I1217" s="137" t="s">
        <v>22696</v>
      </c>
      <c r="J1217" s="137">
        <v>390</v>
      </c>
      <c r="K1217" s="139">
        <v>175.29</v>
      </c>
      <c r="L1217" s="135">
        <v>133</v>
      </c>
      <c r="M1217" s="17" t="s">
        <v>468</v>
      </c>
    </row>
    <row r="1218" customHeight="1" spans="1:13">
      <c r="A1218" s="137">
        <v>288074</v>
      </c>
      <c r="B1218" s="137" t="s">
        <v>22697</v>
      </c>
      <c r="C1218" s="137" t="s">
        <v>386</v>
      </c>
      <c r="D1218" s="137" t="s">
        <v>17763</v>
      </c>
      <c r="E1218" s="137" t="s">
        <v>388</v>
      </c>
      <c r="F1218" s="137" t="s">
        <v>22698</v>
      </c>
      <c r="G1218" s="137" t="s">
        <v>4973</v>
      </c>
      <c r="H1218" s="137" t="s">
        <v>4974</v>
      </c>
      <c r="I1218" s="137" t="s">
        <v>22699</v>
      </c>
      <c r="J1218" s="137">
        <v>390</v>
      </c>
      <c r="K1218" s="139">
        <v>232.52</v>
      </c>
      <c r="L1218" s="135">
        <v>134</v>
      </c>
      <c r="M1218" s="17" t="s">
        <v>468</v>
      </c>
    </row>
    <row r="1219" customHeight="1" spans="1:13">
      <c r="A1219" s="137">
        <v>287168</v>
      </c>
      <c r="B1219" s="137" t="s">
        <v>22700</v>
      </c>
      <c r="C1219" s="137" t="s">
        <v>386</v>
      </c>
      <c r="D1219" s="137" t="s">
        <v>17763</v>
      </c>
      <c r="E1219" s="137" t="s">
        <v>388</v>
      </c>
      <c r="F1219" s="137" t="s">
        <v>22701</v>
      </c>
      <c r="G1219" s="137" t="s">
        <v>20737</v>
      </c>
      <c r="H1219" s="137" t="s">
        <v>20738</v>
      </c>
      <c r="I1219" s="137" t="s">
        <v>22702</v>
      </c>
      <c r="J1219" s="137">
        <v>385</v>
      </c>
      <c r="K1219" s="139">
        <v>125.01</v>
      </c>
      <c r="L1219" s="135">
        <v>135</v>
      </c>
      <c r="M1219" s="17" t="s">
        <v>468</v>
      </c>
    </row>
    <row r="1220" customHeight="1" spans="1:13">
      <c r="A1220" s="137">
        <v>288069</v>
      </c>
      <c r="B1220" s="137" t="s">
        <v>22703</v>
      </c>
      <c r="C1220" s="137" t="s">
        <v>386</v>
      </c>
      <c r="D1220" s="137" t="s">
        <v>17763</v>
      </c>
      <c r="E1220" s="137" t="s">
        <v>388</v>
      </c>
      <c r="F1220" s="137" t="s">
        <v>22704</v>
      </c>
      <c r="G1220" s="137" t="s">
        <v>4973</v>
      </c>
      <c r="H1220" s="137" t="s">
        <v>4974</v>
      </c>
      <c r="I1220" s="137" t="s">
        <v>22705</v>
      </c>
      <c r="J1220" s="137">
        <v>380</v>
      </c>
      <c r="K1220" s="139">
        <v>161.85</v>
      </c>
      <c r="L1220" s="135">
        <v>136</v>
      </c>
      <c r="M1220" s="17" t="s">
        <v>468</v>
      </c>
    </row>
    <row r="1221" customHeight="1" spans="1:13">
      <c r="A1221" s="137">
        <v>291110</v>
      </c>
      <c r="B1221" s="137" t="s">
        <v>22706</v>
      </c>
      <c r="C1221" s="137" t="s">
        <v>386</v>
      </c>
      <c r="D1221" s="137" t="s">
        <v>17763</v>
      </c>
      <c r="E1221" s="137" t="s">
        <v>388</v>
      </c>
      <c r="F1221" s="137" t="s">
        <v>22707</v>
      </c>
      <c r="G1221" s="137" t="s">
        <v>17971</v>
      </c>
      <c r="H1221" s="137" t="s">
        <v>17972</v>
      </c>
      <c r="I1221" s="137" t="s">
        <v>22708</v>
      </c>
      <c r="J1221" s="137">
        <v>380</v>
      </c>
      <c r="K1221" s="139">
        <v>213.72</v>
      </c>
      <c r="L1221" s="135">
        <v>137</v>
      </c>
      <c r="M1221" s="17" t="s">
        <v>468</v>
      </c>
    </row>
    <row r="1222" customHeight="1" spans="1:13">
      <c r="A1222" s="137">
        <v>285133</v>
      </c>
      <c r="B1222" s="137" t="s">
        <v>22709</v>
      </c>
      <c r="C1222" s="137" t="s">
        <v>386</v>
      </c>
      <c r="D1222" s="137" t="s">
        <v>17763</v>
      </c>
      <c r="E1222" s="137" t="s">
        <v>388</v>
      </c>
      <c r="F1222" s="137" t="s">
        <v>22710</v>
      </c>
      <c r="G1222" s="137" t="s">
        <v>22711</v>
      </c>
      <c r="H1222" s="137" t="s">
        <v>22712</v>
      </c>
      <c r="I1222" s="137" t="s">
        <v>22710</v>
      </c>
      <c r="J1222" s="137">
        <v>380</v>
      </c>
      <c r="K1222" s="139">
        <v>254.24</v>
      </c>
      <c r="L1222" s="135">
        <v>138</v>
      </c>
      <c r="M1222" s="17" t="s">
        <v>468</v>
      </c>
    </row>
    <row r="1223" customHeight="1" spans="1:13">
      <c r="A1223" s="137">
        <v>284646</v>
      </c>
      <c r="B1223" s="137" t="s">
        <v>22713</v>
      </c>
      <c r="C1223" s="137" t="s">
        <v>386</v>
      </c>
      <c r="D1223" s="137" t="s">
        <v>17763</v>
      </c>
      <c r="E1223" s="137" t="s">
        <v>388</v>
      </c>
      <c r="F1223" s="137" t="s">
        <v>22714</v>
      </c>
      <c r="G1223" s="137" t="s">
        <v>21747</v>
      </c>
      <c r="H1223" s="137" t="s">
        <v>22621</v>
      </c>
      <c r="I1223" s="137" t="s">
        <v>22715</v>
      </c>
      <c r="J1223" s="137">
        <v>360</v>
      </c>
      <c r="K1223" s="139">
        <v>300</v>
      </c>
      <c r="L1223" s="135">
        <v>139</v>
      </c>
      <c r="M1223" s="17" t="s">
        <v>468</v>
      </c>
    </row>
    <row r="1224" customHeight="1" spans="1:13">
      <c r="A1224" s="137">
        <v>281309</v>
      </c>
      <c r="B1224" s="137" t="s">
        <v>22716</v>
      </c>
      <c r="C1224" s="137" t="s">
        <v>386</v>
      </c>
      <c r="D1224" s="137" t="s">
        <v>17763</v>
      </c>
      <c r="E1224" s="137" t="s">
        <v>388</v>
      </c>
      <c r="F1224" s="137" t="s">
        <v>22717</v>
      </c>
      <c r="G1224" s="137" t="s">
        <v>22718</v>
      </c>
      <c r="H1224" s="137" t="s">
        <v>21422</v>
      </c>
      <c r="I1224" s="137" t="s">
        <v>22717</v>
      </c>
      <c r="J1224" s="137">
        <v>345</v>
      </c>
      <c r="K1224" s="139">
        <v>255.26</v>
      </c>
      <c r="L1224" s="135">
        <v>140</v>
      </c>
      <c r="M1224" s="17" t="s">
        <v>468</v>
      </c>
    </row>
    <row r="1225" customHeight="1" spans="1:13">
      <c r="A1225" s="137">
        <v>283465</v>
      </c>
      <c r="B1225" s="137" t="s">
        <v>22719</v>
      </c>
      <c r="C1225" s="137" t="s">
        <v>386</v>
      </c>
      <c r="D1225" s="137" t="s">
        <v>17763</v>
      </c>
      <c r="E1225" s="137" t="s">
        <v>388</v>
      </c>
      <c r="F1225" s="137" t="s">
        <v>22720</v>
      </c>
      <c r="G1225" s="137" t="s">
        <v>4449</v>
      </c>
      <c r="H1225" s="137" t="s">
        <v>21422</v>
      </c>
      <c r="I1225" s="137" t="s">
        <v>22720</v>
      </c>
      <c r="J1225" s="137">
        <v>330</v>
      </c>
      <c r="K1225" s="139">
        <v>232.6</v>
      </c>
      <c r="L1225" s="135">
        <v>141</v>
      </c>
      <c r="M1225" s="17" t="s">
        <v>468</v>
      </c>
    </row>
    <row r="1226" customHeight="1" spans="1:13">
      <c r="A1226" s="137">
        <v>287096</v>
      </c>
      <c r="B1226" s="137" t="s">
        <v>22721</v>
      </c>
      <c r="C1226" s="137" t="s">
        <v>386</v>
      </c>
      <c r="D1226" s="137" t="s">
        <v>17763</v>
      </c>
      <c r="E1226" s="137" t="s">
        <v>388</v>
      </c>
      <c r="F1226" s="137" t="s">
        <v>22722</v>
      </c>
      <c r="G1226" s="137" t="s">
        <v>22723</v>
      </c>
      <c r="H1226" s="137" t="s">
        <v>22224</v>
      </c>
      <c r="I1226" s="137" t="s">
        <v>22724</v>
      </c>
      <c r="J1226" s="137">
        <v>320</v>
      </c>
      <c r="K1226" s="139">
        <v>147.19</v>
      </c>
      <c r="L1226" s="135">
        <v>142</v>
      </c>
      <c r="M1226" s="17" t="s">
        <v>468</v>
      </c>
    </row>
    <row r="1227" customHeight="1" spans="1:13">
      <c r="A1227" s="137">
        <v>281913</v>
      </c>
      <c r="B1227" s="137" t="s">
        <v>22725</v>
      </c>
      <c r="C1227" s="137" t="s">
        <v>386</v>
      </c>
      <c r="D1227" s="137" t="s">
        <v>17763</v>
      </c>
      <c r="E1227" s="137" t="s">
        <v>388</v>
      </c>
      <c r="F1227" s="137" t="s">
        <v>22726</v>
      </c>
      <c r="G1227" s="137" t="s">
        <v>21836</v>
      </c>
      <c r="H1227" s="137" t="s">
        <v>21837</v>
      </c>
      <c r="I1227" s="137" t="s">
        <v>22727</v>
      </c>
      <c r="J1227" s="137">
        <v>320</v>
      </c>
      <c r="K1227" s="139">
        <v>177.49</v>
      </c>
      <c r="L1227" s="135">
        <v>143</v>
      </c>
      <c r="M1227" s="17" t="s">
        <v>468</v>
      </c>
    </row>
    <row r="1228" customHeight="1" spans="1:13">
      <c r="A1228" s="137">
        <v>280790</v>
      </c>
      <c r="B1228" s="137" t="s">
        <v>22728</v>
      </c>
      <c r="C1228" s="137" t="s">
        <v>386</v>
      </c>
      <c r="D1228" s="137" t="s">
        <v>17763</v>
      </c>
      <c r="E1228" s="137" t="s">
        <v>388</v>
      </c>
      <c r="F1228" s="137" t="s">
        <v>22729</v>
      </c>
      <c r="G1228" s="137" t="s">
        <v>22730</v>
      </c>
      <c r="H1228" s="137" t="s">
        <v>22731</v>
      </c>
      <c r="I1228" s="137" t="s">
        <v>22732</v>
      </c>
      <c r="J1228" s="137">
        <v>320</v>
      </c>
      <c r="K1228" s="139">
        <v>208.8</v>
      </c>
      <c r="L1228" s="135">
        <v>144</v>
      </c>
      <c r="M1228" s="17" t="s">
        <v>468</v>
      </c>
    </row>
    <row r="1229" customHeight="1" spans="1:13">
      <c r="A1229" s="137">
        <v>282524</v>
      </c>
      <c r="B1229" s="137" t="s">
        <v>22733</v>
      </c>
      <c r="C1229" s="137" t="s">
        <v>386</v>
      </c>
      <c r="D1229" s="137" t="s">
        <v>17763</v>
      </c>
      <c r="E1229" s="137" t="s">
        <v>388</v>
      </c>
      <c r="F1229" s="137" t="s">
        <v>22734</v>
      </c>
      <c r="G1229" s="137" t="s">
        <v>22735</v>
      </c>
      <c r="H1229" s="137" t="s">
        <v>22736</v>
      </c>
      <c r="I1229" s="137" t="s">
        <v>22737</v>
      </c>
      <c r="J1229" s="137">
        <v>310</v>
      </c>
      <c r="K1229" s="139">
        <v>120.16</v>
      </c>
      <c r="L1229" s="135">
        <v>145</v>
      </c>
      <c r="M1229" s="17" t="s">
        <v>468</v>
      </c>
    </row>
    <row r="1230" customHeight="1" spans="1:13">
      <c r="A1230" s="137">
        <v>288206</v>
      </c>
      <c r="B1230" s="137" t="s">
        <v>22738</v>
      </c>
      <c r="C1230" s="137" t="s">
        <v>386</v>
      </c>
      <c r="D1230" s="137" t="s">
        <v>17763</v>
      </c>
      <c r="E1230" s="137" t="s">
        <v>388</v>
      </c>
      <c r="F1230" s="137" t="s">
        <v>22739</v>
      </c>
      <c r="G1230" s="137" t="s">
        <v>22269</v>
      </c>
      <c r="H1230" s="137" t="s">
        <v>22270</v>
      </c>
      <c r="I1230" s="137" t="s">
        <v>22740</v>
      </c>
      <c r="J1230" s="137">
        <v>310</v>
      </c>
      <c r="K1230" s="139">
        <v>153.37</v>
      </c>
      <c r="L1230" s="135">
        <v>146</v>
      </c>
      <c r="M1230" s="17" t="s">
        <v>468</v>
      </c>
    </row>
    <row r="1231" s="2" customFormat="1" customHeight="1" spans="1:13">
      <c r="A1231" s="142">
        <v>286847</v>
      </c>
      <c r="B1231" s="142" t="s">
        <v>22741</v>
      </c>
      <c r="C1231" s="137" t="s">
        <v>386</v>
      </c>
      <c r="D1231" s="137" t="s">
        <v>17763</v>
      </c>
      <c r="E1231" s="137" t="s">
        <v>388</v>
      </c>
      <c r="F1231" s="142" t="s">
        <v>22742</v>
      </c>
      <c r="G1231" s="142" t="s">
        <v>22743</v>
      </c>
      <c r="H1231" s="142" t="s">
        <v>22744</v>
      </c>
      <c r="I1231" s="142" t="s">
        <v>22745</v>
      </c>
      <c r="J1231" s="142">
        <v>300</v>
      </c>
      <c r="K1231" s="143">
        <v>150.32</v>
      </c>
      <c r="L1231" s="135">
        <v>147</v>
      </c>
      <c r="M1231" s="17" t="s">
        <v>468</v>
      </c>
    </row>
    <row r="1232" customHeight="1" spans="1:13">
      <c r="A1232" s="137">
        <v>282161</v>
      </c>
      <c r="B1232" s="137" t="s">
        <v>22746</v>
      </c>
      <c r="C1232" s="137" t="s">
        <v>386</v>
      </c>
      <c r="D1232" s="137" t="s">
        <v>17763</v>
      </c>
      <c r="E1232" s="137" t="s">
        <v>388</v>
      </c>
      <c r="F1232" s="137" t="s">
        <v>22747</v>
      </c>
      <c r="G1232" s="137" t="s">
        <v>21690</v>
      </c>
      <c r="H1232" s="137" t="s">
        <v>22748</v>
      </c>
      <c r="I1232" s="137" t="s">
        <v>22749</v>
      </c>
      <c r="J1232" s="137">
        <v>300</v>
      </c>
      <c r="K1232" s="139">
        <v>159.11</v>
      </c>
      <c r="L1232" s="135">
        <v>148</v>
      </c>
      <c r="M1232" s="17" t="s">
        <v>468</v>
      </c>
    </row>
    <row r="1233" customHeight="1" spans="1:13">
      <c r="A1233" s="137">
        <v>284410</v>
      </c>
      <c r="B1233" s="137" t="s">
        <v>22750</v>
      </c>
      <c r="C1233" s="137" t="s">
        <v>386</v>
      </c>
      <c r="D1233" s="137" t="s">
        <v>17763</v>
      </c>
      <c r="E1233" s="137" t="s">
        <v>388</v>
      </c>
      <c r="F1233" s="137" t="s">
        <v>22751</v>
      </c>
      <c r="G1233" s="137" t="s">
        <v>22473</v>
      </c>
      <c r="H1233" s="137" t="s">
        <v>9667</v>
      </c>
      <c r="I1233" s="137" t="s">
        <v>22752</v>
      </c>
      <c r="J1233" s="137">
        <v>300</v>
      </c>
      <c r="K1233" s="139">
        <v>300</v>
      </c>
      <c r="L1233" s="135">
        <v>149</v>
      </c>
      <c r="M1233" s="17" t="s">
        <v>468</v>
      </c>
    </row>
    <row r="1234" customHeight="1" spans="1:13">
      <c r="A1234" s="137">
        <v>282720</v>
      </c>
      <c r="B1234" s="137" t="s">
        <v>22753</v>
      </c>
      <c r="C1234" s="137" t="s">
        <v>386</v>
      </c>
      <c r="D1234" s="137" t="s">
        <v>17763</v>
      </c>
      <c r="E1234" s="137" t="s">
        <v>388</v>
      </c>
      <c r="F1234" s="137" t="s">
        <v>22754</v>
      </c>
      <c r="G1234" s="137" t="s">
        <v>22755</v>
      </c>
      <c r="H1234" s="137" t="s">
        <v>22653</v>
      </c>
      <c r="I1234" s="137" t="s">
        <v>2864</v>
      </c>
      <c r="J1234" s="137">
        <v>285</v>
      </c>
      <c r="K1234" s="139">
        <v>262.2</v>
      </c>
      <c r="L1234" s="135">
        <v>150</v>
      </c>
      <c r="M1234" s="17" t="s">
        <v>468</v>
      </c>
    </row>
    <row r="1235" customHeight="1" spans="1:13">
      <c r="A1235" s="137">
        <v>290546</v>
      </c>
      <c r="B1235" s="137" t="s">
        <v>22756</v>
      </c>
      <c r="C1235" s="137" t="s">
        <v>386</v>
      </c>
      <c r="D1235" s="137" t="s">
        <v>17763</v>
      </c>
      <c r="E1235" s="137" t="s">
        <v>388</v>
      </c>
      <c r="F1235" s="137" t="s">
        <v>22757</v>
      </c>
      <c r="G1235" s="137" t="s">
        <v>22299</v>
      </c>
      <c r="H1235" s="137" t="s">
        <v>22300</v>
      </c>
      <c r="I1235" s="137" t="s">
        <v>22758</v>
      </c>
      <c r="J1235" s="137">
        <v>275</v>
      </c>
      <c r="K1235" s="139">
        <v>230.63</v>
      </c>
      <c r="L1235" s="135">
        <v>151</v>
      </c>
      <c r="M1235" s="17" t="s">
        <v>468</v>
      </c>
    </row>
    <row r="1236" customHeight="1" spans="1:13">
      <c r="A1236" s="137">
        <v>282718</v>
      </c>
      <c r="B1236" s="137" t="s">
        <v>22759</v>
      </c>
      <c r="C1236" s="137" t="s">
        <v>386</v>
      </c>
      <c r="D1236" s="137" t="s">
        <v>17763</v>
      </c>
      <c r="E1236" s="137" t="s">
        <v>388</v>
      </c>
      <c r="F1236" s="137" t="s">
        <v>22760</v>
      </c>
      <c r="G1236" s="137" t="s">
        <v>22761</v>
      </c>
      <c r="H1236" s="137" t="s">
        <v>22653</v>
      </c>
      <c r="I1236" s="137" t="s">
        <v>22762</v>
      </c>
      <c r="J1236" s="137">
        <v>265</v>
      </c>
      <c r="K1236" s="139">
        <v>212.99</v>
      </c>
      <c r="L1236" s="135">
        <v>152</v>
      </c>
      <c r="M1236" s="17" t="s">
        <v>468</v>
      </c>
    </row>
    <row r="1237" customHeight="1" spans="1:13">
      <c r="A1237" s="137">
        <v>280804</v>
      </c>
      <c r="B1237" s="137" t="s">
        <v>22763</v>
      </c>
      <c r="C1237" s="137" t="s">
        <v>386</v>
      </c>
      <c r="D1237" s="137" t="s">
        <v>17763</v>
      </c>
      <c r="E1237" s="137" t="s">
        <v>388</v>
      </c>
      <c r="F1237" s="137" t="s">
        <v>22764</v>
      </c>
      <c r="G1237" s="137" t="s">
        <v>22299</v>
      </c>
      <c r="H1237" s="137" t="s">
        <v>22300</v>
      </c>
      <c r="I1237" s="137" t="s">
        <v>22765</v>
      </c>
      <c r="J1237" s="137">
        <v>260</v>
      </c>
      <c r="K1237" s="139">
        <v>258.59</v>
      </c>
      <c r="L1237" s="135">
        <v>153</v>
      </c>
      <c r="M1237" s="17" t="s">
        <v>468</v>
      </c>
    </row>
    <row r="1238" customHeight="1" spans="1:13">
      <c r="A1238" s="137">
        <v>290557</v>
      </c>
      <c r="B1238" s="137" t="s">
        <v>22766</v>
      </c>
      <c r="C1238" s="137" t="s">
        <v>386</v>
      </c>
      <c r="D1238" s="137" t="s">
        <v>17763</v>
      </c>
      <c r="E1238" s="137" t="s">
        <v>388</v>
      </c>
      <c r="F1238" s="137" t="s">
        <v>22767</v>
      </c>
      <c r="G1238" s="137" t="s">
        <v>22299</v>
      </c>
      <c r="H1238" s="137" t="s">
        <v>22300</v>
      </c>
      <c r="I1238" s="137" t="s">
        <v>22768</v>
      </c>
      <c r="J1238" s="137">
        <v>255</v>
      </c>
      <c r="K1238" s="139">
        <v>164.8</v>
      </c>
      <c r="L1238" s="135">
        <v>154</v>
      </c>
      <c r="M1238" s="17" t="s">
        <v>468</v>
      </c>
    </row>
    <row r="1239" customHeight="1" spans="1:13">
      <c r="A1239" s="137">
        <v>285140</v>
      </c>
      <c r="B1239" s="137" t="s">
        <v>22769</v>
      </c>
      <c r="C1239" s="137" t="s">
        <v>386</v>
      </c>
      <c r="D1239" s="137" t="s">
        <v>17763</v>
      </c>
      <c r="E1239" s="137" t="s">
        <v>388</v>
      </c>
      <c r="F1239" s="137" t="s">
        <v>22770</v>
      </c>
      <c r="G1239" s="137" t="s">
        <v>22711</v>
      </c>
      <c r="H1239" s="137" t="s">
        <v>22712</v>
      </c>
      <c r="I1239" s="137" t="s">
        <v>22770</v>
      </c>
      <c r="J1239" s="137">
        <v>240</v>
      </c>
      <c r="K1239" s="139">
        <v>254.99</v>
      </c>
      <c r="L1239" s="135">
        <v>155</v>
      </c>
      <c r="M1239" s="17" t="s">
        <v>468</v>
      </c>
    </row>
    <row r="1240" customHeight="1" spans="1:13">
      <c r="A1240" s="137">
        <v>291719</v>
      </c>
      <c r="B1240" s="137" t="s">
        <v>22771</v>
      </c>
      <c r="C1240" s="137" t="s">
        <v>386</v>
      </c>
      <c r="D1240" s="137" t="s">
        <v>17763</v>
      </c>
      <c r="E1240" s="137" t="s">
        <v>388</v>
      </c>
      <c r="F1240" s="137" t="s">
        <v>22772</v>
      </c>
      <c r="G1240" s="137" t="s">
        <v>22494</v>
      </c>
      <c r="H1240" s="137" t="s">
        <v>22495</v>
      </c>
      <c r="I1240" s="137" t="s">
        <v>22773</v>
      </c>
      <c r="J1240" s="137">
        <v>225</v>
      </c>
      <c r="K1240" s="139">
        <v>300</v>
      </c>
      <c r="L1240" s="135">
        <v>156</v>
      </c>
      <c r="M1240" s="17" t="s">
        <v>468</v>
      </c>
    </row>
    <row r="1241" customHeight="1" spans="1:13">
      <c r="A1241" s="137">
        <v>282886</v>
      </c>
      <c r="B1241" s="137" t="s">
        <v>22774</v>
      </c>
      <c r="C1241" s="137" t="s">
        <v>386</v>
      </c>
      <c r="D1241" s="137" t="s">
        <v>17763</v>
      </c>
      <c r="E1241" s="137" t="s">
        <v>388</v>
      </c>
      <c r="F1241" s="137" t="s">
        <v>22775</v>
      </c>
      <c r="G1241" s="137" t="s">
        <v>6283</v>
      </c>
      <c r="H1241" s="137" t="s">
        <v>22586</v>
      </c>
      <c r="I1241" s="137" t="s">
        <v>22775</v>
      </c>
      <c r="J1241" s="137">
        <v>205</v>
      </c>
      <c r="K1241" s="139">
        <v>300</v>
      </c>
      <c r="L1241" s="135">
        <v>157</v>
      </c>
      <c r="M1241" s="17" t="s">
        <v>468</v>
      </c>
    </row>
    <row r="1242" customHeight="1" spans="1:13">
      <c r="A1242" s="137">
        <v>284330</v>
      </c>
      <c r="B1242" s="137" t="s">
        <v>22776</v>
      </c>
      <c r="C1242" s="137" t="s">
        <v>386</v>
      </c>
      <c r="D1242" s="137" t="s">
        <v>17763</v>
      </c>
      <c r="E1242" s="137" t="s">
        <v>388</v>
      </c>
      <c r="F1242" s="137" t="s">
        <v>22777</v>
      </c>
      <c r="G1242" s="137" t="s">
        <v>22596</v>
      </c>
      <c r="H1242" s="137" t="s">
        <v>22778</v>
      </c>
      <c r="I1242" s="137" t="s">
        <v>22779</v>
      </c>
      <c r="J1242" s="137">
        <v>200</v>
      </c>
      <c r="K1242" s="139">
        <v>238.38</v>
      </c>
      <c r="L1242" s="135">
        <v>158</v>
      </c>
      <c r="M1242" s="17" t="s">
        <v>468</v>
      </c>
    </row>
    <row r="1243" customHeight="1" spans="1:13">
      <c r="A1243" s="137">
        <v>283410</v>
      </c>
      <c r="B1243" s="137" t="s">
        <v>22780</v>
      </c>
      <c r="C1243" s="137" t="s">
        <v>386</v>
      </c>
      <c r="D1243" s="137" t="s">
        <v>17763</v>
      </c>
      <c r="E1243" s="137" t="s">
        <v>388</v>
      </c>
      <c r="F1243" s="137" t="s">
        <v>22781</v>
      </c>
      <c r="G1243" s="137" t="s">
        <v>22477</v>
      </c>
      <c r="H1243" s="137" t="s">
        <v>22534</v>
      </c>
      <c r="I1243" s="137" t="s">
        <v>22782</v>
      </c>
      <c r="J1243" s="137">
        <v>165</v>
      </c>
      <c r="K1243" s="139">
        <v>289.15</v>
      </c>
      <c r="L1243" s="135">
        <v>159</v>
      </c>
      <c r="M1243" s="17" t="s">
        <v>468</v>
      </c>
    </row>
    <row r="1244" customHeight="1" spans="1:13">
      <c r="A1244" s="137">
        <v>280765</v>
      </c>
      <c r="B1244" s="137" t="s">
        <v>22783</v>
      </c>
      <c r="C1244" s="137" t="s">
        <v>386</v>
      </c>
      <c r="D1244" s="137" t="s">
        <v>17763</v>
      </c>
      <c r="E1244" s="137" t="s">
        <v>388</v>
      </c>
      <c r="F1244" s="137" t="s">
        <v>22784</v>
      </c>
      <c r="G1244" s="137" t="s">
        <v>22188</v>
      </c>
      <c r="H1244" s="137" t="s">
        <v>22189</v>
      </c>
      <c r="I1244" s="137" t="s">
        <v>22785</v>
      </c>
      <c r="J1244" s="137">
        <v>80</v>
      </c>
      <c r="K1244" s="139">
        <v>300</v>
      </c>
      <c r="L1244" s="135">
        <v>160</v>
      </c>
      <c r="M1244" s="17" t="s">
        <v>468</v>
      </c>
    </row>
    <row r="1245" s="2" customFormat="1" customHeight="1" spans="1:13">
      <c r="A1245" s="142">
        <v>292567</v>
      </c>
      <c r="B1245" s="142" t="s">
        <v>22786</v>
      </c>
      <c r="C1245" s="137" t="s">
        <v>386</v>
      </c>
      <c r="D1245" s="137" t="s">
        <v>17763</v>
      </c>
      <c r="E1245" s="137" t="s">
        <v>388</v>
      </c>
      <c r="F1245" s="142" t="s">
        <v>22787</v>
      </c>
      <c r="G1245" s="142" t="s">
        <v>22252</v>
      </c>
      <c r="H1245" s="142" t="s">
        <v>22328</v>
      </c>
      <c r="I1245" s="142" t="s">
        <v>22788</v>
      </c>
      <c r="J1245" s="142">
        <v>70</v>
      </c>
      <c r="K1245" s="143">
        <v>159.02</v>
      </c>
      <c r="L1245" s="135">
        <v>161</v>
      </c>
      <c r="M1245" s="17" t="s">
        <v>468</v>
      </c>
    </row>
    <row r="1246" customHeight="1" spans="1:13">
      <c r="A1246" s="135" t="s">
        <v>22789</v>
      </c>
      <c r="B1246" s="138"/>
      <c r="C1246" s="138"/>
      <c r="D1246" s="135"/>
      <c r="E1246" s="135"/>
      <c r="F1246" s="135"/>
      <c r="G1246" s="135"/>
      <c r="H1246" s="138"/>
      <c r="I1246" s="135"/>
      <c r="J1246" s="135"/>
      <c r="K1246" s="136"/>
      <c r="L1246" s="135"/>
      <c r="M1246" s="17"/>
    </row>
    <row r="1247" customHeight="1" spans="1:13">
      <c r="A1247" s="135">
        <v>279386</v>
      </c>
      <c r="B1247" s="135" t="s">
        <v>22790</v>
      </c>
      <c r="C1247" s="135" t="s">
        <v>386</v>
      </c>
      <c r="D1247" s="135" t="s">
        <v>17763</v>
      </c>
      <c r="E1247" s="135" t="s">
        <v>2561</v>
      </c>
      <c r="F1247" s="135" t="s">
        <v>22791</v>
      </c>
      <c r="G1247" s="135" t="s">
        <v>22792</v>
      </c>
      <c r="H1247" s="135" t="s">
        <v>22793</v>
      </c>
      <c r="I1247" s="135" t="s">
        <v>22794</v>
      </c>
      <c r="J1247" s="135">
        <v>1020</v>
      </c>
      <c r="K1247" s="136">
        <v>135.94</v>
      </c>
      <c r="L1247" s="135">
        <v>1</v>
      </c>
      <c r="M1247" s="19" t="s">
        <v>393</v>
      </c>
    </row>
    <row r="1248" customHeight="1" spans="1:13">
      <c r="A1248" s="135">
        <v>290777</v>
      </c>
      <c r="B1248" s="135" t="s">
        <v>22795</v>
      </c>
      <c r="C1248" s="135" t="s">
        <v>386</v>
      </c>
      <c r="D1248" s="135" t="s">
        <v>17763</v>
      </c>
      <c r="E1248" s="135" t="s">
        <v>2561</v>
      </c>
      <c r="F1248" s="135" t="s">
        <v>22796</v>
      </c>
      <c r="G1248" s="135" t="s">
        <v>6286</v>
      </c>
      <c r="H1248" s="135" t="s">
        <v>6287</v>
      </c>
      <c r="I1248" s="135" t="s">
        <v>22797</v>
      </c>
      <c r="J1248" s="135">
        <v>1020</v>
      </c>
      <c r="K1248" s="136">
        <v>141.06</v>
      </c>
      <c r="L1248" s="135">
        <v>2</v>
      </c>
      <c r="M1248" s="19" t="s">
        <v>404</v>
      </c>
    </row>
    <row r="1249" customHeight="1" spans="1:13">
      <c r="A1249" s="135">
        <v>287191</v>
      </c>
      <c r="B1249" s="135" t="s">
        <v>22798</v>
      </c>
      <c r="C1249" s="135" t="s">
        <v>386</v>
      </c>
      <c r="D1249" s="135" t="s">
        <v>17763</v>
      </c>
      <c r="E1249" s="135" t="s">
        <v>2561</v>
      </c>
      <c r="F1249" s="135" t="s">
        <v>22799</v>
      </c>
      <c r="G1249" s="135" t="s">
        <v>22800</v>
      </c>
      <c r="H1249" s="135" t="s">
        <v>22801</v>
      </c>
      <c r="I1249" s="135" t="s">
        <v>22802</v>
      </c>
      <c r="J1249" s="135">
        <v>1020</v>
      </c>
      <c r="K1249" s="136">
        <v>146.49</v>
      </c>
      <c r="L1249" s="135">
        <v>3</v>
      </c>
      <c r="M1249" s="19" t="s">
        <v>415</v>
      </c>
    </row>
    <row r="1250" customHeight="1" spans="1:13">
      <c r="A1250" s="135">
        <v>290336</v>
      </c>
      <c r="B1250" s="135" t="s">
        <v>22803</v>
      </c>
      <c r="C1250" s="135" t="s">
        <v>386</v>
      </c>
      <c r="D1250" s="135" t="s">
        <v>17763</v>
      </c>
      <c r="E1250" s="135" t="s">
        <v>2561</v>
      </c>
      <c r="F1250" s="135" t="s">
        <v>22804</v>
      </c>
      <c r="G1250" s="135" t="s">
        <v>21391</v>
      </c>
      <c r="H1250" s="135" t="s">
        <v>21410</v>
      </c>
      <c r="I1250" s="135" t="s">
        <v>22805</v>
      </c>
      <c r="J1250" s="135">
        <v>1020</v>
      </c>
      <c r="K1250" s="136">
        <v>147.32</v>
      </c>
      <c r="L1250" s="135">
        <v>4</v>
      </c>
      <c r="M1250" s="17" t="s">
        <v>800</v>
      </c>
    </row>
    <row r="1251" customHeight="1" spans="1:13">
      <c r="A1251" s="135">
        <v>288238</v>
      </c>
      <c r="B1251" s="135" t="s">
        <v>22806</v>
      </c>
      <c r="C1251" s="135" t="s">
        <v>386</v>
      </c>
      <c r="D1251" s="135" t="s">
        <v>17763</v>
      </c>
      <c r="E1251" s="135" t="s">
        <v>2561</v>
      </c>
      <c r="F1251" s="135" t="s">
        <v>22807</v>
      </c>
      <c r="G1251" s="135" t="s">
        <v>21233</v>
      </c>
      <c r="H1251" s="135" t="s">
        <v>22808</v>
      </c>
      <c r="I1251" s="135" t="s">
        <v>22809</v>
      </c>
      <c r="J1251" s="135">
        <v>1020</v>
      </c>
      <c r="K1251" s="136">
        <v>156.75</v>
      </c>
      <c r="L1251" s="135">
        <v>5</v>
      </c>
      <c r="M1251" s="17" t="s">
        <v>800</v>
      </c>
    </row>
    <row r="1252" customHeight="1" spans="1:13">
      <c r="A1252" s="135">
        <v>279695</v>
      </c>
      <c r="B1252" s="135" t="s">
        <v>22810</v>
      </c>
      <c r="C1252" s="135" t="s">
        <v>386</v>
      </c>
      <c r="D1252" s="135" t="s">
        <v>17763</v>
      </c>
      <c r="E1252" s="135" t="s">
        <v>2561</v>
      </c>
      <c r="F1252" s="135" t="s">
        <v>22811</v>
      </c>
      <c r="G1252" s="135" t="s">
        <v>22812</v>
      </c>
      <c r="H1252" s="135" t="s">
        <v>22813</v>
      </c>
      <c r="I1252" s="135" t="s">
        <v>22814</v>
      </c>
      <c r="J1252" s="135">
        <v>1020</v>
      </c>
      <c r="K1252" s="136">
        <v>161.63</v>
      </c>
      <c r="L1252" s="135">
        <v>6</v>
      </c>
      <c r="M1252" s="17" t="s">
        <v>800</v>
      </c>
    </row>
    <row r="1253" customHeight="1" spans="1:13">
      <c r="A1253" s="135">
        <v>282661</v>
      </c>
      <c r="B1253" s="135" t="s">
        <v>22815</v>
      </c>
      <c r="C1253" s="135" t="s">
        <v>386</v>
      </c>
      <c r="D1253" s="135" t="s">
        <v>17763</v>
      </c>
      <c r="E1253" s="135" t="s">
        <v>2561</v>
      </c>
      <c r="F1253" s="135" t="s">
        <v>22816</v>
      </c>
      <c r="G1253" s="135" t="s">
        <v>22817</v>
      </c>
      <c r="H1253" s="135" t="s">
        <v>22818</v>
      </c>
      <c r="I1253" s="135" t="s">
        <v>22819</v>
      </c>
      <c r="J1253" s="135">
        <v>1020</v>
      </c>
      <c r="K1253" s="136">
        <v>164.75</v>
      </c>
      <c r="L1253" s="135">
        <v>7</v>
      </c>
      <c r="M1253" s="17" t="s">
        <v>800</v>
      </c>
    </row>
    <row r="1254" customHeight="1" spans="1:13">
      <c r="A1254" s="135">
        <v>290362</v>
      </c>
      <c r="B1254" s="135" t="s">
        <v>22820</v>
      </c>
      <c r="C1254" s="135" t="s">
        <v>386</v>
      </c>
      <c r="D1254" s="135" t="s">
        <v>17763</v>
      </c>
      <c r="E1254" s="135" t="s">
        <v>2561</v>
      </c>
      <c r="F1254" s="135" t="s">
        <v>22821</v>
      </c>
      <c r="G1254" s="135" t="s">
        <v>21553</v>
      </c>
      <c r="H1254" s="135" t="s">
        <v>21136</v>
      </c>
      <c r="I1254" s="135" t="s">
        <v>22822</v>
      </c>
      <c r="J1254" s="135">
        <v>1020</v>
      </c>
      <c r="K1254" s="136">
        <v>167.62</v>
      </c>
      <c r="L1254" s="135">
        <v>8</v>
      </c>
      <c r="M1254" s="17" t="s">
        <v>800</v>
      </c>
    </row>
    <row r="1255" customHeight="1" spans="1:13">
      <c r="A1255" s="135">
        <v>280337</v>
      </c>
      <c r="B1255" s="135" t="s">
        <v>22823</v>
      </c>
      <c r="C1255" s="135" t="s">
        <v>386</v>
      </c>
      <c r="D1255" s="135" t="s">
        <v>17763</v>
      </c>
      <c r="E1255" s="135" t="s">
        <v>2561</v>
      </c>
      <c r="F1255" s="135" t="s">
        <v>22824</v>
      </c>
      <c r="G1255" s="135" t="s">
        <v>18913</v>
      </c>
      <c r="H1255" s="135" t="s">
        <v>21355</v>
      </c>
      <c r="I1255" s="135" t="s">
        <v>22825</v>
      </c>
      <c r="J1255" s="135">
        <v>1020</v>
      </c>
      <c r="K1255" s="136">
        <v>170.04</v>
      </c>
      <c r="L1255" s="135">
        <v>9</v>
      </c>
      <c r="M1255" s="17" t="s">
        <v>800</v>
      </c>
    </row>
    <row r="1256" customHeight="1" spans="1:13">
      <c r="A1256" s="135">
        <v>282630</v>
      </c>
      <c r="B1256" s="135" t="s">
        <v>22826</v>
      </c>
      <c r="C1256" s="135" t="s">
        <v>386</v>
      </c>
      <c r="D1256" s="135" t="s">
        <v>17763</v>
      </c>
      <c r="E1256" s="135" t="s">
        <v>2561</v>
      </c>
      <c r="F1256" s="135" t="s">
        <v>22827</v>
      </c>
      <c r="G1256" s="135" t="s">
        <v>18767</v>
      </c>
      <c r="H1256" s="135" t="s">
        <v>18768</v>
      </c>
      <c r="I1256" s="135" t="s">
        <v>22828</v>
      </c>
      <c r="J1256" s="135">
        <v>1020</v>
      </c>
      <c r="K1256" s="136">
        <v>176.57</v>
      </c>
      <c r="L1256" s="135">
        <v>10</v>
      </c>
      <c r="M1256" s="17" t="s">
        <v>800</v>
      </c>
    </row>
    <row r="1257" customHeight="1" spans="1:13">
      <c r="A1257" s="135">
        <v>284000</v>
      </c>
      <c r="B1257" s="135" t="s">
        <v>22829</v>
      </c>
      <c r="C1257" s="135" t="s">
        <v>386</v>
      </c>
      <c r="D1257" s="135" t="s">
        <v>17763</v>
      </c>
      <c r="E1257" s="135" t="s">
        <v>2561</v>
      </c>
      <c r="F1257" s="135" t="s">
        <v>22830</v>
      </c>
      <c r="G1257" s="135" t="s">
        <v>22831</v>
      </c>
      <c r="H1257" s="135" t="s">
        <v>22832</v>
      </c>
      <c r="I1257" s="135" t="s">
        <v>22833</v>
      </c>
      <c r="J1257" s="135">
        <v>1020</v>
      </c>
      <c r="K1257" s="136">
        <v>176.97</v>
      </c>
      <c r="L1257" s="135">
        <v>11</v>
      </c>
      <c r="M1257" s="17" t="s">
        <v>800</v>
      </c>
    </row>
    <row r="1258" customHeight="1" spans="1:13">
      <c r="A1258" s="135">
        <v>281430</v>
      </c>
      <c r="B1258" s="135" t="s">
        <v>22834</v>
      </c>
      <c r="C1258" s="135" t="s">
        <v>386</v>
      </c>
      <c r="D1258" s="135" t="s">
        <v>17763</v>
      </c>
      <c r="E1258" s="135" t="s">
        <v>2561</v>
      </c>
      <c r="F1258" s="135" t="s">
        <v>22835</v>
      </c>
      <c r="G1258" s="135" t="s">
        <v>22836</v>
      </c>
      <c r="H1258" s="135" t="s">
        <v>5273</v>
      </c>
      <c r="I1258" s="135" t="s">
        <v>22837</v>
      </c>
      <c r="J1258" s="135">
        <v>1020</v>
      </c>
      <c r="K1258" s="136">
        <v>183.55</v>
      </c>
      <c r="L1258" s="135">
        <v>12</v>
      </c>
      <c r="M1258" s="17" t="s">
        <v>800</v>
      </c>
    </row>
    <row r="1259" customHeight="1" spans="1:13">
      <c r="A1259" s="135">
        <v>279697</v>
      </c>
      <c r="B1259" s="135" t="s">
        <v>22838</v>
      </c>
      <c r="C1259" s="135" t="s">
        <v>386</v>
      </c>
      <c r="D1259" s="135" t="s">
        <v>17763</v>
      </c>
      <c r="E1259" s="135" t="s">
        <v>2561</v>
      </c>
      <c r="F1259" s="135" t="s">
        <v>22839</v>
      </c>
      <c r="G1259" s="135" t="s">
        <v>4467</v>
      </c>
      <c r="H1259" s="135" t="s">
        <v>22840</v>
      </c>
      <c r="I1259" s="135" t="s">
        <v>22841</v>
      </c>
      <c r="J1259" s="135">
        <v>1020</v>
      </c>
      <c r="K1259" s="136">
        <v>184.99</v>
      </c>
      <c r="L1259" s="135">
        <v>13</v>
      </c>
      <c r="M1259" s="17" t="s">
        <v>800</v>
      </c>
    </row>
    <row r="1260" customHeight="1" spans="1:13">
      <c r="A1260" s="135">
        <v>291689</v>
      </c>
      <c r="B1260" s="135" t="s">
        <v>22842</v>
      </c>
      <c r="C1260" s="135" t="s">
        <v>386</v>
      </c>
      <c r="D1260" s="135" t="s">
        <v>17763</v>
      </c>
      <c r="E1260" s="135" t="s">
        <v>2561</v>
      </c>
      <c r="F1260" s="135" t="s">
        <v>22843</v>
      </c>
      <c r="G1260" s="135" t="s">
        <v>22844</v>
      </c>
      <c r="H1260" s="135" t="s">
        <v>21267</v>
      </c>
      <c r="I1260" s="135" t="s">
        <v>22845</v>
      </c>
      <c r="J1260" s="135">
        <v>1020</v>
      </c>
      <c r="K1260" s="136">
        <v>190.89</v>
      </c>
      <c r="L1260" s="135">
        <v>14</v>
      </c>
      <c r="M1260" s="17" t="s">
        <v>800</v>
      </c>
    </row>
    <row r="1261" customHeight="1" spans="1:13">
      <c r="A1261" s="135">
        <v>289649</v>
      </c>
      <c r="B1261" s="135" t="s">
        <v>22846</v>
      </c>
      <c r="C1261" s="135" t="s">
        <v>386</v>
      </c>
      <c r="D1261" s="135" t="s">
        <v>17763</v>
      </c>
      <c r="E1261" s="135" t="s">
        <v>2561</v>
      </c>
      <c r="F1261" s="135" t="s">
        <v>22847</v>
      </c>
      <c r="G1261" s="135" t="s">
        <v>21851</v>
      </c>
      <c r="H1261" s="135" t="s">
        <v>21852</v>
      </c>
      <c r="I1261" s="135" t="s">
        <v>22848</v>
      </c>
      <c r="J1261" s="135">
        <v>1020</v>
      </c>
      <c r="K1261" s="136">
        <v>192.57</v>
      </c>
      <c r="L1261" s="135">
        <v>15</v>
      </c>
      <c r="M1261" s="17" t="s">
        <v>800</v>
      </c>
    </row>
    <row r="1262" customHeight="1" spans="1:13">
      <c r="A1262" s="135">
        <v>289520</v>
      </c>
      <c r="B1262" s="135" t="s">
        <v>22849</v>
      </c>
      <c r="C1262" s="135" t="s">
        <v>386</v>
      </c>
      <c r="D1262" s="135" t="s">
        <v>17763</v>
      </c>
      <c r="E1262" s="135" t="s">
        <v>2561</v>
      </c>
      <c r="F1262" s="135" t="s">
        <v>22850</v>
      </c>
      <c r="G1262" s="135" t="s">
        <v>22851</v>
      </c>
      <c r="H1262" s="135" t="s">
        <v>12067</v>
      </c>
      <c r="I1262" s="135" t="s">
        <v>22852</v>
      </c>
      <c r="J1262" s="135">
        <v>1020</v>
      </c>
      <c r="K1262" s="136">
        <v>219.82</v>
      </c>
      <c r="L1262" s="135">
        <v>16</v>
      </c>
      <c r="M1262" s="17" t="s">
        <v>800</v>
      </c>
    </row>
    <row r="1263" customHeight="1" spans="1:13">
      <c r="A1263" s="135">
        <v>286007</v>
      </c>
      <c r="B1263" s="135" t="s">
        <v>22853</v>
      </c>
      <c r="C1263" s="135" t="s">
        <v>386</v>
      </c>
      <c r="D1263" s="135" t="s">
        <v>17763</v>
      </c>
      <c r="E1263" s="135" t="s">
        <v>2561</v>
      </c>
      <c r="F1263" s="135" t="s">
        <v>22854</v>
      </c>
      <c r="G1263" s="135" t="s">
        <v>22855</v>
      </c>
      <c r="H1263" s="135" t="s">
        <v>22856</v>
      </c>
      <c r="I1263" s="135" t="s">
        <v>10099</v>
      </c>
      <c r="J1263" s="135">
        <v>1020</v>
      </c>
      <c r="K1263" s="136">
        <v>246.43</v>
      </c>
      <c r="L1263" s="135">
        <v>17</v>
      </c>
      <c r="M1263" s="17" t="s">
        <v>800</v>
      </c>
    </row>
    <row r="1264" customHeight="1" spans="1:13">
      <c r="A1264" s="135">
        <v>283608</v>
      </c>
      <c r="B1264" s="135" t="s">
        <v>22857</v>
      </c>
      <c r="C1264" s="135" t="s">
        <v>386</v>
      </c>
      <c r="D1264" s="135" t="s">
        <v>17763</v>
      </c>
      <c r="E1264" s="135" t="s">
        <v>2561</v>
      </c>
      <c r="F1264" s="135" t="s">
        <v>22858</v>
      </c>
      <c r="G1264" s="135" t="s">
        <v>22859</v>
      </c>
      <c r="H1264" s="135" t="s">
        <v>22860</v>
      </c>
      <c r="I1264" s="135" t="s">
        <v>22861</v>
      </c>
      <c r="J1264" s="135">
        <v>1010</v>
      </c>
      <c r="K1264" s="136">
        <v>142.78</v>
      </c>
      <c r="L1264" s="135">
        <v>18</v>
      </c>
      <c r="M1264" s="17" t="s">
        <v>800</v>
      </c>
    </row>
    <row r="1265" customHeight="1" spans="1:13">
      <c r="A1265" s="135">
        <v>286100</v>
      </c>
      <c r="B1265" s="135" t="s">
        <v>22862</v>
      </c>
      <c r="C1265" s="135" t="s">
        <v>386</v>
      </c>
      <c r="D1265" s="135" t="s">
        <v>17763</v>
      </c>
      <c r="E1265" s="135" t="s">
        <v>2561</v>
      </c>
      <c r="F1265" s="135" t="s">
        <v>22863</v>
      </c>
      <c r="G1265" s="135" t="s">
        <v>2488</v>
      </c>
      <c r="H1265" s="135" t="s">
        <v>21283</v>
      </c>
      <c r="I1265" s="135" t="s">
        <v>22864</v>
      </c>
      <c r="J1265" s="135">
        <v>1010</v>
      </c>
      <c r="K1265" s="136">
        <v>171.11</v>
      </c>
      <c r="L1265" s="135">
        <v>19</v>
      </c>
      <c r="M1265" s="17" t="s">
        <v>800</v>
      </c>
    </row>
    <row r="1266" customHeight="1" spans="1:13">
      <c r="A1266" s="135">
        <v>283302</v>
      </c>
      <c r="B1266" s="135" t="s">
        <v>22865</v>
      </c>
      <c r="C1266" s="135" t="s">
        <v>386</v>
      </c>
      <c r="D1266" s="135" t="s">
        <v>17763</v>
      </c>
      <c r="E1266" s="135" t="s">
        <v>2561</v>
      </c>
      <c r="F1266" s="135" t="s">
        <v>22866</v>
      </c>
      <c r="G1266" s="135" t="s">
        <v>22867</v>
      </c>
      <c r="H1266" s="135" t="s">
        <v>22868</v>
      </c>
      <c r="I1266" s="135" t="s">
        <v>22869</v>
      </c>
      <c r="J1266" s="135">
        <v>1010</v>
      </c>
      <c r="K1266" s="136">
        <v>178.66</v>
      </c>
      <c r="L1266" s="135">
        <v>20</v>
      </c>
      <c r="M1266" s="17" t="s">
        <v>800</v>
      </c>
    </row>
    <row r="1267" customHeight="1" spans="1:13">
      <c r="A1267" s="135">
        <v>287898</v>
      </c>
      <c r="B1267" s="135" t="s">
        <v>22870</v>
      </c>
      <c r="C1267" s="135" t="s">
        <v>386</v>
      </c>
      <c r="D1267" s="135" t="s">
        <v>17763</v>
      </c>
      <c r="E1267" s="135" t="s">
        <v>2561</v>
      </c>
      <c r="F1267" s="135" t="s">
        <v>22871</v>
      </c>
      <c r="G1267" s="135" t="s">
        <v>22872</v>
      </c>
      <c r="H1267" s="135" t="s">
        <v>22873</v>
      </c>
      <c r="I1267" s="135" t="s">
        <v>22874</v>
      </c>
      <c r="J1267" s="135">
        <v>1010</v>
      </c>
      <c r="K1267" s="136">
        <v>180.39</v>
      </c>
      <c r="L1267" s="135">
        <v>21</v>
      </c>
      <c r="M1267" s="17" t="s">
        <v>800</v>
      </c>
    </row>
    <row r="1268" customHeight="1" spans="1:13">
      <c r="A1268" s="135">
        <v>280068</v>
      </c>
      <c r="B1268" s="135" t="s">
        <v>22875</v>
      </c>
      <c r="C1268" s="135" t="s">
        <v>386</v>
      </c>
      <c r="D1268" s="135" t="s">
        <v>17763</v>
      </c>
      <c r="E1268" s="135" t="s">
        <v>2561</v>
      </c>
      <c r="F1268" s="135" t="s">
        <v>22876</v>
      </c>
      <c r="G1268" s="135" t="s">
        <v>21452</v>
      </c>
      <c r="H1268" s="135" t="s">
        <v>21453</v>
      </c>
      <c r="I1268" s="135" t="s">
        <v>22877</v>
      </c>
      <c r="J1268" s="135">
        <v>1010</v>
      </c>
      <c r="K1268" s="136">
        <v>184.04</v>
      </c>
      <c r="L1268" s="135">
        <v>22</v>
      </c>
      <c r="M1268" s="17" t="s">
        <v>800</v>
      </c>
    </row>
    <row r="1269" customHeight="1" spans="1:13">
      <c r="A1269" s="135">
        <v>286313</v>
      </c>
      <c r="B1269" s="135" t="s">
        <v>22878</v>
      </c>
      <c r="C1269" s="135" t="s">
        <v>386</v>
      </c>
      <c r="D1269" s="135" t="s">
        <v>17763</v>
      </c>
      <c r="E1269" s="135" t="s">
        <v>2561</v>
      </c>
      <c r="F1269" s="135" t="s">
        <v>22879</v>
      </c>
      <c r="G1269" s="135" t="s">
        <v>22880</v>
      </c>
      <c r="H1269" s="135" t="s">
        <v>9550</v>
      </c>
      <c r="I1269" s="135" t="s">
        <v>22881</v>
      </c>
      <c r="J1269" s="135">
        <v>1010</v>
      </c>
      <c r="K1269" s="136">
        <v>207.94</v>
      </c>
      <c r="L1269" s="135">
        <v>23</v>
      </c>
      <c r="M1269" s="17" t="s">
        <v>800</v>
      </c>
    </row>
    <row r="1270" customHeight="1" spans="1:13">
      <c r="A1270" s="135">
        <v>279696</v>
      </c>
      <c r="B1270" s="135" t="s">
        <v>22882</v>
      </c>
      <c r="C1270" s="135" t="s">
        <v>386</v>
      </c>
      <c r="D1270" s="135" t="s">
        <v>17763</v>
      </c>
      <c r="E1270" s="135" t="s">
        <v>2561</v>
      </c>
      <c r="F1270" s="135" t="s">
        <v>22883</v>
      </c>
      <c r="G1270" s="135" t="s">
        <v>22855</v>
      </c>
      <c r="H1270" s="135" t="s">
        <v>22856</v>
      </c>
      <c r="I1270" s="135" t="s">
        <v>22884</v>
      </c>
      <c r="J1270" s="135">
        <v>1010</v>
      </c>
      <c r="K1270" s="136">
        <v>209.26</v>
      </c>
      <c r="L1270" s="135">
        <v>24</v>
      </c>
      <c r="M1270" s="17" t="s">
        <v>800</v>
      </c>
    </row>
    <row r="1271" customHeight="1" spans="1:13">
      <c r="A1271" s="135">
        <v>278460</v>
      </c>
      <c r="B1271" s="135" t="s">
        <v>22885</v>
      </c>
      <c r="C1271" s="135" t="s">
        <v>386</v>
      </c>
      <c r="D1271" s="135" t="s">
        <v>17763</v>
      </c>
      <c r="E1271" s="135" t="s">
        <v>2561</v>
      </c>
      <c r="F1271" s="135" t="s">
        <v>22886</v>
      </c>
      <c r="G1271" s="135" t="s">
        <v>22887</v>
      </c>
      <c r="H1271" s="135" t="s">
        <v>22888</v>
      </c>
      <c r="I1271" s="135" t="s">
        <v>22889</v>
      </c>
      <c r="J1271" s="135">
        <v>1010</v>
      </c>
      <c r="K1271" s="136">
        <v>219.67</v>
      </c>
      <c r="L1271" s="135">
        <v>25</v>
      </c>
      <c r="M1271" s="17" t="s">
        <v>426</v>
      </c>
    </row>
    <row r="1272" customHeight="1" spans="1:13">
      <c r="A1272" s="135">
        <v>279404</v>
      </c>
      <c r="B1272" s="135" t="s">
        <v>22890</v>
      </c>
      <c r="C1272" s="135" t="s">
        <v>386</v>
      </c>
      <c r="D1272" s="135" t="s">
        <v>17763</v>
      </c>
      <c r="E1272" s="135" t="s">
        <v>2561</v>
      </c>
      <c r="F1272" s="135" t="s">
        <v>22891</v>
      </c>
      <c r="G1272" s="135" t="s">
        <v>22892</v>
      </c>
      <c r="H1272" s="135" t="s">
        <v>22893</v>
      </c>
      <c r="I1272" s="135" t="s">
        <v>22894</v>
      </c>
      <c r="J1272" s="135">
        <v>1000</v>
      </c>
      <c r="K1272" s="136">
        <v>140.12</v>
      </c>
      <c r="L1272" s="135">
        <v>26</v>
      </c>
      <c r="M1272" s="17" t="s">
        <v>426</v>
      </c>
    </row>
    <row r="1273" customHeight="1" spans="1:13">
      <c r="A1273" s="135">
        <v>281532</v>
      </c>
      <c r="B1273" s="135" t="s">
        <v>22895</v>
      </c>
      <c r="C1273" s="135" t="s">
        <v>386</v>
      </c>
      <c r="D1273" s="135" t="s">
        <v>17763</v>
      </c>
      <c r="E1273" s="135" t="s">
        <v>2561</v>
      </c>
      <c r="F1273" s="135" t="s">
        <v>22896</v>
      </c>
      <c r="G1273" s="135" t="s">
        <v>21948</v>
      </c>
      <c r="H1273" s="135" t="s">
        <v>22897</v>
      </c>
      <c r="I1273" s="135" t="s">
        <v>22898</v>
      </c>
      <c r="J1273" s="135">
        <v>1000</v>
      </c>
      <c r="K1273" s="136">
        <v>143.11</v>
      </c>
      <c r="L1273" s="135">
        <v>27</v>
      </c>
      <c r="M1273" s="17" t="s">
        <v>426</v>
      </c>
    </row>
    <row r="1274" customHeight="1" spans="1:13">
      <c r="A1274" s="135">
        <v>282652</v>
      </c>
      <c r="B1274" s="135" t="s">
        <v>22899</v>
      </c>
      <c r="C1274" s="135" t="s">
        <v>386</v>
      </c>
      <c r="D1274" s="135" t="s">
        <v>17763</v>
      </c>
      <c r="E1274" s="135" t="s">
        <v>2561</v>
      </c>
      <c r="F1274" s="135" t="s">
        <v>22900</v>
      </c>
      <c r="G1274" s="135" t="s">
        <v>21238</v>
      </c>
      <c r="H1274" s="135" t="s">
        <v>22901</v>
      </c>
      <c r="I1274" s="135" t="s">
        <v>22902</v>
      </c>
      <c r="J1274" s="135">
        <v>1000</v>
      </c>
      <c r="K1274" s="136">
        <v>147.63</v>
      </c>
      <c r="L1274" s="135">
        <v>28</v>
      </c>
      <c r="M1274" s="17" t="s">
        <v>426</v>
      </c>
    </row>
    <row r="1275" customHeight="1" spans="1:13">
      <c r="A1275" s="135">
        <v>286101</v>
      </c>
      <c r="B1275" s="135" t="s">
        <v>22903</v>
      </c>
      <c r="C1275" s="135" t="s">
        <v>386</v>
      </c>
      <c r="D1275" s="135" t="s">
        <v>17763</v>
      </c>
      <c r="E1275" s="135" t="s">
        <v>2561</v>
      </c>
      <c r="F1275" s="135" t="s">
        <v>22904</v>
      </c>
      <c r="G1275" s="135" t="s">
        <v>2488</v>
      </c>
      <c r="H1275" s="135" t="s">
        <v>21283</v>
      </c>
      <c r="I1275" s="135" t="s">
        <v>22905</v>
      </c>
      <c r="J1275" s="135">
        <v>1000</v>
      </c>
      <c r="K1275" s="136">
        <v>149.8</v>
      </c>
      <c r="L1275" s="135">
        <v>29</v>
      </c>
      <c r="M1275" s="17" t="s">
        <v>426</v>
      </c>
    </row>
    <row r="1276" customHeight="1" spans="1:13">
      <c r="A1276" s="135">
        <v>287251</v>
      </c>
      <c r="B1276" s="135" t="s">
        <v>22906</v>
      </c>
      <c r="C1276" s="135" t="s">
        <v>386</v>
      </c>
      <c r="D1276" s="135" t="s">
        <v>17763</v>
      </c>
      <c r="E1276" s="135" t="s">
        <v>2561</v>
      </c>
      <c r="F1276" s="135" t="s">
        <v>22907</v>
      </c>
      <c r="G1276" s="135" t="s">
        <v>22908</v>
      </c>
      <c r="H1276" s="135" t="s">
        <v>22909</v>
      </c>
      <c r="I1276" s="135" t="s">
        <v>22910</v>
      </c>
      <c r="J1276" s="135">
        <v>1000</v>
      </c>
      <c r="K1276" s="136">
        <v>164.7</v>
      </c>
      <c r="L1276" s="135">
        <v>30</v>
      </c>
      <c r="M1276" s="17" t="s">
        <v>426</v>
      </c>
    </row>
    <row r="1277" customHeight="1" spans="1:13">
      <c r="A1277" s="135">
        <v>287367</v>
      </c>
      <c r="B1277" s="135" t="s">
        <v>22911</v>
      </c>
      <c r="C1277" s="135" t="s">
        <v>386</v>
      </c>
      <c r="D1277" s="135" t="s">
        <v>17763</v>
      </c>
      <c r="E1277" s="135" t="s">
        <v>2561</v>
      </c>
      <c r="F1277" s="135" t="s">
        <v>22912</v>
      </c>
      <c r="G1277" s="135" t="s">
        <v>22800</v>
      </c>
      <c r="H1277" s="135" t="s">
        <v>22801</v>
      </c>
      <c r="I1277" s="135" t="s">
        <v>22913</v>
      </c>
      <c r="J1277" s="135">
        <v>1000</v>
      </c>
      <c r="K1277" s="136">
        <v>194.29</v>
      </c>
      <c r="L1277" s="135">
        <v>31</v>
      </c>
      <c r="M1277" s="17" t="s">
        <v>426</v>
      </c>
    </row>
    <row r="1278" customHeight="1" spans="1:13">
      <c r="A1278" s="135">
        <v>289636</v>
      </c>
      <c r="B1278" s="135" t="s">
        <v>22914</v>
      </c>
      <c r="C1278" s="135" t="s">
        <v>386</v>
      </c>
      <c r="D1278" s="135" t="s">
        <v>17763</v>
      </c>
      <c r="E1278" s="135" t="s">
        <v>2561</v>
      </c>
      <c r="F1278" s="135" t="s">
        <v>22915</v>
      </c>
      <c r="G1278" s="135" t="s">
        <v>21754</v>
      </c>
      <c r="H1278" s="135" t="s">
        <v>21755</v>
      </c>
      <c r="I1278" s="135" t="s">
        <v>22916</v>
      </c>
      <c r="J1278" s="135">
        <v>1000</v>
      </c>
      <c r="K1278" s="136">
        <v>209.51</v>
      </c>
      <c r="L1278" s="135">
        <v>32</v>
      </c>
      <c r="M1278" s="17" t="s">
        <v>426</v>
      </c>
    </row>
    <row r="1279" customHeight="1" spans="1:13">
      <c r="A1279" s="135">
        <v>291562</v>
      </c>
      <c r="B1279" s="135" t="s">
        <v>22917</v>
      </c>
      <c r="C1279" s="135" t="s">
        <v>386</v>
      </c>
      <c r="D1279" s="135" t="s">
        <v>17763</v>
      </c>
      <c r="E1279" s="135" t="s">
        <v>2561</v>
      </c>
      <c r="F1279" s="135" t="s">
        <v>22918</v>
      </c>
      <c r="G1279" s="135" t="s">
        <v>22817</v>
      </c>
      <c r="H1279" s="135" t="s">
        <v>22818</v>
      </c>
      <c r="I1279" s="135" t="s">
        <v>22919</v>
      </c>
      <c r="J1279" s="135">
        <v>1000</v>
      </c>
      <c r="K1279" s="136">
        <v>209.87</v>
      </c>
      <c r="L1279" s="135">
        <v>33</v>
      </c>
      <c r="M1279" s="17" t="s">
        <v>426</v>
      </c>
    </row>
    <row r="1280" customHeight="1" spans="1:13">
      <c r="A1280" s="135">
        <v>279550</v>
      </c>
      <c r="B1280" s="135" t="s">
        <v>22920</v>
      </c>
      <c r="C1280" s="135" t="s">
        <v>386</v>
      </c>
      <c r="D1280" s="135" t="s">
        <v>17763</v>
      </c>
      <c r="E1280" s="135" t="s">
        <v>2561</v>
      </c>
      <c r="F1280" s="135" t="s">
        <v>22921</v>
      </c>
      <c r="G1280" s="135" t="s">
        <v>18913</v>
      </c>
      <c r="H1280" s="135" t="s">
        <v>21355</v>
      </c>
      <c r="I1280" s="135" t="s">
        <v>22922</v>
      </c>
      <c r="J1280" s="135">
        <v>1000</v>
      </c>
      <c r="K1280" s="136">
        <v>220.38</v>
      </c>
      <c r="L1280" s="135">
        <v>34</v>
      </c>
      <c r="M1280" s="17" t="s">
        <v>426</v>
      </c>
    </row>
    <row r="1281" customHeight="1" spans="1:13">
      <c r="A1281" s="135">
        <v>291694</v>
      </c>
      <c r="B1281" s="135" t="s">
        <v>22923</v>
      </c>
      <c r="C1281" s="135" t="s">
        <v>386</v>
      </c>
      <c r="D1281" s="135" t="s">
        <v>17763</v>
      </c>
      <c r="E1281" s="135" t="s">
        <v>2561</v>
      </c>
      <c r="F1281" s="135" t="s">
        <v>22924</v>
      </c>
      <c r="G1281" s="135" t="s">
        <v>22925</v>
      </c>
      <c r="H1281" s="135" t="s">
        <v>21293</v>
      </c>
      <c r="I1281" s="135" t="s">
        <v>22926</v>
      </c>
      <c r="J1281" s="135">
        <v>1000</v>
      </c>
      <c r="K1281" s="136">
        <v>249.41</v>
      </c>
      <c r="L1281" s="135">
        <v>35</v>
      </c>
      <c r="M1281" s="17" t="s">
        <v>426</v>
      </c>
    </row>
    <row r="1282" customHeight="1" spans="1:13">
      <c r="A1282" s="135">
        <v>291207</v>
      </c>
      <c r="B1282" s="135" t="s">
        <v>22927</v>
      </c>
      <c r="C1282" s="135" t="s">
        <v>386</v>
      </c>
      <c r="D1282" s="135" t="s">
        <v>17763</v>
      </c>
      <c r="E1282" s="135" t="s">
        <v>2561</v>
      </c>
      <c r="F1282" s="135" t="s">
        <v>22928</v>
      </c>
      <c r="G1282" s="135" t="s">
        <v>22929</v>
      </c>
      <c r="H1282" s="135" t="s">
        <v>12067</v>
      </c>
      <c r="I1282" s="135" t="s">
        <v>22930</v>
      </c>
      <c r="J1282" s="135">
        <v>1000</v>
      </c>
      <c r="K1282" s="136">
        <v>266.26</v>
      </c>
      <c r="L1282" s="135">
        <v>36</v>
      </c>
      <c r="M1282" s="17" t="s">
        <v>426</v>
      </c>
    </row>
    <row r="1283" customHeight="1" spans="1:13">
      <c r="A1283" s="135">
        <v>280336</v>
      </c>
      <c r="B1283" s="135" t="s">
        <v>22931</v>
      </c>
      <c r="C1283" s="135" t="s">
        <v>386</v>
      </c>
      <c r="D1283" s="135" t="s">
        <v>17763</v>
      </c>
      <c r="E1283" s="135" t="s">
        <v>2561</v>
      </c>
      <c r="F1283" s="135" t="s">
        <v>22932</v>
      </c>
      <c r="G1283" s="135" t="s">
        <v>18913</v>
      </c>
      <c r="H1283" s="135" t="s">
        <v>21355</v>
      </c>
      <c r="I1283" s="135" t="s">
        <v>22933</v>
      </c>
      <c r="J1283" s="135">
        <v>990</v>
      </c>
      <c r="K1283" s="136">
        <v>153.61</v>
      </c>
      <c r="L1283" s="135">
        <v>37</v>
      </c>
      <c r="M1283" s="17" t="s">
        <v>426</v>
      </c>
    </row>
    <row r="1284" customHeight="1" spans="1:13">
      <c r="A1284" s="135">
        <v>283663</v>
      </c>
      <c r="B1284" s="135" t="s">
        <v>22934</v>
      </c>
      <c r="C1284" s="135" t="s">
        <v>386</v>
      </c>
      <c r="D1284" s="135" t="s">
        <v>17763</v>
      </c>
      <c r="E1284" s="135" t="s">
        <v>2561</v>
      </c>
      <c r="F1284" s="135" t="s">
        <v>22935</v>
      </c>
      <c r="G1284" s="135" t="s">
        <v>21447</v>
      </c>
      <c r="H1284" s="135" t="s">
        <v>21448</v>
      </c>
      <c r="I1284" s="135" t="s">
        <v>22936</v>
      </c>
      <c r="J1284" s="135">
        <v>980</v>
      </c>
      <c r="K1284" s="136">
        <v>210.77</v>
      </c>
      <c r="L1284" s="135">
        <v>38</v>
      </c>
      <c r="M1284" s="17" t="s">
        <v>426</v>
      </c>
    </row>
    <row r="1285" customHeight="1" spans="1:13">
      <c r="A1285" s="135">
        <v>284600</v>
      </c>
      <c r="B1285" s="135" t="s">
        <v>22937</v>
      </c>
      <c r="C1285" s="135" t="s">
        <v>386</v>
      </c>
      <c r="D1285" s="135" t="s">
        <v>17763</v>
      </c>
      <c r="E1285" s="135" t="s">
        <v>2561</v>
      </c>
      <c r="F1285" s="135" t="s">
        <v>22938</v>
      </c>
      <c r="G1285" s="135" t="s">
        <v>22939</v>
      </c>
      <c r="H1285" s="135" t="s">
        <v>22940</v>
      </c>
      <c r="I1285" s="135" t="s">
        <v>22941</v>
      </c>
      <c r="J1285" s="135">
        <v>970</v>
      </c>
      <c r="K1285" s="136">
        <v>130.1</v>
      </c>
      <c r="L1285" s="135">
        <v>39</v>
      </c>
      <c r="M1285" s="17" t="s">
        <v>426</v>
      </c>
    </row>
    <row r="1286" customHeight="1" spans="1:13">
      <c r="A1286" s="135">
        <v>282649</v>
      </c>
      <c r="B1286" s="135" t="s">
        <v>22942</v>
      </c>
      <c r="C1286" s="135" t="s">
        <v>386</v>
      </c>
      <c r="D1286" s="135" t="s">
        <v>17763</v>
      </c>
      <c r="E1286" s="135" t="s">
        <v>2561</v>
      </c>
      <c r="F1286" s="135" t="s">
        <v>22943</v>
      </c>
      <c r="G1286" s="135" t="s">
        <v>22831</v>
      </c>
      <c r="H1286" s="135" t="s">
        <v>22832</v>
      </c>
      <c r="I1286" s="135" t="s">
        <v>22944</v>
      </c>
      <c r="J1286" s="135">
        <v>970</v>
      </c>
      <c r="K1286" s="136">
        <v>149.71</v>
      </c>
      <c r="L1286" s="135">
        <v>40</v>
      </c>
      <c r="M1286" s="17" t="s">
        <v>426</v>
      </c>
    </row>
    <row r="1287" customHeight="1" spans="1:13">
      <c r="A1287" s="135">
        <v>289648</v>
      </c>
      <c r="B1287" s="135" t="s">
        <v>22945</v>
      </c>
      <c r="C1287" s="135" t="s">
        <v>386</v>
      </c>
      <c r="D1287" s="135" t="s">
        <v>17763</v>
      </c>
      <c r="E1287" s="135" t="s">
        <v>2561</v>
      </c>
      <c r="F1287" s="135" t="s">
        <v>22946</v>
      </c>
      <c r="G1287" s="135" t="s">
        <v>21851</v>
      </c>
      <c r="H1287" s="135" t="s">
        <v>21852</v>
      </c>
      <c r="I1287" s="135" t="s">
        <v>22947</v>
      </c>
      <c r="J1287" s="135">
        <v>970</v>
      </c>
      <c r="K1287" s="136">
        <v>274.51</v>
      </c>
      <c r="L1287" s="135">
        <v>41</v>
      </c>
      <c r="M1287" s="17" t="s">
        <v>426</v>
      </c>
    </row>
    <row r="1288" customHeight="1" spans="1:13">
      <c r="A1288" s="135">
        <v>291132</v>
      </c>
      <c r="B1288" s="135" t="s">
        <v>22948</v>
      </c>
      <c r="C1288" s="135" t="s">
        <v>386</v>
      </c>
      <c r="D1288" s="135" t="s">
        <v>17763</v>
      </c>
      <c r="E1288" s="135" t="s">
        <v>2561</v>
      </c>
      <c r="F1288" s="135" t="s">
        <v>22949</v>
      </c>
      <c r="G1288" s="135" t="s">
        <v>22950</v>
      </c>
      <c r="H1288" s="135" t="s">
        <v>22951</v>
      </c>
      <c r="I1288" s="135" t="s">
        <v>22952</v>
      </c>
      <c r="J1288" s="135">
        <v>960</v>
      </c>
      <c r="K1288" s="136">
        <v>222.94</v>
      </c>
      <c r="L1288" s="135">
        <v>42</v>
      </c>
      <c r="M1288" s="17" t="s">
        <v>426</v>
      </c>
    </row>
    <row r="1289" customHeight="1" spans="1:13">
      <c r="A1289" s="135">
        <v>285883</v>
      </c>
      <c r="B1289" s="135" t="s">
        <v>22953</v>
      </c>
      <c r="C1289" s="135" t="s">
        <v>386</v>
      </c>
      <c r="D1289" s="135" t="s">
        <v>17763</v>
      </c>
      <c r="E1289" s="135" t="s">
        <v>2561</v>
      </c>
      <c r="F1289" s="135" t="s">
        <v>22954</v>
      </c>
      <c r="G1289" s="135" t="s">
        <v>22955</v>
      </c>
      <c r="H1289" s="135" t="s">
        <v>22956</v>
      </c>
      <c r="I1289" s="135" t="s">
        <v>22957</v>
      </c>
      <c r="J1289" s="135">
        <v>960</v>
      </c>
      <c r="K1289" s="136">
        <v>239.98</v>
      </c>
      <c r="L1289" s="135">
        <v>43</v>
      </c>
      <c r="M1289" s="17" t="s">
        <v>426</v>
      </c>
    </row>
    <row r="1290" customHeight="1" spans="1:13">
      <c r="A1290" s="135">
        <v>282859</v>
      </c>
      <c r="B1290" s="135" t="s">
        <v>22958</v>
      </c>
      <c r="C1290" s="135" t="s">
        <v>386</v>
      </c>
      <c r="D1290" s="135" t="s">
        <v>17763</v>
      </c>
      <c r="E1290" s="135" t="s">
        <v>2561</v>
      </c>
      <c r="F1290" s="135" t="s">
        <v>22959</v>
      </c>
      <c r="G1290" s="135" t="s">
        <v>22960</v>
      </c>
      <c r="H1290" s="135" t="s">
        <v>22961</v>
      </c>
      <c r="I1290" s="135" t="s">
        <v>22962</v>
      </c>
      <c r="J1290" s="135">
        <v>950</v>
      </c>
      <c r="K1290" s="136">
        <v>167.87</v>
      </c>
      <c r="L1290" s="135">
        <v>44</v>
      </c>
      <c r="M1290" s="17" t="s">
        <v>426</v>
      </c>
    </row>
    <row r="1291" customHeight="1" spans="1:13">
      <c r="A1291" s="135">
        <v>291819</v>
      </c>
      <c r="B1291" s="135" t="s">
        <v>22963</v>
      </c>
      <c r="C1291" s="135" t="s">
        <v>386</v>
      </c>
      <c r="D1291" s="135" t="s">
        <v>17763</v>
      </c>
      <c r="E1291" s="135" t="s">
        <v>2561</v>
      </c>
      <c r="F1291" s="135" t="s">
        <v>22964</v>
      </c>
      <c r="G1291" s="135" t="s">
        <v>22965</v>
      </c>
      <c r="H1291" s="135" t="s">
        <v>22966</v>
      </c>
      <c r="I1291" s="135" t="s">
        <v>22967</v>
      </c>
      <c r="J1291" s="135">
        <v>950</v>
      </c>
      <c r="K1291" s="136">
        <v>214.61</v>
      </c>
      <c r="L1291" s="135">
        <v>45</v>
      </c>
      <c r="M1291" s="17" t="s">
        <v>426</v>
      </c>
    </row>
    <row r="1292" customHeight="1" spans="1:13">
      <c r="A1292" s="135">
        <v>291173</v>
      </c>
      <c r="B1292" s="135" t="s">
        <v>22968</v>
      </c>
      <c r="C1292" s="135" t="s">
        <v>386</v>
      </c>
      <c r="D1292" s="135" t="s">
        <v>17763</v>
      </c>
      <c r="E1292" s="135" t="s">
        <v>2561</v>
      </c>
      <c r="F1292" s="135" t="s">
        <v>22969</v>
      </c>
      <c r="G1292" s="135" t="s">
        <v>22851</v>
      </c>
      <c r="H1292" s="135" t="s">
        <v>12067</v>
      </c>
      <c r="I1292" s="135" t="s">
        <v>22970</v>
      </c>
      <c r="J1292" s="135">
        <v>950</v>
      </c>
      <c r="K1292" s="136">
        <v>254.68</v>
      </c>
      <c r="L1292" s="135">
        <v>46</v>
      </c>
      <c r="M1292" s="17" t="s">
        <v>426</v>
      </c>
    </row>
    <row r="1293" customHeight="1" spans="1:13">
      <c r="A1293" s="135">
        <v>281134</v>
      </c>
      <c r="B1293" s="135" t="s">
        <v>22971</v>
      </c>
      <c r="C1293" s="135" t="s">
        <v>386</v>
      </c>
      <c r="D1293" s="135" t="s">
        <v>17763</v>
      </c>
      <c r="E1293" s="135" t="s">
        <v>2561</v>
      </c>
      <c r="F1293" s="135" t="s">
        <v>22972</v>
      </c>
      <c r="G1293" s="135" t="s">
        <v>22972</v>
      </c>
      <c r="H1293" s="135" t="s">
        <v>22973</v>
      </c>
      <c r="I1293" s="135" t="s">
        <v>22974</v>
      </c>
      <c r="J1293" s="135">
        <v>930</v>
      </c>
      <c r="K1293" s="136">
        <v>140.82</v>
      </c>
      <c r="L1293" s="135">
        <v>47</v>
      </c>
      <c r="M1293" s="17" t="s">
        <v>426</v>
      </c>
    </row>
    <row r="1294" customHeight="1" spans="1:13">
      <c r="A1294" s="135">
        <v>291450</v>
      </c>
      <c r="B1294" s="135" t="s">
        <v>22975</v>
      </c>
      <c r="C1294" s="135" t="s">
        <v>386</v>
      </c>
      <c r="D1294" s="135" t="s">
        <v>17763</v>
      </c>
      <c r="E1294" s="135" t="s">
        <v>2561</v>
      </c>
      <c r="F1294" s="135" t="s">
        <v>22976</v>
      </c>
      <c r="G1294" s="135" t="s">
        <v>22977</v>
      </c>
      <c r="H1294" s="135" t="s">
        <v>22978</v>
      </c>
      <c r="I1294" s="135" t="s">
        <v>22979</v>
      </c>
      <c r="J1294" s="135">
        <v>920</v>
      </c>
      <c r="K1294" s="136">
        <v>165.27</v>
      </c>
      <c r="L1294" s="135">
        <v>48</v>
      </c>
      <c r="M1294" s="17" t="s">
        <v>426</v>
      </c>
    </row>
    <row r="1295" customHeight="1" spans="1:13">
      <c r="A1295" s="135">
        <v>290350</v>
      </c>
      <c r="B1295" s="135" t="s">
        <v>22980</v>
      </c>
      <c r="C1295" s="135" t="s">
        <v>386</v>
      </c>
      <c r="D1295" s="135" t="s">
        <v>17763</v>
      </c>
      <c r="E1295" s="135" t="s">
        <v>2561</v>
      </c>
      <c r="F1295" s="135" t="s">
        <v>22981</v>
      </c>
      <c r="G1295" s="135" t="s">
        <v>22982</v>
      </c>
      <c r="H1295" s="135" t="s">
        <v>22983</v>
      </c>
      <c r="I1295" s="135" t="s">
        <v>22984</v>
      </c>
      <c r="J1295" s="135">
        <v>920</v>
      </c>
      <c r="K1295" s="136">
        <v>177.13</v>
      </c>
      <c r="L1295" s="135">
        <v>49</v>
      </c>
      <c r="M1295" s="17" t="s">
        <v>426</v>
      </c>
    </row>
    <row r="1296" customHeight="1" spans="1:13">
      <c r="A1296" s="135">
        <v>280062</v>
      </c>
      <c r="B1296" s="135" t="s">
        <v>22985</v>
      </c>
      <c r="C1296" s="135" t="s">
        <v>386</v>
      </c>
      <c r="D1296" s="135" t="s">
        <v>17763</v>
      </c>
      <c r="E1296" s="135" t="s">
        <v>2561</v>
      </c>
      <c r="F1296" s="135" t="s">
        <v>22986</v>
      </c>
      <c r="G1296" s="135" t="s">
        <v>22987</v>
      </c>
      <c r="H1296" s="135" t="s">
        <v>22988</v>
      </c>
      <c r="I1296" s="135" t="s">
        <v>22989</v>
      </c>
      <c r="J1296" s="135">
        <v>920</v>
      </c>
      <c r="K1296" s="136">
        <v>184.65</v>
      </c>
      <c r="L1296" s="135">
        <v>50</v>
      </c>
      <c r="M1296" s="17" t="s">
        <v>426</v>
      </c>
    </row>
    <row r="1297" customHeight="1" spans="1:13">
      <c r="A1297" s="135">
        <v>288140</v>
      </c>
      <c r="B1297" s="135" t="s">
        <v>22990</v>
      </c>
      <c r="C1297" s="135" t="s">
        <v>386</v>
      </c>
      <c r="D1297" s="135" t="s">
        <v>17763</v>
      </c>
      <c r="E1297" s="135" t="s">
        <v>2561</v>
      </c>
      <c r="F1297" s="135" t="s">
        <v>22991</v>
      </c>
      <c r="G1297" s="135" t="s">
        <v>22892</v>
      </c>
      <c r="H1297" s="135" t="s">
        <v>22893</v>
      </c>
      <c r="I1297" s="135" t="s">
        <v>22992</v>
      </c>
      <c r="J1297" s="135">
        <v>920</v>
      </c>
      <c r="K1297" s="136">
        <v>187.58</v>
      </c>
      <c r="L1297" s="135">
        <v>51</v>
      </c>
      <c r="M1297" s="17" t="s">
        <v>426</v>
      </c>
    </row>
    <row r="1298" customHeight="1" spans="1:13">
      <c r="A1298" s="135">
        <v>281288</v>
      </c>
      <c r="B1298" s="135" t="s">
        <v>22993</v>
      </c>
      <c r="C1298" s="135" t="s">
        <v>386</v>
      </c>
      <c r="D1298" s="135" t="s">
        <v>17763</v>
      </c>
      <c r="E1298" s="135" t="s">
        <v>2561</v>
      </c>
      <c r="F1298" s="135" t="s">
        <v>22994</v>
      </c>
      <c r="G1298" s="135" t="s">
        <v>22995</v>
      </c>
      <c r="H1298" s="135" t="s">
        <v>21526</v>
      </c>
      <c r="I1298" s="135" t="s">
        <v>22994</v>
      </c>
      <c r="J1298" s="135">
        <v>920</v>
      </c>
      <c r="K1298" s="136">
        <v>187.59</v>
      </c>
      <c r="L1298" s="135">
        <v>52</v>
      </c>
      <c r="M1298" s="17" t="s">
        <v>426</v>
      </c>
    </row>
    <row r="1299" customHeight="1" spans="1:13">
      <c r="A1299" s="135">
        <v>291032</v>
      </c>
      <c r="B1299" s="135" t="s">
        <v>22996</v>
      </c>
      <c r="C1299" s="135" t="s">
        <v>386</v>
      </c>
      <c r="D1299" s="135" t="s">
        <v>17763</v>
      </c>
      <c r="E1299" s="135" t="s">
        <v>2561</v>
      </c>
      <c r="F1299" s="135" t="s">
        <v>22997</v>
      </c>
      <c r="G1299" s="135" t="s">
        <v>22998</v>
      </c>
      <c r="H1299" s="135" t="s">
        <v>21686</v>
      </c>
      <c r="I1299" s="135" t="s">
        <v>22999</v>
      </c>
      <c r="J1299" s="135">
        <v>920</v>
      </c>
      <c r="K1299" s="136">
        <v>192.3</v>
      </c>
      <c r="L1299" s="135">
        <v>53</v>
      </c>
      <c r="M1299" s="17" t="s">
        <v>426</v>
      </c>
    </row>
    <row r="1300" customHeight="1" spans="1:13">
      <c r="A1300" s="135">
        <v>288203</v>
      </c>
      <c r="B1300" s="135" t="s">
        <v>23000</v>
      </c>
      <c r="C1300" s="135" t="s">
        <v>386</v>
      </c>
      <c r="D1300" s="135" t="s">
        <v>17763</v>
      </c>
      <c r="E1300" s="135" t="s">
        <v>2561</v>
      </c>
      <c r="F1300" s="135" t="s">
        <v>23001</v>
      </c>
      <c r="G1300" s="135" t="s">
        <v>23002</v>
      </c>
      <c r="H1300" s="135" t="s">
        <v>23003</v>
      </c>
      <c r="I1300" s="135" t="s">
        <v>23004</v>
      </c>
      <c r="J1300" s="135">
        <v>920</v>
      </c>
      <c r="K1300" s="136">
        <v>222.05</v>
      </c>
      <c r="L1300" s="135">
        <v>54</v>
      </c>
      <c r="M1300" s="17" t="s">
        <v>426</v>
      </c>
    </row>
    <row r="1301" customHeight="1" spans="1:13">
      <c r="A1301" s="135">
        <v>279549</v>
      </c>
      <c r="B1301" s="135" t="s">
        <v>23005</v>
      </c>
      <c r="C1301" s="135" t="s">
        <v>386</v>
      </c>
      <c r="D1301" s="135" t="s">
        <v>17763</v>
      </c>
      <c r="E1301" s="135" t="s">
        <v>2561</v>
      </c>
      <c r="F1301" s="135" t="s">
        <v>23006</v>
      </c>
      <c r="G1301" s="135" t="s">
        <v>18913</v>
      </c>
      <c r="H1301" s="135" t="s">
        <v>18914</v>
      </c>
      <c r="I1301" s="135" t="s">
        <v>23007</v>
      </c>
      <c r="J1301" s="135">
        <v>910</v>
      </c>
      <c r="K1301" s="136">
        <v>162.12</v>
      </c>
      <c r="L1301" s="135">
        <v>55</v>
      </c>
      <c r="M1301" s="17" t="s">
        <v>426</v>
      </c>
    </row>
    <row r="1302" customHeight="1" spans="1:13">
      <c r="A1302" s="135">
        <v>288572</v>
      </c>
      <c r="B1302" s="135" t="s">
        <v>23008</v>
      </c>
      <c r="C1302" s="135" t="s">
        <v>386</v>
      </c>
      <c r="D1302" s="135" t="s">
        <v>17763</v>
      </c>
      <c r="E1302" s="135" t="s">
        <v>2561</v>
      </c>
      <c r="F1302" s="135" t="s">
        <v>23009</v>
      </c>
      <c r="G1302" s="135" t="s">
        <v>18767</v>
      </c>
      <c r="H1302" s="135" t="s">
        <v>18701</v>
      </c>
      <c r="I1302" s="135" t="s">
        <v>23010</v>
      </c>
      <c r="J1302" s="135">
        <v>910</v>
      </c>
      <c r="K1302" s="136">
        <v>177.03</v>
      </c>
      <c r="L1302" s="135">
        <v>56</v>
      </c>
      <c r="M1302" s="17" t="s">
        <v>426</v>
      </c>
    </row>
    <row r="1303" customHeight="1" spans="1:13">
      <c r="A1303" s="135">
        <v>283599</v>
      </c>
      <c r="B1303" s="135" t="s">
        <v>23011</v>
      </c>
      <c r="C1303" s="135" t="s">
        <v>386</v>
      </c>
      <c r="D1303" s="135" t="s">
        <v>17763</v>
      </c>
      <c r="E1303" s="135" t="s">
        <v>2561</v>
      </c>
      <c r="F1303" s="135" t="s">
        <v>23012</v>
      </c>
      <c r="G1303" s="135" t="s">
        <v>23013</v>
      </c>
      <c r="H1303" s="135" t="s">
        <v>13853</v>
      </c>
      <c r="I1303" s="135" t="s">
        <v>23014</v>
      </c>
      <c r="J1303" s="135">
        <v>900</v>
      </c>
      <c r="K1303" s="136">
        <v>207.72</v>
      </c>
      <c r="L1303" s="135">
        <v>57</v>
      </c>
      <c r="M1303" s="17" t="s">
        <v>426</v>
      </c>
    </row>
    <row r="1304" customHeight="1" spans="1:13">
      <c r="A1304" s="135">
        <v>289109</v>
      </c>
      <c r="B1304" s="135" t="s">
        <v>23015</v>
      </c>
      <c r="C1304" s="135" t="s">
        <v>386</v>
      </c>
      <c r="D1304" s="135" t="s">
        <v>17763</v>
      </c>
      <c r="E1304" s="135" t="s">
        <v>2561</v>
      </c>
      <c r="F1304" s="135" t="s">
        <v>23016</v>
      </c>
      <c r="G1304" s="135" t="s">
        <v>15688</v>
      </c>
      <c r="H1304" s="135" t="s">
        <v>18562</v>
      </c>
      <c r="I1304" s="135" t="s">
        <v>23017</v>
      </c>
      <c r="J1304" s="135">
        <v>900</v>
      </c>
      <c r="K1304" s="136">
        <v>220.04</v>
      </c>
      <c r="L1304" s="135">
        <v>58</v>
      </c>
      <c r="M1304" s="17" t="s">
        <v>426</v>
      </c>
    </row>
    <row r="1305" customHeight="1" spans="1:13">
      <c r="A1305" s="135">
        <v>281424</v>
      </c>
      <c r="B1305" s="135" t="s">
        <v>23018</v>
      </c>
      <c r="C1305" s="135" t="s">
        <v>386</v>
      </c>
      <c r="D1305" s="135" t="s">
        <v>17763</v>
      </c>
      <c r="E1305" s="135" t="s">
        <v>2561</v>
      </c>
      <c r="F1305" s="135" t="s">
        <v>23019</v>
      </c>
      <c r="G1305" s="135" t="s">
        <v>6697</v>
      </c>
      <c r="H1305" s="135" t="s">
        <v>23020</v>
      </c>
      <c r="I1305" s="135" t="s">
        <v>23021</v>
      </c>
      <c r="J1305" s="135">
        <v>890</v>
      </c>
      <c r="K1305" s="136">
        <v>245.4</v>
      </c>
      <c r="L1305" s="135">
        <v>59</v>
      </c>
      <c r="M1305" s="17" t="s">
        <v>426</v>
      </c>
    </row>
    <row r="1306" customHeight="1" spans="1:13">
      <c r="A1306" s="135">
        <v>280025</v>
      </c>
      <c r="B1306" s="135" t="s">
        <v>23022</v>
      </c>
      <c r="C1306" s="135" t="s">
        <v>386</v>
      </c>
      <c r="D1306" s="135" t="s">
        <v>17763</v>
      </c>
      <c r="E1306" s="135" t="s">
        <v>2561</v>
      </c>
      <c r="F1306" s="135" t="s">
        <v>23023</v>
      </c>
      <c r="G1306" s="135" t="s">
        <v>23024</v>
      </c>
      <c r="H1306" s="135" t="s">
        <v>23025</v>
      </c>
      <c r="I1306" s="135" t="s">
        <v>23026</v>
      </c>
      <c r="J1306" s="135">
        <v>860</v>
      </c>
      <c r="K1306" s="136">
        <v>232.97</v>
      </c>
      <c r="L1306" s="135">
        <v>60</v>
      </c>
      <c r="M1306" s="17" t="s">
        <v>426</v>
      </c>
    </row>
    <row r="1307" customHeight="1" spans="1:13">
      <c r="A1307" s="135">
        <v>290658</v>
      </c>
      <c r="B1307" s="135" t="s">
        <v>23027</v>
      </c>
      <c r="C1307" s="135" t="s">
        <v>386</v>
      </c>
      <c r="D1307" s="135" t="s">
        <v>17763</v>
      </c>
      <c r="E1307" s="135" t="s">
        <v>2561</v>
      </c>
      <c r="F1307" s="135" t="s">
        <v>23028</v>
      </c>
      <c r="G1307" s="135" t="s">
        <v>22299</v>
      </c>
      <c r="H1307" s="135" t="s">
        <v>23029</v>
      </c>
      <c r="I1307" s="135" t="s">
        <v>23030</v>
      </c>
      <c r="J1307" s="135">
        <v>860</v>
      </c>
      <c r="K1307" s="136">
        <v>248.17</v>
      </c>
      <c r="L1307" s="135">
        <v>61</v>
      </c>
      <c r="M1307" s="17" t="s">
        <v>426</v>
      </c>
    </row>
    <row r="1308" customHeight="1" spans="1:13">
      <c r="A1308" s="135">
        <v>279693</v>
      </c>
      <c r="B1308" s="135" t="s">
        <v>23031</v>
      </c>
      <c r="C1308" s="135" t="s">
        <v>386</v>
      </c>
      <c r="D1308" s="135" t="s">
        <v>17763</v>
      </c>
      <c r="E1308" s="135" t="s">
        <v>2561</v>
      </c>
      <c r="F1308" s="135" t="s">
        <v>23032</v>
      </c>
      <c r="G1308" s="135" t="s">
        <v>20737</v>
      </c>
      <c r="H1308" s="135" t="s">
        <v>20738</v>
      </c>
      <c r="I1308" s="135" t="s">
        <v>23033</v>
      </c>
      <c r="J1308" s="135">
        <v>820</v>
      </c>
      <c r="K1308" s="136">
        <v>89.48</v>
      </c>
      <c r="L1308" s="135">
        <v>62</v>
      </c>
      <c r="M1308" s="17" t="s">
        <v>426</v>
      </c>
    </row>
    <row r="1309" customHeight="1" spans="1:13">
      <c r="A1309" s="135">
        <v>281154</v>
      </c>
      <c r="B1309" s="135" t="s">
        <v>23034</v>
      </c>
      <c r="C1309" s="135" t="s">
        <v>386</v>
      </c>
      <c r="D1309" s="135" t="s">
        <v>17763</v>
      </c>
      <c r="E1309" s="135" t="s">
        <v>2561</v>
      </c>
      <c r="F1309" s="135" t="s">
        <v>23035</v>
      </c>
      <c r="G1309" s="135" t="s">
        <v>23036</v>
      </c>
      <c r="H1309" s="135" t="s">
        <v>23037</v>
      </c>
      <c r="I1309" s="135" t="s">
        <v>23038</v>
      </c>
      <c r="J1309" s="135">
        <v>820</v>
      </c>
      <c r="K1309" s="136">
        <v>91.34</v>
      </c>
      <c r="L1309" s="135">
        <v>63</v>
      </c>
      <c r="M1309" s="17" t="s">
        <v>426</v>
      </c>
    </row>
    <row r="1310" customHeight="1" spans="1:13">
      <c r="A1310" s="135">
        <v>279691</v>
      </c>
      <c r="B1310" s="135" t="s">
        <v>23039</v>
      </c>
      <c r="C1310" s="135" t="s">
        <v>386</v>
      </c>
      <c r="D1310" s="135" t="s">
        <v>17763</v>
      </c>
      <c r="E1310" s="135" t="s">
        <v>2561</v>
      </c>
      <c r="F1310" s="135" t="s">
        <v>23040</v>
      </c>
      <c r="G1310" s="135" t="s">
        <v>18767</v>
      </c>
      <c r="H1310" s="135" t="s">
        <v>18701</v>
      </c>
      <c r="I1310" s="135" t="s">
        <v>23041</v>
      </c>
      <c r="J1310" s="135">
        <v>820</v>
      </c>
      <c r="K1310" s="136">
        <v>93.15</v>
      </c>
      <c r="L1310" s="135">
        <v>64</v>
      </c>
      <c r="M1310" s="17" t="s">
        <v>426</v>
      </c>
    </row>
    <row r="1311" customHeight="1" spans="1:13">
      <c r="A1311" s="135">
        <v>283827</v>
      </c>
      <c r="B1311" s="135" t="s">
        <v>23042</v>
      </c>
      <c r="C1311" s="135" t="s">
        <v>386</v>
      </c>
      <c r="D1311" s="135" t="s">
        <v>17763</v>
      </c>
      <c r="E1311" s="135" t="s">
        <v>2561</v>
      </c>
      <c r="F1311" s="135" t="s">
        <v>23043</v>
      </c>
      <c r="G1311" s="135" t="s">
        <v>23044</v>
      </c>
      <c r="H1311" s="135" t="s">
        <v>23029</v>
      </c>
      <c r="I1311" s="135" t="s">
        <v>23045</v>
      </c>
      <c r="J1311" s="135">
        <v>820</v>
      </c>
      <c r="K1311" s="136">
        <v>104.33</v>
      </c>
      <c r="L1311" s="135">
        <v>65</v>
      </c>
      <c r="M1311" s="17" t="s">
        <v>426</v>
      </c>
    </row>
    <row r="1312" customHeight="1" spans="1:13">
      <c r="A1312" s="135">
        <v>283897</v>
      </c>
      <c r="B1312" s="135" t="s">
        <v>23046</v>
      </c>
      <c r="C1312" s="135" t="s">
        <v>386</v>
      </c>
      <c r="D1312" s="135" t="s">
        <v>17763</v>
      </c>
      <c r="E1312" s="135" t="s">
        <v>2561</v>
      </c>
      <c r="F1312" s="135" t="s">
        <v>23047</v>
      </c>
      <c r="G1312" s="135" t="s">
        <v>23044</v>
      </c>
      <c r="H1312" s="135" t="s">
        <v>23029</v>
      </c>
      <c r="I1312" s="135" t="s">
        <v>23048</v>
      </c>
      <c r="J1312" s="135">
        <v>820</v>
      </c>
      <c r="K1312" s="136">
        <v>112.52</v>
      </c>
      <c r="L1312" s="135">
        <v>66</v>
      </c>
      <c r="M1312" s="17" t="s">
        <v>426</v>
      </c>
    </row>
    <row r="1313" customHeight="1" spans="1:13">
      <c r="A1313" s="135">
        <v>287811</v>
      </c>
      <c r="B1313" s="135" t="s">
        <v>23049</v>
      </c>
      <c r="C1313" s="135" t="s">
        <v>386</v>
      </c>
      <c r="D1313" s="135" t="s">
        <v>17763</v>
      </c>
      <c r="E1313" s="135" t="s">
        <v>2561</v>
      </c>
      <c r="F1313" s="135" t="s">
        <v>23050</v>
      </c>
      <c r="G1313" s="135" t="s">
        <v>12675</v>
      </c>
      <c r="H1313" s="135" t="s">
        <v>19094</v>
      </c>
      <c r="I1313" s="135" t="s">
        <v>23051</v>
      </c>
      <c r="J1313" s="135">
        <v>820</v>
      </c>
      <c r="K1313" s="136">
        <v>116.29</v>
      </c>
      <c r="L1313" s="135">
        <v>67</v>
      </c>
      <c r="M1313" s="17" t="s">
        <v>426</v>
      </c>
    </row>
    <row r="1314" customHeight="1" spans="1:13">
      <c r="A1314" s="135">
        <v>289406</v>
      </c>
      <c r="B1314" s="135" t="s">
        <v>23052</v>
      </c>
      <c r="C1314" s="135" t="s">
        <v>386</v>
      </c>
      <c r="D1314" s="135" t="s">
        <v>17763</v>
      </c>
      <c r="E1314" s="135" t="s">
        <v>2561</v>
      </c>
      <c r="F1314" s="135" t="s">
        <v>23053</v>
      </c>
      <c r="G1314" s="135" t="s">
        <v>23054</v>
      </c>
      <c r="H1314" s="135" t="s">
        <v>23055</v>
      </c>
      <c r="I1314" s="135" t="s">
        <v>23056</v>
      </c>
      <c r="J1314" s="135">
        <v>820</v>
      </c>
      <c r="K1314" s="136">
        <v>119.43</v>
      </c>
      <c r="L1314" s="135">
        <v>68</v>
      </c>
      <c r="M1314" s="17" t="s">
        <v>426</v>
      </c>
    </row>
    <row r="1315" customHeight="1" spans="1:13">
      <c r="A1315" s="135">
        <v>290625</v>
      </c>
      <c r="B1315" s="135" t="s">
        <v>23057</v>
      </c>
      <c r="C1315" s="135" t="s">
        <v>386</v>
      </c>
      <c r="D1315" s="135" t="s">
        <v>17763</v>
      </c>
      <c r="E1315" s="135" t="s">
        <v>2561</v>
      </c>
      <c r="F1315" s="135" t="s">
        <v>23058</v>
      </c>
      <c r="G1315" s="135" t="s">
        <v>22087</v>
      </c>
      <c r="H1315" s="135" t="s">
        <v>23059</v>
      </c>
      <c r="I1315" s="135" t="s">
        <v>23060</v>
      </c>
      <c r="J1315" s="135">
        <v>820</v>
      </c>
      <c r="K1315" s="136">
        <v>122.64</v>
      </c>
      <c r="L1315" s="135">
        <v>69</v>
      </c>
      <c r="M1315" s="17" t="s">
        <v>426</v>
      </c>
    </row>
    <row r="1316" customHeight="1" spans="1:13">
      <c r="A1316" s="135">
        <v>289342</v>
      </c>
      <c r="B1316" s="135" t="s">
        <v>23061</v>
      </c>
      <c r="C1316" s="135" t="s">
        <v>386</v>
      </c>
      <c r="D1316" s="135" t="s">
        <v>17763</v>
      </c>
      <c r="E1316" s="135" t="s">
        <v>2561</v>
      </c>
      <c r="F1316" s="135" t="s">
        <v>23062</v>
      </c>
      <c r="G1316" s="135" t="s">
        <v>23054</v>
      </c>
      <c r="H1316" s="135" t="s">
        <v>23063</v>
      </c>
      <c r="I1316" s="135" t="s">
        <v>23064</v>
      </c>
      <c r="J1316" s="135">
        <v>820</v>
      </c>
      <c r="K1316" s="136">
        <v>151.07</v>
      </c>
      <c r="L1316" s="135">
        <v>70</v>
      </c>
      <c r="M1316" s="17" t="s">
        <v>426</v>
      </c>
    </row>
    <row r="1317" customHeight="1" spans="1:13">
      <c r="A1317" s="135">
        <v>282892</v>
      </c>
      <c r="B1317" s="135" t="s">
        <v>23065</v>
      </c>
      <c r="C1317" s="135" t="s">
        <v>386</v>
      </c>
      <c r="D1317" s="135" t="s">
        <v>17763</v>
      </c>
      <c r="E1317" s="135" t="s">
        <v>2561</v>
      </c>
      <c r="F1317" s="135" t="s">
        <v>23066</v>
      </c>
      <c r="G1317" s="135" t="s">
        <v>22156</v>
      </c>
      <c r="H1317" s="135" t="s">
        <v>21634</v>
      </c>
      <c r="I1317" s="135" t="s">
        <v>23067</v>
      </c>
      <c r="J1317" s="135">
        <v>820</v>
      </c>
      <c r="K1317" s="136">
        <v>155.54</v>
      </c>
      <c r="L1317" s="135">
        <v>71</v>
      </c>
      <c r="M1317" s="17" t="s">
        <v>426</v>
      </c>
    </row>
    <row r="1318" customHeight="1" spans="1:13">
      <c r="A1318" s="135">
        <v>278430</v>
      </c>
      <c r="B1318" s="135" t="s">
        <v>23068</v>
      </c>
      <c r="C1318" s="135" t="s">
        <v>386</v>
      </c>
      <c r="D1318" s="135" t="s">
        <v>17763</v>
      </c>
      <c r="E1318" s="135" t="s">
        <v>2561</v>
      </c>
      <c r="F1318" s="135" t="s">
        <v>23069</v>
      </c>
      <c r="G1318" s="135" t="s">
        <v>21539</v>
      </c>
      <c r="H1318" s="135" t="s">
        <v>21540</v>
      </c>
      <c r="I1318" s="135" t="s">
        <v>23070</v>
      </c>
      <c r="J1318" s="135">
        <v>820</v>
      </c>
      <c r="K1318" s="136">
        <v>158.16</v>
      </c>
      <c r="L1318" s="135">
        <v>72</v>
      </c>
      <c r="M1318" s="17" t="s">
        <v>426</v>
      </c>
    </row>
    <row r="1319" customHeight="1" spans="1:13">
      <c r="A1319" s="135">
        <v>288560</v>
      </c>
      <c r="B1319" s="135" t="s">
        <v>23071</v>
      </c>
      <c r="C1319" s="135" t="s">
        <v>386</v>
      </c>
      <c r="D1319" s="135" t="s">
        <v>17763</v>
      </c>
      <c r="E1319" s="135" t="s">
        <v>2561</v>
      </c>
      <c r="F1319" s="135" t="s">
        <v>23072</v>
      </c>
      <c r="G1319" s="135" t="s">
        <v>18767</v>
      </c>
      <c r="H1319" s="135" t="s">
        <v>18701</v>
      </c>
      <c r="I1319" s="135" t="s">
        <v>23073</v>
      </c>
      <c r="J1319" s="135">
        <v>820</v>
      </c>
      <c r="K1319" s="136">
        <v>161.76</v>
      </c>
      <c r="L1319" s="135">
        <v>73</v>
      </c>
      <c r="M1319" s="17" t="s">
        <v>426</v>
      </c>
    </row>
    <row r="1320" customHeight="1" spans="1:13">
      <c r="A1320" s="135">
        <v>282358</v>
      </c>
      <c r="B1320" s="135" t="s">
        <v>23074</v>
      </c>
      <c r="C1320" s="135" t="s">
        <v>386</v>
      </c>
      <c r="D1320" s="135" t="s">
        <v>17763</v>
      </c>
      <c r="E1320" s="135" t="s">
        <v>2561</v>
      </c>
      <c r="F1320" s="135" t="s">
        <v>23075</v>
      </c>
      <c r="G1320" s="135" t="s">
        <v>23076</v>
      </c>
      <c r="H1320" s="135" t="s">
        <v>23077</v>
      </c>
      <c r="I1320" s="135" t="s">
        <v>23078</v>
      </c>
      <c r="J1320" s="135">
        <v>820</v>
      </c>
      <c r="K1320" s="136">
        <v>163.27</v>
      </c>
      <c r="L1320" s="135">
        <v>74</v>
      </c>
      <c r="M1320" s="17" t="s">
        <v>426</v>
      </c>
    </row>
    <row r="1321" customHeight="1" spans="1:13">
      <c r="A1321" s="135">
        <v>282488</v>
      </c>
      <c r="B1321" s="135" t="s">
        <v>23079</v>
      </c>
      <c r="C1321" s="135" t="s">
        <v>386</v>
      </c>
      <c r="D1321" s="135" t="s">
        <v>17763</v>
      </c>
      <c r="E1321" s="135" t="s">
        <v>2561</v>
      </c>
      <c r="F1321" s="135" t="s">
        <v>23080</v>
      </c>
      <c r="G1321" s="135" t="s">
        <v>23081</v>
      </c>
      <c r="H1321" s="135" t="s">
        <v>23082</v>
      </c>
      <c r="I1321" s="135" t="s">
        <v>23083</v>
      </c>
      <c r="J1321" s="135">
        <v>820</v>
      </c>
      <c r="K1321" s="136">
        <v>165.4</v>
      </c>
      <c r="L1321" s="135">
        <v>75</v>
      </c>
      <c r="M1321" s="17" t="s">
        <v>426</v>
      </c>
    </row>
    <row r="1322" customHeight="1" spans="1:13">
      <c r="A1322" s="135">
        <v>282838</v>
      </c>
      <c r="B1322" s="135" t="s">
        <v>23084</v>
      </c>
      <c r="C1322" s="135" t="s">
        <v>386</v>
      </c>
      <c r="D1322" s="135" t="s">
        <v>17763</v>
      </c>
      <c r="E1322" s="135" t="s">
        <v>2561</v>
      </c>
      <c r="F1322" s="135" t="s">
        <v>23085</v>
      </c>
      <c r="G1322" s="135" t="s">
        <v>21675</v>
      </c>
      <c r="H1322" s="135" t="s">
        <v>23086</v>
      </c>
      <c r="I1322" s="135" t="s">
        <v>23087</v>
      </c>
      <c r="J1322" s="135">
        <v>820</v>
      </c>
      <c r="K1322" s="136">
        <v>168.47</v>
      </c>
      <c r="L1322" s="135">
        <v>76</v>
      </c>
      <c r="M1322" s="17" t="s">
        <v>426</v>
      </c>
    </row>
    <row r="1323" customHeight="1" spans="1:13">
      <c r="A1323" s="135">
        <v>280401</v>
      </c>
      <c r="B1323" s="135" t="s">
        <v>23088</v>
      </c>
      <c r="C1323" s="135" t="s">
        <v>386</v>
      </c>
      <c r="D1323" s="135" t="s">
        <v>17763</v>
      </c>
      <c r="E1323" s="135" t="s">
        <v>2561</v>
      </c>
      <c r="F1323" s="135" t="s">
        <v>23089</v>
      </c>
      <c r="G1323" s="135" t="s">
        <v>22855</v>
      </c>
      <c r="H1323" s="135" t="s">
        <v>23090</v>
      </c>
      <c r="I1323" s="135" t="s">
        <v>23091</v>
      </c>
      <c r="J1323" s="135">
        <v>820</v>
      </c>
      <c r="K1323" s="136">
        <v>168.99</v>
      </c>
      <c r="L1323" s="135">
        <v>77</v>
      </c>
      <c r="M1323" s="17" t="s">
        <v>426</v>
      </c>
    </row>
    <row r="1324" customHeight="1" spans="1:13">
      <c r="A1324" s="135">
        <v>282828</v>
      </c>
      <c r="B1324" s="135" t="s">
        <v>23092</v>
      </c>
      <c r="C1324" s="135" t="s">
        <v>386</v>
      </c>
      <c r="D1324" s="135" t="s">
        <v>17763</v>
      </c>
      <c r="E1324" s="135" t="s">
        <v>2561</v>
      </c>
      <c r="F1324" s="135" t="s">
        <v>23093</v>
      </c>
      <c r="G1324" s="135" t="s">
        <v>21675</v>
      </c>
      <c r="H1324" s="135" t="s">
        <v>23094</v>
      </c>
      <c r="I1324" s="135" t="s">
        <v>8737</v>
      </c>
      <c r="J1324" s="135">
        <v>820</v>
      </c>
      <c r="K1324" s="136">
        <v>184.43</v>
      </c>
      <c r="L1324" s="135">
        <v>78</v>
      </c>
      <c r="M1324" s="17" t="s">
        <v>426</v>
      </c>
    </row>
    <row r="1325" customHeight="1" spans="1:13">
      <c r="A1325" s="135">
        <v>288551</v>
      </c>
      <c r="B1325" s="135" t="s">
        <v>23095</v>
      </c>
      <c r="C1325" s="135" t="s">
        <v>386</v>
      </c>
      <c r="D1325" s="135" t="s">
        <v>17763</v>
      </c>
      <c r="E1325" s="135" t="s">
        <v>2561</v>
      </c>
      <c r="F1325" s="135" t="s">
        <v>23096</v>
      </c>
      <c r="G1325" s="135" t="s">
        <v>23097</v>
      </c>
      <c r="H1325" s="135" t="s">
        <v>23098</v>
      </c>
      <c r="I1325" s="135" t="s">
        <v>23099</v>
      </c>
      <c r="J1325" s="135">
        <v>820</v>
      </c>
      <c r="K1325" s="136">
        <v>202.81</v>
      </c>
      <c r="L1325" s="135">
        <v>79</v>
      </c>
      <c r="M1325" s="17" t="s">
        <v>426</v>
      </c>
    </row>
    <row r="1326" customHeight="1" spans="1:13">
      <c r="A1326" s="135">
        <v>279841</v>
      </c>
      <c r="B1326" s="135" t="s">
        <v>23100</v>
      </c>
      <c r="C1326" s="135" t="s">
        <v>386</v>
      </c>
      <c r="D1326" s="135" t="s">
        <v>17763</v>
      </c>
      <c r="E1326" s="135" t="s">
        <v>2561</v>
      </c>
      <c r="F1326" s="135" t="s">
        <v>23101</v>
      </c>
      <c r="G1326" s="135" t="s">
        <v>23102</v>
      </c>
      <c r="H1326" s="135" t="s">
        <v>19776</v>
      </c>
      <c r="I1326" s="135" t="s">
        <v>23103</v>
      </c>
      <c r="J1326" s="135">
        <v>820</v>
      </c>
      <c r="K1326" s="136">
        <v>213.81</v>
      </c>
      <c r="L1326" s="135">
        <v>80</v>
      </c>
      <c r="M1326" s="17" t="s">
        <v>468</v>
      </c>
    </row>
    <row r="1327" customHeight="1" spans="1:13">
      <c r="A1327" s="135">
        <v>282658</v>
      </c>
      <c r="B1327" s="135" t="s">
        <v>23104</v>
      </c>
      <c r="C1327" s="135" t="s">
        <v>386</v>
      </c>
      <c r="D1327" s="135" t="s">
        <v>17763</v>
      </c>
      <c r="E1327" s="135" t="s">
        <v>2561</v>
      </c>
      <c r="F1327" s="135" t="s">
        <v>23105</v>
      </c>
      <c r="G1327" s="135" t="s">
        <v>21350</v>
      </c>
      <c r="H1327" s="135" t="s">
        <v>21351</v>
      </c>
      <c r="I1327" s="135" t="s">
        <v>22639</v>
      </c>
      <c r="J1327" s="135">
        <v>820</v>
      </c>
      <c r="K1327" s="136">
        <v>214.4</v>
      </c>
      <c r="L1327" s="135">
        <v>81</v>
      </c>
      <c r="M1327" s="17" t="s">
        <v>468</v>
      </c>
    </row>
    <row r="1328" customHeight="1" spans="1:13">
      <c r="A1328" s="135">
        <v>282644</v>
      </c>
      <c r="B1328" s="135" t="s">
        <v>23106</v>
      </c>
      <c r="C1328" s="135" t="s">
        <v>386</v>
      </c>
      <c r="D1328" s="135" t="s">
        <v>17763</v>
      </c>
      <c r="E1328" s="135" t="s">
        <v>2561</v>
      </c>
      <c r="F1328" s="135" t="s">
        <v>23107</v>
      </c>
      <c r="G1328" s="135" t="s">
        <v>21307</v>
      </c>
      <c r="H1328" s="135" t="s">
        <v>21308</v>
      </c>
      <c r="I1328" s="135" t="s">
        <v>23108</v>
      </c>
      <c r="J1328" s="135">
        <v>820</v>
      </c>
      <c r="K1328" s="136">
        <v>215.05</v>
      </c>
      <c r="L1328" s="135">
        <v>82</v>
      </c>
      <c r="M1328" s="17" t="s">
        <v>468</v>
      </c>
    </row>
    <row r="1329" customHeight="1" spans="1:13">
      <c r="A1329" s="135">
        <v>278442</v>
      </c>
      <c r="B1329" s="135" t="s">
        <v>23109</v>
      </c>
      <c r="C1329" s="135" t="s">
        <v>386</v>
      </c>
      <c r="D1329" s="135" t="s">
        <v>17763</v>
      </c>
      <c r="E1329" s="135" t="s">
        <v>2561</v>
      </c>
      <c r="F1329" s="135" t="s">
        <v>23110</v>
      </c>
      <c r="G1329" s="135" t="s">
        <v>23111</v>
      </c>
      <c r="H1329" s="135" t="s">
        <v>23112</v>
      </c>
      <c r="I1329" s="135" t="s">
        <v>23113</v>
      </c>
      <c r="J1329" s="135">
        <v>820</v>
      </c>
      <c r="K1329" s="136">
        <v>228.63</v>
      </c>
      <c r="L1329" s="135">
        <v>83</v>
      </c>
      <c r="M1329" s="17" t="s">
        <v>468</v>
      </c>
    </row>
    <row r="1330" customHeight="1" spans="1:13">
      <c r="A1330" s="135">
        <v>287917</v>
      </c>
      <c r="B1330" s="135" t="s">
        <v>23114</v>
      </c>
      <c r="C1330" s="135" t="s">
        <v>386</v>
      </c>
      <c r="D1330" s="135" t="s">
        <v>17763</v>
      </c>
      <c r="E1330" s="135" t="s">
        <v>2561</v>
      </c>
      <c r="F1330" s="135" t="s">
        <v>23115</v>
      </c>
      <c r="G1330" s="135" t="s">
        <v>21675</v>
      </c>
      <c r="H1330" s="135" t="s">
        <v>23086</v>
      </c>
      <c r="I1330" s="135" t="s">
        <v>23116</v>
      </c>
      <c r="J1330" s="135">
        <v>810</v>
      </c>
      <c r="K1330" s="136">
        <v>157.66</v>
      </c>
      <c r="L1330" s="135">
        <v>84</v>
      </c>
      <c r="M1330" s="17" t="s">
        <v>468</v>
      </c>
    </row>
    <row r="1331" customHeight="1" spans="1:13">
      <c r="A1331" s="135">
        <v>291572</v>
      </c>
      <c r="B1331" s="135" t="s">
        <v>23117</v>
      </c>
      <c r="C1331" s="135" t="s">
        <v>386</v>
      </c>
      <c r="D1331" s="135" t="s">
        <v>17763</v>
      </c>
      <c r="E1331" s="135" t="s">
        <v>2561</v>
      </c>
      <c r="F1331" s="135" t="s">
        <v>23118</v>
      </c>
      <c r="G1331" s="135" t="s">
        <v>23119</v>
      </c>
      <c r="H1331" s="135" t="s">
        <v>23120</v>
      </c>
      <c r="I1331" s="135" t="s">
        <v>23121</v>
      </c>
      <c r="J1331" s="135">
        <v>810</v>
      </c>
      <c r="K1331" s="136">
        <v>181.5</v>
      </c>
      <c r="L1331" s="135">
        <v>85</v>
      </c>
      <c r="M1331" s="17" t="s">
        <v>468</v>
      </c>
    </row>
    <row r="1332" customHeight="1" spans="1:13">
      <c r="A1332" s="135">
        <v>284041</v>
      </c>
      <c r="B1332" s="135" t="s">
        <v>23122</v>
      </c>
      <c r="C1332" s="135" t="s">
        <v>386</v>
      </c>
      <c r="D1332" s="135" t="s">
        <v>17763</v>
      </c>
      <c r="E1332" s="135" t="s">
        <v>2561</v>
      </c>
      <c r="F1332" s="135" t="s">
        <v>23123</v>
      </c>
      <c r="G1332" s="135" t="s">
        <v>22831</v>
      </c>
      <c r="H1332" s="135" t="s">
        <v>22832</v>
      </c>
      <c r="I1332" s="135" t="s">
        <v>23124</v>
      </c>
      <c r="J1332" s="135">
        <v>810</v>
      </c>
      <c r="K1332" s="136">
        <v>214.3</v>
      </c>
      <c r="L1332" s="135">
        <v>86</v>
      </c>
      <c r="M1332" s="17" t="s">
        <v>468</v>
      </c>
    </row>
    <row r="1333" customHeight="1" spans="1:13">
      <c r="A1333" s="135">
        <v>286386</v>
      </c>
      <c r="B1333" s="135" t="s">
        <v>23125</v>
      </c>
      <c r="C1333" s="135" t="s">
        <v>386</v>
      </c>
      <c r="D1333" s="135" t="s">
        <v>17763</v>
      </c>
      <c r="E1333" s="135" t="s">
        <v>2561</v>
      </c>
      <c r="F1333" s="135" t="s">
        <v>23126</v>
      </c>
      <c r="G1333" s="135" t="s">
        <v>22908</v>
      </c>
      <c r="H1333" s="135" t="s">
        <v>23127</v>
      </c>
      <c r="I1333" s="135" t="s">
        <v>23128</v>
      </c>
      <c r="J1333" s="135">
        <v>810</v>
      </c>
      <c r="K1333" s="136">
        <v>230.43</v>
      </c>
      <c r="L1333" s="135">
        <v>87</v>
      </c>
      <c r="M1333" s="17" t="s">
        <v>468</v>
      </c>
    </row>
    <row r="1334" customHeight="1" spans="1:13">
      <c r="A1334" s="135">
        <v>288141</v>
      </c>
      <c r="B1334" s="135" t="s">
        <v>23129</v>
      </c>
      <c r="C1334" s="135" t="s">
        <v>386</v>
      </c>
      <c r="D1334" s="135" t="s">
        <v>17763</v>
      </c>
      <c r="E1334" s="135" t="s">
        <v>2561</v>
      </c>
      <c r="F1334" s="135" t="s">
        <v>23130</v>
      </c>
      <c r="G1334" s="135" t="s">
        <v>23002</v>
      </c>
      <c r="H1334" s="135" t="s">
        <v>23003</v>
      </c>
      <c r="I1334" s="135" t="s">
        <v>23131</v>
      </c>
      <c r="J1334" s="135">
        <v>810</v>
      </c>
      <c r="K1334" s="136">
        <v>287.18</v>
      </c>
      <c r="L1334" s="135">
        <v>88</v>
      </c>
      <c r="M1334" s="17" t="s">
        <v>468</v>
      </c>
    </row>
    <row r="1335" customHeight="1" spans="1:13">
      <c r="A1335" s="135">
        <v>280194</v>
      </c>
      <c r="B1335" s="135" t="s">
        <v>23132</v>
      </c>
      <c r="C1335" s="135" t="s">
        <v>386</v>
      </c>
      <c r="D1335" s="135" t="s">
        <v>17763</v>
      </c>
      <c r="E1335" s="135" t="s">
        <v>2561</v>
      </c>
      <c r="F1335" s="135" t="s">
        <v>23133</v>
      </c>
      <c r="G1335" s="135" t="s">
        <v>21841</v>
      </c>
      <c r="H1335" s="135" t="s">
        <v>23134</v>
      </c>
      <c r="I1335" s="135" t="s">
        <v>23135</v>
      </c>
      <c r="J1335" s="135">
        <v>800</v>
      </c>
      <c r="K1335" s="136">
        <v>179.48</v>
      </c>
      <c r="L1335" s="135">
        <v>89</v>
      </c>
      <c r="M1335" s="17" t="s">
        <v>468</v>
      </c>
    </row>
    <row r="1336" customHeight="1" spans="1:13">
      <c r="A1336" s="135">
        <v>282638</v>
      </c>
      <c r="B1336" s="135" t="s">
        <v>23136</v>
      </c>
      <c r="C1336" s="135" t="s">
        <v>386</v>
      </c>
      <c r="D1336" s="135" t="s">
        <v>17763</v>
      </c>
      <c r="E1336" s="135" t="s">
        <v>2561</v>
      </c>
      <c r="F1336" s="135" t="s">
        <v>23137</v>
      </c>
      <c r="G1336" s="135" t="s">
        <v>23138</v>
      </c>
      <c r="H1336" s="135" t="s">
        <v>22096</v>
      </c>
      <c r="I1336" s="135" t="s">
        <v>23139</v>
      </c>
      <c r="J1336" s="135">
        <v>800</v>
      </c>
      <c r="K1336" s="136">
        <v>205.9</v>
      </c>
      <c r="L1336" s="135">
        <v>90</v>
      </c>
      <c r="M1336" s="17" t="s">
        <v>468</v>
      </c>
    </row>
    <row r="1337" customHeight="1" spans="1:13">
      <c r="A1337" s="135">
        <v>291479</v>
      </c>
      <c r="B1337" s="135" t="s">
        <v>23140</v>
      </c>
      <c r="C1337" s="135" t="s">
        <v>386</v>
      </c>
      <c r="D1337" s="135" t="s">
        <v>17763</v>
      </c>
      <c r="E1337" s="135" t="s">
        <v>2561</v>
      </c>
      <c r="F1337" s="135" t="s">
        <v>23141</v>
      </c>
      <c r="G1337" s="135" t="s">
        <v>23141</v>
      </c>
      <c r="H1337" s="135" t="s">
        <v>21267</v>
      </c>
      <c r="I1337" s="135" t="s">
        <v>23142</v>
      </c>
      <c r="J1337" s="135">
        <v>800</v>
      </c>
      <c r="K1337" s="136">
        <v>229.33</v>
      </c>
      <c r="L1337" s="135">
        <v>91</v>
      </c>
      <c r="M1337" s="17" t="s">
        <v>468</v>
      </c>
    </row>
    <row r="1338" customHeight="1" spans="1:13">
      <c r="A1338" s="135">
        <v>281409</v>
      </c>
      <c r="B1338" s="135" t="s">
        <v>23143</v>
      </c>
      <c r="C1338" s="135" t="s">
        <v>386</v>
      </c>
      <c r="D1338" s="135" t="s">
        <v>17763</v>
      </c>
      <c r="E1338" s="135" t="s">
        <v>2561</v>
      </c>
      <c r="F1338" s="135" t="s">
        <v>23144</v>
      </c>
      <c r="G1338" s="135" t="s">
        <v>22836</v>
      </c>
      <c r="H1338" s="135" t="s">
        <v>5273</v>
      </c>
      <c r="I1338" s="135" t="s">
        <v>23145</v>
      </c>
      <c r="J1338" s="135">
        <v>800</v>
      </c>
      <c r="K1338" s="136">
        <v>243.27</v>
      </c>
      <c r="L1338" s="135">
        <v>92</v>
      </c>
      <c r="M1338" s="17" t="s">
        <v>468</v>
      </c>
    </row>
    <row r="1339" customHeight="1" spans="1:13">
      <c r="A1339" s="135">
        <v>291510</v>
      </c>
      <c r="B1339" s="135" t="s">
        <v>23146</v>
      </c>
      <c r="C1339" s="135" t="s">
        <v>386</v>
      </c>
      <c r="D1339" s="135" t="s">
        <v>17763</v>
      </c>
      <c r="E1339" s="135" t="s">
        <v>2561</v>
      </c>
      <c r="F1339" s="135" t="s">
        <v>23147</v>
      </c>
      <c r="G1339" s="135" t="s">
        <v>22977</v>
      </c>
      <c r="H1339" s="135" t="s">
        <v>22978</v>
      </c>
      <c r="I1339" s="135" t="s">
        <v>23148</v>
      </c>
      <c r="J1339" s="135">
        <v>800</v>
      </c>
      <c r="K1339" s="136">
        <v>250.24</v>
      </c>
      <c r="L1339" s="135">
        <v>93</v>
      </c>
      <c r="M1339" s="17" t="s">
        <v>468</v>
      </c>
    </row>
    <row r="1340" customHeight="1" spans="1:13">
      <c r="A1340" s="135">
        <v>290577</v>
      </c>
      <c r="B1340" s="135" t="s">
        <v>23149</v>
      </c>
      <c r="C1340" s="135" t="s">
        <v>386</v>
      </c>
      <c r="D1340" s="135" t="s">
        <v>17763</v>
      </c>
      <c r="E1340" s="135" t="s">
        <v>2561</v>
      </c>
      <c r="F1340" s="135" t="s">
        <v>23150</v>
      </c>
      <c r="G1340" s="135" t="s">
        <v>22299</v>
      </c>
      <c r="H1340" s="135" t="s">
        <v>23029</v>
      </c>
      <c r="I1340" s="135" t="s">
        <v>23151</v>
      </c>
      <c r="J1340" s="135">
        <v>790</v>
      </c>
      <c r="K1340" s="136">
        <v>161.98</v>
      </c>
      <c r="L1340" s="135">
        <v>94</v>
      </c>
      <c r="M1340" s="17" t="s">
        <v>468</v>
      </c>
    </row>
    <row r="1341" customHeight="1" spans="1:13">
      <c r="A1341" s="135">
        <v>288748</v>
      </c>
      <c r="B1341" s="135" t="s">
        <v>23152</v>
      </c>
      <c r="C1341" s="135" t="s">
        <v>386</v>
      </c>
      <c r="D1341" s="135" t="s">
        <v>17763</v>
      </c>
      <c r="E1341" s="135" t="s">
        <v>2561</v>
      </c>
      <c r="F1341" s="135" t="s">
        <v>23153</v>
      </c>
      <c r="G1341" s="135" t="s">
        <v>19301</v>
      </c>
      <c r="H1341" s="135" t="s">
        <v>23154</v>
      </c>
      <c r="I1341" s="135" t="s">
        <v>23155</v>
      </c>
      <c r="J1341" s="135">
        <v>790</v>
      </c>
      <c r="K1341" s="136">
        <v>227.56</v>
      </c>
      <c r="L1341" s="135">
        <v>95</v>
      </c>
      <c r="M1341" s="17" t="s">
        <v>468</v>
      </c>
    </row>
    <row r="1342" customHeight="1" spans="1:13">
      <c r="A1342" s="135">
        <v>287414</v>
      </c>
      <c r="B1342" s="135" t="s">
        <v>23156</v>
      </c>
      <c r="C1342" s="135" t="s">
        <v>386</v>
      </c>
      <c r="D1342" s="135" t="s">
        <v>17763</v>
      </c>
      <c r="E1342" s="135" t="s">
        <v>2561</v>
      </c>
      <c r="F1342" s="135" t="s">
        <v>23157</v>
      </c>
      <c r="G1342" s="135" t="s">
        <v>23158</v>
      </c>
      <c r="H1342" s="135" t="s">
        <v>21593</v>
      </c>
      <c r="I1342" s="135" t="s">
        <v>23159</v>
      </c>
      <c r="J1342" s="135">
        <v>780</v>
      </c>
      <c r="K1342" s="136">
        <v>154.26</v>
      </c>
      <c r="L1342" s="135">
        <v>96</v>
      </c>
      <c r="M1342" s="17" t="s">
        <v>468</v>
      </c>
    </row>
    <row r="1343" customHeight="1" spans="1:13">
      <c r="A1343" s="135">
        <v>281202</v>
      </c>
      <c r="B1343" s="135" t="s">
        <v>23160</v>
      </c>
      <c r="C1343" s="135" t="s">
        <v>386</v>
      </c>
      <c r="D1343" s="135" t="s">
        <v>17763</v>
      </c>
      <c r="E1343" s="135" t="s">
        <v>2561</v>
      </c>
      <c r="F1343" s="135" t="s">
        <v>23161</v>
      </c>
      <c r="G1343" s="135" t="s">
        <v>23162</v>
      </c>
      <c r="H1343" s="135" t="s">
        <v>23163</v>
      </c>
      <c r="I1343" s="135" t="s">
        <v>23164</v>
      </c>
      <c r="J1343" s="135">
        <v>780</v>
      </c>
      <c r="K1343" s="136">
        <v>257.72</v>
      </c>
      <c r="L1343" s="135">
        <v>97</v>
      </c>
      <c r="M1343" s="17" t="s">
        <v>468</v>
      </c>
    </row>
    <row r="1344" customHeight="1" spans="1:13">
      <c r="A1344" s="135">
        <v>290050</v>
      </c>
      <c r="B1344" s="135" t="s">
        <v>23165</v>
      </c>
      <c r="C1344" s="135" t="s">
        <v>386</v>
      </c>
      <c r="D1344" s="135" t="s">
        <v>17763</v>
      </c>
      <c r="E1344" s="135" t="s">
        <v>2561</v>
      </c>
      <c r="F1344" s="135" t="s">
        <v>23166</v>
      </c>
      <c r="G1344" s="135" t="s">
        <v>19006</v>
      </c>
      <c r="H1344" s="135" t="s">
        <v>23167</v>
      </c>
      <c r="I1344" s="135" t="s">
        <v>23168</v>
      </c>
      <c r="J1344" s="135">
        <v>770</v>
      </c>
      <c r="K1344" s="136">
        <v>88.1</v>
      </c>
      <c r="L1344" s="135">
        <v>98</v>
      </c>
      <c r="M1344" s="17" t="s">
        <v>468</v>
      </c>
    </row>
    <row r="1345" customHeight="1" spans="1:13">
      <c r="A1345" s="135">
        <v>286166</v>
      </c>
      <c r="B1345" s="135" t="s">
        <v>23169</v>
      </c>
      <c r="C1345" s="135" t="s">
        <v>386</v>
      </c>
      <c r="D1345" s="135" t="s">
        <v>17763</v>
      </c>
      <c r="E1345" s="135" t="s">
        <v>2561</v>
      </c>
      <c r="F1345" s="135" t="s">
        <v>23170</v>
      </c>
      <c r="G1345" s="135" t="s">
        <v>21841</v>
      </c>
      <c r="H1345" s="135" t="s">
        <v>23134</v>
      </c>
      <c r="I1345" s="135" t="s">
        <v>23171</v>
      </c>
      <c r="J1345" s="135">
        <v>770</v>
      </c>
      <c r="K1345" s="136">
        <v>115.17</v>
      </c>
      <c r="L1345" s="135">
        <v>99</v>
      </c>
      <c r="M1345" s="17" t="s">
        <v>468</v>
      </c>
    </row>
    <row r="1346" customHeight="1" spans="1:13">
      <c r="A1346" s="135">
        <v>286163</v>
      </c>
      <c r="B1346" s="135" t="s">
        <v>23172</v>
      </c>
      <c r="C1346" s="135" t="s">
        <v>386</v>
      </c>
      <c r="D1346" s="135" t="s">
        <v>17763</v>
      </c>
      <c r="E1346" s="135" t="s">
        <v>2561</v>
      </c>
      <c r="F1346" s="135" t="s">
        <v>23173</v>
      </c>
      <c r="G1346" s="135" t="s">
        <v>23174</v>
      </c>
      <c r="H1346" s="135" t="s">
        <v>23175</v>
      </c>
      <c r="I1346" s="135" t="s">
        <v>23176</v>
      </c>
      <c r="J1346" s="135">
        <v>770</v>
      </c>
      <c r="K1346" s="136">
        <v>139.13</v>
      </c>
      <c r="L1346" s="135">
        <v>100</v>
      </c>
      <c r="M1346" s="17" t="s">
        <v>468</v>
      </c>
    </row>
    <row r="1347" customHeight="1" spans="1:13">
      <c r="A1347" s="135">
        <v>282663</v>
      </c>
      <c r="B1347" s="135" t="s">
        <v>23177</v>
      </c>
      <c r="C1347" s="135" t="s">
        <v>386</v>
      </c>
      <c r="D1347" s="135" t="s">
        <v>17763</v>
      </c>
      <c r="E1347" s="135" t="s">
        <v>2561</v>
      </c>
      <c r="F1347" s="135" t="s">
        <v>23178</v>
      </c>
      <c r="G1347" s="135" t="s">
        <v>23179</v>
      </c>
      <c r="H1347" s="135" t="s">
        <v>23120</v>
      </c>
      <c r="I1347" s="135" t="s">
        <v>23180</v>
      </c>
      <c r="J1347" s="135">
        <v>770</v>
      </c>
      <c r="K1347" s="136">
        <v>139.71</v>
      </c>
      <c r="L1347" s="135">
        <v>101</v>
      </c>
      <c r="M1347" s="17" t="s">
        <v>468</v>
      </c>
    </row>
    <row r="1348" customHeight="1" spans="1:13">
      <c r="A1348" s="135">
        <v>289447</v>
      </c>
      <c r="B1348" s="135" t="s">
        <v>23181</v>
      </c>
      <c r="C1348" s="135" t="s">
        <v>386</v>
      </c>
      <c r="D1348" s="135" t="s">
        <v>17763</v>
      </c>
      <c r="E1348" s="135" t="s">
        <v>2561</v>
      </c>
      <c r="F1348" s="135" t="s">
        <v>23182</v>
      </c>
      <c r="G1348" s="135" t="s">
        <v>23183</v>
      </c>
      <c r="H1348" s="135" t="s">
        <v>23184</v>
      </c>
      <c r="I1348" s="135" t="s">
        <v>23185</v>
      </c>
      <c r="J1348" s="135">
        <v>770</v>
      </c>
      <c r="K1348" s="136">
        <v>159.7</v>
      </c>
      <c r="L1348" s="135">
        <v>102</v>
      </c>
      <c r="M1348" s="17" t="s">
        <v>468</v>
      </c>
    </row>
    <row r="1349" customHeight="1" spans="1:13">
      <c r="A1349" s="135">
        <v>282641</v>
      </c>
      <c r="B1349" s="135" t="s">
        <v>23186</v>
      </c>
      <c r="C1349" s="135" t="s">
        <v>386</v>
      </c>
      <c r="D1349" s="135" t="s">
        <v>17763</v>
      </c>
      <c r="E1349" s="135" t="s">
        <v>2561</v>
      </c>
      <c r="F1349" s="135" t="s">
        <v>23187</v>
      </c>
      <c r="G1349" s="135" t="s">
        <v>21893</v>
      </c>
      <c r="H1349" s="135" t="s">
        <v>21894</v>
      </c>
      <c r="I1349" s="135" t="s">
        <v>23188</v>
      </c>
      <c r="J1349" s="135">
        <v>770</v>
      </c>
      <c r="K1349" s="136">
        <v>169.05</v>
      </c>
      <c r="L1349" s="135">
        <v>103</v>
      </c>
      <c r="M1349" s="17" t="s">
        <v>468</v>
      </c>
    </row>
    <row r="1350" customHeight="1" spans="1:13">
      <c r="A1350" s="135">
        <v>282802</v>
      </c>
      <c r="B1350" s="135" t="s">
        <v>23189</v>
      </c>
      <c r="C1350" s="135" t="s">
        <v>386</v>
      </c>
      <c r="D1350" s="135" t="s">
        <v>17763</v>
      </c>
      <c r="E1350" s="135" t="s">
        <v>2561</v>
      </c>
      <c r="F1350" s="135" t="s">
        <v>23190</v>
      </c>
      <c r="G1350" s="135" t="s">
        <v>21675</v>
      </c>
      <c r="H1350" s="135" t="s">
        <v>23191</v>
      </c>
      <c r="I1350" s="135" t="s">
        <v>23192</v>
      </c>
      <c r="J1350" s="135">
        <v>770</v>
      </c>
      <c r="K1350" s="136">
        <v>175.09</v>
      </c>
      <c r="L1350" s="135">
        <v>104</v>
      </c>
      <c r="M1350" s="17" t="s">
        <v>468</v>
      </c>
    </row>
    <row r="1351" customHeight="1" spans="1:13">
      <c r="A1351" s="135">
        <v>283400</v>
      </c>
      <c r="B1351" s="135" t="s">
        <v>23193</v>
      </c>
      <c r="C1351" s="135" t="s">
        <v>386</v>
      </c>
      <c r="D1351" s="135" t="s">
        <v>17763</v>
      </c>
      <c r="E1351" s="135" t="s">
        <v>2561</v>
      </c>
      <c r="F1351" s="135" t="s">
        <v>23194</v>
      </c>
      <c r="G1351" s="135" t="s">
        <v>23195</v>
      </c>
      <c r="H1351" s="135" t="s">
        <v>822</v>
      </c>
      <c r="I1351" s="135" t="s">
        <v>23196</v>
      </c>
      <c r="J1351" s="135">
        <v>770</v>
      </c>
      <c r="K1351" s="136">
        <v>179.22</v>
      </c>
      <c r="L1351" s="135">
        <v>105</v>
      </c>
      <c r="M1351" s="17" t="s">
        <v>468</v>
      </c>
    </row>
    <row r="1352" customHeight="1" spans="1:13">
      <c r="A1352" s="135">
        <v>282635</v>
      </c>
      <c r="B1352" s="135" t="s">
        <v>23197</v>
      </c>
      <c r="C1352" s="135" t="s">
        <v>386</v>
      </c>
      <c r="D1352" s="135" t="s">
        <v>17763</v>
      </c>
      <c r="E1352" s="135" t="s">
        <v>2561</v>
      </c>
      <c r="F1352" s="135" t="s">
        <v>23198</v>
      </c>
      <c r="G1352" s="135" t="s">
        <v>23199</v>
      </c>
      <c r="H1352" s="135" t="s">
        <v>22096</v>
      </c>
      <c r="I1352" s="135" t="s">
        <v>23200</v>
      </c>
      <c r="J1352" s="135">
        <v>770</v>
      </c>
      <c r="K1352" s="136">
        <v>191.18</v>
      </c>
      <c r="L1352" s="135">
        <v>106</v>
      </c>
      <c r="M1352" s="17" t="s">
        <v>468</v>
      </c>
    </row>
    <row r="1353" customHeight="1" spans="1:13">
      <c r="A1353" s="135">
        <v>282547</v>
      </c>
      <c r="B1353" s="135" t="s">
        <v>23201</v>
      </c>
      <c r="C1353" s="135" t="s">
        <v>386</v>
      </c>
      <c r="D1353" s="135" t="s">
        <v>17763</v>
      </c>
      <c r="E1353" s="135" t="s">
        <v>2561</v>
      </c>
      <c r="F1353" s="135" t="s">
        <v>23202</v>
      </c>
      <c r="G1353" s="135" t="s">
        <v>23203</v>
      </c>
      <c r="H1353" s="135" t="s">
        <v>23204</v>
      </c>
      <c r="I1353" s="135" t="s">
        <v>23205</v>
      </c>
      <c r="J1353" s="135">
        <v>770</v>
      </c>
      <c r="K1353" s="136">
        <v>207.21</v>
      </c>
      <c r="L1353" s="135">
        <v>107</v>
      </c>
      <c r="M1353" s="17" t="s">
        <v>468</v>
      </c>
    </row>
    <row r="1354" customHeight="1" spans="1:13">
      <c r="A1354" s="135">
        <v>289625</v>
      </c>
      <c r="B1354" s="135" t="s">
        <v>23206</v>
      </c>
      <c r="C1354" s="135" t="s">
        <v>386</v>
      </c>
      <c r="D1354" s="135" t="s">
        <v>17763</v>
      </c>
      <c r="E1354" s="135" t="s">
        <v>2561</v>
      </c>
      <c r="F1354" s="135" t="s">
        <v>23207</v>
      </c>
      <c r="G1354" s="135" t="s">
        <v>21754</v>
      </c>
      <c r="H1354" s="135" t="s">
        <v>23208</v>
      </c>
      <c r="I1354" s="135" t="s">
        <v>23209</v>
      </c>
      <c r="J1354" s="135">
        <v>770</v>
      </c>
      <c r="K1354" s="136">
        <v>231.53</v>
      </c>
      <c r="L1354" s="135">
        <v>108</v>
      </c>
      <c r="M1354" s="17" t="s">
        <v>468</v>
      </c>
    </row>
    <row r="1355" customHeight="1" spans="1:13">
      <c r="A1355" s="135">
        <v>291567</v>
      </c>
      <c r="B1355" s="135" t="s">
        <v>23210</v>
      </c>
      <c r="C1355" s="135" t="s">
        <v>386</v>
      </c>
      <c r="D1355" s="135" t="s">
        <v>17763</v>
      </c>
      <c r="E1355" s="135" t="s">
        <v>2561</v>
      </c>
      <c r="F1355" s="135" t="s">
        <v>23211</v>
      </c>
      <c r="G1355" s="135" t="s">
        <v>4624</v>
      </c>
      <c r="H1355" s="135" t="s">
        <v>4625</v>
      </c>
      <c r="I1355" s="135" t="s">
        <v>23212</v>
      </c>
      <c r="J1355" s="135">
        <v>770</v>
      </c>
      <c r="K1355" s="136">
        <v>248.14</v>
      </c>
      <c r="L1355" s="135">
        <v>109</v>
      </c>
      <c r="M1355" s="17" t="s">
        <v>468</v>
      </c>
    </row>
    <row r="1356" customHeight="1" spans="1:13">
      <c r="A1356" s="135">
        <v>284609</v>
      </c>
      <c r="B1356" s="135" t="s">
        <v>23213</v>
      </c>
      <c r="C1356" s="135" t="s">
        <v>386</v>
      </c>
      <c r="D1356" s="135" t="s">
        <v>17763</v>
      </c>
      <c r="E1356" s="135" t="s">
        <v>2561</v>
      </c>
      <c r="F1356" s="135" t="s">
        <v>23214</v>
      </c>
      <c r="G1356" s="135" t="s">
        <v>23215</v>
      </c>
      <c r="H1356" s="135" t="s">
        <v>23216</v>
      </c>
      <c r="I1356" s="135" t="s">
        <v>23217</v>
      </c>
      <c r="J1356" s="135">
        <v>760</v>
      </c>
      <c r="K1356" s="136">
        <v>158.95</v>
      </c>
      <c r="L1356" s="135">
        <v>110</v>
      </c>
      <c r="M1356" s="17" t="s">
        <v>468</v>
      </c>
    </row>
    <row r="1357" customHeight="1" spans="1:13">
      <c r="A1357" s="135">
        <v>284647</v>
      </c>
      <c r="B1357" s="135" t="s">
        <v>23218</v>
      </c>
      <c r="C1357" s="135" t="s">
        <v>386</v>
      </c>
      <c r="D1357" s="135" t="s">
        <v>17763</v>
      </c>
      <c r="E1357" s="135" t="s">
        <v>2561</v>
      </c>
      <c r="F1357" s="135" t="s">
        <v>23219</v>
      </c>
      <c r="G1357" s="135" t="s">
        <v>21841</v>
      </c>
      <c r="H1357" s="135" t="s">
        <v>23134</v>
      </c>
      <c r="I1357" s="135" t="s">
        <v>23220</v>
      </c>
      <c r="J1357" s="135">
        <v>760</v>
      </c>
      <c r="K1357" s="136">
        <v>167.04</v>
      </c>
      <c r="L1357" s="135">
        <v>111</v>
      </c>
      <c r="M1357" s="17" t="s">
        <v>468</v>
      </c>
    </row>
    <row r="1358" customHeight="1" spans="1:13">
      <c r="A1358" s="135">
        <v>290618</v>
      </c>
      <c r="B1358" s="135" t="s">
        <v>23221</v>
      </c>
      <c r="C1358" s="135" t="s">
        <v>386</v>
      </c>
      <c r="D1358" s="135" t="s">
        <v>17763</v>
      </c>
      <c r="E1358" s="135" t="s">
        <v>2561</v>
      </c>
      <c r="F1358" s="135" t="s">
        <v>23222</v>
      </c>
      <c r="G1358" s="135" t="s">
        <v>22299</v>
      </c>
      <c r="H1358" s="135" t="s">
        <v>23029</v>
      </c>
      <c r="I1358" s="135" t="s">
        <v>23223</v>
      </c>
      <c r="J1358" s="135">
        <v>760</v>
      </c>
      <c r="K1358" s="136">
        <v>188.99</v>
      </c>
      <c r="L1358" s="135">
        <v>112</v>
      </c>
      <c r="M1358" s="17" t="s">
        <v>468</v>
      </c>
    </row>
    <row r="1359" customHeight="1" spans="1:13">
      <c r="A1359" s="135">
        <v>282710</v>
      </c>
      <c r="B1359" s="135" t="s">
        <v>23224</v>
      </c>
      <c r="C1359" s="135" t="s">
        <v>386</v>
      </c>
      <c r="D1359" s="135" t="s">
        <v>17763</v>
      </c>
      <c r="E1359" s="135" t="s">
        <v>2561</v>
      </c>
      <c r="F1359" s="135" t="s">
        <v>23225</v>
      </c>
      <c r="G1359" s="135" t="s">
        <v>21402</v>
      </c>
      <c r="H1359" s="135" t="s">
        <v>15405</v>
      </c>
      <c r="I1359" s="135" t="s">
        <v>23226</v>
      </c>
      <c r="J1359" s="135">
        <v>760</v>
      </c>
      <c r="K1359" s="136">
        <v>199.2</v>
      </c>
      <c r="L1359" s="135">
        <v>113</v>
      </c>
      <c r="M1359" s="17" t="s">
        <v>468</v>
      </c>
    </row>
    <row r="1360" customHeight="1" spans="1:13">
      <c r="A1360" s="135">
        <v>287440</v>
      </c>
      <c r="B1360" s="135" t="s">
        <v>23227</v>
      </c>
      <c r="C1360" s="135" t="s">
        <v>386</v>
      </c>
      <c r="D1360" s="135" t="s">
        <v>17763</v>
      </c>
      <c r="E1360" s="135" t="s">
        <v>2561</v>
      </c>
      <c r="F1360" s="135" t="s">
        <v>23228</v>
      </c>
      <c r="G1360" s="135" t="s">
        <v>21233</v>
      </c>
      <c r="H1360" s="135" t="s">
        <v>23229</v>
      </c>
      <c r="I1360" s="135" t="s">
        <v>23230</v>
      </c>
      <c r="J1360" s="135">
        <v>760</v>
      </c>
      <c r="K1360" s="136">
        <v>220.33</v>
      </c>
      <c r="L1360" s="135">
        <v>114</v>
      </c>
      <c r="M1360" s="17" t="s">
        <v>468</v>
      </c>
    </row>
    <row r="1361" customHeight="1" spans="1:13">
      <c r="A1361" s="135">
        <v>292093</v>
      </c>
      <c r="B1361" s="135" t="s">
        <v>23231</v>
      </c>
      <c r="C1361" s="135" t="s">
        <v>386</v>
      </c>
      <c r="D1361" s="135" t="s">
        <v>17763</v>
      </c>
      <c r="E1361" s="135" t="s">
        <v>2561</v>
      </c>
      <c r="F1361" s="135" t="s">
        <v>23232</v>
      </c>
      <c r="G1361" s="135" t="s">
        <v>22965</v>
      </c>
      <c r="H1361" s="135" t="s">
        <v>22966</v>
      </c>
      <c r="I1361" s="135" t="s">
        <v>23233</v>
      </c>
      <c r="J1361" s="135">
        <v>760</v>
      </c>
      <c r="K1361" s="136">
        <v>238.26</v>
      </c>
      <c r="L1361" s="135">
        <v>115</v>
      </c>
      <c r="M1361" s="17" t="s">
        <v>468</v>
      </c>
    </row>
    <row r="1362" customHeight="1" spans="1:13">
      <c r="A1362" s="135">
        <v>283581</v>
      </c>
      <c r="B1362" s="135" t="s">
        <v>23234</v>
      </c>
      <c r="C1362" s="135" t="s">
        <v>386</v>
      </c>
      <c r="D1362" s="135" t="s">
        <v>17763</v>
      </c>
      <c r="E1362" s="135" t="s">
        <v>2561</v>
      </c>
      <c r="F1362" s="135" t="s">
        <v>23235</v>
      </c>
      <c r="G1362" s="135" t="s">
        <v>2616</v>
      </c>
      <c r="H1362" s="135" t="s">
        <v>18909</v>
      </c>
      <c r="I1362" s="135" t="s">
        <v>23236</v>
      </c>
      <c r="J1362" s="135">
        <v>760</v>
      </c>
      <c r="K1362" s="136">
        <v>253.44</v>
      </c>
      <c r="L1362" s="135">
        <v>116</v>
      </c>
      <c r="M1362" s="17" t="s">
        <v>468</v>
      </c>
    </row>
    <row r="1363" customHeight="1" spans="1:13">
      <c r="A1363" s="135">
        <v>290649</v>
      </c>
      <c r="B1363" s="135" t="s">
        <v>23237</v>
      </c>
      <c r="C1363" s="135" t="s">
        <v>386</v>
      </c>
      <c r="D1363" s="135" t="s">
        <v>17763</v>
      </c>
      <c r="E1363" s="135" t="s">
        <v>2561</v>
      </c>
      <c r="F1363" s="135" t="s">
        <v>23238</v>
      </c>
      <c r="G1363" s="135" t="s">
        <v>22299</v>
      </c>
      <c r="H1363" s="135" t="s">
        <v>23029</v>
      </c>
      <c r="I1363" s="135" t="s">
        <v>23239</v>
      </c>
      <c r="J1363" s="135">
        <v>750</v>
      </c>
      <c r="K1363" s="136">
        <v>233.14</v>
      </c>
      <c r="L1363" s="135">
        <v>117</v>
      </c>
      <c r="M1363" s="17" t="s">
        <v>468</v>
      </c>
    </row>
    <row r="1364" customHeight="1" spans="1:13">
      <c r="A1364" s="135">
        <v>287950</v>
      </c>
      <c r="B1364" s="135" t="s">
        <v>23240</v>
      </c>
      <c r="C1364" s="135" t="s">
        <v>386</v>
      </c>
      <c r="D1364" s="135" t="s">
        <v>17763</v>
      </c>
      <c r="E1364" s="135" t="s">
        <v>2561</v>
      </c>
      <c r="F1364" s="135" t="s">
        <v>23241</v>
      </c>
      <c r="G1364" s="135" t="s">
        <v>3328</v>
      </c>
      <c r="H1364" s="135" t="s">
        <v>3329</v>
      </c>
      <c r="I1364" s="135" t="s">
        <v>23242</v>
      </c>
      <c r="J1364" s="135">
        <v>750</v>
      </c>
      <c r="K1364" s="136">
        <v>254.17</v>
      </c>
      <c r="L1364" s="135">
        <v>118</v>
      </c>
      <c r="M1364" s="17" t="s">
        <v>468</v>
      </c>
    </row>
    <row r="1365" customHeight="1" spans="1:13">
      <c r="A1365" s="135">
        <v>282655</v>
      </c>
      <c r="B1365" s="135" t="s">
        <v>23243</v>
      </c>
      <c r="C1365" s="135" t="s">
        <v>386</v>
      </c>
      <c r="D1365" s="135" t="s">
        <v>17763</v>
      </c>
      <c r="E1365" s="135" t="s">
        <v>2561</v>
      </c>
      <c r="F1365" s="135" t="s">
        <v>23244</v>
      </c>
      <c r="G1365" s="135" t="s">
        <v>22817</v>
      </c>
      <c r="H1365" s="135" t="s">
        <v>22818</v>
      </c>
      <c r="I1365" s="135" t="s">
        <v>23245</v>
      </c>
      <c r="J1365" s="135">
        <v>740</v>
      </c>
      <c r="K1365" s="136">
        <v>136.47</v>
      </c>
      <c r="L1365" s="135">
        <v>119</v>
      </c>
      <c r="M1365" s="17" t="s">
        <v>468</v>
      </c>
    </row>
    <row r="1366" customHeight="1" spans="1:13">
      <c r="A1366" s="135">
        <v>288033</v>
      </c>
      <c r="B1366" s="135" t="s">
        <v>23246</v>
      </c>
      <c r="C1366" s="135" t="s">
        <v>386</v>
      </c>
      <c r="D1366" s="135" t="s">
        <v>17763</v>
      </c>
      <c r="E1366" s="135" t="s">
        <v>2561</v>
      </c>
      <c r="F1366" s="135" t="s">
        <v>23247</v>
      </c>
      <c r="G1366" s="135" t="s">
        <v>23248</v>
      </c>
      <c r="H1366" s="135" t="s">
        <v>23249</v>
      </c>
      <c r="I1366" s="135" t="s">
        <v>23250</v>
      </c>
      <c r="J1366" s="135">
        <v>740</v>
      </c>
      <c r="K1366" s="136">
        <v>151.9</v>
      </c>
      <c r="L1366" s="135">
        <v>120</v>
      </c>
      <c r="M1366" s="17" t="s">
        <v>468</v>
      </c>
    </row>
    <row r="1367" customHeight="1" spans="1:13">
      <c r="A1367" s="135">
        <v>288004</v>
      </c>
      <c r="B1367" s="135" t="s">
        <v>23251</v>
      </c>
      <c r="C1367" s="135" t="s">
        <v>386</v>
      </c>
      <c r="D1367" s="135" t="s">
        <v>17763</v>
      </c>
      <c r="E1367" s="135" t="s">
        <v>2561</v>
      </c>
      <c r="F1367" s="135" t="s">
        <v>23252</v>
      </c>
      <c r="G1367" s="135" t="s">
        <v>21675</v>
      </c>
      <c r="H1367" s="135" t="s">
        <v>23191</v>
      </c>
      <c r="I1367" s="135" t="s">
        <v>23253</v>
      </c>
      <c r="J1367" s="135">
        <v>730</v>
      </c>
      <c r="K1367" s="136">
        <v>230.12</v>
      </c>
      <c r="L1367" s="135">
        <v>121</v>
      </c>
      <c r="M1367" s="17" t="s">
        <v>468</v>
      </c>
    </row>
    <row r="1368" customHeight="1" spans="1:13">
      <c r="A1368" s="135">
        <v>282819</v>
      </c>
      <c r="B1368" s="135" t="s">
        <v>23254</v>
      </c>
      <c r="C1368" s="135" t="s">
        <v>386</v>
      </c>
      <c r="D1368" s="135" t="s">
        <v>17763</v>
      </c>
      <c r="E1368" s="135" t="s">
        <v>2561</v>
      </c>
      <c r="F1368" s="135" t="s">
        <v>23255</v>
      </c>
      <c r="G1368" s="135" t="s">
        <v>21675</v>
      </c>
      <c r="H1368" s="135" t="s">
        <v>23256</v>
      </c>
      <c r="I1368" s="135" t="s">
        <v>23257</v>
      </c>
      <c r="J1368" s="135">
        <v>720</v>
      </c>
      <c r="K1368" s="136">
        <v>117.9</v>
      </c>
      <c r="L1368" s="135">
        <v>122</v>
      </c>
      <c r="M1368" s="17" t="s">
        <v>468</v>
      </c>
    </row>
    <row r="1369" customHeight="1" spans="1:13">
      <c r="A1369" s="135">
        <v>282963</v>
      </c>
      <c r="B1369" s="135" t="s">
        <v>23258</v>
      </c>
      <c r="C1369" s="135" t="s">
        <v>386</v>
      </c>
      <c r="D1369" s="135" t="s">
        <v>17763</v>
      </c>
      <c r="E1369" s="135" t="s">
        <v>2561</v>
      </c>
      <c r="F1369" s="135" t="s">
        <v>23259</v>
      </c>
      <c r="G1369" s="135" t="s">
        <v>23260</v>
      </c>
      <c r="H1369" s="135" t="s">
        <v>23261</v>
      </c>
      <c r="I1369" s="135" t="s">
        <v>23262</v>
      </c>
      <c r="J1369" s="135">
        <v>720</v>
      </c>
      <c r="K1369" s="136">
        <v>122.36</v>
      </c>
      <c r="L1369" s="135">
        <v>123</v>
      </c>
      <c r="M1369" s="17" t="s">
        <v>468</v>
      </c>
    </row>
    <row r="1370" customHeight="1" spans="1:13">
      <c r="A1370" s="135">
        <v>282701</v>
      </c>
      <c r="B1370" s="135" t="s">
        <v>23263</v>
      </c>
      <c r="C1370" s="135" t="s">
        <v>386</v>
      </c>
      <c r="D1370" s="135" t="s">
        <v>17763</v>
      </c>
      <c r="E1370" s="135" t="s">
        <v>2561</v>
      </c>
      <c r="F1370" s="135" t="s">
        <v>23264</v>
      </c>
      <c r="G1370" s="135" t="s">
        <v>21434</v>
      </c>
      <c r="H1370" s="135" t="s">
        <v>23265</v>
      </c>
      <c r="I1370" s="135" t="s">
        <v>23266</v>
      </c>
      <c r="J1370" s="135">
        <v>720</v>
      </c>
      <c r="K1370" s="136">
        <v>144.77</v>
      </c>
      <c r="L1370" s="135">
        <v>124</v>
      </c>
      <c r="M1370" s="17" t="s">
        <v>468</v>
      </c>
    </row>
    <row r="1371" customHeight="1" spans="1:13">
      <c r="A1371" s="135">
        <v>279787</v>
      </c>
      <c r="B1371" s="135" t="s">
        <v>23267</v>
      </c>
      <c r="C1371" s="135" t="s">
        <v>386</v>
      </c>
      <c r="D1371" s="135" t="s">
        <v>17763</v>
      </c>
      <c r="E1371" s="135" t="s">
        <v>2561</v>
      </c>
      <c r="F1371" s="135" t="s">
        <v>23268</v>
      </c>
      <c r="G1371" s="135" t="s">
        <v>23269</v>
      </c>
      <c r="H1371" s="135" t="s">
        <v>21603</v>
      </c>
      <c r="I1371" s="135" t="s">
        <v>23270</v>
      </c>
      <c r="J1371" s="135">
        <v>720</v>
      </c>
      <c r="K1371" s="136">
        <v>167.18</v>
      </c>
      <c r="L1371" s="135">
        <v>125</v>
      </c>
      <c r="M1371" s="17" t="s">
        <v>468</v>
      </c>
    </row>
    <row r="1372" customHeight="1" spans="1:13">
      <c r="A1372" s="135">
        <v>283405</v>
      </c>
      <c r="B1372" s="135" t="s">
        <v>23271</v>
      </c>
      <c r="C1372" s="135" t="s">
        <v>386</v>
      </c>
      <c r="D1372" s="135" t="s">
        <v>17763</v>
      </c>
      <c r="E1372" s="135" t="s">
        <v>2561</v>
      </c>
      <c r="F1372" s="135" t="s">
        <v>23272</v>
      </c>
      <c r="G1372" s="135" t="s">
        <v>23273</v>
      </c>
      <c r="H1372" s="135" t="s">
        <v>23274</v>
      </c>
      <c r="I1372" s="135" t="s">
        <v>23275</v>
      </c>
      <c r="J1372" s="135">
        <v>720</v>
      </c>
      <c r="K1372" s="136">
        <v>188.76</v>
      </c>
      <c r="L1372" s="135">
        <v>126</v>
      </c>
      <c r="M1372" s="17" t="s">
        <v>468</v>
      </c>
    </row>
    <row r="1373" customHeight="1" spans="1:13">
      <c r="A1373" s="135">
        <v>288198</v>
      </c>
      <c r="B1373" s="135" t="s">
        <v>23276</v>
      </c>
      <c r="C1373" s="135" t="s">
        <v>386</v>
      </c>
      <c r="D1373" s="135" t="s">
        <v>17763</v>
      </c>
      <c r="E1373" s="135" t="s">
        <v>2561</v>
      </c>
      <c r="F1373" s="135" t="s">
        <v>23277</v>
      </c>
      <c r="G1373" s="135" t="s">
        <v>23002</v>
      </c>
      <c r="H1373" s="135" t="s">
        <v>23003</v>
      </c>
      <c r="I1373" s="135" t="s">
        <v>23278</v>
      </c>
      <c r="J1373" s="135">
        <v>720</v>
      </c>
      <c r="K1373" s="136">
        <v>270.22</v>
      </c>
      <c r="L1373" s="135">
        <v>127</v>
      </c>
      <c r="M1373" s="17" t="s">
        <v>468</v>
      </c>
    </row>
    <row r="1374" customHeight="1" spans="1:13">
      <c r="A1374" s="135">
        <v>289641</v>
      </c>
      <c r="B1374" s="135" t="s">
        <v>23279</v>
      </c>
      <c r="C1374" s="135" t="s">
        <v>386</v>
      </c>
      <c r="D1374" s="135" t="s">
        <v>17763</v>
      </c>
      <c r="E1374" s="135" t="s">
        <v>2561</v>
      </c>
      <c r="F1374" s="135" t="s">
        <v>23280</v>
      </c>
      <c r="G1374" s="135" t="s">
        <v>21851</v>
      </c>
      <c r="H1374" s="135" t="s">
        <v>21852</v>
      </c>
      <c r="I1374" s="135" t="s">
        <v>23281</v>
      </c>
      <c r="J1374" s="135">
        <v>710</v>
      </c>
      <c r="K1374" s="136">
        <v>144.16</v>
      </c>
      <c r="L1374" s="135">
        <v>128</v>
      </c>
      <c r="M1374" s="17" t="s">
        <v>468</v>
      </c>
    </row>
    <row r="1375" customHeight="1" spans="1:13">
      <c r="A1375" s="135">
        <v>280744</v>
      </c>
      <c r="B1375" s="135" t="s">
        <v>23282</v>
      </c>
      <c r="C1375" s="135" t="s">
        <v>386</v>
      </c>
      <c r="D1375" s="135" t="s">
        <v>17763</v>
      </c>
      <c r="E1375" s="135" t="s">
        <v>2561</v>
      </c>
      <c r="F1375" s="135" t="s">
        <v>23283</v>
      </c>
      <c r="G1375" s="135" t="s">
        <v>23284</v>
      </c>
      <c r="H1375" s="135" t="s">
        <v>21526</v>
      </c>
      <c r="I1375" s="135" t="s">
        <v>23283</v>
      </c>
      <c r="J1375" s="135">
        <v>710</v>
      </c>
      <c r="K1375" s="136">
        <v>200.53</v>
      </c>
      <c r="L1375" s="135">
        <v>129</v>
      </c>
      <c r="M1375" s="17" t="s">
        <v>468</v>
      </c>
    </row>
    <row r="1376" customHeight="1" spans="1:13">
      <c r="A1376" s="135">
        <v>280447</v>
      </c>
      <c r="B1376" s="135" t="s">
        <v>23285</v>
      </c>
      <c r="C1376" s="135" t="s">
        <v>386</v>
      </c>
      <c r="D1376" s="135" t="s">
        <v>17763</v>
      </c>
      <c r="E1376" s="135" t="s">
        <v>2561</v>
      </c>
      <c r="F1376" s="135" t="s">
        <v>23286</v>
      </c>
      <c r="G1376" s="135" t="s">
        <v>23287</v>
      </c>
      <c r="H1376" s="135" t="s">
        <v>23288</v>
      </c>
      <c r="I1376" s="135" t="s">
        <v>23289</v>
      </c>
      <c r="J1376" s="135">
        <v>710</v>
      </c>
      <c r="K1376" s="136">
        <v>280.26</v>
      </c>
      <c r="L1376" s="135">
        <v>130</v>
      </c>
      <c r="M1376" s="17" t="s">
        <v>468</v>
      </c>
    </row>
    <row r="1377" customHeight="1" spans="1:13">
      <c r="A1377" s="135">
        <v>282897</v>
      </c>
      <c r="B1377" s="135" t="s">
        <v>23290</v>
      </c>
      <c r="C1377" s="135" t="s">
        <v>386</v>
      </c>
      <c r="D1377" s="135" t="s">
        <v>17763</v>
      </c>
      <c r="E1377" s="135" t="s">
        <v>2561</v>
      </c>
      <c r="F1377" s="135" t="s">
        <v>23291</v>
      </c>
      <c r="G1377" s="135" t="s">
        <v>23292</v>
      </c>
      <c r="H1377" s="135" t="s">
        <v>21881</v>
      </c>
      <c r="I1377" s="135" t="s">
        <v>23293</v>
      </c>
      <c r="J1377" s="135">
        <v>700</v>
      </c>
      <c r="K1377" s="136">
        <v>99.05</v>
      </c>
      <c r="L1377" s="135">
        <v>131</v>
      </c>
      <c r="M1377" s="17" t="s">
        <v>468</v>
      </c>
    </row>
    <row r="1378" customHeight="1" spans="1:13">
      <c r="A1378" s="135">
        <v>279690</v>
      </c>
      <c r="B1378" s="135" t="s">
        <v>23294</v>
      </c>
      <c r="C1378" s="135" t="s">
        <v>386</v>
      </c>
      <c r="D1378" s="135" t="s">
        <v>17763</v>
      </c>
      <c r="E1378" s="135" t="s">
        <v>2561</v>
      </c>
      <c r="F1378" s="135" t="s">
        <v>23295</v>
      </c>
      <c r="G1378" s="135" t="s">
        <v>22637</v>
      </c>
      <c r="H1378" s="135" t="s">
        <v>23296</v>
      </c>
      <c r="I1378" s="135" t="s">
        <v>23297</v>
      </c>
      <c r="J1378" s="135">
        <v>700</v>
      </c>
      <c r="K1378" s="136">
        <v>115.69</v>
      </c>
      <c r="L1378" s="135">
        <v>132</v>
      </c>
      <c r="M1378" s="17" t="s">
        <v>468</v>
      </c>
    </row>
    <row r="1379" customHeight="1" spans="1:13">
      <c r="A1379" s="135">
        <v>279701</v>
      </c>
      <c r="B1379" s="135" t="s">
        <v>23298</v>
      </c>
      <c r="C1379" s="135" t="s">
        <v>386</v>
      </c>
      <c r="D1379" s="135" t="s">
        <v>17763</v>
      </c>
      <c r="E1379" s="135" t="s">
        <v>2561</v>
      </c>
      <c r="F1379" s="135" t="s">
        <v>23299</v>
      </c>
      <c r="G1379" s="135" t="s">
        <v>20737</v>
      </c>
      <c r="H1379" s="135" t="s">
        <v>20738</v>
      </c>
      <c r="I1379" s="135" t="s">
        <v>23300</v>
      </c>
      <c r="J1379" s="135">
        <v>700</v>
      </c>
      <c r="K1379" s="136">
        <v>146.83</v>
      </c>
      <c r="L1379" s="135">
        <v>133</v>
      </c>
      <c r="M1379" s="17" t="s">
        <v>468</v>
      </c>
    </row>
    <row r="1380" customHeight="1" spans="1:13">
      <c r="A1380" s="135">
        <v>288907</v>
      </c>
      <c r="B1380" s="135" t="s">
        <v>23301</v>
      </c>
      <c r="C1380" s="135" t="s">
        <v>386</v>
      </c>
      <c r="D1380" s="135" t="s">
        <v>17763</v>
      </c>
      <c r="E1380" s="135" t="s">
        <v>2561</v>
      </c>
      <c r="F1380" s="135" t="s">
        <v>23302</v>
      </c>
      <c r="G1380" s="135" t="s">
        <v>23303</v>
      </c>
      <c r="H1380" s="135" t="s">
        <v>23304</v>
      </c>
      <c r="I1380" s="135" t="s">
        <v>23305</v>
      </c>
      <c r="J1380" s="135">
        <v>700</v>
      </c>
      <c r="K1380" s="136">
        <v>158.92</v>
      </c>
      <c r="L1380" s="135">
        <v>134</v>
      </c>
      <c r="M1380" s="17" t="s">
        <v>468</v>
      </c>
    </row>
    <row r="1381" customHeight="1" spans="1:13">
      <c r="A1381" s="135">
        <v>281383</v>
      </c>
      <c r="B1381" s="135" t="s">
        <v>23306</v>
      </c>
      <c r="C1381" s="135" t="s">
        <v>386</v>
      </c>
      <c r="D1381" s="135" t="s">
        <v>17763</v>
      </c>
      <c r="E1381" s="135" t="s">
        <v>2561</v>
      </c>
      <c r="F1381" s="135" t="s">
        <v>23307</v>
      </c>
      <c r="G1381" s="135" t="s">
        <v>23308</v>
      </c>
      <c r="H1381" s="135" t="s">
        <v>23309</v>
      </c>
      <c r="I1381" s="135" t="s">
        <v>23310</v>
      </c>
      <c r="J1381" s="135">
        <v>700</v>
      </c>
      <c r="K1381" s="136">
        <v>207.27</v>
      </c>
      <c r="L1381" s="135">
        <v>135</v>
      </c>
      <c r="M1381" s="17" t="s">
        <v>468</v>
      </c>
    </row>
    <row r="1382" customHeight="1" spans="1:13">
      <c r="A1382" s="135">
        <v>282339</v>
      </c>
      <c r="B1382" s="135" t="s">
        <v>23311</v>
      </c>
      <c r="C1382" s="135" t="s">
        <v>386</v>
      </c>
      <c r="D1382" s="135" t="s">
        <v>17763</v>
      </c>
      <c r="E1382" s="135" t="s">
        <v>2561</v>
      </c>
      <c r="F1382" s="135" t="s">
        <v>23312</v>
      </c>
      <c r="G1382" s="135" t="s">
        <v>22965</v>
      </c>
      <c r="H1382" s="135" t="s">
        <v>22966</v>
      </c>
      <c r="I1382" s="135" t="s">
        <v>23313</v>
      </c>
      <c r="J1382" s="135">
        <v>700</v>
      </c>
      <c r="K1382" s="136">
        <v>217.77</v>
      </c>
      <c r="L1382" s="135">
        <v>136</v>
      </c>
      <c r="M1382" s="17" t="s">
        <v>468</v>
      </c>
    </row>
    <row r="1383" customHeight="1" spans="1:13">
      <c r="A1383" s="135">
        <v>283876</v>
      </c>
      <c r="B1383" s="135" t="s">
        <v>23314</v>
      </c>
      <c r="C1383" s="135" t="s">
        <v>386</v>
      </c>
      <c r="D1383" s="135" t="s">
        <v>17763</v>
      </c>
      <c r="E1383" s="135" t="s">
        <v>2561</v>
      </c>
      <c r="F1383" s="135" t="s">
        <v>23315</v>
      </c>
      <c r="G1383" s="135" t="s">
        <v>23316</v>
      </c>
      <c r="H1383" s="135" t="s">
        <v>23317</v>
      </c>
      <c r="I1383" s="135" t="s">
        <v>23318</v>
      </c>
      <c r="J1383" s="135">
        <v>690</v>
      </c>
      <c r="K1383" s="136">
        <v>203.89</v>
      </c>
      <c r="L1383" s="135">
        <v>137</v>
      </c>
      <c r="M1383" s="17" t="s">
        <v>468</v>
      </c>
    </row>
    <row r="1384" customHeight="1" spans="1:13">
      <c r="A1384" s="135">
        <v>288683</v>
      </c>
      <c r="B1384" s="135" t="s">
        <v>23319</v>
      </c>
      <c r="C1384" s="135" t="s">
        <v>386</v>
      </c>
      <c r="D1384" s="135" t="s">
        <v>17763</v>
      </c>
      <c r="E1384" s="135" t="s">
        <v>2561</v>
      </c>
      <c r="F1384" s="135" t="s">
        <v>23320</v>
      </c>
      <c r="G1384" s="135" t="s">
        <v>22233</v>
      </c>
      <c r="H1384" s="135" t="s">
        <v>22234</v>
      </c>
      <c r="I1384" s="135" t="s">
        <v>23321</v>
      </c>
      <c r="J1384" s="135">
        <v>660</v>
      </c>
      <c r="K1384" s="136">
        <v>250.46</v>
      </c>
      <c r="L1384" s="135">
        <v>138</v>
      </c>
      <c r="M1384" s="17" t="s">
        <v>468</v>
      </c>
    </row>
    <row r="1385" customHeight="1" spans="1:13">
      <c r="A1385" s="135">
        <v>282632</v>
      </c>
      <c r="B1385" s="135" t="s">
        <v>23322</v>
      </c>
      <c r="C1385" s="135" t="s">
        <v>386</v>
      </c>
      <c r="D1385" s="135" t="s">
        <v>17763</v>
      </c>
      <c r="E1385" s="135" t="s">
        <v>2561</v>
      </c>
      <c r="F1385" s="135" t="s">
        <v>23323</v>
      </c>
      <c r="G1385" s="135" t="s">
        <v>21893</v>
      </c>
      <c r="H1385" s="135" t="s">
        <v>21894</v>
      </c>
      <c r="I1385" s="135" t="s">
        <v>23324</v>
      </c>
      <c r="J1385" s="135">
        <v>660</v>
      </c>
      <c r="K1385" s="136">
        <v>274.47</v>
      </c>
      <c r="L1385" s="135">
        <v>139</v>
      </c>
      <c r="M1385" s="17" t="s">
        <v>468</v>
      </c>
    </row>
    <row r="1386" customHeight="1" spans="1:13">
      <c r="A1386" s="135">
        <v>289512</v>
      </c>
      <c r="B1386" s="135" t="s">
        <v>23325</v>
      </c>
      <c r="C1386" s="135" t="s">
        <v>386</v>
      </c>
      <c r="D1386" s="135" t="s">
        <v>17763</v>
      </c>
      <c r="E1386" s="135" t="s">
        <v>2561</v>
      </c>
      <c r="F1386" s="135" t="s">
        <v>23326</v>
      </c>
      <c r="G1386" s="135" t="s">
        <v>23327</v>
      </c>
      <c r="H1386" s="135" t="s">
        <v>23328</v>
      </c>
      <c r="I1386" s="135" t="s">
        <v>23329</v>
      </c>
      <c r="J1386" s="135">
        <v>650</v>
      </c>
      <c r="K1386" s="136">
        <v>171.66</v>
      </c>
      <c r="L1386" s="135">
        <v>140</v>
      </c>
      <c r="M1386" s="17" t="s">
        <v>468</v>
      </c>
    </row>
    <row r="1387" customHeight="1" spans="1:13">
      <c r="A1387" s="135">
        <v>288940</v>
      </c>
      <c r="B1387" s="135" t="s">
        <v>23330</v>
      </c>
      <c r="C1387" s="135" t="s">
        <v>386</v>
      </c>
      <c r="D1387" s="135" t="s">
        <v>17763</v>
      </c>
      <c r="E1387" s="135" t="s">
        <v>2561</v>
      </c>
      <c r="F1387" s="135" t="s">
        <v>23331</v>
      </c>
      <c r="G1387" s="135" t="s">
        <v>23273</v>
      </c>
      <c r="H1387" s="135" t="s">
        <v>23332</v>
      </c>
      <c r="I1387" s="135" t="s">
        <v>23333</v>
      </c>
      <c r="J1387" s="135">
        <v>650</v>
      </c>
      <c r="K1387" s="136">
        <v>216.39</v>
      </c>
      <c r="L1387" s="135">
        <v>141</v>
      </c>
      <c r="M1387" s="17" t="s">
        <v>468</v>
      </c>
    </row>
    <row r="1388" customHeight="1" spans="1:13">
      <c r="A1388" s="135">
        <v>291035</v>
      </c>
      <c r="B1388" s="135" t="s">
        <v>23334</v>
      </c>
      <c r="C1388" s="135" t="s">
        <v>386</v>
      </c>
      <c r="D1388" s="135" t="s">
        <v>17763</v>
      </c>
      <c r="E1388" s="135" t="s">
        <v>2561</v>
      </c>
      <c r="F1388" s="135" t="s">
        <v>23335</v>
      </c>
      <c r="G1388" s="135" t="s">
        <v>23336</v>
      </c>
      <c r="H1388" s="135" t="s">
        <v>21474</v>
      </c>
      <c r="I1388" s="135" t="s">
        <v>23337</v>
      </c>
      <c r="J1388" s="135">
        <v>650</v>
      </c>
      <c r="K1388" s="136">
        <v>247.33</v>
      </c>
      <c r="L1388" s="135">
        <v>142</v>
      </c>
      <c r="M1388" s="17" t="s">
        <v>468</v>
      </c>
    </row>
    <row r="1389" customHeight="1" spans="1:13">
      <c r="A1389" s="135">
        <v>278462</v>
      </c>
      <c r="B1389" s="135" t="s">
        <v>23338</v>
      </c>
      <c r="C1389" s="135" t="s">
        <v>386</v>
      </c>
      <c r="D1389" s="135" t="s">
        <v>17763</v>
      </c>
      <c r="E1389" s="135" t="s">
        <v>2561</v>
      </c>
      <c r="F1389" s="135" t="s">
        <v>23339</v>
      </c>
      <c r="G1389" s="135" t="s">
        <v>23340</v>
      </c>
      <c r="H1389" s="135" t="s">
        <v>23341</v>
      </c>
      <c r="I1389" s="135" t="s">
        <v>23342</v>
      </c>
      <c r="J1389" s="135">
        <v>630</v>
      </c>
      <c r="K1389" s="136">
        <v>253.49</v>
      </c>
      <c r="L1389" s="135">
        <v>143</v>
      </c>
      <c r="M1389" s="17" t="s">
        <v>468</v>
      </c>
    </row>
    <row r="1390" customHeight="1" spans="1:13">
      <c r="A1390" s="135">
        <v>281297</v>
      </c>
      <c r="B1390" s="135" t="s">
        <v>23343</v>
      </c>
      <c r="C1390" s="135" t="s">
        <v>386</v>
      </c>
      <c r="D1390" s="135" t="s">
        <v>17763</v>
      </c>
      <c r="E1390" s="135" t="s">
        <v>2561</v>
      </c>
      <c r="F1390" s="135" t="s">
        <v>23344</v>
      </c>
      <c r="G1390" s="135" t="s">
        <v>23308</v>
      </c>
      <c r="H1390" s="135" t="s">
        <v>23309</v>
      </c>
      <c r="I1390" s="135" t="s">
        <v>23345</v>
      </c>
      <c r="J1390" s="135">
        <v>610</v>
      </c>
      <c r="K1390" s="136">
        <v>169.13</v>
      </c>
      <c r="L1390" s="135">
        <v>144</v>
      </c>
      <c r="M1390" s="17" t="s">
        <v>468</v>
      </c>
    </row>
    <row r="1391" customHeight="1" spans="1:13">
      <c r="A1391" s="135">
        <v>282336</v>
      </c>
      <c r="B1391" s="135" t="s">
        <v>23346</v>
      </c>
      <c r="C1391" s="135" t="s">
        <v>386</v>
      </c>
      <c r="D1391" s="135" t="s">
        <v>17763</v>
      </c>
      <c r="E1391" s="135" t="s">
        <v>2561</v>
      </c>
      <c r="F1391" s="135" t="s">
        <v>23347</v>
      </c>
      <c r="G1391" s="135" t="s">
        <v>22965</v>
      </c>
      <c r="H1391" s="135" t="s">
        <v>22966</v>
      </c>
      <c r="I1391" s="135" t="s">
        <v>23348</v>
      </c>
      <c r="J1391" s="135">
        <v>610</v>
      </c>
      <c r="K1391" s="136">
        <v>230.12</v>
      </c>
      <c r="L1391" s="135">
        <v>145</v>
      </c>
      <c r="M1391" s="17" t="s">
        <v>468</v>
      </c>
    </row>
    <row r="1392" customHeight="1" spans="1:13">
      <c r="A1392" s="135">
        <v>283304</v>
      </c>
      <c r="B1392" s="135" t="s">
        <v>23349</v>
      </c>
      <c r="C1392" s="135" t="s">
        <v>386</v>
      </c>
      <c r="D1392" s="135" t="s">
        <v>17763</v>
      </c>
      <c r="E1392" s="135" t="s">
        <v>2561</v>
      </c>
      <c r="F1392" s="135" t="s">
        <v>23350</v>
      </c>
      <c r="G1392" s="135" t="s">
        <v>23351</v>
      </c>
      <c r="H1392" s="135" t="s">
        <v>822</v>
      </c>
      <c r="I1392" s="135" t="s">
        <v>23352</v>
      </c>
      <c r="J1392" s="135">
        <v>600</v>
      </c>
      <c r="K1392" s="136">
        <v>171.29</v>
      </c>
      <c r="L1392" s="135">
        <v>146</v>
      </c>
      <c r="M1392" s="17" t="s">
        <v>468</v>
      </c>
    </row>
    <row r="1393" customHeight="1" spans="1:13">
      <c r="A1393" s="135">
        <v>283313</v>
      </c>
      <c r="B1393" s="135" t="s">
        <v>23353</v>
      </c>
      <c r="C1393" s="135" t="s">
        <v>386</v>
      </c>
      <c r="D1393" s="135" t="s">
        <v>17763</v>
      </c>
      <c r="E1393" s="135" t="s">
        <v>2561</v>
      </c>
      <c r="F1393" s="135" t="s">
        <v>23354</v>
      </c>
      <c r="G1393" s="135" t="s">
        <v>23355</v>
      </c>
      <c r="H1393" s="135" t="s">
        <v>822</v>
      </c>
      <c r="I1393" s="135" t="s">
        <v>23356</v>
      </c>
      <c r="J1393" s="135">
        <v>600</v>
      </c>
      <c r="K1393" s="136">
        <v>188.81</v>
      </c>
      <c r="L1393" s="135">
        <v>147</v>
      </c>
      <c r="M1393" s="17" t="s">
        <v>468</v>
      </c>
    </row>
    <row r="1394" customHeight="1" spans="1:13">
      <c r="A1394" s="135">
        <v>282639</v>
      </c>
      <c r="B1394" s="135" t="s">
        <v>23357</v>
      </c>
      <c r="C1394" s="135" t="s">
        <v>386</v>
      </c>
      <c r="D1394" s="135" t="s">
        <v>17763</v>
      </c>
      <c r="E1394" s="135" t="s">
        <v>2561</v>
      </c>
      <c r="F1394" s="135" t="s">
        <v>23358</v>
      </c>
      <c r="G1394" s="135" t="s">
        <v>23359</v>
      </c>
      <c r="H1394" s="135" t="s">
        <v>22096</v>
      </c>
      <c r="I1394" s="135" t="s">
        <v>23360</v>
      </c>
      <c r="J1394" s="135">
        <v>580</v>
      </c>
      <c r="K1394" s="136">
        <v>223.75</v>
      </c>
      <c r="L1394" s="135">
        <v>148</v>
      </c>
      <c r="M1394" s="17" t="s">
        <v>468</v>
      </c>
    </row>
    <row r="1395" customHeight="1" spans="1:13">
      <c r="A1395" s="135">
        <v>281292</v>
      </c>
      <c r="B1395" s="135" t="s">
        <v>23361</v>
      </c>
      <c r="C1395" s="135" t="s">
        <v>386</v>
      </c>
      <c r="D1395" s="135" t="s">
        <v>17763</v>
      </c>
      <c r="E1395" s="135" t="s">
        <v>2561</v>
      </c>
      <c r="F1395" s="135" t="s">
        <v>23362</v>
      </c>
      <c r="G1395" s="135" t="s">
        <v>23363</v>
      </c>
      <c r="H1395" s="135" t="s">
        <v>22116</v>
      </c>
      <c r="I1395" s="135" t="s">
        <v>23364</v>
      </c>
      <c r="J1395" s="135">
        <v>550</v>
      </c>
      <c r="K1395" s="136">
        <v>122.98</v>
      </c>
      <c r="L1395" s="135">
        <v>149</v>
      </c>
      <c r="M1395" s="17" t="s">
        <v>468</v>
      </c>
    </row>
    <row r="1396" customHeight="1" spans="1:13">
      <c r="A1396" s="135">
        <v>279789</v>
      </c>
      <c r="B1396" s="135" t="s">
        <v>23365</v>
      </c>
      <c r="C1396" s="135" t="s">
        <v>386</v>
      </c>
      <c r="D1396" s="135" t="s">
        <v>17763</v>
      </c>
      <c r="E1396" s="135" t="s">
        <v>2561</v>
      </c>
      <c r="F1396" s="135" t="s">
        <v>23366</v>
      </c>
      <c r="G1396" s="135" t="s">
        <v>23367</v>
      </c>
      <c r="H1396" s="135" t="s">
        <v>23368</v>
      </c>
      <c r="I1396" s="135" t="s">
        <v>23369</v>
      </c>
      <c r="J1396" s="135">
        <v>530</v>
      </c>
      <c r="K1396" s="136">
        <v>300</v>
      </c>
      <c r="L1396" s="135">
        <v>150</v>
      </c>
      <c r="M1396" s="17" t="s">
        <v>468</v>
      </c>
    </row>
    <row r="1397" customHeight="1" spans="1:13">
      <c r="A1397" s="135">
        <v>289584</v>
      </c>
      <c r="B1397" s="135" t="s">
        <v>23370</v>
      </c>
      <c r="C1397" s="135" t="s">
        <v>386</v>
      </c>
      <c r="D1397" s="135" t="s">
        <v>17763</v>
      </c>
      <c r="E1397" s="135" t="s">
        <v>2561</v>
      </c>
      <c r="F1397" s="135" t="s">
        <v>23371</v>
      </c>
      <c r="G1397" s="135" t="s">
        <v>23372</v>
      </c>
      <c r="H1397" s="135" t="s">
        <v>23373</v>
      </c>
      <c r="I1397" s="135" t="s">
        <v>23374</v>
      </c>
      <c r="J1397" s="135">
        <v>480</v>
      </c>
      <c r="K1397" s="136">
        <v>142.99</v>
      </c>
      <c r="L1397" s="135">
        <v>151</v>
      </c>
      <c r="M1397" s="17" t="s">
        <v>468</v>
      </c>
    </row>
    <row r="1398" customHeight="1" spans="1:13">
      <c r="A1398" s="135">
        <v>289286</v>
      </c>
      <c r="B1398" s="135" t="s">
        <v>23375</v>
      </c>
      <c r="C1398" s="135" t="s">
        <v>386</v>
      </c>
      <c r="D1398" s="135" t="s">
        <v>17763</v>
      </c>
      <c r="E1398" s="135" t="s">
        <v>2561</v>
      </c>
      <c r="F1398" s="135" t="s">
        <v>23376</v>
      </c>
      <c r="G1398" s="135" t="s">
        <v>23377</v>
      </c>
      <c r="H1398" s="135" t="s">
        <v>23378</v>
      </c>
      <c r="I1398" s="135" t="s">
        <v>23379</v>
      </c>
      <c r="J1398" s="135">
        <v>480</v>
      </c>
      <c r="K1398" s="136">
        <v>245.39</v>
      </c>
      <c r="L1398" s="135">
        <v>152</v>
      </c>
      <c r="M1398" s="17" t="s">
        <v>468</v>
      </c>
    </row>
    <row r="1399" customHeight="1" spans="1:13">
      <c r="A1399" s="135">
        <v>287012</v>
      </c>
      <c r="B1399" s="135" t="s">
        <v>23380</v>
      </c>
      <c r="C1399" s="135" t="s">
        <v>386</v>
      </c>
      <c r="D1399" s="135" t="s">
        <v>17763</v>
      </c>
      <c r="E1399" s="135" t="s">
        <v>2561</v>
      </c>
      <c r="F1399" s="135" t="s">
        <v>23381</v>
      </c>
      <c r="G1399" s="135" t="s">
        <v>23382</v>
      </c>
      <c r="H1399" s="135" t="s">
        <v>23383</v>
      </c>
      <c r="I1399" s="135" t="s">
        <v>23384</v>
      </c>
      <c r="J1399" s="135">
        <v>460</v>
      </c>
      <c r="K1399" s="136">
        <v>273.89</v>
      </c>
      <c r="L1399" s="135">
        <v>153</v>
      </c>
      <c r="M1399" s="17" t="s">
        <v>468</v>
      </c>
    </row>
    <row r="1400" customHeight="1" spans="1:13">
      <c r="A1400" s="135">
        <v>291105</v>
      </c>
      <c r="B1400" s="135" t="s">
        <v>23385</v>
      </c>
      <c r="C1400" s="135" t="s">
        <v>386</v>
      </c>
      <c r="D1400" s="135" t="s">
        <v>17763</v>
      </c>
      <c r="E1400" s="135" t="s">
        <v>2561</v>
      </c>
      <c r="F1400" s="135" t="s">
        <v>23386</v>
      </c>
      <c r="G1400" s="135" t="s">
        <v>1971</v>
      </c>
      <c r="H1400" s="135" t="s">
        <v>23387</v>
      </c>
      <c r="I1400" s="135" t="s">
        <v>23388</v>
      </c>
      <c r="J1400" s="135">
        <v>420</v>
      </c>
      <c r="K1400" s="136">
        <v>300</v>
      </c>
      <c r="L1400" s="135">
        <v>154</v>
      </c>
      <c r="M1400" s="17" t="s">
        <v>468</v>
      </c>
    </row>
    <row r="1401" customHeight="1" spans="1:13">
      <c r="A1401" s="135">
        <v>282636</v>
      </c>
      <c r="B1401" s="135" t="s">
        <v>23389</v>
      </c>
      <c r="C1401" s="135" t="s">
        <v>386</v>
      </c>
      <c r="D1401" s="135" t="s">
        <v>17763</v>
      </c>
      <c r="E1401" s="135" t="s">
        <v>2561</v>
      </c>
      <c r="F1401" s="135" t="s">
        <v>23390</v>
      </c>
      <c r="G1401" s="135" t="s">
        <v>21893</v>
      </c>
      <c r="H1401" s="135" t="s">
        <v>21894</v>
      </c>
      <c r="I1401" s="135" t="s">
        <v>23391</v>
      </c>
      <c r="J1401" s="135">
        <v>400</v>
      </c>
      <c r="K1401" s="136">
        <v>130.16</v>
      </c>
      <c r="L1401" s="135">
        <v>155</v>
      </c>
      <c r="M1401" s="17" t="s">
        <v>468</v>
      </c>
    </row>
    <row r="1402" customHeight="1" spans="1:13">
      <c r="A1402" s="135">
        <v>281299</v>
      </c>
      <c r="B1402" s="135" t="s">
        <v>23392</v>
      </c>
      <c r="C1402" s="135" t="s">
        <v>386</v>
      </c>
      <c r="D1402" s="135" t="s">
        <v>17763</v>
      </c>
      <c r="E1402" s="135" t="s">
        <v>2561</v>
      </c>
      <c r="F1402" s="135" t="s">
        <v>23393</v>
      </c>
      <c r="G1402" s="135" t="s">
        <v>23394</v>
      </c>
      <c r="H1402" s="135" t="s">
        <v>22116</v>
      </c>
      <c r="I1402" s="135" t="s">
        <v>23395</v>
      </c>
      <c r="J1402" s="135">
        <v>320</v>
      </c>
      <c r="K1402" s="136">
        <v>277.08</v>
      </c>
      <c r="L1402" s="135">
        <v>156</v>
      </c>
      <c r="M1402" s="17" t="s">
        <v>468</v>
      </c>
    </row>
    <row r="1403" customHeight="1" spans="1:13">
      <c r="A1403" s="135">
        <v>282626</v>
      </c>
      <c r="B1403" s="135" t="s">
        <v>23396</v>
      </c>
      <c r="C1403" s="135" t="s">
        <v>386</v>
      </c>
      <c r="D1403" s="135" t="s">
        <v>17763</v>
      </c>
      <c r="E1403" s="135" t="s">
        <v>2561</v>
      </c>
      <c r="F1403" s="135" t="s">
        <v>23397</v>
      </c>
      <c r="G1403" s="135" t="s">
        <v>21893</v>
      </c>
      <c r="H1403" s="135" t="s">
        <v>21894</v>
      </c>
      <c r="I1403" s="135" t="s">
        <v>23398</v>
      </c>
      <c r="J1403" s="135">
        <v>300</v>
      </c>
      <c r="K1403" s="136">
        <v>147.19</v>
      </c>
      <c r="L1403" s="135">
        <v>157</v>
      </c>
      <c r="M1403" s="17" t="s">
        <v>468</v>
      </c>
    </row>
    <row r="1404" customHeight="1" spans="1:13">
      <c r="A1404" s="135" t="s">
        <v>1472</v>
      </c>
      <c r="B1404" s="138"/>
      <c r="C1404" s="138"/>
      <c r="D1404" s="135"/>
      <c r="E1404" s="135"/>
      <c r="F1404" s="135"/>
      <c r="G1404" s="135"/>
      <c r="H1404" s="138"/>
      <c r="I1404" s="135"/>
      <c r="J1404" s="135"/>
      <c r="K1404" s="136"/>
      <c r="L1404" s="135"/>
      <c r="M1404" s="17"/>
    </row>
    <row r="1405" customHeight="1" spans="1:13">
      <c r="A1405" s="135">
        <v>290714</v>
      </c>
      <c r="B1405" s="135" t="s">
        <v>23399</v>
      </c>
      <c r="C1405" s="135" t="s">
        <v>386</v>
      </c>
      <c r="D1405" s="135" t="s">
        <v>17763</v>
      </c>
      <c r="E1405" s="135" t="s">
        <v>1344</v>
      </c>
      <c r="F1405" s="135" t="s">
        <v>23400</v>
      </c>
      <c r="G1405" s="135" t="s">
        <v>23400</v>
      </c>
      <c r="H1405" s="135" t="s">
        <v>23401</v>
      </c>
      <c r="I1405" s="135" t="s">
        <v>23402</v>
      </c>
      <c r="J1405" s="135">
        <v>1020</v>
      </c>
      <c r="K1405" s="136">
        <v>177.82</v>
      </c>
      <c r="L1405" s="135">
        <v>1</v>
      </c>
      <c r="M1405" s="19" t="s">
        <v>393</v>
      </c>
    </row>
    <row r="1406" customHeight="1" spans="1:13">
      <c r="A1406" s="135">
        <v>286128</v>
      </c>
      <c r="B1406" s="135" t="s">
        <v>23403</v>
      </c>
      <c r="C1406" s="135" t="s">
        <v>386</v>
      </c>
      <c r="D1406" s="135" t="s">
        <v>17763</v>
      </c>
      <c r="E1406" s="135" t="s">
        <v>1344</v>
      </c>
      <c r="F1406" s="135" t="s">
        <v>23404</v>
      </c>
      <c r="G1406" s="135" t="s">
        <v>23405</v>
      </c>
      <c r="H1406" s="135" t="s">
        <v>23406</v>
      </c>
      <c r="I1406" s="135" t="s">
        <v>23407</v>
      </c>
      <c r="J1406" s="135">
        <v>1020</v>
      </c>
      <c r="K1406" s="136">
        <v>181</v>
      </c>
      <c r="L1406" s="135">
        <v>2</v>
      </c>
      <c r="M1406" s="19" t="s">
        <v>404</v>
      </c>
    </row>
    <row r="1407" customHeight="1" spans="1:13">
      <c r="A1407" s="135">
        <v>279709</v>
      </c>
      <c r="B1407" s="135" t="s">
        <v>23408</v>
      </c>
      <c r="C1407" s="135" t="s">
        <v>386</v>
      </c>
      <c r="D1407" s="135" t="s">
        <v>17763</v>
      </c>
      <c r="E1407" s="135" t="s">
        <v>1344</v>
      </c>
      <c r="F1407" s="135" t="s">
        <v>23409</v>
      </c>
      <c r="G1407" s="135" t="s">
        <v>23410</v>
      </c>
      <c r="H1407" s="135" t="s">
        <v>23411</v>
      </c>
      <c r="I1407" s="135" t="s">
        <v>23412</v>
      </c>
      <c r="J1407" s="135">
        <v>1020</v>
      </c>
      <c r="K1407" s="136">
        <v>206.68</v>
      </c>
      <c r="L1407" s="135">
        <v>3</v>
      </c>
      <c r="M1407" s="19" t="s">
        <v>415</v>
      </c>
    </row>
    <row r="1408" customHeight="1" spans="1:13">
      <c r="A1408" s="135">
        <v>279725</v>
      </c>
      <c r="B1408" s="135" t="s">
        <v>23413</v>
      </c>
      <c r="C1408" s="135" t="s">
        <v>386</v>
      </c>
      <c r="D1408" s="135" t="s">
        <v>17763</v>
      </c>
      <c r="E1408" s="135" t="s">
        <v>1344</v>
      </c>
      <c r="F1408" s="135" t="s">
        <v>23414</v>
      </c>
      <c r="G1408" s="135" t="s">
        <v>23415</v>
      </c>
      <c r="H1408" s="135" t="s">
        <v>23411</v>
      </c>
      <c r="I1408" s="135" t="s">
        <v>23416</v>
      </c>
      <c r="J1408" s="135">
        <v>1020</v>
      </c>
      <c r="K1408" s="136">
        <v>217.52</v>
      </c>
      <c r="L1408" s="135">
        <v>4</v>
      </c>
      <c r="M1408" s="17" t="s">
        <v>800</v>
      </c>
    </row>
    <row r="1409" customHeight="1" spans="1:13">
      <c r="A1409" s="135">
        <v>292351</v>
      </c>
      <c r="B1409" s="135" t="s">
        <v>23417</v>
      </c>
      <c r="C1409" s="135" t="s">
        <v>386</v>
      </c>
      <c r="D1409" s="135" t="s">
        <v>17763</v>
      </c>
      <c r="E1409" s="135" t="s">
        <v>1344</v>
      </c>
      <c r="F1409" s="135" t="s">
        <v>23418</v>
      </c>
      <c r="G1409" s="135" t="s">
        <v>23419</v>
      </c>
      <c r="H1409" s="135" t="s">
        <v>23406</v>
      </c>
      <c r="I1409" s="135" t="s">
        <v>23420</v>
      </c>
      <c r="J1409" s="135">
        <v>1020</v>
      </c>
      <c r="K1409" s="136">
        <v>221.09</v>
      </c>
      <c r="L1409" s="135">
        <v>5</v>
      </c>
      <c r="M1409" s="17" t="s">
        <v>800</v>
      </c>
    </row>
    <row r="1410" customHeight="1" spans="1:13">
      <c r="A1410" s="135">
        <v>279727</v>
      </c>
      <c r="B1410" s="135" t="s">
        <v>23421</v>
      </c>
      <c r="C1410" s="135" t="s">
        <v>386</v>
      </c>
      <c r="D1410" s="135" t="s">
        <v>17763</v>
      </c>
      <c r="E1410" s="135" t="s">
        <v>1344</v>
      </c>
      <c r="F1410" s="135" t="s">
        <v>23422</v>
      </c>
      <c r="G1410" s="135" t="s">
        <v>23423</v>
      </c>
      <c r="H1410" s="135" t="s">
        <v>23424</v>
      </c>
      <c r="I1410" s="135" t="s">
        <v>23425</v>
      </c>
      <c r="J1410" s="135">
        <v>1020</v>
      </c>
      <c r="K1410" s="136">
        <v>224.52</v>
      </c>
      <c r="L1410" s="135">
        <v>6</v>
      </c>
      <c r="M1410" s="17" t="s">
        <v>800</v>
      </c>
    </row>
    <row r="1411" customHeight="1" spans="1:13">
      <c r="A1411" s="135">
        <v>283611</v>
      </c>
      <c r="B1411" s="135" t="s">
        <v>23426</v>
      </c>
      <c r="C1411" s="135" t="s">
        <v>386</v>
      </c>
      <c r="D1411" s="135" t="s">
        <v>17763</v>
      </c>
      <c r="E1411" s="135" t="s">
        <v>1344</v>
      </c>
      <c r="F1411" s="135" t="s">
        <v>23427</v>
      </c>
      <c r="G1411" s="135" t="s">
        <v>23428</v>
      </c>
      <c r="H1411" s="135" t="s">
        <v>23429</v>
      </c>
      <c r="I1411" s="135" t="s">
        <v>23430</v>
      </c>
      <c r="J1411" s="135">
        <v>1020</v>
      </c>
      <c r="K1411" s="136">
        <v>231.86</v>
      </c>
      <c r="L1411" s="135">
        <v>7</v>
      </c>
      <c r="M1411" s="17" t="s">
        <v>800</v>
      </c>
    </row>
    <row r="1412" customHeight="1" spans="1:13">
      <c r="A1412" s="135">
        <v>283637</v>
      </c>
      <c r="B1412" s="135" t="s">
        <v>23431</v>
      </c>
      <c r="C1412" s="135" t="s">
        <v>386</v>
      </c>
      <c r="D1412" s="135" t="s">
        <v>17763</v>
      </c>
      <c r="E1412" s="135" t="s">
        <v>1344</v>
      </c>
      <c r="F1412" s="135" t="s">
        <v>23432</v>
      </c>
      <c r="G1412" s="135" t="s">
        <v>23433</v>
      </c>
      <c r="H1412" s="135" t="s">
        <v>23434</v>
      </c>
      <c r="I1412" s="135" t="s">
        <v>23435</v>
      </c>
      <c r="J1412" s="135">
        <v>1020</v>
      </c>
      <c r="K1412" s="136">
        <v>235.78</v>
      </c>
      <c r="L1412" s="135">
        <v>8</v>
      </c>
      <c r="M1412" s="17" t="s">
        <v>800</v>
      </c>
    </row>
    <row r="1413" customHeight="1" spans="1:13">
      <c r="A1413" s="135">
        <v>286367</v>
      </c>
      <c r="B1413" s="135" t="s">
        <v>23436</v>
      </c>
      <c r="C1413" s="135" t="s">
        <v>386</v>
      </c>
      <c r="D1413" s="135" t="s">
        <v>17763</v>
      </c>
      <c r="E1413" s="135" t="s">
        <v>1344</v>
      </c>
      <c r="F1413" s="135" t="s">
        <v>23437</v>
      </c>
      <c r="G1413" s="135" t="s">
        <v>23438</v>
      </c>
      <c r="H1413" s="135" t="s">
        <v>23439</v>
      </c>
      <c r="I1413" s="135" t="s">
        <v>23440</v>
      </c>
      <c r="J1413" s="135">
        <v>1010</v>
      </c>
      <c r="K1413" s="136">
        <v>233.58</v>
      </c>
      <c r="L1413" s="135">
        <v>9</v>
      </c>
      <c r="M1413" s="17" t="s">
        <v>800</v>
      </c>
    </row>
    <row r="1414" customHeight="1" spans="1:13">
      <c r="A1414" s="135">
        <v>282324</v>
      </c>
      <c r="B1414" s="135" t="s">
        <v>23441</v>
      </c>
      <c r="C1414" s="135" t="s">
        <v>386</v>
      </c>
      <c r="D1414" s="135" t="s">
        <v>17763</v>
      </c>
      <c r="E1414" s="135" t="s">
        <v>1344</v>
      </c>
      <c r="F1414" s="135" t="s">
        <v>23442</v>
      </c>
      <c r="G1414" s="135" t="s">
        <v>23443</v>
      </c>
      <c r="H1414" s="135" t="s">
        <v>23444</v>
      </c>
      <c r="I1414" s="135" t="s">
        <v>23445</v>
      </c>
      <c r="J1414" s="135">
        <v>980</v>
      </c>
      <c r="K1414" s="136">
        <v>276.44</v>
      </c>
      <c r="L1414" s="135">
        <v>10</v>
      </c>
      <c r="M1414" s="17" t="s">
        <v>426</v>
      </c>
    </row>
    <row r="1415" customHeight="1" spans="1:13">
      <c r="A1415" s="135">
        <v>279104</v>
      </c>
      <c r="B1415" s="135" t="s">
        <v>23446</v>
      </c>
      <c r="C1415" s="135" t="s">
        <v>386</v>
      </c>
      <c r="D1415" s="135" t="s">
        <v>17763</v>
      </c>
      <c r="E1415" s="135" t="s">
        <v>1344</v>
      </c>
      <c r="F1415" s="135" t="s">
        <v>23447</v>
      </c>
      <c r="G1415" s="135" t="s">
        <v>23448</v>
      </c>
      <c r="H1415" s="135" t="s">
        <v>23449</v>
      </c>
      <c r="I1415" s="135" t="s">
        <v>23450</v>
      </c>
      <c r="J1415" s="135">
        <v>960</v>
      </c>
      <c r="K1415" s="136">
        <v>236.09</v>
      </c>
      <c r="L1415" s="135">
        <v>11</v>
      </c>
      <c r="M1415" s="17" t="s">
        <v>426</v>
      </c>
    </row>
    <row r="1416" customHeight="1" spans="1:13">
      <c r="A1416" s="135">
        <v>292038</v>
      </c>
      <c r="B1416" s="135" t="s">
        <v>23451</v>
      </c>
      <c r="C1416" s="135" t="s">
        <v>386</v>
      </c>
      <c r="D1416" s="135" t="s">
        <v>17763</v>
      </c>
      <c r="E1416" s="135" t="s">
        <v>1344</v>
      </c>
      <c r="F1416" s="135" t="s">
        <v>23452</v>
      </c>
      <c r="G1416" s="135" t="s">
        <v>23453</v>
      </c>
      <c r="H1416" s="135" t="s">
        <v>19391</v>
      </c>
      <c r="I1416" s="135" t="s">
        <v>23454</v>
      </c>
      <c r="J1416" s="135">
        <v>960</v>
      </c>
      <c r="K1416" s="136">
        <v>264.84</v>
      </c>
      <c r="L1416" s="135">
        <v>12</v>
      </c>
      <c r="M1416" s="17" t="s">
        <v>426</v>
      </c>
    </row>
    <row r="1417" customHeight="1" spans="1:13">
      <c r="A1417" s="135">
        <v>283305</v>
      </c>
      <c r="B1417" s="135" t="s">
        <v>23455</v>
      </c>
      <c r="C1417" s="135" t="s">
        <v>386</v>
      </c>
      <c r="D1417" s="135" t="s">
        <v>17763</v>
      </c>
      <c r="E1417" s="135" t="s">
        <v>1344</v>
      </c>
      <c r="F1417" s="135" t="s">
        <v>23456</v>
      </c>
      <c r="G1417" s="135" t="s">
        <v>12065</v>
      </c>
      <c r="H1417" s="135" t="s">
        <v>12066</v>
      </c>
      <c r="I1417" s="135" t="s">
        <v>23457</v>
      </c>
      <c r="J1417" s="135">
        <v>950</v>
      </c>
      <c r="K1417" s="136">
        <v>235.58</v>
      </c>
      <c r="L1417" s="135">
        <v>13</v>
      </c>
      <c r="M1417" s="17" t="s">
        <v>426</v>
      </c>
    </row>
    <row r="1418" customHeight="1" spans="1:13">
      <c r="A1418" s="135">
        <v>283620</v>
      </c>
      <c r="B1418" s="135" t="s">
        <v>23458</v>
      </c>
      <c r="C1418" s="135" t="s">
        <v>386</v>
      </c>
      <c r="D1418" s="135" t="s">
        <v>17763</v>
      </c>
      <c r="E1418" s="135" t="s">
        <v>1344</v>
      </c>
      <c r="F1418" s="135" t="s">
        <v>23459</v>
      </c>
      <c r="G1418" s="135" t="s">
        <v>23460</v>
      </c>
      <c r="H1418" s="135" t="s">
        <v>23461</v>
      </c>
      <c r="I1418" s="135" t="s">
        <v>23462</v>
      </c>
      <c r="J1418" s="135">
        <v>900</v>
      </c>
      <c r="K1418" s="136">
        <v>237.79</v>
      </c>
      <c r="L1418" s="135">
        <v>14</v>
      </c>
      <c r="M1418" s="17" t="s">
        <v>426</v>
      </c>
    </row>
    <row r="1419" customHeight="1" spans="1:13">
      <c r="A1419" s="135">
        <v>283638</v>
      </c>
      <c r="B1419" s="135" t="s">
        <v>23463</v>
      </c>
      <c r="C1419" s="135" t="s">
        <v>386</v>
      </c>
      <c r="D1419" s="135" t="s">
        <v>17763</v>
      </c>
      <c r="E1419" s="135" t="s">
        <v>1344</v>
      </c>
      <c r="F1419" s="135" t="s">
        <v>23464</v>
      </c>
      <c r="G1419" s="135" t="s">
        <v>23465</v>
      </c>
      <c r="H1419" s="135" t="s">
        <v>23461</v>
      </c>
      <c r="I1419" s="135" t="s">
        <v>23466</v>
      </c>
      <c r="J1419" s="135">
        <v>900</v>
      </c>
      <c r="K1419" s="136">
        <v>258.16</v>
      </c>
      <c r="L1419" s="135">
        <v>15</v>
      </c>
      <c r="M1419" s="17" t="s">
        <v>426</v>
      </c>
    </row>
    <row r="1420" customHeight="1" spans="1:13">
      <c r="A1420" s="135">
        <v>283626</v>
      </c>
      <c r="B1420" s="135" t="s">
        <v>23467</v>
      </c>
      <c r="C1420" s="135" t="s">
        <v>386</v>
      </c>
      <c r="D1420" s="135" t="s">
        <v>17763</v>
      </c>
      <c r="E1420" s="135" t="s">
        <v>1344</v>
      </c>
      <c r="F1420" s="135" t="s">
        <v>23468</v>
      </c>
      <c r="G1420" s="135" t="s">
        <v>23433</v>
      </c>
      <c r="H1420" s="135" t="s">
        <v>23469</v>
      </c>
      <c r="I1420" s="135" t="s">
        <v>23470</v>
      </c>
      <c r="J1420" s="135">
        <v>870</v>
      </c>
      <c r="K1420" s="136">
        <v>225.8</v>
      </c>
      <c r="L1420" s="135">
        <v>16</v>
      </c>
      <c r="M1420" s="17" t="s">
        <v>426</v>
      </c>
    </row>
    <row r="1421" customHeight="1" spans="1:13">
      <c r="A1421" s="135">
        <v>284231</v>
      </c>
      <c r="B1421" s="135" t="s">
        <v>23471</v>
      </c>
      <c r="C1421" s="135" t="s">
        <v>386</v>
      </c>
      <c r="D1421" s="135" t="s">
        <v>17763</v>
      </c>
      <c r="E1421" s="135" t="s">
        <v>1344</v>
      </c>
      <c r="F1421" s="135" t="s">
        <v>23472</v>
      </c>
      <c r="G1421" s="135" t="s">
        <v>23473</v>
      </c>
      <c r="H1421" s="135" t="s">
        <v>23474</v>
      </c>
      <c r="I1421" s="135" t="s">
        <v>23475</v>
      </c>
      <c r="J1421" s="135">
        <v>860</v>
      </c>
      <c r="K1421" s="136">
        <v>260.66</v>
      </c>
      <c r="L1421" s="135">
        <v>17</v>
      </c>
      <c r="M1421" s="17" t="s">
        <v>426</v>
      </c>
    </row>
    <row r="1422" customHeight="1" spans="1:13">
      <c r="A1422" s="135">
        <v>291142</v>
      </c>
      <c r="B1422" s="135" t="s">
        <v>23476</v>
      </c>
      <c r="C1422" s="135" t="s">
        <v>386</v>
      </c>
      <c r="D1422" s="135" t="s">
        <v>17763</v>
      </c>
      <c r="E1422" s="135" t="s">
        <v>1344</v>
      </c>
      <c r="F1422" s="135" t="s">
        <v>23477</v>
      </c>
      <c r="G1422" s="135" t="s">
        <v>23438</v>
      </c>
      <c r="H1422" s="135" t="s">
        <v>23439</v>
      </c>
      <c r="I1422" s="135" t="s">
        <v>23478</v>
      </c>
      <c r="J1422" s="135">
        <v>820</v>
      </c>
      <c r="K1422" s="136">
        <v>271.25</v>
      </c>
      <c r="L1422" s="135">
        <v>18</v>
      </c>
      <c r="M1422" s="17" t="s">
        <v>426</v>
      </c>
    </row>
    <row r="1423" customHeight="1" spans="1:13">
      <c r="A1423" s="135">
        <v>279708</v>
      </c>
      <c r="B1423" s="135" t="s">
        <v>23479</v>
      </c>
      <c r="C1423" s="135" t="s">
        <v>386</v>
      </c>
      <c r="D1423" s="135" t="s">
        <v>17763</v>
      </c>
      <c r="E1423" s="135" t="s">
        <v>1344</v>
      </c>
      <c r="F1423" s="135" t="s">
        <v>23480</v>
      </c>
      <c r="G1423" s="135" t="s">
        <v>23481</v>
      </c>
      <c r="H1423" s="135" t="s">
        <v>23482</v>
      </c>
      <c r="I1423" s="135" t="s">
        <v>23483</v>
      </c>
      <c r="J1423" s="135">
        <v>820</v>
      </c>
      <c r="K1423" s="136">
        <v>300</v>
      </c>
      <c r="L1423" s="135">
        <v>19</v>
      </c>
      <c r="M1423" s="17" t="s">
        <v>426</v>
      </c>
    </row>
    <row r="1424" customHeight="1" spans="1:13">
      <c r="A1424" s="135">
        <v>285899</v>
      </c>
      <c r="B1424" s="135" t="s">
        <v>23484</v>
      </c>
      <c r="C1424" s="135" t="s">
        <v>386</v>
      </c>
      <c r="D1424" s="135" t="s">
        <v>17763</v>
      </c>
      <c r="E1424" s="135" t="s">
        <v>1344</v>
      </c>
      <c r="F1424" s="135" t="s">
        <v>23485</v>
      </c>
      <c r="G1424" s="135" t="s">
        <v>23448</v>
      </c>
      <c r="H1424" s="135" t="s">
        <v>23486</v>
      </c>
      <c r="I1424" s="135" t="s">
        <v>23487</v>
      </c>
      <c r="J1424" s="135">
        <v>800</v>
      </c>
      <c r="K1424" s="136">
        <v>219.56</v>
      </c>
      <c r="L1424" s="135">
        <v>20</v>
      </c>
      <c r="M1424" s="17" t="s">
        <v>426</v>
      </c>
    </row>
    <row r="1425" customHeight="1" spans="1:13">
      <c r="A1425" s="135">
        <v>284163</v>
      </c>
      <c r="B1425" s="135" t="s">
        <v>23488</v>
      </c>
      <c r="C1425" s="135" t="s">
        <v>386</v>
      </c>
      <c r="D1425" s="135" t="s">
        <v>17763</v>
      </c>
      <c r="E1425" s="135" t="s">
        <v>1344</v>
      </c>
      <c r="F1425" s="135" t="s">
        <v>23489</v>
      </c>
      <c r="G1425" s="135" t="s">
        <v>20753</v>
      </c>
      <c r="H1425" s="135" t="s">
        <v>20754</v>
      </c>
      <c r="I1425" s="135" t="s">
        <v>23490</v>
      </c>
      <c r="J1425" s="135">
        <v>800</v>
      </c>
      <c r="K1425" s="136">
        <v>276.56</v>
      </c>
      <c r="L1425" s="135">
        <v>21</v>
      </c>
      <c r="M1425" s="17" t="s">
        <v>426</v>
      </c>
    </row>
    <row r="1426" customHeight="1" spans="1:13">
      <c r="A1426" s="135">
        <v>281625</v>
      </c>
      <c r="B1426" s="135" t="s">
        <v>23491</v>
      </c>
      <c r="C1426" s="135" t="s">
        <v>386</v>
      </c>
      <c r="D1426" s="135" t="s">
        <v>17763</v>
      </c>
      <c r="E1426" s="135" t="s">
        <v>1344</v>
      </c>
      <c r="F1426" s="135" t="s">
        <v>23492</v>
      </c>
      <c r="G1426" s="135" t="s">
        <v>23493</v>
      </c>
      <c r="H1426" s="135" t="s">
        <v>23494</v>
      </c>
      <c r="I1426" s="135" t="s">
        <v>23495</v>
      </c>
      <c r="J1426" s="135">
        <v>790</v>
      </c>
      <c r="K1426" s="136">
        <v>289.05</v>
      </c>
      <c r="L1426" s="135">
        <v>22</v>
      </c>
      <c r="M1426" s="17" t="s">
        <v>426</v>
      </c>
    </row>
    <row r="1427" customHeight="1" spans="1:13">
      <c r="A1427" s="135">
        <v>281951</v>
      </c>
      <c r="B1427" s="135" t="s">
        <v>23496</v>
      </c>
      <c r="C1427" s="135" t="s">
        <v>386</v>
      </c>
      <c r="D1427" s="135" t="s">
        <v>17763</v>
      </c>
      <c r="E1427" s="135" t="s">
        <v>1344</v>
      </c>
      <c r="F1427" s="135" t="s">
        <v>23497</v>
      </c>
      <c r="G1427" s="135" t="s">
        <v>23498</v>
      </c>
      <c r="H1427" s="135" t="s">
        <v>23499</v>
      </c>
      <c r="I1427" s="135" t="s">
        <v>23500</v>
      </c>
      <c r="J1427" s="135">
        <v>790</v>
      </c>
      <c r="K1427" s="136">
        <v>300</v>
      </c>
      <c r="L1427" s="135">
        <v>23</v>
      </c>
      <c r="M1427" s="17" t="s">
        <v>426</v>
      </c>
    </row>
    <row r="1428" customHeight="1" spans="1:13">
      <c r="A1428" s="135">
        <v>283315</v>
      </c>
      <c r="B1428" s="135" t="s">
        <v>23501</v>
      </c>
      <c r="C1428" s="135" t="s">
        <v>386</v>
      </c>
      <c r="D1428" s="135" t="s">
        <v>17763</v>
      </c>
      <c r="E1428" s="135" t="s">
        <v>1344</v>
      </c>
      <c r="F1428" s="135" t="s">
        <v>23502</v>
      </c>
      <c r="G1428" s="135" t="s">
        <v>12065</v>
      </c>
      <c r="H1428" s="135" t="s">
        <v>23503</v>
      </c>
      <c r="I1428" s="135" t="s">
        <v>23504</v>
      </c>
      <c r="J1428" s="135">
        <v>780</v>
      </c>
      <c r="K1428" s="136">
        <v>290.52</v>
      </c>
      <c r="L1428" s="135">
        <v>24</v>
      </c>
      <c r="M1428" s="17" t="s">
        <v>426</v>
      </c>
    </row>
    <row r="1429" customHeight="1" spans="1:13">
      <c r="A1429" s="135">
        <v>281535</v>
      </c>
      <c r="B1429" s="135" t="s">
        <v>23505</v>
      </c>
      <c r="C1429" s="135" t="s">
        <v>386</v>
      </c>
      <c r="D1429" s="135" t="s">
        <v>17763</v>
      </c>
      <c r="E1429" s="135" t="s">
        <v>1344</v>
      </c>
      <c r="F1429" s="135" t="s">
        <v>23506</v>
      </c>
      <c r="G1429" s="135" t="s">
        <v>23507</v>
      </c>
      <c r="H1429" s="135" t="s">
        <v>23508</v>
      </c>
      <c r="I1429" s="135" t="s">
        <v>23509</v>
      </c>
      <c r="J1429" s="135">
        <v>780</v>
      </c>
      <c r="K1429" s="136">
        <v>300</v>
      </c>
      <c r="L1429" s="135">
        <v>25</v>
      </c>
      <c r="M1429" s="17" t="s">
        <v>426</v>
      </c>
    </row>
    <row r="1430" customHeight="1" spans="1:13">
      <c r="A1430" s="135">
        <v>279397</v>
      </c>
      <c r="B1430" s="135" t="s">
        <v>23510</v>
      </c>
      <c r="C1430" s="135" t="s">
        <v>386</v>
      </c>
      <c r="D1430" s="135" t="s">
        <v>17763</v>
      </c>
      <c r="E1430" s="135" t="s">
        <v>1344</v>
      </c>
      <c r="F1430" s="135" t="s">
        <v>23511</v>
      </c>
      <c r="G1430" s="135" t="s">
        <v>23512</v>
      </c>
      <c r="H1430" s="135" t="s">
        <v>23513</v>
      </c>
      <c r="I1430" s="135" t="s">
        <v>23514</v>
      </c>
      <c r="J1430" s="135">
        <v>770</v>
      </c>
      <c r="K1430" s="136">
        <v>284.66</v>
      </c>
      <c r="L1430" s="135">
        <v>26</v>
      </c>
      <c r="M1430" s="17" t="s">
        <v>426</v>
      </c>
    </row>
    <row r="1431" customHeight="1" spans="1:13">
      <c r="A1431" s="135">
        <v>279107</v>
      </c>
      <c r="B1431" s="135" t="s">
        <v>23515</v>
      </c>
      <c r="C1431" s="135" t="s">
        <v>386</v>
      </c>
      <c r="D1431" s="135" t="s">
        <v>17763</v>
      </c>
      <c r="E1431" s="135" t="s">
        <v>1344</v>
      </c>
      <c r="F1431" s="135" t="s">
        <v>23516</v>
      </c>
      <c r="G1431" s="135" t="s">
        <v>23517</v>
      </c>
      <c r="H1431" s="135" t="s">
        <v>23406</v>
      </c>
      <c r="I1431" s="135" t="s">
        <v>23518</v>
      </c>
      <c r="J1431" s="135">
        <v>750</v>
      </c>
      <c r="K1431" s="136">
        <v>245.57</v>
      </c>
      <c r="L1431" s="135">
        <v>27</v>
      </c>
      <c r="M1431" s="17" t="s">
        <v>426</v>
      </c>
    </row>
    <row r="1432" customHeight="1" spans="1:13">
      <c r="A1432" s="135">
        <v>283616</v>
      </c>
      <c r="B1432" s="135" t="s">
        <v>23519</v>
      </c>
      <c r="C1432" s="135" t="s">
        <v>386</v>
      </c>
      <c r="D1432" s="135" t="s">
        <v>17763</v>
      </c>
      <c r="E1432" s="135" t="s">
        <v>1344</v>
      </c>
      <c r="F1432" s="135" t="s">
        <v>23520</v>
      </c>
      <c r="G1432" s="135" t="s">
        <v>23428</v>
      </c>
      <c r="H1432" s="135" t="s">
        <v>23429</v>
      </c>
      <c r="I1432" s="135" t="s">
        <v>23521</v>
      </c>
      <c r="J1432" s="135">
        <v>750</v>
      </c>
      <c r="K1432" s="136">
        <v>269.69</v>
      </c>
      <c r="L1432" s="135">
        <v>28</v>
      </c>
      <c r="M1432" s="17" t="s">
        <v>426</v>
      </c>
    </row>
    <row r="1433" customHeight="1" spans="1:13">
      <c r="A1433" s="135">
        <v>283292</v>
      </c>
      <c r="B1433" s="135" t="s">
        <v>23522</v>
      </c>
      <c r="C1433" s="135" t="s">
        <v>386</v>
      </c>
      <c r="D1433" s="135" t="s">
        <v>17763</v>
      </c>
      <c r="E1433" s="135" t="s">
        <v>1344</v>
      </c>
      <c r="F1433" s="135" t="s">
        <v>23523</v>
      </c>
      <c r="G1433" s="135" t="s">
        <v>12065</v>
      </c>
      <c r="H1433" s="135" t="s">
        <v>20430</v>
      </c>
      <c r="I1433" s="135" t="s">
        <v>23524</v>
      </c>
      <c r="J1433" s="135">
        <v>750</v>
      </c>
      <c r="K1433" s="136">
        <v>287.81</v>
      </c>
      <c r="L1433" s="135">
        <v>29</v>
      </c>
      <c r="M1433" s="17" t="s">
        <v>426</v>
      </c>
    </row>
    <row r="1434" customHeight="1" spans="1:13">
      <c r="A1434" s="135">
        <v>284251</v>
      </c>
      <c r="B1434" s="135" t="s">
        <v>23525</v>
      </c>
      <c r="C1434" s="135" t="s">
        <v>386</v>
      </c>
      <c r="D1434" s="135" t="s">
        <v>17763</v>
      </c>
      <c r="E1434" s="135" t="s">
        <v>1344</v>
      </c>
      <c r="F1434" s="135" t="s">
        <v>23526</v>
      </c>
      <c r="G1434" s="135" t="s">
        <v>23527</v>
      </c>
      <c r="H1434" s="135" t="s">
        <v>23528</v>
      </c>
      <c r="I1434" s="135" t="s">
        <v>23529</v>
      </c>
      <c r="J1434" s="135">
        <v>750</v>
      </c>
      <c r="K1434" s="136">
        <v>292.12</v>
      </c>
      <c r="L1434" s="135">
        <v>30</v>
      </c>
      <c r="M1434" s="17" t="s">
        <v>468</v>
      </c>
    </row>
    <row r="1435" customHeight="1" spans="1:13">
      <c r="A1435" s="135">
        <v>281427</v>
      </c>
      <c r="B1435" s="135" t="s">
        <v>23530</v>
      </c>
      <c r="C1435" s="135" t="s">
        <v>386</v>
      </c>
      <c r="D1435" s="135" t="s">
        <v>17763</v>
      </c>
      <c r="E1435" s="135" t="s">
        <v>1344</v>
      </c>
      <c r="F1435" s="135" t="s">
        <v>23531</v>
      </c>
      <c r="G1435" s="135" t="s">
        <v>23532</v>
      </c>
      <c r="H1435" s="135" t="s">
        <v>23533</v>
      </c>
      <c r="I1435" s="135" t="s">
        <v>23534</v>
      </c>
      <c r="J1435" s="135">
        <v>750</v>
      </c>
      <c r="K1435" s="136">
        <v>298.78</v>
      </c>
      <c r="L1435" s="135">
        <v>31</v>
      </c>
      <c r="M1435" s="17" t="s">
        <v>468</v>
      </c>
    </row>
    <row r="1436" customHeight="1" spans="1:13">
      <c r="A1436" s="135">
        <v>283257</v>
      </c>
      <c r="B1436" s="135" t="s">
        <v>23535</v>
      </c>
      <c r="C1436" s="135" t="s">
        <v>386</v>
      </c>
      <c r="D1436" s="135" t="s">
        <v>17763</v>
      </c>
      <c r="E1436" s="135" t="s">
        <v>1344</v>
      </c>
      <c r="F1436" s="135" t="s">
        <v>23536</v>
      </c>
      <c r="G1436" s="135" t="s">
        <v>12065</v>
      </c>
      <c r="H1436" s="135" t="s">
        <v>23537</v>
      </c>
      <c r="I1436" s="135" t="s">
        <v>23538</v>
      </c>
      <c r="J1436" s="135">
        <v>740</v>
      </c>
      <c r="K1436" s="136">
        <v>300</v>
      </c>
      <c r="L1436" s="135">
        <v>32</v>
      </c>
      <c r="M1436" s="17" t="s">
        <v>468</v>
      </c>
    </row>
    <row r="1437" customHeight="1" spans="1:13">
      <c r="A1437" s="135">
        <v>280762</v>
      </c>
      <c r="B1437" s="135" t="s">
        <v>23539</v>
      </c>
      <c r="C1437" s="135" t="s">
        <v>386</v>
      </c>
      <c r="D1437" s="135" t="s">
        <v>17763</v>
      </c>
      <c r="E1437" s="135" t="s">
        <v>1344</v>
      </c>
      <c r="F1437" s="135" t="s">
        <v>23540</v>
      </c>
      <c r="G1437" s="135" t="s">
        <v>21690</v>
      </c>
      <c r="H1437" s="135" t="s">
        <v>23541</v>
      </c>
      <c r="I1437" s="135" t="s">
        <v>23542</v>
      </c>
      <c r="J1437" s="135">
        <v>710</v>
      </c>
      <c r="K1437" s="136">
        <v>276.63</v>
      </c>
      <c r="L1437" s="135">
        <v>33</v>
      </c>
      <c r="M1437" s="17" t="s">
        <v>468</v>
      </c>
    </row>
    <row r="1438" customHeight="1" spans="1:13">
      <c r="A1438" s="135">
        <v>283633</v>
      </c>
      <c r="B1438" s="135" t="s">
        <v>23543</v>
      </c>
      <c r="C1438" s="135" t="s">
        <v>386</v>
      </c>
      <c r="D1438" s="135" t="s">
        <v>17763</v>
      </c>
      <c r="E1438" s="135" t="s">
        <v>1344</v>
      </c>
      <c r="F1438" s="135" t="s">
        <v>23544</v>
      </c>
      <c r="G1438" s="135" t="s">
        <v>23433</v>
      </c>
      <c r="H1438" s="135" t="s">
        <v>23434</v>
      </c>
      <c r="I1438" s="135" t="s">
        <v>23545</v>
      </c>
      <c r="J1438" s="135">
        <v>700</v>
      </c>
      <c r="K1438" s="136">
        <v>235.28</v>
      </c>
      <c r="L1438" s="135">
        <v>34</v>
      </c>
      <c r="M1438" s="17" t="s">
        <v>468</v>
      </c>
    </row>
    <row r="1439" customHeight="1" spans="1:13">
      <c r="A1439" s="135">
        <v>289835</v>
      </c>
      <c r="B1439" s="135" t="s">
        <v>23546</v>
      </c>
      <c r="C1439" s="135" t="s">
        <v>386</v>
      </c>
      <c r="D1439" s="135" t="s">
        <v>17763</v>
      </c>
      <c r="E1439" s="135" t="s">
        <v>1344</v>
      </c>
      <c r="F1439" s="135" t="s">
        <v>23547</v>
      </c>
      <c r="G1439" s="135" t="s">
        <v>23438</v>
      </c>
      <c r="H1439" s="135" t="s">
        <v>23548</v>
      </c>
      <c r="I1439" s="135" t="s">
        <v>23549</v>
      </c>
      <c r="J1439" s="135">
        <v>690</v>
      </c>
      <c r="K1439" s="136">
        <v>261.08</v>
      </c>
      <c r="L1439" s="135">
        <v>35</v>
      </c>
      <c r="M1439" s="17" t="s">
        <v>468</v>
      </c>
    </row>
    <row r="1440" customHeight="1" spans="1:13">
      <c r="A1440" s="135">
        <v>279732</v>
      </c>
      <c r="B1440" s="135" t="s">
        <v>23550</v>
      </c>
      <c r="C1440" s="135" t="s">
        <v>386</v>
      </c>
      <c r="D1440" s="135" t="s">
        <v>17763</v>
      </c>
      <c r="E1440" s="135" t="s">
        <v>1344</v>
      </c>
      <c r="F1440" s="135" t="s">
        <v>23551</v>
      </c>
      <c r="G1440" s="135" t="s">
        <v>23552</v>
      </c>
      <c r="H1440" s="135" t="s">
        <v>23553</v>
      </c>
      <c r="I1440" s="135" t="s">
        <v>5670</v>
      </c>
      <c r="J1440" s="135">
        <v>670</v>
      </c>
      <c r="K1440" s="136">
        <v>270.48</v>
      </c>
      <c r="L1440" s="135">
        <v>36</v>
      </c>
      <c r="M1440" s="17" t="s">
        <v>468</v>
      </c>
    </row>
    <row r="1441" customHeight="1" spans="1:13">
      <c r="A1441" s="135">
        <v>289471</v>
      </c>
      <c r="B1441" s="135" t="s">
        <v>23554</v>
      </c>
      <c r="C1441" s="135" t="s">
        <v>386</v>
      </c>
      <c r="D1441" s="135" t="s">
        <v>17763</v>
      </c>
      <c r="E1441" s="135" t="s">
        <v>1344</v>
      </c>
      <c r="F1441" s="135" t="s">
        <v>23555</v>
      </c>
      <c r="G1441" s="135" t="s">
        <v>23556</v>
      </c>
      <c r="H1441" s="135" t="s">
        <v>23557</v>
      </c>
      <c r="I1441" s="135" t="s">
        <v>23558</v>
      </c>
      <c r="J1441" s="135">
        <v>660</v>
      </c>
      <c r="K1441" s="136">
        <v>284.4</v>
      </c>
      <c r="L1441" s="135">
        <v>37</v>
      </c>
      <c r="M1441" s="17" t="s">
        <v>468</v>
      </c>
    </row>
    <row r="1442" customHeight="1" spans="1:13">
      <c r="A1442" s="135">
        <v>292012</v>
      </c>
      <c r="B1442" s="135" t="s">
        <v>23559</v>
      </c>
      <c r="C1442" s="135" t="s">
        <v>386</v>
      </c>
      <c r="D1442" s="135" t="s">
        <v>17763</v>
      </c>
      <c r="E1442" s="135" t="s">
        <v>1344</v>
      </c>
      <c r="F1442" s="135" t="s">
        <v>23560</v>
      </c>
      <c r="G1442" s="135" t="s">
        <v>12065</v>
      </c>
      <c r="H1442" s="135" t="s">
        <v>12066</v>
      </c>
      <c r="I1442" s="135" t="s">
        <v>23561</v>
      </c>
      <c r="J1442" s="135">
        <v>660</v>
      </c>
      <c r="K1442" s="136">
        <v>287.01</v>
      </c>
      <c r="L1442" s="135">
        <v>38</v>
      </c>
      <c r="M1442" s="17" t="s">
        <v>468</v>
      </c>
    </row>
    <row r="1443" customHeight="1" spans="1:13">
      <c r="A1443" s="135">
        <v>286008</v>
      </c>
      <c r="B1443" s="135" t="s">
        <v>23562</v>
      </c>
      <c r="C1443" s="135" t="s">
        <v>386</v>
      </c>
      <c r="D1443" s="135" t="s">
        <v>17763</v>
      </c>
      <c r="E1443" s="135" t="s">
        <v>1344</v>
      </c>
      <c r="F1443" s="135" t="s">
        <v>23563</v>
      </c>
      <c r="G1443" s="135" t="s">
        <v>10490</v>
      </c>
      <c r="H1443" s="135" t="s">
        <v>23564</v>
      </c>
      <c r="I1443" s="135" t="s">
        <v>23565</v>
      </c>
      <c r="J1443" s="135">
        <v>650</v>
      </c>
      <c r="K1443" s="136">
        <v>232.13</v>
      </c>
      <c r="L1443" s="135">
        <v>39</v>
      </c>
      <c r="M1443" s="17" t="s">
        <v>468</v>
      </c>
    </row>
    <row r="1444" customHeight="1" spans="1:13">
      <c r="A1444" s="135">
        <v>291826</v>
      </c>
      <c r="B1444" s="135" t="s">
        <v>23566</v>
      </c>
      <c r="C1444" s="135" t="s">
        <v>386</v>
      </c>
      <c r="D1444" s="135" t="s">
        <v>17763</v>
      </c>
      <c r="E1444" s="135" t="s">
        <v>1344</v>
      </c>
      <c r="F1444" s="135" t="s">
        <v>23567</v>
      </c>
      <c r="G1444" s="135" t="s">
        <v>22965</v>
      </c>
      <c r="H1444" s="135" t="s">
        <v>22966</v>
      </c>
      <c r="I1444" s="135" t="s">
        <v>23568</v>
      </c>
      <c r="J1444" s="135">
        <v>640</v>
      </c>
      <c r="K1444" s="136">
        <v>300</v>
      </c>
      <c r="L1444" s="135">
        <v>40</v>
      </c>
      <c r="M1444" s="17" t="s">
        <v>468</v>
      </c>
    </row>
    <row r="1445" customHeight="1" spans="1:13">
      <c r="A1445" s="135">
        <v>280142</v>
      </c>
      <c r="B1445" s="135" t="s">
        <v>23569</v>
      </c>
      <c r="C1445" s="135" t="s">
        <v>386</v>
      </c>
      <c r="D1445" s="135" t="s">
        <v>17763</v>
      </c>
      <c r="E1445" s="135" t="s">
        <v>1344</v>
      </c>
      <c r="F1445" s="135" t="s">
        <v>23570</v>
      </c>
      <c r="G1445" s="135" t="s">
        <v>23571</v>
      </c>
      <c r="H1445" s="135" t="s">
        <v>23572</v>
      </c>
      <c r="I1445" s="135" t="s">
        <v>23573</v>
      </c>
      <c r="J1445" s="135">
        <v>620</v>
      </c>
      <c r="K1445" s="136">
        <v>254.8</v>
      </c>
      <c r="L1445" s="135">
        <v>41</v>
      </c>
      <c r="M1445" s="17" t="s">
        <v>468</v>
      </c>
    </row>
    <row r="1446" customHeight="1" spans="1:13">
      <c r="A1446" s="135">
        <v>280155</v>
      </c>
      <c r="B1446" s="135" t="s">
        <v>23574</v>
      </c>
      <c r="C1446" s="135" t="s">
        <v>386</v>
      </c>
      <c r="D1446" s="135" t="s">
        <v>17763</v>
      </c>
      <c r="E1446" s="135" t="s">
        <v>1344</v>
      </c>
      <c r="F1446" s="135" t="s">
        <v>23575</v>
      </c>
      <c r="G1446" s="135" t="s">
        <v>23571</v>
      </c>
      <c r="H1446" s="135" t="s">
        <v>23572</v>
      </c>
      <c r="I1446" s="135" t="s">
        <v>23576</v>
      </c>
      <c r="J1446" s="135">
        <v>620</v>
      </c>
      <c r="K1446" s="136">
        <v>268.64</v>
      </c>
      <c r="L1446" s="135">
        <v>42</v>
      </c>
      <c r="M1446" s="17" t="s">
        <v>468</v>
      </c>
    </row>
    <row r="1447" customHeight="1" spans="1:13">
      <c r="A1447" s="135">
        <v>279402</v>
      </c>
      <c r="B1447" s="135" t="s">
        <v>23577</v>
      </c>
      <c r="C1447" s="135" t="s">
        <v>386</v>
      </c>
      <c r="D1447" s="135" t="s">
        <v>17763</v>
      </c>
      <c r="E1447" s="135" t="s">
        <v>1344</v>
      </c>
      <c r="F1447" s="135" t="s">
        <v>23578</v>
      </c>
      <c r="G1447" s="135" t="s">
        <v>23579</v>
      </c>
      <c r="H1447" s="135" t="s">
        <v>23513</v>
      </c>
      <c r="I1447" s="135" t="s">
        <v>23580</v>
      </c>
      <c r="J1447" s="135">
        <v>620</v>
      </c>
      <c r="K1447" s="136">
        <v>291.08</v>
      </c>
      <c r="L1447" s="135">
        <v>43</v>
      </c>
      <c r="M1447" s="17" t="s">
        <v>468</v>
      </c>
    </row>
    <row r="1448" customHeight="1" spans="1:13">
      <c r="A1448" s="135">
        <v>284295</v>
      </c>
      <c r="B1448" s="135" t="s">
        <v>23581</v>
      </c>
      <c r="C1448" s="135" t="s">
        <v>386</v>
      </c>
      <c r="D1448" s="135" t="s">
        <v>17763</v>
      </c>
      <c r="E1448" s="135" t="s">
        <v>1344</v>
      </c>
      <c r="F1448" s="135" t="s">
        <v>23582</v>
      </c>
      <c r="G1448" s="135" t="s">
        <v>23473</v>
      </c>
      <c r="H1448" s="135" t="s">
        <v>23474</v>
      </c>
      <c r="I1448" s="135" t="s">
        <v>23583</v>
      </c>
      <c r="J1448" s="135">
        <v>620</v>
      </c>
      <c r="K1448" s="136">
        <v>300</v>
      </c>
      <c r="L1448" s="135">
        <v>44</v>
      </c>
      <c r="M1448" s="17" t="s">
        <v>468</v>
      </c>
    </row>
    <row r="1449" customHeight="1" spans="1:13">
      <c r="A1449" s="135">
        <v>289450</v>
      </c>
      <c r="B1449" s="135" t="s">
        <v>23584</v>
      </c>
      <c r="C1449" s="135" t="s">
        <v>386</v>
      </c>
      <c r="D1449" s="135" t="s">
        <v>17763</v>
      </c>
      <c r="E1449" s="135" t="s">
        <v>1344</v>
      </c>
      <c r="F1449" s="135" t="s">
        <v>23585</v>
      </c>
      <c r="G1449" s="135" t="s">
        <v>11820</v>
      </c>
      <c r="H1449" s="135" t="s">
        <v>23586</v>
      </c>
      <c r="I1449" s="135" t="s">
        <v>23587</v>
      </c>
      <c r="J1449" s="135">
        <v>600</v>
      </c>
      <c r="K1449" s="136">
        <v>274.17</v>
      </c>
      <c r="L1449" s="135">
        <v>45</v>
      </c>
      <c r="M1449" s="17" t="s">
        <v>468</v>
      </c>
    </row>
    <row r="1450" customHeight="1" spans="1:13">
      <c r="A1450" s="135">
        <v>279792</v>
      </c>
      <c r="B1450" s="135" t="s">
        <v>23588</v>
      </c>
      <c r="C1450" s="135" t="s">
        <v>386</v>
      </c>
      <c r="D1450" s="135" t="s">
        <v>17763</v>
      </c>
      <c r="E1450" s="135" t="s">
        <v>1344</v>
      </c>
      <c r="F1450" s="135" t="s">
        <v>23589</v>
      </c>
      <c r="G1450" s="135" t="s">
        <v>23590</v>
      </c>
      <c r="H1450" s="135" t="s">
        <v>23368</v>
      </c>
      <c r="I1450" s="135" t="s">
        <v>23591</v>
      </c>
      <c r="J1450" s="135">
        <v>600</v>
      </c>
      <c r="K1450" s="136">
        <v>300</v>
      </c>
      <c r="L1450" s="135">
        <v>46</v>
      </c>
      <c r="M1450" s="17" t="s">
        <v>468</v>
      </c>
    </row>
    <row r="1451" customHeight="1" spans="1:13">
      <c r="A1451" s="135">
        <v>280270</v>
      </c>
      <c r="B1451" s="135" t="s">
        <v>23592</v>
      </c>
      <c r="C1451" s="135" t="s">
        <v>386</v>
      </c>
      <c r="D1451" s="135" t="s">
        <v>17763</v>
      </c>
      <c r="E1451" s="135" t="s">
        <v>1344</v>
      </c>
      <c r="F1451" s="135" t="s">
        <v>23593</v>
      </c>
      <c r="G1451" s="135" t="s">
        <v>23594</v>
      </c>
      <c r="H1451" s="135" t="s">
        <v>22956</v>
      </c>
      <c r="I1451" s="135" t="s">
        <v>23595</v>
      </c>
      <c r="J1451" s="135">
        <v>560</v>
      </c>
      <c r="K1451" s="136">
        <v>260.69</v>
      </c>
      <c r="L1451" s="135">
        <v>47</v>
      </c>
      <c r="M1451" s="17" t="s">
        <v>468</v>
      </c>
    </row>
    <row r="1452" customHeight="1" spans="1:13">
      <c r="A1452" s="135">
        <v>289105</v>
      </c>
      <c r="B1452" s="135" t="s">
        <v>23596</v>
      </c>
      <c r="C1452" s="135" t="s">
        <v>386</v>
      </c>
      <c r="D1452" s="135" t="s">
        <v>17763</v>
      </c>
      <c r="E1452" s="135" t="s">
        <v>1344</v>
      </c>
      <c r="F1452" s="135" t="s">
        <v>23597</v>
      </c>
      <c r="G1452" s="135" t="s">
        <v>23598</v>
      </c>
      <c r="H1452" s="135" t="s">
        <v>23378</v>
      </c>
      <c r="I1452" s="135" t="s">
        <v>23599</v>
      </c>
      <c r="J1452" s="135">
        <v>520</v>
      </c>
      <c r="K1452" s="136">
        <v>284.97</v>
      </c>
      <c r="L1452" s="135">
        <v>48</v>
      </c>
      <c r="M1452" s="17" t="s">
        <v>468</v>
      </c>
    </row>
    <row r="1453" customHeight="1" spans="1:13">
      <c r="A1453" s="135">
        <v>283618</v>
      </c>
      <c r="B1453" s="135" t="s">
        <v>23600</v>
      </c>
      <c r="C1453" s="135" t="s">
        <v>386</v>
      </c>
      <c r="D1453" s="135" t="s">
        <v>17763</v>
      </c>
      <c r="E1453" s="135" t="s">
        <v>1344</v>
      </c>
      <c r="F1453" s="135" t="s">
        <v>23601</v>
      </c>
      <c r="G1453" s="135" t="s">
        <v>23428</v>
      </c>
      <c r="H1453" s="135" t="s">
        <v>23429</v>
      </c>
      <c r="I1453" s="135" t="s">
        <v>23602</v>
      </c>
      <c r="J1453" s="135">
        <v>510</v>
      </c>
      <c r="K1453" s="136">
        <v>236.74</v>
      </c>
      <c r="L1453" s="135">
        <v>49</v>
      </c>
      <c r="M1453" s="17" t="s">
        <v>468</v>
      </c>
    </row>
    <row r="1454" customHeight="1" spans="1:13">
      <c r="A1454" s="135">
        <v>281544</v>
      </c>
      <c r="B1454" s="135" t="s">
        <v>23603</v>
      </c>
      <c r="C1454" s="135" t="s">
        <v>386</v>
      </c>
      <c r="D1454" s="135" t="s">
        <v>17763</v>
      </c>
      <c r="E1454" s="135" t="s">
        <v>1344</v>
      </c>
      <c r="F1454" s="135" t="s">
        <v>23604</v>
      </c>
      <c r="G1454" s="135" t="s">
        <v>23605</v>
      </c>
      <c r="H1454" s="135" t="s">
        <v>23606</v>
      </c>
      <c r="I1454" s="135" t="s">
        <v>23607</v>
      </c>
      <c r="J1454" s="135">
        <v>500</v>
      </c>
      <c r="K1454" s="136">
        <v>196.38</v>
      </c>
      <c r="L1454" s="135">
        <v>50</v>
      </c>
      <c r="M1454" s="17" t="s">
        <v>468</v>
      </c>
    </row>
    <row r="1455" customHeight="1" spans="1:13">
      <c r="A1455" s="135">
        <v>286155</v>
      </c>
      <c r="B1455" s="135" t="s">
        <v>23608</v>
      </c>
      <c r="C1455" s="135" t="s">
        <v>386</v>
      </c>
      <c r="D1455" s="135" t="s">
        <v>17763</v>
      </c>
      <c r="E1455" s="135" t="s">
        <v>1344</v>
      </c>
      <c r="F1455" s="135" t="s">
        <v>23609</v>
      </c>
      <c r="G1455" s="135" t="s">
        <v>23438</v>
      </c>
      <c r="H1455" s="135" t="s">
        <v>23548</v>
      </c>
      <c r="I1455" s="135" t="s">
        <v>23610</v>
      </c>
      <c r="J1455" s="135">
        <v>460</v>
      </c>
      <c r="K1455" s="136">
        <v>237.42</v>
      </c>
      <c r="L1455" s="135">
        <v>51</v>
      </c>
      <c r="M1455" s="17" t="s">
        <v>468</v>
      </c>
    </row>
    <row r="1456" customHeight="1" spans="1:13">
      <c r="A1456" s="135">
        <v>282970</v>
      </c>
      <c r="B1456" s="135" t="s">
        <v>23611</v>
      </c>
      <c r="C1456" s="135" t="s">
        <v>386</v>
      </c>
      <c r="D1456" s="135" t="s">
        <v>17763</v>
      </c>
      <c r="E1456" s="135" t="s">
        <v>1344</v>
      </c>
      <c r="F1456" s="135" t="s">
        <v>23612</v>
      </c>
      <c r="G1456" s="135" t="s">
        <v>23613</v>
      </c>
      <c r="H1456" s="135" t="s">
        <v>21634</v>
      </c>
      <c r="I1456" s="135" t="s">
        <v>23614</v>
      </c>
      <c r="J1456" s="135">
        <v>460</v>
      </c>
      <c r="K1456" s="136">
        <v>300</v>
      </c>
      <c r="L1456" s="135">
        <v>52</v>
      </c>
      <c r="M1456" s="17" t="s">
        <v>468</v>
      </c>
    </row>
    <row r="1457" customHeight="1" spans="1:13">
      <c r="A1457" s="135">
        <v>280775</v>
      </c>
      <c r="B1457" s="135" t="s">
        <v>23615</v>
      </c>
      <c r="C1457" s="135" t="s">
        <v>386</v>
      </c>
      <c r="D1457" s="135" t="s">
        <v>17763</v>
      </c>
      <c r="E1457" s="135" t="s">
        <v>1344</v>
      </c>
      <c r="F1457" s="135" t="s">
        <v>23616</v>
      </c>
      <c r="G1457" s="135" t="s">
        <v>23617</v>
      </c>
      <c r="H1457" s="135" t="s">
        <v>23618</v>
      </c>
      <c r="I1457" s="135" t="s">
        <v>23619</v>
      </c>
      <c r="J1457" s="135">
        <v>450</v>
      </c>
      <c r="K1457" s="136">
        <v>300</v>
      </c>
      <c r="L1457" s="135">
        <v>53</v>
      </c>
      <c r="M1457" s="17" t="s">
        <v>468</v>
      </c>
    </row>
    <row r="1458" customHeight="1" spans="1:13">
      <c r="A1458" s="135">
        <v>292085</v>
      </c>
      <c r="B1458" s="135" t="s">
        <v>23620</v>
      </c>
      <c r="C1458" s="135" t="s">
        <v>386</v>
      </c>
      <c r="D1458" s="135" t="s">
        <v>17763</v>
      </c>
      <c r="E1458" s="135" t="s">
        <v>1344</v>
      </c>
      <c r="F1458" s="135" t="s">
        <v>23621</v>
      </c>
      <c r="G1458" s="135" t="s">
        <v>22965</v>
      </c>
      <c r="H1458" s="135" t="s">
        <v>22966</v>
      </c>
      <c r="I1458" s="135" t="s">
        <v>23622</v>
      </c>
      <c r="J1458" s="135">
        <v>430</v>
      </c>
      <c r="K1458" s="136">
        <v>284.25</v>
      </c>
      <c r="L1458" s="135">
        <v>54</v>
      </c>
      <c r="M1458" s="17" t="s">
        <v>468</v>
      </c>
    </row>
    <row r="1459" customHeight="1" spans="1:13">
      <c r="A1459" s="135">
        <v>279508</v>
      </c>
      <c r="B1459" s="135" t="s">
        <v>23623</v>
      </c>
      <c r="C1459" s="135" t="s">
        <v>386</v>
      </c>
      <c r="D1459" s="135" t="s">
        <v>17763</v>
      </c>
      <c r="E1459" s="135" t="s">
        <v>1344</v>
      </c>
      <c r="F1459" s="135" t="s">
        <v>23624</v>
      </c>
      <c r="G1459" s="135" t="s">
        <v>23625</v>
      </c>
      <c r="H1459" s="135" t="s">
        <v>23626</v>
      </c>
      <c r="I1459" s="135" t="s">
        <v>23627</v>
      </c>
      <c r="J1459" s="135">
        <v>430</v>
      </c>
      <c r="K1459" s="136">
        <v>288.74</v>
      </c>
      <c r="L1459" s="135">
        <v>55</v>
      </c>
      <c r="M1459" s="17" t="s">
        <v>468</v>
      </c>
    </row>
    <row r="1460" customHeight="1" spans="1:13">
      <c r="A1460" s="135">
        <v>282362</v>
      </c>
      <c r="B1460" s="135" t="s">
        <v>23628</v>
      </c>
      <c r="C1460" s="135" t="s">
        <v>386</v>
      </c>
      <c r="D1460" s="135" t="s">
        <v>17763</v>
      </c>
      <c r="E1460" s="135" t="s">
        <v>1344</v>
      </c>
      <c r="F1460" s="135" t="s">
        <v>23629</v>
      </c>
      <c r="G1460" s="135" t="s">
        <v>1971</v>
      </c>
      <c r="H1460" s="135" t="s">
        <v>23387</v>
      </c>
      <c r="I1460" s="135" t="s">
        <v>23630</v>
      </c>
      <c r="J1460" s="135">
        <v>370</v>
      </c>
      <c r="K1460" s="136">
        <v>300</v>
      </c>
      <c r="L1460" s="135">
        <v>56</v>
      </c>
      <c r="M1460" s="17" t="s">
        <v>468</v>
      </c>
    </row>
    <row r="1461" customHeight="1" spans="1:13">
      <c r="A1461" s="135">
        <v>289021</v>
      </c>
      <c r="B1461" s="135" t="s">
        <v>23631</v>
      </c>
      <c r="C1461" s="135" t="s">
        <v>386</v>
      </c>
      <c r="D1461" s="135" t="s">
        <v>17763</v>
      </c>
      <c r="E1461" s="135" t="s">
        <v>1344</v>
      </c>
      <c r="F1461" s="135" t="s">
        <v>23632</v>
      </c>
      <c r="G1461" s="135" t="s">
        <v>23633</v>
      </c>
      <c r="H1461" s="135" t="s">
        <v>23378</v>
      </c>
      <c r="I1461" s="135" t="s">
        <v>23634</v>
      </c>
      <c r="J1461" s="135">
        <v>290</v>
      </c>
      <c r="K1461" s="136">
        <v>300</v>
      </c>
      <c r="L1461" s="135">
        <v>57</v>
      </c>
      <c r="M1461" s="17" t="s">
        <v>468</v>
      </c>
    </row>
    <row r="1462" customHeight="1" spans="1:13">
      <c r="A1462" s="135">
        <v>280753</v>
      </c>
      <c r="B1462" s="135" t="s">
        <v>23635</v>
      </c>
      <c r="C1462" s="135" t="s">
        <v>386</v>
      </c>
      <c r="D1462" s="135" t="s">
        <v>17763</v>
      </c>
      <c r="E1462" s="135" t="s">
        <v>1344</v>
      </c>
      <c r="F1462" s="135" t="s">
        <v>23636</v>
      </c>
      <c r="G1462" s="135" t="s">
        <v>21690</v>
      </c>
      <c r="H1462" s="135" t="s">
        <v>23637</v>
      </c>
      <c r="I1462" s="135" t="s">
        <v>23638</v>
      </c>
      <c r="J1462" s="135">
        <v>190</v>
      </c>
      <c r="K1462" s="136">
        <v>286.6</v>
      </c>
      <c r="L1462" s="135">
        <v>58</v>
      </c>
      <c r="M1462" s="17" t="s">
        <v>468</v>
      </c>
    </row>
    <row r="1463" customHeight="1" spans="1:13">
      <c r="A1463" s="135" t="s">
        <v>384</v>
      </c>
      <c r="B1463" s="138"/>
      <c r="C1463" s="138"/>
      <c r="D1463" s="135"/>
      <c r="E1463" s="135"/>
      <c r="F1463" s="135"/>
      <c r="G1463" s="135"/>
      <c r="H1463" s="138"/>
      <c r="I1463" s="135"/>
      <c r="J1463" s="135"/>
      <c r="K1463" s="136"/>
      <c r="L1463" s="135"/>
      <c r="M1463" s="17"/>
    </row>
    <row r="1464" customHeight="1" spans="1:13">
      <c r="A1464" s="135">
        <v>282383</v>
      </c>
      <c r="B1464" s="135" t="s">
        <v>23639</v>
      </c>
      <c r="C1464" s="135" t="s">
        <v>386</v>
      </c>
      <c r="D1464" s="135" t="s">
        <v>23640</v>
      </c>
      <c r="E1464" s="135" t="s">
        <v>388</v>
      </c>
      <c r="F1464" s="135" t="s">
        <v>23641</v>
      </c>
      <c r="G1464" s="135" t="s">
        <v>23642</v>
      </c>
      <c r="H1464" s="135" t="s">
        <v>23643</v>
      </c>
      <c r="I1464" s="135" t="s">
        <v>23644</v>
      </c>
      <c r="J1464" s="135">
        <v>980</v>
      </c>
      <c r="K1464" s="136">
        <v>143.76</v>
      </c>
      <c r="L1464" s="135">
        <v>1</v>
      </c>
      <c r="M1464" s="19" t="s">
        <v>393</v>
      </c>
    </row>
    <row r="1465" customHeight="1" spans="1:13">
      <c r="A1465" s="135">
        <v>287382</v>
      </c>
      <c r="B1465" s="135" t="s">
        <v>23645</v>
      </c>
      <c r="C1465" s="135" t="s">
        <v>386</v>
      </c>
      <c r="D1465" s="135" t="s">
        <v>23640</v>
      </c>
      <c r="E1465" s="135" t="s">
        <v>388</v>
      </c>
      <c r="F1465" s="135" t="s">
        <v>23646</v>
      </c>
      <c r="G1465" s="135" t="s">
        <v>23647</v>
      </c>
      <c r="H1465" s="135" t="s">
        <v>23648</v>
      </c>
      <c r="I1465" s="135" t="s">
        <v>23649</v>
      </c>
      <c r="J1465" s="135">
        <v>980</v>
      </c>
      <c r="K1465" s="136">
        <v>185.08</v>
      </c>
      <c r="L1465" s="135">
        <v>2</v>
      </c>
      <c r="M1465" s="19" t="s">
        <v>404</v>
      </c>
    </row>
    <row r="1466" customHeight="1" spans="1:13">
      <c r="A1466" s="135">
        <v>290138</v>
      </c>
      <c r="B1466" s="135" t="s">
        <v>23650</v>
      </c>
      <c r="C1466" s="135" t="s">
        <v>386</v>
      </c>
      <c r="D1466" s="135" t="s">
        <v>23640</v>
      </c>
      <c r="E1466" s="135" t="s">
        <v>388</v>
      </c>
      <c r="F1466" s="135" t="s">
        <v>23651</v>
      </c>
      <c r="G1466" s="135" t="s">
        <v>23651</v>
      </c>
      <c r="H1466" s="135" t="s">
        <v>18755</v>
      </c>
      <c r="I1466" s="135" t="s">
        <v>23652</v>
      </c>
      <c r="J1466" s="135">
        <v>880</v>
      </c>
      <c r="K1466" s="136">
        <v>155.64</v>
      </c>
      <c r="L1466" s="135">
        <v>3</v>
      </c>
      <c r="M1466" s="19" t="s">
        <v>415</v>
      </c>
    </row>
    <row r="1467" customHeight="1" spans="1:13">
      <c r="A1467" s="135">
        <v>291592</v>
      </c>
      <c r="B1467" s="135" t="s">
        <v>23653</v>
      </c>
      <c r="C1467" s="135" t="s">
        <v>386</v>
      </c>
      <c r="D1467" s="135" t="s">
        <v>23640</v>
      </c>
      <c r="E1467" s="135" t="s">
        <v>388</v>
      </c>
      <c r="F1467" s="135" t="s">
        <v>23654</v>
      </c>
      <c r="G1467" s="135" t="s">
        <v>23655</v>
      </c>
      <c r="H1467" s="135" t="s">
        <v>23656</v>
      </c>
      <c r="I1467" s="135" t="s">
        <v>23657</v>
      </c>
      <c r="J1467" s="135">
        <v>870</v>
      </c>
      <c r="K1467" s="136">
        <v>277.9</v>
      </c>
      <c r="L1467" s="135">
        <v>4</v>
      </c>
      <c r="M1467" s="17" t="s">
        <v>800</v>
      </c>
    </row>
    <row r="1468" customHeight="1" spans="1:13">
      <c r="A1468" s="135">
        <v>287610</v>
      </c>
      <c r="B1468" s="135" t="s">
        <v>23658</v>
      </c>
      <c r="C1468" s="135" t="s">
        <v>386</v>
      </c>
      <c r="D1468" s="135" t="s">
        <v>23640</v>
      </c>
      <c r="E1468" s="135" t="s">
        <v>388</v>
      </c>
      <c r="F1468" s="135" t="s">
        <v>23659</v>
      </c>
      <c r="G1468" s="135" t="s">
        <v>23660</v>
      </c>
      <c r="H1468" s="135" t="s">
        <v>18855</v>
      </c>
      <c r="I1468" s="135" t="s">
        <v>23661</v>
      </c>
      <c r="J1468" s="135">
        <v>840</v>
      </c>
      <c r="K1468" s="136">
        <v>237.64</v>
      </c>
      <c r="L1468" s="135">
        <v>5</v>
      </c>
      <c r="M1468" s="17" t="s">
        <v>800</v>
      </c>
    </row>
    <row r="1469" customHeight="1" spans="1:13">
      <c r="A1469" s="135">
        <v>282881</v>
      </c>
      <c r="B1469" s="135" t="s">
        <v>23662</v>
      </c>
      <c r="C1469" s="135" t="s">
        <v>386</v>
      </c>
      <c r="D1469" s="135" t="s">
        <v>23640</v>
      </c>
      <c r="E1469" s="135" t="s">
        <v>388</v>
      </c>
      <c r="F1469" s="135" t="s">
        <v>23663</v>
      </c>
      <c r="G1469" s="135" t="s">
        <v>23664</v>
      </c>
      <c r="H1469" s="135" t="s">
        <v>23665</v>
      </c>
      <c r="I1469" s="135" t="s">
        <v>23666</v>
      </c>
      <c r="J1469" s="135">
        <v>840</v>
      </c>
      <c r="K1469" s="136">
        <v>246.01</v>
      </c>
      <c r="L1469" s="135">
        <v>6</v>
      </c>
      <c r="M1469" s="17" t="s">
        <v>800</v>
      </c>
    </row>
    <row r="1470" customHeight="1" spans="1:13">
      <c r="A1470" s="135">
        <v>290109</v>
      </c>
      <c r="B1470" s="135" t="s">
        <v>23667</v>
      </c>
      <c r="C1470" s="135" t="s">
        <v>386</v>
      </c>
      <c r="D1470" s="135" t="s">
        <v>23640</v>
      </c>
      <c r="E1470" s="135" t="s">
        <v>388</v>
      </c>
      <c r="F1470" s="135" t="s">
        <v>23668</v>
      </c>
      <c r="G1470" s="135" t="s">
        <v>23669</v>
      </c>
      <c r="H1470" s="135" t="s">
        <v>18755</v>
      </c>
      <c r="I1470" s="135" t="s">
        <v>23670</v>
      </c>
      <c r="J1470" s="135">
        <v>780</v>
      </c>
      <c r="K1470" s="136">
        <v>70.21</v>
      </c>
      <c r="L1470" s="135">
        <v>7</v>
      </c>
      <c r="M1470" s="17" t="s">
        <v>800</v>
      </c>
    </row>
    <row r="1471" customHeight="1" spans="1:13">
      <c r="A1471" s="135">
        <v>281618</v>
      </c>
      <c r="B1471" s="135" t="s">
        <v>23671</v>
      </c>
      <c r="C1471" s="135" t="s">
        <v>386</v>
      </c>
      <c r="D1471" s="135" t="s">
        <v>23640</v>
      </c>
      <c r="E1471" s="135" t="s">
        <v>388</v>
      </c>
      <c r="F1471" s="135" t="s">
        <v>23672</v>
      </c>
      <c r="G1471" s="135" t="s">
        <v>23673</v>
      </c>
      <c r="H1471" s="135" t="s">
        <v>23674</v>
      </c>
      <c r="I1471" s="135" t="s">
        <v>23675</v>
      </c>
      <c r="J1471" s="135">
        <v>780</v>
      </c>
      <c r="K1471" s="136">
        <v>70.87</v>
      </c>
      <c r="L1471" s="135">
        <v>8</v>
      </c>
      <c r="M1471" s="17" t="s">
        <v>800</v>
      </c>
    </row>
    <row r="1472" customHeight="1" spans="1:13">
      <c r="A1472" s="135">
        <v>287584</v>
      </c>
      <c r="B1472" s="135" t="s">
        <v>23676</v>
      </c>
      <c r="C1472" s="135" t="s">
        <v>386</v>
      </c>
      <c r="D1472" s="135" t="s">
        <v>23640</v>
      </c>
      <c r="E1472" s="135" t="s">
        <v>388</v>
      </c>
      <c r="F1472" s="135" t="s">
        <v>23677</v>
      </c>
      <c r="G1472" s="135" t="s">
        <v>23678</v>
      </c>
      <c r="H1472" s="135" t="s">
        <v>18855</v>
      </c>
      <c r="I1472" s="135" t="s">
        <v>23679</v>
      </c>
      <c r="J1472" s="135">
        <v>780</v>
      </c>
      <c r="K1472" s="136">
        <v>73.53</v>
      </c>
      <c r="L1472" s="135">
        <v>9</v>
      </c>
      <c r="M1472" s="17" t="s">
        <v>800</v>
      </c>
    </row>
    <row r="1473" customHeight="1" spans="1:13">
      <c r="A1473" s="135">
        <v>282861</v>
      </c>
      <c r="B1473" s="135" t="s">
        <v>23680</v>
      </c>
      <c r="C1473" s="135" t="s">
        <v>386</v>
      </c>
      <c r="D1473" s="135" t="s">
        <v>23640</v>
      </c>
      <c r="E1473" s="135" t="s">
        <v>388</v>
      </c>
      <c r="F1473" s="135" t="s">
        <v>23681</v>
      </c>
      <c r="G1473" s="135" t="s">
        <v>23682</v>
      </c>
      <c r="H1473" s="135" t="s">
        <v>23665</v>
      </c>
      <c r="I1473" s="135" t="s">
        <v>23683</v>
      </c>
      <c r="J1473" s="135">
        <v>780</v>
      </c>
      <c r="K1473" s="136">
        <v>82.67</v>
      </c>
      <c r="L1473" s="135">
        <v>10</v>
      </c>
      <c r="M1473" s="17" t="s">
        <v>800</v>
      </c>
    </row>
    <row r="1474" customHeight="1" spans="1:13">
      <c r="A1474" s="135">
        <v>282845</v>
      </c>
      <c r="B1474" s="135" t="s">
        <v>23684</v>
      </c>
      <c r="C1474" s="135" t="s">
        <v>386</v>
      </c>
      <c r="D1474" s="135" t="s">
        <v>23640</v>
      </c>
      <c r="E1474" s="135" t="s">
        <v>388</v>
      </c>
      <c r="F1474" s="135" t="s">
        <v>23685</v>
      </c>
      <c r="G1474" s="135" t="s">
        <v>23686</v>
      </c>
      <c r="H1474" s="135" t="s">
        <v>23687</v>
      </c>
      <c r="I1474" s="135" t="s">
        <v>23688</v>
      </c>
      <c r="J1474" s="135">
        <v>780</v>
      </c>
      <c r="K1474" s="136">
        <v>83.92</v>
      </c>
      <c r="L1474" s="135">
        <v>11</v>
      </c>
      <c r="M1474" s="17" t="s">
        <v>800</v>
      </c>
    </row>
    <row r="1475" customHeight="1" spans="1:13">
      <c r="A1475" s="135">
        <v>283532</v>
      </c>
      <c r="B1475" s="135" t="s">
        <v>23689</v>
      </c>
      <c r="C1475" s="135" t="s">
        <v>386</v>
      </c>
      <c r="D1475" s="135" t="s">
        <v>23640</v>
      </c>
      <c r="E1475" s="135" t="s">
        <v>388</v>
      </c>
      <c r="F1475" s="135" t="s">
        <v>23690</v>
      </c>
      <c r="G1475" s="135" t="s">
        <v>23691</v>
      </c>
      <c r="H1475" s="135" t="s">
        <v>23692</v>
      </c>
      <c r="I1475" s="135" t="s">
        <v>23693</v>
      </c>
      <c r="J1475" s="135">
        <v>780</v>
      </c>
      <c r="K1475" s="136">
        <v>84.74</v>
      </c>
      <c r="L1475" s="135">
        <v>12</v>
      </c>
      <c r="M1475" s="17" t="s">
        <v>800</v>
      </c>
    </row>
    <row r="1476" customHeight="1" spans="1:13">
      <c r="A1476" s="135">
        <v>282890</v>
      </c>
      <c r="B1476" s="135" t="s">
        <v>23694</v>
      </c>
      <c r="C1476" s="135" t="s">
        <v>386</v>
      </c>
      <c r="D1476" s="135" t="s">
        <v>23640</v>
      </c>
      <c r="E1476" s="135" t="s">
        <v>388</v>
      </c>
      <c r="F1476" s="135" t="s">
        <v>23695</v>
      </c>
      <c r="G1476" s="135" t="s">
        <v>23696</v>
      </c>
      <c r="H1476" s="135" t="s">
        <v>23697</v>
      </c>
      <c r="I1476" s="135" t="s">
        <v>23698</v>
      </c>
      <c r="J1476" s="135">
        <v>780</v>
      </c>
      <c r="K1476" s="136">
        <v>96.87</v>
      </c>
      <c r="L1476" s="135">
        <v>13</v>
      </c>
      <c r="M1476" s="17" t="s">
        <v>800</v>
      </c>
    </row>
    <row r="1477" customHeight="1" spans="1:13">
      <c r="A1477" s="135">
        <v>285907</v>
      </c>
      <c r="B1477" s="135" t="s">
        <v>23699</v>
      </c>
      <c r="C1477" s="135" t="s">
        <v>386</v>
      </c>
      <c r="D1477" s="135" t="s">
        <v>23640</v>
      </c>
      <c r="E1477" s="135" t="s">
        <v>388</v>
      </c>
      <c r="F1477" s="135" t="s">
        <v>23700</v>
      </c>
      <c r="G1477" s="135" t="s">
        <v>23701</v>
      </c>
      <c r="H1477" s="135" t="s">
        <v>23702</v>
      </c>
      <c r="I1477" s="135" t="s">
        <v>23703</v>
      </c>
      <c r="J1477" s="135">
        <v>780</v>
      </c>
      <c r="K1477" s="136">
        <v>106.5</v>
      </c>
      <c r="L1477" s="135">
        <v>14</v>
      </c>
      <c r="M1477" s="17" t="s">
        <v>800</v>
      </c>
    </row>
    <row r="1478" customHeight="1" spans="1:13">
      <c r="A1478" s="135">
        <v>287466</v>
      </c>
      <c r="B1478" s="135" t="s">
        <v>23704</v>
      </c>
      <c r="C1478" s="135" t="s">
        <v>386</v>
      </c>
      <c r="D1478" s="135" t="s">
        <v>23640</v>
      </c>
      <c r="E1478" s="135" t="s">
        <v>388</v>
      </c>
      <c r="F1478" s="135" t="s">
        <v>23705</v>
      </c>
      <c r="G1478" s="135" t="s">
        <v>23706</v>
      </c>
      <c r="H1478" s="135" t="s">
        <v>18855</v>
      </c>
      <c r="I1478" s="135" t="s">
        <v>23707</v>
      </c>
      <c r="J1478" s="135">
        <v>780</v>
      </c>
      <c r="K1478" s="136">
        <v>106.99</v>
      </c>
      <c r="L1478" s="135">
        <v>15</v>
      </c>
      <c r="M1478" s="17" t="s">
        <v>800</v>
      </c>
    </row>
    <row r="1479" customHeight="1" spans="1:13">
      <c r="A1479" s="135">
        <v>282536</v>
      </c>
      <c r="B1479" s="135" t="s">
        <v>23708</v>
      </c>
      <c r="C1479" s="135" t="s">
        <v>386</v>
      </c>
      <c r="D1479" s="135" t="s">
        <v>23640</v>
      </c>
      <c r="E1479" s="135" t="s">
        <v>388</v>
      </c>
      <c r="F1479" s="135" t="s">
        <v>23709</v>
      </c>
      <c r="G1479" s="135" t="s">
        <v>23710</v>
      </c>
      <c r="H1479" s="135" t="s">
        <v>23711</v>
      </c>
      <c r="I1479" s="135" t="s">
        <v>23712</v>
      </c>
      <c r="J1479" s="135">
        <v>780</v>
      </c>
      <c r="K1479" s="136">
        <v>114.04</v>
      </c>
      <c r="L1479" s="135">
        <v>16</v>
      </c>
      <c r="M1479" s="17" t="s">
        <v>800</v>
      </c>
    </row>
    <row r="1480" customHeight="1" spans="1:13">
      <c r="A1480" s="135">
        <v>288624</v>
      </c>
      <c r="B1480" s="135" t="s">
        <v>23713</v>
      </c>
      <c r="C1480" s="135" t="s">
        <v>386</v>
      </c>
      <c r="D1480" s="135" t="s">
        <v>23640</v>
      </c>
      <c r="E1480" s="135" t="s">
        <v>388</v>
      </c>
      <c r="F1480" s="135" t="s">
        <v>23714</v>
      </c>
      <c r="G1480" s="135" t="s">
        <v>23715</v>
      </c>
      <c r="H1480" s="135" t="s">
        <v>23716</v>
      </c>
      <c r="I1480" s="135" t="s">
        <v>23717</v>
      </c>
      <c r="J1480" s="135">
        <v>780</v>
      </c>
      <c r="K1480" s="136">
        <v>123.03</v>
      </c>
      <c r="L1480" s="135">
        <v>17</v>
      </c>
      <c r="M1480" s="17" t="s">
        <v>800</v>
      </c>
    </row>
    <row r="1481" customHeight="1" spans="1:13">
      <c r="A1481" s="135">
        <v>282782</v>
      </c>
      <c r="B1481" s="135" t="s">
        <v>23718</v>
      </c>
      <c r="C1481" s="135" t="s">
        <v>386</v>
      </c>
      <c r="D1481" s="135" t="s">
        <v>23640</v>
      </c>
      <c r="E1481" s="135" t="s">
        <v>388</v>
      </c>
      <c r="F1481" s="135" t="s">
        <v>23719</v>
      </c>
      <c r="G1481" s="135" t="s">
        <v>23720</v>
      </c>
      <c r="H1481" s="135" t="s">
        <v>23721</v>
      </c>
      <c r="I1481" s="135" t="s">
        <v>23722</v>
      </c>
      <c r="J1481" s="135">
        <v>780</v>
      </c>
      <c r="K1481" s="136">
        <v>135.35</v>
      </c>
      <c r="L1481" s="135">
        <v>18</v>
      </c>
      <c r="M1481" s="17" t="s">
        <v>800</v>
      </c>
    </row>
    <row r="1482" customHeight="1" spans="1:13">
      <c r="A1482" s="135">
        <v>287516</v>
      </c>
      <c r="B1482" s="135" t="s">
        <v>23723</v>
      </c>
      <c r="C1482" s="135" t="s">
        <v>386</v>
      </c>
      <c r="D1482" s="135" t="s">
        <v>23640</v>
      </c>
      <c r="E1482" s="135" t="s">
        <v>388</v>
      </c>
      <c r="F1482" s="135" t="s">
        <v>23724</v>
      </c>
      <c r="G1482" s="135" t="s">
        <v>23725</v>
      </c>
      <c r="H1482" s="135" t="s">
        <v>18855</v>
      </c>
      <c r="I1482" s="135" t="s">
        <v>23726</v>
      </c>
      <c r="J1482" s="135">
        <v>780</v>
      </c>
      <c r="K1482" s="136">
        <v>139.61</v>
      </c>
      <c r="L1482" s="135">
        <v>19</v>
      </c>
      <c r="M1482" s="17" t="s">
        <v>800</v>
      </c>
    </row>
    <row r="1483" customHeight="1" spans="1:13">
      <c r="A1483" s="135">
        <v>283991</v>
      </c>
      <c r="B1483" s="135" t="s">
        <v>23727</v>
      </c>
      <c r="C1483" s="135" t="s">
        <v>386</v>
      </c>
      <c r="D1483" s="135" t="s">
        <v>23640</v>
      </c>
      <c r="E1483" s="135" t="s">
        <v>388</v>
      </c>
      <c r="F1483" s="135" t="s">
        <v>23728</v>
      </c>
      <c r="G1483" s="135" t="s">
        <v>23729</v>
      </c>
      <c r="H1483" s="135" t="s">
        <v>23730</v>
      </c>
      <c r="I1483" s="135" t="s">
        <v>23731</v>
      </c>
      <c r="J1483" s="135">
        <v>780</v>
      </c>
      <c r="K1483" s="136">
        <v>140.7</v>
      </c>
      <c r="L1483" s="135">
        <v>20</v>
      </c>
      <c r="M1483" s="17" t="s">
        <v>800</v>
      </c>
    </row>
    <row r="1484" customHeight="1" spans="1:13">
      <c r="A1484" s="135">
        <v>290630</v>
      </c>
      <c r="B1484" s="135" t="s">
        <v>23732</v>
      </c>
      <c r="C1484" s="135" t="s">
        <v>386</v>
      </c>
      <c r="D1484" s="135" t="s">
        <v>23640</v>
      </c>
      <c r="E1484" s="135" t="s">
        <v>388</v>
      </c>
      <c r="F1484" s="135" t="s">
        <v>23733</v>
      </c>
      <c r="G1484" s="135" t="s">
        <v>23734</v>
      </c>
      <c r="H1484" s="135" t="s">
        <v>23735</v>
      </c>
      <c r="I1484" s="135" t="s">
        <v>23736</v>
      </c>
      <c r="J1484" s="135">
        <v>780</v>
      </c>
      <c r="K1484" s="136">
        <v>141.23</v>
      </c>
      <c r="L1484" s="135">
        <v>21</v>
      </c>
      <c r="M1484" s="17" t="s">
        <v>800</v>
      </c>
    </row>
    <row r="1485" customHeight="1" spans="1:13">
      <c r="A1485" s="135">
        <v>288972</v>
      </c>
      <c r="B1485" s="135" t="s">
        <v>23737</v>
      </c>
      <c r="C1485" s="135" t="s">
        <v>386</v>
      </c>
      <c r="D1485" s="135" t="s">
        <v>23640</v>
      </c>
      <c r="E1485" s="135" t="s">
        <v>388</v>
      </c>
      <c r="F1485" s="135" t="s">
        <v>23738</v>
      </c>
      <c r="G1485" s="135" t="s">
        <v>23739</v>
      </c>
      <c r="H1485" s="135" t="s">
        <v>18946</v>
      </c>
      <c r="I1485" s="135" t="s">
        <v>23740</v>
      </c>
      <c r="J1485" s="135">
        <v>780</v>
      </c>
      <c r="K1485" s="136">
        <v>144.15</v>
      </c>
      <c r="L1485" s="135">
        <v>22</v>
      </c>
      <c r="M1485" s="17" t="s">
        <v>800</v>
      </c>
    </row>
    <row r="1486" customHeight="1" spans="1:13">
      <c r="A1486" s="135">
        <v>278732</v>
      </c>
      <c r="B1486" s="135" t="s">
        <v>23741</v>
      </c>
      <c r="C1486" s="135" t="s">
        <v>386</v>
      </c>
      <c r="D1486" s="135" t="s">
        <v>23640</v>
      </c>
      <c r="E1486" s="135" t="s">
        <v>388</v>
      </c>
      <c r="F1486" s="135" t="s">
        <v>23742</v>
      </c>
      <c r="G1486" s="135" t="s">
        <v>23742</v>
      </c>
      <c r="H1486" s="135" t="s">
        <v>23743</v>
      </c>
      <c r="I1486" s="135" t="s">
        <v>23744</v>
      </c>
      <c r="J1486" s="135">
        <v>780</v>
      </c>
      <c r="K1486" s="136">
        <v>147.86</v>
      </c>
      <c r="L1486" s="135">
        <v>23</v>
      </c>
      <c r="M1486" s="17" t="s">
        <v>800</v>
      </c>
    </row>
    <row r="1487" customHeight="1" spans="1:13">
      <c r="A1487" s="135">
        <v>282463</v>
      </c>
      <c r="B1487" s="135" t="s">
        <v>23745</v>
      </c>
      <c r="C1487" s="135" t="s">
        <v>386</v>
      </c>
      <c r="D1487" s="135" t="s">
        <v>23640</v>
      </c>
      <c r="E1487" s="135" t="s">
        <v>388</v>
      </c>
      <c r="F1487" s="135" t="s">
        <v>23746</v>
      </c>
      <c r="G1487" s="135" t="s">
        <v>4964</v>
      </c>
      <c r="H1487" s="135" t="s">
        <v>23747</v>
      </c>
      <c r="I1487" s="135" t="s">
        <v>23748</v>
      </c>
      <c r="J1487" s="135">
        <v>780</v>
      </c>
      <c r="K1487" s="136">
        <v>148.25</v>
      </c>
      <c r="L1487" s="135">
        <v>24</v>
      </c>
      <c r="M1487" s="17" t="s">
        <v>800</v>
      </c>
    </row>
    <row r="1488" customHeight="1" spans="1:13">
      <c r="A1488" s="135">
        <v>287778</v>
      </c>
      <c r="B1488" s="135" t="s">
        <v>23749</v>
      </c>
      <c r="C1488" s="135" t="s">
        <v>386</v>
      </c>
      <c r="D1488" s="135" t="s">
        <v>23640</v>
      </c>
      <c r="E1488" s="135" t="s">
        <v>388</v>
      </c>
      <c r="F1488" s="135" t="s">
        <v>23750</v>
      </c>
      <c r="G1488" s="135" t="s">
        <v>23751</v>
      </c>
      <c r="H1488" s="135" t="s">
        <v>23752</v>
      </c>
      <c r="I1488" s="135" t="s">
        <v>23753</v>
      </c>
      <c r="J1488" s="135">
        <v>780</v>
      </c>
      <c r="K1488" s="136">
        <v>149.4</v>
      </c>
      <c r="L1488" s="135">
        <v>25</v>
      </c>
      <c r="M1488" s="17" t="s">
        <v>800</v>
      </c>
    </row>
    <row r="1489" customHeight="1" spans="1:13">
      <c r="A1489" s="135">
        <v>287622</v>
      </c>
      <c r="B1489" s="135" t="s">
        <v>23754</v>
      </c>
      <c r="C1489" s="135" t="s">
        <v>386</v>
      </c>
      <c r="D1489" s="135" t="s">
        <v>23640</v>
      </c>
      <c r="E1489" s="135" t="s">
        <v>388</v>
      </c>
      <c r="F1489" s="135" t="s">
        <v>23755</v>
      </c>
      <c r="G1489" s="135" t="s">
        <v>23756</v>
      </c>
      <c r="H1489" s="135" t="s">
        <v>18855</v>
      </c>
      <c r="I1489" s="135" t="s">
        <v>23757</v>
      </c>
      <c r="J1489" s="135">
        <v>780</v>
      </c>
      <c r="K1489" s="136">
        <v>149.91</v>
      </c>
      <c r="L1489" s="135">
        <v>26</v>
      </c>
      <c r="M1489" s="17" t="s">
        <v>800</v>
      </c>
    </row>
    <row r="1490" customHeight="1" spans="1:13">
      <c r="A1490" s="135">
        <v>288555</v>
      </c>
      <c r="B1490" s="135" t="s">
        <v>23758</v>
      </c>
      <c r="C1490" s="135" t="s">
        <v>386</v>
      </c>
      <c r="D1490" s="135" t="s">
        <v>23640</v>
      </c>
      <c r="E1490" s="135" t="s">
        <v>388</v>
      </c>
      <c r="F1490" s="135" t="s">
        <v>23759</v>
      </c>
      <c r="G1490" s="135" t="s">
        <v>23760</v>
      </c>
      <c r="H1490" s="135" t="s">
        <v>5068</v>
      </c>
      <c r="I1490" s="135" t="s">
        <v>23761</v>
      </c>
      <c r="J1490" s="135">
        <v>780</v>
      </c>
      <c r="K1490" s="136">
        <v>150.17</v>
      </c>
      <c r="L1490" s="135">
        <v>27</v>
      </c>
      <c r="M1490" s="17" t="s">
        <v>800</v>
      </c>
    </row>
    <row r="1491" customHeight="1" spans="1:13">
      <c r="A1491" s="135">
        <v>291514</v>
      </c>
      <c r="B1491" s="135" t="s">
        <v>23762</v>
      </c>
      <c r="C1491" s="135" t="s">
        <v>386</v>
      </c>
      <c r="D1491" s="135" t="s">
        <v>23640</v>
      </c>
      <c r="E1491" s="135" t="s">
        <v>388</v>
      </c>
      <c r="F1491" s="135" t="s">
        <v>23763</v>
      </c>
      <c r="G1491" s="135" t="s">
        <v>23655</v>
      </c>
      <c r="H1491" s="135" t="s">
        <v>23764</v>
      </c>
      <c r="I1491" s="135" t="s">
        <v>23765</v>
      </c>
      <c r="J1491" s="135">
        <v>780</v>
      </c>
      <c r="K1491" s="136">
        <v>151.26</v>
      </c>
      <c r="L1491" s="135">
        <v>28</v>
      </c>
      <c r="M1491" s="17" t="s">
        <v>800</v>
      </c>
    </row>
    <row r="1492" customHeight="1" spans="1:13">
      <c r="A1492" s="135">
        <v>287637</v>
      </c>
      <c r="B1492" s="135" t="s">
        <v>23766</v>
      </c>
      <c r="C1492" s="135" t="s">
        <v>386</v>
      </c>
      <c r="D1492" s="135" t="s">
        <v>23640</v>
      </c>
      <c r="E1492" s="135" t="s">
        <v>388</v>
      </c>
      <c r="F1492" s="135" t="s">
        <v>23767</v>
      </c>
      <c r="G1492" s="135" t="s">
        <v>23768</v>
      </c>
      <c r="H1492" s="135" t="s">
        <v>18855</v>
      </c>
      <c r="I1492" s="135" t="s">
        <v>23769</v>
      </c>
      <c r="J1492" s="135">
        <v>780</v>
      </c>
      <c r="K1492" s="136">
        <v>166.44</v>
      </c>
      <c r="L1492" s="135">
        <v>29</v>
      </c>
      <c r="M1492" s="17" t="s">
        <v>800</v>
      </c>
    </row>
    <row r="1493" customHeight="1" spans="1:13">
      <c r="A1493" s="135">
        <v>287889</v>
      </c>
      <c r="B1493" s="135" t="s">
        <v>23770</v>
      </c>
      <c r="C1493" s="135" t="s">
        <v>386</v>
      </c>
      <c r="D1493" s="135" t="s">
        <v>23640</v>
      </c>
      <c r="E1493" s="135" t="s">
        <v>388</v>
      </c>
      <c r="F1493" s="135" t="s">
        <v>23771</v>
      </c>
      <c r="G1493" s="135" t="s">
        <v>23772</v>
      </c>
      <c r="H1493" s="135" t="s">
        <v>23752</v>
      </c>
      <c r="I1493" s="135" t="s">
        <v>23773</v>
      </c>
      <c r="J1493" s="135">
        <v>780</v>
      </c>
      <c r="K1493" s="136">
        <v>186.02</v>
      </c>
      <c r="L1493" s="135">
        <v>30</v>
      </c>
      <c r="M1493" s="17" t="s">
        <v>800</v>
      </c>
    </row>
    <row r="1494" customHeight="1" spans="1:13">
      <c r="A1494" s="135">
        <v>287779</v>
      </c>
      <c r="B1494" s="135" t="s">
        <v>23774</v>
      </c>
      <c r="C1494" s="135" t="s">
        <v>386</v>
      </c>
      <c r="D1494" s="135" t="s">
        <v>23640</v>
      </c>
      <c r="E1494" s="135" t="s">
        <v>388</v>
      </c>
      <c r="F1494" s="135" t="s">
        <v>23775</v>
      </c>
      <c r="G1494" s="135" t="s">
        <v>23776</v>
      </c>
      <c r="H1494" s="135" t="s">
        <v>18661</v>
      </c>
      <c r="I1494" s="135" t="s">
        <v>23777</v>
      </c>
      <c r="J1494" s="135">
        <v>780</v>
      </c>
      <c r="K1494" s="136">
        <v>190.03</v>
      </c>
      <c r="L1494" s="135">
        <v>31</v>
      </c>
      <c r="M1494" s="17" t="s">
        <v>800</v>
      </c>
    </row>
    <row r="1495" customHeight="1" spans="1:13">
      <c r="A1495" s="135">
        <v>287030</v>
      </c>
      <c r="B1495" s="135" t="s">
        <v>23778</v>
      </c>
      <c r="C1495" s="135" t="s">
        <v>386</v>
      </c>
      <c r="D1495" s="135" t="s">
        <v>23640</v>
      </c>
      <c r="E1495" s="135" t="s">
        <v>388</v>
      </c>
      <c r="F1495" s="135" t="s">
        <v>23779</v>
      </c>
      <c r="G1495" s="135" t="s">
        <v>23780</v>
      </c>
      <c r="H1495" s="135" t="s">
        <v>23781</v>
      </c>
      <c r="I1495" s="135" t="s">
        <v>23782</v>
      </c>
      <c r="J1495" s="135">
        <v>780</v>
      </c>
      <c r="K1495" s="136">
        <v>191.88</v>
      </c>
      <c r="L1495" s="135">
        <v>32</v>
      </c>
      <c r="M1495" s="17" t="s">
        <v>426</v>
      </c>
    </row>
    <row r="1496" customHeight="1" spans="1:13">
      <c r="A1496" s="135">
        <v>289434</v>
      </c>
      <c r="B1496" s="135" t="s">
        <v>23783</v>
      </c>
      <c r="C1496" s="135" t="s">
        <v>386</v>
      </c>
      <c r="D1496" s="135" t="s">
        <v>23640</v>
      </c>
      <c r="E1496" s="135" t="s">
        <v>388</v>
      </c>
      <c r="F1496" s="135" t="s">
        <v>23784</v>
      </c>
      <c r="G1496" s="135" t="s">
        <v>23785</v>
      </c>
      <c r="H1496" s="135" t="s">
        <v>23786</v>
      </c>
      <c r="I1496" s="135" t="s">
        <v>23787</v>
      </c>
      <c r="J1496" s="135">
        <v>780</v>
      </c>
      <c r="K1496" s="136">
        <v>192.21</v>
      </c>
      <c r="L1496" s="135">
        <v>33</v>
      </c>
      <c r="M1496" s="17" t="s">
        <v>426</v>
      </c>
    </row>
    <row r="1497" customHeight="1" spans="1:13">
      <c r="A1497" s="135">
        <v>282444</v>
      </c>
      <c r="B1497" s="135" t="s">
        <v>23788</v>
      </c>
      <c r="C1497" s="135" t="s">
        <v>386</v>
      </c>
      <c r="D1497" s="135" t="s">
        <v>23640</v>
      </c>
      <c r="E1497" s="135" t="s">
        <v>388</v>
      </c>
      <c r="F1497" s="135" t="s">
        <v>23789</v>
      </c>
      <c r="G1497" s="135" t="s">
        <v>23790</v>
      </c>
      <c r="H1497" s="135" t="s">
        <v>23747</v>
      </c>
      <c r="I1497" s="135" t="s">
        <v>23791</v>
      </c>
      <c r="J1497" s="135">
        <v>780</v>
      </c>
      <c r="K1497" s="136">
        <v>197.97</v>
      </c>
      <c r="L1497" s="135">
        <v>34</v>
      </c>
      <c r="M1497" s="17" t="s">
        <v>426</v>
      </c>
    </row>
    <row r="1498" customHeight="1" spans="1:13">
      <c r="A1498" s="135">
        <v>282852</v>
      </c>
      <c r="B1498" s="135" t="s">
        <v>23792</v>
      </c>
      <c r="C1498" s="135" t="s">
        <v>386</v>
      </c>
      <c r="D1498" s="135" t="s">
        <v>23640</v>
      </c>
      <c r="E1498" s="135" t="s">
        <v>388</v>
      </c>
      <c r="F1498" s="135" t="s">
        <v>23793</v>
      </c>
      <c r="G1498" s="135" t="s">
        <v>23794</v>
      </c>
      <c r="H1498" s="135" t="s">
        <v>23795</v>
      </c>
      <c r="I1498" s="135" t="s">
        <v>23796</v>
      </c>
      <c r="J1498" s="135">
        <v>780</v>
      </c>
      <c r="K1498" s="136">
        <v>198.93</v>
      </c>
      <c r="L1498" s="135">
        <v>35</v>
      </c>
      <c r="M1498" s="17" t="s">
        <v>426</v>
      </c>
    </row>
    <row r="1499" customHeight="1" spans="1:13">
      <c r="A1499" s="135">
        <v>290142</v>
      </c>
      <c r="B1499" s="135" t="s">
        <v>23797</v>
      </c>
      <c r="C1499" s="135" t="s">
        <v>386</v>
      </c>
      <c r="D1499" s="135" t="s">
        <v>23640</v>
      </c>
      <c r="E1499" s="135" t="s">
        <v>388</v>
      </c>
      <c r="F1499" s="135" t="s">
        <v>23798</v>
      </c>
      <c r="G1499" s="135" t="s">
        <v>23799</v>
      </c>
      <c r="H1499" s="135" t="s">
        <v>18755</v>
      </c>
      <c r="I1499" s="135" t="s">
        <v>23800</v>
      </c>
      <c r="J1499" s="135">
        <v>780</v>
      </c>
      <c r="K1499" s="136">
        <v>199.09</v>
      </c>
      <c r="L1499" s="135">
        <v>36</v>
      </c>
      <c r="M1499" s="17" t="s">
        <v>426</v>
      </c>
    </row>
    <row r="1500" customHeight="1" spans="1:13">
      <c r="A1500" s="135">
        <v>279953</v>
      </c>
      <c r="B1500" s="135" t="s">
        <v>23801</v>
      </c>
      <c r="C1500" s="135" t="s">
        <v>386</v>
      </c>
      <c r="D1500" s="135" t="s">
        <v>23640</v>
      </c>
      <c r="E1500" s="135" t="s">
        <v>388</v>
      </c>
      <c r="F1500" s="135" t="s">
        <v>23802</v>
      </c>
      <c r="G1500" s="135" t="s">
        <v>23803</v>
      </c>
      <c r="H1500" s="135" t="s">
        <v>23804</v>
      </c>
      <c r="I1500" s="135" t="s">
        <v>23805</v>
      </c>
      <c r="J1500" s="135">
        <v>780</v>
      </c>
      <c r="K1500" s="136">
        <v>208.17</v>
      </c>
      <c r="L1500" s="135">
        <v>37</v>
      </c>
      <c r="M1500" s="17" t="s">
        <v>426</v>
      </c>
    </row>
    <row r="1501" customHeight="1" spans="1:13">
      <c r="A1501" s="135">
        <v>287535</v>
      </c>
      <c r="B1501" s="135" t="s">
        <v>23806</v>
      </c>
      <c r="C1501" s="135" t="s">
        <v>386</v>
      </c>
      <c r="D1501" s="135" t="s">
        <v>23640</v>
      </c>
      <c r="E1501" s="135" t="s">
        <v>388</v>
      </c>
      <c r="F1501" s="135" t="s">
        <v>23807</v>
      </c>
      <c r="G1501" s="135" t="s">
        <v>23808</v>
      </c>
      <c r="H1501" s="135" t="s">
        <v>23809</v>
      </c>
      <c r="I1501" s="135" t="s">
        <v>23810</v>
      </c>
      <c r="J1501" s="135">
        <v>780</v>
      </c>
      <c r="K1501" s="136">
        <v>225.85</v>
      </c>
      <c r="L1501" s="135">
        <v>38</v>
      </c>
      <c r="M1501" s="17" t="s">
        <v>426</v>
      </c>
    </row>
    <row r="1502" customHeight="1" spans="1:13">
      <c r="A1502" s="135">
        <v>291436</v>
      </c>
      <c r="B1502" s="135" t="s">
        <v>23811</v>
      </c>
      <c r="C1502" s="135" t="s">
        <v>386</v>
      </c>
      <c r="D1502" s="135" t="s">
        <v>23640</v>
      </c>
      <c r="E1502" s="135" t="s">
        <v>388</v>
      </c>
      <c r="F1502" s="135" t="s">
        <v>23812</v>
      </c>
      <c r="G1502" s="135" t="s">
        <v>23655</v>
      </c>
      <c r="H1502" s="135" t="s">
        <v>23764</v>
      </c>
      <c r="I1502" s="135" t="s">
        <v>23813</v>
      </c>
      <c r="J1502" s="135">
        <v>780</v>
      </c>
      <c r="K1502" s="136">
        <v>274.74</v>
      </c>
      <c r="L1502" s="135">
        <v>39</v>
      </c>
      <c r="M1502" s="17" t="s">
        <v>426</v>
      </c>
    </row>
    <row r="1503" customHeight="1" spans="1:13">
      <c r="A1503" s="135">
        <v>282879</v>
      </c>
      <c r="B1503" s="135" t="s">
        <v>23814</v>
      </c>
      <c r="C1503" s="135" t="s">
        <v>386</v>
      </c>
      <c r="D1503" s="135" t="s">
        <v>23640</v>
      </c>
      <c r="E1503" s="135" t="s">
        <v>388</v>
      </c>
      <c r="F1503" s="135" t="s">
        <v>23815</v>
      </c>
      <c r="G1503" s="135" t="s">
        <v>23816</v>
      </c>
      <c r="H1503" s="135" t="s">
        <v>23817</v>
      </c>
      <c r="I1503" s="135" t="s">
        <v>23818</v>
      </c>
      <c r="J1503" s="135">
        <v>780</v>
      </c>
      <c r="K1503" s="136">
        <v>276.46</v>
      </c>
      <c r="L1503" s="135">
        <v>40</v>
      </c>
      <c r="M1503" s="17" t="s">
        <v>426</v>
      </c>
    </row>
    <row r="1504" customHeight="1" spans="1:13">
      <c r="A1504" s="135">
        <v>287547</v>
      </c>
      <c r="B1504" s="135" t="s">
        <v>23819</v>
      </c>
      <c r="C1504" s="135" t="s">
        <v>386</v>
      </c>
      <c r="D1504" s="135" t="s">
        <v>23640</v>
      </c>
      <c r="E1504" s="135" t="s">
        <v>388</v>
      </c>
      <c r="F1504" s="135" t="s">
        <v>23820</v>
      </c>
      <c r="G1504" s="135" t="s">
        <v>23821</v>
      </c>
      <c r="H1504" s="135" t="s">
        <v>18855</v>
      </c>
      <c r="I1504" s="135" t="s">
        <v>23822</v>
      </c>
      <c r="J1504" s="135">
        <v>770</v>
      </c>
      <c r="K1504" s="136">
        <v>93.56</v>
      </c>
      <c r="L1504" s="135">
        <v>41</v>
      </c>
      <c r="M1504" s="17" t="s">
        <v>426</v>
      </c>
    </row>
    <row r="1505" customHeight="1" spans="1:13">
      <c r="A1505" s="135">
        <v>287665</v>
      </c>
      <c r="B1505" s="135" t="s">
        <v>23823</v>
      </c>
      <c r="C1505" s="135" t="s">
        <v>386</v>
      </c>
      <c r="D1505" s="135" t="s">
        <v>23640</v>
      </c>
      <c r="E1505" s="135" t="s">
        <v>388</v>
      </c>
      <c r="F1505" s="135" t="s">
        <v>23824</v>
      </c>
      <c r="G1505" s="135" t="s">
        <v>23825</v>
      </c>
      <c r="H1505" s="135" t="s">
        <v>18483</v>
      </c>
      <c r="I1505" s="135" t="s">
        <v>23826</v>
      </c>
      <c r="J1505" s="135">
        <v>770</v>
      </c>
      <c r="K1505" s="136">
        <v>133.21</v>
      </c>
      <c r="L1505" s="135">
        <v>42</v>
      </c>
      <c r="M1505" s="17" t="s">
        <v>426</v>
      </c>
    </row>
    <row r="1506" customHeight="1" spans="1:13">
      <c r="A1506" s="135">
        <v>282355</v>
      </c>
      <c r="B1506" s="135" t="s">
        <v>23827</v>
      </c>
      <c r="C1506" s="135" t="s">
        <v>386</v>
      </c>
      <c r="D1506" s="135" t="s">
        <v>23640</v>
      </c>
      <c r="E1506" s="135" t="s">
        <v>388</v>
      </c>
      <c r="F1506" s="135" t="s">
        <v>23828</v>
      </c>
      <c r="G1506" s="135" t="s">
        <v>23829</v>
      </c>
      <c r="H1506" s="135" t="s">
        <v>23830</v>
      </c>
      <c r="I1506" s="135" t="s">
        <v>23831</v>
      </c>
      <c r="J1506" s="135">
        <v>770</v>
      </c>
      <c r="K1506" s="136">
        <v>178.41</v>
      </c>
      <c r="L1506" s="135">
        <v>43</v>
      </c>
      <c r="M1506" s="17" t="s">
        <v>426</v>
      </c>
    </row>
    <row r="1507" customHeight="1" spans="1:13">
      <c r="A1507" s="135">
        <v>288904</v>
      </c>
      <c r="B1507" s="135" t="s">
        <v>23832</v>
      </c>
      <c r="C1507" s="135" t="s">
        <v>386</v>
      </c>
      <c r="D1507" s="135" t="s">
        <v>23640</v>
      </c>
      <c r="E1507" s="135" t="s">
        <v>388</v>
      </c>
      <c r="F1507" s="135" t="s">
        <v>23833</v>
      </c>
      <c r="G1507" s="135" t="s">
        <v>23834</v>
      </c>
      <c r="H1507" s="135" t="s">
        <v>18946</v>
      </c>
      <c r="I1507" s="135" t="s">
        <v>23835</v>
      </c>
      <c r="J1507" s="135">
        <v>770</v>
      </c>
      <c r="K1507" s="136">
        <v>180.06</v>
      </c>
      <c r="L1507" s="135">
        <v>44</v>
      </c>
      <c r="M1507" s="17" t="s">
        <v>426</v>
      </c>
    </row>
    <row r="1508" customHeight="1" spans="1:13">
      <c r="A1508" s="135">
        <v>288872</v>
      </c>
      <c r="B1508" s="135" t="s">
        <v>23836</v>
      </c>
      <c r="C1508" s="135" t="s">
        <v>386</v>
      </c>
      <c r="D1508" s="135" t="s">
        <v>23640</v>
      </c>
      <c r="E1508" s="135" t="s">
        <v>388</v>
      </c>
      <c r="F1508" s="135" t="s">
        <v>23837</v>
      </c>
      <c r="G1508" s="135" t="s">
        <v>23838</v>
      </c>
      <c r="H1508" s="135" t="s">
        <v>18946</v>
      </c>
      <c r="I1508" s="135" t="s">
        <v>23839</v>
      </c>
      <c r="J1508" s="135">
        <v>770</v>
      </c>
      <c r="K1508" s="136">
        <v>184.4</v>
      </c>
      <c r="L1508" s="135">
        <v>45</v>
      </c>
      <c r="M1508" s="17" t="s">
        <v>426</v>
      </c>
    </row>
    <row r="1509" customHeight="1" spans="1:13">
      <c r="A1509" s="135">
        <v>287737</v>
      </c>
      <c r="B1509" s="135" t="s">
        <v>23840</v>
      </c>
      <c r="C1509" s="135" t="s">
        <v>386</v>
      </c>
      <c r="D1509" s="135" t="s">
        <v>23640</v>
      </c>
      <c r="E1509" s="135" t="s">
        <v>388</v>
      </c>
      <c r="F1509" s="135" t="s">
        <v>23841</v>
      </c>
      <c r="G1509" s="135" t="s">
        <v>23842</v>
      </c>
      <c r="H1509" s="135" t="s">
        <v>23843</v>
      </c>
      <c r="I1509" s="135" t="s">
        <v>23844</v>
      </c>
      <c r="J1509" s="135">
        <v>770</v>
      </c>
      <c r="K1509" s="136">
        <v>199.75</v>
      </c>
      <c r="L1509" s="135">
        <v>46</v>
      </c>
      <c r="M1509" s="17" t="s">
        <v>426</v>
      </c>
    </row>
    <row r="1510" customHeight="1" spans="1:13">
      <c r="A1510" s="135">
        <v>282366</v>
      </c>
      <c r="B1510" s="135" t="s">
        <v>23845</v>
      </c>
      <c r="C1510" s="135" t="s">
        <v>386</v>
      </c>
      <c r="D1510" s="135" t="s">
        <v>23640</v>
      </c>
      <c r="E1510" s="135" t="s">
        <v>388</v>
      </c>
      <c r="F1510" s="135" t="s">
        <v>23846</v>
      </c>
      <c r="G1510" s="135" t="s">
        <v>23847</v>
      </c>
      <c r="H1510" s="135" t="s">
        <v>23643</v>
      </c>
      <c r="I1510" s="135" t="s">
        <v>23848</v>
      </c>
      <c r="J1510" s="135">
        <v>770</v>
      </c>
      <c r="K1510" s="136">
        <v>235.49</v>
      </c>
      <c r="L1510" s="135">
        <v>47</v>
      </c>
      <c r="M1510" s="17" t="s">
        <v>426</v>
      </c>
    </row>
    <row r="1511" customHeight="1" spans="1:13">
      <c r="A1511" s="135">
        <v>287226</v>
      </c>
      <c r="B1511" s="135" t="s">
        <v>23849</v>
      </c>
      <c r="C1511" s="135" t="s">
        <v>386</v>
      </c>
      <c r="D1511" s="135" t="s">
        <v>23640</v>
      </c>
      <c r="E1511" s="135" t="s">
        <v>388</v>
      </c>
      <c r="F1511" s="135" t="s">
        <v>23850</v>
      </c>
      <c r="G1511" s="135" t="s">
        <v>23851</v>
      </c>
      <c r="H1511" s="135" t="s">
        <v>23852</v>
      </c>
      <c r="I1511" s="135" t="s">
        <v>23853</v>
      </c>
      <c r="J1511" s="135">
        <v>760</v>
      </c>
      <c r="K1511" s="136">
        <v>203.43</v>
      </c>
      <c r="L1511" s="135">
        <v>48</v>
      </c>
      <c r="M1511" s="17" t="s">
        <v>426</v>
      </c>
    </row>
    <row r="1512" customHeight="1" spans="1:13">
      <c r="A1512" s="135">
        <v>286582</v>
      </c>
      <c r="B1512" s="135" t="s">
        <v>23854</v>
      </c>
      <c r="C1512" s="135" t="s">
        <v>386</v>
      </c>
      <c r="D1512" s="135" t="s">
        <v>23640</v>
      </c>
      <c r="E1512" s="135" t="s">
        <v>388</v>
      </c>
      <c r="F1512" s="135" t="s">
        <v>23855</v>
      </c>
      <c r="G1512" s="135" t="s">
        <v>23856</v>
      </c>
      <c r="H1512" s="135" t="s">
        <v>23781</v>
      </c>
      <c r="I1512" s="135" t="s">
        <v>23857</v>
      </c>
      <c r="J1512" s="135">
        <v>760</v>
      </c>
      <c r="K1512" s="136">
        <v>221.52</v>
      </c>
      <c r="L1512" s="135">
        <v>49</v>
      </c>
      <c r="M1512" s="17" t="s">
        <v>426</v>
      </c>
    </row>
    <row r="1513" customHeight="1" spans="1:13">
      <c r="A1513" s="135">
        <v>280243</v>
      </c>
      <c r="B1513" s="135" t="s">
        <v>23858</v>
      </c>
      <c r="C1513" s="135" t="s">
        <v>386</v>
      </c>
      <c r="D1513" s="135" t="s">
        <v>23640</v>
      </c>
      <c r="E1513" s="135" t="s">
        <v>388</v>
      </c>
      <c r="F1513" s="135" t="s">
        <v>23859</v>
      </c>
      <c r="G1513" s="135" t="s">
        <v>23860</v>
      </c>
      <c r="H1513" s="135" t="s">
        <v>23861</v>
      </c>
      <c r="I1513" s="135" t="s">
        <v>23862</v>
      </c>
      <c r="J1513" s="135">
        <v>750</v>
      </c>
      <c r="K1513" s="136">
        <v>235.1</v>
      </c>
      <c r="L1513" s="135">
        <v>50</v>
      </c>
      <c r="M1513" s="17" t="s">
        <v>426</v>
      </c>
    </row>
    <row r="1514" customHeight="1" spans="1:13">
      <c r="A1514" s="135">
        <v>289126</v>
      </c>
      <c r="B1514" s="135" t="s">
        <v>23863</v>
      </c>
      <c r="C1514" s="135" t="s">
        <v>386</v>
      </c>
      <c r="D1514" s="135" t="s">
        <v>23640</v>
      </c>
      <c r="E1514" s="135" t="s">
        <v>388</v>
      </c>
      <c r="F1514" s="135" t="s">
        <v>9148</v>
      </c>
      <c r="G1514" s="135" t="s">
        <v>9148</v>
      </c>
      <c r="H1514" s="135" t="s">
        <v>19396</v>
      </c>
      <c r="I1514" s="135" t="s">
        <v>23864</v>
      </c>
      <c r="J1514" s="135">
        <v>740</v>
      </c>
      <c r="K1514" s="136">
        <v>101.42</v>
      </c>
      <c r="L1514" s="135">
        <v>51</v>
      </c>
      <c r="M1514" s="17" t="s">
        <v>426</v>
      </c>
    </row>
    <row r="1515" customHeight="1" spans="1:13">
      <c r="A1515" s="135">
        <v>289097</v>
      </c>
      <c r="B1515" s="135" t="s">
        <v>23865</v>
      </c>
      <c r="C1515" s="135" t="s">
        <v>386</v>
      </c>
      <c r="D1515" s="135" t="s">
        <v>23640</v>
      </c>
      <c r="E1515" s="135" t="s">
        <v>388</v>
      </c>
      <c r="F1515" s="135" t="s">
        <v>23866</v>
      </c>
      <c r="G1515" s="135" t="s">
        <v>23867</v>
      </c>
      <c r="H1515" s="135" t="s">
        <v>19396</v>
      </c>
      <c r="I1515" s="135" t="s">
        <v>23868</v>
      </c>
      <c r="J1515" s="135">
        <v>740</v>
      </c>
      <c r="K1515" s="136">
        <v>110.3</v>
      </c>
      <c r="L1515" s="135">
        <v>52</v>
      </c>
      <c r="M1515" s="17" t="s">
        <v>426</v>
      </c>
    </row>
    <row r="1516" customHeight="1" spans="1:13">
      <c r="A1516" s="135">
        <v>281633</v>
      </c>
      <c r="B1516" s="135" t="s">
        <v>23869</v>
      </c>
      <c r="C1516" s="135" t="s">
        <v>386</v>
      </c>
      <c r="D1516" s="135" t="s">
        <v>23640</v>
      </c>
      <c r="E1516" s="135" t="s">
        <v>388</v>
      </c>
      <c r="F1516" s="135" t="s">
        <v>23870</v>
      </c>
      <c r="G1516" s="135" t="s">
        <v>23871</v>
      </c>
      <c r="H1516" s="135" t="s">
        <v>23674</v>
      </c>
      <c r="I1516" s="135" t="s">
        <v>23872</v>
      </c>
      <c r="J1516" s="135">
        <v>740</v>
      </c>
      <c r="K1516" s="136">
        <v>195.88</v>
      </c>
      <c r="L1516" s="135">
        <v>53</v>
      </c>
      <c r="M1516" s="17" t="s">
        <v>426</v>
      </c>
    </row>
    <row r="1517" customHeight="1" spans="1:13">
      <c r="A1517" s="135">
        <v>282982</v>
      </c>
      <c r="B1517" s="135" t="s">
        <v>23873</v>
      </c>
      <c r="C1517" s="135" t="s">
        <v>386</v>
      </c>
      <c r="D1517" s="135" t="s">
        <v>23640</v>
      </c>
      <c r="E1517" s="135" t="s">
        <v>388</v>
      </c>
      <c r="F1517" s="135" t="s">
        <v>23874</v>
      </c>
      <c r="G1517" s="135" t="s">
        <v>23875</v>
      </c>
      <c r="H1517" s="135" t="s">
        <v>19396</v>
      </c>
      <c r="I1517" s="135" t="s">
        <v>23876</v>
      </c>
      <c r="J1517" s="135">
        <v>740</v>
      </c>
      <c r="K1517" s="136">
        <v>267.42</v>
      </c>
      <c r="L1517" s="135">
        <v>54</v>
      </c>
      <c r="M1517" s="17" t="s">
        <v>426</v>
      </c>
    </row>
    <row r="1518" customHeight="1" spans="1:13">
      <c r="A1518" s="135">
        <v>282268</v>
      </c>
      <c r="B1518" s="135" t="s">
        <v>23877</v>
      </c>
      <c r="C1518" s="135" t="s">
        <v>386</v>
      </c>
      <c r="D1518" s="135" t="s">
        <v>23640</v>
      </c>
      <c r="E1518" s="135" t="s">
        <v>388</v>
      </c>
      <c r="F1518" s="135" t="s">
        <v>23878</v>
      </c>
      <c r="G1518" s="135" t="s">
        <v>23879</v>
      </c>
      <c r="H1518" s="135" t="s">
        <v>23880</v>
      </c>
      <c r="I1518" s="135" t="s">
        <v>23881</v>
      </c>
      <c r="J1518" s="135">
        <v>730</v>
      </c>
      <c r="K1518" s="136">
        <v>97.81</v>
      </c>
      <c r="L1518" s="135">
        <v>55</v>
      </c>
      <c r="M1518" s="17" t="s">
        <v>426</v>
      </c>
    </row>
    <row r="1519" customHeight="1" spans="1:13">
      <c r="A1519" s="135">
        <v>282110</v>
      </c>
      <c r="B1519" s="135" t="s">
        <v>23882</v>
      </c>
      <c r="C1519" s="135" t="s">
        <v>386</v>
      </c>
      <c r="D1519" s="135" t="s">
        <v>23640</v>
      </c>
      <c r="E1519" s="135" t="s">
        <v>388</v>
      </c>
      <c r="F1519" s="135" t="s">
        <v>23883</v>
      </c>
      <c r="G1519" s="135" t="s">
        <v>23884</v>
      </c>
      <c r="H1519" s="135" t="s">
        <v>23885</v>
      </c>
      <c r="I1519" s="135" t="s">
        <v>23886</v>
      </c>
      <c r="J1519" s="135">
        <v>730</v>
      </c>
      <c r="K1519" s="136">
        <v>104.92</v>
      </c>
      <c r="L1519" s="135">
        <v>56</v>
      </c>
      <c r="M1519" s="17" t="s">
        <v>426</v>
      </c>
    </row>
    <row r="1520" customHeight="1" spans="1:13">
      <c r="A1520" s="135">
        <v>287626</v>
      </c>
      <c r="B1520" s="135" t="s">
        <v>23887</v>
      </c>
      <c r="C1520" s="135" t="s">
        <v>386</v>
      </c>
      <c r="D1520" s="135" t="s">
        <v>23640</v>
      </c>
      <c r="E1520" s="135" t="s">
        <v>388</v>
      </c>
      <c r="F1520" s="135" t="s">
        <v>23888</v>
      </c>
      <c r="G1520" s="135" t="s">
        <v>23889</v>
      </c>
      <c r="H1520" s="135" t="s">
        <v>18483</v>
      </c>
      <c r="I1520" s="135" t="s">
        <v>23890</v>
      </c>
      <c r="J1520" s="135">
        <v>730</v>
      </c>
      <c r="K1520" s="136">
        <v>142.99</v>
      </c>
      <c r="L1520" s="135">
        <v>57</v>
      </c>
      <c r="M1520" s="17" t="s">
        <v>426</v>
      </c>
    </row>
    <row r="1521" customHeight="1" spans="1:13">
      <c r="A1521" s="135">
        <v>291517</v>
      </c>
      <c r="B1521" s="135" t="s">
        <v>23891</v>
      </c>
      <c r="C1521" s="135" t="s">
        <v>386</v>
      </c>
      <c r="D1521" s="135" t="s">
        <v>23640</v>
      </c>
      <c r="E1521" s="135" t="s">
        <v>388</v>
      </c>
      <c r="F1521" s="135" t="s">
        <v>23892</v>
      </c>
      <c r="G1521" s="135" t="s">
        <v>23655</v>
      </c>
      <c r="H1521" s="135" t="s">
        <v>23893</v>
      </c>
      <c r="I1521" s="135" t="s">
        <v>23894</v>
      </c>
      <c r="J1521" s="135">
        <v>730</v>
      </c>
      <c r="K1521" s="136">
        <v>153.36</v>
      </c>
      <c r="L1521" s="135">
        <v>58</v>
      </c>
      <c r="M1521" s="17" t="s">
        <v>426</v>
      </c>
    </row>
    <row r="1522" customHeight="1" spans="1:13">
      <c r="A1522" s="135">
        <v>290976</v>
      </c>
      <c r="B1522" s="135" t="s">
        <v>23895</v>
      </c>
      <c r="C1522" s="135" t="s">
        <v>386</v>
      </c>
      <c r="D1522" s="135" t="s">
        <v>23640</v>
      </c>
      <c r="E1522" s="135" t="s">
        <v>388</v>
      </c>
      <c r="F1522" s="135" t="s">
        <v>23896</v>
      </c>
      <c r="G1522" s="135" t="s">
        <v>23897</v>
      </c>
      <c r="H1522" s="135" t="s">
        <v>23898</v>
      </c>
      <c r="I1522" s="135" t="s">
        <v>23899</v>
      </c>
      <c r="J1522" s="135">
        <v>730</v>
      </c>
      <c r="K1522" s="136">
        <v>155.63</v>
      </c>
      <c r="L1522" s="135">
        <v>59</v>
      </c>
      <c r="M1522" s="17" t="s">
        <v>426</v>
      </c>
    </row>
    <row r="1523" customHeight="1" spans="1:13">
      <c r="A1523" s="135">
        <v>287909</v>
      </c>
      <c r="B1523" s="135" t="s">
        <v>23900</v>
      </c>
      <c r="C1523" s="135" t="s">
        <v>386</v>
      </c>
      <c r="D1523" s="135" t="s">
        <v>23640</v>
      </c>
      <c r="E1523" s="135" t="s">
        <v>388</v>
      </c>
      <c r="F1523" s="135" t="s">
        <v>23751</v>
      </c>
      <c r="G1523" s="135" t="s">
        <v>23751</v>
      </c>
      <c r="H1523" s="135" t="s">
        <v>23901</v>
      </c>
      <c r="I1523" s="135" t="s">
        <v>23902</v>
      </c>
      <c r="J1523" s="135">
        <v>730</v>
      </c>
      <c r="K1523" s="136">
        <v>207.84</v>
      </c>
      <c r="L1523" s="135">
        <v>60</v>
      </c>
      <c r="M1523" s="17" t="s">
        <v>426</v>
      </c>
    </row>
    <row r="1524" customHeight="1" spans="1:13">
      <c r="A1524" s="135">
        <v>282994</v>
      </c>
      <c r="B1524" s="135" t="s">
        <v>23903</v>
      </c>
      <c r="C1524" s="135" t="s">
        <v>386</v>
      </c>
      <c r="D1524" s="135" t="s">
        <v>23640</v>
      </c>
      <c r="E1524" s="135" t="s">
        <v>388</v>
      </c>
      <c r="F1524" s="135" t="s">
        <v>23904</v>
      </c>
      <c r="G1524" s="135" t="s">
        <v>23904</v>
      </c>
      <c r="H1524" s="135" t="s">
        <v>19396</v>
      </c>
      <c r="I1524" s="135" t="s">
        <v>23905</v>
      </c>
      <c r="J1524" s="135">
        <v>730</v>
      </c>
      <c r="K1524" s="136">
        <v>208.16</v>
      </c>
      <c r="L1524" s="135">
        <v>61</v>
      </c>
      <c r="M1524" s="17" t="s">
        <v>426</v>
      </c>
    </row>
    <row r="1525" customHeight="1" spans="1:13">
      <c r="A1525" s="135">
        <v>283988</v>
      </c>
      <c r="B1525" s="135" t="s">
        <v>23906</v>
      </c>
      <c r="C1525" s="135" t="s">
        <v>386</v>
      </c>
      <c r="D1525" s="135" t="s">
        <v>23640</v>
      </c>
      <c r="E1525" s="135" t="s">
        <v>388</v>
      </c>
      <c r="F1525" s="135" t="s">
        <v>23907</v>
      </c>
      <c r="G1525" s="135" t="s">
        <v>23729</v>
      </c>
      <c r="H1525" s="135" t="s">
        <v>23730</v>
      </c>
      <c r="I1525" s="135" t="s">
        <v>23908</v>
      </c>
      <c r="J1525" s="135">
        <v>730</v>
      </c>
      <c r="K1525" s="136">
        <v>237.21</v>
      </c>
      <c r="L1525" s="135">
        <v>62</v>
      </c>
      <c r="M1525" s="17" t="s">
        <v>426</v>
      </c>
    </row>
    <row r="1526" customHeight="1" spans="1:13">
      <c r="A1526" s="135">
        <v>282176</v>
      </c>
      <c r="B1526" s="135" t="s">
        <v>23909</v>
      </c>
      <c r="C1526" s="135" t="s">
        <v>386</v>
      </c>
      <c r="D1526" s="135" t="s">
        <v>23640</v>
      </c>
      <c r="E1526" s="135" t="s">
        <v>388</v>
      </c>
      <c r="F1526" s="135" t="s">
        <v>23910</v>
      </c>
      <c r="G1526" s="135" t="s">
        <v>23911</v>
      </c>
      <c r="H1526" s="135" t="s">
        <v>23912</v>
      </c>
      <c r="I1526" s="135" t="s">
        <v>23913</v>
      </c>
      <c r="J1526" s="135">
        <v>730</v>
      </c>
      <c r="K1526" s="136">
        <v>270.24</v>
      </c>
      <c r="L1526" s="135">
        <v>63</v>
      </c>
      <c r="M1526" s="17" t="s">
        <v>426</v>
      </c>
    </row>
    <row r="1527" customHeight="1" spans="1:13">
      <c r="A1527" s="135">
        <v>289428</v>
      </c>
      <c r="B1527" s="135" t="s">
        <v>23914</v>
      </c>
      <c r="C1527" s="135" t="s">
        <v>386</v>
      </c>
      <c r="D1527" s="135" t="s">
        <v>23640</v>
      </c>
      <c r="E1527" s="135" t="s">
        <v>388</v>
      </c>
      <c r="F1527" s="135" t="s">
        <v>23915</v>
      </c>
      <c r="G1527" s="135" t="s">
        <v>23916</v>
      </c>
      <c r="H1527" s="135" t="s">
        <v>23917</v>
      </c>
      <c r="I1527" s="135" t="s">
        <v>23918</v>
      </c>
      <c r="J1527" s="135">
        <v>730</v>
      </c>
      <c r="K1527" s="136">
        <v>294.23</v>
      </c>
      <c r="L1527" s="135">
        <v>64</v>
      </c>
      <c r="M1527" s="17" t="s">
        <v>426</v>
      </c>
    </row>
    <row r="1528" customHeight="1" spans="1:13">
      <c r="A1528" s="135">
        <v>282998</v>
      </c>
      <c r="B1528" s="135" t="s">
        <v>23919</v>
      </c>
      <c r="C1528" s="135" t="s">
        <v>386</v>
      </c>
      <c r="D1528" s="135" t="s">
        <v>23640</v>
      </c>
      <c r="E1528" s="135" t="s">
        <v>388</v>
      </c>
      <c r="F1528" s="135" t="s">
        <v>23920</v>
      </c>
      <c r="G1528" s="135" t="s">
        <v>23920</v>
      </c>
      <c r="H1528" s="135" t="s">
        <v>19396</v>
      </c>
      <c r="I1528" s="135" t="s">
        <v>23921</v>
      </c>
      <c r="J1528" s="135">
        <v>720</v>
      </c>
      <c r="K1528" s="136">
        <v>128.28</v>
      </c>
      <c r="L1528" s="135">
        <v>65</v>
      </c>
      <c r="M1528" s="17" t="s">
        <v>426</v>
      </c>
    </row>
    <row r="1529" customHeight="1" spans="1:13">
      <c r="A1529" s="135">
        <v>287603</v>
      </c>
      <c r="B1529" s="135" t="s">
        <v>23922</v>
      </c>
      <c r="C1529" s="135" t="s">
        <v>386</v>
      </c>
      <c r="D1529" s="135" t="s">
        <v>23640</v>
      </c>
      <c r="E1529" s="135" t="s">
        <v>388</v>
      </c>
      <c r="F1529" s="135" t="s">
        <v>23923</v>
      </c>
      <c r="G1529" s="135" t="s">
        <v>23924</v>
      </c>
      <c r="H1529" s="135" t="s">
        <v>18483</v>
      </c>
      <c r="I1529" s="135" t="s">
        <v>23925</v>
      </c>
      <c r="J1529" s="135">
        <v>720</v>
      </c>
      <c r="K1529" s="136">
        <v>157.08</v>
      </c>
      <c r="L1529" s="135">
        <v>66</v>
      </c>
      <c r="M1529" s="17" t="s">
        <v>426</v>
      </c>
    </row>
    <row r="1530" customHeight="1" spans="1:13">
      <c r="A1530" s="135">
        <v>288287</v>
      </c>
      <c r="B1530" s="135" t="s">
        <v>23926</v>
      </c>
      <c r="C1530" s="135" t="s">
        <v>386</v>
      </c>
      <c r="D1530" s="135" t="s">
        <v>23640</v>
      </c>
      <c r="E1530" s="135" t="s">
        <v>388</v>
      </c>
      <c r="F1530" s="135" t="s">
        <v>23927</v>
      </c>
      <c r="G1530" s="135" t="s">
        <v>23928</v>
      </c>
      <c r="H1530" s="135" t="s">
        <v>23929</v>
      </c>
      <c r="I1530" s="135" t="s">
        <v>23930</v>
      </c>
      <c r="J1530" s="135">
        <v>720</v>
      </c>
      <c r="K1530" s="136">
        <v>192.48</v>
      </c>
      <c r="L1530" s="135">
        <v>67</v>
      </c>
      <c r="M1530" s="17" t="s">
        <v>426</v>
      </c>
    </row>
    <row r="1531" customHeight="1" spans="1:13">
      <c r="A1531" s="135">
        <v>271296</v>
      </c>
      <c r="B1531" s="135" t="s">
        <v>23931</v>
      </c>
      <c r="C1531" s="135" t="s">
        <v>386</v>
      </c>
      <c r="D1531" s="135" t="s">
        <v>23640</v>
      </c>
      <c r="E1531" s="135" t="s">
        <v>388</v>
      </c>
      <c r="F1531" s="135" t="s">
        <v>23932</v>
      </c>
      <c r="G1531" s="135" t="s">
        <v>23932</v>
      </c>
      <c r="H1531" s="135" t="s">
        <v>23933</v>
      </c>
      <c r="I1531" s="135" t="s">
        <v>23934</v>
      </c>
      <c r="J1531" s="135">
        <v>720</v>
      </c>
      <c r="K1531" s="136">
        <v>232.67</v>
      </c>
      <c r="L1531" s="135">
        <v>68</v>
      </c>
      <c r="M1531" s="17" t="s">
        <v>426</v>
      </c>
    </row>
    <row r="1532" customHeight="1" spans="1:13">
      <c r="A1532" s="135">
        <v>290785</v>
      </c>
      <c r="B1532" s="135" t="s">
        <v>23935</v>
      </c>
      <c r="C1532" s="135" t="s">
        <v>386</v>
      </c>
      <c r="D1532" s="135" t="s">
        <v>23640</v>
      </c>
      <c r="E1532" s="135" t="s">
        <v>388</v>
      </c>
      <c r="F1532" s="135" t="s">
        <v>23936</v>
      </c>
      <c r="G1532" s="135" t="s">
        <v>23937</v>
      </c>
      <c r="H1532" s="135" t="s">
        <v>23938</v>
      </c>
      <c r="I1532" s="135" t="s">
        <v>23939</v>
      </c>
      <c r="J1532" s="135">
        <v>720</v>
      </c>
      <c r="K1532" s="136">
        <v>239.78</v>
      </c>
      <c r="L1532" s="135">
        <v>69</v>
      </c>
      <c r="M1532" s="17" t="s">
        <v>426</v>
      </c>
    </row>
    <row r="1533" customHeight="1" spans="1:13">
      <c r="A1533" s="135">
        <v>288268</v>
      </c>
      <c r="B1533" s="135" t="s">
        <v>23940</v>
      </c>
      <c r="C1533" s="135" t="s">
        <v>386</v>
      </c>
      <c r="D1533" s="135" t="s">
        <v>23640</v>
      </c>
      <c r="E1533" s="135" t="s">
        <v>388</v>
      </c>
      <c r="F1533" s="135" t="s">
        <v>23941</v>
      </c>
      <c r="G1533" s="135" t="s">
        <v>23942</v>
      </c>
      <c r="H1533" s="135" t="s">
        <v>23929</v>
      </c>
      <c r="I1533" s="135" t="s">
        <v>23943</v>
      </c>
      <c r="J1533" s="135">
        <v>710</v>
      </c>
      <c r="K1533" s="136">
        <v>149.97</v>
      </c>
      <c r="L1533" s="135">
        <v>70</v>
      </c>
      <c r="M1533" s="17" t="s">
        <v>426</v>
      </c>
    </row>
    <row r="1534" customHeight="1" spans="1:13">
      <c r="A1534" s="135">
        <v>290530</v>
      </c>
      <c r="B1534" s="135" t="s">
        <v>23944</v>
      </c>
      <c r="C1534" s="135" t="s">
        <v>386</v>
      </c>
      <c r="D1534" s="135" t="s">
        <v>23640</v>
      </c>
      <c r="E1534" s="135" t="s">
        <v>388</v>
      </c>
      <c r="F1534" s="135" t="s">
        <v>23945</v>
      </c>
      <c r="G1534" s="135" t="s">
        <v>23946</v>
      </c>
      <c r="H1534" s="135" t="s">
        <v>23947</v>
      </c>
      <c r="I1534" s="135" t="s">
        <v>23948</v>
      </c>
      <c r="J1534" s="135">
        <v>710</v>
      </c>
      <c r="K1534" s="136">
        <v>158.74</v>
      </c>
      <c r="L1534" s="135">
        <v>71</v>
      </c>
      <c r="M1534" s="17" t="s">
        <v>426</v>
      </c>
    </row>
    <row r="1535" customHeight="1" spans="1:13">
      <c r="A1535" s="135">
        <v>291836</v>
      </c>
      <c r="B1535" s="135" t="s">
        <v>23949</v>
      </c>
      <c r="C1535" s="135" t="s">
        <v>386</v>
      </c>
      <c r="D1535" s="135" t="s">
        <v>23640</v>
      </c>
      <c r="E1535" s="135" t="s">
        <v>388</v>
      </c>
      <c r="F1535" s="135" t="s">
        <v>23950</v>
      </c>
      <c r="G1535" s="135" t="s">
        <v>23950</v>
      </c>
      <c r="H1535" s="135" t="s">
        <v>23951</v>
      </c>
      <c r="I1535" s="135" t="s">
        <v>23952</v>
      </c>
      <c r="J1535" s="135">
        <v>710</v>
      </c>
      <c r="K1535" s="136">
        <v>217.93</v>
      </c>
      <c r="L1535" s="135">
        <v>72</v>
      </c>
      <c r="M1535" s="17" t="s">
        <v>426</v>
      </c>
    </row>
    <row r="1536" customHeight="1" spans="1:13">
      <c r="A1536" s="135">
        <v>282119</v>
      </c>
      <c r="B1536" s="135" t="s">
        <v>23953</v>
      </c>
      <c r="C1536" s="135" t="s">
        <v>386</v>
      </c>
      <c r="D1536" s="135" t="s">
        <v>23640</v>
      </c>
      <c r="E1536" s="135" t="s">
        <v>388</v>
      </c>
      <c r="F1536" s="135" t="s">
        <v>23954</v>
      </c>
      <c r="G1536" s="135" t="s">
        <v>23955</v>
      </c>
      <c r="H1536" s="135" t="s">
        <v>15141</v>
      </c>
      <c r="I1536" s="135" t="s">
        <v>23956</v>
      </c>
      <c r="J1536" s="135">
        <v>710</v>
      </c>
      <c r="K1536" s="136">
        <v>228.96</v>
      </c>
      <c r="L1536" s="135">
        <v>73</v>
      </c>
      <c r="M1536" s="17" t="s">
        <v>426</v>
      </c>
    </row>
    <row r="1537" customHeight="1" spans="1:13">
      <c r="A1537" s="135">
        <v>291469</v>
      </c>
      <c r="B1537" s="135" t="s">
        <v>23957</v>
      </c>
      <c r="C1537" s="135" t="s">
        <v>386</v>
      </c>
      <c r="D1537" s="135" t="s">
        <v>23640</v>
      </c>
      <c r="E1537" s="135" t="s">
        <v>388</v>
      </c>
      <c r="F1537" s="135" t="s">
        <v>23958</v>
      </c>
      <c r="G1537" s="135" t="s">
        <v>23655</v>
      </c>
      <c r="H1537" s="135" t="s">
        <v>23764</v>
      </c>
      <c r="I1537" s="135" t="s">
        <v>23959</v>
      </c>
      <c r="J1537" s="135">
        <v>710</v>
      </c>
      <c r="K1537" s="136">
        <v>253.58</v>
      </c>
      <c r="L1537" s="135">
        <v>74</v>
      </c>
      <c r="M1537" s="17" t="s">
        <v>426</v>
      </c>
    </row>
    <row r="1538" customHeight="1" spans="1:13">
      <c r="A1538" s="135">
        <v>288881</v>
      </c>
      <c r="B1538" s="135" t="s">
        <v>23960</v>
      </c>
      <c r="C1538" s="135" t="s">
        <v>386</v>
      </c>
      <c r="D1538" s="135" t="s">
        <v>23640</v>
      </c>
      <c r="E1538" s="135" t="s">
        <v>388</v>
      </c>
      <c r="F1538" s="135" t="s">
        <v>23961</v>
      </c>
      <c r="G1538" s="135" t="s">
        <v>23962</v>
      </c>
      <c r="H1538" s="135" t="s">
        <v>23963</v>
      </c>
      <c r="I1538" s="135" t="s">
        <v>23964</v>
      </c>
      <c r="J1538" s="135">
        <v>710</v>
      </c>
      <c r="K1538" s="136">
        <v>262.26</v>
      </c>
      <c r="L1538" s="135">
        <v>75</v>
      </c>
      <c r="M1538" s="17" t="s">
        <v>426</v>
      </c>
    </row>
    <row r="1539" customHeight="1" spans="1:13">
      <c r="A1539" s="135">
        <v>288403</v>
      </c>
      <c r="B1539" s="135" t="s">
        <v>23965</v>
      </c>
      <c r="C1539" s="135" t="s">
        <v>386</v>
      </c>
      <c r="D1539" s="135" t="s">
        <v>23640</v>
      </c>
      <c r="E1539" s="135" t="s">
        <v>388</v>
      </c>
      <c r="F1539" s="135" t="s">
        <v>23966</v>
      </c>
      <c r="G1539" s="135" t="s">
        <v>23967</v>
      </c>
      <c r="H1539" s="135" t="s">
        <v>23968</v>
      </c>
      <c r="I1539" s="135" t="s">
        <v>23969</v>
      </c>
      <c r="J1539" s="135">
        <v>700</v>
      </c>
      <c r="K1539" s="136">
        <v>72.99</v>
      </c>
      <c r="L1539" s="135">
        <v>76</v>
      </c>
      <c r="M1539" s="17" t="s">
        <v>426</v>
      </c>
    </row>
    <row r="1540" customHeight="1" spans="1:13">
      <c r="A1540" s="135">
        <v>287403</v>
      </c>
      <c r="B1540" s="135" t="s">
        <v>23970</v>
      </c>
      <c r="C1540" s="135" t="s">
        <v>386</v>
      </c>
      <c r="D1540" s="135" t="s">
        <v>23640</v>
      </c>
      <c r="E1540" s="135" t="s">
        <v>388</v>
      </c>
      <c r="F1540" s="135" t="s">
        <v>23971</v>
      </c>
      <c r="G1540" s="135" t="s">
        <v>23972</v>
      </c>
      <c r="H1540" s="135" t="s">
        <v>23697</v>
      </c>
      <c r="I1540" s="135" t="s">
        <v>23973</v>
      </c>
      <c r="J1540" s="135">
        <v>700</v>
      </c>
      <c r="K1540" s="136">
        <v>116.43</v>
      </c>
      <c r="L1540" s="135">
        <v>77</v>
      </c>
      <c r="M1540" s="17" t="s">
        <v>426</v>
      </c>
    </row>
    <row r="1541" customHeight="1" spans="1:13">
      <c r="A1541" s="135">
        <v>284868</v>
      </c>
      <c r="B1541" s="135" t="s">
        <v>23974</v>
      </c>
      <c r="C1541" s="135" t="s">
        <v>386</v>
      </c>
      <c r="D1541" s="135" t="s">
        <v>23640</v>
      </c>
      <c r="E1541" s="135" t="s">
        <v>388</v>
      </c>
      <c r="F1541" s="135" t="s">
        <v>23975</v>
      </c>
      <c r="G1541" s="135" t="s">
        <v>22389</v>
      </c>
      <c r="H1541" s="135" t="s">
        <v>22390</v>
      </c>
      <c r="I1541" s="135" t="s">
        <v>23976</v>
      </c>
      <c r="J1541" s="135">
        <v>700</v>
      </c>
      <c r="K1541" s="136">
        <v>150.2</v>
      </c>
      <c r="L1541" s="135">
        <v>78</v>
      </c>
      <c r="M1541" s="17" t="s">
        <v>426</v>
      </c>
    </row>
    <row r="1542" customHeight="1" spans="1:13">
      <c r="A1542" s="135">
        <v>285936</v>
      </c>
      <c r="B1542" s="135" t="s">
        <v>23977</v>
      </c>
      <c r="C1542" s="135" t="s">
        <v>386</v>
      </c>
      <c r="D1542" s="135" t="s">
        <v>23640</v>
      </c>
      <c r="E1542" s="135" t="s">
        <v>388</v>
      </c>
      <c r="F1542" s="135" t="s">
        <v>23978</v>
      </c>
      <c r="G1542" s="135" t="s">
        <v>23979</v>
      </c>
      <c r="H1542" s="135" t="s">
        <v>23980</v>
      </c>
      <c r="I1542" s="135" t="s">
        <v>23981</v>
      </c>
      <c r="J1542" s="135">
        <v>700</v>
      </c>
      <c r="K1542" s="136">
        <v>172.86</v>
      </c>
      <c r="L1542" s="135">
        <v>79</v>
      </c>
      <c r="M1542" s="17" t="s">
        <v>426</v>
      </c>
    </row>
    <row r="1543" customHeight="1" spans="1:13">
      <c r="A1543" s="135">
        <v>283167</v>
      </c>
      <c r="B1543" s="135" t="s">
        <v>23982</v>
      </c>
      <c r="C1543" s="135" t="s">
        <v>386</v>
      </c>
      <c r="D1543" s="135" t="s">
        <v>23640</v>
      </c>
      <c r="E1543" s="135" t="s">
        <v>388</v>
      </c>
      <c r="F1543" s="135" t="s">
        <v>23983</v>
      </c>
      <c r="G1543" s="135" t="s">
        <v>23984</v>
      </c>
      <c r="H1543" s="135" t="s">
        <v>23985</v>
      </c>
      <c r="I1543" s="135" t="s">
        <v>23986</v>
      </c>
      <c r="J1543" s="135">
        <v>700</v>
      </c>
      <c r="K1543" s="136">
        <v>180.19</v>
      </c>
      <c r="L1543" s="135">
        <v>80</v>
      </c>
      <c r="M1543" s="17" t="s">
        <v>426</v>
      </c>
    </row>
    <row r="1544" customHeight="1" spans="1:13">
      <c r="A1544" s="135">
        <v>290398</v>
      </c>
      <c r="B1544" s="135" t="s">
        <v>23987</v>
      </c>
      <c r="C1544" s="135" t="s">
        <v>386</v>
      </c>
      <c r="D1544" s="135" t="s">
        <v>23640</v>
      </c>
      <c r="E1544" s="135" t="s">
        <v>388</v>
      </c>
      <c r="F1544" s="135" t="s">
        <v>23988</v>
      </c>
      <c r="G1544" s="135" t="s">
        <v>23989</v>
      </c>
      <c r="H1544" s="135" t="s">
        <v>23990</v>
      </c>
      <c r="I1544" s="135" t="s">
        <v>23991</v>
      </c>
      <c r="J1544" s="135">
        <v>700</v>
      </c>
      <c r="K1544" s="136">
        <v>197.77</v>
      </c>
      <c r="L1544" s="135">
        <v>81</v>
      </c>
      <c r="M1544" s="17" t="s">
        <v>426</v>
      </c>
    </row>
    <row r="1545" customHeight="1" spans="1:13">
      <c r="A1545" s="135">
        <v>290989</v>
      </c>
      <c r="B1545" s="135" t="s">
        <v>23992</v>
      </c>
      <c r="C1545" s="135" t="s">
        <v>386</v>
      </c>
      <c r="D1545" s="135" t="s">
        <v>23640</v>
      </c>
      <c r="E1545" s="135" t="s">
        <v>388</v>
      </c>
      <c r="F1545" s="135" t="s">
        <v>23993</v>
      </c>
      <c r="G1545" s="135" t="s">
        <v>23994</v>
      </c>
      <c r="H1545" s="135" t="s">
        <v>23995</v>
      </c>
      <c r="I1545" s="135" t="s">
        <v>23996</v>
      </c>
      <c r="J1545" s="135">
        <v>700</v>
      </c>
      <c r="K1545" s="136">
        <v>275.16</v>
      </c>
      <c r="L1545" s="135">
        <v>82</v>
      </c>
      <c r="M1545" s="17" t="s">
        <v>426</v>
      </c>
    </row>
    <row r="1546" customHeight="1" spans="1:13">
      <c r="A1546" s="135">
        <v>281891</v>
      </c>
      <c r="B1546" s="135" t="s">
        <v>23997</v>
      </c>
      <c r="C1546" s="135" t="s">
        <v>386</v>
      </c>
      <c r="D1546" s="135" t="s">
        <v>23640</v>
      </c>
      <c r="E1546" s="135" t="s">
        <v>388</v>
      </c>
      <c r="F1546" s="135" t="s">
        <v>23998</v>
      </c>
      <c r="G1546" s="135" t="s">
        <v>23955</v>
      </c>
      <c r="H1546" s="135" t="s">
        <v>15141</v>
      </c>
      <c r="I1546" s="135" t="s">
        <v>23999</v>
      </c>
      <c r="J1546" s="135">
        <v>700</v>
      </c>
      <c r="K1546" s="136">
        <v>282.09</v>
      </c>
      <c r="L1546" s="135">
        <v>83</v>
      </c>
      <c r="M1546" s="17" t="s">
        <v>426</v>
      </c>
    </row>
    <row r="1547" customHeight="1" spans="1:13">
      <c r="A1547" s="135">
        <v>284547</v>
      </c>
      <c r="B1547" s="135" t="s">
        <v>24000</v>
      </c>
      <c r="C1547" s="135" t="s">
        <v>386</v>
      </c>
      <c r="D1547" s="135" t="s">
        <v>23640</v>
      </c>
      <c r="E1547" s="135" t="s">
        <v>388</v>
      </c>
      <c r="F1547" s="135" t="s">
        <v>24001</v>
      </c>
      <c r="G1547" s="135" t="s">
        <v>24002</v>
      </c>
      <c r="H1547" s="135" t="s">
        <v>24003</v>
      </c>
      <c r="I1547" s="135" t="s">
        <v>24004</v>
      </c>
      <c r="J1547" s="135">
        <v>690</v>
      </c>
      <c r="K1547" s="136">
        <v>164.04</v>
      </c>
      <c r="L1547" s="135">
        <v>84</v>
      </c>
      <c r="M1547" s="17" t="s">
        <v>426</v>
      </c>
    </row>
    <row r="1548" customHeight="1" spans="1:13">
      <c r="A1548" s="135">
        <v>283002</v>
      </c>
      <c r="B1548" s="135" t="s">
        <v>24005</v>
      </c>
      <c r="C1548" s="135" t="s">
        <v>386</v>
      </c>
      <c r="D1548" s="135" t="s">
        <v>23640</v>
      </c>
      <c r="E1548" s="135" t="s">
        <v>388</v>
      </c>
      <c r="F1548" s="135" t="s">
        <v>24006</v>
      </c>
      <c r="G1548" s="135" t="s">
        <v>24007</v>
      </c>
      <c r="H1548" s="135" t="s">
        <v>19396</v>
      </c>
      <c r="I1548" s="135" t="s">
        <v>24008</v>
      </c>
      <c r="J1548" s="135">
        <v>690</v>
      </c>
      <c r="K1548" s="136">
        <v>222.31</v>
      </c>
      <c r="L1548" s="135">
        <v>85</v>
      </c>
      <c r="M1548" s="17" t="s">
        <v>426</v>
      </c>
    </row>
    <row r="1549" customHeight="1" spans="1:13">
      <c r="A1549" s="135">
        <v>291837</v>
      </c>
      <c r="B1549" s="135" t="s">
        <v>24009</v>
      </c>
      <c r="C1549" s="135" t="s">
        <v>386</v>
      </c>
      <c r="D1549" s="135" t="s">
        <v>23640</v>
      </c>
      <c r="E1549" s="135" t="s">
        <v>388</v>
      </c>
      <c r="F1549" s="135" t="s">
        <v>24010</v>
      </c>
      <c r="G1549" s="135" t="s">
        <v>24010</v>
      </c>
      <c r="H1549" s="135" t="s">
        <v>18755</v>
      </c>
      <c r="I1549" s="135" t="s">
        <v>24011</v>
      </c>
      <c r="J1549" s="135">
        <v>690</v>
      </c>
      <c r="K1549" s="136">
        <v>233.97</v>
      </c>
      <c r="L1549" s="135">
        <v>86</v>
      </c>
      <c r="M1549" s="17" t="s">
        <v>426</v>
      </c>
    </row>
    <row r="1550" customHeight="1" spans="1:13">
      <c r="A1550" s="135">
        <v>271166</v>
      </c>
      <c r="B1550" s="135" t="s">
        <v>24012</v>
      </c>
      <c r="C1550" s="135" t="s">
        <v>386</v>
      </c>
      <c r="D1550" s="135" t="s">
        <v>23640</v>
      </c>
      <c r="E1550" s="135" t="s">
        <v>388</v>
      </c>
      <c r="F1550" s="135" t="s">
        <v>24013</v>
      </c>
      <c r="G1550" s="135" t="s">
        <v>24013</v>
      </c>
      <c r="H1550" s="135" t="s">
        <v>24014</v>
      </c>
      <c r="I1550" s="135" t="s">
        <v>24015</v>
      </c>
      <c r="J1550" s="135">
        <v>690</v>
      </c>
      <c r="K1550" s="136">
        <v>259.06</v>
      </c>
      <c r="L1550" s="135">
        <v>87</v>
      </c>
      <c r="M1550" s="17" t="s">
        <v>426</v>
      </c>
    </row>
    <row r="1551" customHeight="1" spans="1:13">
      <c r="A1551" s="135">
        <v>281879</v>
      </c>
      <c r="B1551" s="135" t="s">
        <v>24016</v>
      </c>
      <c r="C1551" s="135" t="s">
        <v>386</v>
      </c>
      <c r="D1551" s="135" t="s">
        <v>23640</v>
      </c>
      <c r="E1551" s="135" t="s">
        <v>388</v>
      </c>
      <c r="F1551" s="135" t="s">
        <v>24017</v>
      </c>
      <c r="G1551" s="135" t="s">
        <v>24018</v>
      </c>
      <c r="H1551" s="135" t="s">
        <v>24019</v>
      </c>
      <c r="I1551" s="135" t="s">
        <v>24020</v>
      </c>
      <c r="J1551" s="135">
        <v>690</v>
      </c>
      <c r="K1551" s="136">
        <v>265.94</v>
      </c>
      <c r="L1551" s="135">
        <v>88</v>
      </c>
      <c r="M1551" s="17" t="s">
        <v>426</v>
      </c>
    </row>
    <row r="1552" customHeight="1" spans="1:13">
      <c r="A1552" s="135">
        <v>280860</v>
      </c>
      <c r="B1552" s="135" t="s">
        <v>24021</v>
      </c>
      <c r="C1552" s="135" t="s">
        <v>386</v>
      </c>
      <c r="D1552" s="135" t="s">
        <v>23640</v>
      </c>
      <c r="E1552" s="135" t="s">
        <v>388</v>
      </c>
      <c r="F1552" s="135" t="s">
        <v>24022</v>
      </c>
      <c r="G1552" s="135" t="s">
        <v>24023</v>
      </c>
      <c r="H1552" s="135" t="s">
        <v>24024</v>
      </c>
      <c r="I1552" s="135" t="s">
        <v>24025</v>
      </c>
      <c r="J1552" s="135">
        <v>690</v>
      </c>
      <c r="K1552" s="136">
        <v>300</v>
      </c>
      <c r="L1552" s="135">
        <v>89</v>
      </c>
      <c r="M1552" s="17" t="s">
        <v>426</v>
      </c>
    </row>
    <row r="1553" customHeight="1" spans="1:13">
      <c r="A1553" s="135">
        <v>290126</v>
      </c>
      <c r="B1553" s="135" t="s">
        <v>24026</v>
      </c>
      <c r="C1553" s="135" t="s">
        <v>386</v>
      </c>
      <c r="D1553" s="135" t="s">
        <v>23640</v>
      </c>
      <c r="E1553" s="135" t="s">
        <v>388</v>
      </c>
      <c r="F1553" s="135" t="s">
        <v>24027</v>
      </c>
      <c r="G1553" s="135" t="s">
        <v>24028</v>
      </c>
      <c r="H1553" s="135" t="s">
        <v>18755</v>
      </c>
      <c r="I1553" s="135" t="s">
        <v>24029</v>
      </c>
      <c r="J1553" s="135">
        <v>680</v>
      </c>
      <c r="K1553" s="136">
        <v>79.99</v>
      </c>
      <c r="L1553" s="135">
        <v>90</v>
      </c>
      <c r="M1553" s="17" t="s">
        <v>426</v>
      </c>
    </row>
    <row r="1554" customHeight="1" spans="1:13">
      <c r="A1554" s="135">
        <v>289732</v>
      </c>
      <c r="B1554" s="135" t="s">
        <v>24030</v>
      </c>
      <c r="C1554" s="135" t="s">
        <v>386</v>
      </c>
      <c r="D1554" s="135" t="s">
        <v>23640</v>
      </c>
      <c r="E1554" s="135" t="s">
        <v>388</v>
      </c>
      <c r="F1554" s="135" t="s">
        <v>24031</v>
      </c>
      <c r="G1554" s="135" t="s">
        <v>24032</v>
      </c>
      <c r="H1554" s="135" t="s">
        <v>24033</v>
      </c>
      <c r="I1554" s="135" t="s">
        <v>24034</v>
      </c>
      <c r="J1554" s="135">
        <v>680</v>
      </c>
      <c r="K1554" s="136">
        <v>99.32</v>
      </c>
      <c r="L1554" s="135">
        <v>91</v>
      </c>
      <c r="M1554" s="17" t="s">
        <v>426</v>
      </c>
    </row>
    <row r="1555" customHeight="1" spans="1:13">
      <c r="A1555" s="135">
        <v>287494</v>
      </c>
      <c r="B1555" s="135" t="s">
        <v>24035</v>
      </c>
      <c r="C1555" s="135" t="s">
        <v>386</v>
      </c>
      <c r="D1555" s="135" t="s">
        <v>23640</v>
      </c>
      <c r="E1555" s="135" t="s">
        <v>388</v>
      </c>
      <c r="F1555" s="135" t="s">
        <v>24036</v>
      </c>
      <c r="G1555" s="135" t="s">
        <v>24037</v>
      </c>
      <c r="H1555" s="135" t="s">
        <v>18855</v>
      </c>
      <c r="I1555" s="135" t="s">
        <v>24038</v>
      </c>
      <c r="J1555" s="135">
        <v>680</v>
      </c>
      <c r="K1555" s="136">
        <v>106.13</v>
      </c>
      <c r="L1555" s="135">
        <v>92</v>
      </c>
      <c r="M1555" s="17" t="s">
        <v>426</v>
      </c>
    </row>
    <row r="1556" customHeight="1" spans="1:13">
      <c r="A1556" s="135">
        <v>289117</v>
      </c>
      <c r="B1556" s="135" t="s">
        <v>24039</v>
      </c>
      <c r="C1556" s="135" t="s">
        <v>386</v>
      </c>
      <c r="D1556" s="135" t="s">
        <v>23640</v>
      </c>
      <c r="E1556" s="135" t="s">
        <v>388</v>
      </c>
      <c r="F1556" s="135" t="s">
        <v>24040</v>
      </c>
      <c r="G1556" s="135" t="s">
        <v>24040</v>
      </c>
      <c r="H1556" s="135" t="s">
        <v>19396</v>
      </c>
      <c r="I1556" s="135" t="s">
        <v>24041</v>
      </c>
      <c r="J1556" s="135">
        <v>680</v>
      </c>
      <c r="K1556" s="136">
        <v>173.06</v>
      </c>
      <c r="L1556" s="135">
        <v>93</v>
      </c>
      <c r="M1556" s="17" t="s">
        <v>426</v>
      </c>
    </row>
    <row r="1557" customHeight="1" spans="1:13">
      <c r="A1557" s="135">
        <v>287937</v>
      </c>
      <c r="B1557" s="135" t="s">
        <v>24042</v>
      </c>
      <c r="C1557" s="135" t="s">
        <v>386</v>
      </c>
      <c r="D1557" s="135" t="s">
        <v>23640</v>
      </c>
      <c r="E1557" s="135" t="s">
        <v>388</v>
      </c>
      <c r="F1557" s="135" t="s">
        <v>24043</v>
      </c>
      <c r="G1557" s="135" t="s">
        <v>671</v>
      </c>
      <c r="H1557" s="135" t="s">
        <v>23901</v>
      </c>
      <c r="I1557" s="135" t="s">
        <v>24044</v>
      </c>
      <c r="J1557" s="135">
        <v>680</v>
      </c>
      <c r="K1557" s="136">
        <v>173.97</v>
      </c>
      <c r="L1557" s="135">
        <v>94</v>
      </c>
      <c r="M1557" s="17" t="s">
        <v>426</v>
      </c>
    </row>
    <row r="1558" customHeight="1" spans="1:13">
      <c r="A1558" s="135">
        <v>289122</v>
      </c>
      <c r="B1558" s="135" t="s">
        <v>24045</v>
      </c>
      <c r="C1558" s="135" t="s">
        <v>386</v>
      </c>
      <c r="D1558" s="135" t="s">
        <v>23640</v>
      </c>
      <c r="E1558" s="135" t="s">
        <v>388</v>
      </c>
      <c r="F1558" s="135" t="s">
        <v>24046</v>
      </c>
      <c r="G1558" s="135" t="s">
        <v>24046</v>
      </c>
      <c r="H1558" s="135" t="s">
        <v>19396</v>
      </c>
      <c r="I1558" s="135" t="s">
        <v>24047</v>
      </c>
      <c r="J1558" s="135">
        <v>680</v>
      </c>
      <c r="K1558" s="136">
        <v>240.71</v>
      </c>
      <c r="L1558" s="135">
        <v>95</v>
      </c>
      <c r="M1558" s="17" t="s">
        <v>426</v>
      </c>
    </row>
    <row r="1559" customHeight="1" spans="1:13">
      <c r="A1559" s="135">
        <v>283596</v>
      </c>
      <c r="B1559" s="135" t="s">
        <v>24048</v>
      </c>
      <c r="C1559" s="135" t="s">
        <v>386</v>
      </c>
      <c r="D1559" s="135" t="s">
        <v>23640</v>
      </c>
      <c r="E1559" s="135" t="s">
        <v>388</v>
      </c>
      <c r="F1559" s="135" t="s">
        <v>24049</v>
      </c>
      <c r="G1559" s="135" t="s">
        <v>24050</v>
      </c>
      <c r="H1559" s="135" t="s">
        <v>24051</v>
      </c>
      <c r="I1559" s="135" t="s">
        <v>24052</v>
      </c>
      <c r="J1559" s="135">
        <v>680</v>
      </c>
      <c r="K1559" s="136">
        <v>241.56</v>
      </c>
      <c r="L1559" s="135">
        <v>96</v>
      </c>
      <c r="M1559" s="17" t="s">
        <v>426</v>
      </c>
    </row>
    <row r="1560" customHeight="1" spans="1:13">
      <c r="A1560" s="135">
        <v>289242</v>
      </c>
      <c r="B1560" s="135" t="s">
        <v>24053</v>
      </c>
      <c r="C1560" s="135" t="s">
        <v>386</v>
      </c>
      <c r="D1560" s="135" t="s">
        <v>23640</v>
      </c>
      <c r="E1560" s="135" t="s">
        <v>388</v>
      </c>
      <c r="F1560" s="135" t="s">
        <v>24054</v>
      </c>
      <c r="G1560" s="135" t="s">
        <v>4426</v>
      </c>
      <c r="H1560" s="135" t="s">
        <v>5068</v>
      </c>
      <c r="I1560" s="135" t="s">
        <v>24055</v>
      </c>
      <c r="J1560" s="135">
        <v>680</v>
      </c>
      <c r="K1560" s="136">
        <v>264.19</v>
      </c>
      <c r="L1560" s="135">
        <v>97</v>
      </c>
      <c r="M1560" s="17" t="s">
        <v>426</v>
      </c>
    </row>
    <row r="1561" customHeight="1" spans="1:13">
      <c r="A1561" s="135">
        <v>283108</v>
      </c>
      <c r="B1561" s="135" t="s">
        <v>24056</v>
      </c>
      <c r="C1561" s="135" t="s">
        <v>386</v>
      </c>
      <c r="D1561" s="135" t="s">
        <v>23640</v>
      </c>
      <c r="E1561" s="135" t="s">
        <v>388</v>
      </c>
      <c r="F1561" s="135" t="s">
        <v>24057</v>
      </c>
      <c r="G1561" s="135" t="s">
        <v>24058</v>
      </c>
      <c r="H1561" s="135" t="s">
        <v>24059</v>
      </c>
      <c r="I1561" s="135" t="s">
        <v>24060</v>
      </c>
      <c r="J1561" s="135">
        <v>680</v>
      </c>
      <c r="K1561" s="136">
        <v>275.38</v>
      </c>
      <c r="L1561" s="135">
        <v>98</v>
      </c>
      <c r="M1561" s="17" t="s">
        <v>426</v>
      </c>
    </row>
    <row r="1562" customHeight="1" spans="1:13">
      <c r="A1562" s="135">
        <v>281884</v>
      </c>
      <c r="B1562" s="135" t="s">
        <v>24061</v>
      </c>
      <c r="C1562" s="135" t="s">
        <v>386</v>
      </c>
      <c r="D1562" s="135" t="s">
        <v>23640</v>
      </c>
      <c r="E1562" s="135" t="s">
        <v>388</v>
      </c>
      <c r="F1562" s="135" t="s">
        <v>24062</v>
      </c>
      <c r="G1562" s="135" t="s">
        <v>23955</v>
      </c>
      <c r="H1562" s="135" t="s">
        <v>15141</v>
      </c>
      <c r="I1562" s="135" t="s">
        <v>24063</v>
      </c>
      <c r="J1562" s="135">
        <v>670</v>
      </c>
      <c r="K1562" s="136">
        <v>206.19</v>
      </c>
      <c r="L1562" s="135">
        <v>99</v>
      </c>
      <c r="M1562" s="17" t="s">
        <v>426</v>
      </c>
    </row>
    <row r="1563" customHeight="1" spans="1:13">
      <c r="A1563" s="135">
        <v>291081</v>
      </c>
      <c r="B1563" s="135" t="s">
        <v>24064</v>
      </c>
      <c r="C1563" s="135" t="s">
        <v>386</v>
      </c>
      <c r="D1563" s="135" t="s">
        <v>23640</v>
      </c>
      <c r="E1563" s="135" t="s">
        <v>388</v>
      </c>
      <c r="F1563" s="135" t="s">
        <v>24065</v>
      </c>
      <c r="G1563" s="135" t="s">
        <v>24066</v>
      </c>
      <c r="H1563" s="135" t="s">
        <v>24067</v>
      </c>
      <c r="I1563" s="135" t="s">
        <v>24068</v>
      </c>
      <c r="J1563" s="135">
        <v>670</v>
      </c>
      <c r="K1563" s="136">
        <v>207.9</v>
      </c>
      <c r="L1563" s="135">
        <v>100</v>
      </c>
      <c r="M1563" s="17" t="s">
        <v>426</v>
      </c>
    </row>
    <row r="1564" customHeight="1" spans="1:13">
      <c r="A1564" s="135">
        <v>291500</v>
      </c>
      <c r="B1564" s="135" t="s">
        <v>24069</v>
      </c>
      <c r="C1564" s="135" t="s">
        <v>386</v>
      </c>
      <c r="D1564" s="135" t="s">
        <v>23640</v>
      </c>
      <c r="E1564" s="135" t="s">
        <v>388</v>
      </c>
      <c r="F1564" s="135" t="s">
        <v>24070</v>
      </c>
      <c r="G1564" s="135" t="s">
        <v>23655</v>
      </c>
      <c r="H1564" s="135" t="s">
        <v>23764</v>
      </c>
      <c r="I1564" s="135" t="s">
        <v>24071</v>
      </c>
      <c r="J1564" s="135">
        <v>670</v>
      </c>
      <c r="K1564" s="136">
        <v>236.79</v>
      </c>
      <c r="L1564" s="135">
        <v>101</v>
      </c>
      <c r="M1564" s="17" t="s">
        <v>426</v>
      </c>
    </row>
    <row r="1565" customHeight="1" spans="1:13">
      <c r="A1565" s="135">
        <v>290754</v>
      </c>
      <c r="B1565" s="135" t="s">
        <v>24072</v>
      </c>
      <c r="C1565" s="135" t="s">
        <v>386</v>
      </c>
      <c r="D1565" s="135" t="s">
        <v>23640</v>
      </c>
      <c r="E1565" s="135" t="s">
        <v>388</v>
      </c>
      <c r="F1565" s="135" t="s">
        <v>24073</v>
      </c>
      <c r="G1565" s="135" t="s">
        <v>24074</v>
      </c>
      <c r="H1565" s="135" t="s">
        <v>24075</v>
      </c>
      <c r="I1565" s="135" t="s">
        <v>24076</v>
      </c>
      <c r="J1565" s="135">
        <v>670</v>
      </c>
      <c r="K1565" s="136">
        <v>258.26</v>
      </c>
      <c r="L1565" s="135">
        <v>102</v>
      </c>
      <c r="M1565" s="17" t="s">
        <v>426</v>
      </c>
    </row>
    <row r="1566" customHeight="1" spans="1:13">
      <c r="A1566" s="135">
        <v>281290</v>
      </c>
      <c r="B1566" s="135" t="s">
        <v>24077</v>
      </c>
      <c r="C1566" s="135" t="s">
        <v>386</v>
      </c>
      <c r="D1566" s="135" t="s">
        <v>23640</v>
      </c>
      <c r="E1566" s="135" t="s">
        <v>388</v>
      </c>
      <c r="F1566" s="135" t="s">
        <v>24078</v>
      </c>
      <c r="G1566" s="135" t="s">
        <v>24079</v>
      </c>
      <c r="H1566" s="135" t="s">
        <v>24080</v>
      </c>
      <c r="I1566" s="135" t="s">
        <v>24081</v>
      </c>
      <c r="J1566" s="135">
        <v>670</v>
      </c>
      <c r="K1566" s="136">
        <v>258.93</v>
      </c>
      <c r="L1566" s="135">
        <v>103</v>
      </c>
      <c r="M1566" s="17" t="s">
        <v>468</v>
      </c>
    </row>
    <row r="1567" customHeight="1" spans="1:13">
      <c r="A1567" s="135">
        <v>289409</v>
      </c>
      <c r="B1567" s="135" t="s">
        <v>24082</v>
      </c>
      <c r="C1567" s="135" t="s">
        <v>386</v>
      </c>
      <c r="D1567" s="135" t="s">
        <v>23640</v>
      </c>
      <c r="E1567" s="135" t="s">
        <v>388</v>
      </c>
      <c r="F1567" s="135" t="s">
        <v>24083</v>
      </c>
      <c r="G1567" s="135" t="s">
        <v>24084</v>
      </c>
      <c r="H1567" s="135" t="s">
        <v>24085</v>
      </c>
      <c r="I1567" s="135" t="s">
        <v>24086</v>
      </c>
      <c r="J1567" s="135">
        <v>670</v>
      </c>
      <c r="K1567" s="136">
        <v>280.68</v>
      </c>
      <c r="L1567" s="135">
        <v>104</v>
      </c>
      <c r="M1567" s="17" t="s">
        <v>468</v>
      </c>
    </row>
    <row r="1568" customHeight="1" spans="1:13">
      <c r="A1568" s="135">
        <v>291224</v>
      </c>
      <c r="B1568" s="135" t="s">
        <v>24087</v>
      </c>
      <c r="C1568" s="135" t="s">
        <v>386</v>
      </c>
      <c r="D1568" s="135" t="s">
        <v>23640</v>
      </c>
      <c r="E1568" s="135" t="s">
        <v>388</v>
      </c>
      <c r="F1568" s="135" t="s">
        <v>24088</v>
      </c>
      <c r="G1568" s="135" t="s">
        <v>23729</v>
      </c>
      <c r="H1568" s="135" t="s">
        <v>24089</v>
      </c>
      <c r="I1568" s="135" t="s">
        <v>24090</v>
      </c>
      <c r="J1568" s="135">
        <v>660</v>
      </c>
      <c r="K1568" s="136">
        <v>130.16</v>
      </c>
      <c r="L1568" s="135">
        <v>105</v>
      </c>
      <c r="M1568" s="17" t="s">
        <v>468</v>
      </c>
    </row>
    <row r="1569" customHeight="1" spans="1:13">
      <c r="A1569" s="135">
        <v>281869</v>
      </c>
      <c r="B1569" s="135" t="s">
        <v>24091</v>
      </c>
      <c r="C1569" s="135" t="s">
        <v>386</v>
      </c>
      <c r="D1569" s="135" t="s">
        <v>23640</v>
      </c>
      <c r="E1569" s="135" t="s">
        <v>388</v>
      </c>
      <c r="F1569" s="135" t="s">
        <v>24092</v>
      </c>
      <c r="G1569" s="135" t="s">
        <v>24018</v>
      </c>
      <c r="H1569" s="135" t="s">
        <v>24019</v>
      </c>
      <c r="I1569" s="135" t="s">
        <v>24093</v>
      </c>
      <c r="J1569" s="135">
        <v>660</v>
      </c>
      <c r="K1569" s="136">
        <v>200.4</v>
      </c>
      <c r="L1569" s="135">
        <v>106</v>
      </c>
      <c r="M1569" s="17" t="s">
        <v>468</v>
      </c>
    </row>
    <row r="1570" customHeight="1" spans="1:13">
      <c r="A1570" s="135">
        <v>287701</v>
      </c>
      <c r="B1570" s="135" t="s">
        <v>24094</v>
      </c>
      <c r="C1570" s="135" t="s">
        <v>386</v>
      </c>
      <c r="D1570" s="135" t="s">
        <v>23640</v>
      </c>
      <c r="E1570" s="135" t="s">
        <v>388</v>
      </c>
      <c r="F1570" s="135" t="s">
        <v>24095</v>
      </c>
      <c r="G1570" s="135" t="s">
        <v>24096</v>
      </c>
      <c r="H1570" s="135" t="s">
        <v>23843</v>
      </c>
      <c r="I1570" s="135" t="s">
        <v>24097</v>
      </c>
      <c r="J1570" s="135">
        <v>660</v>
      </c>
      <c r="K1570" s="136">
        <v>219</v>
      </c>
      <c r="L1570" s="135">
        <v>107</v>
      </c>
      <c r="M1570" s="17" t="s">
        <v>468</v>
      </c>
    </row>
    <row r="1571" customHeight="1" spans="1:13">
      <c r="A1571" s="135">
        <v>287720</v>
      </c>
      <c r="B1571" s="135" t="s">
        <v>24098</v>
      </c>
      <c r="C1571" s="135" t="s">
        <v>386</v>
      </c>
      <c r="D1571" s="135" t="s">
        <v>23640</v>
      </c>
      <c r="E1571" s="135" t="s">
        <v>388</v>
      </c>
      <c r="F1571" s="135" t="s">
        <v>24099</v>
      </c>
      <c r="G1571" s="135" t="s">
        <v>24100</v>
      </c>
      <c r="H1571" s="135" t="s">
        <v>23843</v>
      </c>
      <c r="I1571" s="135" t="s">
        <v>24101</v>
      </c>
      <c r="J1571" s="135">
        <v>660</v>
      </c>
      <c r="K1571" s="136">
        <v>233.4</v>
      </c>
      <c r="L1571" s="135">
        <v>108</v>
      </c>
      <c r="M1571" s="17" t="s">
        <v>468</v>
      </c>
    </row>
    <row r="1572" customHeight="1" spans="1:13">
      <c r="A1572" s="135">
        <v>285475</v>
      </c>
      <c r="B1572" s="135" t="s">
        <v>24102</v>
      </c>
      <c r="C1572" s="135" t="s">
        <v>386</v>
      </c>
      <c r="D1572" s="135" t="s">
        <v>23640</v>
      </c>
      <c r="E1572" s="135" t="s">
        <v>388</v>
      </c>
      <c r="F1572" s="135" t="s">
        <v>24103</v>
      </c>
      <c r="G1572" s="135" t="s">
        <v>24104</v>
      </c>
      <c r="H1572" s="135" t="s">
        <v>24105</v>
      </c>
      <c r="I1572" s="135" t="s">
        <v>24106</v>
      </c>
      <c r="J1572" s="135">
        <v>660</v>
      </c>
      <c r="K1572" s="136">
        <v>255.97</v>
      </c>
      <c r="L1572" s="135">
        <v>109</v>
      </c>
      <c r="M1572" s="17" t="s">
        <v>468</v>
      </c>
    </row>
    <row r="1573" customHeight="1" spans="1:13">
      <c r="A1573" s="135">
        <v>290923</v>
      </c>
      <c r="B1573" s="135" t="s">
        <v>24107</v>
      </c>
      <c r="C1573" s="135" t="s">
        <v>386</v>
      </c>
      <c r="D1573" s="135" t="s">
        <v>23640</v>
      </c>
      <c r="E1573" s="135" t="s">
        <v>388</v>
      </c>
      <c r="F1573" s="135" t="s">
        <v>24108</v>
      </c>
      <c r="G1573" s="135" t="s">
        <v>23655</v>
      </c>
      <c r="H1573" s="135" t="s">
        <v>23656</v>
      </c>
      <c r="I1573" s="135" t="s">
        <v>24109</v>
      </c>
      <c r="J1573" s="135">
        <v>660</v>
      </c>
      <c r="K1573" s="136">
        <v>272.91</v>
      </c>
      <c r="L1573" s="135">
        <v>110</v>
      </c>
      <c r="M1573" s="17" t="s">
        <v>468</v>
      </c>
    </row>
    <row r="1574" customHeight="1" spans="1:13">
      <c r="A1574" s="135">
        <v>287617</v>
      </c>
      <c r="B1574" s="135" t="s">
        <v>24110</v>
      </c>
      <c r="C1574" s="135" t="s">
        <v>386</v>
      </c>
      <c r="D1574" s="135" t="s">
        <v>23640</v>
      </c>
      <c r="E1574" s="135" t="s">
        <v>388</v>
      </c>
      <c r="F1574" s="135" t="s">
        <v>24111</v>
      </c>
      <c r="G1574" s="135" t="s">
        <v>24112</v>
      </c>
      <c r="H1574" s="135" t="s">
        <v>18483</v>
      </c>
      <c r="I1574" s="135" t="s">
        <v>24113</v>
      </c>
      <c r="J1574" s="135">
        <v>660</v>
      </c>
      <c r="K1574" s="136">
        <v>294.75</v>
      </c>
      <c r="L1574" s="135">
        <v>111</v>
      </c>
      <c r="M1574" s="17" t="s">
        <v>468</v>
      </c>
    </row>
    <row r="1575" customHeight="1" spans="1:13">
      <c r="A1575" s="135">
        <v>290723</v>
      </c>
      <c r="B1575" s="135" t="s">
        <v>24114</v>
      </c>
      <c r="C1575" s="135" t="s">
        <v>386</v>
      </c>
      <c r="D1575" s="135" t="s">
        <v>23640</v>
      </c>
      <c r="E1575" s="135" t="s">
        <v>388</v>
      </c>
      <c r="F1575" s="135" t="s">
        <v>24115</v>
      </c>
      <c r="G1575" s="135" t="s">
        <v>24116</v>
      </c>
      <c r="H1575" s="135" t="s">
        <v>24117</v>
      </c>
      <c r="I1575" s="135" t="s">
        <v>24118</v>
      </c>
      <c r="J1575" s="135">
        <v>650</v>
      </c>
      <c r="K1575" s="136">
        <v>193.01</v>
      </c>
      <c r="L1575" s="135">
        <v>112</v>
      </c>
      <c r="M1575" s="17" t="s">
        <v>468</v>
      </c>
    </row>
    <row r="1576" customHeight="1" spans="1:13">
      <c r="A1576" s="135">
        <v>285339</v>
      </c>
      <c r="B1576" s="135" t="s">
        <v>24119</v>
      </c>
      <c r="C1576" s="135" t="s">
        <v>386</v>
      </c>
      <c r="D1576" s="135" t="s">
        <v>23640</v>
      </c>
      <c r="E1576" s="135" t="s">
        <v>388</v>
      </c>
      <c r="F1576" s="135" t="s">
        <v>24120</v>
      </c>
      <c r="G1576" s="135" t="s">
        <v>24121</v>
      </c>
      <c r="H1576" s="135" t="s">
        <v>24122</v>
      </c>
      <c r="I1576" s="135" t="s">
        <v>24123</v>
      </c>
      <c r="J1576" s="135">
        <v>650</v>
      </c>
      <c r="K1576" s="136">
        <v>236.01</v>
      </c>
      <c r="L1576" s="135">
        <v>113</v>
      </c>
      <c r="M1576" s="17" t="s">
        <v>468</v>
      </c>
    </row>
    <row r="1577" customHeight="1" spans="1:13">
      <c r="A1577" s="135">
        <v>291044</v>
      </c>
      <c r="B1577" s="135" t="s">
        <v>24124</v>
      </c>
      <c r="C1577" s="135" t="s">
        <v>386</v>
      </c>
      <c r="D1577" s="135" t="s">
        <v>23640</v>
      </c>
      <c r="E1577" s="135" t="s">
        <v>388</v>
      </c>
      <c r="F1577" s="135" t="s">
        <v>24125</v>
      </c>
      <c r="G1577" s="135" t="s">
        <v>24126</v>
      </c>
      <c r="H1577" s="135" t="s">
        <v>24067</v>
      </c>
      <c r="I1577" s="135" t="s">
        <v>24127</v>
      </c>
      <c r="J1577" s="135">
        <v>650</v>
      </c>
      <c r="K1577" s="136">
        <v>280.4</v>
      </c>
      <c r="L1577" s="135">
        <v>114</v>
      </c>
      <c r="M1577" s="17" t="s">
        <v>468</v>
      </c>
    </row>
    <row r="1578" customHeight="1" spans="1:13">
      <c r="A1578" s="135">
        <v>283093</v>
      </c>
      <c r="B1578" s="135" t="s">
        <v>24128</v>
      </c>
      <c r="C1578" s="135" t="s">
        <v>386</v>
      </c>
      <c r="D1578" s="135" t="s">
        <v>23640</v>
      </c>
      <c r="E1578" s="135" t="s">
        <v>388</v>
      </c>
      <c r="F1578" s="135" t="s">
        <v>24129</v>
      </c>
      <c r="G1578" s="135" t="s">
        <v>24130</v>
      </c>
      <c r="H1578" s="135" t="s">
        <v>23003</v>
      </c>
      <c r="I1578" s="135" t="s">
        <v>24131</v>
      </c>
      <c r="J1578" s="135">
        <v>640</v>
      </c>
      <c r="K1578" s="136">
        <v>101.88</v>
      </c>
      <c r="L1578" s="135">
        <v>115</v>
      </c>
      <c r="M1578" s="17" t="s">
        <v>468</v>
      </c>
    </row>
    <row r="1579" customHeight="1" spans="1:13">
      <c r="A1579" s="135">
        <v>287389</v>
      </c>
      <c r="B1579" s="135" t="s">
        <v>24132</v>
      </c>
      <c r="C1579" s="135" t="s">
        <v>386</v>
      </c>
      <c r="D1579" s="135" t="s">
        <v>23640</v>
      </c>
      <c r="E1579" s="135" t="s">
        <v>388</v>
      </c>
      <c r="F1579" s="135" t="s">
        <v>24133</v>
      </c>
      <c r="G1579" s="135" t="s">
        <v>24116</v>
      </c>
      <c r="H1579" s="135" t="s">
        <v>24134</v>
      </c>
      <c r="I1579" s="135" t="s">
        <v>24135</v>
      </c>
      <c r="J1579" s="135">
        <v>640</v>
      </c>
      <c r="K1579" s="136">
        <v>127.08</v>
      </c>
      <c r="L1579" s="135">
        <v>116</v>
      </c>
      <c r="M1579" s="17" t="s">
        <v>468</v>
      </c>
    </row>
    <row r="1580" customHeight="1" spans="1:13">
      <c r="A1580" s="135">
        <v>289332</v>
      </c>
      <c r="B1580" s="135" t="s">
        <v>24136</v>
      </c>
      <c r="C1580" s="135" t="s">
        <v>386</v>
      </c>
      <c r="D1580" s="135" t="s">
        <v>23640</v>
      </c>
      <c r="E1580" s="135" t="s">
        <v>388</v>
      </c>
      <c r="F1580" s="135" t="s">
        <v>24137</v>
      </c>
      <c r="G1580" s="135" t="s">
        <v>24138</v>
      </c>
      <c r="H1580" s="135" t="s">
        <v>24139</v>
      </c>
      <c r="I1580" s="135" t="s">
        <v>24140</v>
      </c>
      <c r="J1580" s="135">
        <v>640</v>
      </c>
      <c r="K1580" s="136">
        <v>210.75</v>
      </c>
      <c r="L1580" s="135">
        <v>117</v>
      </c>
      <c r="M1580" s="17" t="s">
        <v>468</v>
      </c>
    </row>
    <row r="1581" customHeight="1" spans="1:13">
      <c r="A1581" s="135">
        <v>282144</v>
      </c>
      <c r="B1581" s="135" t="s">
        <v>24141</v>
      </c>
      <c r="C1581" s="135" t="s">
        <v>386</v>
      </c>
      <c r="D1581" s="135" t="s">
        <v>23640</v>
      </c>
      <c r="E1581" s="135" t="s">
        <v>388</v>
      </c>
      <c r="F1581" s="135" t="s">
        <v>24142</v>
      </c>
      <c r="G1581" s="135" t="s">
        <v>24143</v>
      </c>
      <c r="H1581" s="135" t="s">
        <v>24144</v>
      </c>
      <c r="I1581" s="135" t="s">
        <v>24145</v>
      </c>
      <c r="J1581" s="135">
        <v>640</v>
      </c>
      <c r="K1581" s="136">
        <v>285.16</v>
      </c>
      <c r="L1581" s="135">
        <v>118</v>
      </c>
      <c r="M1581" s="17" t="s">
        <v>468</v>
      </c>
    </row>
    <row r="1582" customHeight="1" spans="1:13">
      <c r="A1582" s="135">
        <v>282450</v>
      </c>
      <c r="B1582" s="135" t="s">
        <v>24146</v>
      </c>
      <c r="C1582" s="135" t="s">
        <v>386</v>
      </c>
      <c r="D1582" s="135" t="s">
        <v>23640</v>
      </c>
      <c r="E1582" s="135" t="s">
        <v>388</v>
      </c>
      <c r="F1582" s="135" t="s">
        <v>24147</v>
      </c>
      <c r="G1582" s="135" t="s">
        <v>24148</v>
      </c>
      <c r="H1582" s="135" t="s">
        <v>23804</v>
      </c>
      <c r="I1582" s="135" t="s">
        <v>24149</v>
      </c>
      <c r="J1582" s="135">
        <v>640</v>
      </c>
      <c r="K1582" s="136">
        <v>288.93</v>
      </c>
      <c r="L1582" s="135">
        <v>119</v>
      </c>
      <c r="M1582" s="17" t="s">
        <v>468</v>
      </c>
    </row>
    <row r="1583" customHeight="1" spans="1:13">
      <c r="A1583" s="135">
        <v>290504</v>
      </c>
      <c r="B1583" s="135" t="s">
        <v>24150</v>
      </c>
      <c r="C1583" s="135" t="s">
        <v>386</v>
      </c>
      <c r="D1583" s="135" t="s">
        <v>23640</v>
      </c>
      <c r="E1583" s="135" t="s">
        <v>388</v>
      </c>
      <c r="F1583" s="135" t="s">
        <v>24151</v>
      </c>
      <c r="G1583" s="135" t="s">
        <v>24152</v>
      </c>
      <c r="H1583" s="135" t="s">
        <v>24153</v>
      </c>
      <c r="I1583" s="135" t="s">
        <v>24154</v>
      </c>
      <c r="J1583" s="135">
        <v>630</v>
      </c>
      <c r="K1583" s="136">
        <v>133.62</v>
      </c>
      <c r="L1583" s="135">
        <v>120</v>
      </c>
      <c r="M1583" s="17" t="s">
        <v>468</v>
      </c>
    </row>
    <row r="1584" customHeight="1" spans="1:13">
      <c r="A1584" s="135">
        <v>290942</v>
      </c>
      <c r="B1584" s="135" t="s">
        <v>24155</v>
      </c>
      <c r="C1584" s="135" t="s">
        <v>386</v>
      </c>
      <c r="D1584" s="135" t="s">
        <v>23640</v>
      </c>
      <c r="E1584" s="135" t="s">
        <v>388</v>
      </c>
      <c r="F1584" s="135" t="s">
        <v>24156</v>
      </c>
      <c r="G1584" s="135" t="s">
        <v>24157</v>
      </c>
      <c r="H1584" s="135" t="s">
        <v>24158</v>
      </c>
      <c r="I1584" s="135" t="s">
        <v>24159</v>
      </c>
      <c r="J1584" s="135">
        <v>630</v>
      </c>
      <c r="K1584" s="136">
        <v>148.03</v>
      </c>
      <c r="L1584" s="135">
        <v>121</v>
      </c>
      <c r="M1584" s="17" t="s">
        <v>468</v>
      </c>
    </row>
    <row r="1585" customHeight="1" spans="1:13">
      <c r="A1585" s="135">
        <v>281666</v>
      </c>
      <c r="B1585" s="135" t="s">
        <v>24160</v>
      </c>
      <c r="C1585" s="135" t="s">
        <v>386</v>
      </c>
      <c r="D1585" s="135" t="s">
        <v>23640</v>
      </c>
      <c r="E1585" s="135" t="s">
        <v>388</v>
      </c>
      <c r="F1585" s="135" t="s">
        <v>24161</v>
      </c>
      <c r="G1585" s="135" t="s">
        <v>24162</v>
      </c>
      <c r="H1585" s="135" t="s">
        <v>23674</v>
      </c>
      <c r="I1585" s="135" t="s">
        <v>24163</v>
      </c>
      <c r="J1585" s="135">
        <v>630</v>
      </c>
      <c r="K1585" s="136">
        <v>224.1</v>
      </c>
      <c r="L1585" s="135">
        <v>122</v>
      </c>
      <c r="M1585" s="17" t="s">
        <v>468</v>
      </c>
    </row>
    <row r="1586" customHeight="1" spans="1:13">
      <c r="A1586" s="135">
        <v>282348</v>
      </c>
      <c r="B1586" s="135" t="s">
        <v>24164</v>
      </c>
      <c r="C1586" s="135" t="s">
        <v>386</v>
      </c>
      <c r="D1586" s="135" t="s">
        <v>23640</v>
      </c>
      <c r="E1586" s="135" t="s">
        <v>388</v>
      </c>
      <c r="F1586" s="135" t="s">
        <v>24165</v>
      </c>
      <c r="G1586" s="135" t="s">
        <v>24166</v>
      </c>
      <c r="H1586" s="135" t="s">
        <v>23643</v>
      </c>
      <c r="I1586" s="135" t="s">
        <v>24167</v>
      </c>
      <c r="J1586" s="135">
        <v>620</v>
      </c>
      <c r="K1586" s="136">
        <v>191.71</v>
      </c>
      <c r="L1586" s="135">
        <v>123</v>
      </c>
      <c r="M1586" s="17" t="s">
        <v>468</v>
      </c>
    </row>
    <row r="1587" customHeight="1" spans="1:13">
      <c r="A1587" s="135">
        <v>282454</v>
      </c>
      <c r="B1587" s="135" t="s">
        <v>24168</v>
      </c>
      <c r="C1587" s="135" t="s">
        <v>386</v>
      </c>
      <c r="D1587" s="135" t="s">
        <v>23640</v>
      </c>
      <c r="E1587" s="135" t="s">
        <v>388</v>
      </c>
      <c r="F1587" s="135" t="s">
        <v>24169</v>
      </c>
      <c r="G1587" s="135" t="s">
        <v>24170</v>
      </c>
      <c r="H1587" s="135" t="s">
        <v>23747</v>
      </c>
      <c r="I1587" s="135" t="s">
        <v>24171</v>
      </c>
      <c r="J1587" s="135">
        <v>620</v>
      </c>
      <c r="K1587" s="136">
        <v>196.43</v>
      </c>
      <c r="L1587" s="135">
        <v>124</v>
      </c>
      <c r="M1587" s="17" t="s">
        <v>468</v>
      </c>
    </row>
    <row r="1588" customHeight="1" spans="1:13">
      <c r="A1588" s="135">
        <v>291507</v>
      </c>
      <c r="B1588" s="135" t="s">
        <v>24172</v>
      </c>
      <c r="C1588" s="135" t="s">
        <v>386</v>
      </c>
      <c r="D1588" s="135" t="s">
        <v>23640</v>
      </c>
      <c r="E1588" s="135" t="s">
        <v>388</v>
      </c>
      <c r="F1588" s="135" t="s">
        <v>24173</v>
      </c>
      <c r="G1588" s="135" t="s">
        <v>23655</v>
      </c>
      <c r="H1588" s="135" t="s">
        <v>23764</v>
      </c>
      <c r="I1588" s="135" t="s">
        <v>24174</v>
      </c>
      <c r="J1588" s="135">
        <v>620</v>
      </c>
      <c r="K1588" s="136">
        <v>250.19</v>
      </c>
      <c r="L1588" s="135">
        <v>125</v>
      </c>
      <c r="M1588" s="17" t="s">
        <v>468</v>
      </c>
    </row>
    <row r="1589" customHeight="1" spans="1:13">
      <c r="A1589" s="135">
        <v>288294</v>
      </c>
      <c r="B1589" s="135" t="s">
        <v>24175</v>
      </c>
      <c r="C1589" s="135" t="s">
        <v>386</v>
      </c>
      <c r="D1589" s="135" t="s">
        <v>23640</v>
      </c>
      <c r="E1589" s="135" t="s">
        <v>388</v>
      </c>
      <c r="F1589" s="135" t="s">
        <v>24176</v>
      </c>
      <c r="G1589" s="135" t="s">
        <v>24138</v>
      </c>
      <c r="H1589" s="135" t="s">
        <v>24177</v>
      </c>
      <c r="I1589" s="135" t="s">
        <v>24178</v>
      </c>
      <c r="J1589" s="135">
        <v>620</v>
      </c>
      <c r="K1589" s="136">
        <v>270.02</v>
      </c>
      <c r="L1589" s="135">
        <v>126</v>
      </c>
      <c r="M1589" s="17" t="s">
        <v>468</v>
      </c>
    </row>
    <row r="1590" customHeight="1" spans="1:13">
      <c r="A1590" s="135">
        <v>281229</v>
      </c>
      <c r="B1590" s="135" t="s">
        <v>24179</v>
      </c>
      <c r="C1590" s="135" t="s">
        <v>386</v>
      </c>
      <c r="D1590" s="135" t="s">
        <v>23640</v>
      </c>
      <c r="E1590" s="135" t="s">
        <v>388</v>
      </c>
      <c r="F1590" s="135" t="s">
        <v>24180</v>
      </c>
      <c r="G1590" s="135" t="s">
        <v>24180</v>
      </c>
      <c r="H1590" s="135" t="s">
        <v>24181</v>
      </c>
      <c r="I1590" s="135" t="s">
        <v>24182</v>
      </c>
      <c r="J1590" s="135">
        <v>620</v>
      </c>
      <c r="K1590" s="136">
        <v>300</v>
      </c>
      <c r="L1590" s="135">
        <v>127</v>
      </c>
      <c r="M1590" s="17" t="s">
        <v>468</v>
      </c>
    </row>
    <row r="1591" customHeight="1" spans="1:13">
      <c r="A1591" s="135">
        <v>289272</v>
      </c>
      <c r="B1591" s="135" t="s">
        <v>24183</v>
      </c>
      <c r="C1591" s="135" t="s">
        <v>386</v>
      </c>
      <c r="D1591" s="135" t="s">
        <v>23640</v>
      </c>
      <c r="E1591" s="135" t="s">
        <v>388</v>
      </c>
      <c r="F1591" s="135" t="s">
        <v>24184</v>
      </c>
      <c r="G1591" s="135" t="s">
        <v>24185</v>
      </c>
      <c r="H1591" s="135" t="s">
        <v>24186</v>
      </c>
      <c r="I1591" s="135" t="s">
        <v>24187</v>
      </c>
      <c r="J1591" s="135">
        <v>610</v>
      </c>
      <c r="K1591" s="136">
        <v>216.4</v>
      </c>
      <c r="L1591" s="135">
        <v>128</v>
      </c>
      <c r="M1591" s="17" t="s">
        <v>468</v>
      </c>
    </row>
    <row r="1592" customHeight="1" spans="1:13">
      <c r="A1592" s="135">
        <v>288611</v>
      </c>
      <c r="B1592" s="135" t="s">
        <v>24188</v>
      </c>
      <c r="C1592" s="135" t="s">
        <v>386</v>
      </c>
      <c r="D1592" s="135" t="s">
        <v>23640</v>
      </c>
      <c r="E1592" s="135" t="s">
        <v>388</v>
      </c>
      <c r="F1592" s="135" t="s">
        <v>24189</v>
      </c>
      <c r="G1592" s="135" t="s">
        <v>24138</v>
      </c>
      <c r="H1592" s="135" t="s">
        <v>8268</v>
      </c>
      <c r="I1592" s="135" t="s">
        <v>24190</v>
      </c>
      <c r="J1592" s="135">
        <v>610</v>
      </c>
      <c r="K1592" s="136">
        <v>221.01</v>
      </c>
      <c r="L1592" s="135">
        <v>129</v>
      </c>
      <c r="M1592" s="17" t="s">
        <v>468</v>
      </c>
    </row>
    <row r="1593" customHeight="1" spans="1:13">
      <c r="A1593" s="135">
        <v>283834</v>
      </c>
      <c r="B1593" s="135" t="s">
        <v>24191</v>
      </c>
      <c r="C1593" s="135" t="s">
        <v>386</v>
      </c>
      <c r="D1593" s="135" t="s">
        <v>23640</v>
      </c>
      <c r="E1593" s="135" t="s">
        <v>388</v>
      </c>
      <c r="F1593" s="135" t="s">
        <v>24192</v>
      </c>
      <c r="G1593" s="135" t="s">
        <v>24193</v>
      </c>
      <c r="H1593" s="135" t="s">
        <v>24194</v>
      </c>
      <c r="I1593" s="135" t="s">
        <v>24195</v>
      </c>
      <c r="J1593" s="135">
        <v>610</v>
      </c>
      <c r="K1593" s="136">
        <v>224.43</v>
      </c>
      <c r="L1593" s="135">
        <v>130</v>
      </c>
      <c r="M1593" s="17" t="s">
        <v>468</v>
      </c>
    </row>
    <row r="1594" customHeight="1" spans="1:13">
      <c r="A1594" s="135">
        <v>281209</v>
      </c>
      <c r="B1594" s="135" t="s">
        <v>24196</v>
      </c>
      <c r="C1594" s="135" t="s">
        <v>386</v>
      </c>
      <c r="D1594" s="135" t="s">
        <v>23640</v>
      </c>
      <c r="E1594" s="135" t="s">
        <v>388</v>
      </c>
      <c r="F1594" s="135" t="s">
        <v>24197</v>
      </c>
      <c r="G1594" s="135" t="s">
        <v>24198</v>
      </c>
      <c r="H1594" s="135" t="s">
        <v>24199</v>
      </c>
      <c r="I1594" s="135" t="s">
        <v>24200</v>
      </c>
      <c r="J1594" s="135">
        <v>610</v>
      </c>
      <c r="K1594" s="136">
        <v>229.5</v>
      </c>
      <c r="L1594" s="135">
        <v>131</v>
      </c>
      <c r="M1594" s="17" t="s">
        <v>468</v>
      </c>
    </row>
    <row r="1595" customHeight="1" spans="1:13">
      <c r="A1595" s="140">
        <v>290334</v>
      </c>
      <c r="B1595" s="140" t="s">
        <v>24201</v>
      </c>
      <c r="C1595" s="135" t="s">
        <v>386</v>
      </c>
      <c r="D1595" s="135" t="s">
        <v>23640</v>
      </c>
      <c r="E1595" s="135" t="s">
        <v>388</v>
      </c>
      <c r="F1595" s="140" t="s">
        <v>24202</v>
      </c>
      <c r="G1595" s="140" t="s">
        <v>24203</v>
      </c>
      <c r="H1595" s="140" t="s">
        <v>24204</v>
      </c>
      <c r="I1595" s="140" t="s">
        <v>24205</v>
      </c>
      <c r="J1595" s="140">
        <v>610</v>
      </c>
      <c r="K1595" s="141">
        <v>244.09</v>
      </c>
      <c r="L1595" s="135">
        <v>132</v>
      </c>
      <c r="M1595" s="17" t="s">
        <v>468</v>
      </c>
    </row>
    <row r="1596" customHeight="1" spans="1:13">
      <c r="A1596" s="135">
        <v>291491</v>
      </c>
      <c r="B1596" s="135" t="s">
        <v>24206</v>
      </c>
      <c r="C1596" s="135" t="s">
        <v>386</v>
      </c>
      <c r="D1596" s="135" t="s">
        <v>23640</v>
      </c>
      <c r="E1596" s="135" t="s">
        <v>388</v>
      </c>
      <c r="F1596" s="135" t="s">
        <v>24207</v>
      </c>
      <c r="G1596" s="135" t="s">
        <v>23655</v>
      </c>
      <c r="H1596" s="135" t="s">
        <v>23764</v>
      </c>
      <c r="I1596" s="135" t="s">
        <v>24208</v>
      </c>
      <c r="J1596" s="135">
        <v>610</v>
      </c>
      <c r="K1596" s="136">
        <v>265.94</v>
      </c>
      <c r="L1596" s="135">
        <v>133</v>
      </c>
      <c r="M1596" s="17" t="s">
        <v>468</v>
      </c>
    </row>
    <row r="1597" customHeight="1" spans="1:13">
      <c r="A1597" s="135">
        <v>288038</v>
      </c>
      <c r="B1597" s="135" t="s">
        <v>24209</v>
      </c>
      <c r="C1597" s="135" t="s">
        <v>386</v>
      </c>
      <c r="D1597" s="135" t="s">
        <v>23640</v>
      </c>
      <c r="E1597" s="135" t="s">
        <v>388</v>
      </c>
      <c r="F1597" s="135" t="s">
        <v>24210</v>
      </c>
      <c r="G1597" s="135" t="s">
        <v>24211</v>
      </c>
      <c r="H1597" s="135" t="s">
        <v>24212</v>
      </c>
      <c r="I1597" s="135" t="s">
        <v>24213</v>
      </c>
      <c r="J1597" s="135">
        <v>600</v>
      </c>
      <c r="K1597" s="136">
        <v>156.15</v>
      </c>
      <c r="L1597" s="135">
        <v>134</v>
      </c>
      <c r="M1597" s="17" t="s">
        <v>468</v>
      </c>
    </row>
    <row r="1598" customHeight="1" spans="1:13">
      <c r="A1598" s="135">
        <v>281826</v>
      </c>
      <c r="B1598" s="135" t="s">
        <v>24214</v>
      </c>
      <c r="C1598" s="135" t="s">
        <v>386</v>
      </c>
      <c r="D1598" s="135" t="s">
        <v>23640</v>
      </c>
      <c r="E1598" s="135" t="s">
        <v>388</v>
      </c>
      <c r="F1598" s="135" t="s">
        <v>24215</v>
      </c>
      <c r="G1598" s="135" t="s">
        <v>23955</v>
      </c>
      <c r="H1598" s="135" t="s">
        <v>15141</v>
      </c>
      <c r="I1598" s="135" t="s">
        <v>24216</v>
      </c>
      <c r="J1598" s="135">
        <v>600</v>
      </c>
      <c r="K1598" s="136">
        <v>198.69</v>
      </c>
      <c r="L1598" s="135">
        <v>135</v>
      </c>
      <c r="M1598" s="17" t="s">
        <v>468</v>
      </c>
    </row>
    <row r="1599" customHeight="1" spans="1:13">
      <c r="A1599" s="135">
        <v>284842</v>
      </c>
      <c r="B1599" s="135" t="s">
        <v>24217</v>
      </c>
      <c r="C1599" s="135" t="s">
        <v>386</v>
      </c>
      <c r="D1599" s="135" t="s">
        <v>23640</v>
      </c>
      <c r="E1599" s="135" t="s">
        <v>388</v>
      </c>
      <c r="F1599" s="135" t="s">
        <v>24218</v>
      </c>
      <c r="G1599" s="135" t="s">
        <v>22389</v>
      </c>
      <c r="H1599" s="135" t="s">
        <v>22546</v>
      </c>
      <c r="I1599" s="135" t="s">
        <v>24219</v>
      </c>
      <c r="J1599" s="135">
        <v>600</v>
      </c>
      <c r="K1599" s="136">
        <v>223.59</v>
      </c>
      <c r="L1599" s="135">
        <v>136</v>
      </c>
      <c r="M1599" s="17" t="s">
        <v>468</v>
      </c>
    </row>
    <row r="1600" customHeight="1" spans="1:13">
      <c r="A1600" s="135">
        <v>290994</v>
      </c>
      <c r="B1600" s="135" t="s">
        <v>24220</v>
      </c>
      <c r="C1600" s="135" t="s">
        <v>386</v>
      </c>
      <c r="D1600" s="135" t="s">
        <v>23640</v>
      </c>
      <c r="E1600" s="135" t="s">
        <v>388</v>
      </c>
      <c r="F1600" s="135" t="s">
        <v>24221</v>
      </c>
      <c r="G1600" s="135" t="s">
        <v>23655</v>
      </c>
      <c r="H1600" s="135" t="s">
        <v>23656</v>
      </c>
      <c r="I1600" s="135" t="s">
        <v>24222</v>
      </c>
      <c r="J1600" s="135">
        <v>600</v>
      </c>
      <c r="K1600" s="136">
        <v>243.4</v>
      </c>
      <c r="L1600" s="135">
        <v>137</v>
      </c>
      <c r="M1600" s="17" t="s">
        <v>468</v>
      </c>
    </row>
    <row r="1601" customHeight="1" spans="1:13">
      <c r="A1601" s="135">
        <v>282977</v>
      </c>
      <c r="B1601" s="135" t="s">
        <v>24223</v>
      </c>
      <c r="C1601" s="135" t="s">
        <v>386</v>
      </c>
      <c r="D1601" s="135" t="s">
        <v>23640</v>
      </c>
      <c r="E1601" s="135" t="s">
        <v>388</v>
      </c>
      <c r="F1601" s="135" t="s">
        <v>24224</v>
      </c>
      <c r="G1601" s="135" t="s">
        <v>24224</v>
      </c>
      <c r="H1601" s="135" t="s">
        <v>19396</v>
      </c>
      <c r="I1601" s="135" t="s">
        <v>24225</v>
      </c>
      <c r="J1601" s="135">
        <v>590</v>
      </c>
      <c r="K1601" s="136">
        <v>271.12</v>
      </c>
      <c r="L1601" s="135">
        <v>138</v>
      </c>
      <c r="M1601" s="17" t="s">
        <v>468</v>
      </c>
    </row>
    <row r="1602" customHeight="1" spans="1:13">
      <c r="A1602" s="135">
        <v>282656</v>
      </c>
      <c r="B1602" s="135" t="s">
        <v>24226</v>
      </c>
      <c r="C1602" s="135" t="s">
        <v>386</v>
      </c>
      <c r="D1602" s="135" t="s">
        <v>23640</v>
      </c>
      <c r="E1602" s="135" t="s">
        <v>388</v>
      </c>
      <c r="F1602" s="135" t="s">
        <v>24227</v>
      </c>
      <c r="G1602" s="135" t="s">
        <v>24228</v>
      </c>
      <c r="H1602" s="135" t="s">
        <v>24229</v>
      </c>
      <c r="I1602" s="135" t="s">
        <v>24230</v>
      </c>
      <c r="J1602" s="135">
        <v>580</v>
      </c>
      <c r="K1602" s="136">
        <v>83.88</v>
      </c>
      <c r="L1602" s="135">
        <v>139</v>
      </c>
      <c r="M1602" s="17" t="s">
        <v>468</v>
      </c>
    </row>
    <row r="1603" customHeight="1" spans="1:13">
      <c r="A1603" s="135">
        <v>291127</v>
      </c>
      <c r="B1603" s="135" t="s">
        <v>24231</v>
      </c>
      <c r="C1603" s="135" t="s">
        <v>386</v>
      </c>
      <c r="D1603" s="135" t="s">
        <v>23640</v>
      </c>
      <c r="E1603" s="135" t="s">
        <v>388</v>
      </c>
      <c r="F1603" s="135" t="s">
        <v>24232</v>
      </c>
      <c r="G1603" s="135" t="s">
        <v>19253</v>
      </c>
      <c r="H1603" s="135" t="s">
        <v>24067</v>
      </c>
      <c r="I1603" s="135" t="s">
        <v>24233</v>
      </c>
      <c r="J1603" s="135">
        <v>580</v>
      </c>
      <c r="K1603" s="136">
        <v>179.72</v>
      </c>
      <c r="L1603" s="135">
        <v>140</v>
      </c>
      <c r="M1603" s="17" t="s">
        <v>468</v>
      </c>
    </row>
    <row r="1604" customHeight="1" spans="1:13">
      <c r="A1604" s="135">
        <v>289277</v>
      </c>
      <c r="B1604" s="135" t="s">
        <v>24234</v>
      </c>
      <c r="C1604" s="135" t="s">
        <v>386</v>
      </c>
      <c r="D1604" s="135" t="s">
        <v>23640</v>
      </c>
      <c r="E1604" s="135" t="s">
        <v>388</v>
      </c>
      <c r="F1604" s="135" t="s">
        <v>24235</v>
      </c>
      <c r="G1604" s="135" t="s">
        <v>24138</v>
      </c>
      <c r="H1604" s="135" t="s">
        <v>24139</v>
      </c>
      <c r="I1604" s="135" t="s">
        <v>24236</v>
      </c>
      <c r="J1604" s="135">
        <v>580</v>
      </c>
      <c r="K1604" s="136">
        <v>228.7</v>
      </c>
      <c r="L1604" s="135">
        <v>141</v>
      </c>
      <c r="M1604" s="17" t="s">
        <v>468</v>
      </c>
    </row>
    <row r="1605" customHeight="1" spans="1:13">
      <c r="A1605" s="135">
        <v>279633</v>
      </c>
      <c r="B1605" s="135" t="s">
        <v>24237</v>
      </c>
      <c r="C1605" s="135" t="s">
        <v>386</v>
      </c>
      <c r="D1605" s="135" t="s">
        <v>23640</v>
      </c>
      <c r="E1605" s="135" t="s">
        <v>388</v>
      </c>
      <c r="F1605" s="135" t="s">
        <v>24238</v>
      </c>
      <c r="G1605" s="135" t="s">
        <v>24239</v>
      </c>
      <c r="H1605" s="135" t="s">
        <v>24240</v>
      </c>
      <c r="I1605" s="135" t="s">
        <v>24241</v>
      </c>
      <c r="J1605" s="135">
        <v>570</v>
      </c>
      <c r="K1605" s="136">
        <v>168.37</v>
      </c>
      <c r="L1605" s="135">
        <v>142</v>
      </c>
      <c r="M1605" s="17" t="s">
        <v>468</v>
      </c>
    </row>
    <row r="1606" customHeight="1" spans="1:13">
      <c r="A1606" s="135">
        <v>291623</v>
      </c>
      <c r="B1606" s="135" t="s">
        <v>24242</v>
      </c>
      <c r="C1606" s="135" t="s">
        <v>386</v>
      </c>
      <c r="D1606" s="135" t="s">
        <v>23640</v>
      </c>
      <c r="E1606" s="135" t="s">
        <v>388</v>
      </c>
      <c r="F1606" s="135" t="s">
        <v>24243</v>
      </c>
      <c r="G1606" s="135" t="s">
        <v>24244</v>
      </c>
      <c r="H1606" s="135" t="s">
        <v>23747</v>
      </c>
      <c r="I1606" s="135" t="s">
        <v>24245</v>
      </c>
      <c r="J1606" s="135">
        <v>570</v>
      </c>
      <c r="K1606" s="136">
        <v>197.44</v>
      </c>
      <c r="L1606" s="135">
        <v>143</v>
      </c>
      <c r="M1606" s="17" t="s">
        <v>468</v>
      </c>
    </row>
    <row r="1607" customHeight="1" spans="1:13">
      <c r="A1607" s="135">
        <v>282991</v>
      </c>
      <c r="B1607" s="135" t="s">
        <v>24246</v>
      </c>
      <c r="C1607" s="135" t="s">
        <v>386</v>
      </c>
      <c r="D1607" s="135" t="s">
        <v>23640</v>
      </c>
      <c r="E1607" s="135" t="s">
        <v>388</v>
      </c>
      <c r="F1607" s="135" t="s">
        <v>24247</v>
      </c>
      <c r="G1607" s="135" t="s">
        <v>24248</v>
      </c>
      <c r="H1607" s="135" t="s">
        <v>19396</v>
      </c>
      <c r="I1607" s="135" t="s">
        <v>24249</v>
      </c>
      <c r="J1607" s="135">
        <v>570</v>
      </c>
      <c r="K1607" s="136">
        <v>231.14</v>
      </c>
      <c r="L1607" s="135">
        <v>144</v>
      </c>
      <c r="M1607" s="17" t="s">
        <v>468</v>
      </c>
    </row>
    <row r="1608" customHeight="1" spans="1:13">
      <c r="A1608" s="135">
        <v>290453</v>
      </c>
      <c r="B1608" s="135" t="s">
        <v>24250</v>
      </c>
      <c r="C1608" s="135" t="s">
        <v>386</v>
      </c>
      <c r="D1608" s="135" t="s">
        <v>23640</v>
      </c>
      <c r="E1608" s="135" t="s">
        <v>388</v>
      </c>
      <c r="F1608" s="135" t="s">
        <v>24251</v>
      </c>
      <c r="G1608" s="135" t="s">
        <v>24252</v>
      </c>
      <c r="H1608" s="135" t="s">
        <v>24253</v>
      </c>
      <c r="I1608" s="135" t="s">
        <v>24254</v>
      </c>
      <c r="J1608" s="135">
        <v>570</v>
      </c>
      <c r="K1608" s="136">
        <v>254.57</v>
      </c>
      <c r="L1608" s="135">
        <v>145</v>
      </c>
      <c r="M1608" s="17" t="s">
        <v>468</v>
      </c>
    </row>
    <row r="1609" customHeight="1" spans="1:13">
      <c r="A1609" s="135">
        <v>289227</v>
      </c>
      <c r="B1609" s="135" t="s">
        <v>24255</v>
      </c>
      <c r="C1609" s="135" t="s">
        <v>386</v>
      </c>
      <c r="D1609" s="135" t="s">
        <v>23640</v>
      </c>
      <c r="E1609" s="135" t="s">
        <v>388</v>
      </c>
      <c r="F1609" s="135" t="s">
        <v>24256</v>
      </c>
      <c r="G1609" s="135" t="s">
        <v>24116</v>
      </c>
      <c r="H1609" s="135" t="s">
        <v>24257</v>
      </c>
      <c r="I1609" s="135" t="s">
        <v>24258</v>
      </c>
      <c r="J1609" s="135">
        <v>570</v>
      </c>
      <c r="K1609" s="136">
        <v>295.34</v>
      </c>
      <c r="L1609" s="135">
        <v>146</v>
      </c>
      <c r="M1609" s="17" t="s">
        <v>468</v>
      </c>
    </row>
    <row r="1610" customHeight="1" spans="1:13">
      <c r="A1610" s="135">
        <v>291225</v>
      </c>
      <c r="B1610" s="135" t="s">
        <v>24259</v>
      </c>
      <c r="C1610" s="135" t="s">
        <v>386</v>
      </c>
      <c r="D1610" s="135" t="s">
        <v>23640</v>
      </c>
      <c r="E1610" s="135" t="s">
        <v>388</v>
      </c>
      <c r="F1610" s="135" t="s">
        <v>24260</v>
      </c>
      <c r="G1610" s="135" t="s">
        <v>23729</v>
      </c>
      <c r="H1610" s="135" t="s">
        <v>24089</v>
      </c>
      <c r="I1610" s="135" t="s">
        <v>24261</v>
      </c>
      <c r="J1610" s="135">
        <v>570</v>
      </c>
      <c r="K1610" s="136">
        <v>300</v>
      </c>
      <c r="L1610" s="135">
        <v>147</v>
      </c>
      <c r="M1610" s="17" t="s">
        <v>468</v>
      </c>
    </row>
    <row r="1611" customHeight="1" spans="1:13">
      <c r="A1611" s="135">
        <v>287761</v>
      </c>
      <c r="B1611" s="135" t="s">
        <v>24262</v>
      </c>
      <c r="C1611" s="135" t="s">
        <v>386</v>
      </c>
      <c r="D1611" s="135" t="s">
        <v>23640</v>
      </c>
      <c r="E1611" s="135" t="s">
        <v>388</v>
      </c>
      <c r="F1611" s="135" t="s">
        <v>24263</v>
      </c>
      <c r="G1611" s="135" t="s">
        <v>24264</v>
      </c>
      <c r="H1611" s="135" t="s">
        <v>18661</v>
      </c>
      <c r="I1611" s="135" t="s">
        <v>24265</v>
      </c>
      <c r="J1611" s="135">
        <v>550</v>
      </c>
      <c r="K1611" s="136">
        <v>137.89</v>
      </c>
      <c r="L1611" s="135">
        <v>148</v>
      </c>
      <c r="M1611" s="17" t="s">
        <v>468</v>
      </c>
    </row>
    <row r="1612" customHeight="1" spans="1:13">
      <c r="A1612" s="135">
        <v>284800</v>
      </c>
      <c r="B1612" s="135" t="s">
        <v>24266</v>
      </c>
      <c r="C1612" s="135" t="s">
        <v>386</v>
      </c>
      <c r="D1612" s="135" t="s">
        <v>23640</v>
      </c>
      <c r="E1612" s="135" t="s">
        <v>388</v>
      </c>
      <c r="F1612" s="135" t="s">
        <v>24267</v>
      </c>
      <c r="G1612" s="135" t="s">
        <v>22389</v>
      </c>
      <c r="H1612" s="135" t="s">
        <v>24268</v>
      </c>
      <c r="I1612" s="135" t="s">
        <v>24269</v>
      </c>
      <c r="J1612" s="135">
        <v>550</v>
      </c>
      <c r="K1612" s="136">
        <v>140.47</v>
      </c>
      <c r="L1612" s="135">
        <v>149</v>
      </c>
      <c r="M1612" s="17" t="s">
        <v>468</v>
      </c>
    </row>
    <row r="1613" customHeight="1" spans="1:13">
      <c r="A1613" s="135">
        <v>281443</v>
      </c>
      <c r="B1613" s="135" t="s">
        <v>24270</v>
      </c>
      <c r="C1613" s="135" t="s">
        <v>386</v>
      </c>
      <c r="D1613" s="135" t="s">
        <v>23640</v>
      </c>
      <c r="E1613" s="135" t="s">
        <v>388</v>
      </c>
      <c r="F1613" s="135" t="s">
        <v>24271</v>
      </c>
      <c r="G1613" s="135" t="s">
        <v>24272</v>
      </c>
      <c r="H1613" s="135" t="s">
        <v>24240</v>
      </c>
      <c r="I1613" s="135" t="s">
        <v>24273</v>
      </c>
      <c r="J1613" s="135">
        <v>550</v>
      </c>
      <c r="K1613" s="136">
        <v>143.15</v>
      </c>
      <c r="L1613" s="135">
        <v>150</v>
      </c>
      <c r="M1613" s="17" t="s">
        <v>468</v>
      </c>
    </row>
    <row r="1614" customHeight="1" spans="1:13">
      <c r="A1614" s="135">
        <v>282073</v>
      </c>
      <c r="B1614" s="135" t="s">
        <v>24274</v>
      </c>
      <c r="C1614" s="135" t="s">
        <v>386</v>
      </c>
      <c r="D1614" s="135" t="s">
        <v>23640</v>
      </c>
      <c r="E1614" s="135" t="s">
        <v>388</v>
      </c>
      <c r="F1614" s="135" t="s">
        <v>24275</v>
      </c>
      <c r="G1614" s="135" t="s">
        <v>24276</v>
      </c>
      <c r="H1614" s="135" t="s">
        <v>24277</v>
      </c>
      <c r="I1614" s="135" t="s">
        <v>24278</v>
      </c>
      <c r="J1614" s="135">
        <v>550</v>
      </c>
      <c r="K1614" s="136">
        <v>300</v>
      </c>
      <c r="L1614" s="135">
        <v>151</v>
      </c>
      <c r="M1614" s="17" t="s">
        <v>468</v>
      </c>
    </row>
    <row r="1615" customHeight="1" spans="1:13">
      <c r="A1615" s="135">
        <v>282988</v>
      </c>
      <c r="B1615" s="135" t="s">
        <v>24279</v>
      </c>
      <c r="C1615" s="135" t="s">
        <v>386</v>
      </c>
      <c r="D1615" s="135" t="s">
        <v>23640</v>
      </c>
      <c r="E1615" s="135" t="s">
        <v>388</v>
      </c>
      <c r="F1615" s="135" t="s">
        <v>24280</v>
      </c>
      <c r="G1615" s="135" t="s">
        <v>24281</v>
      </c>
      <c r="H1615" s="135" t="s">
        <v>19396</v>
      </c>
      <c r="I1615" s="135" t="s">
        <v>24282</v>
      </c>
      <c r="J1615" s="135">
        <v>540</v>
      </c>
      <c r="K1615" s="136">
        <v>158.24</v>
      </c>
      <c r="L1615" s="135">
        <v>152</v>
      </c>
      <c r="M1615" s="17" t="s">
        <v>468</v>
      </c>
    </row>
    <row r="1616" customHeight="1" spans="1:13">
      <c r="A1616" s="135">
        <v>283068</v>
      </c>
      <c r="B1616" s="135" t="s">
        <v>24283</v>
      </c>
      <c r="C1616" s="135" t="s">
        <v>386</v>
      </c>
      <c r="D1616" s="135" t="s">
        <v>23640</v>
      </c>
      <c r="E1616" s="135" t="s">
        <v>388</v>
      </c>
      <c r="F1616" s="135" t="s">
        <v>24284</v>
      </c>
      <c r="G1616" s="135" t="s">
        <v>24285</v>
      </c>
      <c r="H1616" s="135" t="s">
        <v>23003</v>
      </c>
      <c r="I1616" s="135" t="s">
        <v>24286</v>
      </c>
      <c r="J1616" s="135">
        <v>540</v>
      </c>
      <c r="K1616" s="136">
        <v>226.3</v>
      </c>
      <c r="L1616" s="135">
        <v>153</v>
      </c>
      <c r="M1616" s="17" t="s">
        <v>468</v>
      </c>
    </row>
    <row r="1617" customHeight="1" spans="1:13">
      <c r="A1617" s="135">
        <v>291228</v>
      </c>
      <c r="B1617" s="135" t="s">
        <v>24287</v>
      </c>
      <c r="C1617" s="135" t="s">
        <v>386</v>
      </c>
      <c r="D1617" s="135" t="s">
        <v>23640</v>
      </c>
      <c r="E1617" s="135" t="s">
        <v>388</v>
      </c>
      <c r="F1617" s="135" t="s">
        <v>24288</v>
      </c>
      <c r="G1617" s="135" t="s">
        <v>23729</v>
      </c>
      <c r="H1617" s="135" t="s">
        <v>24289</v>
      </c>
      <c r="I1617" s="135" t="s">
        <v>24290</v>
      </c>
      <c r="J1617" s="135">
        <v>530</v>
      </c>
      <c r="K1617" s="136">
        <v>257.32</v>
      </c>
      <c r="L1617" s="135">
        <v>154</v>
      </c>
      <c r="M1617" s="17" t="s">
        <v>468</v>
      </c>
    </row>
    <row r="1618" customHeight="1" spans="1:13">
      <c r="A1618" s="135">
        <v>291019</v>
      </c>
      <c r="B1618" s="135" t="s">
        <v>24291</v>
      </c>
      <c r="C1618" s="135" t="s">
        <v>386</v>
      </c>
      <c r="D1618" s="135" t="s">
        <v>23640</v>
      </c>
      <c r="E1618" s="135" t="s">
        <v>388</v>
      </c>
      <c r="F1618" s="135" t="s">
        <v>24292</v>
      </c>
      <c r="G1618" s="135" t="s">
        <v>24293</v>
      </c>
      <c r="H1618" s="135" t="s">
        <v>23995</v>
      </c>
      <c r="I1618" s="135" t="s">
        <v>24294</v>
      </c>
      <c r="J1618" s="135">
        <v>530</v>
      </c>
      <c r="K1618" s="136">
        <v>298.52</v>
      </c>
      <c r="L1618" s="135">
        <v>155</v>
      </c>
      <c r="M1618" s="17" t="s">
        <v>468</v>
      </c>
    </row>
    <row r="1619" customHeight="1" spans="1:13">
      <c r="A1619" s="135">
        <v>290759</v>
      </c>
      <c r="B1619" s="135" t="s">
        <v>24295</v>
      </c>
      <c r="C1619" s="135" t="s">
        <v>386</v>
      </c>
      <c r="D1619" s="135" t="s">
        <v>23640</v>
      </c>
      <c r="E1619" s="135" t="s">
        <v>388</v>
      </c>
      <c r="F1619" s="135" t="s">
        <v>24296</v>
      </c>
      <c r="G1619" s="135" t="s">
        <v>24297</v>
      </c>
      <c r="H1619" s="135" t="s">
        <v>24298</v>
      </c>
      <c r="I1619" s="135" t="s">
        <v>24299</v>
      </c>
      <c r="J1619" s="135">
        <v>520</v>
      </c>
      <c r="K1619" s="136">
        <v>142.35</v>
      </c>
      <c r="L1619" s="135">
        <v>156</v>
      </c>
      <c r="M1619" s="17" t="s">
        <v>468</v>
      </c>
    </row>
    <row r="1620" customHeight="1" spans="1:13">
      <c r="A1620" s="135">
        <v>279604</v>
      </c>
      <c r="B1620" s="135" t="s">
        <v>24300</v>
      </c>
      <c r="C1620" s="135" t="s">
        <v>386</v>
      </c>
      <c r="D1620" s="135" t="s">
        <v>23640</v>
      </c>
      <c r="E1620" s="135" t="s">
        <v>388</v>
      </c>
      <c r="F1620" s="135" t="s">
        <v>24301</v>
      </c>
      <c r="G1620" s="135" t="s">
        <v>8516</v>
      </c>
      <c r="H1620" s="135" t="s">
        <v>9856</v>
      </c>
      <c r="I1620" s="135" t="s">
        <v>24302</v>
      </c>
      <c r="J1620" s="135">
        <v>520</v>
      </c>
      <c r="K1620" s="136">
        <v>202.13</v>
      </c>
      <c r="L1620" s="135">
        <v>157</v>
      </c>
      <c r="M1620" s="17" t="s">
        <v>468</v>
      </c>
    </row>
    <row r="1621" customHeight="1" spans="1:13">
      <c r="A1621" s="135">
        <v>287554</v>
      </c>
      <c r="B1621" s="135" t="s">
        <v>24303</v>
      </c>
      <c r="C1621" s="135" t="s">
        <v>386</v>
      </c>
      <c r="D1621" s="135" t="s">
        <v>23640</v>
      </c>
      <c r="E1621" s="135" t="s">
        <v>388</v>
      </c>
      <c r="F1621" s="135" t="s">
        <v>24304</v>
      </c>
      <c r="G1621" s="135" t="s">
        <v>24305</v>
      </c>
      <c r="H1621" s="135" t="s">
        <v>18483</v>
      </c>
      <c r="I1621" s="135" t="s">
        <v>24306</v>
      </c>
      <c r="J1621" s="135">
        <v>520</v>
      </c>
      <c r="K1621" s="136">
        <v>203.91</v>
      </c>
      <c r="L1621" s="135">
        <v>158</v>
      </c>
      <c r="M1621" s="17" t="s">
        <v>468</v>
      </c>
    </row>
    <row r="1622" customHeight="1" spans="1:13">
      <c r="A1622" s="135">
        <v>287567</v>
      </c>
      <c r="B1622" s="135" t="s">
        <v>24307</v>
      </c>
      <c r="C1622" s="135" t="s">
        <v>386</v>
      </c>
      <c r="D1622" s="135" t="s">
        <v>23640</v>
      </c>
      <c r="E1622" s="135" t="s">
        <v>388</v>
      </c>
      <c r="F1622" s="135" t="s">
        <v>24308</v>
      </c>
      <c r="G1622" s="135" t="s">
        <v>24309</v>
      </c>
      <c r="H1622" s="135" t="s">
        <v>18855</v>
      </c>
      <c r="I1622" s="135" t="s">
        <v>24310</v>
      </c>
      <c r="J1622" s="135">
        <v>520</v>
      </c>
      <c r="K1622" s="136">
        <v>235.83</v>
      </c>
      <c r="L1622" s="135">
        <v>159</v>
      </c>
      <c r="M1622" s="17" t="s">
        <v>468</v>
      </c>
    </row>
    <row r="1623" customHeight="1" spans="1:13">
      <c r="A1623" s="135">
        <v>287792</v>
      </c>
      <c r="B1623" s="135" t="s">
        <v>24311</v>
      </c>
      <c r="C1623" s="135" t="s">
        <v>386</v>
      </c>
      <c r="D1623" s="135" t="s">
        <v>23640</v>
      </c>
      <c r="E1623" s="135" t="s">
        <v>388</v>
      </c>
      <c r="F1623" s="135" t="s">
        <v>24312</v>
      </c>
      <c r="G1623" s="135" t="s">
        <v>24313</v>
      </c>
      <c r="H1623" s="135" t="s">
        <v>24314</v>
      </c>
      <c r="I1623" s="135" t="s">
        <v>24315</v>
      </c>
      <c r="J1623" s="135">
        <v>520</v>
      </c>
      <c r="K1623" s="136">
        <v>254.89</v>
      </c>
      <c r="L1623" s="135">
        <v>160</v>
      </c>
      <c r="M1623" s="17" t="s">
        <v>468</v>
      </c>
    </row>
    <row r="1624" customHeight="1" spans="1:13">
      <c r="A1624" s="135">
        <v>271273</v>
      </c>
      <c r="B1624" s="135" t="s">
        <v>24316</v>
      </c>
      <c r="C1624" s="135" t="s">
        <v>386</v>
      </c>
      <c r="D1624" s="135" t="s">
        <v>23640</v>
      </c>
      <c r="E1624" s="135" t="s">
        <v>388</v>
      </c>
      <c r="F1624" s="135" t="s">
        <v>24317</v>
      </c>
      <c r="G1624" s="135" t="s">
        <v>24317</v>
      </c>
      <c r="H1624" s="135" t="s">
        <v>12393</v>
      </c>
      <c r="I1624" s="135" t="s">
        <v>24318</v>
      </c>
      <c r="J1624" s="135">
        <v>520</v>
      </c>
      <c r="K1624" s="136">
        <v>300</v>
      </c>
      <c r="L1624" s="135">
        <v>161</v>
      </c>
      <c r="M1624" s="17" t="s">
        <v>468</v>
      </c>
    </row>
    <row r="1625" customHeight="1" spans="1:13">
      <c r="A1625" s="135">
        <v>292224</v>
      </c>
      <c r="B1625" s="135" t="s">
        <v>24319</v>
      </c>
      <c r="C1625" s="135" t="s">
        <v>386</v>
      </c>
      <c r="D1625" s="135" t="s">
        <v>23640</v>
      </c>
      <c r="E1625" s="135" t="s">
        <v>388</v>
      </c>
      <c r="F1625" s="135" t="s">
        <v>24320</v>
      </c>
      <c r="G1625" s="135" t="s">
        <v>24321</v>
      </c>
      <c r="H1625" s="135" t="s">
        <v>24322</v>
      </c>
      <c r="I1625" s="135" t="s">
        <v>24323</v>
      </c>
      <c r="J1625" s="135">
        <v>500</v>
      </c>
      <c r="K1625" s="136">
        <v>172.46</v>
      </c>
      <c r="L1625" s="135">
        <v>162</v>
      </c>
      <c r="M1625" s="17" t="s">
        <v>468</v>
      </c>
    </row>
    <row r="1626" customHeight="1" spans="1:13">
      <c r="A1626" s="135">
        <v>287849</v>
      </c>
      <c r="B1626" s="135" t="s">
        <v>24324</v>
      </c>
      <c r="C1626" s="135" t="s">
        <v>386</v>
      </c>
      <c r="D1626" s="135" t="s">
        <v>23640</v>
      </c>
      <c r="E1626" s="135" t="s">
        <v>388</v>
      </c>
      <c r="F1626" s="135" t="s">
        <v>24325</v>
      </c>
      <c r="G1626" s="135" t="s">
        <v>24326</v>
      </c>
      <c r="H1626" s="135" t="s">
        <v>24327</v>
      </c>
      <c r="I1626" s="135" t="s">
        <v>24328</v>
      </c>
      <c r="J1626" s="135">
        <v>500</v>
      </c>
      <c r="K1626" s="136">
        <v>300</v>
      </c>
      <c r="L1626" s="135">
        <v>163</v>
      </c>
      <c r="M1626" s="17" t="s">
        <v>468</v>
      </c>
    </row>
    <row r="1627" customHeight="1" spans="1:13">
      <c r="A1627" s="135">
        <v>281005</v>
      </c>
      <c r="B1627" s="135" t="s">
        <v>24329</v>
      </c>
      <c r="C1627" s="135" t="s">
        <v>386</v>
      </c>
      <c r="D1627" s="135" t="s">
        <v>23640</v>
      </c>
      <c r="E1627" s="135" t="s">
        <v>388</v>
      </c>
      <c r="F1627" s="135" t="s">
        <v>24330</v>
      </c>
      <c r="G1627" s="135" t="s">
        <v>24331</v>
      </c>
      <c r="H1627" s="135" t="s">
        <v>24332</v>
      </c>
      <c r="I1627" s="135" t="s">
        <v>24333</v>
      </c>
      <c r="J1627" s="135">
        <v>490</v>
      </c>
      <c r="K1627" s="136">
        <v>170.73</v>
      </c>
      <c r="L1627" s="135">
        <v>164</v>
      </c>
      <c r="M1627" s="17" t="s">
        <v>468</v>
      </c>
    </row>
    <row r="1628" customHeight="1" spans="1:13">
      <c r="A1628" s="135">
        <v>283571</v>
      </c>
      <c r="B1628" s="135" t="s">
        <v>24334</v>
      </c>
      <c r="C1628" s="135" t="s">
        <v>386</v>
      </c>
      <c r="D1628" s="135" t="s">
        <v>23640</v>
      </c>
      <c r="E1628" s="135" t="s">
        <v>388</v>
      </c>
      <c r="F1628" s="135" t="s">
        <v>24335</v>
      </c>
      <c r="G1628" s="135" t="s">
        <v>24336</v>
      </c>
      <c r="H1628" s="135" t="s">
        <v>24337</v>
      </c>
      <c r="I1628" s="135" t="s">
        <v>24338</v>
      </c>
      <c r="J1628" s="135">
        <v>490</v>
      </c>
      <c r="K1628" s="136">
        <v>300</v>
      </c>
      <c r="L1628" s="135">
        <v>165</v>
      </c>
      <c r="M1628" s="17" t="s">
        <v>468</v>
      </c>
    </row>
    <row r="1629" customHeight="1" spans="1:13">
      <c r="A1629" s="135">
        <v>282856</v>
      </c>
      <c r="B1629" s="135" t="s">
        <v>24339</v>
      </c>
      <c r="C1629" s="135" t="s">
        <v>386</v>
      </c>
      <c r="D1629" s="135" t="s">
        <v>23640</v>
      </c>
      <c r="E1629" s="135" t="s">
        <v>388</v>
      </c>
      <c r="F1629" s="135" t="s">
        <v>24340</v>
      </c>
      <c r="G1629" s="135" t="s">
        <v>24116</v>
      </c>
      <c r="H1629" s="135" t="s">
        <v>24257</v>
      </c>
      <c r="I1629" s="135" t="s">
        <v>24341</v>
      </c>
      <c r="J1629" s="135">
        <v>480</v>
      </c>
      <c r="K1629" s="136">
        <v>103.79</v>
      </c>
      <c r="L1629" s="135">
        <v>166</v>
      </c>
      <c r="M1629" s="17" t="s">
        <v>468</v>
      </c>
    </row>
    <row r="1630" customHeight="1" spans="1:13">
      <c r="A1630" s="135">
        <v>279927</v>
      </c>
      <c r="B1630" s="135" t="s">
        <v>24342</v>
      </c>
      <c r="C1630" s="135" t="s">
        <v>386</v>
      </c>
      <c r="D1630" s="135" t="s">
        <v>23640</v>
      </c>
      <c r="E1630" s="135" t="s">
        <v>388</v>
      </c>
      <c r="F1630" s="135" t="s">
        <v>24343</v>
      </c>
      <c r="G1630" s="135" t="s">
        <v>24344</v>
      </c>
      <c r="H1630" s="135" t="s">
        <v>24345</v>
      </c>
      <c r="I1630" s="135" t="s">
        <v>24346</v>
      </c>
      <c r="J1630" s="135">
        <v>480</v>
      </c>
      <c r="K1630" s="136">
        <v>276.02</v>
      </c>
      <c r="L1630" s="135">
        <v>167</v>
      </c>
      <c r="M1630" s="17" t="s">
        <v>468</v>
      </c>
    </row>
    <row r="1631" customHeight="1" spans="1:13">
      <c r="A1631" s="135">
        <v>282184</v>
      </c>
      <c r="B1631" s="135" t="s">
        <v>24347</v>
      </c>
      <c r="C1631" s="135" t="s">
        <v>386</v>
      </c>
      <c r="D1631" s="135" t="s">
        <v>23640</v>
      </c>
      <c r="E1631" s="135" t="s">
        <v>388</v>
      </c>
      <c r="F1631" s="135" t="s">
        <v>24348</v>
      </c>
      <c r="G1631" s="135" t="s">
        <v>24349</v>
      </c>
      <c r="H1631" s="135" t="s">
        <v>24350</v>
      </c>
      <c r="I1631" s="135" t="s">
        <v>24351</v>
      </c>
      <c r="J1631" s="135">
        <v>480</v>
      </c>
      <c r="K1631" s="136">
        <v>289.19</v>
      </c>
      <c r="L1631" s="135">
        <v>168</v>
      </c>
      <c r="M1631" s="17" t="s">
        <v>468</v>
      </c>
    </row>
    <row r="1632" customHeight="1" spans="1:13">
      <c r="A1632" s="135">
        <v>284905</v>
      </c>
      <c r="B1632" s="135" t="s">
        <v>24352</v>
      </c>
      <c r="C1632" s="135" t="s">
        <v>386</v>
      </c>
      <c r="D1632" s="135" t="s">
        <v>23640</v>
      </c>
      <c r="E1632" s="135" t="s">
        <v>388</v>
      </c>
      <c r="F1632" s="135" t="s">
        <v>24353</v>
      </c>
      <c r="G1632" s="135" t="s">
        <v>24297</v>
      </c>
      <c r="H1632" s="135" t="s">
        <v>24298</v>
      </c>
      <c r="I1632" s="135" t="s">
        <v>24354</v>
      </c>
      <c r="J1632" s="135">
        <v>470</v>
      </c>
      <c r="K1632" s="136">
        <v>300</v>
      </c>
      <c r="L1632" s="135">
        <v>169</v>
      </c>
      <c r="M1632" s="17" t="s">
        <v>468</v>
      </c>
    </row>
    <row r="1633" customHeight="1" spans="1:13">
      <c r="A1633" s="135">
        <v>279596</v>
      </c>
      <c r="B1633" s="135" t="s">
        <v>24355</v>
      </c>
      <c r="C1633" s="135" t="s">
        <v>386</v>
      </c>
      <c r="D1633" s="135" t="s">
        <v>23640</v>
      </c>
      <c r="E1633" s="135" t="s">
        <v>388</v>
      </c>
      <c r="F1633" s="135" t="s">
        <v>24356</v>
      </c>
      <c r="G1633" s="135" t="s">
        <v>8516</v>
      </c>
      <c r="H1633" s="135" t="s">
        <v>24357</v>
      </c>
      <c r="I1633" s="135" t="s">
        <v>24358</v>
      </c>
      <c r="J1633" s="135">
        <v>460</v>
      </c>
      <c r="K1633" s="136">
        <v>140.21</v>
      </c>
      <c r="L1633" s="135">
        <v>170</v>
      </c>
      <c r="M1633" s="17" t="s">
        <v>468</v>
      </c>
    </row>
    <row r="1634" customHeight="1" spans="1:13">
      <c r="A1634" s="135">
        <v>287420</v>
      </c>
      <c r="B1634" s="135" t="s">
        <v>24359</v>
      </c>
      <c r="C1634" s="135" t="s">
        <v>386</v>
      </c>
      <c r="D1634" s="135" t="s">
        <v>23640</v>
      </c>
      <c r="E1634" s="135" t="s">
        <v>388</v>
      </c>
      <c r="F1634" s="135" t="s">
        <v>24360</v>
      </c>
      <c r="G1634" s="135" t="s">
        <v>24361</v>
      </c>
      <c r="H1634" s="135" t="s">
        <v>23697</v>
      </c>
      <c r="I1634" s="135" t="s">
        <v>24362</v>
      </c>
      <c r="J1634" s="135">
        <v>460</v>
      </c>
      <c r="K1634" s="136">
        <v>185.69</v>
      </c>
      <c r="L1634" s="135">
        <v>171</v>
      </c>
      <c r="M1634" s="17" t="s">
        <v>468</v>
      </c>
    </row>
    <row r="1635" customHeight="1" spans="1:13">
      <c r="A1635" s="135">
        <v>290514</v>
      </c>
      <c r="B1635" s="135" t="s">
        <v>24363</v>
      </c>
      <c r="C1635" s="135" t="s">
        <v>386</v>
      </c>
      <c r="D1635" s="135" t="s">
        <v>23640</v>
      </c>
      <c r="E1635" s="135" t="s">
        <v>388</v>
      </c>
      <c r="F1635" s="135" t="s">
        <v>24364</v>
      </c>
      <c r="G1635" s="135" t="s">
        <v>24365</v>
      </c>
      <c r="H1635" s="135" t="s">
        <v>24366</v>
      </c>
      <c r="I1635" s="135" t="s">
        <v>24367</v>
      </c>
      <c r="J1635" s="135">
        <v>460</v>
      </c>
      <c r="K1635" s="136">
        <v>279.22</v>
      </c>
      <c r="L1635" s="135">
        <v>172</v>
      </c>
      <c r="M1635" s="17" t="s">
        <v>468</v>
      </c>
    </row>
    <row r="1636" customHeight="1" spans="1:13">
      <c r="A1636" s="135">
        <v>283222</v>
      </c>
      <c r="B1636" s="135" t="s">
        <v>24368</v>
      </c>
      <c r="C1636" s="135" t="s">
        <v>386</v>
      </c>
      <c r="D1636" s="135" t="s">
        <v>23640</v>
      </c>
      <c r="E1636" s="135" t="s">
        <v>388</v>
      </c>
      <c r="F1636" s="135" t="s">
        <v>24369</v>
      </c>
      <c r="G1636" s="135" t="s">
        <v>24370</v>
      </c>
      <c r="H1636" s="135" t="s">
        <v>24371</v>
      </c>
      <c r="I1636" s="135" t="s">
        <v>24372</v>
      </c>
      <c r="J1636" s="135">
        <v>450</v>
      </c>
      <c r="K1636" s="136">
        <v>159.97</v>
      </c>
      <c r="L1636" s="135">
        <v>173</v>
      </c>
      <c r="M1636" s="17" t="s">
        <v>468</v>
      </c>
    </row>
    <row r="1637" customHeight="1" spans="1:13">
      <c r="A1637" s="135">
        <v>281344</v>
      </c>
      <c r="B1637" s="135" t="s">
        <v>24373</v>
      </c>
      <c r="C1637" s="135" t="s">
        <v>386</v>
      </c>
      <c r="D1637" s="135" t="s">
        <v>23640</v>
      </c>
      <c r="E1637" s="135" t="s">
        <v>388</v>
      </c>
      <c r="F1637" s="135" t="s">
        <v>24374</v>
      </c>
      <c r="G1637" s="135" t="s">
        <v>24375</v>
      </c>
      <c r="H1637" s="135" t="s">
        <v>24376</v>
      </c>
      <c r="I1637" s="135" t="s">
        <v>24377</v>
      </c>
      <c r="J1637" s="135">
        <v>430</v>
      </c>
      <c r="K1637" s="136">
        <v>221.17</v>
      </c>
      <c r="L1637" s="135">
        <v>174</v>
      </c>
      <c r="M1637" s="17" t="s">
        <v>468</v>
      </c>
    </row>
    <row r="1638" customHeight="1" spans="1:13">
      <c r="A1638" s="135">
        <v>287447</v>
      </c>
      <c r="B1638" s="135" t="s">
        <v>24378</v>
      </c>
      <c r="C1638" s="135" t="s">
        <v>386</v>
      </c>
      <c r="D1638" s="135" t="s">
        <v>23640</v>
      </c>
      <c r="E1638" s="135" t="s">
        <v>388</v>
      </c>
      <c r="F1638" s="135" t="s">
        <v>24379</v>
      </c>
      <c r="G1638" s="135" t="s">
        <v>24380</v>
      </c>
      <c r="H1638" s="135" t="s">
        <v>23697</v>
      </c>
      <c r="I1638" s="135" t="s">
        <v>24381</v>
      </c>
      <c r="J1638" s="135">
        <v>420</v>
      </c>
      <c r="K1638" s="136">
        <v>53.59</v>
      </c>
      <c r="L1638" s="135">
        <v>175</v>
      </c>
      <c r="M1638" s="17" t="s">
        <v>468</v>
      </c>
    </row>
    <row r="1639" customHeight="1" spans="1:13">
      <c r="A1639" s="135">
        <v>284232</v>
      </c>
      <c r="B1639" s="135" t="s">
        <v>24382</v>
      </c>
      <c r="C1639" s="135" t="s">
        <v>386</v>
      </c>
      <c r="D1639" s="135" t="s">
        <v>23640</v>
      </c>
      <c r="E1639" s="135" t="s">
        <v>388</v>
      </c>
      <c r="F1639" s="135" t="s">
        <v>24383</v>
      </c>
      <c r="G1639" s="135" t="s">
        <v>24384</v>
      </c>
      <c r="H1639" s="135" t="s">
        <v>24385</v>
      </c>
      <c r="I1639" s="135" t="s">
        <v>24386</v>
      </c>
      <c r="J1639" s="135">
        <v>420</v>
      </c>
      <c r="K1639" s="136">
        <v>294.98</v>
      </c>
      <c r="L1639" s="135">
        <v>176</v>
      </c>
      <c r="M1639" s="17" t="s">
        <v>468</v>
      </c>
    </row>
    <row r="1640" customHeight="1" spans="1:13">
      <c r="A1640" s="135">
        <v>283736</v>
      </c>
      <c r="B1640" s="135" t="s">
        <v>24387</v>
      </c>
      <c r="C1640" s="135" t="s">
        <v>386</v>
      </c>
      <c r="D1640" s="135" t="s">
        <v>23640</v>
      </c>
      <c r="E1640" s="135" t="s">
        <v>388</v>
      </c>
      <c r="F1640" s="135" t="s">
        <v>24388</v>
      </c>
      <c r="G1640" s="135" t="s">
        <v>24389</v>
      </c>
      <c r="H1640" s="135" t="s">
        <v>24390</v>
      </c>
      <c r="I1640" s="135" t="s">
        <v>24391</v>
      </c>
      <c r="J1640" s="135">
        <v>410</v>
      </c>
      <c r="K1640" s="136">
        <v>202.74</v>
      </c>
      <c r="L1640" s="135">
        <v>177</v>
      </c>
      <c r="M1640" s="17" t="s">
        <v>468</v>
      </c>
    </row>
    <row r="1641" customHeight="1" spans="1:13">
      <c r="A1641" s="135">
        <v>290432</v>
      </c>
      <c r="B1641" s="135" t="s">
        <v>24392</v>
      </c>
      <c r="C1641" s="135" t="s">
        <v>386</v>
      </c>
      <c r="D1641" s="135" t="s">
        <v>23640</v>
      </c>
      <c r="E1641" s="135" t="s">
        <v>388</v>
      </c>
      <c r="F1641" s="135" t="s">
        <v>24393</v>
      </c>
      <c r="G1641" s="135" t="s">
        <v>24394</v>
      </c>
      <c r="H1641" s="135" t="s">
        <v>24395</v>
      </c>
      <c r="I1641" s="135" t="s">
        <v>24396</v>
      </c>
      <c r="J1641" s="135">
        <v>390</v>
      </c>
      <c r="K1641" s="136">
        <v>219</v>
      </c>
      <c r="L1641" s="135">
        <v>178</v>
      </c>
      <c r="M1641" s="17" t="s">
        <v>468</v>
      </c>
    </row>
    <row r="1642" customHeight="1" spans="1:13">
      <c r="A1642" s="135">
        <v>280284</v>
      </c>
      <c r="B1642" s="135" t="s">
        <v>24397</v>
      </c>
      <c r="C1642" s="135" t="s">
        <v>386</v>
      </c>
      <c r="D1642" s="135" t="s">
        <v>23640</v>
      </c>
      <c r="E1642" s="135" t="s">
        <v>388</v>
      </c>
      <c r="F1642" s="135" t="s">
        <v>24398</v>
      </c>
      <c r="G1642" s="135" t="s">
        <v>24398</v>
      </c>
      <c r="H1642" s="135" t="s">
        <v>24399</v>
      </c>
      <c r="I1642" s="135" t="s">
        <v>24400</v>
      </c>
      <c r="J1642" s="135">
        <v>380</v>
      </c>
      <c r="K1642" s="136">
        <v>200.7</v>
      </c>
      <c r="L1642" s="135">
        <v>179</v>
      </c>
      <c r="M1642" s="17" t="s">
        <v>468</v>
      </c>
    </row>
    <row r="1643" customHeight="1" spans="1:13">
      <c r="A1643" s="135">
        <v>281274</v>
      </c>
      <c r="B1643" s="135" t="s">
        <v>24401</v>
      </c>
      <c r="C1643" s="135" t="s">
        <v>386</v>
      </c>
      <c r="D1643" s="135" t="s">
        <v>23640</v>
      </c>
      <c r="E1643" s="135" t="s">
        <v>388</v>
      </c>
      <c r="F1643" s="135" t="s">
        <v>24402</v>
      </c>
      <c r="G1643" s="135" t="s">
        <v>24403</v>
      </c>
      <c r="H1643" s="135" t="s">
        <v>24404</v>
      </c>
      <c r="I1643" s="135" t="s">
        <v>24405</v>
      </c>
      <c r="J1643" s="135">
        <v>370</v>
      </c>
      <c r="K1643" s="136">
        <v>188.92</v>
      </c>
      <c r="L1643" s="135">
        <v>180</v>
      </c>
      <c r="M1643" s="17" t="s">
        <v>468</v>
      </c>
    </row>
    <row r="1644" customHeight="1" spans="1:13">
      <c r="A1644" s="135">
        <v>285370</v>
      </c>
      <c r="B1644" s="135" t="s">
        <v>24406</v>
      </c>
      <c r="C1644" s="135" t="s">
        <v>386</v>
      </c>
      <c r="D1644" s="135" t="s">
        <v>23640</v>
      </c>
      <c r="E1644" s="135" t="s">
        <v>388</v>
      </c>
      <c r="F1644" s="135" t="s">
        <v>24407</v>
      </c>
      <c r="G1644" s="135" t="s">
        <v>24408</v>
      </c>
      <c r="H1644" s="135" t="s">
        <v>24409</v>
      </c>
      <c r="I1644" s="135" t="s">
        <v>24410</v>
      </c>
      <c r="J1644" s="135">
        <v>360</v>
      </c>
      <c r="K1644" s="136">
        <v>171.46</v>
      </c>
      <c r="L1644" s="135">
        <v>181</v>
      </c>
      <c r="M1644" s="17" t="s">
        <v>468</v>
      </c>
    </row>
    <row r="1645" customHeight="1" spans="1:13">
      <c r="A1645" s="135">
        <v>280295</v>
      </c>
      <c r="B1645" s="135" t="s">
        <v>24411</v>
      </c>
      <c r="C1645" s="135" t="s">
        <v>386</v>
      </c>
      <c r="D1645" s="135" t="s">
        <v>23640</v>
      </c>
      <c r="E1645" s="135" t="s">
        <v>388</v>
      </c>
      <c r="F1645" s="135" t="s">
        <v>24412</v>
      </c>
      <c r="G1645" s="135" t="s">
        <v>24412</v>
      </c>
      <c r="H1645" s="135" t="s">
        <v>24399</v>
      </c>
      <c r="I1645" s="135" t="s">
        <v>24413</v>
      </c>
      <c r="J1645" s="135">
        <v>360</v>
      </c>
      <c r="K1645" s="136">
        <v>205.18</v>
      </c>
      <c r="L1645" s="135">
        <v>182</v>
      </c>
      <c r="M1645" s="17" t="s">
        <v>468</v>
      </c>
    </row>
    <row r="1646" customHeight="1" spans="1:13">
      <c r="A1646" s="135">
        <v>281333</v>
      </c>
      <c r="B1646" s="135" t="s">
        <v>24414</v>
      </c>
      <c r="C1646" s="135" t="s">
        <v>386</v>
      </c>
      <c r="D1646" s="135" t="s">
        <v>23640</v>
      </c>
      <c r="E1646" s="135" t="s">
        <v>388</v>
      </c>
      <c r="F1646" s="135" t="s">
        <v>24415</v>
      </c>
      <c r="G1646" s="135" t="s">
        <v>24416</v>
      </c>
      <c r="H1646" s="135" t="s">
        <v>24376</v>
      </c>
      <c r="I1646" s="135" t="s">
        <v>24417</v>
      </c>
      <c r="J1646" s="135">
        <v>310</v>
      </c>
      <c r="K1646" s="136">
        <v>300</v>
      </c>
      <c r="L1646" s="135">
        <v>183</v>
      </c>
      <c r="M1646" s="17" t="s">
        <v>468</v>
      </c>
    </row>
    <row r="1647" customHeight="1" spans="1:13">
      <c r="A1647" s="135">
        <v>282389</v>
      </c>
      <c r="B1647" s="135" t="s">
        <v>24418</v>
      </c>
      <c r="C1647" s="135" t="s">
        <v>386</v>
      </c>
      <c r="D1647" s="135" t="s">
        <v>23640</v>
      </c>
      <c r="E1647" s="135" t="s">
        <v>388</v>
      </c>
      <c r="F1647" s="135" t="s">
        <v>24419</v>
      </c>
      <c r="G1647" s="135" t="s">
        <v>24420</v>
      </c>
      <c r="H1647" s="135" t="s">
        <v>23643</v>
      </c>
      <c r="I1647" s="135" t="s">
        <v>24421</v>
      </c>
      <c r="J1647" s="135">
        <v>300</v>
      </c>
      <c r="K1647" s="136">
        <v>113.78</v>
      </c>
      <c r="L1647" s="135">
        <v>184</v>
      </c>
      <c r="M1647" s="17" t="s">
        <v>468</v>
      </c>
    </row>
    <row r="1648" customHeight="1" spans="1:13">
      <c r="A1648" s="135">
        <v>282957</v>
      </c>
      <c r="B1648" s="135" t="s">
        <v>24422</v>
      </c>
      <c r="C1648" s="135" t="s">
        <v>386</v>
      </c>
      <c r="D1648" s="135" t="s">
        <v>23640</v>
      </c>
      <c r="E1648" s="135" t="s">
        <v>388</v>
      </c>
      <c r="F1648" s="135" t="s">
        <v>24423</v>
      </c>
      <c r="G1648" s="135" t="s">
        <v>24424</v>
      </c>
      <c r="H1648" s="135" t="s">
        <v>24425</v>
      </c>
      <c r="I1648" s="135" t="s">
        <v>24426</v>
      </c>
      <c r="J1648" s="135">
        <v>300</v>
      </c>
      <c r="K1648" s="136">
        <v>190.93</v>
      </c>
      <c r="L1648" s="135">
        <v>185</v>
      </c>
      <c r="M1648" s="17" t="s">
        <v>468</v>
      </c>
    </row>
    <row r="1649" customHeight="1" spans="1:13">
      <c r="A1649" s="135">
        <v>290737</v>
      </c>
      <c r="B1649" s="135" t="s">
        <v>24427</v>
      </c>
      <c r="C1649" s="135" t="s">
        <v>386</v>
      </c>
      <c r="D1649" s="135" t="s">
        <v>23640</v>
      </c>
      <c r="E1649" s="135" t="s">
        <v>388</v>
      </c>
      <c r="F1649" s="135" t="s">
        <v>24428</v>
      </c>
      <c r="G1649" s="135" t="s">
        <v>24429</v>
      </c>
      <c r="H1649" s="135" t="s">
        <v>24430</v>
      </c>
      <c r="I1649" s="135" t="s">
        <v>24431</v>
      </c>
      <c r="J1649" s="135">
        <v>300</v>
      </c>
      <c r="K1649" s="136">
        <v>240.59</v>
      </c>
      <c r="L1649" s="135">
        <v>186</v>
      </c>
      <c r="M1649" s="17" t="s">
        <v>468</v>
      </c>
    </row>
    <row r="1650" customHeight="1" spans="1:13">
      <c r="A1650" s="135">
        <v>287682</v>
      </c>
      <c r="B1650" s="135" t="s">
        <v>24432</v>
      </c>
      <c r="C1650" s="135" t="s">
        <v>386</v>
      </c>
      <c r="D1650" s="135" t="s">
        <v>23640</v>
      </c>
      <c r="E1650" s="135" t="s">
        <v>388</v>
      </c>
      <c r="F1650" s="135" t="s">
        <v>24433</v>
      </c>
      <c r="G1650" s="135" t="s">
        <v>24434</v>
      </c>
      <c r="H1650" s="135" t="s">
        <v>18483</v>
      </c>
      <c r="I1650" s="135" t="s">
        <v>24435</v>
      </c>
      <c r="J1650" s="135">
        <v>300</v>
      </c>
      <c r="K1650" s="136">
        <v>300</v>
      </c>
      <c r="L1650" s="135">
        <v>187</v>
      </c>
      <c r="M1650" s="17" t="s">
        <v>468</v>
      </c>
    </row>
    <row r="1651" customHeight="1" spans="1:13">
      <c r="A1651" s="135">
        <v>290151</v>
      </c>
      <c r="B1651" s="135" t="s">
        <v>24436</v>
      </c>
      <c r="C1651" s="135" t="s">
        <v>386</v>
      </c>
      <c r="D1651" s="135" t="s">
        <v>23640</v>
      </c>
      <c r="E1651" s="135" t="s">
        <v>388</v>
      </c>
      <c r="F1651" s="135" t="s">
        <v>24437</v>
      </c>
      <c r="G1651" s="135" t="s">
        <v>24437</v>
      </c>
      <c r="H1651" s="135" t="s">
        <v>18755</v>
      </c>
      <c r="I1651" s="135" t="s">
        <v>24438</v>
      </c>
      <c r="J1651" s="135">
        <v>290</v>
      </c>
      <c r="K1651" s="136">
        <v>300</v>
      </c>
      <c r="L1651" s="135">
        <v>188</v>
      </c>
      <c r="M1651" s="17" t="s">
        <v>468</v>
      </c>
    </row>
    <row r="1652" customHeight="1" spans="1:13">
      <c r="A1652" s="135">
        <v>290812</v>
      </c>
      <c r="B1652" s="135" t="s">
        <v>24439</v>
      </c>
      <c r="C1652" s="135" t="s">
        <v>386</v>
      </c>
      <c r="D1652" s="135" t="s">
        <v>23640</v>
      </c>
      <c r="E1652" s="135" t="s">
        <v>388</v>
      </c>
      <c r="F1652" s="135" t="s">
        <v>24440</v>
      </c>
      <c r="G1652" s="135" t="s">
        <v>24441</v>
      </c>
      <c r="H1652" s="135" t="s">
        <v>23947</v>
      </c>
      <c r="I1652" s="135" t="s">
        <v>24442</v>
      </c>
      <c r="J1652" s="135">
        <v>270</v>
      </c>
      <c r="K1652" s="136">
        <v>201.84</v>
      </c>
      <c r="L1652" s="135">
        <v>189</v>
      </c>
      <c r="M1652" s="17" t="s">
        <v>468</v>
      </c>
    </row>
    <row r="1653" customHeight="1" spans="1:13">
      <c r="A1653" s="135">
        <v>282099</v>
      </c>
      <c r="B1653" s="135" t="s">
        <v>24443</v>
      </c>
      <c r="C1653" s="135" t="s">
        <v>386</v>
      </c>
      <c r="D1653" s="135" t="s">
        <v>23640</v>
      </c>
      <c r="E1653" s="135" t="s">
        <v>388</v>
      </c>
      <c r="F1653" s="135" t="s">
        <v>24444</v>
      </c>
      <c r="G1653" s="135" t="s">
        <v>22389</v>
      </c>
      <c r="H1653" s="135" t="s">
        <v>24445</v>
      </c>
      <c r="I1653" s="135" t="s">
        <v>24446</v>
      </c>
      <c r="J1653" s="135">
        <v>270</v>
      </c>
      <c r="K1653" s="136">
        <v>279.5</v>
      </c>
      <c r="L1653" s="135">
        <v>190</v>
      </c>
      <c r="M1653" s="17" t="s">
        <v>468</v>
      </c>
    </row>
    <row r="1654" customHeight="1" spans="1:13">
      <c r="A1654" s="135">
        <v>282995</v>
      </c>
      <c r="B1654" s="135" t="s">
        <v>24447</v>
      </c>
      <c r="C1654" s="135" t="s">
        <v>386</v>
      </c>
      <c r="D1654" s="135" t="s">
        <v>23640</v>
      </c>
      <c r="E1654" s="135" t="s">
        <v>388</v>
      </c>
      <c r="F1654" s="135" t="s">
        <v>24448</v>
      </c>
      <c r="G1654" s="135" t="s">
        <v>24449</v>
      </c>
      <c r="H1654" s="135" t="s">
        <v>24425</v>
      </c>
      <c r="I1654" s="135" t="s">
        <v>24450</v>
      </c>
      <c r="J1654" s="135">
        <v>260</v>
      </c>
      <c r="K1654" s="136">
        <v>158.29</v>
      </c>
      <c r="L1654" s="135">
        <v>191</v>
      </c>
      <c r="M1654" s="17" t="s">
        <v>468</v>
      </c>
    </row>
    <row r="1655" customHeight="1" spans="1:13">
      <c r="A1655" s="135">
        <v>278485</v>
      </c>
      <c r="B1655" s="135" t="s">
        <v>24451</v>
      </c>
      <c r="C1655" s="135" t="s">
        <v>386</v>
      </c>
      <c r="D1655" s="135" t="s">
        <v>23640</v>
      </c>
      <c r="E1655" s="135" t="s">
        <v>388</v>
      </c>
      <c r="F1655" s="135" t="s">
        <v>24452</v>
      </c>
      <c r="G1655" s="135" t="s">
        <v>24453</v>
      </c>
      <c r="H1655" s="135" t="s">
        <v>24454</v>
      </c>
      <c r="I1655" s="135" t="s">
        <v>24455</v>
      </c>
      <c r="J1655" s="135">
        <v>230</v>
      </c>
      <c r="K1655" s="136">
        <v>130.36</v>
      </c>
      <c r="L1655" s="135">
        <v>192</v>
      </c>
      <c r="M1655" s="17" t="s">
        <v>468</v>
      </c>
    </row>
    <row r="1656" customHeight="1" spans="1:13">
      <c r="A1656" s="135">
        <v>287581</v>
      </c>
      <c r="B1656" s="135" t="s">
        <v>24456</v>
      </c>
      <c r="C1656" s="135" t="s">
        <v>386</v>
      </c>
      <c r="D1656" s="135" t="s">
        <v>23640</v>
      </c>
      <c r="E1656" s="135" t="s">
        <v>388</v>
      </c>
      <c r="F1656" s="135" t="s">
        <v>24457</v>
      </c>
      <c r="G1656" s="135" t="s">
        <v>24458</v>
      </c>
      <c r="H1656" s="135" t="s">
        <v>18483</v>
      </c>
      <c r="I1656" s="135" t="s">
        <v>24459</v>
      </c>
      <c r="J1656" s="135">
        <v>200</v>
      </c>
      <c r="K1656" s="136">
        <v>190.21</v>
      </c>
      <c r="L1656" s="135">
        <v>193</v>
      </c>
      <c r="M1656" s="17" t="s">
        <v>468</v>
      </c>
    </row>
    <row r="1657" customHeight="1" spans="1:13">
      <c r="A1657" s="135">
        <v>284210</v>
      </c>
      <c r="B1657" s="135" t="s">
        <v>24460</v>
      </c>
      <c r="C1657" s="135" t="s">
        <v>386</v>
      </c>
      <c r="D1657" s="135" t="s">
        <v>23640</v>
      </c>
      <c r="E1657" s="135" t="s">
        <v>388</v>
      </c>
      <c r="F1657" s="135" t="s">
        <v>24461</v>
      </c>
      <c r="G1657" s="135" t="s">
        <v>24462</v>
      </c>
      <c r="H1657" s="135" t="s">
        <v>24463</v>
      </c>
      <c r="I1657" s="135" t="s">
        <v>24464</v>
      </c>
      <c r="J1657" s="135">
        <v>180</v>
      </c>
      <c r="K1657" s="136">
        <v>280.15</v>
      </c>
      <c r="L1657" s="135">
        <v>194</v>
      </c>
      <c r="M1657" s="17" t="s">
        <v>468</v>
      </c>
    </row>
    <row r="1658" customHeight="1" spans="1:13">
      <c r="A1658" s="135">
        <v>280569</v>
      </c>
      <c r="B1658" s="135" t="s">
        <v>24465</v>
      </c>
      <c r="C1658" s="135" t="s">
        <v>386</v>
      </c>
      <c r="D1658" s="135" t="s">
        <v>23640</v>
      </c>
      <c r="E1658" s="135" t="s">
        <v>388</v>
      </c>
      <c r="F1658" s="135" t="s">
        <v>24466</v>
      </c>
      <c r="G1658" s="135" t="s">
        <v>24467</v>
      </c>
      <c r="H1658" s="135" t="s">
        <v>24468</v>
      </c>
      <c r="I1658" s="135" t="s">
        <v>24469</v>
      </c>
      <c r="J1658" s="135">
        <v>160</v>
      </c>
      <c r="K1658" s="136">
        <v>192.63</v>
      </c>
      <c r="L1658" s="135">
        <v>195</v>
      </c>
      <c r="M1658" s="17" t="s">
        <v>468</v>
      </c>
    </row>
    <row r="1659" customHeight="1" spans="1:13">
      <c r="A1659" s="135">
        <v>284150</v>
      </c>
      <c r="B1659" s="135" t="s">
        <v>24470</v>
      </c>
      <c r="C1659" s="135" t="s">
        <v>386</v>
      </c>
      <c r="D1659" s="135" t="s">
        <v>23640</v>
      </c>
      <c r="E1659" s="135" t="s">
        <v>388</v>
      </c>
      <c r="F1659" s="135" t="s">
        <v>24471</v>
      </c>
      <c r="G1659" s="135" t="s">
        <v>24472</v>
      </c>
      <c r="H1659" s="135" t="s">
        <v>24385</v>
      </c>
      <c r="I1659" s="135" t="s">
        <v>24473</v>
      </c>
      <c r="J1659" s="135">
        <v>110</v>
      </c>
      <c r="K1659" s="136">
        <v>61.89</v>
      </c>
      <c r="L1659" s="135">
        <v>196</v>
      </c>
      <c r="M1659" s="17" t="s">
        <v>468</v>
      </c>
    </row>
    <row r="1660" customHeight="1" spans="1:13">
      <c r="A1660" s="135">
        <v>282741</v>
      </c>
      <c r="B1660" s="135" t="s">
        <v>24474</v>
      </c>
      <c r="C1660" s="135" t="s">
        <v>386</v>
      </c>
      <c r="D1660" s="135" t="s">
        <v>23640</v>
      </c>
      <c r="E1660" s="135" t="s">
        <v>388</v>
      </c>
      <c r="F1660" s="135" t="s">
        <v>24475</v>
      </c>
      <c r="G1660" s="135" t="s">
        <v>24476</v>
      </c>
      <c r="H1660" s="135" t="s">
        <v>24477</v>
      </c>
      <c r="I1660" s="135" t="s">
        <v>24478</v>
      </c>
      <c r="J1660" s="135">
        <v>100</v>
      </c>
      <c r="K1660" s="136">
        <v>67.7</v>
      </c>
      <c r="L1660" s="135">
        <v>197</v>
      </c>
      <c r="M1660" s="17" t="s">
        <v>468</v>
      </c>
    </row>
    <row r="1661" customHeight="1" spans="1:13">
      <c r="A1661" s="135">
        <v>281289</v>
      </c>
      <c r="B1661" s="135" t="s">
        <v>24479</v>
      </c>
      <c r="C1661" s="135" t="s">
        <v>386</v>
      </c>
      <c r="D1661" s="135" t="s">
        <v>23640</v>
      </c>
      <c r="E1661" s="135" t="s">
        <v>388</v>
      </c>
      <c r="F1661" s="135" t="s">
        <v>24480</v>
      </c>
      <c r="G1661" s="135" t="s">
        <v>24481</v>
      </c>
      <c r="H1661" s="135" t="s">
        <v>24482</v>
      </c>
      <c r="I1661" s="135" t="s">
        <v>24483</v>
      </c>
      <c r="J1661" s="135">
        <v>100</v>
      </c>
      <c r="K1661" s="136">
        <v>115.96</v>
      </c>
      <c r="L1661" s="135">
        <v>198</v>
      </c>
      <c r="M1661" s="17" t="s">
        <v>468</v>
      </c>
    </row>
    <row r="1662" customHeight="1" spans="1:13">
      <c r="A1662" s="135">
        <v>287383</v>
      </c>
      <c r="B1662" s="135" t="s">
        <v>24484</v>
      </c>
      <c r="C1662" s="135" t="s">
        <v>386</v>
      </c>
      <c r="D1662" s="135" t="s">
        <v>23640</v>
      </c>
      <c r="E1662" s="135" t="s">
        <v>388</v>
      </c>
      <c r="F1662" s="135" t="s">
        <v>24485</v>
      </c>
      <c r="G1662" s="135" t="s">
        <v>24486</v>
      </c>
      <c r="H1662" s="135" t="s">
        <v>23697</v>
      </c>
      <c r="I1662" s="135" t="s">
        <v>24487</v>
      </c>
      <c r="J1662" s="135">
        <v>80</v>
      </c>
      <c r="K1662" s="136">
        <v>182.37</v>
      </c>
      <c r="L1662" s="135">
        <v>199</v>
      </c>
      <c r="M1662" s="17" t="s">
        <v>468</v>
      </c>
    </row>
    <row r="1663" customHeight="1" spans="1:13">
      <c r="A1663" s="135">
        <v>279369</v>
      </c>
      <c r="B1663" s="135" t="s">
        <v>24488</v>
      </c>
      <c r="C1663" s="135" t="s">
        <v>386</v>
      </c>
      <c r="D1663" s="135" t="s">
        <v>23640</v>
      </c>
      <c r="E1663" s="135" t="s">
        <v>388</v>
      </c>
      <c r="F1663" s="135" t="s">
        <v>24489</v>
      </c>
      <c r="G1663" s="135" t="s">
        <v>24490</v>
      </c>
      <c r="H1663" s="135" t="s">
        <v>24491</v>
      </c>
      <c r="I1663" s="135" t="s">
        <v>24492</v>
      </c>
      <c r="J1663" s="135">
        <v>60</v>
      </c>
      <c r="K1663" s="136">
        <v>128.79</v>
      </c>
      <c r="L1663" s="135">
        <v>200</v>
      </c>
      <c r="M1663" s="17" t="s">
        <v>468</v>
      </c>
    </row>
    <row r="1664" customHeight="1" spans="1:13">
      <c r="A1664" s="135">
        <v>281039</v>
      </c>
      <c r="B1664" s="135" t="s">
        <v>24493</v>
      </c>
      <c r="C1664" s="135" t="s">
        <v>386</v>
      </c>
      <c r="D1664" s="135" t="s">
        <v>23640</v>
      </c>
      <c r="E1664" s="135" t="s">
        <v>388</v>
      </c>
      <c r="F1664" s="135" t="s">
        <v>24494</v>
      </c>
      <c r="G1664" s="135" t="s">
        <v>24495</v>
      </c>
      <c r="H1664" s="135" t="s">
        <v>24496</v>
      </c>
      <c r="I1664" s="135" t="s">
        <v>24497</v>
      </c>
      <c r="J1664" s="135">
        <v>60</v>
      </c>
      <c r="K1664" s="136">
        <v>191.7</v>
      </c>
      <c r="L1664" s="135">
        <v>201</v>
      </c>
      <c r="M1664" s="17" t="s">
        <v>468</v>
      </c>
    </row>
    <row r="1665" customHeight="1" spans="1:13">
      <c r="A1665" s="135">
        <v>280247</v>
      </c>
      <c r="B1665" s="135" t="s">
        <v>24498</v>
      </c>
      <c r="C1665" s="135" t="s">
        <v>386</v>
      </c>
      <c r="D1665" s="135" t="s">
        <v>23640</v>
      </c>
      <c r="E1665" s="135" t="s">
        <v>388</v>
      </c>
      <c r="F1665" s="135" t="s">
        <v>24499</v>
      </c>
      <c r="G1665" s="135" t="s">
        <v>24500</v>
      </c>
      <c r="H1665" s="135" t="s">
        <v>24501</v>
      </c>
      <c r="I1665" s="135" t="s">
        <v>24502</v>
      </c>
      <c r="J1665" s="135">
        <v>50</v>
      </c>
      <c r="K1665" s="136">
        <v>76.39</v>
      </c>
      <c r="L1665" s="135">
        <v>202</v>
      </c>
      <c r="M1665" s="17" t="s">
        <v>468</v>
      </c>
    </row>
    <row r="1666" customHeight="1" spans="1:13">
      <c r="A1666" s="135">
        <v>282005</v>
      </c>
      <c r="B1666" s="135" t="s">
        <v>24503</v>
      </c>
      <c r="C1666" s="135" t="s">
        <v>386</v>
      </c>
      <c r="D1666" s="135" t="s">
        <v>23640</v>
      </c>
      <c r="E1666" s="135" t="s">
        <v>388</v>
      </c>
      <c r="F1666" s="135" t="s">
        <v>24504</v>
      </c>
      <c r="G1666" s="135" t="s">
        <v>24505</v>
      </c>
      <c r="H1666" s="135" t="s">
        <v>24477</v>
      </c>
      <c r="I1666" s="135" t="s">
        <v>24506</v>
      </c>
      <c r="J1666" s="135">
        <v>50</v>
      </c>
      <c r="K1666" s="136">
        <v>166.9</v>
      </c>
      <c r="L1666" s="135">
        <v>203</v>
      </c>
      <c r="M1666" s="17" t="s">
        <v>468</v>
      </c>
    </row>
    <row r="1667" customHeight="1" spans="1:13">
      <c r="A1667" s="135">
        <v>284217</v>
      </c>
      <c r="B1667" s="135" t="s">
        <v>24507</v>
      </c>
      <c r="C1667" s="135" t="s">
        <v>386</v>
      </c>
      <c r="D1667" s="135" t="s">
        <v>23640</v>
      </c>
      <c r="E1667" s="135" t="s">
        <v>388</v>
      </c>
      <c r="F1667" s="135" t="s">
        <v>24508</v>
      </c>
      <c r="G1667" s="135" t="s">
        <v>24509</v>
      </c>
      <c r="H1667" s="135" t="s">
        <v>24510</v>
      </c>
      <c r="I1667" s="135" t="s">
        <v>24511</v>
      </c>
      <c r="J1667" s="135">
        <v>10</v>
      </c>
      <c r="K1667" s="136">
        <v>300</v>
      </c>
      <c r="L1667" s="135">
        <v>204</v>
      </c>
      <c r="M1667" s="17" t="s">
        <v>468</v>
      </c>
    </row>
    <row r="1668" customHeight="1" spans="1:13">
      <c r="A1668" s="135" t="s">
        <v>18310</v>
      </c>
      <c r="B1668" s="135"/>
      <c r="C1668" s="135"/>
      <c r="D1668" s="135"/>
      <c r="E1668" s="135"/>
      <c r="F1668" s="135"/>
      <c r="G1668" s="135"/>
      <c r="H1668" s="135"/>
      <c r="I1668" s="135"/>
      <c r="J1668" s="135"/>
      <c r="K1668" s="136"/>
      <c r="L1668" s="135"/>
      <c r="M1668" s="17"/>
    </row>
    <row r="1669" customHeight="1" spans="1:13">
      <c r="A1669" s="135">
        <v>285878</v>
      </c>
      <c r="B1669" s="135" t="s">
        <v>24512</v>
      </c>
      <c r="C1669" s="135" t="s">
        <v>386</v>
      </c>
      <c r="D1669" s="135" t="s">
        <v>23640</v>
      </c>
      <c r="E1669" s="135" t="s">
        <v>2561</v>
      </c>
      <c r="F1669" s="135" t="s">
        <v>24513</v>
      </c>
      <c r="G1669" s="135" t="s">
        <v>23701</v>
      </c>
      <c r="H1669" s="135" t="s">
        <v>23702</v>
      </c>
      <c r="I1669" s="135" t="s">
        <v>24514</v>
      </c>
      <c r="J1669" s="135">
        <v>980</v>
      </c>
      <c r="K1669" s="136">
        <v>90.28</v>
      </c>
      <c r="L1669" s="135">
        <v>1</v>
      </c>
      <c r="M1669" s="19" t="s">
        <v>393</v>
      </c>
    </row>
    <row r="1670" customHeight="1" spans="1:13">
      <c r="A1670" s="135">
        <v>290771</v>
      </c>
      <c r="B1670" s="135" t="s">
        <v>24515</v>
      </c>
      <c r="C1670" s="135" t="s">
        <v>386</v>
      </c>
      <c r="D1670" s="135" t="s">
        <v>23640</v>
      </c>
      <c r="E1670" s="135" t="s">
        <v>2561</v>
      </c>
      <c r="F1670" s="135" t="s">
        <v>24516</v>
      </c>
      <c r="G1670" s="135" t="s">
        <v>24517</v>
      </c>
      <c r="H1670" s="135" t="s">
        <v>23735</v>
      </c>
      <c r="I1670" s="135" t="s">
        <v>24518</v>
      </c>
      <c r="J1670" s="135">
        <v>980</v>
      </c>
      <c r="K1670" s="136">
        <v>121.83</v>
      </c>
      <c r="L1670" s="135">
        <v>2</v>
      </c>
      <c r="M1670" s="19" t="s">
        <v>404</v>
      </c>
    </row>
    <row r="1671" customHeight="1" spans="1:13">
      <c r="A1671" s="135">
        <v>290860</v>
      </c>
      <c r="B1671" s="135" t="s">
        <v>24519</v>
      </c>
      <c r="C1671" s="135" t="s">
        <v>386</v>
      </c>
      <c r="D1671" s="135" t="s">
        <v>23640</v>
      </c>
      <c r="E1671" s="135" t="s">
        <v>2561</v>
      </c>
      <c r="F1671" s="135" t="s">
        <v>24520</v>
      </c>
      <c r="G1671" s="135" t="s">
        <v>24521</v>
      </c>
      <c r="H1671" s="135" t="s">
        <v>23735</v>
      </c>
      <c r="I1671" s="135" t="s">
        <v>24522</v>
      </c>
      <c r="J1671" s="135">
        <v>980</v>
      </c>
      <c r="K1671" s="136">
        <v>122.12</v>
      </c>
      <c r="L1671" s="135">
        <v>3</v>
      </c>
      <c r="M1671" s="19" t="s">
        <v>415</v>
      </c>
    </row>
    <row r="1672" customHeight="1" spans="1:13">
      <c r="A1672" s="135">
        <v>284060</v>
      </c>
      <c r="B1672" s="135" t="s">
        <v>24523</v>
      </c>
      <c r="C1672" s="135" t="s">
        <v>386</v>
      </c>
      <c r="D1672" s="135" t="s">
        <v>23640</v>
      </c>
      <c r="E1672" s="135" t="s">
        <v>2561</v>
      </c>
      <c r="F1672" s="135" t="s">
        <v>24524</v>
      </c>
      <c r="G1672" s="135" t="s">
        <v>24525</v>
      </c>
      <c r="H1672" s="135" t="s">
        <v>24526</v>
      </c>
      <c r="I1672" s="135" t="s">
        <v>24527</v>
      </c>
      <c r="J1672" s="135">
        <v>980</v>
      </c>
      <c r="K1672" s="136">
        <v>130.04</v>
      </c>
      <c r="L1672" s="135">
        <v>4</v>
      </c>
      <c r="M1672" s="17" t="s">
        <v>800</v>
      </c>
    </row>
    <row r="1673" customHeight="1" spans="1:13">
      <c r="A1673" s="135">
        <v>291231</v>
      </c>
      <c r="B1673" s="135" t="s">
        <v>24528</v>
      </c>
      <c r="C1673" s="135" t="s">
        <v>386</v>
      </c>
      <c r="D1673" s="135" t="s">
        <v>23640</v>
      </c>
      <c r="E1673" s="135" t="s">
        <v>2561</v>
      </c>
      <c r="F1673" s="135" t="s">
        <v>24529</v>
      </c>
      <c r="G1673" s="135" t="s">
        <v>23729</v>
      </c>
      <c r="H1673" s="135" t="s">
        <v>23730</v>
      </c>
      <c r="I1673" s="135" t="s">
        <v>24530</v>
      </c>
      <c r="J1673" s="135">
        <v>980</v>
      </c>
      <c r="K1673" s="136">
        <v>140.79</v>
      </c>
      <c r="L1673" s="135">
        <v>5</v>
      </c>
      <c r="M1673" s="17" t="s">
        <v>800</v>
      </c>
    </row>
    <row r="1674" customHeight="1" spans="1:13">
      <c r="A1674" s="135">
        <v>285479</v>
      </c>
      <c r="B1674" s="135" t="s">
        <v>24531</v>
      </c>
      <c r="C1674" s="135" t="s">
        <v>386</v>
      </c>
      <c r="D1674" s="135" t="s">
        <v>23640</v>
      </c>
      <c r="E1674" s="135" t="s">
        <v>2561</v>
      </c>
      <c r="F1674" s="135" t="s">
        <v>24532</v>
      </c>
      <c r="G1674" s="135" t="s">
        <v>24533</v>
      </c>
      <c r="H1674" s="135" t="s">
        <v>24534</v>
      </c>
      <c r="I1674" s="135" t="s">
        <v>24535</v>
      </c>
      <c r="J1674" s="135">
        <v>980</v>
      </c>
      <c r="K1674" s="136">
        <v>159.92</v>
      </c>
      <c r="L1674" s="135">
        <v>6</v>
      </c>
      <c r="M1674" s="17" t="s">
        <v>800</v>
      </c>
    </row>
    <row r="1675" customHeight="1" spans="1:13">
      <c r="A1675" s="135">
        <v>289442</v>
      </c>
      <c r="B1675" s="135" t="s">
        <v>24536</v>
      </c>
      <c r="C1675" s="135" t="s">
        <v>386</v>
      </c>
      <c r="D1675" s="135" t="s">
        <v>23640</v>
      </c>
      <c r="E1675" s="135" t="s">
        <v>2561</v>
      </c>
      <c r="F1675" s="135" t="s">
        <v>24537</v>
      </c>
      <c r="G1675" s="135" t="s">
        <v>24538</v>
      </c>
      <c r="H1675" s="135" t="s">
        <v>24539</v>
      </c>
      <c r="I1675" s="135" t="s">
        <v>24540</v>
      </c>
      <c r="J1675" s="135">
        <v>980</v>
      </c>
      <c r="K1675" s="136">
        <v>176.56</v>
      </c>
      <c r="L1675" s="135">
        <v>7</v>
      </c>
      <c r="M1675" s="17" t="s">
        <v>800</v>
      </c>
    </row>
    <row r="1676" customHeight="1" spans="1:13">
      <c r="A1676" s="135">
        <v>286919</v>
      </c>
      <c r="B1676" s="135" t="s">
        <v>24541</v>
      </c>
      <c r="C1676" s="135" t="s">
        <v>386</v>
      </c>
      <c r="D1676" s="135" t="s">
        <v>23640</v>
      </c>
      <c r="E1676" s="135" t="s">
        <v>2561</v>
      </c>
      <c r="F1676" s="135" t="s">
        <v>24542</v>
      </c>
      <c r="G1676" s="135" t="s">
        <v>23642</v>
      </c>
      <c r="H1676" s="135" t="s">
        <v>23643</v>
      </c>
      <c r="I1676" s="135" t="s">
        <v>24543</v>
      </c>
      <c r="J1676" s="135">
        <v>980</v>
      </c>
      <c r="K1676" s="136">
        <v>178.52</v>
      </c>
      <c r="L1676" s="135">
        <v>8</v>
      </c>
      <c r="M1676" s="17" t="s">
        <v>800</v>
      </c>
    </row>
    <row r="1677" customHeight="1" spans="1:13">
      <c r="A1677" s="135">
        <v>288687</v>
      </c>
      <c r="B1677" s="135" t="s">
        <v>24544</v>
      </c>
      <c r="C1677" s="135" t="s">
        <v>386</v>
      </c>
      <c r="D1677" s="135" t="s">
        <v>23640</v>
      </c>
      <c r="E1677" s="135" t="s">
        <v>2561</v>
      </c>
      <c r="F1677" s="135" t="s">
        <v>24545</v>
      </c>
      <c r="G1677" s="135" t="s">
        <v>24152</v>
      </c>
      <c r="H1677" s="135" t="s">
        <v>24546</v>
      </c>
      <c r="I1677" s="135" t="s">
        <v>24547</v>
      </c>
      <c r="J1677" s="135">
        <v>980</v>
      </c>
      <c r="K1677" s="136">
        <v>193.28</v>
      </c>
      <c r="L1677" s="135">
        <v>9</v>
      </c>
      <c r="M1677" s="17" t="s">
        <v>800</v>
      </c>
    </row>
    <row r="1678" customHeight="1" spans="1:13">
      <c r="A1678" s="135">
        <v>291233</v>
      </c>
      <c r="B1678" s="135" t="s">
        <v>24548</v>
      </c>
      <c r="C1678" s="135" t="s">
        <v>386</v>
      </c>
      <c r="D1678" s="135" t="s">
        <v>23640</v>
      </c>
      <c r="E1678" s="135" t="s">
        <v>2561</v>
      </c>
      <c r="F1678" s="135" t="s">
        <v>24549</v>
      </c>
      <c r="G1678" s="135" t="s">
        <v>23729</v>
      </c>
      <c r="H1678" s="135" t="s">
        <v>24550</v>
      </c>
      <c r="I1678" s="135" t="s">
        <v>24551</v>
      </c>
      <c r="J1678" s="135">
        <v>980</v>
      </c>
      <c r="K1678" s="136">
        <v>208.35</v>
      </c>
      <c r="L1678" s="135">
        <v>10</v>
      </c>
      <c r="M1678" s="17" t="s">
        <v>800</v>
      </c>
    </row>
    <row r="1679" customHeight="1" spans="1:13">
      <c r="A1679" s="135">
        <v>281677</v>
      </c>
      <c r="B1679" s="135" t="s">
        <v>24552</v>
      </c>
      <c r="C1679" s="135" t="s">
        <v>386</v>
      </c>
      <c r="D1679" s="135" t="s">
        <v>23640</v>
      </c>
      <c r="E1679" s="135" t="s">
        <v>2561</v>
      </c>
      <c r="F1679" s="135" t="s">
        <v>24553</v>
      </c>
      <c r="G1679" s="135" t="s">
        <v>24554</v>
      </c>
      <c r="H1679" s="135" t="s">
        <v>24555</v>
      </c>
      <c r="I1679" s="135" t="s">
        <v>24556</v>
      </c>
      <c r="J1679" s="135">
        <v>980</v>
      </c>
      <c r="K1679" s="136">
        <v>239.11</v>
      </c>
      <c r="L1679" s="135">
        <v>11</v>
      </c>
      <c r="M1679" s="17" t="s">
        <v>800</v>
      </c>
    </row>
    <row r="1680" customHeight="1" spans="1:13">
      <c r="A1680" s="135">
        <v>290722</v>
      </c>
      <c r="B1680" s="135" t="s">
        <v>24557</v>
      </c>
      <c r="C1680" s="135" t="s">
        <v>386</v>
      </c>
      <c r="D1680" s="135" t="s">
        <v>23640</v>
      </c>
      <c r="E1680" s="135" t="s">
        <v>2561</v>
      </c>
      <c r="F1680" s="135" t="s">
        <v>24558</v>
      </c>
      <c r="G1680" s="135" t="s">
        <v>24559</v>
      </c>
      <c r="H1680" s="135" t="s">
        <v>23735</v>
      </c>
      <c r="I1680" s="135" t="s">
        <v>24560</v>
      </c>
      <c r="J1680" s="135">
        <v>970</v>
      </c>
      <c r="K1680" s="136">
        <v>131.12</v>
      </c>
      <c r="L1680" s="135">
        <v>12</v>
      </c>
      <c r="M1680" s="17" t="s">
        <v>800</v>
      </c>
    </row>
    <row r="1681" customHeight="1" spans="1:13">
      <c r="A1681" s="135">
        <v>288011</v>
      </c>
      <c r="B1681" s="135" t="s">
        <v>24561</v>
      </c>
      <c r="C1681" s="135" t="s">
        <v>386</v>
      </c>
      <c r="D1681" s="135" t="s">
        <v>23640</v>
      </c>
      <c r="E1681" s="135" t="s">
        <v>2561</v>
      </c>
      <c r="F1681" s="135" t="s">
        <v>24562</v>
      </c>
      <c r="G1681" s="135" t="s">
        <v>24563</v>
      </c>
      <c r="H1681" s="135" t="s">
        <v>24564</v>
      </c>
      <c r="I1681" s="135" t="s">
        <v>24565</v>
      </c>
      <c r="J1681" s="135">
        <v>970</v>
      </c>
      <c r="K1681" s="136">
        <v>155.04</v>
      </c>
      <c r="L1681" s="135">
        <v>13</v>
      </c>
      <c r="M1681" s="17" t="s">
        <v>800</v>
      </c>
    </row>
    <row r="1682" customHeight="1" spans="1:13">
      <c r="A1682" s="135">
        <v>291311</v>
      </c>
      <c r="B1682" s="135" t="s">
        <v>24566</v>
      </c>
      <c r="C1682" s="135" t="s">
        <v>386</v>
      </c>
      <c r="D1682" s="135" t="s">
        <v>23640</v>
      </c>
      <c r="E1682" s="135" t="s">
        <v>2561</v>
      </c>
      <c r="F1682" s="135" t="s">
        <v>24567</v>
      </c>
      <c r="G1682" s="135" t="s">
        <v>24568</v>
      </c>
      <c r="H1682" s="135" t="s">
        <v>24569</v>
      </c>
      <c r="I1682" s="135" t="s">
        <v>24570</v>
      </c>
      <c r="J1682" s="135">
        <v>970</v>
      </c>
      <c r="K1682" s="136">
        <v>162.23</v>
      </c>
      <c r="L1682" s="135">
        <v>14</v>
      </c>
      <c r="M1682" s="17" t="s">
        <v>800</v>
      </c>
    </row>
    <row r="1683" customHeight="1" spans="1:13">
      <c r="A1683" s="135">
        <v>282369</v>
      </c>
      <c r="B1683" s="135" t="s">
        <v>24571</v>
      </c>
      <c r="C1683" s="135" t="s">
        <v>386</v>
      </c>
      <c r="D1683" s="135" t="s">
        <v>23640</v>
      </c>
      <c r="E1683" s="135" t="s">
        <v>2561</v>
      </c>
      <c r="F1683" s="135" t="s">
        <v>24572</v>
      </c>
      <c r="G1683" s="135" t="s">
        <v>24563</v>
      </c>
      <c r="H1683" s="135" t="s">
        <v>24564</v>
      </c>
      <c r="I1683" s="135" t="s">
        <v>24573</v>
      </c>
      <c r="J1683" s="135">
        <v>940</v>
      </c>
      <c r="K1683" s="136">
        <v>220.16</v>
      </c>
      <c r="L1683" s="135">
        <v>15</v>
      </c>
      <c r="M1683" s="17" t="s">
        <v>800</v>
      </c>
    </row>
    <row r="1684" customHeight="1" spans="1:13">
      <c r="A1684" s="135">
        <v>290685</v>
      </c>
      <c r="B1684" s="135" t="s">
        <v>24574</v>
      </c>
      <c r="C1684" s="135" t="s">
        <v>386</v>
      </c>
      <c r="D1684" s="135" t="s">
        <v>23640</v>
      </c>
      <c r="E1684" s="135" t="s">
        <v>2561</v>
      </c>
      <c r="F1684" s="135" t="s">
        <v>24575</v>
      </c>
      <c r="G1684" s="135" t="s">
        <v>24576</v>
      </c>
      <c r="H1684" s="135" t="s">
        <v>23735</v>
      </c>
      <c r="I1684" s="135" t="s">
        <v>24577</v>
      </c>
      <c r="J1684" s="135">
        <v>930</v>
      </c>
      <c r="K1684" s="136">
        <v>167.31</v>
      </c>
      <c r="L1684" s="135">
        <v>16</v>
      </c>
      <c r="M1684" s="17" t="s">
        <v>800</v>
      </c>
    </row>
    <row r="1685" customHeight="1" spans="1:13">
      <c r="A1685" s="135">
        <v>289600</v>
      </c>
      <c r="B1685" s="135" t="s">
        <v>24578</v>
      </c>
      <c r="C1685" s="135" t="s">
        <v>386</v>
      </c>
      <c r="D1685" s="135" t="s">
        <v>23640</v>
      </c>
      <c r="E1685" s="135" t="s">
        <v>2561</v>
      </c>
      <c r="F1685" s="135" t="s">
        <v>24579</v>
      </c>
      <c r="G1685" s="135" t="s">
        <v>24579</v>
      </c>
      <c r="H1685" s="135" t="s">
        <v>24580</v>
      </c>
      <c r="I1685" s="135" t="s">
        <v>24581</v>
      </c>
      <c r="J1685" s="135">
        <v>930</v>
      </c>
      <c r="K1685" s="136">
        <v>212.79</v>
      </c>
      <c r="L1685" s="135">
        <v>17</v>
      </c>
      <c r="M1685" s="17" t="s">
        <v>800</v>
      </c>
    </row>
    <row r="1686" customHeight="1" spans="1:13">
      <c r="A1686" s="135">
        <v>282364</v>
      </c>
      <c r="B1686" s="135" t="s">
        <v>24582</v>
      </c>
      <c r="C1686" s="135" t="s">
        <v>386</v>
      </c>
      <c r="D1686" s="135" t="s">
        <v>23640</v>
      </c>
      <c r="E1686" s="135" t="s">
        <v>2561</v>
      </c>
      <c r="F1686" s="135" t="s">
        <v>24583</v>
      </c>
      <c r="G1686" s="135" t="s">
        <v>24563</v>
      </c>
      <c r="H1686" s="135" t="s">
        <v>24564</v>
      </c>
      <c r="I1686" s="135" t="s">
        <v>24584</v>
      </c>
      <c r="J1686" s="135">
        <v>920</v>
      </c>
      <c r="K1686" s="136">
        <v>194.02</v>
      </c>
      <c r="L1686" s="135">
        <v>18</v>
      </c>
      <c r="M1686" s="17" t="s">
        <v>800</v>
      </c>
    </row>
    <row r="1687" customHeight="1" spans="1:13">
      <c r="A1687" s="135">
        <v>290816</v>
      </c>
      <c r="B1687" s="135" t="s">
        <v>24585</v>
      </c>
      <c r="C1687" s="135" t="s">
        <v>386</v>
      </c>
      <c r="D1687" s="135" t="s">
        <v>23640</v>
      </c>
      <c r="E1687" s="135" t="s">
        <v>2561</v>
      </c>
      <c r="F1687" s="135" t="s">
        <v>24586</v>
      </c>
      <c r="G1687" s="135" t="s">
        <v>24587</v>
      </c>
      <c r="H1687" s="135" t="s">
        <v>23735</v>
      </c>
      <c r="I1687" s="135" t="s">
        <v>24588</v>
      </c>
      <c r="J1687" s="135">
        <v>920</v>
      </c>
      <c r="K1687" s="136">
        <v>194.47</v>
      </c>
      <c r="L1687" s="135">
        <v>19</v>
      </c>
      <c r="M1687" s="17" t="s">
        <v>800</v>
      </c>
    </row>
    <row r="1688" customHeight="1" spans="1:13">
      <c r="A1688" s="135">
        <v>280265</v>
      </c>
      <c r="B1688" s="135" t="s">
        <v>24589</v>
      </c>
      <c r="C1688" s="135" t="s">
        <v>386</v>
      </c>
      <c r="D1688" s="135" t="s">
        <v>23640</v>
      </c>
      <c r="E1688" s="135" t="s">
        <v>2561</v>
      </c>
      <c r="F1688" s="135" t="s">
        <v>24590</v>
      </c>
      <c r="G1688" s="135" t="s">
        <v>24591</v>
      </c>
      <c r="H1688" s="135" t="s">
        <v>5511</v>
      </c>
      <c r="I1688" s="135" t="s">
        <v>24592</v>
      </c>
      <c r="J1688" s="135">
        <v>920</v>
      </c>
      <c r="K1688" s="136">
        <v>222.61</v>
      </c>
      <c r="L1688" s="135">
        <v>20</v>
      </c>
      <c r="M1688" s="17" t="s">
        <v>800</v>
      </c>
    </row>
    <row r="1689" customHeight="1" spans="1:13">
      <c r="A1689" s="135">
        <v>287933</v>
      </c>
      <c r="B1689" s="135" t="s">
        <v>24593</v>
      </c>
      <c r="C1689" s="135" t="s">
        <v>386</v>
      </c>
      <c r="D1689" s="135" t="s">
        <v>23640</v>
      </c>
      <c r="E1689" s="135" t="s">
        <v>2561</v>
      </c>
      <c r="F1689" s="135" t="s">
        <v>24594</v>
      </c>
      <c r="G1689" s="135" t="s">
        <v>24595</v>
      </c>
      <c r="H1689" s="135" t="s">
        <v>19570</v>
      </c>
      <c r="I1689" s="135" t="s">
        <v>24596</v>
      </c>
      <c r="J1689" s="135">
        <v>920</v>
      </c>
      <c r="K1689" s="136">
        <v>252.41</v>
      </c>
      <c r="L1689" s="135">
        <v>21</v>
      </c>
      <c r="M1689" s="17" t="s">
        <v>800</v>
      </c>
    </row>
    <row r="1690" customHeight="1" spans="1:13">
      <c r="A1690" s="135">
        <v>280865</v>
      </c>
      <c r="B1690" s="135" t="s">
        <v>24597</v>
      </c>
      <c r="C1690" s="135" t="s">
        <v>386</v>
      </c>
      <c r="D1690" s="135" t="s">
        <v>23640</v>
      </c>
      <c r="E1690" s="135" t="s">
        <v>2561</v>
      </c>
      <c r="F1690" s="135" t="s">
        <v>24598</v>
      </c>
      <c r="G1690" s="135" t="s">
        <v>24599</v>
      </c>
      <c r="H1690" s="135" t="s">
        <v>24600</v>
      </c>
      <c r="I1690" s="135" t="s">
        <v>24601</v>
      </c>
      <c r="J1690" s="135">
        <v>920</v>
      </c>
      <c r="K1690" s="136">
        <v>264.02</v>
      </c>
      <c r="L1690" s="135">
        <v>22</v>
      </c>
      <c r="M1690" s="17" t="s">
        <v>800</v>
      </c>
    </row>
    <row r="1691" customHeight="1" spans="1:13">
      <c r="A1691" s="135">
        <v>282393</v>
      </c>
      <c r="B1691" s="135" t="s">
        <v>24602</v>
      </c>
      <c r="C1691" s="135" t="s">
        <v>386</v>
      </c>
      <c r="D1691" s="135" t="s">
        <v>23640</v>
      </c>
      <c r="E1691" s="135" t="s">
        <v>2561</v>
      </c>
      <c r="F1691" s="135" t="s">
        <v>24603</v>
      </c>
      <c r="G1691" s="135" t="s">
        <v>24604</v>
      </c>
      <c r="H1691" s="135" t="s">
        <v>23643</v>
      </c>
      <c r="I1691" s="135" t="s">
        <v>24605</v>
      </c>
      <c r="J1691" s="135">
        <v>910</v>
      </c>
      <c r="K1691" s="136">
        <v>138.35</v>
      </c>
      <c r="L1691" s="135">
        <v>23</v>
      </c>
      <c r="M1691" s="17" t="s">
        <v>800</v>
      </c>
    </row>
    <row r="1692" customHeight="1" spans="1:13">
      <c r="A1692" s="135">
        <v>284954</v>
      </c>
      <c r="B1692" s="135" t="s">
        <v>24606</v>
      </c>
      <c r="C1692" s="135" t="s">
        <v>386</v>
      </c>
      <c r="D1692" s="135" t="s">
        <v>23640</v>
      </c>
      <c r="E1692" s="135" t="s">
        <v>2561</v>
      </c>
      <c r="F1692" s="135" t="s">
        <v>24607</v>
      </c>
      <c r="G1692" s="135" t="s">
        <v>24608</v>
      </c>
      <c r="H1692" s="135" t="s">
        <v>24609</v>
      </c>
      <c r="I1692" s="135" t="s">
        <v>24610</v>
      </c>
      <c r="J1692" s="135">
        <v>900</v>
      </c>
      <c r="K1692" s="136">
        <v>290.29</v>
      </c>
      <c r="L1692" s="135">
        <v>24</v>
      </c>
      <c r="M1692" s="17" t="s">
        <v>800</v>
      </c>
    </row>
    <row r="1693" customHeight="1" spans="1:13">
      <c r="A1693" s="135">
        <v>284143</v>
      </c>
      <c r="B1693" s="135" t="s">
        <v>24611</v>
      </c>
      <c r="C1693" s="135" t="s">
        <v>386</v>
      </c>
      <c r="D1693" s="135" t="s">
        <v>23640</v>
      </c>
      <c r="E1693" s="135" t="s">
        <v>2561</v>
      </c>
      <c r="F1693" s="135" t="s">
        <v>24612</v>
      </c>
      <c r="G1693" s="135" t="s">
        <v>24525</v>
      </c>
      <c r="H1693" s="135" t="s">
        <v>24526</v>
      </c>
      <c r="I1693" s="135" t="s">
        <v>24613</v>
      </c>
      <c r="J1693" s="135">
        <v>880</v>
      </c>
      <c r="K1693" s="136">
        <v>131.85</v>
      </c>
      <c r="L1693" s="135">
        <v>25</v>
      </c>
      <c r="M1693" s="17" t="s">
        <v>800</v>
      </c>
    </row>
    <row r="1694" customHeight="1" spans="1:13">
      <c r="A1694" s="135">
        <v>289108</v>
      </c>
      <c r="B1694" s="135" t="s">
        <v>24614</v>
      </c>
      <c r="C1694" s="135" t="s">
        <v>386</v>
      </c>
      <c r="D1694" s="135" t="s">
        <v>23640</v>
      </c>
      <c r="E1694" s="135" t="s">
        <v>2561</v>
      </c>
      <c r="F1694" s="135" t="s">
        <v>24615</v>
      </c>
      <c r="G1694" s="135" t="s">
        <v>17808</v>
      </c>
      <c r="H1694" s="135" t="s">
        <v>10212</v>
      </c>
      <c r="I1694" s="135" t="s">
        <v>24616</v>
      </c>
      <c r="J1694" s="135">
        <v>880</v>
      </c>
      <c r="K1694" s="136">
        <v>158.7</v>
      </c>
      <c r="L1694" s="135">
        <v>26</v>
      </c>
      <c r="M1694" s="17" t="s">
        <v>800</v>
      </c>
    </row>
    <row r="1695" customHeight="1" spans="1:13">
      <c r="A1695" s="135">
        <v>289028</v>
      </c>
      <c r="B1695" s="135" t="s">
        <v>24617</v>
      </c>
      <c r="C1695" s="135" t="s">
        <v>386</v>
      </c>
      <c r="D1695" s="135" t="s">
        <v>23640</v>
      </c>
      <c r="E1695" s="135" t="s">
        <v>2561</v>
      </c>
      <c r="F1695" s="135" t="s">
        <v>24618</v>
      </c>
      <c r="G1695" s="135" t="s">
        <v>24619</v>
      </c>
      <c r="H1695" s="135" t="s">
        <v>10212</v>
      </c>
      <c r="I1695" s="135" t="s">
        <v>24620</v>
      </c>
      <c r="J1695" s="135">
        <v>880</v>
      </c>
      <c r="K1695" s="136">
        <v>164.15</v>
      </c>
      <c r="L1695" s="135">
        <v>27</v>
      </c>
      <c r="M1695" s="17" t="s">
        <v>800</v>
      </c>
    </row>
    <row r="1696" customHeight="1" spans="1:13">
      <c r="A1696" s="135">
        <v>281150</v>
      </c>
      <c r="B1696" s="135" t="s">
        <v>24621</v>
      </c>
      <c r="C1696" s="135" t="s">
        <v>386</v>
      </c>
      <c r="D1696" s="135" t="s">
        <v>23640</v>
      </c>
      <c r="E1696" s="135" t="s">
        <v>2561</v>
      </c>
      <c r="F1696" s="135" t="s">
        <v>24622</v>
      </c>
      <c r="G1696" s="135" t="s">
        <v>24623</v>
      </c>
      <c r="H1696" s="135" t="s">
        <v>24600</v>
      </c>
      <c r="I1696" s="135" t="s">
        <v>24624</v>
      </c>
      <c r="J1696" s="135">
        <v>880</v>
      </c>
      <c r="K1696" s="136">
        <v>214.09</v>
      </c>
      <c r="L1696" s="135">
        <v>28</v>
      </c>
      <c r="M1696" s="17" t="s">
        <v>800</v>
      </c>
    </row>
    <row r="1697" customHeight="1" spans="1:13">
      <c r="A1697" s="135">
        <v>290318</v>
      </c>
      <c r="B1697" s="135" t="s">
        <v>24625</v>
      </c>
      <c r="C1697" s="135" t="s">
        <v>386</v>
      </c>
      <c r="D1697" s="135" t="s">
        <v>23640</v>
      </c>
      <c r="E1697" s="135" t="s">
        <v>2561</v>
      </c>
      <c r="F1697" s="135" t="s">
        <v>24626</v>
      </c>
      <c r="G1697" s="135" t="s">
        <v>24627</v>
      </c>
      <c r="H1697" s="135" t="s">
        <v>24628</v>
      </c>
      <c r="I1697" s="135" t="s">
        <v>24629</v>
      </c>
      <c r="J1697" s="135">
        <v>880</v>
      </c>
      <c r="K1697" s="136">
        <v>218.12</v>
      </c>
      <c r="L1697" s="135">
        <v>29</v>
      </c>
      <c r="M1697" s="17" t="s">
        <v>800</v>
      </c>
    </row>
    <row r="1698" customHeight="1" spans="1:13">
      <c r="A1698" s="135">
        <v>290408</v>
      </c>
      <c r="B1698" s="135" t="s">
        <v>24630</v>
      </c>
      <c r="C1698" s="135" t="s">
        <v>386</v>
      </c>
      <c r="D1698" s="135" t="s">
        <v>23640</v>
      </c>
      <c r="E1698" s="135" t="s">
        <v>2561</v>
      </c>
      <c r="F1698" s="135" t="s">
        <v>24631</v>
      </c>
      <c r="G1698" s="135" t="s">
        <v>24632</v>
      </c>
      <c r="H1698" s="135" t="s">
        <v>23947</v>
      </c>
      <c r="I1698" s="135" t="s">
        <v>24633</v>
      </c>
      <c r="J1698" s="135">
        <v>880</v>
      </c>
      <c r="K1698" s="136">
        <v>228.84</v>
      </c>
      <c r="L1698" s="135">
        <v>30</v>
      </c>
      <c r="M1698" s="17" t="s">
        <v>800</v>
      </c>
    </row>
    <row r="1699" customHeight="1" spans="1:13">
      <c r="A1699" s="135">
        <v>289466</v>
      </c>
      <c r="B1699" s="135" t="s">
        <v>24634</v>
      </c>
      <c r="C1699" s="135" t="s">
        <v>386</v>
      </c>
      <c r="D1699" s="135" t="s">
        <v>23640</v>
      </c>
      <c r="E1699" s="135" t="s">
        <v>2561</v>
      </c>
      <c r="F1699" s="135" t="s">
        <v>24635</v>
      </c>
      <c r="G1699" s="135" t="s">
        <v>24636</v>
      </c>
      <c r="H1699" s="135" t="s">
        <v>23917</v>
      </c>
      <c r="I1699" s="135" t="s">
        <v>24637</v>
      </c>
      <c r="J1699" s="135">
        <v>870</v>
      </c>
      <c r="K1699" s="136">
        <v>201.99</v>
      </c>
      <c r="L1699" s="135">
        <v>31</v>
      </c>
      <c r="M1699" s="17" t="s">
        <v>800</v>
      </c>
    </row>
    <row r="1700" customHeight="1" spans="1:13">
      <c r="A1700" s="135">
        <v>290837</v>
      </c>
      <c r="B1700" s="135" t="s">
        <v>24638</v>
      </c>
      <c r="C1700" s="135" t="s">
        <v>386</v>
      </c>
      <c r="D1700" s="135" t="s">
        <v>23640</v>
      </c>
      <c r="E1700" s="135" t="s">
        <v>2561</v>
      </c>
      <c r="F1700" s="135" t="s">
        <v>24639</v>
      </c>
      <c r="G1700" s="135" t="s">
        <v>24640</v>
      </c>
      <c r="H1700" s="135" t="s">
        <v>24641</v>
      </c>
      <c r="I1700" s="135" t="s">
        <v>24642</v>
      </c>
      <c r="J1700" s="135">
        <v>870</v>
      </c>
      <c r="K1700" s="136">
        <v>204.4</v>
      </c>
      <c r="L1700" s="135">
        <v>32</v>
      </c>
      <c r="M1700" s="17" t="s">
        <v>800</v>
      </c>
    </row>
    <row r="1701" customHeight="1" spans="1:13">
      <c r="A1701" s="135">
        <v>288458</v>
      </c>
      <c r="B1701" s="135" t="s">
        <v>24643</v>
      </c>
      <c r="C1701" s="135" t="s">
        <v>386</v>
      </c>
      <c r="D1701" s="135" t="s">
        <v>23640</v>
      </c>
      <c r="E1701" s="135" t="s">
        <v>2561</v>
      </c>
      <c r="F1701" s="135" t="s">
        <v>24644</v>
      </c>
      <c r="G1701" s="135" t="s">
        <v>24644</v>
      </c>
      <c r="H1701" s="135" t="s">
        <v>24580</v>
      </c>
      <c r="I1701" s="135" t="s">
        <v>24645</v>
      </c>
      <c r="J1701" s="135">
        <v>870</v>
      </c>
      <c r="K1701" s="136">
        <v>232.07</v>
      </c>
      <c r="L1701" s="135">
        <v>33</v>
      </c>
      <c r="M1701" s="17" t="s">
        <v>800</v>
      </c>
    </row>
    <row r="1702" customHeight="1" spans="1:13">
      <c r="A1702" s="135">
        <v>291323</v>
      </c>
      <c r="B1702" s="135" t="s">
        <v>24646</v>
      </c>
      <c r="C1702" s="135" t="s">
        <v>386</v>
      </c>
      <c r="D1702" s="135" t="s">
        <v>23640</v>
      </c>
      <c r="E1702" s="135" t="s">
        <v>2561</v>
      </c>
      <c r="F1702" s="135" t="s">
        <v>24647</v>
      </c>
      <c r="G1702" s="135" t="s">
        <v>24568</v>
      </c>
      <c r="H1702" s="135" t="s">
        <v>24569</v>
      </c>
      <c r="I1702" s="135" t="s">
        <v>24648</v>
      </c>
      <c r="J1702" s="135">
        <v>870</v>
      </c>
      <c r="K1702" s="136">
        <v>238.22</v>
      </c>
      <c r="L1702" s="135">
        <v>34</v>
      </c>
      <c r="M1702" s="17" t="s">
        <v>800</v>
      </c>
    </row>
    <row r="1703" customHeight="1" spans="1:13">
      <c r="A1703" s="135">
        <v>281171</v>
      </c>
      <c r="B1703" s="135" t="s">
        <v>24649</v>
      </c>
      <c r="C1703" s="135" t="s">
        <v>386</v>
      </c>
      <c r="D1703" s="135" t="s">
        <v>23640</v>
      </c>
      <c r="E1703" s="135" t="s">
        <v>2561</v>
      </c>
      <c r="F1703" s="135" t="s">
        <v>24650</v>
      </c>
      <c r="G1703" s="135" t="s">
        <v>24651</v>
      </c>
      <c r="H1703" s="135" t="s">
        <v>24652</v>
      </c>
      <c r="I1703" s="135" t="s">
        <v>24653</v>
      </c>
      <c r="J1703" s="135">
        <v>870</v>
      </c>
      <c r="K1703" s="136">
        <v>245.05</v>
      </c>
      <c r="L1703" s="135">
        <v>35</v>
      </c>
      <c r="M1703" s="17" t="s">
        <v>800</v>
      </c>
    </row>
    <row r="1704" customHeight="1" spans="1:13">
      <c r="A1704" s="135">
        <v>289532</v>
      </c>
      <c r="B1704" s="135" t="s">
        <v>24654</v>
      </c>
      <c r="C1704" s="135" t="s">
        <v>386</v>
      </c>
      <c r="D1704" s="135" t="s">
        <v>23640</v>
      </c>
      <c r="E1704" s="135" t="s">
        <v>2561</v>
      </c>
      <c r="F1704" s="135" t="s">
        <v>24655</v>
      </c>
      <c r="G1704" s="135" t="s">
        <v>5510</v>
      </c>
      <c r="H1704" s="135" t="s">
        <v>5511</v>
      </c>
      <c r="I1704" s="135" t="s">
        <v>24656</v>
      </c>
      <c r="J1704" s="135">
        <v>870</v>
      </c>
      <c r="K1704" s="136">
        <v>269.53</v>
      </c>
      <c r="L1704" s="135">
        <v>36</v>
      </c>
      <c r="M1704" s="17" t="s">
        <v>800</v>
      </c>
    </row>
    <row r="1705" customHeight="1" spans="1:13">
      <c r="A1705" s="135">
        <v>286079</v>
      </c>
      <c r="B1705" s="135" t="s">
        <v>24657</v>
      </c>
      <c r="C1705" s="135" t="s">
        <v>386</v>
      </c>
      <c r="D1705" s="135" t="s">
        <v>23640</v>
      </c>
      <c r="E1705" s="135" t="s">
        <v>2561</v>
      </c>
      <c r="F1705" s="135" t="s">
        <v>24658</v>
      </c>
      <c r="G1705" s="135" t="s">
        <v>6192</v>
      </c>
      <c r="H1705" s="135" t="s">
        <v>24659</v>
      </c>
      <c r="I1705" s="135" t="s">
        <v>24660</v>
      </c>
      <c r="J1705" s="135">
        <v>870</v>
      </c>
      <c r="K1705" s="136">
        <v>300</v>
      </c>
      <c r="L1705" s="135">
        <v>37</v>
      </c>
      <c r="M1705" s="17" t="s">
        <v>800</v>
      </c>
    </row>
    <row r="1706" customHeight="1" spans="1:13">
      <c r="A1706" s="135">
        <v>283046</v>
      </c>
      <c r="B1706" s="135" t="s">
        <v>24661</v>
      </c>
      <c r="C1706" s="135" t="s">
        <v>386</v>
      </c>
      <c r="D1706" s="135" t="s">
        <v>23640</v>
      </c>
      <c r="E1706" s="135" t="s">
        <v>2561</v>
      </c>
      <c r="F1706" s="135" t="s">
        <v>24662</v>
      </c>
      <c r="G1706" s="135" t="s">
        <v>24563</v>
      </c>
      <c r="H1706" s="135" t="s">
        <v>24564</v>
      </c>
      <c r="I1706" s="135" t="s">
        <v>24663</v>
      </c>
      <c r="J1706" s="135">
        <v>860</v>
      </c>
      <c r="K1706" s="136">
        <v>130.88</v>
      </c>
      <c r="L1706" s="135">
        <v>38</v>
      </c>
      <c r="M1706" s="17" t="s">
        <v>800</v>
      </c>
    </row>
    <row r="1707" customHeight="1" spans="1:13">
      <c r="A1707" s="135">
        <v>290786</v>
      </c>
      <c r="B1707" s="135" t="s">
        <v>24664</v>
      </c>
      <c r="C1707" s="135" t="s">
        <v>386</v>
      </c>
      <c r="D1707" s="135" t="s">
        <v>23640</v>
      </c>
      <c r="E1707" s="135" t="s">
        <v>2561</v>
      </c>
      <c r="F1707" s="135" t="s">
        <v>24665</v>
      </c>
      <c r="G1707" s="135" t="s">
        <v>24666</v>
      </c>
      <c r="H1707" s="135" t="s">
        <v>23735</v>
      </c>
      <c r="I1707" s="135" t="s">
        <v>24667</v>
      </c>
      <c r="J1707" s="135">
        <v>860</v>
      </c>
      <c r="K1707" s="136">
        <v>164.5</v>
      </c>
      <c r="L1707" s="135">
        <v>39</v>
      </c>
      <c r="M1707" s="17" t="s">
        <v>800</v>
      </c>
    </row>
    <row r="1708" customHeight="1" spans="1:13">
      <c r="A1708" s="135">
        <v>284390</v>
      </c>
      <c r="B1708" s="135" t="s">
        <v>24668</v>
      </c>
      <c r="C1708" s="135" t="s">
        <v>386</v>
      </c>
      <c r="D1708" s="135" t="s">
        <v>23640</v>
      </c>
      <c r="E1708" s="135" t="s">
        <v>2561</v>
      </c>
      <c r="F1708" s="135" t="s">
        <v>24669</v>
      </c>
      <c r="G1708" s="135" t="s">
        <v>24670</v>
      </c>
      <c r="H1708" s="135" t="s">
        <v>2067</v>
      </c>
      <c r="I1708" s="135" t="s">
        <v>24671</v>
      </c>
      <c r="J1708" s="135">
        <v>860</v>
      </c>
      <c r="K1708" s="136">
        <v>179.91</v>
      </c>
      <c r="L1708" s="135">
        <v>40</v>
      </c>
      <c r="M1708" s="17" t="s">
        <v>800</v>
      </c>
    </row>
    <row r="1709" customHeight="1" spans="1:13">
      <c r="A1709" s="135">
        <v>283531</v>
      </c>
      <c r="B1709" s="135" t="s">
        <v>24672</v>
      </c>
      <c r="C1709" s="135" t="s">
        <v>386</v>
      </c>
      <c r="D1709" s="135" t="s">
        <v>23640</v>
      </c>
      <c r="E1709" s="135" t="s">
        <v>2561</v>
      </c>
      <c r="F1709" s="135" t="s">
        <v>10102</v>
      </c>
      <c r="G1709" s="135" t="s">
        <v>10102</v>
      </c>
      <c r="H1709" s="135" t="s">
        <v>24580</v>
      </c>
      <c r="I1709" s="135" t="s">
        <v>24673</v>
      </c>
      <c r="J1709" s="135">
        <v>860</v>
      </c>
      <c r="K1709" s="136">
        <v>228.14</v>
      </c>
      <c r="L1709" s="135">
        <v>41</v>
      </c>
      <c r="M1709" s="17" t="s">
        <v>800</v>
      </c>
    </row>
    <row r="1710" customHeight="1" spans="1:13">
      <c r="A1710" s="135">
        <v>286078</v>
      </c>
      <c r="B1710" s="135" t="s">
        <v>24674</v>
      </c>
      <c r="C1710" s="135" t="s">
        <v>386</v>
      </c>
      <c r="D1710" s="135" t="s">
        <v>23640</v>
      </c>
      <c r="E1710" s="135" t="s">
        <v>2561</v>
      </c>
      <c r="F1710" s="135" t="s">
        <v>24675</v>
      </c>
      <c r="G1710" s="135" t="s">
        <v>24676</v>
      </c>
      <c r="H1710" s="135" t="s">
        <v>24677</v>
      </c>
      <c r="I1710" s="135" t="s">
        <v>24678</v>
      </c>
      <c r="J1710" s="135">
        <v>860</v>
      </c>
      <c r="K1710" s="136">
        <v>264.5</v>
      </c>
      <c r="L1710" s="135">
        <v>42</v>
      </c>
      <c r="M1710" s="17" t="s">
        <v>800</v>
      </c>
    </row>
    <row r="1711" customHeight="1" spans="1:13">
      <c r="A1711" s="135">
        <v>291239</v>
      </c>
      <c r="B1711" s="135" t="s">
        <v>24679</v>
      </c>
      <c r="C1711" s="135" t="s">
        <v>386</v>
      </c>
      <c r="D1711" s="135" t="s">
        <v>23640</v>
      </c>
      <c r="E1711" s="135" t="s">
        <v>2561</v>
      </c>
      <c r="F1711" s="135" t="s">
        <v>24680</v>
      </c>
      <c r="G1711" s="135" t="s">
        <v>23729</v>
      </c>
      <c r="H1711" s="135" t="s">
        <v>24550</v>
      </c>
      <c r="I1711" s="135" t="s">
        <v>24681</v>
      </c>
      <c r="J1711" s="135">
        <v>860</v>
      </c>
      <c r="K1711" s="136">
        <v>265.09</v>
      </c>
      <c r="L1711" s="135">
        <v>43</v>
      </c>
      <c r="M1711" s="17" t="s">
        <v>800</v>
      </c>
    </row>
    <row r="1712" customHeight="1" spans="1:13">
      <c r="A1712" s="135">
        <v>290746</v>
      </c>
      <c r="B1712" s="135" t="s">
        <v>24682</v>
      </c>
      <c r="C1712" s="135" t="s">
        <v>386</v>
      </c>
      <c r="D1712" s="135" t="s">
        <v>23640</v>
      </c>
      <c r="E1712" s="135" t="s">
        <v>2561</v>
      </c>
      <c r="F1712" s="135" t="s">
        <v>24683</v>
      </c>
      <c r="G1712" s="135" t="s">
        <v>24684</v>
      </c>
      <c r="H1712" s="135" t="s">
        <v>23735</v>
      </c>
      <c r="I1712" s="135" t="s">
        <v>24685</v>
      </c>
      <c r="J1712" s="135">
        <v>850</v>
      </c>
      <c r="K1712" s="136">
        <v>217.62</v>
      </c>
      <c r="L1712" s="135">
        <v>44</v>
      </c>
      <c r="M1712" s="17" t="s">
        <v>800</v>
      </c>
    </row>
    <row r="1713" customHeight="1" spans="1:13">
      <c r="A1713" s="135">
        <v>280660</v>
      </c>
      <c r="B1713" s="135" t="s">
        <v>24686</v>
      </c>
      <c r="C1713" s="135" t="s">
        <v>386</v>
      </c>
      <c r="D1713" s="135" t="s">
        <v>23640</v>
      </c>
      <c r="E1713" s="135" t="s">
        <v>2561</v>
      </c>
      <c r="F1713" s="135" t="s">
        <v>24687</v>
      </c>
      <c r="G1713" s="135" t="s">
        <v>24688</v>
      </c>
      <c r="H1713" s="135" t="s">
        <v>24689</v>
      </c>
      <c r="I1713" s="135" t="s">
        <v>24690</v>
      </c>
      <c r="J1713" s="135">
        <v>850</v>
      </c>
      <c r="K1713" s="136">
        <v>281.94</v>
      </c>
      <c r="L1713" s="135">
        <v>45</v>
      </c>
      <c r="M1713" s="17" t="s">
        <v>800</v>
      </c>
    </row>
    <row r="1714" customHeight="1" spans="1:13">
      <c r="A1714" s="135">
        <v>290424</v>
      </c>
      <c r="B1714" s="135" t="s">
        <v>24691</v>
      </c>
      <c r="C1714" s="135" t="s">
        <v>386</v>
      </c>
      <c r="D1714" s="135" t="s">
        <v>23640</v>
      </c>
      <c r="E1714" s="135" t="s">
        <v>2561</v>
      </c>
      <c r="F1714" s="135" t="s">
        <v>24692</v>
      </c>
      <c r="G1714" s="135" t="s">
        <v>14950</v>
      </c>
      <c r="H1714" s="135" t="s">
        <v>24693</v>
      </c>
      <c r="I1714" s="135" t="s">
        <v>24694</v>
      </c>
      <c r="J1714" s="135">
        <v>830</v>
      </c>
      <c r="K1714" s="136">
        <v>232.21</v>
      </c>
      <c r="L1714" s="135">
        <v>46</v>
      </c>
      <c r="M1714" s="17" t="s">
        <v>800</v>
      </c>
    </row>
    <row r="1715" customHeight="1" spans="1:13">
      <c r="A1715" s="135">
        <v>287289</v>
      </c>
      <c r="B1715" s="135" t="s">
        <v>24695</v>
      </c>
      <c r="C1715" s="135" t="s">
        <v>386</v>
      </c>
      <c r="D1715" s="135" t="s">
        <v>23640</v>
      </c>
      <c r="E1715" s="135" t="s">
        <v>2561</v>
      </c>
      <c r="F1715" s="135" t="s">
        <v>24696</v>
      </c>
      <c r="G1715" s="135" t="s">
        <v>24697</v>
      </c>
      <c r="H1715" s="135" t="s">
        <v>24698</v>
      </c>
      <c r="I1715" s="135" t="s">
        <v>24699</v>
      </c>
      <c r="J1715" s="135">
        <v>830</v>
      </c>
      <c r="K1715" s="136">
        <v>263.04</v>
      </c>
      <c r="L1715" s="135">
        <v>47</v>
      </c>
      <c r="M1715" s="17" t="s">
        <v>800</v>
      </c>
    </row>
    <row r="1716" customHeight="1" spans="1:13">
      <c r="A1716" s="135">
        <v>282858</v>
      </c>
      <c r="B1716" s="135" t="s">
        <v>24700</v>
      </c>
      <c r="C1716" s="135" t="s">
        <v>386</v>
      </c>
      <c r="D1716" s="135" t="s">
        <v>23640</v>
      </c>
      <c r="E1716" s="135" t="s">
        <v>2561</v>
      </c>
      <c r="F1716" s="135" t="s">
        <v>24701</v>
      </c>
      <c r="G1716" s="135" t="s">
        <v>24702</v>
      </c>
      <c r="H1716" s="135" t="s">
        <v>23817</v>
      </c>
      <c r="I1716" s="135" t="s">
        <v>24703</v>
      </c>
      <c r="J1716" s="135">
        <v>830</v>
      </c>
      <c r="K1716" s="136">
        <v>272.53</v>
      </c>
      <c r="L1716" s="135">
        <v>48</v>
      </c>
      <c r="M1716" s="17" t="s">
        <v>800</v>
      </c>
    </row>
    <row r="1717" customHeight="1" spans="1:13">
      <c r="A1717" s="135">
        <v>289089</v>
      </c>
      <c r="B1717" s="135" t="s">
        <v>24704</v>
      </c>
      <c r="C1717" s="135" t="s">
        <v>386</v>
      </c>
      <c r="D1717" s="135" t="s">
        <v>23640</v>
      </c>
      <c r="E1717" s="135" t="s">
        <v>2561</v>
      </c>
      <c r="F1717" s="135" t="s">
        <v>24705</v>
      </c>
      <c r="G1717" s="135" t="s">
        <v>24706</v>
      </c>
      <c r="H1717" s="135" t="s">
        <v>24707</v>
      </c>
      <c r="I1717" s="135" t="s">
        <v>24708</v>
      </c>
      <c r="J1717" s="135">
        <v>830</v>
      </c>
      <c r="K1717" s="136">
        <v>287.35</v>
      </c>
      <c r="L1717" s="135">
        <v>49</v>
      </c>
      <c r="M1717" s="17" t="s">
        <v>800</v>
      </c>
    </row>
    <row r="1718" customHeight="1" spans="1:13">
      <c r="A1718" s="135">
        <v>285425</v>
      </c>
      <c r="B1718" s="135" t="s">
        <v>24709</v>
      </c>
      <c r="C1718" s="135" t="s">
        <v>386</v>
      </c>
      <c r="D1718" s="135" t="s">
        <v>23640</v>
      </c>
      <c r="E1718" s="135" t="s">
        <v>2561</v>
      </c>
      <c r="F1718" s="135" t="s">
        <v>24710</v>
      </c>
      <c r="G1718" s="135" t="s">
        <v>24711</v>
      </c>
      <c r="H1718" s="135" t="s">
        <v>24698</v>
      </c>
      <c r="I1718" s="135" t="s">
        <v>24712</v>
      </c>
      <c r="J1718" s="135">
        <v>820</v>
      </c>
      <c r="K1718" s="136">
        <v>256.68</v>
      </c>
      <c r="L1718" s="135">
        <v>50</v>
      </c>
      <c r="M1718" s="17" t="s">
        <v>800</v>
      </c>
    </row>
    <row r="1719" customHeight="1" spans="1:13">
      <c r="A1719" s="135">
        <v>289046</v>
      </c>
      <c r="B1719" s="135" t="s">
        <v>24713</v>
      </c>
      <c r="C1719" s="135" t="s">
        <v>386</v>
      </c>
      <c r="D1719" s="135" t="s">
        <v>23640</v>
      </c>
      <c r="E1719" s="135" t="s">
        <v>2561</v>
      </c>
      <c r="F1719" s="135" t="s">
        <v>24714</v>
      </c>
      <c r="G1719" s="135" t="s">
        <v>24715</v>
      </c>
      <c r="H1719" s="135" t="s">
        <v>23817</v>
      </c>
      <c r="I1719" s="135" t="s">
        <v>24716</v>
      </c>
      <c r="J1719" s="135">
        <v>820</v>
      </c>
      <c r="K1719" s="136">
        <v>292.53</v>
      </c>
      <c r="L1719" s="135">
        <v>51</v>
      </c>
      <c r="M1719" s="17" t="s">
        <v>800</v>
      </c>
    </row>
    <row r="1720" customHeight="1" spans="1:13">
      <c r="A1720" s="135">
        <v>282924</v>
      </c>
      <c r="B1720" s="135" t="s">
        <v>24717</v>
      </c>
      <c r="C1720" s="135" t="s">
        <v>386</v>
      </c>
      <c r="D1720" s="135" t="s">
        <v>23640</v>
      </c>
      <c r="E1720" s="135" t="s">
        <v>2561</v>
      </c>
      <c r="F1720" s="135" t="s">
        <v>24718</v>
      </c>
      <c r="G1720" s="135" t="s">
        <v>24719</v>
      </c>
      <c r="H1720" s="135" t="s">
        <v>19396</v>
      </c>
      <c r="I1720" s="135" t="s">
        <v>24720</v>
      </c>
      <c r="J1720" s="135">
        <v>800</v>
      </c>
      <c r="K1720" s="136">
        <v>294.21</v>
      </c>
      <c r="L1720" s="135">
        <v>52</v>
      </c>
      <c r="M1720" s="17" t="s">
        <v>800</v>
      </c>
    </row>
    <row r="1721" customHeight="1" spans="1:13">
      <c r="A1721" s="135">
        <v>285375</v>
      </c>
      <c r="B1721" s="135" t="s">
        <v>24721</v>
      </c>
      <c r="C1721" s="135" t="s">
        <v>386</v>
      </c>
      <c r="D1721" s="135" t="s">
        <v>23640</v>
      </c>
      <c r="E1721" s="135" t="s">
        <v>2561</v>
      </c>
      <c r="F1721" s="135" t="s">
        <v>24722</v>
      </c>
      <c r="G1721" s="135" t="s">
        <v>24723</v>
      </c>
      <c r="H1721" s="135" t="s">
        <v>24724</v>
      </c>
      <c r="I1721" s="135" t="s">
        <v>24725</v>
      </c>
      <c r="J1721" s="135">
        <v>790</v>
      </c>
      <c r="K1721" s="136">
        <v>220.42</v>
      </c>
      <c r="L1721" s="135">
        <v>53</v>
      </c>
      <c r="M1721" s="17" t="s">
        <v>800</v>
      </c>
    </row>
    <row r="1722" customHeight="1" spans="1:13">
      <c r="A1722" s="135">
        <v>289693</v>
      </c>
      <c r="B1722" s="135" t="s">
        <v>24726</v>
      </c>
      <c r="C1722" s="135" t="s">
        <v>386</v>
      </c>
      <c r="D1722" s="135" t="s">
        <v>23640</v>
      </c>
      <c r="E1722" s="135" t="s">
        <v>2561</v>
      </c>
      <c r="F1722" s="135" t="s">
        <v>24727</v>
      </c>
      <c r="G1722" s="135" t="s">
        <v>24728</v>
      </c>
      <c r="H1722" s="135" t="s">
        <v>24729</v>
      </c>
      <c r="I1722" s="135" t="s">
        <v>24730</v>
      </c>
      <c r="J1722" s="135">
        <v>790</v>
      </c>
      <c r="K1722" s="136">
        <v>289.21</v>
      </c>
      <c r="L1722" s="135">
        <v>54</v>
      </c>
      <c r="M1722" s="17" t="s">
        <v>800</v>
      </c>
    </row>
    <row r="1723" customHeight="1" spans="1:13">
      <c r="A1723" s="135">
        <v>281661</v>
      </c>
      <c r="B1723" s="135" t="s">
        <v>24731</v>
      </c>
      <c r="C1723" s="135" t="s">
        <v>386</v>
      </c>
      <c r="D1723" s="135" t="s">
        <v>23640</v>
      </c>
      <c r="E1723" s="135" t="s">
        <v>2561</v>
      </c>
      <c r="F1723" s="135" t="s">
        <v>24732</v>
      </c>
      <c r="G1723" s="135" t="s">
        <v>24733</v>
      </c>
      <c r="H1723" s="135" t="s">
        <v>24734</v>
      </c>
      <c r="I1723" s="135" t="s">
        <v>24735</v>
      </c>
      <c r="J1723" s="135">
        <v>780</v>
      </c>
      <c r="K1723" s="136">
        <v>63.35</v>
      </c>
      <c r="L1723" s="135">
        <v>55</v>
      </c>
      <c r="M1723" s="17" t="s">
        <v>800</v>
      </c>
    </row>
    <row r="1724" customHeight="1" spans="1:13">
      <c r="A1724" s="135">
        <v>281638</v>
      </c>
      <c r="B1724" s="135" t="s">
        <v>24736</v>
      </c>
      <c r="C1724" s="135" t="s">
        <v>386</v>
      </c>
      <c r="D1724" s="135" t="s">
        <v>23640</v>
      </c>
      <c r="E1724" s="135" t="s">
        <v>2561</v>
      </c>
      <c r="F1724" s="135" t="s">
        <v>24737</v>
      </c>
      <c r="G1724" s="135" t="s">
        <v>24738</v>
      </c>
      <c r="H1724" s="135" t="s">
        <v>24739</v>
      </c>
      <c r="I1724" s="135" t="s">
        <v>24740</v>
      </c>
      <c r="J1724" s="135">
        <v>780</v>
      </c>
      <c r="K1724" s="136">
        <v>64.11</v>
      </c>
      <c r="L1724" s="135">
        <v>56</v>
      </c>
      <c r="M1724" s="17" t="s">
        <v>800</v>
      </c>
    </row>
    <row r="1725" customHeight="1" spans="1:13">
      <c r="A1725" s="135">
        <v>292423</v>
      </c>
      <c r="B1725" s="135" t="s">
        <v>24741</v>
      </c>
      <c r="C1725" s="135" t="s">
        <v>386</v>
      </c>
      <c r="D1725" s="135" t="s">
        <v>23640</v>
      </c>
      <c r="E1725" s="135" t="s">
        <v>2561</v>
      </c>
      <c r="F1725" s="135" t="s">
        <v>24742</v>
      </c>
      <c r="G1725" s="135" t="s">
        <v>24743</v>
      </c>
      <c r="H1725" s="135" t="s">
        <v>24744</v>
      </c>
      <c r="I1725" s="135" t="s">
        <v>24745</v>
      </c>
      <c r="J1725" s="135">
        <v>780</v>
      </c>
      <c r="K1725" s="136">
        <v>74.69</v>
      </c>
      <c r="L1725" s="135">
        <v>57</v>
      </c>
      <c r="M1725" s="17" t="s">
        <v>800</v>
      </c>
    </row>
    <row r="1726" customHeight="1" spans="1:13">
      <c r="A1726" s="135">
        <v>281141</v>
      </c>
      <c r="B1726" s="135" t="s">
        <v>24746</v>
      </c>
      <c r="C1726" s="135" t="s">
        <v>386</v>
      </c>
      <c r="D1726" s="135" t="s">
        <v>23640</v>
      </c>
      <c r="E1726" s="135" t="s">
        <v>2561</v>
      </c>
      <c r="F1726" s="135" t="s">
        <v>24747</v>
      </c>
      <c r="G1726" s="135" t="s">
        <v>24748</v>
      </c>
      <c r="H1726" s="135" t="s">
        <v>24749</v>
      </c>
      <c r="I1726" s="135" t="s">
        <v>24750</v>
      </c>
      <c r="J1726" s="135">
        <v>780</v>
      </c>
      <c r="K1726" s="136">
        <v>77.38</v>
      </c>
      <c r="L1726" s="135">
        <v>58</v>
      </c>
      <c r="M1726" s="17" t="s">
        <v>800</v>
      </c>
    </row>
    <row r="1727" customHeight="1" spans="1:13">
      <c r="A1727" s="135">
        <v>287613</v>
      </c>
      <c r="B1727" s="135" t="s">
        <v>24751</v>
      </c>
      <c r="C1727" s="135" t="s">
        <v>386</v>
      </c>
      <c r="D1727" s="135" t="s">
        <v>23640</v>
      </c>
      <c r="E1727" s="135" t="s">
        <v>2561</v>
      </c>
      <c r="F1727" s="135" t="s">
        <v>24752</v>
      </c>
      <c r="G1727" s="135" t="s">
        <v>24753</v>
      </c>
      <c r="H1727" s="135" t="s">
        <v>24754</v>
      </c>
      <c r="I1727" s="135" t="s">
        <v>24755</v>
      </c>
      <c r="J1727" s="135">
        <v>780</v>
      </c>
      <c r="K1727" s="136">
        <v>79.21</v>
      </c>
      <c r="L1727" s="135">
        <v>59</v>
      </c>
      <c r="M1727" s="17" t="s">
        <v>800</v>
      </c>
    </row>
    <row r="1728" customHeight="1" spans="1:13">
      <c r="A1728" s="135">
        <v>281620</v>
      </c>
      <c r="B1728" s="135" t="s">
        <v>24756</v>
      </c>
      <c r="C1728" s="135" t="s">
        <v>386</v>
      </c>
      <c r="D1728" s="135" t="s">
        <v>23640</v>
      </c>
      <c r="E1728" s="135" t="s">
        <v>2561</v>
      </c>
      <c r="F1728" s="135" t="s">
        <v>24757</v>
      </c>
      <c r="G1728" s="135" t="s">
        <v>24758</v>
      </c>
      <c r="H1728" s="135" t="s">
        <v>24739</v>
      </c>
      <c r="I1728" s="135" t="s">
        <v>24759</v>
      </c>
      <c r="J1728" s="135">
        <v>780</v>
      </c>
      <c r="K1728" s="136">
        <v>79.83</v>
      </c>
      <c r="L1728" s="135">
        <v>60</v>
      </c>
      <c r="M1728" s="17" t="s">
        <v>800</v>
      </c>
    </row>
    <row r="1729" customHeight="1" spans="1:13">
      <c r="A1729" s="135">
        <v>289269</v>
      </c>
      <c r="B1729" s="135" t="s">
        <v>24760</v>
      </c>
      <c r="C1729" s="135" t="s">
        <v>386</v>
      </c>
      <c r="D1729" s="135" t="s">
        <v>23640</v>
      </c>
      <c r="E1729" s="135" t="s">
        <v>2561</v>
      </c>
      <c r="F1729" s="135" t="s">
        <v>24761</v>
      </c>
      <c r="G1729" s="135" t="s">
        <v>24762</v>
      </c>
      <c r="H1729" s="135" t="s">
        <v>24763</v>
      </c>
      <c r="I1729" s="135" t="s">
        <v>24764</v>
      </c>
      <c r="J1729" s="135">
        <v>780</v>
      </c>
      <c r="K1729" s="136">
        <v>89.16</v>
      </c>
      <c r="L1729" s="135">
        <v>61</v>
      </c>
      <c r="M1729" s="17" t="s">
        <v>800</v>
      </c>
    </row>
    <row r="1730" customHeight="1" spans="1:13">
      <c r="A1730" s="135">
        <v>286391</v>
      </c>
      <c r="B1730" s="135" t="s">
        <v>24765</v>
      </c>
      <c r="C1730" s="135" t="s">
        <v>386</v>
      </c>
      <c r="D1730" s="135" t="s">
        <v>23640</v>
      </c>
      <c r="E1730" s="135" t="s">
        <v>2561</v>
      </c>
      <c r="F1730" s="135" t="s">
        <v>24766</v>
      </c>
      <c r="G1730" s="135" t="s">
        <v>18557</v>
      </c>
      <c r="H1730" s="135" t="s">
        <v>24767</v>
      </c>
      <c r="I1730" s="135" t="s">
        <v>24768</v>
      </c>
      <c r="J1730" s="135">
        <v>780</v>
      </c>
      <c r="K1730" s="136">
        <v>90.03</v>
      </c>
      <c r="L1730" s="135">
        <v>62</v>
      </c>
      <c r="M1730" s="17" t="s">
        <v>800</v>
      </c>
    </row>
    <row r="1731" customHeight="1" spans="1:13">
      <c r="A1731" s="135">
        <v>282499</v>
      </c>
      <c r="B1731" s="135" t="s">
        <v>24769</v>
      </c>
      <c r="C1731" s="135" t="s">
        <v>386</v>
      </c>
      <c r="D1731" s="135" t="s">
        <v>23640</v>
      </c>
      <c r="E1731" s="135" t="s">
        <v>2561</v>
      </c>
      <c r="F1731" s="135" t="s">
        <v>24770</v>
      </c>
      <c r="G1731" s="135" t="s">
        <v>24771</v>
      </c>
      <c r="H1731" s="135" t="s">
        <v>24772</v>
      </c>
      <c r="I1731" s="135" t="s">
        <v>24773</v>
      </c>
      <c r="J1731" s="135">
        <v>780</v>
      </c>
      <c r="K1731" s="136">
        <v>91.15</v>
      </c>
      <c r="L1731" s="135">
        <v>63</v>
      </c>
      <c r="M1731" s="17" t="s">
        <v>800</v>
      </c>
    </row>
    <row r="1732" customHeight="1" spans="1:13">
      <c r="A1732" s="135">
        <v>289308</v>
      </c>
      <c r="B1732" s="135" t="s">
        <v>24774</v>
      </c>
      <c r="C1732" s="135" t="s">
        <v>386</v>
      </c>
      <c r="D1732" s="135" t="s">
        <v>23640</v>
      </c>
      <c r="E1732" s="135" t="s">
        <v>2561</v>
      </c>
      <c r="F1732" s="135" t="s">
        <v>24775</v>
      </c>
      <c r="G1732" s="135" t="s">
        <v>24776</v>
      </c>
      <c r="H1732" s="135" t="s">
        <v>24763</v>
      </c>
      <c r="I1732" s="135" t="s">
        <v>24777</v>
      </c>
      <c r="J1732" s="135">
        <v>780</v>
      </c>
      <c r="K1732" s="136">
        <v>91.81</v>
      </c>
      <c r="L1732" s="135">
        <v>64</v>
      </c>
      <c r="M1732" s="17" t="s">
        <v>800</v>
      </c>
    </row>
    <row r="1733" customHeight="1" spans="1:13">
      <c r="A1733" s="135">
        <v>289158</v>
      </c>
      <c r="B1733" s="135" t="s">
        <v>24778</v>
      </c>
      <c r="C1733" s="135" t="s">
        <v>386</v>
      </c>
      <c r="D1733" s="135" t="s">
        <v>23640</v>
      </c>
      <c r="E1733" s="135" t="s">
        <v>2561</v>
      </c>
      <c r="F1733" s="135" t="s">
        <v>24779</v>
      </c>
      <c r="G1733" s="135" t="s">
        <v>24780</v>
      </c>
      <c r="H1733" s="135" t="s">
        <v>19396</v>
      </c>
      <c r="I1733" s="135" t="s">
        <v>24781</v>
      </c>
      <c r="J1733" s="135">
        <v>780</v>
      </c>
      <c r="K1733" s="136">
        <v>94.16</v>
      </c>
      <c r="L1733" s="135">
        <v>65</v>
      </c>
      <c r="M1733" s="17" t="s">
        <v>800</v>
      </c>
    </row>
    <row r="1734" customHeight="1" spans="1:13">
      <c r="A1734" s="135">
        <v>288171</v>
      </c>
      <c r="B1734" s="135" t="s">
        <v>24782</v>
      </c>
      <c r="C1734" s="135" t="s">
        <v>386</v>
      </c>
      <c r="D1734" s="135" t="s">
        <v>23640</v>
      </c>
      <c r="E1734" s="135" t="s">
        <v>2561</v>
      </c>
      <c r="F1734" s="135" t="s">
        <v>24783</v>
      </c>
      <c r="G1734" s="135" t="s">
        <v>24784</v>
      </c>
      <c r="H1734" s="135" t="s">
        <v>24212</v>
      </c>
      <c r="I1734" s="135" t="s">
        <v>24785</v>
      </c>
      <c r="J1734" s="135">
        <v>780</v>
      </c>
      <c r="K1734" s="136">
        <v>96.25</v>
      </c>
      <c r="L1734" s="135">
        <v>66</v>
      </c>
      <c r="M1734" s="17" t="s">
        <v>800</v>
      </c>
    </row>
    <row r="1735" customHeight="1" spans="1:13">
      <c r="A1735" s="135">
        <v>282898</v>
      </c>
      <c r="B1735" s="135" t="s">
        <v>24786</v>
      </c>
      <c r="C1735" s="135" t="s">
        <v>386</v>
      </c>
      <c r="D1735" s="135" t="s">
        <v>23640</v>
      </c>
      <c r="E1735" s="135" t="s">
        <v>2561</v>
      </c>
      <c r="F1735" s="135" t="s">
        <v>24787</v>
      </c>
      <c r="G1735" s="135" t="s">
        <v>24787</v>
      </c>
      <c r="H1735" s="135" t="s">
        <v>19396</v>
      </c>
      <c r="I1735" s="135" t="s">
        <v>24788</v>
      </c>
      <c r="J1735" s="135">
        <v>780</v>
      </c>
      <c r="K1735" s="136">
        <v>96.58</v>
      </c>
      <c r="L1735" s="135">
        <v>67</v>
      </c>
      <c r="M1735" s="17" t="s">
        <v>800</v>
      </c>
    </row>
    <row r="1736" customHeight="1" spans="1:13">
      <c r="A1736" s="135">
        <v>287388</v>
      </c>
      <c r="B1736" s="135" t="s">
        <v>24789</v>
      </c>
      <c r="C1736" s="135" t="s">
        <v>386</v>
      </c>
      <c r="D1736" s="135" t="s">
        <v>23640</v>
      </c>
      <c r="E1736" s="135" t="s">
        <v>2561</v>
      </c>
      <c r="F1736" s="135" t="s">
        <v>24790</v>
      </c>
      <c r="G1736" s="135" t="s">
        <v>24791</v>
      </c>
      <c r="H1736" s="135" t="s">
        <v>24792</v>
      </c>
      <c r="I1736" s="135" t="s">
        <v>24793</v>
      </c>
      <c r="J1736" s="135">
        <v>780</v>
      </c>
      <c r="K1736" s="136">
        <v>98.36</v>
      </c>
      <c r="L1736" s="135">
        <v>68</v>
      </c>
      <c r="M1736" s="17" t="s">
        <v>800</v>
      </c>
    </row>
    <row r="1737" customHeight="1" spans="1:13">
      <c r="A1737" s="135">
        <v>287415</v>
      </c>
      <c r="B1737" s="135" t="s">
        <v>24794</v>
      </c>
      <c r="C1737" s="135" t="s">
        <v>386</v>
      </c>
      <c r="D1737" s="135" t="s">
        <v>23640</v>
      </c>
      <c r="E1737" s="135" t="s">
        <v>2561</v>
      </c>
      <c r="F1737" s="135" t="s">
        <v>24795</v>
      </c>
      <c r="G1737" s="135" t="s">
        <v>24796</v>
      </c>
      <c r="H1737" s="135" t="s">
        <v>24792</v>
      </c>
      <c r="I1737" s="135" t="s">
        <v>24797</v>
      </c>
      <c r="J1737" s="135">
        <v>780</v>
      </c>
      <c r="K1737" s="136">
        <v>98.55</v>
      </c>
      <c r="L1737" s="135">
        <v>69</v>
      </c>
      <c r="M1737" s="17" t="s">
        <v>800</v>
      </c>
    </row>
    <row r="1738" customHeight="1" spans="1:13">
      <c r="A1738" s="135">
        <v>282201</v>
      </c>
      <c r="B1738" s="135" t="s">
        <v>24798</v>
      </c>
      <c r="C1738" s="135" t="s">
        <v>386</v>
      </c>
      <c r="D1738" s="135" t="s">
        <v>23640</v>
      </c>
      <c r="E1738" s="135" t="s">
        <v>2561</v>
      </c>
      <c r="F1738" s="135" t="s">
        <v>24799</v>
      </c>
      <c r="G1738" s="135" t="s">
        <v>24796</v>
      </c>
      <c r="H1738" s="135" t="s">
        <v>24800</v>
      </c>
      <c r="I1738" s="135" t="s">
        <v>24801</v>
      </c>
      <c r="J1738" s="135">
        <v>780</v>
      </c>
      <c r="K1738" s="136">
        <v>98.94</v>
      </c>
      <c r="L1738" s="135">
        <v>70</v>
      </c>
      <c r="M1738" s="17" t="s">
        <v>426</v>
      </c>
    </row>
    <row r="1739" customHeight="1" spans="1:13">
      <c r="A1739" s="135">
        <v>282247</v>
      </c>
      <c r="B1739" s="135" t="s">
        <v>24802</v>
      </c>
      <c r="C1739" s="135" t="s">
        <v>386</v>
      </c>
      <c r="D1739" s="135" t="s">
        <v>23640</v>
      </c>
      <c r="E1739" s="135" t="s">
        <v>2561</v>
      </c>
      <c r="F1739" s="135" t="s">
        <v>24803</v>
      </c>
      <c r="G1739" s="135" t="s">
        <v>24804</v>
      </c>
      <c r="H1739" s="135" t="s">
        <v>24805</v>
      </c>
      <c r="I1739" s="135" t="s">
        <v>24806</v>
      </c>
      <c r="J1739" s="135">
        <v>780</v>
      </c>
      <c r="K1739" s="136">
        <v>99.31</v>
      </c>
      <c r="L1739" s="135">
        <v>71</v>
      </c>
      <c r="M1739" s="17" t="s">
        <v>426</v>
      </c>
    </row>
    <row r="1740" customHeight="1" spans="1:13">
      <c r="A1740" s="135">
        <v>287069</v>
      </c>
      <c r="B1740" s="135" t="s">
        <v>24807</v>
      </c>
      <c r="C1740" s="135" t="s">
        <v>386</v>
      </c>
      <c r="D1740" s="135" t="s">
        <v>23640</v>
      </c>
      <c r="E1740" s="135" t="s">
        <v>2561</v>
      </c>
      <c r="F1740" s="135" t="s">
        <v>24808</v>
      </c>
      <c r="G1740" s="135" t="s">
        <v>24809</v>
      </c>
      <c r="H1740" s="135" t="s">
        <v>24810</v>
      </c>
      <c r="I1740" s="135" t="s">
        <v>24811</v>
      </c>
      <c r="J1740" s="135">
        <v>780</v>
      </c>
      <c r="K1740" s="136">
        <v>100.97</v>
      </c>
      <c r="L1740" s="135">
        <v>72</v>
      </c>
      <c r="M1740" s="17" t="s">
        <v>426</v>
      </c>
    </row>
    <row r="1741" customHeight="1" spans="1:13">
      <c r="A1741" s="135">
        <v>283349</v>
      </c>
      <c r="B1741" s="135" t="s">
        <v>24812</v>
      </c>
      <c r="C1741" s="135" t="s">
        <v>386</v>
      </c>
      <c r="D1741" s="135" t="s">
        <v>23640</v>
      </c>
      <c r="E1741" s="135" t="s">
        <v>2561</v>
      </c>
      <c r="F1741" s="135" t="s">
        <v>24813</v>
      </c>
      <c r="G1741" s="135" t="s">
        <v>17808</v>
      </c>
      <c r="H1741" s="135" t="s">
        <v>10212</v>
      </c>
      <c r="I1741" s="135" t="s">
        <v>24814</v>
      </c>
      <c r="J1741" s="135">
        <v>780</v>
      </c>
      <c r="K1741" s="136">
        <v>101.56</v>
      </c>
      <c r="L1741" s="135">
        <v>73</v>
      </c>
      <c r="M1741" s="17" t="s">
        <v>426</v>
      </c>
    </row>
    <row r="1742" customHeight="1" spans="1:13">
      <c r="A1742" s="135">
        <v>284215</v>
      </c>
      <c r="B1742" s="135" t="s">
        <v>24815</v>
      </c>
      <c r="C1742" s="135" t="s">
        <v>386</v>
      </c>
      <c r="D1742" s="135" t="s">
        <v>23640</v>
      </c>
      <c r="E1742" s="135" t="s">
        <v>2561</v>
      </c>
      <c r="F1742" s="135" t="s">
        <v>24816</v>
      </c>
      <c r="G1742" s="135" t="s">
        <v>24817</v>
      </c>
      <c r="H1742" s="135" t="s">
        <v>24818</v>
      </c>
      <c r="I1742" s="135" t="s">
        <v>24819</v>
      </c>
      <c r="J1742" s="135">
        <v>780</v>
      </c>
      <c r="K1742" s="136">
        <v>101.85</v>
      </c>
      <c r="L1742" s="135">
        <v>74</v>
      </c>
      <c r="M1742" s="17" t="s">
        <v>426</v>
      </c>
    </row>
    <row r="1743" customHeight="1" spans="1:13">
      <c r="A1743" s="135">
        <v>284034</v>
      </c>
      <c r="B1743" s="135" t="s">
        <v>24820</v>
      </c>
      <c r="C1743" s="135" t="s">
        <v>386</v>
      </c>
      <c r="D1743" s="135" t="s">
        <v>23640</v>
      </c>
      <c r="E1743" s="135" t="s">
        <v>2561</v>
      </c>
      <c r="F1743" s="135" t="s">
        <v>24821</v>
      </c>
      <c r="G1743" s="135" t="s">
        <v>24817</v>
      </c>
      <c r="H1743" s="135" t="s">
        <v>24822</v>
      </c>
      <c r="I1743" s="135" t="s">
        <v>24823</v>
      </c>
      <c r="J1743" s="135">
        <v>780</v>
      </c>
      <c r="K1743" s="136">
        <v>103.64</v>
      </c>
      <c r="L1743" s="135">
        <v>75</v>
      </c>
      <c r="M1743" s="17" t="s">
        <v>426</v>
      </c>
    </row>
    <row r="1744" customHeight="1" spans="1:13">
      <c r="A1744" s="135">
        <v>282944</v>
      </c>
      <c r="B1744" s="135" t="s">
        <v>24824</v>
      </c>
      <c r="C1744" s="135" t="s">
        <v>386</v>
      </c>
      <c r="D1744" s="135" t="s">
        <v>23640</v>
      </c>
      <c r="E1744" s="135" t="s">
        <v>2561</v>
      </c>
      <c r="F1744" s="135" t="s">
        <v>24825</v>
      </c>
      <c r="G1744" s="135" t="s">
        <v>24116</v>
      </c>
      <c r="H1744" s="135" t="s">
        <v>24117</v>
      </c>
      <c r="I1744" s="135" t="s">
        <v>24826</v>
      </c>
      <c r="J1744" s="135">
        <v>780</v>
      </c>
      <c r="K1744" s="136">
        <v>105.17</v>
      </c>
      <c r="L1744" s="135">
        <v>76</v>
      </c>
      <c r="M1744" s="17" t="s">
        <v>426</v>
      </c>
    </row>
    <row r="1745" customHeight="1" spans="1:13">
      <c r="A1745" s="135">
        <v>287352</v>
      </c>
      <c r="B1745" s="135" t="s">
        <v>24827</v>
      </c>
      <c r="C1745" s="135" t="s">
        <v>386</v>
      </c>
      <c r="D1745" s="135" t="s">
        <v>23640</v>
      </c>
      <c r="E1745" s="135" t="s">
        <v>2561</v>
      </c>
      <c r="F1745" s="135" t="s">
        <v>24828</v>
      </c>
      <c r="G1745" s="135" t="s">
        <v>24829</v>
      </c>
      <c r="H1745" s="135" t="s">
        <v>24800</v>
      </c>
      <c r="I1745" s="135" t="s">
        <v>24830</v>
      </c>
      <c r="J1745" s="135">
        <v>780</v>
      </c>
      <c r="K1745" s="136">
        <v>106.91</v>
      </c>
      <c r="L1745" s="135">
        <v>77</v>
      </c>
      <c r="M1745" s="17" t="s">
        <v>426</v>
      </c>
    </row>
    <row r="1746" customHeight="1" spans="1:13">
      <c r="A1746" s="135">
        <v>287365</v>
      </c>
      <c r="B1746" s="135" t="s">
        <v>24831</v>
      </c>
      <c r="C1746" s="135" t="s">
        <v>386</v>
      </c>
      <c r="D1746" s="135" t="s">
        <v>23640</v>
      </c>
      <c r="E1746" s="135" t="s">
        <v>2561</v>
      </c>
      <c r="F1746" s="135" t="s">
        <v>24832</v>
      </c>
      <c r="G1746" s="135" t="s">
        <v>24833</v>
      </c>
      <c r="H1746" s="135" t="s">
        <v>24792</v>
      </c>
      <c r="I1746" s="135" t="s">
        <v>24834</v>
      </c>
      <c r="J1746" s="135">
        <v>780</v>
      </c>
      <c r="K1746" s="136">
        <v>107.21</v>
      </c>
      <c r="L1746" s="135">
        <v>78</v>
      </c>
      <c r="M1746" s="17" t="s">
        <v>426</v>
      </c>
    </row>
    <row r="1747" customHeight="1" spans="1:13">
      <c r="A1747" s="135">
        <v>281977</v>
      </c>
      <c r="B1747" s="135" t="s">
        <v>24835</v>
      </c>
      <c r="C1747" s="135" t="s">
        <v>386</v>
      </c>
      <c r="D1747" s="135" t="s">
        <v>23640</v>
      </c>
      <c r="E1747" s="135" t="s">
        <v>2561</v>
      </c>
      <c r="F1747" s="135" t="s">
        <v>24836</v>
      </c>
      <c r="G1747" s="135" t="s">
        <v>24837</v>
      </c>
      <c r="H1747" s="135" t="s">
        <v>24838</v>
      </c>
      <c r="I1747" s="135" t="s">
        <v>24839</v>
      </c>
      <c r="J1747" s="135">
        <v>780</v>
      </c>
      <c r="K1747" s="136">
        <v>110.06</v>
      </c>
      <c r="L1747" s="135">
        <v>79</v>
      </c>
      <c r="M1747" s="17" t="s">
        <v>426</v>
      </c>
    </row>
    <row r="1748" customHeight="1" spans="1:13">
      <c r="A1748" s="135">
        <v>287441</v>
      </c>
      <c r="B1748" s="135" t="s">
        <v>24840</v>
      </c>
      <c r="C1748" s="135" t="s">
        <v>386</v>
      </c>
      <c r="D1748" s="135" t="s">
        <v>23640</v>
      </c>
      <c r="E1748" s="135" t="s">
        <v>2561</v>
      </c>
      <c r="F1748" s="135" t="s">
        <v>24841</v>
      </c>
      <c r="G1748" s="135" t="s">
        <v>24842</v>
      </c>
      <c r="H1748" s="135" t="s">
        <v>24792</v>
      </c>
      <c r="I1748" s="135" t="s">
        <v>24843</v>
      </c>
      <c r="J1748" s="135">
        <v>780</v>
      </c>
      <c r="K1748" s="136">
        <v>110.92</v>
      </c>
      <c r="L1748" s="135">
        <v>80</v>
      </c>
      <c r="M1748" s="17" t="s">
        <v>426</v>
      </c>
    </row>
    <row r="1749" customHeight="1" spans="1:13">
      <c r="A1749" s="135">
        <v>287326</v>
      </c>
      <c r="B1749" s="135" t="s">
        <v>24844</v>
      </c>
      <c r="C1749" s="135" t="s">
        <v>386</v>
      </c>
      <c r="D1749" s="135" t="s">
        <v>23640</v>
      </c>
      <c r="E1749" s="135" t="s">
        <v>2561</v>
      </c>
      <c r="F1749" s="135" t="s">
        <v>24845</v>
      </c>
      <c r="G1749" s="135" t="s">
        <v>24846</v>
      </c>
      <c r="H1749" s="135" t="s">
        <v>24805</v>
      </c>
      <c r="I1749" s="135" t="s">
        <v>24847</v>
      </c>
      <c r="J1749" s="135">
        <v>780</v>
      </c>
      <c r="K1749" s="136">
        <v>114.06</v>
      </c>
      <c r="L1749" s="135">
        <v>81</v>
      </c>
      <c r="M1749" s="17" t="s">
        <v>426</v>
      </c>
    </row>
    <row r="1750" customHeight="1" spans="1:13">
      <c r="A1750" s="135">
        <v>282101</v>
      </c>
      <c r="B1750" s="135" t="s">
        <v>24848</v>
      </c>
      <c r="C1750" s="135" t="s">
        <v>386</v>
      </c>
      <c r="D1750" s="135" t="s">
        <v>23640</v>
      </c>
      <c r="E1750" s="135" t="s">
        <v>2561</v>
      </c>
      <c r="F1750" s="135" t="s">
        <v>24849</v>
      </c>
      <c r="G1750" s="135" t="s">
        <v>24817</v>
      </c>
      <c r="H1750" s="135" t="s">
        <v>24818</v>
      </c>
      <c r="I1750" s="135" t="s">
        <v>24850</v>
      </c>
      <c r="J1750" s="135">
        <v>780</v>
      </c>
      <c r="K1750" s="136">
        <v>114.68</v>
      </c>
      <c r="L1750" s="135">
        <v>82</v>
      </c>
      <c r="M1750" s="17" t="s">
        <v>426</v>
      </c>
    </row>
    <row r="1751" customHeight="1" spans="1:13">
      <c r="A1751" s="135">
        <v>289069</v>
      </c>
      <c r="B1751" s="135" t="s">
        <v>24851</v>
      </c>
      <c r="C1751" s="135" t="s">
        <v>386</v>
      </c>
      <c r="D1751" s="135" t="s">
        <v>23640</v>
      </c>
      <c r="E1751" s="135" t="s">
        <v>2561</v>
      </c>
      <c r="F1751" s="135" t="s">
        <v>24852</v>
      </c>
      <c r="G1751" s="135" t="s">
        <v>24853</v>
      </c>
      <c r="H1751" s="135" t="s">
        <v>10212</v>
      </c>
      <c r="I1751" s="135" t="s">
        <v>24854</v>
      </c>
      <c r="J1751" s="135">
        <v>780</v>
      </c>
      <c r="K1751" s="136">
        <v>117.23</v>
      </c>
      <c r="L1751" s="135">
        <v>83</v>
      </c>
      <c r="M1751" s="17" t="s">
        <v>426</v>
      </c>
    </row>
    <row r="1752" customHeight="1" spans="1:13">
      <c r="A1752" s="135">
        <v>282245</v>
      </c>
      <c r="B1752" s="135" t="s">
        <v>24855</v>
      </c>
      <c r="C1752" s="135" t="s">
        <v>386</v>
      </c>
      <c r="D1752" s="135" t="s">
        <v>23640</v>
      </c>
      <c r="E1752" s="135" t="s">
        <v>2561</v>
      </c>
      <c r="F1752" s="135" t="s">
        <v>24856</v>
      </c>
      <c r="G1752" s="135" t="s">
        <v>24857</v>
      </c>
      <c r="H1752" s="135" t="s">
        <v>24800</v>
      </c>
      <c r="I1752" s="135" t="s">
        <v>24858</v>
      </c>
      <c r="J1752" s="135">
        <v>780</v>
      </c>
      <c r="K1752" s="136">
        <v>118.39</v>
      </c>
      <c r="L1752" s="135">
        <v>84</v>
      </c>
      <c r="M1752" s="17" t="s">
        <v>426</v>
      </c>
    </row>
    <row r="1753" customHeight="1" spans="1:13">
      <c r="A1753" s="135">
        <v>282257</v>
      </c>
      <c r="B1753" s="135" t="s">
        <v>24859</v>
      </c>
      <c r="C1753" s="135" t="s">
        <v>386</v>
      </c>
      <c r="D1753" s="135" t="s">
        <v>23640</v>
      </c>
      <c r="E1753" s="135" t="s">
        <v>2561</v>
      </c>
      <c r="F1753" s="135" t="s">
        <v>24860</v>
      </c>
      <c r="G1753" s="135" t="s">
        <v>23710</v>
      </c>
      <c r="H1753" s="135" t="s">
        <v>24861</v>
      </c>
      <c r="I1753" s="135" t="s">
        <v>24862</v>
      </c>
      <c r="J1753" s="135">
        <v>780</v>
      </c>
      <c r="K1753" s="136">
        <v>118.55</v>
      </c>
      <c r="L1753" s="135">
        <v>85</v>
      </c>
      <c r="M1753" s="17" t="s">
        <v>426</v>
      </c>
    </row>
    <row r="1754" customHeight="1" spans="1:13">
      <c r="A1754" s="135">
        <v>282278</v>
      </c>
      <c r="B1754" s="135" t="s">
        <v>24863</v>
      </c>
      <c r="C1754" s="135" t="s">
        <v>386</v>
      </c>
      <c r="D1754" s="135" t="s">
        <v>23640</v>
      </c>
      <c r="E1754" s="135" t="s">
        <v>2561</v>
      </c>
      <c r="F1754" s="135" t="s">
        <v>24864</v>
      </c>
      <c r="G1754" s="135" t="s">
        <v>24865</v>
      </c>
      <c r="H1754" s="135" t="s">
        <v>24810</v>
      </c>
      <c r="I1754" s="135" t="s">
        <v>24866</v>
      </c>
      <c r="J1754" s="135">
        <v>780</v>
      </c>
      <c r="K1754" s="136">
        <v>121.2</v>
      </c>
      <c r="L1754" s="135">
        <v>86</v>
      </c>
      <c r="M1754" s="17" t="s">
        <v>426</v>
      </c>
    </row>
    <row r="1755" customHeight="1" spans="1:13">
      <c r="A1755" s="135">
        <v>281834</v>
      </c>
      <c r="B1755" s="135" t="s">
        <v>24867</v>
      </c>
      <c r="C1755" s="135" t="s">
        <v>386</v>
      </c>
      <c r="D1755" s="135" t="s">
        <v>23640</v>
      </c>
      <c r="E1755" s="135" t="s">
        <v>2561</v>
      </c>
      <c r="F1755" s="135" t="s">
        <v>24868</v>
      </c>
      <c r="G1755" s="135" t="s">
        <v>24869</v>
      </c>
      <c r="H1755" s="135" t="s">
        <v>24822</v>
      </c>
      <c r="I1755" s="135" t="s">
        <v>24870</v>
      </c>
      <c r="J1755" s="135">
        <v>780</v>
      </c>
      <c r="K1755" s="136">
        <v>121.27</v>
      </c>
      <c r="L1755" s="135">
        <v>87</v>
      </c>
      <c r="M1755" s="17" t="s">
        <v>426</v>
      </c>
    </row>
    <row r="1756" customHeight="1" spans="1:13">
      <c r="A1756" s="135">
        <v>287749</v>
      </c>
      <c r="B1756" s="135" t="s">
        <v>24871</v>
      </c>
      <c r="C1756" s="135" t="s">
        <v>386</v>
      </c>
      <c r="D1756" s="135" t="s">
        <v>23640</v>
      </c>
      <c r="E1756" s="135" t="s">
        <v>2561</v>
      </c>
      <c r="F1756" s="135" t="s">
        <v>24872</v>
      </c>
      <c r="G1756" s="135" t="s">
        <v>24873</v>
      </c>
      <c r="H1756" s="135" t="s">
        <v>18483</v>
      </c>
      <c r="I1756" s="135" t="s">
        <v>24874</v>
      </c>
      <c r="J1756" s="135">
        <v>780</v>
      </c>
      <c r="K1756" s="136">
        <v>125.95</v>
      </c>
      <c r="L1756" s="135">
        <v>88</v>
      </c>
      <c r="M1756" s="17" t="s">
        <v>426</v>
      </c>
    </row>
    <row r="1757" customHeight="1" spans="1:13">
      <c r="A1757" s="135">
        <v>291050</v>
      </c>
      <c r="B1757" s="135" t="s">
        <v>24875</v>
      </c>
      <c r="C1757" s="135" t="s">
        <v>386</v>
      </c>
      <c r="D1757" s="135" t="s">
        <v>23640</v>
      </c>
      <c r="E1757" s="135" t="s">
        <v>2561</v>
      </c>
      <c r="F1757" s="135" t="s">
        <v>24876</v>
      </c>
      <c r="G1757" s="2" t="s">
        <v>24877</v>
      </c>
      <c r="H1757" s="135" t="s">
        <v>24878</v>
      </c>
      <c r="I1757" s="135" t="s">
        <v>24879</v>
      </c>
      <c r="J1757" s="135">
        <v>780</v>
      </c>
      <c r="K1757" s="136">
        <v>127.78</v>
      </c>
      <c r="L1757" s="135">
        <v>89</v>
      </c>
      <c r="M1757" s="17" t="s">
        <v>426</v>
      </c>
    </row>
    <row r="1758" customHeight="1" spans="1:13">
      <c r="A1758" s="135">
        <v>283374</v>
      </c>
      <c r="B1758" s="135" t="s">
        <v>24880</v>
      </c>
      <c r="C1758" s="135" t="s">
        <v>386</v>
      </c>
      <c r="D1758" s="135" t="s">
        <v>23640</v>
      </c>
      <c r="E1758" s="135" t="s">
        <v>2561</v>
      </c>
      <c r="F1758" s="135" t="s">
        <v>24881</v>
      </c>
      <c r="G1758" s="135" t="s">
        <v>24882</v>
      </c>
      <c r="H1758" s="135" t="s">
        <v>24883</v>
      </c>
      <c r="I1758" s="135" t="s">
        <v>24884</v>
      </c>
      <c r="J1758" s="135">
        <v>780</v>
      </c>
      <c r="K1758" s="136">
        <v>128.4</v>
      </c>
      <c r="L1758" s="135">
        <v>90</v>
      </c>
      <c r="M1758" s="17" t="s">
        <v>426</v>
      </c>
    </row>
    <row r="1759" customHeight="1" spans="1:13">
      <c r="A1759" s="135">
        <v>290810</v>
      </c>
      <c r="B1759" s="135" t="s">
        <v>24885</v>
      </c>
      <c r="C1759" s="135" t="s">
        <v>386</v>
      </c>
      <c r="D1759" s="135" t="s">
        <v>23640</v>
      </c>
      <c r="E1759" s="135" t="s">
        <v>2561</v>
      </c>
      <c r="F1759" s="135" t="s">
        <v>24886</v>
      </c>
      <c r="G1759" s="135" t="s">
        <v>24887</v>
      </c>
      <c r="H1759" s="135" t="s">
        <v>24888</v>
      </c>
      <c r="I1759" s="135" t="s">
        <v>24889</v>
      </c>
      <c r="J1759" s="135">
        <v>780</v>
      </c>
      <c r="K1759" s="136">
        <v>132.99</v>
      </c>
      <c r="L1759" s="135">
        <v>91</v>
      </c>
      <c r="M1759" s="17" t="s">
        <v>426</v>
      </c>
    </row>
    <row r="1760" customHeight="1" spans="1:13">
      <c r="A1760" s="135">
        <v>287699</v>
      </c>
      <c r="B1760" s="135" t="s">
        <v>24890</v>
      </c>
      <c r="C1760" s="135" t="s">
        <v>386</v>
      </c>
      <c r="D1760" s="135" t="s">
        <v>23640</v>
      </c>
      <c r="E1760" s="135" t="s">
        <v>2561</v>
      </c>
      <c r="F1760" s="135" t="s">
        <v>24891</v>
      </c>
      <c r="G1760" s="135" t="s">
        <v>24892</v>
      </c>
      <c r="H1760" s="135" t="s">
        <v>18855</v>
      </c>
      <c r="I1760" s="135" t="s">
        <v>24893</v>
      </c>
      <c r="J1760" s="135">
        <v>780</v>
      </c>
      <c r="K1760" s="136">
        <v>134.63</v>
      </c>
      <c r="L1760" s="135">
        <v>92</v>
      </c>
      <c r="M1760" s="17" t="s">
        <v>426</v>
      </c>
    </row>
    <row r="1761" customHeight="1" spans="1:13">
      <c r="A1761" s="135">
        <v>288139</v>
      </c>
      <c r="B1761" s="135" t="s">
        <v>24894</v>
      </c>
      <c r="C1761" s="135" t="s">
        <v>386</v>
      </c>
      <c r="D1761" s="135" t="s">
        <v>23640</v>
      </c>
      <c r="E1761" s="135" t="s">
        <v>2561</v>
      </c>
      <c r="F1761" s="135" t="s">
        <v>24895</v>
      </c>
      <c r="G1761" s="135" t="s">
        <v>23955</v>
      </c>
      <c r="H1761" s="135" t="s">
        <v>24818</v>
      </c>
      <c r="I1761" s="135" t="s">
        <v>24896</v>
      </c>
      <c r="J1761" s="135">
        <v>780</v>
      </c>
      <c r="K1761" s="136">
        <v>137.02</v>
      </c>
      <c r="L1761" s="135">
        <v>93</v>
      </c>
      <c r="M1761" s="17" t="s">
        <v>426</v>
      </c>
    </row>
    <row r="1762" customHeight="1" spans="1:13">
      <c r="A1762" s="135">
        <v>289079</v>
      </c>
      <c r="B1762" s="135" t="s">
        <v>24897</v>
      </c>
      <c r="C1762" s="135" t="s">
        <v>386</v>
      </c>
      <c r="D1762" s="135" t="s">
        <v>23640</v>
      </c>
      <c r="E1762" s="135" t="s">
        <v>2561</v>
      </c>
      <c r="F1762" s="135" t="s">
        <v>24898</v>
      </c>
      <c r="G1762" s="135" t="s">
        <v>24706</v>
      </c>
      <c r="H1762" s="135" t="s">
        <v>24707</v>
      </c>
      <c r="I1762" s="135" t="s">
        <v>24899</v>
      </c>
      <c r="J1762" s="135">
        <v>780</v>
      </c>
      <c r="K1762" s="136">
        <v>137.55</v>
      </c>
      <c r="L1762" s="135">
        <v>94</v>
      </c>
      <c r="M1762" s="17" t="s">
        <v>426</v>
      </c>
    </row>
    <row r="1763" customHeight="1" spans="1:13">
      <c r="A1763" s="135">
        <v>289521</v>
      </c>
      <c r="B1763" s="135" t="s">
        <v>24900</v>
      </c>
      <c r="C1763" s="135" t="s">
        <v>386</v>
      </c>
      <c r="D1763" s="135" t="s">
        <v>23640</v>
      </c>
      <c r="E1763" s="135" t="s">
        <v>2561</v>
      </c>
      <c r="F1763" s="135" t="s">
        <v>24901</v>
      </c>
      <c r="G1763" s="135" t="s">
        <v>18710</v>
      </c>
      <c r="H1763" s="135" t="s">
        <v>2564</v>
      </c>
      <c r="I1763" s="135" t="s">
        <v>24902</v>
      </c>
      <c r="J1763" s="135">
        <v>780</v>
      </c>
      <c r="K1763" s="136">
        <v>141.96</v>
      </c>
      <c r="L1763" s="135">
        <v>95</v>
      </c>
      <c r="M1763" s="17" t="s">
        <v>426</v>
      </c>
    </row>
    <row r="1764" customHeight="1" spans="1:13">
      <c r="A1764" s="135">
        <v>282090</v>
      </c>
      <c r="B1764" s="135" t="s">
        <v>24903</v>
      </c>
      <c r="C1764" s="135" t="s">
        <v>386</v>
      </c>
      <c r="D1764" s="135" t="s">
        <v>23640</v>
      </c>
      <c r="E1764" s="135" t="s">
        <v>2561</v>
      </c>
      <c r="F1764" s="135" t="s">
        <v>24904</v>
      </c>
      <c r="G1764" s="135" t="s">
        <v>24817</v>
      </c>
      <c r="H1764" s="135" t="s">
        <v>24818</v>
      </c>
      <c r="I1764" s="135" t="s">
        <v>24905</v>
      </c>
      <c r="J1764" s="135">
        <v>780</v>
      </c>
      <c r="K1764" s="136">
        <v>144.21</v>
      </c>
      <c r="L1764" s="135">
        <v>96</v>
      </c>
      <c r="M1764" s="17" t="s">
        <v>426</v>
      </c>
    </row>
    <row r="1765" customHeight="1" spans="1:13">
      <c r="A1765" s="135">
        <v>284290</v>
      </c>
      <c r="B1765" s="135" t="s">
        <v>24906</v>
      </c>
      <c r="C1765" s="135" t="s">
        <v>386</v>
      </c>
      <c r="D1765" s="135" t="s">
        <v>23640</v>
      </c>
      <c r="E1765" s="135" t="s">
        <v>2561</v>
      </c>
      <c r="F1765" s="135" t="s">
        <v>24907</v>
      </c>
      <c r="G1765" s="135" t="s">
        <v>24908</v>
      </c>
      <c r="H1765" s="135" t="s">
        <v>3468</v>
      </c>
      <c r="I1765" s="135" t="s">
        <v>24909</v>
      </c>
      <c r="J1765" s="135">
        <v>780</v>
      </c>
      <c r="K1765" s="136">
        <v>144.89</v>
      </c>
      <c r="L1765" s="135">
        <v>97</v>
      </c>
      <c r="M1765" s="17" t="s">
        <v>426</v>
      </c>
    </row>
    <row r="1766" customHeight="1" spans="1:13">
      <c r="A1766" s="135">
        <v>285941</v>
      </c>
      <c r="B1766" s="135" t="s">
        <v>24910</v>
      </c>
      <c r="C1766" s="135" t="s">
        <v>386</v>
      </c>
      <c r="D1766" s="135" t="s">
        <v>23640</v>
      </c>
      <c r="E1766" s="135" t="s">
        <v>2561</v>
      </c>
      <c r="F1766" s="135" t="s">
        <v>24911</v>
      </c>
      <c r="G1766" s="135" t="s">
        <v>24912</v>
      </c>
      <c r="H1766" s="135" t="s">
        <v>24913</v>
      </c>
      <c r="I1766" s="135" t="s">
        <v>24914</v>
      </c>
      <c r="J1766" s="135">
        <v>780</v>
      </c>
      <c r="K1766" s="136">
        <v>146.02</v>
      </c>
      <c r="L1766" s="135">
        <v>98</v>
      </c>
      <c r="M1766" s="17" t="s">
        <v>426</v>
      </c>
    </row>
    <row r="1767" customHeight="1" spans="1:13">
      <c r="A1767" s="135">
        <v>280432</v>
      </c>
      <c r="B1767" s="135" t="s">
        <v>24915</v>
      </c>
      <c r="C1767" s="135" t="s">
        <v>386</v>
      </c>
      <c r="D1767" s="135" t="s">
        <v>23640</v>
      </c>
      <c r="E1767" s="135" t="s">
        <v>2561</v>
      </c>
      <c r="F1767" s="135" t="s">
        <v>24916</v>
      </c>
      <c r="G1767" s="135" t="s">
        <v>19600</v>
      </c>
      <c r="H1767" s="135" t="s">
        <v>24917</v>
      </c>
      <c r="I1767" s="135" t="s">
        <v>24918</v>
      </c>
      <c r="J1767" s="135">
        <v>780</v>
      </c>
      <c r="K1767" s="136">
        <v>150.31</v>
      </c>
      <c r="L1767" s="135">
        <v>99</v>
      </c>
      <c r="M1767" s="17" t="s">
        <v>426</v>
      </c>
    </row>
    <row r="1768" customHeight="1" spans="1:13">
      <c r="A1768" s="135">
        <v>277350</v>
      </c>
      <c r="B1768" s="135" t="s">
        <v>24919</v>
      </c>
      <c r="C1768" s="135" t="s">
        <v>386</v>
      </c>
      <c r="D1768" s="135" t="s">
        <v>23640</v>
      </c>
      <c r="E1768" s="135" t="s">
        <v>2561</v>
      </c>
      <c r="F1768" s="135" t="s">
        <v>24920</v>
      </c>
      <c r="G1768" s="135" t="s">
        <v>24920</v>
      </c>
      <c r="H1768" s="135" t="s">
        <v>24921</v>
      </c>
      <c r="I1768" s="135" t="s">
        <v>24922</v>
      </c>
      <c r="J1768" s="135">
        <v>780</v>
      </c>
      <c r="K1768" s="136">
        <v>152.4</v>
      </c>
      <c r="L1768" s="135">
        <v>100</v>
      </c>
      <c r="M1768" s="17" t="s">
        <v>426</v>
      </c>
    </row>
    <row r="1769" customHeight="1" spans="1:13">
      <c r="A1769" s="135">
        <v>289059</v>
      </c>
      <c r="B1769" s="135" t="s">
        <v>24923</v>
      </c>
      <c r="C1769" s="135" t="s">
        <v>386</v>
      </c>
      <c r="D1769" s="135" t="s">
        <v>23640</v>
      </c>
      <c r="E1769" s="135" t="s">
        <v>2561</v>
      </c>
      <c r="F1769" s="135" t="s">
        <v>24924</v>
      </c>
      <c r="G1769" s="135" t="s">
        <v>24925</v>
      </c>
      <c r="H1769" s="135" t="s">
        <v>10212</v>
      </c>
      <c r="I1769" s="135" t="s">
        <v>24926</v>
      </c>
      <c r="J1769" s="135">
        <v>780</v>
      </c>
      <c r="K1769" s="136">
        <v>153.22</v>
      </c>
      <c r="L1769" s="135">
        <v>101</v>
      </c>
      <c r="M1769" s="17" t="s">
        <v>426</v>
      </c>
    </row>
    <row r="1770" customHeight="1" spans="1:13">
      <c r="A1770" s="135">
        <v>288100</v>
      </c>
      <c r="B1770" s="135" t="s">
        <v>24927</v>
      </c>
      <c r="C1770" s="135" t="s">
        <v>386</v>
      </c>
      <c r="D1770" s="135" t="s">
        <v>23640</v>
      </c>
      <c r="E1770" s="135" t="s">
        <v>2561</v>
      </c>
      <c r="F1770" s="135" t="s">
        <v>24928</v>
      </c>
      <c r="G1770" s="135" t="s">
        <v>24929</v>
      </c>
      <c r="H1770" s="135" t="s">
        <v>24930</v>
      </c>
      <c r="I1770" s="135" t="s">
        <v>24931</v>
      </c>
      <c r="J1770" s="135">
        <v>780</v>
      </c>
      <c r="K1770" s="136">
        <v>156.99</v>
      </c>
      <c r="L1770" s="135">
        <v>102</v>
      </c>
      <c r="M1770" s="17" t="s">
        <v>426</v>
      </c>
    </row>
    <row r="1771" customHeight="1" spans="1:13">
      <c r="A1771" s="135">
        <v>284017</v>
      </c>
      <c r="B1771" s="135" t="s">
        <v>24932</v>
      </c>
      <c r="C1771" s="135" t="s">
        <v>386</v>
      </c>
      <c r="D1771" s="135" t="s">
        <v>23640</v>
      </c>
      <c r="E1771" s="135" t="s">
        <v>2561</v>
      </c>
      <c r="F1771" s="135" t="s">
        <v>24933</v>
      </c>
      <c r="G1771" s="135" t="s">
        <v>24525</v>
      </c>
      <c r="H1771" s="135" t="s">
        <v>24526</v>
      </c>
      <c r="I1771" s="135" t="s">
        <v>24934</v>
      </c>
      <c r="J1771" s="135">
        <v>780</v>
      </c>
      <c r="K1771" s="136">
        <v>157.55</v>
      </c>
      <c r="L1771" s="135">
        <v>103</v>
      </c>
      <c r="M1771" s="17" t="s">
        <v>426</v>
      </c>
    </row>
    <row r="1772" customHeight="1" spans="1:13">
      <c r="A1772" s="135">
        <v>291556</v>
      </c>
      <c r="B1772" s="135" t="s">
        <v>24935</v>
      </c>
      <c r="C1772" s="135" t="s">
        <v>386</v>
      </c>
      <c r="D1772" s="135" t="s">
        <v>23640</v>
      </c>
      <c r="E1772" s="135" t="s">
        <v>2561</v>
      </c>
      <c r="F1772" s="135" t="s">
        <v>24936</v>
      </c>
      <c r="G1772" s="135" t="s">
        <v>24937</v>
      </c>
      <c r="H1772" s="135" t="s">
        <v>24938</v>
      </c>
      <c r="I1772" s="135" t="s">
        <v>24939</v>
      </c>
      <c r="J1772" s="135">
        <v>780</v>
      </c>
      <c r="K1772" s="136">
        <v>158.64</v>
      </c>
      <c r="L1772" s="135">
        <v>104</v>
      </c>
      <c r="M1772" s="17" t="s">
        <v>426</v>
      </c>
    </row>
    <row r="1773" customHeight="1" spans="1:13">
      <c r="A1773" s="135">
        <v>288127</v>
      </c>
      <c r="B1773" s="135" t="s">
        <v>24940</v>
      </c>
      <c r="C1773" s="135" t="s">
        <v>386</v>
      </c>
      <c r="D1773" s="135" t="s">
        <v>23640</v>
      </c>
      <c r="E1773" s="135" t="s">
        <v>2561</v>
      </c>
      <c r="F1773" s="135" t="s">
        <v>24941</v>
      </c>
      <c r="G1773" s="135" t="s">
        <v>23955</v>
      </c>
      <c r="H1773" s="135" t="s">
        <v>24822</v>
      </c>
      <c r="I1773" s="135" t="s">
        <v>24942</v>
      </c>
      <c r="J1773" s="135">
        <v>780</v>
      </c>
      <c r="K1773" s="136">
        <v>160.57</v>
      </c>
      <c r="L1773" s="135">
        <v>105</v>
      </c>
      <c r="M1773" s="17" t="s">
        <v>426</v>
      </c>
    </row>
    <row r="1774" customHeight="1" spans="1:13">
      <c r="A1774" s="135">
        <v>282289</v>
      </c>
      <c r="B1774" s="135" t="s">
        <v>24943</v>
      </c>
      <c r="C1774" s="135" t="s">
        <v>386</v>
      </c>
      <c r="D1774" s="135" t="s">
        <v>23640</v>
      </c>
      <c r="E1774" s="135" t="s">
        <v>2561</v>
      </c>
      <c r="F1774" s="135" t="s">
        <v>24944</v>
      </c>
      <c r="G1774" s="135" t="s">
        <v>24945</v>
      </c>
      <c r="H1774" s="135" t="s">
        <v>24810</v>
      </c>
      <c r="I1774" s="135" t="s">
        <v>24946</v>
      </c>
      <c r="J1774" s="135">
        <v>780</v>
      </c>
      <c r="K1774" s="136">
        <v>162.69</v>
      </c>
      <c r="L1774" s="135">
        <v>106</v>
      </c>
      <c r="M1774" s="17" t="s">
        <v>426</v>
      </c>
    </row>
    <row r="1775" customHeight="1" spans="1:13">
      <c r="A1775" s="135">
        <v>287049</v>
      </c>
      <c r="B1775" s="135" t="s">
        <v>24947</v>
      </c>
      <c r="C1775" s="135" t="s">
        <v>386</v>
      </c>
      <c r="D1775" s="135" t="s">
        <v>23640</v>
      </c>
      <c r="E1775" s="135" t="s">
        <v>2561</v>
      </c>
      <c r="F1775" s="135" t="s">
        <v>24948</v>
      </c>
      <c r="G1775" s="135" t="s">
        <v>24949</v>
      </c>
      <c r="H1775" s="135" t="s">
        <v>24950</v>
      </c>
      <c r="I1775" s="135" t="s">
        <v>24951</v>
      </c>
      <c r="J1775" s="135">
        <v>780</v>
      </c>
      <c r="K1775" s="136">
        <v>163.13</v>
      </c>
      <c r="L1775" s="135">
        <v>107</v>
      </c>
      <c r="M1775" s="17" t="s">
        <v>426</v>
      </c>
    </row>
    <row r="1776" customHeight="1" spans="1:13">
      <c r="A1776" s="135">
        <v>287167</v>
      </c>
      <c r="B1776" s="135" t="s">
        <v>24952</v>
      </c>
      <c r="C1776" s="135" t="s">
        <v>386</v>
      </c>
      <c r="D1776" s="135" t="s">
        <v>23640</v>
      </c>
      <c r="E1776" s="135" t="s">
        <v>2561</v>
      </c>
      <c r="F1776" s="135" t="s">
        <v>24953</v>
      </c>
      <c r="G1776" s="135" t="s">
        <v>24954</v>
      </c>
      <c r="H1776" s="135" t="s">
        <v>24955</v>
      </c>
      <c r="I1776" s="135" t="s">
        <v>24956</v>
      </c>
      <c r="J1776" s="135">
        <v>780</v>
      </c>
      <c r="K1776" s="136">
        <v>163.13</v>
      </c>
      <c r="L1776" s="135">
        <v>107</v>
      </c>
      <c r="M1776" s="17" t="s">
        <v>426</v>
      </c>
    </row>
    <row r="1777" customHeight="1" spans="1:13">
      <c r="A1777" s="135">
        <v>282910</v>
      </c>
      <c r="B1777" s="135" t="s">
        <v>24957</v>
      </c>
      <c r="C1777" s="135" t="s">
        <v>386</v>
      </c>
      <c r="D1777" s="135" t="s">
        <v>23640</v>
      </c>
      <c r="E1777" s="135" t="s">
        <v>2561</v>
      </c>
      <c r="F1777" s="135" t="s">
        <v>24958</v>
      </c>
      <c r="G1777" s="135" t="s">
        <v>24959</v>
      </c>
      <c r="H1777" s="135" t="s">
        <v>18221</v>
      </c>
      <c r="I1777" s="135" t="s">
        <v>24960</v>
      </c>
      <c r="J1777" s="135">
        <v>780</v>
      </c>
      <c r="K1777" s="136">
        <v>170.44</v>
      </c>
      <c r="L1777" s="135">
        <v>109</v>
      </c>
      <c r="M1777" s="17" t="s">
        <v>426</v>
      </c>
    </row>
    <row r="1778" customHeight="1" spans="1:13">
      <c r="A1778" s="135">
        <v>285456</v>
      </c>
      <c r="B1778" s="135" t="s">
        <v>24961</v>
      </c>
      <c r="C1778" s="135" t="s">
        <v>386</v>
      </c>
      <c r="D1778" s="135" t="s">
        <v>23640</v>
      </c>
      <c r="E1778" s="135" t="s">
        <v>2561</v>
      </c>
      <c r="F1778" s="135" t="s">
        <v>24962</v>
      </c>
      <c r="G1778" s="135" t="s">
        <v>24963</v>
      </c>
      <c r="H1778" s="135" t="s">
        <v>24964</v>
      </c>
      <c r="I1778" s="135" t="s">
        <v>24965</v>
      </c>
      <c r="J1778" s="135">
        <v>780</v>
      </c>
      <c r="K1778" s="136">
        <v>171.42</v>
      </c>
      <c r="L1778" s="135">
        <v>110</v>
      </c>
      <c r="M1778" s="17" t="s">
        <v>426</v>
      </c>
    </row>
    <row r="1779" customHeight="1" spans="1:13">
      <c r="A1779" s="135">
        <v>290842</v>
      </c>
      <c r="B1779" s="135" t="s">
        <v>24966</v>
      </c>
      <c r="C1779" s="135" t="s">
        <v>386</v>
      </c>
      <c r="D1779" s="135" t="s">
        <v>23640</v>
      </c>
      <c r="E1779" s="135" t="s">
        <v>2561</v>
      </c>
      <c r="F1779" s="135" t="s">
        <v>24967</v>
      </c>
      <c r="G1779" s="135" t="s">
        <v>24968</v>
      </c>
      <c r="H1779" s="135" t="s">
        <v>23735</v>
      </c>
      <c r="I1779" s="135" t="s">
        <v>24969</v>
      </c>
      <c r="J1779" s="135">
        <v>780</v>
      </c>
      <c r="K1779" s="136">
        <v>171.55</v>
      </c>
      <c r="L1779" s="135">
        <v>111</v>
      </c>
      <c r="M1779" s="17" t="s">
        <v>426</v>
      </c>
    </row>
    <row r="1780" customHeight="1" spans="1:13">
      <c r="A1780" s="135">
        <v>291781</v>
      </c>
      <c r="B1780" s="135" t="s">
        <v>24970</v>
      </c>
      <c r="C1780" s="135" t="s">
        <v>386</v>
      </c>
      <c r="D1780" s="135" t="s">
        <v>23640</v>
      </c>
      <c r="E1780" s="135" t="s">
        <v>2561</v>
      </c>
      <c r="F1780" s="135" t="s">
        <v>24971</v>
      </c>
      <c r="G1780" s="135" t="s">
        <v>23701</v>
      </c>
      <c r="H1780" s="135" t="s">
        <v>23702</v>
      </c>
      <c r="I1780" s="135" t="s">
        <v>24972</v>
      </c>
      <c r="J1780" s="135">
        <v>780</v>
      </c>
      <c r="K1780" s="136">
        <v>177.73</v>
      </c>
      <c r="L1780" s="135">
        <v>112</v>
      </c>
      <c r="M1780" s="17" t="s">
        <v>426</v>
      </c>
    </row>
    <row r="1781" customHeight="1" spans="1:13">
      <c r="A1781" s="135">
        <v>290875</v>
      </c>
      <c r="B1781" s="135" t="s">
        <v>24973</v>
      </c>
      <c r="C1781" s="135" t="s">
        <v>386</v>
      </c>
      <c r="D1781" s="135" t="s">
        <v>23640</v>
      </c>
      <c r="E1781" s="135" t="s">
        <v>2561</v>
      </c>
      <c r="F1781" s="135" t="s">
        <v>24974</v>
      </c>
      <c r="G1781" s="135" t="s">
        <v>24975</v>
      </c>
      <c r="H1781" s="135" t="s">
        <v>24976</v>
      </c>
      <c r="I1781" s="135" t="s">
        <v>24977</v>
      </c>
      <c r="J1781" s="135">
        <v>780</v>
      </c>
      <c r="K1781" s="136">
        <v>186.09</v>
      </c>
      <c r="L1781" s="135">
        <v>113</v>
      </c>
      <c r="M1781" s="17" t="s">
        <v>426</v>
      </c>
    </row>
    <row r="1782" customHeight="1" spans="1:13">
      <c r="A1782" s="135">
        <v>287767</v>
      </c>
      <c r="B1782" s="135" t="s">
        <v>24978</v>
      </c>
      <c r="C1782" s="135" t="s">
        <v>386</v>
      </c>
      <c r="D1782" s="135" t="s">
        <v>23640</v>
      </c>
      <c r="E1782" s="135" t="s">
        <v>2561</v>
      </c>
      <c r="F1782" s="135" t="s">
        <v>24979</v>
      </c>
      <c r="G1782" s="135" t="s">
        <v>24980</v>
      </c>
      <c r="H1782" s="135" t="s">
        <v>10703</v>
      </c>
      <c r="I1782" s="135" t="s">
        <v>24979</v>
      </c>
      <c r="J1782" s="135">
        <v>780</v>
      </c>
      <c r="K1782" s="136">
        <v>186.29</v>
      </c>
      <c r="L1782" s="135">
        <v>114</v>
      </c>
      <c r="M1782" s="17" t="s">
        <v>426</v>
      </c>
    </row>
    <row r="1783" customHeight="1" spans="1:13">
      <c r="A1783" s="135">
        <v>291235</v>
      </c>
      <c r="B1783" s="135" t="s">
        <v>24981</v>
      </c>
      <c r="C1783" s="135" t="s">
        <v>386</v>
      </c>
      <c r="D1783" s="135" t="s">
        <v>23640</v>
      </c>
      <c r="E1783" s="135" t="s">
        <v>2561</v>
      </c>
      <c r="F1783" s="135" t="s">
        <v>24982</v>
      </c>
      <c r="G1783" s="135" t="s">
        <v>23729</v>
      </c>
      <c r="H1783" s="135" t="s">
        <v>23730</v>
      </c>
      <c r="I1783" s="135" t="s">
        <v>24983</v>
      </c>
      <c r="J1783" s="135">
        <v>780</v>
      </c>
      <c r="K1783" s="136">
        <v>187.59</v>
      </c>
      <c r="L1783" s="135">
        <v>115</v>
      </c>
      <c r="M1783" s="17" t="s">
        <v>426</v>
      </c>
    </row>
    <row r="1784" customHeight="1" spans="1:13">
      <c r="A1784" s="135">
        <v>289008</v>
      </c>
      <c r="B1784" s="135" t="s">
        <v>24984</v>
      </c>
      <c r="C1784" s="135" t="s">
        <v>386</v>
      </c>
      <c r="D1784" s="135" t="s">
        <v>23640</v>
      </c>
      <c r="E1784" s="135" t="s">
        <v>2561</v>
      </c>
      <c r="F1784" s="135" t="s">
        <v>24985</v>
      </c>
      <c r="G1784" s="135" t="s">
        <v>24986</v>
      </c>
      <c r="H1784" s="135" t="s">
        <v>10212</v>
      </c>
      <c r="I1784" s="135" t="s">
        <v>24987</v>
      </c>
      <c r="J1784" s="135">
        <v>780</v>
      </c>
      <c r="K1784" s="136">
        <v>198.38</v>
      </c>
      <c r="L1784" s="135">
        <v>116</v>
      </c>
      <c r="M1784" s="17" t="s">
        <v>426</v>
      </c>
    </row>
    <row r="1785" customHeight="1" spans="1:13">
      <c r="A1785" s="135">
        <v>290897</v>
      </c>
      <c r="B1785" s="135" t="s">
        <v>24988</v>
      </c>
      <c r="C1785" s="135" t="s">
        <v>386</v>
      </c>
      <c r="D1785" s="135" t="s">
        <v>23640</v>
      </c>
      <c r="E1785" s="135" t="s">
        <v>2561</v>
      </c>
      <c r="F1785" s="135" t="s">
        <v>24989</v>
      </c>
      <c r="G1785" s="135" t="s">
        <v>24640</v>
      </c>
      <c r="H1785" s="135" t="s">
        <v>24641</v>
      </c>
      <c r="I1785" s="135" t="s">
        <v>24990</v>
      </c>
      <c r="J1785" s="135">
        <v>780</v>
      </c>
      <c r="K1785" s="136">
        <v>212.28</v>
      </c>
      <c r="L1785" s="135">
        <v>117</v>
      </c>
      <c r="M1785" s="17" t="s">
        <v>426</v>
      </c>
    </row>
    <row r="1786" customHeight="1" spans="1:13">
      <c r="A1786" s="135">
        <v>287592</v>
      </c>
      <c r="B1786" s="135" t="s">
        <v>24991</v>
      </c>
      <c r="C1786" s="135" t="s">
        <v>386</v>
      </c>
      <c r="D1786" s="135" t="s">
        <v>23640</v>
      </c>
      <c r="E1786" s="135" t="s">
        <v>2561</v>
      </c>
      <c r="F1786" s="135" t="s">
        <v>24992</v>
      </c>
      <c r="G1786" s="135" t="s">
        <v>24993</v>
      </c>
      <c r="H1786" s="135" t="s">
        <v>18661</v>
      </c>
      <c r="I1786" s="135" t="s">
        <v>24994</v>
      </c>
      <c r="J1786" s="135">
        <v>780</v>
      </c>
      <c r="K1786" s="136">
        <v>212.49</v>
      </c>
      <c r="L1786" s="135">
        <v>118</v>
      </c>
      <c r="M1786" s="17" t="s">
        <v>426</v>
      </c>
    </row>
    <row r="1787" customHeight="1" spans="1:13">
      <c r="A1787" s="135">
        <v>283804</v>
      </c>
      <c r="B1787" s="135" t="s">
        <v>24995</v>
      </c>
      <c r="C1787" s="135" t="s">
        <v>386</v>
      </c>
      <c r="D1787" s="135" t="s">
        <v>23640</v>
      </c>
      <c r="E1787" s="135" t="s">
        <v>2561</v>
      </c>
      <c r="F1787" s="135" t="s">
        <v>24996</v>
      </c>
      <c r="G1787" s="135" t="s">
        <v>24997</v>
      </c>
      <c r="H1787" s="135" t="s">
        <v>24998</v>
      </c>
      <c r="I1787" s="135" t="s">
        <v>24999</v>
      </c>
      <c r="J1787" s="135">
        <v>780</v>
      </c>
      <c r="K1787" s="136">
        <v>233.74</v>
      </c>
      <c r="L1787" s="135">
        <v>119</v>
      </c>
      <c r="M1787" s="17" t="s">
        <v>426</v>
      </c>
    </row>
    <row r="1788" customHeight="1" spans="1:13">
      <c r="A1788" s="135">
        <v>289638</v>
      </c>
      <c r="B1788" s="135" t="s">
        <v>25000</v>
      </c>
      <c r="C1788" s="135" t="s">
        <v>386</v>
      </c>
      <c r="D1788" s="135" t="s">
        <v>23640</v>
      </c>
      <c r="E1788" s="135" t="s">
        <v>2561</v>
      </c>
      <c r="F1788" s="135" t="s">
        <v>25001</v>
      </c>
      <c r="G1788" s="135" t="s">
        <v>18710</v>
      </c>
      <c r="H1788" s="135" t="s">
        <v>2564</v>
      </c>
      <c r="I1788" s="135" t="s">
        <v>25002</v>
      </c>
      <c r="J1788" s="135">
        <v>780</v>
      </c>
      <c r="K1788" s="136">
        <v>235.98</v>
      </c>
      <c r="L1788" s="135">
        <v>120</v>
      </c>
      <c r="M1788" s="17" t="s">
        <v>426</v>
      </c>
    </row>
    <row r="1789" customHeight="1" spans="1:13">
      <c r="A1789" s="135">
        <v>289075</v>
      </c>
      <c r="B1789" s="135" t="s">
        <v>25003</v>
      </c>
      <c r="C1789" s="135" t="s">
        <v>386</v>
      </c>
      <c r="D1789" s="135" t="s">
        <v>23640</v>
      </c>
      <c r="E1789" s="135" t="s">
        <v>2561</v>
      </c>
      <c r="F1789" s="135" t="s">
        <v>25004</v>
      </c>
      <c r="G1789" s="135" t="s">
        <v>17808</v>
      </c>
      <c r="H1789" s="135" t="s">
        <v>10212</v>
      </c>
      <c r="I1789" s="135" t="s">
        <v>25005</v>
      </c>
      <c r="J1789" s="135">
        <v>780</v>
      </c>
      <c r="K1789" s="136">
        <v>240.87</v>
      </c>
      <c r="L1789" s="135">
        <v>121</v>
      </c>
      <c r="M1789" s="17" t="s">
        <v>426</v>
      </c>
    </row>
    <row r="1790" customHeight="1" spans="1:13">
      <c r="A1790" s="135">
        <v>282153</v>
      </c>
      <c r="B1790" s="135" t="s">
        <v>25006</v>
      </c>
      <c r="C1790" s="135" t="s">
        <v>386</v>
      </c>
      <c r="D1790" s="135" t="s">
        <v>23640</v>
      </c>
      <c r="E1790" s="135" t="s">
        <v>2561</v>
      </c>
      <c r="F1790" s="135" t="s">
        <v>25007</v>
      </c>
      <c r="G1790" s="135" t="s">
        <v>25008</v>
      </c>
      <c r="H1790" s="135" t="s">
        <v>25009</v>
      </c>
      <c r="I1790" s="135" t="s">
        <v>25010</v>
      </c>
      <c r="J1790" s="135">
        <v>780</v>
      </c>
      <c r="K1790" s="136">
        <v>251.99</v>
      </c>
      <c r="L1790" s="135">
        <v>122</v>
      </c>
      <c r="M1790" s="17" t="s">
        <v>426</v>
      </c>
    </row>
    <row r="1791" customHeight="1" spans="1:13">
      <c r="A1791" s="135">
        <v>290268</v>
      </c>
      <c r="B1791" s="135" t="s">
        <v>25011</v>
      </c>
      <c r="C1791" s="135" t="s">
        <v>386</v>
      </c>
      <c r="D1791" s="135" t="s">
        <v>23640</v>
      </c>
      <c r="E1791" s="135" t="s">
        <v>2561</v>
      </c>
      <c r="F1791" s="135" t="s">
        <v>25012</v>
      </c>
      <c r="G1791" s="135" t="s">
        <v>24627</v>
      </c>
      <c r="H1791" s="135" t="s">
        <v>24628</v>
      </c>
      <c r="I1791" s="135" t="s">
        <v>25013</v>
      </c>
      <c r="J1791" s="135">
        <v>780</v>
      </c>
      <c r="K1791" s="136">
        <v>252.13</v>
      </c>
      <c r="L1791" s="135">
        <v>123</v>
      </c>
      <c r="M1791" s="17" t="s">
        <v>426</v>
      </c>
    </row>
    <row r="1792" customHeight="1" spans="1:13">
      <c r="A1792" s="135">
        <v>284661</v>
      </c>
      <c r="B1792" s="135" t="s">
        <v>25014</v>
      </c>
      <c r="C1792" s="135" t="s">
        <v>386</v>
      </c>
      <c r="D1792" s="135" t="s">
        <v>23640</v>
      </c>
      <c r="E1792" s="135" t="s">
        <v>2561</v>
      </c>
      <c r="F1792" s="135" t="s">
        <v>25015</v>
      </c>
      <c r="G1792" s="135" t="s">
        <v>25016</v>
      </c>
      <c r="H1792" s="135" t="s">
        <v>25017</v>
      </c>
      <c r="I1792" s="135" t="s">
        <v>25018</v>
      </c>
      <c r="J1792" s="135">
        <v>780</v>
      </c>
      <c r="K1792" s="136">
        <v>269.89</v>
      </c>
      <c r="L1792" s="135">
        <v>124</v>
      </c>
      <c r="M1792" s="17" t="s">
        <v>426</v>
      </c>
    </row>
    <row r="1793" customHeight="1" spans="1:13">
      <c r="A1793" s="135">
        <v>287358</v>
      </c>
      <c r="B1793" s="135" t="s">
        <v>25019</v>
      </c>
      <c r="C1793" s="135" t="s">
        <v>386</v>
      </c>
      <c r="D1793" s="135" t="s">
        <v>23640</v>
      </c>
      <c r="E1793" s="135" t="s">
        <v>2561</v>
      </c>
      <c r="F1793" s="135" t="s">
        <v>25020</v>
      </c>
      <c r="G1793" s="135" t="s">
        <v>25021</v>
      </c>
      <c r="H1793" s="135" t="s">
        <v>24122</v>
      </c>
      <c r="I1793" s="135" t="s">
        <v>25022</v>
      </c>
      <c r="J1793" s="135">
        <v>780</v>
      </c>
      <c r="K1793" s="136">
        <v>286.73</v>
      </c>
      <c r="L1793" s="135">
        <v>125</v>
      </c>
      <c r="M1793" s="17" t="s">
        <v>426</v>
      </c>
    </row>
    <row r="1794" customHeight="1" spans="1:13">
      <c r="A1794" s="135">
        <v>288237</v>
      </c>
      <c r="B1794" s="135" t="s">
        <v>25023</v>
      </c>
      <c r="C1794" s="135" t="s">
        <v>386</v>
      </c>
      <c r="D1794" s="135" t="s">
        <v>23640</v>
      </c>
      <c r="E1794" s="135" t="s">
        <v>2561</v>
      </c>
      <c r="F1794" s="135" t="s">
        <v>25024</v>
      </c>
      <c r="G1794" s="135" t="s">
        <v>25025</v>
      </c>
      <c r="H1794" s="135" t="s">
        <v>25026</v>
      </c>
      <c r="I1794" s="135" t="s">
        <v>25027</v>
      </c>
      <c r="J1794" s="135">
        <v>780</v>
      </c>
      <c r="K1794" s="136">
        <v>288.58</v>
      </c>
      <c r="L1794" s="135">
        <v>126</v>
      </c>
      <c r="M1794" s="17" t="s">
        <v>426</v>
      </c>
    </row>
    <row r="1795" customHeight="1" spans="1:13">
      <c r="A1795" s="135">
        <v>288036</v>
      </c>
      <c r="B1795" s="135" t="s">
        <v>25028</v>
      </c>
      <c r="C1795" s="135" t="s">
        <v>386</v>
      </c>
      <c r="D1795" s="135" t="s">
        <v>23640</v>
      </c>
      <c r="E1795" s="135" t="s">
        <v>2561</v>
      </c>
      <c r="F1795" s="135" t="s">
        <v>25029</v>
      </c>
      <c r="G1795" s="135" t="s">
        <v>25030</v>
      </c>
      <c r="H1795" s="135" t="s">
        <v>25031</v>
      </c>
      <c r="I1795" s="135" t="s">
        <v>25032</v>
      </c>
      <c r="J1795" s="135">
        <v>770</v>
      </c>
      <c r="K1795" s="136">
        <v>125.62</v>
      </c>
      <c r="L1795" s="135">
        <v>127</v>
      </c>
      <c r="M1795" s="17" t="s">
        <v>426</v>
      </c>
    </row>
    <row r="1796" customHeight="1" spans="1:13">
      <c r="A1796" s="135">
        <v>290628</v>
      </c>
      <c r="B1796" s="135" t="s">
        <v>25033</v>
      </c>
      <c r="C1796" s="135" t="s">
        <v>386</v>
      </c>
      <c r="D1796" s="135" t="s">
        <v>23640</v>
      </c>
      <c r="E1796" s="135" t="s">
        <v>2561</v>
      </c>
      <c r="F1796" s="135" t="s">
        <v>25034</v>
      </c>
      <c r="G1796" s="135" t="s">
        <v>25035</v>
      </c>
      <c r="H1796" s="135" t="s">
        <v>25017</v>
      </c>
      <c r="I1796" s="135" t="s">
        <v>25036</v>
      </c>
      <c r="J1796" s="135">
        <v>770</v>
      </c>
      <c r="K1796" s="136">
        <v>133.27</v>
      </c>
      <c r="L1796" s="135">
        <v>128</v>
      </c>
      <c r="M1796" s="17" t="s">
        <v>426</v>
      </c>
    </row>
    <row r="1797" customHeight="1" spans="1:13">
      <c r="A1797" s="135">
        <v>287630</v>
      </c>
      <c r="B1797" s="135" t="s">
        <v>25037</v>
      </c>
      <c r="C1797" s="135" t="s">
        <v>386</v>
      </c>
      <c r="D1797" s="135" t="s">
        <v>23640</v>
      </c>
      <c r="E1797" s="135" t="s">
        <v>2561</v>
      </c>
      <c r="F1797" s="135" t="s">
        <v>25038</v>
      </c>
      <c r="G1797" s="135" t="s">
        <v>25039</v>
      </c>
      <c r="H1797" s="135" t="s">
        <v>18661</v>
      </c>
      <c r="I1797" s="135" t="s">
        <v>25040</v>
      </c>
      <c r="J1797" s="135">
        <v>770</v>
      </c>
      <c r="K1797" s="136">
        <v>135.66</v>
      </c>
      <c r="L1797" s="135">
        <v>129</v>
      </c>
      <c r="M1797" s="17" t="s">
        <v>426</v>
      </c>
    </row>
    <row r="1798" customHeight="1" spans="1:13">
      <c r="A1798" s="135">
        <v>288549</v>
      </c>
      <c r="B1798" s="135" t="s">
        <v>25041</v>
      </c>
      <c r="C1798" s="135" t="s">
        <v>386</v>
      </c>
      <c r="D1798" s="135" t="s">
        <v>23640</v>
      </c>
      <c r="E1798" s="135" t="s">
        <v>2561</v>
      </c>
      <c r="F1798" s="135" t="s">
        <v>25042</v>
      </c>
      <c r="G1798" s="135" t="s">
        <v>25043</v>
      </c>
      <c r="H1798" s="135" t="s">
        <v>12153</v>
      </c>
      <c r="I1798" s="135" t="s">
        <v>25044</v>
      </c>
      <c r="J1798" s="135">
        <v>770</v>
      </c>
      <c r="K1798" s="136">
        <v>152.6</v>
      </c>
      <c r="L1798" s="135">
        <v>130</v>
      </c>
      <c r="M1798" s="17" t="s">
        <v>426</v>
      </c>
    </row>
    <row r="1799" customHeight="1" spans="1:13">
      <c r="A1799" s="135">
        <v>291828</v>
      </c>
      <c r="B1799" s="135" t="s">
        <v>25045</v>
      </c>
      <c r="C1799" s="135" t="s">
        <v>386</v>
      </c>
      <c r="D1799" s="135" t="s">
        <v>23640</v>
      </c>
      <c r="E1799" s="135" t="s">
        <v>2561</v>
      </c>
      <c r="F1799" s="135" t="s">
        <v>25046</v>
      </c>
      <c r="G1799" s="135" t="s">
        <v>25047</v>
      </c>
      <c r="H1799" s="135" t="s">
        <v>25048</v>
      </c>
      <c r="I1799" s="135" t="s">
        <v>25049</v>
      </c>
      <c r="J1799" s="135">
        <v>770</v>
      </c>
      <c r="K1799" s="136">
        <v>154.53</v>
      </c>
      <c r="L1799" s="135">
        <v>131</v>
      </c>
      <c r="M1799" s="17" t="s">
        <v>426</v>
      </c>
    </row>
    <row r="1800" customHeight="1" spans="1:13">
      <c r="A1800" s="135">
        <v>284043</v>
      </c>
      <c r="B1800" s="135" t="s">
        <v>25050</v>
      </c>
      <c r="C1800" s="135" t="s">
        <v>386</v>
      </c>
      <c r="D1800" s="135" t="s">
        <v>23640</v>
      </c>
      <c r="E1800" s="135" t="s">
        <v>2561</v>
      </c>
      <c r="F1800" s="135" t="s">
        <v>25051</v>
      </c>
      <c r="G1800" s="135" t="s">
        <v>24525</v>
      </c>
      <c r="H1800" s="135" t="s">
        <v>24526</v>
      </c>
      <c r="I1800" s="135" t="s">
        <v>25052</v>
      </c>
      <c r="J1800" s="135">
        <v>770</v>
      </c>
      <c r="K1800" s="136">
        <v>154.94</v>
      </c>
      <c r="L1800" s="135">
        <v>132</v>
      </c>
      <c r="M1800" s="17" t="s">
        <v>426</v>
      </c>
    </row>
    <row r="1801" customHeight="1" spans="1:13">
      <c r="A1801" s="140">
        <v>282969</v>
      </c>
      <c r="B1801" s="140" t="s">
        <v>25053</v>
      </c>
      <c r="C1801" s="135" t="s">
        <v>386</v>
      </c>
      <c r="D1801" s="135" t="s">
        <v>23640</v>
      </c>
      <c r="E1801" s="135" t="s">
        <v>2561</v>
      </c>
      <c r="F1801" s="140" t="s">
        <v>25054</v>
      </c>
      <c r="G1801" s="140" t="s">
        <v>25054</v>
      </c>
      <c r="H1801" s="140" t="s">
        <v>19396</v>
      </c>
      <c r="I1801" s="140" t="s">
        <v>25055</v>
      </c>
      <c r="J1801" s="140">
        <v>770</v>
      </c>
      <c r="K1801" s="141">
        <v>155.64</v>
      </c>
      <c r="L1801" s="135">
        <v>133</v>
      </c>
      <c r="M1801" s="17" t="s">
        <v>426</v>
      </c>
    </row>
    <row r="1802" customHeight="1" spans="1:13">
      <c r="A1802" s="135">
        <v>290820</v>
      </c>
      <c r="B1802" s="135" t="s">
        <v>25056</v>
      </c>
      <c r="C1802" s="135" t="s">
        <v>386</v>
      </c>
      <c r="D1802" s="135" t="s">
        <v>23640</v>
      </c>
      <c r="E1802" s="135" t="s">
        <v>2561</v>
      </c>
      <c r="F1802" s="135" t="s">
        <v>25057</v>
      </c>
      <c r="G1802" s="135" t="s">
        <v>24887</v>
      </c>
      <c r="H1802" s="135" t="s">
        <v>25058</v>
      </c>
      <c r="I1802" s="135" t="s">
        <v>25059</v>
      </c>
      <c r="J1802" s="135">
        <v>770</v>
      </c>
      <c r="K1802" s="136">
        <v>187.14</v>
      </c>
      <c r="L1802" s="135">
        <v>134</v>
      </c>
      <c r="M1802" s="17" t="s">
        <v>426</v>
      </c>
    </row>
    <row r="1803" customHeight="1" spans="1:13">
      <c r="A1803" s="135">
        <v>289014</v>
      </c>
      <c r="B1803" s="135" t="s">
        <v>25060</v>
      </c>
      <c r="C1803" s="135" t="s">
        <v>386</v>
      </c>
      <c r="D1803" s="135" t="s">
        <v>23640</v>
      </c>
      <c r="E1803" s="135" t="s">
        <v>2561</v>
      </c>
      <c r="F1803" s="135" t="s">
        <v>25061</v>
      </c>
      <c r="G1803" s="135" t="s">
        <v>25062</v>
      </c>
      <c r="H1803" s="135" t="s">
        <v>25063</v>
      </c>
      <c r="I1803" s="135" t="s">
        <v>25064</v>
      </c>
      <c r="J1803" s="135">
        <v>770</v>
      </c>
      <c r="K1803" s="136">
        <v>212.22</v>
      </c>
      <c r="L1803" s="135">
        <v>135</v>
      </c>
      <c r="M1803" s="17" t="s">
        <v>426</v>
      </c>
    </row>
    <row r="1804" customHeight="1" spans="1:13">
      <c r="A1804" s="135">
        <v>289129</v>
      </c>
      <c r="B1804" s="135" t="s">
        <v>25065</v>
      </c>
      <c r="C1804" s="135" t="s">
        <v>386</v>
      </c>
      <c r="D1804" s="135" t="s">
        <v>23640</v>
      </c>
      <c r="E1804" s="135" t="s">
        <v>2561</v>
      </c>
      <c r="F1804" s="135" t="s">
        <v>25066</v>
      </c>
      <c r="G1804" s="135" t="s">
        <v>17808</v>
      </c>
      <c r="H1804" s="135" t="s">
        <v>10212</v>
      </c>
      <c r="I1804" s="135" t="s">
        <v>25067</v>
      </c>
      <c r="J1804" s="135">
        <v>770</v>
      </c>
      <c r="K1804" s="136">
        <v>218.08</v>
      </c>
      <c r="L1804" s="135">
        <v>136</v>
      </c>
      <c r="M1804" s="17" t="s">
        <v>426</v>
      </c>
    </row>
    <row r="1805" customHeight="1" spans="1:13">
      <c r="A1805" s="135">
        <v>290333</v>
      </c>
      <c r="B1805" s="135" t="s">
        <v>25068</v>
      </c>
      <c r="C1805" s="135" t="s">
        <v>386</v>
      </c>
      <c r="D1805" s="135" t="s">
        <v>23640</v>
      </c>
      <c r="E1805" s="135" t="s">
        <v>2561</v>
      </c>
      <c r="F1805" s="135" t="s">
        <v>25069</v>
      </c>
      <c r="G1805" s="135" t="s">
        <v>25070</v>
      </c>
      <c r="H1805" s="135" t="s">
        <v>25071</v>
      </c>
      <c r="I1805" s="135" t="s">
        <v>25072</v>
      </c>
      <c r="J1805" s="135">
        <v>770</v>
      </c>
      <c r="K1805" s="136">
        <v>219.23</v>
      </c>
      <c r="L1805" s="135">
        <v>137</v>
      </c>
      <c r="M1805" s="17" t="s">
        <v>426</v>
      </c>
    </row>
    <row r="1806" customHeight="1" spans="1:13">
      <c r="A1806" s="135">
        <v>282925</v>
      </c>
      <c r="B1806" s="135" t="s">
        <v>25073</v>
      </c>
      <c r="C1806" s="135" t="s">
        <v>386</v>
      </c>
      <c r="D1806" s="135" t="s">
        <v>23640</v>
      </c>
      <c r="E1806" s="135" t="s">
        <v>2561</v>
      </c>
      <c r="F1806" s="135" t="s">
        <v>25074</v>
      </c>
      <c r="G1806" s="135" t="s">
        <v>25075</v>
      </c>
      <c r="H1806" s="135" t="s">
        <v>25076</v>
      </c>
      <c r="I1806" s="135" t="s">
        <v>25077</v>
      </c>
      <c r="J1806" s="135">
        <v>770</v>
      </c>
      <c r="K1806" s="136">
        <v>222.31</v>
      </c>
      <c r="L1806" s="135">
        <v>138</v>
      </c>
      <c r="M1806" s="17" t="s">
        <v>426</v>
      </c>
    </row>
    <row r="1807" customHeight="1" spans="1:13">
      <c r="A1807" s="135">
        <v>287782</v>
      </c>
      <c r="B1807" s="135" t="s">
        <v>25078</v>
      </c>
      <c r="C1807" s="135" t="s">
        <v>386</v>
      </c>
      <c r="D1807" s="135" t="s">
        <v>23640</v>
      </c>
      <c r="E1807" s="135" t="s">
        <v>2561</v>
      </c>
      <c r="F1807" s="135" t="s">
        <v>25079</v>
      </c>
      <c r="G1807" s="135" t="s">
        <v>25080</v>
      </c>
      <c r="H1807" s="135" t="s">
        <v>18483</v>
      </c>
      <c r="I1807" s="135" t="s">
        <v>25081</v>
      </c>
      <c r="J1807" s="135">
        <v>770</v>
      </c>
      <c r="K1807" s="136">
        <v>225.66</v>
      </c>
      <c r="L1807" s="135">
        <v>139</v>
      </c>
      <c r="M1807" s="17" t="s">
        <v>426</v>
      </c>
    </row>
    <row r="1808" customHeight="1" spans="1:13">
      <c r="A1808" s="135">
        <v>289455</v>
      </c>
      <c r="B1808" s="135" t="s">
        <v>25082</v>
      </c>
      <c r="C1808" s="135" t="s">
        <v>386</v>
      </c>
      <c r="D1808" s="135" t="s">
        <v>23640</v>
      </c>
      <c r="E1808" s="135" t="s">
        <v>2561</v>
      </c>
      <c r="F1808" s="135" t="s">
        <v>25083</v>
      </c>
      <c r="G1808" s="135" t="s">
        <v>25084</v>
      </c>
      <c r="H1808" s="135" t="s">
        <v>25085</v>
      </c>
      <c r="I1808" s="135" t="s">
        <v>25086</v>
      </c>
      <c r="J1808" s="135">
        <v>770</v>
      </c>
      <c r="K1808" s="136">
        <v>227.34</v>
      </c>
      <c r="L1808" s="135">
        <v>140</v>
      </c>
      <c r="M1808" s="17" t="s">
        <v>426</v>
      </c>
    </row>
    <row r="1809" customHeight="1" spans="1:13">
      <c r="A1809" s="135">
        <v>282408</v>
      </c>
      <c r="B1809" s="135" t="s">
        <v>25087</v>
      </c>
      <c r="C1809" s="135" t="s">
        <v>386</v>
      </c>
      <c r="D1809" s="135" t="s">
        <v>23640</v>
      </c>
      <c r="E1809" s="135" t="s">
        <v>2561</v>
      </c>
      <c r="F1809" s="135" t="s">
        <v>25088</v>
      </c>
      <c r="G1809" s="135" t="s">
        <v>25089</v>
      </c>
      <c r="H1809" s="135" t="s">
        <v>25090</v>
      </c>
      <c r="I1809" s="135" t="s">
        <v>25091</v>
      </c>
      <c r="J1809" s="135">
        <v>770</v>
      </c>
      <c r="K1809" s="136">
        <v>240.17</v>
      </c>
      <c r="L1809" s="135">
        <v>141</v>
      </c>
      <c r="M1809" s="17" t="s">
        <v>426</v>
      </c>
    </row>
    <row r="1810" customHeight="1" spans="1:13">
      <c r="A1810" s="135">
        <v>282097</v>
      </c>
      <c r="B1810" s="135" t="s">
        <v>25092</v>
      </c>
      <c r="C1810" s="135" t="s">
        <v>386</v>
      </c>
      <c r="D1810" s="135" t="s">
        <v>23640</v>
      </c>
      <c r="E1810" s="135" t="s">
        <v>2561</v>
      </c>
      <c r="F1810" s="135" t="s">
        <v>25093</v>
      </c>
      <c r="G1810" s="135" t="s">
        <v>24817</v>
      </c>
      <c r="H1810" s="135" t="s">
        <v>24818</v>
      </c>
      <c r="I1810" s="135" t="s">
        <v>25094</v>
      </c>
      <c r="J1810" s="135">
        <v>770</v>
      </c>
      <c r="K1810" s="136">
        <v>247.21</v>
      </c>
      <c r="L1810" s="135">
        <v>142</v>
      </c>
      <c r="M1810" s="17" t="s">
        <v>426</v>
      </c>
    </row>
    <row r="1811" customHeight="1" spans="1:13">
      <c r="A1811" s="135">
        <v>282059</v>
      </c>
      <c r="B1811" s="135" t="s">
        <v>25095</v>
      </c>
      <c r="C1811" s="135" t="s">
        <v>386</v>
      </c>
      <c r="D1811" s="135" t="s">
        <v>23640</v>
      </c>
      <c r="E1811" s="135" t="s">
        <v>2561</v>
      </c>
      <c r="F1811" s="135" t="s">
        <v>25096</v>
      </c>
      <c r="G1811" s="135" t="s">
        <v>25097</v>
      </c>
      <c r="H1811" s="135" t="s">
        <v>23697</v>
      </c>
      <c r="I1811" s="135" t="s">
        <v>25098</v>
      </c>
      <c r="J1811" s="135">
        <v>770</v>
      </c>
      <c r="K1811" s="136">
        <v>267.28</v>
      </c>
      <c r="L1811" s="135">
        <v>143</v>
      </c>
      <c r="M1811" s="17" t="s">
        <v>426</v>
      </c>
    </row>
    <row r="1812" customHeight="1" spans="1:13">
      <c r="A1812" s="135">
        <v>290479</v>
      </c>
      <c r="B1812" s="135" t="s">
        <v>25099</v>
      </c>
      <c r="C1812" s="135" t="s">
        <v>386</v>
      </c>
      <c r="D1812" s="135" t="s">
        <v>23640</v>
      </c>
      <c r="E1812" s="135" t="s">
        <v>2561</v>
      </c>
      <c r="F1812" s="135" t="s">
        <v>25100</v>
      </c>
      <c r="G1812" s="135" t="s">
        <v>25101</v>
      </c>
      <c r="H1812" s="135" t="s">
        <v>23947</v>
      </c>
      <c r="I1812" s="135" t="s">
        <v>25102</v>
      </c>
      <c r="J1812" s="135">
        <v>770</v>
      </c>
      <c r="K1812" s="136">
        <v>279.62</v>
      </c>
      <c r="L1812" s="135">
        <v>144</v>
      </c>
      <c r="M1812" s="17" t="s">
        <v>426</v>
      </c>
    </row>
    <row r="1813" customHeight="1" spans="1:13">
      <c r="A1813" s="135">
        <v>291533</v>
      </c>
      <c r="B1813" s="135" t="s">
        <v>25103</v>
      </c>
      <c r="C1813" s="135" t="s">
        <v>386</v>
      </c>
      <c r="D1813" s="135" t="s">
        <v>23640</v>
      </c>
      <c r="E1813" s="135" t="s">
        <v>2561</v>
      </c>
      <c r="F1813" s="135" t="s">
        <v>25104</v>
      </c>
      <c r="G1813" s="135" t="s">
        <v>23655</v>
      </c>
      <c r="H1813" s="135" t="s">
        <v>23656</v>
      </c>
      <c r="I1813" s="135" t="s">
        <v>25105</v>
      </c>
      <c r="J1813" s="135">
        <v>770</v>
      </c>
      <c r="K1813" s="136">
        <v>283.31</v>
      </c>
      <c r="L1813" s="135">
        <v>145</v>
      </c>
      <c r="M1813" s="17" t="s">
        <v>426</v>
      </c>
    </row>
    <row r="1814" customHeight="1" spans="1:13">
      <c r="A1814" s="135">
        <v>290688</v>
      </c>
      <c r="B1814" s="135" t="s">
        <v>25106</v>
      </c>
      <c r="C1814" s="135" t="s">
        <v>386</v>
      </c>
      <c r="D1814" s="135" t="s">
        <v>23640</v>
      </c>
      <c r="E1814" s="135" t="s">
        <v>2561</v>
      </c>
      <c r="F1814" s="135" t="s">
        <v>25107</v>
      </c>
      <c r="G1814" s="135" t="s">
        <v>25108</v>
      </c>
      <c r="H1814" s="135" t="s">
        <v>25109</v>
      </c>
      <c r="I1814" s="135" t="s">
        <v>25110</v>
      </c>
      <c r="J1814" s="135">
        <v>770</v>
      </c>
      <c r="K1814" s="136">
        <v>297.44</v>
      </c>
      <c r="L1814" s="135">
        <v>146</v>
      </c>
      <c r="M1814" s="17" t="s">
        <v>426</v>
      </c>
    </row>
    <row r="1815" customHeight="1" spans="1:13">
      <c r="A1815" s="135">
        <v>288603</v>
      </c>
      <c r="B1815" s="135" t="s">
        <v>25111</v>
      </c>
      <c r="C1815" s="135" t="s">
        <v>386</v>
      </c>
      <c r="D1815" s="135" t="s">
        <v>23640</v>
      </c>
      <c r="E1815" s="135" t="s">
        <v>2561</v>
      </c>
      <c r="F1815" s="135" t="s">
        <v>25112</v>
      </c>
      <c r="G1815" s="135" t="s">
        <v>25113</v>
      </c>
      <c r="H1815" s="135" t="s">
        <v>25114</v>
      </c>
      <c r="I1815" s="135" t="s">
        <v>25115</v>
      </c>
      <c r="J1815" s="135">
        <v>760</v>
      </c>
      <c r="K1815" s="136">
        <v>146.02</v>
      </c>
      <c r="L1815" s="135">
        <v>147</v>
      </c>
      <c r="M1815" s="17" t="s">
        <v>426</v>
      </c>
    </row>
    <row r="1816" customHeight="1" spans="1:13">
      <c r="A1816" s="135">
        <v>282466</v>
      </c>
      <c r="B1816" s="135" t="s">
        <v>25116</v>
      </c>
      <c r="C1816" s="135" t="s">
        <v>386</v>
      </c>
      <c r="D1816" s="135" t="s">
        <v>23640</v>
      </c>
      <c r="E1816" s="135" t="s">
        <v>2561</v>
      </c>
      <c r="F1816" s="135" t="s">
        <v>25117</v>
      </c>
      <c r="G1816" s="135" t="s">
        <v>25118</v>
      </c>
      <c r="H1816" s="135" t="s">
        <v>23747</v>
      </c>
      <c r="I1816" s="135" t="s">
        <v>25119</v>
      </c>
      <c r="J1816" s="135">
        <v>760</v>
      </c>
      <c r="K1816" s="136">
        <v>165.93</v>
      </c>
      <c r="L1816" s="135">
        <v>148</v>
      </c>
      <c r="M1816" s="17" t="s">
        <v>426</v>
      </c>
    </row>
    <row r="1817" customHeight="1" spans="1:13">
      <c r="A1817" s="135">
        <v>288484</v>
      </c>
      <c r="B1817" s="135" t="s">
        <v>25120</v>
      </c>
      <c r="C1817" s="135" t="s">
        <v>386</v>
      </c>
      <c r="D1817" s="135" t="s">
        <v>23640</v>
      </c>
      <c r="E1817" s="135" t="s">
        <v>2561</v>
      </c>
      <c r="F1817" s="135" t="s">
        <v>25121</v>
      </c>
      <c r="G1817" s="135" t="s">
        <v>25122</v>
      </c>
      <c r="H1817" s="135" t="s">
        <v>25123</v>
      </c>
      <c r="I1817" s="135" t="s">
        <v>25124</v>
      </c>
      <c r="J1817" s="135">
        <v>760</v>
      </c>
      <c r="K1817" s="136">
        <v>169.77</v>
      </c>
      <c r="L1817" s="135">
        <v>149</v>
      </c>
      <c r="M1817" s="17" t="s">
        <v>426</v>
      </c>
    </row>
    <row r="1818" customHeight="1" spans="1:13">
      <c r="A1818" s="135">
        <v>281730</v>
      </c>
      <c r="B1818" s="135" t="s">
        <v>25125</v>
      </c>
      <c r="C1818" s="135" t="s">
        <v>386</v>
      </c>
      <c r="D1818" s="135" t="s">
        <v>23640</v>
      </c>
      <c r="E1818" s="135" t="s">
        <v>2561</v>
      </c>
      <c r="F1818" s="135" t="s">
        <v>25126</v>
      </c>
      <c r="G1818" s="135" t="s">
        <v>24116</v>
      </c>
      <c r="H1818" s="135" t="s">
        <v>25127</v>
      </c>
      <c r="I1818" s="135" t="s">
        <v>25128</v>
      </c>
      <c r="J1818" s="135">
        <v>760</v>
      </c>
      <c r="K1818" s="136">
        <v>170.55</v>
      </c>
      <c r="L1818" s="135">
        <v>150</v>
      </c>
      <c r="M1818" s="17" t="s">
        <v>426</v>
      </c>
    </row>
    <row r="1819" customHeight="1" spans="1:13">
      <c r="A1819" s="135">
        <v>289576</v>
      </c>
      <c r="B1819" s="135" t="s">
        <v>25129</v>
      </c>
      <c r="C1819" s="135" t="s">
        <v>386</v>
      </c>
      <c r="D1819" s="135" t="s">
        <v>23640</v>
      </c>
      <c r="E1819" s="135" t="s">
        <v>2561</v>
      </c>
      <c r="F1819" s="135" t="s">
        <v>25130</v>
      </c>
      <c r="G1819" s="135" t="s">
        <v>25131</v>
      </c>
      <c r="H1819" s="135" t="s">
        <v>23692</v>
      </c>
      <c r="I1819" s="135" t="s">
        <v>25132</v>
      </c>
      <c r="J1819" s="135">
        <v>760</v>
      </c>
      <c r="K1819" s="136">
        <v>180.91</v>
      </c>
      <c r="L1819" s="135">
        <v>151</v>
      </c>
      <c r="M1819" s="17" t="s">
        <v>426</v>
      </c>
    </row>
    <row r="1820" customHeight="1" spans="1:13">
      <c r="A1820" s="135">
        <v>283055</v>
      </c>
      <c r="B1820" s="135" t="s">
        <v>25133</v>
      </c>
      <c r="C1820" s="135" t="s">
        <v>386</v>
      </c>
      <c r="D1820" s="135" t="s">
        <v>23640</v>
      </c>
      <c r="E1820" s="135" t="s">
        <v>2561</v>
      </c>
      <c r="F1820" s="135" t="s">
        <v>25134</v>
      </c>
      <c r="G1820" s="135" t="s">
        <v>23856</v>
      </c>
      <c r="H1820" s="135" t="s">
        <v>23781</v>
      </c>
      <c r="I1820" s="135" t="s">
        <v>25135</v>
      </c>
      <c r="J1820" s="135">
        <v>760</v>
      </c>
      <c r="K1820" s="136">
        <v>184.51</v>
      </c>
      <c r="L1820" s="135">
        <v>152</v>
      </c>
      <c r="M1820" s="17" t="s">
        <v>426</v>
      </c>
    </row>
    <row r="1821" customHeight="1" spans="1:13">
      <c r="A1821" s="135">
        <v>289102</v>
      </c>
      <c r="B1821" s="135" t="s">
        <v>25136</v>
      </c>
      <c r="C1821" s="135" t="s">
        <v>386</v>
      </c>
      <c r="D1821" s="135" t="s">
        <v>23640</v>
      </c>
      <c r="E1821" s="135" t="s">
        <v>2561</v>
      </c>
      <c r="F1821" s="135" t="s">
        <v>25137</v>
      </c>
      <c r="G1821" s="135" t="s">
        <v>17808</v>
      </c>
      <c r="H1821" s="135" t="s">
        <v>10212</v>
      </c>
      <c r="I1821" s="135" t="s">
        <v>25138</v>
      </c>
      <c r="J1821" s="135">
        <v>760</v>
      </c>
      <c r="K1821" s="136">
        <v>195.79</v>
      </c>
      <c r="L1821" s="135">
        <v>153</v>
      </c>
      <c r="M1821" s="17" t="s">
        <v>426</v>
      </c>
    </row>
    <row r="1822" customHeight="1" spans="1:13">
      <c r="A1822" s="135">
        <v>292455</v>
      </c>
      <c r="B1822" s="135" t="s">
        <v>25139</v>
      </c>
      <c r="C1822" s="135" t="s">
        <v>386</v>
      </c>
      <c r="D1822" s="135" t="s">
        <v>23640</v>
      </c>
      <c r="E1822" s="135" t="s">
        <v>2561</v>
      </c>
      <c r="F1822" s="135" t="s">
        <v>25140</v>
      </c>
      <c r="G1822" s="135" t="s">
        <v>25141</v>
      </c>
      <c r="H1822" s="135" t="s">
        <v>25142</v>
      </c>
      <c r="I1822" s="135" t="s">
        <v>25143</v>
      </c>
      <c r="J1822" s="135">
        <v>760</v>
      </c>
      <c r="K1822" s="136">
        <v>206.52</v>
      </c>
      <c r="L1822" s="135">
        <v>154</v>
      </c>
      <c r="M1822" s="17" t="s">
        <v>426</v>
      </c>
    </row>
    <row r="1823" customHeight="1" spans="1:13">
      <c r="A1823" s="135">
        <v>282985</v>
      </c>
      <c r="B1823" s="135" t="s">
        <v>25144</v>
      </c>
      <c r="C1823" s="135" t="s">
        <v>386</v>
      </c>
      <c r="D1823" s="135" t="s">
        <v>23640</v>
      </c>
      <c r="E1823" s="135" t="s">
        <v>2561</v>
      </c>
      <c r="F1823" s="135" t="s">
        <v>25145</v>
      </c>
      <c r="G1823" s="135" t="s">
        <v>24143</v>
      </c>
      <c r="H1823" s="135" t="s">
        <v>25146</v>
      </c>
      <c r="I1823" s="135" t="s">
        <v>25147</v>
      </c>
      <c r="J1823" s="135">
        <v>760</v>
      </c>
      <c r="K1823" s="136">
        <v>208.78</v>
      </c>
      <c r="L1823" s="135">
        <v>155</v>
      </c>
      <c r="M1823" s="17" t="s">
        <v>426</v>
      </c>
    </row>
    <row r="1824" customHeight="1" spans="1:13">
      <c r="A1824" s="135">
        <v>290948</v>
      </c>
      <c r="B1824" s="135" t="s">
        <v>25148</v>
      </c>
      <c r="C1824" s="135" t="s">
        <v>386</v>
      </c>
      <c r="D1824" s="135" t="s">
        <v>23640</v>
      </c>
      <c r="E1824" s="135" t="s">
        <v>2561</v>
      </c>
      <c r="F1824" s="135" t="s">
        <v>25149</v>
      </c>
      <c r="G1824" s="135" t="s">
        <v>24975</v>
      </c>
      <c r="H1824" s="135" t="s">
        <v>24976</v>
      </c>
      <c r="I1824" s="135" t="s">
        <v>25150</v>
      </c>
      <c r="J1824" s="135">
        <v>760</v>
      </c>
      <c r="K1824" s="136">
        <v>229.17</v>
      </c>
      <c r="L1824" s="135">
        <v>156</v>
      </c>
      <c r="M1824" s="17" t="s">
        <v>426</v>
      </c>
    </row>
    <row r="1825" customHeight="1" spans="1:13">
      <c r="A1825" s="135">
        <v>283398</v>
      </c>
      <c r="B1825" s="135" t="s">
        <v>25151</v>
      </c>
      <c r="C1825" s="135" t="s">
        <v>386</v>
      </c>
      <c r="D1825" s="135" t="s">
        <v>23640</v>
      </c>
      <c r="E1825" s="135" t="s">
        <v>2561</v>
      </c>
      <c r="F1825" s="135" t="s">
        <v>25152</v>
      </c>
      <c r="G1825" s="135" t="s">
        <v>25084</v>
      </c>
      <c r="H1825" s="135" t="s">
        <v>25085</v>
      </c>
      <c r="I1825" s="135" t="s">
        <v>25153</v>
      </c>
      <c r="J1825" s="135">
        <v>760</v>
      </c>
      <c r="K1825" s="136">
        <v>240.82</v>
      </c>
      <c r="L1825" s="135">
        <v>157</v>
      </c>
      <c r="M1825" s="17" t="s">
        <v>426</v>
      </c>
    </row>
    <row r="1826" customHeight="1" spans="1:13">
      <c r="A1826" s="135">
        <v>278731</v>
      </c>
      <c r="B1826" s="135" t="s">
        <v>25154</v>
      </c>
      <c r="C1826" s="135" t="s">
        <v>386</v>
      </c>
      <c r="D1826" s="135" t="s">
        <v>23640</v>
      </c>
      <c r="E1826" s="135" t="s">
        <v>2561</v>
      </c>
      <c r="F1826" s="135" t="s">
        <v>25155</v>
      </c>
      <c r="G1826" s="135" t="s">
        <v>25155</v>
      </c>
      <c r="H1826" s="135" t="s">
        <v>25156</v>
      </c>
      <c r="I1826" s="135" t="s">
        <v>25157</v>
      </c>
      <c r="J1826" s="135">
        <v>760</v>
      </c>
      <c r="K1826" s="136">
        <v>274.41</v>
      </c>
      <c r="L1826" s="135">
        <v>158</v>
      </c>
      <c r="M1826" s="17" t="s">
        <v>426</v>
      </c>
    </row>
    <row r="1827" customHeight="1" spans="1:13">
      <c r="A1827" s="135">
        <v>290023</v>
      </c>
      <c r="B1827" s="135" t="s">
        <v>25158</v>
      </c>
      <c r="C1827" s="135" t="s">
        <v>386</v>
      </c>
      <c r="D1827" s="135" t="s">
        <v>23640</v>
      </c>
      <c r="E1827" s="135" t="s">
        <v>2561</v>
      </c>
      <c r="F1827" s="135" t="s">
        <v>25159</v>
      </c>
      <c r="G1827" s="135" t="s">
        <v>25160</v>
      </c>
      <c r="H1827" s="135" t="s">
        <v>25123</v>
      </c>
      <c r="I1827" s="135" t="s">
        <v>25161</v>
      </c>
      <c r="J1827" s="135">
        <v>750</v>
      </c>
      <c r="K1827" s="136">
        <v>163.92</v>
      </c>
      <c r="L1827" s="135">
        <v>159</v>
      </c>
      <c r="M1827" s="17" t="s">
        <v>426</v>
      </c>
    </row>
    <row r="1828" customHeight="1" spans="1:13">
      <c r="A1828" s="135">
        <v>291064</v>
      </c>
      <c r="B1828" s="135" t="s">
        <v>25162</v>
      </c>
      <c r="C1828" s="135" t="s">
        <v>386</v>
      </c>
      <c r="D1828" s="135" t="s">
        <v>23640</v>
      </c>
      <c r="E1828" s="135" t="s">
        <v>2561</v>
      </c>
      <c r="F1828" s="135" t="s">
        <v>25163</v>
      </c>
      <c r="G1828" s="135" t="s">
        <v>25101</v>
      </c>
      <c r="H1828" s="135" t="s">
        <v>23947</v>
      </c>
      <c r="I1828" s="135" t="s">
        <v>25164</v>
      </c>
      <c r="J1828" s="135">
        <v>750</v>
      </c>
      <c r="K1828" s="136">
        <v>256.65</v>
      </c>
      <c r="L1828" s="135">
        <v>160</v>
      </c>
      <c r="M1828" s="17" t="s">
        <v>426</v>
      </c>
    </row>
    <row r="1829" customHeight="1" spans="1:13">
      <c r="A1829" s="135">
        <v>280845</v>
      </c>
      <c r="B1829" s="135" t="s">
        <v>25165</v>
      </c>
      <c r="C1829" s="135" t="s">
        <v>386</v>
      </c>
      <c r="D1829" s="135" t="s">
        <v>23640</v>
      </c>
      <c r="E1829" s="135" t="s">
        <v>2561</v>
      </c>
      <c r="F1829" s="135" t="s">
        <v>25166</v>
      </c>
      <c r="G1829" s="135" t="s">
        <v>25167</v>
      </c>
      <c r="H1829" s="135" t="s">
        <v>25168</v>
      </c>
      <c r="I1829" s="135" t="s">
        <v>25169</v>
      </c>
      <c r="J1829" s="135">
        <v>740</v>
      </c>
      <c r="K1829" s="136">
        <v>74.69</v>
      </c>
      <c r="L1829" s="135">
        <v>161</v>
      </c>
      <c r="M1829" s="17" t="s">
        <v>426</v>
      </c>
    </row>
    <row r="1830" customHeight="1" spans="1:13">
      <c r="A1830" s="135">
        <v>289134</v>
      </c>
      <c r="B1830" s="135" t="s">
        <v>25170</v>
      </c>
      <c r="C1830" s="135" t="s">
        <v>386</v>
      </c>
      <c r="D1830" s="135" t="s">
        <v>23640</v>
      </c>
      <c r="E1830" s="135" t="s">
        <v>2561</v>
      </c>
      <c r="F1830" s="135" t="s">
        <v>25171</v>
      </c>
      <c r="G1830" s="135" t="s">
        <v>25172</v>
      </c>
      <c r="H1830" s="135" t="s">
        <v>19396</v>
      </c>
      <c r="I1830" s="135" t="s">
        <v>25173</v>
      </c>
      <c r="J1830" s="135">
        <v>740</v>
      </c>
      <c r="K1830" s="136">
        <v>111.59</v>
      </c>
      <c r="L1830" s="135">
        <v>162</v>
      </c>
      <c r="M1830" s="17" t="s">
        <v>426</v>
      </c>
    </row>
    <row r="1831" customHeight="1" spans="1:13">
      <c r="A1831" s="135">
        <v>287399</v>
      </c>
      <c r="B1831" s="135" t="s">
        <v>25174</v>
      </c>
      <c r="C1831" s="135" t="s">
        <v>386</v>
      </c>
      <c r="D1831" s="135" t="s">
        <v>23640</v>
      </c>
      <c r="E1831" s="135" t="s">
        <v>2561</v>
      </c>
      <c r="F1831" s="135" t="s">
        <v>25175</v>
      </c>
      <c r="G1831" s="135" t="s">
        <v>24829</v>
      </c>
      <c r="H1831" s="135" t="s">
        <v>24792</v>
      </c>
      <c r="I1831" s="135" t="s">
        <v>25176</v>
      </c>
      <c r="J1831" s="135">
        <v>740</v>
      </c>
      <c r="K1831" s="136">
        <v>152.79</v>
      </c>
      <c r="L1831" s="135">
        <v>163</v>
      </c>
      <c r="M1831" s="17" t="s">
        <v>426</v>
      </c>
    </row>
    <row r="1832" customHeight="1" spans="1:13">
      <c r="A1832" s="135">
        <v>291208</v>
      </c>
      <c r="B1832" s="135" t="s">
        <v>25177</v>
      </c>
      <c r="C1832" s="135" t="s">
        <v>386</v>
      </c>
      <c r="D1832" s="135" t="s">
        <v>23640</v>
      </c>
      <c r="E1832" s="135" t="s">
        <v>2561</v>
      </c>
      <c r="F1832" s="135" t="s">
        <v>25178</v>
      </c>
      <c r="G1832" s="135" t="s">
        <v>25179</v>
      </c>
      <c r="H1832" s="135" t="s">
        <v>25180</v>
      </c>
      <c r="I1832" s="135" t="s">
        <v>25181</v>
      </c>
      <c r="J1832" s="135">
        <v>740</v>
      </c>
      <c r="K1832" s="136">
        <v>210.01</v>
      </c>
      <c r="L1832" s="135">
        <v>164</v>
      </c>
      <c r="M1832" s="17" t="s">
        <v>426</v>
      </c>
    </row>
    <row r="1833" customHeight="1" spans="1:13">
      <c r="A1833" s="135">
        <v>280312</v>
      </c>
      <c r="B1833" s="135" t="s">
        <v>25182</v>
      </c>
      <c r="C1833" s="135" t="s">
        <v>386</v>
      </c>
      <c r="D1833" s="135" t="s">
        <v>23640</v>
      </c>
      <c r="E1833" s="135" t="s">
        <v>2561</v>
      </c>
      <c r="F1833" s="135" t="s">
        <v>25183</v>
      </c>
      <c r="G1833" s="135" t="s">
        <v>25184</v>
      </c>
      <c r="H1833" s="135" t="s">
        <v>25185</v>
      </c>
      <c r="I1833" s="135" t="s">
        <v>25186</v>
      </c>
      <c r="J1833" s="135">
        <v>740</v>
      </c>
      <c r="K1833" s="136">
        <v>226.87</v>
      </c>
      <c r="L1833" s="135">
        <v>165</v>
      </c>
      <c r="M1833" s="17" t="s">
        <v>426</v>
      </c>
    </row>
    <row r="1834" customHeight="1" spans="1:13">
      <c r="A1834" s="135">
        <v>287606</v>
      </c>
      <c r="B1834" s="135" t="s">
        <v>25187</v>
      </c>
      <c r="C1834" s="135" t="s">
        <v>386</v>
      </c>
      <c r="D1834" s="135" t="s">
        <v>23640</v>
      </c>
      <c r="E1834" s="135" t="s">
        <v>2561</v>
      </c>
      <c r="F1834" s="135" t="s">
        <v>25188</v>
      </c>
      <c r="G1834" s="135" t="s">
        <v>25189</v>
      </c>
      <c r="H1834" s="135" t="s">
        <v>5511</v>
      </c>
      <c r="I1834" s="135" t="s">
        <v>25190</v>
      </c>
      <c r="J1834" s="135">
        <v>740</v>
      </c>
      <c r="K1834" s="136">
        <v>290.06</v>
      </c>
      <c r="L1834" s="135">
        <v>166</v>
      </c>
      <c r="M1834" s="17" t="s">
        <v>426</v>
      </c>
    </row>
    <row r="1835" customHeight="1" spans="1:13">
      <c r="A1835" s="135">
        <v>282332</v>
      </c>
      <c r="B1835" s="135" t="s">
        <v>25191</v>
      </c>
      <c r="C1835" s="135" t="s">
        <v>386</v>
      </c>
      <c r="D1835" s="135" t="s">
        <v>23640</v>
      </c>
      <c r="E1835" s="135" t="s">
        <v>2561</v>
      </c>
      <c r="F1835" s="135" t="s">
        <v>25192</v>
      </c>
      <c r="G1835" s="135" t="s">
        <v>25193</v>
      </c>
      <c r="H1835" s="135" t="s">
        <v>25194</v>
      </c>
      <c r="I1835" s="135" t="s">
        <v>25195</v>
      </c>
      <c r="J1835" s="135">
        <v>740</v>
      </c>
      <c r="K1835" s="136">
        <v>300</v>
      </c>
      <c r="L1835" s="135">
        <v>167</v>
      </c>
      <c r="M1835" s="17" t="s">
        <v>426</v>
      </c>
    </row>
    <row r="1836" customHeight="1" spans="1:13">
      <c r="A1836" s="135">
        <v>282965</v>
      </c>
      <c r="B1836" s="135" t="s">
        <v>25196</v>
      </c>
      <c r="C1836" s="135" t="s">
        <v>386</v>
      </c>
      <c r="D1836" s="135" t="s">
        <v>23640</v>
      </c>
      <c r="E1836" s="135" t="s">
        <v>2561</v>
      </c>
      <c r="F1836" s="135" t="s">
        <v>25197</v>
      </c>
      <c r="G1836" s="135" t="s">
        <v>25198</v>
      </c>
      <c r="H1836" s="135" t="s">
        <v>19396</v>
      </c>
      <c r="I1836" s="135" t="s">
        <v>25199</v>
      </c>
      <c r="J1836" s="135">
        <v>730</v>
      </c>
      <c r="K1836" s="136">
        <v>88.42</v>
      </c>
      <c r="L1836" s="135">
        <v>168</v>
      </c>
      <c r="M1836" s="17" t="s">
        <v>426</v>
      </c>
    </row>
    <row r="1837" customHeight="1" spans="1:13">
      <c r="A1837" s="135">
        <v>288136</v>
      </c>
      <c r="B1837" s="135" t="s">
        <v>25200</v>
      </c>
      <c r="C1837" s="135" t="s">
        <v>386</v>
      </c>
      <c r="D1837" s="135" t="s">
        <v>23640</v>
      </c>
      <c r="E1837" s="135" t="s">
        <v>2561</v>
      </c>
      <c r="F1837" s="135" t="s">
        <v>25201</v>
      </c>
      <c r="G1837" s="135" t="s">
        <v>24784</v>
      </c>
      <c r="H1837" s="135" t="s">
        <v>25202</v>
      </c>
      <c r="I1837" s="135" t="s">
        <v>25203</v>
      </c>
      <c r="J1837" s="135">
        <v>730</v>
      </c>
      <c r="K1837" s="136">
        <v>106.33</v>
      </c>
      <c r="L1837" s="135">
        <v>169</v>
      </c>
      <c r="M1837" s="17" t="s">
        <v>426</v>
      </c>
    </row>
    <row r="1838" customHeight="1" spans="1:13">
      <c r="A1838" s="135">
        <v>285582</v>
      </c>
      <c r="B1838" s="135" t="s">
        <v>25204</v>
      </c>
      <c r="C1838" s="135" t="s">
        <v>386</v>
      </c>
      <c r="D1838" s="135" t="s">
        <v>23640</v>
      </c>
      <c r="E1838" s="135" t="s">
        <v>2561</v>
      </c>
      <c r="F1838" s="135" t="s">
        <v>25205</v>
      </c>
      <c r="G1838" s="135" t="s">
        <v>18557</v>
      </c>
      <c r="H1838" s="135" t="s">
        <v>24767</v>
      </c>
      <c r="I1838" s="135" t="s">
        <v>25206</v>
      </c>
      <c r="J1838" s="135">
        <v>730</v>
      </c>
      <c r="K1838" s="136">
        <v>115.92</v>
      </c>
      <c r="L1838" s="135">
        <v>170</v>
      </c>
      <c r="M1838" s="17" t="s">
        <v>426</v>
      </c>
    </row>
    <row r="1839" customHeight="1" spans="1:13">
      <c r="A1839" s="135">
        <v>290306</v>
      </c>
      <c r="B1839" s="135" t="s">
        <v>25207</v>
      </c>
      <c r="C1839" s="135" t="s">
        <v>386</v>
      </c>
      <c r="D1839" s="135" t="s">
        <v>23640</v>
      </c>
      <c r="E1839" s="135" t="s">
        <v>2561</v>
      </c>
      <c r="F1839" s="135" t="s">
        <v>25208</v>
      </c>
      <c r="G1839" s="135" t="s">
        <v>25209</v>
      </c>
      <c r="H1839" s="135" t="s">
        <v>25210</v>
      </c>
      <c r="I1839" s="135" t="s">
        <v>25211</v>
      </c>
      <c r="J1839" s="135">
        <v>730</v>
      </c>
      <c r="K1839" s="136">
        <v>118.97</v>
      </c>
      <c r="L1839" s="135">
        <v>171</v>
      </c>
      <c r="M1839" s="17" t="s">
        <v>426</v>
      </c>
    </row>
    <row r="1840" customHeight="1" spans="1:13">
      <c r="A1840" s="135">
        <v>283660</v>
      </c>
      <c r="B1840" s="135" t="s">
        <v>25212</v>
      </c>
      <c r="C1840" s="135" t="s">
        <v>386</v>
      </c>
      <c r="D1840" s="135" t="s">
        <v>23640</v>
      </c>
      <c r="E1840" s="135" t="s">
        <v>2561</v>
      </c>
      <c r="F1840" s="135" t="s">
        <v>25213</v>
      </c>
      <c r="G1840" s="135" t="s">
        <v>25214</v>
      </c>
      <c r="H1840" s="135" t="s">
        <v>25215</v>
      </c>
      <c r="I1840" s="135" t="s">
        <v>25216</v>
      </c>
      <c r="J1840" s="135">
        <v>730</v>
      </c>
      <c r="K1840" s="136">
        <v>147.36</v>
      </c>
      <c r="L1840" s="135">
        <v>172</v>
      </c>
      <c r="M1840" s="17" t="s">
        <v>426</v>
      </c>
    </row>
    <row r="1841" customHeight="1" spans="1:13">
      <c r="A1841" s="135">
        <v>288519</v>
      </c>
      <c r="B1841" s="135" t="s">
        <v>25217</v>
      </c>
      <c r="C1841" s="135" t="s">
        <v>386</v>
      </c>
      <c r="D1841" s="135" t="s">
        <v>23640</v>
      </c>
      <c r="E1841" s="135" t="s">
        <v>2561</v>
      </c>
      <c r="F1841" s="135" t="s">
        <v>25218</v>
      </c>
      <c r="G1841" s="135" t="s">
        <v>25219</v>
      </c>
      <c r="H1841" s="135" t="s">
        <v>25123</v>
      </c>
      <c r="I1841" s="135" t="s">
        <v>25220</v>
      </c>
      <c r="J1841" s="135">
        <v>730</v>
      </c>
      <c r="K1841" s="136">
        <v>153.27</v>
      </c>
      <c r="L1841" s="135">
        <v>173</v>
      </c>
      <c r="M1841" s="17" t="s">
        <v>426</v>
      </c>
    </row>
    <row r="1842" customHeight="1" spans="1:13">
      <c r="A1842" s="135">
        <v>285194</v>
      </c>
      <c r="B1842" s="135" t="s">
        <v>25221</v>
      </c>
      <c r="C1842" s="135" t="s">
        <v>386</v>
      </c>
      <c r="D1842" s="135" t="s">
        <v>23640</v>
      </c>
      <c r="E1842" s="135" t="s">
        <v>2561</v>
      </c>
      <c r="F1842" s="135" t="s">
        <v>25222</v>
      </c>
      <c r="G1842" s="135" t="s">
        <v>25223</v>
      </c>
      <c r="H1842" s="135" t="s">
        <v>25224</v>
      </c>
      <c r="I1842" s="135" t="s">
        <v>25225</v>
      </c>
      <c r="J1842" s="135">
        <v>730</v>
      </c>
      <c r="K1842" s="136">
        <v>156.73</v>
      </c>
      <c r="L1842" s="135">
        <v>174</v>
      </c>
      <c r="M1842" s="17" t="s">
        <v>426</v>
      </c>
    </row>
    <row r="1843" customHeight="1" spans="1:13">
      <c r="A1843" s="135">
        <v>281829</v>
      </c>
      <c r="B1843" s="135" t="s">
        <v>25226</v>
      </c>
      <c r="C1843" s="135" t="s">
        <v>386</v>
      </c>
      <c r="D1843" s="135" t="s">
        <v>23640</v>
      </c>
      <c r="E1843" s="135" t="s">
        <v>2561</v>
      </c>
      <c r="F1843" s="135" t="s">
        <v>25227</v>
      </c>
      <c r="G1843" s="135" t="s">
        <v>24869</v>
      </c>
      <c r="H1843" s="135" t="s">
        <v>24822</v>
      </c>
      <c r="I1843" s="135" t="s">
        <v>25228</v>
      </c>
      <c r="J1843" s="135">
        <v>730</v>
      </c>
      <c r="K1843" s="136">
        <v>164.71</v>
      </c>
      <c r="L1843" s="135">
        <v>175</v>
      </c>
      <c r="M1843" s="17" t="s">
        <v>426</v>
      </c>
    </row>
    <row r="1844" customHeight="1" spans="1:13">
      <c r="A1844" s="135">
        <v>287812</v>
      </c>
      <c r="B1844" s="135" t="s">
        <v>25229</v>
      </c>
      <c r="C1844" s="135" t="s">
        <v>386</v>
      </c>
      <c r="D1844" s="135" t="s">
        <v>23640</v>
      </c>
      <c r="E1844" s="135" t="s">
        <v>2561</v>
      </c>
      <c r="F1844" s="135" t="s">
        <v>25230</v>
      </c>
      <c r="G1844" s="135" t="s">
        <v>25231</v>
      </c>
      <c r="H1844" s="135" t="s">
        <v>18483</v>
      </c>
      <c r="I1844" s="135" t="s">
        <v>25232</v>
      </c>
      <c r="J1844" s="135">
        <v>730</v>
      </c>
      <c r="K1844" s="136">
        <v>175.76</v>
      </c>
      <c r="L1844" s="135">
        <v>176</v>
      </c>
      <c r="M1844" s="17" t="s">
        <v>426</v>
      </c>
    </row>
    <row r="1845" customHeight="1" spans="1:13">
      <c r="A1845" s="135">
        <v>280910</v>
      </c>
      <c r="B1845" s="135" t="s">
        <v>25233</v>
      </c>
      <c r="C1845" s="135" t="s">
        <v>386</v>
      </c>
      <c r="D1845" s="135" t="s">
        <v>23640</v>
      </c>
      <c r="E1845" s="135" t="s">
        <v>2561</v>
      </c>
      <c r="F1845" s="135" t="s">
        <v>25234</v>
      </c>
      <c r="G1845" s="135" t="s">
        <v>25235</v>
      </c>
      <c r="H1845" s="135" t="s">
        <v>25168</v>
      </c>
      <c r="I1845" s="135" t="s">
        <v>25236</v>
      </c>
      <c r="J1845" s="135">
        <v>730</v>
      </c>
      <c r="K1845" s="136">
        <v>181.22</v>
      </c>
      <c r="L1845" s="135">
        <v>177</v>
      </c>
      <c r="M1845" s="17" t="s">
        <v>426</v>
      </c>
    </row>
    <row r="1846" customHeight="1" spans="1:13">
      <c r="A1846" s="135">
        <v>282905</v>
      </c>
      <c r="B1846" s="135" t="s">
        <v>25237</v>
      </c>
      <c r="C1846" s="135" t="s">
        <v>386</v>
      </c>
      <c r="D1846" s="135" t="s">
        <v>23640</v>
      </c>
      <c r="E1846" s="135" t="s">
        <v>2561</v>
      </c>
      <c r="F1846" s="135" t="s">
        <v>25238</v>
      </c>
      <c r="G1846" s="135" t="s">
        <v>25239</v>
      </c>
      <c r="H1846" s="135" t="s">
        <v>19396</v>
      </c>
      <c r="I1846" s="135" t="s">
        <v>25240</v>
      </c>
      <c r="J1846" s="135">
        <v>730</v>
      </c>
      <c r="K1846" s="136">
        <v>201.56</v>
      </c>
      <c r="L1846" s="135">
        <v>178</v>
      </c>
      <c r="M1846" s="17" t="s">
        <v>426</v>
      </c>
    </row>
    <row r="1847" customHeight="1" spans="1:13">
      <c r="A1847" s="135">
        <v>285305</v>
      </c>
      <c r="B1847" s="135" t="s">
        <v>25241</v>
      </c>
      <c r="C1847" s="135" t="s">
        <v>386</v>
      </c>
      <c r="D1847" s="135" t="s">
        <v>23640</v>
      </c>
      <c r="E1847" s="135" t="s">
        <v>2561</v>
      </c>
      <c r="F1847" s="135" t="s">
        <v>25242</v>
      </c>
      <c r="G1847" s="135" t="s">
        <v>25243</v>
      </c>
      <c r="H1847" s="135" t="s">
        <v>25244</v>
      </c>
      <c r="I1847" s="135" t="s">
        <v>25245</v>
      </c>
      <c r="J1847" s="135">
        <v>730</v>
      </c>
      <c r="K1847" s="136">
        <v>202.79</v>
      </c>
      <c r="L1847" s="135">
        <v>179</v>
      </c>
      <c r="M1847" s="17" t="s">
        <v>426</v>
      </c>
    </row>
    <row r="1848" customHeight="1" spans="1:13">
      <c r="A1848" s="135">
        <v>280787</v>
      </c>
      <c r="B1848" s="135" t="s">
        <v>25246</v>
      </c>
      <c r="C1848" s="135" t="s">
        <v>386</v>
      </c>
      <c r="D1848" s="135" t="s">
        <v>23640</v>
      </c>
      <c r="E1848" s="135" t="s">
        <v>2561</v>
      </c>
      <c r="F1848" s="135" t="s">
        <v>25247</v>
      </c>
      <c r="G1848" s="135" t="s">
        <v>25248</v>
      </c>
      <c r="H1848" s="135" t="s">
        <v>24652</v>
      </c>
      <c r="I1848" s="135" t="s">
        <v>25249</v>
      </c>
      <c r="J1848" s="135">
        <v>730</v>
      </c>
      <c r="K1848" s="136">
        <v>203.9</v>
      </c>
      <c r="L1848" s="135">
        <v>180</v>
      </c>
      <c r="M1848" s="17" t="s">
        <v>426</v>
      </c>
    </row>
    <row r="1849" customHeight="1" spans="1:13">
      <c r="A1849" s="135">
        <v>288071</v>
      </c>
      <c r="B1849" s="135" t="s">
        <v>25250</v>
      </c>
      <c r="C1849" s="135" t="s">
        <v>386</v>
      </c>
      <c r="D1849" s="135" t="s">
        <v>23640</v>
      </c>
      <c r="E1849" s="135" t="s">
        <v>2561</v>
      </c>
      <c r="F1849" s="135" t="s">
        <v>25251</v>
      </c>
      <c r="G1849" s="135" t="s">
        <v>25252</v>
      </c>
      <c r="H1849" s="135" t="s">
        <v>25202</v>
      </c>
      <c r="I1849" s="135" t="s">
        <v>25253</v>
      </c>
      <c r="J1849" s="135">
        <v>730</v>
      </c>
      <c r="K1849" s="136">
        <v>226.48</v>
      </c>
      <c r="L1849" s="135">
        <v>181</v>
      </c>
      <c r="M1849" s="17" t="s">
        <v>426</v>
      </c>
    </row>
    <row r="1850" customHeight="1" spans="1:13">
      <c r="A1850" s="135">
        <v>290915</v>
      </c>
      <c r="B1850" s="135" t="s">
        <v>25254</v>
      </c>
      <c r="C1850" s="135" t="s">
        <v>386</v>
      </c>
      <c r="D1850" s="135" t="s">
        <v>23640</v>
      </c>
      <c r="E1850" s="135" t="s">
        <v>2561</v>
      </c>
      <c r="F1850" s="135" t="s">
        <v>25255</v>
      </c>
      <c r="G1850" s="135" t="s">
        <v>24975</v>
      </c>
      <c r="H1850" s="135" t="s">
        <v>24976</v>
      </c>
      <c r="I1850" s="135" t="s">
        <v>25256</v>
      </c>
      <c r="J1850" s="135">
        <v>730</v>
      </c>
      <c r="K1850" s="136">
        <v>228.21</v>
      </c>
      <c r="L1850" s="135">
        <v>182</v>
      </c>
      <c r="M1850" s="17" t="s">
        <v>426</v>
      </c>
    </row>
    <row r="1851" customHeight="1" spans="1:13">
      <c r="A1851" s="135">
        <v>281939</v>
      </c>
      <c r="B1851" s="135" t="s">
        <v>25257</v>
      </c>
      <c r="C1851" s="135" t="s">
        <v>386</v>
      </c>
      <c r="D1851" s="135" t="s">
        <v>23640</v>
      </c>
      <c r="E1851" s="135" t="s">
        <v>2561</v>
      </c>
      <c r="F1851" s="135" t="s">
        <v>25258</v>
      </c>
      <c r="G1851" s="135" t="s">
        <v>25259</v>
      </c>
      <c r="H1851" s="135" t="s">
        <v>25260</v>
      </c>
      <c r="I1851" s="135" t="s">
        <v>25261</v>
      </c>
      <c r="J1851" s="135">
        <v>730</v>
      </c>
      <c r="K1851" s="136">
        <v>232.08</v>
      </c>
      <c r="L1851" s="135">
        <v>183</v>
      </c>
      <c r="M1851" s="17" t="s">
        <v>426</v>
      </c>
    </row>
    <row r="1852" customHeight="1" spans="1:13">
      <c r="A1852" s="135">
        <v>285922</v>
      </c>
      <c r="B1852" s="135" t="s">
        <v>25262</v>
      </c>
      <c r="C1852" s="135" t="s">
        <v>386</v>
      </c>
      <c r="D1852" s="135" t="s">
        <v>23640</v>
      </c>
      <c r="E1852" s="135" t="s">
        <v>2561</v>
      </c>
      <c r="F1852" s="135" t="s">
        <v>25263</v>
      </c>
      <c r="G1852" s="135" t="s">
        <v>23979</v>
      </c>
      <c r="H1852" s="135" t="s">
        <v>25264</v>
      </c>
      <c r="I1852" s="135" t="s">
        <v>25265</v>
      </c>
      <c r="J1852" s="135">
        <v>730</v>
      </c>
      <c r="K1852" s="136">
        <v>254.99</v>
      </c>
      <c r="L1852" s="135">
        <v>184</v>
      </c>
      <c r="M1852" s="17" t="s">
        <v>426</v>
      </c>
    </row>
    <row r="1853" customHeight="1" spans="1:13">
      <c r="A1853" s="135">
        <v>286731</v>
      </c>
      <c r="B1853" s="135" t="s">
        <v>25266</v>
      </c>
      <c r="C1853" s="135" t="s">
        <v>386</v>
      </c>
      <c r="D1853" s="135" t="s">
        <v>23640</v>
      </c>
      <c r="E1853" s="135" t="s">
        <v>2561</v>
      </c>
      <c r="F1853" s="135" t="s">
        <v>25267</v>
      </c>
      <c r="G1853" s="135" t="s">
        <v>25268</v>
      </c>
      <c r="H1853" s="135" t="s">
        <v>25269</v>
      </c>
      <c r="I1853" s="135" t="s">
        <v>25270</v>
      </c>
      <c r="J1853" s="135">
        <v>730</v>
      </c>
      <c r="K1853" s="136">
        <v>286.37</v>
      </c>
      <c r="L1853" s="135">
        <v>185</v>
      </c>
      <c r="M1853" s="17" t="s">
        <v>426</v>
      </c>
    </row>
    <row r="1854" customHeight="1" spans="1:13">
      <c r="A1854" s="135">
        <v>289701</v>
      </c>
      <c r="B1854" s="135" t="s">
        <v>25271</v>
      </c>
      <c r="C1854" s="135" t="s">
        <v>386</v>
      </c>
      <c r="D1854" s="135" t="s">
        <v>23640</v>
      </c>
      <c r="E1854" s="135" t="s">
        <v>2561</v>
      </c>
      <c r="F1854" s="135" t="s">
        <v>25272</v>
      </c>
      <c r="G1854" s="135" t="s">
        <v>24728</v>
      </c>
      <c r="H1854" s="135" t="s">
        <v>24729</v>
      </c>
      <c r="I1854" s="135" t="s">
        <v>25273</v>
      </c>
      <c r="J1854" s="135">
        <v>730</v>
      </c>
      <c r="K1854" s="136">
        <v>298.61</v>
      </c>
      <c r="L1854" s="135">
        <v>186</v>
      </c>
      <c r="M1854" s="17" t="s">
        <v>426</v>
      </c>
    </row>
    <row r="1855" customHeight="1" spans="1:13">
      <c r="A1855" s="135">
        <v>266069</v>
      </c>
      <c r="B1855" s="135" t="s">
        <v>25274</v>
      </c>
      <c r="C1855" s="135" t="s">
        <v>386</v>
      </c>
      <c r="D1855" s="135" t="s">
        <v>23640</v>
      </c>
      <c r="E1855" s="135" t="s">
        <v>2561</v>
      </c>
      <c r="F1855" s="135" t="s">
        <v>25275</v>
      </c>
      <c r="G1855" s="135" t="s">
        <v>25276</v>
      </c>
      <c r="H1855" s="135" t="s">
        <v>25277</v>
      </c>
      <c r="I1855" s="135" t="s">
        <v>25278</v>
      </c>
      <c r="J1855" s="135">
        <v>720</v>
      </c>
      <c r="K1855" s="136">
        <v>117.71</v>
      </c>
      <c r="L1855" s="135">
        <v>187</v>
      </c>
      <c r="M1855" s="17" t="s">
        <v>426</v>
      </c>
    </row>
    <row r="1856" customHeight="1" spans="1:13">
      <c r="A1856" s="135">
        <v>292393</v>
      </c>
      <c r="B1856" s="135" t="s">
        <v>25279</v>
      </c>
      <c r="C1856" s="135" t="s">
        <v>386</v>
      </c>
      <c r="D1856" s="135" t="s">
        <v>23640</v>
      </c>
      <c r="E1856" s="135" t="s">
        <v>2561</v>
      </c>
      <c r="F1856" s="135" t="s">
        <v>25280</v>
      </c>
      <c r="G1856" s="135" t="s">
        <v>10161</v>
      </c>
      <c r="H1856" s="135" t="s">
        <v>25281</v>
      </c>
      <c r="I1856" s="135" t="s">
        <v>25282</v>
      </c>
      <c r="J1856" s="135">
        <v>720</v>
      </c>
      <c r="K1856" s="136">
        <v>125.75</v>
      </c>
      <c r="L1856" s="135">
        <v>188</v>
      </c>
      <c r="M1856" s="17" t="s">
        <v>426</v>
      </c>
    </row>
    <row r="1857" customHeight="1" spans="1:13">
      <c r="A1857" s="135">
        <v>282406</v>
      </c>
      <c r="B1857" s="135" t="s">
        <v>25283</v>
      </c>
      <c r="C1857" s="135" t="s">
        <v>386</v>
      </c>
      <c r="D1857" s="135" t="s">
        <v>23640</v>
      </c>
      <c r="E1857" s="135" t="s">
        <v>2561</v>
      </c>
      <c r="F1857" s="135" t="s">
        <v>25284</v>
      </c>
      <c r="G1857" s="135" t="s">
        <v>18229</v>
      </c>
      <c r="H1857" s="135" t="s">
        <v>25285</v>
      </c>
      <c r="I1857" s="135" t="s">
        <v>25286</v>
      </c>
      <c r="J1857" s="135">
        <v>720</v>
      </c>
      <c r="K1857" s="136">
        <v>127.66</v>
      </c>
      <c r="L1857" s="135">
        <v>189</v>
      </c>
      <c r="M1857" s="17" t="s">
        <v>426</v>
      </c>
    </row>
    <row r="1858" customHeight="1" spans="1:13">
      <c r="A1858" s="135">
        <v>288123</v>
      </c>
      <c r="B1858" s="135" t="s">
        <v>25287</v>
      </c>
      <c r="C1858" s="135" t="s">
        <v>386</v>
      </c>
      <c r="D1858" s="135" t="s">
        <v>23640</v>
      </c>
      <c r="E1858" s="135" t="s">
        <v>2561</v>
      </c>
      <c r="F1858" s="135" t="s">
        <v>25288</v>
      </c>
      <c r="G1858" s="135" t="s">
        <v>25289</v>
      </c>
      <c r="H1858" s="135" t="s">
        <v>24122</v>
      </c>
      <c r="I1858" s="135" t="s">
        <v>25290</v>
      </c>
      <c r="J1858" s="135">
        <v>720</v>
      </c>
      <c r="K1858" s="136">
        <v>151.42</v>
      </c>
      <c r="L1858" s="135">
        <v>190</v>
      </c>
      <c r="M1858" s="17" t="s">
        <v>426</v>
      </c>
    </row>
    <row r="1859" customHeight="1" spans="1:13">
      <c r="A1859" s="135">
        <v>287970</v>
      </c>
      <c r="B1859" s="135" t="s">
        <v>25291</v>
      </c>
      <c r="C1859" s="135" t="s">
        <v>386</v>
      </c>
      <c r="D1859" s="135" t="s">
        <v>23640</v>
      </c>
      <c r="E1859" s="135" t="s">
        <v>2561</v>
      </c>
      <c r="F1859" s="135" t="s">
        <v>25292</v>
      </c>
      <c r="G1859" s="135" t="s">
        <v>25293</v>
      </c>
      <c r="H1859" s="135" t="s">
        <v>25031</v>
      </c>
      <c r="I1859" s="135" t="s">
        <v>25294</v>
      </c>
      <c r="J1859" s="135">
        <v>720</v>
      </c>
      <c r="K1859" s="136">
        <v>153.65</v>
      </c>
      <c r="L1859" s="135">
        <v>191</v>
      </c>
      <c r="M1859" s="17" t="s">
        <v>426</v>
      </c>
    </row>
    <row r="1860" customHeight="1" spans="1:13">
      <c r="A1860" s="135">
        <v>280672</v>
      </c>
      <c r="B1860" s="135" t="s">
        <v>25295</v>
      </c>
      <c r="C1860" s="135" t="s">
        <v>386</v>
      </c>
      <c r="D1860" s="135" t="s">
        <v>23640</v>
      </c>
      <c r="E1860" s="135" t="s">
        <v>2561</v>
      </c>
      <c r="F1860" s="135" t="s">
        <v>25296</v>
      </c>
      <c r="G1860" s="135" t="s">
        <v>25297</v>
      </c>
      <c r="H1860" s="135" t="s">
        <v>24600</v>
      </c>
      <c r="I1860" s="135" t="s">
        <v>25298</v>
      </c>
      <c r="J1860" s="135">
        <v>720</v>
      </c>
      <c r="K1860" s="136">
        <v>187.13</v>
      </c>
      <c r="L1860" s="135">
        <v>192</v>
      </c>
      <c r="M1860" s="17" t="s">
        <v>426</v>
      </c>
    </row>
    <row r="1861" customHeight="1" spans="1:13">
      <c r="A1861" s="135">
        <v>281959</v>
      </c>
      <c r="B1861" s="135" t="s">
        <v>25299</v>
      </c>
      <c r="C1861" s="135" t="s">
        <v>386</v>
      </c>
      <c r="D1861" s="135" t="s">
        <v>23640</v>
      </c>
      <c r="E1861" s="135" t="s">
        <v>2561</v>
      </c>
      <c r="F1861" s="135" t="s">
        <v>25300</v>
      </c>
      <c r="G1861" s="135" t="s">
        <v>25301</v>
      </c>
      <c r="H1861" s="135" t="s">
        <v>25302</v>
      </c>
      <c r="I1861" s="135" t="s">
        <v>25303</v>
      </c>
      <c r="J1861" s="135">
        <v>720</v>
      </c>
      <c r="K1861" s="136">
        <v>188.21</v>
      </c>
      <c r="L1861" s="135">
        <v>193</v>
      </c>
      <c r="M1861" s="17" t="s">
        <v>426</v>
      </c>
    </row>
    <row r="1862" customHeight="1" spans="1:13">
      <c r="A1862" s="135">
        <v>284306</v>
      </c>
      <c r="B1862" s="135" t="s">
        <v>25304</v>
      </c>
      <c r="C1862" s="135" t="s">
        <v>386</v>
      </c>
      <c r="D1862" s="135" t="s">
        <v>23640</v>
      </c>
      <c r="E1862" s="135" t="s">
        <v>2561</v>
      </c>
      <c r="F1862" s="135" t="s">
        <v>25305</v>
      </c>
      <c r="G1862" s="135" t="s">
        <v>25306</v>
      </c>
      <c r="H1862" s="135" t="s">
        <v>25307</v>
      </c>
      <c r="I1862" s="135" t="s">
        <v>25308</v>
      </c>
      <c r="J1862" s="135">
        <v>720</v>
      </c>
      <c r="K1862" s="136">
        <v>200.23</v>
      </c>
      <c r="L1862" s="135">
        <v>194</v>
      </c>
      <c r="M1862" s="17" t="s">
        <v>426</v>
      </c>
    </row>
    <row r="1863" customHeight="1" spans="1:13">
      <c r="A1863" s="135">
        <v>282948</v>
      </c>
      <c r="B1863" s="135" t="s">
        <v>25309</v>
      </c>
      <c r="C1863" s="135" t="s">
        <v>386</v>
      </c>
      <c r="D1863" s="135" t="s">
        <v>23640</v>
      </c>
      <c r="E1863" s="135" t="s">
        <v>2561</v>
      </c>
      <c r="F1863" s="135" t="s">
        <v>25310</v>
      </c>
      <c r="G1863" s="135" t="s">
        <v>25311</v>
      </c>
      <c r="H1863" s="135" t="s">
        <v>19396</v>
      </c>
      <c r="I1863" s="135" t="s">
        <v>25312</v>
      </c>
      <c r="J1863" s="135">
        <v>720</v>
      </c>
      <c r="K1863" s="136">
        <v>204.59</v>
      </c>
      <c r="L1863" s="135">
        <v>195</v>
      </c>
      <c r="M1863" s="17" t="s">
        <v>426</v>
      </c>
    </row>
    <row r="1864" customHeight="1" spans="1:13">
      <c r="A1864" s="135">
        <v>288085</v>
      </c>
      <c r="B1864" s="135" t="s">
        <v>25313</v>
      </c>
      <c r="C1864" s="135" t="s">
        <v>386</v>
      </c>
      <c r="D1864" s="135" t="s">
        <v>23640</v>
      </c>
      <c r="E1864" s="135" t="s">
        <v>2561</v>
      </c>
      <c r="F1864" s="135" t="s">
        <v>25314</v>
      </c>
      <c r="G1864" s="135" t="s">
        <v>25315</v>
      </c>
      <c r="H1864" s="135" t="s">
        <v>24051</v>
      </c>
      <c r="I1864" s="135" t="s">
        <v>25316</v>
      </c>
      <c r="J1864" s="135">
        <v>720</v>
      </c>
      <c r="K1864" s="136">
        <v>217.33</v>
      </c>
      <c r="L1864" s="135">
        <v>196</v>
      </c>
      <c r="M1864" s="17" t="s">
        <v>426</v>
      </c>
    </row>
    <row r="1865" customHeight="1" spans="1:13">
      <c r="A1865" s="135">
        <v>282517</v>
      </c>
      <c r="B1865" s="135" t="s">
        <v>25317</v>
      </c>
      <c r="C1865" s="135" t="s">
        <v>386</v>
      </c>
      <c r="D1865" s="135" t="s">
        <v>23640</v>
      </c>
      <c r="E1865" s="135" t="s">
        <v>2561</v>
      </c>
      <c r="F1865" s="135" t="s">
        <v>25318</v>
      </c>
      <c r="G1865" s="135" t="s">
        <v>25319</v>
      </c>
      <c r="H1865" s="135" t="s">
        <v>25320</v>
      </c>
      <c r="I1865" s="135" t="s">
        <v>25321</v>
      </c>
      <c r="J1865" s="135">
        <v>720</v>
      </c>
      <c r="K1865" s="136">
        <v>221.33</v>
      </c>
      <c r="L1865" s="135">
        <v>197</v>
      </c>
      <c r="M1865" s="17" t="s">
        <v>426</v>
      </c>
    </row>
    <row r="1866" customHeight="1" spans="1:13">
      <c r="A1866" s="135">
        <v>281022</v>
      </c>
      <c r="B1866" s="135" t="s">
        <v>25322</v>
      </c>
      <c r="C1866" s="135" t="s">
        <v>386</v>
      </c>
      <c r="D1866" s="135" t="s">
        <v>23640</v>
      </c>
      <c r="E1866" s="135" t="s">
        <v>2561</v>
      </c>
      <c r="F1866" s="135" t="s">
        <v>25323</v>
      </c>
      <c r="G1866" s="135" t="s">
        <v>25324</v>
      </c>
      <c r="H1866" s="135" t="s">
        <v>25325</v>
      </c>
      <c r="I1866" s="135" t="s">
        <v>25326</v>
      </c>
      <c r="J1866" s="135">
        <v>720</v>
      </c>
      <c r="K1866" s="136">
        <v>233.15</v>
      </c>
      <c r="L1866" s="135">
        <v>198</v>
      </c>
      <c r="M1866" s="17" t="s">
        <v>426</v>
      </c>
    </row>
    <row r="1867" customHeight="1" spans="1:13">
      <c r="A1867" s="135">
        <v>280987</v>
      </c>
      <c r="B1867" s="135" t="s">
        <v>25327</v>
      </c>
      <c r="C1867" s="135" t="s">
        <v>386</v>
      </c>
      <c r="D1867" s="135" t="s">
        <v>23640</v>
      </c>
      <c r="E1867" s="135" t="s">
        <v>2561</v>
      </c>
      <c r="F1867" s="135" t="s">
        <v>25328</v>
      </c>
      <c r="G1867" s="135" t="s">
        <v>25329</v>
      </c>
      <c r="H1867" s="135" t="s">
        <v>24332</v>
      </c>
      <c r="I1867" s="135" t="s">
        <v>25330</v>
      </c>
      <c r="J1867" s="135">
        <v>720</v>
      </c>
      <c r="K1867" s="136">
        <v>236.38</v>
      </c>
      <c r="L1867" s="135">
        <v>199</v>
      </c>
      <c r="M1867" s="17" t="s">
        <v>426</v>
      </c>
    </row>
    <row r="1868" customHeight="1" spans="1:13">
      <c r="A1868" s="135">
        <v>282505</v>
      </c>
      <c r="B1868" s="135" t="s">
        <v>25331</v>
      </c>
      <c r="C1868" s="135" t="s">
        <v>386</v>
      </c>
      <c r="D1868" s="135" t="s">
        <v>23640</v>
      </c>
      <c r="E1868" s="135" t="s">
        <v>2561</v>
      </c>
      <c r="F1868" s="135" t="s">
        <v>25332</v>
      </c>
      <c r="G1868" s="135" t="s">
        <v>25333</v>
      </c>
      <c r="H1868" s="135" t="s">
        <v>6284</v>
      </c>
      <c r="I1868" s="135" t="s">
        <v>25334</v>
      </c>
      <c r="J1868" s="135">
        <v>720</v>
      </c>
      <c r="K1868" s="136">
        <v>236.41</v>
      </c>
      <c r="L1868" s="135">
        <v>200</v>
      </c>
      <c r="M1868" s="17" t="s">
        <v>426</v>
      </c>
    </row>
    <row r="1869" customHeight="1" spans="1:13">
      <c r="A1869" s="135">
        <v>280754</v>
      </c>
      <c r="B1869" s="135" t="s">
        <v>25335</v>
      </c>
      <c r="C1869" s="135" t="s">
        <v>386</v>
      </c>
      <c r="D1869" s="135" t="s">
        <v>23640</v>
      </c>
      <c r="E1869" s="135" t="s">
        <v>2561</v>
      </c>
      <c r="F1869" s="135" t="s">
        <v>25336</v>
      </c>
      <c r="G1869" s="135" t="s">
        <v>25337</v>
      </c>
      <c r="H1869" s="135" t="s">
        <v>24749</v>
      </c>
      <c r="I1869" s="135" t="s">
        <v>25338</v>
      </c>
      <c r="J1869" s="135">
        <v>710</v>
      </c>
      <c r="K1869" s="136">
        <v>124.83</v>
      </c>
      <c r="L1869" s="135">
        <v>201</v>
      </c>
      <c r="M1869" s="17" t="s">
        <v>426</v>
      </c>
    </row>
    <row r="1870" customHeight="1" spans="1:13">
      <c r="A1870" s="135">
        <v>289293</v>
      </c>
      <c r="B1870" s="135" t="s">
        <v>25339</v>
      </c>
      <c r="C1870" s="135" t="s">
        <v>386</v>
      </c>
      <c r="D1870" s="135" t="s">
        <v>23640</v>
      </c>
      <c r="E1870" s="135" t="s">
        <v>2561</v>
      </c>
      <c r="F1870" s="135" t="s">
        <v>25340</v>
      </c>
      <c r="G1870" s="135" t="s">
        <v>25341</v>
      </c>
      <c r="H1870" s="135" t="s">
        <v>24763</v>
      </c>
      <c r="I1870" s="135" t="s">
        <v>25342</v>
      </c>
      <c r="J1870" s="135">
        <v>710</v>
      </c>
      <c r="K1870" s="136">
        <v>151.55</v>
      </c>
      <c r="L1870" s="135">
        <v>202</v>
      </c>
      <c r="M1870" s="17" t="s">
        <v>426</v>
      </c>
    </row>
    <row r="1871" customHeight="1" spans="1:13">
      <c r="A1871" s="135">
        <v>286055</v>
      </c>
      <c r="B1871" s="135" t="s">
        <v>25343</v>
      </c>
      <c r="C1871" s="135" t="s">
        <v>386</v>
      </c>
      <c r="D1871" s="135" t="s">
        <v>23640</v>
      </c>
      <c r="E1871" s="135" t="s">
        <v>2561</v>
      </c>
      <c r="F1871" s="135" t="s">
        <v>25344</v>
      </c>
      <c r="G1871" s="135" t="s">
        <v>25345</v>
      </c>
      <c r="H1871" s="135" t="s">
        <v>25320</v>
      </c>
      <c r="I1871" s="135" t="s">
        <v>25346</v>
      </c>
      <c r="J1871" s="135">
        <v>710</v>
      </c>
      <c r="K1871" s="136">
        <v>152.71</v>
      </c>
      <c r="L1871" s="135">
        <v>203</v>
      </c>
      <c r="M1871" s="17" t="s">
        <v>426</v>
      </c>
    </row>
    <row r="1872" customHeight="1" spans="1:13">
      <c r="A1872" s="135">
        <v>290561</v>
      </c>
      <c r="B1872" s="135" t="s">
        <v>25347</v>
      </c>
      <c r="C1872" s="135" t="s">
        <v>386</v>
      </c>
      <c r="D1872" s="135" t="s">
        <v>23640</v>
      </c>
      <c r="E1872" s="135" t="s">
        <v>2561</v>
      </c>
      <c r="F1872" s="135" t="s">
        <v>25348</v>
      </c>
      <c r="G1872" s="135" t="s">
        <v>24568</v>
      </c>
      <c r="H1872" s="135" t="s">
        <v>24569</v>
      </c>
      <c r="I1872" s="135" t="s">
        <v>25349</v>
      </c>
      <c r="J1872" s="135">
        <v>710</v>
      </c>
      <c r="K1872" s="136">
        <v>156.66</v>
      </c>
      <c r="L1872" s="135">
        <v>204</v>
      </c>
      <c r="M1872" s="17" t="s">
        <v>426</v>
      </c>
    </row>
    <row r="1873" customHeight="1" spans="1:13">
      <c r="A1873" s="135">
        <v>287442</v>
      </c>
      <c r="B1873" s="135" t="s">
        <v>25350</v>
      </c>
      <c r="C1873" s="135" t="s">
        <v>386</v>
      </c>
      <c r="D1873" s="135" t="s">
        <v>23640</v>
      </c>
      <c r="E1873" s="135" t="s">
        <v>2561</v>
      </c>
      <c r="F1873" s="135" t="s">
        <v>25351</v>
      </c>
      <c r="G1873" s="135" t="s">
        <v>25021</v>
      </c>
      <c r="H1873" s="135" t="s">
        <v>24122</v>
      </c>
      <c r="I1873" s="135" t="s">
        <v>25352</v>
      </c>
      <c r="J1873" s="135">
        <v>710</v>
      </c>
      <c r="K1873" s="136">
        <v>162.81</v>
      </c>
      <c r="L1873" s="135">
        <v>205</v>
      </c>
      <c r="M1873" s="17" t="s">
        <v>426</v>
      </c>
    </row>
    <row r="1874" customHeight="1" spans="1:13">
      <c r="A1874" s="135">
        <v>285929</v>
      </c>
      <c r="B1874" s="135" t="s">
        <v>25353</v>
      </c>
      <c r="C1874" s="135" t="s">
        <v>386</v>
      </c>
      <c r="D1874" s="135" t="s">
        <v>23640</v>
      </c>
      <c r="E1874" s="135" t="s">
        <v>2561</v>
      </c>
      <c r="F1874" s="135" t="s">
        <v>25354</v>
      </c>
      <c r="G1874" s="135" t="s">
        <v>23979</v>
      </c>
      <c r="H1874" s="135" t="s">
        <v>25264</v>
      </c>
      <c r="I1874" s="135" t="s">
        <v>25355</v>
      </c>
      <c r="J1874" s="135">
        <v>710</v>
      </c>
      <c r="K1874" s="136">
        <v>176.83</v>
      </c>
      <c r="L1874" s="135">
        <v>206</v>
      </c>
      <c r="M1874" s="17" t="s">
        <v>426</v>
      </c>
    </row>
    <row r="1875" customHeight="1" spans="1:13">
      <c r="A1875" s="135">
        <v>283243</v>
      </c>
      <c r="B1875" s="135" t="s">
        <v>25356</v>
      </c>
      <c r="C1875" s="135" t="s">
        <v>386</v>
      </c>
      <c r="D1875" s="135" t="s">
        <v>23640</v>
      </c>
      <c r="E1875" s="135" t="s">
        <v>2561</v>
      </c>
      <c r="F1875" s="135" t="s">
        <v>25357</v>
      </c>
      <c r="G1875" s="135" t="s">
        <v>24370</v>
      </c>
      <c r="H1875" s="135" t="s">
        <v>24371</v>
      </c>
      <c r="I1875" s="135" t="s">
        <v>25358</v>
      </c>
      <c r="J1875" s="135">
        <v>710</v>
      </c>
      <c r="K1875" s="136">
        <v>207.98</v>
      </c>
      <c r="L1875" s="135">
        <v>207</v>
      </c>
      <c r="M1875" s="17" t="s">
        <v>426</v>
      </c>
    </row>
    <row r="1876" customHeight="1" spans="1:13">
      <c r="A1876" s="135">
        <v>277400</v>
      </c>
      <c r="B1876" s="135" t="s">
        <v>25359</v>
      </c>
      <c r="C1876" s="135" t="s">
        <v>386</v>
      </c>
      <c r="D1876" s="135" t="s">
        <v>23640</v>
      </c>
      <c r="E1876" s="135" t="s">
        <v>2561</v>
      </c>
      <c r="F1876" s="135" t="s">
        <v>25360</v>
      </c>
      <c r="G1876" s="135" t="s">
        <v>25360</v>
      </c>
      <c r="H1876" s="135" t="s">
        <v>25361</v>
      </c>
      <c r="I1876" s="135" t="s">
        <v>25362</v>
      </c>
      <c r="J1876" s="135">
        <v>710</v>
      </c>
      <c r="K1876" s="136">
        <v>212.4</v>
      </c>
      <c r="L1876" s="135">
        <v>208</v>
      </c>
      <c r="M1876" s="17" t="s">
        <v>426</v>
      </c>
    </row>
    <row r="1877" customHeight="1" spans="1:13">
      <c r="A1877" s="135">
        <v>287027</v>
      </c>
      <c r="B1877" s="135" t="s">
        <v>25363</v>
      </c>
      <c r="C1877" s="135" t="s">
        <v>386</v>
      </c>
      <c r="D1877" s="135" t="s">
        <v>23640</v>
      </c>
      <c r="E1877" s="135" t="s">
        <v>2561</v>
      </c>
      <c r="F1877" s="135" t="s">
        <v>25364</v>
      </c>
      <c r="G1877" s="135" t="s">
        <v>25365</v>
      </c>
      <c r="H1877" s="135" t="s">
        <v>24810</v>
      </c>
      <c r="I1877" s="135" t="s">
        <v>25366</v>
      </c>
      <c r="J1877" s="135">
        <v>710</v>
      </c>
      <c r="K1877" s="136">
        <v>217.46</v>
      </c>
      <c r="L1877" s="135">
        <v>209</v>
      </c>
      <c r="M1877" s="17" t="s">
        <v>426</v>
      </c>
    </row>
    <row r="1878" customHeight="1" spans="1:13">
      <c r="A1878" s="135">
        <v>290683</v>
      </c>
      <c r="B1878" s="135" t="s">
        <v>25367</v>
      </c>
      <c r="C1878" s="135" t="s">
        <v>386</v>
      </c>
      <c r="D1878" s="135" t="s">
        <v>23640</v>
      </c>
      <c r="E1878" s="135" t="s">
        <v>2561</v>
      </c>
      <c r="F1878" s="135" t="s">
        <v>25368</v>
      </c>
      <c r="G1878" s="135" t="s">
        <v>25369</v>
      </c>
      <c r="H1878" s="135" t="s">
        <v>25370</v>
      </c>
      <c r="I1878" s="135" t="s">
        <v>25371</v>
      </c>
      <c r="J1878" s="135">
        <v>710</v>
      </c>
      <c r="K1878" s="136">
        <v>221.55</v>
      </c>
      <c r="L1878" s="135">
        <v>210</v>
      </c>
      <c r="M1878" s="17" t="s">
        <v>426</v>
      </c>
    </row>
    <row r="1879" customHeight="1" spans="1:13">
      <c r="A1879" s="135">
        <v>289197</v>
      </c>
      <c r="B1879" s="135" t="s">
        <v>25372</v>
      </c>
      <c r="C1879" s="135" t="s">
        <v>386</v>
      </c>
      <c r="D1879" s="135" t="s">
        <v>23640</v>
      </c>
      <c r="E1879" s="135" t="s">
        <v>2561</v>
      </c>
      <c r="F1879" s="135" t="s">
        <v>25373</v>
      </c>
      <c r="G1879" s="135" t="s">
        <v>25374</v>
      </c>
      <c r="H1879" s="135" t="s">
        <v>25375</v>
      </c>
      <c r="I1879" s="135" t="s">
        <v>25376</v>
      </c>
      <c r="J1879" s="135">
        <v>710</v>
      </c>
      <c r="K1879" s="136">
        <v>221.75</v>
      </c>
      <c r="L1879" s="135">
        <v>211</v>
      </c>
      <c r="M1879" s="17" t="s">
        <v>426</v>
      </c>
    </row>
    <row r="1880" customHeight="1" spans="1:13">
      <c r="A1880" s="135">
        <v>290782</v>
      </c>
      <c r="B1880" s="135" t="s">
        <v>25377</v>
      </c>
      <c r="C1880" s="135" t="s">
        <v>386</v>
      </c>
      <c r="D1880" s="135" t="s">
        <v>23640</v>
      </c>
      <c r="E1880" s="135" t="s">
        <v>2561</v>
      </c>
      <c r="F1880" s="135" t="s">
        <v>25378</v>
      </c>
      <c r="G1880" s="135" t="s">
        <v>24887</v>
      </c>
      <c r="H1880" s="135" t="s">
        <v>24888</v>
      </c>
      <c r="I1880" s="135" t="s">
        <v>25379</v>
      </c>
      <c r="J1880" s="135">
        <v>710</v>
      </c>
      <c r="K1880" s="136">
        <v>222.28</v>
      </c>
      <c r="L1880" s="135">
        <v>212</v>
      </c>
      <c r="M1880" s="17" t="s">
        <v>426</v>
      </c>
    </row>
    <row r="1881" customHeight="1" spans="1:13">
      <c r="A1881" s="135">
        <v>282275</v>
      </c>
      <c r="B1881" s="135" t="s">
        <v>25380</v>
      </c>
      <c r="C1881" s="135" t="s">
        <v>386</v>
      </c>
      <c r="D1881" s="135" t="s">
        <v>23640</v>
      </c>
      <c r="E1881" s="135" t="s">
        <v>2561</v>
      </c>
      <c r="F1881" s="135" t="s">
        <v>25381</v>
      </c>
      <c r="G1881" s="135" t="s">
        <v>24116</v>
      </c>
      <c r="H1881" s="135" t="s">
        <v>24257</v>
      </c>
      <c r="I1881" s="135" t="s">
        <v>25382</v>
      </c>
      <c r="J1881" s="135">
        <v>710</v>
      </c>
      <c r="K1881" s="136">
        <v>230.91</v>
      </c>
      <c r="L1881" s="135">
        <v>213</v>
      </c>
      <c r="M1881" s="17" t="s">
        <v>426</v>
      </c>
    </row>
    <row r="1882" customHeight="1" spans="1:13">
      <c r="A1882" s="135">
        <v>284416</v>
      </c>
      <c r="B1882" s="135" t="s">
        <v>25383</v>
      </c>
      <c r="C1882" s="135" t="s">
        <v>386</v>
      </c>
      <c r="D1882" s="135" t="s">
        <v>23640</v>
      </c>
      <c r="E1882" s="135" t="s">
        <v>2561</v>
      </c>
      <c r="F1882" s="135" t="s">
        <v>25384</v>
      </c>
      <c r="G1882" s="135" t="s">
        <v>25385</v>
      </c>
      <c r="H1882" s="135" t="s">
        <v>25386</v>
      </c>
      <c r="I1882" s="135" t="s">
        <v>25387</v>
      </c>
      <c r="J1882" s="135">
        <v>710</v>
      </c>
      <c r="K1882" s="136">
        <v>234.52</v>
      </c>
      <c r="L1882" s="135">
        <v>214</v>
      </c>
      <c r="M1882" s="17" t="s">
        <v>426</v>
      </c>
    </row>
    <row r="1883" customHeight="1" spans="1:13">
      <c r="A1883" s="135">
        <v>288495</v>
      </c>
      <c r="B1883" s="135" t="s">
        <v>25388</v>
      </c>
      <c r="C1883" s="135" t="s">
        <v>386</v>
      </c>
      <c r="D1883" s="135" t="s">
        <v>23640</v>
      </c>
      <c r="E1883" s="135" t="s">
        <v>2561</v>
      </c>
      <c r="F1883" s="135" t="s">
        <v>25389</v>
      </c>
      <c r="G1883" s="135" t="s">
        <v>25390</v>
      </c>
      <c r="H1883" s="135" t="s">
        <v>25123</v>
      </c>
      <c r="I1883" s="135" t="s">
        <v>25391</v>
      </c>
      <c r="J1883" s="135">
        <v>710</v>
      </c>
      <c r="K1883" s="136">
        <v>238.34</v>
      </c>
      <c r="L1883" s="135">
        <v>215</v>
      </c>
      <c r="M1883" s="17" t="s">
        <v>426</v>
      </c>
    </row>
    <row r="1884" customHeight="1" spans="1:13">
      <c r="A1884" s="135">
        <v>293881</v>
      </c>
      <c r="B1884" s="135" t="s">
        <v>25392</v>
      </c>
      <c r="C1884" s="135" t="s">
        <v>386</v>
      </c>
      <c r="D1884" s="135" t="s">
        <v>23640</v>
      </c>
      <c r="E1884" s="135" t="s">
        <v>2561</v>
      </c>
      <c r="F1884" s="135" t="s">
        <v>25393</v>
      </c>
      <c r="G1884" s="135" t="s">
        <v>24975</v>
      </c>
      <c r="H1884" s="135" t="s">
        <v>24976</v>
      </c>
      <c r="I1884" s="135" t="s">
        <v>25394</v>
      </c>
      <c r="J1884" s="135">
        <v>710</v>
      </c>
      <c r="K1884" s="136">
        <v>243.45</v>
      </c>
      <c r="L1884" s="135">
        <v>216</v>
      </c>
      <c r="M1884" s="17" t="s">
        <v>426</v>
      </c>
    </row>
    <row r="1885" customHeight="1" spans="1:13">
      <c r="A1885" s="135">
        <v>290081</v>
      </c>
      <c r="B1885" s="135" t="s">
        <v>25395</v>
      </c>
      <c r="C1885" s="135" t="s">
        <v>386</v>
      </c>
      <c r="D1885" s="135" t="s">
        <v>23640</v>
      </c>
      <c r="E1885" s="135" t="s">
        <v>2561</v>
      </c>
      <c r="F1885" s="135" t="s">
        <v>25396</v>
      </c>
      <c r="G1885" s="135" t="s">
        <v>24676</v>
      </c>
      <c r="H1885" s="135" t="s">
        <v>24677</v>
      </c>
      <c r="I1885" s="135" t="s">
        <v>25397</v>
      </c>
      <c r="J1885" s="135">
        <v>710</v>
      </c>
      <c r="K1885" s="136">
        <v>299.39</v>
      </c>
      <c r="L1885" s="135">
        <v>217</v>
      </c>
      <c r="M1885" s="17" t="s">
        <v>426</v>
      </c>
    </row>
    <row r="1886" customHeight="1" spans="1:13">
      <c r="A1886" s="135">
        <v>287969</v>
      </c>
      <c r="B1886" s="135" t="s">
        <v>25398</v>
      </c>
      <c r="C1886" s="135" t="s">
        <v>386</v>
      </c>
      <c r="D1886" s="135" t="s">
        <v>23640</v>
      </c>
      <c r="E1886" s="135" t="s">
        <v>2561</v>
      </c>
      <c r="F1886" s="135" t="s">
        <v>25399</v>
      </c>
      <c r="G1886" s="135" t="s">
        <v>24563</v>
      </c>
      <c r="H1886" s="135" t="s">
        <v>24564</v>
      </c>
      <c r="I1886" s="135" t="s">
        <v>25400</v>
      </c>
      <c r="J1886" s="135">
        <v>710</v>
      </c>
      <c r="K1886" s="136">
        <v>300</v>
      </c>
      <c r="L1886" s="135">
        <v>218</v>
      </c>
      <c r="M1886" s="17" t="s">
        <v>426</v>
      </c>
    </row>
    <row r="1887" customHeight="1" spans="1:13">
      <c r="A1887" s="135">
        <v>284899</v>
      </c>
      <c r="B1887" s="135" t="s">
        <v>25401</v>
      </c>
      <c r="C1887" s="135" t="s">
        <v>386</v>
      </c>
      <c r="D1887" s="135" t="s">
        <v>23640</v>
      </c>
      <c r="E1887" s="135" t="s">
        <v>2561</v>
      </c>
      <c r="F1887" s="135" t="s">
        <v>25402</v>
      </c>
      <c r="G1887" s="135" t="s">
        <v>22389</v>
      </c>
      <c r="H1887" s="135" t="s">
        <v>25403</v>
      </c>
      <c r="I1887" s="135" t="s">
        <v>25404</v>
      </c>
      <c r="J1887" s="135">
        <v>700</v>
      </c>
      <c r="K1887" s="136">
        <v>174.37</v>
      </c>
      <c r="L1887" s="135">
        <v>219</v>
      </c>
      <c r="M1887" s="17" t="s">
        <v>426</v>
      </c>
    </row>
    <row r="1888" customHeight="1" spans="1:13">
      <c r="A1888" s="135">
        <v>289078</v>
      </c>
      <c r="B1888" s="135" t="s">
        <v>25405</v>
      </c>
      <c r="C1888" s="135" t="s">
        <v>386</v>
      </c>
      <c r="D1888" s="135" t="s">
        <v>23640</v>
      </c>
      <c r="E1888" s="135" t="s">
        <v>2561</v>
      </c>
      <c r="F1888" s="135" t="s">
        <v>25406</v>
      </c>
      <c r="G1888" s="135" t="s">
        <v>25407</v>
      </c>
      <c r="H1888" s="135" t="s">
        <v>25408</v>
      </c>
      <c r="I1888" s="135" t="s">
        <v>25409</v>
      </c>
      <c r="J1888" s="135">
        <v>700</v>
      </c>
      <c r="K1888" s="136">
        <v>174.55</v>
      </c>
      <c r="L1888" s="135">
        <v>220</v>
      </c>
      <c r="M1888" s="17" t="s">
        <v>426</v>
      </c>
    </row>
    <row r="1889" customHeight="1" spans="1:13">
      <c r="A1889" s="135">
        <v>288751</v>
      </c>
      <c r="B1889" s="135" t="s">
        <v>25410</v>
      </c>
      <c r="C1889" s="135" t="s">
        <v>386</v>
      </c>
      <c r="D1889" s="135" t="s">
        <v>23640</v>
      </c>
      <c r="E1889" s="135" t="s">
        <v>2561</v>
      </c>
      <c r="F1889" s="135" t="s">
        <v>25411</v>
      </c>
      <c r="G1889" s="135" t="s">
        <v>25412</v>
      </c>
      <c r="H1889" s="135" t="s">
        <v>25413</v>
      </c>
      <c r="I1889" s="135" t="s">
        <v>25414</v>
      </c>
      <c r="J1889" s="135">
        <v>700</v>
      </c>
      <c r="K1889" s="136">
        <v>185.04</v>
      </c>
      <c r="L1889" s="135">
        <v>221</v>
      </c>
      <c r="M1889" s="17" t="s">
        <v>426</v>
      </c>
    </row>
    <row r="1890" customHeight="1" spans="1:13">
      <c r="A1890" s="135">
        <v>291912</v>
      </c>
      <c r="B1890" s="135" t="s">
        <v>25415</v>
      </c>
      <c r="C1890" s="135" t="s">
        <v>386</v>
      </c>
      <c r="D1890" s="135" t="s">
        <v>23640</v>
      </c>
      <c r="E1890" s="135" t="s">
        <v>2561</v>
      </c>
      <c r="F1890" s="135" t="s">
        <v>25416</v>
      </c>
      <c r="G1890" s="135" t="s">
        <v>25417</v>
      </c>
      <c r="H1890" s="135" t="s">
        <v>25026</v>
      </c>
      <c r="I1890" s="135" t="s">
        <v>25418</v>
      </c>
      <c r="J1890" s="135">
        <v>700</v>
      </c>
      <c r="K1890" s="136">
        <v>207.21</v>
      </c>
      <c r="L1890" s="135">
        <v>222</v>
      </c>
      <c r="M1890" s="17" t="s">
        <v>426</v>
      </c>
    </row>
    <row r="1891" customHeight="1" spans="1:13">
      <c r="A1891" s="135">
        <v>287134</v>
      </c>
      <c r="B1891" s="135" t="s">
        <v>25419</v>
      </c>
      <c r="C1891" s="135" t="s">
        <v>386</v>
      </c>
      <c r="D1891" s="135" t="s">
        <v>23640</v>
      </c>
      <c r="E1891" s="135" t="s">
        <v>2561</v>
      </c>
      <c r="F1891" s="135" t="s">
        <v>25420</v>
      </c>
      <c r="G1891" s="135" t="s">
        <v>24912</v>
      </c>
      <c r="H1891" s="135" t="s">
        <v>24913</v>
      </c>
      <c r="I1891" s="135" t="s">
        <v>25421</v>
      </c>
      <c r="J1891" s="135">
        <v>700</v>
      </c>
      <c r="K1891" s="136">
        <v>230.72</v>
      </c>
      <c r="L1891" s="135">
        <v>223</v>
      </c>
      <c r="M1891" s="17" t="s">
        <v>426</v>
      </c>
    </row>
    <row r="1892" customHeight="1" spans="1:13">
      <c r="A1892" s="135">
        <v>282939</v>
      </c>
      <c r="B1892" s="135" t="s">
        <v>25422</v>
      </c>
      <c r="C1892" s="135" t="s">
        <v>386</v>
      </c>
      <c r="D1892" s="135" t="s">
        <v>23640</v>
      </c>
      <c r="E1892" s="135" t="s">
        <v>2561</v>
      </c>
      <c r="F1892" s="135" t="s">
        <v>25423</v>
      </c>
      <c r="G1892" s="135" t="s">
        <v>24997</v>
      </c>
      <c r="H1892" s="135" t="s">
        <v>25424</v>
      </c>
      <c r="I1892" s="135" t="s">
        <v>25425</v>
      </c>
      <c r="J1892" s="135">
        <v>700</v>
      </c>
      <c r="K1892" s="136">
        <v>280.09</v>
      </c>
      <c r="L1892" s="135">
        <v>224</v>
      </c>
      <c r="M1892" s="17" t="s">
        <v>426</v>
      </c>
    </row>
    <row r="1893" customHeight="1" spans="1:13">
      <c r="A1893" s="135">
        <v>291465</v>
      </c>
      <c r="B1893" s="135" t="s">
        <v>25426</v>
      </c>
      <c r="C1893" s="135" t="s">
        <v>386</v>
      </c>
      <c r="D1893" s="135" t="s">
        <v>23640</v>
      </c>
      <c r="E1893" s="135" t="s">
        <v>2561</v>
      </c>
      <c r="F1893" s="135" t="s">
        <v>25427</v>
      </c>
      <c r="G1893" s="135" t="s">
        <v>25428</v>
      </c>
      <c r="H1893" s="135" t="s">
        <v>25429</v>
      </c>
      <c r="I1893" s="135" t="s">
        <v>25430</v>
      </c>
      <c r="J1893" s="135">
        <v>700</v>
      </c>
      <c r="K1893" s="136">
        <v>280.45</v>
      </c>
      <c r="L1893" s="135">
        <v>225</v>
      </c>
      <c r="M1893" s="17" t="s">
        <v>426</v>
      </c>
    </row>
    <row r="1894" customHeight="1" spans="1:13">
      <c r="A1894" s="135">
        <v>282567</v>
      </c>
      <c r="B1894" s="135" t="s">
        <v>25431</v>
      </c>
      <c r="C1894" s="135" t="s">
        <v>386</v>
      </c>
      <c r="D1894" s="135" t="s">
        <v>23640</v>
      </c>
      <c r="E1894" s="135" t="s">
        <v>2561</v>
      </c>
      <c r="F1894" s="135" t="s">
        <v>25432</v>
      </c>
      <c r="G1894" s="135" t="s">
        <v>25433</v>
      </c>
      <c r="H1894" s="135" t="s">
        <v>25434</v>
      </c>
      <c r="I1894" s="135" t="s">
        <v>25435</v>
      </c>
      <c r="J1894" s="135">
        <v>700</v>
      </c>
      <c r="K1894" s="136">
        <v>300</v>
      </c>
      <c r="L1894" s="135">
        <v>226</v>
      </c>
      <c r="M1894" s="17" t="s">
        <v>426</v>
      </c>
    </row>
    <row r="1895" customHeight="1" spans="1:13">
      <c r="A1895" s="135">
        <v>289537</v>
      </c>
      <c r="B1895" s="135" t="s">
        <v>25436</v>
      </c>
      <c r="C1895" s="135" t="s">
        <v>386</v>
      </c>
      <c r="D1895" s="135" t="s">
        <v>23640</v>
      </c>
      <c r="E1895" s="135" t="s">
        <v>2561</v>
      </c>
      <c r="F1895" s="135" t="s">
        <v>25437</v>
      </c>
      <c r="G1895" s="135" t="s">
        <v>25438</v>
      </c>
      <c r="H1895" s="135" t="s">
        <v>25439</v>
      </c>
      <c r="I1895" s="135" t="s">
        <v>25440</v>
      </c>
      <c r="J1895" s="135">
        <v>690</v>
      </c>
      <c r="K1895" s="136">
        <v>83.81</v>
      </c>
      <c r="L1895" s="135">
        <v>227</v>
      </c>
      <c r="M1895" s="17" t="s">
        <v>426</v>
      </c>
    </row>
    <row r="1896" customHeight="1" spans="1:13">
      <c r="A1896" s="135">
        <v>282960</v>
      </c>
      <c r="B1896" s="135" t="s">
        <v>25441</v>
      </c>
      <c r="C1896" s="135" t="s">
        <v>386</v>
      </c>
      <c r="D1896" s="135" t="s">
        <v>23640</v>
      </c>
      <c r="E1896" s="135" t="s">
        <v>2561</v>
      </c>
      <c r="F1896" s="135" t="s">
        <v>25442</v>
      </c>
      <c r="G1896" s="135" t="s">
        <v>25443</v>
      </c>
      <c r="H1896" s="135" t="s">
        <v>19396</v>
      </c>
      <c r="I1896" s="135" t="s">
        <v>25444</v>
      </c>
      <c r="J1896" s="135">
        <v>690</v>
      </c>
      <c r="K1896" s="136">
        <v>219.7</v>
      </c>
      <c r="L1896" s="135">
        <v>228</v>
      </c>
      <c r="M1896" s="17" t="s">
        <v>426</v>
      </c>
    </row>
    <row r="1897" customHeight="1" spans="1:13">
      <c r="A1897" s="135">
        <v>281100</v>
      </c>
      <c r="B1897" s="135" t="s">
        <v>25445</v>
      </c>
      <c r="C1897" s="135" t="s">
        <v>386</v>
      </c>
      <c r="D1897" s="135" t="s">
        <v>23640</v>
      </c>
      <c r="E1897" s="135" t="s">
        <v>2561</v>
      </c>
      <c r="F1897" s="135" t="s">
        <v>25446</v>
      </c>
      <c r="G1897" s="135" t="s">
        <v>25447</v>
      </c>
      <c r="H1897" s="135" t="s">
        <v>25448</v>
      </c>
      <c r="I1897" s="135" t="s">
        <v>25449</v>
      </c>
      <c r="J1897" s="135">
        <v>680</v>
      </c>
      <c r="K1897" s="136">
        <v>82.38</v>
      </c>
      <c r="L1897" s="135">
        <v>229</v>
      </c>
      <c r="M1897" s="17" t="s">
        <v>426</v>
      </c>
    </row>
    <row r="1898" customHeight="1" spans="1:13">
      <c r="A1898" s="135">
        <v>289138</v>
      </c>
      <c r="B1898" s="135" t="s">
        <v>25450</v>
      </c>
      <c r="C1898" s="135" t="s">
        <v>386</v>
      </c>
      <c r="D1898" s="135" t="s">
        <v>23640</v>
      </c>
      <c r="E1898" s="135" t="s">
        <v>2561</v>
      </c>
      <c r="F1898" s="135" t="s">
        <v>25451</v>
      </c>
      <c r="G1898" s="135" t="s">
        <v>25452</v>
      </c>
      <c r="H1898" s="135" t="s">
        <v>25453</v>
      </c>
      <c r="I1898" s="135" t="s">
        <v>25454</v>
      </c>
      <c r="J1898" s="135">
        <v>680</v>
      </c>
      <c r="K1898" s="136">
        <v>91.78</v>
      </c>
      <c r="L1898" s="135">
        <v>230</v>
      </c>
      <c r="M1898" s="17" t="s">
        <v>468</v>
      </c>
    </row>
    <row r="1899" customHeight="1" spans="1:13">
      <c r="A1899" s="135">
        <v>281285</v>
      </c>
      <c r="B1899" s="135" t="s">
        <v>25455</v>
      </c>
      <c r="C1899" s="135" t="s">
        <v>386</v>
      </c>
      <c r="D1899" s="135" t="s">
        <v>23640</v>
      </c>
      <c r="E1899" s="135" t="s">
        <v>2561</v>
      </c>
      <c r="F1899" s="135" t="s">
        <v>25456</v>
      </c>
      <c r="G1899" s="135" t="s">
        <v>25457</v>
      </c>
      <c r="H1899" s="135" t="s">
        <v>24404</v>
      </c>
      <c r="I1899" s="135" t="s">
        <v>25458</v>
      </c>
      <c r="J1899" s="135">
        <v>680</v>
      </c>
      <c r="K1899" s="136">
        <v>101.02</v>
      </c>
      <c r="L1899" s="135">
        <v>231</v>
      </c>
      <c r="M1899" s="17" t="s">
        <v>468</v>
      </c>
    </row>
    <row r="1900" customHeight="1" spans="1:13">
      <c r="A1900" s="135">
        <v>291667</v>
      </c>
      <c r="B1900" s="135" t="s">
        <v>25459</v>
      </c>
      <c r="C1900" s="135" t="s">
        <v>386</v>
      </c>
      <c r="D1900" s="135" t="s">
        <v>23640</v>
      </c>
      <c r="E1900" s="135" t="s">
        <v>2561</v>
      </c>
      <c r="F1900" s="135" t="s">
        <v>25460</v>
      </c>
      <c r="G1900" s="135" t="s">
        <v>25461</v>
      </c>
      <c r="H1900" s="135" t="s">
        <v>25462</v>
      </c>
      <c r="I1900" s="135" t="s">
        <v>25463</v>
      </c>
      <c r="J1900" s="135">
        <v>680</v>
      </c>
      <c r="K1900" s="136">
        <v>111.44</v>
      </c>
      <c r="L1900" s="135">
        <v>232</v>
      </c>
      <c r="M1900" s="17" t="s">
        <v>468</v>
      </c>
    </row>
    <row r="1901" customHeight="1" spans="1:13">
      <c r="A1901" s="135">
        <v>290647</v>
      </c>
      <c r="B1901" s="135" t="s">
        <v>25464</v>
      </c>
      <c r="C1901" s="135" t="s">
        <v>386</v>
      </c>
      <c r="D1901" s="135" t="s">
        <v>23640</v>
      </c>
      <c r="E1901" s="135" t="s">
        <v>2561</v>
      </c>
      <c r="F1901" s="135" t="s">
        <v>25465</v>
      </c>
      <c r="G1901" s="135" t="s">
        <v>25466</v>
      </c>
      <c r="H1901" s="135" t="s">
        <v>20023</v>
      </c>
      <c r="I1901" s="135" t="s">
        <v>25467</v>
      </c>
      <c r="J1901" s="135">
        <v>680</v>
      </c>
      <c r="K1901" s="136">
        <v>117.78</v>
      </c>
      <c r="L1901" s="135">
        <v>233</v>
      </c>
      <c r="M1901" s="17" t="s">
        <v>468</v>
      </c>
    </row>
    <row r="1902" customHeight="1" spans="1:13">
      <c r="A1902" s="135">
        <v>291237</v>
      </c>
      <c r="B1902" s="135" t="s">
        <v>25468</v>
      </c>
      <c r="C1902" s="135" t="s">
        <v>386</v>
      </c>
      <c r="D1902" s="135" t="s">
        <v>23640</v>
      </c>
      <c r="E1902" s="135" t="s">
        <v>2561</v>
      </c>
      <c r="F1902" s="135" t="s">
        <v>25469</v>
      </c>
      <c r="G1902" s="135" t="s">
        <v>25470</v>
      </c>
      <c r="H1902" s="135" t="s">
        <v>25471</v>
      </c>
      <c r="I1902" s="135" t="s">
        <v>25472</v>
      </c>
      <c r="J1902" s="135">
        <v>680</v>
      </c>
      <c r="K1902" s="136">
        <v>121.95</v>
      </c>
      <c r="L1902" s="135">
        <v>234</v>
      </c>
      <c r="M1902" s="17" t="s">
        <v>468</v>
      </c>
    </row>
    <row r="1903" customHeight="1" spans="1:13">
      <c r="A1903" s="135">
        <v>288138</v>
      </c>
      <c r="B1903" s="135" t="s">
        <v>25473</v>
      </c>
      <c r="C1903" s="135" t="s">
        <v>386</v>
      </c>
      <c r="D1903" s="135" t="s">
        <v>23640</v>
      </c>
      <c r="E1903" s="135" t="s">
        <v>2561</v>
      </c>
      <c r="F1903" s="135" t="s">
        <v>25474</v>
      </c>
      <c r="G1903" s="135" t="s">
        <v>25475</v>
      </c>
      <c r="H1903" s="135" t="s">
        <v>25476</v>
      </c>
      <c r="I1903" s="135" t="s">
        <v>25477</v>
      </c>
      <c r="J1903" s="135">
        <v>680</v>
      </c>
      <c r="K1903" s="136">
        <v>162.29</v>
      </c>
      <c r="L1903" s="135">
        <v>235</v>
      </c>
      <c r="M1903" s="17" t="s">
        <v>468</v>
      </c>
    </row>
    <row r="1904" customHeight="1" spans="1:13">
      <c r="A1904" s="135">
        <v>289718</v>
      </c>
      <c r="B1904" s="135" t="s">
        <v>25478</v>
      </c>
      <c r="C1904" s="135" t="s">
        <v>386</v>
      </c>
      <c r="D1904" s="135" t="s">
        <v>23640</v>
      </c>
      <c r="E1904" s="135" t="s">
        <v>2561</v>
      </c>
      <c r="F1904" s="135" t="s">
        <v>25479</v>
      </c>
      <c r="G1904" s="135" t="s">
        <v>24728</v>
      </c>
      <c r="H1904" s="135" t="s">
        <v>24729</v>
      </c>
      <c r="I1904" s="135" t="s">
        <v>25480</v>
      </c>
      <c r="J1904" s="135">
        <v>680</v>
      </c>
      <c r="K1904" s="136">
        <v>164.1</v>
      </c>
      <c r="L1904" s="135">
        <v>236</v>
      </c>
      <c r="M1904" s="17" t="s">
        <v>468</v>
      </c>
    </row>
    <row r="1905" customHeight="1" spans="1:13">
      <c r="A1905" s="135">
        <v>288122</v>
      </c>
      <c r="B1905" s="135" t="s">
        <v>25481</v>
      </c>
      <c r="C1905" s="135" t="s">
        <v>386</v>
      </c>
      <c r="D1905" s="135" t="s">
        <v>23640</v>
      </c>
      <c r="E1905" s="135" t="s">
        <v>2561</v>
      </c>
      <c r="F1905" s="135" t="s">
        <v>25482</v>
      </c>
      <c r="G1905" s="135" t="s">
        <v>25483</v>
      </c>
      <c r="H1905" s="135" t="s">
        <v>24810</v>
      </c>
      <c r="I1905" s="135" t="s">
        <v>25484</v>
      </c>
      <c r="J1905" s="135">
        <v>680</v>
      </c>
      <c r="K1905" s="136">
        <v>175.79</v>
      </c>
      <c r="L1905" s="135">
        <v>237</v>
      </c>
      <c r="M1905" s="17" t="s">
        <v>468</v>
      </c>
    </row>
    <row r="1906" customHeight="1" spans="1:13">
      <c r="A1906" s="135">
        <v>289194</v>
      </c>
      <c r="B1906" s="135" t="s">
        <v>25485</v>
      </c>
      <c r="C1906" s="135" t="s">
        <v>386</v>
      </c>
      <c r="D1906" s="135" t="s">
        <v>23640</v>
      </c>
      <c r="E1906" s="135" t="s">
        <v>2561</v>
      </c>
      <c r="F1906" s="135" t="s">
        <v>25486</v>
      </c>
      <c r="G1906" s="135" t="s">
        <v>25487</v>
      </c>
      <c r="H1906" s="135" t="s">
        <v>25462</v>
      </c>
      <c r="I1906" s="135" t="s">
        <v>25488</v>
      </c>
      <c r="J1906" s="135">
        <v>680</v>
      </c>
      <c r="K1906" s="136">
        <v>176.62</v>
      </c>
      <c r="L1906" s="135">
        <v>238</v>
      </c>
      <c r="M1906" s="17" t="s">
        <v>468</v>
      </c>
    </row>
    <row r="1907" customHeight="1" spans="1:13">
      <c r="A1907" s="135">
        <v>288647</v>
      </c>
      <c r="B1907" s="135" t="s">
        <v>25489</v>
      </c>
      <c r="C1907" s="135" t="s">
        <v>386</v>
      </c>
      <c r="D1907" s="135" t="s">
        <v>23640</v>
      </c>
      <c r="E1907" s="135" t="s">
        <v>2561</v>
      </c>
      <c r="F1907" s="135" t="s">
        <v>25490</v>
      </c>
      <c r="G1907" s="135" t="s">
        <v>23715</v>
      </c>
      <c r="H1907" s="135" t="s">
        <v>23716</v>
      </c>
      <c r="I1907" s="135" t="s">
        <v>25491</v>
      </c>
      <c r="J1907" s="135">
        <v>680</v>
      </c>
      <c r="K1907" s="136">
        <v>195.21</v>
      </c>
      <c r="L1907" s="135">
        <v>239</v>
      </c>
      <c r="M1907" s="17" t="s">
        <v>468</v>
      </c>
    </row>
    <row r="1908" customHeight="1" spans="1:13">
      <c r="A1908" s="145">
        <v>284116</v>
      </c>
      <c r="B1908" s="145" t="s">
        <v>25492</v>
      </c>
      <c r="C1908" s="145" t="s">
        <v>386</v>
      </c>
      <c r="D1908" s="145" t="s">
        <v>23640</v>
      </c>
      <c r="E1908" s="145" t="s">
        <v>2561</v>
      </c>
      <c r="F1908" s="145" t="s">
        <v>25493</v>
      </c>
      <c r="G1908" s="145" t="s">
        <v>25494</v>
      </c>
      <c r="H1908" s="145" t="s">
        <v>25495</v>
      </c>
      <c r="I1908" s="145" t="s">
        <v>25496</v>
      </c>
      <c r="J1908" s="145">
        <v>680</v>
      </c>
      <c r="K1908" s="146">
        <v>255.58</v>
      </c>
      <c r="L1908" s="135">
        <v>240</v>
      </c>
      <c r="M1908" s="17" t="s">
        <v>468</v>
      </c>
    </row>
    <row r="1909" customHeight="1" spans="1:13">
      <c r="A1909" s="135">
        <v>288043</v>
      </c>
      <c r="B1909" s="135" t="s">
        <v>25497</v>
      </c>
      <c r="C1909" s="135" t="s">
        <v>386</v>
      </c>
      <c r="D1909" s="135" t="s">
        <v>23640</v>
      </c>
      <c r="E1909" s="135" t="s">
        <v>2561</v>
      </c>
      <c r="F1909" s="135" t="s">
        <v>25498</v>
      </c>
      <c r="G1909" s="135" t="s">
        <v>25499</v>
      </c>
      <c r="H1909" s="135" t="s">
        <v>25500</v>
      </c>
      <c r="I1909" s="135" t="s">
        <v>25501</v>
      </c>
      <c r="J1909" s="135">
        <v>680</v>
      </c>
      <c r="K1909" s="136">
        <v>266.14</v>
      </c>
      <c r="L1909" s="135">
        <v>241</v>
      </c>
      <c r="M1909" s="17" t="s">
        <v>468</v>
      </c>
    </row>
    <row r="1910" customHeight="1" spans="1:13">
      <c r="A1910" s="135">
        <v>285319</v>
      </c>
      <c r="B1910" s="135" t="s">
        <v>25502</v>
      </c>
      <c r="C1910" s="135" t="s">
        <v>386</v>
      </c>
      <c r="D1910" s="135" t="s">
        <v>23640</v>
      </c>
      <c r="E1910" s="135" t="s">
        <v>2561</v>
      </c>
      <c r="F1910" s="135" t="s">
        <v>25503</v>
      </c>
      <c r="G1910" s="135" t="s">
        <v>25243</v>
      </c>
      <c r="H1910" s="135" t="s">
        <v>25244</v>
      </c>
      <c r="I1910" s="135" t="s">
        <v>25504</v>
      </c>
      <c r="J1910" s="135">
        <v>680</v>
      </c>
      <c r="K1910" s="136">
        <v>266.86</v>
      </c>
      <c r="L1910" s="135">
        <v>242</v>
      </c>
      <c r="M1910" s="17" t="s">
        <v>468</v>
      </c>
    </row>
    <row r="1911" customHeight="1" spans="1:13">
      <c r="A1911" s="135">
        <v>289541</v>
      </c>
      <c r="B1911" s="135" t="s">
        <v>25505</v>
      </c>
      <c r="C1911" s="135" t="s">
        <v>386</v>
      </c>
      <c r="D1911" s="135" t="s">
        <v>23640</v>
      </c>
      <c r="E1911" s="135" t="s">
        <v>2561</v>
      </c>
      <c r="F1911" s="135" t="s">
        <v>25506</v>
      </c>
      <c r="G1911" s="135" t="s">
        <v>25507</v>
      </c>
      <c r="H1911" s="135" t="s">
        <v>25194</v>
      </c>
      <c r="I1911" s="135" t="s">
        <v>25508</v>
      </c>
      <c r="J1911" s="135">
        <v>680</v>
      </c>
      <c r="K1911" s="136">
        <v>284.01</v>
      </c>
      <c r="L1911" s="135">
        <v>243</v>
      </c>
      <c r="M1911" s="17" t="s">
        <v>468</v>
      </c>
    </row>
    <row r="1912" customHeight="1" spans="1:13">
      <c r="A1912" s="135">
        <v>290964</v>
      </c>
      <c r="B1912" s="135" t="s">
        <v>25509</v>
      </c>
      <c r="C1912" s="135" t="s">
        <v>386</v>
      </c>
      <c r="D1912" s="135" t="s">
        <v>23640</v>
      </c>
      <c r="E1912" s="135" t="s">
        <v>2561</v>
      </c>
      <c r="F1912" s="135" t="s">
        <v>25510</v>
      </c>
      <c r="G1912" s="135" t="s">
        <v>24975</v>
      </c>
      <c r="H1912" s="135" t="s">
        <v>24976</v>
      </c>
      <c r="I1912" s="135" t="s">
        <v>25511</v>
      </c>
      <c r="J1912" s="135">
        <v>680</v>
      </c>
      <c r="K1912" s="136">
        <v>284.88</v>
      </c>
      <c r="L1912" s="135">
        <v>244</v>
      </c>
      <c r="M1912" s="17" t="s">
        <v>468</v>
      </c>
    </row>
    <row r="1913" customHeight="1" spans="1:13">
      <c r="A1913" s="135">
        <v>287522</v>
      </c>
      <c r="B1913" s="135" t="s">
        <v>25512</v>
      </c>
      <c r="C1913" s="135" t="s">
        <v>386</v>
      </c>
      <c r="D1913" s="135" t="s">
        <v>23640</v>
      </c>
      <c r="E1913" s="135" t="s">
        <v>2561</v>
      </c>
      <c r="F1913" s="135" t="s">
        <v>25513</v>
      </c>
      <c r="G1913" s="135" t="s">
        <v>25514</v>
      </c>
      <c r="H1913" s="135" t="s">
        <v>25515</v>
      </c>
      <c r="I1913" s="135" t="s">
        <v>25516</v>
      </c>
      <c r="J1913" s="135">
        <v>680</v>
      </c>
      <c r="K1913" s="136">
        <v>290.3</v>
      </c>
      <c r="L1913" s="135">
        <v>245</v>
      </c>
      <c r="M1913" s="17" t="s">
        <v>468</v>
      </c>
    </row>
    <row r="1914" customHeight="1" spans="1:13">
      <c r="A1914" s="135">
        <v>282953</v>
      </c>
      <c r="B1914" s="135" t="s">
        <v>25517</v>
      </c>
      <c r="C1914" s="135" t="s">
        <v>386</v>
      </c>
      <c r="D1914" s="135" t="s">
        <v>23640</v>
      </c>
      <c r="E1914" s="135" t="s">
        <v>2561</v>
      </c>
      <c r="F1914" s="135" t="s">
        <v>25518</v>
      </c>
      <c r="G1914" s="135" t="s">
        <v>25518</v>
      </c>
      <c r="H1914" s="135" t="s">
        <v>19396</v>
      </c>
      <c r="I1914" s="135" t="s">
        <v>25519</v>
      </c>
      <c r="J1914" s="135">
        <v>680</v>
      </c>
      <c r="K1914" s="136">
        <v>294.77</v>
      </c>
      <c r="L1914" s="135">
        <v>246</v>
      </c>
      <c r="M1914" s="17" t="s">
        <v>468</v>
      </c>
    </row>
    <row r="1915" customHeight="1" spans="1:13">
      <c r="A1915" s="135">
        <v>290191</v>
      </c>
      <c r="B1915" s="135" t="s">
        <v>25520</v>
      </c>
      <c r="C1915" s="135" t="s">
        <v>386</v>
      </c>
      <c r="D1915" s="135" t="s">
        <v>23640</v>
      </c>
      <c r="E1915" s="135" t="s">
        <v>2561</v>
      </c>
      <c r="F1915" s="135" t="s">
        <v>25521</v>
      </c>
      <c r="G1915" s="135" t="s">
        <v>5385</v>
      </c>
      <c r="H1915" s="135" t="s">
        <v>25522</v>
      </c>
      <c r="I1915" s="135" t="s">
        <v>25523</v>
      </c>
      <c r="J1915" s="135">
        <v>680</v>
      </c>
      <c r="K1915" s="136">
        <v>300</v>
      </c>
      <c r="L1915" s="135">
        <v>247</v>
      </c>
      <c r="M1915" s="17" t="s">
        <v>468</v>
      </c>
    </row>
    <row r="1916" customHeight="1" spans="1:13">
      <c r="A1916" s="135">
        <v>284230</v>
      </c>
      <c r="B1916" s="135" t="s">
        <v>25524</v>
      </c>
      <c r="C1916" s="135" t="s">
        <v>386</v>
      </c>
      <c r="D1916" s="135" t="s">
        <v>23640</v>
      </c>
      <c r="E1916" s="135" t="s">
        <v>2561</v>
      </c>
      <c r="F1916" s="135" t="s">
        <v>25525</v>
      </c>
      <c r="G1916" s="135" t="s">
        <v>25526</v>
      </c>
      <c r="H1916" s="135" t="s">
        <v>3468</v>
      </c>
      <c r="I1916" s="135" t="s">
        <v>25527</v>
      </c>
      <c r="J1916" s="135">
        <v>670</v>
      </c>
      <c r="K1916" s="136">
        <v>136.42</v>
      </c>
      <c r="L1916" s="135">
        <v>248</v>
      </c>
      <c r="M1916" s="17" t="s">
        <v>468</v>
      </c>
    </row>
    <row r="1917" customHeight="1" spans="1:13">
      <c r="A1917" s="135">
        <v>281645</v>
      </c>
      <c r="B1917" s="135" t="s">
        <v>25528</v>
      </c>
      <c r="C1917" s="135" t="s">
        <v>386</v>
      </c>
      <c r="D1917" s="135" t="s">
        <v>23640</v>
      </c>
      <c r="E1917" s="135" t="s">
        <v>2561</v>
      </c>
      <c r="F1917" s="135" t="s">
        <v>25529</v>
      </c>
      <c r="G1917" s="135" t="s">
        <v>25530</v>
      </c>
      <c r="H1917" s="135" t="s">
        <v>24739</v>
      </c>
      <c r="I1917" s="135" t="s">
        <v>25531</v>
      </c>
      <c r="J1917" s="135">
        <v>670</v>
      </c>
      <c r="K1917" s="136">
        <v>197.52</v>
      </c>
      <c r="L1917" s="135">
        <v>249</v>
      </c>
      <c r="M1917" s="17" t="s">
        <v>468</v>
      </c>
    </row>
    <row r="1918" customHeight="1" spans="1:13">
      <c r="A1918" s="135">
        <v>279979</v>
      </c>
      <c r="B1918" s="135" t="s">
        <v>25532</v>
      </c>
      <c r="C1918" s="135" t="s">
        <v>386</v>
      </c>
      <c r="D1918" s="135" t="s">
        <v>23640</v>
      </c>
      <c r="E1918" s="135" t="s">
        <v>2561</v>
      </c>
      <c r="F1918" s="135" t="s">
        <v>25533</v>
      </c>
      <c r="G1918" s="135" t="s">
        <v>25534</v>
      </c>
      <c r="H1918" s="135" t="s">
        <v>25535</v>
      </c>
      <c r="I1918" s="135" t="s">
        <v>25536</v>
      </c>
      <c r="J1918" s="135">
        <v>670</v>
      </c>
      <c r="K1918" s="136">
        <v>199.55</v>
      </c>
      <c r="L1918" s="135">
        <v>250</v>
      </c>
      <c r="M1918" s="17" t="s">
        <v>468</v>
      </c>
    </row>
    <row r="1919" customHeight="1" spans="1:13">
      <c r="A1919" s="135">
        <v>282476</v>
      </c>
      <c r="B1919" s="135" t="s">
        <v>25537</v>
      </c>
      <c r="C1919" s="135" t="s">
        <v>386</v>
      </c>
      <c r="D1919" s="135" t="s">
        <v>23640</v>
      </c>
      <c r="E1919" s="135" t="s">
        <v>2561</v>
      </c>
      <c r="F1919" s="135" t="s">
        <v>25538</v>
      </c>
      <c r="G1919" s="135" t="s">
        <v>25539</v>
      </c>
      <c r="H1919" s="135" t="s">
        <v>25540</v>
      </c>
      <c r="I1919" s="135" t="s">
        <v>25541</v>
      </c>
      <c r="J1919" s="135">
        <v>670</v>
      </c>
      <c r="K1919" s="136">
        <v>201.45</v>
      </c>
      <c r="L1919" s="135">
        <v>251</v>
      </c>
      <c r="M1919" s="17" t="s">
        <v>468</v>
      </c>
    </row>
    <row r="1920" customHeight="1" spans="1:13">
      <c r="A1920" s="135">
        <v>288506</v>
      </c>
      <c r="B1920" s="135" t="s">
        <v>25542</v>
      </c>
      <c r="C1920" s="135" t="s">
        <v>386</v>
      </c>
      <c r="D1920" s="135" t="s">
        <v>23640</v>
      </c>
      <c r="E1920" s="135" t="s">
        <v>2561</v>
      </c>
      <c r="F1920" s="135" t="s">
        <v>25543</v>
      </c>
      <c r="G1920" s="135" t="s">
        <v>25043</v>
      </c>
      <c r="H1920" s="135" t="s">
        <v>12153</v>
      </c>
      <c r="I1920" s="135" t="s">
        <v>25544</v>
      </c>
      <c r="J1920" s="135">
        <v>670</v>
      </c>
      <c r="K1920" s="136">
        <v>202.65</v>
      </c>
      <c r="L1920" s="135">
        <v>252</v>
      </c>
      <c r="M1920" s="17" t="s">
        <v>468</v>
      </c>
    </row>
    <row r="1921" customHeight="1" spans="1:13">
      <c r="A1921" s="135">
        <v>288651</v>
      </c>
      <c r="B1921" s="135" t="s">
        <v>25545</v>
      </c>
      <c r="C1921" s="135" t="s">
        <v>386</v>
      </c>
      <c r="D1921" s="135" t="s">
        <v>23640</v>
      </c>
      <c r="E1921" s="135" t="s">
        <v>2561</v>
      </c>
      <c r="F1921" s="135" t="s">
        <v>25546</v>
      </c>
      <c r="G1921" s="135" t="s">
        <v>25547</v>
      </c>
      <c r="H1921" s="135" t="s">
        <v>25548</v>
      </c>
      <c r="I1921" s="135" t="s">
        <v>25549</v>
      </c>
      <c r="J1921" s="135">
        <v>670</v>
      </c>
      <c r="K1921" s="136">
        <v>204.74</v>
      </c>
      <c r="L1921" s="135">
        <v>253</v>
      </c>
      <c r="M1921" s="17" t="s">
        <v>468</v>
      </c>
    </row>
    <row r="1922" customHeight="1" spans="1:13">
      <c r="A1922" s="135">
        <v>285991</v>
      </c>
      <c r="B1922" s="135" t="s">
        <v>25550</v>
      </c>
      <c r="C1922" s="135" t="s">
        <v>386</v>
      </c>
      <c r="D1922" s="135" t="s">
        <v>23640</v>
      </c>
      <c r="E1922" s="135" t="s">
        <v>2561</v>
      </c>
      <c r="F1922" s="135" t="s">
        <v>25551</v>
      </c>
      <c r="G1922" s="135" t="s">
        <v>25552</v>
      </c>
      <c r="H1922" s="135" t="s">
        <v>24938</v>
      </c>
      <c r="I1922" s="135" t="s">
        <v>25553</v>
      </c>
      <c r="J1922" s="135">
        <v>670</v>
      </c>
      <c r="K1922" s="136">
        <v>220.5</v>
      </c>
      <c r="L1922" s="135">
        <v>254</v>
      </c>
      <c r="M1922" s="17" t="s">
        <v>468</v>
      </c>
    </row>
    <row r="1923" customHeight="1" spans="1:13">
      <c r="A1923" s="135">
        <v>280901</v>
      </c>
      <c r="B1923" s="135" t="s">
        <v>25554</v>
      </c>
      <c r="C1923" s="135" t="s">
        <v>386</v>
      </c>
      <c r="D1923" s="135" t="s">
        <v>23640</v>
      </c>
      <c r="E1923" s="135" t="s">
        <v>2561</v>
      </c>
      <c r="F1923" s="135" t="s">
        <v>25555</v>
      </c>
      <c r="G1923" s="135" t="s">
        <v>25556</v>
      </c>
      <c r="H1923" s="135" t="s">
        <v>24689</v>
      </c>
      <c r="I1923" s="135" t="s">
        <v>25557</v>
      </c>
      <c r="J1923" s="135">
        <v>670</v>
      </c>
      <c r="K1923" s="136">
        <v>276.56</v>
      </c>
      <c r="L1923" s="135">
        <v>255</v>
      </c>
      <c r="M1923" s="17" t="s">
        <v>468</v>
      </c>
    </row>
    <row r="1924" customHeight="1" spans="1:13">
      <c r="A1924" s="135">
        <v>289715</v>
      </c>
      <c r="B1924" s="135" t="s">
        <v>25558</v>
      </c>
      <c r="C1924" s="135" t="s">
        <v>386</v>
      </c>
      <c r="D1924" s="135" t="s">
        <v>23640</v>
      </c>
      <c r="E1924" s="135" t="s">
        <v>2561</v>
      </c>
      <c r="F1924" s="135" t="s">
        <v>25559</v>
      </c>
      <c r="G1924" s="135" t="s">
        <v>24728</v>
      </c>
      <c r="H1924" s="135" t="s">
        <v>24729</v>
      </c>
      <c r="I1924" s="135" t="s">
        <v>25560</v>
      </c>
      <c r="J1924" s="135">
        <v>670</v>
      </c>
      <c r="K1924" s="136">
        <v>283.27</v>
      </c>
      <c r="L1924" s="135">
        <v>256</v>
      </c>
      <c r="M1924" s="17" t="s">
        <v>468</v>
      </c>
    </row>
    <row r="1925" customHeight="1" spans="1:13">
      <c r="A1925" s="135">
        <v>287845</v>
      </c>
      <c r="B1925" s="135" t="s">
        <v>25561</v>
      </c>
      <c r="C1925" s="135" t="s">
        <v>386</v>
      </c>
      <c r="D1925" s="135" t="s">
        <v>23640</v>
      </c>
      <c r="E1925" s="135" t="s">
        <v>2561</v>
      </c>
      <c r="F1925" s="135" t="s">
        <v>25562</v>
      </c>
      <c r="G1925" s="135" t="s">
        <v>25563</v>
      </c>
      <c r="H1925" s="135" t="s">
        <v>23721</v>
      </c>
      <c r="I1925" s="135" t="s">
        <v>25564</v>
      </c>
      <c r="J1925" s="135">
        <v>670</v>
      </c>
      <c r="K1925" s="136">
        <v>295.55</v>
      </c>
      <c r="L1925" s="135">
        <v>257</v>
      </c>
      <c r="M1925" s="17" t="s">
        <v>468</v>
      </c>
    </row>
    <row r="1926" customHeight="1" spans="1:13">
      <c r="A1926" s="135">
        <v>282920</v>
      </c>
      <c r="B1926" s="135" t="s">
        <v>25565</v>
      </c>
      <c r="C1926" s="135" t="s">
        <v>386</v>
      </c>
      <c r="D1926" s="135" t="s">
        <v>23640</v>
      </c>
      <c r="E1926" s="135" t="s">
        <v>2561</v>
      </c>
      <c r="F1926" s="135" t="s">
        <v>25566</v>
      </c>
      <c r="G1926" s="135" t="s">
        <v>25567</v>
      </c>
      <c r="H1926" s="135" t="s">
        <v>19396</v>
      </c>
      <c r="I1926" s="135" t="s">
        <v>25568</v>
      </c>
      <c r="J1926" s="135">
        <v>660</v>
      </c>
      <c r="K1926" s="136">
        <v>126.75</v>
      </c>
      <c r="L1926" s="135">
        <v>258</v>
      </c>
      <c r="M1926" s="17" t="s">
        <v>468</v>
      </c>
    </row>
    <row r="1927" customHeight="1" spans="1:13">
      <c r="A1927" s="135">
        <v>281768</v>
      </c>
      <c r="B1927" s="135" t="s">
        <v>25569</v>
      </c>
      <c r="C1927" s="135" t="s">
        <v>386</v>
      </c>
      <c r="D1927" s="135" t="s">
        <v>23640</v>
      </c>
      <c r="E1927" s="135" t="s">
        <v>2561</v>
      </c>
      <c r="F1927" s="135" t="s">
        <v>25570</v>
      </c>
      <c r="G1927" s="135" t="s">
        <v>25571</v>
      </c>
      <c r="H1927" s="135" t="s">
        <v>25572</v>
      </c>
      <c r="I1927" s="135" t="s">
        <v>25573</v>
      </c>
      <c r="J1927" s="135">
        <v>660</v>
      </c>
      <c r="K1927" s="136">
        <v>132.6</v>
      </c>
      <c r="L1927" s="135">
        <v>259</v>
      </c>
      <c r="M1927" s="17" t="s">
        <v>468</v>
      </c>
    </row>
    <row r="1928" customHeight="1" spans="1:13">
      <c r="A1928" s="135">
        <v>289208</v>
      </c>
      <c r="B1928" s="135" t="s">
        <v>25574</v>
      </c>
      <c r="C1928" s="135" t="s">
        <v>386</v>
      </c>
      <c r="D1928" s="135" t="s">
        <v>23640</v>
      </c>
      <c r="E1928" s="135" t="s">
        <v>2561</v>
      </c>
      <c r="F1928" s="135" t="s">
        <v>25575</v>
      </c>
      <c r="G1928" s="135" t="s">
        <v>25576</v>
      </c>
      <c r="H1928" s="135" t="s">
        <v>4427</v>
      </c>
      <c r="I1928" s="135" t="s">
        <v>25577</v>
      </c>
      <c r="J1928" s="135">
        <v>660</v>
      </c>
      <c r="K1928" s="136">
        <v>142.71</v>
      </c>
      <c r="L1928" s="135">
        <v>260</v>
      </c>
      <c r="M1928" s="17" t="s">
        <v>468</v>
      </c>
    </row>
    <row r="1929" customHeight="1" spans="1:13">
      <c r="A1929" s="135">
        <v>278725</v>
      </c>
      <c r="B1929" s="135" t="s">
        <v>25578</v>
      </c>
      <c r="C1929" s="135" t="s">
        <v>386</v>
      </c>
      <c r="D1929" s="135" t="s">
        <v>23640</v>
      </c>
      <c r="E1929" s="135" t="s">
        <v>2561</v>
      </c>
      <c r="F1929" s="135" t="s">
        <v>25579</v>
      </c>
      <c r="G1929" s="135" t="s">
        <v>25579</v>
      </c>
      <c r="H1929" s="135" t="s">
        <v>25580</v>
      </c>
      <c r="I1929" s="135" t="s">
        <v>25581</v>
      </c>
      <c r="J1929" s="135">
        <v>660</v>
      </c>
      <c r="K1929" s="136">
        <v>149.66</v>
      </c>
      <c r="L1929" s="135">
        <v>261</v>
      </c>
      <c r="M1929" s="17" t="s">
        <v>468</v>
      </c>
    </row>
    <row r="1930" customHeight="1" spans="1:13">
      <c r="A1930" s="135">
        <v>281011</v>
      </c>
      <c r="B1930" s="135" t="s">
        <v>25582</v>
      </c>
      <c r="C1930" s="135" t="s">
        <v>386</v>
      </c>
      <c r="D1930" s="135" t="s">
        <v>23640</v>
      </c>
      <c r="E1930" s="135" t="s">
        <v>2561</v>
      </c>
      <c r="F1930" s="135" t="s">
        <v>25583</v>
      </c>
      <c r="G1930" s="135" t="s">
        <v>25584</v>
      </c>
      <c r="H1930" s="135" t="s">
        <v>24496</v>
      </c>
      <c r="I1930" s="135" t="s">
        <v>25585</v>
      </c>
      <c r="J1930" s="135">
        <v>660</v>
      </c>
      <c r="K1930" s="136">
        <v>155.42</v>
      </c>
      <c r="L1930" s="135">
        <v>262</v>
      </c>
      <c r="M1930" s="17" t="s">
        <v>468</v>
      </c>
    </row>
    <row r="1931" customHeight="1" spans="1:13">
      <c r="A1931" s="135">
        <v>288168</v>
      </c>
      <c r="B1931" s="135" t="s">
        <v>25586</v>
      </c>
      <c r="C1931" s="135" t="s">
        <v>386</v>
      </c>
      <c r="D1931" s="135" t="s">
        <v>23640</v>
      </c>
      <c r="E1931" s="135" t="s">
        <v>2561</v>
      </c>
      <c r="F1931" s="135" t="s">
        <v>25587</v>
      </c>
      <c r="G1931" s="135" t="s">
        <v>25588</v>
      </c>
      <c r="H1931" s="135" t="s">
        <v>25589</v>
      </c>
      <c r="I1931" s="135" t="s">
        <v>25590</v>
      </c>
      <c r="J1931" s="135">
        <v>660</v>
      </c>
      <c r="K1931" s="136">
        <v>165.59</v>
      </c>
      <c r="L1931" s="135">
        <v>263</v>
      </c>
      <c r="M1931" s="17" t="s">
        <v>468</v>
      </c>
    </row>
    <row r="1932" customHeight="1" spans="1:13">
      <c r="A1932" s="135">
        <v>287947</v>
      </c>
      <c r="B1932" s="135" t="s">
        <v>25591</v>
      </c>
      <c r="C1932" s="135" t="s">
        <v>386</v>
      </c>
      <c r="D1932" s="135" t="s">
        <v>23640</v>
      </c>
      <c r="E1932" s="135" t="s">
        <v>2561</v>
      </c>
      <c r="F1932" s="135" t="s">
        <v>25592</v>
      </c>
      <c r="G1932" s="135" t="s">
        <v>25593</v>
      </c>
      <c r="H1932" s="135" t="s">
        <v>25594</v>
      </c>
      <c r="I1932" s="135" t="s">
        <v>25595</v>
      </c>
      <c r="J1932" s="135">
        <v>660</v>
      </c>
      <c r="K1932" s="136">
        <v>171.73</v>
      </c>
      <c r="L1932" s="135">
        <v>264</v>
      </c>
      <c r="M1932" s="17" t="s">
        <v>468</v>
      </c>
    </row>
    <row r="1933" customHeight="1" spans="1:13">
      <c r="A1933" s="135">
        <v>289765</v>
      </c>
      <c r="B1933" s="135" t="s">
        <v>25596</v>
      </c>
      <c r="C1933" s="135" t="s">
        <v>386</v>
      </c>
      <c r="D1933" s="135" t="s">
        <v>23640</v>
      </c>
      <c r="E1933" s="135" t="s">
        <v>2561</v>
      </c>
      <c r="F1933" s="135" t="s">
        <v>25597</v>
      </c>
      <c r="G1933" s="135" t="s">
        <v>24771</v>
      </c>
      <c r="H1933" s="135" t="s">
        <v>25598</v>
      </c>
      <c r="I1933" s="135" t="s">
        <v>25599</v>
      </c>
      <c r="J1933" s="135">
        <v>660</v>
      </c>
      <c r="K1933" s="136">
        <v>173.44</v>
      </c>
      <c r="L1933" s="135">
        <v>265</v>
      </c>
      <c r="M1933" s="17" t="s">
        <v>468</v>
      </c>
    </row>
    <row r="1934" customHeight="1" spans="1:13">
      <c r="A1934" s="135">
        <v>288591</v>
      </c>
      <c r="B1934" s="135" t="s">
        <v>25600</v>
      </c>
      <c r="C1934" s="135" t="s">
        <v>386</v>
      </c>
      <c r="D1934" s="135" t="s">
        <v>23640</v>
      </c>
      <c r="E1934" s="135" t="s">
        <v>2561</v>
      </c>
      <c r="F1934" s="135" t="s">
        <v>25601</v>
      </c>
      <c r="G1934" s="135" t="s">
        <v>25602</v>
      </c>
      <c r="H1934" s="135" t="s">
        <v>25076</v>
      </c>
      <c r="I1934" s="135" t="s">
        <v>25603</v>
      </c>
      <c r="J1934" s="135">
        <v>660</v>
      </c>
      <c r="K1934" s="136">
        <v>176.18</v>
      </c>
      <c r="L1934" s="135">
        <v>266</v>
      </c>
      <c r="M1934" s="17" t="s">
        <v>468</v>
      </c>
    </row>
    <row r="1935" customHeight="1" spans="1:13">
      <c r="A1935" s="135">
        <v>289943</v>
      </c>
      <c r="B1935" s="135" t="s">
        <v>25604</v>
      </c>
      <c r="C1935" s="135" t="s">
        <v>386</v>
      </c>
      <c r="D1935" s="135" t="s">
        <v>23640</v>
      </c>
      <c r="E1935" s="135" t="s">
        <v>2561</v>
      </c>
      <c r="F1935" s="135" t="s">
        <v>25605</v>
      </c>
      <c r="G1935" s="135" t="s">
        <v>25606</v>
      </c>
      <c r="H1935" s="135" t="s">
        <v>25123</v>
      </c>
      <c r="I1935" s="135" t="s">
        <v>25607</v>
      </c>
      <c r="J1935" s="135">
        <v>660</v>
      </c>
      <c r="K1935" s="136">
        <v>199.35</v>
      </c>
      <c r="L1935" s="135">
        <v>267</v>
      </c>
      <c r="M1935" s="17" t="s">
        <v>468</v>
      </c>
    </row>
    <row r="1936" customHeight="1" spans="1:13">
      <c r="A1936" s="135">
        <v>283450</v>
      </c>
      <c r="B1936" s="135" t="s">
        <v>25608</v>
      </c>
      <c r="C1936" s="135" t="s">
        <v>386</v>
      </c>
      <c r="D1936" s="135" t="s">
        <v>23640</v>
      </c>
      <c r="E1936" s="135" t="s">
        <v>2561</v>
      </c>
      <c r="F1936" s="135" t="s">
        <v>25609</v>
      </c>
      <c r="G1936" s="135" t="s">
        <v>25610</v>
      </c>
      <c r="H1936" s="135" t="s">
        <v>25611</v>
      </c>
      <c r="I1936" s="135" t="s">
        <v>25612</v>
      </c>
      <c r="J1936" s="135">
        <v>660</v>
      </c>
      <c r="K1936" s="136">
        <v>206.52</v>
      </c>
      <c r="L1936" s="135">
        <v>268</v>
      </c>
      <c r="M1936" s="17" t="s">
        <v>468</v>
      </c>
    </row>
    <row r="1937" customHeight="1" spans="1:13">
      <c r="A1937" s="135">
        <v>288511</v>
      </c>
      <c r="B1937" s="135" t="s">
        <v>25613</v>
      </c>
      <c r="C1937" s="135" t="s">
        <v>386</v>
      </c>
      <c r="D1937" s="135" t="s">
        <v>23640</v>
      </c>
      <c r="E1937" s="135" t="s">
        <v>2561</v>
      </c>
      <c r="F1937" s="135" t="s">
        <v>25614</v>
      </c>
      <c r="G1937" s="135" t="s">
        <v>25615</v>
      </c>
      <c r="H1937" s="135" t="s">
        <v>25616</v>
      </c>
      <c r="I1937" s="135" t="s">
        <v>25617</v>
      </c>
      <c r="J1937" s="135">
        <v>660</v>
      </c>
      <c r="K1937" s="136">
        <v>208.3</v>
      </c>
      <c r="L1937" s="135">
        <v>269</v>
      </c>
      <c r="M1937" s="17" t="s">
        <v>468</v>
      </c>
    </row>
    <row r="1938" customHeight="1" spans="1:13">
      <c r="A1938" s="135">
        <v>290366</v>
      </c>
      <c r="B1938" s="135" t="s">
        <v>25618</v>
      </c>
      <c r="C1938" s="135" t="s">
        <v>386</v>
      </c>
      <c r="D1938" s="135" t="s">
        <v>23640</v>
      </c>
      <c r="E1938" s="135" t="s">
        <v>2561</v>
      </c>
      <c r="F1938" s="135" t="s">
        <v>25619</v>
      </c>
      <c r="G1938" s="135" t="s">
        <v>25620</v>
      </c>
      <c r="H1938" s="135" t="s">
        <v>7111</v>
      </c>
      <c r="I1938" s="135" t="s">
        <v>25621</v>
      </c>
      <c r="J1938" s="135">
        <v>660</v>
      </c>
      <c r="K1938" s="136">
        <v>221.62</v>
      </c>
      <c r="L1938" s="135">
        <v>270</v>
      </c>
      <c r="M1938" s="17" t="s">
        <v>468</v>
      </c>
    </row>
    <row r="1939" customHeight="1" spans="1:13">
      <c r="A1939" s="135">
        <v>281648</v>
      </c>
      <c r="B1939" s="135" t="s">
        <v>25622</v>
      </c>
      <c r="C1939" s="135" t="s">
        <v>386</v>
      </c>
      <c r="D1939" s="135" t="s">
        <v>23640</v>
      </c>
      <c r="E1939" s="135" t="s">
        <v>2561</v>
      </c>
      <c r="F1939" s="135" t="s">
        <v>25623</v>
      </c>
      <c r="G1939" s="135" t="s">
        <v>25385</v>
      </c>
      <c r="H1939" s="135" t="s">
        <v>25386</v>
      </c>
      <c r="I1939" s="135" t="s">
        <v>25624</v>
      </c>
      <c r="J1939" s="135">
        <v>660</v>
      </c>
      <c r="K1939" s="136">
        <v>227.59</v>
      </c>
      <c r="L1939" s="135">
        <v>271</v>
      </c>
      <c r="M1939" s="17" t="s">
        <v>468</v>
      </c>
    </row>
    <row r="1940" customHeight="1" spans="1:13">
      <c r="A1940" s="135">
        <v>278729</v>
      </c>
      <c r="B1940" s="135" t="s">
        <v>25625</v>
      </c>
      <c r="C1940" s="135" t="s">
        <v>386</v>
      </c>
      <c r="D1940" s="135" t="s">
        <v>23640</v>
      </c>
      <c r="E1940" s="135" t="s">
        <v>2561</v>
      </c>
      <c r="F1940" s="135" t="s">
        <v>25626</v>
      </c>
      <c r="G1940" s="135" t="s">
        <v>25626</v>
      </c>
      <c r="H1940" s="135" t="s">
        <v>12393</v>
      </c>
      <c r="I1940" s="135" t="s">
        <v>25627</v>
      </c>
      <c r="J1940" s="135">
        <v>660</v>
      </c>
      <c r="K1940" s="136">
        <v>241.88</v>
      </c>
      <c r="L1940" s="135">
        <v>272</v>
      </c>
      <c r="M1940" s="17" t="s">
        <v>468</v>
      </c>
    </row>
    <row r="1941" customHeight="1" spans="1:13">
      <c r="A1941" s="135">
        <v>281767</v>
      </c>
      <c r="B1941" s="135" t="s">
        <v>25628</v>
      </c>
      <c r="C1941" s="135" t="s">
        <v>386</v>
      </c>
      <c r="D1941" s="135" t="s">
        <v>23640</v>
      </c>
      <c r="E1941" s="135" t="s">
        <v>2561</v>
      </c>
      <c r="F1941" s="135" t="s">
        <v>25629</v>
      </c>
      <c r="G1941" s="135" t="s">
        <v>25630</v>
      </c>
      <c r="H1941" s="135" t="s">
        <v>25631</v>
      </c>
      <c r="I1941" s="135" t="s">
        <v>25632</v>
      </c>
      <c r="J1941" s="135">
        <v>660</v>
      </c>
      <c r="K1941" s="136">
        <v>253.77</v>
      </c>
      <c r="L1941" s="135">
        <v>273</v>
      </c>
      <c r="M1941" s="17" t="s">
        <v>468</v>
      </c>
    </row>
    <row r="1942" customHeight="1" spans="1:13">
      <c r="A1942" s="135">
        <v>283539</v>
      </c>
      <c r="B1942" s="135" t="s">
        <v>25633</v>
      </c>
      <c r="C1942" s="135" t="s">
        <v>386</v>
      </c>
      <c r="D1942" s="135" t="s">
        <v>23640</v>
      </c>
      <c r="E1942" s="135" t="s">
        <v>2561</v>
      </c>
      <c r="F1942" s="135" t="s">
        <v>16033</v>
      </c>
      <c r="G1942" s="135" t="s">
        <v>16033</v>
      </c>
      <c r="H1942" s="135" t="s">
        <v>24580</v>
      </c>
      <c r="I1942" s="135" t="s">
        <v>25634</v>
      </c>
      <c r="J1942" s="135">
        <v>660</v>
      </c>
      <c r="K1942" s="136">
        <v>293.67</v>
      </c>
      <c r="L1942" s="135">
        <v>274</v>
      </c>
      <c r="M1942" s="17" t="s">
        <v>468</v>
      </c>
    </row>
    <row r="1943" customHeight="1" spans="1:13">
      <c r="A1943" s="135">
        <v>282896</v>
      </c>
      <c r="B1943" s="135" t="s">
        <v>25635</v>
      </c>
      <c r="C1943" s="135" t="s">
        <v>386</v>
      </c>
      <c r="D1943" s="135" t="s">
        <v>23640</v>
      </c>
      <c r="E1943" s="135" t="s">
        <v>2561</v>
      </c>
      <c r="F1943" s="135" t="s">
        <v>25636</v>
      </c>
      <c r="G1943" s="135" t="s">
        <v>25637</v>
      </c>
      <c r="H1943" s="135" t="s">
        <v>19396</v>
      </c>
      <c r="I1943" s="135" t="s">
        <v>25638</v>
      </c>
      <c r="J1943" s="135">
        <v>660</v>
      </c>
      <c r="K1943" s="136">
        <v>300</v>
      </c>
      <c r="L1943" s="135">
        <v>275</v>
      </c>
      <c r="M1943" s="17" t="s">
        <v>468</v>
      </c>
    </row>
    <row r="1944" customHeight="1" spans="1:13">
      <c r="A1944" s="135">
        <v>290852</v>
      </c>
      <c r="B1944" s="135" t="s">
        <v>25639</v>
      </c>
      <c r="C1944" s="135" t="s">
        <v>386</v>
      </c>
      <c r="D1944" s="135" t="s">
        <v>23640</v>
      </c>
      <c r="E1944" s="135" t="s">
        <v>2561</v>
      </c>
      <c r="F1944" s="135" t="s">
        <v>25640</v>
      </c>
      <c r="G1944" s="135" t="s">
        <v>25641</v>
      </c>
      <c r="H1944" s="135" t="s">
        <v>25642</v>
      </c>
      <c r="I1944" s="135" t="s">
        <v>25643</v>
      </c>
      <c r="J1944" s="135">
        <v>650</v>
      </c>
      <c r="K1944" s="136">
        <v>147.2</v>
      </c>
      <c r="L1944" s="135">
        <v>276</v>
      </c>
      <c r="M1944" s="17" t="s">
        <v>468</v>
      </c>
    </row>
    <row r="1945" customHeight="1" spans="1:13">
      <c r="A1945" s="135">
        <v>285488</v>
      </c>
      <c r="B1945" s="135" t="s">
        <v>25644</v>
      </c>
      <c r="C1945" s="135" t="s">
        <v>386</v>
      </c>
      <c r="D1945" s="135" t="s">
        <v>23640</v>
      </c>
      <c r="E1945" s="135" t="s">
        <v>2561</v>
      </c>
      <c r="F1945" s="135" t="s">
        <v>25645</v>
      </c>
      <c r="G1945" s="2" t="s">
        <v>25646</v>
      </c>
      <c r="H1945" s="135" t="s">
        <v>24105</v>
      </c>
      <c r="I1945" s="135" t="s">
        <v>25647</v>
      </c>
      <c r="J1945" s="135">
        <v>650</v>
      </c>
      <c r="K1945" s="136">
        <v>208.49</v>
      </c>
      <c r="L1945" s="135">
        <v>277</v>
      </c>
      <c r="M1945" s="17" t="s">
        <v>468</v>
      </c>
    </row>
    <row r="1946" customHeight="1" spans="1:13">
      <c r="A1946" s="135">
        <v>287148</v>
      </c>
      <c r="B1946" s="135" t="s">
        <v>25648</v>
      </c>
      <c r="C1946" s="135" t="s">
        <v>386</v>
      </c>
      <c r="D1946" s="135" t="s">
        <v>23640</v>
      </c>
      <c r="E1946" s="135" t="s">
        <v>2561</v>
      </c>
      <c r="F1946" s="135" t="s">
        <v>25649</v>
      </c>
      <c r="G1946" s="135" t="s">
        <v>25650</v>
      </c>
      <c r="H1946" s="135" t="s">
        <v>25651</v>
      </c>
      <c r="I1946" s="135" t="s">
        <v>25652</v>
      </c>
      <c r="J1946" s="135">
        <v>650</v>
      </c>
      <c r="K1946" s="136">
        <v>225.64</v>
      </c>
      <c r="L1946" s="135">
        <v>278</v>
      </c>
      <c r="M1946" s="17" t="s">
        <v>468</v>
      </c>
    </row>
    <row r="1947" customHeight="1" spans="1:13">
      <c r="A1947" s="135">
        <v>282959</v>
      </c>
      <c r="B1947" s="135" t="s">
        <v>25653</v>
      </c>
      <c r="C1947" s="135" t="s">
        <v>386</v>
      </c>
      <c r="D1947" s="135" t="s">
        <v>23640</v>
      </c>
      <c r="E1947" s="135" t="s">
        <v>2561</v>
      </c>
      <c r="F1947" s="135" t="s">
        <v>25654</v>
      </c>
      <c r="G1947" s="135" t="s">
        <v>25655</v>
      </c>
      <c r="H1947" s="135" t="s">
        <v>5068</v>
      </c>
      <c r="I1947" s="135" t="s">
        <v>25656</v>
      </c>
      <c r="J1947" s="135">
        <v>650</v>
      </c>
      <c r="K1947" s="136">
        <v>231.47</v>
      </c>
      <c r="L1947" s="135">
        <v>279</v>
      </c>
      <c r="M1947" s="17" t="s">
        <v>468</v>
      </c>
    </row>
    <row r="1948" customHeight="1" spans="1:13">
      <c r="A1948" s="135">
        <v>280889</v>
      </c>
      <c r="B1948" s="135" t="s">
        <v>25657</v>
      </c>
      <c r="C1948" s="135" t="s">
        <v>386</v>
      </c>
      <c r="D1948" s="135" t="s">
        <v>23640</v>
      </c>
      <c r="E1948" s="135" t="s">
        <v>2561</v>
      </c>
      <c r="F1948" s="135" t="s">
        <v>25658</v>
      </c>
      <c r="G1948" s="135" t="s">
        <v>25297</v>
      </c>
      <c r="H1948" s="135" t="s">
        <v>25659</v>
      </c>
      <c r="I1948" s="135" t="s">
        <v>25660</v>
      </c>
      <c r="J1948" s="135">
        <v>650</v>
      </c>
      <c r="K1948" s="136">
        <v>253.7</v>
      </c>
      <c r="L1948" s="135">
        <v>280</v>
      </c>
      <c r="M1948" s="17" t="s">
        <v>468</v>
      </c>
    </row>
    <row r="1949" customHeight="1" spans="1:13">
      <c r="A1949" s="135">
        <v>282971</v>
      </c>
      <c r="B1949" s="135" t="s">
        <v>25661</v>
      </c>
      <c r="C1949" s="135" t="s">
        <v>386</v>
      </c>
      <c r="D1949" s="135" t="s">
        <v>23640</v>
      </c>
      <c r="E1949" s="135" t="s">
        <v>2561</v>
      </c>
      <c r="F1949" s="135" t="s">
        <v>25662</v>
      </c>
      <c r="G1949" s="135" t="s">
        <v>25662</v>
      </c>
      <c r="H1949" s="135" t="s">
        <v>19396</v>
      </c>
      <c r="I1949" s="135" t="s">
        <v>25663</v>
      </c>
      <c r="J1949" s="135">
        <v>650</v>
      </c>
      <c r="K1949" s="136">
        <v>259.34</v>
      </c>
      <c r="L1949" s="135">
        <v>281</v>
      </c>
      <c r="M1949" s="17" t="s">
        <v>468</v>
      </c>
    </row>
    <row r="1950" customHeight="1" spans="1:13">
      <c r="A1950" s="135">
        <v>289123</v>
      </c>
      <c r="B1950" s="135" t="s">
        <v>25664</v>
      </c>
      <c r="C1950" s="135" t="s">
        <v>386</v>
      </c>
      <c r="D1950" s="135" t="s">
        <v>23640</v>
      </c>
      <c r="E1950" s="135" t="s">
        <v>2561</v>
      </c>
      <c r="F1950" s="135" t="s">
        <v>25665</v>
      </c>
      <c r="G1950" s="135" t="s">
        <v>25666</v>
      </c>
      <c r="H1950" s="135" t="s">
        <v>25667</v>
      </c>
      <c r="I1950" s="135" t="s">
        <v>25668</v>
      </c>
      <c r="J1950" s="135">
        <v>650</v>
      </c>
      <c r="K1950" s="136">
        <v>270.85</v>
      </c>
      <c r="L1950" s="135">
        <v>282</v>
      </c>
      <c r="M1950" s="17" t="s">
        <v>468</v>
      </c>
    </row>
    <row r="1951" customHeight="1" spans="1:13">
      <c r="A1951" s="135">
        <v>287431</v>
      </c>
      <c r="B1951" s="135" t="s">
        <v>25669</v>
      </c>
      <c r="C1951" s="135" t="s">
        <v>386</v>
      </c>
      <c r="D1951" s="135" t="s">
        <v>23640</v>
      </c>
      <c r="E1951" s="135" t="s">
        <v>2561</v>
      </c>
      <c r="F1951" s="135" t="s">
        <v>25670</v>
      </c>
      <c r="G1951" s="135" t="s">
        <v>23647</v>
      </c>
      <c r="H1951" s="135" t="s">
        <v>23648</v>
      </c>
      <c r="I1951" s="135" t="s">
        <v>25671</v>
      </c>
      <c r="J1951" s="135">
        <v>650</v>
      </c>
      <c r="K1951" s="136">
        <v>272.38</v>
      </c>
      <c r="L1951" s="135">
        <v>283</v>
      </c>
      <c r="M1951" s="17" t="s">
        <v>468</v>
      </c>
    </row>
    <row r="1952" customHeight="1" spans="1:13">
      <c r="A1952" s="135">
        <v>291243</v>
      </c>
      <c r="B1952" s="135" t="s">
        <v>25672</v>
      </c>
      <c r="C1952" s="135" t="s">
        <v>386</v>
      </c>
      <c r="D1952" s="135" t="s">
        <v>23640</v>
      </c>
      <c r="E1952" s="135" t="s">
        <v>2561</v>
      </c>
      <c r="F1952" s="135" t="s">
        <v>25673</v>
      </c>
      <c r="G1952" s="135" t="s">
        <v>23729</v>
      </c>
      <c r="H1952" s="135" t="s">
        <v>25674</v>
      </c>
      <c r="I1952" s="135" t="s">
        <v>25675</v>
      </c>
      <c r="J1952" s="135">
        <v>650</v>
      </c>
      <c r="K1952" s="136">
        <v>275.73</v>
      </c>
      <c r="L1952" s="135">
        <v>284</v>
      </c>
      <c r="M1952" s="17" t="s">
        <v>468</v>
      </c>
    </row>
    <row r="1953" customHeight="1" spans="1:13">
      <c r="A1953" s="135">
        <v>286083</v>
      </c>
      <c r="B1953" s="135" t="s">
        <v>25676</v>
      </c>
      <c r="C1953" s="135" t="s">
        <v>386</v>
      </c>
      <c r="D1953" s="135" t="s">
        <v>23640</v>
      </c>
      <c r="E1953" s="135" t="s">
        <v>2561</v>
      </c>
      <c r="F1953" s="135" t="s">
        <v>25677</v>
      </c>
      <c r="G1953" s="135" t="s">
        <v>24676</v>
      </c>
      <c r="H1953" s="135" t="s">
        <v>24677</v>
      </c>
      <c r="I1953" s="135" t="s">
        <v>25678</v>
      </c>
      <c r="J1953" s="135">
        <v>650</v>
      </c>
      <c r="K1953" s="136">
        <v>292.6</v>
      </c>
      <c r="L1953" s="135">
        <v>285</v>
      </c>
      <c r="M1953" s="17" t="s">
        <v>468</v>
      </c>
    </row>
    <row r="1954" customHeight="1" spans="1:13">
      <c r="A1954" s="135">
        <v>280008</v>
      </c>
      <c r="B1954" s="135" t="s">
        <v>25679</v>
      </c>
      <c r="C1954" s="135" t="s">
        <v>386</v>
      </c>
      <c r="D1954" s="135" t="s">
        <v>23640</v>
      </c>
      <c r="E1954" s="135" t="s">
        <v>2561</v>
      </c>
      <c r="F1954" s="135" t="s">
        <v>25680</v>
      </c>
      <c r="G1954" s="135" t="s">
        <v>25681</v>
      </c>
      <c r="H1954" s="135" t="s">
        <v>25535</v>
      </c>
      <c r="I1954" s="135" t="s">
        <v>25682</v>
      </c>
      <c r="J1954" s="135">
        <v>650</v>
      </c>
      <c r="K1954" s="136">
        <v>296.87</v>
      </c>
      <c r="L1954" s="135">
        <v>286</v>
      </c>
      <c r="M1954" s="17" t="s">
        <v>468</v>
      </c>
    </row>
    <row r="1955" customHeight="1" spans="1:13">
      <c r="A1955" s="135">
        <v>287070</v>
      </c>
      <c r="B1955" s="135" t="s">
        <v>25683</v>
      </c>
      <c r="C1955" s="135" t="s">
        <v>386</v>
      </c>
      <c r="D1955" s="135" t="s">
        <v>23640</v>
      </c>
      <c r="E1955" s="135" t="s">
        <v>2561</v>
      </c>
      <c r="F1955" s="135" t="s">
        <v>25684</v>
      </c>
      <c r="G1955" s="135" t="s">
        <v>25685</v>
      </c>
      <c r="H1955" s="135" t="s">
        <v>24950</v>
      </c>
      <c r="I1955" s="135" t="s">
        <v>25686</v>
      </c>
      <c r="J1955" s="135">
        <v>640</v>
      </c>
      <c r="K1955" s="136">
        <v>107.71</v>
      </c>
      <c r="L1955" s="135">
        <v>287</v>
      </c>
      <c r="M1955" s="17" t="s">
        <v>468</v>
      </c>
    </row>
    <row r="1956" customHeight="1" spans="1:13">
      <c r="A1956" s="135">
        <v>291217</v>
      </c>
      <c r="B1956" s="135" t="s">
        <v>25687</v>
      </c>
      <c r="C1956" s="135" t="s">
        <v>386</v>
      </c>
      <c r="D1956" s="135" t="s">
        <v>23640</v>
      </c>
      <c r="E1956" s="135" t="s">
        <v>2561</v>
      </c>
      <c r="F1956" s="135" t="s">
        <v>25688</v>
      </c>
      <c r="G1956" s="135" t="s">
        <v>25470</v>
      </c>
      <c r="H1956" s="135" t="s">
        <v>25471</v>
      </c>
      <c r="I1956" s="135" t="s">
        <v>25689</v>
      </c>
      <c r="J1956" s="135">
        <v>640</v>
      </c>
      <c r="K1956" s="136">
        <v>114.87</v>
      </c>
      <c r="L1956" s="135">
        <v>288</v>
      </c>
      <c r="M1956" s="17" t="s">
        <v>468</v>
      </c>
    </row>
    <row r="1957" customHeight="1" spans="1:13">
      <c r="A1957" s="135">
        <v>280262</v>
      </c>
      <c r="B1957" s="135" t="s">
        <v>25690</v>
      </c>
      <c r="C1957" s="135" t="s">
        <v>386</v>
      </c>
      <c r="D1957" s="135" t="s">
        <v>23640</v>
      </c>
      <c r="E1957" s="135" t="s">
        <v>2561</v>
      </c>
      <c r="F1957" s="135" t="s">
        <v>25691</v>
      </c>
      <c r="G1957" s="135" t="s">
        <v>25692</v>
      </c>
      <c r="H1957" s="135" t="s">
        <v>25693</v>
      </c>
      <c r="I1957" s="135" t="s">
        <v>25694</v>
      </c>
      <c r="J1957" s="135">
        <v>640</v>
      </c>
      <c r="K1957" s="136">
        <v>154.29</v>
      </c>
      <c r="L1957" s="135">
        <v>289</v>
      </c>
      <c r="M1957" s="17" t="s">
        <v>468</v>
      </c>
    </row>
    <row r="1958" customHeight="1" spans="1:13">
      <c r="A1958" s="135">
        <v>287072</v>
      </c>
      <c r="B1958" s="135" t="s">
        <v>25695</v>
      </c>
      <c r="C1958" s="135" t="s">
        <v>386</v>
      </c>
      <c r="D1958" s="135" t="s">
        <v>23640</v>
      </c>
      <c r="E1958" s="135" t="s">
        <v>2561</v>
      </c>
      <c r="F1958" s="135" t="s">
        <v>25696</v>
      </c>
      <c r="G1958" s="135" t="s">
        <v>25697</v>
      </c>
      <c r="H1958" s="135" t="s">
        <v>25698</v>
      </c>
      <c r="I1958" s="135" t="s">
        <v>25699</v>
      </c>
      <c r="J1958" s="135">
        <v>640</v>
      </c>
      <c r="K1958" s="136">
        <v>191.89</v>
      </c>
      <c r="L1958" s="135">
        <v>290</v>
      </c>
      <c r="M1958" s="17" t="s">
        <v>468</v>
      </c>
    </row>
    <row r="1959" customHeight="1" spans="1:13">
      <c r="A1959" s="135">
        <v>289181</v>
      </c>
      <c r="B1959" s="135" t="s">
        <v>25700</v>
      </c>
      <c r="C1959" s="135" t="s">
        <v>386</v>
      </c>
      <c r="D1959" s="135" t="s">
        <v>23640</v>
      </c>
      <c r="E1959" s="135" t="s">
        <v>2561</v>
      </c>
      <c r="F1959" s="135" t="s">
        <v>25701</v>
      </c>
      <c r="G1959" s="135" t="s">
        <v>25702</v>
      </c>
      <c r="H1959" s="135" t="s">
        <v>23852</v>
      </c>
      <c r="I1959" s="135" t="s">
        <v>25703</v>
      </c>
      <c r="J1959" s="135">
        <v>640</v>
      </c>
      <c r="K1959" s="136">
        <v>242.37</v>
      </c>
      <c r="L1959" s="135">
        <v>291</v>
      </c>
      <c r="M1959" s="17" t="s">
        <v>468</v>
      </c>
    </row>
    <row r="1960" customHeight="1" spans="1:13">
      <c r="A1960" s="135">
        <v>290466</v>
      </c>
      <c r="B1960" s="135" t="s">
        <v>25704</v>
      </c>
      <c r="C1960" s="135" t="s">
        <v>386</v>
      </c>
      <c r="D1960" s="135" t="s">
        <v>23640</v>
      </c>
      <c r="E1960" s="135" t="s">
        <v>2561</v>
      </c>
      <c r="F1960" s="135" t="s">
        <v>25705</v>
      </c>
      <c r="G1960" s="135" t="s">
        <v>25706</v>
      </c>
      <c r="H1960" s="135" t="s">
        <v>23947</v>
      </c>
      <c r="I1960" s="135" t="s">
        <v>25707</v>
      </c>
      <c r="J1960" s="135">
        <v>640</v>
      </c>
      <c r="K1960" s="136">
        <v>285.83</v>
      </c>
      <c r="L1960" s="135">
        <v>292</v>
      </c>
      <c r="M1960" s="17" t="s">
        <v>468</v>
      </c>
    </row>
    <row r="1961" customHeight="1" spans="1:13">
      <c r="A1961" s="147">
        <v>288870</v>
      </c>
      <c r="B1961" s="147" t="s">
        <v>25708</v>
      </c>
      <c r="C1961" s="147" t="s">
        <v>386</v>
      </c>
      <c r="D1961" s="147" t="s">
        <v>23640</v>
      </c>
      <c r="E1961" s="147" t="s">
        <v>2561</v>
      </c>
      <c r="F1961" s="147" t="s">
        <v>25709</v>
      </c>
      <c r="G1961" s="147" t="s">
        <v>25710</v>
      </c>
      <c r="H1961" s="147" t="s">
        <v>25711</v>
      </c>
      <c r="I1961" s="147" t="s">
        <v>25712</v>
      </c>
      <c r="J1961" s="147">
        <v>640</v>
      </c>
      <c r="K1961" s="148">
        <v>286.23</v>
      </c>
      <c r="L1961" s="135">
        <v>293</v>
      </c>
      <c r="M1961" s="17" t="s">
        <v>468</v>
      </c>
    </row>
    <row r="1962" customHeight="1" spans="1:13">
      <c r="A1962" s="135">
        <v>282541</v>
      </c>
      <c r="B1962" s="135" t="s">
        <v>25713</v>
      </c>
      <c r="C1962" s="135" t="s">
        <v>386</v>
      </c>
      <c r="D1962" s="135" t="s">
        <v>23640</v>
      </c>
      <c r="E1962" s="135" t="s">
        <v>2561</v>
      </c>
      <c r="F1962" s="135" t="s">
        <v>25714</v>
      </c>
      <c r="G1962" s="135" t="s">
        <v>4269</v>
      </c>
      <c r="H1962" s="135" t="s">
        <v>5564</v>
      </c>
      <c r="I1962" s="135" t="s">
        <v>25715</v>
      </c>
      <c r="J1962" s="135">
        <v>640</v>
      </c>
      <c r="K1962" s="136">
        <v>300</v>
      </c>
      <c r="L1962" s="135">
        <v>294</v>
      </c>
      <c r="M1962" s="17" t="s">
        <v>468</v>
      </c>
    </row>
    <row r="1963" customHeight="1" spans="1:13">
      <c r="A1963" s="135">
        <v>287794</v>
      </c>
      <c r="B1963" s="135" t="s">
        <v>25716</v>
      </c>
      <c r="C1963" s="135" t="s">
        <v>386</v>
      </c>
      <c r="D1963" s="135" t="s">
        <v>23640</v>
      </c>
      <c r="E1963" s="135" t="s">
        <v>2561</v>
      </c>
      <c r="F1963" s="135" t="s">
        <v>25717</v>
      </c>
      <c r="G1963" s="135" t="s">
        <v>25718</v>
      </c>
      <c r="H1963" s="135" t="s">
        <v>25076</v>
      </c>
      <c r="I1963" s="135" t="s">
        <v>25719</v>
      </c>
      <c r="J1963" s="135">
        <v>630</v>
      </c>
      <c r="K1963" s="136">
        <v>131.86</v>
      </c>
      <c r="L1963" s="135">
        <v>295</v>
      </c>
      <c r="M1963" s="17" t="s">
        <v>468</v>
      </c>
    </row>
    <row r="1964" customHeight="1" spans="1:13">
      <c r="A1964" s="135">
        <v>282487</v>
      </c>
      <c r="B1964" s="135" t="s">
        <v>25720</v>
      </c>
      <c r="C1964" s="135" t="s">
        <v>386</v>
      </c>
      <c r="D1964" s="135" t="s">
        <v>23640</v>
      </c>
      <c r="E1964" s="135" t="s">
        <v>2561</v>
      </c>
      <c r="F1964" s="135" t="s">
        <v>25721</v>
      </c>
      <c r="G1964" s="135" t="s">
        <v>25722</v>
      </c>
      <c r="H1964" s="135" t="s">
        <v>25723</v>
      </c>
      <c r="I1964" s="135" t="s">
        <v>25724</v>
      </c>
      <c r="J1964" s="135">
        <v>630</v>
      </c>
      <c r="K1964" s="136">
        <v>196.47</v>
      </c>
      <c r="L1964" s="135">
        <v>296</v>
      </c>
      <c r="M1964" s="17" t="s">
        <v>468</v>
      </c>
    </row>
    <row r="1965" customHeight="1" spans="1:13">
      <c r="A1965" s="135">
        <v>289723</v>
      </c>
      <c r="B1965" s="135" t="s">
        <v>25725</v>
      </c>
      <c r="C1965" s="135" t="s">
        <v>386</v>
      </c>
      <c r="D1965" s="135" t="s">
        <v>23640</v>
      </c>
      <c r="E1965" s="135" t="s">
        <v>2561</v>
      </c>
      <c r="F1965" s="135" t="s">
        <v>25726</v>
      </c>
      <c r="G1965" s="135" t="s">
        <v>24728</v>
      </c>
      <c r="H1965" s="135" t="s">
        <v>24729</v>
      </c>
      <c r="I1965" s="135" t="s">
        <v>25727</v>
      </c>
      <c r="J1965" s="135">
        <v>630</v>
      </c>
      <c r="K1965" s="136">
        <v>233.59</v>
      </c>
      <c r="L1965" s="135">
        <v>297</v>
      </c>
      <c r="M1965" s="17" t="s">
        <v>468</v>
      </c>
    </row>
    <row r="1966" customHeight="1" spans="1:13">
      <c r="A1966" s="135">
        <v>282496</v>
      </c>
      <c r="B1966" s="135" t="s">
        <v>25728</v>
      </c>
      <c r="C1966" s="135" t="s">
        <v>386</v>
      </c>
      <c r="D1966" s="135" t="s">
        <v>23640</v>
      </c>
      <c r="E1966" s="135" t="s">
        <v>2561</v>
      </c>
      <c r="F1966" s="135" t="s">
        <v>25729</v>
      </c>
      <c r="G1966" s="135" t="s">
        <v>25730</v>
      </c>
      <c r="H1966" s="135" t="s">
        <v>25731</v>
      </c>
      <c r="I1966" s="135" t="s">
        <v>25732</v>
      </c>
      <c r="J1966" s="135">
        <v>630</v>
      </c>
      <c r="K1966" s="136">
        <v>300</v>
      </c>
      <c r="L1966" s="135">
        <v>298</v>
      </c>
      <c r="M1966" s="17" t="s">
        <v>468</v>
      </c>
    </row>
    <row r="1967" customHeight="1" spans="1:13">
      <c r="A1967" s="135">
        <v>287971</v>
      </c>
      <c r="B1967" s="135" t="s">
        <v>25733</v>
      </c>
      <c r="C1967" s="135" t="s">
        <v>386</v>
      </c>
      <c r="D1967" s="135" t="s">
        <v>23640</v>
      </c>
      <c r="E1967" s="135" t="s">
        <v>2561</v>
      </c>
      <c r="F1967" s="135" t="s">
        <v>25734</v>
      </c>
      <c r="G1967" s="135" t="s">
        <v>25735</v>
      </c>
      <c r="H1967" s="135" t="s">
        <v>25736</v>
      </c>
      <c r="I1967" s="135" t="s">
        <v>25737</v>
      </c>
      <c r="J1967" s="135">
        <v>620</v>
      </c>
      <c r="K1967" s="136">
        <v>121.95</v>
      </c>
      <c r="L1967" s="135">
        <v>299</v>
      </c>
      <c r="M1967" s="17" t="s">
        <v>468</v>
      </c>
    </row>
    <row r="1968" customHeight="1" spans="1:13">
      <c r="A1968" s="135">
        <v>281399</v>
      </c>
      <c r="B1968" s="135" t="s">
        <v>25738</v>
      </c>
      <c r="C1968" s="135" t="s">
        <v>386</v>
      </c>
      <c r="D1968" s="135" t="s">
        <v>23640</v>
      </c>
      <c r="E1968" s="135" t="s">
        <v>2561</v>
      </c>
      <c r="F1968" s="135" t="s">
        <v>25739</v>
      </c>
      <c r="G1968" s="135" t="s">
        <v>25740</v>
      </c>
      <c r="H1968" s="135" t="s">
        <v>22395</v>
      </c>
      <c r="I1968" s="135" t="s">
        <v>25741</v>
      </c>
      <c r="J1968" s="135">
        <v>620</v>
      </c>
      <c r="K1968" s="136">
        <v>146.37</v>
      </c>
      <c r="L1968" s="135">
        <v>300</v>
      </c>
      <c r="M1968" s="17" t="s">
        <v>468</v>
      </c>
    </row>
    <row r="1969" customHeight="1" spans="1:13">
      <c r="A1969" s="135">
        <v>280821</v>
      </c>
      <c r="B1969" s="135" t="s">
        <v>25742</v>
      </c>
      <c r="C1969" s="135" t="s">
        <v>386</v>
      </c>
      <c r="D1969" s="135" t="s">
        <v>23640</v>
      </c>
      <c r="E1969" s="135" t="s">
        <v>2561</v>
      </c>
      <c r="F1969" s="135" t="s">
        <v>25743</v>
      </c>
      <c r="G1969" s="135" t="s">
        <v>25744</v>
      </c>
      <c r="H1969" s="135" t="s">
        <v>24024</v>
      </c>
      <c r="I1969" s="135" t="s">
        <v>25745</v>
      </c>
      <c r="J1969" s="135">
        <v>620</v>
      </c>
      <c r="K1969" s="136">
        <v>171.43</v>
      </c>
      <c r="L1969" s="135">
        <v>301</v>
      </c>
      <c r="M1969" s="17" t="s">
        <v>468</v>
      </c>
    </row>
    <row r="1970" customHeight="1" spans="1:13">
      <c r="A1970" s="135">
        <v>291800</v>
      </c>
      <c r="B1970" s="135" t="s">
        <v>25746</v>
      </c>
      <c r="C1970" s="135" t="s">
        <v>386</v>
      </c>
      <c r="D1970" s="135" t="s">
        <v>23640</v>
      </c>
      <c r="E1970" s="135" t="s">
        <v>2561</v>
      </c>
      <c r="F1970" s="135" t="s">
        <v>25747</v>
      </c>
      <c r="G1970" s="135" t="s">
        <v>25748</v>
      </c>
      <c r="H1970" s="135" t="s">
        <v>25749</v>
      </c>
      <c r="I1970" s="135" t="s">
        <v>25750</v>
      </c>
      <c r="J1970" s="135">
        <v>620</v>
      </c>
      <c r="K1970" s="136">
        <v>227.89</v>
      </c>
      <c r="L1970" s="135">
        <v>302</v>
      </c>
      <c r="M1970" s="17" t="s">
        <v>468</v>
      </c>
    </row>
    <row r="1971" customHeight="1" spans="1:13">
      <c r="A1971" s="135">
        <v>290916</v>
      </c>
      <c r="B1971" s="135" t="s">
        <v>25751</v>
      </c>
      <c r="C1971" s="135" t="s">
        <v>386</v>
      </c>
      <c r="D1971" s="135" t="s">
        <v>23640</v>
      </c>
      <c r="E1971" s="135" t="s">
        <v>2561</v>
      </c>
      <c r="F1971" s="135" t="s">
        <v>25752</v>
      </c>
      <c r="G1971" s="135" t="s">
        <v>24640</v>
      </c>
      <c r="H1971" s="135" t="s">
        <v>24641</v>
      </c>
      <c r="I1971" s="135" t="s">
        <v>25753</v>
      </c>
      <c r="J1971" s="135">
        <v>620</v>
      </c>
      <c r="K1971" s="136">
        <v>261.82</v>
      </c>
      <c r="L1971" s="135">
        <v>303</v>
      </c>
      <c r="M1971" s="17" t="s">
        <v>468</v>
      </c>
    </row>
    <row r="1972" customHeight="1" spans="1:13">
      <c r="A1972" s="135">
        <v>291868</v>
      </c>
      <c r="B1972" s="135" t="s">
        <v>25754</v>
      </c>
      <c r="C1972" s="135" t="s">
        <v>386</v>
      </c>
      <c r="D1972" s="135" t="s">
        <v>23640</v>
      </c>
      <c r="E1972" s="135" t="s">
        <v>2561</v>
      </c>
      <c r="F1972" s="135" t="s">
        <v>25755</v>
      </c>
      <c r="G1972" s="135" t="s">
        <v>25756</v>
      </c>
      <c r="H1972" s="135" t="s">
        <v>25757</v>
      </c>
      <c r="I1972" s="135" t="s">
        <v>25758</v>
      </c>
      <c r="J1972" s="135">
        <v>620</v>
      </c>
      <c r="K1972" s="136">
        <v>269.52</v>
      </c>
      <c r="L1972" s="135">
        <v>304</v>
      </c>
      <c r="M1972" s="17" t="s">
        <v>468</v>
      </c>
    </row>
    <row r="1973" customHeight="1" spans="1:13">
      <c r="A1973" s="135">
        <v>291840</v>
      </c>
      <c r="B1973" s="135" t="s">
        <v>25759</v>
      </c>
      <c r="C1973" s="135" t="s">
        <v>386</v>
      </c>
      <c r="D1973" s="135" t="s">
        <v>23640</v>
      </c>
      <c r="E1973" s="135" t="s">
        <v>2561</v>
      </c>
      <c r="F1973" s="135" t="s">
        <v>25760</v>
      </c>
      <c r="G1973" s="135" t="s">
        <v>25761</v>
      </c>
      <c r="H1973" s="135" t="s">
        <v>24105</v>
      </c>
      <c r="I1973" s="135" t="s">
        <v>25762</v>
      </c>
      <c r="J1973" s="135">
        <v>620</v>
      </c>
      <c r="K1973" s="136">
        <v>284.66</v>
      </c>
      <c r="L1973" s="135">
        <v>305</v>
      </c>
      <c r="M1973" s="17" t="s">
        <v>468</v>
      </c>
    </row>
    <row r="1974" customHeight="1" spans="1:13">
      <c r="A1974" s="135">
        <v>292083</v>
      </c>
      <c r="B1974" s="135" t="s">
        <v>25763</v>
      </c>
      <c r="C1974" s="135" t="s">
        <v>386</v>
      </c>
      <c r="D1974" s="135" t="s">
        <v>23640</v>
      </c>
      <c r="E1974" s="135" t="s">
        <v>2561</v>
      </c>
      <c r="F1974" s="135" t="s">
        <v>25764</v>
      </c>
      <c r="G1974" s="135" t="s">
        <v>25765</v>
      </c>
      <c r="H1974" s="135" t="s">
        <v>25766</v>
      </c>
      <c r="I1974" s="135" t="s">
        <v>25767</v>
      </c>
      <c r="J1974" s="135">
        <v>610</v>
      </c>
      <c r="K1974" s="136">
        <v>165.98</v>
      </c>
      <c r="L1974" s="135">
        <v>306</v>
      </c>
      <c r="M1974" s="17" t="s">
        <v>468</v>
      </c>
    </row>
    <row r="1975" customHeight="1" spans="1:13">
      <c r="A1975" s="135">
        <v>287147</v>
      </c>
      <c r="B1975" s="135" t="s">
        <v>25768</v>
      </c>
      <c r="C1975" s="135" t="s">
        <v>386</v>
      </c>
      <c r="D1975" s="135" t="s">
        <v>23640</v>
      </c>
      <c r="E1975" s="135" t="s">
        <v>2561</v>
      </c>
      <c r="F1975" s="135" t="s">
        <v>25769</v>
      </c>
      <c r="G1975" s="135" t="s">
        <v>22908</v>
      </c>
      <c r="H1975" s="135" t="s">
        <v>23127</v>
      </c>
      <c r="I1975" s="135" t="s">
        <v>25770</v>
      </c>
      <c r="J1975" s="135">
        <v>610</v>
      </c>
      <c r="K1975" s="136">
        <v>233.21</v>
      </c>
      <c r="L1975" s="135">
        <v>307</v>
      </c>
      <c r="M1975" s="17" t="s">
        <v>468</v>
      </c>
    </row>
    <row r="1976" customHeight="1" spans="1:13">
      <c r="A1976" s="135">
        <v>282887</v>
      </c>
      <c r="B1976" s="135" t="s">
        <v>25771</v>
      </c>
      <c r="C1976" s="135" t="s">
        <v>386</v>
      </c>
      <c r="D1976" s="135" t="s">
        <v>23640</v>
      </c>
      <c r="E1976" s="135" t="s">
        <v>2561</v>
      </c>
      <c r="F1976" s="135" t="s">
        <v>25772</v>
      </c>
      <c r="G1976" s="135" t="s">
        <v>25773</v>
      </c>
      <c r="H1976" s="135" t="s">
        <v>19396</v>
      </c>
      <c r="I1976" s="135" t="s">
        <v>25774</v>
      </c>
      <c r="J1976" s="135">
        <v>610</v>
      </c>
      <c r="K1976" s="136">
        <v>243.27</v>
      </c>
      <c r="L1976" s="135">
        <v>308</v>
      </c>
      <c r="M1976" s="17" t="s">
        <v>468</v>
      </c>
    </row>
    <row r="1977" customHeight="1" spans="1:13">
      <c r="A1977" s="135">
        <v>288616</v>
      </c>
      <c r="B1977" s="135" t="s">
        <v>25775</v>
      </c>
      <c r="C1977" s="135" t="s">
        <v>386</v>
      </c>
      <c r="D1977" s="135" t="s">
        <v>23640</v>
      </c>
      <c r="E1977" s="135" t="s">
        <v>2561</v>
      </c>
      <c r="F1977" s="135" t="s">
        <v>25776</v>
      </c>
      <c r="G1977" s="135" t="s">
        <v>25777</v>
      </c>
      <c r="H1977" s="135" t="s">
        <v>25616</v>
      </c>
      <c r="I1977" s="135" t="s">
        <v>25778</v>
      </c>
      <c r="J1977" s="135">
        <v>610</v>
      </c>
      <c r="K1977" s="136">
        <v>256.79</v>
      </c>
      <c r="L1977" s="135">
        <v>309</v>
      </c>
      <c r="M1977" s="17" t="s">
        <v>468</v>
      </c>
    </row>
    <row r="1978" customHeight="1" spans="1:13">
      <c r="A1978" s="135">
        <v>282472</v>
      </c>
      <c r="B1978" s="135" t="s">
        <v>25779</v>
      </c>
      <c r="C1978" s="135" t="s">
        <v>386</v>
      </c>
      <c r="D1978" s="135" t="s">
        <v>23640</v>
      </c>
      <c r="E1978" s="135" t="s">
        <v>2561</v>
      </c>
      <c r="F1978" s="135" t="s">
        <v>25780</v>
      </c>
      <c r="G1978" s="135" t="s">
        <v>25781</v>
      </c>
      <c r="H1978" s="135" t="s">
        <v>25731</v>
      </c>
      <c r="I1978" s="135" t="s">
        <v>25782</v>
      </c>
      <c r="J1978" s="135">
        <v>610</v>
      </c>
      <c r="K1978" s="136">
        <v>300</v>
      </c>
      <c r="L1978" s="135">
        <v>310</v>
      </c>
      <c r="M1978" s="17" t="s">
        <v>468</v>
      </c>
    </row>
    <row r="1979" customHeight="1" spans="1:13">
      <c r="A1979" s="135">
        <v>289609</v>
      </c>
      <c r="B1979" s="135" t="s">
        <v>25783</v>
      </c>
      <c r="C1979" s="135" t="s">
        <v>386</v>
      </c>
      <c r="D1979" s="135" t="s">
        <v>23640</v>
      </c>
      <c r="E1979" s="135" t="s">
        <v>2561</v>
      </c>
      <c r="F1979" s="135" t="s">
        <v>25784</v>
      </c>
      <c r="G1979" s="135" t="s">
        <v>25784</v>
      </c>
      <c r="H1979" s="135" t="s">
        <v>24580</v>
      </c>
      <c r="I1979" s="135" t="s">
        <v>25785</v>
      </c>
      <c r="J1979" s="135">
        <v>600</v>
      </c>
      <c r="K1979" s="136">
        <v>107.15</v>
      </c>
      <c r="L1979" s="135">
        <v>311</v>
      </c>
      <c r="M1979" s="17" t="s">
        <v>468</v>
      </c>
    </row>
    <row r="1980" customHeight="1" spans="1:13">
      <c r="A1980" s="135">
        <v>284037</v>
      </c>
      <c r="B1980" s="135" t="s">
        <v>25786</v>
      </c>
      <c r="C1980" s="135" t="s">
        <v>386</v>
      </c>
      <c r="D1980" s="135" t="s">
        <v>23640</v>
      </c>
      <c r="E1980" s="135" t="s">
        <v>2561</v>
      </c>
      <c r="F1980" s="135" t="s">
        <v>25787</v>
      </c>
      <c r="G1980" s="135" t="s">
        <v>25788</v>
      </c>
      <c r="H1980" s="135" t="s">
        <v>24463</v>
      </c>
      <c r="I1980" s="135" t="s">
        <v>25789</v>
      </c>
      <c r="J1980" s="135">
        <v>600</v>
      </c>
      <c r="K1980" s="136">
        <v>174.17</v>
      </c>
      <c r="L1980" s="135">
        <v>312</v>
      </c>
      <c r="M1980" s="17" t="s">
        <v>468</v>
      </c>
    </row>
    <row r="1981" customHeight="1" spans="1:13">
      <c r="A1981" s="135">
        <v>287740</v>
      </c>
      <c r="B1981" s="135" t="s">
        <v>25790</v>
      </c>
      <c r="C1981" s="135" t="s">
        <v>386</v>
      </c>
      <c r="D1981" s="135" t="s">
        <v>23640</v>
      </c>
      <c r="E1981" s="135" t="s">
        <v>2561</v>
      </c>
      <c r="F1981" s="135" t="s">
        <v>25791</v>
      </c>
      <c r="G1981" s="135" t="s">
        <v>25792</v>
      </c>
      <c r="H1981" s="135" t="s">
        <v>25793</v>
      </c>
      <c r="I1981" s="135" t="s">
        <v>25794</v>
      </c>
      <c r="J1981" s="135">
        <v>600</v>
      </c>
      <c r="K1981" s="136">
        <v>200.08</v>
      </c>
      <c r="L1981" s="135">
        <v>313</v>
      </c>
      <c r="M1981" s="17" t="s">
        <v>468</v>
      </c>
    </row>
    <row r="1982" customHeight="1" spans="1:13">
      <c r="A1982" s="135">
        <v>289697</v>
      </c>
      <c r="B1982" s="135" t="s">
        <v>25795</v>
      </c>
      <c r="C1982" s="135" t="s">
        <v>386</v>
      </c>
      <c r="D1982" s="135" t="s">
        <v>23640</v>
      </c>
      <c r="E1982" s="135" t="s">
        <v>2561</v>
      </c>
      <c r="F1982" s="135" t="s">
        <v>25796</v>
      </c>
      <c r="G1982" s="135" t="s">
        <v>24728</v>
      </c>
      <c r="H1982" s="135" t="s">
        <v>24729</v>
      </c>
      <c r="I1982" s="135" t="s">
        <v>25797</v>
      </c>
      <c r="J1982" s="135">
        <v>600</v>
      </c>
      <c r="K1982" s="136">
        <v>219.14</v>
      </c>
      <c r="L1982" s="135">
        <v>314</v>
      </c>
      <c r="M1982" s="17" t="s">
        <v>468</v>
      </c>
    </row>
    <row r="1983" customHeight="1" spans="1:13">
      <c r="A1983" s="135">
        <v>287566</v>
      </c>
      <c r="B1983" s="135" t="s">
        <v>25798</v>
      </c>
      <c r="C1983" s="135" t="s">
        <v>386</v>
      </c>
      <c r="D1983" s="135" t="s">
        <v>23640</v>
      </c>
      <c r="E1983" s="135" t="s">
        <v>2561</v>
      </c>
      <c r="F1983" s="135" t="s">
        <v>25799</v>
      </c>
      <c r="G1983" s="135" t="s">
        <v>25800</v>
      </c>
      <c r="H1983" s="135" t="s">
        <v>25801</v>
      </c>
      <c r="I1983" s="135" t="s">
        <v>25802</v>
      </c>
      <c r="J1983" s="135">
        <v>600</v>
      </c>
      <c r="K1983" s="136">
        <v>235.41</v>
      </c>
      <c r="L1983" s="135">
        <v>315</v>
      </c>
      <c r="M1983" s="17" t="s">
        <v>468</v>
      </c>
    </row>
    <row r="1984" customHeight="1" spans="1:13">
      <c r="A1984" s="135">
        <v>280777</v>
      </c>
      <c r="B1984" s="135" t="s">
        <v>25803</v>
      </c>
      <c r="C1984" s="135" t="s">
        <v>386</v>
      </c>
      <c r="D1984" s="135" t="s">
        <v>23640</v>
      </c>
      <c r="E1984" s="135" t="s">
        <v>2561</v>
      </c>
      <c r="F1984" s="135" t="s">
        <v>25804</v>
      </c>
      <c r="G1984" s="135" t="s">
        <v>25805</v>
      </c>
      <c r="H1984" s="135" t="s">
        <v>24652</v>
      </c>
      <c r="I1984" s="135" t="s">
        <v>25806</v>
      </c>
      <c r="J1984" s="135">
        <v>600</v>
      </c>
      <c r="K1984" s="136">
        <v>235.53</v>
      </c>
      <c r="L1984" s="135">
        <v>316</v>
      </c>
      <c r="M1984" s="17" t="s">
        <v>468</v>
      </c>
    </row>
    <row r="1985" customHeight="1" spans="1:13">
      <c r="A1985" s="135">
        <v>280441</v>
      </c>
      <c r="B1985" s="135" t="s">
        <v>25807</v>
      </c>
      <c r="C1985" s="135" t="s">
        <v>386</v>
      </c>
      <c r="D1985" s="135" t="s">
        <v>23640</v>
      </c>
      <c r="E1985" s="135" t="s">
        <v>2561</v>
      </c>
      <c r="F1985" s="135" t="s">
        <v>25808</v>
      </c>
      <c r="G1985" s="135" t="s">
        <v>25809</v>
      </c>
      <c r="H1985" s="135" t="s">
        <v>25810</v>
      </c>
      <c r="I1985" s="135" t="s">
        <v>25811</v>
      </c>
      <c r="J1985" s="135">
        <v>600</v>
      </c>
      <c r="K1985" s="136">
        <v>243.61</v>
      </c>
      <c r="L1985" s="135">
        <v>317</v>
      </c>
      <c r="M1985" s="17" t="s">
        <v>468</v>
      </c>
    </row>
    <row r="1986" customHeight="1" spans="1:13">
      <c r="A1986" s="135">
        <v>290788</v>
      </c>
      <c r="B1986" s="135" t="s">
        <v>25812</v>
      </c>
      <c r="C1986" s="135" t="s">
        <v>386</v>
      </c>
      <c r="D1986" s="135" t="s">
        <v>23640</v>
      </c>
      <c r="E1986" s="135" t="s">
        <v>2561</v>
      </c>
      <c r="F1986" s="135" t="s">
        <v>25813</v>
      </c>
      <c r="G1986" s="135" t="s">
        <v>25710</v>
      </c>
      <c r="H1986" s="135" t="s">
        <v>25711</v>
      </c>
      <c r="I1986" s="135" t="s">
        <v>25814</v>
      </c>
      <c r="J1986" s="135">
        <v>600</v>
      </c>
      <c r="K1986" s="136">
        <v>262.56</v>
      </c>
      <c r="L1986" s="135">
        <v>318</v>
      </c>
      <c r="M1986" s="17" t="s">
        <v>468</v>
      </c>
    </row>
    <row r="1987" customHeight="1" spans="1:13">
      <c r="A1987" s="135">
        <v>279996</v>
      </c>
      <c r="B1987" s="135" t="s">
        <v>25815</v>
      </c>
      <c r="C1987" s="135" t="s">
        <v>386</v>
      </c>
      <c r="D1987" s="135" t="s">
        <v>23640</v>
      </c>
      <c r="E1987" s="135" t="s">
        <v>2561</v>
      </c>
      <c r="F1987" s="135" t="s">
        <v>25816</v>
      </c>
      <c r="G1987" s="135" t="s">
        <v>25681</v>
      </c>
      <c r="H1987" s="135" t="s">
        <v>25817</v>
      </c>
      <c r="I1987" s="135" t="s">
        <v>25818</v>
      </c>
      <c r="J1987" s="135">
        <v>600</v>
      </c>
      <c r="K1987" s="136">
        <v>278.42</v>
      </c>
      <c r="L1987" s="135">
        <v>319</v>
      </c>
      <c r="M1987" s="17" t="s">
        <v>468</v>
      </c>
    </row>
    <row r="1988" customHeight="1" spans="1:13">
      <c r="A1988" s="135">
        <v>282129</v>
      </c>
      <c r="B1988" s="135" t="s">
        <v>25819</v>
      </c>
      <c r="C1988" s="135" t="s">
        <v>386</v>
      </c>
      <c r="D1988" s="135" t="s">
        <v>23640</v>
      </c>
      <c r="E1988" s="135" t="s">
        <v>2561</v>
      </c>
      <c r="F1988" s="135" t="s">
        <v>25820</v>
      </c>
      <c r="G1988" s="135" t="s">
        <v>24143</v>
      </c>
      <c r="H1988" s="135" t="s">
        <v>24144</v>
      </c>
      <c r="I1988" s="135" t="s">
        <v>25821</v>
      </c>
      <c r="J1988" s="135">
        <v>600</v>
      </c>
      <c r="K1988" s="136">
        <v>287.64</v>
      </c>
      <c r="L1988" s="135">
        <v>320</v>
      </c>
      <c r="M1988" s="17" t="s">
        <v>468</v>
      </c>
    </row>
    <row r="1989" customHeight="1" spans="1:13">
      <c r="A1989" s="135">
        <v>271382</v>
      </c>
      <c r="B1989" s="135" t="s">
        <v>25822</v>
      </c>
      <c r="C1989" s="135" t="s">
        <v>386</v>
      </c>
      <c r="D1989" s="135" t="s">
        <v>23640</v>
      </c>
      <c r="E1989" s="135" t="s">
        <v>2561</v>
      </c>
      <c r="F1989" s="135" t="s">
        <v>25823</v>
      </c>
      <c r="G1989" s="135" t="s">
        <v>25824</v>
      </c>
      <c r="H1989" s="135" t="s">
        <v>12676</v>
      </c>
      <c r="I1989" s="135" t="s">
        <v>25825</v>
      </c>
      <c r="J1989" s="135">
        <v>590</v>
      </c>
      <c r="K1989" s="136">
        <v>172.19</v>
      </c>
      <c r="L1989" s="135">
        <v>321</v>
      </c>
      <c r="M1989" s="17" t="s">
        <v>468</v>
      </c>
    </row>
    <row r="1990" customHeight="1" spans="1:13">
      <c r="A1990" s="135">
        <v>282566</v>
      </c>
      <c r="B1990" s="135" t="s">
        <v>25826</v>
      </c>
      <c r="C1990" s="135" t="s">
        <v>386</v>
      </c>
      <c r="D1990" s="135" t="s">
        <v>23640</v>
      </c>
      <c r="E1990" s="135" t="s">
        <v>2561</v>
      </c>
      <c r="F1990" s="135" t="s">
        <v>25827</v>
      </c>
      <c r="G1990" s="135" t="s">
        <v>25828</v>
      </c>
      <c r="H1990" s="135" t="s">
        <v>25829</v>
      </c>
      <c r="I1990" s="135" t="s">
        <v>25830</v>
      </c>
      <c r="J1990" s="135">
        <v>590</v>
      </c>
      <c r="K1990" s="136">
        <v>181.04</v>
      </c>
      <c r="L1990" s="135">
        <v>322</v>
      </c>
      <c r="M1990" s="17" t="s">
        <v>468</v>
      </c>
    </row>
    <row r="1991" customHeight="1" spans="1:13">
      <c r="A1991" s="135">
        <v>291230</v>
      </c>
      <c r="B1991" s="135" t="s">
        <v>25831</v>
      </c>
      <c r="C1991" s="135" t="s">
        <v>386</v>
      </c>
      <c r="D1991" s="135" t="s">
        <v>23640</v>
      </c>
      <c r="E1991" s="135" t="s">
        <v>2561</v>
      </c>
      <c r="F1991" s="135" t="s">
        <v>25832</v>
      </c>
      <c r="G1991" s="135" t="s">
        <v>23729</v>
      </c>
      <c r="H1991" s="135" t="s">
        <v>25674</v>
      </c>
      <c r="I1991" s="135" t="s">
        <v>25833</v>
      </c>
      <c r="J1991" s="135">
        <v>590</v>
      </c>
      <c r="K1991" s="136">
        <v>221.21</v>
      </c>
      <c r="L1991" s="135">
        <v>323</v>
      </c>
      <c r="M1991" s="17" t="s">
        <v>468</v>
      </c>
    </row>
    <row r="1992" customHeight="1" spans="1:13">
      <c r="A1992" s="135">
        <v>283854</v>
      </c>
      <c r="B1992" s="135" t="s">
        <v>25834</v>
      </c>
      <c r="C1992" s="135" t="s">
        <v>386</v>
      </c>
      <c r="D1992" s="135" t="s">
        <v>23640</v>
      </c>
      <c r="E1992" s="135" t="s">
        <v>2561</v>
      </c>
      <c r="F1992" s="135" t="s">
        <v>25835</v>
      </c>
      <c r="G1992" s="135" t="s">
        <v>25836</v>
      </c>
      <c r="H1992" s="135" t="s">
        <v>3834</v>
      </c>
      <c r="I1992" s="135" t="s">
        <v>25837</v>
      </c>
      <c r="J1992" s="135">
        <v>590</v>
      </c>
      <c r="K1992" s="136">
        <v>221.3</v>
      </c>
      <c r="L1992" s="135">
        <v>324</v>
      </c>
      <c r="M1992" s="17" t="s">
        <v>468</v>
      </c>
    </row>
    <row r="1993" customHeight="1" spans="1:13">
      <c r="A1993" s="135">
        <v>289688</v>
      </c>
      <c r="B1993" s="135" t="s">
        <v>25838</v>
      </c>
      <c r="C1993" s="135" t="s">
        <v>386</v>
      </c>
      <c r="D1993" s="135" t="s">
        <v>23640</v>
      </c>
      <c r="E1993" s="135" t="s">
        <v>2561</v>
      </c>
      <c r="F1993" s="135" t="s">
        <v>25839</v>
      </c>
      <c r="G1993" s="135" t="s">
        <v>24728</v>
      </c>
      <c r="H1993" s="135" t="s">
        <v>24729</v>
      </c>
      <c r="I1993" s="135" t="s">
        <v>25840</v>
      </c>
      <c r="J1993" s="135">
        <v>590</v>
      </c>
      <c r="K1993" s="136">
        <v>232.85</v>
      </c>
      <c r="L1993" s="135">
        <v>325</v>
      </c>
      <c r="M1993" s="17" t="s">
        <v>468</v>
      </c>
    </row>
    <row r="1994" customHeight="1" spans="1:13">
      <c r="A1994" s="135">
        <v>288061</v>
      </c>
      <c r="B1994" s="135" t="s">
        <v>25841</v>
      </c>
      <c r="C1994" s="135" t="s">
        <v>386</v>
      </c>
      <c r="D1994" s="135" t="s">
        <v>23640</v>
      </c>
      <c r="E1994" s="135" t="s">
        <v>2561</v>
      </c>
      <c r="F1994" s="135" t="s">
        <v>25842</v>
      </c>
      <c r="G1994" s="135" t="s">
        <v>25843</v>
      </c>
      <c r="H1994" s="135" t="s">
        <v>25500</v>
      </c>
      <c r="I1994" s="135" t="s">
        <v>25844</v>
      </c>
      <c r="J1994" s="135">
        <v>590</v>
      </c>
      <c r="K1994" s="136">
        <v>232.98</v>
      </c>
      <c r="L1994" s="135">
        <v>326</v>
      </c>
      <c r="M1994" s="17" t="s">
        <v>468</v>
      </c>
    </row>
    <row r="1995" customHeight="1" spans="1:13">
      <c r="A1995" s="145">
        <v>284104</v>
      </c>
      <c r="B1995" s="145" t="s">
        <v>25845</v>
      </c>
      <c r="C1995" s="145" t="s">
        <v>386</v>
      </c>
      <c r="D1995" s="145" t="s">
        <v>23640</v>
      </c>
      <c r="E1995" s="145" t="s">
        <v>2561</v>
      </c>
      <c r="F1995" s="145" t="s">
        <v>25846</v>
      </c>
      <c r="G1995" s="145" t="s">
        <v>25494</v>
      </c>
      <c r="H1995" s="145" t="s">
        <v>25847</v>
      </c>
      <c r="I1995" s="145" t="s">
        <v>25848</v>
      </c>
      <c r="J1995" s="145">
        <v>590</v>
      </c>
      <c r="K1995" s="146">
        <v>253.44</v>
      </c>
      <c r="L1995" s="135">
        <v>327</v>
      </c>
      <c r="M1995" s="17" t="s">
        <v>468</v>
      </c>
    </row>
    <row r="1996" customHeight="1" spans="1:13">
      <c r="A1996" s="135">
        <v>283781</v>
      </c>
      <c r="B1996" s="135" t="s">
        <v>25849</v>
      </c>
      <c r="C1996" s="135" t="s">
        <v>386</v>
      </c>
      <c r="D1996" s="135" t="s">
        <v>23640</v>
      </c>
      <c r="E1996" s="135" t="s">
        <v>2561</v>
      </c>
      <c r="F1996" s="135" t="s">
        <v>25850</v>
      </c>
      <c r="G1996" s="135" t="s">
        <v>25851</v>
      </c>
      <c r="H1996" s="135" t="s">
        <v>25017</v>
      </c>
      <c r="I1996" s="135" t="s">
        <v>25852</v>
      </c>
      <c r="J1996" s="135">
        <v>590</v>
      </c>
      <c r="K1996" s="136">
        <v>268.99</v>
      </c>
      <c r="L1996" s="135">
        <v>328</v>
      </c>
      <c r="M1996" s="17" t="s">
        <v>468</v>
      </c>
    </row>
    <row r="1997" customHeight="1" spans="1:13">
      <c r="A1997" s="135">
        <v>283953</v>
      </c>
      <c r="B1997" s="135" t="s">
        <v>25853</v>
      </c>
      <c r="C1997" s="135" t="s">
        <v>386</v>
      </c>
      <c r="D1997" s="135" t="s">
        <v>23640</v>
      </c>
      <c r="E1997" s="135" t="s">
        <v>2561</v>
      </c>
      <c r="F1997" s="135" t="s">
        <v>25854</v>
      </c>
      <c r="G1997" s="135" t="s">
        <v>8292</v>
      </c>
      <c r="H1997" s="135" t="s">
        <v>8293</v>
      </c>
      <c r="I1997" s="135" t="s">
        <v>25855</v>
      </c>
      <c r="J1997" s="135">
        <v>590</v>
      </c>
      <c r="K1997" s="136">
        <v>279.81</v>
      </c>
      <c r="L1997" s="135">
        <v>329</v>
      </c>
      <c r="M1997" s="17" t="s">
        <v>468</v>
      </c>
    </row>
    <row r="1998" customHeight="1" spans="1:13">
      <c r="A1998" s="135">
        <v>285903</v>
      </c>
      <c r="B1998" s="135" t="s">
        <v>25856</v>
      </c>
      <c r="C1998" s="135" t="s">
        <v>386</v>
      </c>
      <c r="D1998" s="135" t="s">
        <v>23640</v>
      </c>
      <c r="E1998" s="135" t="s">
        <v>2561</v>
      </c>
      <c r="F1998" s="135" t="s">
        <v>25857</v>
      </c>
      <c r="G1998" s="135" t="s">
        <v>25858</v>
      </c>
      <c r="H1998" s="135" t="s">
        <v>24964</v>
      </c>
      <c r="I1998" s="135" t="s">
        <v>25859</v>
      </c>
      <c r="J1998" s="135">
        <v>590</v>
      </c>
      <c r="K1998" s="136">
        <v>287.39</v>
      </c>
      <c r="L1998" s="135">
        <v>330</v>
      </c>
      <c r="M1998" s="17" t="s">
        <v>468</v>
      </c>
    </row>
    <row r="1999" customHeight="1" spans="1:13">
      <c r="A1999" s="135">
        <v>291053</v>
      </c>
      <c r="B1999" s="135" t="s">
        <v>25860</v>
      </c>
      <c r="C1999" s="135" t="s">
        <v>386</v>
      </c>
      <c r="D1999" s="135" t="s">
        <v>23640</v>
      </c>
      <c r="E1999" s="135" t="s">
        <v>2561</v>
      </c>
      <c r="F1999" s="135" t="s">
        <v>25861</v>
      </c>
      <c r="G1999" s="135" t="s">
        <v>25862</v>
      </c>
      <c r="H1999" s="135" t="s">
        <v>25863</v>
      </c>
      <c r="I1999" s="135" t="s">
        <v>25864</v>
      </c>
      <c r="J1999" s="135">
        <v>590</v>
      </c>
      <c r="K1999" s="136">
        <v>294.93</v>
      </c>
      <c r="L1999" s="135">
        <v>331</v>
      </c>
      <c r="M1999" s="17" t="s">
        <v>468</v>
      </c>
    </row>
    <row r="2000" customHeight="1" spans="1:13">
      <c r="A2000" s="135">
        <v>288111</v>
      </c>
      <c r="B2000" s="135" t="s">
        <v>25865</v>
      </c>
      <c r="C2000" s="135" t="s">
        <v>386</v>
      </c>
      <c r="D2000" s="135" t="s">
        <v>23640</v>
      </c>
      <c r="E2000" s="135" t="s">
        <v>2561</v>
      </c>
      <c r="F2000" s="135" t="s">
        <v>25866</v>
      </c>
      <c r="G2000" s="135" t="s">
        <v>25867</v>
      </c>
      <c r="H2000" s="135" t="s">
        <v>25868</v>
      </c>
      <c r="I2000" s="135" t="s">
        <v>25869</v>
      </c>
      <c r="J2000" s="135">
        <v>590</v>
      </c>
      <c r="K2000" s="136">
        <v>300</v>
      </c>
      <c r="L2000" s="135">
        <v>332</v>
      </c>
      <c r="M2000" s="17" t="s">
        <v>468</v>
      </c>
    </row>
    <row r="2001" customHeight="1" spans="1:13">
      <c r="A2001" s="135">
        <v>291839</v>
      </c>
      <c r="B2001" s="135" t="s">
        <v>25870</v>
      </c>
      <c r="C2001" s="135" t="s">
        <v>386</v>
      </c>
      <c r="D2001" s="135" t="s">
        <v>23640</v>
      </c>
      <c r="E2001" s="135" t="s">
        <v>2561</v>
      </c>
      <c r="F2001" s="135" t="s">
        <v>25871</v>
      </c>
      <c r="G2001" s="135" t="s">
        <v>25872</v>
      </c>
      <c r="H2001" s="135" t="s">
        <v>25873</v>
      </c>
      <c r="I2001" s="135" t="s">
        <v>25874</v>
      </c>
      <c r="J2001" s="135">
        <v>580</v>
      </c>
      <c r="K2001" s="136">
        <v>128.21</v>
      </c>
      <c r="L2001" s="135">
        <v>333</v>
      </c>
      <c r="M2001" s="17" t="s">
        <v>468</v>
      </c>
    </row>
    <row r="2002" customHeight="1" spans="1:13">
      <c r="A2002" s="135">
        <v>281920</v>
      </c>
      <c r="B2002" s="135" t="s">
        <v>25875</v>
      </c>
      <c r="C2002" s="135" t="s">
        <v>386</v>
      </c>
      <c r="D2002" s="135" t="s">
        <v>23640</v>
      </c>
      <c r="E2002" s="135" t="s">
        <v>2561</v>
      </c>
      <c r="F2002" s="135" t="s">
        <v>25876</v>
      </c>
      <c r="G2002" s="135" t="s">
        <v>25877</v>
      </c>
      <c r="H2002" s="135" t="s">
        <v>24376</v>
      </c>
      <c r="I2002" s="135" t="s">
        <v>25878</v>
      </c>
      <c r="J2002" s="135">
        <v>580</v>
      </c>
      <c r="K2002" s="136">
        <v>145.65</v>
      </c>
      <c r="L2002" s="135">
        <v>334</v>
      </c>
      <c r="M2002" s="17" t="s">
        <v>468</v>
      </c>
    </row>
    <row r="2003" customHeight="1" spans="1:13">
      <c r="A2003" s="135">
        <v>283520</v>
      </c>
      <c r="B2003" s="135" t="s">
        <v>25879</v>
      </c>
      <c r="C2003" s="135" t="s">
        <v>386</v>
      </c>
      <c r="D2003" s="135" t="s">
        <v>23640</v>
      </c>
      <c r="E2003" s="135" t="s">
        <v>2561</v>
      </c>
      <c r="F2003" s="135" t="s">
        <v>25880</v>
      </c>
      <c r="G2003" s="135" t="s">
        <v>23715</v>
      </c>
      <c r="H2003" s="135" t="s">
        <v>23716</v>
      </c>
      <c r="I2003" s="135" t="s">
        <v>25881</v>
      </c>
      <c r="J2003" s="135">
        <v>580</v>
      </c>
      <c r="K2003" s="136">
        <v>158.33</v>
      </c>
      <c r="L2003" s="135">
        <v>335</v>
      </c>
      <c r="M2003" s="17" t="s">
        <v>468</v>
      </c>
    </row>
    <row r="2004" customHeight="1" spans="1:13">
      <c r="A2004" s="135">
        <v>288499</v>
      </c>
      <c r="B2004" s="135" t="s">
        <v>25882</v>
      </c>
      <c r="C2004" s="135" t="s">
        <v>386</v>
      </c>
      <c r="D2004" s="135" t="s">
        <v>23640</v>
      </c>
      <c r="E2004" s="135" t="s">
        <v>2561</v>
      </c>
      <c r="F2004" s="135" t="s">
        <v>25883</v>
      </c>
      <c r="G2004" s="135" t="s">
        <v>25884</v>
      </c>
      <c r="H2004" s="135" t="s">
        <v>25535</v>
      </c>
      <c r="I2004" s="135" t="s">
        <v>25885</v>
      </c>
      <c r="J2004" s="135">
        <v>580</v>
      </c>
      <c r="K2004" s="136">
        <v>179.37</v>
      </c>
      <c r="L2004" s="135">
        <v>336</v>
      </c>
      <c r="M2004" s="17" t="s">
        <v>468</v>
      </c>
    </row>
    <row r="2005" customHeight="1" spans="1:13">
      <c r="A2005" s="135">
        <v>282808</v>
      </c>
      <c r="B2005" s="135" t="s">
        <v>25886</v>
      </c>
      <c r="C2005" s="135" t="s">
        <v>386</v>
      </c>
      <c r="D2005" s="135" t="s">
        <v>23640</v>
      </c>
      <c r="E2005" s="135" t="s">
        <v>2561</v>
      </c>
      <c r="F2005" s="135" t="s">
        <v>25887</v>
      </c>
      <c r="G2005" s="135" t="s">
        <v>24563</v>
      </c>
      <c r="H2005" s="135" t="s">
        <v>24564</v>
      </c>
      <c r="I2005" s="135" t="s">
        <v>25888</v>
      </c>
      <c r="J2005" s="135">
        <v>580</v>
      </c>
      <c r="K2005" s="136">
        <v>237.08</v>
      </c>
      <c r="L2005" s="135">
        <v>337</v>
      </c>
      <c r="M2005" s="17" t="s">
        <v>468</v>
      </c>
    </row>
    <row r="2006" customHeight="1" spans="1:13">
      <c r="A2006" s="135">
        <v>287395</v>
      </c>
      <c r="B2006" s="135" t="s">
        <v>25889</v>
      </c>
      <c r="C2006" s="135" t="s">
        <v>386</v>
      </c>
      <c r="D2006" s="135" t="s">
        <v>23640</v>
      </c>
      <c r="E2006" s="135" t="s">
        <v>2561</v>
      </c>
      <c r="F2006" s="135" t="s">
        <v>25890</v>
      </c>
      <c r="G2006" s="135" t="s">
        <v>25891</v>
      </c>
      <c r="H2006" s="135" t="s">
        <v>25892</v>
      </c>
      <c r="I2006" s="135" t="s">
        <v>25893</v>
      </c>
      <c r="J2006" s="135">
        <v>580</v>
      </c>
      <c r="K2006" s="136">
        <v>268.07</v>
      </c>
      <c r="L2006" s="135">
        <v>338</v>
      </c>
      <c r="M2006" s="17" t="s">
        <v>468</v>
      </c>
    </row>
    <row r="2007" customHeight="1" spans="1:13">
      <c r="A2007" s="135">
        <v>289136</v>
      </c>
      <c r="B2007" s="135" t="s">
        <v>25894</v>
      </c>
      <c r="C2007" s="135" t="s">
        <v>386</v>
      </c>
      <c r="D2007" s="135" t="s">
        <v>23640</v>
      </c>
      <c r="E2007" s="135" t="s">
        <v>2561</v>
      </c>
      <c r="F2007" s="135" t="s">
        <v>25895</v>
      </c>
      <c r="G2007" s="135" t="s">
        <v>25896</v>
      </c>
      <c r="H2007" s="135" t="s">
        <v>25897</v>
      </c>
      <c r="I2007" s="135" t="s">
        <v>25898</v>
      </c>
      <c r="J2007" s="135">
        <v>580</v>
      </c>
      <c r="K2007" s="136">
        <v>284.54</v>
      </c>
      <c r="L2007" s="135">
        <v>339</v>
      </c>
      <c r="M2007" s="17" t="s">
        <v>468</v>
      </c>
    </row>
    <row r="2008" customHeight="1" spans="1:13">
      <c r="A2008" s="135">
        <v>290340</v>
      </c>
      <c r="B2008" s="135" t="s">
        <v>25899</v>
      </c>
      <c r="C2008" s="135" t="s">
        <v>386</v>
      </c>
      <c r="D2008" s="135" t="s">
        <v>23640</v>
      </c>
      <c r="E2008" s="135" t="s">
        <v>2561</v>
      </c>
      <c r="F2008" s="135" t="s">
        <v>25900</v>
      </c>
      <c r="G2008" s="135" t="s">
        <v>25901</v>
      </c>
      <c r="H2008" s="135" t="s">
        <v>25731</v>
      </c>
      <c r="I2008" s="135" t="s">
        <v>25902</v>
      </c>
      <c r="J2008" s="135">
        <v>580</v>
      </c>
      <c r="K2008" s="136">
        <v>300</v>
      </c>
      <c r="L2008" s="135">
        <v>340</v>
      </c>
      <c r="M2008" s="17" t="s">
        <v>468</v>
      </c>
    </row>
    <row r="2009" customHeight="1" spans="1:13">
      <c r="A2009" s="135">
        <v>283244</v>
      </c>
      <c r="B2009" s="135" t="s">
        <v>25903</v>
      </c>
      <c r="C2009" s="135" t="s">
        <v>386</v>
      </c>
      <c r="D2009" s="135" t="s">
        <v>23640</v>
      </c>
      <c r="E2009" s="135" t="s">
        <v>2561</v>
      </c>
      <c r="F2009" s="135" t="s">
        <v>25904</v>
      </c>
      <c r="G2009" s="135" t="s">
        <v>25905</v>
      </c>
      <c r="H2009" s="135" t="s">
        <v>1010</v>
      </c>
      <c r="I2009" s="135" t="s">
        <v>25906</v>
      </c>
      <c r="J2009" s="135">
        <v>570</v>
      </c>
      <c r="K2009" s="136">
        <v>126.55</v>
      </c>
      <c r="L2009" s="135">
        <v>341</v>
      </c>
      <c r="M2009" s="17" t="s">
        <v>468</v>
      </c>
    </row>
    <row r="2010" customHeight="1" spans="1:13">
      <c r="A2010" s="135">
        <v>291787</v>
      </c>
      <c r="B2010" s="135" t="s">
        <v>25907</v>
      </c>
      <c r="C2010" s="135" t="s">
        <v>386</v>
      </c>
      <c r="D2010" s="135" t="s">
        <v>23640</v>
      </c>
      <c r="E2010" s="135" t="s">
        <v>2561</v>
      </c>
      <c r="F2010" s="135" t="s">
        <v>25908</v>
      </c>
      <c r="G2010" s="135" t="s">
        <v>25909</v>
      </c>
      <c r="H2010" s="135" t="s">
        <v>25910</v>
      </c>
      <c r="I2010" s="135" t="s">
        <v>25911</v>
      </c>
      <c r="J2010" s="135">
        <v>570</v>
      </c>
      <c r="K2010" s="136">
        <v>212.18</v>
      </c>
      <c r="L2010" s="135">
        <v>342</v>
      </c>
      <c r="M2010" s="17" t="s">
        <v>468</v>
      </c>
    </row>
    <row r="2011" customHeight="1" spans="1:13">
      <c r="A2011" s="135">
        <v>279638</v>
      </c>
      <c r="B2011" s="135" t="s">
        <v>25912</v>
      </c>
      <c r="C2011" s="135" t="s">
        <v>386</v>
      </c>
      <c r="D2011" s="135" t="s">
        <v>23640</v>
      </c>
      <c r="E2011" s="135" t="s">
        <v>2561</v>
      </c>
      <c r="F2011" s="135" t="s">
        <v>25913</v>
      </c>
      <c r="G2011" s="135" t="s">
        <v>24272</v>
      </c>
      <c r="H2011" s="135" t="s">
        <v>25914</v>
      </c>
      <c r="I2011" s="135" t="s">
        <v>25915</v>
      </c>
      <c r="J2011" s="135">
        <v>570</v>
      </c>
      <c r="K2011" s="136">
        <v>220.18</v>
      </c>
      <c r="L2011" s="135">
        <v>343</v>
      </c>
      <c r="M2011" s="17" t="s">
        <v>468</v>
      </c>
    </row>
    <row r="2012" customHeight="1" spans="1:13">
      <c r="A2012" s="135">
        <v>287120</v>
      </c>
      <c r="B2012" s="135" t="s">
        <v>25916</v>
      </c>
      <c r="C2012" s="135" t="s">
        <v>386</v>
      </c>
      <c r="D2012" s="135" t="s">
        <v>23640</v>
      </c>
      <c r="E2012" s="135" t="s">
        <v>2561</v>
      </c>
      <c r="F2012" s="135" t="s">
        <v>25917</v>
      </c>
      <c r="G2012" s="135" t="s">
        <v>25918</v>
      </c>
      <c r="H2012" s="135" t="s">
        <v>24955</v>
      </c>
      <c r="I2012" s="135" t="s">
        <v>25919</v>
      </c>
      <c r="J2012" s="135">
        <v>570</v>
      </c>
      <c r="K2012" s="136">
        <v>236.08</v>
      </c>
      <c r="L2012" s="135">
        <v>344</v>
      </c>
      <c r="M2012" s="17" t="s">
        <v>468</v>
      </c>
    </row>
    <row r="2013" customHeight="1" spans="1:13">
      <c r="A2013" s="135">
        <v>285309</v>
      </c>
      <c r="B2013" s="135" t="s">
        <v>25920</v>
      </c>
      <c r="C2013" s="135" t="s">
        <v>386</v>
      </c>
      <c r="D2013" s="135" t="s">
        <v>23640</v>
      </c>
      <c r="E2013" s="135" t="s">
        <v>2561</v>
      </c>
      <c r="F2013" s="135" t="s">
        <v>25921</v>
      </c>
      <c r="G2013" s="135" t="s">
        <v>25243</v>
      </c>
      <c r="H2013" s="135" t="s">
        <v>25244</v>
      </c>
      <c r="I2013" s="135" t="s">
        <v>25922</v>
      </c>
      <c r="J2013" s="135">
        <v>570</v>
      </c>
      <c r="K2013" s="136">
        <v>245.6</v>
      </c>
      <c r="L2013" s="135">
        <v>345</v>
      </c>
      <c r="M2013" s="17" t="s">
        <v>468</v>
      </c>
    </row>
    <row r="2014" customHeight="1" spans="1:13">
      <c r="A2014" s="135">
        <v>293878</v>
      </c>
      <c r="B2014" s="135" t="s">
        <v>25923</v>
      </c>
      <c r="C2014" s="135" t="s">
        <v>386</v>
      </c>
      <c r="D2014" s="135" t="s">
        <v>23640</v>
      </c>
      <c r="E2014" s="135" t="s">
        <v>2561</v>
      </c>
      <c r="F2014" s="135" t="s">
        <v>25924</v>
      </c>
      <c r="G2014" s="135" t="s">
        <v>8292</v>
      </c>
      <c r="H2014" s="135" t="s">
        <v>8293</v>
      </c>
      <c r="I2014" s="135" t="s">
        <v>25925</v>
      </c>
      <c r="J2014" s="135">
        <v>570</v>
      </c>
      <c r="K2014" s="136">
        <v>246.48</v>
      </c>
      <c r="L2014" s="135">
        <v>346</v>
      </c>
      <c r="M2014" s="17" t="s">
        <v>468</v>
      </c>
    </row>
    <row r="2015" customHeight="1" spans="1:13">
      <c r="A2015" s="135">
        <v>287742</v>
      </c>
      <c r="B2015" s="135" t="s">
        <v>25926</v>
      </c>
      <c r="C2015" s="135" t="s">
        <v>386</v>
      </c>
      <c r="D2015" s="135" t="s">
        <v>23640</v>
      </c>
      <c r="E2015" s="135" t="s">
        <v>2561</v>
      </c>
      <c r="F2015" s="135" t="s">
        <v>25927</v>
      </c>
      <c r="G2015" s="135" t="s">
        <v>25928</v>
      </c>
      <c r="H2015" s="135" t="s">
        <v>25929</v>
      </c>
      <c r="I2015" s="135" t="s">
        <v>25930</v>
      </c>
      <c r="J2015" s="135">
        <v>570</v>
      </c>
      <c r="K2015" s="136">
        <v>252.49</v>
      </c>
      <c r="L2015" s="135">
        <v>347</v>
      </c>
      <c r="M2015" s="17" t="s">
        <v>468</v>
      </c>
    </row>
    <row r="2016" customHeight="1" spans="1:13">
      <c r="A2016" s="135">
        <v>285590</v>
      </c>
      <c r="B2016" s="135" t="s">
        <v>25931</v>
      </c>
      <c r="C2016" s="135" t="s">
        <v>386</v>
      </c>
      <c r="D2016" s="135" t="s">
        <v>23640</v>
      </c>
      <c r="E2016" s="135" t="s">
        <v>2561</v>
      </c>
      <c r="F2016" s="135" t="s">
        <v>25932</v>
      </c>
      <c r="G2016" s="135" t="s">
        <v>25933</v>
      </c>
      <c r="H2016" s="135" t="s">
        <v>25910</v>
      </c>
      <c r="I2016" s="135" t="s">
        <v>25934</v>
      </c>
      <c r="J2016" s="135">
        <v>570</v>
      </c>
      <c r="K2016" s="136">
        <v>293.61</v>
      </c>
      <c r="L2016" s="135">
        <v>348</v>
      </c>
      <c r="M2016" s="17" t="s">
        <v>468</v>
      </c>
    </row>
    <row r="2017" customHeight="1" spans="1:13">
      <c r="A2017" s="135">
        <v>290617</v>
      </c>
      <c r="B2017" s="135" t="s">
        <v>25935</v>
      </c>
      <c r="C2017" s="135" t="s">
        <v>386</v>
      </c>
      <c r="D2017" s="135" t="s">
        <v>23640</v>
      </c>
      <c r="E2017" s="135" t="s">
        <v>2561</v>
      </c>
      <c r="F2017" s="135" t="s">
        <v>25936</v>
      </c>
      <c r="G2017" s="135" t="s">
        <v>25937</v>
      </c>
      <c r="H2017" s="135" t="s">
        <v>25017</v>
      </c>
      <c r="I2017" s="135" t="s">
        <v>25938</v>
      </c>
      <c r="J2017" s="135">
        <v>570</v>
      </c>
      <c r="K2017" s="136">
        <v>300</v>
      </c>
      <c r="L2017" s="135">
        <v>349</v>
      </c>
      <c r="M2017" s="17" t="s">
        <v>468</v>
      </c>
    </row>
    <row r="2018" customHeight="1" spans="1:13">
      <c r="A2018" s="135">
        <v>290906</v>
      </c>
      <c r="B2018" s="135" t="s">
        <v>25939</v>
      </c>
      <c r="C2018" s="135" t="s">
        <v>386</v>
      </c>
      <c r="D2018" s="135" t="s">
        <v>23640</v>
      </c>
      <c r="E2018" s="135" t="s">
        <v>2561</v>
      </c>
      <c r="F2018" s="135" t="s">
        <v>25940</v>
      </c>
      <c r="G2018" s="135" t="s">
        <v>25252</v>
      </c>
      <c r="H2018" s="135" t="s">
        <v>25941</v>
      </c>
      <c r="I2018" s="135" t="s">
        <v>25942</v>
      </c>
      <c r="J2018" s="135">
        <v>560</v>
      </c>
      <c r="K2018" s="136">
        <v>104.6</v>
      </c>
      <c r="L2018" s="135">
        <v>350</v>
      </c>
      <c r="M2018" s="17" t="s">
        <v>468</v>
      </c>
    </row>
    <row r="2019" customHeight="1" spans="1:13">
      <c r="A2019" s="135">
        <v>290570</v>
      </c>
      <c r="B2019" s="135" t="s">
        <v>25943</v>
      </c>
      <c r="C2019" s="135" t="s">
        <v>386</v>
      </c>
      <c r="D2019" s="135" t="s">
        <v>23640</v>
      </c>
      <c r="E2019" s="135" t="s">
        <v>2561</v>
      </c>
      <c r="F2019" s="135" t="s">
        <v>25944</v>
      </c>
      <c r="G2019" s="135" t="s">
        <v>24568</v>
      </c>
      <c r="H2019" s="135" t="s">
        <v>24569</v>
      </c>
      <c r="I2019" s="135" t="s">
        <v>25945</v>
      </c>
      <c r="J2019" s="135">
        <v>560</v>
      </c>
      <c r="K2019" s="136">
        <v>149.61</v>
      </c>
      <c r="L2019" s="135">
        <v>351</v>
      </c>
      <c r="M2019" s="17" t="s">
        <v>468</v>
      </c>
    </row>
    <row r="2020" customHeight="1" spans="1:13">
      <c r="A2020" s="135">
        <v>283664</v>
      </c>
      <c r="B2020" s="135" t="s">
        <v>25946</v>
      </c>
      <c r="C2020" s="135" t="s">
        <v>386</v>
      </c>
      <c r="D2020" s="135" t="s">
        <v>23640</v>
      </c>
      <c r="E2020" s="135" t="s">
        <v>2561</v>
      </c>
      <c r="F2020" s="135" t="s">
        <v>25947</v>
      </c>
      <c r="G2020" s="135" t="s">
        <v>25800</v>
      </c>
      <c r="H2020" s="135" t="s">
        <v>25801</v>
      </c>
      <c r="I2020" s="135" t="s">
        <v>25948</v>
      </c>
      <c r="J2020" s="135">
        <v>560</v>
      </c>
      <c r="K2020" s="136">
        <v>186.73</v>
      </c>
      <c r="L2020" s="135">
        <v>352</v>
      </c>
      <c r="M2020" s="17" t="s">
        <v>468</v>
      </c>
    </row>
    <row r="2021" customHeight="1" spans="1:13">
      <c r="A2021" s="135">
        <v>287681</v>
      </c>
      <c r="B2021" s="135" t="s">
        <v>25949</v>
      </c>
      <c r="C2021" s="135" t="s">
        <v>386</v>
      </c>
      <c r="D2021" s="135" t="s">
        <v>23640</v>
      </c>
      <c r="E2021" s="135" t="s">
        <v>2561</v>
      </c>
      <c r="F2021" s="135" t="s">
        <v>25950</v>
      </c>
      <c r="G2021" s="135" t="s">
        <v>25951</v>
      </c>
      <c r="H2021" s="135" t="s">
        <v>18855</v>
      </c>
      <c r="I2021" s="135" t="s">
        <v>25952</v>
      </c>
      <c r="J2021" s="135">
        <v>560</v>
      </c>
      <c r="K2021" s="136">
        <v>199.36</v>
      </c>
      <c r="L2021" s="135">
        <v>353</v>
      </c>
      <c r="M2021" s="17" t="s">
        <v>468</v>
      </c>
    </row>
    <row r="2022" customHeight="1" spans="1:13">
      <c r="A2022" s="135">
        <v>281927</v>
      </c>
      <c r="B2022" s="135" t="s">
        <v>25953</v>
      </c>
      <c r="C2022" s="135" t="s">
        <v>386</v>
      </c>
      <c r="D2022" s="135" t="s">
        <v>23640</v>
      </c>
      <c r="E2022" s="135" t="s">
        <v>2561</v>
      </c>
      <c r="F2022" s="135" t="s">
        <v>25954</v>
      </c>
      <c r="G2022" s="135" t="s">
        <v>25955</v>
      </c>
      <c r="H2022" s="135" t="s">
        <v>24376</v>
      </c>
      <c r="I2022" s="135" t="s">
        <v>25956</v>
      </c>
      <c r="J2022" s="135">
        <v>560</v>
      </c>
      <c r="K2022" s="136">
        <v>199.41</v>
      </c>
      <c r="L2022" s="135">
        <v>354</v>
      </c>
      <c r="M2022" s="17" t="s">
        <v>468</v>
      </c>
    </row>
    <row r="2023" customHeight="1" spans="1:13">
      <c r="A2023" s="135">
        <v>282498</v>
      </c>
      <c r="B2023" s="135" t="s">
        <v>25957</v>
      </c>
      <c r="C2023" s="135" t="s">
        <v>386</v>
      </c>
      <c r="D2023" s="135" t="s">
        <v>23640</v>
      </c>
      <c r="E2023" s="135" t="s">
        <v>2561</v>
      </c>
      <c r="F2023" s="135" t="s">
        <v>25958</v>
      </c>
      <c r="G2023" s="135" t="s">
        <v>25959</v>
      </c>
      <c r="H2023" s="135" t="s">
        <v>25960</v>
      </c>
      <c r="I2023" s="135" t="s">
        <v>25961</v>
      </c>
      <c r="J2023" s="135">
        <v>560</v>
      </c>
      <c r="K2023" s="136">
        <v>214.67</v>
      </c>
      <c r="L2023" s="135">
        <v>355</v>
      </c>
      <c r="M2023" s="17" t="s">
        <v>468</v>
      </c>
    </row>
    <row r="2024" customHeight="1" spans="1:13">
      <c r="A2024" s="135">
        <v>291820</v>
      </c>
      <c r="B2024" s="135" t="s">
        <v>25962</v>
      </c>
      <c r="C2024" s="135" t="s">
        <v>386</v>
      </c>
      <c r="D2024" s="135" t="s">
        <v>23640</v>
      </c>
      <c r="E2024" s="135" t="s">
        <v>2561</v>
      </c>
      <c r="F2024" s="135" t="s">
        <v>25963</v>
      </c>
      <c r="G2024" s="135" t="s">
        <v>25964</v>
      </c>
      <c r="H2024" s="135" t="s">
        <v>25749</v>
      </c>
      <c r="I2024" s="135" t="s">
        <v>25965</v>
      </c>
      <c r="J2024" s="135">
        <v>560</v>
      </c>
      <c r="K2024" s="136">
        <v>219.28</v>
      </c>
      <c r="L2024" s="135">
        <v>356</v>
      </c>
      <c r="M2024" s="17" t="s">
        <v>468</v>
      </c>
    </row>
    <row r="2025" customHeight="1" spans="1:13">
      <c r="A2025" s="135">
        <v>279636</v>
      </c>
      <c r="B2025" s="135" t="s">
        <v>25966</v>
      </c>
      <c r="C2025" s="135" t="s">
        <v>386</v>
      </c>
      <c r="D2025" s="135" t="s">
        <v>23640</v>
      </c>
      <c r="E2025" s="135" t="s">
        <v>2561</v>
      </c>
      <c r="F2025" s="135" t="s">
        <v>25967</v>
      </c>
      <c r="G2025" s="135" t="s">
        <v>25968</v>
      </c>
      <c r="H2025" s="135" t="s">
        <v>24240</v>
      </c>
      <c r="I2025" s="135" t="s">
        <v>25969</v>
      </c>
      <c r="J2025" s="135">
        <v>560</v>
      </c>
      <c r="K2025" s="136">
        <v>276.17</v>
      </c>
      <c r="L2025" s="135">
        <v>357</v>
      </c>
      <c r="M2025" s="17" t="s">
        <v>468</v>
      </c>
    </row>
    <row r="2026" customHeight="1" spans="1:13">
      <c r="A2026" s="135">
        <v>282471</v>
      </c>
      <c r="B2026" s="135" t="s">
        <v>25970</v>
      </c>
      <c r="C2026" s="135" t="s">
        <v>386</v>
      </c>
      <c r="D2026" s="135" t="s">
        <v>23640</v>
      </c>
      <c r="E2026" s="135" t="s">
        <v>2561</v>
      </c>
      <c r="F2026" s="135" t="s">
        <v>25971</v>
      </c>
      <c r="G2026" s="135" t="s">
        <v>25972</v>
      </c>
      <c r="H2026" s="135" t="s">
        <v>23747</v>
      </c>
      <c r="I2026" s="135" t="s">
        <v>25973</v>
      </c>
      <c r="J2026" s="135">
        <v>560</v>
      </c>
      <c r="K2026" s="136">
        <v>280.9</v>
      </c>
      <c r="L2026" s="135">
        <v>358</v>
      </c>
      <c r="M2026" s="17" t="s">
        <v>468</v>
      </c>
    </row>
    <row r="2027" customHeight="1" spans="1:13">
      <c r="A2027" s="135">
        <v>288480</v>
      </c>
      <c r="B2027" s="135" t="s">
        <v>25974</v>
      </c>
      <c r="C2027" s="135" t="s">
        <v>386</v>
      </c>
      <c r="D2027" s="135" t="s">
        <v>23640</v>
      </c>
      <c r="E2027" s="135" t="s">
        <v>2561</v>
      </c>
      <c r="F2027" s="135" t="s">
        <v>25975</v>
      </c>
      <c r="G2027" s="135" t="s">
        <v>8846</v>
      </c>
      <c r="H2027" s="135" t="s">
        <v>25817</v>
      </c>
      <c r="I2027" s="135" t="s">
        <v>25976</v>
      </c>
      <c r="J2027" s="135">
        <v>560</v>
      </c>
      <c r="K2027" s="136">
        <v>287.94</v>
      </c>
      <c r="L2027" s="135">
        <v>359</v>
      </c>
      <c r="M2027" s="17" t="s">
        <v>468</v>
      </c>
    </row>
    <row r="2028" customHeight="1" spans="1:13">
      <c r="A2028" s="135">
        <v>291246</v>
      </c>
      <c r="B2028" s="135" t="s">
        <v>25977</v>
      </c>
      <c r="C2028" s="135" t="s">
        <v>386</v>
      </c>
      <c r="D2028" s="135" t="s">
        <v>23640</v>
      </c>
      <c r="E2028" s="135" t="s">
        <v>2561</v>
      </c>
      <c r="F2028" s="135" t="s">
        <v>25978</v>
      </c>
      <c r="G2028" s="135" t="s">
        <v>23729</v>
      </c>
      <c r="H2028" s="135" t="s">
        <v>25979</v>
      </c>
      <c r="I2028" s="135" t="s">
        <v>25980</v>
      </c>
      <c r="J2028" s="135">
        <v>560</v>
      </c>
      <c r="K2028" s="136">
        <v>293.25</v>
      </c>
      <c r="L2028" s="135">
        <v>360</v>
      </c>
      <c r="M2028" s="17" t="s">
        <v>468</v>
      </c>
    </row>
    <row r="2029" customHeight="1" spans="1:13">
      <c r="A2029" s="135">
        <v>292010</v>
      </c>
      <c r="B2029" s="135" t="s">
        <v>25981</v>
      </c>
      <c r="C2029" s="135" t="s">
        <v>386</v>
      </c>
      <c r="D2029" s="135" t="s">
        <v>23640</v>
      </c>
      <c r="E2029" s="135" t="s">
        <v>2561</v>
      </c>
      <c r="F2029" s="135" t="s">
        <v>25982</v>
      </c>
      <c r="G2029" s="135" t="s">
        <v>25983</v>
      </c>
      <c r="H2029" s="135" t="s">
        <v>24744</v>
      </c>
      <c r="I2029" s="135" t="s">
        <v>25984</v>
      </c>
      <c r="J2029" s="135">
        <v>560</v>
      </c>
      <c r="K2029" s="136">
        <v>297.62</v>
      </c>
      <c r="L2029" s="135">
        <v>361</v>
      </c>
      <c r="M2029" s="17" t="s">
        <v>468</v>
      </c>
    </row>
    <row r="2030" customHeight="1" spans="1:13">
      <c r="A2030" s="135">
        <v>284947</v>
      </c>
      <c r="B2030" s="135" t="s">
        <v>25985</v>
      </c>
      <c r="C2030" s="135" t="s">
        <v>386</v>
      </c>
      <c r="D2030" s="135" t="s">
        <v>23640</v>
      </c>
      <c r="E2030" s="135" t="s">
        <v>2561</v>
      </c>
      <c r="F2030" s="135" t="s">
        <v>25986</v>
      </c>
      <c r="G2030" s="135" t="s">
        <v>25987</v>
      </c>
      <c r="H2030" s="135" t="s">
        <v>24609</v>
      </c>
      <c r="I2030" s="135" t="s">
        <v>25988</v>
      </c>
      <c r="J2030" s="135">
        <v>560</v>
      </c>
      <c r="K2030" s="136">
        <v>300</v>
      </c>
      <c r="L2030" s="135">
        <v>362</v>
      </c>
      <c r="M2030" s="17" t="s">
        <v>468</v>
      </c>
    </row>
    <row r="2031" customHeight="1" spans="1:13">
      <c r="A2031" s="135">
        <v>291850</v>
      </c>
      <c r="B2031" s="135" t="s">
        <v>25989</v>
      </c>
      <c r="C2031" s="135" t="s">
        <v>386</v>
      </c>
      <c r="D2031" s="135" t="s">
        <v>23640</v>
      </c>
      <c r="E2031" s="135" t="s">
        <v>2561</v>
      </c>
      <c r="F2031" s="135" t="s">
        <v>25990</v>
      </c>
      <c r="G2031" s="135" t="s">
        <v>25991</v>
      </c>
      <c r="H2031" s="135" t="s">
        <v>25992</v>
      </c>
      <c r="I2031" s="135" t="s">
        <v>25993</v>
      </c>
      <c r="J2031" s="135">
        <v>550</v>
      </c>
      <c r="K2031" s="136">
        <v>178.53</v>
      </c>
      <c r="L2031" s="135">
        <v>363</v>
      </c>
      <c r="M2031" s="17" t="s">
        <v>468</v>
      </c>
    </row>
    <row r="2032" customHeight="1" spans="1:13">
      <c r="A2032" s="135">
        <v>281911</v>
      </c>
      <c r="B2032" s="135" t="s">
        <v>25994</v>
      </c>
      <c r="C2032" s="135" t="s">
        <v>386</v>
      </c>
      <c r="D2032" s="135" t="s">
        <v>23640</v>
      </c>
      <c r="E2032" s="135" t="s">
        <v>2561</v>
      </c>
      <c r="F2032" s="135" t="s">
        <v>25995</v>
      </c>
      <c r="G2032" s="135" t="s">
        <v>25877</v>
      </c>
      <c r="H2032" s="135" t="s">
        <v>24376</v>
      </c>
      <c r="I2032" s="135" t="s">
        <v>25996</v>
      </c>
      <c r="J2032" s="135">
        <v>550</v>
      </c>
      <c r="K2032" s="136">
        <v>209.22</v>
      </c>
      <c r="L2032" s="135">
        <v>364</v>
      </c>
      <c r="M2032" s="17" t="s">
        <v>468</v>
      </c>
    </row>
    <row r="2033" customHeight="1" spans="1:13">
      <c r="A2033" s="135">
        <v>286064</v>
      </c>
      <c r="B2033" s="135" t="s">
        <v>25997</v>
      </c>
      <c r="C2033" s="135" t="s">
        <v>386</v>
      </c>
      <c r="D2033" s="135" t="s">
        <v>23640</v>
      </c>
      <c r="E2033" s="135" t="s">
        <v>2561</v>
      </c>
      <c r="F2033" s="135" t="s">
        <v>25998</v>
      </c>
      <c r="G2033" s="135" t="s">
        <v>25999</v>
      </c>
      <c r="H2033" s="135" t="s">
        <v>25320</v>
      </c>
      <c r="I2033" s="135" t="s">
        <v>26000</v>
      </c>
      <c r="J2033" s="135">
        <v>550</v>
      </c>
      <c r="K2033" s="136">
        <v>215.56</v>
      </c>
      <c r="L2033" s="135">
        <v>365</v>
      </c>
      <c r="M2033" s="17" t="s">
        <v>468</v>
      </c>
    </row>
    <row r="2034" customHeight="1" spans="1:13">
      <c r="A2034" s="135">
        <v>288264</v>
      </c>
      <c r="B2034" s="135" t="s">
        <v>26001</v>
      </c>
      <c r="C2034" s="135" t="s">
        <v>386</v>
      </c>
      <c r="D2034" s="135" t="s">
        <v>23640</v>
      </c>
      <c r="E2034" s="135" t="s">
        <v>2561</v>
      </c>
      <c r="F2034" s="135" t="s">
        <v>26002</v>
      </c>
      <c r="G2034" s="135" t="s">
        <v>26003</v>
      </c>
      <c r="H2034" s="135" t="s">
        <v>25026</v>
      </c>
      <c r="I2034" s="135" t="s">
        <v>26004</v>
      </c>
      <c r="J2034" s="135">
        <v>550</v>
      </c>
      <c r="K2034" s="136">
        <v>284.62</v>
      </c>
      <c r="L2034" s="135">
        <v>366</v>
      </c>
      <c r="M2034" s="17" t="s">
        <v>468</v>
      </c>
    </row>
    <row r="2035" customHeight="1" spans="1:13">
      <c r="A2035" s="135">
        <v>282870</v>
      </c>
      <c r="B2035" s="135" t="s">
        <v>26005</v>
      </c>
      <c r="C2035" s="135" t="s">
        <v>386</v>
      </c>
      <c r="D2035" s="135" t="s">
        <v>23640</v>
      </c>
      <c r="E2035" s="135" t="s">
        <v>2561</v>
      </c>
      <c r="F2035" s="135" t="s">
        <v>26006</v>
      </c>
      <c r="G2035" s="135" t="s">
        <v>26007</v>
      </c>
      <c r="H2035" s="135" t="s">
        <v>23817</v>
      </c>
      <c r="I2035" s="135" t="s">
        <v>26008</v>
      </c>
      <c r="J2035" s="135">
        <v>540</v>
      </c>
      <c r="K2035" s="136">
        <v>251.58</v>
      </c>
      <c r="L2035" s="135">
        <v>367</v>
      </c>
      <c r="M2035" s="17" t="s">
        <v>468</v>
      </c>
    </row>
    <row r="2036" customHeight="1" spans="1:13">
      <c r="A2036" s="135">
        <v>283225</v>
      </c>
      <c r="B2036" s="135" t="s">
        <v>26009</v>
      </c>
      <c r="C2036" s="135" t="s">
        <v>386</v>
      </c>
      <c r="D2036" s="135" t="s">
        <v>23640</v>
      </c>
      <c r="E2036" s="135" t="s">
        <v>2561</v>
      </c>
      <c r="F2036" s="135" t="s">
        <v>26010</v>
      </c>
      <c r="G2036" s="135" t="s">
        <v>26011</v>
      </c>
      <c r="H2036" s="135" t="s">
        <v>25868</v>
      </c>
      <c r="I2036" s="135" t="s">
        <v>26012</v>
      </c>
      <c r="J2036" s="135">
        <v>540</v>
      </c>
      <c r="K2036" s="136">
        <v>272.45</v>
      </c>
      <c r="L2036" s="135">
        <v>368</v>
      </c>
      <c r="M2036" s="17" t="s">
        <v>468</v>
      </c>
    </row>
    <row r="2037" customHeight="1" spans="1:13">
      <c r="A2037" s="135">
        <v>283862</v>
      </c>
      <c r="B2037" s="135" t="s">
        <v>26013</v>
      </c>
      <c r="C2037" s="135" t="s">
        <v>386</v>
      </c>
      <c r="D2037" s="135" t="s">
        <v>23640</v>
      </c>
      <c r="E2037" s="135" t="s">
        <v>2561</v>
      </c>
      <c r="F2037" s="135" t="s">
        <v>26014</v>
      </c>
      <c r="G2037" s="135" t="s">
        <v>26015</v>
      </c>
      <c r="H2037" s="135" t="s">
        <v>26016</v>
      </c>
      <c r="I2037" s="135" t="s">
        <v>26017</v>
      </c>
      <c r="J2037" s="135">
        <v>540</v>
      </c>
      <c r="K2037" s="136">
        <v>292.42</v>
      </c>
      <c r="L2037" s="135">
        <v>369</v>
      </c>
      <c r="M2037" s="17" t="s">
        <v>468</v>
      </c>
    </row>
    <row r="2038" customHeight="1" spans="1:13">
      <c r="A2038" s="135">
        <v>291136</v>
      </c>
      <c r="B2038" s="135" t="s">
        <v>26018</v>
      </c>
      <c r="C2038" s="135" t="s">
        <v>386</v>
      </c>
      <c r="D2038" s="135" t="s">
        <v>23640</v>
      </c>
      <c r="E2038" s="135" t="s">
        <v>2561</v>
      </c>
      <c r="F2038" s="135" t="s">
        <v>26019</v>
      </c>
      <c r="G2038" s="135" t="s">
        <v>26020</v>
      </c>
      <c r="H2038" s="135" t="s">
        <v>18292</v>
      </c>
      <c r="I2038" s="135" t="s">
        <v>26021</v>
      </c>
      <c r="J2038" s="135">
        <v>530</v>
      </c>
      <c r="K2038" s="136">
        <v>195.54</v>
      </c>
      <c r="L2038" s="135">
        <v>370</v>
      </c>
      <c r="M2038" s="17" t="s">
        <v>468</v>
      </c>
    </row>
    <row r="2039" customHeight="1" spans="1:13">
      <c r="A2039" s="135">
        <v>291635</v>
      </c>
      <c r="B2039" s="135" t="s">
        <v>26022</v>
      </c>
      <c r="C2039" s="135" t="s">
        <v>386</v>
      </c>
      <c r="D2039" s="135" t="s">
        <v>23640</v>
      </c>
      <c r="E2039" s="135" t="s">
        <v>2561</v>
      </c>
      <c r="F2039" s="135" t="s">
        <v>26023</v>
      </c>
      <c r="G2039" s="135" t="s">
        <v>26024</v>
      </c>
      <c r="H2039" s="135" t="s">
        <v>26025</v>
      </c>
      <c r="I2039" s="135" t="s">
        <v>26026</v>
      </c>
      <c r="J2039" s="135">
        <v>520</v>
      </c>
      <c r="K2039" s="136">
        <v>193.06</v>
      </c>
      <c r="L2039" s="135">
        <v>371</v>
      </c>
      <c r="M2039" s="17" t="s">
        <v>468</v>
      </c>
    </row>
    <row r="2040" customHeight="1" spans="1:13">
      <c r="A2040" s="135">
        <v>291130</v>
      </c>
      <c r="B2040" s="135" t="s">
        <v>26027</v>
      </c>
      <c r="C2040" s="135" t="s">
        <v>386</v>
      </c>
      <c r="D2040" s="135" t="s">
        <v>23640</v>
      </c>
      <c r="E2040" s="135" t="s">
        <v>2561</v>
      </c>
      <c r="F2040" s="135" t="s">
        <v>26028</v>
      </c>
      <c r="G2040" s="135" t="s">
        <v>26029</v>
      </c>
      <c r="H2040" s="135" t="s">
        <v>18292</v>
      </c>
      <c r="I2040" s="135" t="s">
        <v>26030</v>
      </c>
      <c r="J2040" s="135">
        <v>520</v>
      </c>
      <c r="K2040" s="136">
        <v>196.15</v>
      </c>
      <c r="L2040" s="135">
        <v>372</v>
      </c>
      <c r="M2040" s="17" t="s">
        <v>468</v>
      </c>
    </row>
    <row r="2041" customHeight="1" spans="1:13">
      <c r="A2041" s="135">
        <v>282902</v>
      </c>
      <c r="B2041" s="135" t="s">
        <v>26031</v>
      </c>
      <c r="C2041" s="135" t="s">
        <v>386</v>
      </c>
      <c r="D2041" s="135" t="s">
        <v>23640</v>
      </c>
      <c r="E2041" s="135" t="s">
        <v>2561</v>
      </c>
      <c r="F2041" s="135" t="s">
        <v>26032</v>
      </c>
      <c r="G2041" s="135" t="s">
        <v>24193</v>
      </c>
      <c r="H2041" s="135" t="s">
        <v>24194</v>
      </c>
      <c r="I2041" s="135" t="s">
        <v>26033</v>
      </c>
      <c r="J2041" s="135">
        <v>520</v>
      </c>
      <c r="K2041" s="136">
        <v>261.24</v>
      </c>
      <c r="L2041" s="135">
        <v>373</v>
      </c>
      <c r="M2041" s="17" t="s">
        <v>468</v>
      </c>
    </row>
    <row r="2042" customHeight="1" spans="1:13">
      <c r="A2042" s="135">
        <v>291247</v>
      </c>
      <c r="B2042" s="135" t="s">
        <v>26034</v>
      </c>
      <c r="C2042" s="135" t="s">
        <v>386</v>
      </c>
      <c r="D2042" s="135" t="s">
        <v>23640</v>
      </c>
      <c r="E2042" s="135" t="s">
        <v>2561</v>
      </c>
      <c r="F2042" s="135" t="s">
        <v>26035</v>
      </c>
      <c r="G2042" s="135" t="s">
        <v>23729</v>
      </c>
      <c r="H2042" s="135" t="s">
        <v>24550</v>
      </c>
      <c r="I2042" s="135" t="s">
        <v>26036</v>
      </c>
      <c r="J2042" s="135">
        <v>520</v>
      </c>
      <c r="K2042" s="136">
        <v>300</v>
      </c>
      <c r="L2042" s="135">
        <v>374</v>
      </c>
      <c r="M2042" s="17" t="s">
        <v>468</v>
      </c>
    </row>
    <row r="2043" customHeight="1" spans="1:13">
      <c r="A2043" s="135">
        <v>287664</v>
      </c>
      <c r="B2043" s="135" t="s">
        <v>26037</v>
      </c>
      <c r="C2043" s="135" t="s">
        <v>386</v>
      </c>
      <c r="D2043" s="135" t="s">
        <v>23640</v>
      </c>
      <c r="E2043" s="135" t="s">
        <v>2561</v>
      </c>
      <c r="F2043" s="135" t="s">
        <v>26038</v>
      </c>
      <c r="G2043" s="135" t="s">
        <v>26039</v>
      </c>
      <c r="H2043" s="135" t="s">
        <v>18855</v>
      </c>
      <c r="I2043" s="135" t="s">
        <v>26040</v>
      </c>
      <c r="J2043" s="135">
        <v>510</v>
      </c>
      <c r="K2043" s="136">
        <v>159.1</v>
      </c>
      <c r="L2043" s="135">
        <v>375</v>
      </c>
      <c r="M2043" s="17" t="s">
        <v>468</v>
      </c>
    </row>
    <row r="2044" customHeight="1" spans="1:13">
      <c r="A2044" s="135">
        <v>282311</v>
      </c>
      <c r="B2044" s="135" t="s">
        <v>26041</v>
      </c>
      <c r="C2044" s="135" t="s">
        <v>386</v>
      </c>
      <c r="D2044" s="135" t="s">
        <v>23640</v>
      </c>
      <c r="E2044" s="135" t="s">
        <v>2561</v>
      </c>
      <c r="F2044" s="135" t="s">
        <v>26042</v>
      </c>
      <c r="G2044" s="135" t="s">
        <v>26043</v>
      </c>
      <c r="H2044" s="135" t="s">
        <v>24810</v>
      </c>
      <c r="I2044" s="135" t="s">
        <v>26044</v>
      </c>
      <c r="J2044" s="135">
        <v>510</v>
      </c>
      <c r="K2044" s="136">
        <v>231.08</v>
      </c>
      <c r="L2044" s="135">
        <v>376</v>
      </c>
      <c r="M2044" s="17" t="s">
        <v>468</v>
      </c>
    </row>
    <row r="2045" customHeight="1" spans="1:13">
      <c r="A2045" s="135">
        <v>282669</v>
      </c>
      <c r="B2045" s="135" t="s">
        <v>26045</v>
      </c>
      <c r="C2045" s="135" t="s">
        <v>386</v>
      </c>
      <c r="D2045" s="135" t="s">
        <v>23640</v>
      </c>
      <c r="E2045" s="135" t="s">
        <v>2561</v>
      </c>
      <c r="F2045" s="135" t="s">
        <v>26046</v>
      </c>
      <c r="G2045" s="135" t="s">
        <v>26047</v>
      </c>
      <c r="H2045" s="135" t="s">
        <v>26048</v>
      </c>
      <c r="I2045" s="135" t="s">
        <v>26049</v>
      </c>
      <c r="J2045" s="135">
        <v>500</v>
      </c>
      <c r="K2045" s="136">
        <v>162.82</v>
      </c>
      <c r="L2045" s="135">
        <v>377</v>
      </c>
      <c r="M2045" s="17" t="s">
        <v>468</v>
      </c>
    </row>
    <row r="2046" customHeight="1" spans="1:13">
      <c r="A2046" s="135">
        <v>282776</v>
      </c>
      <c r="B2046" s="135" t="s">
        <v>26050</v>
      </c>
      <c r="C2046" s="135" t="s">
        <v>386</v>
      </c>
      <c r="D2046" s="135" t="s">
        <v>23640</v>
      </c>
      <c r="E2046" s="135" t="s">
        <v>2561</v>
      </c>
      <c r="F2046" s="135" t="s">
        <v>26051</v>
      </c>
      <c r="G2046" s="135" t="s">
        <v>26052</v>
      </c>
      <c r="H2046" s="135" t="s">
        <v>24463</v>
      </c>
      <c r="I2046" s="135" t="s">
        <v>26053</v>
      </c>
      <c r="J2046" s="135">
        <v>500</v>
      </c>
      <c r="K2046" s="136">
        <v>172.46</v>
      </c>
      <c r="L2046" s="135">
        <v>378</v>
      </c>
      <c r="M2046" s="17" t="s">
        <v>468</v>
      </c>
    </row>
    <row r="2047" customHeight="1" spans="1:13">
      <c r="A2047" s="135">
        <v>289001</v>
      </c>
      <c r="B2047" s="135" t="s">
        <v>26054</v>
      </c>
      <c r="C2047" s="135" t="s">
        <v>386</v>
      </c>
      <c r="D2047" s="135" t="s">
        <v>23640</v>
      </c>
      <c r="E2047" s="135" t="s">
        <v>2561</v>
      </c>
      <c r="F2047" s="135" t="s">
        <v>26055</v>
      </c>
      <c r="G2047" s="135" t="s">
        <v>26056</v>
      </c>
      <c r="H2047" s="135" t="s">
        <v>26057</v>
      </c>
      <c r="I2047" s="135" t="s">
        <v>26058</v>
      </c>
      <c r="J2047" s="135">
        <v>500</v>
      </c>
      <c r="K2047" s="136">
        <v>189.41</v>
      </c>
      <c r="L2047" s="135">
        <v>379</v>
      </c>
      <c r="M2047" s="17" t="s">
        <v>468</v>
      </c>
    </row>
    <row r="2048" customHeight="1" spans="1:13">
      <c r="A2048" s="135">
        <v>285557</v>
      </c>
      <c r="B2048" s="135" t="s">
        <v>26059</v>
      </c>
      <c r="C2048" s="135" t="s">
        <v>386</v>
      </c>
      <c r="D2048" s="135" t="s">
        <v>23640</v>
      </c>
      <c r="E2048" s="135" t="s">
        <v>2561</v>
      </c>
      <c r="F2048" s="135" t="s">
        <v>26060</v>
      </c>
      <c r="G2048" s="135" t="s">
        <v>26061</v>
      </c>
      <c r="H2048" s="135" t="s">
        <v>25749</v>
      </c>
      <c r="I2048" s="135" t="s">
        <v>26062</v>
      </c>
      <c r="J2048" s="135">
        <v>500</v>
      </c>
      <c r="K2048" s="136">
        <v>232.32</v>
      </c>
      <c r="L2048" s="135">
        <v>380</v>
      </c>
      <c r="M2048" s="17" t="s">
        <v>468</v>
      </c>
    </row>
    <row r="2049" customHeight="1" spans="1:13">
      <c r="A2049" s="135">
        <v>289838</v>
      </c>
      <c r="B2049" s="135" t="s">
        <v>26063</v>
      </c>
      <c r="C2049" s="135" t="s">
        <v>386</v>
      </c>
      <c r="D2049" s="135" t="s">
        <v>23640</v>
      </c>
      <c r="E2049" s="135" t="s">
        <v>2561</v>
      </c>
      <c r="F2049" s="135" t="s">
        <v>26064</v>
      </c>
      <c r="G2049" s="135" t="s">
        <v>26065</v>
      </c>
      <c r="H2049" s="135" t="s">
        <v>26066</v>
      </c>
      <c r="I2049" s="135" t="s">
        <v>26067</v>
      </c>
      <c r="J2049" s="135">
        <v>500</v>
      </c>
      <c r="K2049" s="136">
        <v>257.05</v>
      </c>
      <c r="L2049" s="135">
        <v>381</v>
      </c>
      <c r="M2049" s="17" t="s">
        <v>468</v>
      </c>
    </row>
    <row r="2050" customHeight="1" spans="1:13">
      <c r="A2050" s="135">
        <v>291691</v>
      </c>
      <c r="B2050" s="135" t="s">
        <v>26068</v>
      </c>
      <c r="C2050" s="135" t="s">
        <v>386</v>
      </c>
      <c r="D2050" s="135" t="s">
        <v>23640</v>
      </c>
      <c r="E2050" s="135" t="s">
        <v>2561</v>
      </c>
      <c r="F2050" s="135" t="s">
        <v>26069</v>
      </c>
      <c r="G2050" s="135" t="s">
        <v>26070</v>
      </c>
      <c r="H2050" s="135" t="s">
        <v>26071</v>
      </c>
      <c r="I2050" s="135" t="s">
        <v>26072</v>
      </c>
      <c r="J2050" s="135">
        <v>490</v>
      </c>
      <c r="K2050" s="136">
        <v>121.92</v>
      </c>
      <c r="L2050" s="135">
        <v>382</v>
      </c>
      <c r="M2050" s="17" t="s">
        <v>468</v>
      </c>
    </row>
    <row r="2051" customHeight="1" spans="1:13">
      <c r="A2051" s="135">
        <v>291925</v>
      </c>
      <c r="B2051" s="135" t="s">
        <v>26073</v>
      </c>
      <c r="C2051" s="135" t="s">
        <v>386</v>
      </c>
      <c r="D2051" s="135" t="s">
        <v>23640</v>
      </c>
      <c r="E2051" s="135" t="s">
        <v>2561</v>
      </c>
      <c r="F2051" s="135" t="s">
        <v>26074</v>
      </c>
      <c r="G2051" s="135" t="s">
        <v>26075</v>
      </c>
      <c r="H2051" s="135" t="s">
        <v>25277</v>
      </c>
      <c r="I2051" s="135" t="s">
        <v>26076</v>
      </c>
      <c r="J2051" s="135">
        <v>490</v>
      </c>
      <c r="K2051" s="136">
        <v>148.89</v>
      </c>
      <c r="L2051" s="135">
        <v>383</v>
      </c>
      <c r="M2051" s="17" t="s">
        <v>468</v>
      </c>
    </row>
    <row r="2052" customHeight="1" spans="1:13">
      <c r="A2052" s="135">
        <v>287391</v>
      </c>
      <c r="B2052" s="135" t="s">
        <v>26077</v>
      </c>
      <c r="C2052" s="135" t="s">
        <v>386</v>
      </c>
      <c r="D2052" s="135" t="s">
        <v>23640</v>
      </c>
      <c r="E2052" s="135" t="s">
        <v>2561</v>
      </c>
      <c r="F2052" s="135" t="s">
        <v>26078</v>
      </c>
      <c r="G2052" s="135" t="s">
        <v>26078</v>
      </c>
      <c r="H2052" s="135" t="s">
        <v>24491</v>
      </c>
      <c r="I2052" s="135" t="s">
        <v>26079</v>
      </c>
      <c r="J2052" s="135">
        <v>490</v>
      </c>
      <c r="K2052" s="136">
        <v>163.19</v>
      </c>
      <c r="L2052" s="135">
        <v>384</v>
      </c>
      <c r="M2052" s="17" t="s">
        <v>468</v>
      </c>
    </row>
    <row r="2053" customHeight="1" spans="1:13">
      <c r="A2053" s="135">
        <v>284138</v>
      </c>
      <c r="B2053" s="135" t="s">
        <v>26080</v>
      </c>
      <c r="C2053" s="135" t="s">
        <v>386</v>
      </c>
      <c r="D2053" s="135" t="s">
        <v>23640</v>
      </c>
      <c r="E2053" s="135" t="s">
        <v>2561</v>
      </c>
      <c r="F2053" s="135" t="s">
        <v>26081</v>
      </c>
      <c r="G2053" s="135" t="s">
        <v>26082</v>
      </c>
      <c r="H2053" s="135" t="s">
        <v>26083</v>
      </c>
      <c r="I2053" s="135" t="s">
        <v>26084</v>
      </c>
      <c r="J2053" s="135">
        <v>490</v>
      </c>
      <c r="K2053" s="136">
        <v>249.08</v>
      </c>
      <c r="L2053" s="135">
        <v>385</v>
      </c>
      <c r="M2053" s="17" t="s">
        <v>468</v>
      </c>
    </row>
    <row r="2054" customHeight="1" spans="1:13">
      <c r="A2054" s="135">
        <v>290478</v>
      </c>
      <c r="B2054" s="135" t="s">
        <v>26085</v>
      </c>
      <c r="C2054" s="135" t="s">
        <v>386</v>
      </c>
      <c r="D2054" s="135" t="s">
        <v>23640</v>
      </c>
      <c r="E2054" s="135" t="s">
        <v>2561</v>
      </c>
      <c r="F2054" s="135" t="s">
        <v>26086</v>
      </c>
      <c r="G2054" s="135" t="s">
        <v>26087</v>
      </c>
      <c r="H2054" s="135" t="s">
        <v>26088</v>
      </c>
      <c r="I2054" s="135" t="s">
        <v>26089</v>
      </c>
      <c r="J2054" s="135">
        <v>490</v>
      </c>
      <c r="K2054" s="136">
        <v>277.87</v>
      </c>
      <c r="L2054" s="135">
        <v>386</v>
      </c>
      <c r="M2054" s="17" t="s">
        <v>468</v>
      </c>
    </row>
    <row r="2055" customHeight="1" spans="1:13">
      <c r="A2055" s="135">
        <v>285292</v>
      </c>
      <c r="B2055" s="135" t="s">
        <v>26090</v>
      </c>
      <c r="C2055" s="135" t="s">
        <v>386</v>
      </c>
      <c r="D2055" s="135" t="s">
        <v>23640</v>
      </c>
      <c r="E2055" s="135" t="s">
        <v>2561</v>
      </c>
      <c r="F2055" s="135" t="s">
        <v>26091</v>
      </c>
      <c r="G2055" s="135" t="s">
        <v>25243</v>
      </c>
      <c r="H2055" s="135" t="s">
        <v>25244</v>
      </c>
      <c r="I2055" s="135" t="s">
        <v>26092</v>
      </c>
      <c r="J2055" s="135">
        <v>490</v>
      </c>
      <c r="K2055" s="136">
        <v>283.86</v>
      </c>
      <c r="L2055" s="135">
        <v>387</v>
      </c>
      <c r="M2055" s="17" t="s">
        <v>468</v>
      </c>
    </row>
    <row r="2056" customHeight="1" spans="1:13">
      <c r="A2056" s="135">
        <v>291124</v>
      </c>
      <c r="B2056" s="135" t="s">
        <v>26093</v>
      </c>
      <c r="C2056" s="135" t="s">
        <v>386</v>
      </c>
      <c r="D2056" s="135" t="s">
        <v>23640</v>
      </c>
      <c r="E2056" s="135" t="s">
        <v>2561</v>
      </c>
      <c r="F2056" s="135" t="s">
        <v>26094</v>
      </c>
      <c r="G2056" s="2" t="s">
        <v>26095</v>
      </c>
      <c r="H2056" s="135" t="s">
        <v>18292</v>
      </c>
      <c r="I2056" s="135" t="s">
        <v>26096</v>
      </c>
      <c r="J2056" s="135">
        <v>490</v>
      </c>
      <c r="K2056" s="136">
        <v>297.32</v>
      </c>
      <c r="L2056" s="135">
        <v>388</v>
      </c>
      <c r="M2056" s="17" t="s">
        <v>468</v>
      </c>
    </row>
    <row r="2057" customHeight="1" spans="1:13">
      <c r="A2057" s="135">
        <v>288019</v>
      </c>
      <c r="B2057" s="135" t="s">
        <v>26097</v>
      </c>
      <c r="C2057" s="135" t="s">
        <v>386</v>
      </c>
      <c r="D2057" s="135" t="s">
        <v>23640</v>
      </c>
      <c r="E2057" s="135" t="s">
        <v>2561</v>
      </c>
      <c r="F2057" s="135" t="s">
        <v>26098</v>
      </c>
      <c r="G2057" s="135" t="s">
        <v>26099</v>
      </c>
      <c r="H2057" s="135" t="s">
        <v>26100</v>
      </c>
      <c r="I2057" s="135" t="s">
        <v>26101</v>
      </c>
      <c r="J2057" s="135">
        <v>480</v>
      </c>
      <c r="K2057" s="136">
        <v>56.51</v>
      </c>
      <c r="L2057" s="135">
        <v>389</v>
      </c>
      <c r="M2057" s="17" t="s">
        <v>468</v>
      </c>
    </row>
    <row r="2058" customHeight="1" spans="1:13">
      <c r="A2058" s="135">
        <v>287363</v>
      </c>
      <c r="B2058" s="135" t="s">
        <v>26102</v>
      </c>
      <c r="C2058" s="135" t="s">
        <v>386</v>
      </c>
      <c r="D2058" s="135" t="s">
        <v>23640</v>
      </c>
      <c r="E2058" s="135" t="s">
        <v>2561</v>
      </c>
      <c r="F2058" s="135" t="s">
        <v>26103</v>
      </c>
      <c r="G2058" s="135" t="s">
        <v>26104</v>
      </c>
      <c r="H2058" s="135" t="s">
        <v>23697</v>
      </c>
      <c r="I2058" s="135" t="s">
        <v>26105</v>
      </c>
      <c r="J2058" s="135">
        <v>480</v>
      </c>
      <c r="K2058" s="136">
        <v>233.86</v>
      </c>
      <c r="L2058" s="135">
        <v>390</v>
      </c>
      <c r="M2058" s="17" t="s">
        <v>468</v>
      </c>
    </row>
    <row r="2059" customHeight="1" spans="1:13">
      <c r="A2059" s="135">
        <v>289267</v>
      </c>
      <c r="B2059" s="135" t="s">
        <v>26106</v>
      </c>
      <c r="C2059" s="135" t="s">
        <v>386</v>
      </c>
      <c r="D2059" s="135" t="s">
        <v>23640</v>
      </c>
      <c r="E2059" s="135" t="s">
        <v>2561</v>
      </c>
      <c r="F2059" s="135" t="s">
        <v>26107</v>
      </c>
      <c r="G2059" s="135" t="s">
        <v>24185</v>
      </c>
      <c r="H2059" s="135" t="s">
        <v>26108</v>
      </c>
      <c r="I2059" s="135" t="s">
        <v>26109</v>
      </c>
      <c r="J2059" s="135">
        <v>480</v>
      </c>
      <c r="K2059" s="136">
        <v>275.39</v>
      </c>
      <c r="L2059" s="135">
        <v>391</v>
      </c>
      <c r="M2059" s="17" t="s">
        <v>468</v>
      </c>
    </row>
    <row r="2060" customHeight="1" spans="1:13">
      <c r="A2060" s="135">
        <v>281761</v>
      </c>
      <c r="B2060" s="135" t="s">
        <v>26110</v>
      </c>
      <c r="C2060" s="135" t="s">
        <v>386</v>
      </c>
      <c r="D2060" s="135" t="s">
        <v>23640</v>
      </c>
      <c r="E2060" s="135" t="s">
        <v>2561</v>
      </c>
      <c r="F2060" s="135" t="s">
        <v>26111</v>
      </c>
      <c r="G2060" s="135" t="s">
        <v>26112</v>
      </c>
      <c r="H2060" s="135" t="s">
        <v>26113</v>
      </c>
      <c r="I2060" s="135" t="s">
        <v>26114</v>
      </c>
      <c r="J2060" s="135">
        <v>480</v>
      </c>
      <c r="K2060" s="136">
        <v>299.4</v>
      </c>
      <c r="L2060" s="135">
        <v>392</v>
      </c>
      <c r="M2060" s="17" t="s">
        <v>468</v>
      </c>
    </row>
    <row r="2061" customHeight="1" spans="1:13">
      <c r="A2061" s="135">
        <v>291004</v>
      </c>
      <c r="B2061" s="135" t="s">
        <v>26115</v>
      </c>
      <c r="C2061" s="135" t="s">
        <v>386</v>
      </c>
      <c r="D2061" s="135" t="s">
        <v>23640</v>
      </c>
      <c r="E2061" s="135" t="s">
        <v>2561</v>
      </c>
      <c r="F2061" s="135" t="s">
        <v>26116</v>
      </c>
      <c r="G2061" s="135" t="s">
        <v>26117</v>
      </c>
      <c r="H2061" s="135" t="s">
        <v>25026</v>
      </c>
      <c r="I2061" s="135" t="s">
        <v>26118</v>
      </c>
      <c r="J2061" s="135">
        <v>480</v>
      </c>
      <c r="K2061" s="136">
        <v>300</v>
      </c>
      <c r="L2061" s="135">
        <v>393</v>
      </c>
      <c r="M2061" s="17" t="s">
        <v>468</v>
      </c>
    </row>
    <row r="2062" customHeight="1" spans="1:13">
      <c r="A2062" s="135">
        <v>284132</v>
      </c>
      <c r="B2062" s="135" t="s">
        <v>26119</v>
      </c>
      <c r="C2062" s="135" t="s">
        <v>386</v>
      </c>
      <c r="D2062" s="135" t="s">
        <v>23640</v>
      </c>
      <c r="E2062" s="135" t="s">
        <v>2561</v>
      </c>
      <c r="F2062" s="135" t="s">
        <v>26120</v>
      </c>
      <c r="G2062" s="135" t="s">
        <v>26121</v>
      </c>
      <c r="H2062" s="135" t="s">
        <v>24463</v>
      </c>
      <c r="I2062" s="135" t="s">
        <v>26122</v>
      </c>
      <c r="J2062" s="135">
        <v>470</v>
      </c>
      <c r="K2062" s="136">
        <v>146.77</v>
      </c>
      <c r="L2062" s="135">
        <v>394</v>
      </c>
      <c r="M2062" s="17" t="s">
        <v>468</v>
      </c>
    </row>
    <row r="2063" customHeight="1" spans="1:13">
      <c r="A2063" s="135">
        <v>289011</v>
      </c>
      <c r="B2063" s="135" t="s">
        <v>26123</v>
      </c>
      <c r="C2063" s="135" t="s">
        <v>386</v>
      </c>
      <c r="D2063" s="135" t="s">
        <v>23640</v>
      </c>
      <c r="E2063" s="135" t="s">
        <v>2561</v>
      </c>
      <c r="F2063" s="135" t="s">
        <v>26124</v>
      </c>
      <c r="G2063" s="135" t="s">
        <v>26125</v>
      </c>
      <c r="H2063" s="135" t="s">
        <v>25076</v>
      </c>
      <c r="I2063" s="135" t="s">
        <v>26126</v>
      </c>
      <c r="J2063" s="135">
        <v>460</v>
      </c>
      <c r="K2063" s="136">
        <v>228.79</v>
      </c>
      <c r="L2063" s="135">
        <v>395</v>
      </c>
      <c r="M2063" s="17" t="s">
        <v>468</v>
      </c>
    </row>
    <row r="2064" customHeight="1" spans="1:13">
      <c r="A2064" s="135">
        <v>279417</v>
      </c>
      <c r="B2064" s="135" t="s">
        <v>26127</v>
      </c>
      <c r="C2064" s="135" t="s">
        <v>386</v>
      </c>
      <c r="D2064" s="135" t="s">
        <v>23640</v>
      </c>
      <c r="E2064" s="135" t="s">
        <v>2561</v>
      </c>
      <c r="F2064" s="135" t="s">
        <v>26128</v>
      </c>
      <c r="G2064" s="135" t="s">
        <v>26128</v>
      </c>
      <c r="H2064" s="135" t="s">
        <v>26129</v>
      </c>
      <c r="I2064" s="135" t="s">
        <v>26130</v>
      </c>
      <c r="J2064" s="135">
        <v>460</v>
      </c>
      <c r="K2064" s="136">
        <v>231.2</v>
      </c>
      <c r="L2064" s="135">
        <v>396</v>
      </c>
      <c r="M2064" s="17" t="s">
        <v>468</v>
      </c>
    </row>
    <row r="2065" customHeight="1" spans="1:13">
      <c r="A2065" s="135">
        <v>285386</v>
      </c>
      <c r="B2065" s="135" t="s">
        <v>26131</v>
      </c>
      <c r="C2065" s="135" t="s">
        <v>386</v>
      </c>
      <c r="D2065" s="135" t="s">
        <v>23640</v>
      </c>
      <c r="E2065" s="135" t="s">
        <v>2561</v>
      </c>
      <c r="F2065" s="135" t="s">
        <v>26132</v>
      </c>
      <c r="G2065" s="135" t="s">
        <v>24408</v>
      </c>
      <c r="H2065" s="135" t="s">
        <v>24409</v>
      </c>
      <c r="I2065" s="135" t="s">
        <v>26133</v>
      </c>
      <c r="J2065" s="135">
        <v>460</v>
      </c>
      <c r="K2065" s="136">
        <v>245.68</v>
      </c>
      <c r="L2065" s="135">
        <v>397</v>
      </c>
      <c r="M2065" s="17" t="s">
        <v>468</v>
      </c>
    </row>
    <row r="2066" customHeight="1" spans="1:13">
      <c r="A2066" s="135">
        <v>291120</v>
      </c>
      <c r="B2066" s="135" t="s">
        <v>26134</v>
      </c>
      <c r="C2066" s="135" t="s">
        <v>386</v>
      </c>
      <c r="D2066" s="135" t="s">
        <v>23640</v>
      </c>
      <c r="E2066" s="135" t="s">
        <v>2561</v>
      </c>
      <c r="F2066" s="135" t="s">
        <v>26135</v>
      </c>
      <c r="G2066" s="135" t="s">
        <v>26136</v>
      </c>
      <c r="H2066" s="135" t="s">
        <v>26137</v>
      </c>
      <c r="I2066" s="135" t="s">
        <v>26138</v>
      </c>
      <c r="J2066" s="135">
        <v>460</v>
      </c>
      <c r="K2066" s="136">
        <v>277.45</v>
      </c>
      <c r="L2066" s="135">
        <v>398</v>
      </c>
      <c r="M2066" s="17" t="s">
        <v>468</v>
      </c>
    </row>
    <row r="2067" customHeight="1" spans="1:13">
      <c r="A2067" s="135">
        <v>290242</v>
      </c>
      <c r="B2067" s="135" t="s">
        <v>26139</v>
      </c>
      <c r="C2067" s="135" t="s">
        <v>386</v>
      </c>
      <c r="D2067" s="135" t="s">
        <v>23640</v>
      </c>
      <c r="E2067" s="135" t="s">
        <v>2561</v>
      </c>
      <c r="F2067" s="135" t="s">
        <v>26140</v>
      </c>
      <c r="G2067" s="135" t="s">
        <v>24997</v>
      </c>
      <c r="H2067" s="135" t="s">
        <v>26141</v>
      </c>
      <c r="I2067" s="135" t="s">
        <v>26142</v>
      </c>
      <c r="J2067" s="135">
        <v>460</v>
      </c>
      <c r="K2067" s="136">
        <v>294.18</v>
      </c>
      <c r="L2067" s="135">
        <v>399</v>
      </c>
      <c r="M2067" s="17" t="s">
        <v>468</v>
      </c>
    </row>
    <row r="2068" customHeight="1" spans="1:13">
      <c r="A2068" s="135">
        <v>290926</v>
      </c>
      <c r="B2068" s="135" t="s">
        <v>26143</v>
      </c>
      <c r="C2068" s="135" t="s">
        <v>386</v>
      </c>
      <c r="D2068" s="135" t="s">
        <v>23640</v>
      </c>
      <c r="E2068" s="135" t="s">
        <v>2561</v>
      </c>
      <c r="F2068" s="135" t="s">
        <v>26144</v>
      </c>
      <c r="G2068" s="135" t="s">
        <v>9810</v>
      </c>
      <c r="H2068" s="135" t="s">
        <v>25801</v>
      </c>
      <c r="I2068" s="135" t="s">
        <v>26145</v>
      </c>
      <c r="J2068" s="135">
        <v>450</v>
      </c>
      <c r="K2068" s="136">
        <v>291.74</v>
      </c>
      <c r="L2068" s="135">
        <v>400</v>
      </c>
      <c r="M2068" s="17" t="s">
        <v>468</v>
      </c>
    </row>
    <row r="2069" customHeight="1" spans="1:13">
      <c r="A2069" s="135">
        <v>291540</v>
      </c>
      <c r="B2069" s="135" t="s">
        <v>26146</v>
      </c>
      <c r="C2069" s="135" t="s">
        <v>386</v>
      </c>
      <c r="D2069" s="135" t="s">
        <v>23640</v>
      </c>
      <c r="E2069" s="135" t="s">
        <v>2561</v>
      </c>
      <c r="F2069" s="135" t="s">
        <v>26147</v>
      </c>
      <c r="G2069" s="135" t="s">
        <v>23655</v>
      </c>
      <c r="H2069" s="135" t="s">
        <v>23656</v>
      </c>
      <c r="I2069" s="135" t="s">
        <v>26148</v>
      </c>
      <c r="J2069" s="135">
        <v>450</v>
      </c>
      <c r="K2069" s="136">
        <v>299.21</v>
      </c>
      <c r="L2069" s="135">
        <v>401</v>
      </c>
      <c r="M2069" s="17" t="s">
        <v>468</v>
      </c>
    </row>
    <row r="2070" customHeight="1" spans="1:13">
      <c r="A2070" s="135">
        <v>282174</v>
      </c>
      <c r="B2070" s="135" t="s">
        <v>26149</v>
      </c>
      <c r="C2070" s="135" t="s">
        <v>386</v>
      </c>
      <c r="D2070" s="135" t="s">
        <v>23640</v>
      </c>
      <c r="E2070" s="135" t="s">
        <v>2561</v>
      </c>
      <c r="F2070" s="135" t="s">
        <v>26150</v>
      </c>
      <c r="G2070" s="135" t="s">
        <v>26151</v>
      </c>
      <c r="H2070" s="135" t="s">
        <v>25868</v>
      </c>
      <c r="I2070" s="135" t="s">
        <v>26152</v>
      </c>
      <c r="J2070" s="135">
        <v>450</v>
      </c>
      <c r="K2070" s="136">
        <v>300</v>
      </c>
      <c r="L2070" s="135">
        <v>402</v>
      </c>
      <c r="M2070" s="17" t="s">
        <v>468</v>
      </c>
    </row>
    <row r="2071" customHeight="1" spans="1:13">
      <c r="A2071" s="135">
        <v>282492</v>
      </c>
      <c r="B2071" s="135" t="s">
        <v>26153</v>
      </c>
      <c r="C2071" s="135" t="s">
        <v>386</v>
      </c>
      <c r="D2071" s="135" t="s">
        <v>23640</v>
      </c>
      <c r="E2071" s="135" t="s">
        <v>2561</v>
      </c>
      <c r="F2071" s="135" t="s">
        <v>26154</v>
      </c>
      <c r="G2071" s="135" t="s">
        <v>26155</v>
      </c>
      <c r="H2071" s="135" t="s">
        <v>26156</v>
      </c>
      <c r="I2071" s="135" t="s">
        <v>26157</v>
      </c>
      <c r="J2071" s="135">
        <v>430</v>
      </c>
      <c r="K2071" s="136">
        <v>204.06</v>
      </c>
      <c r="L2071" s="135">
        <v>403</v>
      </c>
      <c r="M2071" s="17" t="s">
        <v>468</v>
      </c>
    </row>
    <row r="2072" customHeight="1" spans="1:13">
      <c r="A2072" s="135">
        <v>290171</v>
      </c>
      <c r="B2072" s="135" t="s">
        <v>26158</v>
      </c>
      <c r="C2072" s="135" t="s">
        <v>386</v>
      </c>
      <c r="D2072" s="135" t="s">
        <v>23640</v>
      </c>
      <c r="E2072" s="135" t="s">
        <v>2561</v>
      </c>
      <c r="F2072" s="135" t="s">
        <v>26159</v>
      </c>
      <c r="G2072" s="135" t="s">
        <v>26160</v>
      </c>
      <c r="H2072" s="135" t="s">
        <v>26161</v>
      </c>
      <c r="I2072" s="135" t="s">
        <v>26162</v>
      </c>
      <c r="J2072" s="135">
        <v>430</v>
      </c>
      <c r="K2072" s="136">
        <v>248.49</v>
      </c>
      <c r="L2072" s="135">
        <v>404</v>
      </c>
      <c r="M2072" s="17" t="s">
        <v>468</v>
      </c>
    </row>
    <row r="2073" customHeight="1" spans="1:13">
      <c r="A2073" s="135">
        <v>288542</v>
      </c>
      <c r="B2073" s="135" t="s">
        <v>26163</v>
      </c>
      <c r="C2073" s="135" t="s">
        <v>386</v>
      </c>
      <c r="D2073" s="135" t="s">
        <v>23640</v>
      </c>
      <c r="E2073" s="135" t="s">
        <v>2561</v>
      </c>
      <c r="F2073" s="135" t="s">
        <v>26164</v>
      </c>
      <c r="G2073" s="135" t="s">
        <v>26165</v>
      </c>
      <c r="H2073" s="135" t="s">
        <v>26166</v>
      </c>
      <c r="I2073" s="135" t="s">
        <v>26167</v>
      </c>
      <c r="J2073" s="135">
        <v>430</v>
      </c>
      <c r="K2073" s="136">
        <v>298.35</v>
      </c>
      <c r="L2073" s="135">
        <v>405</v>
      </c>
      <c r="M2073" s="17" t="s">
        <v>468</v>
      </c>
    </row>
    <row r="2074" customHeight="1" spans="1:13">
      <c r="A2074" s="135">
        <v>291709</v>
      </c>
      <c r="B2074" s="135" t="s">
        <v>26168</v>
      </c>
      <c r="C2074" s="135" t="s">
        <v>386</v>
      </c>
      <c r="D2074" s="135" t="s">
        <v>23640</v>
      </c>
      <c r="E2074" s="135" t="s">
        <v>2561</v>
      </c>
      <c r="F2074" s="135" t="s">
        <v>26169</v>
      </c>
      <c r="G2074" s="135" t="s">
        <v>26170</v>
      </c>
      <c r="H2074" s="135" t="s">
        <v>26171</v>
      </c>
      <c r="I2074" s="135" t="s">
        <v>26172</v>
      </c>
      <c r="J2074" s="135">
        <v>420</v>
      </c>
      <c r="K2074" s="136">
        <v>178.23</v>
      </c>
      <c r="L2074" s="135">
        <v>406</v>
      </c>
      <c r="M2074" s="17" t="s">
        <v>468</v>
      </c>
    </row>
    <row r="2075" customHeight="1" spans="1:13">
      <c r="A2075" s="135">
        <v>282869</v>
      </c>
      <c r="B2075" s="135" t="s">
        <v>26173</v>
      </c>
      <c r="C2075" s="135" t="s">
        <v>386</v>
      </c>
      <c r="D2075" s="135" t="s">
        <v>23640</v>
      </c>
      <c r="E2075" s="135" t="s">
        <v>2561</v>
      </c>
      <c r="F2075" s="135" t="s">
        <v>26174</v>
      </c>
      <c r="G2075" s="135" t="s">
        <v>26175</v>
      </c>
      <c r="H2075" s="135" t="s">
        <v>26176</v>
      </c>
      <c r="I2075" s="135" t="s">
        <v>26177</v>
      </c>
      <c r="J2075" s="135">
        <v>420</v>
      </c>
      <c r="K2075" s="136">
        <v>210.65</v>
      </c>
      <c r="L2075" s="135">
        <v>407</v>
      </c>
      <c r="M2075" s="17" t="s">
        <v>468</v>
      </c>
    </row>
    <row r="2076" customHeight="1" spans="1:13">
      <c r="A2076" s="135">
        <v>285935</v>
      </c>
      <c r="B2076" s="135" t="s">
        <v>26178</v>
      </c>
      <c r="C2076" s="135" t="s">
        <v>386</v>
      </c>
      <c r="D2076" s="135" t="s">
        <v>23640</v>
      </c>
      <c r="E2076" s="135" t="s">
        <v>2561</v>
      </c>
      <c r="F2076" s="135" t="s">
        <v>26179</v>
      </c>
      <c r="G2076" s="135" t="s">
        <v>26180</v>
      </c>
      <c r="H2076" s="135" t="s">
        <v>26181</v>
      </c>
      <c r="I2076" s="135" t="s">
        <v>26182</v>
      </c>
      <c r="J2076" s="135">
        <v>420</v>
      </c>
      <c r="K2076" s="136">
        <v>215.68</v>
      </c>
      <c r="L2076" s="135">
        <v>408</v>
      </c>
      <c r="M2076" s="17" t="s">
        <v>468</v>
      </c>
    </row>
    <row r="2077" customHeight="1" spans="1:13">
      <c r="A2077" s="135">
        <v>282523</v>
      </c>
      <c r="B2077" s="135" t="s">
        <v>26183</v>
      </c>
      <c r="C2077" s="135" t="s">
        <v>386</v>
      </c>
      <c r="D2077" s="135" t="s">
        <v>23640</v>
      </c>
      <c r="E2077" s="135" t="s">
        <v>2561</v>
      </c>
      <c r="F2077" s="135" t="s">
        <v>26184</v>
      </c>
      <c r="G2077" s="135" t="s">
        <v>26185</v>
      </c>
      <c r="H2077" s="135" t="s">
        <v>25434</v>
      </c>
      <c r="I2077" s="135" t="s">
        <v>26186</v>
      </c>
      <c r="J2077" s="135">
        <v>410</v>
      </c>
      <c r="K2077" s="136">
        <v>114.3</v>
      </c>
      <c r="L2077" s="135">
        <v>409</v>
      </c>
      <c r="M2077" s="17" t="s">
        <v>468</v>
      </c>
    </row>
    <row r="2078" customHeight="1" spans="1:13">
      <c r="A2078" s="135">
        <v>282893</v>
      </c>
      <c r="B2078" s="135" t="s">
        <v>26187</v>
      </c>
      <c r="C2078" s="135" t="s">
        <v>386</v>
      </c>
      <c r="D2078" s="135" t="s">
        <v>23640</v>
      </c>
      <c r="E2078" s="135" t="s">
        <v>2561</v>
      </c>
      <c r="F2078" s="135" t="s">
        <v>26188</v>
      </c>
      <c r="G2078" s="135" t="s">
        <v>26189</v>
      </c>
      <c r="H2078" s="135" t="s">
        <v>25076</v>
      </c>
      <c r="I2078" s="135" t="s">
        <v>26190</v>
      </c>
      <c r="J2078" s="135">
        <v>410</v>
      </c>
      <c r="K2078" s="136">
        <v>236.38</v>
      </c>
      <c r="L2078" s="135">
        <v>410</v>
      </c>
      <c r="M2078" s="17" t="s">
        <v>468</v>
      </c>
    </row>
    <row r="2079" customHeight="1" spans="1:13">
      <c r="A2079" s="135">
        <v>284607</v>
      </c>
      <c r="B2079" s="135" t="s">
        <v>26191</v>
      </c>
      <c r="C2079" s="135" t="s">
        <v>386</v>
      </c>
      <c r="D2079" s="135" t="s">
        <v>23640</v>
      </c>
      <c r="E2079" s="135" t="s">
        <v>2561</v>
      </c>
      <c r="F2079" s="135" t="s">
        <v>26192</v>
      </c>
      <c r="G2079" s="135" t="s">
        <v>26193</v>
      </c>
      <c r="H2079" s="135" t="s">
        <v>26194</v>
      </c>
      <c r="I2079" s="135" t="s">
        <v>26195</v>
      </c>
      <c r="J2079" s="135">
        <v>410</v>
      </c>
      <c r="K2079" s="136">
        <v>262.91</v>
      </c>
      <c r="L2079" s="135">
        <v>411</v>
      </c>
      <c r="M2079" s="17" t="s">
        <v>468</v>
      </c>
    </row>
    <row r="2080" customHeight="1" spans="1:13">
      <c r="A2080" s="135">
        <v>284762</v>
      </c>
      <c r="B2080" s="135" t="s">
        <v>26196</v>
      </c>
      <c r="C2080" s="135" t="s">
        <v>386</v>
      </c>
      <c r="D2080" s="135" t="s">
        <v>23640</v>
      </c>
      <c r="E2080" s="135" t="s">
        <v>2561</v>
      </c>
      <c r="F2080" s="135" t="s">
        <v>26197</v>
      </c>
      <c r="G2080" s="135" t="s">
        <v>26198</v>
      </c>
      <c r="H2080" s="135" t="s">
        <v>26194</v>
      </c>
      <c r="I2080" s="135" t="s">
        <v>26199</v>
      </c>
      <c r="J2080" s="135">
        <v>400</v>
      </c>
      <c r="K2080" s="136">
        <v>163.3</v>
      </c>
      <c r="L2080" s="135">
        <v>412</v>
      </c>
      <c r="M2080" s="17" t="s">
        <v>468</v>
      </c>
    </row>
    <row r="2081" customHeight="1" spans="1:13">
      <c r="A2081" s="135">
        <v>288957</v>
      </c>
      <c r="B2081" s="135" t="s">
        <v>26200</v>
      </c>
      <c r="C2081" s="135" t="s">
        <v>386</v>
      </c>
      <c r="D2081" s="135" t="s">
        <v>23640</v>
      </c>
      <c r="E2081" s="135" t="s">
        <v>2561</v>
      </c>
      <c r="F2081" s="135" t="s">
        <v>26201</v>
      </c>
      <c r="G2081" s="135" t="s">
        <v>26202</v>
      </c>
      <c r="H2081" s="135" t="s">
        <v>26203</v>
      </c>
      <c r="I2081" s="135" t="s">
        <v>26204</v>
      </c>
      <c r="J2081" s="135">
        <v>400</v>
      </c>
      <c r="K2081" s="136">
        <v>271.68</v>
      </c>
      <c r="L2081" s="135">
        <v>413</v>
      </c>
      <c r="M2081" s="17" t="s">
        <v>468</v>
      </c>
    </row>
    <row r="2082" customHeight="1" spans="1:13">
      <c r="A2082" s="135">
        <v>289645</v>
      </c>
      <c r="B2082" s="135" t="s">
        <v>26205</v>
      </c>
      <c r="C2082" s="135" t="s">
        <v>386</v>
      </c>
      <c r="D2082" s="135" t="s">
        <v>23640</v>
      </c>
      <c r="E2082" s="135" t="s">
        <v>2561</v>
      </c>
      <c r="F2082" s="135" t="s">
        <v>26206</v>
      </c>
      <c r="G2082" s="135" t="s">
        <v>26207</v>
      </c>
      <c r="H2082" s="135" t="s">
        <v>26208</v>
      </c>
      <c r="I2082" s="135" t="s">
        <v>26209</v>
      </c>
      <c r="J2082" s="135">
        <v>400</v>
      </c>
      <c r="K2082" s="136">
        <v>281.5</v>
      </c>
      <c r="L2082" s="135">
        <v>414</v>
      </c>
      <c r="M2082" s="17" t="s">
        <v>468</v>
      </c>
    </row>
    <row r="2083" customHeight="1" spans="1:13">
      <c r="A2083" s="135">
        <v>286425</v>
      </c>
      <c r="B2083" s="135" t="s">
        <v>26210</v>
      </c>
      <c r="C2083" s="135" t="s">
        <v>386</v>
      </c>
      <c r="D2083" s="135" t="s">
        <v>23640</v>
      </c>
      <c r="E2083" s="135" t="s">
        <v>2561</v>
      </c>
      <c r="F2083" s="135" t="s">
        <v>26211</v>
      </c>
      <c r="G2083" s="135" t="s">
        <v>26212</v>
      </c>
      <c r="H2083" s="135" t="s">
        <v>26213</v>
      </c>
      <c r="I2083" s="135" t="s">
        <v>26214</v>
      </c>
      <c r="J2083" s="135">
        <v>400</v>
      </c>
      <c r="K2083" s="136">
        <v>300</v>
      </c>
      <c r="L2083" s="135">
        <v>415</v>
      </c>
      <c r="M2083" s="17" t="s">
        <v>468</v>
      </c>
    </row>
    <row r="2084" customHeight="1" spans="1:13">
      <c r="A2084" s="135">
        <v>284864</v>
      </c>
      <c r="B2084" s="135" t="s">
        <v>26215</v>
      </c>
      <c r="C2084" s="135" t="s">
        <v>386</v>
      </c>
      <c r="D2084" s="135" t="s">
        <v>23640</v>
      </c>
      <c r="E2084" s="135" t="s">
        <v>2561</v>
      </c>
      <c r="F2084" s="135" t="s">
        <v>26216</v>
      </c>
      <c r="G2084" s="135" t="s">
        <v>26217</v>
      </c>
      <c r="H2084" s="135" t="s">
        <v>26194</v>
      </c>
      <c r="I2084" s="135" t="s">
        <v>26218</v>
      </c>
      <c r="J2084" s="135">
        <v>380</v>
      </c>
      <c r="K2084" s="136">
        <v>142.17</v>
      </c>
      <c r="L2084" s="135">
        <v>416</v>
      </c>
      <c r="M2084" s="17" t="s">
        <v>468</v>
      </c>
    </row>
    <row r="2085" customHeight="1" spans="1:13">
      <c r="A2085" s="135">
        <v>289793</v>
      </c>
      <c r="B2085" s="135" t="s">
        <v>26219</v>
      </c>
      <c r="C2085" s="135" t="s">
        <v>386</v>
      </c>
      <c r="D2085" s="135" t="s">
        <v>23640</v>
      </c>
      <c r="E2085" s="135" t="s">
        <v>2561</v>
      </c>
      <c r="F2085" s="135" t="s">
        <v>26220</v>
      </c>
      <c r="G2085" s="135" t="s">
        <v>26221</v>
      </c>
      <c r="H2085" s="135" t="s">
        <v>26181</v>
      </c>
      <c r="I2085" s="135" t="s">
        <v>26222</v>
      </c>
      <c r="J2085" s="135">
        <v>380</v>
      </c>
      <c r="K2085" s="136">
        <v>300</v>
      </c>
      <c r="L2085" s="135">
        <v>417</v>
      </c>
      <c r="M2085" s="17" t="s">
        <v>468</v>
      </c>
    </row>
    <row r="2086" customHeight="1" spans="1:13">
      <c r="A2086" s="135">
        <v>277172</v>
      </c>
      <c r="B2086" s="135" t="s">
        <v>26223</v>
      </c>
      <c r="C2086" s="135" t="s">
        <v>386</v>
      </c>
      <c r="D2086" s="135" t="s">
        <v>23640</v>
      </c>
      <c r="E2086" s="135" t="s">
        <v>2561</v>
      </c>
      <c r="F2086" s="135" t="s">
        <v>26224</v>
      </c>
      <c r="G2086" s="135" t="s">
        <v>26225</v>
      </c>
      <c r="H2086" s="135" t="s">
        <v>26226</v>
      </c>
      <c r="I2086" s="135" t="s">
        <v>26227</v>
      </c>
      <c r="J2086" s="135">
        <v>370</v>
      </c>
      <c r="K2086" s="136">
        <v>70.77</v>
      </c>
      <c r="L2086" s="135">
        <v>418</v>
      </c>
      <c r="M2086" s="17" t="s">
        <v>468</v>
      </c>
    </row>
    <row r="2087" customHeight="1" spans="1:13">
      <c r="A2087" s="135">
        <v>282900</v>
      </c>
      <c r="B2087" s="135" t="s">
        <v>26228</v>
      </c>
      <c r="C2087" s="135" t="s">
        <v>386</v>
      </c>
      <c r="D2087" s="135" t="s">
        <v>23640</v>
      </c>
      <c r="E2087" s="135" t="s">
        <v>2561</v>
      </c>
      <c r="F2087" s="135" t="s">
        <v>26229</v>
      </c>
      <c r="G2087" s="2" t="s">
        <v>26230</v>
      </c>
      <c r="H2087" s="135" t="s">
        <v>18221</v>
      </c>
      <c r="I2087" s="135" t="s">
        <v>26231</v>
      </c>
      <c r="J2087" s="135">
        <v>370</v>
      </c>
      <c r="K2087" s="136">
        <v>240.06</v>
      </c>
      <c r="L2087" s="135">
        <v>419</v>
      </c>
      <c r="M2087" s="17" t="s">
        <v>468</v>
      </c>
    </row>
    <row r="2088" customHeight="1" spans="1:13">
      <c r="A2088" s="135">
        <v>281272</v>
      </c>
      <c r="B2088" s="135" t="s">
        <v>26232</v>
      </c>
      <c r="C2088" s="135" t="s">
        <v>386</v>
      </c>
      <c r="D2088" s="135" t="s">
        <v>23640</v>
      </c>
      <c r="E2088" s="135" t="s">
        <v>2561</v>
      </c>
      <c r="F2088" s="135" t="s">
        <v>26233</v>
      </c>
      <c r="G2088" s="135" t="s">
        <v>26234</v>
      </c>
      <c r="H2088" s="135" t="s">
        <v>26235</v>
      </c>
      <c r="I2088" s="135" t="s">
        <v>26236</v>
      </c>
      <c r="J2088" s="135">
        <v>360</v>
      </c>
      <c r="K2088" s="136">
        <v>165.06</v>
      </c>
      <c r="L2088" s="135">
        <v>420</v>
      </c>
      <c r="M2088" s="17" t="s">
        <v>468</v>
      </c>
    </row>
    <row r="2089" customHeight="1" spans="1:13">
      <c r="A2089" s="135">
        <v>290821</v>
      </c>
      <c r="B2089" s="135" t="s">
        <v>26237</v>
      </c>
      <c r="C2089" s="135" t="s">
        <v>386</v>
      </c>
      <c r="D2089" s="135" t="s">
        <v>23640</v>
      </c>
      <c r="E2089" s="135" t="s">
        <v>2561</v>
      </c>
      <c r="F2089" s="135" t="s">
        <v>26238</v>
      </c>
      <c r="G2089" s="135" t="s">
        <v>26239</v>
      </c>
      <c r="H2089" s="135" t="s">
        <v>26240</v>
      </c>
      <c r="I2089" s="135" t="s">
        <v>26241</v>
      </c>
      <c r="J2089" s="135">
        <v>360</v>
      </c>
      <c r="K2089" s="136">
        <v>300</v>
      </c>
      <c r="L2089" s="135">
        <v>421</v>
      </c>
      <c r="M2089" s="17" t="s">
        <v>468</v>
      </c>
    </row>
    <row r="2090" customHeight="1" spans="1:13">
      <c r="A2090" s="135">
        <v>282891</v>
      </c>
      <c r="B2090" s="135" t="s">
        <v>26242</v>
      </c>
      <c r="C2090" s="135" t="s">
        <v>386</v>
      </c>
      <c r="D2090" s="135" t="s">
        <v>23640</v>
      </c>
      <c r="E2090" s="135" t="s">
        <v>2561</v>
      </c>
      <c r="F2090" s="135" t="s">
        <v>26243</v>
      </c>
      <c r="G2090" s="135" t="s">
        <v>24193</v>
      </c>
      <c r="H2090" s="135" t="s">
        <v>24194</v>
      </c>
      <c r="I2090" s="135" t="s">
        <v>26244</v>
      </c>
      <c r="J2090" s="135">
        <v>350</v>
      </c>
      <c r="K2090" s="136">
        <v>149.27</v>
      </c>
      <c r="L2090" s="135">
        <v>422</v>
      </c>
      <c r="M2090" s="17" t="s">
        <v>468</v>
      </c>
    </row>
    <row r="2091" customHeight="1" spans="1:13">
      <c r="A2091" s="135">
        <v>282298</v>
      </c>
      <c r="B2091" s="135" t="s">
        <v>26245</v>
      </c>
      <c r="C2091" s="135" t="s">
        <v>386</v>
      </c>
      <c r="D2091" s="135" t="s">
        <v>23640</v>
      </c>
      <c r="E2091" s="135" t="s">
        <v>2561</v>
      </c>
      <c r="F2091" s="135" t="s">
        <v>26246</v>
      </c>
      <c r="G2091" s="135" t="s">
        <v>26247</v>
      </c>
      <c r="H2091" s="135" t="s">
        <v>26248</v>
      </c>
      <c r="I2091" s="135" t="s">
        <v>26249</v>
      </c>
      <c r="J2091" s="135">
        <v>350</v>
      </c>
      <c r="K2091" s="136">
        <v>190.12</v>
      </c>
      <c r="L2091" s="135">
        <v>423</v>
      </c>
      <c r="M2091" s="17" t="s">
        <v>468</v>
      </c>
    </row>
    <row r="2092" customHeight="1" spans="1:13">
      <c r="A2092" s="135">
        <v>283173</v>
      </c>
      <c r="B2092" s="135" t="s">
        <v>26250</v>
      </c>
      <c r="C2092" s="135" t="s">
        <v>386</v>
      </c>
      <c r="D2092" s="135" t="s">
        <v>23640</v>
      </c>
      <c r="E2092" s="135" t="s">
        <v>2561</v>
      </c>
      <c r="F2092" s="135" t="s">
        <v>26251</v>
      </c>
      <c r="G2092" s="135" t="s">
        <v>26252</v>
      </c>
      <c r="H2092" s="135" t="s">
        <v>26253</v>
      </c>
      <c r="I2092" s="135" t="s">
        <v>26254</v>
      </c>
      <c r="J2092" s="135">
        <v>350</v>
      </c>
      <c r="K2092" s="136">
        <v>282.37</v>
      </c>
      <c r="L2092" s="135">
        <v>424</v>
      </c>
      <c r="M2092" s="17" t="s">
        <v>468</v>
      </c>
    </row>
    <row r="2093" customHeight="1" spans="1:13">
      <c r="A2093" s="135">
        <v>286850</v>
      </c>
      <c r="B2093" s="135" t="s">
        <v>26255</v>
      </c>
      <c r="C2093" s="135" t="s">
        <v>386</v>
      </c>
      <c r="D2093" s="135" t="s">
        <v>23640</v>
      </c>
      <c r="E2093" s="135" t="s">
        <v>2561</v>
      </c>
      <c r="F2093" s="135" t="s">
        <v>26256</v>
      </c>
      <c r="G2093" s="135" t="s">
        <v>26257</v>
      </c>
      <c r="H2093" s="135" t="s">
        <v>26258</v>
      </c>
      <c r="I2093" s="135" t="s">
        <v>26259</v>
      </c>
      <c r="J2093" s="135">
        <v>340</v>
      </c>
      <c r="K2093" s="136">
        <v>97.45</v>
      </c>
      <c r="L2093" s="135">
        <v>425</v>
      </c>
      <c r="M2093" s="17" t="s">
        <v>468</v>
      </c>
    </row>
    <row r="2094" customHeight="1" spans="1:13">
      <c r="A2094" s="135">
        <v>279902</v>
      </c>
      <c r="B2094" s="135" t="s">
        <v>26260</v>
      </c>
      <c r="C2094" s="135" t="s">
        <v>386</v>
      </c>
      <c r="D2094" s="135" t="s">
        <v>23640</v>
      </c>
      <c r="E2094" s="135" t="s">
        <v>2561</v>
      </c>
      <c r="F2094" s="135" t="s">
        <v>26261</v>
      </c>
      <c r="G2094" s="135" t="s">
        <v>26262</v>
      </c>
      <c r="H2094" s="135" t="s">
        <v>26263</v>
      </c>
      <c r="I2094" s="135" t="s">
        <v>26264</v>
      </c>
      <c r="J2094" s="135">
        <v>340</v>
      </c>
      <c r="K2094" s="136">
        <v>163.25</v>
      </c>
      <c r="L2094" s="135">
        <v>426</v>
      </c>
      <c r="M2094" s="17" t="s">
        <v>468</v>
      </c>
    </row>
    <row r="2095" customHeight="1" spans="1:13">
      <c r="A2095" s="135">
        <v>291569</v>
      </c>
      <c r="B2095" s="135" t="s">
        <v>26265</v>
      </c>
      <c r="C2095" s="135" t="s">
        <v>386</v>
      </c>
      <c r="D2095" s="135" t="s">
        <v>23640</v>
      </c>
      <c r="E2095" s="135" t="s">
        <v>2561</v>
      </c>
      <c r="F2095" s="135" t="s">
        <v>26266</v>
      </c>
      <c r="G2095" s="135" t="s">
        <v>25047</v>
      </c>
      <c r="H2095" s="135" t="s">
        <v>26267</v>
      </c>
      <c r="I2095" s="135" t="s">
        <v>26268</v>
      </c>
      <c r="J2095" s="135">
        <v>340</v>
      </c>
      <c r="K2095" s="136">
        <v>219.68</v>
      </c>
      <c r="L2095" s="135">
        <v>427</v>
      </c>
      <c r="M2095" s="17" t="s">
        <v>468</v>
      </c>
    </row>
    <row r="2096" customHeight="1" spans="1:13">
      <c r="A2096" s="135">
        <v>283954</v>
      </c>
      <c r="B2096" s="135" t="s">
        <v>26269</v>
      </c>
      <c r="C2096" s="135" t="s">
        <v>386</v>
      </c>
      <c r="D2096" s="135" t="s">
        <v>23640</v>
      </c>
      <c r="E2096" s="135" t="s">
        <v>2561</v>
      </c>
      <c r="F2096" s="135" t="s">
        <v>26270</v>
      </c>
      <c r="G2096" s="135" t="s">
        <v>26271</v>
      </c>
      <c r="H2096" s="135" t="s">
        <v>26272</v>
      </c>
      <c r="I2096" s="135" t="s">
        <v>26273</v>
      </c>
      <c r="J2096" s="135">
        <v>320</v>
      </c>
      <c r="K2096" s="136">
        <v>152.02</v>
      </c>
      <c r="L2096" s="135">
        <v>428</v>
      </c>
      <c r="M2096" s="17" t="s">
        <v>468</v>
      </c>
    </row>
    <row r="2097" customHeight="1" spans="1:13">
      <c r="A2097" s="135">
        <v>282172</v>
      </c>
      <c r="B2097" s="135" t="s">
        <v>26274</v>
      </c>
      <c r="C2097" s="135" t="s">
        <v>386</v>
      </c>
      <c r="D2097" s="135" t="s">
        <v>23640</v>
      </c>
      <c r="E2097" s="135" t="s">
        <v>2561</v>
      </c>
      <c r="F2097" s="135" t="s">
        <v>26275</v>
      </c>
      <c r="G2097" s="135" t="s">
        <v>26047</v>
      </c>
      <c r="H2097" s="135" t="s">
        <v>26276</v>
      </c>
      <c r="I2097" s="135" t="s">
        <v>26277</v>
      </c>
      <c r="J2097" s="135">
        <v>320</v>
      </c>
      <c r="K2097" s="136">
        <v>226.32</v>
      </c>
      <c r="L2097" s="135">
        <v>429</v>
      </c>
      <c r="M2097" s="17" t="s">
        <v>468</v>
      </c>
    </row>
    <row r="2098" customHeight="1" spans="1:13">
      <c r="A2098" s="135">
        <v>284686</v>
      </c>
      <c r="B2098" s="135" t="s">
        <v>26278</v>
      </c>
      <c r="C2098" s="135" t="s">
        <v>386</v>
      </c>
      <c r="D2098" s="135" t="s">
        <v>23640</v>
      </c>
      <c r="E2098" s="135" t="s">
        <v>2561</v>
      </c>
      <c r="F2098" s="135" t="s">
        <v>26279</v>
      </c>
      <c r="G2098" s="135" t="s">
        <v>26280</v>
      </c>
      <c r="H2098" s="135" t="s">
        <v>24395</v>
      </c>
      <c r="I2098" s="135" t="s">
        <v>26281</v>
      </c>
      <c r="J2098" s="135">
        <v>310</v>
      </c>
      <c r="K2098" s="136">
        <v>267.57</v>
      </c>
      <c r="L2098" s="135">
        <v>430</v>
      </c>
      <c r="M2098" s="17" t="s">
        <v>468</v>
      </c>
    </row>
    <row r="2099" customHeight="1" spans="1:13">
      <c r="A2099" s="135">
        <v>288585</v>
      </c>
      <c r="B2099" s="135" t="s">
        <v>26282</v>
      </c>
      <c r="C2099" s="135" t="s">
        <v>386</v>
      </c>
      <c r="D2099" s="135" t="s">
        <v>23640</v>
      </c>
      <c r="E2099" s="135" t="s">
        <v>2561</v>
      </c>
      <c r="F2099" s="135" t="s">
        <v>26283</v>
      </c>
      <c r="G2099" s="135" t="s">
        <v>26284</v>
      </c>
      <c r="H2099" s="135" t="s">
        <v>25616</v>
      </c>
      <c r="I2099" s="135" t="s">
        <v>26285</v>
      </c>
      <c r="J2099" s="135">
        <v>300</v>
      </c>
      <c r="K2099" s="136">
        <v>240.04</v>
      </c>
      <c r="L2099" s="135">
        <v>431</v>
      </c>
      <c r="M2099" s="17" t="s">
        <v>468</v>
      </c>
    </row>
    <row r="2100" customHeight="1" spans="1:13">
      <c r="A2100" s="135">
        <v>282432</v>
      </c>
      <c r="B2100" s="135" t="s">
        <v>26286</v>
      </c>
      <c r="C2100" s="135" t="s">
        <v>386</v>
      </c>
      <c r="D2100" s="135" t="s">
        <v>23640</v>
      </c>
      <c r="E2100" s="135" t="s">
        <v>2561</v>
      </c>
      <c r="F2100" s="135" t="s">
        <v>26287</v>
      </c>
      <c r="G2100" s="135" t="s">
        <v>26288</v>
      </c>
      <c r="H2100" s="135" t="s">
        <v>18706</v>
      </c>
      <c r="I2100" s="135" t="s">
        <v>26289</v>
      </c>
      <c r="J2100" s="135">
        <v>300</v>
      </c>
      <c r="K2100" s="136">
        <v>293.69</v>
      </c>
      <c r="L2100" s="135">
        <v>432</v>
      </c>
      <c r="M2100" s="17" t="s">
        <v>468</v>
      </c>
    </row>
    <row r="2101" customHeight="1" spans="1:13">
      <c r="A2101" s="135">
        <v>282698</v>
      </c>
      <c r="B2101" s="135" t="s">
        <v>26290</v>
      </c>
      <c r="C2101" s="135" t="s">
        <v>386</v>
      </c>
      <c r="D2101" s="135" t="s">
        <v>23640</v>
      </c>
      <c r="E2101" s="135" t="s">
        <v>2561</v>
      </c>
      <c r="F2101" s="135" t="s">
        <v>26291</v>
      </c>
      <c r="G2101" s="135" t="s">
        <v>26047</v>
      </c>
      <c r="H2101" s="135" t="s">
        <v>26292</v>
      </c>
      <c r="I2101" s="135" t="s">
        <v>26293</v>
      </c>
      <c r="J2101" s="135">
        <v>290</v>
      </c>
      <c r="K2101" s="136">
        <v>242.4</v>
      </c>
      <c r="L2101" s="135">
        <v>433</v>
      </c>
      <c r="M2101" s="17" t="s">
        <v>468</v>
      </c>
    </row>
    <row r="2102" customHeight="1" spans="1:13">
      <c r="A2102" s="135">
        <v>281934</v>
      </c>
      <c r="B2102" s="135" t="s">
        <v>26294</v>
      </c>
      <c r="C2102" s="135" t="s">
        <v>386</v>
      </c>
      <c r="D2102" s="135" t="s">
        <v>23640</v>
      </c>
      <c r="E2102" s="135" t="s">
        <v>2561</v>
      </c>
      <c r="F2102" s="135" t="s">
        <v>26295</v>
      </c>
      <c r="G2102" s="135" t="s">
        <v>26296</v>
      </c>
      <c r="H2102" s="135" t="s">
        <v>24376</v>
      </c>
      <c r="I2102" s="135" t="s">
        <v>26297</v>
      </c>
      <c r="J2102" s="135">
        <v>290</v>
      </c>
      <c r="K2102" s="136">
        <v>256.33</v>
      </c>
      <c r="L2102" s="135">
        <v>434</v>
      </c>
      <c r="M2102" s="17" t="s">
        <v>468</v>
      </c>
    </row>
    <row r="2103" customHeight="1" spans="1:13">
      <c r="A2103" s="135">
        <v>279987</v>
      </c>
      <c r="B2103" s="135" t="s">
        <v>26298</v>
      </c>
      <c r="C2103" s="135" t="s">
        <v>386</v>
      </c>
      <c r="D2103" s="135" t="s">
        <v>23640</v>
      </c>
      <c r="E2103" s="135" t="s">
        <v>2561</v>
      </c>
      <c r="F2103" s="135" t="s">
        <v>26299</v>
      </c>
      <c r="G2103" s="135" t="s">
        <v>26300</v>
      </c>
      <c r="H2103" s="135" t="s">
        <v>25535</v>
      </c>
      <c r="I2103" s="135" t="s">
        <v>26301</v>
      </c>
      <c r="J2103" s="135">
        <v>290</v>
      </c>
      <c r="K2103" s="136">
        <v>281.42</v>
      </c>
      <c r="L2103" s="135">
        <v>435</v>
      </c>
      <c r="M2103" s="17" t="s">
        <v>468</v>
      </c>
    </row>
    <row r="2104" customHeight="1" spans="1:13">
      <c r="A2104" s="135">
        <v>283079</v>
      </c>
      <c r="B2104" s="135" t="s">
        <v>26302</v>
      </c>
      <c r="C2104" s="135" t="s">
        <v>386</v>
      </c>
      <c r="D2104" s="135" t="s">
        <v>23640</v>
      </c>
      <c r="E2104" s="135" t="s">
        <v>2561</v>
      </c>
      <c r="F2104" s="135" t="s">
        <v>26303</v>
      </c>
      <c r="G2104" s="135" t="s">
        <v>25800</v>
      </c>
      <c r="H2104" s="135" t="s">
        <v>25801</v>
      </c>
      <c r="I2104" s="135" t="s">
        <v>26304</v>
      </c>
      <c r="J2104" s="135">
        <v>280</v>
      </c>
      <c r="K2104" s="136">
        <v>299.5</v>
      </c>
      <c r="L2104" s="135">
        <v>436</v>
      </c>
      <c r="M2104" s="17" t="s">
        <v>468</v>
      </c>
    </row>
    <row r="2105" customHeight="1" spans="1:13">
      <c r="A2105" s="135">
        <v>288106</v>
      </c>
      <c r="B2105" s="135" t="s">
        <v>26305</v>
      </c>
      <c r="C2105" s="135" t="s">
        <v>386</v>
      </c>
      <c r="D2105" s="135" t="s">
        <v>23640</v>
      </c>
      <c r="E2105" s="135" t="s">
        <v>2561</v>
      </c>
      <c r="F2105" s="135" t="s">
        <v>26306</v>
      </c>
      <c r="G2105" s="135" t="s">
        <v>26307</v>
      </c>
      <c r="H2105" s="135" t="s">
        <v>24212</v>
      </c>
      <c r="I2105" s="135" t="s">
        <v>26308</v>
      </c>
      <c r="J2105" s="135">
        <v>270</v>
      </c>
      <c r="K2105" s="136">
        <v>199.09</v>
      </c>
      <c r="L2105" s="135">
        <v>437</v>
      </c>
      <c r="M2105" s="17" t="s">
        <v>468</v>
      </c>
    </row>
    <row r="2106" customHeight="1" spans="1:13">
      <c r="A2106" s="135">
        <v>289144</v>
      </c>
      <c r="B2106" s="135" t="s">
        <v>26309</v>
      </c>
      <c r="C2106" s="135" t="s">
        <v>386</v>
      </c>
      <c r="D2106" s="135" t="s">
        <v>23640</v>
      </c>
      <c r="E2106" s="135" t="s">
        <v>2561</v>
      </c>
      <c r="F2106" s="135" t="s">
        <v>26310</v>
      </c>
      <c r="G2106" s="135" t="s">
        <v>26311</v>
      </c>
      <c r="H2106" s="135" t="s">
        <v>19396</v>
      </c>
      <c r="I2106" s="135" t="s">
        <v>26312</v>
      </c>
      <c r="J2106" s="135">
        <v>260</v>
      </c>
      <c r="K2106" s="136">
        <v>266.96</v>
      </c>
      <c r="L2106" s="135">
        <v>438</v>
      </c>
      <c r="M2106" s="17" t="s">
        <v>468</v>
      </c>
    </row>
    <row r="2107" customHeight="1" spans="1:13">
      <c r="A2107" s="135">
        <v>288400</v>
      </c>
      <c r="B2107" s="135" t="s">
        <v>26313</v>
      </c>
      <c r="C2107" s="135" t="s">
        <v>386</v>
      </c>
      <c r="D2107" s="135" t="s">
        <v>23640</v>
      </c>
      <c r="E2107" s="135" t="s">
        <v>2561</v>
      </c>
      <c r="F2107" s="135" t="s">
        <v>26314</v>
      </c>
      <c r="G2107" s="135" t="s">
        <v>26315</v>
      </c>
      <c r="H2107" s="135" t="s">
        <v>26316</v>
      </c>
      <c r="I2107" s="135" t="s">
        <v>26317</v>
      </c>
      <c r="J2107" s="135">
        <v>250</v>
      </c>
      <c r="K2107" s="136">
        <v>52.9</v>
      </c>
      <c r="L2107" s="135">
        <v>439</v>
      </c>
      <c r="M2107" s="17" t="s">
        <v>468</v>
      </c>
    </row>
    <row r="2108" customHeight="1" spans="1:13">
      <c r="A2108" s="135">
        <v>281136</v>
      </c>
      <c r="B2108" s="135" t="s">
        <v>26318</v>
      </c>
      <c r="C2108" s="135" t="s">
        <v>386</v>
      </c>
      <c r="D2108" s="135" t="s">
        <v>23640</v>
      </c>
      <c r="E2108" s="135" t="s">
        <v>2561</v>
      </c>
      <c r="F2108" s="135" t="s">
        <v>26319</v>
      </c>
      <c r="G2108" s="135" t="s">
        <v>26320</v>
      </c>
      <c r="H2108" s="135" t="s">
        <v>26321</v>
      </c>
      <c r="I2108" s="135" t="s">
        <v>26322</v>
      </c>
      <c r="J2108" s="135">
        <v>250</v>
      </c>
      <c r="K2108" s="136">
        <v>247.61</v>
      </c>
      <c r="L2108" s="135">
        <v>440</v>
      </c>
      <c r="M2108" s="17" t="s">
        <v>468</v>
      </c>
    </row>
    <row r="2109" customHeight="1" spans="1:13">
      <c r="A2109" s="135">
        <v>284099</v>
      </c>
      <c r="B2109" s="135" t="s">
        <v>26323</v>
      </c>
      <c r="C2109" s="135" t="s">
        <v>386</v>
      </c>
      <c r="D2109" s="135" t="s">
        <v>23640</v>
      </c>
      <c r="E2109" s="135" t="s">
        <v>2561</v>
      </c>
      <c r="F2109" s="135" t="s">
        <v>26324</v>
      </c>
      <c r="G2109" s="135" t="s">
        <v>26325</v>
      </c>
      <c r="H2109" s="135" t="s">
        <v>26326</v>
      </c>
      <c r="I2109" s="135" t="s">
        <v>26327</v>
      </c>
      <c r="J2109" s="135">
        <v>250</v>
      </c>
      <c r="K2109" s="136">
        <v>300</v>
      </c>
      <c r="L2109" s="135">
        <v>441</v>
      </c>
      <c r="M2109" s="17" t="s">
        <v>468</v>
      </c>
    </row>
    <row r="2110" customHeight="1" spans="1:13">
      <c r="A2110" s="135">
        <v>283174</v>
      </c>
      <c r="B2110" s="135" t="s">
        <v>26328</v>
      </c>
      <c r="C2110" s="135" t="s">
        <v>386</v>
      </c>
      <c r="D2110" s="135" t="s">
        <v>23640</v>
      </c>
      <c r="E2110" s="135" t="s">
        <v>2561</v>
      </c>
      <c r="F2110" s="135" t="s">
        <v>26329</v>
      </c>
      <c r="G2110" s="135" t="s">
        <v>26330</v>
      </c>
      <c r="H2110" s="135" t="s">
        <v>26331</v>
      </c>
      <c r="I2110" s="135" t="s">
        <v>26332</v>
      </c>
      <c r="J2110" s="135">
        <v>240</v>
      </c>
      <c r="K2110" s="136">
        <v>132.67</v>
      </c>
      <c r="L2110" s="135">
        <v>442</v>
      </c>
      <c r="M2110" s="17" t="s">
        <v>468</v>
      </c>
    </row>
    <row r="2111" customHeight="1" spans="1:13">
      <c r="A2111" s="135">
        <v>283875</v>
      </c>
      <c r="B2111" s="135" t="s">
        <v>26333</v>
      </c>
      <c r="C2111" s="135" t="s">
        <v>386</v>
      </c>
      <c r="D2111" s="135" t="s">
        <v>23640</v>
      </c>
      <c r="E2111" s="135" t="s">
        <v>2561</v>
      </c>
      <c r="F2111" s="135" t="s">
        <v>26334</v>
      </c>
      <c r="G2111" s="135" t="s">
        <v>26335</v>
      </c>
      <c r="H2111" s="135" t="s">
        <v>3834</v>
      </c>
      <c r="I2111" s="135" t="s">
        <v>26336</v>
      </c>
      <c r="J2111" s="135">
        <v>240</v>
      </c>
      <c r="K2111" s="136">
        <v>294.8</v>
      </c>
      <c r="L2111" s="135">
        <v>443</v>
      </c>
      <c r="M2111" s="17" t="s">
        <v>468</v>
      </c>
    </row>
    <row r="2112" customHeight="1" spans="1:13">
      <c r="A2112" s="135">
        <v>283172</v>
      </c>
      <c r="B2112" s="135" t="s">
        <v>26337</v>
      </c>
      <c r="C2112" s="135" t="s">
        <v>386</v>
      </c>
      <c r="D2112" s="135" t="s">
        <v>23640</v>
      </c>
      <c r="E2112" s="135" t="s">
        <v>2561</v>
      </c>
      <c r="F2112" s="135" t="s">
        <v>26338</v>
      </c>
      <c r="G2112" s="135" t="s">
        <v>26339</v>
      </c>
      <c r="H2112" s="135" t="s">
        <v>26340</v>
      </c>
      <c r="I2112" s="135" t="s">
        <v>26341</v>
      </c>
      <c r="J2112" s="135">
        <v>240</v>
      </c>
      <c r="K2112" s="136">
        <v>300</v>
      </c>
      <c r="L2112" s="135">
        <v>444</v>
      </c>
      <c r="M2112" s="17" t="s">
        <v>468</v>
      </c>
    </row>
    <row r="2113" customHeight="1" spans="1:13">
      <c r="A2113" s="135">
        <v>284823</v>
      </c>
      <c r="B2113" s="135" t="s">
        <v>26342</v>
      </c>
      <c r="C2113" s="135" t="s">
        <v>386</v>
      </c>
      <c r="D2113" s="135" t="s">
        <v>23640</v>
      </c>
      <c r="E2113" s="135" t="s">
        <v>2561</v>
      </c>
      <c r="F2113" s="135" t="s">
        <v>26343</v>
      </c>
      <c r="G2113" s="135" t="s">
        <v>26344</v>
      </c>
      <c r="H2113" s="135" t="s">
        <v>26345</v>
      </c>
      <c r="I2113" s="135" t="s">
        <v>26346</v>
      </c>
      <c r="J2113" s="135">
        <v>230</v>
      </c>
      <c r="K2113" s="136">
        <v>107.23</v>
      </c>
      <c r="L2113" s="135">
        <v>445</v>
      </c>
      <c r="M2113" s="17" t="s">
        <v>468</v>
      </c>
    </row>
    <row r="2114" customHeight="1" spans="1:13">
      <c r="A2114" s="135">
        <v>283185</v>
      </c>
      <c r="B2114" s="135" t="s">
        <v>26347</v>
      </c>
      <c r="C2114" s="135" t="s">
        <v>386</v>
      </c>
      <c r="D2114" s="135" t="s">
        <v>23640</v>
      </c>
      <c r="E2114" s="135" t="s">
        <v>2561</v>
      </c>
      <c r="F2114" s="135" t="s">
        <v>26348</v>
      </c>
      <c r="G2114" s="135" t="s">
        <v>26349</v>
      </c>
      <c r="H2114" s="135" t="s">
        <v>26350</v>
      </c>
      <c r="I2114" s="135" t="s">
        <v>26351</v>
      </c>
      <c r="J2114" s="135">
        <v>230</v>
      </c>
      <c r="K2114" s="136">
        <v>136.78</v>
      </c>
      <c r="L2114" s="135">
        <v>446</v>
      </c>
      <c r="M2114" s="17" t="s">
        <v>468</v>
      </c>
    </row>
    <row r="2115" customHeight="1" spans="1:13">
      <c r="A2115" s="135">
        <v>284969</v>
      </c>
      <c r="B2115" s="135" t="s">
        <v>26352</v>
      </c>
      <c r="C2115" s="135" t="s">
        <v>386</v>
      </c>
      <c r="D2115" s="135" t="s">
        <v>23640</v>
      </c>
      <c r="E2115" s="135" t="s">
        <v>2561</v>
      </c>
      <c r="F2115" s="135" t="s">
        <v>26353</v>
      </c>
      <c r="G2115" s="135" t="s">
        <v>26344</v>
      </c>
      <c r="H2115" s="135" t="s">
        <v>26345</v>
      </c>
      <c r="I2115" s="135" t="s">
        <v>26354</v>
      </c>
      <c r="J2115" s="135">
        <v>220</v>
      </c>
      <c r="K2115" s="136">
        <v>300</v>
      </c>
      <c r="L2115" s="135">
        <v>447</v>
      </c>
      <c r="M2115" s="17" t="s">
        <v>468</v>
      </c>
    </row>
    <row r="2116" customHeight="1" spans="1:13">
      <c r="A2116" s="135">
        <v>286891</v>
      </c>
      <c r="B2116" s="135" t="s">
        <v>26355</v>
      </c>
      <c r="C2116" s="135" t="s">
        <v>386</v>
      </c>
      <c r="D2116" s="135" t="s">
        <v>23640</v>
      </c>
      <c r="E2116" s="135" t="s">
        <v>2561</v>
      </c>
      <c r="F2116" s="135" t="s">
        <v>26356</v>
      </c>
      <c r="G2116" s="135" t="s">
        <v>26357</v>
      </c>
      <c r="H2116" s="135" t="s">
        <v>26258</v>
      </c>
      <c r="I2116" s="135" t="s">
        <v>26358</v>
      </c>
      <c r="J2116" s="135">
        <v>190</v>
      </c>
      <c r="K2116" s="136">
        <v>124.98</v>
      </c>
      <c r="L2116" s="135">
        <v>448</v>
      </c>
      <c r="M2116" s="17" t="s">
        <v>468</v>
      </c>
    </row>
    <row r="2117" customHeight="1" spans="1:13">
      <c r="A2117" s="135">
        <v>280836</v>
      </c>
      <c r="B2117" s="135" t="s">
        <v>26359</v>
      </c>
      <c r="C2117" s="135" t="s">
        <v>386</v>
      </c>
      <c r="D2117" s="135" t="s">
        <v>23640</v>
      </c>
      <c r="E2117" s="135" t="s">
        <v>2561</v>
      </c>
      <c r="F2117" s="135" t="s">
        <v>26360</v>
      </c>
      <c r="G2117" s="135" t="s">
        <v>26361</v>
      </c>
      <c r="H2117" s="135" t="s">
        <v>24024</v>
      </c>
      <c r="I2117" s="135" t="s">
        <v>26362</v>
      </c>
      <c r="J2117" s="135">
        <v>190</v>
      </c>
      <c r="K2117" s="136">
        <v>191.76</v>
      </c>
      <c r="L2117" s="135">
        <v>449</v>
      </c>
      <c r="M2117" s="17" t="s">
        <v>468</v>
      </c>
    </row>
    <row r="2118" customHeight="1" spans="1:13">
      <c r="A2118" s="135">
        <v>282456</v>
      </c>
      <c r="B2118" s="135" t="s">
        <v>26363</v>
      </c>
      <c r="C2118" s="135" t="s">
        <v>386</v>
      </c>
      <c r="D2118" s="135" t="s">
        <v>23640</v>
      </c>
      <c r="E2118" s="135" t="s">
        <v>2561</v>
      </c>
      <c r="F2118" s="135" t="s">
        <v>26364</v>
      </c>
      <c r="G2118" s="135" t="s">
        <v>26365</v>
      </c>
      <c r="H2118" s="135" t="s">
        <v>8030</v>
      </c>
      <c r="I2118" s="135" t="s">
        <v>26366</v>
      </c>
      <c r="J2118" s="135">
        <v>180</v>
      </c>
      <c r="K2118" s="136">
        <v>169.28</v>
      </c>
      <c r="L2118" s="135">
        <v>450</v>
      </c>
      <c r="M2118" s="17" t="s">
        <v>468</v>
      </c>
    </row>
    <row r="2119" customHeight="1" spans="1:13">
      <c r="A2119" s="135">
        <v>289681</v>
      </c>
      <c r="B2119" s="135" t="s">
        <v>26367</v>
      </c>
      <c r="C2119" s="135" t="s">
        <v>386</v>
      </c>
      <c r="D2119" s="135" t="s">
        <v>23640</v>
      </c>
      <c r="E2119" s="135" t="s">
        <v>2561</v>
      </c>
      <c r="F2119" s="135" t="s">
        <v>26368</v>
      </c>
      <c r="G2119" s="135" t="s">
        <v>24728</v>
      </c>
      <c r="H2119" s="135" t="s">
        <v>24729</v>
      </c>
      <c r="I2119" s="135" t="s">
        <v>26369</v>
      </c>
      <c r="J2119" s="135">
        <v>160</v>
      </c>
      <c r="K2119" s="136">
        <v>221.97</v>
      </c>
      <c r="L2119" s="135">
        <v>451</v>
      </c>
      <c r="M2119" s="17" t="s">
        <v>468</v>
      </c>
    </row>
    <row r="2120" customHeight="1" spans="1:13">
      <c r="A2120" s="135">
        <v>288148</v>
      </c>
      <c r="B2120" s="135" t="s">
        <v>26370</v>
      </c>
      <c r="C2120" s="135" t="s">
        <v>386</v>
      </c>
      <c r="D2120" s="135" t="s">
        <v>23640</v>
      </c>
      <c r="E2120" s="135" t="s">
        <v>2561</v>
      </c>
      <c r="F2120" s="135" t="s">
        <v>26371</v>
      </c>
      <c r="G2120" s="135" t="s">
        <v>23955</v>
      </c>
      <c r="H2120" s="135" t="s">
        <v>24818</v>
      </c>
      <c r="I2120" s="135" t="s">
        <v>26372</v>
      </c>
      <c r="J2120" s="135">
        <v>90</v>
      </c>
      <c r="K2120" s="136">
        <v>186.59</v>
      </c>
      <c r="L2120" s="135">
        <v>452</v>
      </c>
      <c r="M2120" s="17" t="s">
        <v>468</v>
      </c>
    </row>
    <row r="2121" customHeight="1" spans="1:13">
      <c r="A2121" s="135">
        <v>287832</v>
      </c>
      <c r="B2121" s="135" t="s">
        <v>26373</v>
      </c>
      <c r="C2121" s="135" t="s">
        <v>386</v>
      </c>
      <c r="D2121" s="135" t="s">
        <v>23640</v>
      </c>
      <c r="E2121" s="135" t="s">
        <v>2561</v>
      </c>
      <c r="F2121" s="135" t="s">
        <v>26374</v>
      </c>
      <c r="G2121" s="135" t="s">
        <v>26375</v>
      </c>
      <c r="H2121" s="135" t="s">
        <v>23843</v>
      </c>
      <c r="I2121" s="135" t="s">
        <v>26376</v>
      </c>
      <c r="J2121" s="135">
        <v>80</v>
      </c>
      <c r="K2121" s="136">
        <v>4.33</v>
      </c>
      <c r="L2121" s="135">
        <v>453</v>
      </c>
      <c r="M2121" s="17" t="s">
        <v>468</v>
      </c>
    </row>
    <row r="2122" customHeight="1" spans="1:13">
      <c r="A2122" s="135">
        <v>282876</v>
      </c>
      <c r="B2122" s="135" t="s">
        <v>26377</v>
      </c>
      <c r="C2122" s="135" t="s">
        <v>386</v>
      </c>
      <c r="D2122" s="135" t="s">
        <v>23640</v>
      </c>
      <c r="E2122" s="135" t="s">
        <v>2561</v>
      </c>
      <c r="F2122" s="135" t="s">
        <v>26378</v>
      </c>
      <c r="G2122" s="135" t="s">
        <v>26379</v>
      </c>
      <c r="H2122" s="135" t="s">
        <v>25076</v>
      </c>
      <c r="I2122" s="135" t="s">
        <v>26380</v>
      </c>
      <c r="J2122" s="135">
        <v>80</v>
      </c>
      <c r="K2122" s="136">
        <v>159.37</v>
      </c>
      <c r="L2122" s="135">
        <v>454</v>
      </c>
      <c r="M2122" s="17" t="s">
        <v>468</v>
      </c>
    </row>
    <row r="2123" customHeight="1" spans="1:13">
      <c r="A2123" s="135">
        <v>283101</v>
      </c>
      <c r="B2123" s="135" t="s">
        <v>26381</v>
      </c>
      <c r="C2123" s="135" t="s">
        <v>386</v>
      </c>
      <c r="D2123" s="135" t="s">
        <v>23640</v>
      </c>
      <c r="E2123" s="135" t="s">
        <v>2561</v>
      </c>
      <c r="F2123" s="135" t="s">
        <v>26382</v>
      </c>
      <c r="G2123" s="135" t="s">
        <v>26383</v>
      </c>
      <c r="H2123" s="135" t="s">
        <v>26384</v>
      </c>
      <c r="I2123" s="135" t="s">
        <v>26385</v>
      </c>
      <c r="J2123" s="135">
        <v>80</v>
      </c>
      <c r="K2123" s="136">
        <v>242.09</v>
      </c>
      <c r="L2123" s="135">
        <v>455</v>
      </c>
      <c r="M2123" s="17" t="s">
        <v>468</v>
      </c>
    </row>
    <row r="2124" customHeight="1" spans="1:13">
      <c r="A2124" s="135">
        <v>282437</v>
      </c>
      <c r="B2124" s="135" t="s">
        <v>26386</v>
      </c>
      <c r="C2124" s="135" t="s">
        <v>386</v>
      </c>
      <c r="D2124" s="135" t="s">
        <v>23640</v>
      </c>
      <c r="E2124" s="135" t="s">
        <v>2561</v>
      </c>
      <c r="F2124" s="135" t="s">
        <v>26387</v>
      </c>
      <c r="G2124" s="135" t="s">
        <v>26388</v>
      </c>
      <c r="H2124" s="135" t="s">
        <v>8030</v>
      </c>
      <c r="I2124" s="135" t="s">
        <v>26389</v>
      </c>
      <c r="J2124" s="135">
        <v>70</v>
      </c>
      <c r="K2124" s="136">
        <v>169.58</v>
      </c>
      <c r="L2124" s="135">
        <v>456</v>
      </c>
      <c r="M2124" s="17" t="s">
        <v>468</v>
      </c>
    </row>
    <row r="2125" customHeight="1" spans="1:13">
      <c r="A2125" s="135">
        <v>282829</v>
      </c>
      <c r="B2125" s="135" t="s">
        <v>26390</v>
      </c>
      <c r="C2125" s="135" t="s">
        <v>386</v>
      </c>
      <c r="D2125" s="135" t="s">
        <v>23640</v>
      </c>
      <c r="E2125" s="135" t="s">
        <v>2561</v>
      </c>
      <c r="F2125" s="135" t="s">
        <v>26391</v>
      </c>
      <c r="G2125" s="135" t="s">
        <v>26392</v>
      </c>
      <c r="H2125" s="135" t="s">
        <v>25076</v>
      </c>
      <c r="I2125" s="135" t="s">
        <v>26393</v>
      </c>
      <c r="J2125" s="135">
        <v>60</v>
      </c>
      <c r="K2125" s="136">
        <v>90.64</v>
      </c>
      <c r="L2125" s="135">
        <v>457</v>
      </c>
      <c r="M2125" s="17" t="s">
        <v>468</v>
      </c>
    </row>
    <row r="2126" customHeight="1" spans="1:13">
      <c r="A2126" s="135" t="s">
        <v>1342</v>
      </c>
      <c r="B2126" s="138"/>
      <c r="C2126" s="138"/>
      <c r="D2126" s="135"/>
      <c r="E2126" s="135"/>
      <c r="F2126" s="135"/>
      <c r="G2126" s="135"/>
      <c r="H2126" s="138"/>
      <c r="I2126" s="135"/>
      <c r="J2126" s="135"/>
      <c r="K2126" s="136"/>
      <c r="L2126" s="135"/>
      <c r="M2126" s="17"/>
    </row>
    <row r="2127" customHeight="1" spans="1:13">
      <c r="A2127" s="135">
        <v>290493</v>
      </c>
      <c r="B2127" s="135" t="s">
        <v>26394</v>
      </c>
      <c r="C2127" s="135" t="s">
        <v>386</v>
      </c>
      <c r="D2127" s="135" t="s">
        <v>23640</v>
      </c>
      <c r="E2127" s="135" t="s">
        <v>1344</v>
      </c>
      <c r="F2127" s="135" t="s">
        <v>26395</v>
      </c>
      <c r="G2127" s="135" t="s">
        <v>23701</v>
      </c>
      <c r="H2127" s="135" t="s">
        <v>23702</v>
      </c>
      <c r="I2127" s="135" t="s">
        <v>26396</v>
      </c>
      <c r="J2127" s="135">
        <v>980</v>
      </c>
      <c r="K2127" s="136">
        <v>93.26</v>
      </c>
      <c r="L2127" s="135">
        <v>1</v>
      </c>
      <c r="M2127" s="19" t="s">
        <v>393</v>
      </c>
    </row>
    <row r="2128" customHeight="1" spans="1:13">
      <c r="A2128" s="135">
        <v>280526</v>
      </c>
      <c r="B2128" s="135" t="s">
        <v>26397</v>
      </c>
      <c r="C2128" s="135" t="s">
        <v>386</v>
      </c>
      <c r="D2128" s="135" t="s">
        <v>23640</v>
      </c>
      <c r="E2128" s="135" t="s">
        <v>1344</v>
      </c>
      <c r="F2128" s="135" t="s">
        <v>26398</v>
      </c>
      <c r="G2128" s="135" t="s">
        <v>20461</v>
      </c>
      <c r="H2128" s="135" t="s">
        <v>26399</v>
      </c>
      <c r="I2128" s="135" t="s">
        <v>26400</v>
      </c>
      <c r="J2128" s="135">
        <v>980</v>
      </c>
      <c r="K2128" s="136">
        <v>100.47</v>
      </c>
      <c r="L2128" s="135">
        <v>2</v>
      </c>
      <c r="M2128" s="19" t="s">
        <v>404</v>
      </c>
    </row>
    <row r="2129" customHeight="1" spans="1:13">
      <c r="A2129" s="135">
        <v>283477</v>
      </c>
      <c r="B2129" s="135" t="s">
        <v>26401</v>
      </c>
      <c r="C2129" s="135" t="s">
        <v>386</v>
      </c>
      <c r="D2129" s="135" t="s">
        <v>23640</v>
      </c>
      <c r="E2129" s="135" t="s">
        <v>1344</v>
      </c>
      <c r="F2129" s="135" t="s">
        <v>26402</v>
      </c>
      <c r="G2129" s="135" t="s">
        <v>26403</v>
      </c>
      <c r="H2129" s="135" t="s">
        <v>26404</v>
      </c>
      <c r="I2129" s="135" t="s">
        <v>26405</v>
      </c>
      <c r="J2129" s="135">
        <v>980</v>
      </c>
      <c r="K2129" s="136">
        <v>105.32</v>
      </c>
      <c r="L2129" s="135">
        <v>3</v>
      </c>
      <c r="M2129" s="19" t="s">
        <v>415</v>
      </c>
    </row>
    <row r="2130" customHeight="1" spans="1:13">
      <c r="A2130" s="135">
        <v>285707</v>
      </c>
      <c r="B2130" s="135" t="s">
        <v>26406</v>
      </c>
      <c r="C2130" s="135" t="s">
        <v>386</v>
      </c>
      <c r="D2130" s="135" t="s">
        <v>23640</v>
      </c>
      <c r="E2130" s="135" t="s">
        <v>1344</v>
      </c>
      <c r="F2130" s="135" t="s">
        <v>26407</v>
      </c>
      <c r="G2130" s="135" t="s">
        <v>26408</v>
      </c>
      <c r="H2130" s="135" t="s">
        <v>26409</v>
      </c>
      <c r="I2130" s="135" t="s">
        <v>26410</v>
      </c>
      <c r="J2130" s="135">
        <v>980</v>
      </c>
      <c r="K2130" s="136">
        <v>112.55</v>
      </c>
      <c r="L2130" s="135">
        <v>4</v>
      </c>
      <c r="M2130" s="17" t="s">
        <v>800</v>
      </c>
    </row>
    <row r="2131" customHeight="1" spans="1:13">
      <c r="A2131" s="135">
        <v>282646</v>
      </c>
      <c r="B2131" s="135" t="s">
        <v>26411</v>
      </c>
      <c r="C2131" s="135" t="s">
        <v>386</v>
      </c>
      <c r="D2131" s="135" t="s">
        <v>23640</v>
      </c>
      <c r="E2131" s="135" t="s">
        <v>1344</v>
      </c>
      <c r="F2131" s="135" t="s">
        <v>26412</v>
      </c>
      <c r="G2131" s="135" t="s">
        <v>25905</v>
      </c>
      <c r="H2131" s="135" t="s">
        <v>1010</v>
      </c>
      <c r="I2131" s="135" t="s">
        <v>26413</v>
      </c>
      <c r="J2131" s="135">
        <v>980</v>
      </c>
      <c r="K2131" s="136">
        <v>160.95</v>
      </c>
      <c r="L2131" s="135">
        <v>5</v>
      </c>
      <c r="M2131" s="17" t="s">
        <v>800</v>
      </c>
    </row>
    <row r="2132" customHeight="1" spans="1:13">
      <c r="A2132" s="135">
        <v>288109</v>
      </c>
      <c r="B2132" s="135" t="s">
        <v>26414</v>
      </c>
      <c r="C2132" s="135" t="s">
        <v>386</v>
      </c>
      <c r="D2132" s="135" t="s">
        <v>23640</v>
      </c>
      <c r="E2132" s="135" t="s">
        <v>1344</v>
      </c>
      <c r="F2132" s="135" t="s">
        <v>26415</v>
      </c>
      <c r="G2132" s="135" t="s">
        <v>26416</v>
      </c>
      <c r="H2132" s="135" t="s">
        <v>26417</v>
      </c>
      <c r="I2132" s="135" t="s">
        <v>26418</v>
      </c>
      <c r="J2132" s="135">
        <v>970</v>
      </c>
      <c r="K2132" s="136">
        <v>162.52</v>
      </c>
      <c r="L2132" s="135">
        <v>6</v>
      </c>
      <c r="M2132" s="17" t="s">
        <v>800</v>
      </c>
    </row>
    <row r="2133" customHeight="1" spans="1:13">
      <c r="A2133" s="135">
        <v>287293</v>
      </c>
      <c r="B2133" s="135" t="s">
        <v>26419</v>
      </c>
      <c r="C2133" s="135" t="s">
        <v>386</v>
      </c>
      <c r="D2133" s="135" t="s">
        <v>23640</v>
      </c>
      <c r="E2133" s="135" t="s">
        <v>1344</v>
      </c>
      <c r="F2133" s="135" t="s">
        <v>26420</v>
      </c>
      <c r="G2133" s="135" t="s">
        <v>26421</v>
      </c>
      <c r="H2133" s="135" t="s">
        <v>24800</v>
      </c>
      <c r="I2133" s="135" t="s">
        <v>26422</v>
      </c>
      <c r="J2133" s="135">
        <v>970</v>
      </c>
      <c r="K2133" s="136">
        <v>211.29</v>
      </c>
      <c r="L2133" s="135">
        <v>7</v>
      </c>
      <c r="M2133" s="17" t="s">
        <v>800</v>
      </c>
    </row>
    <row r="2134" customHeight="1" spans="1:13">
      <c r="A2134" s="135">
        <v>288804</v>
      </c>
      <c r="B2134" s="135" t="s">
        <v>26423</v>
      </c>
      <c r="C2134" s="135" t="s">
        <v>386</v>
      </c>
      <c r="D2134" s="135" t="s">
        <v>23640</v>
      </c>
      <c r="E2134" s="135" t="s">
        <v>1344</v>
      </c>
      <c r="F2134" s="135" t="s">
        <v>26424</v>
      </c>
      <c r="G2134" s="135" t="s">
        <v>25385</v>
      </c>
      <c r="H2134" s="135" t="s">
        <v>25386</v>
      </c>
      <c r="I2134" s="135" t="s">
        <v>26425</v>
      </c>
      <c r="J2134" s="135">
        <v>970</v>
      </c>
      <c r="K2134" s="136">
        <v>225.81</v>
      </c>
      <c r="L2134" s="135">
        <v>8</v>
      </c>
      <c r="M2134" s="17" t="s">
        <v>800</v>
      </c>
    </row>
    <row r="2135" customHeight="1" spans="1:13">
      <c r="A2135" s="135">
        <v>283181</v>
      </c>
      <c r="B2135" s="135" t="s">
        <v>26426</v>
      </c>
      <c r="C2135" s="135" t="s">
        <v>386</v>
      </c>
      <c r="D2135" s="135" t="s">
        <v>23640</v>
      </c>
      <c r="E2135" s="135" t="s">
        <v>1344</v>
      </c>
      <c r="F2135" s="135" t="s">
        <v>26427</v>
      </c>
      <c r="G2135" s="135" t="s">
        <v>24370</v>
      </c>
      <c r="H2135" s="135" t="s">
        <v>24371</v>
      </c>
      <c r="I2135" s="135" t="s">
        <v>26428</v>
      </c>
      <c r="J2135" s="135">
        <v>970</v>
      </c>
      <c r="K2135" s="136">
        <v>250.85</v>
      </c>
      <c r="L2135" s="135">
        <v>9</v>
      </c>
      <c r="M2135" s="17" t="s">
        <v>800</v>
      </c>
    </row>
    <row r="2136" customHeight="1" spans="1:13">
      <c r="A2136" s="135">
        <v>280495</v>
      </c>
      <c r="B2136" s="135" t="s">
        <v>26429</v>
      </c>
      <c r="C2136" s="135" t="s">
        <v>386</v>
      </c>
      <c r="D2136" s="135" t="s">
        <v>23640</v>
      </c>
      <c r="E2136" s="135" t="s">
        <v>1344</v>
      </c>
      <c r="F2136" s="135" t="s">
        <v>26430</v>
      </c>
      <c r="G2136" s="135" t="s">
        <v>20461</v>
      </c>
      <c r="H2136" s="135" t="s">
        <v>26399</v>
      </c>
      <c r="I2136" s="135" t="s">
        <v>26431</v>
      </c>
      <c r="J2136" s="135">
        <v>960</v>
      </c>
      <c r="K2136" s="136">
        <v>129.37</v>
      </c>
      <c r="L2136" s="135">
        <v>10</v>
      </c>
      <c r="M2136" s="17" t="s">
        <v>800</v>
      </c>
    </row>
    <row r="2137" customHeight="1" spans="1:13">
      <c r="A2137" s="135">
        <v>280431</v>
      </c>
      <c r="B2137" s="135" t="s">
        <v>26432</v>
      </c>
      <c r="C2137" s="135" t="s">
        <v>386</v>
      </c>
      <c r="D2137" s="135" t="s">
        <v>23640</v>
      </c>
      <c r="E2137" s="135" t="s">
        <v>1344</v>
      </c>
      <c r="F2137" s="135" t="s">
        <v>26433</v>
      </c>
      <c r="G2137" s="135" t="s">
        <v>26434</v>
      </c>
      <c r="H2137" s="135" t="s">
        <v>26435</v>
      </c>
      <c r="I2137" s="135" t="s">
        <v>26436</v>
      </c>
      <c r="J2137" s="135">
        <v>960</v>
      </c>
      <c r="K2137" s="136">
        <v>210.65</v>
      </c>
      <c r="L2137" s="135">
        <v>11</v>
      </c>
      <c r="M2137" s="17" t="s">
        <v>800</v>
      </c>
    </row>
    <row r="2138" customHeight="1" spans="1:13">
      <c r="A2138" s="135">
        <v>283482</v>
      </c>
      <c r="B2138" s="135" t="s">
        <v>26437</v>
      </c>
      <c r="C2138" s="135" t="s">
        <v>386</v>
      </c>
      <c r="D2138" s="135" t="s">
        <v>23640</v>
      </c>
      <c r="E2138" s="135" t="s">
        <v>1344</v>
      </c>
      <c r="F2138" s="135" t="s">
        <v>26438</v>
      </c>
      <c r="G2138" s="135" t="s">
        <v>26439</v>
      </c>
      <c r="H2138" s="135" t="s">
        <v>25085</v>
      </c>
      <c r="I2138" s="135" t="s">
        <v>26440</v>
      </c>
      <c r="J2138" s="135">
        <v>920</v>
      </c>
      <c r="K2138" s="136">
        <v>177.07</v>
      </c>
      <c r="L2138" s="135">
        <v>12</v>
      </c>
      <c r="M2138" s="17" t="s">
        <v>800</v>
      </c>
    </row>
    <row r="2139" customHeight="1" spans="1:13">
      <c r="A2139" s="135">
        <v>284349</v>
      </c>
      <c r="B2139" s="135" t="s">
        <v>26441</v>
      </c>
      <c r="C2139" s="135" t="s">
        <v>386</v>
      </c>
      <c r="D2139" s="135" t="s">
        <v>23640</v>
      </c>
      <c r="E2139" s="135" t="s">
        <v>1344</v>
      </c>
      <c r="F2139" s="135" t="s">
        <v>26442</v>
      </c>
      <c r="G2139" s="135" t="s">
        <v>26443</v>
      </c>
      <c r="H2139" s="135" t="s">
        <v>26194</v>
      </c>
      <c r="I2139" s="135" t="s">
        <v>26444</v>
      </c>
      <c r="J2139" s="135">
        <v>920</v>
      </c>
      <c r="K2139" s="136">
        <v>223.85</v>
      </c>
      <c r="L2139" s="135">
        <v>13</v>
      </c>
      <c r="M2139" s="17" t="s">
        <v>800</v>
      </c>
    </row>
    <row r="2140" customHeight="1" spans="1:13">
      <c r="A2140" s="135">
        <v>282064</v>
      </c>
      <c r="B2140" s="135" t="s">
        <v>26445</v>
      </c>
      <c r="C2140" s="135" t="s">
        <v>386</v>
      </c>
      <c r="D2140" s="135" t="s">
        <v>23640</v>
      </c>
      <c r="E2140" s="135" t="s">
        <v>1344</v>
      </c>
      <c r="F2140" s="135" t="s">
        <v>26446</v>
      </c>
      <c r="G2140" s="135" t="s">
        <v>26447</v>
      </c>
      <c r="H2140" s="135" t="s">
        <v>25868</v>
      </c>
      <c r="I2140" s="135" t="s">
        <v>26448</v>
      </c>
      <c r="J2140" s="135">
        <v>920</v>
      </c>
      <c r="K2140" s="136">
        <v>263.73</v>
      </c>
      <c r="L2140" s="135">
        <v>14</v>
      </c>
      <c r="M2140" s="17" t="s">
        <v>800</v>
      </c>
    </row>
    <row r="2141" customHeight="1" spans="1:13">
      <c r="A2141" s="135">
        <v>286533</v>
      </c>
      <c r="B2141" s="135" t="s">
        <v>26449</v>
      </c>
      <c r="C2141" s="135" t="s">
        <v>386</v>
      </c>
      <c r="D2141" s="135" t="s">
        <v>23640</v>
      </c>
      <c r="E2141" s="135" t="s">
        <v>1344</v>
      </c>
      <c r="F2141" s="135" t="s">
        <v>26450</v>
      </c>
      <c r="G2141" s="135" t="s">
        <v>26450</v>
      </c>
      <c r="H2141" s="135" t="s">
        <v>26451</v>
      </c>
      <c r="I2141" s="135" t="s">
        <v>26452</v>
      </c>
      <c r="J2141" s="135">
        <v>920</v>
      </c>
      <c r="K2141" s="136">
        <v>281.77</v>
      </c>
      <c r="L2141" s="135">
        <v>15</v>
      </c>
      <c r="M2141" s="17" t="s">
        <v>800</v>
      </c>
    </row>
    <row r="2142" customHeight="1" spans="1:13">
      <c r="A2142" s="135">
        <v>290781</v>
      </c>
      <c r="B2142" s="135" t="s">
        <v>26453</v>
      </c>
      <c r="C2142" s="135" t="s">
        <v>386</v>
      </c>
      <c r="D2142" s="135" t="s">
        <v>23640</v>
      </c>
      <c r="E2142" s="135" t="s">
        <v>1344</v>
      </c>
      <c r="F2142" s="135" t="s">
        <v>26454</v>
      </c>
      <c r="G2142" s="135" t="s">
        <v>26455</v>
      </c>
      <c r="H2142" s="135" t="s">
        <v>25026</v>
      </c>
      <c r="I2142" s="135" t="s">
        <v>26456</v>
      </c>
      <c r="J2142" s="135">
        <v>910</v>
      </c>
      <c r="K2142" s="136">
        <v>216.46</v>
      </c>
      <c r="L2142" s="135">
        <v>16</v>
      </c>
      <c r="M2142" s="17" t="s">
        <v>800</v>
      </c>
    </row>
    <row r="2143" customHeight="1" spans="1:13">
      <c r="A2143" s="135">
        <v>280533</v>
      </c>
      <c r="B2143" s="135" t="s">
        <v>26457</v>
      </c>
      <c r="C2143" s="135" t="s">
        <v>386</v>
      </c>
      <c r="D2143" s="135" t="s">
        <v>23640</v>
      </c>
      <c r="E2143" s="135" t="s">
        <v>1344</v>
      </c>
      <c r="F2143" s="135" t="s">
        <v>26458</v>
      </c>
      <c r="G2143" s="135" t="s">
        <v>20461</v>
      </c>
      <c r="H2143" s="135" t="s">
        <v>26399</v>
      </c>
      <c r="I2143" s="135" t="s">
        <v>26459</v>
      </c>
      <c r="J2143" s="135">
        <v>890</v>
      </c>
      <c r="K2143" s="136">
        <v>156.04</v>
      </c>
      <c r="L2143" s="135">
        <v>17</v>
      </c>
      <c r="M2143" s="17" t="s">
        <v>800</v>
      </c>
    </row>
    <row r="2144" customHeight="1" spans="1:13">
      <c r="A2144" s="135">
        <v>283480</v>
      </c>
      <c r="B2144" s="135" t="s">
        <v>26460</v>
      </c>
      <c r="C2144" s="135" t="s">
        <v>386</v>
      </c>
      <c r="D2144" s="135" t="s">
        <v>23640</v>
      </c>
      <c r="E2144" s="135" t="s">
        <v>1344</v>
      </c>
      <c r="F2144" s="135" t="s">
        <v>26461</v>
      </c>
      <c r="G2144" s="135" t="s">
        <v>23785</v>
      </c>
      <c r="H2144" s="135" t="s">
        <v>25085</v>
      </c>
      <c r="I2144" s="135" t="s">
        <v>26462</v>
      </c>
      <c r="J2144" s="135">
        <v>880</v>
      </c>
      <c r="K2144" s="136">
        <v>97.57</v>
      </c>
      <c r="L2144" s="135">
        <v>18</v>
      </c>
      <c r="M2144" s="17" t="s">
        <v>800</v>
      </c>
    </row>
    <row r="2145" customHeight="1" spans="1:13">
      <c r="A2145" s="135">
        <v>285584</v>
      </c>
      <c r="B2145" s="135" t="s">
        <v>26463</v>
      </c>
      <c r="C2145" s="135" t="s">
        <v>386</v>
      </c>
      <c r="D2145" s="135" t="s">
        <v>23640</v>
      </c>
      <c r="E2145" s="135" t="s">
        <v>1344</v>
      </c>
      <c r="F2145" s="135" t="s">
        <v>26464</v>
      </c>
      <c r="G2145" s="135" t="s">
        <v>23701</v>
      </c>
      <c r="H2145" s="135" t="s">
        <v>23702</v>
      </c>
      <c r="I2145" s="135" t="s">
        <v>26465</v>
      </c>
      <c r="J2145" s="135">
        <v>880</v>
      </c>
      <c r="K2145" s="136">
        <v>116.85</v>
      </c>
      <c r="L2145" s="135">
        <v>19</v>
      </c>
      <c r="M2145" s="17" t="s">
        <v>800</v>
      </c>
    </row>
    <row r="2146" customHeight="1" spans="1:13">
      <c r="A2146" s="135">
        <v>290428</v>
      </c>
      <c r="B2146" s="135" t="s">
        <v>26466</v>
      </c>
      <c r="C2146" s="135" t="s">
        <v>386</v>
      </c>
      <c r="D2146" s="135" t="s">
        <v>23640</v>
      </c>
      <c r="E2146" s="135" t="s">
        <v>1344</v>
      </c>
      <c r="F2146" s="135" t="s">
        <v>26467</v>
      </c>
      <c r="G2146" s="135" t="s">
        <v>26468</v>
      </c>
      <c r="H2146" s="135" t="s">
        <v>25071</v>
      </c>
      <c r="I2146" s="135" t="s">
        <v>26469</v>
      </c>
      <c r="J2146" s="135">
        <v>880</v>
      </c>
      <c r="K2146" s="136">
        <v>119.28</v>
      </c>
      <c r="L2146" s="135">
        <v>20</v>
      </c>
      <c r="M2146" s="17" t="s">
        <v>800</v>
      </c>
    </row>
    <row r="2147" customHeight="1" spans="1:13">
      <c r="A2147" s="135">
        <v>289538</v>
      </c>
      <c r="B2147" s="135" t="s">
        <v>26470</v>
      </c>
      <c r="C2147" s="135" t="s">
        <v>386</v>
      </c>
      <c r="D2147" s="135" t="s">
        <v>23640</v>
      </c>
      <c r="E2147" s="135" t="s">
        <v>1344</v>
      </c>
      <c r="F2147" s="135" t="s">
        <v>26471</v>
      </c>
      <c r="G2147" s="135" t="s">
        <v>26472</v>
      </c>
      <c r="H2147" s="135" t="s">
        <v>25085</v>
      </c>
      <c r="I2147" s="135" t="s">
        <v>26473</v>
      </c>
      <c r="J2147" s="135">
        <v>880</v>
      </c>
      <c r="K2147" s="136">
        <v>134.88</v>
      </c>
      <c r="L2147" s="135">
        <v>21</v>
      </c>
      <c r="M2147" s="17" t="s">
        <v>800</v>
      </c>
    </row>
    <row r="2148" customHeight="1" spans="1:13">
      <c r="A2148" s="135">
        <v>287280</v>
      </c>
      <c r="B2148" s="135" t="s">
        <v>26474</v>
      </c>
      <c r="C2148" s="135" t="s">
        <v>386</v>
      </c>
      <c r="D2148" s="135" t="s">
        <v>23640</v>
      </c>
      <c r="E2148" s="135" t="s">
        <v>1344</v>
      </c>
      <c r="F2148" s="135" t="s">
        <v>26475</v>
      </c>
      <c r="G2148" s="135" t="s">
        <v>26476</v>
      </c>
      <c r="H2148" s="135" t="s">
        <v>24800</v>
      </c>
      <c r="I2148" s="135" t="s">
        <v>26477</v>
      </c>
      <c r="J2148" s="135">
        <v>880</v>
      </c>
      <c r="K2148" s="136">
        <v>164.29</v>
      </c>
      <c r="L2148" s="135">
        <v>22</v>
      </c>
      <c r="M2148" s="17" t="s">
        <v>800</v>
      </c>
    </row>
    <row r="2149" customHeight="1" spans="1:13">
      <c r="A2149" s="135">
        <v>289490</v>
      </c>
      <c r="B2149" s="135" t="s">
        <v>26478</v>
      </c>
      <c r="C2149" s="135" t="s">
        <v>386</v>
      </c>
      <c r="D2149" s="135" t="s">
        <v>23640</v>
      </c>
      <c r="E2149" s="135" t="s">
        <v>1344</v>
      </c>
      <c r="F2149" s="135" t="s">
        <v>26479</v>
      </c>
      <c r="G2149" s="135" t="s">
        <v>26480</v>
      </c>
      <c r="H2149" s="135" t="s">
        <v>26481</v>
      </c>
      <c r="I2149" s="135" t="s">
        <v>26482</v>
      </c>
      <c r="J2149" s="135">
        <v>880</v>
      </c>
      <c r="K2149" s="136">
        <v>172.34</v>
      </c>
      <c r="L2149" s="135">
        <v>23</v>
      </c>
      <c r="M2149" s="17" t="s">
        <v>800</v>
      </c>
    </row>
    <row r="2150" customHeight="1" spans="1:13">
      <c r="A2150" s="135">
        <v>291841</v>
      </c>
      <c r="B2150" s="135" t="s">
        <v>26483</v>
      </c>
      <c r="C2150" s="135" t="s">
        <v>386</v>
      </c>
      <c r="D2150" s="135" t="s">
        <v>23640</v>
      </c>
      <c r="E2150" s="135" t="s">
        <v>1344</v>
      </c>
      <c r="F2150" s="135" t="s">
        <v>26484</v>
      </c>
      <c r="G2150" s="135" t="s">
        <v>26485</v>
      </c>
      <c r="H2150" s="135" t="s">
        <v>26486</v>
      </c>
      <c r="I2150" s="135" t="s">
        <v>26487</v>
      </c>
      <c r="J2150" s="135">
        <v>880</v>
      </c>
      <c r="K2150" s="136">
        <v>173.8</v>
      </c>
      <c r="L2150" s="135">
        <v>24</v>
      </c>
      <c r="M2150" s="17" t="s">
        <v>800</v>
      </c>
    </row>
    <row r="2151" customHeight="1" spans="1:13">
      <c r="A2151" s="135">
        <v>283979</v>
      </c>
      <c r="B2151" s="135" t="s">
        <v>26488</v>
      </c>
      <c r="C2151" s="135" t="s">
        <v>386</v>
      </c>
      <c r="D2151" s="135" t="s">
        <v>23640</v>
      </c>
      <c r="E2151" s="135" t="s">
        <v>1344</v>
      </c>
      <c r="F2151" s="135" t="s">
        <v>26489</v>
      </c>
      <c r="G2151" s="135" t="s">
        <v>23729</v>
      </c>
      <c r="H2151" s="135" t="s">
        <v>25979</v>
      </c>
      <c r="I2151" s="135" t="s">
        <v>26490</v>
      </c>
      <c r="J2151" s="135">
        <v>880</v>
      </c>
      <c r="K2151" s="136">
        <v>176.05</v>
      </c>
      <c r="L2151" s="135">
        <v>25</v>
      </c>
      <c r="M2151" s="17" t="s">
        <v>800</v>
      </c>
    </row>
    <row r="2152" customHeight="1" spans="1:13">
      <c r="A2152" s="135">
        <v>288912</v>
      </c>
      <c r="B2152" s="135" t="s">
        <v>26491</v>
      </c>
      <c r="C2152" s="135" t="s">
        <v>386</v>
      </c>
      <c r="D2152" s="135" t="s">
        <v>23640</v>
      </c>
      <c r="E2152" s="135" t="s">
        <v>1344</v>
      </c>
      <c r="F2152" s="135" t="s">
        <v>26492</v>
      </c>
      <c r="G2152" s="135" t="s">
        <v>26493</v>
      </c>
      <c r="H2152" s="135" t="s">
        <v>24580</v>
      </c>
      <c r="I2152" s="135" t="s">
        <v>26494</v>
      </c>
      <c r="J2152" s="135">
        <v>880</v>
      </c>
      <c r="K2152" s="136">
        <v>215.67</v>
      </c>
      <c r="L2152" s="135">
        <v>26</v>
      </c>
      <c r="M2152" s="17" t="s">
        <v>800</v>
      </c>
    </row>
    <row r="2153" customHeight="1" spans="1:13">
      <c r="A2153" s="135">
        <v>289725</v>
      </c>
      <c r="B2153" s="135" t="s">
        <v>26495</v>
      </c>
      <c r="C2153" s="135" t="s">
        <v>386</v>
      </c>
      <c r="D2153" s="135" t="s">
        <v>23640</v>
      </c>
      <c r="E2153" s="135" t="s">
        <v>1344</v>
      </c>
      <c r="F2153" s="135" t="s">
        <v>26496</v>
      </c>
      <c r="G2153" s="135" t="s">
        <v>24728</v>
      </c>
      <c r="H2153" s="135" t="s">
        <v>24729</v>
      </c>
      <c r="I2153" s="135" t="s">
        <v>26497</v>
      </c>
      <c r="J2153" s="135">
        <v>880</v>
      </c>
      <c r="K2153" s="136">
        <v>232.5</v>
      </c>
      <c r="L2153" s="135">
        <v>27</v>
      </c>
      <c r="M2153" s="17" t="s">
        <v>800</v>
      </c>
    </row>
    <row r="2154" customHeight="1" spans="1:13">
      <c r="A2154" s="135">
        <v>284918</v>
      </c>
      <c r="B2154" s="135" t="s">
        <v>26498</v>
      </c>
      <c r="C2154" s="135" t="s">
        <v>386</v>
      </c>
      <c r="D2154" s="135" t="s">
        <v>23640</v>
      </c>
      <c r="E2154" s="135" t="s">
        <v>1344</v>
      </c>
      <c r="F2154" s="135" t="s">
        <v>26499</v>
      </c>
      <c r="G2154" s="135" t="s">
        <v>21372</v>
      </c>
      <c r="H2154" s="135" t="s">
        <v>26500</v>
      </c>
      <c r="I2154" s="135" t="s">
        <v>26501</v>
      </c>
      <c r="J2154" s="135">
        <v>880</v>
      </c>
      <c r="K2154" s="136">
        <v>249.9</v>
      </c>
      <c r="L2154" s="135">
        <v>28</v>
      </c>
      <c r="M2154" s="17" t="s">
        <v>800</v>
      </c>
    </row>
    <row r="2155" customHeight="1" spans="1:13">
      <c r="A2155" s="135">
        <v>287347</v>
      </c>
      <c r="B2155" s="135" t="s">
        <v>26502</v>
      </c>
      <c r="C2155" s="135" t="s">
        <v>386</v>
      </c>
      <c r="D2155" s="135" t="s">
        <v>23640</v>
      </c>
      <c r="E2155" s="135" t="s">
        <v>1344</v>
      </c>
      <c r="F2155" s="135" t="s">
        <v>26503</v>
      </c>
      <c r="G2155" s="135" t="s">
        <v>26504</v>
      </c>
      <c r="H2155" s="135" t="s">
        <v>23697</v>
      </c>
      <c r="I2155" s="135" t="s">
        <v>26505</v>
      </c>
      <c r="J2155" s="135">
        <v>880</v>
      </c>
      <c r="K2155" s="136">
        <v>271.37</v>
      </c>
      <c r="L2155" s="135">
        <v>29</v>
      </c>
      <c r="M2155" s="17" t="s">
        <v>800</v>
      </c>
    </row>
    <row r="2156" customHeight="1" spans="1:13">
      <c r="A2156" s="135">
        <v>280684</v>
      </c>
      <c r="B2156" s="135" t="s">
        <v>26506</v>
      </c>
      <c r="C2156" s="135" t="s">
        <v>386</v>
      </c>
      <c r="D2156" s="135" t="s">
        <v>23640</v>
      </c>
      <c r="E2156" s="135" t="s">
        <v>1344</v>
      </c>
      <c r="F2156" s="135" t="s">
        <v>26507</v>
      </c>
      <c r="G2156" s="135" t="s">
        <v>26508</v>
      </c>
      <c r="H2156" s="135" t="s">
        <v>25535</v>
      </c>
      <c r="I2156" s="135" t="s">
        <v>26509</v>
      </c>
      <c r="J2156" s="135">
        <v>880</v>
      </c>
      <c r="K2156" s="136">
        <v>295.57</v>
      </c>
      <c r="L2156" s="135">
        <v>30</v>
      </c>
      <c r="M2156" s="17" t="s">
        <v>800</v>
      </c>
    </row>
    <row r="2157" customHeight="1" spans="1:13">
      <c r="A2157" s="135">
        <v>283293</v>
      </c>
      <c r="B2157" s="135" t="s">
        <v>26510</v>
      </c>
      <c r="C2157" s="135" t="s">
        <v>386</v>
      </c>
      <c r="D2157" s="135" t="s">
        <v>23640</v>
      </c>
      <c r="E2157" s="135" t="s">
        <v>1344</v>
      </c>
      <c r="F2157" s="135" t="s">
        <v>26511</v>
      </c>
      <c r="G2157" s="135" t="s">
        <v>11807</v>
      </c>
      <c r="H2157" s="135" t="s">
        <v>10212</v>
      </c>
      <c r="I2157" s="135" t="s">
        <v>26512</v>
      </c>
      <c r="J2157" s="135">
        <v>870</v>
      </c>
      <c r="K2157" s="136">
        <v>150.09</v>
      </c>
      <c r="L2157" s="135">
        <v>31</v>
      </c>
      <c r="M2157" s="17" t="s">
        <v>426</v>
      </c>
    </row>
    <row r="2158" customHeight="1" spans="1:13">
      <c r="A2158" s="135">
        <v>282149</v>
      </c>
      <c r="B2158" s="135" t="s">
        <v>26513</v>
      </c>
      <c r="C2158" s="135" t="s">
        <v>386</v>
      </c>
      <c r="D2158" s="135" t="s">
        <v>23640</v>
      </c>
      <c r="E2158" s="135" t="s">
        <v>1344</v>
      </c>
      <c r="F2158" s="135" t="s">
        <v>26514</v>
      </c>
      <c r="G2158" s="135" t="s">
        <v>26515</v>
      </c>
      <c r="H2158" s="135" t="s">
        <v>26516</v>
      </c>
      <c r="I2158" s="135" t="s">
        <v>26517</v>
      </c>
      <c r="J2158" s="135">
        <v>870</v>
      </c>
      <c r="K2158" s="136">
        <v>163.32</v>
      </c>
      <c r="L2158" s="135">
        <v>32</v>
      </c>
      <c r="M2158" s="17" t="s">
        <v>426</v>
      </c>
    </row>
    <row r="2159" customHeight="1" spans="1:13">
      <c r="A2159" s="135">
        <v>289949</v>
      </c>
      <c r="B2159" s="135" t="s">
        <v>26518</v>
      </c>
      <c r="C2159" s="135" t="s">
        <v>386</v>
      </c>
      <c r="D2159" s="135" t="s">
        <v>23640</v>
      </c>
      <c r="E2159" s="135" t="s">
        <v>1344</v>
      </c>
      <c r="F2159" s="135" t="s">
        <v>26519</v>
      </c>
      <c r="G2159" s="135" t="s">
        <v>26520</v>
      </c>
      <c r="H2159" s="135" t="s">
        <v>26521</v>
      </c>
      <c r="I2159" s="135" t="s">
        <v>26522</v>
      </c>
      <c r="J2159" s="135">
        <v>870</v>
      </c>
      <c r="K2159" s="136">
        <v>182.85</v>
      </c>
      <c r="L2159" s="135">
        <v>33</v>
      </c>
      <c r="M2159" s="17" t="s">
        <v>426</v>
      </c>
    </row>
    <row r="2160" customHeight="1" spans="1:13">
      <c r="A2160" s="135">
        <v>282407</v>
      </c>
      <c r="B2160" s="135" t="s">
        <v>26523</v>
      </c>
      <c r="C2160" s="135" t="s">
        <v>386</v>
      </c>
      <c r="D2160" s="135" t="s">
        <v>23640</v>
      </c>
      <c r="E2160" s="135" t="s">
        <v>1344</v>
      </c>
      <c r="F2160" s="135" t="s">
        <v>26524</v>
      </c>
      <c r="G2160" s="135" t="s">
        <v>26525</v>
      </c>
      <c r="H2160" s="135" t="s">
        <v>26526</v>
      </c>
      <c r="I2160" s="135" t="s">
        <v>26527</v>
      </c>
      <c r="J2160" s="135">
        <v>870</v>
      </c>
      <c r="K2160" s="136">
        <v>195.75</v>
      </c>
      <c r="L2160" s="135">
        <v>34</v>
      </c>
      <c r="M2160" s="17" t="s">
        <v>426</v>
      </c>
    </row>
    <row r="2161" customHeight="1" spans="1:13">
      <c r="A2161" s="135">
        <v>288826</v>
      </c>
      <c r="B2161" s="135" t="s">
        <v>26528</v>
      </c>
      <c r="C2161" s="135" t="s">
        <v>386</v>
      </c>
      <c r="D2161" s="135" t="s">
        <v>23640</v>
      </c>
      <c r="E2161" s="135" t="s">
        <v>1344</v>
      </c>
      <c r="F2161" s="135" t="s">
        <v>26529</v>
      </c>
      <c r="G2161" s="135" t="s">
        <v>25385</v>
      </c>
      <c r="H2161" s="135" t="s">
        <v>25386</v>
      </c>
      <c r="I2161" s="135" t="s">
        <v>26530</v>
      </c>
      <c r="J2161" s="135">
        <v>870</v>
      </c>
      <c r="K2161" s="136">
        <v>220.17</v>
      </c>
      <c r="L2161" s="135">
        <v>35</v>
      </c>
      <c r="M2161" s="17" t="s">
        <v>426</v>
      </c>
    </row>
    <row r="2162" customHeight="1" spans="1:13">
      <c r="A2162" s="135">
        <v>291762</v>
      </c>
      <c r="B2162" s="135" t="s">
        <v>26531</v>
      </c>
      <c r="C2162" s="135" t="s">
        <v>386</v>
      </c>
      <c r="D2162" s="135" t="s">
        <v>23640</v>
      </c>
      <c r="E2162" s="135" t="s">
        <v>1344</v>
      </c>
      <c r="F2162" s="135" t="s">
        <v>26532</v>
      </c>
      <c r="G2162" s="135" t="s">
        <v>26485</v>
      </c>
      <c r="H2162" s="135" t="s">
        <v>26486</v>
      </c>
      <c r="I2162" s="135" t="s">
        <v>26533</v>
      </c>
      <c r="J2162" s="135">
        <v>870</v>
      </c>
      <c r="K2162" s="136">
        <v>250.86</v>
      </c>
      <c r="L2162" s="135">
        <v>36</v>
      </c>
      <c r="M2162" s="17" t="s">
        <v>426</v>
      </c>
    </row>
    <row r="2163" customHeight="1" spans="1:13">
      <c r="A2163" s="135">
        <v>283204</v>
      </c>
      <c r="B2163" s="135" t="s">
        <v>26534</v>
      </c>
      <c r="C2163" s="135" t="s">
        <v>386</v>
      </c>
      <c r="D2163" s="135" t="s">
        <v>23640</v>
      </c>
      <c r="E2163" s="135" t="s">
        <v>1344</v>
      </c>
      <c r="F2163" s="135" t="s">
        <v>26535</v>
      </c>
      <c r="G2163" s="135" t="s">
        <v>24370</v>
      </c>
      <c r="H2163" s="135" t="s">
        <v>26536</v>
      </c>
      <c r="I2163" s="135" t="s">
        <v>26537</v>
      </c>
      <c r="J2163" s="135">
        <v>860</v>
      </c>
      <c r="K2163" s="136">
        <v>146.43</v>
      </c>
      <c r="L2163" s="135">
        <v>37</v>
      </c>
      <c r="M2163" s="17" t="s">
        <v>426</v>
      </c>
    </row>
    <row r="2164" customHeight="1" spans="1:13">
      <c r="A2164" s="135">
        <v>289511</v>
      </c>
      <c r="B2164" s="135" t="s">
        <v>26538</v>
      </c>
      <c r="C2164" s="135" t="s">
        <v>386</v>
      </c>
      <c r="D2164" s="135" t="s">
        <v>23640</v>
      </c>
      <c r="E2164" s="135" t="s">
        <v>1344</v>
      </c>
      <c r="F2164" s="135" t="s">
        <v>26539</v>
      </c>
      <c r="G2164" s="135" t="s">
        <v>26540</v>
      </c>
      <c r="H2164" s="135" t="s">
        <v>25085</v>
      </c>
      <c r="I2164" s="135" t="s">
        <v>26541</v>
      </c>
      <c r="J2164" s="135">
        <v>860</v>
      </c>
      <c r="K2164" s="136">
        <v>148.73</v>
      </c>
      <c r="L2164" s="135">
        <v>38</v>
      </c>
      <c r="M2164" s="17" t="s">
        <v>426</v>
      </c>
    </row>
    <row r="2165" customHeight="1" spans="1:13">
      <c r="A2165" s="135">
        <v>290928</v>
      </c>
      <c r="B2165" s="135" t="s">
        <v>26542</v>
      </c>
      <c r="C2165" s="135" t="s">
        <v>386</v>
      </c>
      <c r="D2165" s="135" t="s">
        <v>23640</v>
      </c>
      <c r="E2165" s="135" t="s">
        <v>1344</v>
      </c>
      <c r="F2165" s="135" t="s">
        <v>26543</v>
      </c>
      <c r="G2165" s="135" t="s">
        <v>26544</v>
      </c>
      <c r="H2165" s="135" t="s">
        <v>24641</v>
      </c>
      <c r="I2165" s="135" t="s">
        <v>26545</v>
      </c>
      <c r="J2165" s="135">
        <v>860</v>
      </c>
      <c r="K2165" s="136">
        <v>179.55</v>
      </c>
      <c r="L2165" s="135">
        <v>39</v>
      </c>
      <c r="M2165" s="17" t="s">
        <v>426</v>
      </c>
    </row>
    <row r="2166" customHeight="1" spans="1:13">
      <c r="A2166" s="135">
        <v>291796</v>
      </c>
      <c r="B2166" s="135" t="s">
        <v>26546</v>
      </c>
      <c r="C2166" s="135" t="s">
        <v>386</v>
      </c>
      <c r="D2166" s="135" t="s">
        <v>23640</v>
      </c>
      <c r="E2166" s="135" t="s">
        <v>1344</v>
      </c>
      <c r="F2166" s="135" t="s">
        <v>26547</v>
      </c>
      <c r="G2166" s="135" t="s">
        <v>26485</v>
      </c>
      <c r="H2166" s="135" t="s">
        <v>26486</v>
      </c>
      <c r="I2166" s="135" t="s">
        <v>26548</v>
      </c>
      <c r="J2166" s="135">
        <v>850</v>
      </c>
      <c r="K2166" s="136">
        <v>243.02</v>
      </c>
      <c r="L2166" s="135">
        <v>40</v>
      </c>
      <c r="M2166" s="17" t="s">
        <v>426</v>
      </c>
    </row>
    <row r="2167" customHeight="1" spans="1:13">
      <c r="A2167" s="135">
        <v>282405</v>
      </c>
      <c r="B2167" s="135" t="s">
        <v>26549</v>
      </c>
      <c r="C2167" s="135" t="s">
        <v>386</v>
      </c>
      <c r="D2167" s="135" t="s">
        <v>23640</v>
      </c>
      <c r="E2167" s="135" t="s">
        <v>1344</v>
      </c>
      <c r="F2167" s="135" t="s">
        <v>26550</v>
      </c>
      <c r="G2167" s="135" t="s">
        <v>26551</v>
      </c>
      <c r="H2167" s="135" t="s">
        <v>26526</v>
      </c>
      <c r="I2167" s="135" t="s">
        <v>26552</v>
      </c>
      <c r="J2167" s="135">
        <v>840</v>
      </c>
      <c r="K2167" s="136">
        <v>244.01</v>
      </c>
      <c r="L2167" s="135">
        <v>41</v>
      </c>
      <c r="M2167" s="17" t="s">
        <v>426</v>
      </c>
    </row>
    <row r="2168" customHeight="1" spans="1:13">
      <c r="A2168" s="135">
        <v>287055</v>
      </c>
      <c r="B2168" s="135" t="s">
        <v>26553</v>
      </c>
      <c r="C2168" s="135" t="s">
        <v>386</v>
      </c>
      <c r="D2168" s="135" t="s">
        <v>23640</v>
      </c>
      <c r="E2168" s="135" t="s">
        <v>1344</v>
      </c>
      <c r="F2168" s="135" t="s">
        <v>26554</v>
      </c>
      <c r="G2168" s="135" t="s">
        <v>26555</v>
      </c>
      <c r="H2168" s="135" t="s">
        <v>26556</v>
      </c>
      <c r="I2168" s="135" t="s">
        <v>26557</v>
      </c>
      <c r="J2168" s="135">
        <v>840</v>
      </c>
      <c r="K2168" s="136">
        <v>254.22</v>
      </c>
      <c r="L2168" s="135">
        <v>42</v>
      </c>
      <c r="M2168" s="17" t="s">
        <v>426</v>
      </c>
    </row>
    <row r="2169" customHeight="1" spans="1:13">
      <c r="A2169" s="140">
        <v>287330</v>
      </c>
      <c r="B2169" s="140" t="s">
        <v>26558</v>
      </c>
      <c r="C2169" s="135" t="s">
        <v>386</v>
      </c>
      <c r="D2169" s="135" t="s">
        <v>23640</v>
      </c>
      <c r="E2169" s="135" t="s">
        <v>1344</v>
      </c>
      <c r="F2169" s="140" t="s">
        <v>26559</v>
      </c>
      <c r="G2169" s="140" t="s">
        <v>26560</v>
      </c>
      <c r="H2169" s="140" t="s">
        <v>23697</v>
      </c>
      <c r="I2169" s="140" t="s">
        <v>26561</v>
      </c>
      <c r="J2169" s="140">
        <v>830</v>
      </c>
      <c r="K2169" s="141">
        <v>189.52</v>
      </c>
      <c r="L2169" s="135">
        <v>43</v>
      </c>
      <c r="M2169" s="17" t="s">
        <v>426</v>
      </c>
    </row>
    <row r="2170" customHeight="1" spans="1:13">
      <c r="A2170" s="135">
        <v>286935</v>
      </c>
      <c r="B2170" s="135" t="s">
        <v>26562</v>
      </c>
      <c r="C2170" s="135" t="s">
        <v>386</v>
      </c>
      <c r="D2170" s="135" t="s">
        <v>23640</v>
      </c>
      <c r="E2170" s="135" t="s">
        <v>1344</v>
      </c>
      <c r="F2170" s="135" t="s">
        <v>26563</v>
      </c>
      <c r="G2170" s="135" t="s">
        <v>26564</v>
      </c>
      <c r="H2170" s="135" t="s">
        <v>26556</v>
      </c>
      <c r="I2170" s="135" t="s">
        <v>26565</v>
      </c>
      <c r="J2170" s="135">
        <v>830</v>
      </c>
      <c r="K2170" s="136">
        <v>264.71</v>
      </c>
      <c r="L2170" s="135">
        <v>44</v>
      </c>
      <c r="M2170" s="17" t="s">
        <v>426</v>
      </c>
    </row>
    <row r="2171" customHeight="1" spans="1:13">
      <c r="A2171" s="135">
        <v>283075</v>
      </c>
      <c r="B2171" s="135" t="s">
        <v>26566</v>
      </c>
      <c r="C2171" s="135" t="s">
        <v>386</v>
      </c>
      <c r="D2171" s="135" t="s">
        <v>23640</v>
      </c>
      <c r="E2171" s="135" t="s">
        <v>1344</v>
      </c>
      <c r="F2171" s="135" t="s">
        <v>26567</v>
      </c>
      <c r="G2171" s="135" t="s">
        <v>25447</v>
      </c>
      <c r="H2171" s="135" t="s">
        <v>25448</v>
      </c>
      <c r="I2171" s="135" t="s">
        <v>26568</v>
      </c>
      <c r="J2171" s="135">
        <v>780</v>
      </c>
      <c r="K2171" s="136">
        <v>76.1</v>
      </c>
      <c r="L2171" s="135">
        <v>45</v>
      </c>
      <c r="M2171" s="17" t="s">
        <v>426</v>
      </c>
    </row>
    <row r="2172" customHeight="1" spans="1:13">
      <c r="A2172" s="135">
        <v>289193</v>
      </c>
      <c r="B2172" s="135" t="s">
        <v>26569</v>
      </c>
      <c r="C2172" s="135" t="s">
        <v>386</v>
      </c>
      <c r="D2172" s="135" t="s">
        <v>23640</v>
      </c>
      <c r="E2172" s="135" t="s">
        <v>1344</v>
      </c>
      <c r="F2172" s="135" t="s">
        <v>26570</v>
      </c>
      <c r="G2172" s="135" t="s">
        <v>26571</v>
      </c>
      <c r="H2172" s="135" t="s">
        <v>24763</v>
      </c>
      <c r="I2172" s="135" t="s">
        <v>26572</v>
      </c>
      <c r="J2172" s="135">
        <v>780</v>
      </c>
      <c r="K2172" s="136">
        <v>85.59</v>
      </c>
      <c r="L2172" s="135">
        <v>46</v>
      </c>
      <c r="M2172" s="17" t="s">
        <v>426</v>
      </c>
    </row>
    <row r="2173" customHeight="1" spans="1:13">
      <c r="A2173" s="135">
        <v>290912</v>
      </c>
      <c r="B2173" s="135" t="s">
        <v>26573</v>
      </c>
      <c r="C2173" s="135" t="s">
        <v>386</v>
      </c>
      <c r="D2173" s="135" t="s">
        <v>23640</v>
      </c>
      <c r="E2173" s="135" t="s">
        <v>1344</v>
      </c>
      <c r="F2173" s="135" t="s">
        <v>26574</v>
      </c>
      <c r="G2173" s="135" t="s">
        <v>26480</v>
      </c>
      <c r="H2173" s="135" t="s">
        <v>26481</v>
      </c>
      <c r="I2173" s="135" t="s">
        <v>26575</v>
      </c>
      <c r="J2173" s="135">
        <v>780</v>
      </c>
      <c r="K2173" s="136">
        <v>89.2</v>
      </c>
      <c r="L2173" s="135">
        <v>47</v>
      </c>
      <c r="M2173" s="17" t="s">
        <v>426</v>
      </c>
    </row>
    <row r="2174" customHeight="1" spans="1:13">
      <c r="A2174" s="135">
        <v>281895</v>
      </c>
      <c r="B2174" s="135" t="s">
        <v>26576</v>
      </c>
      <c r="C2174" s="135" t="s">
        <v>386</v>
      </c>
      <c r="D2174" s="135" t="s">
        <v>23640</v>
      </c>
      <c r="E2174" s="135" t="s">
        <v>1344</v>
      </c>
      <c r="F2174" s="135" t="s">
        <v>26577</v>
      </c>
      <c r="G2174" s="135" t="s">
        <v>26578</v>
      </c>
      <c r="H2174" s="135" t="s">
        <v>26579</v>
      </c>
      <c r="I2174" s="135" t="s">
        <v>26580</v>
      </c>
      <c r="J2174" s="135">
        <v>780</v>
      </c>
      <c r="K2174" s="136">
        <v>131.66</v>
      </c>
      <c r="L2174" s="135">
        <v>48</v>
      </c>
      <c r="M2174" s="17" t="s">
        <v>426</v>
      </c>
    </row>
    <row r="2175" customHeight="1" spans="1:13">
      <c r="A2175" s="135">
        <v>282204</v>
      </c>
      <c r="B2175" s="135" t="s">
        <v>26581</v>
      </c>
      <c r="C2175" s="135" t="s">
        <v>386</v>
      </c>
      <c r="D2175" s="135" t="s">
        <v>23640</v>
      </c>
      <c r="E2175" s="135" t="s">
        <v>1344</v>
      </c>
      <c r="F2175" s="135" t="s">
        <v>26582</v>
      </c>
      <c r="G2175" s="135" t="s">
        <v>26583</v>
      </c>
      <c r="H2175" s="135" t="s">
        <v>24800</v>
      </c>
      <c r="I2175" s="135" t="s">
        <v>26584</v>
      </c>
      <c r="J2175" s="135">
        <v>780</v>
      </c>
      <c r="K2175" s="136">
        <v>155.74</v>
      </c>
      <c r="L2175" s="135">
        <v>49</v>
      </c>
      <c r="M2175" s="17" t="s">
        <v>426</v>
      </c>
    </row>
    <row r="2176" customHeight="1" spans="1:13">
      <c r="A2176" s="135">
        <v>282206</v>
      </c>
      <c r="B2176" s="135" t="s">
        <v>26585</v>
      </c>
      <c r="C2176" s="135" t="s">
        <v>386</v>
      </c>
      <c r="D2176" s="135" t="s">
        <v>23640</v>
      </c>
      <c r="E2176" s="135" t="s">
        <v>1344</v>
      </c>
      <c r="F2176" s="135" t="s">
        <v>26586</v>
      </c>
      <c r="G2176" s="135" t="s">
        <v>26476</v>
      </c>
      <c r="H2176" s="135" t="s">
        <v>24800</v>
      </c>
      <c r="I2176" s="135" t="s">
        <v>26587</v>
      </c>
      <c r="J2176" s="135">
        <v>780</v>
      </c>
      <c r="K2176" s="136">
        <v>161.6</v>
      </c>
      <c r="L2176" s="135">
        <v>50</v>
      </c>
      <c r="M2176" s="17" t="s">
        <v>426</v>
      </c>
    </row>
    <row r="2177" customHeight="1" spans="1:13">
      <c r="A2177" s="135">
        <v>285569</v>
      </c>
      <c r="B2177" s="135" t="s">
        <v>26588</v>
      </c>
      <c r="C2177" s="135" t="s">
        <v>386</v>
      </c>
      <c r="D2177" s="135" t="s">
        <v>23640</v>
      </c>
      <c r="E2177" s="135" t="s">
        <v>1344</v>
      </c>
      <c r="F2177" s="135" t="s">
        <v>26589</v>
      </c>
      <c r="G2177" s="135" t="s">
        <v>18557</v>
      </c>
      <c r="H2177" s="135" t="s">
        <v>26590</v>
      </c>
      <c r="I2177" s="135" t="s">
        <v>26591</v>
      </c>
      <c r="J2177" s="135">
        <v>780</v>
      </c>
      <c r="K2177" s="136">
        <v>166.54</v>
      </c>
      <c r="L2177" s="135">
        <v>51</v>
      </c>
      <c r="M2177" s="17" t="s">
        <v>426</v>
      </c>
    </row>
    <row r="2178" customHeight="1" spans="1:13">
      <c r="A2178" s="135">
        <v>284464</v>
      </c>
      <c r="B2178" s="135" t="s">
        <v>26592</v>
      </c>
      <c r="C2178" s="135" t="s">
        <v>386</v>
      </c>
      <c r="D2178" s="135" t="s">
        <v>23640</v>
      </c>
      <c r="E2178" s="135" t="s">
        <v>1344</v>
      </c>
      <c r="F2178" s="135" t="s">
        <v>26593</v>
      </c>
      <c r="G2178" s="135" t="s">
        <v>26594</v>
      </c>
      <c r="H2178" s="135" t="s">
        <v>26595</v>
      </c>
      <c r="I2178" s="135" t="s">
        <v>26596</v>
      </c>
      <c r="J2178" s="135">
        <v>780</v>
      </c>
      <c r="K2178" s="136">
        <v>169.11</v>
      </c>
      <c r="L2178" s="135">
        <v>52</v>
      </c>
      <c r="M2178" s="17" t="s">
        <v>426</v>
      </c>
    </row>
    <row r="2179" customHeight="1" spans="1:13">
      <c r="A2179" s="135">
        <v>282211</v>
      </c>
      <c r="B2179" s="135" t="s">
        <v>26597</v>
      </c>
      <c r="C2179" s="135" t="s">
        <v>386</v>
      </c>
      <c r="D2179" s="135" t="s">
        <v>23640</v>
      </c>
      <c r="E2179" s="135" t="s">
        <v>1344</v>
      </c>
      <c r="F2179" s="135" t="s">
        <v>26598</v>
      </c>
      <c r="G2179" s="135" t="s">
        <v>26476</v>
      </c>
      <c r="H2179" s="135" t="s">
        <v>24800</v>
      </c>
      <c r="I2179" s="135" t="s">
        <v>26599</v>
      </c>
      <c r="J2179" s="135">
        <v>780</v>
      </c>
      <c r="K2179" s="136">
        <v>172.84</v>
      </c>
      <c r="L2179" s="135">
        <v>53</v>
      </c>
      <c r="M2179" s="17" t="s">
        <v>426</v>
      </c>
    </row>
    <row r="2180" customHeight="1" spans="1:13">
      <c r="A2180" s="135">
        <v>290390</v>
      </c>
      <c r="B2180" s="135" t="s">
        <v>26600</v>
      </c>
      <c r="C2180" s="135" t="s">
        <v>386</v>
      </c>
      <c r="D2180" s="135" t="s">
        <v>23640</v>
      </c>
      <c r="E2180" s="135" t="s">
        <v>1344</v>
      </c>
      <c r="F2180" s="135" t="s">
        <v>26601</v>
      </c>
      <c r="G2180" s="135" t="s">
        <v>26468</v>
      </c>
      <c r="H2180" s="135" t="s">
        <v>25071</v>
      </c>
      <c r="I2180" s="135" t="s">
        <v>26602</v>
      </c>
      <c r="J2180" s="135">
        <v>780</v>
      </c>
      <c r="K2180" s="136">
        <v>176.81</v>
      </c>
      <c r="L2180" s="135">
        <v>54</v>
      </c>
      <c r="M2180" s="17" t="s">
        <v>426</v>
      </c>
    </row>
    <row r="2181" customHeight="1" spans="1:13">
      <c r="A2181" s="135">
        <v>290518</v>
      </c>
      <c r="B2181" s="135" t="s">
        <v>26603</v>
      </c>
      <c r="C2181" s="135" t="s">
        <v>386</v>
      </c>
      <c r="D2181" s="135" t="s">
        <v>23640</v>
      </c>
      <c r="E2181" s="135" t="s">
        <v>1344</v>
      </c>
      <c r="F2181" s="135" t="s">
        <v>26604</v>
      </c>
      <c r="G2181" s="135" t="s">
        <v>26605</v>
      </c>
      <c r="H2181" s="135" t="s">
        <v>26606</v>
      </c>
      <c r="I2181" s="135" t="s">
        <v>26607</v>
      </c>
      <c r="J2181" s="135">
        <v>780</v>
      </c>
      <c r="K2181" s="136">
        <v>194.13</v>
      </c>
      <c r="L2181" s="135">
        <v>55</v>
      </c>
      <c r="M2181" s="17" t="s">
        <v>426</v>
      </c>
    </row>
    <row r="2182" customHeight="1" spans="1:13">
      <c r="A2182" s="135">
        <v>283190</v>
      </c>
      <c r="B2182" s="135" t="s">
        <v>26608</v>
      </c>
      <c r="C2182" s="135" t="s">
        <v>386</v>
      </c>
      <c r="D2182" s="135" t="s">
        <v>23640</v>
      </c>
      <c r="E2182" s="135" t="s">
        <v>1344</v>
      </c>
      <c r="F2182" s="135" t="s">
        <v>26609</v>
      </c>
      <c r="G2182" s="135" t="s">
        <v>24370</v>
      </c>
      <c r="H2182" s="135" t="s">
        <v>24371</v>
      </c>
      <c r="I2182" s="135" t="s">
        <v>26610</v>
      </c>
      <c r="J2182" s="135">
        <v>780</v>
      </c>
      <c r="K2182" s="136">
        <v>195.25</v>
      </c>
      <c r="L2182" s="135">
        <v>56</v>
      </c>
      <c r="M2182" s="17" t="s">
        <v>426</v>
      </c>
    </row>
    <row r="2183" customHeight="1" spans="1:13">
      <c r="A2183" s="135">
        <v>283030</v>
      </c>
      <c r="B2183" s="135" t="s">
        <v>26611</v>
      </c>
      <c r="C2183" s="135" t="s">
        <v>386</v>
      </c>
      <c r="D2183" s="135" t="s">
        <v>23640</v>
      </c>
      <c r="E2183" s="135" t="s">
        <v>1344</v>
      </c>
      <c r="F2183" s="135" t="s">
        <v>26612</v>
      </c>
      <c r="G2183" s="135" t="s">
        <v>26613</v>
      </c>
      <c r="H2183" s="135" t="s">
        <v>26614</v>
      </c>
      <c r="I2183" s="135" t="s">
        <v>26615</v>
      </c>
      <c r="J2183" s="135">
        <v>780</v>
      </c>
      <c r="K2183" s="136">
        <v>228.62</v>
      </c>
      <c r="L2183" s="135">
        <v>57</v>
      </c>
      <c r="M2183" s="17" t="s">
        <v>426</v>
      </c>
    </row>
    <row r="2184" customHeight="1" spans="1:13">
      <c r="A2184" s="135">
        <v>281703</v>
      </c>
      <c r="B2184" s="135" t="s">
        <v>26616</v>
      </c>
      <c r="C2184" s="135" t="s">
        <v>386</v>
      </c>
      <c r="D2184" s="135" t="s">
        <v>23640</v>
      </c>
      <c r="E2184" s="135" t="s">
        <v>1344</v>
      </c>
      <c r="F2184" s="135" t="s">
        <v>26617</v>
      </c>
      <c r="G2184" s="135" t="s">
        <v>26618</v>
      </c>
      <c r="H2184" s="135" t="s">
        <v>26619</v>
      </c>
      <c r="I2184" s="135" t="s">
        <v>26620</v>
      </c>
      <c r="J2184" s="135">
        <v>780</v>
      </c>
      <c r="K2184" s="136">
        <v>230.84</v>
      </c>
      <c r="L2184" s="135">
        <v>58</v>
      </c>
      <c r="M2184" s="17" t="s">
        <v>426</v>
      </c>
    </row>
    <row r="2185" customHeight="1" spans="1:13">
      <c r="A2185" s="135">
        <v>284804</v>
      </c>
      <c r="B2185" s="135" t="s">
        <v>26621</v>
      </c>
      <c r="C2185" s="135" t="s">
        <v>386</v>
      </c>
      <c r="D2185" s="135" t="s">
        <v>23640</v>
      </c>
      <c r="E2185" s="135" t="s">
        <v>1344</v>
      </c>
      <c r="F2185" s="135" t="s">
        <v>26622</v>
      </c>
      <c r="G2185" s="135" t="s">
        <v>26623</v>
      </c>
      <c r="H2185" s="135" t="s">
        <v>26194</v>
      </c>
      <c r="I2185" s="135" t="s">
        <v>26624</v>
      </c>
      <c r="J2185" s="135">
        <v>780</v>
      </c>
      <c r="K2185" s="136">
        <v>234.68</v>
      </c>
      <c r="L2185" s="135">
        <v>59</v>
      </c>
      <c r="M2185" s="17" t="s">
        <v>426</v>
      </c>
    </row>
    <row r="2186" customHeight="1" spans="1:13">
      <c r="A2186" s="135">
        <v>285943</v>
      </c>
      <c r="B2186" s="135" t="s">
        <v>26625</v>
      </c>
      <c r="C2186" s="135" t="s">
        <v>386</v>
      </c>
      <c r="D2186" s="135" t="s">
        <v>23640</v>
      </c>
      <c r="E2186" s="135" t="s">
        <v>1344</v>
      </c>
      <c r="F2186" s="135" t="s">
        <v>26626</v>
      </c>
      <c r="G2186" s="135" t="s">
        <v>23979</v>
      </c>
      <c r="H2186" s="135" t="s">
        <v>23980</v>
      </c>
      <c r="I2186" s="135" t="s">
        <v>26627</v>
      </c>
      <c r="J2186" s="135">
        <v>780</v>
      </c>
      <c r="K2186" s="136">
        <v>243.9</v>
      </c>
      <c r="L2186" s="135">
        <v>60</v>
      </c>
      <c r="M2186" s="17" t="s">
        <v>426</v>
      </c>
    </row>
    <row r="2187" customHeight="1" spans="1:13">
      <c r="A2187" s="135">
        <v>289285</v>
      </c>
      <c r="B2187" s="135" t="s">
        <v>26628</v>
      </c>
      <c r="C2187" s="135" t="s">
        <v>386</v>
      </c>
      <c r="D2187" s="135" t="s">
        <v>23640</v>
      </c>
      <c r="E2187" s="135" t="s">
        <v>1344</v>
      </c>
      <c r="F2187" s="135" t="s">
        <v>26629</v>
      </c>
      <c r="G2187" s="135" t="s">
        <v>26630</v>
      </c>
      <c r="H2187" s="135" t="s">
        <v>26631</v>
      </c>
      <c r="I2187" s="135" t="s">
        <v>26632</v>
      </c>
      <c r="J2187" s="135">
        <v>770</v>
      </c>
      <c r="K2187" s="136">
        <v>126.81</v>
      </c>
      <c r="L2187" s="135">
        <v>61</v>
      </c>
      <c r="M2187" s="17" t="s">
        <v>426</v>
      </c>
    </row>
    <row r="2188" customHeight="1" spans="1:13">
      <c r="A2188" s="135">
        <v>290885</v>
      </c>
      <c r="B2188" s="135" t="s">
        <v>26633</v>
      </c>
      <c r="C2188" s="135" t="s">
        <v>386</v>
      </c>
      <c r="D2188" s="135" t="s">
        <v>23640</v>
      </c>
      <c r="E2188" s="135" t="s">
        <v>1344</v>
      </c>
      <c r="F2188" s="135" t="s">
        <v>26634</v>
      </c>
      <c r="G2188" s="135" t="s">
        <v>26635</v>
      </c>
      <c r="H2188" s="135" t="s">
        <v>26636</v>
      </c>
      <c r="I2188" s="135" t="s">
        <v>26637</v>
      </c>
      <c r="J2188" s="135">
        <v>770</v>
      </c>
      <c r="K2188" s="136">
        <v>144.92</v>
      </c>
      <c r="L2188" s="135">
        <v>62</v>
      </c>
      <c r="M2188" s="17" t="s">
        <v>426</v>
      </c>
    </row>
    <row r="2189" customHeight="1" spans="1:13">
      <c r="A2189" s="135">
        <v>284751</v>
      </c>
      <c r="B2189" s="135" t="s">
        <v>26638</v>
      </c>
      <c r="C2189" s="135" t="s">
        <v>386</v>
      </c>
      <c r="D2189" s="135" t="s">
        <v>23640</v>
      </c>
      <c r="E2189" s="135" t="s">
        <v>1344</v>
      </c>
      <c r="F2189" s="135" t="s">
        <v>26639</v>
      </c>
      <c r="G2189" s="135" t="s">
        <v>26640</v>
      </c>
      <c r="H2189" s="135" t="s">
        <v>26641</v>
      </c>
      <c r="I2189" s="135" t="s">
        <v>26642</v>
      </c>
      <c r="J2189" s="135">
        <v>770</v>
      </c>
      <c r="K2189" s="136">
        <v>202.23</v>
      </c>
      <c r="L2189" s="135">
        <v>63</v>
      </c>
      <c r="M2189" s="17" t="s">
        <v>426</v>
      </c>
    </row>
    <row r="2190" customHeight="1" spans="1:13">
      <c r="A2190" s="135">
        <v>290407</v>
      </c>
      <c r="B2190" s="135" t="s">
        <v>26643</v>
      </c>
      <c r="C2190" s="135" t="s">
        <v>386</v>
      </c>
      <c r="D2190" s="135" t="s">
        <v>23640</v>
      </c>
      <c r="E2190" s="135" t="s">
        <v>1344</v>
      </c>
      <c r="F2190" s="135" t="s">
        <v>26644</v>
      </c>
      <c r="G2190" s="135" t="s">
        <v>26468</v>
      </c>
      <c r="H2190" s="135" t="s">
        <v>25071</v>
      </c>
      <c r="I2190" s="135" t="s">
        <v>26645</v>
      </c>
      <c r="J2190" s="135">
        <v>770</v>
      </c>
      <c r="K2190" s="136">
        <v>211</v>
      </c>
      <c r="L2190" s="135">
        <v>64</v>
      </c>
      <c r="M2190" s="17" t="s">
        <v>426</v>
      </c>
    </row>
    <row r="2191" customHeight="1" spans="1:13">
      <c r="A2191" s="135">
        <v>287305</v>
      </c>
      <c r="B2191" s="135" t="s">
        <v>26646</v>
      </c>
      <c r="C2191" s="135" t="s">
        <v>386</v>
      </c>
      <c r="D2191" s="135" t="s">
        <v>23640</v>
      </c>
      <c r="E2191" s="135" t="s">
        <v>1344</v>
      </c>
      <c r="F2191" s="135" t="s">
        <v>26647</v>
      </c>
      <c r="G2191" s="135" t="s">
        <v>26648</v>
      </c>
      <c r="H2191" s="135" t="s">
        <v>24800</v>
      </c>
      <c r="I2191" s="135" t="s">
        <v>26649</v>
      </c>
      <c r="J2191" s="135">
        <v>770</v>
      </c>
      <c r="K2191" s="136">
        <v>228.09</v>
      </c>
      <c r="L2191" s="135">
        <v>65</v>
      </c>
      <c r="M2191" s="17" t="s">
        <v>426</v>
      </c>
    </row>
    <row r="2192" customHeight="1" spans="1:13">
      <c r="A2192" s="135">
        <v>289860</v>
      </c>
      <c r="B2192" s="135" t="s">
        <v>26650</v>
      </c>
      <c r="C2192" s="135" t="s">
        <v>386</v>
      </c>
      <c r="D2192" s="135" t="s">
        <v>23640</v>
      </c>
      <c r="E2192" s="135" t="s">
        <v>1344</v>
      </c>
      <c r="F2192" s="135" t="s">
        <v>26651</v>
      </c>
      <c r="G2192" s="135" t="s">
        <v>26652</v>
      </c>
      <c r="H2192" s="135" t="s">
        <v>26653</v>
      </c>
      <c r="I2192" s="135" t="s">
        <v>26654</v>
      </c>
      <c r="J2192" s="135">
        <v>770</v>
      </c>
      <c r="K2192" s="136">
        <v>231.19</v>
      </c>
      <c r="L2192" s="135">
        <v>66</v>
      </c>
      <c r="M2192" s="17" t="s">
        <v>426</v>
      </c>
    </row>
    <row r="2193" customHeight="1" spans="1:13">
      <c r="A2193" s="135">
        <v>289845</v>
      </c>
      <c r="B2193" s="135" t="s">
        <v>26655</v>
      </c>
      <c r="C2193" s="135" t="s">
        <v>386</v>
      </c>
      <c r="D2193" s="135" t="s">
        <v>23640</v>
      </c>
      <c r="E2193" s="135" t="s">
        <v>1344</v>
      </c>
      <c r="F2193" s="135" t="s">
        <v>26656</v>
      </c>
      <c r="G2193" s="135" t="s">
        <v>26657</v>
      </c>
      <c r="H2193" s="135" t="s">
        <v>26653</v>
      </c>
      <c r="I2193" s="135" t="s">
        <v>26658</v>
      </c>
      <c r="J2193" s="135">
        <v>770</v>
      </c>
      <c r="K2193" s="136">
        <v>234.09</v>
      </c>
      <c r="L2193" s="135">
        <v>67</v>
      </c>
      <c r="M2193" s="17" t="s">
        <v>426</v>
      </c>
    </row>
    <row r="2194" customHeight="1" spans="1:13">
      <c r="A2194" s="135">
        <v>290413</v>
      </c>
      <c r="B2194" s="135" t="s">
        <v>26659</v>
      </c>
      <c r="C2194" s="135" t="s">
        <v>386</v>
      </c>
      <c r="D2194" s="135" t="s">
        <v>23640</v>
      </c>
      <c r="E2194" s="135" t="s">
        <v>1344</v>
      </c>
      <c r="F2194" s="135" t="s">
        <v>26660</v>
      </c>
      <c r="G2194" s="135" t="s">
        <v>26661</v>
      </c>
      <c r="H2194" s="135" t="s">
        <v>26662</v>
      </c>
      <c r="I2194" s="135" t="s">
        <v>26663</v>
      </c>
      <c r="J2194" s="135">
        <v>770</v>
      </c>
      <c r="K2194" s="136">
        <v>244.61</v>
      </c>
      <c r="L2194" s="135">
        <v>68</v>
      </c>
      <c r="M2194" s="17" t="s">
        <v>426</v>
      </c>
    </row>
    <row r="2195" customHeight="1" spans="1:13">
      <c r="A2195" s="135">
        <v>288813</v>
      </c>
      <c r="B2195" s="135" t="s">
        <v>26664</v>
      </c>
      <c r="C2195" s="135" t="s">
        <v>386</v>
      </c>
      <c r="D2195" s="135" t="s">
        <v>23640</v>
      </c>
      <c r="E2195" s="135" t="s">
        <v>1344</v>
      </c>
      <c r="F2195" s="135" t="s">
        <v>26665</v>
      </c>
      <c r="G2195" s="135" t="s">
        <v>25385</v>
      </c>
      <c r="H2195" s="135" t="s">
        <v>25386</v>
      </c>
      <c r="I2195" s="135" t="s">
        <v>26666</v>
      </c>
      <c r="J2195" s="135">
        <v>770</v>
      </c>
      <c r="K2195" s="136">
        <v>254.55</v>
      </c>
      <c r="L2195" s="135">
        <v>69</v>
      </c>
      <c r="M2195" s="17" t="s">
        <v>426</v>
      </c>
    </row>
    <row r="2196" customHeight="1" spans="1:13">
      <c r="A2196" s="135">
        <v>281468</v>
      </c>
      <c r="B2196" s="135" t="s">
        <v>26667</v>
      </c>
      <c r="C2196" s="135" t="s">
        <v>386</v>
      </c>
      <c r="D2196" s="135" t="s">
        <v>23640</v>
      </c>
      <c r="E2196" s="135" t="s">
        <v>1344</v>
      </c>
      <c r="F2196" s="135" t="s">
        <v>26668</v>
      </c>
      <c r="G2196" s="135" t="s">
        <v>26669</v>
      </c>
      <c r="H2196" s="135" t="s">
        <v>3766</v>
      </c>
      <c r="I2196" s="135" t="s">
        <v>26670</v>
      </c>
      <c r="J2196" s="135">
        <v>770</v>
      </c>
      <c r="K2196" s="136">
        <v>272.43</v>
      </c>
      <c r="L2196" s="135">
        <v>70</v>
      </c>
      <c r="M2196" s="17" t="s">
        <v>426</v>
      </c>
    </row>
    <row r="2197" customHeight="1" spans="1:13">
      <c r="A2197" s="135">
        <v>279956</v>
      </c>
      <c r="B2197" s="135" t="s">
        <v>26671</v>
      </c>
      <c r="C2197" s="135" t="s">
        <v>386</v>
      </c>
      <c r="D2197" s="135" t="s">
        <v>23640</v>
      </c>
      <c r="E2197" s="135" t="s">
        <v>1344</v>
      </c>
      <c r="F2197" s="135" t="s">
        <v>26672</v>
      </c>
      <c r="G2197" s="135" t="s">
        <v>26673</v>
      </c>
      <c r="H2197" s="135" t="s">
        <v>26674</v>
      </c>
      <c r="I2197" s="135" t="s">
        <v>26675</v>
      </c>
      <c r="J2197" s="135">
        <v>760</v>
      </c>
      <c r="K2197" s="136">
        <v>161.3</v>
      </c>
      <c r="L2197" s="135">
        <v>71</v>
      </c>
      <c r="M2197" s="17" t="s">
        <v>426</v>
      </c>
    </row>
    <row r="2198" customHeight="1" spans="1:13">
      <c r="A2198" s="135">
        <v>281706</v>
      </c>
      <c r="B2198" s="135" t="s">
        <v>26676</v>
      </c>
      <c r="C2198" s="135" t="s">
        <v>386</v>
      </c>
      <c r="D2198" s="135" t="s">
        <v>23640</v>
      </c>
      <c r="E2198" s="135" t="s">
        <v>1344</v>
      </c>
      <c r="F2198" s="135" t="s">
        <v>26677</v>
      </c>
      <c r="G2198" s="135" t="s">
        <v>26618</v>
      </c>
      <c r="H2198" s="135" t="s">
        <v>26619</v>
      </c>
      <c r="I2198" s="135" t="s">
        <v>26678</v>
      </c>
      <c r="J2198" s="135">
        <v>760</v>
      </c>
      <c r="K2198" s="136">
        <v>163.83</v>
      </c>
      <c r="L2198" s="135">
        <v>72</v>
      </c>
      <c r="M2198" s="17" t="s">
        <v>426</v>
      </c>
    </row>
    <row r="2199" customHeight="1" spans="1:13">
      <c r="A2199" s="135">
        <v>284938</v>
      </c>
      <c r="B2199" s="135" t="s">
        <v>26679</v>
      </c>
      <c r="C2199" s="135" t="s">
        <v>386</v>
      </c>
      <c r="D2199" s="135" t="s">
        <v>23640</v>
      </c>
      <c r="E2199" s="135" t="s">
        <v>1344</v>
      </c>
      <c r="F2199" s="135" t="s">
        <v>26680</v>
      </c>
      <c r="G2199" s="135" t="s">
        <v>26681</v>
      </c>
      <c r="H2199" s="135" t="s">
        <v>24609</v>
      </c>
      <c r="I2199" s="135" t="s">
        <v>26682</v>
      </c>
      <c r="J2199" s="135">
        <v>760</v>
      </c>
      <c r="K2199" s="136">
        <v>172.52</v>
      </c>
      <c r="L2199" s="135">
        <v>73</v>
      </c>
      <c r="M2199" s="17" t="s">
        <v>426</v>
      </c>
    </row>
    <row r="2200" customHeight="1" spans="1:13">
      <c r="A2200" s="135">
        <v>281893</v>
      </c>
      <c r="B2200" s="135" t="s">
        <v>26683</v>
      </c>
      <c r="C2200" s="135" t="s">
        <v>386</v>
      </c>
      <c r="D2200" s="135" t="s">
        <v>23640</v>
      </c>
      <c r="E2200" s="135" t="s">
        <v>1344</v>
      </c>
      <c r="F2200" s="135" t="s">
        <v>26684</v>
      </c>
      <c r="G2200" s="135" t="s">
        <v>26685</v>
      </c>
      <c r="H2200" s="135" t="s">
        <v>26686</v>
      </c>
      <c r="I2200" s="135" t="s">
        <v>26687</v>
      </c>
      <c r="J2200" s="135">
        <v>760</v>
      </c>
      <c r="K2200" s="136">
        <v>182.27</v>
      </c>
      <c r="L2200" s="135">
        <v>74</v>
      </c>
      <c r="M2200" s="17" t="s">
        <v>426</v>
      </c>
    </row>
    <row r="2201" customHeight="1" spans="1:13">
      <c r="A2201" s="135">
        <v>285589</v>
      </c>
      <c r="B2201" s="135" t="s">
        <v>26688</v>
      </c>
      <c r="C2201" s="135" t="s">
        <v>386</v>
      </c>
      <c r="D2201" s="135" t="s">
        <v>23640</v>
      </c>
      <c r="E2201" s="135" t="s">
        <v>1344</v>
      </c>
      <c r="F2201" s="135" t="s">
        <v>26689</v>
      </c>
      <c r="G2201" s="135" t="s">
        <v>18557</v>
      </c>
      <c r="H2201" s="135" t="s">
        <v>20681</v>
      </c>
      <c r="I2201" s="135" t="s">
        <v>26690</v>
      </c>
      <c r="J2201" s="135">
        <v>760</v>
      </c>
      <c r="K2201" s="136">
        <v>186.71</v>
      </c>
      <c r="L2201" s="135">
        <v>75</v>
      </c>
      <c r="M2201" s="17" t="s">
        <v>426</v>
      </c>
    </row>
    <row r="2202" customHeight="1" spans="1:13">
      <c r="A2202" s="135">
        <v>278853</v>
      </c>
      <c r="B2202" s="135" t="s">
        <v>26691</v>
      </c>
      <c r="C2202" s="135" t="s">
        <v>386</v>
      </c>
      <c r="D2202" s="135" t="s">
        <v>23640</v>
      </c>
      <c r="E2202" s="135" t="s">
        <v>1344</v>
      </c>
      <c r="F2202" s="135" t="s">
        <v>26692</v>
      </c>
      <c r="G2202" s="135" t="s">
        <v>26693</v>
      </c>
      <c r="H2202" s="135" t="s">
        <v>26694</v>
      </c>
      <c r="I2202" s="135" t="s">
        <v>26695</v>
      </c>
      <c r="J2202" s="135">
        <v>760</v>
      </c>
      <c r="K2202" s="136">
        <v>209.6</v>
      </c>
      <c r="L2202" s="135">
        <v>76</v>
      </c>
      <c r="M2202" s="17" t="s">
        <v>426</v>
      </c>
    </row>
    <row r="2203" customHeight="1" spans="1:13">
      <c r="A2203" s="135">
        <v>291226</v>
      </c>
      <c r="B2203" s="135" t="s">
        <v>26696</v>
      </c>
      <c r="C2203" s="135" t="s">
        <v>386</v>
      </c>
      <c r="D2203" s="135" t="s">
        <v>23640</v>
      </c>
      <c r="E2203" s="135" t="s">
        <v>1344</v>
      </c>
      <c r="F2203" s="135" t="s">
        <v>26697</v>
      </c>
      <c r="G2203" s="135" t="s">
        <v>26698</v>
      </c>
      <c r="H2203" s="135" t="s">
        <v>26699</v>
      </c>
      <c r="I2203" s="135" t="s">
        <v>26700</v>
      </c>
      <c r="J2203" s="135">
        <v>760</v>
      </c>
      <c r="K2203" s="136">
        <v>267.13</v>
      </c>
      <c r="L2203" s="135">
        <v>77</v>
      </c>
      <c r="M2203" s="17" t="s">
        <v>426</v>
      </c>
    </row>
    <row r="2204" customHeight="1" spans="1:13">
      <c r="A2204" s="135">
        <v>279528</v>
      </c>
      <c r="B2204" s="135" t="s">
        <v>26701</v>
      </c>
      <c r="C2204" s="135" t="s">
        <v>386</v>
      </c>
      <c r="D2204" s="135" t="s">
        <v>23640</v>
      </c>
      <c r="E2204" s="135" t="s">
        <v>1344</v>
      </c>
      <c r="F2204" s="135" t="s">
        <v>26702</v>
      </c>
      <c r="G2204" s="135" t="s">
        <v>26703</v>
      </c>
      <c r="H2204" s="135" t="s">
        <v>24698</v>
      </c>
      <c r="I2204" s="135" t="s">
        <v>26704</v>
      </c>
      <c r="J2204" s="135">
        <v>760</v>
      </c>
      <c r="K2204" s="136">
        <v>287.43</v>
      </c>
      <c r="L2204" s="135">
        <v>78</v>
      </c>
      <c r="M2204" s="17" t="s">
        <v>426</v>
      </c>
    </row>
    <row r="2205" customHeight="1" spans="1:13">
      <c r="A2205" s="135">
        <v>285490</v>
      </c>
      <c r="B2205" s="135" t="s">
        <v>26705</v>
      </c>
      <c r="C2205" s="135" t="s">
        <v>386</v>
      </c>
      <c r="D2205" s="135" t="s">
        <v>23640</v>
      </c>
      <c r="E2205" s="135" t="s">
        <v>1344</v>
      </c>
      <c r="F2205" s="135" t="s">
        <v>26706</v>
      </c>
      <c r="G2205" s="135" t="s">
        <v>26707</v>
      </c>
      <c r="H2205" s="135" t="s">
        <v>26708</v>
      </c>
      <c r="I2205" s="135" t="s">
        <v>26709</v>
      </c>
      <c r="J2205" s="135">
        <v>760</v>
      </c>
      <c r="K2205" s="136">
        <v>293.1</v>
      </c>
      <c r="L2205" s="135">
        <v>79</v>
      </c>
      <c r="M2205" s="17" t="s">
        <v>426</v>
      </c>
    </row>
    <row r="2206" customHeight="1" spans="1:13">
      <c r="A2206" s="135">
        <v>286069</v>
      </c>
      <c r="B2206" s="135" t="s">
        <v>26710</v>
      </c>
      <c r="C2206" s="135" t="s">
        <v>386</v>
      </c>
      <c r="D2206" s="135" t="s">
        <v>23640</v>
      </c>
      <c r="E2206" s="135" t="s">
        <v>1344</v>
      </c>
      <c r="F2206" s="135" t="s">
        <v>26711</v>
      </c>
      <c r="G2206" s="135" t="s">
        <v>26712</v>
      </c>
      <c r="H2206" s="135" t="s">
        <v>25320</v>
      </c>
      <c r="I2206" s="135" t="s">
        <v>26713</v>
      </c>
      <c r="J2206" s="135">
        <v>750</v>
      </c>
      <c r="K2206" s="136">
        <v>192.93</v>
      </c>
      <c r="L2206" s="135">
        <v>80</v>
      </c>
      <c r="M2206" s="17" t="s">
        <v>426</v>
      </c>
    </row>
    <row r="2207" customHeight="1" spans="1:13">
      <c r="A2207" s="135">
        <v>284261</v>
      </c>
      <c r="B2207" s="135" t="s">
        <v>26714</v>
      </c>
      <c r="C2207" s="135" t="s">
        <v>386</v>
      </c>
      <c r="D2207" s="135" t="s">
        <v>23640</v>
      </c>
      <c r="E2207" s="135" t="s">
        <v>1344</v>
      </c>
      <c r="F2207" s="135" t="s">
        <v>26715</v>
      </c>
      <c r="G2207" s="135" t="s">
        <v>26716</v>
      </c>
      <c r="H2207" s="135" t="s">
        <v>24395</v>
      </c>
      <c r="I2207" s="135" t="s">
        <v>26717</v>
      </c>
      <c r="J2207" s="135">
        <v>750</v>
      </c>
      <c r="K2207" s="136">
        <v>195.74</v>
      </c>
      <c r="L2207" s="135">
        <v>81</v>
      </c>
      <c r="M2207" s="17" t="s">
        <v>426</v>
      </c>
    </row>
    <row r="2208" customHeight="1" spans="1:13">
      <c r="A2208" s="135">
        <v>286951</v>
      </c>
      <c r="B2208" s="135" t="s">
        <v>26718</v>
      </c>
      <c r="C2208" s="135" t="s">
        <v>386</v>
      </c>
      <c r="D2208" s="135" t="s">
        <v>23640</v>
      </c>
      <c r="E2208" s="135" t="s">
        <v>1344</v>
      </c>
      <c r="F2208" s="135" t="s">
        <v>26719</v>
      </c>
      <c r="G2208" s="135" t="s">
        <v>26720</v>
      </c>
      <c r="H2208" s="135" t="s">
        <v>23643</v>
      </c>
      <c r="I2208" s="135" t="s">
        <v>26721</v>
      </c>
      <c r="J2208" s="135">
        <v>750</v>
      </c>
      <c r="K2208" s="136">
        <v>244.45</v>
      </c>
      <c r="L2208" s="135">
        <v>82</v>
      </c>
      <c r="M2208" s="17" t="s">
        <v>426</v>
      </c>
    </row>
    <row r="2209" customHeight="1" spans="1:13">
      <c r="A2209" s="135">
        <v>282529</v>
      </c>
      <c r="B2209" s="135" t="s">
        <v>26722</v>
      </c>
      <c r="C2209" s="135" t="s">
        <v>386</v>
      </c>
      <c r="D2209" s="135" t="s">
        <v>23640</v>
      </c>
      <c r="E2209" s="135" t="s">
        <v>1344</v>
      </c>
      <c r="F2209" s="135" t="s">
        <v>26723</v>
      </c>
      <c r="G2209" s="135" t="s">
        <v>26724</v>
      </c>
      <c r="H2209" s="135" t="s">
        <v>26725</v>
      </c>
      <c r="I2209" s="135" t="s">
        <v>26726</v>
      </c>
      <c r="J2209" s="135">
        <v>740</v>
      </c>
      <c r="K2209" s="136">
        <v>98.49</v>
      </c>
      <c r="L2209" s="135">
        <v>83</v>
      </c>
      <c r="M2209" s="17" t="s">
        <v>426</v>
      </c>
    </row>
    <row r="2210" customHeight="1" spans="1:13">
      <c r="A2210" s="135">
        <v>289023</v>
      </c>
      <c r="B2210" s="135" t="s">
        <v>26727</v>
      </c>
      <c r="C2210" s="135" t="s">
        <v>386</v>
      </c>
      <c r="D2210" s="135" t="s">
        <v>23640</v>
      </c>
      <c r="E2210" s="135" t="s">
        <v>1344</v>
      </c>
      <c r="F2210" s="135" t="s">
        <v>26728</v>
      </c>
      <c r="G2210" s="135" t="s">
        <v>26729</v>
      </c>
      <c r="H2210" s="135" t="s">
        <v>26730</v>
      </c>
      <c r="I2210" s="135" t="s">
        <v>26731</v>
      </c>
      <c r="J2210" s="135">
        <v>740</v>
      </c>
      <c r="K2210" s="136">
        <v>170</v>
      </c>
      <c r="L2210" s="135">
        <v>84</v>
      </c>
      <c r="M2210" s="17" t="s">
        <v>426</v>
      </c>
    </row>
    <row r="2211" customHeight="1" spans="1:13">
      <c r="A2211" s="135">
        <v>279688</v>
      </c>
      <c r="B2211" s="135" t="s">
        <v>26732</v>
      </c>
      <c r="C2211" s="135" t="s">
        <v>386</v>
      </c>
      <c r="D2211" s="135" t="s">
        <v>23640</v>
      </c>
      <c r="E2211" s="135" t="s">
        <v>1344</v>
      </c>
      <c r="F2211" s="135" t="s">
        <v>26733</v>
      </c>
      <c r="G2211" s="135" t="s">
        <v>26734</v>
      </c>
      <c r="H2211" s="135" t="s">
        <v>26735</v>
      </c>
      <c r="I2211" s="135" t="s">
        <v>26736</v>
      </c>
      <c r="J2211" s="135">
        <v>740</v>
      </c>
      <c r="K2211" s="136">
        <v>230.48</v>
      </c>
      <c r="L2211" s="135">
        <v>85</v>
      </c>
      <c r="M2211" s="17" t="s">
        <v>426</v>
      </c>
    </row>
    <row r="2212" customHeight="1" spans="1:13">
      <c r="A2212" s="135">
        <v>282440</v>
      </c>
      <c r="B2212" s="135" t="s">
        <v>26737</v>
      </c>
      <c r="C2212" s="135" t="s">
        <v>386</v>
      </c>
      <c r="D2212" s="135" t="s">
        <v>23640</v>
      </c>
      <c r="E2212" s="135" t="s">
        <v>1344</v>
      </c>
      <c r="F2212" s="135" t="s">
        <v>26738</v>
      </c>
      <c r="G2212" s="135" t="s">
        <v>26605</v>
      </c>
      <c r="H2212" s="135" t="s">
        <v>26606</v>
      </c>
      <c r="I2212" s="135" t="s">
        <v>26739</v>
      </c>
      <c r="J2212" s="135">
        <v>740</v>
      </c>
      <c r="K2212" s="136">
        <v>240.71</v>
      </c>
      <c r="L2212" s="135">
        <v>86</v>
      </c>
      <c r="M2212" s="17" t="s">
        <v>426</v>
      </c>
    </row>
    <row r="2213" customHeight="1" spans="1:13">
      <c r="A2213" s="135">
        <v>285482</v>
      </c>
      <c r="B2213" s="135" t="s">
        <v>26740</v>
      </c>
      <c r="C2213" s="135" t="s">
        <v>386</v>
      </c>
      <c r="D2213" s="135" t="s">
        <v>23640</v>
      </c>
      <c r="E2213" s="135" t="s">
        <v>1344</v>
      </c>
      <c r="F2213" s="135" t="s">
        <v>26741</v>
      </c>
      <c r="G2213" s="135" t="s">
        <v>26742</v>
      </c>
      <c r="H2213" s="135" t="s">
        <v>26708</v>
      </c>
      <c r="I2213" s="135" t="s">
        <v>26743</v>
      </c>
      <c r="J2213" s="135">
        <v>740</v>
      </c>
      <c r="K2213" s="136">
        <v>249.26</v>
      </c>
      <c r="L2213" s="135">
        <v>87</v>
      </c>
      <c r="M2213" s="17" t="s">
        <v>426</v>
      </c>
    </row>
    <row r="2214" customHeight="1" spans="1:13">
      <c r="A2214" s="135">
        <v>289529</v>
      </c>
      <c r="B2214" s="135" t="s">
        <v>26744</v>
      </c>
      <c r="C2214" s="135" t="s">
        <v>386</v>
      </c>
      <c r="D2214" s="135" t="s">
        <v>23640</v>
      </c>
      <c r="E2214" s="135" t="s">
        <v>1344</v>
      </c>
      <c r="F2214" s="135" t="s">
        <v>26745</v>
      </c>
      <c r="G2214" s="135" t="s">
        <v>26746</v>
      </c>
      <c r="H2214" s="135" t="s">
        <v>26481</v>
      </c>
      <c r="I2214" s="135" t="s">
        <v>26747</v>
      </c>
      <c r="J2214" s="135">
        <v>730</v>
      </c>
      <c r="K2214" s="136">
        <v>110.21</v>
      </c>
      <c r="L2214" s="135">
        <v>88</v>
      </c>
      <c r="M2214" s="17" t="s">
        <v>426</v>
      </c>
    </row>
    <row r="2215" customHeight="1" spans="1:13">
      <c r="A2215" s="135">
        <v>282296</v>
      </c>
      <c r="B2215" s="135" t="s">
        <v>26748</v>
      </c>
      <c r="C2215" s="135" t="s">
        <v>386</v>
      </c>
      <c r="D2215" s="135" t="s">
        <v>23640</v>
      </c>
      <c r="E2215" s="135" t="s">
        <v>1344</v>
      </c>
      <c r="F2215" s="135" t="s">
        <v>26749</v>
      </c>
      <c r="G2215" s="135" t="s">
        <v>26750</v>
      </c>
      <c r="H2215" s="135" t="s">
        <v>24810</v>
      </c>
      <c r="I2215" s="135" t="s">
        <v>26751</v>
      </c>
      <c r="J2215" s="135">
        <v>730</v>
      </c>
      <c r="K2215" s="136">
        <v>143.1</v>
      </c>
      <c r="L2215" s="135">
        <v>89</v>
      </c>
      <c r="M2215" s="17" t="s">
        <v>426</v>
      </c>
    </row>
    <row r="2216" customHeight="1" spans="1:13">
      <c r="A2216" s="135">
        <v>284523</v>
      </c>
      <c r="B2216" s="135" t="s">
        <v>26752</v>
      </c>
      <c r="C2216" s="135" t="s">
        <v>386</v>
      </c>
      <c r="D2216" s="135" t="s">
        <v>23640</v>
      </c>
      <c r="E2216" s="135" t="s">
        <v>1344</v>
      </c>
      <c r="F2216" s="135" t="s">
        <v>26753</v>
      </c>
      <c r="G2216" s="135" t="s">
        <v>26754</v>
      </c>
      <c r="H2216" s="135" t="s">
        <v>26755</v>
      </c>
      <c r="I2216" s="135" t="s">
        <v>26756</v>
      </c>
      <c r="J2216" s="135">
        <v>730</v>
      </c>
      <c r="K2216" s="136">
        <v>159.45</v>
      </c>
      <c r="L2216" s="135">
        <v>90</v>
      </c>
      <c r="M2216" s="17" t="s">
        <v>426</v>
      </c>
    </row>
    <row r="2217" customHeight="1" spans="1:13">
      <c r="A2217" s="135">
        <v>289523</v>
      </c>
      <c r="B2217" s="135" t="s">
        <v>26757</v>
      </c>
      <c r="C2217" s="135" t="s">
        <v>386</v>
      </c>
      <c r="D2217" s="135" t="s">
        <v>23640</v>
      </c>
      <c r="E2217" s="135" t="s">
        <v>1344</v>
      </c>
      <c r="F2217" s="135" t="s">
        <v>26758</v>
      </c>
      <c r="G2217" s="135" t="s">
        <v>26480</v>
      </c>
      <c r="H2217" s="135" t="s">
        <v>26404</v>
      </c>
      <c r="I2217" s="135" t="s">
        <v>26759</v>
      </c>
      <c r="J2217" s="135">
        <v>730</v>
      </c>
      <c r="K2217" s="136">
        <v>159.55</v>
      </c>
      <c r="L2217" s="135">
        <v>91</v>
      </c>
      <c r="M2217" s="17" t="s">
        <v>426</v>
      </c>
    </row>
    <row r="2218" customHeight="1" spans="1:13">
      <c r="A2218" s="135">
        <v>289480</v>
      </c>
      <c r="B2218" s="135" t="s">
        <v>26760</v>
      </c>
      <c r="C2218" s="135" t="s">
        <v>386</v>
      </c>
      <c r="D2218" s="135" t="s">
        <v>23640</v>
      </c>
      <c r="E2218" s="135" t="s">
        <v>1344</v>
      </c>
      <c r="F2218" s="135" t="s">
        <v>26761</v>
      </c>
      <c r="G2218" s="135" t="s">
        <v>26762</v>
      </c>
      <c r="H2218" s="135" t="s">
        <v>24085</v>
      </c>
      <c r="I2218" s="135" t="s">
        <v>26763</v>
      </c>
      <c r="J2218" s="135">
        <v>730</v>
      </c>
      <c r="K2218" s="136">
        <v>187.57</v>
      </c>
      <c r="L2218" s="135">
        <v>92</v>
      </c>
      <c r="M2218" s="17" t="s">
        <v>426</v>
      </c>
    </row>
    <row r="2219" customHeight="1" spans="1:13">
      <c r="A2219" s="135">
        <v>289696</v>
      </c>
      <c r="B2219" s="135" t="s">
        <v>26764</v>
      </c>
      <c r="C2219" s="135" t="s">
        <v>386</v>
      </c>
      <c r="D2219" s="135" t="s">
        <v>23640</v>
      </c>
      <c r="E2219" s="135" t="s">
        <v>1344</v>
      </c>
      <c r="F2219" s="135" t="s">
        <v>26765</v>
      </c>
      <c r="G2219" s="135" t="s">
        <v>26766</v>
      </c>
      <c r="H2219" s="135" t="s">
        <v>26767</v>
      </c>
      <c r="I2219" s="135" t="s">
        <v>26768</v>
      </c>
      <c r="J2219" s="135">
        <v>730</v>
      </c>
      <c r="K2219" s="136">
        <v>207.17</v>
      </c>
      <c r="L2219" s="135">
        <v>93</v>
      </c>
      <c r="M2219" s="17" t="s">
        <v>426</v>
      </c>
    </row>
    <row r="2220" customHeight="1" spans="1:13">
      <c r="A2220" s="135">
        <v>290357</v>
      </c>
      <c r="B2220" s="135" t="s">
        <v>26769</v>
      </c>
      <c r="C2220" s="135" t="s">
        <v>386</v>
      </c>
      <c r="D2220" s="135" t="s">
        <v>23640</v>
      </c>
      <c r="E2220" s="135" t="s">
        <v>1344</v>
      </c>
      <c r="F2220" s="135" t="s">
        <v>26770</v>
      </c>
      <c r="G2220" s="135" t="s">
        <v>26771</v>
      </c>
      <c r="H2220" s="135" t="s">
        <v>25731</v>
      </c>
      <c r="I2220" s="135" t="s">
        <v>26772</v>
      </c>
      <c r="J2220" s="135">
        <v>730</v>
      </c>
      <c r="K2220" s="136">
        <v>226.76</v>
      </c>
      <c r="L2220" s="135">
        <v>94</v>
      </c>
      <c r="M2220" s="17" t="s">
        <v>426</v>
      </c>
    </row>
    <row r="2221" customHeight="1" spans="1:13">
      <c r="A2221" s="135">
        <v>282997</v>
      </c>
      <c r="B2221" s="135" t="s">
        <v>26773</v>
      </c>
      <c r="C2221" s="135" t="s">
        <v>386</v>
      </c>
      <c r="D2221" s="135" t="s">
        <v>23640</v>
      </c>
      <c r="E2221" s="135" t="s">
        <v>1344</v>
      </c>
      <c r="F2221" s="135" t="s">
        <v>26774</v>
      </c>
      <c r="G2221" s="135" t="s">
        <v>25710</v>
      </c>
      <c r="H2221" s="135" t="s">
        <v>25711</v>
      </c>
      <c r="I2221" s="135" t="s">
        <v>26775</v>
      </c>
      <c r="J2221" s="135">
        <v>730</v>
      </c>
      <c r="K2221" s="136">
        <v>279.93</v>
      </c>
      <c r="L2221" s="135">
        <v>95</v>
      </c>
      <c r="M2221" s="17" t="s">
        <v>426</v>
      </c>
    </row>
    <row r="2222" customHeight="1" spans="1:13">
      <c r="A2222" s="135">
        <v>289503</v>
      </c>
      <c r="B2222" s="135" t="s">
        <v>26776</v>
      </c>
      <c r="C2222" s="135" t="s">
        <v>386</v>
      </c>
      <c r="D2222" s="135" t="s">
        <v>23640</v>
      </c>
      <c r="E2222" s="135" t="s">
        <v>1344</v>
      </c>
      <c r="F2222" s="135" t="s">
        <v>26777</v>
      </c>
      <c r="G2222" s="135" t="s">
        <v>26480</v>
      </c>
      <c r="H2222" s="135" t="s">
        <v>26778</v>
      </c>
      <c r="I2222" s="135" t="s">
        <v>26779</v>
      </c>
      <c r="J2222" s="135">
        <v>720</v>
      </c>
      <c r="K2222" s="136">
        <v>108.03</v>
      </c>
      <c r="L2222" s="135">
        <v>96</v>
      </c>
      <c r="M2222" s="17" t="s">
        <v>426</v>
      </c>
    </row>
    <row r="2223" customHeight="1" spans="1:13">
      <c r="A2223" s="135">
        <v>281111</v>
      </c>
      <c r="B2223" s="135" t="s">
        <v>26780</v>
      </c>
      <c r="C2223" s="135" t="s">
        <v>386</v>
      </c>
      <c r="D2223" s="135" t="s">
        <v>23640</v>
      </c>
      <c r="E2223" s="135" t="s">
        <v>1344</v>
      </c>
      <c r="F2223" s="135" t="s">
        <v>26781</v>
      </c>
      <c r="G2223" s="135" t="s">
        <v>25447</v>
      </c>
      <c r="H2223" s="135" t="s">
        <v>25448</v>
      </c>
      <c r="I2223" s="135" t="s">
        <v>26782</v>
      </c>
      <c r="J2223" s="135">
        <v>720</v>
      </c>
      <c r="K2223" s="136">
        <v>110.88</v>
      </c>
      <c r="L2223" s="135">
        <v>97</v>
      </c>
      <c r="M2223" s="17" t="s">
        <v>426</v>
      </c>
    </row>
    <row r="2224" customHeight="1" spans="1:13">
      <c r="A2224" s="135">
        <v>283513</v>
      </c>
      <c r="B2224" s="135" t="s">
        <v>26783</v>
      </c>
      <c r="C2224" s="135" t="s">
        <v>386</v>
      </c>
      <c r="D2224" s="135" t="s">
        <v>23640</v>
      </c>
      <c r="E2224" s="135" t="s">
        <v>1344</v>
      </c>
      <c r="F2224" s="135" t="s">
        <v>26784</v>
      </c>
      <c r="G2224" s="135" t="s">
        <v>26785</v>
      </c>
      <c r="H2224" s="135" t="s">
        <v>25085</v>
      </c>
      <c r="I2224" s="135" t="s">
        <v>26786</v>
      </c>
      <c r="J2224" s="135">
        <v>720</v>
      </c>
      <c r="K2224" s="136">
        <v>122.64</v>
      </c>
      <c r="L2224" s="135">
        <v>98</v>
      </c>
      <c r="M2224" s="17" t="s">
        <v>426</v>
      </c>
    </row>
    <row r="2225" customHeight="1" spans="1:13">
      <c r="A2225" s="135">
        <v>290946</v>
      </c>
      <c r="B2225" s="135" t="s">
        <v>26787</v>
      </c>
      <c r="C2225" s="135" t="s">
        <v>386</v>
      </c>
      <c r="D2225" s="135" t="s">
        <v>23640</v>
      </c>
      <c r="E2225" s="135" t="s">
        <v>1344</v>
      </c>
      <c r="F2225" s="135" t="s">
        <v>26788</v>
      </c>
      <c r="G2225" s="135" t="s">
        <v>25047</v>
      </c>
      <c r="H2225" s="135" t="s">
        <v>26789</v>
      </c>
      <c r="I2225" s="135" t="s">
        <v>26790</v>
      </c>
      <c r="J2225" s="135">
        <v>720</v>
      </c>
      <c r="K2225" s="136">
        <v>163.13</v>
      </c>
      <c r="L2225" s="135">
        <v>99</v>
      </c>
      <c r="M2225" s="17" t="s">
        <v>426</v>
      </c>
    </row>
    <row r="2226" customHeight="1" spans="1:13">
      <c r="A2226" s="135">
        <v>289170</v>
      </c>
      <c r="B2226" s="135" t="s">
        <v>26791</v>
      </c>
      <c r="C2226" s="135" t="s">
        <v>386</v>
      </c>
      <c r="D2226" s="135" t="s">
        <v>23640</v>
      </c>
      <c r="E2226" s="135" t="s">
        <v>1344</v>
      </c>
      <c r="F2226" s="135" t="s">
        <v>26792</v>
      </c>
      <c r="G2226" s="135" t="s">
        <v>26793</v>
      </c>
      <c r="H2226" s="135" t="s">
        <v>25408</v>
      </c>
      <c r="I2226" s="135" t="s">
        <v>26794</v>
      </c>
      <c r="J2226" s="135">
        <v>720</v>
      </c>
      <c r="K2226" s="136">
        <v>177.24</v>
      </c>
      <c r="L2226" s="135">
        <v>100</v>
      </c>
      <c r="M2226" s="17" t="s">
        <v>426</v>
      </c>
    </row>
    <row r="2227" customHeight="1" spans="1:13">
      <c r="A2227" s="135">
        <v>283486</v>
      </c>
      <c r="B2227" s="135" t="s">
        <v>26795</v>
      </c>
      <c r="C2227" s="135" t="s">
        <v>386</v>
      </c>
      <c r="D2227" s="135" t="s">
        <v>23640</v>
      </c>
      <c r="E2227" s="135" t="s">
        <v>1344</v>
      </c>
      <c r="F2227" s="135" t="s">
        <v>26796</v>
      </c>
      <c r="G2227" s="135" t="s">
        <v>23785</v>
      </c>
      <c r="H2227" s="135" t="s">
        <v>25085</v>
      </c>
      <c r="I2227" s="135" t="s">
        <v>26797</v>
      </c>
      <c r="J2227" s="135">
        <v>720</v>
      </c>
      <c r="K2227" s="136">
        <v>181.4</v>
      </c>
      <c r="L2227" s="135">
        <v>101</v>
      </c>
      <c r="M2227" s="17" t="s">
        <v>426</v>
      </c>
    </row>
    <row r="2228" customHeight="1" spans="1:13">
      <c r="A2228" s="135">
        <v>282397</v>
      </c>
      <c r="B2228" s="135" t="s">
        <v>26798</v>
      </c>
      <c r="C2228" s="135" t="s">
        <v>386</v>
      </c>
      <c r="D2228" s="135" t="s">
        <v>23640</v>
      </c>
      <c r="E2228" s="135" t="s">
        <v>1344</v>
      </c>
      <c r="F2228" s="135" t="s">
        <v>26799</v>
      </c>
      <c r="G2228" s="135" t="s">
        <v>26799</v>
      </c>
      <c r="H2228" s="135" t="s">
        <v>24580</v>
      </c>
      <c r="I2228" s="135" t="s">
        <v>26800</v>
      </c>
      <c r="J2228" s="135">
        <v>720</v>
      </c>
      <c r="K2228" s="136">
        <v>193.37</v>
      </c>
      <c r="L2228" s="135">
        <v>102</v>
      </c>
      <c r="M2228" s="17" t="s">
        <v>468</v>
      </c>
    </row>
    <row r="2229" customHeight="1" spans="1:13">
      <c r="A2229" s="135">
        <v>290489</v>
      </c>
      <c r="B2229" s="135" t="s">
        <v>26801</v>
      </c>
      <c r="C2229" s="135" t="s">
        <v>386</v>
      </c>
      <c r="D2229" s="135" t="s">
        <v>23640</v>
      </c>
      <c r="E2229" s="135" t="s">
        <v>1344</v>
      </c>
      <c r="F2229" s="135" t="s">
        <v>26802</v>
      </c>
      <c r="G2229" s="135" t="s">
        <v>8008</v>
      </c>
      <c r="H2229" s="135" t="s">
        <v>23947</v>
      </c>
      <c r="I2229" s="135" t="s">
        <v>26803</v>
      </c>
      <c r="J2229" s="135">
        <v>720</v>
      </c>
      <c r="K2229" s="136">
        <v>195.55</v>
      </c>
      <c r="L2229" s="135">
        <v>103</v>
      </c>
      <c r="M2229" s="17" t="s">
        <v>468</v>
      </c>
    </row>
    <row r="2230" customHeight="1" spans="1:13">
      <c r="A2230" s="135">
        <v>281840</v>
      </c>
      <c r="B2230" s="135" t="s">
        <v>26804</v>
      </c>
      <c r="C2230" s="135" t="s">
        <v>386</v>
      </c>
      <c r="D2230" s="135" t="s">
        <v>23640</v>
      </c>
      <c r="E2230" s="135" t="s">
        <v>1344</v>
      </c>
      <c r="F2230" s="135" t="s">
        <v>26805</v>
      </c>
      <c r="G2230" s="135" t="s">
        <v>26806</v>
      </c>
      <c r="H2230" s="135" t="s">
        <v>24822</v>
      </c>
      <c r="I2230" s="135" t="s">
        <v>26807</v>
      </c>
      <c r="J2230" s="135">
        <v>720</v>
      </c>
      <c r="K2230" s="136">
        <v>197.65</v>
      </c>
      <c r="L2230" s="135">
        <v>104</v>
      </c>
      <c r="M2230" s="17" t="s">
        <v>468</v>
      </c>
    </row>
    <row r="2231" customHeight="1" spans="1:13">
      <c r="A2231" s="135">
        <v>289657</v>
      </c>
      <c r="B2231" s="135" t="s">
        <v>26808</v>
      </c>
      <c r="C2231" s="135" t="s">
        <v>386</v>
      </c>
      <c r="D2231" s="135" t="s">
        <v>23640</v>
      </c>
      <c r="E2231" s="135" t="s">
        <v>1344</v>
      </c>
      <c r="F2231" s="135" t="s">
        <v>26809</v>
      </c>
      <c r="G2231" s="135" t="s">
        <v>26720</v>
      </c>
      <c r="H2231" s="135" t="s">
        <v>26810</v>
      </c>
      <c r="I2231" s="135" t="s">
        <v>26811</v>
      </c>
      <c r="J2231" s="135">
        <v>720</v>
      </c>
      <c r="K2231" s="136">
        <v>211.72</v>
      </c>
      <c r="L2231" s="135">
        <v>105</v>
      </c>
      <c r="M2231" s="17" t="s">
        <v>468</v>
      </c>
    </row>
    <row r="2232" customHeight="1" spans="1:13">
      <c r="A2232" s="135">
        <v>289000</v>
      </c>
      <c r="B2232" s="135" t="s">
        <v>26812</v>
      </c>
      <c r="C2232" s="135" t="s">
        <v>386</v>
      </c>
      <c r="D2232" s="135" t="s">
        <v>23640</v>
      </c>
      <c r="E2232" s="135" t="s">
        <v>1344</v>
      </c>
      <c r="F2232" s="135" t="s">
        <v>26813</v>
      </c>
      <c r="G2232" s="135" t="s">
        <v>11807</v>
      </c>
      <c r="H2232" s="135" t="s">
        <v>10212</v>
      </c>
      <c r="I2232" s="135" t="s">
        <v>26814</v>
      </c>
      <c r="J2232" s="135">
        <v>720</v>
      </c>
      <c r="K2232" s="136">
        <v>217.32</v>
      </c>
      <c r="L2232" s="135">
        <v>106</v>
      </c>
      <c r="M2232" s="17" t="s">
        <v>468</v>
      </c>
    </row>
    <row r="2233" customHeight="1" spans="1:13">
      <c r="A2233" s="135">
        <v>279958</v>
      </c>
      <c r="B2233" s="135" t="s">
        <v>26815</v>
      </c>
      <c r="C2233" s="135" t="s">
        <v>386</v>
      </c>
      <c r="D2233" s="135" t="s">
        <v>23640</v>
      </c>
      <c r="E2233" s="135" t="s">
        <v>1344</v>
      </c>
      <c r="F2233" s="135" t="s">
        <v>26816</v>
      </c>
      <c r="G2233" s="135" t="s">
        <v>26817</v>
      </c>
      <c r="H2233" s="135" t="s">
        <v>26818</v>
      </c>
      <c r="I2233" s="135" t="s">
        <v>26819</v>
      </c>
      <c r="J2233" s="135">
        <v>720</v>
      </c>
      <c r="K2233" s="136">
        <v>222.98</v>
      </c>
      <c r="L2233" s="135">
        <v>107</v>
      </c>
      <c r="M2233" s="17" t="s">
        <v>468</v>
      </c>
    </row>
    <row r="2234" customHeight="1" spans="1:13">
      <c r="A2234" s="135">
        <v>282822</v>
      </c>
      <c r="B2234" s="135" t="s">
        <v>26820</v>
      </c>
      <c r="C2234" s="135" t="s">
        <v>386</v>
      </c>
      <c r="D2234" s="135" t="s">
        <v>23640</v>
      </c>
      <c r="E2234" s="135" t="s">
        <v>1344</v>
      </c>
      <c r="F2234" s="135" t="s">
        <v>26821</v>
      </c>
      <c r="G2234" s="135" t="s">
        <v>26822</v>
      </c>
      <c r="H2234" s="135" t="s">
        <v>25868</v>
      </c>
      <c r="I2234" s="135" t="s">
        <v>26823</v>
      </c>
      <c r="J2234" s="135">
        <v>720</v>
      </c>
      <c r="K2234" s="136">
        <v>228.17</v>
      </c>
      <c r="L2234" s="135">
        <v>108</v>
      </c>
      <c r="M2234" s="17" t="s">
        <v>468</v>
      </c>
    </row>
    <row r="2235" customHeight="1" spans="1:13">
      <c r="A2235" s="135">
        <v>282065</v>
      </c>
      <c r="B2235" s="135" t="s">
        <v>26824</v>
      </c>
      <c r="C2235" s="135" t="s">
        <v>386</v>
      </c>
      <c r="D2235" s="135" t="s">
        <v>23640</v>
      </c>
      <c r="E2235" s="135" t="s">
        <v>1344</v>
      </c>
      <c r="F2235" s="135" t="s">
        <v>26825</v>
      </c>
      <c r="G2235" s="135" t="s">
        <v>26826</v>
      </c>
      <c r="H2235" s="135" t="s">
        <v>25868</v>
      </c>
      <c r="I2235" s="135" t="s">
        <v>26827</v>
      </c>
      <c r="J2235" s="135">
        <v>720</v>
      </c>
      <c r="K2235" s="136">
        <v>232.65</v>
      </c>
      <c r="L2235" s="135">
        <v>109</v>
      </c>
      <c r="M2235" s="17" t="s">
        <v>468</v>
      </c>
    </row>
    <row r="2236" customHeight="1" spans="1:13">
      <c r="A2236" s="135">
        <v>283049</v>
      </c>
      <c r="B2236" s="135" t="s">
        <v>26828</v>
      </c>
      <c r="C2236" s="135" t="s">
        <v>386</v>
      </c>
      <c r="D2236" s="135" t="s">
        <v>23640</v>
      </c>
      <c r="E2236" s="135" t="s">
        <v>1344</v>
      </c>
      <c r="F2236" s="135" t="s">
        <v>26829</v>
      </c>
      <c r="G2236" s="135" t="s">
        <v>26830</v>
      </c>
      <c r="H2236" s="135" t="s">
        <v>26831</v>
      </c>
      <c r="I2236" s="135" t="s">
        <v>26832</v>
      </c>
      <c r="J2236" s="135">
        <v>720</v>
      </c>
      <c r="K2236" s="136">
        <v>234.15</v>
      </c>
      <c r="L2236" s="135">
        <v>110</v>
      </c>
      <c r="M2236" s="17" t="s">
        <v>468</v>
      </c>
    </row>
    <row r="2237" customHeight="1" spans="1:13">
      <c r="A2237" s="135">
        <v>280196</v>
      </c>
      <c r="B2237" s="135" t="s">
        <v>26833</v>
      </c>
      <c r="C2237" s="135" t="s">
        <v>386</v>
      </c>
      <c r="D2237" s="135" t="s">
        <v>23640</v>
      </c>
      <c r="E2237" s="135" t="s">
        <v>1344</v>
      </c>
      <c r="F2237" s="135" t="s">
        <v>26834</v>
      </c>
      <c r="G2237" s="135" t="s">
        <v>26835</v>
      </c>
      <c r="H2237" s="135" t="s">
        <v>26836</v>
      </c>
      <c r="I2237" s="135" t="s">
        <v>26837</v>
      </c>
      <c r="J2237" s="135">
        <v>720</v>
      </c>
      <c r="K2237" s="136">
        <v>248.37</v>
      </c>
      <c r="L2237" s="135">
        <v>111</v>
      </c>
      <c r="M2237" s="17" t="s">
        <v>468</v>
      </c>
    </row>
    <row r="2238" customHeight="1" spans="1:13">
      <c r="A2238" s="135">
        <v>282060</v>
      </c>
      <c r="B2238" s="135" t="s">
        <v>26838</v>
      </c>
      <c r="C2238" s="135" t="s">
        <v>386</v>
      </c>
      <c r="D2238" s="135" t="s">
        <v>23640</v>
      </c>
      <c r="E2238" s="135" t="s">
        <v>1344</v>
      </c>
      <c r="F2238" s="135" t="s">
        <v>26839</v>
      </c>
      <c r="G2238" s="135" t="s">
        <v>26840</v>
      </c>
      <c r="H2238" s="135" t="s">
        <v>25868</v>
      </c>
      <c r="I2238" s="135" t="s">
        <v>26841</v>
      </c>
      <c r="J2238" s="135">
        <v>720</v>
      </c>
      <c r="K2238" s="136">
        <v>250.88</v>
      </c>
      <c r="L2238" s="135">
        <v>112</v>
      </c>
      <c r="M2238" s="17" t="s">
        <v>468</v>
      </c>
    </row>
    <row r="2239" customHeight="1" spans="1:13">
      <c r="A2239" s="135">
        <v>287163</v>
      </c>
      <c r="B2239" s="135" t="s">
        <v>26842</v>
      </c>
      <c r="C2239" s="135" t="s">
        <v>386</v>
      </c>
      <c r="D2239" s="135" t="s">
        <v>23640</v>
      </c>
      <c r="E2239" s="135" t="s">
        <v>1344</v>
      </c>
      <c r="F2239" s="135" t="s">
        <v>26843</v>
      </c>
      <c r="G2239" s="135" t="s">
        <v>26844</v>
      </c>
      <c r="H2239" s="135" t="s">
        <v>26845</v>
      </c>
      <c r="I2239" s="135" t="s">
        <v>26846</v>
      </c>
      <c r="J2239" s="135">
        <v>720</v>
      </c>
      <c r="K2239" s="136">
        <v>268.81</v>
      </c>
      <c r="L2239" s="135">
        <v>113</v>
      </c>
      <c r="M2239" s="17" t="s">
        <v>468</v>
      </c>
    </row>
    <row r="2240" customHeight="1" spans="1:13">
      <c r="A2240" s="135">
        <v>283074</v>
      </c>
      <c r="B2240" s="135" t="s">
        <v>26847</v>
      </c>
      <c r="C2240" s="135" t="s">
        <v>386</v>
      </c>
      <c r="D2240" s="135" t="s">
        <v>23640</v>
      </c>
      <c r="E2240" s="135" t="s">
        <v>1344</v>
      </c>
      <c r="F2240" s="135" t="s">
        <v>26848</v>
      </c>
      <c r="G2240" s="135" t="s">
        <v>24676</v>
      </c>
      <c r="H2240" s="135" t="s">
        <v>24677</v>
      </c>
      <c r="I2240" s="135" t="s">
        <v>26849</v>
      </c>
      <c r="J2240" s="135">
        <v>710</v>
      </c>
      <c r="K2240" s="136">
        <v>175.13</v>
      </c>
      <c r="L2240" s="135">
        <v>114</v>
      </c>
      <c r="M2240" s="17" t="s">
        <v>468</v>
      </c>
    </row>
    <row r="2241" customHeight="1" spans="1:13">
      <c r="A2241" s="135">
        <v>284913</v>
      </c>
      <c r="B2241" s="135" t="s">
        <v>26850</v>
      </c>
      <c r="C2241" s="135" t="s">
        <v>386</v>
      </c>
      <c r="D2241" s="135" t="s">
        <v>23640</v>
      </c>
      <c r="E2241" s="135" t="s">
        <v>1344</v>
      </c>
      <c r="F2241" s="135" t="s">
        <v>26851</v>
      </c>
      <c r="G2241" s="135" t="s">
        <v>26852</v>
      </c>
      <c r="H2241" s="135" t="s">
        <v>24609</v>
      </c>
      <c r="I2241" s="135" t="s">
        <v>26853</v>
      </c>
      <c r="J2241" s="135">
        <v>710</v>
      </c>
      <c r="K2241" s="136">
        <v>209.76</v>
      </c>
      <c r="L2241" s="135">
        <v>115</v>
      </c>
      <c r="M2241" s="17" t="s">
        <v>468</v>
      </c>
    </row>
    <row r="2242" customHeight="1" spans="1:13">
      <c r="A2242" s="135">
        <v>289146</v>
      </c>
      <c r="B2242" s="135" t="s">
        <v>26854</v>
      </c>
      <c r="C2242" s="135" t="s">
        <v>386</v>
      </c>
      <c r="D2242" s="135" t="s">
        <v>23640</v>
      </c>
      <c r="E2242" s="135" t="s">
        <v>1344</v>
      </c>
      <c r="F2242" s="135" t="s">
        <v>26855</v>
      </c>
      <c r="G2242" s="135" t="s">
        <v>26856</v>
      </c>
      <c r="H2242" s="135" t="s">
        <v>25408</v>
      </c>
      <c r="I2242" s="135" t="s">
        <v>26857</v>
      </c>
      <c r="J2242" s="135">
        <v>710</v>
      </c>
      <c r="K2242" s="136">
        <v>235.61</v>
      </c>
      <c r="L2242" s="135">
        <v>116</v>
      </c>
      <c r="M2242" s="17" t="s">
        <v>468</v>
      </c>
    </row>
    <row r="2243" customHeight="1" spans="1:13">
      <c r="A2243" s="135">
        <v>282583</v>
      </c>
      <c r="B2243" s="135" t="s">
        <v>26858</v>
      </c>
      <c r="C2243" s="135" t="s">
        <v>386</v>
      </c>
      <c r="D2243" s="135" t="s">
        <v>23640</v>
      </c>
      <c r="E2243" s="135" t="s">
        <v>1344</v>
      </c>
      <c r="F2243" s="135" t="s">
        <v>26859</v>
      </c>
      <c r="G2243" s="135" t="s">
        <v>26860</v>
      </c>
      <c r="H2243" s="135" t="s">
        <v>25434</v>
      </c>
      <c r="I2243" s="135" t="s">
        <v>26861</v>
      </c>
      <c r="J2243" s="135">
        <v>710</v>
      </c>
      <c r="K2243" s="136">
        <v>237.19</v>
      </c>
      <c r="L2243" s="135">
        <v>117</v>
      </c>
      <c r="M2243" s="17" t="s">
        <v>468</v>
      </c>
    </row>
    <row r="2244" customHeight="1" spans="1:13">
      <c r="A2244" s="135">
        <v>287404</v>
      </c>
      <c r="B2244" s="135" t="s">
        <v>26862</v>
      </c>
      <c r="C2244" s="135" t="s">
        <v>386</v>
      </c>
      <c r="D2244" s="135" t="s">
        <v>23640</v>
      </c>
      <c r="E2244" s="135" t="s">
        <v>1344</v>
      </c>
      <c r="F2244" s="135" t="s">
        <v>26863</v>
      </c>
      <c r="G2244" s="135" t="s">
        <v>25800</v>
      </c>
      <c r="H2244" s="135" t="s">
        <v>25801</v>
      </c>
      <c r="I2244" s="135" t="s">
        <v>26864</v>
      </c>
      <c r="J2244" s="135">
        <v>710</v>
      </c>
      <c r="K2244" s="136">
        <v>270.99</v>
      </c>
      <c r="L2244" s="135">
        <v>118</v>
      </c>
      <c r="M2244" s="17" t="s">
        <v>468</v>
      </c>
    </row>
    <row r="2245" customHeight="1" spans="1:13">
      <c r="A2245" s="135">
        <v>279593</v>
      </c>
      <c r="B2245" s="135" t="s">
        <v>26865</v>
      </c>
      <c r="C2245" s="135" t="s">
        <v>386</v>
      </c>
      <c r="D2245" s="135" t="s">
        <v>23640</v>
      </c>
      <c r="E2245" s="135" t="s">
        <v>1344</v>
      </c>
      <c r="F2245" s="135" t="s">
        <v>26866</v>
      </c>
      <c r="G2245" s="135" t="s">
        <v>26867</v>
      </c>
      <c r="H2245" s="135" t="s">
        <v>26868</v>
      </c>
      <c r="I2245" s="135" t="s">
        <v>26869</v>
      </c>
      <c r="J2245" s="135">
        <v>700</v>
      </c>
      <c r="K2245" s="136">
        <v>261.48</v>
      </c>
      <c r="L2245" s="135">
        <v>119</v>
      </c>
      <c r="M2245" s="17" t="s">
        <v>468</v>
      </c>
    </row>
    <row r="2246" customHeight="1" spans="1:13">
      <c r="A2246" s="135">
        <v>279683</v>
      </c>
      <c r="B2246" s="135" t="s">
        <v>26870</v>
      </c>
      <c r="C2246" s="135" t="s">
        <v>386</v>
      </c>
      <c r="D2246" s="135" t="s">
        <v>23640</v>
      </c>
      <c r="E2246" s="135" t="s">
        <v>1344</v>
      </c>
      <c r="F2246" s="135" t="s">
        <v>26871</v>
      </c>
      <c r="G2246" s="135" t="s">
        <v>26734</v>
      </c>
      <c r="H2246" s="135" t="s">
        <v>26872</v>
      </c>
      <c r="I2246" s="135" t="s">
        <v>26873</v>
      </c>
      <c r="J2246" s="135">
        <v>690</v>
      </c>
      <c r="K2246" s="136">
        <v>136.26</v>
      </c>
      <c r="L2246" s="135">
        <v>120</v>
      </c>
      <c r="M2246" s="17" t="s">
        <v>468</v>
      </c>
    </row>
    <row r="2247" customHeight="1" spans="1:13">
      <c r="A2247" s="135">
        <v>284759</v>
      </c>
      <c r="B2247" s="135" t="s">
        <v>26874</v>
      </c>
      <c r="C2247" s="135" t="s">
        <v>386</v>
      </c>
      <c r="D2247" s="135" t="s">
        <v>23640</v>
      </c>
      <c r="E2247" s="135" t="s">
        <v>1344</v>
      </c>
      <c r="F2247" s="135" t="s">
        <v>26875</v>
      </c>
      <c r="G2247" s="135" t="s">
        <v>6192</v>
      </c>
      <c r="H2247" s="135" t="s">
        <v>24659</v>
      </c>
      <c r="I2247" s="135" t="s">
        <v>26876</v>
      </c>
      <c r="J2247" s="135">
        <v>690</v>
      </c>
      <c r="K2247" s="136">
        <v>232.76</v>
      </c>
      <c r="L2247" s="135">
        <v>121</v>
      </c>
      <c r="M2247" s="17" t="s">
        <v>468</v>
      </c>
    </row>
    <row r="2248" customHeight="1" spans="1:13">
      <c r="A2248" s="135">
        <v>282509</v>
      </c>
      <c r="B2248" s="135" t="s">
        <v>26877</v>
      </c>
      <c r="C2248" s="135" t="s">
        <v>386</v>
      </c>
      <c r="D2248" s="135" t="s">
        <v>23640</v>
      </c>
      <c r="E2248" s="135" t="s">
        <v>1344</v>
      </c>
      <c r="F2248" s="135" t="s">
        <v>26878</v>
      </c>
      <c r="G2248" s="135" t="s">
        <v>26879</v>
      </c>
      <c r="H2248" s="135" t="s">
        <v>26880</v>
      </c>
      <c r="I2248" s="135" t="s">
        <v>26881</v>
      </c>
      <c r="J2248" s="135">
        <v>690</v>
      </c>
      <c r="K2248" s="136">
        <v>264.75</v>
      </c>
      <c r="L2248" s="135">
        <v>122</v>
      </c>
      <c r="M2248" s="17" t="s">
        <v>468</v>
      </c>
    </row>
    <row r="2249" customHeight="1" spans="1:13">
      <c r="A2249" s="135">
        <v>291597</v>
      </c>
      <c r="B2249" s="135" t="s">
        <v>26882</v>
      </c>
      <c r="C2249" s="135" t="s">
        <v>386</v>
      </c>
      <c r="D2249" s="135" t="s">
        <v>23640</v>
      </c>
      <c r="E2249" s="135" t="s">
        <v>1344</v>
      </c>
      <c r="F2249" s="135" t="s">
        <v>26883</v>
      </c>
      <c r="G2249" s="135" t="s">
        <v>26884</v>
      </c>
      <c r="H2249" s="135" t="s">
        <v>23735</v>
      </c>
      <c r="I2249" s="135" t="s">
        <v>26885</v>
      </c>
      <c r="J2249" s="135">
        <v>680</v>
      </c>
      <c r="K2249" s="136">
        <v>125.86</v>
      </c>
      <c r="L2249" s="135">
        <v>123</v>
      </c>
      <c r="M2249" s="17" t="s">
        <v>468</v>
      </c>
    </row>
    <row r="2250" customHeight="1" spans="1:13">
      <c r="A2250" s="135">
        <v>283312</v>
      </c>
      <c r="B2250" s="135" t="s">
        <v>26886</v>
      </c>
      <c r="C2250" s="135" t="s">
        <v>386</v>
      </c>
      <c r="D2250" s="135" t="s">
        <v>23640</v>
      </c>
      <c r="E2250" s="135" t="s">
        <v>1344</v>
      </c>
      <c r="F2250" s="135" t="s">
        <v>26887</v>
      </c>
      <c r="G2250" s="135" t="s">
        <v>11807</v>
      </c>
      <c r="H2250" s="135" t="s">
        <v>10212</v>
      </c>
      <c r="I2250" s="135" t="s">
        <v>26888</v>
      </c>
      <c r="J2250" s="135">
        <v>680</v>
      </c>
      <c r="K2250" s="136">
        <v>151.75</v>
      </c>
      <c r="L2250" s="135">
        <v>124</v>
      </c>
      <c r="M2250" s="17" t="s">
        <v>468</v>
      </c>
    </row>
    <row r="2251" customHeight="1" spans="1:13">
      <c r="A2251" s="135">
        <v>282462</v>
      </c>
      <c r="B2251" s="135" t="s">
        <v>26889</v>
      </c>
      <c r="C2251" s="135" t="s">
        <v>386</v>
      </c>
      <c r="D2251" s="135" t="s">
        <v>23640</v>
      </c>
      <c r="E2251" s="135" t="s">
        <v>1344</v>
      </c>
      <c r="F2251" s="135" t="s">
        <v>26890</v>
      </c>
      <c r="G2251" s="135" t="s">
        <v>26685</v>
      </c>
      <c r="H2251" s="135" t="s">
        <v>26686</v>
      </c>
      <c r="I2251" s="135" t="s">
        <v>26891</v>
      </c>
      <c r="J2251" s="135">
        <v>680</v>
      </c>
      <c r="K2251" s="136">
        <v>154.57</v>
      </c>
      <c r="L2251" s="135">
        <v>125</v>
      </c>
      <c r="M2251" s="17" t="s">
        <v>468</v>
      </c>
    </row>
    <row r="2252" customHeight="1" spans="1:13">
      <c r="A2252" s="135">
        <v>283022</v>
      </c>
      <c r="B2252" s="135" t="s">
        <v>26892</v>
      </c>
      <c r="C2252" s="135" t="s">
        <v>386</v>
      </c>
      <c r="D2252" s="135" t="s">
        <v>23640</v>
      </c>
      <c r="E2252" s="135" t="s">
        <v>1344</v>
      </c>
      <c r="F2252" s="135" t="s">
        <v>26893</v>
      </c>
      <c r="G2252" s="135" t="s">
        <v>26613</v>
      </c>
      <c r="H2252" s="135" t="s">
        <v>26894</v>
      </c>
      <c r="I2252" s="135" t="s">
        <v>26895</v>
      </c>
      <c r="J2252" s="135">
        <v>680</v>
      </c>
      <c r="K2252" s="136">
        <v>185.93</v>
      </c>
      <c r="L2252" s="135">
        <v>126</v>
      </c>
      <c r="M2252" s="17" t="s">
        <v>468</v>
      </c>
    </row>
    <row r="2253" customHeight="1" spans="1:13">
      <c r="A2253" s="135">
        <v>282105</v>
      </c>
      <c r="B2253" s="135" t="s">
        <v>26896</v>
      </c>
      <c r="C2253" s="135" t="s">
        <v>386</v>
      </c>
      <c r="D2253" s="135" t="s">
        <v>23640</v>
      </c>
      <c r="E2253" s="135" t="s">
        <v>1344</v>
      </c>
      <c r="F2253" s="135" t="s">
        <v>26897</v>
      </c>
      <c r="G2253" s="135" t="s">
        <v>26898</v>
      </c>
      <c r="H2253" s="135" t="s">
        <v>24818</v>
      </c>
      <c r="I2253" s="135" t="s">
        <v>26899</v>
      </c>
      <c r="J2253" s="135">
        <v>680</v>
      </c>
      <c r="K2253" s="136">
        <v>203.58</v>
      </c>
      <c r="L2253" s="135">
        <v>127</v>
      </c>
      <c r="M2253" s="17" t="s">
        <v>468</v>
      </c>
    </row>
    <row r="2254" customHeight="1" spans="1:13">
      <c r="A2254" s="135">
        <v>284263</v>
      </c>
      <c r="B2254" s="135" t="s">
        <v>26900</v>
      </c>
      <c r="C2254" s="135" t="s">
        <v>386</v>
      </c>
      <c r="D2254" s="135" t="s">
        <v>23640</v>
      </c>
      <c r="E2254" s="135" t="s">
        <v>1344</v>
      </c>
      <c r="F2254" s="135" t="s">
        <v>26901</v>
      </c>
      <c r="G2254" s="135" t="s">
        <v>26902</v>
      </c>
      <c r="H2254" s="135" t="s">
        <v>26194</v>
      </c>
      <c r="I2254" s="135" t="s">
        <v>26903</v>
      </c>
      <c r="J2254" s="135">
        <v>680</v>
      </c>
      <c r="K2254" s="136">
        <v>233.13</v>
      </c>
      <c r="L2254" s="135">
        <v>128</v>
      </c>
      <c r="M2254" s="17" t="s">
        <v>468</v>
      </c>
    </row>
    <row r="2255" customHeight="1" spans="1:13">
      <c r="A2255" s="135">
        <v>289161</v>
      </c>
      <c r="B2255" s="135" t="s">
        <v>26904</v>
      </c>
      <c r="C2255" s="135" t="s">
        <v>386</v>
      </c>
      <c r="D2255" s="135" t="s">
        <v>23640</v>
      </c>
      <c r="E2255" s="135" t="s">
        <v>1344</v>
      </c>
      <c r="F2255" s="135" t="s">
        <v>26905</v>
      </c>
      <c r="G2255" s="135" t="s">
        <v>26906</v>
      </c>
      <c r="H2255" s="135" t="s">
        <v>25408</v>
      </c>
      <c r="I2255" s="135" t="s">
        <v>26907</v>
      </c>
      <c r="J2255" s="135">
        <v>670</v>
      </c>
      <c r="K2255" s="136">
        <v>220.96</v>
      </c>
      <c r="L2255" s="135">
        <v>129</v>
      </c>
      <c r="M2255" s="17" t="s">
        <v>468</v>
      </c>
    </row>
    <row r="2256" customHeight="1" spans="1:13">
      <c r="A2256" s="135">
        <v>290498</v>
      </c>
      <c r="B2256" s="135" t="s">
        <v>26908</v>
      </c>
      <c r="C2256" s="135" t="s">
        <v>386</v>
      </c>
      <c r="D2256" s="135" t="s">
        <v>23640</v>
      </c>
      <c r="E2256" s="135" t="s">
        <v>1344</v>
      </c>
      <c r="F2256" s="135" t="s">
        <v>26909</v>
      </c>
      <c r="G2256" s="135" t="s">
        <v>26910</v>
      </c>
      <c r="H2256" s="135" t="s">
        <v>23947</v>
      </c>
      <c r="I2256" s="135" t="s">
        <v>26911</v>
      </c>
      <c r="J2256" s="135">
        <v>670</v>
      </c>
      <c r="K2256" s="136">
        <v>226.46</v>
      </c>
      <c r="L2256" s="135">
        <v>130</v>
      </c>
      <c r="M2256" s="17" t="s">
        <v>468</v>
      </c>
    </row>
    <row r="2257" customHeight="1" spans="1:13">
      <c r="A2257" s="135">
        <v>284519</v>
      </c>
      <c r="B2257" s="135" t="s">
        <v>26912</v>
      </c>
      <c r="C2257" s="135" t="s">
        <v>386</v>
      </c>
      <c r="D2257" s="135" t="s">
        <v>23640</v>
      </c>
      <c r="E2257" s="135" t="s">
        <v>1344</v>
      </c>
      <c r="F2257" s="135" t="s">
        <v>26913</v>
      </c>
      <c r="G2257" s="135" t="s">
        <v>26914</v>
      </c>
      <c r="H2257" s="135" t="s">
        <v>25616</v>
      </c>
      <c r="I2257" s="135" t="s">
        <v>26915</v>
      </c>
      <c r="J2257" s="135">
        <v>670</v>
      </c>
      <c r="K2257" s="136">
        <v>269.87</v>
      </c>
      <c r="L2257" s="135">
        <v>131</v>
      </c>
      <c r="M2257" s="17" t="s">
        <v>468</v>
      </c>
    </row>
    <row r="2258" customHeight="1" spans="1:13">
      <c r="A2258" s="135">
        <v>290984</v>
      </c>
      <c r="B2258" s="135" t="s">
        <v>26916</v>
      </c>
      <c r="C2258" s="135" t="s">
        <v>386</v>
      </c>
      <c r="D2258" s="135" t="s">
        <v>23640</v>
      </c>
      <c r="E2258" s="135" t="s">
        <v>1344</v>
      </c>
      <c r="F2258" s="135" t="s">
        <v>26917</v>
      </c>
      <c r="G2258" s="135" t="s">
        <v>26918</v>
      </c>
      <c r="H2258" s="135" t="s">
        <v>26919</v>
      </c>
      <c r="I2258" s="135" t="s">
        <v>26920</v>
      </c>
      <c r="J2258" s="135">
        <v>660</v>
      </c>
      <c r="K2258" s="136">
        <v>140.25</v>
      </c>
      <c r="L2258" s="135">
        <v>132</v>
      </c>
      <c r="M2258" s="17" t="s">
        <v>468</v>
      </c>
    </row>
    <row r="2259" customHeight="1" spans="1:13">
      <c r="A2259" s="135">
        <v>287101</v>
      </c>
      <c r="B2259" s="135" t="s">
        <v>26921</v>
      </c>
      <c r="C2259" s="135" t="s">
        <v>386</v>
      </c>
      <c r="D2259" s="135" t="s">
        <v>23640</v>
      </c>
      <c r="E2259" s="135" t="s">
        <v>1344</v>
      </c>
      <c r="F2259" s="135" t="s">
        <v>26922</v>
      </c>
      <c r="G2259" s="135" t="s">
        <v>26923</v>
      </c>
      <c r="H2259" s="135" t="s">
        <v>3468</v>
      </c>
      <c r="I2259" s="135" t="s">
        <v>26924</v>
      </c>
      <c r="J2259" s="135">
        <v>660</v>
      </c>
      <c r="K2259" s="136">
        <v>187.83</v>
      </c>
      <c r="L2259" s="135">
        <v>133</v>
      </c>
      <c r="M2259" s="17" t="s">
        <v>468</v>
      </c>
    </row>
    <row r="2260" customHeight="1" spans="1:13">
      <c r="A2260" s="135">
        <v>282394</v>
      </c>
      <c r="B2260" s="135" t="s">
        <v>26925</v>
      </c>
      <c r="C2260" s="135" t="s">
        <v>386</v>
      </c>
      <c r="D2260" s="135" t="s">
        <v>23640</v>
      </c>
      <c r="E2260" s="135" t="s">
        <v>1344</v>
      </c>
      <c r="F2260" s="135" t="s">
        <v>26926</v>
      </c>
      <c r="G2260" s="135" t="s">
        <v>26926</v>
      </c>
      <c r="H2260" s="135" t="s">
        <v>24580</v>
      </c>
      <c r="I2260" s="135" t="s">
        <v>26927</v>
      </c>
      <c r="J2260" s="135">
        <v>660</v>
      </c>
      <c r="K2260" s="136">
        <v>202.2</v>
      </c>
      <c r="L2260" s="135">
        <v>134</v>
      </c>
      <c r="M2260" s="17" t="s">
        <v>468</v>
      </c>
    </row>
    <row r="2261" customHeight="1" spans="1:13">
      <c r="A2261" s="135">
        <v>285255</v>
      </c>
      <c r="B2261" s="135" t="s">
        <v>26928</v>
      </c>
      <c r="C2261" s="135" t="s">
        <v>386</v>
      </c>
      <c r="D2261" s="135" t="s">
        <v>23640</v>
      </c>
      <c r="E2261" s="135" t="s">
        <v>1344</v>
      </c>
      <c r="F2261" s="135" t="s">
        <v>26929</v>
      </c>
      <c r="G2261" s="135" t="s">
        <v>26930</v>
      </c>
      <c r="H2261" s="135" t="s">
        <v>26931</v>
      </c>
      <c r="I2261" s="135" t="s">
        <v>26932</v>
      </c>
      <c r="J2261" s="135">
        <v>660</v>
      </c>
      <c r="K2261" s="136">
        <v>230.57</v>
      </c>
      <c r="L2261" s="135">
        <v>135</v>
      </c>
      <c r="M2261" s="17" t="s">
        <v>468</v>
      </c>
    </row>
    <row r="2262" customHeight="1" spans="1:13">
      <c r="A2262" s="135">
        <v>287301</v>
      </c>
      <c r="B2262" s="135" t="s">
        <v>26933</v>
      </c>
      <c r="C2262" s="135" t="s">
        <v>386</v>
      </c>
      <c r="D2262" s="135" t="s">
        <v>23640</v>
      </c>
      <c r="E2262" s="135" t="s">
        <v>1344</v>
      </c>
      <c r="F2262" s="135" t="s">
        <v>26934</v>
      </c>
      <c r="G2262" s="135" t="s">
        <v>26563</v>
      </c>
      <c r="H2262" s="135" t="s">
        <v>26935</v>
      </c>
      <c r="I2262" s="135" t="s">
        <v>26936</v>
      </c>
      <c r="J2262" s="135">
        <v>660</v>
      </c>
      <c r="K2262" s="136">
        <v>248.41</v>
      </c>
      <c r="L2262" s="135">
        <v>136</v>
      </c>
      <c r="M2262" s="17" t="s">
        <v>468</v>
      </c>
    </row>
    <row r="2263" customHeight="1" spans="1:13">
      <c r="A2263" s="135">
        <v>279678</v>
      </c>
      <c r="B2263" s="135" t="s">
        <v>26937</v>
      </c>
      <c r="C2263" s="135" t="s">
        <v>386</v>
      </c>
      <c r="D2263" s="135" t="s">
        <v>23640</v>
      </c>
      <c r="E2263" s="135" t="s">
        <v>1344</v>
      </c>
      <c r="F2263" s="135" t="s">
        <v>26938</v>
      </c>
      <c r="G2263" s="135" t="s">
        <v>26734</v>
      </c>
      <c r="H2263" s="135" t="s">
        <v>26939</v>
      </c>
      <c r="I2263" s="135" t="s">
        <v>26940</v>
      </c>
      <c r="J2263" s="135">
        <v>650</v>
      </c>
      <c r="K2263" s="136">
        <v>166.42</v>
      </c>
      <c r="L2263" s="135">
        <v>137</v>
      </c>
      <c r="M2263" s="17" t="s">
        <v>468</v>
      </c>
    </row>
    <row r="2264" customHeight="1" spans="1:13">
      <c r="A2264" s="135">
        <v>278786</v>
      </c>
      <c r="B2264" s="135" t="s">
        <v>26941</v>
      </c>
      <c r="C2264" s="135" t="s">
        <v>386</v>
      </c>
      <c r="D2264" s="135" t="s">
        <v>23640</v>
      </c>
      <c r="E2264" s="135" t="s">
        <v>1344</v>
      </c>
      <c r="F2264" s="135" t="s">
        <v>26942</v>
      </c>
      <c r="G2264" s="135" t="s">
        <v>26943</v>
      </c>
      <c r="H2264" s="135" t="s">
        <v>26674</v>
      </c>
      <c r="I2264" s="135" t="s">
        <v>26944</v>
      </c>
      <c r="J2264" s="135">
        <v>650</v>
      </c>
      <c r="K2264" s="136">
        <v>190.84</v>
      </c>
      <c r="L2264" s="135">
        <v>138</v>
      </c>
      <c r="M2264" s="17" t="s">
        <v>468</v>
      </c>
    </row>
    <row r="2265" customHeight="1" spans="1:13">
      <c r="A2265" s="135">
        <v>286281</v>
      </c>
      <c r="B2265" s="135" t="s">
        <v>26945</v>
      </c>
      <c r="C2265" s="135" t="s">
        <v>386</v>
      </c>
      <c r="D2265" s="135" t="s">
        <v>23640</v>
      </c>
      <c r="E2265" s="135" t="s">
        <v>1344</v>
      </c>
      <c r="F2265" s="135" t="s">
        <v>26946</v>
      </c>
      <c r="G2265" s="135" t="s">
        <v>26947</v>
      </c>
      <c r="H2265" s="135" t="s">
        <v>26948</v>
      </c>
      <c r="I2265" s="135" t="s">
        <v>26949</v>
      </c>
      <c r="J2265" s="135">
        <v>650</v>
      </c>
      <c r="K2265" s="136">
        <v>231.57</v>
      </c>
      <c r="L2265" s="135">
        <v>139</v>
      </c>
      <c r="M2265" s="17" t="s">
        <v>468</v>
      </c>
    </row>
    <row r="2266" customHeight="1" spans="1:13">
      <c r="A2266" s="135">
        <v>291697</v>
      </c>
      <c r="B2266" s="135" t="s">
        <v>26950</v>
      </c>
      <c r="C2266" s="135" t="s">
        <v>386</v>
      </c>
      <c r="D2266" s="135" t="s">
        <v>23640</v>
      </c>
      <c r="E2266" s="135" t="s">
        <v>1344</v>
      </c>
      <c r="F2266" s="135" t="s">
        <v>26951</v>
      </c>
      <c r="G2266" s="135" t="s">
        <v>26952</v>
      </c>
      <c r="H2266" s="135" t="s">
        <v>26953</v>
      </c>
      <c r="I2266" s="135" t="s">
        <v>26954</v>
      </c>
      <c r="J2266" s="135">
        <v>640</v>
      </c>
      <c r="K2266" s="136">
        <v>222.36</v>
      </c>
      <c r="L2266" s="135">
        <v>140</v>
      </c>
      <c r="M2266" s="17" t="s">
        <v>468</v>
      </c>
    </row>
    <row r="2267" customHeight="1" spans="1:13">
      <c r="A2267" s="135">
        <v>279476</v>
      </c>
      <c r="B2267" s="135" t="s">
        <v>26955</v>
      </c>
      <c r="C2267" s="135" t="s">
        <v>386</v>
      </c>
      <c r="D2267" s="135" t="s">
        <v>23640</v>
      </c>
      <c r="E2267" s="135" t="s">
        <v>1344</v>
      </c>
      <c r="F2267" s="135" t="s">
        <v>26956</v>
      </c>
      <c r="G2267" s="135" t="s">
        <v>26957</v>
      </c>
      <c r="H2267" s="135" t="s">
        <v>26958</v>
      </c>
      <c r="I2267" s="135" t="s">
        <v>26959</v>
      </c>
      <c r="J2267" s="135">
        <v>640</v>
      </c>
      <c r="K2267" s="136">
        <v>247.4</v>
      </c>
      <c r="L2267" s="135">
        <v>141</v>
      </c>
      <c r="M2267" s="17" t="s">
        <v>468</v>
      </c>
    </row>
    <row r="2268" customHeight="1" spans="1:13">
      <c r="A2268" s="135">
        <v>282855</v>
      </c>
      <c r="B2268" s="135" t="s">
        <v>26960</v>
      </c>
      <c r="C2268" s="135" t="s">
        <v>386</v>
      </c>
      <c r="D2268" s="135" t="s">
        <v>23640</v>
      </c>
      <c r="E2268" s="135" t="s">
        <v>1344</v>
      </c>
      <c r="F2268" s="135" t="s">
        <v>26961</v>
      </c>
      <c r="G2268" s="135" t="s">
        <v>26175</v>
      </c>
      <c r="H2268" s="135" t="s">
        <v>26176</v>
      </c>
      <c r="I2268" s="135" t="s">
        <v>26962</v>
      </c>
      <c r="J2268" s="135">
        <v>640</v>
      </c>
      <c r="K2268" s="136">
        <v>250.81</v>
      </c>
      <c r="L2268" s="135">
        <v>142</v>
      </c>
      <c r="M2268" s="17" t="s">
        <v>468</v>
      </c>
    </row>
    <row r="2269" customHeight="1" spans="1:13">
      <c r="A2269" s="135">
        <v>287150</v>
      </c>
      <c r="B2269" s="135" t="s">
        <v>26963</v>
      </c>
      <c r="C2269" s="135" t="s">
        <v>386</v>
      </c>
      <c r="D2269" s="135" t="s">
        <v>23640</v>
      </c>
      <c r="E2269" s="135" t="s">
        <v>1344</v>
      </c>
      <c r="F2269" s="135" t="s">
        <v>26964</v>
      </c>
      <c r="G2269" s="135" t="s">
        <v>26965</v>
      </c>
      <c r="H2269" s="135" t="s">
        <v>26966</v>
      </c>
      <c r="I2269" s="135" t="s">
        <v>26967</v>
      </c>
      <c r="J2269" s="135">
        <v>640</v>
      </c>
      <c r="K2269" s="136">
        <v>292.95</v>
      </c>
      <c r="L2269" s="135">
        <v>143</v>
      </c>
      <c r="M2269" s="17" t="s">
        <v>468</v>
      </c>
    </row>
    <row r="2270" customHeight="1" spans="1:13">
      <c r="A2270" s="135">
        <v>284797</v>
      </c>
      <c r="B2270" s="135" t="s">
        <v>26968</v>
      </c>
      <c r="C2270" s="135" t="s">
        <v>386</v>
      </c>
      <c r="D2270" s="135" t="s">
        <v>23640</v>
      </c>
      <c r="E2270" s="135" t="s">
        <v>1344</v>
      </c>
      <c r="F2270" s="135" t="s">
        <v>26969</v>
      </c>
      <c r="G2270" s="135" t="s">
        <v>26640</v>
      </c>
      <c r="H2270" s="135" t="s">
        <v>20667</v>
      </c>
      <c r="I2270" s="135" t="s">
        <v>26970</v>
      </c>
      <c r="J2270" s="135">
        <v>640</v>
      </c>
      <c r="K2270" s="136">
        <v>294.89</v>
      </c>
      <c r="L2270" s="135">
        <v>144</v>
      </c>
      <c r="M2270" s="17" t="s">
        <v>468</v>
      </c>
    </row>
    <row r="2271" customHeight="1" spans="1:13">
      <c r="A2271" s="135">
        <v>282467</v>
      </c>
      <c r="B2271" s="135" t="s">
        <v>26971</v>
      </c>
      <c r="C2271" s="135" t="s">
        <v>386</v>
      </c>
      <c r="D2271" s="135" t="s">
        <v>23640</v>
      </c>
      <c r="E2271" s="135" t="s">
        <v>1344</v>
      </c>
      <c r="F2271" s="135" t="s">
        <v>26972</v>
      </c>
      <c r="G2271" s="135" t="s">
        <v>26973</v>
      </c>
      <c r="H2271" s="135" t="s">
        <v>26974</v>
      </c>
      <c r="I2271" s="135" t="s">
        <v>26975</v>
      </c>
      <c r="J2271" s="135">
        <v>630</v>
      </c>
      <c r="K2271" s="136">
        <v>116.42</v>
      </c>
      <c r="L2271" s="135">
        <v>145</v>
      </c>
      <c r="M2271" s="17" t="s">
        <v>468</v>
      </c>
    </row>
    <row r="2272" customHeight="1" spans="1:13">
      <c r="A2272" s="135">
        <v>290374</v>
      </c>
      <c r="B2272" s="135" t="s">
        <v>26976</v>
      </c>
      <c r="C2272" s="135" t="s">
        <v>386</v>
      </c>
      <c r="D2272" s="135" t="s">
        <v>23640</v>
      </c>
      <c r="E2272" s="135" t="s">
        <v>1344</v>
      </c>
      <c r="F2272" s="135" t="s">
        <v>26977</v>
      </c>
      <c r="G2272" s="135" t="s">
        <v>26978</v>
      </c>
      <c r="H2272" s="135" t="s">
        <v>26979</v>
      </c>
      <c r="I2272" s="135" t="s">
        <v>26980</v>
      </c>
      <c r="J2272" s="135">
        <v>630</v>
      </c>
      <c r="K2272" s="136">
        <v>220.92</v>
      </c>
      <c r="L2272" s="135">
        <v>146</v>
      </c>
      <c r="M2272" s="17" t="s">
        <v>468</v>
      </c>
    </row>
    <row r="2273" customHeight="1" spans="1:13">
      <c r="A2273" s="135">
        <v>289729</v>
      </c>
      <c r="B2273" s="135" t="s">
        <v>26981</v>
      </c>
      <c r="C2273" s="135" t="s">
        <v>386</v>
      </c>
      <c r="D2273" s="135" t="s">
        <v>23640</v>
      </c>
      <c r="E2273" s="135" t="s">
        <v>1344</v>
      </c>
      <c r="F2273" s="135" t="s">
        <v>26982</v>
      </c>
      <c r="G2273" s="135" t="s">
        <v>24728</v>
      </c>
      <c r="H2273" s="135" t="s">
        <v>24729</v>
      </c>
      <c r="I2273" s="135" t="s">
        <v>26983</v>
      </c>
      <c r="J2273" s="135">
        <v>630</v>
      </c>
      <c r="K2273" s="136">
        <v>298.29</v>
      </c>
      <c r="L2273" s="135">
        <v>147</v>
      </c>
      <c r="M2273" s="17" t="s">
        <v>468</v>
      </c>
    </row>
    <row r="2274" customHeight="1" spans="1:13">
      <c r="A2274" s="135">
        <v>289664</v>
      </c>
      <c r="B2274" s="135" t="s">
        <v>26984</v>
      </c>
      <c r="C2274" s="135" t="s">
        <v>386</v>
      </c>
      <c r="D2274" s="135" t="s">
        <v>23640</v>
      </c>
      <c r="E2274" s="135" t="s">
        <v>1344</v>
      </c>
      <c r="F2274" s="135" t="s">
        <v>26985</v>
      </c>
      <c r="G2274" s="135" t="s">
        <v>26986</v>
      </c>
      <c r="H2274" s="135" t="s">
        <v>17626</v>
      </c>
      <c r="I2274" s="135" t="s">
        <v>26987</v>
      </c>
      <c r="J2274" s="135">
        <v>620</v>
      </c>
      <c r="K2274" s="136">
        <v>140.21</v>
      </c>
      <c r="L2274" s="135">
        <v>148</v>
      </c>
      <c r="M2274" s="17" t="s">
        <v>468</v>
      </c>
    </row>
    <row r="2275" customHeight="1" spans="1:13">
      <c r="A2275" s="135">
        <v>292089</v>
      </c>
      <c r="B2275" s="135" t="s">
        <v>26988</v>
      </c>
      <c r="C2275" s="135" t="s">
        <v>386</v>
      </c>
      <c r="D2275" s="135" t="s">
        <v>23640</v>
      </c>
      <c r="E2275" s="135" t="s">
        <v>1344</v>
      </c>
      <c r="F2275" s="135" t="s">
        <v>26989</v>
      </c>
      <c r="G2275" s="135" t="s">
        <v>26990</v>
      </c>
      <c r="H2275" s="135" t="s">
        <v>16327</v>
      </c>
      <c r="I2275" s="135" t="s">
        <v>26991</v>
      </c>
      <c r="J2275" s="135">
        <v>620</v>
      </c>
      <c r="K2275" s="136">
        <v>195.81</v>
      </c>
      <c r="L2275" s="135">
        <v>149</v>
      </c>
      <c r="M2275" s="17" t="s">
        <v>468</v>
      </c>
    </row>
    <row r="2276" customHeight="1" spans="1:13">
      <c r="A2276" s="135">
        <v>283127</v>
      </c>
      <c r="B2276" s="135" t="s">
        <v>26992</v>
      </c>
      <c r="C2276" s="135" t="s">
        <v>386</v>
      </c>
      <c r="D2276" s="135" t="s">
        <v>23640</v>
      </c>
      <c r="E2276" s="135" t="s">
        <v>1344</v>
      </c>
      <c r="F2276" s="135" t="s">
        <v>26993</v>
      </c>
      <c r="G2276" s="135" t="s">
        <v>24058</v>
      </c>
      <c r="H2276" s="135" t="s">
        <v>24059</v>
      </c>
      <c r="I2276" s="135" t="s">
        <v>26994</v>
      </c>
      <c r="J2276" s="135">
        <v>620</v>
      </c>
      <c r="K2276" s="136">
        <v>230.66</v>
      </c>
      <c r="L2276" s="135">
        <v>150</v>
      </c>
      <c r="M2276" s="17" t="s">
        <v>468</v>
      </c>
    </row>
    <row r="2277" customHeight="1" spans="1:13">
      <c r="A2277" s="135">
        <v>291881</v>
      </c>
      <c r="B2277" s="135" t="s">
        <v>26995</v>
      </c>
      <c r="C2277" s="135" t="s">
        <v>386</v>
      </c>
      <c r="D2277" s="135" t="s">
        <v>23640</v>
      </c>
      <c r="E2277" s="135" t="s">
        <v>1344</v>
      </c>
      <c r="F2277" s="135" t="s">
        <v>26996</v>
      </c>
      <c r="G2277" s="135" t="s">
        <v>26997</v>
      </c>
      <c r="H2277" s="135" t="s">
        <v>25992</v>
      </c>
      <c r="I2277" s="135" t="s">
        <v>26998</v>
      </c>
      <c r="J2277" s="135">
        <v>620</v>
      </c>
      <c r="K2277" s="136">
        <v>237.23</v>
      </c>
      <c r="L2277" s="135">
        <v>151</v>
      </c>
      <c r="M2277" s="17" t="s">
        <v>468</v>
      </c>
    </row>
    <row r="2278" customHeight="1" spans="1:13">
      <c r="A2278" s="135">
        <v>285161</v>
      </c>
      <c r="B2278" s="135" t="s">
        <v>26999</v>
      </c>
      <c r="C2278" s="135" t="s">
        <v>386</v>
      </c>
      <c r="D2278" s="135" t="s">
        <v>23640</v>
      </c>
      <c r="E2278" s="135" t="s">
        <v>1344</v>
      </c>
      <c r="F2278" s="135" t="s">
        <v>27000</v>
      </c>
      <c r="G2278" s="135" t="s">
        <v>26344</v>
      </c>
      <c r="H2278" s="135" t="s">
        <v>26345</v>
      </c>
      <c r="I2278" s="135" t="s">
        <v>27001</v>
      </c>
      <c r="J2278" s="135">
        <v>620</v>
      </c>
      <c r="K2278" s="136">
        <v>265.86</v>
      </c>
      <c r="L2278" s="135">
        <v>152</v>
      </c>
      <c r="M2278" s="17" t="s">
        <v>468</v>
      </c>
    </row>
    <row r="2279" customHeight="1" spans="1:13">
      <c r="A2279" s="135">
        <v>289049</v>
      </c>
      <c r="B2279" s="135" t="s">
        <v>27002</v>
      </c>
      <c r="C2279" s="135" t="s">
        <v>386</v>
      </c>
      <c r="D2279" s="135" t="s">
        <v>23640</v>
      </c>
      <c r="E2279" s="135" t="s">
        <v>1344</v>
      </c>
      <c r="F2279" s="135" t="s">
        <v>27003</v>
      </c>
      <c r="G2279" s="135" t="s">
        <v>27004</v>
      </c>
      <c r="H2279" s="135" t="s">
        <v>26451</v>
      </c>
      <c r="I2279" s="135" t="s">
        <v>27005</v>
      </c>
      <c r="J2279" s="135">
        <v>620</v>
      </c>
      <c r="K2279" s="136">
        <v>270.79</v>
      </c>
      <c r="L2279" s="135">
        <v>153</v>
      </c>
      <c r="M2279" s="17" t="s">
        <v>468</v>
      </c>
    </row>
    <row r="2280" customHeight="1" spans="1:13">
      <c r="A2280" s="135">
        <v>282515</v>
      </c>
      <c r="B2280" s="135" t="s">
        <v>27006</v>
      </c>
      <c r="C2280" s="135" t="s">
        <v>386</v>
      </c>
      <c r="D2280" s="135" t="s">
        <v>23640</v>
      </c>
      <c r="E2280" s="135" t="s">
        <v>1344</v>
      </c>
      <c r="F2280" s="135" t="s">
        <v>27007</v>
      </c>
      <c r="G2280" s="135" t="s">
        <v>26724</v>
      </c>
      <c r="H2280" s="135" t="s">
        <v>26725</v>
      </c>
      <c r="I2280" s="135" t="s">
        <v>27008</v>
      </c>
      <c r="J2280" s="135">
        <v>610</v>
      </c>
      <c r="K2280" s="136">
        <v>161.98</v>
      </c>
      <c r="L2280" s="135">
        <v>154</v>
      </c>
      <c r="M2280" s="17" t="s">
        <v>468</v>
      </c>
    </row>
    <row r="2281" customHeight="1" spans="1:13">
      <c r="A2281" s="135">
        <v>282411</v>
      </c>
      <c r="B2281" s="135" t="s">
        <v>27009</v>
      </c>
      <c r="C2281" s="135" t="s">
        <v>386</v>
      </c>
      <c r="D2281" s="135" t="s">
        <v>23640</v>
      </c>
      <c r="E2281" s="135" t="s">
        <v>1344</v>
      </c>
      <c r="F2281" s="135" t="s">
        <v>27010</v>
      </c>
      <c r="G2281" s="135" t="s">
        <v>27011</v>
      </c>
      <c r="H2281" s="135" t="s">
        <v>24067</v>
      </c>
      <c r="I2281" s="135" t="s">
        <v>27012</v>
      </c>
      <c r="J2281" s="135">
        <v>610</v>
      </c>
      <c r="K2281" s="136">
        <v>203.56</v>
      </c>
      <c r="L2281" s="135">
        <v>155</v>
      </c>
      <c r="M2281" s="17" t="s">
        <v>468</v>
      </c>
    </row>
    <row r="2282" customHeight="1" spans="1:13">
      <c r="A2282" s="135">
        <v>282452</v>
      </c>
      <c r="B2282" s="135" t="s">
        <v>27013</v>
      </c>
      <c r="C2282" s="135" t="s">
        <v>386</v>
      </c>
      <c r="D2282" s="135" t="s">
        <v>23640</v>
      </c>
      <c r="E2282" s="135" t="s">
        <v>1344</v>
      </c>
      <c r="F2282" s="135" t="s">
        <v>27014</v>
      </c>
      <c r="G2282" s="135" t="s">
        <v>27015</v>
      </c>
      <c r="H2282" s="135" t="s">
        <v>27016</v>
      </c>
      <c r="I2282" s="135" t="s">
        <v>27017</v>
      </c>
      <c r="J2282" s="135">
        <v>610</v>
      </c>
      <c r="K2282" s="136">
        <v>215.42</v>
      </c>
      <c r="L2282" s="135">
        <v>156</v>
      </c>
      <c r="M2282" s="17" t="s">
        <v>468</v>
      </c>
    </row>
    <row r="2283" customHeight="1" spans="1:13">
      <c r="A2283" s="135">
        <v>283042</v>
      </c>
      <c r="B2283" s="135" t="s">
        <v>27018</v>
      </c>
      <c r="C2283" s="135" t="s">
        <v>386</v>
      </c>
      <c r="D2283" s="135" t="s">
        <v>23640</v>
      </c>
      <c r="E2283" s="135" t="s">
        <v>1344</v>
      </c>
      <c r="F2283" s="135" t="s">
        <v>27019</v>
      </c>
      <c r="G2283" s="135" t="s">
        <v>27020</v>
      </c>
      <c r="H2283" s="135" t="s">
        <v>23003</v>
      </c>
      <c r="I2283" s="135" t="s">
        <v>27021</v>
      </c>
      <c r="J2283" s="135">
        <v>600</v>
      </c>
      <c r="K2283" s="136">
        <v>173.23</v>
      </c>
      <c r="L2283" s="135">
        <v>157</v>
      </c>
      <c r="M2283" s="17" t="s">
        <v>468</v>
      </c>
    </row>
    <row r="2284" customHeight="1" spans="1:13">
      <c r="A2284" s="135">
        <v>282854</v>
      </c>
      <c r="B2284" s="135" t="s">
        <v>27022</v>
      </c>
      <c r="C2284" s="135" t="s">
        <v>386</v>
      </c>
      <c r="D2284" s="135" t="s">
        <v>23640</v>
      </c>
      <c r="E2284" s="135" t="s">
        <v>1344</v>
      </c>
      <c r="F2284" s="135" t="s">
        <v>27023</v>
      </c>
      <c r="G2284" s="135" t="s">
        <v>27024</v>
      </c>
      <c r="H2284" s="135" t="s">
        <v>27025</v>
      </c>
      <c r="I2284" s="135" t="s">
        <v>27026</v>
      </c>
      <c r="J2284" s="135">
        <v>600</v>
      </c>
      <c r="K2284" s="136">
        <v>203.2</v>
      </c>
      <c r="L2284" s="135">
        <v>158</v>
      </c>
      <c r="M2284" s="17" t="s">
        <v>468</v>
      </c>
    </row>
    <row r="2285" customHeight="1" spans="1:13">
      <c r="A2285" s="135">
        <v>285199</v>
      </c>
      <c r="B2285" s="135" t="s">
        <v>27027</v>
      </c>
      <c r="C2285" s="135" t="s">
        <v>386</v>
      </c>
      <c r="D2285" s="135" t="s">
        <v>23640</v>
      </c>
      <c r="E2285" s="135" t="s">
        <v>1344</v>
      </c>
      <c r="F2285" s="135" t="s">
        <v>27028</v>
      </c>
      <c r="G2285" s="135" t="s">
        <v>26930</v>
      </c>
      <c r="H2285" s="135" t="s">
        <v>26931</v>
      </c>
      <c r="I2285" s="135" t="s">
        <v>27029</v>
      </c>
      <c r="J2285" s="135">
        <v>600</v>
      </c>
      <c r="K2285" s="136">
        <v>247.61</v>
      </c>
      <c r="L2285" s="135">
        <v>159</v>
      </c>
      <c r="M2285" s="17" t="s">
        <v>468</v>
      </c>
    </row>
    <row r="2286" customHeight="1" spans="1:13">
      <c r="A2286" s="135">
        <v>282489</v>
      </c>
      <c r="B2286" s="135" t="s">
        <v>27030</v>
      </c>
      <c r="C2286" s="135" t="s">
        <v>386</v>
      </c>
      <c r="D2286" s="135" t="s">
        <v>23640</v>
      </c>
      <c r="E2286" s="135" t="s">
        <v>1344</v>
      </c>
      <c r="F2286" s="135" t="s">
        <v>27031</v>
      </c>
      <c r="G2286" s="135" t="s">
        <v>27032</v>
      </c>
      <c r="H2286" s="135" t="s">
        <v>6284</v>
      </c>
      <c r="I2286" s="135" t="s">
        <v>27033</v>
      </c>
      <c r="J2286" s="135">
        <v>600</v>
      </c>
      <c r="K2286" s="136">
        <v>298.83</v>
      </c>
      <c r="L2286" s="135">
        <v>160</v>
      </c>
      <c r="M2286" s="17" t="s">
        <v>468</v>
      </c>
    </row>
    <row r="2287" customHeight="1" spans="1:13">
      <c r="A2287" s="135">
        <v>283793</v>
      </c>
      <c r="B2287" s="135" t="s">
        <v>27034</v>
      </c>
      <c r="C2287" s="135" t="s">
        <v>386</v>
      </c>
      <c r="D2287" s="135" t="s">
        <v>23640</v>
      </c>
      <c r="E2287" s="135" t="s">
        <v>1344</v>
      </c>
      <c r="F2287" s="135" t="s">
        <v>27035</v>
      </c>
      <c r="G2287" s="135" t="s">
        <v>27036</v>
      </c>
      <c r="H2287" s="135" t="s">
        <v>3834</v>
      </c>
      <c r="I2287" s="135" t="s">
        <v>27037</v>
      </c>
      <c r="J2287" s="135">
        <v>590</v>
      </c>
      <c r="K2287" s="136">
        <v>188.23</v>
      </c>
      <c r="L2287" s="135">
        <v>161</v>
      </c>
      <c r="M2287" s="17" t="s">
        <v>468</v>
      </c>
    </row>
    <row r="2288" customHeight="1" spans="1:13">
      <c r="A2288" s="135">
        <v>289546</v>
      </c>
      <c r="B2288" s="135" t="s">
        <v>27038</v>
      </c>
      <c r="C2288" s="135" t="s">
        <v>386</v>
      </c>
      <c r="D2288" s="135" t="s">
        <v>23640</v>
      </c>
      <c r="E2288" s="135" t="s">
        <v>1344</v>
      </c>
      <c r="F2288" s="135" t="s">
        <v>27039</v>
      </c>
      <c r="G2288" s="135" t="s">
        <v>27040</v>
      </c>
      <c r="H2288" s="135" t="s">
        <v>23786</v>
      </c>
      <c r="I2288" s="135" t="s">
        <v>27041</v>
      </c>
      <c r="J2288" s="135">
        <v>590</v>
      </c>
      <c r="K2288" s="136">
        <v>225.14</v>
      </c>
      <c r="L2288" s="135">
        <v>162</v>
      </c>
      <c r="M2288" s="17" t="s">
        <v>468</v>
      </c>
    </row>
    <row r="2289" customHeight="1" spans="1:13">
      <c r="A2289" s="135">
        <v>288696</v>
      </c>
      <c r="B2289" s="135" t="s">
        <v>27042</v>
      </c>
      <c r="C2289" s="135" t="s">
        <v>386</v>
      </c>
      <c r="D2289" s="135" t="s">
        <v>23640</v>
      </c>
      <c r="E2289" s="135" t="s">
        <v>1344</v>
      </c>
      <c r="F2289" s="135" t="s">
        <v>27043</v>
      </c>
      <c r="G2289" s="135" t="s">
        <v>24018</v>
      </c>
      <c r="H2289" s="135" t="s">
        <v>24019</v>
      </c>
      <c r="I2289" s="135" t="s">
        <v>27044</v>
      </c>
      <c r="J2289" s="135">
        <v>590</v>
      </c>
      <c r="K2289" s="136">
        <v>275.91</v>
      </c>
      <c r="L2289" s="135">
        <v>163</v>
      </c>
      <c r="M2289" s="17" t="s">
        <v>468</v>
      </c>
    </row>
    <row r="2290" customHeight="1" spans="1:13">
      <c r="A2290" s="135">
        <v>282109</v>
      </c>
      <c r="B2290" s="135" t="s">
        <v>27045</v>
      </c>
      <c r="C2290" s="135" t="s">
        <v>386</v>
      </c>
      <c r="D2290" s="135" t="s">
        <v>23640</v>
      </c>
      <c r="E2290" s="135" t="s">
        <v>1344</v>
      </c>
      <c r="F2290" s="135" t="s">
        <v>27046</v>
      </c>
      <c r="G2290" s="135" t="s">
        <v>26898</v>
      </c>
      <c r="H2290" s="135" t="s">
        <v>15141</v>
      </c>
      <c r="I2290" s="135" t="s">
        <v>27047</v>
      </c>
      <c r="J2290" s="135">
        <v>570</v>
      </c>
      <c r="K2290" s="136">
        <v>254.76</v>
      </c>
      <c r="L2290" s="135">
        <v>164</v>
      </c>
      <c r="M2290" s="17" t="s">
        <v>468</v>
      </c>
    </row>
    <row r="2291" customHeight="1" spans="1:13">
      <c r="A2291" s="135">
        <v>279935</v>
      </c>
      <c r="B2291" s="135" t="s">
        <v>27048</v>
      </c>
      <c r="C2291" s="135" t="s">
        <v>386</v>
      </c>
      <c r="D2291" s="135" t="s">
        <v>23640</v>
      </c>
      <c r="E2291" s="135" t="s">
        <v>1344</v>
      </c>
      <c r="F2291" s="135" t="s">
        <v>27049</v>
      </c>
      <c r="G2291" s="135" t="s">
        <v>24344</v>
      </c>
      <c r="H2291" s="135" t="s">
        <v>24345</v>
      </c>
      <c r="I2291" s="135" t="s">
        <v>27050</v>
      </c>
      <c r="J2291" s="135">
        <v>570</v>
      </c>
      <c r="K2291" s="136">
        <v>267.95</v>
      </c>
      <c r="L2291" s="135">
        <v>165</v>
      </c>
      <c r="M2291" s="17" t="s">
        <v>468</v>
      </c>
    </row>
    <row r="2292" customHeight="1" spans="1:13">
      <c r="A2292" s="135">
        <v>282843</v>
      </c>
      <c r="B2292" s="135" t="s">
        <v>27051</v>
      </c>
      <c r="C2292" s="135" t="s">
        <v>386</v>
      </c>
      <c r="D2292" s="135" t="s">
        <v>23640</v>
      </c>
      <c r="E2292" s="135" t="s">
        <v>1344</v>
      </c>
      <c r="F2292" s="135" t="s">
        <v>27052</v>
      </c>
      <c r="G2292" s="135" t="s">
        <v>27053</v>
      </c>
      <c r="H2292" s="135" t="s">
        <v>23817</v>
      </c>
      <c r="I2292" s="135" t="s">
        <v>27054</v>
      </c>
      <c r="J2292" s="135">
        <v>570</v>
      </c>
      <c r="K2292" s="136">
        <v>280.76</v>
      </c>
      <c r="L2292" s="135">
        <v>166</v>
      </c>
      <c r="M2292" s="17" t="s">
        <v>468</v>
      </c>
    </row>
    <row r="2293" customHeight="1" spans="1:13">
      <c r="A2293" s="135">
        <v>286074</v>
      </c>
      <c r="B2293" s="135" t="s">
        <v>27055</v>
      </c>
      <c r="C2293" s="135" t="s">
        <v>386</v>
      </c>
      <c r="D2293" s="135" t="s">
        <v>23640</v>
      </c>
      <c r="E2293" s="135" t="s">
        <v>1344</v>
      </c>
      <c r="F2293" s="135" t="s">
        <v>27056</v>
      </c>
      <c r="G2293" s="135" t="s">
        <v>27057</v>
      </c>
      <c r="H2293" s="135" t="s">
        <v>25320</v>
      </c>
      <c r="I2293" s="135" t="s">
        <v>27058</v>
      </c>
      <c r="J2293" s="135">
        <v>570</v>
      </c>
      <c r="K2293" s="136">
        <v>298.56</v>
      </c>
      <c r="L2293" s="135">
        <v>167</v>
      </c>
      <c r="M2293" s="17" t="s">
        <v>468</v>
      </c>
    </row>
    <row r="2294" customHeight="1" spans="1:13">
      <c r="A2294" s="135">
        <v>287077</v>
      </c>
      <c r="B2294" s="135" t="s">
        <v>27059</v>
      </c>
      <c r="C2294" s="135" t="s">
        <v>386</v>
      </c>
      <c r="D2294" s="135" t="s">
        <v>23640</v>
      </c>
      <c r="E2294" s="135" t="s">
        <v>1344</v>
      </c>
      <c r="F2294" s="135" t="s">
        <v>27060</v>
      </c>
      <c r="G2294" s="135" t="s">
        <v>27061</v>
      </c>
      <c r="H2294" s="135" t="s">
        <v>26556</v>
      </c>
      <c r="I2294" s="135" t="s">
        <v>27062</v>
      </c>
      <c r="J2294" s="135">
        <v>560</v>
      </c>
      <c r="K2294" s="136">
        <v>288</v>
      </c>
      <c r="L2294" s="135">
        <v>168</v>
      </c>
      <c r="M2294" s="17" t="s">
        <v>468</v>
      </c>
    </row>
    <row r="2295" customHeight="1" spans="1:13">
      <c r="A2295" s="135">
        <v>282409</v>
      </c>
      <c r="B2295" s="135" t="s">
        <v>27063</v>
      </c>
      <c r="C2295" s="135" t="s">
        <v>386</v>
      </c>
      <c r="D2295" s="135" t="s">
        <v>23640</v>
      </c>
      <c r="E2295" s="135" t="s">
        <v>1344</v>
      </c>
      <c r="F2295" s="135" t="s">
        <v>27064</v>
      </c>
      <c r="G2295" s="135" t="s">
        <v>27065</v>
      </c>
      <c r="H2295" s="135" t="s">
        <v>24067</v>
      </c>
      <c r="I2295" s="135" t="s">
        <v>27066</v>
      </c>
      <c r="J2295" s="135">
        <v>550</v>
      </c>
      <c r="K2295" s="136">
        <v>113.4</v>
      </c>
      <c r="L2295" s="135">
        <v>169</v>
      </c>
      <c r="M2295" s="17" t="s">
        <v>468</v>
      </c>
    </row>
    <row r="2296" customHeight="1" spans="1:13">
      <c r="A2296" s="135">
        <v>284225</v>
      </c>
      <c r="B2296" s="135" t="s">
        <v>27067</v>
      </c>
      <c r="C2296" s="135" t="s">
        <v>386</v>
      </c>
      <c r="D2296" s="135" t="s">
        <v>23640</v>
      </c>
      <c r="E2296" s="135" t="s">
        <v>1344</v>
      </c>
      <c r="F2296" s="135" t="s">
        <v>27068</v>
      </c>
      <c r="G2296" s="135" t="s">
        <v>27069</v>
      </c>
      <c r="H2296" s="135" t="s">
        <v>26194</v>
      </c>
      <c r="I2296" s="135" t="s">
        <v>27070</v>
      </c>
      <c r="J2296" s="135">
        <v>550</v>
      </c>
      <c r="K2296" s="136">
        <v>154.19</v>
      </c>
      <c r="L2296" s="135">
        <v>170</v>
      </c>
      <c r="M2296" s="17" t="s">
        <v>468</v>
      </c>
    </row>
    <row r="2297" customHeight="1" spans="1:13">
      <c r="A2297" s="135">
        <v>282504</v>
      </c>
      <c r="B2297" s="135" t="s">
        <v>27071</v>
      </c>
      <c r="C2297" s="135" t="s">
        <v>386</v>
      </c>
      <c r="D2297" s="135" t="s">
        <v>23640</v>
      </c>
      <c r="E2297" s="135" t="s">
        <v>1344</v>
      </c>
      <c r="F2297" s="135" t="s">
        <v>27072</v>
      </c>
      <c r="G2297" s="135" t="s">
        <v>27073</v>
      </c>
      <c r="H2297" s="135" t="s">
        <v>27074</v>
      </c>
      <c r="I2297" s="135" t="s">
        <v>27075</v>
      </c>
      <c r="J2297" s="135">
        <v>550</v>
      </c>
      <c r="K2297" s="136">
        <v>271.69</v>
      </c>
      <c r="L2297" s="135">
        <v>171</v>
      </c>
      <c r="M2297" s="17" t="s">
        <v>468</v>
      </c>
    </row>
    <row r="2298" customHeight="1" spans="1:13">
      <c r="A2298" s="135">
        <v>292091</v>
      </c>
      <c r="B2298" s="135" t="s">
        <v>27076</v>
      </c>
      <c r="C2298" s="135" t="s">
        <v>386</v>
      </c>
      <c r="D2298" s="135" t="s">
        <v>23640</v>
      </c>
      <c r="E2298" s="135" t="s">
        <v>1344</v>
      </c>
      <c r="F2298" s="135" t="s">
        <v>27077</v>
      </c>
      <c r="G2298" s="135" t="s">
        <v>26520</v>
      </c>
      <c r="H2298" s="135" t="s">
        <v>26521</v>
      </c>
      <c r="I2298" s="135" t="s">
        <v>27078</v>
      </c>
      <c r="J2298" s="135">
        <v>540</v>
      </c>
      <c r="K2298" s="136">
        <v>187.14</v>
      </c>
      <c r="L2298" s="135">
        <v>172</v>
      </c>
      <c r="M2298" s="17" t="s">
        <v>468</v>
      </c>
    </row>
    <row r="2299" customHeight="1" spans="1:13">
      <c r="A2299" s="135">
        <v>284159</v>
      </c>
      <c r="B2299" s="135" t="s">
        <v>27079</v>
      </c>
      <c r="C2299" s="135" t="s">
        <v>386</v>
      </c>
      <c r="D2299" s="135" t="s">
        <v>23640</v>
      </c>
      <c r="E2299" s="135" t="s">
        <v>1344</v>
      </c>
      <c r="F2299" s="135" t="s">
        <v>27080</v>
      </c>
      <c r="G2299" s="135" t="s">
        <v>24525</v>
      </c>
      <c r="H2299" s="135" t="s">
        <v>24526</v>
      </c>
      <c r="I2299" s="135" t="s">
        <v>27081</v>
      </c>
      <c r="J2299" s="135">
        <v>540</v>
      </c>
      <c r="K2299" s="136">
        <v>250.45</v>
      </c>
      <c r="L2299" s="135">
        <v>173</v>
      </c>
      <c r="M2299" s="17" t="s">
        <v>468</v>
      </c>
    </row>
    <row r="2300" customHeight="1" spans="1:13">
      <c r="A2300" s="135">
        <v>290104</v>
      </c>
      <c r="B2300" s="135" t="s">
        <v>27082</v>
      </c>
      <c r="C2300" s="135" t="s">
        <v>386</v>
      </c>
      <c r="D2300" s="135" t="s">
        <v>23640</v>
      </c>
      <c r="E2300" s="135" t="s">
        <v>1344</v>
      </c>
      <c r="F2300" s="135" t="s">
        <v>27083</v>
      </c>
      <c r="G2300" s="135" t="s">
        <v>27084</v>
      </c>
      <c r="H2300" s="135" t="s">
        <v>27016</v>
      </c>
      <c r="I2300" s="135" t="s">
        <v>27085</v>
      </c>
      <c r="J2300" s="135">
        <v>520</v>
      </c>
      <c r="K2300" s="136">
        <v>119.42</v>
      </c>
      <c r="L2300" s="135">
        <v>174</v>
      </c>
      <c r="M2300" s="17" t="s">
        <v>468</v>
      </c>
    </row>
    <row r="2301" customHeight="1" spans="1:13">
      <c r="A2301" s="135">
        <v>282643</v>
      </c>
      <c r="B2301" s="135" t="s">
        <v>27086</v>
      </c>
      <c r="C2301" s="135" t="s">
        <v>386</v>
      </c>
      <c r="D2301" s="135" t="s">
        <v>23640</v>
      </c>
      <c r="E2301" s="135" t="s">
        <v>1344</v>
      </c>
      <c r="F2301" s="135" t="s">
        <v>27087</v>
      </c>
      <c r="G2301" s="135" t="s">
        <v>27088</v>
      </c>
      <c r="H2301" s="135" t="s">
        <v>27089</v>
      </c>
      <c r="I2301" s="135" t="s">
        <v>27090</v>
      </c>
      <c r="J2301" s="135">
        <v>520</v>
      </c>
      <c r="K2301" s="136">
        <v>242.54</v>
      </c>
      <c r="L2301" s="135">
        <v>175</v>
      </c>
      <c r="M2301" s="17" t="s">
        <v>468</v>
      </c>
    </row>
    <row r="2302" customHeight="1" spans="1:13">
      <c r="A2302" s="135">
        <v>289071</v>
      </c>
      <c r="B2302" s="135" t="s">
        <v>27091</v>
      </c>
      <c r="C2302" s="135" t="s">
        <v>386</v>
      </c>
      <c r="D2302" s="135" t="s">
        <v>23640</v>
      </c>
      <c r="E2302" s="135" t="s">
        <v>1344</v>
      </c>
      <c r="F2302" s="135" t="s">
        <v>27092</v>
      </c>
      <c r="G2302" s="135" t="s">
        <v>27093</v>
      </c>
      <c r="H2302" s="135" t="s">
        <v>27094</v>
      </c>
      <c r="I2302" s="135" t="s">
        <v>27095</v>
      </c>
      <c r="J2302" s="135">
        <v>520</v>
      </c>
      <c r="K2302" s="136">
        <v>288.51</v>
      </c>
      <c r="L2302" s="135">
        <v>176</v>
      </c>
      <c r="M2302" s="17" t="s">
        <v>468</v>
      </c>
    </row>
    <row r="2303" customHeight="1" spans="1:13">
      <c r="A2303" s="135">
        <v>284787</v>
      </c>
      <c r="B2303" s="135" t="s">
        <v>27096</v>
      </c>
      <c r="C2303" s="135" t="s">
        <v>386</v>
      </c>
      <c r="D2303" s="135" t="s">
        <v>23640</v>
      </c>
      <c r="E2303" s="135" t="s">
        <v>1344</v>
      </c>
      <c r="F2303" s="135" t="s">
        <v>27097</v>
      </c>
      <c r="G2303" s="135" t="s">
        <v>27098</v>
      </c>
      <c r="H2303" s="135" t="s">
        <v>27099</v>
      </c>
      <c r="I2303" s="135" t="s">
        <v>27100</v>
      </c>
      <c r="J2303" s="135">
        <v>520</v>
      </c>
      <c r="K2303" s="136">
        <v>300</v>
      </c>
      <c r="L2303" s="135">
        <v>177</v>
      </c>
      <c r="M2303" s="17" t="s">
        <v>468</v>
      </c>
    </row>
    <row r="2304" customHeight="1" spans="1:13">
      <c r="A2304" s="135">
        <v>285012</v>
      </c>
      <c r="B2304" s="135" t="s">
        <v>27101</v>
      </c>
      <c r="C2304" s="135" t="s">
        <v>386</v>
      </c>
      <c r="D2304" s="135" t="s">
        <v>23640</v>
      </c>
      <c r="E2304" s="135" t="s">
        <v>1344</v>
      </c>
      <c r="F2304" s="135" t="s">
        <v>27102</v>
      </c>
      <c r="G2304" s="135" t="s">
        <v>26930</v>
      </c>
      <c r="H2304" s="135" t="s">
        <v>26931</v>
      </c>
      <c r="I2304" s="135" t="s">
        <v>27103</v>
      </c>
      <c r="J2304" s="135">
        <v>510</v>
      </c>
      <c r="K2304" s="136">
        <v>293.41</v>
      </c>
      <c r="L2304" s="135">
        <v>178</v>
      </c>
      <c r="M2304" s="17" t="s">
        <v>468</v>
      </c>
    </row>
    <row r="2305" customHeight="1" spans="1:13">
      <c r="A2305" s="135">
        <v>288861</v>
      </c>
      <c r="B2305" s="135" t="s">
        <v>27104</v>
      </c>
      <c r="C2305" s="135" t="s">
        <v>386</v>
      </c>
      <c r="D2305" s="135" t="s">
        <v>23640</v>
      </c>
      <c r="E2305" s="135" t="s">
        <v>1344</v>
      </c>
      <c r="F2305" s="135" t="s">
        <v>27105</v>
      </c>
      <c r="G2305" s="135" t="s">
        <v>26661</v>
      </c>
      <c r="H2305" s="135" t="s">
        <v>27106</v>
      </c>
      <c r="I2305" s="135" t="s">
        <v>27107</v>
      </c>
      <c r="J2305" s="135">
        <v>510</v>
      </c>
      <c r="K2305" s="136">
        <v>300</v>
      </c>
      <c r="L2305" s="135">
        <v>179</v>
      </c>
      <c r="M2305" s="17" t="s">
        <v>468</v>
      </c>
    </row>
    <row r="2306" customHeight="1" spans="1:13">
      <c r="A2306" s="135">
        <v>285160</v>
      </c>
      <c r="B2306" s="135" t="s">
        <v>27108</v>
      </c>
      <c r="C2306" s="135" t="s">
        <v>386</v>
      </c>
      <c r="D2306" s="135" t="s">
        <v>23640</v>
      </c>
      <c r="E2306" s="135" t="s">
        <v>1344</v>
      </c>
      <c r="F2306" s="135" t="s">
        <v>27109</v>
      </c>
      <c r="G2306" s="135" t="s">
        <v>26930</v>
      </c>
      <c r="H2306" s="135" t="s">
        <v>26931</v>
      </c>
      <c r="I2306" s="135" t="s">
        <v>27110</v>
      </c>
      <c r="J2306" s="135">
        <v>490</v>
      </c>
      <c r="K2306" s="136">
        <v>292.62</v>
      </c>
      <c r="L2306" s="135">
        <v>180</v>
      </c>
      <c r="M2306" s="17" t="s">
        <v>468</v>
      </c>
    </row>
    <row r="2307" customHeight="1" spans="1:13">
      <c r="A2307" s="135">
        <v>287166</v>
      </c>
      <c r="B2307" s="135" t="s">
        <v>27111</v>
      </c>
      <c r="C2307" s="135" t="s">
        <v>386</v>
      </c>
      <c r="D2307" s="135" t="s">
        <v>23640</v>
      </c>
      <c r="E2307" s="135" t="s">
        <v>1344</v>
      </c>
      <c r="F2307" s="135" t="s">
        <v>27112</v>
      </c>
      <c r="G2307" s="135" t="s">
        <v>27113</v>
      </c>
      <c r="H2307" s="135" t="s">
        <v>27114</v>
      </c>
      <c r="I2307" s="135" t="s">
        <v>27115</v>
      </c>
      <c r="J2307" s="135">
        <v>450</v>
      </c>
      <c r="K2307" s="136">
        <v>284.4</v>
      </c>
      <c r="L2307" s="135">
        <v>181</v>
      </c>
      <c r="M2307" s="17" t="s">
        <v>468</v>
      </c>
    </row>
    <row r="2308" customHeight="1" spans="1:13">
      <c r="A2308" s="135">
        <v>287283</v>
      </c>
      <c r="B2308" s="135" t="s">
        <v>27116</v>
      </c>
      <c r="C2308" s="135" t="s">
        <v>386</v>
      </c>
      <c r="D2308" s="135" t="s">
        <v>23640</v>
      </c>
      <c r="E2308" s="135" t="s">
        <v>1344</v>
      </c>
      <c r="F2308" s="135" t="s">
        <v>27117</v>
      </c>
      <c r="G2308" s="135" t="s">
        <v>27118</v>
      </c>
      <c r="H2308" s="135" t="s">
        <v>27119</v>
      </c>
      <c r="I2308" s="135" t="s">
        <v>27120</v>
      </c>
      <c r="J2308" s="135">
        <v>440</v>
      </c>
      <c r="K2308" s="136">
        <v>89.23</v>
      </c>
      <c r="L2308" s="135">
        <v>182</v>
      </c>
      <c r="M2308" s="17" t="s">
        <v>468</v>
      </c>
    </row>
    <row r="2309" customHeight="1" spans="1:13">
      <c r="A2309" s="135">
        <v>284826</v>
      </c>
      <c r="B2309" s="135" t="s">
        <v>27121</v>
      </c>
      <c r="C2309" s="135" t="s">
        <v>386</v>
      </c>
      <c r="D2309" s="135" t="s">
        <v>23640</v>
      </c>
      <c r="E2309" s="135" t="s">
        <v>1344</v>
      </c>
      <c r="F2309" s="135" t="s">
        <v>27122</v>
      </c>
      <c r="G2309" s="135" t="s">
        <v>27123</v>
      </c>
      <c r="H2309" s="135" t="s">
        <v>26194</v>
      </c>
      <c r="I2309" s="135" t="s">
        <v>27124</v>
      </c>
      <c r="J2309" s="135">
        <v>440</v>
      </c>
      <c r="K2309" s="136">
        <v>204.64</v>
      </c>
      <c r="L2309" s="135">
        <v>183</v>
      </c>
      <c r="M2309" s="17" t="s">
        <v>468</v>
      </c>
    </row>
    <row r="2310" customHeight="1" spans="1:13">
      <c r="A2310" s="135">
        <v>285373</v>
      </c>
      <c r="B2310" s="135" t="s">
        <v>27125</v>
      </c>
      <c r="C2310" s="135" t="s">
        <v>386</v>
      </c>
      <c r="D2310" s="135" t="s">
        <v>23640</v>
      </c>
      <c r="E2310" s="135" t="s">
        <v>1344</v>
      </c>
      <c r="F2310" s="135" t="s">
        <v>27126</v>
      </c>
      <c r="G2310" s="135" t="s">
        <v>26344</v>
      </c>
      <c r="H2310" s="135" t="s">
        <v>26345</v>
      </c>
      <c r="I2310" s="135" t="s">
        <v>27127</v>
      </c>
      <c r="J2310" s="135">
        <v>440</v>
      </c>
      <c r="K2310" s="136">
        <v>253.72</v>
      </c>
      <c r="L2310" s="135">
        <v>184</v>
      </c>
      <c r="M2310" s="17" t="s">
        <v>468</v>
      </c>
    </row>
    <row r="2311" customHeight="1" spans="1:13">
      <c r="A2311" s="135">
        <v>291859</v>
      </c>
      <c r="B2311" s="135" t="s">
        <v>27128</v>
      </c>
      <c r="C2311" s="135" t="s">
        <v>386</v>
      </c>
      <c r="D2311" s="135" t="s">
        <v>23640</v>
      </c>
      <c r="E2311" s="135" t="s">
        <v>1344</v>
      </c>
      <c r="F2311" s="135" t="s">
        <v>27129</v>
      </c>
      <c r="G2311" s="135" t="s">
        <v>17313</v>
      </c>
      <c r="H2311" s="135" t="s">
        <v>27130</v>
      </c>
      <c r="I2311" s="135" t="s">
        <v>27131</v>
      </c>
      <c r="J2311" s="135">
        <v>430</v>
      </c>
      <c r="K2311" s="136">
        <v>254.37</v>
      </c>
      <c r="L2311" s="135">
        <v>185</v>
      </c>
      <c r="M2311" s="17" t="s">
        <v>468</v>
      </c>
    </row>
    <row r="2312" customHeight="1" spans="1:13">
      <c r="A2312" s="135">
        <v>280512</v>
      </c>
      <c r="B2312" s="135" t="s">
        <v>27132</v>
      </c>
      <c r="C2312" s="135" t="s">
        <v>386</v>
      </c>
      <c r="D2312" s="135" t="s">
        <v>23640</v>
      </c>
      <c r="E2312" s="135" t="s">
        <v>1344</v>
      </c>
      <c r="F2312" s="135" t="s">
        <v>27133</v>
      </c>
      <c r="G2312" s="135" t="s">
        <v>20461</v>
      </c>
      <c r="H2312" s="135" t="s">
        <v>26399</v>
      </c>
      <c r="I2312" s="135" t="s">
        <v>27134</v>
      </c>
      <c r="J2312" s="135">
        <v>430</v>
      </c>
      <c r="K2312" s="136">
        <v>287.9</v>
      </c>
      <c r="L2312" s="135">
        <v>186</v>
      </c>
      <c r="M2312" s="17" t="s">
        <v>468</v>
      </c>
    </row>
    <row r="2313" customHeight="1" spans="1:13">
      <c r="A2313" s="135">
        <v>282577</v>
      </c>
      <c r="B2313" s="135" t="s">
        <v>27135</v>
      </c>
      <c r="C2313" s="135" t="s">
        <v>386</v>
      </c>
      <c r="D2313" s="135" t="s">
        <v>23640</v>
      </c>
      <c r="E2313" s="135" t="s">
        <v>1344</v>
      </c>
      <c r="F2313" s="135" t="s">
        <v>27136</v>
      </c>
      <c r="G2313" s="135" t="s">
        <v>27137</v>
      </c>
      <c r="H2313" s="135" t="s">
        <v>24067</v>
      </c>
      <c r="I2313" s="135" t="s">
        <v>27138</v>
      </c>
      <c r="J2313" s="135">
        <v>420</v>
      </c>
      <c r="K2313" s="136">
        <v>194.81</v>
      </c>
      <c r="L2313" s="135">
        <v>187</v>
      </c>
      <c r="M2313" s="17" t="s">
        <v>468</v>
      </c>
    </row>
    <row r="2314" customHeight="1" spans="1:13">
      <c r="A2314" s="135">
        <v>279373</v>
      </c>
      <c r="B2314" s="135" t="s">
        <v>27139</v>
      </c>
      <c r="C2314" s="135" t="s">
        <v>386</v>
      </c>
      <c r="D2314" s="135" t="s">
        <v>23640</v>
      </c>
      <c r="E2314" s="135" t="s">
        <v>1344</v>
      </c>
      <c r="F2314" s="135" t="s">
        <v>27140</v>
      </c>
      <c r="G2314" s="135" t="s">
        <v>27140</v>
      </c>
      <c r="H2314" s="135" t="s">
        <v>24491</v>
      </c>
      <c r="I2314" s="135" t="s">
        <v>27141</v>
      </c>
      <c r="J2314" s="135">
        <v>410</v>
      </c>
      <c r="K2314" s="136">
        <v>195.11</v>
      </c>
      <c r="L2314" s="135">
        <v>188</v>
      </c>
      <c r="M2314" s="17" t="s">
        <v>468</v>
      </c>
    </row>
    <row r="2315" customHeight="1" spans="1:13">
      <c r="A2315" s="135">
        <v>290454</v>
      </c>
      <c r="B2315" s="135" t="s">
        <v>27142</v>
      </c>
      <c r="C2315" s="135" t="s">
        <v>386</v>
      </c>
      <c r="D2315" s="135" t="s">
        <v>23640</v>
      </c>
      <c r="E2315" s="135" t="s">
        <v>1344</v>
      </c>
      <c r="F2315" s="135" t="s">
        <v>27143</v>
      </c>
      <c r="G2315" s="135" t="s">
        <v>26468</v>
      </c>
      <c r="H2315" s="135" t="s">
        <v>25071</v>
      </c>
      <c r="I2315" s="135" t="s">
        <v>27144</v>
      </c>
      <c r="J2315" s="135">
        <v>390</v>
      </c>
      <c r="K2315" s="136">
        <v>264.94</v>
      </c>
      <c r="L2315" s="135">
        <v>189</v>
      </c>
      <c r="M2315" s="17" t="s">
        <v>468</v>
      </c>
    </row>
    <row r="2316" customHeight="1" spans="1:13">
      <c r="A2316" s="135">
        <v>284929</v>
      </c>
      <c r="B2316" s="135" t="s">
        <v>27145</v>
      </c>
      <c r="C2316" s="135" t="s">
        <v>386</v>
      </c>
      <c r="D2316" s="135" t="s">
        <v>23640</v>
      </c>
      <c r="E2316" s="135" t="s">
        <v>1344</v>
      </c>
      <c r="F2316" s="135" t="s">
        <v>27146</v>
      </c>
      <c r="G2316" s="135" t="s">
        <v>27147</v>
      </c>
      <c r="H2316" s="135" t="s">
        <v>24609</v>
      </c>
      <c r="I2316" s="135" t="s">
        <v>27148</v>
      </c>
      <c r="J2316" s="135">
        <v>380</v>
      </c>
      <c r="K2316" s="136">
        <v>121.3</v>
      </c>
      <c r="L2316" s="135">
        <v>190</v>
      </c>
      <c r="M2316" s="17" t="s">
        <v>468</v>
      </c>
    </row>
    <row r="2317" customHeight="1" spans="1:13">
      <c r="A2317" s="135">
        <v>288633</v>
      </c>
      <c r="B2317" s="135" t="s">
        <v>27149</v>
      </c>
      <c r="C2317" s="135" t="s">
        <v>386</v>
      </c>
      <c r="D2317" s="135" t="s">
        <v>23640</v>
      </c>
      <c r="E2317" s="135" t="s">
        <v>1344</v>
      </c>
      <c r="F2317" s="135" t="s">
        <v>27150</v>
      </c>
      <c r="G2317" s="135" t="s">
        <v>27151</v>
      </c>
      <c r="H2317" s="135" t="s">
        <v>27152</v>
      </c>
      <c r="I2317" s="135" t="s">
        <v>27153</v>
      </c>
      <c r="J2317" s="135">
        <v>380</v>
      </c>
      <c r="K2317" s="136">
        <v>254.16</v>
      </c>
      <c r="L2317" s="135">
        <v>191</v>
      </c>
      <c r="M2317" s="17" t="s">
        <v>468</v>
      </c>
    </row>
    <row r="2318" customHeight="1" spans="1:13">
      <c r="A2318" s="135">
        <v>283235</v>
      </c>
      <c r="B2318" s="135" t="s">
        <v>27154</v>
      </c>
      <c r="C2318" s="135" t="s">
        <v>386</v>
      </c>
      <c r="D2318" s="135" t="s">
        <v>23640</v>
      </c>
      <c r="E2318" s="135" t="s">
        <v>1344</v>
      </c>
      <c r="F2318" s="135" t="s">
        <v>27155</v>
      </c>
      <c r="G2318" s="135" t="s">
        <v>26247</v>
      </c>
      <c r="H2318" s="135" t="s">
        <v>26248</v>
      </c>
      <c r="I2318" s="135" t="s">
        <v>27156</v>
      </c>
      <c r="J2318" s="135">
        <v>370</v>
      </c>
      <c r="K2318" s="136">
        <v>187.11</v>
      </c>
      <c r="L2318" s="135">
        <v>192</v>
      </c>
      <c r="M2318" s="17" t="s">
        <v>468</v>
      </c>
    </row>
    <row r="2319" customHeight="1" spans="1:13">
      <c r="A2319" s="135">
        <v>286011</v>
      </c>
      <c r="B2319" s="135" t="s">
        <v>27157</v>
      </c>
      <c r="C2319" s="135" t="s">
        <v>386</v>
      </c>
      <c r="D2319" s="135" t="s">
        <v>23640</v>
      </c>
      <c r="E2319" s="135" t="s">
        <v>1344</v>
      </c>
      <c r="F2319" s="135" t="s">
        <v>27158</v>
      </c>
      <c r="G2319" s="135" t="s">
        <v>27159</v>
      </c>
      <c r="H2319" s="135" t="s">
        <v>24938</v>
      </c>
      <c r="I2319" s="135" t="s">
        <v>27160</v>
      </c>
      <c r="J2319" s="135">
        <v>370</v>
      </c>
      <c r="K2319" s="136">
        <v>245.83</v>
      </c>
      <c r="L2319" s="135">
        <v>193</v>
      </c>
      <c r="M2319" s="17" t="s">
        <v>468</v>
      </c>
    </row>
    <row r="2320" customHeight="1" spans="1:13">
      <c r="A2320" s="135">
        <v>281846</v>
      </c>
      <c r="B2320" s="135" t="s">
        <v>27161</v>
      </c>
      <c r="C2320" s="135" t="s">
        <v>386</v>
      </c>
      <c r="D2320" s="135" t="s">
        <v>23640</v>
      </c>
      <c r="E2320" s="135" t="s">
        <v>1344</v>
      </c>
      <c r="F2320" s="135" t="s">
        <v>27162</v>
      </c>
      <c r="G2320" s="135" t="s">
        <v>27163</v>
      </c>
      <c r="H2320" s="135" t="s">
        <v>27164</v>
      </c>
      <c r="I2320" s="135" t="s">
        <v>27165</v>
      </c>
      <c r="J2320" s="135">
        <v>340</v>
      </c>
      <c r="K2320" s="136">
        <v>44.82</v>
      </c>
      <c r="L2320" s="135">
        <v>194</v>
      </c>
      <c r="M2320" s="17" t="s">
        <v>468</v>
      </c>
    </row>
    <row r="2321" customHeight="1" spans="1:13">
      <c r="A2321" s="135">
        <v>288584</v>
      </c>
      <c r="B2321" s="135" t="s">
        <v>27166</v>
      </c>
      <c r="C2321" s="135" t="s">
        <v>386</v>
      </c>
      <c r="D2321" s="135" t="s">
        <v>23640</v>
      </c>
      <c r="E2321" s="135" t="s">
        <v>1344</v>
      </c>
      <c r="F2321" s="135" t="s">
        <v>27167</v>
      </c>
      <c r="G2321" s="135" t="s">
        <v>27168</v>
      </c>
      <c r="H2321" s="135" t="s">
        <v>27169</v>
      </c>
      <c r="I2321" s="135" t="s">
        <v>27170</v>
      </c>
      <c r="J2321" s="135">
        <v>320</v>
      </c>
      <c r="K2321" s="136">
        <v>276.31</v>
      </c>
      <c r="L2321" s="135">
        <v>195</v>
      </c>
      <c r="M2321" s="17" t="s">
        <v>468</v>
      </c>
    </row>
    <row r="2322" customHeight="1" spans="1:13">
      <c r="A2322" s="135">
        <v>290966</v>
      </c>
      <c r="B2322" s="135" t="s">
        <v>27171</v>
      </c>
      <c r="C2322" s="135" t="s">
        <v>386</v>
      </c>
      <c r="D2322" s="135" t="s">
        <v>23640</v>
      </c>
      <c r="E2322" s="135" t="s">
        <v>1344</v>
      </c>
      <c r="F2322" s="135" t="s">
        <v>27172</v>
      </c>
      <c r="G2322" s="135" t="s">
        <v>26918</v>
      </c>
      <c r="H2322" s="135" t="s">
        <v>27173</v>
      </c>
      <c r="I2322" s="135" t="s">
        <v>27174</v>
      </c>
      <c r="J2322" s="135">
        <v>300</v>
      </c>
      <c r="K2322" s="136">
        <v>139.97</v>
      </c>
      <c r="L2322" s="135">
        <v>196</v>
      </c>
      <c r="M2322" s="17" t="s">
        <v>468</v>
      </c>
    </row>
    <row r="2323" customHeight="1" spans="1:13">
      <c r="A2323" s="135">
        <v>291648</v>
      </c>
      <c r="B2323" s="135" t="s">
        <v>27175</v>
      </c>
      <c r="C2323" s="135" t="s">
        <v>386</v>
      </c>
      <c r="D2323" s="135" t="s">
        <v>23640</v>
      </c>
      <c r="E2323" s="135" t="s">
        <v>1344</v>
      </c>
      <c r="F2323" s="135" t="s">
        <v>27176</v>
      </c>
      <c r="G2323" s="135" t="s">
        <v>27177</v>
      </c>
      <c r="H2323" s="135" t="s">
        <v>24938</v>
      </c>
      <c r="I2323" s="135" t="s">
        <v>27178</v>
      </c>
      <c r="J2323" s="135">
        <v>300</v>
      </c>
      <c r="K2323" s="136">
        <v>216.52</v>
      </c>
      <c r="L2323" s="135">
        <v>197</v>
      </c>
      <c r="M2323" s="17" t="s">
        <v>468</v>
      </c>
    </row>
    <row r="2324" customHeight="1" spans="1:13">
      <c r="A2324" s="135">
        <v>288147</v>
      </c>
      <c r="B2324" s="135" t="s">
        <v>27179</v>
      </c>
      <c r="C2324" s="135" t="s">
        <v>386</v>
      </c>
      <c r="D2324" s="135" t="s">
        <v>23640</v>
      </c>
      <c r="E2324" s="135" t="s">
        <v>1344</v>
      </c>
      <c r="F2324" s="135" t="s">
        <v>27180</v>
      </c>
      <c r="G2324" s="135" t="s">
        <v>27181</v>
      </c>
      <c r="H2324" s="135" t="s">
        <v>24698</v>
      </c>
      <c r="I2324" s="135" t="s">
        <v>27182</v>
      </c>
      <c r="J2324" s="135">
        <v>290</v>
      </c>
      <c r="K2324" s="136">
        <v>154.89</v>
      </c>
      <c r="L2324" s="135">
        <v>198</v>
      </c>
      <c r="M2324" s="17" t="s">
        <v>468</v>
      </c>
    </row>
    <row r="2325" customHeight="1" spans="1:13">
      <c r="A2325" s="135">
        <v>284046</v>
      </c>
      <c r="B2325" s="135" t="s">
        <v>27183</v>
      </c>
      <c r="C2325" s="135" t="s">
        <v>386</v>
      </c>
      <c r="D2325" s="135" t="s">
        <v>23640</v>
      </c>
      <c r="E2325" s="135" t="s">
        <v>1344</v>
      </c>
      <c r="F2325" s="135" t="s">
        <v>27184</v>
      </c>
      <c r="G2325" s="135" t="s">
        <v>27185</v>
      </c>
      <c r="H2325" s="135" t="s">
        <v>27186</v>
      </c>
      <c r="I2325" s="135" t="s">
        <v>27187</v>
      </c>
      <c r="J2325" s="135">
        <v>290</v>
      </c>
      <c r="K2325" s="136">
        <v>300</v>
      </c>
      <c r="L2325" s="135">
        <v>199</v>
      </c>
      <c r="M2325" s="17" t="s">
        <v>468</v>
      </c>
    </row>
    <row r="2326" s="128" customFormat="1" customHeight="1" spans="1:13">
      <c r="A2326" s="137">
        <v>290822</v>
      </c>
      <c r="B2326" s="137" t="s">
        <v>27188</v>
      </c>
      <c r="C2326" s="135" t="s">
        <v>386</v>
      </c>
      <c r="D2326" s="135" t="s">
        <v>23640</v>
      </c>
      <c r="E2326" s="135" t="s">
        <v>1344</v>
      </c>
      <c r="F2326" s="137" t="s">
        <v>27189</v>
      </c>
      <c r="G2326" s="137" t="s">
        <v>26239</v>
      </c>
      <c r="H2326" s="135" t="s">
        <v>26240</v>
      </c>
      <c r="I2326" s="135" t="s">
        <v>27190</v>
      </c>
      <c r="J2326" s="135">
        <v>260</v>
      </c>
      <c r="K2326" s="136">
        <v>300</v>
      </c>
      <c r="L2326" s="135">
        <v>200</v>
      </c>
      <c r="M2326" s="17" t="s">
        <v>468</v>
      </c>
    </row>
    <row r="2327" customHeight="1" spans="1:13">
      <c r="A2327" s="135">
        <v>281303</v>
      </c>
      <c r="B2327" s="135" t="s">
        <v>27191</v>
      </c>
      <c r="C2327" s="135" t="s">
        <v>386</v>
      </c>
      <c r="D2327" s="135" t="s">
        <v>23640</v>
      </c>
      <c r="E2327" s="135" t="s">
        <v>1344</v>
      </c>
      <c r="F2327" s="135" t="s">
        <v>27192</v>
      </c>
      <c r="G2327" s="135" t="s">
        <v>27193</v>
      </c>
      <c r="H2327" s="135" t="s">
        <v>27194</v>
      </c>
      <c r="I2327" s="135" t="s">
        <v>27195</v>
      </c>
      <c r="J2327" s="135">
        <v>90</v>
      </c>
      <c r="K2327" s="136">
        <v>223.92</v>
      </c>
      <c r="L2327" s="135">
        <v>201</v>
      </c>
      <c r="M2327" s="17" t="s">
        <v>468</v>
      </c>
    </row>
    <row r="2328" s="128" customFormat="1" customHeight="1" spans="1:13">
      <c r="A2328" s="135" t="s">
        <v>529</v>
      </c>
      <c r="B2328" s="149"/>
      <c r="C2328" s="149"/>
      <c r="D2328" s="137"/>
      <c r="E2328" s="137"/>
      <c r="F2328" s="137"/>
      <c r="G2328" s="137"/>
      <c r="H2328" s="135"/>
      <c r="I2328" s="135"/>
      <c r="J2328" s="135"/>
      <c r="K2328" s="136"/>
      <c r="L2328" s="135"/>
      <c r="M2328" s="103"/>
    </row>
    <row r="2329" customHeight="1" spans="1:13">
      <c r="A2329" s="135">
        <v>287331</v>
      </c>
      <c r="B2329" s="135" t="s">
        <v>27196</v>
      </c>
      <c r="C2329" s="135" t="s">
        <v>386</v>
      </c>
      <c r="D2329" s="135" t="s">
        <v>23640</v>
      </c>
      <c r="E2329" s="135" t="s">
        <v>388</v>
      </c>
      <c r="F2329" s="135" t="s">
        <v>27197</v>
      </c>
      <c r="G2329" s="135" t="s">
        <v>23647</v>
      </c>
      <c r="H2329" s="135" t="s">
        <v>27198</v>
      </c>
      <c r="I2329" s="135" t="s">
        <v>27199</v>
      </c>
      <c r="J2329" s="135">
        <v>780</v>
      </c>
      <c r="K2329" s="136">
        <v>89.65</v>
      </c>
      <c r="L2329" s="135">
        <v>1</v>
      </c>
      <c r="M2329" s="19" t="s">
        <v>393</v>
      </c>
    </row>
    <row r="2330" customHeight="1" spans="1:13">
      <c r="A2330" s="135">
        <v>287464</v>
      </c>
      <c r="B2330" s="135" t="s">
        <v>27200</v>
      </c>
      <c r="C2330" s="135" t="s">
        <v>386</v>
      </c>
      <c r="D2330" s="135" t="s">
        <v>23640</v>
      </c>
      <c r="E2330" s="135" t="s">
        <v>388</v>
      </c>
      <c r="F2330" s="135" t="s">
        <v>27201</v>
      </c>
      <c r="G2330" s="135" t="s">
        <v>27202</v>
      </c>
      <c r="H2330" s="135" t="s">
        <v>27203</v>
      </c>
      <c r="I2330" s="135" t="s">
        <v>27201</v>
      </c>
      <c r="J2330" s="135">
        <v>780</v>
      </c>
      <c r="K2330" s="136">
        <v>90.21</v>
      </c>
      <c r="L2330" s="135">
        <v>2</v>
      </c>
      <c r="M2330" s="19" t="s">
        <v>404</v>
      </c>
    </row>
    <row r="2331" customHeight="1" spans="1:13">
      <c r="A2331" s="135">
        <v>287397</v>
      </c>
      <c r="B2331" s="135" t="s">
        <v>27204</v>
      </c>
      <c r="C2331" s="135" t="s">
        <v>386</v>
      </c>
      <c r="D2331" s="135" t="s">
        <v>23640</v>
      </c>
      <c r="E2331" s="135" t="s">
        <v>388</v>
      </c>
      <c r="F2331" s="135" t="s">
        <v>27205</v>
      </c>
      <c r="G2331" s="135" t="s">
        <v>27206</v>
      </c>
      <c r="H2331" s="135" t="s">
        <v>27207</v>
      </c>
      <c r="I2331" s="135" t="s">
        <v>27208</v>
      </c>
      <c r="J2331" s="135">
        <v>780</v>
      </c>
      <c r="K2331" s="136">
        <v>95.28</v>
      </c>
      <c r="L2331" s="135">
        <v>3</v>
      </c>
      <c r="M2331" s="19" t="s">
        <v>415</v>
      </c>
    </row>
    <row r="2332" customHeight="1" spans="1:13">
      <c r="A2332" s="135">
        <v>289352</v>
      </c>
      <c r="B2332" s="135" t="s">
        <v>27209</v>
      </c>
      <c r="C2332" s="135" t="s">
        <v>386</v>
      </c>
      <c r="D2332" s="135" t="s">
        <v>23640</v>
      </c>
      <c r="E2332" s="135" t="s">
        <v>388</v>
      </c>
      <c r="F2332" s="135" t="s">
        <v>27210</v>
      </c>
      <c r="G2332" s="135" t="s">
        <v>27211</v>
      </c>
      <c r="H2332" s="135" t="s">
        <v>27212</v>
      </c>
      <c r="I2332" s="135" t="s">
        <v>27210</v>
      </c>
      <c r="J2332" s="135">
        <v>780</v>
      </c>
      <c r="K2332" s="136">
        <v>95.41</v>
      </c>
      <c r="L2332" s="135">
        <v>4</v>
      </c>
      <c r="M2332" s="17" t="s">
        <v>800</v>
      </c>
    </row>
    <row r="2333" customHeight="1" spans="1:13">
      <c r="A2333" s="135">
        <v>281976</v>
      </c>
      <c r="B2333" s="135" t="s">
        <v>27213</v>
      </c>
      <c r="C2333" s="135" t="s">
        <v>386</v>
      </c>
      <c r="D2333" s="135" t="s">
        <v>23640</v>
      </c>
      <c r="E2333" s="135" t="s">
        <v>388</v>
      </c>
      <c r="F2333" s="135" t="s">
        <v>27214</v>
      </c>
      <c r="G2333" s="135" t="s">
        <v>27215</v>
      </c>
      <c r="H2333" s="135" t="s">
        <v>3766</v>
      </c>
      <c r="I2333" s="135" t="s">
        <v>27216</v>
      </c>
      <c r="J2333" s="135">
        <v>780</v>
      </c>
      <c r="K2333" s="136">
        <v>96.26</v>
      </c>
      <c r="L2333" s="135">
        <v>5</v>
      </c>
      <c r="M2333" s="17" t="s">
        <v>800</v>
      </c>
    </row>
    <row r="2334" customHeight="1" spans="1:13">
      <c r="A2334" s="135">
        <v>291763</v>
      </c>
      <c r="B2334" s="135" t="s">
        <v>27217</v>
      </c>
      <c r="C2334" s="135" t="s">
        <v>386</v>
      </c>
      <c r="D2334" s="135" t="s">
        <v>23640</v>
      </c>
      <c r="E2334" s="135" t="s">
        <v>388</v>
      </c>
      <c r="F2334" s="135" t="s">
        <v>27218</v>
      </c>
      <c r="G2334" s="135" t="s">
        <v>24728</v>
      </c>
      <c r="H2334" s="135" t="s">
        <v>24729</v>
      </c>
      <c r="I2334" s="135" t="s">
        <v>27219</v>
      </c>
      <c r="J2334" s="135">
        <v>780</v>
      </c>
      <c r="K2334" s="136">
        <v>96.88</v>
      </c>
      <c r="L2334" s="135">
        <v>6</v>
      </c>
      <c r="M2334" s="17" t="s">
        <v>800</v>
      </c>
    </row>
    <row r="2335" customHeight="1" spans="1:13">
      <c r="A2335" s="135">
        <v>291202</v>
      </c>
      <c r="B2335" s="135" t="s">
        <v>27220</v>
      </c>
      <c r="C2335" s="135" t="s">
        <v>386</v>
      </c>
      <c r="D2335" s="135" t="s">
        <v>23640</v>
      </c>
      <c r="E2335" s="135" t="s">
        <v>388</v>
      </c>
      <c r="F2335" s="135" t="s">
        <v>27221</v>
      </c>
      <c r="G2335" s="135" t="s">
        <v>27222</v>
      </c>
      <c r="H2335" s="135" t="s">
        <v>27223</v>
      </c>
      <c r="I2335" s="135" t="s">
        <v>13624</v>
      </c>
      <c r="J2335" s="135">
        <v>780</v>
      </c>
      <c r="K2335" s="136">
        <v>98.45</v>
      </c>
      <c r="L2335" s="135">
        <v>7</v>
      </c>
      <c r="M2335" s="17" t="s">
        <v>800</v>
      </c>
    </row>
    <row r="2336" customHeight="1" spans="1:13">
      <c r="A2336" s="135">
        <v>288818</v>
      </c>
      <c r="B2336" s="135" t="s">
        <v>27224</v>
      </c>
      <c r="C2336" s="135" t="s">
        <v>386</v>
      </c>
      <c r="D2336" s="135" t="s">
        <v>23640</v>
      </c>
      <c r="E2336" s="135" t="s">
        <v>388</v>
      </c>
      <c r="F2336" s="135" t="s">
        <v>27225</v>
      </c>
      <c r="G2336" s="135" t="s">
        <v>25710</v>
      </c>
      <c r="H2336" s="135" t="s">
        <v>27226</v>
      </c>
      <c r="I2336" s="135" t="s">
        <v>27227</v>
      </c>
      <c r="J2336" s="135">
        <v>780</v>
      </c>
      <c r="K2336" s="136">
        <v>98.8</v>
      </c>
      <c r="L2336" s="135">
        <v>8</v>
      </c>
      <c r="M2336" s="17" t="s">
        <v>800</v>
      </c>
    </row>
    <row r="2337" customHeight="1" spans="1:13">
      <c r="A2337" s="135">
        <v>291467</v>
      </c>
      <c r="B2337" s="135" t="s">
        <v>27228</v>
      </c>
      <c r="C2337" s="135" t="s">
        <v>386</v>
      </c>
      <c r="D2337" s="135" t="s">
        <v>23640</v>
      </c>
      <c r="E2337" s="135" t="s">
        <v>388</v>
      </c>
      <c r="F2337" s="135" t="s">
        <v>27229</v>
      </c>
      <c r="G2337" s="135" t="s">
        <v>27230</v>
      </c>
      <c r="H2337" s="135" t="s">
        <v>25462</v>
      </c>
      <c r="I2337" s="135" t="s">
        <v>27231</v>
      </c>
      <c r="J2337" s="135">
        <v>780</v>
      </c>
      <c r="K2337" s="136">
        <v>99.46</v>
      </c>
      <c r="L2337" s="135">
        <v>9</v>
      </c>
      <c r="M2337" s="17" t="s">
        <v>800</v>
      </c>
    </row>
    <row r="2338" customHeight="1" spans="1:13">
      <c r="A2338" s="135">
        <v>284409</v>
      </c>
      <c r="B2338" s="135" t="s">
        <v>27232</v>
      </c>
      <c r="C2338" s="135" t="s">
        <v>386</v>
      </c>
      <c r="D2338" s="135" t="s">
        <v>23640</v>
      </c>
      <c r="E2338" s="135" t="s">
        <v>388</v>
      </c>
      <c r="F2338" s="135" t="s">
        <v>27233</v>
      </c>
      <c r="G2338" s="135" t="s">
        <v>27234</v>
      </c>
      <c r="H2338" s="135" t="s">
        <v>27235</v>
      </c>
      <c r="I2338" s="135" t="s">
        <v>27236</v>
      </c>
      <c r="J2338" s="135">
        <v>780</v>
      </c>
      <c r="K2338" s="136">
        <v>100.11</v>
      </c>
      <c r="L2338" s="135">
        <v>10</v>
      </c>
      <c r="M2338" s="17" t="s">
        <v>800</v>
      </c>
    </row>
    <row r="2339" customHeight="1" spans="1:13">
      <c r="A2339" s="135">
        <v>289417</v>
      </c>
      <c r="B2339" s="135" t="s">
        <v>27237</v>
      </c>
      <c r="C2339" s="135" t="s">
        <v>386</v>
      </c>
      <c r="D2339" s="135" t="s">
        <v>23640</v>
      </c>
      <c r="E2339" s="135" t="s">
        <v>388</v>
      </c>
      <c r="F2339" s="135" t="s">
        <v>27238</v>
      </c>
      <c r="G2339" s="135" t="s">
        <v>27211</v>
      </c>
      <c r="H2339" s="135" t="s">
        <v>27212</v>
      </c>
      <c r="I2339" s="135" t="s">
        <v>27238</v>
      </c>
      <c r="J2339" s="135">
        <v>780</v>
      </c>
      <c r="K2339" s="136">
        <v>100.42</v>
      </c>
      <c r="L2339" s="135">
        <v>11</v>
      </c>
      <c r="M2339" s="17" t="s">
        <v>800</v>
      </c>
    </row>
    <row r="2340" customHeight="1" spans="1:13">
      <c r="A2340" s="135">
        <v>289960</v>
      </c>
      <c r="B2340" s="135" t="s">
        <v>27239</v>
      </c>
      <c r="C2340" s="135" t="s">
        <v>386</v>
      </c>
      <c r="D2340" s="135" t="s">
        <v>23640</v>
      </c>
      <c r="E2340" s="135" t="s">
        <v>388</v>
      </c>
      <c r="F2340" s="135" t="s">
        <v>27240</v>
      </c>
      <c r="G2340" s="135" t="s">
        <v>19364</v>
      </c>
      <c r="H2340" s="135" t="s">
        <v>27241</v>
      </c>
      <c r="I2340" s="135" t="s">
        <v>27242</v>
      </c>
      <c r="J2340" s="135">
        <v>780</v>
      </c>
      <c r="K2340" s="136">
        <v>100.92</v>
      </c>
      <c r="L2340" s="135">
        <v>12</v>
      </c>
      <c r="M2340" s="17" t="s">
        <v>800</v>
      </c>
    </row>
    <row r="2341" customHeight="1" spans="1:13">
      <c r="A2341" s="135">
        <v>291385</v>
      </c>
      <c r="B2341" s="135" t="s">
        <v>27243</v>
      </c>
      <c r="C2341" s="135" t="s">
        <v>386</v>
      </c>
      <c r="D2341" s="135" t="s">
        <v>23640</v>
      </c>
      <c r="E2341" s="135" t="s">
        <v>388</v>
      </c>
      <c r="F2341" s="135" t="s">
        <v>27244</v>
      </c>
      <c r="G2341" s="135" t="s">
        <v>27244</v>
      </c>
      <c r="H2341" s="135" t="s">
        <v>27223</v>
      </c>
      <c r="I2341" s="135" t="s">
        <v>27245</v>
      </c>
      <c r="J2341" s="135">
        <v>780</v>
      </c>
      <c r="K2341" s="136">
        <v>102.6</v>
      </c>
      <c r="L2341" s="135">
        <v>13</v>
      </c>
      <c r="M2341" s="17" t="s">
        <v>800</v>
      </c>
    </row>
    <row r="2342" customHeight="1" spans="1:13">
      <c r="A2342" s="135">
        <v>287514</v>
      </c>
      <c r="B2342" s="135" t="s">
        <v>27246</v>
      </c>
      <c r="C2342" s="135" t="s">
        <v>386</v>
      </c>
      <c r="D2342" s="135" t="s">
        <v>23640</v>
      </c>
      <c r="E2342" s="135" t="s">
        <v>388</v>
      </c>
      <c r="F2342" s="135" t="s">
        <v>27247</v>
      </c>
      <c r="G2342" s="135" t="s">
        <v>27206</v>
      </c>
      <c r="H2342" s="135" t="s">
        <v>27207</v>
      </c>
      <c r="I2342" s="135" t="s">
        <v>27248</v>
      </c>
      <c r="J2342" s="135">
        <v>780</v>
      </c>
      <c r="K2342" s="136">
        <v>103.09</v>
      </c>
      <c r="L2342" s="135">
        <v>14</v>
      </c>
      <c r="M2342" s="17" t="s">
        <v>800</v>
      </c>
    </row>
    <row r="2343" customHeight="1" spans="1:13">
      <c r="A2343" s="135">
        <v>285788</v>
      </c>
      <c r="B2343" s="135" t="s">
        <v>27249</v>
      </c>
      <c r="C2343" s="135" t="s">
        <v>386</v>
      </c>
      <c r="D2343" s="135" t="s">
        <v>23640</v>
      </c>
      <c r="E2343" s="135" t="s">
        <v>388</v>
      </c>
      <c r="F2343" s="135" t="s">
        <v>27250</v>
      </c>
      <c r="G2343" s="135" t="s">
        <v>27251</v>
      </c>
      <c r="H2343" s="135" t="s">
        <v>27252</v>
      </c>
      <c r="I2343" s="135" t="s">
        <v>27253</v>
      </c>
      <c r="J2343" s="135">
        <v>780</v>
      </c>
      <c r="K2343" s="136">
        <v>103.24</v>
      </c>
      <c r="L2343" s="135">
        <v>15</v>
      </c>
      <c r="M2343" s="17" t="s">
        <v>800</v>
      </c>
    </row>
    <row r="2344" customHeight="1" spans="1:13">
      <c r="A2344" s="135">
        <v>284406</v>
      </c>
      <c r="B2344" s="135" t="s">
        <v>27254</v>
      </c>
      <c r="C2344" s="135" t="s">
        <v>386</v>
      </c>
      <c r="D2344" s="135" t="s">
        <v>23640</v>
      </c>
      <c r="E2344" s="135" t="s">
        <v>388</v>
      </c>
      <c r="F2344" s="135" t="s">
        <v>27255</v>
      </c>
      <c r="G2344" s="135" t="s">
        <v>27256</v>
      </c>
      <c r="H2344" s="135" t="s">
        <v>27235</v>
      </c>
      <c r="I2344" s="135" t="s">
        <v>27257</v>
      </c>
      <c r="J2344" s="135">
        <v>780</v>
      </c>
      <c r="K2344" s="136">
        <v>103.97</v>
      </c>
      <c r="L2344" s="135">
        <v>16</v>
      </c>
      <c r="M2344" s="17" t="s">
        <v>800</v>
      </c>
    </row>
    <row r="2345" customHeight="1" spans="1:13">
      <c r="A2345" s="135">
        <v>281833</v>
      </c>
      <c r="B2345" s="135" t="s">
        <v>27258</v>
      </c>
      <c r="C2345" s="135" t="s">
        <v>386</v>
      </c>
      <c r="D2345" s="135" t="s">
        <v>23640</v>
      </c>
      <c r="E2345" s="135" t="s">
        <v>388</v>
      </c>
      <c r="F2345" s="135" t="s">
        <v>27259</v>
      </c>
      <c r="G2345" s="135" t="s">
        <v>27260</v>
      </c>
      <c r="H2345" s="135" t="s">
        <v>27207</v>
      </c>
      <c r="I2345" s="135" t="s">
        <v>27261</v>
      </c>
      <c r="J2345" s="135">
        <v>780</v>
      </c>
      <c r="K2345" s="136">
        <v>104.14</v>
      </c>
      <c r="L2345" s="135">
        <v>17</v>
      </c>
      <c r="M2345" s="17" t="s">
        <v>800</v>
      </c>
    </row>
    <row r="2346" customHeight="1" spans="1:13">
      <c r="A2346" s="135">
        <v>282578</v>
      </c>
      <c r="B2346" s="135" t="s">
        <v>27262</v>
      </c>
      <c r="C2346" s="135" t="s">
        <v>386</v>
      </c>
      <c r="D2346" s="135" t="s">
        <v>23640</v>
      </c>
      <c r="E2346" s="135" t="s">
        <v>388</v>
      </c>
      <c r="F2346" s="135" t="s">
        <v>27263</v>
      </c>
      <c r="G2346" s="135" t="s">
        <v>27264</v>
      </c>
      <c r="H2346" s="135" t="s">
        <v>26345</v>
      </c>
      <c r="I2346" s="135" t="s">
        <v>27265</v>
      </c>
      <c r="J2346" s="135">
        <v>780</v>
      </c>
      <c r="K2346" s="136">
        <v>105.3</v>
      </c>
      <c r="L2346" s="135">
        <v>18</v>
      </c>
      <c r="M2346" s="17" t="s">
        <v>800</v>
      </c>
    </row>
    <row r="2347" customHeight="1" spans="1:13">
      <c r="A2347" s="135">
        <v>290187</v>
      </c>
      <c r="B2347" s="135" t="s">
        <v>27266</v>
      </c>
      <c r="C2347" s="135" t="s">
        <v>386</v>
      </c>
      <c r="D2347" s="135" t="s">
        <v>23640</v>
      </c>
      <c r="E2347" s="135" t="s">
        <v>388</v>
      </c>
      <c r="F2347" s="135" t="s">
        <v>27267</v>
      </c>
      <c r="G2347" s="135" t="s">
        <v>27268</v>
      </c>
      <c r="H2347" s="135" t="s">
        <v>27269</v>
      </c>
      <c r="I2347" s="135" t="s">
        <v>27267</v>
      </c>
      <c r="J2347" s="135">
        <v>780</v>
      </c>
      <c r="K2347" s="136">
        <v>105.56</v>
      </c>
      <c r="L2347" s="135">
        <v>19</v>
      </c>
      <c r="M2347" s="17" t="s">
        <v>800</v>
      </c>
    </row>
    <row r="2348" customHeight="1" spans="1:13">
      <c r="A2348" s="135">
        <v>287422</v>
      </c>
      <c r="B2348" s="135" t="s">
        <v>27270</v>
      </c>
      <c r="C2348" s="135" t="s">
        <v>386</v>
      </c>
      <c r="D2348" s="135" t="s">
        <v>23640</v>
      </c>
      <c r="E2348" s="135" t="s">
        <v>388</v>
      </c>
      <c r="F2348" s="135" t="s">
        <v>27271</v>
      </c>
      <c r="G2348" s="135" t="s">
        <v>27272</v>
      </c>
      <c r="H2348" s="135" t="s">
        <v>25801</v>
      </c>
      <c r="I2348" s="135" t="s">
        <v>27273</v>
      </c>
      <c r="J2348" s="135">
        <v>780</v>
      </c>
      <c r="K2348" s="136">
        <v>106.28</v>
      </c>
      <c r="L2348" s="135">
        <v>20</v>
      </c>
      <c r="M2348" s="17" t="s">
        <v>800</v>
      </c>
    </row>
    <row r="2349" customHeight="1" spans="1:13">
      <c r="A2349" s="135">
        <v>283822</v>
      </c>
      <c r="B2349" s="135" t="s">
        <v>27274</v>
      </c>
      <c r="C2349" s="135" t="s">
        <v>386</v>
      </c>
      <c r="D2349" s="135" t="s">
        <v>23640</v>
      </c>
      <c r="E2349" s="135" t="s">
        <v>388</v>
      </c>
      <c r="F2349" s="135" t="s">
        <v>27275</v>
      </c>
      <c r="G2349" s="135" t="s">
        <v>27276</v>
      </c>
      <c r="H2349" s="135" t="s">
        <v>26345</v>
      </c>
      <c r="I2349" s="135" t="s">
        <v>27277</v>
      </c>
      <c r="J2349" s="135">
        <v>780</v>
      </c>
      <c r="K2349" s="136">
        <v>107.65</v>
      </c>
      <c r="L2349" s="135">
        <v>21</v>
      </c>
      <c r="M2349" s="17" t="s">
        <v>800</v>
      </c>
    </row>
    <row r="2350" customHeight="1" spans="1:13">
      <c r="A2350" s="135">
        <v>282107</v>
      </c>
      <c r="B2350" s="135" t="s">
        <v>27278</v>
      </c>
      <c r="C2350" s="135" t="s">
        <v>386</v>
      </c>
      <c r="D2350" s="135" t="s">
        <v>23640</v>
      </c>
      <c r="E2350" s="135" t="s">
        <v>388</v>
      </c>
      <c r="F2350" s="135" t="s">
        <v>27279</v>
      </c>
      <c r="G2350" s="135" t="s">
        <v>27280</v>
      </c>
      <c r="H2350" s="135" t="s">
        <v>27281</v>
      </c>
      <c r="I2350" s="135" t="s">
        <v>27282</v>
      </c>
      <c r="J2350" s="135">
        <v>780</v>
      </c>
      <c r="K2350" s="136">
        <v>107.92</v>
      </c>
      <c r="L2350" s="135">
        <v>22</v>
      </c>
      <c r="M2350" s="17" t="s">
        <v>800</v>
      </c>
    </row>
    <row r="2351" customHeight="1" spans="1:13">
      <c r="A2351" s="135">
        <v>288807</v>
      </c>
      <c r="B2351" s="135" t="s">
        <v>27283</v>
      </c>
      <c r="C2351" s="135" t="s">
        <v>386</v>
      </c>
      <c r="D2351" s="135" t="s">
        <v>23640</v>
      </c>
      <c r="E2351" s="135" t="s">
        <v>388</v>
      </c>
      <c r="F2351" s="135" t="s">
        <v>27284</v>
      </c>
      <c r="G2351" s="135" t="s">
        <v>25710</v>
      </c>
      <c r="H2351" s="135" t="s">
        <v>27285</v>
      </c>
      <c r="I2351" s="135" t="s">
        <v>27286</v>
      </c>
      <c r="J2351" s="135">
        <v>780</v>
      </c>
      <c r="K2351" s="136">
        <v>107.98</v>
      </c>
      <c r="L2351" s="135">
        <v>23</v>
      </c>
      <c r="M2351" s="17" t="s">
        <v>800</v>
      </c>
    </row>
    <row r="2352" customHeight="1" spans="1:13">
      <c r="A2352" s="135">
        <v>283455</v>
      </c>
      <c r="B2352" s="135" t="s">
        <v>27287</v>
      </c>
      <c r="C2352" s="135" t="s">
        <v>386</v>
      </c>
      <c r="D2352" s="135" t="s">
        <v>23640</v>
      </c>
      <c r="E2352" s="135" t="s">
        <v>388</v>
      </c>
      <c r="F2352" s="135" t="s">
        <v>27288</v>
      </c>
      <c r="G2352" s="135" t="s">
        <v>27289</v>
      </c>
      <c r="H2352" s="135" t="s">
        <v>27223</v>
      </c>
      <c r="I2352" s="135" t="s">
        <v>27290</v>
      </c>
      <c r="J2352" s="135">
        <v>780</v>
      </c>
      <c r="K2352" s="136">
        <v>108.76</v>
      </c>
      <c r="L2352" s="135">
        <v>24</v>
      </c>
      <c r="M2352" s="17" t="s">
        <v>800</v>
      </c>
    </row>
    <row r="2353" customHeight="1" spans="1:13">
      <c r="A2353" s="135">
        <v>289368</v>
      </c>
      <c r="B2353" s="135" t="s">
        <v>27291</v>
      </c>
      <c r="C2353" s="135" t="s">
        <v>386</v>
      </c>
      <c r="D2353" s="135" t="s">
        <v>23640</v>
      </c>
      <c r="E2353" s="135" t="s">
        <v>388</v>
      </c>
      <c r="F2353" s="135" t="s">
        <v>27292</v>
      </c>
      <c r="G2353" s="135" t="s">
        <v>27211</v>
      </c>
      <c r="H2353" s="135" t="s">
        <v>27212</v>
      </c>
      <c r="I2353" s="135" t="s">
        <v>27292</v>
      </c>
      <c r="J2353" s="135">
        <v>780</v>
      </c>
      <c r="K2353" s="136">
        <v>109.5</v>
      </c>
      <c r="L2353" s="135">
        <v>25</v>
      </c>
      <c r="M2353" s="17" t="s">
        <v>800</v>
      </c>
    </row>
    <row r="2354" customHeight="1" spans="1:13">
      <c r="A2354" s="135">
        <v>291391</v>
      </c>
      <c r="B2354" s="135" t="s">
        <v>27293</v>
      </c>
      <c r="C2354" s="135" t="s">
        <v>386</v>
      </c>
      <c r="D2354" s="135" t="s">
        <v>23640</v>
      </c>
      <c r="E2354" s="135" t="s">
        <v>388</v>
      </c>
      <c r="F2354" s="135" t="s">
        <v>27294</v>
      </c>
      <c r="G2354" s="135" t="s">
        <v>27294</v>
      </c>
      <c r="H2354" s="135" t="s">
        <v>27223</v>
      </c>
      <c r="I2354" s="135" t="s">
        <v>27295</v>
      </c>
      <c r="J2354" s="135">
        <v>780</v>
      </c>
      <c r="K2354" s="136">
        <v>110.3</v>
      </c>
      <c r="L2354" s="135">
        <v>26</v>
      </c>
      <c r="M2354" s="17" t="s">
        <v>800</v>
      </c>
    </row>
    <row r="2355" customHeight="1" spans="1:13">
      <c r="A2355" s="135">
        <v>287282</v>
      </c>
      <c r="B2355" s="135" t="s">
        <v>27296</v>
      </c>
      <c r="C2355" s="135" t="s">
        <v>386</v>
      </c>
      <c r="D2355" s="135" t="s">
        <v>23640</v>
      </c>
      <c r="E2355" s="135" t="s">
        <v>388</v>
      </c>
      <c r="F2355" s="135" t="s">
        <v>27297</v>
      </c>
      <c r="G2355" s="135" t="s">
        <v>23647</v>
      </c>
      <c r="H2355" s="135" t="s">
        <v>27198</v>
      </c>
      <c r="I2355" s="135" t="s">
        <v>27298</v>
      </c>
      <c r="J2355" s="135">
        <v>780</v>
      </c>
      <c r="K2355" s="136">
        <v>110.67</v>
      </c>
      <c r="L2355" s="135">
        <v>27</v>
      </c>
      <c r="M2355" s="17" t="s">
        <v>800</v>
      </c>
    </row>
    <row r="2356" customHeight="1" spans="1:13">
      <c r="A2356" s="135">
        <v>289364</v>
      </c>
      <c r="B2356" s="135" t="s">
        <v>27299</v>
      </c>
      <c r="C2356" s="135" t="s">
        <v>386</v>
      </c>
      <c r="D2356" s="135" t="s">
        <v>23640</v>
      </c>
      <c r="E2356" s="135" t="s">
        <v>388</v>
      </c>
      <c r="F2356" s="135" t="s">
        <v>27300</v>
      </c>
      <c r="G2356" s="135" t="s">
        <v>27211</v>
      </c>
      <c r="H2356" s="135" t="s">
        <v>27212</v>
      </c>
      <c r="I2356" s="135" t="s">
        <v>27300</v>
      </c>
      <c r="J2356" s="135">
        <v>780</v>
      </c>
      <c r="K2356" s="136">
        <v>113.01</v>
      </c>
      <c r="L2356" s="135">
        <v>28</v>
      </c>
      <c r="M2356" s="17" t="s">
        <v>800</v>
      </c>
    </row>
    <row r="2357" customHeight="1" spans="1:13">
      <c r="A2357" s="135">
        <v>284013</v>
      </c>
      <c r="B2357" s="135" t="s">
        <v>27301</v>
      </c>
      <c r="C2357" s="135" t="s">
        <v>386</v>
      </c>
      <c r="D2357" s="135" t="s">
        <v>23640</v>
      </c>
      <c r="E2357" s="135" t="s">
        <v>388</v>
      </c>
      <c r="F2357" s="135" t="s">
        <v>27302</v>
      </c>
      <c r="G2357" s="135" t="s">
        <v>23647</v>
      </c>
      <c r="H2357" s="135" t="s">
        <v>27198</v>
      </c>
      <c r="I2357" s="135" t="s">
        <v>27303</v>
      </c>
      <c r="J2357" s="135">
        <v>780</v>
      </c>
      <c r="K2357" s="136">
        <v>113.32</v>
      </c>
      <c r="L2357" s="135">
        <v>29</v>
      </c>
      <c r="M2357" s="17" t="s">
        <v>800</v>
      </c>
    </row>
    <row r="2358" customHeight="1" spans="1:13">
      <c r="A2358" s="135">
        <v>281964</v>
      </c>
      <c r="B2358" s="135" t="s">
        <v>27304</v>
      </c>
      <c r="C2358" s="135" t="s">
        <v>386</v>
      </c>
      <c r="D2358" s="135" t="s">
        <v>23640</v>
      </c>
      <c r="E2358" s="135" t="s">
        <v>388</v>
      </c>
      <c r="F2358" s="135" t="s">
        <v>27305</v>
      </c>
      <c r="G2358" s="135" t="s">
        <v>27306</v>
      </c>
      <c r="H2358" s="135" t="s">
        <v>3766</v>
      </c>
      <c r="I2358" s="135" t="s">
        <v>27307</v>
      </c>
      <c r="J2358" s="135">
        <v>780</v>
      </c>
      <c r="K2358" s="136">
        <v>114.39</v>
      </c>
      <c r="L2358" s="135">
        <v>30</v>
      </c>
      <c r="M2358" s="17" t="s">
        <v>800</v>
      </c>
    </row>
    <row r="2359" customHeight="1" spans="1:13">
      <c r="A2359" s="135">
        <v>287348</v>
      </c>
      <c r="B2359" s="135" t="s">
        <v>27308</v>
      </c>
      <c r="C2359" s="135" t="s">
        <v>386</v>
      </c>
      <c r="D2359" s="135" t="s">
        <v>23640</v>
      </c>
      <c r="E2359" s="135" t="s">
        <v>388</v>
      </c>
      <c r="F2359" s="135" t="s">
        <v>27309</v>
      </c>
      <c r="G2359" s="135" t="s">
        <v>23647</v>
      </c>
      <c r="H2359" s="135" t="s">
        <v>27310</v>
      </c>
      <c r="I2359" s="135" t="s">
        <v>27311</v>
      </c>
      <c r="J2359" s="135">
        <v>780</v>
      </c>
      <c r="K2359" s="136">
        <v>114.64</v>
      </c>
      <c r="L2359" s="135">
        <v>31</v>
      </c>
      <c r="M2359" s="17" t="s">
        <v>800</v>
      </c>
    </row>
    <row r="2360" customHeight="1" spans="1:13">
      <c r="A2360" s="135">
        <v>284592</v>
      </c>
      <c r="B2360" s="135" t="s">
        <v>27312</v>
      </c>
      <c r="C2360" s="135" t="s">
        <v>386</v>
      </c>
      <c r="D2360" s="135" t="s">
        <v>23640</v>
      </c>
      <c r="E2360" s="135" t="s">
        <v>388</v>
      </c>
      <c r="F2360" s="135" t="s">
        <v>27313</v>
      </c>
      <c r="G2360" s="135" t="s">
        <v>27314</v>
      </c>
      <c r="H2360" s="135" t="s">
        <v>27315</v>
      </c>
      <c r="I2360" s="135" t="s">
        <v>27316</v>
      </c>
      <c r="J2360" s="135">
        <v>780</v>
      </c>
      <c r="K2360" s="136">
        <v>114.94</v>
      </c>
      <c r="L2360" s="135">
        <v>32</v>
      </c>
      <c r="M2360" s="17" t="s">
        <v>800</v>
      </c>
    </row>
    <row r="2361" customHeight="1" spans="1:13">
      <c r="A2361" s="135">
        <v>289952</v>
      </c>
      <c r="B2361" s="135" t="s">
        <v>27317</v>
      </c>
      <c r="C2361" s="135" t="s">
        <v>386</v>
      </c>
      <c r="D2361" s="135" t="s">
        <v>23640</v>
      </c>
      <c r="E2361" s="135" t="s">
        <v>388</v>
      </c>
      <c r="F2361" s="135" t="s">
        <v>27318</v>
      </c>
      <c r="G2361" s="135" t="s">
        <v>19364</v>
      </c>
      <c r="H2361" s="135" t="s">
        <v>27241</v>
      </c>
      <c r="I2361" s="135" t="s">
        <v>27319</v>
      </c>
      <c r="J2361" s="135">
        <v>780</v>
      </c>
      <c r="K2361" s="136">
        <v>115.8</v>
      </c>
      <c r="L2361" s="135">
        <v>33</v>
      </c>
      <c r="M2361" s="17" t="s">
        <v>800</v>
      </c>
    </row>
    <row r="2362" customHeight="1" spans="1:13">
      <c r="A2362" s="135">
        <v>288108</v>
      </c>
      <c r="B2362" s="135" t="s">
        <v>27320</v>
      </c>
      <c r="C2362" s="135" t="s">
        <v>386</v>
      </c>
      <c r="D2362" s="135" t="s">
        <v>23640</v>
      </c>
      <c r="E2362" s="135" t="s">
        <v>388</v>
      </c>
      <c r="F2362" s="135" t="s">
        <v>27321</v>
      </c>
      <c r="G2362" s="135" t="s">
        <v>27322</v>
      </c>
      <c r="H2362" s="135" t="s">
        <v>27323</v>
      </c>
      <c r="I2362" s="135" t="s">
        <v>27324</v>
      </c>
      <c r="J2362" s="135">
        <v>780</v>
      </c>
      <c r="K2362" s="136">
        <v>118.37</v>
      </c>
      <c r="L2362" s="135">
        <v>34</v>
      </c>
      <c r="M2362" s="17" t="s">
        <v>800</v>
      </c>
    </row>
    <row r="2363" customHeight="1" spans="1:13">
      <c r="A2363" s="135">
        <v>288170</v>
      </c>
      <c r="B2363" s="135" t="s">
        <v>27325</v>
      </c>
      <c r="C2363" s="135" t="s">
        <v>386</v>
      </c>
      <c r="D2363" s="135" t="s">
        <v>23640</v>
      </c>
      <c r="E2363" s="135" t="s">
        <v>388</v>
      </c>
      <c r="F2363" s="135" t="s">
        <v>27326</v>
      </c>
      <c r="G2363" s="135" t="s">
        <v>27327</v>
      </c>
      <c r="H2363" s="135" t="s">
        <v>27328</v>
      </c>
      <c r="I2363" s="135" t="s">
        <v>27329</v>
      </c>
      <c r="J2363" s="135">
        <v>780</v>
      </c>
      <c r="K2363" s="136">
        <v>118.8</v>
      </c>
      <c r="L2363" s="135">
        <v>35</v>
      </c>
      <c r="M2363" s="17" t="s">
        <v>800</v>
      </c>
    </row>
    <row r="2364" customHeight="1" spans="1:13">
      <c r="A2364" s="135">
        <v>290597</v>
      </c>
      <c r="B2364" s="135" t="s">
        <v>27330</v>
      </c>
      <c r="C2364" s="135" t="s">
        <v>386</v>
      </c>
      <c r="D2364" s="135" t="s">
        <v>23640</v>
      </c>
      <c r="E2364" s="135" t="s">
        <v>388</v>
      </c>
      <c r="F2364" s="135" t="s">
        <v>27331</v>
      </c>
      <c r="G2364" s="135" t="s">
        <v>27332</v>
      </c>
      <c r="H2364" s="135" t="s">
        <v>27333</v>
      </c>
      <c r="I2364" s="135" t="s">
        <v>27334</v>
      </c>
      <c r="J2364" s="135">
        <v>780</v>
      </c>
      <c r="K2364" s="136">
        <v>126.58</v>
      </c>
      <c r="L2364" s="135">
        <v>36</v>
      </c>
      <c r="M2364" s="17" t="s">
        <v>800</v>
      </c>
    </row>
    <row r="2365" customHeight="1" spans="1:13">
      <c r="A2365" s="135">
        <v>284202</v>
      </c>
      <c r="B2365" s="135" t="s">
        <v>27335</v>
      </c>
      <c r="C2365" s="135" t="s">
        <v>386</v>
      </c>
      <c r="D2365" s="135" t="s">
        <v>23640</v>
      </c>
      <c r="E2365" s="135" t="s">
        <v>388</v>
      </c>
      <c r="F2365" s="135" t="s">
        <v>27336</v>
      </c>
      <c r="G2365" s="135" t="s">
        <v>18403</v>
      </c>
      <c r="H2365" s="135" t="s">
        <v>18580</v>
      </c>
      <c r="I2365" s="135" t="s">
        <v>27337</v>
      </c>
      <c r="J2365" s="135">
        <v>780</v>
      </c>
      <c r="K2365" s="136">
        <v>128.49</v>
      </c>
      <c r="L2365" s="135">
        <v>37</v>
      </c>
      <c r="M2365" s="17" t="s">
        <v>800</v>
      </c>
    </row>
    <row r="2366" customHeight="1" spans="1:13">
      <c r="A2366" s="135">
        <v>281711</v>
      </c>
      <c r="B2366" s="135" t="s">
        <v>27338</v>
      </c>
      <c r="C2366" s="135" t="s">
        <v>386</v>
      </c>
      <c r="D2366" s="135" t="s">
        <v>23640</v>
      </c>
      <c r="E2366" s="135" t="s">
        <v>388</v>
      </c>
      <c r="F2366" s="135" t="s">
        <v>27339</v>
      </c>
      <c r="G2366" s="135" t="s">
        <v>27340</v>
      </c>
      <c r="H2366" s="135" t="s">
        <v>23912</v>
      </c>
      <c r="I2366" s="135" t="s">
        <v>27341</v>
      </c>
      <c r="J2366" s="135">
        <v>780</v>
      </c>
      <c r="K2366" s="136">
        <v>128.9</v>
      </c>
      <c r="L2366" s="135">
        <v>38</v>
      </c>
      <c r="M2366" s="17" t="s">
        <v>800</v>
      </c>
    </row>
    <row r="2367" customHeight="1" spans="1:13">
      <c r="A2367" s="135">
        <v>281878</v>
      </c>
      <c r="B2367" s="135" t="s">
        <v>27342</v>
      </c>
      <c r="C2367" s="135" t="s">
        <v>386</v>
      </c>
      <c r="D2367" s="135" t="s">
        <v>23640</v>
      </c>
      <c r="E2367" s="135" t="s">
        <v>388</v>
      </c>
      <c r="F2367" s="135" t="s">
        <v>27343</v>
      </c>
      <c r="G2367" s="135" t="s">
        <v>27340</v>
      </c>
      <c r="H2367" s="135" t="s">
        <v>23912</v>
      </c>
      <c r="I2367" s="135" t="s">
        <v>27344</v>
      </c>
      <c r="J2367" s="135">
        <v>780</v>
      </c>
      <c r="K2367" s="136">
        <v>131.6</v>
      </c>
      <c r="L2367" s="135">
        <v>39</v>
      </c>
      <c r="M2367" s="17" t="s">
        <v>800</v>
      </c>
    </row>
    <row r="2368" customHeight="1" spans="1:13">
      <c r="A2368" s="135">
        <v>287848</v>
      </c>
      <c r="B2368" s="135" t="s">
        <v>27345</v>
      </c>
      <c r="C2368" s="135" t="s">
        <v>386</v>
      </c>
      <c r="D2368" s="135" t="s">
        <v>23640</v>
      </c>
      <c r="E2368" s="135" t="s">
        <v>388</v>
      </c>
      <c r="F2368" s="135" t="s">
        <v>27346</v>
      </c>
      <c r="G2368" s="135" t="s">
        <v>19419</v>
      </c>
      <c r="H2368" s="135" t="s">
        <v>19420</v>
      </c>
      <c r="I2368" s="135" t="s">
        <v>27347</v>
      </c>
      <c r="J2368" s="135">
        <v>780</v>
      </c>
      <c r="K2368" s="136">
        <v>132.5</v>
      </c>
      <c r="L2368" s="135">
        <v>40</v>
      </c>
      <c r="M2368" s="17" t="s">
        <v>800</v>
      </c>
    </row>
    <row r="2369" customHeight="1" spans="1:13">
      <c r="A2369" s="135">
        <v>289944</v>
      </c>
      <c r="B2369" s="135" t="s">
        <v>27348</v>
      </c>
      <c r="C2369" s="135" t="s">
        <v>386</v>
      </c>
      <c r="D2369" s="135" t="s">
        <v>23640</v>
      </c>
      <c r="E2369" s="135" t="s">
        <v>388</v>
      </c>
      <c r="F2369" s="135" t="s">
        <v>27349</v>
      </c>
      <c r="G2369" s="135" t="s">
        <v>19364</v>
      </c>
      <c r="H2369" s="135" t="s">
        <v>27241</v>
      </c>
      <c r="I2369" s="135" t="s">
        <v>27350</v>
      </c>
      <c r="J2369" s="135">
        <v>780</v>
      </c>
      <c r="K2369" s="136">
        <v>132.96</v>
      </c>
      <c r="L2369" s="135">
        <v>41</v>
      </c>
      <c r="M2369" s="17" t="s">
        <v>800</v>
      </c>
    </row>
    <row r="2370" customHeight="1" spans="1:13">
      <c r="A2370" s="135">
        <v>292353</v>
      </c>
      <c r="B2370" s="135" t="s">
        <v>27351</v>
      </c>
      <c r="C2370" s="135" t="s">
        <v>386</v>
      </c>
      <c r="D2370" s="135" t="s">
        <v>23640</v>
      </c>
      <c r="E2370" s="135" t="s">
        <v>388</v>
      </c>
      <c r="F2370" s="135" t="s">
        <v>27352</v>
      </c>
      <c r="G2370" s="135" t="s">
        <v>27352</v>
      </c>
      <c r="H2370" s="135" t="s">
        <v>27223</v>
      </c>
      <c r="I2370" s="135" t="s">
        <v>27353</v>
      </c>
      <c r="J2370" s="135">
        <v>780</v>
      </c>
      <c r="K2370" s="136">
        <v>135.61</v>
      </c>
      <c r="L2370" s="135">
        <v>42</v>
      </c>
      <c r="M2370" s="17" t="s">
        <v>800</v>
      </c>
    </row>
    <row r="2371" customHeight="1" spans="1:13">
      <c r="A2371" s="135">
        <v>281908</v>
      </c>
      <c r="B2371" s="135" t="s">
        <v>27354</v>
      </c>
      <c r="C2371" s="135" t="s">
        <v>386</v>
      </c>
      <c r="D2371" s="135" t="s">
        <v>23640</v>
      </c>
      <c r="E2371" s="135" t="s">
        <v>388</v>
      </c>
      <c r="F2371" s="135" t="s">
        <v>27355</v>
      </c>
      <c r="G2371" s="135" t="s">
        <v>27356</v>
      </c>
      <c r="H2371" s="135" t="s">
        <v>25868</v>
      </c>
      <c r="I2371" s="135" t="s">
        <v>27357</v>
      </c>
      <c r="J2371" s="135">
        <v>780</v>
      </c>
      <c r="K2371" s="136">
        <v>138.18</v>
      </c>
      <c r="L2371" s="135">
        <v>43</v>
      </c>
      <c r="M2371" s="17" t="s">
        <v>800</v>
      </c>
    </row>
    <row r="2372" customHeight="1" spans="1:13">
      <c r="A2372" s="135">
        <v>279939</v>
      </c>
      <c r="B2372" s="135" t="s">
        <v>27358</v>
      </c>
      <c r="C2372" s="135" t="s">
        <v>386</v>
      </c>
      <c r="D2372" s="135" t="s">
        <v>23640</v>
      </c>
      <c r="E2372" s="135" t="s">
        <v>388</v>
      </c>
      <c r="F2372" s="135" t="s">
        <v>27359</v>
      </c>
      <c r="G2372" s="135" t="s">
        <v>27360</v>
      </c>
      <c r="H2372" s="135" t="s">
        <v>27361</v>
      </c>
      <c r="I2372" s="135" t="s">
        <v>27362</v>
      </c>
      <c r="J2372" s="135">
        <v>780</v>
      </c>
      <c r="K2372" s="136">
        <v>139.92</v>
      </c>
      <c r="L2372" s="135">
        <v>44</v>
      </c>
      <c r="M2372" s="17" t="s">
        <v>426</v>
      </c>
    </row>
    <row r="2373" customHeight="1" spans="1:13">
      <c r="A2373" s="135">
        <v>290571</v>
      </c>
      <c r="B2373" s="135" t="s">
        <v>27363</v>
      </c>
      <c r="C2373" s="135" t="s">
        <v>386</v>
      </c>
      <c r="D2373" s="135" t="s">
        <v>23640</v>
      </c>
      <c r="E2373" s="135" t="s">
        <v>388</v>
      </c>
      <c r="F2373" s="135" t="s">
        <v>27364</v>
      </c>
      <c r="G2373" s="135" t="s">
        <v>27332</v>
      </c>
      <c r="H2373" s="135" t="s">
        <v>27333</v>
      </c>
      <c r="I2373" s="135" t="s">
        <v>27365</v>
      </c>
      <c r="J2373" s="135">
        <v>780</v>
      </c>
      <c r="K2373" s="136">
        <v>139.97</v>
      </c>
      <c r="L2373" s="135">
        <v>45</v>
      </c>
      <c r="M2373" s="17" t="s">
        <v>426</v>
      </c>
    </row>
    <row r="2374" customHeight="1" spans="1:13">
      <c r="A2374" s="135">
        <v>282151</v>
      </c>
      <c r="B2374" s="135" t="s">
        <v>27366</v>
      </c>
      <c r="C2374" s="135" t="s">
        <v>386</v>
      </c>
      <c r="D2374" s="135" t="s">
        <v>23640</v>
      </c>
      <c r="E2374" s="135" t="s">
        <v>388</v>
      </c>
      <c r="F2374" s="135" t="s">
        <v>27367</v>
      </c>
      <c r="G2374" s="135" t="s">
        <v>27368</v>
      </c>
      <c r="H2374" s="135" t="s">
        <v>27369</v>
      </c>
      <c r="I2374" s="135" t="s">
        <v>27370</v>
      </c>
      <c r="J2374" s="135">
        <v>780</v>
      </c>
      <c r="K2374" s="136">
        <v>140.43</v>
      </c>
      <c r="L2374" s="135">
        <v>46</v>
      </c>
      <c r="M2374" s="17" t="s">
        <v>426</v>
      </c>
    </row>
    <row r="2375" customHeight="1" spans="1:13">
      <c r="A2375" s="135">
        <v>289770</v>
      </c>
      <c r="B2375" s="135" t="s">
        <v>27371</v>
      </c>
      <c r="C2375" s="135" t="s">
        <v>386</v>
      </c>
      <c r="D2375" s="135" t="s">
        <v>23640</v>
      </c>
      <c r="E2375" s="135" t="s">
        <v>388</v>
      </c>
      <c r="F2375" s="135" t="s">
        <v>27372</v>
      </c>
      <c r="G2375" s="135" t="s">
        <v>27373</v>
      </c>
      <c r="H2375" s="135" t="s">
        <v>4350</v>
      </c>
      <c r="I2375" s="135" t="s">
        <v>27374</v>
      </c>
      <c r="J2375" s="135">
        <v>780</v>
      </c>
      <c r="K2375" s="136">
        <v>140.44</v>
      </c>
      <c r="L2375" s="135">
        <v>47</v>
      </c>
      <c r="M2375" s="17" t="s">
        <v>426</v>
      </c>
    </row>
    <row r="2376" customHeight="1" spans="1:13">
      <c r="A2376" s="135">
        <v>281894</v>
      </c>
      <c r="B2376" s="135" t="s">
        <v>27375</v>
      </c>
      <c r="C2376" s="135" t="s">
        <v>386</v>
      </c>
      <c r="D2376" s="135" t="s">
        <v>23640</v>
      </c>
      <c r="E2376" s="135" t="s">
        <v>388</v>
      </c>
      <c r="F2376" s="135" t="s">
        <v>27376</v>
      </c>
      <c r="G2376" s="135" t="s">
        <v>27340</v>
      </c>
      <c r="H2376" s="135" t="s">
        <v>23912</v>
      </c>
      <c r="I2376" s="135" t="s">
        <v>27377</v>
      </c>
      <c r="J2376" s="135">
        <v>780</v>
      </c>
      <c r="K2376" s="136">
        <v>140.93</v>
      </c>
      <c r="L2376" s="135">
        <v>48</v>
      </c>
      <c r="M2376" s="17" t="s">
        <v>426</v>
      </c>
    </row>
    <row r="2377" customHeight="1" spans="1:13">
      <c r="A2377" s="135">
        <v>287369</v>
      </c>
      <c r="B2377" s="135" t="s">
        <v>27378</v>
      </c>
      <c r="C2377" s="135" t="s">
        <v>386</v>
      </c>
      <c r="D2377" s="135" t="s">
        <v>23640</v>
      </c>
      <c r="E2377" s="135" t="s">
        <v>388</v>
      </c>
      <c r="F2377" s="135" t="s">
        <v>27379</v>
      </c>
      <c r="G2377" s="135" t="s">
        <v>23647</v>
      </c>
      <c r="H2377" s="135" t="s">
        <v>27310</v>
      </c>
      <c r="I2377" s="135" t="s">
        <v>27380</v>
      </c>
      <c r="J2377" s="135">
        <v>780</v>
      </c>
      <c r="K2377" s="136">
        <v>141.12</v>
      </c>
      <c r="L2377" s="135">
        <v>49</v>
      </c>
      <c r="M2377" s="17" t="s">
        <v>426</v>
      </c>
    </row>
    <row r="2378" customHeight="1" spans="1:13">
      <c r="A2378" s="135">
        <v>288842</v>
      </c>
      <c r="B2378" s="135" t="s">
        <v>27381</v>
      </c>
      <c r="C2378" s="135" t="s">
        <v>386</v>
      </c>
      <c r="D2378" s="135" t="s">
        <v>23640</v>
      </c>
      <c r="E2378" s="135" t="s">
        <v>388</v>
      </c>
      <c r="F2378" s="135" t="s">
        <v>27382</v>
      </c>
      <c r="G2378" s="135" t="s">
        <v>25710</v>
      </c>
      <c r="H2378" s="135" t="s">
        <v>27285</v>
      </c>
      <c r="I2378" s="135" t="s">
        <v>27383</v>
      </c>
      <c r="J2378" s="135">
        <v>780</v>
      </c>
      <c r="K2378" s="136">
        <v>141.57</v>
      </c>
      <c r="L2378" s="135">
        <v>50</v>
      </c>
      <c r="M2378" s="17" t="s">
        <v>426</v>
      </c>
    </row>
    <row r="2379" customHeight="1" spans="1:13">
      <c r="A2379" s="135">
        <v>281646</v>
      </c>
      <c r="B2379" s="135" t="s">
        <v>27384</v>
      </c>
      <c r="C2379" s="135" t="s">
        <v>386</v>
      </c>
      <c r="D2379" s="135" t="s">
        <v>23640</v>
      </c>
      <c r="E2379" s="135" t="s">
        <v>388</v>
      </c>
      <c r="F2379" s="135" t="s">
        <v>27385</v>
      </c>
      <c r="G2379" s="135" t="s">
        <v>27322</v>
      </c>
      <c r="H2379" s="135" t="s">
        <v>27323</v>
      </c>
      <c r="I2379" s="135" t="s">
        <v>27386</v>
      </c>
      <c r="J2379" s="135">
        <v>780</v>
      </c>
      <c r="K2379" s="136">
        <v>141.88</v>
      </c>
      <c r="L2379" s="135">
        <v>51</v>
      </c>
      <c r="M2379" s="17" t="s">
        <v>426</v>
      </c>
    </row>
    <row r="2380" customHeight="1" spans="1:13">
      <c r="A2380" s="135">
        <v>282276</v>
      </c>
      <c r="B2380" s="135" t="s">
        <v>27387</v>
      </c>
      <c r="C2380" s="135" t="s">
        <v>386</v>
      </c>
      <c r="D2380" s="135" t="s">
        <v>23640</v>
      </c>
      <c r="E2380" s="135" t="s">
        <v>388</v>
      </c>
      <c r="F2380" s="135" t="s">
        <v>27388</v>
      </c>
      <c r="G2380" s="135" t="s">
        <v>27389</v>
      </c>
      <c r="H2380" s="135" t="s">
        <v>26248</v>
      </c>
      <c r="I2380" s="135" t="s">
        <v>27390</v>
      </c>
      <c r="J2380" s="135">
        <v>780</v>
      </c>
      <c r="K2380" s="136">
        <v>144.5</v>
      </c>
      <c r="L2380" s="135">
        <v>52</v>
      </c>
      <c r="M2380" s="17" t="s">
        <v>426</v>
      </c>
    </row>
    <row r="2381" customHeight="1" spans="1:13">
      <c r="A2381" s="135">
        <v>291201</v>
      </c>
      <c r="B2381" s="135" t="s">
        <v>27391</v>
      </c>
      <c r="C2381" s="135" t="s">
        <v>386</v>
      </c>
      <c r="D2381" s="135" t="s">
        <v>23640</v>
      </c>
      <c r="E2381" s="135" t="s">
        <v>388</v>
      </c>
      <c r="F2381" s="135" t="s">
        <v>27392</v>
      </c>
      <c r="G2381" s="135" t="s">
        <v>27393</v>
      </c>
      <c r="H2381" s="135" t="s">
        <v>27394</v>
      </c>
      <c r="I2381" s="135" t="s">
        <v>27395</v>
      </c>
      <c r="J2381" s="135">
        <v>780</v>
      </c>
      <c r="K2381" s="136">
        <v>145.15</v>
      </c>
      <c r="L2381" s="135">
        <v>53</v>
      </c>
      <c r="M2381" s="17" t="s">
        <v>426</v>
      </c>
    </row>
    <row r="2382" customHeight="1" spans="1:13">
      <c r="A2382" s="135">
        <v>290620</v>
      </c>
      <c r="B2382" s="135" t="s">
        <v>27396</v>
      </c>
      <c r="C2382" s="135" t="s">
        <v>386</v>
      </c>
      <c r="D2382" s="135" t="s">
        <v>23640</v>
      </c>
      <c r="E2382" s="135" t="s">
        <v>388</v>
      </c>
      <c r="F2382" s="135" t="s">
        <v>27397</v>
      </c>
      <c r="G2382" s="135" t="s">
        <v>27398</v>
      </c>
      <c r="H2382" s="135" t="s">
        <v>27399</v>
      </c>
      <c r="I2382" s="135" t="s">
        <v>27397</v>
      </c>
      <c r="J2382" s="135">
        <v>780</v>
      </c>
      <c r="K2382" s="136">
        <v>145.54</v>
      </c>
      <c r="L2382" s="135">
        <v>54</v>
      </c>
      <c r="M2382" s="17" t="s">
        <v>426</v>
      </c>
    </row>
    <row r="2383" customHeight="1" spans="1:13">
      <c r="A2383" s="135">
        <v>290078</v>
      </c>
      <c r="B2383" s="135" t="s">
        <v>27400</v>
      </c>
      <c r="C2383" s="135" t="s">
        <v>386</v>
      </c>
      <c r="D2383" s="135" t="s">
        <v>23640</v>
      </c>
      <c r="E2383" s="135" t="s">
        <v>388</v>
      </c>
      <c r="F2383" s="135" t="s">
        <v>27401</v>
      </c>
      <c r="G2383" s="135" t="s">
        <v>27402</v>
      </c>
      <c r="H2383" s="135" t="s">
        <v>27403</v>
      </c>
      <c r="I2383" s="135" t="s">
        <v>27404</v>
      </c>
      <c r="J2383" s="135">
        <v>780</v>
      </c>
      <c r="K2383" s="136">
        <v>148.75</v>
      </c>
      <c r="L2383" s="135">
        <v>55</v>
      </c>
      <c r="M2383" s="17" t="s">
        <v>426</v>
      </c>
    </row>
    <row r="2384" customHeight="1" spans="1:13">
      <c r="A2384" s="135">
        <v>290911</v>
      </c>
      <c r="B2384" s="135" t="s">
        <v>27405</v>
      </c>
      <c r="C2384" s="135" t="s">
        <v>386</v>
      </c>
      <c r="D2384" s="135" t="s">
        <v>23640</v>
      </c>
      <c r="E2384" s="135" t="s">
        <v>388</v>
      </c>
      <c r="F2384" s="135" t="s">
        <v>27406</v>
      </c>
      <c r="G2384" s="135" t="s">
        <v>27407</v>
      </c>
      <c r="H2384" s="135" t="s">
        <v>27408</v>
      </c>
      <c r="I2384" s="135" t="s">
        <v>27406</v>
      </c>
      <c r="J2384" s="135">
        <v>780</v>
      </c>
      <c r="K2384" s="136">
        <v>153.12</v>
      </c>
      <c r="L2384" s="135">
        <v>56</v>
      </c>
      <c r="M2384" s="17" t="s">
        <v>426</v>
      </c>
    </row>
    <row r="2385" customHeight="1" spans="1:13">
      <c r="A2385" s="135">
        <v>287187</v>
      </c>
      <c r="B2385" s="135" t="s">
        <v>27409</v>
      </c>
      <c r="C2385" s="135" t="s">
        <v>386</v>
      </c>
      <c r="D2385" s="135" t="s">
        <v>23640</v>
      </c>
      <c r="E2385" s="135" t="s">
        <v>388</v>
      </c>
      <c r="F2385" s="135" t="s">
        <v>27410</v>
      </c>
      <c r="G2385" s="135" t="s">
        <v>19717</v>
      </c>
      <c r="H2385" s="135" t="s">
        <v>27411</v>
      </c>
      <c r="I2385" s="135" t="s">
        <v>27412</v>
      </c>
      <c r="J2385" s="135">
        <v>780</v>
      </c>
      <c r="K2385" s="136">
        <v>156.02</v>
      </c>
      <c r="L2385" s="135">
        <v>57</v>
      </c>
      <c r="M2385" s="17" t="s">
        <v>426</v>
      </c>
    </row>
    <row r="2386" customHeight="1" spans="1:13">
      <c r="A2386" s="135">
        <v>287186</v>
      </c>
      <c r="B2386" s="135" t="s">
        <v>27413</v>
      </c>
      <c r="C2386" s="135" t="s">
        <v>386</v>
      </c>
      <c r="D2386" s="135" t="s">
        <v>23640</v>
      </c>
      <c r="E2386" s="135" t="s">
        <v>388</v>
      </c>
      <c r="F2386" s="135" t="s">
        <v>27414</v>
      </c>
      <c r="G2386" s="135" t="s">
        <v>23647</v>
      </c>
      <c r="H2386" s="135" t="s">
        <v>27198</v>
      </c>
      <c r="I2386" s="135" t="s">
        <v>27415</v>
      </c>
      <c r="J2386" s="135">
        <v>780</v>
      </c>
      <c r="K2386" s="136">
        <v>160.85</v>
      </c>
      <c r="L2386" s="135">
        <v>58</v>
      </c>
      <c r="M2386" s="17" t="s">
        <v>426</v>
      </c>
    </row>
    <row r="2387" customHeight="1" spans="1:13">
      <c r="A2387" s="135">
        <v>287900</v>
      </c>
      <c r="B2387" s="135" t="s">
        <v>27416</v>
      </c>
      <c r="C2387" s="135" t="s">
        <v>386</v>
      </c>
      <c r="D2387" s="135" t="s">
        <v>23640</v>
      </c>
      <c r="E2387" s="135" t="s">
        <v>388</v>
      </c>
      <c r="F2387" s="135" t="s">
        <v>27417</v>
      </c>
      <c r="G2387" s="135" t="s">
        <v>19419</v>
      </c>
      <c r="H2387" s="135" t="s">
        <v>19420</v>
      </c>
      <c r="I2387" s="135" t="s">
        <v>27418</v>
      </c>
      <c r="J2387" s="135">
        <v>780</v>
      </c>
      <c r="K2387" s="136">
        <v>161.91</v>
      </c>
      <c r="L2387" s="135">
        <v>59</v>
      </c>
      <c r="M2387" s="17" t="s">
        <v>426</v>
      </c>
    </row>
    <row r="2388" customHeight="1" spans="1:13">
      <c r="A2388" s="135">
        <v>282344</v>
      </c>
      <c r="B2388" s="135" t="s">
        <v>27419</v>
      </c>
      <c r="C2388" s="135" t="s">
        <v>386</v>
      </c>
      <c r="D2388" s="135" t="s">
        <v>23640</v>
      </c>
      <c r="E2388" s="135" t="s">
        <v>388</v>
      </c>
      <c r="F2388" s="135" t="s">
        <v>27420</v>
      </c>
      <c r="G2388" s="135" t="s">
        <v>27421</v>
      </c>
      <c r="H2388" s="135" t="s">
        <v>27422</v>
      </c>
      <c r="I2388" s="135" t="s">
        <v>27423</v>
      </c>
      <c r="J2388" s="135">
        <v>780</v>
      </c>
      <c r="K2388" s="136">
        <v>162.89</v>
      </c>
      <c r="L2388" s="135">
        <v>60</v>
      </c>
      <c r="M2388" s="17" t="s">
        <v>426</v>
      </c>
    </row>
    <row r="2389" customHeight="1" spans="1:13">
      <c r="A2389" s="135">
        <v>288830</v>
      </c>
      <c r="B2389" s="135" t="s">
        <v>27424</v>
      </c>
      <c r="C2389" s="135" t="s">
        <v>386</v>
      </c>
      <c r="D2389" s="135" t="s">
        <v>23640</v>
      </c>
      <c r="E2389" s="135" t="s">
        <v>388</v>
      </c>
      <c r="F2389" s="135" t="s">
        <v>27425</v>
      </c>
      <c r="G2389" s="135" t="s">
        <v>25385</v>
      </c>
      <c r="H2389" s="135" t="s">
        <v>27426</v>
      </c>
      <c r="I2389" s="135" t="s">
        <v>27427</v>
      </c>
      <c r="J2389" s="135">
        <v>780</v>
      </c>
      <c r="K2389" s="136">
        <v>163.65</v>
      </c>
      <c r="L2389" s="135">
        <v>61</v>
      </c>
      <c r="M2389" s="17" t="s">
        <v>426</v>
      </c>
    </row>
    <row r="2390" customHeight="1" spans="1:13">
      <c r="A2390" s="135">
        <v>291196</v>
      </c>
      <c r="B2390" s="135" t="s">
        <v>27428</v>
      </c>
      <c r="C2390" s="135" t="s">
        <v>386</v>
      </c>
      <c r="D2390" s="135" t="s">
        <v>23640</v>
      </c>
      <c r="E2390" s="135" t="s">
        <v>388</v>
      </c>
      <c r="F2390" s="135" t="s">
        <v>27429</v>
      </c>
      <c r="G2390" s="135" t="s">
        <v>27430</v>
      </c>
      <c r="H2390" s="135" t="s">
        <v>27431</v>
      </c>
      <c r="I2390" s="135" t="s">
        <v>27432</v>
      </c>
      <c r="J2390" s="135">
        <v>780</v>
      </c>
      <c r="K2390" s="136">
        <v>168.56</v>
      </c>
      <c r="L2390" s="135">
        <v>62</v>
      </c>
      <c r="M2390" s="17" t="s">
        <v>426</v>
      </c>
    </row>
    <row r="2391" customHeight="1" spans="1:13">
      <c r="A2391" s="135">
        <v>291906</v>
      </c>
      <c r="B2391" s="135" t="s">
        <v>27433</v>
      </c>
      <c r="C2391" s="135" t="s">
        <v>386</v>
      </c>
      <c r="D2391" s="135" t="s">
        <v>23640</v>
      </c>
      <c r="E2391" s="135" t="s">
        <v>388</v>
      </c>
      <c r="F2391" s="135" t="s">
        <v>27434</v>
      </c>
      <c r="G2391" s="135" t="s">
        <v>27435</v>
      </c>
      <c r="H2391" s="135" t="s">
        <v>27436</v>
      </c>
      <c r="I2391" s="135" t="s">
        <v>27437</v>
      </c>
      <c r="J2391" s="135">
        <v>780</v>
      </c>
      <c r="K2391" s="136">
        <v>172.26</v>
      </c>
      <c r="L2391" s="135">
        <v>63</v>
      </c>
      <c r="M2391" s="17" t="s">
        <v>426</v>
      </c>
    </row>
    <row r="2392" customHeight="1" spans="1:13">
      <c r="A2392" s="135">
        <v>284388</v>
      </c>
      <c r="B2392" s="135" t="s">
        <v>27438</v>
      </c>
      <c r="C2392" s="135" t="s">
        <v>386</v>
      </c>
      <c r="D2392" s="135" t="s">
        <v>23640</v>
      </c>
      <c r="E2392" s="135" t="s">
        <v>388</v>
      </c>
      <c r="F2392" s="135" t="s">
        <v>27439</v>
      </c>
      <c r="G2392" s="135" t="s">
        <v>27256</v>
      </c>
      <c r="H2392" s="135" t="s">
        <v>27235</v>
      </c>
      <c r="I2392" s="135" t="s">
        <v>27440</v>
      </c>
      <c r="J2392" s="135">
        <v>780</v>
      </c>
      <c r="K2392" s="136">
        <v>178.49</v>
      </c>
      <c r="L2392" s="135">
        <v>64</v>
      </c>
      <c r="M2392" s="17" t="s">
        <v>426</v>
      </c>
    </row>
    <row r="2393" customHeight="1" spans="1:13">
      <c r="A2393" s="135">
        <v>291278</v>
      </c>
      <c r="B2393" s="135" t="s">
        <v>27441</v>
      </c>
      <c r="C2393" s="135" t="s">
        <v>386</v>
      </c>
      <c r="D2393" s="135" t="s">
        <v>23640</v>
      </c>
      <c r="E2393" s="135" t="s">
        <v>388</v>
      </c>
      <c r="F2393" s="135" t="s">
        <v>27442</v>
      </c>
      <c r="G2393" s="135" t="s">
        <v>27442</v>
      </c>
      <c r="H2393" s="135" t="s">
        <v>27223</v>
      </c>
      <c r="I2393" s="135" t="s">
        <v>27443</v>
      </c>
      <c r="J2393" s="135">
        <v>780</v>
      </c>
      <c r="K2393" s="136">
        <v>180.85</v>
      </c>
      <c r="L2393" s="135">
        <v>65</v>
      </c>
      <c r="M2393" s="17" t="s">
        <v>426</v>
      </c>
    </row>
    <row r="2394" customHeight="1" spans="1:13">
      <c r="A2394" s="135">
        <v>282930</v>
      </c>
      <c r="B2394" s="135" t="s">
        <v>27444</v>
      </c>
      <c r="C2394" s="135" t="s">
        <v>386</v>
      </c>
      <c r="D2394" s="135" t="s">
        <v>23640</v>
      </c>
      <c r="E2394" s="135" t="s">
        <v>388</v>
      </c>
      <c r="F2394" s="135" t="s">
        <v>27445</v>
      </c>
      <c r="G2394" s="135" t="s">
        <v>24997</v>
      </c>
      <c r="H2394" s="135" t="s">
        <v>27446</v>
      </c>
      <c r="I2394" s="135" t="s">
        <v>27447</v>
      </c>
      <c r="J2394" s="135">
        <v>780</v>
      </c>
      <c r="K2394" s="136">
        <v>199.28</v>
      </c>
      <c r="L2394" s="135">
        <v>66</v>
      </c>
      <c r="M2394" s="17" t="s">
        <v>426</v>
      </c>
    </row>
    <row r="2395" customHeight="1" spans="1:13">
      <c r="A2395" s="135">
        <v>290960</v>
      </c>
      <c r="B2395" s="135" t="s">
        <v>27448</v>
      </c>
      <c r="C2395" s="135" t="s">
        <v>386</v>
      </c>
      <c r="D2395" s="135" t="s">
        <v>23640</v>
      </c>
      <c r="E2395" s="135" t="s">
        <v>388</v>
      </c>
      <c r="F2395" s="135" t="s">
        <v>27449</v>
      </c>
      <c r="G2395" s="135" t="s">
        <v>24018</v>
      </c>
      <c r="H2395" s="135" t="s">
        <v>24019</v>
      </c>
      <c r="I2395" s="135" t="s">
        <v>27450</v>
      </c>
      <c r="J2395" s="135">
        <v>780</v>
      </c>
      <c r="K2395" s="136">
        <v>224.5</v>
      </c>
      <c r="L2395" s="135">
        <v>67</v>
      </c>
      <c r="M2395" s="17" t="s">
        <v>426</v>
      </c>
    </row>
    <row r="2396" customHeight="1" spans="1:13">
      <c r="A2396" s="135">
        <v>281073</v>
      </c>
      <c r="B2396" s="135" t="s">
        <v>27451</v>
      </c>
      <c r="C2396" s="135" t="s">
        <v>386</v>
      </c>
      <c r="D2396" s="135" t="s">
        <v>23640</v>
      </c>
      <c r="E2396" s="135" t="s">
        <v>388</v>
      </c>
      <c r="F2396" s="135" t="s">
        <v>27452</v>
      </c>
      <c r="G2396" s="135" t="s">
        <v>27453</v>
      </c>
      <c r="H2396" s="135" t="s">
        <v>27454</v>
      </c>
      <c r="I2396" s="135" t="s">
        <v>27455</v>
      </c>
      <c r="J2396" s="135">
        <v>780</v>
      </c>
      <c r="K2396" s="136">
        <v>236.43</v>
      </c>
      <c r="L2396" s="135">
        <v>68</v>
      </c>
      <c r="M2396" s="17" t="s">
        <v>426</v>
      </c>
    </row>
    <row r="2397" customHeight="1" spans="1:13">
      <c r="A2397" s="135">
        <v>287446</v>
      </c>
      <c r="B2397" s="135" t="s">
        <v>27456</v>
      </c>
      <c r="C2397" s="135" t="s">
        <v>386</v>
      </c>
      <c r="D2397" s="135" t="s">
        <v>23640</v>
      </c>
      <c r="E2397" s="135" t="s">
        <v>388</v>
      </c>
      <c r="F2397" s="135" t="s">
        <v>27457</v>
      </c>
      <c r="G2397" s="135" t="s">
        <v>27458</v>
      </c>
      <c r="H2397" s="135" t="s">
        <v>25801</v>
      </c>
      <c r="I2397" s="135" t="s">
        <v>27459</v>
      </c>
      <c r="J2397" s="135">
        <v>780</v>
      </c>
      <c r="K2397" s="136">
        <v>242.7</v>
      </c>
      <c r="L2397" s="135">
        <v>69</v>
      </c>
      <c r="M2397" s="17" t="s">
        <v>426</v>
      </c>
    </row>
    <row r="2398" customHeight="1" spans="1:13">
      <c r="A2398" s="135">
        <v>283881</v>
      </c>
      <c r="B2398" s="135" t="s">
        <v>27460</v>
      </c>
      <c r="C2398" s="135" t="s">
        <v>386</v>
      </c>
      <c r="D2398" s="135" t="s">
        <v>23640</v>
      </c>
      <c r="E2398" s="135" t="s">
        <v>388</v>
      </c>
      <c r="F2398" s="135" t="s">
        <v>27461</v>
      </c>
      <c r="G2398" s="135" t="s">
        <v>27462</v>
      </c>
      <c r="H2398" s="135" t="s">
        <v>27463</v>
      </c>
      <c r="I2398" s="135" t="s">
        <v>27464</v>
      </c>
      <c r="J2398" s="135">
        <v>780</v>
      </c>
      <c r="K2398" s="136">
        <v>252.43</v>
      </c>
      <c r="L2398" s="135">
        <v>70</v>
      </c>
      <c r="M2398" s="17" t="s">
        <v>426</v>
      </c>
    </row>
    <row r="2399" customHeight="1" spans="1:13">
      <c r="A2399" s="135">
        <v>284582</v>
      </c>
      <c r="B2399" s="135" t="s">
        <v>27465</v>
      </c>
      <c r="C2399" s="135" t="s">
        <v>386</v>
      </c>
      <c r="D2399" s="135" t="s">
        <v>23640</v>
      </c>
      <c r="E2399" s="135" t="s">
        <v>388</v>
      </c>
      <c r="F2399" s="135" t="s">
        <v>27466</v>
      </c>
      <c r="G2399" s="135" t="s">
        <v>25547</v>
      </c>
      <c r="H2399" s="135" t="s">
        <v>27315</v>
      </c>
      <c r="I2399" s="135" t="s">
        <v>27467</v>
      </c>
      <c r="J2399" s="135">
        <v>770</v>
      </c>
      <c r="K2399" s="136">
        <v>112.57</v>
      </c>
      <c r="L2399" s="135">
        <v>71</v>
      </c>
      <c r="M2399" s="17" t="s">
        <v>426</v>
      </c>
    </row>
    <row r="2400" customHeight="1" spans="1:13">
      <c r="A2400" s="135">
        <v>291260</v>
      </c>
      <c r="B2400" s="135" t="s">
        <v>27468</v>
      </c>
      <c r="C2400" s="135" t="s">
        <v>386</v>
      </c>
      <c r="D2400" s="135" t="s">
        <v>23640</v>
      </c>
      <c r="E2400" s="135" t="s">
        <v>388</v>
      </c>
      <c r="F2400" s="135" t="s">
        <v>27469</v>
      </c>
      <c r="G2400" s="135" t="s">
        <v>25470</v>
      </c>
      <c r="H2400" s="135" t="s">
        <v>27470</v>
      </c>
      <c r="I2400" s="135" t="s">
        <v>27471</v>
      </c>
      <c r="J2400" s="135">
        <v>770</v>
      </c>
      <c r="K2400" s="136">
        <v>122.41</v>
      </c>
      <c r="L2400" s="135">
        <v>72</v>
      </c>
      <c r="M2400" s="17" t="s">
        <v>426</v>
      </c>
    </row>
    <row r="2401" customHeight="1" spans="1:13">
      <c r="A2401" s="135">
        <v>290639</v>
      </c>
      <c r="B2401" s="135" t="s">
        <v>27472</v>
      </c>
      <c r="C2401" s="135" t="s">
        <v>386</v>
      </c>
      <c r="D2401" s="135" t="s">
        <v>23640</v>
      </c>
      <c r="E2401" s="135" t="s">
        <v>388</v>
      </c>
      <c r="F2401" s="135" t="s">
        <v>27473</v>
      </c>
      <c r="G2401" s="135" t="s">
        <v>23647</v>
      </c>
      <c r="H2401" s="135" t="s">
        <v>27198</v>
      </c>
      <c r="I2401" s="135" t="s">
        <v>27474</v>
      </c>
      <c r="J2401" s="135">
        <v>770</v>
      </c>
      <c r="K2401" s="136">
        <v>135.59</v>
      </c>
      <c r="L2401" s="135">
        <v>73</v>
      </c>
      <c r="M2401" s="17" t="s">
        <v>426</v>
      </c>
    </row>
    <row r="2402" customHeight="1" spans="1:13">
      <c r="A2402" s="135">
        <v>288079</v>
      </c>
      <c r="B2402" s="135" t="s">
        <v>27475</v>
      </c>
      <c r="C2402" s="135" t="s">
        <v>386</v>
      </c>
      <c r="D2402" s="135" t="s">
        <v>23640</v>
      </c>
      <c r="E2402" s="135" t="s">
        <v>388</v>
      </c>
      <c r="F2402" s="135" t="s">
        <v>27476</v>
      </c>
      <c r="G2402" s="135" t="s">
        <v>27477</v>
      </c>
      <c r="H2402" s="135" t="s">
        <v>27323</v>
      </c>
      <c r="I2402" s="135" t="s">
        <v>27478</v>
      </c>
      <c r="J2402" s="135">
        <v>770</v>
      </c>
      <c r="K2402" s="136">
        <v>143.24</v>
      </c>
      <c r="L2402" s="135">
        <v>74</v>
      </c>
      <c r="M2402" s="17" t="s">
        <v>426</v>
      </c>
    </row>
    <row r="2403" customHeight="1" spans="1:13">
      <c r="A2403" s="135">
        <v>271373</v>
      </c>
      <c r="B2403" s="135" t="s">
        <v>27479</v>
      </c>
      <c r="C2403" s="135" t="s">
        <v>386</v>
      </c>
      <c r="D2403" s="135" t="s">
        <v>23640</v>
      </c>
      <c r="E2403" s="135" t="s">
        <v>388</v>
      </c>
      <c r="F2403" s="135" t="s">
        <v>27480</v>
      </c>
      <c r="G2403" s="135" t="s">
        <v>12675</v>
      </c>
      <c r="H2403" s="135" t="s">
        <v>27481</v>
      </c>
      <c r="I2403" s="135" t="s">
        <v>27482</v>
      </c>
      <c r="J2403" s="135">
        <v>770</v>
      </c>
      <c r="K2403" s="136">
        <v>143.5</v>
      </c>
      <c r="L2403" s="135">
        <v>75</v>
      </c>
      <c r="M2403" s="17" t="s">
        <v>426</v>
      </c>
    </row>
    <row r="2404" customHeight="1" spans="1:13">
      <c r="A2404" s="135">
        <v>284025</v>
      </c>
      <c r="B2404" s="135" t="s">
        <v>27483</v>
      </c>
      <c r="C2404" s="135" t="s">
        <v>386</v>
      </c>
      <c r="D2404" s="135" t="s">
        <v>23640</v>
      </c>
      <c r="E2404" s="135" t="s">
        <v>388</v>
      </c>
      <c r="F2404" s="135" t="s">
        <v>27484</v>
      </c>
      <c r="G2404" s="135" t="s">
        <v>23647</v>
      </c>
      <c r="H2404" s="135" t="s">
        <v>27198</v>
      </c>
      <c r="I2404" s="135" t="s">
        <v>27485</v>
      </c>
      <c r="J2404" s="135">
        <v>770</v>
      </c>
      <c r="K2404" s="136">
        <v>143.51</v>
      </c>
      <c r="L2404" s="135">
        <v>76</v>
      </c>
      <c r="M2404" s="17" t="s">
        <v>426</v>
      </c>
    </row>
    <row r="2405" customHeight="1" spans="1:13">
      <c r="A2405" s="135">
        <v>283229</v>
      </c>
      <c r="B2405" s="135" t="s">
        <v>27486</v>
      </c>
      <c r="C2405" s="135" t="s">
        <v>386</v>
      </c>
      <c r="D2405" s="135" t="s">
        <v>23640</v>
      </c>
      <c r="E2405" s="135" t="s">
        <v>388</v>
      </c>
      <c r="F2405" s="135" t="s">
        <v>27487</v>
      </c>
      <c r="G2405" s="135" t="s">
        <v>27488</v>
      </c>
      <c r="H2405" s="135" t="s">
        <v>27489</v>
      </c>
      <c r="I2405" s="135" t="s">
        <v>27490</v>
      </c>
      <c r="J2405" s="135">
        <v>770</v>
      </c>
      <c r="K2405" s="136">
        <v>150.1</v>
      </c>
      <c r="L2405" s="135">
        <v>77</v>
      </c>
      <c r="M2405" s="17" t="s">
        <v>426</v>
      </c>
    </row>
    <row r="2406" customHeight="1" spans="1:13">
      <c r="A2406" s="135">
        <v>289396</v>
      </c>
      <c r="B2406" s="135" t="s">
        <v>27491</v>
      </c>
      <c r="C2406" s="135" t="s">
        <v>386</v>
      </c>
      <c r="D2406" s="135" t="s">
        <v>23640</v>
      </c>
      <c r="E2406" s="135" t="s">
        <v>388</v>
      </c>
      <c r="F2406" s="135" t="s">
        <v>27492</v>
      </c>
      <c r="G2406" s="135" t="s">
        <v>27211</v>
      </c>
      <c r="H2406" s="135" t="s">
        <v>27212</v>
      </c>
      <c r="I2406" s="135" t="s">
        <v>27492</v>
      </c>
      <c r="J2406" s="135">
        <v>770</v>
      </c>
      <c r="K2406" s="136">
        <v>153.99</v>
      </c>
      <c r="L2406" s="135">
        <v>78</v>
      </c>
      <c r="M2406" s="17" t="s">
        <v>426</v>
      </c>
    </row>
    <row r="2407" customHeight="1" spans="1:13">
      <c r="A2407" s="135">
        <v>287472</v>
      </c>
      <c r="B2407" s="135" t="s">
        <v>27493</v>
      </c>
      <c r="C2407" s="135" t="s">
        <v>386</v>
      </c>
      <c r="D2407" s="135" t="s">
        <v>23640</v>
      </c>
      <c r="E2407" s="135" t="s">
        <v>388</v>
      </c>
      <c r="F2407" s="135" t="s">
        <v>27494</v>
      </c>
      <c r="G2407" s="135" t="s">
        <v>24568</v>
      </c>
      <c r="H2407" s="135" t="s">
        <v>27495</v>
      </c>
      <c r="I2407" s="135" t="s">
        <v>27496</v>
      </c>
      <c r="J2407" s="135">
        <v>770</v>
      </c>
      <c r="K2407" s="136">
        <v>157.58</v>
      </c>
      <c r="L2407" s="135">
        <v>79</v>
      </c>
      <c r="M2407" s="17" t="s">
        <v>426</v>
      </c>
    </row>
    <row r="2408" customHeight="1" spans="1:13">
      <c r="A2408" s="135">
        <v>291630</v>
      </c>
      <c r="B2408" s="135" t="s">
        <v>27497</v>
      </c>
      <c r="C2408" s="135" t="s">
        <v>386</v>
      </c>
      <c r="D2408" s="135" t="s">
        <v>23640</v>
      </c>
      <c r="E2408" s="135" t="s">
        <v>388</v>
      </c>
      <c r="F2408" s="135" t="s">
        <v>27498</v>
      </c>
      <c r="G2408" s="135" t="s">
        <v>24728</v>
      </c>
      <c r="H2408" s="135" t="s">
        <v>24729</v>
      </c>
      <c r="I2408" s="135" t="s">
        <v>27499</v>
      </c>
      <c r="J2408" s="135">
        <v>770</v>
      </c>
      <c r="K2408" s="136">
        <v>164.77</v>
      </c>
      <c r="L2408" s="135">
        <v>80</v>
      </c>
      <c r="M2408" s="17" t="s">
        <v>426</v>
      </c>
    </row>
    <row r="2409" customHeight="1" spans="1:13">
      <c r="A2409" s="135">
        <v>291409</v>
      </c>
      <c r="B2409" s="135" t="s">
        <v>27500</v>
      </c>
      <c r="C2409" s="135" t="s">
        <v>386</v>
      </c>
      <c r="D2409" s="135" t="s">
        <v>23640</v>
      </c>
      <c r="E2409" s="135" t="s">
        <v>388</v>
      </c>
      <c r="F2409" s="135" t="s">
        <v>27501</v>
      </c>
      <c r="G2409" s="135" t="s">
        <v>27502</v>
      </c>
      <c r="H2409" s="135" t="s">
        <v>27223</v>
      </c>
      <c r="I2409" s="135" t="s">
        <v>27503</v>
      </c>
      <c r="J2409" s="135">
        <v>770</v>
      </c>
      <c r="K2409" s="136">
        <v>165.84</v>
      </c>
      <c r="L2409" s="135">
        <v>81</v>
      </c>
      <c r="M2409" s="17" t="s">
        <v>426</v>
      </c>
    </row>
    <row r="2410" customHeight="1" spans="1:13">
      <c r="A2410" s="135">
        <v>279481</v>
      </c>
      <c r="B2410" s="135" t="s">
        <v>27504</v>
      </c>
      <c r="C2410" s="135" t="s">
        <v>386</v>
      </c>
      <c r="D2410" s="135" t="s">
        <v>23640</v>
      </c>
      <c r="E2410" s="135" t="s">
        <v>388</v>
      </c>
      <c r="F2410" s="135" t="s">
        <v>27505</v>
      </c>
      <c r="G2410" s="135" t="s">
        <v>27506</v>
      </c>
      <c r="H2410" s="135" t="s">
        <v>26248</v>
      </c>
      <c r="I2410" s="135" t="s">
        <v>27507</v>
      </c>
      <c r="J2410" s="135">
        <v>770</v>
      </c>
      <c r="K2410" s="136">
        <v>168.6</v>
      </c>
      <c r="L2410" s="135">
        <v>82</v>
      </c>
      <c r="M2410" s="17" t="s">
        <v>426</v>
      </c>
    </row>
    <row r="2411" customHeight="1" spans="1:13">
      <c r="A2411" s="135">
        <v>290449</v>
      </c>
      <c r="B2411" s="135" t="s">
        <v>27508</v>
      </c>
      <c r="C2411" s="135" t="s">
        <v>386</v>
      </c>
      <c r="D2411" s="135" t="s">
        <v>23640</v>
      </c>
      <c r="E2411" s="135" t="s">
        <v>388</v>
      </c>
      <c r="F2411" s="135" t="s">
        <v>27509</v>
      </c>
      <c r="G2411" s="135" t="s">
        <v>27510</v>
      </c>
      <c r="H2411" s="135" t="s">
        <v>27333</v>
      </c>
      <c r="I2411" s="135" t="s">
        <v>27511</v>
      </c>
      <c r="J2411" s="135">
        <v>770</v>
      </c>
      <c r="K2411" s="136">
        <v>170.86</v>
      </c>
      <c r="L2411" s="135">
        <v>83</v>
      </c>
      <c r="M2411" s="17" t="s">
        <v>426</v>
      </c>
    </row>
    <row r="2412" customHeight="1" spans="1:13">
      <c r="A2412" s="135">
        <v>282134</v>
      </c>
      <c r="B2412" s="135" t="s">
        <v>27512</v>
      </c>
      <c r="C2412" s="135" t="s">
        <v>386</v>
      </c>
      <c r="D2412" s="135" t="s">
        <v>23640</v>
      </c>
      <c r="E2412" s="135" t="s">
        <v>388</v>
      </c>
      <c r="F2412" s="135" t="s">
        <v>12510</v>
      </c>
      <c r="G2412" s="135" t="s">
        <v>27513</v>
      </c>
      <c r="H2412" s="135" t="s">
        <v>27514</v>
      </c>
      <c r="I2412" s="135" t="s">
        <v>12510</v>
      </c>
      <c r="J2412" s="135">
        <v>770</v>
      </c>
      <c r="K2412" s="136">
        <v>185.81</v>
      </c>
      <c r="L2412" s="135">
        <v>84</v>
      </c>
      <c r="M2412" s="17" t="s">
        <v>426</v>
      </c>
    </row>
    <row r="2413" customHeight="1" spans="1:13">
      <c r="A2413" s="135">
        <v>287276</v>
      </c>
      <c r="B2413" s="135" t="s">
        <v>27515</v>
      </c>
      <c r="C2413" s="135" t="s">
        <v>386</v>
      </c>
      <c r="D2413" s="135" t="s">
        <v>23640</v>
      </c>
      <c r="E2413" s="135" t="s">
        <v>388</v>
      </c>
      <c r="F2413" s="135" t="s">
        <v>27516</v>
      </c>
      <c r="G2413" s="135" t="s">
        <v>23647</v>
      </c>
      <c r="H2413" s="135" t="s">
        <v>27198</v>
      </c>
      <c r="I2413" s="135" t="s">
        <v>27517</v>
      </c>
      <c r="J2413" s="135">
        <v>770</v>
      </c>
      <c r="K2413" s="136">
        <v>189.33</v>
      </c>
      <c r="L2413" s="135">
        <v>85</v>
      </c>
      <c r="M2413" s="17" t="s">
        <v>426</v>
      </c>
    </row>
    <row r="2414" customHeight="1" spans="1:13">
      <c r="A2414" s="135">
        <v>279472</v>
      </c>
      <c r="B2414" s="135" t="s">
        <v>27518</v>
      </c>
      <c r="C2414" s="135" t="s">
        <v>386</v>
      </c>
      <c r="D2414" s="135" t="s">
        <v>23640</v>
      </c>
      <c r="E2414" s="135" t="s">
        <v>388</v>
      </c>
      <c r="F2414" s="135" t="s">
        <v>27519</v>
      </c>
      <c r="G2414" s="135" t="s">
        <v>27520</v>
      </c>
      <c r="H2414" s="135" t="s">
        <v>26248</v>
      </c>
      <c r="I2414" s="135" t="s">
        <v>27521</v>
      </c>
      <c r="J2414" s="135">
        <v>770</v>
      </c>
      <c r="K2414" s="136">
        <v>191.21</v>
      </c>
      <c r="L2414" s="135">
        <v>86</v>
      </c>
      <c r="M2414" s="17" t="s">
        <v>426</v>
      </c>
    </row>
    <row r="2415" customHeight="1" spans="1:13">
      <c r="A2415" s="135">
        <v>290668</v>
      </c>
      <c r="B2415" s="135" t="s">
        <v>27522</v>
      </c>
      <c r="C2415" s="135" t="s">
        <v>386</v>
      </c>
      <c r="D2415" s="135" t="s">
        <v>23640</v>
      </c>
      <c r="E2415" s="135" t="s">
        <v>388</v>
      </c>
      <c r="F2415" s="135" t="s">
        <v>27523</v>
      </c>
      <c r="G2415" s="135" t="s">
        <v>27524</v>
      </c>
      <c r="H2415" s="135" t="s">
        <v>24883</v>
      </c>
      <c r="I2415" s="135" t="s">
        <v>27525</v>
      </c>
      <c r="J2415" s="135">
        <v>770</v>
      </c>
      <c r="K2415" s="136">
        <v>197.14</v>
      </c>
      <c r="L2415" s="135">
        <v>87</v>
      </c>
      <c r="M2415" s="17" t="s">
        <v>426</v>
      </c>
    </row>
    <row r="2416" customHeight="1" spans="1:13">
      <c r="A2416" s="135">
        <v>279860</v>
      </c>
      <c r="B2416" s="135" t="s">
        <v>27526</v>
      </c>
      <c r="C2416" s="135" t="s">
        <v>386</v>
      </c>
      <c r="D2416" s="135" t="s">
        <v>23640</v>
      </c>
      <c r="E2416" s="135" t="s">
        <v>388</v>
      </c>
      <c r="F2416" s="135" t="s">
        <v>27527</v>
      </c>
      <c r="G2416" s="135" t="s">
        <v>27528</v>
      </c>
      <c r="H2416" s="135" t="s">
        <v>27529</v>
      </c>
      <c r="I2416" s="135" t="s">
        <v>27530</v>
      </c>
      <c r="J2416" s="135">
        <v>770</v>
      </c>
      <c r="K2416" s="136">
        <v>214.52</v>
      </c>
      <c r="L2416" s="135">
        <v>88</v>
      </c>
      <c r="M2416" s="17" t="s">
        <v>426</v>
      </c>
    </row>
    <row r="2417" customHeight="1" spans="1:13">
      <c r="A2417" s="135">
        <v>291400</v>
      </c>
      <c r="B2417" s="135" t="s">
        <v>27531</v>
      </c>
      <c r="C2417" s="135" t="s">
        <v>386</v>
      </c>
      <c r="D2417" s="135" t="s">
        <v>23640</v>
      </c>
      <c r="E2417" s="135" t="s">
        <v>388</v>
      </c>
      <c r="F2417" s="135" t="s">
        <v>27532</v>
      </c>
      <c r="G2417" s="135" t="s">
        <v>27244</v>
      </c>
      <c r="H2417" s="135" t="s">
        <v>27223</v>
      </c>
      <c r="I2417" s="135" t="s">
        <v>27533</v>
      </c>
      <c r="J2417" s="135">
        <v>770</v>
      </c>
      <c r="K2417" s="136">
        <v>217.81</v>
      </c>
      <c r="L2417" s="135">
        <v>89</v>
      </c>
      <c r="M2417" s="17" t="s">
        <v>426</v>
      </c>
    </row>
    <row r="2418" customHeight="1" spans="1:13">
      <c r="A2418" s="135">
        <v>288703</v>
      </c>
      <c r="B2418" s="135" t="s">
        <v>27534</v>
      </c>
      <c r="C2418" s="135" t="s">
        <v>386</v>
      </c>
      <c r="D2418" s="135" t="s">
        <v>23640</v>
      </c>
      <c r="E2418" s="135" t="s">
        <v>388</v>
      </c>
      <c r="F2418" s="135" t="s">
        <v>27535</v>
      </c>
      <c r="G2418" s="135" t="s">
        <v>25710</v>
      </c>
      <c r="H2418" s="135" t="s">
        <v>27285</v>
      </c>
      <c r="I2418" s="135" t="s">
        <v>27536</v>
      </c>
      <c r="J2418" s="135">
        <v>770</v>
      </c>
      <c r="K2418" s="136">
        <v>217.83</v>
      </c>
      <c r="L2418" s="135">
        <v>90</v>
      </c>
      <c r="M2418" s="17" t="s">
        <v>426</v>
      </c>
    </row>
    <row r="2419" customHeight="1" spans="1:13">
      <c r="A2419" s="135">
        <v>288666</v>
      </c>
      <c r="B2419" s="135" t="s">
        <v>27537</v>
      </c>
      <c r="C2419" s="135" t="s">
        <v>386</v>
      </c>
      <c r="D2419" s="135" t="s">
        <v>23640</v>
      </c>
      <c r="E2419" s="135" t="s">
        <v>388</v>
      </c>
      <c r="F2419" s="135" t="s">
        <v>27538</v>
      </c>
      <c r="G2419" s="135" t="s">
        <v>25710</v>
      </c>
      <c r="H2419" s="135" t="s">
        <v>27285</v>
      </c>
      <c r="I2419" s="135" t="s">
        <v>27539</v>
      </c>
      <c r="J2419" s="135">
        <v>770</v>
      </c>
      <c r="K2419" s="136">
        <v>223.4</v>
      </c>
      <c r="L2419" s="135">
        <v>91</v>
      </c>
      <c r="M2419" s="17" t="s">
        <v>426</v>
      </c>
    </row>
    <row r="2420" customHeight="1" spans="1:13">
      <c r="A2420" s="135">
        <v>283613</v>
      </c>
      <c r="B2420" s="135" t="s">
        <v>27540</v>
      </c>
      <c r="C2420" s="135" t="s">
        <v>386</v>
      </c>
      <c r="D2420" s="135" t="s">
        <v>23640</v>
      </c>
      <c r="E2420" s="135" t="s">
        <v>388</v>
      </c>
      <c r="F2420" s="135" t="s">
        <v>27541</v>
      </c>
      <c r="G2420" s="135" t="s">
        <v>27542</v>
      </c>
      <c r="H2420" s="135" t="s">
        <v>27543</v>
      </c>
      <c r="I2420" s="135" t="s">
        <v>27544</v>
      </c>
      <c r="J2420" s="135">
        <v>770</v>
      </c>
      <c r="K2420" s="136">
        <v>236.67</v>
      </c>
      <c r="L2420" s="135">
        <v>92</v>
      </c>
      <c r="M2420" s="17" t="s">
        <v>426</v>
      </c>
    </row>
    <row r="2421" customHeight="1" spans="1:13">
      <c r="A2421" s="135">
        <v>282251</v>
      </c>
      <c r="B2421" s="135" t="s">
        <v>27545</v>
      </c>
      <c r="C2421" s="135" t="s">
        <v>386</v>
      </c>
      <c r="D2421" s="135" t="s">
        <v>23640</v>
      </c>
      <c r="E2421" s="135" t="s">
        <v>388</v>
      </c>
      <c r="F2421" s="135" t="s">
        <v>27546</v>
      </c>
      <c r="G2421" s="135" t="s">
        <v>27547</v>
      </c>
      <c r="H2421" s="135" t="s">
        <v>27548</v>
      </c>
      <c r="I2421" s="135" t="s">
        <v>27546</v>
      </c>
      <c r="J2421" s="135">
        <v>770</v>
      </c>
      <c r="K2421" s="136">
        <v>249.67</v>
      </c>
      <c r="L2421" s="135">
        <v>93</v>
      </c>
      <c r="M2421" s="17" t="s">
        <v>426</v>
      </c>
    </row>
    <row r="2422" customHeight="1" spans="1:13">
      <c r="A2422" s="135">
        <v>288569</v>
      </c>
      <c r="B2422" s="135" t="s">
        <v>27549</v>
      </c>
      <c r="C2422" s="135" t="s">
        <v>386</v>
      </c>
      <c r="D2422" s="135" t="s">
        <v>23640</v>
      </c>
      <c r="E2422" s="135" t="s">
        <v>388</v>
      </c>
      <c r="F2422" s="135" t="s">
        <v>27550</v>
      </c>
      <c r="G2422" s="135" t="s">
        <v>25710</v>
      </c>
      <c r="H2422" s="135" t="s">
        <v>27285</v>
      </c>
      <c r="I2422" s="135" t="s">
        <v>27551</v>
      </c>
      <c r="J2422" s="135">
        <v>770</v>
      </c>
      <c r="K2422" s="136">
        <v>272.76</v>
      </c>
      <c r="L2422" s="135">
        <v>94</v>
      </c>
      <c r="M2422" s="17" t="s">
        <v>426</v>
      </c>
    </row>
    <row r="2423" customHeight="1" spans="1:13">
      <c r="A2423" s="135">
        <v>289771</v>
      </c>
      <c r="B2423" s="135" t="s">
        <v>27552</v>
      </c>
      <c r="C2423" s="135" t="s">
        <v>386</v>
      </c>
      <c r="D2423" s="135" t="s">
        <v>23640</v>
      </c>
      <c r="E2423" s="135" t="s">
        <v>388</v>
      </c>
      <c r="F2423" s="135" t="s">
        <v>27553</v>
      </c>
      <c r="G2423" s="135" t="s">
        <v>24032</v>
      </c>
      <c r="H2423" s="135" t="s">
        <v>27554</v>
      </c>
      <c r="I2423" s="135" t="s">
        <v>27555</v>
      </c>
      <c r="J2423" s="135">
        <v>760</v>
      </c>
      <c r="K2423" s="136">
        <v>140.12</v>
      </c>
      <c r="L2423" s="135">
        <v>95</v>
      </c>
      <c r="M2423" s="17" t="s">
        <v>426</v>
      </c>
    </row>
    <row r="2424" customHeight="1" spans="1:13">
      <c r="A2424" s="135">
        <v>291360</v>
      </c>
      <c r="B2424" s="135" t="s">
        <v>27556</v>
      </c>
      <c r="C2424" s="135" t="s">
        <v>386</v>
      </c>
      <c r="D2424" s="135" t="s">
        <v>23640</v>
      </c>
      <c r="E2424" s="135" t="s">
        <v>388</v>
      </c>
      <c r="F2424" s="135" t="s">
        <v>27557</v>
      </c>
      <c r="G2424" s="135" t="s">
        <v>27557</v>
      </c>
      <c r="H2424" s="135" t="s">
        <v>27223</v>
      </c>
      <c r="I2424" s="135" t="s">
        <v>27558</v>
      </c>
      <c r="J2424" s="135">
        <v>760</v>
      </c>
      <c r="K2424" s="136">
        <v>140.79</v>
      </c>
      <c r="L2424" s="135">
        <v>96</v>
      </c>
      <c r="M2424" s="17" t="s">
        <v>426</v>
      </c>
    </row>
    <row r="2425" customHeight="1" spans="1:13">
      <c r="A2425" s="135">
        <v>287323</v>
      </c>
      <c r="B2425" s="135" t="s">
        <v>27559</v>
      </c>
      <c r="C2425" s="135" t="s">
        <v>386</v>
      </c>
      <c r="D2425" s="135" t="s">
        <v>23640</v>
      </c>
      <c r="E2425" s="135" t="s">
        <v>388</v>
      </c>
      <c r="F2425" s="135" t="s">
        <v>27560</v>
      </c>
      <c r="G2425" s="135" t="s">
        <v>27256</v>
      </c>
      <c r="H2425" s="135" t="s">
        <v>27235</v>
      </c>
      <c r="I2425" s="135" t="s">
        <v>27561</v>
      </c>
      <c r="J2425" s="135">
        <v>760</v>
      </c>
      <c r="K2425" s="136">
        <v>147.76</v>
      </c>
      <c r="L2425" s="135">
        <v>97</v>
      </c>
      <c r="M2425" s="17" t="s">
        <v>426</v>
      </c>
    </row>
    <row r="2426" customHeight="1" spans="1:13">
      <c r="A2426" s="135">
        <v>289474</v>
      </c>
      <c r="B2426" s="135" t="s">
        <v>27562</v>
      </c>
      <c r="C2426" s="135" t="s">
        <v>386</v>
      </c>
      <c r="D2426" s="135" t="s">
        <v>23640</v>
      </c>
      <c r="E2426" s="135" t="s">
        <v>388</v>
      </c>
      <c r="F2426" s="135" t="s">
        <v>27563</v>
      </c>
      <c r="G2426" s="135" t="s">
        <v>27563</v>
      </c>
      <c r="H2426" s="135" t="s">
        <v>27564</v>
      </c>
      <c r="I2426" s="135" t="s">
        <v>27565</v>
      </c>
      <c r="J2426" s="135">
        <v>760</v>
      </c>
      <c r="K2426" s="136">
        <v>161.18</v>
      </c>
      <c r="L2426" s="135">
        <v>98</v>
      </c>
      <c r="M2426" s="17" t="s">
        <v>426</v>
      </c>
    </row>
    <row r="2427" customHeight="1" spans="1:13">
      <c r="A2427" s="135">
        <v>287537</v>
      </c>
      <c r="B2427" s="135" t="s">
        <v>27566</v>
      </c>
      <c r="C2427" s="135" t="s">
        <v>386</v>
      </c>
      <c r="D2427" s="135" t="s">
        <v>23640</v>
      </c>
      <c r="E2427" s="135" t="s">
        <v>388</v>
      </c>
      <c r="F2427" s="135" t="s">
        <v>27567</v>
      </c>
      <c r="G2427" s="135" t="s">
        <v>27568</v>
      </c>
      <c r="H2427" s="135" t="s">
        <v>25801</v>
      </c>
      <c r="I2427" s="135" t="s">
        <v>27569</v>
      </c>
      <c r="J2427" s="135">
        <v>760</v>
      </c>
      <c r="K2427" s="136">
        <v>173.91</v>
      </c>
      <c r="L2427" s="135">
        <v>99</v>
      </c>
      <c r="M2427" s="17" t="s">
        <v>426</v>
      </c>
    </row>
    <row r="2428" customHeight="1" spans="1:13">
      <c r="A2428" s="135">
        <v>283448</v>
      </c>
      <c r="B2428" s="135" t="s">
        <v>27570</v>
      </c>
      <c r="C2428" s="135" t="s">
        <v>386</v>
      </c>
      <c r="D2428" s="135" t="s">
        <v>23640</v>
      </c>
      <c r="E2428" s="135" t="s">
        <v>388</v>
      </c>
      <c r="F2428" s="135" t="s">
        <v>27571</v>
      </c>
      <c r="G2428" s="135" t="s">
        <v>27572</v>
      </c>
      <c r="H2428" s="135" t="s">
        <v>3766</v>
      </c>
      <c r="I2428" s="135" t="s">
        <v>27573</v>
      </c>
      <c r="J2428" s="135">
        <v>760</v>
      </c>
      <c r="K2428" s="136">
        <v>175.8</v>
      </c>
      <c r="L2428" s="135">
        <v>100</v>
      </c>
      <c r="M2428" s="17" t="s">
        <v>426</v>
      </c>
    </row>
    <row r="2429" customHeight="1" spans="1:13">
      <c r="A2429" s="135">
        <v>287312</v>
      </c>
      <c r="B2429" s="135" t="s">
        <v>27574</v>
      </c>
      <c r="C2429" s="135" t="s">
        <v>386</v>
      </c>
      <c r="D2429" s="135" t="s">
        <v>23640</v>
      </c>
      <c r="E2429" s="135" t="s">
        <v>388</v>
      </c>
      <c r="F2429" s="135" t="s">
        <v>27575</v>
      </c>
      <c r="G2429" s="135" t="s">
        <v>23647</v>
      </c>
      <c r="H2429" s="135" t="s">
        <v>27198</v>
      </c>
      <c r="I2429" s="135" t="s">
        <v>27576</v>
      </c>
      <c r="J2429" s="135">
        <v>760</v>
      </c>
      <c r="K2429" s="136">
        <v>179</v>
      </c>
      <c r="L2429" s="135">
        <v>101</v>
      </c>
      <c r="M2429" s="17" t="s">
        <v>426</v>
      </c>
    </row>
    <row r="2430" customHeight="1" spans="1:13">
      <c r="A2430" s="135">
        <v>290963</v>
      </c>
      <c r="B2430" s="135" t="s">
        <v>27577</v>
      </c>
      <c r="C2430" s="135" t="s">
        <v>386</v>
      </c>
      <c r="D2430" s="135" t="s">
        <v>23640</v>
      </c>
      <c r="E2430" s="135" t="s">
        <v>388</v>
      </c>
      <c r="F2430" s="135" t="s">
        <v>27578</v>
      </c>
      <c r="G2430" s="135" t="s">
        <v>23897</v>
      </c>
      <c r="H2430" s="135" t="s">
        <v>23898</v>
      </c>
      <c r="I2430" s="135" t="s">
        <v>27579</v>
      </c>
      <c r="J2430" s="135">
        <v>760</v>
      </c>
      <c r="K2430" s="136">
        <v>184.58</v>
      </c>
      <c r="L2430" s="135">
        <v>102</v>
      </c>
      <c r="M2430" s="17" t="s">
        <v>426</v>
      </c>
    </row>
    <row r="2431" customHeight="1" spans="1:13">
      <c r="A2431" s="135">
        <v>291371</v>
      </c>
      <c r="B2431" s="135" t="s">
        <v>27580</v>
      </c>
      <c r="C2431" s="135" t="s">
        <v>386</v>
      </c>
      <c r="D2431" s="135" t="s">
        <v>23640</v>
      </c>
      <c r="E2431" s="135" t="s">
        <v>388</v>
      </c>
      <c r="F2431" s="135" t="s">
        <v>27581</v>
      </c>
      <c r="G2431" s="135" t="s">
        <v>27582</v>
      </c>
      <c r="H2431" s="135" t="s">
        <v>27223</v>
      </c>
      <c r="I2431" s="135" t="s">
        <v>27581</v>
      </c>
      <c r="J2431" s="135">
        <v>760</v>
      </c>
      <c r="K2431" s="136">
        <v>202.51</v>
      </c>
      <c r="L2431" s="135">
        <v>103</v>
      </c>
      <c r="M2431" s="17" t="s">
        <v>426</v>
      </c>
    </row>
    <row r="2432" customHeight="1" spans="1:13">
      <c r="A2432" s="135">
        <v>281563</v>
      </c>
      <c r="B2432" s="135" t="s">
        <v>27583</v>
      </c>
      <c r="C2432" s="135" t="s">
        <v>386</v>
      </c>
      <c r="D2432" s="135" t="s">
        <v>23640</v>
      </c>
      <c r="E2432" s="135" t="s">
        <v>388</v>
      </c>
      <c r="F2432" s="135" t="s">
        <v>27584</v>
      </c>
      <c r="G2432" s="135" t="s">
        <v>27585</v>
      </c>
      <c r="H2432" s="135" t="s">
        <v>27586</v>
      </c>
      <c r="I2432" s="135" t="s">
        <v>27584</v>
      </c>
      <c r="J2432" s="135">
        <v>760</v>
      </c>
      <c r="K2432" s="136">
        <v>208.96</v>
      </c>
      <c r="L2432" s="135">
        <v>104</v>
      </c>
      <c r="M2432" s="17" t="s">
        <v>426</v>
      </c>
    </row>
    <row r="2433" customHeight="1" spans="1:13">
      <c r="A2433" s="135">
        <v>289555</v>
      </c>
      <c r="B2433" s="135" t="s">
        <v>27587</v>
      </c>
      <c r="C2433" s="135" t="s">
        <v>386</v>
      </c>
      <c r="D2433" s="135" t="s">
        <v>23640</v>
      </c>
      <c r="E2433" s="135" t="s">
        <v>388</v>
      </c>
      <c r="F2433" s="135" t="s">
        <v>27588</v>
      </c>
      <c r="G2433" s="135" t="s">
        <v>27589</v>
      </c>
      <c r="H2433" s="135" t="s">
        <v>27514</v>
      </c>
      <c r="I2433" s="135" t="s">
        <v>27588</v>
      </c>
      <c r="J2433" s="135">
        <v>760</v>
      </c>
      <c r="K2433" s="136">
        <v>213.77</v>
      </c>
      <c r="L2433" s="135">
        <v>105</v>
      </c>
      <c r="M2433" s="17" t="s">
        <v>426</v>
      </c>
    </row>
    <row r="2434" customHeight="1" spans="1:13">
      <c r="A2434" s="135">
        <v>279489</v>
      </c>
      <c r="B2434" s="135" t="s">
        <v>27590</v>
      </c>
      <c r="C2434" s="135" t="s">
        <v>386</v>
      </c>
      <c r="D2434" s="135" t="s">
        <v>23640</v>
      </c>
      <c r="E2434" s="135" t="s">
        <v>388</v>
      </c>
      <c r="F2434" s="135" t="s">
        <v>27591</v>
      </c>
      <c r="G2434" s="135" t="s">
        <v>27389</v>
      </c>
      <c r="H2434" s="135" t="s">
        <v>26248</v>
      </c>
      <c r="I2434" s="135" t="s">
        <v>27592</v>
      </c>
      <c r="J2434" s="135">
        <v>760</v>
      </c>
      <c r="K2434" s="136">
        <v>257.81</v>
      </c>
      <c r="L2434" s="135">
        <v>106</v>
      </c>
      <c r="M2434" s="17" t="s">
        <v>426</v>
      </c>
    </row>
    <row r="2435" customHeight="1" spans="1:13">
      <c r="A2435" s="135">
        <v>282429</v>
      </c>
      <c r="B2435" s="135" t="s">
        <v>27593</v>
      </c>
      <c r="C2435" s="135" t="s">
        <v>386</v>
      </c>
      <c r="D2435" s="135" t="s">
        <v>23640</v>
      </c>
      <c r="E2435" s="135" t="s">
        <v>388</v>
      </c>
      <c r="F2435" s="135" t="s">
        <v>27594</v>
      </c>
      <c r="G2435" s="135" t="s">
        <v>27595</v>
      </c>
      <c r="H2435" s="135" t="s">
        <v>27596</v>
      </c>
      <c r="I2435" s="135" t="s">
        <v>27597</v>
      </c>
      <c r="J2435" s="135">
        <v>760</v>
      </c>
      <c r="K2435" s="136">
        <v>260</v>
      </c>
      <c r="L2435" s="135">
        <v>107</v>
      </c>
      <c r="M2435" s="17" t="s">
        <v>426</v>
      </c>
    </row>
    <row r="2436" customHeight="1" spans="1:13">
      <c r="A2436" s="135">
        <v>290233</v>
      </c>
      <c r="B2436" s="135" t="s">
        <v>27598</v>
      </c>
      <c r="C2436" s="135" t="s">
        <v>386</v>
      </c>
      <c r="D2436" s="135" t="s">
        <v>23640</v>
      </c>
      <c r="E2436" s="135" t="s">
        <v>388</v>
      </c>
      <c r="F2436" s="135" t="s">
        <v>27599</v>
      </c>
      <c r="G2436" s="135" t="s">
        <v>27268</v>
      </c>
      <c r="H2436" s="135" t="s">
        <v>27269</v>
      </c>
      <c r="I2436" s="135" t="s">
        <v>27599</v>
      </c>
      <c r="J2436" s="135">
        <v>760</v>
      </c>
      <c r="K2436" s="136">
        <v>261.57</v>
      </c>
      <c r="L2436" s="135">
        <v>108</v>
      </c>
      <c r="M2436" s="17" t="s">
        <v>426</v>
      </c>
    </row>
    <row r="2437" customHeight="1" spans="1:13">
      <c r="A2437" s="135">
        <v>289920</v>
      </c>
      <c r="B2437" s="135" t="s">
        <v>27600</v>
      </c>
      <c r="C2437" s="135" t="s">
        <v>386</v>
      </c>
      <c r="D2437" s="135" t="s">
        <v>23640</v>
      </c>
      <c r="E2437" s="135" t="s">
        <v>388</v>
      </c>
      <c r="F2437" s="135" t="s">
        <v>27601</v>
      </c>
      <c r="G2437" s="135" t="s">
        <v>19364</v>
      </c>
      <c r="H2437" s="135" t="s">
        <v>27241</v>
      </c>
      <c r="I2437" s="135" t="s">
        <v>27602</v>
      </c>
      <c r="J2437" s="135">
        <v>760</v>
      </c>
      <c r="K2437" s="136">
        <v>326.47</v>
      </c>
      <c r="L2437" s="135">
        <v>109</v>
      </c>
      <c r="M2437" s="17" t="s">
        <v>426</v>
      </c>
    </row>
    <row r="2438" customHeight="1" spans="1:13">
      <c r="A2438" s="135">
        <v>291811</v>
      </c>
      <c r="B2438" s="135" t="s">
        <v>27603</v>
      </c>
      <c r="C2438" s="135" t="s">
        <v>386</v>
      </c>
      <c r="D2438" s="135" t="s">
        <v>23640</v>
      </c>
      <c r="E2438" s="135" t="s">
        <v>388</v>
      </c>
      <c r="F2438" s="135" t="s">
        <v>27604</v>
      </c>
      <c r="G2438" s="135" t="s">
        <v>27605</v>
      </c>
      <c r="H2438" s="135" t="s">
        <v>27489</v>
      </c>
      <c r="I2438" s="135" t="s">
        <v>27606</v>
      </c>
      <c r="J2438" s="135">
        <v>750</v>
      </c>
      <c r="K2438" s="136">
        <v>231.64</v>
      </c>
      <c r="L2438" s="135">
        <v>110</v>
      </c>
      <c r="M2438" s="17" t="s">
        <v>426</v>
      </c>
    </row>
    <row r="2439" customHeight="1" spans="1:13">
      <c r="A2439" s="135">
        <v>289622</v>
      </c>
      <c r="B2439" s="135" t="s">
        <v>27607</v>
      </c>
      <c r="C2439" s="135" t="s">
        <v>386</v>
      </c>
      <c r="D2439" s="135" t="s">
        <v>23640</v>
      </c>
      <c r="E2439" s="135" t="s">
        <v>388</v>
      </c>
      <c r="F2439" s="135" t="s">
        <v>27608</v>
      </c>
      <c r="G2439" s="135" t="s">
        <v>23847</v>
      </c>
      <c r="H2439" s="135" t="s">
        <v>27609</v>
      </c>
      <c r="I2439" s="135" t="s">
        <v>27608</v>
      </c>
      <c r="J2439" s="135">
        <v>750</v>
      </c>
      <c r="K2439" s="136">
        <v>259.74</v>
      </c>
      <c r="L2439" s="135">
        <v>111</v>
      </c>
      <c r="M2439" s="17" t="s">
        <v>426</v>
      </c>
    </row>
    <row r="2440" customHeight="1" spans="1:13">
      <c r="A2440" s="135">
        <v>290526</v>
      </c>
      <c r="B2440" s="135" t="s">
        <v>27610</v>
      </c>
      <c r="C2440" s="135" t="s">
        <v>386</v>
      </c>
      <c r="D2440" s="135" t="s">
        <v>23640</v>
      </c>
      <c r="E2440" s="135" t="s">
        <v>388</v>
      </c>
      <c r="F2440" s="135" t="s">
        <v>27611</v>
      </c>
      <c r="G2440" s="135" t="s">
        <v>27332</v>
      </c>
      <c r="H2440" s="135" t="s">
        <v>27333</v>
      </c>
      <c r="I2440" s="135" t="s">
        <v>27612</v>
      </c>
      <c r="J2440" s="135">
        <v>750</v>
      </c>
      <c r="K2440" s="136">
        <v>259.97</v>
      </c>
      <c r="L2440" s="135">
        <v>112</v>
      </c>
      <c r="M2440" s="17" t="s">
        <v>426</v>
      </c>
    </row>
    <row r="2441" customHeight="1" spans="1:13">
      <c r="A2441" s="135">
        <v>291974</v>
      </c>
      <c r="B2441" s="135" t="s">
        <v>27613</v>
      </c>
      <c r="C2441" s="135" t="s">
        <v>386</v>
      </c>
      <c r="D2441" s="135" t="s">
        <v>23640</v>
      </c>
      <c r="E2441" s="135" t="s">
        <v>388</v>
      </c>
      <c r="F2441" s="135" t="s">
        <v>27614</v>
      </c>
      <c r="G2441" s="135" t="s">
        <v>24728</v>
      </c>
      <c r="H2441" s="135" t="s">
        <v>24729</v>
      </c>
      <c r="I2441" s="135" t="s">
        <v>27615</v>
      </c>
      <c r="J2441" s="135">
        <v>750</v>
      </c>
      <c r="K2441" s="136">
        <v>312.6</v>
      </c>
      <c r="L2441" s="135">
        <v>113</v>
      </c>
      <c r="M2441" s="17" t="s">
        <v>426</v>
      </c>
    </row>
    <row r="2442" customHeight="1" spans="1:13">
      <c r="A2442" s="135">
        <v>289251</v>
      </c>
      <c r="B2442" s="135" t="s">
        <v>27616</v>
      </c>
      <c r="C2442" s="135" t="s">
        <v>386</v>
      </c>
      <c r="D2442" s="135" t="s">
        <v>23640</v>
      </c>
      <c r="E2442" s="135" t="s">
        <v>388</v>
      </c>
      <c r="F2442" s="135" t="s">
        <v>27617</v>
      </c>
      <c r="G2442" s="135" t="s">
        <v>27618</v>
      </c>
      <c r="H2442" s="135" t="s">
        <v>27619</v>
      </c>
      <c r="I2442" s="135" t="s">
        <v>27620</v>
      </c>
      <c r="J2442" s="135">
        <v>740</v>
      </c>
      <c r="K2442" s="136">
        <v>198.4</v>
      </c>
      <c r="L2442" s="135">
        <v>114</v>
      </c>
      <c r="M2442" s="17" t="s">
        <v>426</v>
      </c>
    </row>
    <row r="2443" customHeight="1" spans="1:13">
      <c r="A2443" s="135">
        <v>289905</v>
      </c>
      <c r="B2443" s="135" t="s">
        <v>27621</v>
      </c>
      <c r="C2443" s="135" t="s">
        <v>386</v>
      </c>
      <c r="D2443" s="135" t="s">
        <v>23640</v>
      </c>
      <c r="E2443" s="135" t="s">
        <v>388</v>
      </c>
      <c r="F2443" s="135" t="s">
        <v>27622</v>
      </c>
      <c r="G2443" s="135" t="s">
        <v>27623</v>
      </c>
      <c r="H2443" s="135" t="s">
        <v>27624</v>
      </c>
      <c r="I2443" s="135" t="s">
        <v>27625</v>
      </c>
      <c r="J2443" s="135">
        <v>740</v>
      </c>
      <c r="K2443" s="136">
        <v>227.07</v>
      </c>
      <c r="L2443" s="135">
        <v>115</v>
      </c>
      <c r="M2443" s="17" t="s">
        <v>426</v>
      </c>
    </row>
    <row r="2444" customHeight="1" spans="1:13">
      <c r="A2444" s="135">
        <v>287214</v>
      </c>
      <c r="B2444" s="135" t="s">
        <v>27626</v>
      </c>
      <c r="C2444" s="135" t="s">
        <v>386</v>
      </c>
      <c r="D2444" s="135" t="s">
        <v>23640</v>
      </c>
      <c r="E2444" s="135" t="s">
        <v>388</v>
      </c>
      <c r="F2444" s="135" t="s">
        <v>27627</v>
      </c>
      <c r="G2444" s="135" t="s">
        <v>27628</v>
      </c>
      <c r="H2444" s="135" t="s">
        <v>27629</v>
      </c>
      <c r="I2444" s="135" t="s">
        <v>27630</v>
      </c>
      <c r="J2444" s="135">
        <v>740</v>
      </c>
      <c r="K2444" s="136">
        <v>277.19</v>
      </c>
      <c r="L2444" s="135">
        <v>116</v>
      </c>
      <c r="M2444" s="17" t="s">
        <v>426</v>
      </c>
    </row>
    <row r="2445" customHeight="1" spans="1:13">
      <c r="A2445" s="135">
        <v>287568</v>
      </c>
      <c r="B2445" s="135" t="s">
        <v>27631</v>
      </c>
      <c r="C2445" s="135" t="s">
        <v>386</v>
      </c>
      <c r="D2445" s="135" t="s">
        <v>23640</v>
      </c>
      <c r="E2445" s="135" t="s">
        <v>388</v>
      </c>
      <c r="F2445" s="135" t="s">
        <v>27632</v>
      </c>
      <c r="G2445" s="135" t="s">
        <v>25800</v>
      </c>
      <c r="H2445" s="135" t="s">
        <v>27633</v>
      </c>
      <c r="I2445" s="135" t="s">
        <v>27634</v>
      </c>
      <c r="J2445" s="135">
        <v>740</v>
      </c>
      <c r="K2445" s="136">
        <v>277.95</v>
      </c>
      <c r="L2445" s="135">
        <v>117</v>
      </c>
      <c r="M2445" s="17" t="s">
        <v>426</v>
      </c>
    </row>
    <row r="2446" customHeight="1" spans="1:13">
      <c r="A2446" s="135">
        <v>289378</v>
      </c>
      <c r="B2446" s="135" t="s">
        <v>27635</v>
      </c>
      <c r="C2446" s="135" t="s">
        <v>386</v>
      </c>
      <c r="D2446" s="135" t="s">
        <v>23640</v>
      </c>
      <c r="E2446" s="135" t="s">
        <v>388</v>
      </c>
      <c r="F2446" s="135" t="s">
        <v>27636</v>
      </c>
      <c r="G2446" s="135" t="s">
        <v>27211</v>
      </c>
      <c r="H2446" s="135" t="s">
        <v>27212</v>
      </c>
      <c r="I2446" s="135" t="s">
        <v>27636</v>
      </c>
      <c r="J2446" s="135">
        <v>730</v>
      </c>
      <c r="K2446" s="136">
        <v>187.55</v>
      </c>
      <c r="L2446" s="135">
        <v>118</v>
      </c>
      <c r="M2446" s="17" t="s">
        <v>426</v>
      </c>
    </row>
    <row r="2447" customHeight="1" spans="1:13">
      <c r="A2447" s="135">
        <v>282112</v>
      </c>
      <c r="B2447" s="135" t="s">
        <v>27637</v>
      </c>
      <c r="C2447" s="135" t="s">
        <v>386</v>
      </c>
      <c r="D2447" s="135" t="s">
        <v>23640</v>
      </c>
      <c r="E2447" s="135" t="s">
        <v>388</v>
      </c>
      <c r="F2447" s="135" t="s">
        <v>27638</v>
      </c>
      <c r="G2447" s="135" t="s">
        <v>27280</v>
      </c>
      <c r="H2447" s="135" t="s">
        <v>27281</v>
      </c>
      <c r="I2447" s="135" t="s">
        <v>27639</v>
      </c>
      <c r="J2447" s="135">
        <v>720</v>
      </c>
      <c r="K2447" s="136">
        <v>106</v>
      </c>
      <c r="L2447" s="135">
        <v>119</v>
      </c>
      <c r="M2447" s="17" t="s">
        <v>426</v>
      </c>
    </row>
    <row r="2448" customHeight="1" spans="1:13">
      <c r="A2448" s="135">
        <v>282543</v>
      </c>
      <c r="B2448" s="135" t="s">
        <v>27640</v>
      </c>
      <c r="C2448" s="135" t="s">
        <v>386</v>
      </c>
      <c r="D2448" s="135" t="s">
        <v>23640</v>
      </c>
      <c r="E2448" s="135" t="s">
        <v>388</v>
      </c>
      <c r="F2448" s="135" t="s">
        <v>27641</v>
      </c>
      <c r="G2448" s="135" t="s">
        <v>27642</v>
      </c>
      <c r="H2448" s="135" t="s">
        <v>27643</v>
      </c>
      <c r="I2448" s="135" t="s">
        <v>27644</v>
      </c>
      <c r="J2448" s="135">
        <v>720</v>
      </c>
      <c r="K2448" s="136">
        <v>140.21</v>
      </c>
      <c r="L2448" s="135">
        <v>120</v>
      </c>
      <c r="M2448" s="17" t="s">
        <v>426</v>
      </c>
    </row>
    <row r="2449" customHeight="1" spans="1:13">
      <c r="A2449" s="135">
        <v>281901</v>
      </c>
      <c r="B2449" s="135" t="s">
        <v>27645</v>
      </c>
      <c r="C2449" s="135" t="s">
        <v>386</v>
      </c>
      <c r="D2449" s="135" t="s">
        <v>23640</v>
      </c>
      <c r="E2449" s="135" t="s">
        <v>388</v>
      </c>
      <c r="F2449" s="135" t="s">
        <v>27646</v>
      </c>
      <c r="G2449" s="135" t="s">
        <v>27340</v>
      </c>
      <c r="H2449" s="135" t="s">
        <v>27647</v>
      </c>
      <c r="I2449" s="135" t="s">
        <v>27648</v>
      </c>
      <c r="J2449" s="135">
        <v>720</v>
      </c>
      <c r="K2449" s="136">
        <v>152.82</v>
      </c>
      <c r="L2449" s="135">
        <v>121</v>
      </c>
      <c r="M2449" s="17" t="s">
        <v>426</v>
      </c>
    </row>
    <row r="2450" customHeight="1" spans="1:13">
      <c r="A2450" s="135">
        <v>283651</v>
      </c>
      <c r="B2450" s="135" t="s">
        <v>27649</v>
      </c>
      <c r="C2450" s="135" t="s">
        <v>386</v>
      </c>
      <c r="D2450" s="135" t="s">
        <v>23640</v>
      </c>
      <c r="E2450" s="135" t="s">
        <v>388</v>
      </c>
      <c r="F2450" s="135" t="s">
        <v>27650</v>
      </c>
      <c r="G2450" s="135" t="s">
        <v>27542</v>
      </c>
      <c r="H2450" s="135" t="s">
        <v>27651</v>
      </c>
      <c r="I2450" s="135" t="s">
        <v>27652</v>
      </c>
      <c r="J2450" s="135">
        <v>720</v>
      </c>
      <c r="K2450" s="136">
        <v>153.12</v>
      </c>
      <c r="L2450" s="135">
        <v>122</v>
      </c>
      <c r="M2450" s="17" t="s">
        <v>426</v>
      </c>
    </row>
    <row r="2451" customHeight="1" spans="1:13">
      <c r="A2451" s="135">
        <v>283657</v>
      </c>
      <c r="B2451" s="135" t="s">
        <v>27653</v>
      </c>
      <c r="C2451" s="135" t="s">
        <v>386</v>
      </c>
      <c r="D2451" s="135" t="s">
        <v>23640</v>
      </c>
      <c r="E2451" s="135" t="s">
        <v>388</v>
      </c>
      <c r="F2451" s="135" t="s">
        <v>27654</v>
      </c>
      <c r="G2451" s="135" t="s">
        <v>27542</v>
      </c>
      <c r="H2451" s="135" t="s">
        <v>27651</v>
      </c>
      <c r="I2451" s="135" t="s">
        <v>27655</v>
      </c>
      <c r="J2451" s="135">
        <v>720</v>
      </c>
      <c r="K2451" s="136">
        <v>169.98</v>
      </c>
      <c r="L2451" s="135">
        <v>123</v>
      </c>
      <c r="M2451" s="17" t="s">
        <v>426</v>
      </c>
    </row>
    <row r="2452" customHeight="1" spans="1:13">
      <c r="A2452" s="135">
        <v>288797</v>
      </c>
      <c r="B2452" s="135" t="s">
        <v>27656</v>
      </c>
      <c r="C2452" s="135" t="s">
        <v>386</v>
      </c>
      <c r="D2452" s="135" t="s">
        <v>23640</v>
      </c>
      <c r="E2452" s="135" t="s">
        <v>388</v>
      </c>
      <c r="F2452" s="135" t="s">
        <v>27657</v>
      </c>
      <c r="G2452" s="135" t="s">
        <v>23897</v>
      </c>
      <c r="H2452" s="135" t="s">
        <v>23898</v>
      </c>
      <c r="I2452" s="135" t="s">
        <v>27658</v>
      </c>
      <c r="J2452" s="135">
        <v>720</v>
      </c>
      <c r="K2452" s="136">
        <v>233.84</v>
      </c>
      <c r="L2452" s="135">
        <v>124</v>
      </c>
      <c r="M2452" s="17" t="s">
        <v>426</v>
      </c>
    </row>
    <row r="2453" customHeight="1" spans="1:13">
      <c r="A2453" s="135">
        <v>288716</v>
      </c>
      <c r="B2453" s="135" t="s">
        <v>27659</v>
      </c>
      <c r="C2453" s="135" t="s">
        <v>386</v>
      </c>
      <c r="D2453" s="135" t="s">
        <v>23640</v>
      </c>
      <c r="E2453" s="135" t="s">
        <v>388</v>
      </c>
      <c r="F2453" s="135" t="s">
        <v>27660</v>
      </c>
      <c r="G2453" s="135" t="s">
        <v>25710</v>
      </c>
      <c r="H2453" s="135" t="s">
        <v>27285</v>
      </c>
      <c r="I2453" s="135" t="s">
        <v>27661</v>
      </c>
      <c r="J2453" s="135">
        <v>710</v>
      </c>
      <c r="K2453" s="136">
        <v>103.22</v>
      </c>
      <c r="L2453" s="135">
        <v>125</v>
      </c>
      <c r="M2453" s="17" t="s">
        <v>426</v>
      </c>
    </row>
    <row r="2454" customHeight="1" spans="1:13">
      <c r="A2454" s="135">
        <v>287486</v>
      </c>
      <c r="B2454" s="135" t="s">
        <v>27662</v>
      </c>
      <c r="C2454" s="135" t="s">
        <v>386</v>
      </c>
      <c r="D2454" s="135" t="s">
        <v>23640</v>
      </c>
      <c r="E2454" s="135" t="s">
        <v>388</v>
      </c>
      <c r="F2454" s="135" t="s">
        <v>27663</v>
      </c>
      <c r="G2454" s="135" t="s">
        <v>24568</v>
      </c>
      <c r="H2454" s="135" t="s">
        <v>27495</v>
      </c>
      <c r="I2454" s="135" t="s">
        <v>27664</v>
      </c>
      <c r="J2454" s="135">
        <v>710</v>
      </c>
      <c r="K2454" s="136">
        <v>111.47</v>
      </c>
      <c r="L2454" s="135">
        <v>126</v>
      </c>
      <c r="M2454" s="17" t="s">
        <v>426</v>
      </c>
    </row>
    <row r="2455" customHeight="1" spans="1:13">
      <c r="A2455" s="135">
        <v>284399</v>
      </c>
      <c r="B2455" s="135" t="s">
        <v>27665</v>
      </c>
      <c r="C2455" s="135" t="s">
        <v>386</v>
      </c>
      <c r="D2455" s="135" t="s">
        <v>23640</v>
      </c>
      <c r="E2455" s="135" t="s">
        <v>388</v>
      </c>
      <c r="F2455" s="135" t="s">
        <v>27666</v>
      </c>
      <c r="G2455" s="135" t="s">
        <v>27256</v>
      </c>
      <c r="H2455" s="135" t="s">
        <v>27235</v>
      </c>
      <c r="I2455" s="135" t="s">
        <v>27667</v>
      </c>
      <c r="J2455" s="135">
        <v>710</v>
      </c>
      <c r="K2455" s="136">
        <v>134.24</v>
      </c>
      <c r="L2455" s="135">
        <v>127</v>
      </c>
      <c r="M2455" s="17" t="s">
        <v>426</v>
      </c>
    </row>
    <row r="2456" customHeight="1" spans="1:13">
      <c r="A2456" s="135">
        <v>287589</v>
      </c>
      <c r="B2456" s="135" t="s">
        <v>27668</v>
      </c>
      <c r="C2456" s="135" t="s">
        <v>386</v>
      </c>
      <c r="D2456" s="135" t="s">
        <v>23640</v>
      </c>
      <c r="E2456" s="135" t="s">
        <v>388</v>
      </c>
      <c r="F2456" s="135" t="s">
        <v>27669</v>
      </c>
      <c r="G2456" s="135" t="s">
        <v>23642</v>
      </c>
      <c r="H2456" s="135" t="s">
        <v>24051</v>
      </c>
      <c r="I2456" s="135" t="s">
        <v>27670</v>
      </c>
      <c r="J2456" s="135">
        <v>710</v>
      </c>
      <c r="K2456" s="136">
        <v>136.84</v>
      </c>
      <c r="L2456" s="135">
        <v>128</v>
      </c>
      <c r="M2456" s="17" t="s">
        <v>426</v>
      </c>
    </row>
    <row r="2457" customHeight="1" spans="1:13">
      <c r="A2457" s="135">
        <v>283300</v>
      </c>
      <c r="B2457" s="135" t="s">
        <v>27671</v>
      </c>
      <c r="C2457" s="135" t="s">
        <v>386</v>
      </c>
      <c r="D2457" s="135" t="s">
        <v>23640</v>
      </c>
      <c r="E2457" s="135" t="s">
        <v>388</v>
      </c>
      <c r="F2457" s="135" t="s">
        <v>27672</v>
      </c>
      <c r="G2457" s="135" t="s">
        <v>27673</v>
      </c>
      <c r="H2457" s="135" t="s">
        <v>27674</v>
      </c>
      <c r="I2457" s="135" t="s">
        <v>27675</v>
      </c>
      <c r="J2457" s="135">
        <v>710</v>
      </c>
      <c r="K2457" s="136">
        <v>146.18</v>
      </c>
      <c r="L2457" s="135">
        <v>129</v>
      </c>
      <c r="M2457" s="17" t="s">
        <v>426</v>
      </c>
    </row>
    <row r="2458" customHeight="1" spans="1:13">
      <c r="A2458" s="135">
        <v>287866</v>
      </c>
      <c r="B2458" s="135" t="s">
        <v>27676</v>
      </c>
      <c r="C2458" s="135" t="s">
        <v>386</v>
      </c>
      <c r="D2458" s="135" t="s">
        <v>23640</v>
      </c>
      <c r="E2458" s="135" t="s">
        <v>388</v>
      </c>
      <c r="F2458" s="135" t="s">
        <v>27677</v>
      </c>
      <c r="G2458" s="135" t="s">
        <v>19419</v>
      </c>
      <c r="H2458" s="135" t="s">
        <v>19420</v>
      </c>
      <c r="I2458" s="135" t="s">
        <v>27678</v>
      </c>
      <c r="J2458" s="135">
        <v>710</v>
      </c>
      <c r="K2458" s="136">
        <v>151.55</v>
      </c>
      <c r="L2458" s="135">
        <v>130</v>
      </c>
      <c r="M2458" s="17" t="s">
        <v>426</v>
      </c>
    </row>
    <row r="2459" customHeight="1" spans="1:13">
      <c r="A2459" s="135">
        <v>282305</v>
      </c>
      <c r="B2459" s="135" t="s">
        <v>27679</v>
      </c>
      <c r="C2459" s="135" t="s">
        <v>386</v>
      </c>
      <c r="D2459" s="135" t="s">
        <v>23640</v>
      </c>
      <c r="E2459" s="135" t="s">
        <v>388</v>
      </c>
      <c r="F2459" s="135" t="s">
        <v>27680</v>
      </c>
      <c r="G2459" s="135" t="s">
        <v>24809</v>
      </c>
      <c r="H2459" s="135" t="s">
        <v>24810</v>
      </c>
      <c r="I2459" s="135" t="s">
        <v>27681</v>
      </c>
      <c r="J2459" s="135">
        <v>710</v>
      </c>
      <c r="K2459" s="136">
        <v>164.07</v>
      </c>
      <c r="L2459" s="135">
        <v>131</v>
      </c>
      <c r="M2459" s="17" t="s">
        <v>426</v>
      </c>
    </row>
    <row r="2460" customHeight="1" spans="1:13">
      <c r="A2460" s="135">
        <v>290684</v>
      </c>
      <c r="B2460" s="135" t="s">
        <v>27682</v>
      </c>
      <c r="C2460" s="135" t="s">
        <v>386</v>
      </c>
      <c r="D2460" s="135" t="s">
        <v>23640</v>
      </c>
      <c r="E2460" s="135" t="s">
        <v>388</v>
      </c>
      <c r="F2460" s="135" t="s">
        <v>27683</v>
      </c>
      <c r="G2460" s="135" t="s">
        <v>27684</v>
      </c>
      <c r="H2460" s="135" t="s">
        <v>20023</v>
      </c>
      <c r="I2460" s="135" t="s">
        <v>27685</v>
      </c>
      <c r="J2460" s="135">
        <v>710</v>
      </c>
      <c r="K2460" s="136">
        <v>164.91</v>
      </c>
      <c r="L2460" s="135">
        <v>132</v>
      </c>
      <c r="M2460" s="17" t="s">
        <v>426</v>
      </c>
    </row>
    <row r="2461" customHeight="1" spans="1:13">
      <c r="A2461" s="135">
        <v>287886</v>
      </c>
      <c r="B2461" s="135" t="s">
        <v>27686</v>
      </c>
      <c r="C2461" s="135" t="s">
        <v>386</v>
      </c>
      <c r="D2461" s="135" t="s">
        <v>23640</v>
      </c>
      <c r="E2461" s="135" t="s">
        <v>388</v>
      </c>
      <c r="F2461" s="135" t="s">
        <v>27687</v>
      </c>
      <c r="G2461" s="135" t="s">
        <v>19419</v>
      </c>
      <c r="H2461" s="135" t="s">
        <v>19420</v>
      </c>
      <c r="I2461" s="135" t="s">
        <v>27688</v>
      </c>
      <c r="J2461" s="135">
        <v>710</v>
      </c>
      <c r="K2461" s="136">
        <v>195.64</v>
      </c>
      <c r="L2461" s="135">
        <v>133</v>
      </c>
      <c r="M2461" s="17" t="s">
        <v>426</v>
      </c>
    </row>
    <row r="2462" customHeight="1" spans="1:13">
      <c r="A2462" s="135">
        <v>290680</v>
      </c>
      <c r="B2462" s="135" t="s">
        <v>27689</v>
      </c>
      <c r="C2462" s="135" t="s">
        <v>386</v>
      </c>
      <c r="D2462" s="135" t="s">
        <v>23640</v>
      </c>
      <c r="E2462" s="135" t="s">
        <v>388</v>
      </c>
      <c r="F2462" s="135" t="s">
        <v>27690</v>
      </c>
      <c r="G2462" s="135" t="s">
        <v>27398</v>
      </c>
      <c r="H2462" s="135" t="s">
        <v>24883</v>
      </c>
      <c r="I2462" s="135" t="s">
        <v>27691</v>
      </c>
      <c r="J2462" s="135">
        <v>700</v>
      </c>
      <c r="K2462" s="136">
        <v>109.6</v>
      </c>
      <c r="L2462" s="135">
        <v>134</v>
      </c>
      <c r="M2462" s="17" t="s">
        <v>426</v>
      </c>
    </row>
    <row r="2463" customHeight="1" spans="1:13">
      <c r="A2463" s="135">
        <v>289390</v>
      </c>
      <c r="B2463" s="135" t="s">
        <v>27692</v>
      </c>
      <c r="C2463" s="135" t="s">
        <v>386</v>
      </c>
      <c r="D2463" s="135" t="s">
        <v>23640</v>
      </c>
      <c r="E2463" s="135" t="s">
        <v>388</v>
      </c>
      <c r="F2463" s="135" t="s">
        <v>27693</v>
      </c>
      <c r="G2463" s="135" t="s">
        <v>27211</v>
      </c>
      <c r="H2463" s="135" t="s">
        <v>27212</v>
      </c>
      <c r="I2463" s="135" t="s">
        <v>27693</v>
      </c>
      <c r="J2463" s="135">
        <v>700</v>
      </c>
      <c r="K2463" s="136">
        <v>134.97</v>
      </c>
      <c r="L2463" s="135">
        <v>135</v>
      </c>
      <c r="M2463" s="17" t="s">
        <v>426</v>
      </c>
    </row>
    <row r="2464" customHeight="1" spans="1:13">
      <c r="A2464" s="135">
        <v>282551</v>
      </c>
      <c r="B2464" s="135" t="s">
        <v>27694</v>
      </c>
      <c r="C2464" s="135" t="s">
        <v>386</v>
      </c>
      <c r="D2464" s="135" t="s">
        <v>23640</v>
      </c>
      <c r="E2464" s="135" t="s">
        <v>388</v>
      </c>
      <c r="F2464" s="135" t="s">
        <v>27695</v>
      </c>
      <c r="G2464" s="135" t="s">
        <v>27642</v>
      </c>
      <c r="H2464" s="135" t="s">
        <v>27696</v>
      </c>
      <c r="I2464" s="135" t="s">
        <v>27697</v>
      </c>
      <c r="J2464" s="135">
        <v>700</v>
      </c>
      <c r="K2464" s="136">
        <v>148.01</v>
      </c>
      <c r="L2464" s="135">
        <v>136</v>
      </c>
      <c r="M2464" s="17" t="s">
        <v>426</v>
      </c>
    </row>
    <row r="2465" customHeight="1" spans="1:13">
      <c r="A2465" s="135">
        <v>285658</v>
      </c>
      <c r="B2465" s="135" t="s">
        <v>27698</v>
      </c>
      <c r="C2465" s="135" t="s">
        <v>386</v>
      </c>
      <c r="D2465" s="135" t="s">
        <v>23640</v>
      </c>
      <c r="E2465" s="135" t="s">
        <v>388</v>
      </c>
      <c r="F2465" s="135" t="s">
        <v>27699</v>
      </c>
      <c r="G2465" s="135" t="s">
        <v>27700</v>
      </c>
      <c r="H2465" s="135" t="s">
        <v>27701</v>
      </c>
      <c r="I2465" s="135" t="s">
        <v>27702</v>
      </c>
      <c r="J2465" s="135">
        <v>700</v>
      </c>
      <c r="K2465" s="136">
        <v>160.16</v>
      </c>
      <c r="L2465" s="135">
        <v>137</v>
      </c>
      <c r="M2465" s="17" t="s">
        <v>426</v>
      </c>
    </row>
    <row r="2466" customHeight="1" spans="1:13">
      <c r="A2466" s="135">
        <v>283416</v>
      </c>
      <c r="B2466" s="135" t="s">
        <v>27703</v>
      </c>
      <c r="C2466" s="135" t="s">
        <v>386</v>
      </c>
      <c r="D2466" s="135" t="s">
        <v>23640</v>
      </c>
      <c r="E2466" s="135" t="s">
        <v>388</v>
      </c>
      <c r="F2466" s="135" t="s">
        <v>27704</v>
      </c>
      <c r="G2466" s="135" t="s">
        <v>27705</v>
      </c>
      <c r="H2466" s="135" t="s">
        <v>27408</v>
      </c>
      <c r="I2466" s="135" t="s">
        <v>27706</v>
      </c>
      <c r="J2466" s="135">
        <v>700</v>
      </c>
      <c r="K2466" s="136">
        <v>161.58</v>
      </c>
      <c r="L2466" s="135">
        <v>138</v>
      </c>
      <c r="M2466" s="17" t="s">
        <v>426</v>
      </c>
    </row>
    <row r="2467" customHeight="1" spans="1:13">
      <c r="A2467" s="135">
        <v>287534</v>
      </c>
      <c r="B2467" s="135" t="s">
        <v>27707</v>
      </c>
      <c r="C2467" s="135" t="s">
        <v>386</v>
      </c>
      <c r="D2467" s="135" t="s">
        <v>23640</v>
      </c>
      <c r="E2467" s="135" t="s">
        <v>388</v>
      </c>
      <c r="F2467" s="135" t="s">
        <v>27708</v>
      </c>
      <c r="G2467" s="135" t="s">
        <v>24568</v>
      </c>
      <c r="H2467" s="135" t="s">
        <v>27709</v>
      </c>
      <c r="I2467" s="135" t="s">
        <v>27710</v>
      </c>
      <c r="J2467" s="135">
        <v>700</v>
      </c>
      <c r="K2467" s="136">
        <v>166.72</v>
      </c>
      <c r="L2467" s="135">
        <v>139</v>
      </c>
      <c r="M2467" s="17" t="s">
        <v>426</v>
      </c>
    </row>
    <row r="2468" customHeight="1" spans="1:13">
      <c r="A2468" s="135">
        <v>290641</v>
      </c>
      <c r="B2468" s="135" t="s">
        <v>27711</v>
      </c>
      <c r="C2468" s="135" t="s">
        <v>386</v>
      </c>
      <c r="D2468" s="135" t="s">
        <v>23640</v>
      </c>
      <c r="E2468" s="135" t="s">
        <v>388</v>
      </c>
      <c r="F2468" s="135" t="s">
        <v>27712</v>
      </c>
      <c r="G2468" s="135" t="s">
        <v>27398</v>
      </c>
      <c r="H2468" s="135" t="s">
        <v>27399</v>
      </c>
      <c r="I2468" s="135" t="s">
        <v>27712</v>
      </c>
      <c r="J2468" s="135">
        <v>700</v>
      </c>
      <c r="K2468" s="136">
        <v>195.8</v>
      </c>
      <c r="L2468" s="135">
        <v>140</v>
      </c>
      <c r="M2468" s="17" t="s">
        <v>426</v>
      </c>
    </row>
    <row r="2469" customHeight="1" spans="1:13">
      <c r="A2469" s="135">
        <v>289045</v>
      </c>
      <c r="B2469" s="135" t="s">
        <v>27713</v>
      </c>
      <c r="C2469" s="135" t="s">
        <v>386</v>
      </c>
      <c r="D2469" s="135" t="s">
        <v>23640</v>
      </c>
      <c r="E2469" s="135" t="s">
        <v>388</v>
      </c>
      <c r="F2469" s="135" t="s">
        <v>27714</v>
      </c>
      <c r="G2469" s="135" t="s">
        <v>27715</v>
      </c>
      <c r="H2469" s="135" t="s">
        <v>27716</v>
      </c>
      <c r="I2469" s="135" t="s">
        <v>27717</v>
      </c>
      <c r="J2469" s="135">
        <v>700</v>
      </c>
      <c r="K2469" s="136">
        <v>198.16</v>
      </c>
      <c r="L2469" s="135">
        <v>141</v>
      </c>
      <c r="M2469" s="17" t="s">
        <v>426</v>
      </c>
    </row>
    <row r="2470" customHeight="1" spans="1:13">
      <c r="A2470" s="135">
        <v>291814</v>
      </c>
      <c r="B2470" s="135" t="s">
        <v>27718</v>
      </c>
      <c r="C2470" s="135" t="s">
        <v>386</v>
      </c>
      <c r="D2470" s="135" t="s">
        <v>23640</v>
      </c>
      <c r="E2470" s="135" t="s">
        <v>388</v>
      </c>
      <c r="F2470" s="135" t="s">
        <v>27719</v>
      </c>
      <c r="G2470" s="135" t="s">
        <v>27488</v>
      </c>
      <c r="H2470" s="135" t="s">
        <v>27489</v>
      </c>
      <c r="I2470" s="135" t="s">
        <v>27720</v>
      </c>
      <c r="J2470" s="135">
        <v>700</v>
      </c>
      <c r="K2470" s="136">
        <v>205.11</v>
      </c>
      <c r="L2470" s="135">
        <v>142</v>
      </c>
      <c r="M2470" s="17" t="s">
        <v>426</v>
      </c>
    </row>
    <row r="2471" customHeight="1" spans="1:13">
      <c r="A2471" s="135">
        <v>288684</v>
      </c>
      <c r="B2471" s="135" t="s">
        <v>27721</v>
      </c>
      <c r="C2471" s="135" t="s">
        <v>386</v>
      </c>
      <c r="D2471" s="135" t="s">
        <v>23640</v>
      </c>
      <c r="E2471" s="135" t="s">
        <v>388</v>
      </c>
      <c r="F2471" s="135" t="s">
        <v>27722</v>
      </c>
      <c r="G2471" s="135" t="s">
        <v>25710</v>
      </c>
      <c r="H2471" s="135" t="s">
        <v>27226</v>
      </c>
      <c r="I2471" s="135" t="s">
        <v>27722</v>
      </c>
      <c r="J2471" s="135">
        <v>700</v>
      </c>
      <c r="K2471" s="136">
        <v>233.28</v>
      </c>
      <c r="L2471" s="135">
        <v>143</v>
      </c>
      <c r="M2471" s="17" t="s">
        <v>426</v>
      </c>
    </row>
    <row r="2472" customHeight="1" spans="1:13">
      <c r="A2472" s="135">
        <v>287555</v>
      </c>
      <c r="B2472" s="135" t="s">
        <v>27723</v>
      </c>
      <c r="C2472" s="135" t="s">
        <v>386</v>
      </c>
      <c r="D2472" s="135" t="s">
        <v>23640</v>
      </c>
      <c r="E2472" s="135" t="s">
        <v>388</v>
      </c>
      <c r="F2472" s="135" t="s">
        <v>27724</v>
      </c>
      <c r="G2472" s="135" t="s">
        <v>24568</v>
      </c>
      <c r="H2472" s="135" t="s">
        <v>27709</v>
      </c>
      <c r="I2472" s="135" t="s">
        <v>27725</v>
      </c>
      <c r="J2472" s="135">
        <v>700</v>
      </c>
      <c r="K2472" s="136">
        <v>235.51</v>
      </c>
      <c r="L2472" s="135">
        <v>144</v>
      </c>
      <c r="M2472" s="17" t="s">
        <v>468</v>
      </c>
    </row>
    <row r="2473" customHeight="1" spans="1:13">
      <c r="A2473" s="135">
        <v>279915</v>
      </c>
      <c r="B2473" s="135" t="s">
        <v>27726</v>
      </c>
      <c r="C2473" s="135" t="s">
        <v>386</v>
      </c>
      <c r="D2473" s="135" t="s">
        <v>23640</v>
      </c>
      <c r="E2473" s="135" t="s">
        <v>388</v>
      </c>
      <c r="F2473" s="135" t="s">
        <v>27727</v>
      </c>
      <c r="G2473" s="135" t="s">
        <v>27728</v>
      </c>
      <c r="H2473" s="135" t="s">
        <v>12922</v>
      </c>
      <c r="I2473" s="135" t="s">
        <v>27729</v>
      </c>
      <c r="J2473" s="135">
        <v>700</v>
      </c>
      <c r="K2473" s="136">
        <v>244.17</v>
      </c>
      <c r="L2473" s="135">
        <v>145</v>
      </c>
      <c r="M2473" s="17" t="s">
        <v>468</v>
      </c>
    </row>
    <row r="2474" customHeight="1" spans="1:13">
      <c r="A2474" s="135">
        <v>287800</v>
      </c>
      <c r="B2474" s="135" t="s">
        <v>27730</v>
      </c>
      <c r="C2474" s="135" t="s">
        <v>386</v>
      </c>
      <c r="D2474" s="135" t="s">
        <v>23640</v>
      </c>
      <c r="E2474" s="135" t="s">
        <v>388</v>
      </c>
      <c r="F2474" s="135" t="s">
        <v>27731</v>
      </c>
      <c r="G2474" s="135" t="s">
        <v>27732</v>
      </c>
      <c r="H2474" s="135" t="s">
        <v>24883</v>
      </c>
      <c r="I2474" s="135" t="s">
        <v>27731</v>
      </c>
      <c r="J2474" s="135">
        <v>700</v>
      </c>
      <c r="K2474" s="136">
        <v>249.57</v>
      </c>
      <c r="L2474" s="135">
        <v>146</v>
      </c>
      <c r="M2474" s="17" t="s">
        <v>468</v>
      </c>
    </row>
    <row r="2475" customHeight="1" spans="1:13">
      <c r="A2475" s="135">
        <v>291804</v>
      </c>
      <c r="B2475" s="135" t="s">
        <v>27733</v>
      </c>
      <c r="C2475" s="135" t="s">
        <v>386</v>
      </c>
      <c r="D2475" s="135" t="s">
        <v>23640</v>
      </c>
      <c r="E2475" s="135" t="s">
        <v>388</v>
      </c>
      <c r="F2475" s="135" t="s">
        <v>27734</v>
      </c>
      <c r="G2475" s="135" t="s">
        <v>27735</v>
      </c>
      <c r="H2475" s="135" t="s">
        <v>27489</v>
      </c>
      <c r="I2475" s="135" t="s">
        <v>27736</v>
      </c>
      <c r="J2475" s="135">
        <v>700</v>
      </c>
      <c r="K2475" s="136">
        <v>278.73</v>
      </c>
      <c r="L2475" s="135">
        <v>147</v>
      </c>
      <c r="M2475" s="17" t="s">
        <v>468</v>
      </c>
    </row>
    <row r="2476" customHeight="1" spans="1:13">
      <c r="A2476" s="135">
        <v>289393</v>
      </c>
      <c r="B2476" s="135" t="s">
        <v>27737</v>
      </c>
      <c r="C2476" s="135" t="s">
        <v>386</v>
      </c>
      <c r="D2476" s="135" t="s">
        <v>23640</v>
      </c>
      <c r="E2476" s="135" t="s">
        <v>388</v>
      </c>
      <c r="F2476" s="135" t="s">
        <v>27738</v>
      </c>
      <c r="G2476" s="135" t="s">
        <v>27211</v>
      </c>
      <c r="H2476" s="135" t="s">
        <v>27212</v>
      </c>
      <c r="I2476" s="135" t="s">
        <v>27738</v>
      </c>
      <c r="J2476" s="135">
        <v>700</v>
      </c>
      <c r="K2476" s="136">
        <v>336.66</v>
      </c>
      <c r="L2476" s="135">
        <v>148</v>
      </c>
      <c r="M2476" s="17" t="s">
        <v>468</v>
      </c>
    </row>
    <row r="2477" customHeight="1" spans="1:13">
      <c r="A2477" s="135">
        <v>284556</v>
      </c>
      <c r="B2477" s="135" t="s">
        <v>27739</v>
      </c>
      <c r="C2477" s="135" t="s">
        <v>386</v>
      </c>
      <c r="D2477" s="135" t="s">
        <v>23640</v>
      </c>
      <c r="E2477" s="135" t="s">
        <v>388</v>
      </c>
      <c r="F2477" s="135" t="s">
        <v>27740</v>
      </c>
      <c r="G2477" s="135" t="s">
        <v>27741</v>
      </c>
      <c r="H2477" s="135" t="s">
        <v>27315</v>
      </c>
      <c r="I2477" s="135" t="s">
        <v>27742</v>
      </c>
      <c r="J2477" s="135">
        <v>690</v>
      </c>
      <c r="K2477" s="136">
        <v>135.09</v>
      </c>
      <c r="L2477" s="135">
        <v>149</v>
      </c>
      <c r="M2477" s="17" t="s">
        <v>468</v>
      </c>
    </row>
    <row r="2478" customHeight="1" spans="1:13">
      <c r="A2478" s="135">
        <v>283442</v>
      </c>
      <c r="B2478" s="135" t="s">
        <v>27743</v>
      </c>
      <c r="C2478" s="135" t="s">
        <v>386</v>
      </c>
      <c r="D2478" s="135" t="s">
        <v>23640</v>
      </c>
      <c r="E2478" s="135" t="s">
        <v>388</v>
      </c>
      <c r="F2478" s="135" t="s">
        <v>27744</v>
      </c>
      <c r="G2478" s="135" t="s">
        <v>27745</v>
      </c>
      <c r="H2478" s="135" t="s">
        <v>26248</v>
      </c>
      <c r="I2478" s="135" t="s">
        <v>27746</v>
      </c>
      <c r="J2478" s="135">
        <v>690</v>
      </c>
      <c r="K2478" s="136">
        <v>169.66</v>
      </c>
      <c r="L2478" s="135">
        <v>150</v>
      </c>
      <c r="M2478" s="17" t="s">
        <v>468</v>
      </c>
    </row>
    <row r="2479" customHeight="1" spans="1:13">
      <c r="A2479" s="135">
        <v>289937</v>
      </c>
      <c r="B2479" s="135" t="s">
        <v>27747</v>
      </c>
      <c r="C2479" s="135" t="s">
        <v>386</v>
      </c>
      <c r="D2479" s="135" t="s">
        <v>23640</v>
      </c>
      <c r="E2479" s="135" t="s">
        <v>388</v>
      </c>
      <c r="F2479" s="135" t="s">
        <v>27748</v>
      </c>
      <c r="G2479" s="135" t="s">
        <v>19364</v>
      </c>
      <c r="H2479" s="135" t="s">
        <v>27241</v>
      </c>
      <c r="I2479" s="135" t="s">
        <v>27749</v>
      </c>
      <c r="J2479" s="135">
        <v>690</v>
      </c>
      <c r="K2479" s="136">
        <v>175.31</v>
      </c>
      <c r="L2479" s="135">
        <v>151</v>
      </c>
      <c r="M2479" s="17" t="s">
        <v>468</v>
      </c>
    </row>
    <row r="2480" customHeight="1" spans="1:13">
      <c r="A2480" s="135">
        <v>282975</v>
      </c>
      <c r="B2480" s="135" t="s">
        <v>27750</v>
      </c>
      <c r="C2480" s="135" t="s">
        <v>386</v>
      </c>
      <c r="D2480" s="135" t="s">
        <v>23640</v>
      </c>
      <c r="E2480" s="135" t="s">
        <v>388</v>
      </c>
      <c r="F2480" s="135" t="s">
        <v>27751</v>
      </c>
      <c r="G2480" s="135" t="s">
        <v>8532</v>
      </c>
      <c r="H2480" s="135" t="s">
        <v>27752</v>
      </c>
      <c r="I2480" s="135" t="s">
        <v>27753</v>
      </c>
      <c r="J2480" s="135">
        <v>690</v>
      </c>
      <c r="K2480" s="136">
        <v>187.34</v>
      </c>
      <c r="L2480" s="135">
        <v>152</v>
      </c>
      <c r="M2480" s="17" t="s">
        <v>468</v>
      </c>
    </row>
    <row r="2481" customHeight="1" spans="1:13">
      <c r="A2481" s="135">
        <v>280274</v>
      </c>
      <c r="B2481" s="135" t="s">
        <v>27754</v>
      </c>
      <c r="C2481" s="135" t="s">
        <v>386</v>
      </c>
      <c r="D2481" s="135" t="s">
        <v>23640</v>
      </c>
      <c r="E2481" s="135" t="s">
        <v>388</v>
      </c>
      <c r="F2481" s="135" t="s">
        <v>27755</v>
      </c>
      <c r="G2481" s="135" t="s">
        <v>27756</v>
      </c>
      <c r="H2481" s="135" t="s">
        <v>27757</v>
      </c>
      <c r="I2481" s="135" t="s">
        <v>27758</v>
      </c>
      <c r="J2481" s="135">
        <v>690</v>
      </c>
      <c r="K2481" s="136">
        <v>190.39</v>
      </c>
      <c r="L2481" s="135">
        <v>153</v>
      </c>
      <c r="M2481" s="17" t="s">
        <v>468</v>
      </c>
    </row>
    <row r="2482" customHeight="1" spans="1:13">
      <c r="A2482" s="135">
        <v>283407</v>
      </c>
      <c r="B2482" s="135" t="s">
        <v>27759</v>
      </c>
      <c r="C2482" s="135" t="s">
        <v>386</v>
      </c>
      <c r="D2482" s="135" t="s">
        <v>23640</v>
      </c>
      <c r="E2482" s="135" t="s">
        <v>388</v>
      </c>
      <c r="F2482" s="135" t="s">
        <v>27760</v>
      </c>
      <c r="G2482" s="135" t="s">
        <v>27761</v>
      </c>
      <c r="H2482" s="135" t="s">
        <v>3766</v>
      </c>
      <c r="I2482" s="135" t="s">
        <v>27762</v>
      </c>
      <c r="J2482" s="135">
        <v>690</v>
      </c>
      <c r="K2482" s="136">
        <v>200.26</v>
      </c>
      <c r="L2482" s="135">
        <v>154</v>
      </c>
      <c r="M2482" s="17" t="s">
        <v>468</v>
      </c>
    </row>
    <row r="2483" customHeight="1" spans="1:13">
      <c r="A2483" s="135">
        <v>290991</v>
      </c>
      <c r="B2483" s="135" t="s">
        <v>27763</v>
      </c>
      <c r="C2483" s="135" t="s">
        <v>386</v>
      </c>
      <c r="D2483" s="135" t="s">
        <v>23640</v>
      </c>
      <c r="E2483" s="135" t="s">
        <v>388</v>
      </c>
      <c r="F2483" s="135" t="s">
        <v>27764</v>
      </c>
      <c r="G2483" s="135" t="s">
        <v>27765</v>
      </c>
      <c r="H2483" s="135" t="s">
        <v>27624</v>
      </c>
      <c r="I2483" s="135" t="s">
        <v>27766</v>
      </c>
      <c r="J2483" s="135">
        <v>690</v>
      </c>
      <c r="K2483" s="136">
        <v>200.49</v>
      </c>
      <c r="L2483" s="135">
        <v>155</v>
      </c>
      <c r="M2483" s="17" t="s">
        <v>468</v>
      </c>
    </row>
    <row r="2484" customHeight="1" spans="1:13">
      <c r="A2484" s="135">
        <v>288125</v>
      </c>
      <c r="B2484" s="135" t="s">
        <v>27767</v>
      </c>
      <c r="C2484" s="135" t="s">
        <v>386</v>
      </c>
      <c r="D2484" s="135" t="s">
        <v>23640</v>
      </c>
      <c r="E2484" s="135" t="s">
        <v>388</v>
      </c>
      <c r="F2484" s="135" t="s">
        <v>27768</v>
      </c>
      <c r="G2484" s="135" t="s">
        <v>27322</v>
      </c>
      <c r="H2484" s="135" t="s">
        <v>27323</v>
      </c>
      <c r="I2484" s="135" t="s">
        <v>27769</v>
      </c>
      <c r="J2484" s="135">
        <v>690</v>
      </c>
      <c r="K2484" s="136">
        <v>240.98</v>
      </c>
      <c r="L2484" s="135">
        <v>156</v>
      </c>
      <c r="M2484" s="17" t="s">
        <v>468</v>
      </c>
    </row>
    <row r="2485" customHeight="1" spans="1:13">
      <c r="A2485" s="135">
        <v>287526</v>
      </c>
      <c r="B2485" s="135" t="s">
        <v>27770</v>
      </c>
      <c r="C2485" s="135" t="s">
        <v>386</v>
      </c>
      <c r="D2485" s="135" t="s">
        <v>23640</v>
      </c>
      <c r="E2485" s="135" t="s">
        <v>388</v>
      </c>
      <c r="F2485" s="135" t="s">
        <v>27771</v>
      </c>
      <c r="G2485" s="135" t="s">
        <v>27772</v>
      </c>
      <c r="H2485" s="135" t="s">
        <v>25801</v>
      </c>
      <c r="I2485" s="135" t="s">
        <v>27773</v>
      </c>
      <c r="J2485" s="135">
        <v>690</v>
      </c>
      <c r="K2485" s="136">
        <v>245.4</v>
      </c>
      <c r="L2485" s="135">
        <v>157</v>
      </c>
      <c r="M2485" s="17" t="s">
        <v>468</v>
      </c>
    </row>
    <row r="2486" customHeight="1" spans="1:13">
      <c r="A2486" s="135">
        <v>282479</v>
      </c>
      <c r="B2486" s="135" t="s">
        <v>27774</v>
      </c>
      <c r="C2486" s="135" t="s">
        <v>386</v>
      </c>
      <c r="D2486" s="135" t="s">
        <v>23640</v>
      </c>
      <c r="E2486" s="135" t="s">
        <v>388</v>
      </c>
      <c r="F2486" s="135" t="s">
        <v>27775</v>
      </c>
      <c r="G2486" s="135" t="s">
        <v>23851</v>
      </c>
      <c r="H2486" s="135" t="s">
        <v>27776</v>
      </c>
      <c r="I2486" s="135" t="s">
        <v>27777</v>
      </c>
      <c r="J2486" s="135">
        <v>690</v>
      </c>
      <c r="K2486" s="136">
        <v>279.26</v>
      </c>
      <c r="L2486" s="135">
        <v>158</v>
      </c>
      <c r="M2486" s="17" t="s">
        <v>468</v>
      </c>
    </row>
    <row r="2487" customHeight="1" spans="1:13">
      <c r="A2487" s="135">
        <v>278338</v>
      </c>
      <c r="B2487" s="135" t="s">
        <v>27778</v>
      </c>
      <c r="C2487" s="135" t="s">
        <v>386</v>
      </c>
      <c r="D2487" s="135" t="s">
        <v>23640</v>
      </c>
      <c r="E2487" s="135" t="s">
        <v>388</v>
      </c>
      <c r="F2487" s="135" t="s">
        <v>27779</v>
      </c>
      <c r="G2487" s="135" t="s">
        <v>27780</v>
      </c>
      <c r="H2487" s="135" t="s">
        <v>22453</v>
      </c>
      <c r="I2487" s="135" t="s">
        <v>27781</v>
      </c>
      <c r="J2487" s="135">
        <v>690</v>
      </c>
      <c r="K2487" s="136">
        <v>296.82</v>
      </c>
      <c r="L2487" s="135">
        <v>159</v>
      </c>
      <c r="M2487" s="17" t="s">
        <v>468</v>
      </c>
    </row>
    <row r="2488" customHeight="1" spans="1:13">
      <c r="A2488" s="135">
        <v>284007</v>
      </c>
      <c r="B2488" s="135" t="s">
        <v>27782</v>
      </c>
      <c r="C2488" s="135" t="s">
        <v>386</v>
      </c>
      <c r="D2488" s="135" t="s">
        <v>23640</v>
      </c>
      <c r="E2488" s="135" t="s">
        <v>388</v>
      </c>
      <c r="F2488" s="135" t="s">
        <v>27783</v>
      </c>
      <c r="G2488" s="135" t="s">
        <v>541</v>
      </c>
      <c r="H2488" s="135" t="s">
        <v>27784</v>
      </c>
      <c r="I2488" s="135" t="s">
        <v>27785</v>
      </c>
      <c r="J2488" s="135">
        <v>690</v>
      </c>
      <c r="K2488" s="136">
        <v>299.67</v>
      </c>
      <c r="L2488" s="135">
        <v>160</v>
      </c>
      <c r="M2488" s="17" t="s">
        <v>468</v>
      </c>
    </row>
    <row r="2489" customHeight="1" spans="1:13">
      <c r="A2489" s="135">
        <v>291920</v>
      </c>
      <c r="B2489" s="135" t="s">
        <v>27786</v>
      </c>
      <c r="C2489" s="135" t="s">
        <v>386</v>
      </c>
      <c r="D2489" s="135" t="s">
        <v>23640</v>
      </c>
      <c r="E2489" s="135" t="s">
        <v>388</v>
      </c>
      <c r="F2489" s="135" t="s">
        <v>27787</v>
      </c>
      <c r="G2489" s="135" t="s">
        <v>27435</v>
      </c>
      <c r="H2489" s="135" t="s">
        <v>27436</v>
      </c>
      <c r="I2489" s="135" t="s">
        <v>27788</v>
      </c>
      <c r="J2489" s="135">
        <v>690</v>
      </c>
      <c r="K2489" s="136">
        <v>333.86</v>
      </c>
      <c r="L2489" s="135">
        <v>161</v>
      </c>
      <c r="M2489" s="17" t="s">
        <v>468</v>
      </c>
    </row>
    <row r="2490" customHeight="1" spans="1:13">
      <c r="A2490" s="135">
        <v>286810</v>
      </c>
      <c r="B2490" s="135" t="s">
        <v>27789</v>
      </c>
      <c r="C2490" s="135" t="s">
        <v>386</v>
      </c>
      <c r="D2490" s="135" t="s">
        <v>23640</v>
      </c>
      <c r="E2490" s="135" t="s">
        <v>388</v>
      </c>
      <c r="F2490" s="135" t="s">
        <v>27790</v>
      </c>
      <c r="G2490" s="135" t="s">
        <v>27791</v>
      </c>
      <c r="H2490" s="135" t="s">
        <v>27252</v>
      </c>
      <c r="I2490" s="135" t="s">
        <v>17873</v>
      </c>
      <c r="J2490" s="135">
        <v>680</v>
      </c>
      <c r="K2490" s="136">
        <v>175.46</v>
      </c>
      <c r="L2490" s="135">
        <v>162</v>
      </c>
      <c r="M2490" s="17" t="s">
        <v>468</v>
      </c>
    </row>
    <row r="2491" customHeight="1" spans="1:13">
      <c r="A2491" s="135">
        <v>288097</v>
      </c>
      <c r="B2491" s="135" t="s">
        <v>27792</v>
      </c>
      <c r="C2491" s="135" t="s">
        <v>386</v>
      </c>
      <c r="D2491" s="135" t="s">
        <v>23640</v>
      </c>
      <c r="E2491" s="135" t="s">
        <v>388</v>
      </c>
      <c r="F2491" s="135" t="s">
        <v>27793</v>
      </c>
      <c r="G2491" s="135" t="s">
        <v>27794</v>
      </c>
      <c r="H2491" s="135" t="s">
        <v>27328</v>
      </c>
      <c r="I2491" s="135" t="s">
        <v>27795</v>
      </c>
      <c r="J2491" s="135">
        <v>680</v>
      </c>
      <c r="K2491" s="136">
        <v>217.1</v>
      </c>
      <c r="L2491" s="135">
        <v>163</v>
      </c>
      <c r="M2491" s="17" t="s">
        <v>468</v>
      </c>
    </row>
    <row r="2492" customHeight="1" spans="1:13">
      <c r="A2492" s="135">
        <v>288806</v>
      </c>
      <c r="B2492" s="135" t="s">
        <v>27796</v>
      </c>
      <c r="C2492" s="135" t="s">
        <v>386</v>
      </c>
      <c r="D2492" s="135" t="s">
        <v>23640</v>
      </c>
      <c r="E2492" s="135" t="s">
        <v>388</v>
      </c>
      <c r="F2492" s="135" t="s">
        <v>27797</v>
      </c>
      <c r="G2492" s="135" t="s">
        <v>24997</v>
      </c>
      <c r="H2492" s="135" t="s">
        <v>27798</v>
      </c>
      <c r="I2492" s="135" t="s">
        <v>27799</v>
      </c>
      <c r="J2492" s="135">
        <v>680</v>
      </c>
      <c r="K2492" s="136">
        <v>225.82</v>
      </c>
      <c r="L2492" s="135">
        <v>164</v>
      </c>
      <c r="M2492" s="17" t="s">
        <v>468</v>
      </c>
    </row>
    <row r="2493" customHeight="1" spans="1:13">
      <c r="A2493" s="135">
        <v>291211</v>
      </c>
      <c r="B2493" s="135" t="s">
        <v>27800</v>
      </c>
      <c r="C2493" s="135" t="s">
        <v>386</v>
      </c>
      <c r="D2493" s="135" t="s">
        <v>23640</v>
      </c>
      <c r="E2493" s="135" t="s">
        <v>388</v>
      </c>
      <c r="F2493" s="135" t="s">
        <v>27801</v>
      </c>
      <c r="G2493" s="135" t="s">
        <v>27801</v>
      </c>
      <c r="H2493" s="135" t="s">
        <v>27223</v>
      </c>
      <c r="I2493" s="135" t="s">
        <v>27802</v>
      </c>
      <c r="J2493" s="135">
        <v>680</v>
      </c>
      <c r="K2493" s="136">
        <v>229.93</v>
      </c>
      <c r="L2493" s="135">
        <v>165</v>
      </c>
      <c r="M2493" s="17" t="s">
        <v>468</v>
      </c>
    </row>
    <row r="2494" customHeight="1" spans="1:13">
      <c r="A2494" s="135">
        <v>287402</v>
      </c>
      <c r="B2494" s="135" t="s">
        <v>27803</v>
      </c>
      <c r="C2494" s="135" t="s">
        <v>386</v>
      </c>
      <c r="D2494" s="135" t="s">
        <v>23640</v>
      </c>
      <c r="E2494" s="135" t="s">
        <v>388</v>
      </c>
      <c r="F2494" s="135" t="s">
        <v>27804</v>
      </c>
      <c r="G2494" s="135" t="s">
        <v>23647</v>
      </c>
      <c r="H2494" s="135" t="s">
        <v>27310</v>
      </c>
      <c r="I2494" s="135" t="s">
        <v>27805</v>
      </c>
      <c r="J2494" s="135">
        <v>680</v>
      </c>
      <c r="K2494" s="136">
        <v>230.62</v>
      </c>
      <c r="L2494" s="135">
        <v>166</v>
      </c>
      <c r="M2494" s="17" t="s">
        <v>468</v>
      </c>
    </row>
    <row r="2495" customHeight="1" spans="1:13">
      <c r="A2495" s="135">
        <v>287595</v>
      </c>
      <c r="B2495" s="135" t="s">
        <v>27806</v>
      </c>
      <c r="C2495" s="135" t="s">
        <v>386</v>
      </c>
      <c r="D2495" s="135" t="s">
        <v>23640</v>
      </c>
      <c r="E2495" s="135" t="s">
        <v>388</v>
      </c>
      <c r="F2495" s="135" t="s">
        <v>27807</v>
      </c>
      <c r="G2495" s="135" t="s">
        <v>25800</v>
      </c>
      <c r="H2495" s="135" t="s">
        <v>27633</v>
      </c>
      <c r="I2495" s="135" t="s">
        <v>27808</v>
      </c>
      <c r="J2495" s="135">
        <v>680</v>
      </c>
      <c r="K2495" s="136">
        <v>239.06</v>
      </c>
      <c r="L2495" s="135">
        <v>167</v>
      </c>
      <c r="M2495" s="17" t="s">
        <v>468</v>
      </c>
    </row>
    <row r="2496" customHeight="1" spans="1:13">
      <c r="A2496" s="135">
        <v>287374</v>
      </c>
      <c r="B2496" s="135" t="s">
        <v>27809</v>
      </c>
      <c r="C2496" s="135" t="s">
        <v>386</v>
      </c>
      <c r="D2496" s="135" t="s">
        <v>23640</v>
      </c>
      <c r="E2496" s="135" t="s">
        <v>388</v>
      </c>
      <c r="F2496" s="135" t="s">
        <v>27810</v>
      </c>
      <c r="G2496" s="135" t="s">
        <v>24568</v>
      </c>
      <c r="H2496" s="135" t="s">
        <v>27495</v>
      </c>
      <c r="I2496" s="135" t="s">
        <v>27811</v>
      </c>
      <c r="J2496" s="135">
        <v>680</v>
      </c>
      <c r="K2496" s="136">
        <v>246.82</v>
      </c>
      <c r="L2496" s="135">
        <v>168</v>
      </c>
      <c r="M2496" s="17" t="s">
        <v>468</v>
      </c>
    </row>
    <row r="2497" customHeight="1" spans="1:13">
      <c r="A2497" s="135">
        <v>288512</v>
      </c>
      <c r="B2497" s="135" t="s">
        <v>27812</v>
      </c>
      <c r="C2497" s="135" t="s">
        <v>386</v>
      </c>
      <c r="D2497" s="135" t="s">
        <v>23640</v>
      </c>
      <c r="E2497" s="135" t="s">
        <v>388</v>
      </c>
      <c r="F2497" s="135" t="s">
        <v>27813</v>
      </c>
      <c r="G2497" s="135" t="s">
        <v>27814</v>
      </c>
      <c r="H2497" s="135" t="s">
        <v>27815</v>
      </c>
      <c r="I2497" s="135" t="s">
        <v>27816</v>
      </c>
      <c r="J2497" s="135">
        <v>680</v>
      </c>
      <c r="K2497" s="136">
        <v>253.73</v>
      </c>
      <c r="L2497" s="135">
        <v>169</v>
      </c>
      <c r="M2497" s="17" t="s">
        <v>468</v>
      </c>
    </row>
    <row r="2498" customHeight="1" spans="1:13">
      <c r="A2498" s="135">
        <v>290672</v>
      </c>
      <c r="B2498" s="135" t="s">
        <v>27817</v>
      </c>
      <c r="C2498" s="135" t="s">
        <v>386</v>
      </c>
      <c r="D2498" s="135" t="s">
        <v>23640</v>
      </c>
      <c r="E2498" s="135" t="s">
        <v>388</v>
      </c>
      <c r="F2498" s="135" t="s">
        <v>27818</v>
      </c>
      <c r="G2498" s="135" t="s">
        <v>27819</v>
      </c>
      <c r="H2498" s="135" t="s">
        <v>20023</v>
      </c>
      <c r="I2498" s="135" t="s">
        <v>27820</v>
      </c>
      <c r="J2498" s="135">
        <v>680</v>
      </c>
      <c r="K2498" s="136">
        <v>264.43</v>
      </c>
      <c r="L2498" s="135">
        <v>170</v>
      </c>
      <c r="M2498" s="17" t="s">
        <v>468</v>
      </c>
    </row>
    <row r="2499" customHeight="1" spans="1:13">
      <c r="A2499" s="135">
        <v>287265</v>
      </c>
      <c r="B2499" s="135" t="s">
        <v>27821</v>
      </c>
      <c r="C2499" s="135" t="s">
        <v>386</v>
      </c>
      <c r="D2499" s="135" t="s">
        <v>23640</v>
      </c>
      <c r="E2499" s="135" t="s">
        <v>388</v>
      </c>
      <c r="F2499" s="135" t="s">
        <v>27822</v>
      </c>
      <c r="G2499" s="135" t="s">
        <v>23647</v>
      </c>
      <c r="H2499" s="135" t="s">
        <v>27198</v>
      </c>
      <c r="I2499" s="135" t="s">
        <v>27823</v>
      </c>
      <c r="J2499" s="135">
        <v>680</v>
      </c>
      <c r="K2499" s="136">
        <v>271.76</v>
      </c>
      <c r="L2499" s="135">
        <v>171</v>
      </c>
      <c r="M2499" s="17" t="s">
        <v>468</v>
      </c>
    </row>
    <row r="2500" customHeight="1" spans="1:13">
      <c r="A2500" s="135">
        <v>282538</v>
      </c>
      <c r="B2500" s="135" t="s">
        <v>27824</v>
      </c>
      <c r="C2500" s="135" t="s">
        <v>386</v>
      </c>
      <c r="D2500" s="135" t="s">
        <v>23640</v>
      </c>
      <c r="E2500" s="135" t="s">
        <v>388</v>
      </c>
      <c r="F2500" s="135" t="s">
        <v>27825</v>
      </c>
      <c r="G2500" s="135" t="s">
        <v>27826</v>
      </c>
      <c r="H2500" s="135" t="s">
        <v>27827</v>
      </c>
      <c r="I2500" s="135" t="s">
        <v>27828</v>
      </c>
      <c r="J2500" s="135">
        <v>680</v>
      </c>
      <c r="K2500" s="136">
        <v>272.1</v>
      </c>
      <c r="L2500" s="135">
        <v>172</v>
      </c>
      <c r="M2500" s="17" t="s">
        <v>468</v>
      </c>
    </row>
    <row r="2501" customHeight="1" spans="1:13">
      <c r="A2501" s="135">
        <v>280276</v>
      </c>
      <c r="B2501" s="135" t="s">
        <v>27829</v>
      </c>
      <c r="C2501" s="135" t="s">
        <v>386</v>
      </c>
      <c r="D2501" s="135" t="s">
        <v>23640</v>
      </c>
      <c r="E2501" s="135" t="s">
        <v>388</v>
      </c>
      <c r="F2501" s="135" t="s">
        <v>27830</v>
      </c>
      <c r="G2501" s="135" t="s">
        <v>27831</v>
      </c>
      <c r="H2501" s="135" t="s">
        <v>27757</v>
      </c>
      <c r="I2501" s="135" t="s">
        <v>27832</v>
      </c>
      <c r="J2501" s="135">
        <v>680</v>
      </c>
      <c r="K2501" s="136">
        <v>345.6</v>
      </c>
      <c r="L2501" s="135">
        <v>173</v>
      </c>
      <c r="M2501" s="17" t="s">
        <v>468</v>
      </c>
    </row>
    <row r="2502" customHeight="1" spans="1:13">
      <c r="A2502" s="135">
        <v>282329</v>
      </c>
      <c r="B2502" s="135" t="s">
        <v>27833</v>
      </c>
      <c r="C2502" s="135" t="s">
        <v>386</v>
      </c>
      <c r="D2502" s="135" t="s">
        <v>23640</v>
      </c>
      <c r="E2502" s="135" t="s">
        <v>388</v>
      </c>
      <c r="F2502" s="135" t="s">
        <v>27834</v>
      </c>
      <c r="G2502" s="135" t="s">
        <v>27835</v>
      </c>
      <c r="H2502" s="135" t="s">
        <v>27609</v>
      </c>
      <c r="I2502" s="135" t="s">
        <v>27834</v>
      </c>
      <c r="J2502" s="135">
        <v>670</v>
      </c>
      <c r="K2502" s="136">
        <v>204.2</v>
      </c>
      <c r="L2502" s="135">
        <v>174</v>
      </c>
      <c r="M2502" s="17" t="s">
        <v>468</v>
      </c>
    </row>
    <row r="2503" customHeight="1" spans="1:13">
      <c r="A2503" s="135">
        <v>288832</v>
      </c>
      <c r="B2503" s="135" t="s">
        <v>27836</v>
      </c>
      <c r="C2503" s="135" t="s">
        <v>386</v>
      </c>
      <c r="D2503" s="135" t="s">
        <v>23640</v>
      </c>
      <c r="E2503" s="135" t="s">
        <v>388</v>
      </c>
      <c r="F2503" s="135" t="s">
        <v>27837</v>
      </c>
      <c r="G2503" s="135" t="s">
        <v>25710</v>
      </c>
      <c r="H2503" s="135" t="s">
        <v>27838</v>
      </c>
      <c r="I2503" s="135" t="s">
        <v>27839</v>
      </c>
      <c r="J2503" s="135">
        <v>670</v>
      </c>
      <c r="K2503" s="136">
        <v>255.91</v>
      </c>
      <c r="L2503" s="135">
        <v>175</v>
      </c>
      <c r="M2503" s="17" t="s">
        <v>468</v>
      </c>
    </row>
    <row r="2504" customHeight="1" spans="1:13">
      <c r="A2504" s="135">
        <v>285815</v>
      </c>
      <c r="B2504" s="135" t="s">
        <v>27840</v>
      </c>
      <c r="C2504" s="135" t="s">
        <v>386</v>
      </c>
      <c r="D2504" s="135" t="s">
        <v>23640</v>
      </c>
      <c r="E2504" s="135" t="s">
        <v>388</v>
      </c>
      <c r="F2504" s="135" t="s">
        <v>27841</v>
      </c>
      <c r="G2504" s="135" t="s">
        <v>27251</v>
      </c>
      <c r="H2504" s="135" t="s">
        <v>27252</v>
      </c>
      <c r="I2504" s="135" t="s">
        <v>27842</v>
      </c>
      <c r="J2504" s="135">
        <v>660</v>
      </c>
      <c r="K2504" s="136">
        <v>103.36</v>
      </c>
      <c r="L2504" s="135">
        <v>176</v>
      </c>
      <c r="M2504" s="17" t="s">
        <v>468</v>
      </c>
    </row>
    <row r="2505" customHeight="1" spans="1:13">
      <c r="A2505" s="135">
        <v>289427</v>
      </c>
      <c r="B2505" s="135" t="s">
        <v>27843</v>
      </c>
      <c r="C2505" s="135" t="s">
        <v>386</v>
      </c>
      <c r="D2505" s="135" t="s">
        <v>23640</v>
      </c>
      <c r="E2505" s="135" t="s">
        <v>388</v>
      </c>
      <c r="F2505" s="135" t="s">
        <v>27844</v>
      </c>
      <c r="G2505" s="135" t="s">
        <v>27211</v>
      </c>
      <c r="H2505" s="135" t="s">
        <v>27212</v>
      </c>
      <c r="I2505" s="135" t="s">
        <v>27844</v>
      </c>
      <c r="J2505" s="135">
        <v>660</v>
      </c>
      <c r="K2505" s="136">
        <v>214.99</v>
      </c>
      <c r="L2505" s="135">
        <v>177</v>
      </c>
      <c r="M2505" s="17" t="s">
        <v>468</v>
      </c>
    </row>
    <row r="2506" customHeight="1" spans="1:13">
      <c r="A2506" s="135">
        <v>279406</v>
      </c>
      <c r="B2506" s="135" t="s">
        <v>27845</v>
      </c>
      <c r="C2506" s="135" t="s">
        <v>386</v>
      </c>
      <c r="D2506" s="135" t="s">
        <v>23640</v>
      </c>
      <c r="E2506" s="135" t="s">
        <v>388</v>
      </c>
      <c r="F2506" s="135" t="s">
        <v>27846</v>
      </c>
      <c r="G2506" s="135" t="s">
        <v>27847</v>
      </c>
      <c r="H2506" s="135" t="s">
        <v>27624</v>
      </c>
      <c r="I2506" s="135" t="s">
        <v>27848</v>
      </c>
      <c r="J2506" s="135">
        <v>660</v>
      </c>
      <c r="K2506" s="136">
        <v>247.65</v>
      </c>
      <c r="L2506" s="135">
        <v>178</v>
      </c>
      <c r="M2506" s="17" t="s">
        <v>468</v>
      </c>
    </row>
    <row r="2507" customHeight="1" spans="1:13">
      <c r="A2507" s="135">
        <v>289579</v>
      </c>
      <c r="B2507" s="135" t="s">
        <v>27849</v>
      </c>
      <c r="C2507" s="135" t="s">
        <v>386</v>
      </c>
      <c r="D2507" s="135" t="s">
        <v>23640</v>
      </c>
      <c r="E2507" s="135" t="s">
        <v>388</v>
      </c>
      <c r="F2507" s="135" t="s">
        <v>27850</v>
      </c>
      <c r="G2507" s="135" t="s">
        <v>27851</v>
      </c>
      <c r="H2507" s="135" t="s">
        <v>27514</v>
      </c>
      <c r="I2507" s="135" t="s">
        <v>27850</v>
      </c>
      <c r="J2507" s="135">
        <v>660</v>
      </c>
      <c r="K2507" s="136">
        <v>288.39</v>
      </c>
      <c r="L2507" s="135">
        <v>179</v>
      </c>
      <c r="M2507" s="17" t="s">
        <v>468</v>
      </c>
    </row>
    <row r="2508" customHeight="1" spans="1:13">
      <c r="A2508" s="135">
        <v>283583</v>
      </c>
      <c r="B2508" s="135" t="s">
        <v>27852</v>
      </c>
      <c r="C2508" s="135" t="s">
        <v>386</v>
      </c>
      <c r="D2508" s="135" t="s">
        <v>23640</v>
      </c>
      <c r="E2508" s="135" t="s">
        <v>388</v>
      </c>
      <c r="F2508" s="135" t="s">
        <v>27853</v>
      </c>
      <c r="G2508" s="135" t="s">
        <v>6838</v>
      </c>
      <c r="H2508" s="135" t="s">
        <v>25462</v>
      </c>
      <c r="I2508" s="135" t="s">
        <v>27854</v>
      </c>
      <c r="J2508" s="135">
        <v>650</v>
      </c>
      <c r="K2508" s="136">
        <v>158.66</v>
      </c>
      <c r="L2508" s="135">
        <v>180</v>
      </c>
      <c r="M2508" s="17" t="s">
        <v>468</v>
      </c>
    </row>
    <row r="2509" customHeight="1" spans="1:13">
      <c r="A2509" s="135">
        <v>282569</v>
      </c>
      <c r="B2509" s="135" t="s">
        <v>27855</v>
      </c>
      <c r="C2509" s="135" t="s">
        <v>386</v>
      </c>
      <c r="D2509" s="135" t="s">
        <v>23640</v>
      </c>
      <c r="E2509" s="135" t="s">
        <v>388</v>
      </c>
      <c r="F2509" s="135" t="s">
        <v>27856</v>
      </c>
      <c r="G2509" s="135" t="s">
        <v>27857</v>
      </c>
      <c r="H2509" s="135" t="s">
        <v>27858</v>
      </c>
      <c r="I2509" s="135" t="s">
        <v>27859</v>
      </c>
      <c r="J2509" s="135">
        <v>650</v>
      </c>
      <c r="K2509" s="136">
        <v>204.04</v>
      </c>
      <c r="L2509" s="135">
        <v>181</v>
      </c>
      <c r="M2509" s="17" t="s">
        <v>468</v>
      </c>
    </row>
    <row r="2510" customHeight="1" spans="1:13">
      <c r="A2510" s="135">
        <v>290558</v>
      </c>
      <c r="B2510" s="135" t="s">
        <v>27860</v>
      </c>
      <c r="C2510" s="135" t="s">
        <v>386</v>
      </c>
      <c r="D2510" s="135" t="s">
        <v>23640</v>
      </c>
      <c r="E2510" s="135" t="s">
        <v>388</v>
      </c>
      <c r="F2510" s="135" t="s">
        <v>27861</v>
      </c>
      <c r="G2510" s="135" t="s">
        <v>27862</v>
      </c>
      <c r="H2510" s="135" t="s">
        <v>27333</v>
      </c>
      <c r="I2510" s="135" t="s">
        <v>27863</v>
      </c>
      <c r="J2510" s="135">
        <v>640</v>
      </c>
      <c r="K2510" s="136">
        <v>142.34</v>
      </c>
      <c r="L2510" s="135">
        <v>182</v>
      </c>
      <c r="M2510" s="17" t="s">
        <v>468</v>
      </c>
    </row>
    <row r="2511" customHeight="1" spans="1:13">
      <c r="A2511" s="135">
        <v>283584</v>
      </c>
      <c r="B2511" s="135" t="s">
        <v>27864</v>
      </c>
      <c r="C2511" s="135" t="s">
        <v>386</v>
      </c>
      <c r="D2511" s="135" t="s">
        <v>23640</v>
      </c>
      <c r="E2511" s="135" t="s">
        <v>388</v>
      </c>
      <c r="F2511" s="135" t="s">
        <v>27865</v>
      </c>
      <c r="G2511" s="135" t="s">
        <v>6838</v>
      </c>
      <c r="H2511" s="135" t="s">
        <v>25462</v>
      </c>
      <c r="I2511" s="135" t="s">
        <v>27866</v>
      </c>
      <c r="J2511" s="135">
        <v>640</v>
      </c>
      <c r="K2511" s="136">
        <v>148.79</v>
      </c>
      <c r="L2511" s="135">
        <v>183</v>
      </c>
      <c r="M2511" s="17" t="s">
        <v>468</v>
      </c>
    </row>
    <row r="2512" customHeight="1" spans="1:13">
      <c r="A2512" s="135">
        <v>287483</v>
      </c>
      <c r="B2512" s="135" t="s">
        <v>27867</v>
      </c>
      <c r="C2512" s="135" t="s">
        <v>386</v>
      </c>
      <c r="D2512" s="135" t="s">
        <v>23640</v>
      </c>
      <c r="E2512" s="135" t="s">
        <v>388</v>
      </c>
      <c r="F2512" s="135" t="s">
        <v>27868</v>
      </c>
      <c r="G2512" s="135" t="s">
        <v>27869</v>
      </c>
      <c r="H2512" s="135" t="s">
        <v>25801</v>
      </c>
      <c r="I2512" s="135" t="s">
        <v>27870</v>
      </c>
      <c r="J2512" s="135">
        <v>640</v>
      </c>
      <c r="K2512" s="136">
        <v>154.77</v>
      </c>
      <c r="L2512" s="135">
        <v>184</v>
      </c>
      <c r="M2512" s="17" t="s">
        <v>468</v>
      </c>
    </row>
    <row r="2513" customHeight="1" spans="1:13">
      <c r="A2513" s="135">
        <v>291242</v>
      </c>
      <c r="B2513" s="135" t="s">
        <v>27871</v>
      </c>
      <c r="C2513" s="135" t="s">
        <v>386</v>
      </c>
      <c r="D2513" s="135" t="s">
        <v>23640</v>
      </c>
      <c r="E2513" s="135" t="s">
        <v>388</v>
      </c>
      <c r="F2513" s="135" t="s">
        <v>27872</v>
      </c>
      <c r="G2513" s="135" t="s">
        <v>27547</v>
      </c>
      <c r="H2513" s="135" t="s">
        <v>27548</v>
      </c>
      <c r="I2513" s="135" t="s">
        <v>27872</v>
      </c>
      <c r="J2513" s="135">
        <v>640</v>
      </c>
      <c r="K2513" s="136">
        <v>179.02</v>
      </c>
      <c r="L2513" s="135">
        <v>185</v>
      </c>
      <c r="M2513" s="17" t="s">
        <v>468</v>
      </c>
    </row>
    <row r="2514" customHeight="1" spans="1:13">
      <c r="A2514" s="140">
        <v>283641</v>
      </c>
      <c r="B2514" s="140" t="s">
        <v>27873</v>
      </c>
      <c r="C2514" s="135" t="s">
        <v>386</v>
      </c>
      <c r="D2514" s="135" t="s">
        <v>23640</v>
      </c>
      <c r="E2514" s="135" t="s">
        <v>388</v>
      </c>
      <c r="F2514" s="140" t="s">
        <v>27874</v>
      </c>
      <c r="G2514" s="140" t="s">
        <v>27542</v>
      </c>
      <c r="H2514" s="140" t="s">
        <v>27651</v>
      </c>
      <c r="I2514" s="140" t="s">
        <v>27875</v>
      </c>
      <c r="J2514" s="140">
        <v>630</v>
      </c>
      <c r="K2514" s="141">
        <v>160.46</v>
      </c>
      <c r="L2514" s="135">
        <v>186</v>
      </c>
      <c r="M2514" s="17" t="s">
        <v>468</v>
      </c>
    </row>
    <row r="2515" customHeight="1" spans="1:13">
      <c r="A2515" s="135">
        <v>290605</v>
      </c>
      <c r="B2515" s="135" t="s">
        <v>27876</v>
      </c>
      <c r="C2515" s="135" t="s">
        <v>386</v>
      </c>
      <c r="D2515" s="135" t="s">
        <v>23640</v>
      </c>
      <c r="E2515" s="135" t="s">
        <v>388</v>
      </c>
      <c r="F2515" s="135" t="s">
        <v>27877</v>
      </c>
      <c r="G2515" s="135" t="s">
        <v>2557</v>
      </c>
      <c r="H2515" s="135" t="s">
        <v>27878</v>
      </c>
      <c r="I2515" s="135" t="s">
        <v>27877</v>
      </c>
      <c r="J2515" s="135">
        <v>630</v>
      </c>
      <c r="K2515" s="136">
        <v>166.68</v>
      </c>
      <c r="L2515" s="135">
        <v>187</v>
      </c>
      <c r="M2515" s="17" t="s">
        <v>468</v>
      </c>
    </row>
    <row r="2516" customHeight="1" spans="1:13">
      <c r="A2516" s="135">
        <v>291842</v>
      </c>
      <c r="B2516" s="135" t="s">
        <v>27879</v>
      </c>
      <c r="C2516" s="135" t="s">
        <v>386</v>
      </c>
      <c r="D2516" s="135" t="s">
        <v>23640</v>
      </c>
      <c r="E2516" s="135" t="s">
        <v>388</v>
      </c>
      <c r="F2516" s="135" t="s">
        <v>27880</v>
      </c>
      <c r="G2516" s="135" t="s">
        <v>27881</v>
      </c>
      <c r="H2516" s="135" t="s">
        <v>27399</v>
      </c>
      <c r="I2516" s="135" t="s">
        <v>27880</v>
      </c>
      <c r="J2516" s="135">
        <v>630</v>
      </c>
      <c r="K2516" s="136">
        <v>176.93</v>
      </c>
      <c r="L2516" s="135">
        <v>188</v>
      </c>
      <c r="M2516" s="17" t="s">
        <v>468</v>
      </c>
    </row>
    <row r="2517" customHeight="1" spans="1:13">
      <c r="A2517" s="135">
        <v>283872</v>
      </c>
      <c r="B2517" s="135" t="s">
        <v>27882</v>
      </c>
      <c r="C2517" s="135" t="s">
        <v>386</v>
      </c>
      <c r="D2517" s="135" t="s">
        <v>23640</v>
      </c>
      <c r="E2517" s="135" t="s">
        <v>388</v>
      </c>
      <c r="F2517" s="135" t="s">
        <v>27883</v>
      </c>
      <c r="G2517" s="135" t="s">
        <v>27884</v>
      </c>
      <c r="H2517" s="135" t="s">
        <v>27885</v>
      </c>
      <c r="I2517" s="135" t="s">
        <v>27886</v>
      </c>
      <c r="J2517" s="135">
        <v>630</v>
      </c>
      <c r="K2517" s="136">
        <v>213.53</v>
      </c>
      <c r="L2517" s="135">
        <v>189</v>
      </c>
      <c r="M2517" s="17" t="s">
        <v>468</v>
      </c>
    </row>
    <row r="2518" customHeight="1" spans="1:13">
      <c r="A2518" s="135">
        <v>291288</v>
      </c>
      <c r="B2518" s="135" t="s">
        <v>27887</v>
      </c>
      <c r="C2518" s="135" t="s">
        <v>386</v>
      </c>
      <c r="D2518" s="135" t="s">
        <v>23640</v>
      </c>
      <c r="E2518" s="135" t="s">
        <v>388</v>
      </c>
      <c r="F2518" s="135" t="s">
        <v>27888</v>
      </c>
      <c r="G2518" s="135" t="s">
        <v>24018</v>
      </c>
      <c r="H2518" s="135" t="s">
        <v>24019</v>
      </c>
      <c r="I2518" s="135" t="s">
        <v>27889</v>
      </c>
      <c r="J2518" s="135">
        <v>630</v>
      </c>
      <c r="K2518" s="136">
        <v>243.49</v>
      </c>
      <c r="L2518" s="135">
        <v>190</v>
      </c>
      <c r="M2518" s="17" t="s">
        <v>468</v>
      </c>
    </row>
    <row r="2519" customHeight="1" spans="1:13">
      <c r="A2519" s="135">
        <v>290900</v>
      </c>
      <c r="B2519" s="135" t="s">
        <v>27890</v>
      </c>
      <c r="C2519" s="135" t="s">
        <v>386</v>
      </c>
      <c r="D2519" s="135" t="s">
        <v>23640</v>
      </c>
      <c r="E2519" s="135" t="s">
        <v>388</v>
      </c>
      <c r="F2519" s="135" t="s">
        <v>27891</v>
      </c>
      <c r="G2519" s="135" t="s">
        <v>27892</v>
      </c>
      <c r="H2519" s="135" t="s">
        <v>27408</v>
      </c>
      <c r="I2519" s="135" t="s">
        <v>27891</v>
      </c>
      <c r="J2519" s="135">
        <v>630</v>
      </c>
      <c r="K2519" s="136">
        <v>249.88</v>
      </c>
      <c r="L2519" s="135">
        <v>191</v>
      </c>
      <c r="M2519" s="17" t="s">
        <v>468</v>
      </c>
    </row>
    <row r="2520" customHeight="1" spans="1:13">
      <c r="A2520" s="135">
        <v>287362</v>
      </c>
      <c r="B2520" s="135" t="s">
        <v>27893</v>
      </c>
      <c r="C2520" s="135" t="s">
        <v>386</v>
      </c>
      <c r="D2520" s="135" t="s">
        <v>23640</v>
      </c>
      <c r="E2520" s="135" t="s">
        <v>388</v>
      </c>
      <c r="F2520" s="135" t="s">
        <v>27894</v>
      </c>
      <c r="G2520" s="135" t="s">
        <v>23647</v>
      </c>
      <c r="H2520" s="135" t="s">
        <v>27310</v>
      </c>
      <c r="I2520" s="135" t="s">
        <v>27895</v>
      </c>
      <c r="J2520" s="135">
        <v>630</v>
      </c>
      <c r="K2520" s="136">
        <v>250.17</v>
      </c>
      <c r="L2520" s="135">
        <v>192</v>
      </c>
      <c r="M2520" s="17" t="s">
        <v>468</v>
      </c>
    </row>
    <row r="2521" customHeight="1" spans="1:13">
      <c r="A2521" s="135">
        <v>288645</v>
      </c>
      <c r="B2521" s="135" t="s">
        <v>27896</v>
      </c>
      <c r="C2521" s="135" t="s">
        <v>386</v>
      </c>
      <c r="D2521" s="135" t="s">
        <v>23640</v>
      </c>
      <c r="E2521" s="135" t="s">
        <v>388</v>
      </c>
      <c r="F2521" s="135" t="s">
        <v>27897</v>
      </c>
      <c r="G2521" s="135" t="s">
        <v>27898</v>
      </c>
      <c r="H2521" s="135" t="s">
        <v>27899</v>
      </c>
      <c r="I2521" s="135" t="s">
        <v>27900</v>
      </c>
      <c r="J2521" s="135">
        <v>630</v>
      </c>
      <c r="K2521" s="136">
        <v>325.25</v>
      </c>
      <c r="L2521" s="135">
        <v>193</v>
      </c>
      <c r="M2521" s="17" t="s">
        <v>468</v>
      </c>
    </row>
    <row r="2522" customHeight="1" spans="1:13">
      <c r="A2522" s="135">
        <v>291818</v>
      </c>
      <c r="B2522" s="135" t="s">
        <v>27901</v>
      </c>
      <c r="C2522" s="135" t="s">
        <v>386</v>
      </c>
      <c r="D2522" s="135" t="s">
        <v>23640</v>
      </c>
      <c r="E2522" s="135" t="s">
        <v>388</v>
      </c>
      <c r="F2522" s="135" t="s">
        <v>27902</v>
      </c>
      <c r="G2522" s="135" t="s">
        <v>27903</v>
      </c>
      <c r="H2522" s="135" t="s">
        <v>27489</v>
      </c>
      <c r="I2522" s="135" t="s">
        <v>27904</v>
      </c>
      <c r="J2522" s="135">
        <v>620</v>
      </c>
      <c r="K2522" s="136">
        <v>157.11</v>
      </c>
      <c r="L2522" s="135">
        <v>194</v>
      </c>
      <c r="M2522" s="17" t="s">
        <v>468</v>
      </c>
    </row>
    <row r="2523" customHeight="1" spans="1:13">
      <c r="A2523" s="135">
        <v>289150</v>
      </c>
      <c r="B2523" s="135" t="s">
        <v>27905</v>
      </c>
      <c r="C2523" s="135" t="s">
        <v>386</v>
      </c>
      <c r="D2523" s="135" t="s">
        <v>23640</v>
      </c>
      <c r="E2523" s="135" t="s">
        <v>388</v>
      </c>
      <c r="F2523" s="135" t="s">
        <v>27906</v>
      </c>
      <c r="G2523" s="135" t="s">
        <v>27907</v>
      </c>
      <c r="H2523" s="135" t="s">
        <v>27908</v>
      </c>
      <c r="I2523" s="135" t="s">
        <v>27909</v>
      </c>
      <c r="J2523" s="135">
        <v>620</v>
      </c>
      <c r="K2523" s="136">
        <v>203.36</v>
      </c>
      <c r="L2523" s="135">
        <v>195</v>
      </c>
      <c r="M2523" s="17" t="s">
        <v>468</v>
      </c>
    </row>
    <row r="2524" customHeight="1" spans="1:13">
      <c r="A2524" s="135">
        <v>290857</v>
      </c>
      <c r="B2524" s="135" t="s">
        <v>27910</v>
      </c>
      <c r="C2524" s="135" t="s">
        <v>386</v>
      </c>
      <c r="D2524" s="135" t="s">
        <v>23640</v>
      </c>
      <c r="E2524" s="135" t="s">
        <v>388</v>
      </c>
      <c r="F2524" s="135" t="s">
        <v>27911</v>
      </c>
      <c r="G2524" s="135" t="s">
        <v>27912</v>
      </c>
      <c r="H2524" s="135" t="s">
        <v>27408</v>
      </c>
      <c r="I2524" s="135" t="s">
        <v>27911</v>
      </c>
      <c r="J2524" s="135">
        <v>620</v>
      </c>
      <c r="K2524" s="136">
        <v>207.48</v>
      </c>
      <c r="L2524" s="135">
        <v>196</v>
      </c>
      <c r="M2524" s="17" t="s">
        <v>468</v>
      </c>
    </row>
    <row r="2525" customHeight="1" spans="1:13">
      <c r="A2525" s="135">
        <v>290212</v>
      </c>
      <c r="B2525" s="135" t="s">
        <v>27913</v>
      </c>
      <c r="C2525" s="135" t="s">
        <v>386</v>
      </c>
      <c r="D2525" s="135" t="s">
        <v>23640</v>
      </c>
      <c r="E2525" s="135" t="s">
        <v>388</v>
      </c>
      <c r="F2525" s="135" t="s">
        <v>27914</v>
      </c>
      <c r="G2525" s="135" t="s">
        <v>27268</v>
      </c>
      <c r="H2525" s="135" t="s">
        <v>27269</v>
      </c>
      <c r="I2525" s="135" t="s">
        <v>27914</v>
      </c>
      <c r="J2525" s="135">
        <v>620</v>
      </c>
      <c r="K2525" s="136">
        <v>228.32</v>
      </c>
      <c r="L2525" s="135">
        <v>197</v>
      </c>
      <c r="M2525" s="17" t="s">
        <v>468</v>
      </c>
    </row>
    <row r="2526" customHeight="1" spans="1:13">
      <c r="A2526" s="135">
        <v>288798</v>
      </c>
      <c r="B2526" s="135" t="s">
        <v>27915</v>
      </c>
      <c r="C2526" s="135" t="s">
        <v>386</v>
      </c>
      <c r="D2526" s="135" t="s">
        <v>23640</v>
      </c>
      <c r="E2526" s="135" t="s">
        <v>388</v>
      </c>
      <c r="F2526" s="135" t="s">
        <v>27916</v>
      </c>
      <c r="G2526" s="135" t="s">
        <v>25710</v>
      </c>
      <c r="H2526" s="135" t="s">
        <v>27838</v>
      </c>
      <c r="I2526" s="135" t="s">
        <v>27917</v>
      </c>
      <c r="J2526" s="135">
        <v>620</v>
      </c>
      <c r="K2526" s="136">
        <v>234.35</v>
      </c>
      <c r="L2526" s="135">
        <v>198</v>
      </c>
      <c r="M2526" s="17" t="s">
        <v>468</v>
      </c>
    </row>
    <row r="2527" customHeight="1" spans="1:13">
      <c r="A2527" s="135">
        <v>287481</v>
      </c>
      <c r="B2527" s="135" t="s">
        <v>27918</v>
      </c>
      <c r="C2527" s="135" t="s">
        <v>386</v>
      </c>
      <c r="D2527" s="135" t="s">
        <v>23640</v>
      </c>
      <c r="E2527" s="135" t="s">
        <v>388</v>
      </c>
      <c r="F2527" s="135" t="s">
        <v>27919</v>
      </c>
      <c r="G2527" s="135" t="s">
        <v>23647</v>
      </c>
      <c r="H2527" s="135" t="s">
        <v>27198</v>
      </c>
      <c r="I2527" s="135" t="s">
        <v>27920</v>
      </c>
      <c r="J2527" s="135">
        <v>620</v>
      </c>
      <c r="K2527" s="136">
        <v>245.76</v>
      </c>
      <c r="L2527" s="135">
        <v>199</v>
      </c>
      <c r="M2527" s="17" t="s">
        <v>468</v>
      </c>
    </row>
    <row r="2528" customHeight="1" spans="1:13">
      <c r="A2528" s="135">
        <v>290497</v>
      </c>
      <c r="B2528" s="135" t="s">
        <v>27921</v>
      </c>
      <c r="C2528" s="135" t="s">
        <v>386</v>
      </c>
      <c r="D2528" s="135" t="s">
        <v>23640</v>
      </c>
      <c r="E2528" s="135" t="s">
        <v>388</v>
      </c>
      <c r="F2528" s="135" t="s">
        <v>27922</v>
      </c>
      <c r="G2528" s="135" t="s">
        <v>27923</v>
      </c>
      <c r="H2528" s="135" t="s">
        <v>27333</v>
      </c>
      <c r="I2528" s="135" t="s">
        <v>27924</v>
      </c>
      <c r="J2528" s="135">
        <v>620</v>
      </c>
      <c r="K2528" s="136">
        <v>251.18</v>
      </c>
      <c r="L2528" s="135">
        <v>200</v>
      </c>
      <c r="M2528" s="17" t="s">
        <v>468</v>
      </c>
    </row>
    <row r="2529" customHeight="1" spans="1:13">
      <c r="A2529" s="135">
        <v>282137</v>
      </c>
      <c r="B2529" s="135" t="s">
        <v>27925</v>
      </c>
      <c r="C2529" s="135" t="s">
        <v>386</v>
      </c>
      <c r="D2529" s="135" t="s">
        <v>23640</v>
      </c>
      <c r="E2529" s="135" t="s">
        <v>388</v>
      </c>
      <c r="F2529" s="135" t="s">
        <v>27926</v>
      </c>
      <c r="G2529" s="135" t="s">
        <v>27927</v>
      </c>
      <c r="H2529" s="135" t="s">
        <v>27514</v>
      </c>
      <c r="I2529" s="135" t="s">
        <v>27926</v>
      </c>
      <c r="J2529" s="135">
        <v>620</v>
      </c>
      <c r="K2529" s="136">
        <v>251.31</v>
      </c>
      <c r="L2529" s="135">
        <v>201</v>
      </c>
      <c r="M2529" s="17" t="s">
        <v>468</v>
      </c>
    </row>
    <row r="2530" customHeight="1" spans="1:13">
      <c r="A2530" s="135">
        <v>279897</v>
      </c>
      <c r="B2530" s="135" t="s">
        <v>27928</v>
      </c>
      <c r="C2530" s="135" t="s">
        <v>386</v>
      </c>
      <c r="D2530" s="135" t="s">
        <v>23640</v>
      </c>
      <c r="E2530" s="135" t="s">
        <v>388</v>
      </c>
      <c r="F2530" s="135" t="s">
        <v>27929</v>
      </c>
      <c r="G2530" s="135" t="s">
        <v>27930</v>
      </c>
      <c r="H2530" s="135" t="s">
        <v>27757</v>
      </c>
      <c r="I2530" s="135" t="s">
        <v>27931</v>
      </c>
      <c r="J2530" s="135">
        <v>620</v>
      </c>
      <c r="K2530" s="136">
        <v>267.24</v>
      </c>
      <c r="L2530" s="135">
        <v>202</v>
      </c>
      <c r="M2530" s="17" t="s">
        <v>468</v>
      </c>
    </row>
    <row r="2531" customHeight="1" spans="1:13">
      <c r="A2531" s="135">
        <v>288488</v>
      </c>
      <c r="B2531" s="135" t="s">
        <v>27932</v>
      </c>
      <c r="C2531" s="135" t="s">
        <v>386</v>
      </c>
      <c r="D2531" s="135" t="s">
        <v>23640</v>
      </c>
      <c r="E2531" s="135" t="s">
        <v>388</v>
      </c>
      <c r="F2531" s="135" t="s">
        <v>27933</v>
      </c>
      <c r="G2531" s="135" t="s">
        <v>27934</v>
      </c>
      <c r="H2531" s="135" t="s">
        <v>27935</v>
      </c>
      <c r="I2531" s="135" t="s">
        <v>27936</v>
      </c>
      <c r="J2531" s="135">
        <v>620</v>
      </c>
      <c r="K2531" s="136">
        <v>278.29</v>
      </c>
      <c r="L2531" s="135">
        <v>203</v>
      </c>
      <c r="M2531" s="17" t="s">
        <v>468</v>
      </c>
    </row>
    <row r="2532" customHeight="1" spans="1:13">
      <c r="A2532" s="135">
        <v>281887</v>
      </c>
      <c r="B2532" s="135" t="s">
        <v>27937</v>
      </c>
      <c r="C2532" s="135" t="s">
        <v>386</v>
      </c>
      <c r="D2532" s="135" t="s">
        <v>23640</v>
      </c>
      <c r="E2532" s="135" t="s">
        <v>388</v>
      </c>
      <c r="F2532" s="135" t="s">
        <v>27938</v>
      </c>
      <c r="G2532" s="135" t="s">
        <v>5317</v>
      </c>
      <c r="H2532" s="135" t="s">
        <v>27939</v>
      </c>
      <c r="I2532" s="135" t="s">
        <v>27940</v>
      </c>
      <c r="J2532" s="135">
        <v>620</v>
      </c>
      <c r="K2532" s="136">
        <v>305.58</v>
      </c>
      <c r="L2532" s="135">
        <v>204</v>
      </c>
      <c r="M2532" s="17" t="s">
        <v>468</v>
      </c>
    </row>
    <row r="2533" customHeight="1" spans="1:13">
      <c r="A2533" s="135">
        <v>281403</v>
      </c>
      <c r="B2533" s="135" t="s">
        <v>27941</v>
      </c>
      <c r="C2533" s="135" t="s">
        <v>386</v>
      </c>
      <c r="D2533" s="135" t="s">
        <v>23640</v>
      </c>
      <c r="E2533" s="135" t="s">
        <v>388</v>
      </c>
      <c r="F2533" s="135" t="s">
        <v>27942</v>
      </c>
      <c r="G2533" s="135" t="s">
        <v>20009</v>
      </c>
      <c r="H2533" s="135" t="s">
        <v>27943</v>
      </c>
      <c r="I2533" s="135" t="s">
        <v>27944</v>
      </c>
      <c r="J2533" s="135">
        <v>620</v>
      </c>
      <c r="K2533" s="136">
        <v>320.7</v>
      </c>
      <c r="L2533" s="135">
        <v>205</v>
      </c>
      <c r="M2533" s="17" t="s">
        <v>468</v>
      </c>
    </row>
    <row r="2534" customHeight="1" spans="1:13">
      <c r="A2534" s="135">
        <v>290939</v>
      </c>
      <c r="B2534" s="135" t="s">
        <v>27945</v>
      </c>
      <c r="C2534" s="135" t="s">
        <v>386</v>
      </c>
      <c r="D2534" s="135" t="s">
        <v>23640</v>
      </c>
      <c r="E2534" s="135" t="s">
        <v>388</v>
      </c>
      <c r="F2534" s="135" t="s">
        <v>27946</v>
      </c>
      <c r="G2534" s="135" t="s">
        <v>24018</v>
      </c>
      <c r="H2534" s="135" t="s">
        <v>24019</v>
      </c>
      <c r="I2534" s="135" t="s">
        <v>27947</v>
      </c>
      <c r="J2534" s="135">
        <v>620</v>
      </c>
      <c r="K2534" s="136">
        <v>321.52</v>
      </c>
      <c r="L2534" s="135">
        <v>206</v>
      </c>
      <c r="M2534" s="17" t="s">
        <v>468</v>
      </c>
    </row>
    <row r="2535" customHeight="1" spans="1:13">
      <c r="A2535" s="135">
        <v>282448</v>
      </c>
      <c r="B2535" s="135" t="s">
        <v>27948</v>
      </c>
      <c r="C2535" s="135" t="s">
        <v>386</v>
      </c>
      <c r="D2535" s="135" t="s">
        <v>23640</v>
      </c>
      <c r="E2535" s="135" t="s">
        <v>388</v>
      </c>
      <c r="F2535" s="135" t="s">
        <v>27949</v>
      </c>
      <c r="G2535" s="135" t="s">
        <v>27276</v>
      </c>
      <c r="H2535" s="135" t="s">
        <v>26345</v>
      </c>
      <c r="I2535" s="135" t="s">
        <v>27950</v>
      </c>
      <c r="J2535" s="135">
        <v>620</v>
      </c>
      <c r="K2535" s="136">
        <v>329</v>
      </c>
      <c r="L2535" s="135">
        <v>207</v>
      </c>
      <c r="M2535" s="17" t="s">
        <v>468</v>
      </c>
    </row>
    <row r="2536" customHeight="1" spans="1:13">
      <c r="A2536" s="135">
        <v>290091</v>
      </c>
      <c r="B2536" s="135" t="s">
        <v>27951</v>
      </c>
      <c r="C2536" s="135" t="s">
        <v>386</v>
      </c>
      <c r="D2536" s="135" t="s">
        <v>23640</v>
      </c>
      <c r="E2536" s="135" t="s">
        <v>388</v>
      </c>
      <c r="F2536" s="135" t="s">
        <v>27952</v>
      </c>
      <c r="G2536" s="135" t="s">
        <v>5385</v>
      </c>
      <c r="H2536" s="135" t="s">
        <v>27953</v>
      </c>
      <c r="I2536" s="135" t="s">
        <v>27954</v>
      </c>
      <c r="J2536" s="135">
        <v>620</v>
      </c>
      <c r="K2536" s="136">
        <v>360</v>
      </c>
      <c r="L2536" s="135">
        <v>208</v>
      </c>
      <c r="M2536" s="17" t="s">
        <v>468</v>
      </c>
    </row>
    <row r="2537" customHeight="1" spans="1:13">
      <c r="A2537" s="135">
        <v>290659</v>
      </c>
      <c r="B2537" s="135" t="s">
        <v>27955</v>
      </c>
      <c r="C2537" s="135" t="s">
        <v>386</v>
      </c>
      <c r="D2537" s="135" t="s">
        <v>23640</v>
      </c>
      <c r="E2537" s="135" t="s">
        <v>388</v>
      </c>
      <c r="F2537" s="135" t="s">
        <v>27956</v>
      </c>
      <c r="G2537" s="135" t="s">
        <v>27957</v>
      </c>
      <c r="H2537" s="135" t="s">
        <v>20023</v>
      </c>
      <c r="I2537" s="135" t="s">
        <v>27958</v>
      </c>
      <c r="J2537" s="135">
        <v>610</v>
      </c>
      <c r="K2537" s="136">
        <v>144.85</v>
      </c>
      <c r="L2537" s="135">
        <v>209</v>
      </c>
      <c r="M2537" s="17" t="s">
        <v>468</v>
      </c>
    </row>
    <row r="2538" customHeight="1" spans="1:13">
      <c r="A2538" s="135">
        <v>289403</v>
      </c>
      <c r="B2538" s="135" t="s">
        <v>27959</v>
      </c>
      <c r="C2538" s="135" t="s">
        <v>386</v>
      </c>
      <c r="D2538" s="135" t="s">
        <v>23640</v>
      </c>
      <c r="E2538" s="135" t="s">
        <v>388</v>
      </c>
      <c r="F2538" s="135" t="s">
        <v>27960</v>
      </c>
      <c r="G2538" s="135" t="s">
        <v>27211</v>
      </c>
      <c r="H2538" s="135" t="s">
        <v>27212</v>
      </c>
      <c r="I2538" s="135" t="s">
        <v>27960</v>
      </c>
      <c r="J2538" s="135">
        <v>610</v>
      </c>
      <c r="K2538" s="136">
        <v>161.82</v>
      </c>
      <c r="L2538" s="135">
        <v>210</v>
      </c>
      <c r="M2538" s="17" t="s">
        <v>468</v>
      </c>
    </row>
    <row r="2539" customHeight="1" spans="1:13">
      <c r="A2539" s="135">
        <v>282507</v>
      </c>
      <c r="B2539" s="135" t="s">
        <v>27961</v>
      </c>
      <c r="C2539" s="135" t="s">
        <v>386</v>
      </c>
      <c r="D2539" s="135" t="s">
        <v>23640</v>
      </c>
      <c r="E2539" s="135" t="s">
        <v>388</v>
      </c>
      <c r="F2539" s="135" t="s">
        <v>27962</v>
      </c>
      <c r="G2539" s="135" t="s">
        <v>27963</v>
      </c>
      <c r="H2539" s="135" t="s">
        <v>9811</v>
      </c>
      <c r="I2539" s="135" t="s">
        <v>27964</v>
      </c>
      <c r="J2539" s="135">
        <v>610</v>
      </c>
      <c r="K2539" s="136">
        <v>170.05</v>
      </c>
      <c r="L2539" s="135">
        <v>211</v>
      </c>
      <c r="M2539" s="17" t="s">
        <v>468</v>
      </c>
    </row>
    <row r="2540" customHeight="1" spans="1:13">
      <c r="A2540" s="135">
        <v>290527</v>
      </c>
      <c r="B2540" s="135" t="s">
        <v>27965</v>
      </c>
      <c r="C2540" s="135" t="s">
        <v>386</v>
      </c>
      <c r="D2540" s="135" t="s">
        <v>23640</v>
      </c>
      <c r="E2540" s="135" t="s">
        <v>388</v>
      </c>
      <c r="F2540" s="135" t="s">
        <v>27966</v>
      </c>
      <c r="G2540" s="135" t="s">
        <v>27967</v>
      </c>
      <c r="H2540" s="135" t="s">
        <v>27596</v>
      </c>
      <c r="I2540" s="135" t="s">
        <v>8539</v>
      </c>
      <c r="J2540" s="135">
        <v>610</v>
      </c>
      <c r="K2540" s="136">
        <v>313.94</v>
      </c>
      <c r="L2540" s="135">
        <v>212</v>
      </c>
      <c r="M2540" s="17" t="s">
        <v>468</v>
      </c>
    </row>
    <row r="2541" customHeight="1" spans="1:13">
      <c r="A2541" s="135">
        <v>282104</v>
      </c>
      <c r="B2541" s="135" t="s">
        <v>27968</v>
      </c>
      <c r="C2541" s="135" t="s">
        <v>386</v>
      </c>
      <c r="D2541" s="135" t="s">
        <v>23640</v>
      </c>
      <c r="E2541" s="135" t="s">
        <v>388</v>
      </c>
      <c r="F2541" s="135" t="s">
        <v>27969</v>
      </c>
      <c r="G2541" s="135" t="s">
        <v>27970</v>
      </c>
      <c r="H2541" s="135" t="s">
        <v>27776</v>
      </c>
      <c r="I2541" s="135" t="s">
        <v>27971</v>
      </c>
      <c r="J2541" s="135">
        <v>610</v>
      </c>
      <c r="K2541" s="136">
        <v>319.17</v>
      </c>
      <c r="L2541" s="135">
        <v>213</v>
      </c>
      <c r="M2541" s="17" t="s">
        <v>468</v>
      </c>
    </row>
    <row r="2542" customHeight="1" spans="1:13">
      <c r="A2542" s="135">
        <v>290472</v>
      </c>
      <c r="B2542" s="135" t="s">
        <v>27972</v>
      </c>
      <c r="C2542" s="135" t="s">
        <v>386</v>
      </c>
      <c r="D2542" s="135" t="s">
        <v>23640</v>
      </c>
      <c r="E2542" s="135" t="s">
        <v>388</v>
      </c>
      <c r="F2542" s="135" t="s">
        <v>27973</v>
      </c>
      <c r="G2542" s="135" t="s">
        <v>27332</v>
      </c>
      <c r="H2542" s="135" t="s">
        <v>27333</v>
      </c>
      <c r="I2542" s="135" t="s">
        <v>27974</v>
      </c>
      <c r="J2542" s="135">
        <v>610</v>
      </c>
      <c r="K2542" s="136">
        <v>353.46</v>
      </c>
      <c r="L2542" s="135">
        <v>214</v>
      </c>
      <c r="M2542" s="17" t="s">
        <v>468</v>
      </c>
    </row>
    <row r="2543" customHeight="1" spans="1:13">
      <c r="A2543" s="135">
        <v>282508</v>
      </c>
      <c r="B2543" s="135" t="s">
        <v>27975</v>
      </c>
      <c r="C2543" s="135" t="s">
        <v>386</v>
      </c>
      <c r="D2543" s="135" t="s">
        <v>23640</v>
      </c>
      <c r="E2543" s="135" t="s">
        <v>388</v>
      </c>
      <c r="F2543" s="135" t="s">
        <v>27976</v>
      </c>
      <c r="G2543" s="135" t="s">
        <v>27547</v>
      </c>
      <c r="H2543" s="135" t="s">
        <v>27548</v>
      </c>
      <c r="I2543" s="135" t="s">
        <v>27976</v>
      </c>
      <c r="J2543" s="135">
        <v>610</v>
      </c>
      <c r="K2543" s="136">
        <v>354.93</v>
      </c>
      <c r="L2543" s="135">
        <v>215</v>
      </c>
      <c r="M2543" s="17" t="s">
        <v>468</v>
      </c>
    </row>
    <row r="2544" customHeight="1" spans="1:13">
      <c r="A2544" s="135">
        <v>287551</v>
      </c>
      <c r="B2544" s="135" t="s">
        <v>27977</v>
      </c>
      <c r="C2544" s="135" t="s">
        <v>386</v>
      </c>
      <c r="D2544" s="135" t="s">
        <v>23640</v>
      </c>
      <c r="E2544" s="135" t="s">
        <v>388</v>
      </c>
      <c r="F2544" s="135" t="s">
        <v>27978</v>
      </c>
      <c r="G2544" s="135" t="s">
        <v>27979</v>
      </c>
      <c r="H2544" s="135" t="s">
        <v>25801</v>
      </c>
      <c r="I2544" s="135" t="s">
        <v>27980</v>
      </c>
      <c r="J2544" s="135">
        <v>600</v>
      </c>
      <c r="K2544" s="136">
        <v>128.36</v>
      </c>
      <c r="L2544" s="135">
        <v>216</v>
      </c>
      <c r="M2544" s="17" t="s">
        <v>468</v>
      </c>
    </row>
    <row r="2545" customHeight="1" spans="1:13">
      <c r="A2545" s="135">
        <v>282303</v>
      </c>
      <c r="B2545" s="135" t="s">
        <v>27981</v>
      </c>
      <c r="C2545" s="135" t="s">
        <v>386</v>
      </c>
      <c r="D2545" s="135" t="s">
        <v>23640</v>
      </c>
      <c r="E2545" s="135" t="s">
        <v>388</v>
      </c>
      <c r="F2545" s="135" t="s">
        <v>27982</v>
      </c>
      <c r="G2545" s="135" t="s">
        <v>27983</v>
      </c>
      <c r="H2545" s="135" t="s">
        <v>24810</v>
      </c>
      <c r="I2545" s="135" t="s">
        <v>27984</v>
      </c>
      <c r="J2545" s="135">
        <v>600</v>
      </c>
      <c r="K2545" s="136">
        <v>212.22</v>
      </c>
      <c r="L2545" s="135">
        <v>217</v>
      </c>
      <c r="M2545" s="17" t="s">
        <v>468</v>
      </c>
    </row>
    <row r="2546" customHeight="1" spans="1:13">
      <c r="A2546" s="135">
        <v>290052</v>
      </c>
      <c r="B2546" s="135" t="s">
        <v>27985</v>
      </c>
      <c r="C2546" s="135" t="s">
        <v>386</v>
      </c>
      <c r="D2546" s="135" t="s">
        <v>23640</v>
      </c>
      <c r="E2546" s="135" t="s">
        <v>388</v>
      </c>
      <c r="F2546" s="135" t="s">
        <v>27986</v>
      </c>
      <c r="G2546" s="135" t="s">
        <v>24627</v>
      </c>
      <c r="H2546" s="135" t="s">
        <v>27987</v>
      </c>
      <c r="I2546" s="135" t="s">
        <v>27988</v>
      </c>
      <c r="J2546" s="135">
        <v>600</v>
      </c>
      <c r="K2546" s="136">
        <v>255.93</v>
      </c>
      <c r="L2546" s="135">
        <v>218</v>
      </c>
      <c r="M2546" s="17" t="s">
        <v>468</v>
      </c>
    </row>
    <row r="2547" customHeight="1" spans="1:13">
      <c r="A2547" s="135">
        <v>289421</v>
      </c>
      <c r="B2547" s="135" t="s">
        <v>27989</v>
      </c>
      <c r="C2547" s="135" t="s">
        <v>386</v>
      </c>
      <c r="D2547" s="135" t="s">
        <v>23640</v>
      </c>
      <c r="E2547" s="135" t="s">
        <v>388</v>
      </c>
      <c r="F2547" s="135" t="s">
        <v>27990</v>
      </c>
      <c r="G2547" s="135" t="s">
        <v>27211</v>
      </c>
      <c r="H2547" s="135" t="s">
        <v>27212</v>
      </c>
      <c r="I2547" s="135" t="s">
        <v>27990</v>
      </c>
      <c r="J2547" s="135">
        <v>600</v>
      </c>
      <c r="K2547" s="136">
        <v>277.5</v>
      </c>
      <c r="L2547" s="135">
        <v>219</v>
      </c>
      <c r="M2547" s="17" t="s">
        <v>468</v>
      </c>
    </row>
    <row r="2548" customHeight="1" spans="1:13">
      <c r="A2548" s="135">
        <v>283241</v>
      </c>
      <c r="B2548" s="135" t="s">
        <v>27991</v>
      </c>
      <c r="C2548" s="135" t="s">
        <v>386</v>
      </c>
      <c r="D2548" s="135" t="s">
        <v>23640</v>
      </c>
      <c r="E2548" s="135" t="s">
        <v>388</v>
      </c>
      <c r="F2548" s="135" t="s">
        <v>27992</v>
      </c>
      <c r="G2548" s="135" t="s">
        <v>27993</v>
      </c>
      <c r="H2548" s="135" t="s">
        <v>27994</v>
      </c>
      <c r="I2548" s="135" t="s">
        <v>27995</v>
      </c>
      <c r="J2548" s="135">
        <v>600</v>
      </c>
      <c r="K2548" s="136">
        <v>282.42</v>
      </c>
      <c r="L2548" s="135">
        <v>220</v>
      </c>
      <c r="M2548" s="17" t="s">
        <v>468</v>
      </c>
    </row>
    <row r="2549" customHeight="1" spans="1:13">
      <c r="A2549" s="135">
        <v>290874</v>
      </c>
      <c r="B2549" s="135" t="s">
        <v>27996</v>
      </c>
      <c r="C2549" s="135" t="s">
        <v>386</v>
      </c>
      <c r="D2549" s="135" t="s">
        <v>23640</v>
      </c>
      <c r="E2549" s="135" t="s">
        <v>388</v>
      </c>
      <c r="F2549" s="135" t="s">
        <v>27997</v>
      </c>
      <c r="G2549" s="135" t="s">
        <v>27998</v>
      </c>
      <c r="H2549" s="135" t="s">
        <v>27408</v>
      </c>
      <c r="I2549" s="135" t="s">
        <v>27997</v>
      </c>
      <c r="J2549" s="135">
        <v>600</v>
      </c>
      <c r="K2549" s="136">
        <v>296.06</v>
      </c>
      <c r="L2549" s="135">
        <v>221</v>
      </c>
      <c r="M2549" s="17" t="s">
        <v>468</v>
      </c>
    </row>
    <row r="2550" customHeight="1" spans="1:13">
      <c r="A2550" s="135">
        <v>284164</v>
      </c>
      <c r="B2550" s="135" t="s">
        <v>27999</v>
      </c>
      <c r="C2550" s="135" t="s">
        <v>386</v>
      </c>
      <c r="D2550" s="135" t="s">
        <v>23640</v>
      </c>
      <c r="E2550" s="135" t="s">
        <v>388</v>
      </c>
      <c r="F2550" s="135" t="s">
        <v>28000</v>
      </c>
      <c r="G2550" s="135" t="s">
        <v>25385</v>
      </c>
      <c r="H2550" s="135" t="s">
        <v>28001</v>
      </c>
      <c r="I2550" s="135" t="s">
        <v>28002</v>
      </c>
      <c r="J2550" s="135">
        <v>600</v>
      </c>
      <c r="K2550" s="136">
        <v>324.76</v>
      </c>
      <c r="L2550" s="135">
        <v>222</v>
      </c>
      <c r="M2550" s="17" t="s">
        <v>468</v>
      </c>
    </row>
    <row r="2551" customHeight="1" spans="1:13">
      <c r="A2551" s="135">
        <v>279885</v>
      </c>
      <c r="B2551" s="135" t="s">
        <v>28003</v>
      </c>
      <c r="C2551" s="135" t="s">
        <v>386</v>
      </c>
      <c r="D2551" s="135" t="s">
        <v>23640</v>
      </c>
      <c r="E2551" s="135" t="s">
        <v>388</v>
      </c>
      <c r="F2551" s="135" t="s">
        <v>28004</v>
      </c>
      <c r="G2551" s="135" t="s">
        <v>28005</v>
      </c>
      <c r="H2551" s="135" t="s">
        <v>28006</v>
      </c>
      <c r="I2551" s="135" t="s">
        <v>28007</v>
      </c>
      <c r="J2551" s="135">
        <v>600</v>
      </c>
      <c r="K2551" s="136">
        <v>328.72</v>
      </c>
      <c r="L2551" s="135">
        <v>223</v>
      </c>
      <c r="M2551" s="17" t="s">
        <v>468</v>
      </c>
    </row>
    <row r="2552" customHeight="1" spans="1:13">
      <c r="A2552" s="135">
        <v>289382</v>
      </c>
      <c r="B2552" s="135" t="s">
        <v>28008</v>
      </c>
      <c r="C2552" s="135" t="s">
        <v>386</v>
      </c>
      <c r="D2552" s="135" t="s">
        <v>23640</v>
      </c>
      <c r="E2552" s="135" t="s">
        <v>388</v>
      </c>
      <c r="F2552" s="135" t="s">
        <v>28009</v>
      </c>
      <c r="G2552" s="135" t="s">
        <v>27211</v>
      </c>
      <c r="H2552" s="135" t="s">
        <v>27212</v>
      </c>
      <c r="I2552" s="135" t="s">
        <v>28009</v>
      </c>
      <c r="J2552" s="135">
        <v>590</v>
      </c>
      <c r="K2552" s="136">
        <v>152.98</v>
      </c>
      <c r="L2552" s="135">
        <v>224</v>
      </c>
      <c r="M2552" s="17" t="s">
        <v>468</v>
      </c>
    </row>
    <row r="2553" customHeight="1" spans="1:13">
      <c r="A2553" s="135">
        <v>290893</v>
      </c>
      <c r="B2553" s="135" t="s">
        <v>28010</v>
      </c>
      <c r="C2553" s="135" t="s">
        <v>386</v>
      </c>
      <c r="D2553" s="135" t="s">
        <v>23640</v>
      </c>
      <c r="E2553" s="135" t="s">
        <v>388</v>
      </c>
      <c r="F2553" s="135" t="s">
        <v>28011</v>
      </c>
      <c r="G2553" s="135" t="s">
        <v>28012</v>
      </c>
      <c r="H2553" s="135" t="s">
        <v>27408</v>
      </c>
      <c r="I2553" s="135" t="s">
        <v>28011</v>
      </c>
      <c r="J2553" s="135">
        <v>590</v>
      </c>
      <c r="K2553" s="136">
        <v>288.75</v>
      </c>
      <c r="L2553" s="135">
        <v>225</v>
      </c>
      <c r="M2553" s="17" t="s">
        <v>468</v>
      </c>
    </row>
    <row r="2554" customHeight="1" spans="1:13">
      <c r="A2554" s="135">
        <v>290244</v>
      </c>
      <c r="B2554" s="135" t="s">
        <v>28013</v>
      </c>
      <c r="C2554" s="135" t="s">
        <v>386</v>
      </c>
      <c r="D2554" s="135" t="s">
        <v>23640</v>
      </c>
      <c r="E2554" s="135" t="s">
        <v>388</v>
      </c>
      <c r="F2554" s="135" t="s">
        <v>28014</v>
      </c>
      <c r="G2554" s="135" t="s">
        <v>27268</v>
      </c>
      <c r="H2554" s="135" t="s">
        <v>27269</v>
      </c>
      <c r="I2554" s="135" t="s">
        <v>28014</v>
      </c>
      <c r="J2554" s="135">
        <v>590</v>
      </c>
      <c r="K2554" s="136">
        <v>321.84</v>
      </c>
      <c r="L2554" s="135">
        <v>226</v>
      </c>
      <c r="M2554" s="17" t="s">
        <v>468</v>
      </c>
    </row>
    <row r="2555" customHeight="1" spans="1:13">
      <c r="A2555" s="135">
        <v>282894</v>
      </c>
      <c r="B2555" s="135" t="s">
        <v>28015</v>
      </c>
      <c r="C2555" s="135" t="s">
        <v>386</v>
      </c>
      <c r="D2555" s="135" t="s">
        <v>23640</v>
      </c>
      <c r="E2555" s="135" t="s">
        <v>388</v>
      </c>
      <c r="F2555" s="135" t="s">
        <v>28016</v>
      </c>
      <c r="G2555" s="135" t="s">
        <v>21525</v>
      </c>
      <c r="H2555" s="135" t="s">
        <v>20023</v>
      </c>
      <c r="I2555" s="135" t="s">
        <v>28017</v>
      </c>
      <c r="J2555" s="135">
        <v>580</v>
      </c>
      <c r="K2555" s="136">
        <v>208.85</v>
      </c>
      <c r="L2555" s="135">
        <v>227</v>
      </c>
      <c r="M2555" s="17" t="s">
        <v>468</v>
      </c>
    </row>
    <row r="2556" customHeight="1" spans="1:13">
      <c r="A2556" s="135">
        <v>279383</v>
      </c>
      <c r="B2556" s="135" t="s">
        <v>28018</v>
      </c>
      <c r="C2556" s="135" t="s">
        <v>386</v>
      </c>
      <c r="D2556" s="135" t="s">
        <v>23640</v>
      </c>
      <c r="E2556" s="135" t="s">
        <v>388</v>
      </c>
      <c r="F2556" s="135" t="s">
        <v>28019</v>
      </c>
      <c r="G2556" s="135" t="s">
        <v>28019</v>
      </c>
      <c r="H2556" s="135" t="s">
        <v>28020</v>
      </c>
      <c r="I2556" s="135" t="s">
        <v>28021</v>
      </c>
      <c r="J2556" s="135">
        <v>580</v>
      </c>
      <c r="K2556" s="136">
        <v>248.54</v>
      </c>
      <c r="L2556" s="135">
        <v>228</v>
      </c>
      <c r="M2556" s="17" t="s">
        <v>468</v>
      </c>
    </row>
    <row r="2557" customHeight="1" spans="1:13">
      <c r="A2557" s="135">
        <v>289967</v>
      </c>
      <c r="B2557" s="135" t="s">
        <v>28022</v>
      </c>
      <c r="C2557" s="135" t="s">
        <v>386</v>
      </c>
      <c r="D2557" s="135" t="s">
        <v>23640</v>
      </c>
      <c r="E2557" s="135" t="s">
        <v>388</v>
      </c>
      <c r="F2557" s="135" t="s">
        <v>28023</v>
      </c>
      <c r="G2557" s="135" t="s">
        <v>19364</v>
      </c>
      <c r="H2557" s="135" t="s">
        <v>27241</v>
      </c>
      <c r="I2557" s="135" t="s">
        <v>28024</v>
      </c>
      <c r="J2557" s="135">
        <v>580</v>
      </c>
      <c r="K2557" s="136">
        <v>284.01</v>
      </c>
      <c r="L2557" s="135">
        <v>229</v>
      </c>
      <c r="M2557" s="17" t="s">
        <v>468</v>
      </c>
    </row>
    <row r="2558" customHeight="1" spans="1:13">
      <c r="A2558" s="135">
        <v>288755</v>
      </c>
      <c r="B2558" s="135" t="s">
        <v>28025</v>
      </c>
      <c r="C2558" s="135" t="s">
        <v>386</v>
      </c>
      <c r="D2558" s="135" t="s">
        <v>23640</v>
      </c>
      <c r="E2558" s="135" t="s">
        <v>388</v>
      </c>
      <c r="F2558" s="135" t="s">
        <v>28026</v>
      </c>
      <c r="G2558" s="135" t="s">
        <v>25710</v>
      </c>
      <c r="H2558" s="135" t="s">
        <v>27838</v>
      </c>
      <c r="I2558" s="135" t="s">
        <v>28027</v>
      </c>
      <c r="J2558" s="135">
        <v>580</v>
      </c>
      <c r="K2558" s="136">
        <v>338.72</v>
      </c>
      <c r="L2558" s="135">
        <v>230</v>
      </c>
      <c r="M2558" s="17" t="s">
        <v>468</v>
      </c>
    </row>
    <row r="2559" customHeight="1" spans="1:13">
      <c r="A2559" s="135">
        <v>283888</v>
      </c>
      <c r="B2559" s="135" t="s">
        <v>28028</v>
      </c>
      <c r="C2559" s="135" t="s">
        <v>386</v>
      </c>
      <c r="D2559" s="135" t="s">
        <v>23640</v>
      </c>
      <c r="E2559" s="135" t="s">
        <v>388</v>
      </c>
      <c r="F2559" s="135" t="s">
        <v>28029</v>
      </c>
      <c r="G2559" s="135" t="s">
        <v>27462</v>
      </c>
      <c r="H2559" s="135" t="s">
        <v>28030</v>
      </c>
      <c r="I2559" s="135" t="s">
        <v>28031</v>
      </c>
      <c r="J2559" s="135">
        <v>580</v>
      </c>
      <c r="K2559" s="136">
        <v>343.18</v>
      </c>
      <c r="L2559" s="135">
        <v>231</v>
      </c>
      <c r="M2559" s="17" t="s">
        <v>468</v>
      </c>
    </row>
    <row r="2560" customHeight="1" spans="1:13">
      <c r="A2560" s="135">
        <v>290604</v>
      </c>
      <c r="B2560" s="135" t="s">
        <v>28032</v>
      </c>
      <c r="C2560" s="135" t="s">
        <v>386</v>
      </c>
      <c r="D2560" s="135" t="s">
        <v>23640</v>
      </c>
      <c r="E2560" s="135" t="s">
        <v>388</v>
      </c>
      <c r="F2560" s="135" t="s">
        <v>28033</v>
      </c>
      <c r="G2560" s="135" t="s">
        <v>28034</v>
      </c>
      <c r="H2560" s="135" t="s">
        <v>28035</v>
      </c>
      <c r="I2560" s="135" t="s">
        <v>28036</v>
      </c>
      <c r="J2560" s="135">
        <v>570</v>
      </c>
      <c r="K2560" s="136">
        <v>118.03</v>
      </c>
      <c r="L2560" s="135">
        <v>232</v>
      </c>
      <c r="M2560" s="17" t="s">
        <v>468</v>
      </c>
    </row>
    <row r="2561" customHeight="1" spans="1:13">
      <c r="A2561" s="135">
        <v>290204</v>
      </c>
      <c r="B2561" s="135" t="s">
        <v>28037</v>
      </c>
      <c r="C2561" s="135" t="s">
        <v>386</v>
      </c>
      <c r="D2561" s="135" t="s">
        <v>23640</v>
      </c>
      <c r="E2561" s="135" t="s">
        <v>388</v>
      </c>
      <c r="F2561" s="135" t="s">
        <v>28038</v>
      </c>
      <c r="G2561" s="135" t="s">
        <v>27268</v>
      </c>
      <c r="H2561" s="135" t="s">
        <v>27269</v>
      </c>
      <c r="I2561" s="135" t="s">
        <v>23313</v>
      </c>
      <c r="J2561" s="135">
        <v>570</v>
      </c>
      <c r="K2561" s="136">
        <v>346.48</v>
      </c>
      <c r="L2561" s="135">
        <v>233</v>
      </c>
      <c r="M2561" s="17" t="s">
        <v>468</v>
      </c>
    </row>
    <row r="2562" customHeight="1" spans="1:13">
      <c r="A2562" s="135">
        <v>290940</v>
      </c>
      <c r="B2562" s="135" t="s">
        <v>28039</v>
      </c>
      <c r="C2562" s="135" t="s">
        <v>386</v>
      </c>
      <c r="D2562" s="135" t="s">
        <v>23640</v>
      </c>
      <c r="E2562" s="135" t="s">
        <v>388</v>
      </c>
      <c r="F2562" s="135" t="s">
        <v>28040</v>
      </c>
      <c r="G2562" s="135" t="s">
        <v>8532</v>
      </c>
      <c r="H2562" s="135" t="s">
        <v>28041</v>
      </c>
      <c r="I2562" s="135" t="s">
        <v>28042</v>
      </c>
      <c r="J2562" s="135">
        <v>560</v>
      </c>
      <c r="K2562" s="136">
        <v>118.88</v>
      </c>
      <c r="L2562" s="135">
        <v>234</v>
      </c>
      <c r="M2562" s="17" t="s">
        <v>468</v>
      </c>
    </row>
    <row r="2563" customHeight="1" spans="1:13">
      <c r="A2563" s="135">
        <v>282253</v>
      </c>
      <c r="B2563" s="135" t="s">
        <v>28043</v>
      </c>
      <c r="C2563" s="135" t="s">
        <v>386</v>
      </c>
      <c r="D2563" s="135" t="s">
        <v>23640</v>
      </c>
      <c r="E2563" s="135" t="s">
        <v>388</v>
      </c>
      <c r="F2563" s="135" t="s">
        <v>28044</v>
      </c>
      <c r="G2563" s="135" t="s">
        <v>27547</v>
      </c>
      <c r="H2563" s="135" t="s">
        <v>27548</v>
      </c>
      <c r="I2563" s="135" t="s">
        <v>28044</v>
      </c>
      <c r="J2563" s="135">
        <v>560</v>
      </c>
      <c r="K2563" s="136">
        <v>286.63</v>
      </c>
      <c r="L2563" s="135">
        <v>235</v>
      </c>
      <c r="M2563" s="17" t="s">
        <v>468</v>
      </c>
    </row>
    <row r="2564" customHeight="1" spans="1:13">
      <c r="A2564" s="135">
        <v>284378</v>
      </c>
      <c r="B2564" s="135" t="s">
        <v>28045</v>
      </c>
      <c r="C2564" s="135" t="s">
        <v>386</v>
      </c>
      <c r="D2564" s="135" t="s">
        <v>23640</v>
      </c>
      <c r="E2564" s="135" t="s">
        <v>388</v>
      </c>
      <c r="F2564" s="135" t="s">
        <v>28046</v>
      </c>
      <c r="G2564" s="135" t="s">
        <v>9662</v>
      </c>
      <c r="H2564" s="135" t="s">
        <v>27235</v>
      </c>
      <c r="I2564" s="135" t="s">
        <v>28047</v>
      </c>
      <c r="J2564" s="135">
        <v>540</v>
      </c>
      <c r="K2564" s="136">
        <v>284.01</v>
      </c>
      <c r="L2564" s="135">
        <v>236</v>
      </c>
      <c r="M2564" s="17" t="s">
        <v>468</v>
      </c>
    </row>
    <row r="2565" customHeight="1" spans="1:13">
      <c r="A2565" s="135">
        <v>282430</v>
      </c>
      <c r="B2565" s="135" t="s">
        <v>28048</v>
      </c>
      <c r="C2565" s="135" t="s">
        <v>386</v>
      </c>
      <c r="D2565" s="135" t="s">
        <v>23640</v>
      </c>
      <c r="E2565" s="135" t="s">
        <v>388</v>
      </c>
      <c r="F2565" s="135" t="s">
        <v>28049</v>
      </c>
      <c r="G2565" s="135" t="s">
        <v>25722</v>
      </c>
      <c r="H2565" s="135" t="s">
        <v>28050</v>
      </c>
      <c r="I2565" s="135" t="s">
        <v>28051</v>
      </c>
      <c r="J2565" s="135">
        <v>540</v>
      </c>
      <c r="K2565" s="136">
        <v>319.49</v>
      </c>
      <c r="L2565" s="135">
        <v>237</v>
      </c>
      <c r="M2565" s="17" t="s">
        <v>468</v>
      </c>
    </row>
    <row r="2566" customHeight="1" spans="1:13">
      <c r="A2566" s="135">
        <v>281423</v>
      </c>
      <c r="B2566" s="135" t="s">
        <v>28052</v>
      </c>
      <c r="C2566" s="135" t="s">
        <v>386</v>
      </c>
      <c r="D2566" s="135" t="s">
        <v>23640</v>
      </c>
      <c r="E2566" s="135" t="s">
        <v>388</v>
      </c>
      <c r="F2566" s="135" t="s">
        <v>28053</v>
      </c>
      <c r="G2566" s="135" t="s">
        <v>20009</v>
      </c>
      <c r="H2566" s="135" t="s">
        <v>28054</v>
      </c>
      <c r="I2566" s="135" t="s">
        <v>28055</v>
      </c>
      <c r="J2566" s="135">
        <v>540</v>
      </c>
      <c r="K2566" s="136">
        <v>360</v>
      </c>
      <c r="L2566" s="135">
        <v>238</v>
      </c>
      <c r="M2566" s="17" t="s">
        <v>468</v>
      </c>
    </row>
    <row r="2567" customHeight="1" spans="1:13">
      <c r="A2567" s="135">
        <v>285630</v>
      </c>
      <c r="B2567" s="135" t="s">
        <v>28056</v>
      </c>
      <c r="C2567" s="135" t="s">
        <v>386</v>
      </c>
      <c r="D2567" s="135" t="s">
        <v>23640</v>
      </c>
      <c r="E2567" s="135" t="s">
        <v>388</v>
      </c>
      <c r="F2567" s="135" t="s">
        <v>28057</v>
      </c>
      <c r="G2567" s="135" t="s">
        <v>28058</v>
      </c>
      <c r="H2567" s="135" t="s">
        <v>27701</v>
      </c>
      <c r="I2567" s="135" t="s">
        <v>28059</v>
      </c>
      <c r="J2567" s="135">
        <v>540</v>
      </c>
      <c r="K2567" s="136">
        <v>360</v>
      </c>
      <c r="L2567" s="135">
        <v>238</v>
      </c>
      <c r="M2567" s="17" t="s">
        <v>468</v>
      </c>
    </row>
    <row r="2568" customHeight="1" spans="1:13">
      <c r="A2568" s="135">
        <v>287262</v>
      </c>
      <c r="B2568" s="135" t="s">
        <v>28060</v>
      </c>
      <c r="C2568" s="135" t="s">
        <v>386</v>
      </c>
      <c r="D2568" s="135" t="s">
        <v>23640</v>
      </c>
      <c r="E2568" s="135" t="s">
        <v>388</v>
      </c>
      <c r="F2568" s="135" t="s">
        <v>28061</v>
      </c>
      <c r="G2568" s="135" t="s">
        <v>27264</v>
      </c>
      <c r="H2568" s="135" t="s">
        <v>26345</v>
      </c>
      <c r="I2568" s="135" t="s">
        <v>28062</v>
      </c>
      <c r="J2568" s="135">
        <v>530</v>
      </c>
      <c r="K2568" s="136">
        <v>215.59</v>
      </c>
      <c r="L2568" s="135">
        <v>240</v>
      </c>
      <c r="M2568" s="17" t="s">
        <v>468</v>
      </c>
    </row>
    <row r="2569" customHeight="1" spans="1:13">
      <c r="A2569" s="135">
        <v>287253</v>
      </c>
      <c r="B2569" s="135" t="s">
        <v>28063</v>
      </c>
      <c r="C2569" s="135" t="s">
        <v>386</v>
      </c>
      <c r="D2569" s="135" t="s">
        <v>23640</v>
      </c>
      <c r="E2569" s="135" t="s">
        <v>388</v>
      </c>
      <c r="F2569" s="135" t="s">
        <v>28064</v>
      </c>
      <c r="G2569" s="135" t="s">
        <v>28065</v>
      </c>
      <c r="H2569" s="135" t="s">
        <v>26935</v>
      </c>
      <c r="I2569" s="135" t="s">
        <v>28066</v>
      </c>
      <c r="J2569" s="135">
        <v>530</v>
      </c>
      <c r="K2569" s="136">
        <v>303.83</v>
      </c>
      <c r="L2569" s="135">
        <v>241</v>
      </c>
      <c r="M2569" s="17" t="s">
        <v>468</v>
      </c>
    </row>
    <row r="2570" customHeight="1" spans="1:13">
      <c r="A2570" s="135">
        <v>290148</v>
      </c>
      <c r="B2570" s="135" t="s">
        <v>28067</v>
      </c>
      <c r="C2570" s="135" t="s">
        <v>386</v>
      </c>
      <c r="D2570" s="135" t="s">
        <v>23640</v>
      </c>
      <c r="E2570" s="135" t="s">
        <v>388</v>
      </c>
      <c r="F2570" s="135" t="s">
        <v>28068</v>
      </c>
      <c r="G2570" s="135" t="s">
        <v>24997</v>
      </c>
      <c r="H2570" s="135" t="s">
        <v>27798</v>
      </c>
      <c r="I2570" s="135" t="s">
        <v>28069</v>
      </c>
      <c r="J2570" s="135">
        <v>530</v>
      </c>
      <c r="K2570" s="136">
        <v>360</v>
      </c>
      <c r="L2570" s="135">
        <v>242</v>
      </c>
      <c r="M2570" s="17" t="s">
        <v>468</v>
      </c>
    </row>
    <row r="2571" customHeight="1" spans="1:13">
      <c r="A2571" s="135">
        <v>287152</v>
      </c>
      <c r="B2571" s="135" t="s">
        <v>28070</v>
      </c>
      <c r="C2571" s="135" t="s">
        <v>386</v>
      </c>
      <c r="D2571" s="135" t="s">
        <v>23640</v>
      </c>
      <c r="E2571" s="135" t="s">
        <v>388</v>
      </c>
      <c r="F2571" s="135" t="s">
        <v>28071</v>
      </c>
      <c r="G2571" s="135" t="s">
        <v>28072</v>
      </c>
      <c r="H2571" s="135" t="s">
        <v>26935</v>
      </c>
      <c r="I2571" s="135" t="s">
        <v>28073</v>
      </c>
      <c r="J2571" s="135">
        <v>500</v>
      </c>
      <c r="K2571" s="136">
        <v>162</v>
      </c>
      <c r="L2571" s="135">
        <v>243</v>
      </c>
      <c r="M2571" s="17" t="s">
        <v>468</v>
      </c>
    </row>
    <row r="2572" customHeight="1" spans="1:13">
      <c r="A2572" s="135">
        <v>290535</v>
      </c>
      <c r="B2572" s="135" t="s">
        <v>28074</v>
      </c>
      <c r="C2572" s="135" t="s">
        <v>386</v>
      </c>
      <c r="D2572" s="135" t="s">
        <v>23640</v>
      </c>
      <c r="E2572" s="135" t="s">
        <v>388</v>
      </c>
      <c r="F2572" s="135" t="s">
        <v>28075</v>
      </c>
      <c r="G2572" s="135" t="s">
        <v>28076</v>
      </c>
      <c r="H2572" s="135" t="s">
        <v>27596</v>
      </c>
      <c r="I2572" s="135" t="s">
        <v>28077</v>
      </c>
      <c r="J2572" s="135">
        <v>500</v>
      </c>
      <c r="K2572" s="136">
        <v>333.49</v>
      </c>
      <c r="L2572" s="135">
        <v>244</v>
      </c>
      <c r="M2572" s="17" t="s">
        <v>468</v>
      </c>
    </row>
    <row r="2573" customHeight="1" spans="1:13">
      <c r="A2573" s="135">
        <v>291812</v>
      </c>
      <c r="B2573" s="135" t="s">
        <v>28078</v>
      </c>
      <c r="C2573" s="135" t="s">
        <v>386</v>
      </c>
      <c r="D2573" s="135" t="s">
        <v>23640</v>
      </c>
      <c r="E2573" s="135" t="s">
        <v>388</v>
      </c>
      <c r="F2573" s="135" t="s">
        <v>28079</v>
      </c>
      <c r="G2573" s="135" t="s">
        <v>28080</v>
      </c>
      <c r="H2573" s="135" t="s">
        <v>27489</v>
      </c>
      <c r="I2573" s="135" t="s">
        <v>28081</v>
      </c>
      <c r="J2573" s="135">
        <v>500</v>
      </c>
      <c r="K2573" s="136">
        <v>360</v>
      </c>
      <c r="L2573" s="135">
        <v>245</v>
      </c>
      <c r="M2573" s="17" t="s">
        <v>468</v>
      </c>
    </row>
    <row r="2574" customHeight="1" spans="1:13">
      <c r="A2574" s="135">
        <v>279949</v>
      </c>
      <c r="B2574" s="135" t="s">
        <v>28082</v>
      </c>
      <c r="C2574" s="135" t="s">
        <v>386</v>
      </c>
      <c r="D2574" s="135" t="s">
        <v>23640</v>
      </c>
      <c r="E2574" s="135" t="s">
        <v>388</v>
      </c>
      <c r="F2574" s="135" t="s">
        <v>28083</v>
      </c>
      <c r="G2574" s="135" t="s">
        <v>27907</v>
      </c>
      <c r="H2574" s="135" t="s">
        <v>28084</v>
      </c>
      <c r="I2574" s="135" t="s">
        <v>28085</v>
      </c>
      <c r="J2574" s="135">
        <v>490</v>
      </c>
      <c r="K2574" s="136">
        <v>189.37</v>
      </c>
      <c r="L2574" s="135">
        <v>246</v>
      </c>
      <c r="M2574" s="17" t="s">
        <v>468</v>
      </c>
    </row>
    <row r="2575" customHeight="1" spans="1:13">
      <c r="A2575" s="135">
        <v>290172</v>
      </c>
      <c r="B2575" s="135" t="s">
        <v>28086</v>
      </c>
      <c r="C2575" s="135" t="s">
        <v>386</v>
      </c>
      <c r="D2575" s="135" t="s">
        <v>23640</v>
      </c>
      <c r="E2575" s="135" t="s">
        <v>388</v>
      </c>
      <c r="F2575" s="135" t="s">
        <v>28087</v>
      </c>
      <c r="G2575" s="135" t="s">
        <v>27268</v>
      </c>
      <c r="H2575" s="135" t="s">
        <v>27269</v>
      </c>
      <c r="I2575" s="135" t="s">
        <v>28087</v>
      </c>
      <c r="J2575" s="135">
        <v>490</v>
      </c>
      <c r="K2575" s="136">
        <v>219.85</v>
      </c>
      <c r="L2575" s="135">
        <v>247</v>
      </c>
      <c r="M2575" s="17" t="s">
        <v>468</v>
      </c>
    </row>
    <row r="2576" customHeight="1" spans="1:13">
      <c r="A2576" s="135">
        <v>287192</v>
      </c>
      <c r="B2576" s="135" t="s">
        <v>28088</v>
      </c>
      <c r="C2576" s="135" t="s">
        <v>386</v>
      </c>
      <c r="D2576" s="135" t="s">
        <v>23640</v>
      </c>
      <c r="E2576" s="135" t="s">
        <v>388</v>
      </c>
      <c r="F2576" s="135" t="s">
        <v>28089</v>
      </c>
      <c r="G2576" s="135" t="s">
        <v>28090</v>
      </c>
      <c r="H2576" s="135" t="s">
        <v>26935</v>
      </c>
      <c r="I2576" s="135" t="s">
        <v>28091</v>
      </c>
      <c r="J2576" s="135">
        <v>490</v>
      </c>
      <c r="K2576" s="136">
        <v>286.17</v>
      </c>
      <c r="L2576" s="135">
        <v>248</v>
      </c>
      <c r="M2576" s="17" t="s">
        <v>468</v>
      </c>
    </row>
    <row r="2577" customHeight="1" spans="1:13">
      <c r="A2577" s="135">
        <v>290236</v>
      </c>
      <c r="B2577" s="135" t="s">
        <v>28092</v>
      </c>
      <c r="C2577" s="135" t="s">
        <v>386</v>
      </c>
      <c r="D2577" s="135" t="s">
        <v>23640</v>
      </c>
      <c r="E2577" s="135" t="s">
        <v>388</v>
      </c>
      <c r="F2577" s="135" t="s">
        <v>28093</v>
      </c>
      <c r="G2577" s="135" t="s">
        <v>27268</v>
      </c>
      <c r="H2577" s="135" t="s">
        <v>27269</v>
      </c>
      <c r="I2577" s="135" t="s">
        <v>28093</v>
      </c>
      <c r="J2577" s="135">
        <v>480</v>
      </c>
      <c r="K2577" s="136">
        <v>318.42</v>
      </c>
      <c r="L2577" s="135">
        <v>249</v>
      </c>
      <c r="M2577" s="17" t="s">
        <v>468</v>
      </c>
    </row>
    <row r="2578" customHeight="1" spans="1:13">
      <c r="A2578" s="135">
        <v>289595</v>
      </c>
      <c r="B2578" s="135" t="s">
        <v>28094</v>
      </c>
      <c r="C2578" s="135" t="s">
        <v>386</v>
      </c>
      <c r="D2578" s="135" t="s">
        <v>23640</v>
      </c>
      <c r="E2578" s="135" t="s">
        <v>388</v>
      </c>
      <c r="F2578" s="135" t="s">
        <v>28095</v>
      </c>
      <c r="G2578" s="135" t="s">
        <v>28096</v>
      </c>
      <c r="H2578" s="135" t="s">
        <v>28097</v>
      </c>
      <c r="I2578" s="135" t="s">
        <v>28095</v>
      </c>
      <c r="J2578" s="135">
        <v>480</v>
      </c>
      <c r="K2578" s="136">
        <v>360</v>
      </c>
      <c r="L2578" s="135">
        <v>250</v>
      </c>
      <c r="M2578" s="17" t="s">
        <v>468</v>
      </c>
    </row>
    <row r="2579" customHeight="1" spans="1:13">
      <c r="A2579" s="135">
        <v>282096</v>
      </c>
      <c r="B2579" s="135" t="s">
        <v>28098</v>
      </c>
      <c r="C2579" s="135" t="s">
        <v>386</v>
      </c>
      <c r="D2579" s="135" t="s">
        <v>23640</v>
      </c>
      <c r="E2579" s="135" t="s">
        <v>388</v>
      </c>
      <c r="F2579" s="135" t="s">
        <v>28099</v>
      </c>
      <c r="G2579" s="135" t="s">
        <v>24018</v>
      </c>
      <c r="H2579" s="135" t="s">
        <v>24019</v>
      </c>
      <c r="I2579" s="135" t="s">
        <v>28100</v>
      </c>
      <c r="J2579" s="135">
        <v>470</v>
      </c>
      <c r="K2579" s="136">
        <v>252.98</v>
      </c>
      <c r="L2579" s="135">
        <v>251</v>
      </c>
      <c r="M2579" s="17" t="s">
        <v>468</v>
      </c>
    </row>
    <row r="2580" customHeight="1" spans="1:13">
      <c r="A2580" s="135">
        <v>287523</v>
      </c>
      <c r="B2580" s="135" t="s">
        <v>28101</v>
      </c>
      <c r="C2580" s="135" t="s">
        <v>386</v>
      </c>
      <c r="D2580" s="135" t="s">
        <v>23640</v>
      </c>
      <c r="E2580" s="135" t="s">
        <v>388</v>
      </c>
      <c r="F2580" s="135" t="s">
        <v>28102</v>
      </c>
      <c r="G2580" s="135" t="s">
        <v>24568</v>
      </c>
      <c r="H2580" s="135" t="s">
        <v>28103</v>
      </c>
      <c r="I2580" s="135" t="s">
        <v>28104</v>
      </c>
      <c r="J2580" s="135">
        <v>470</v>
      </c>
      <c r="K2580" s="136">
        <v>333.79</v>
      </c>
      <c r="L2580" s="135">
        <v>252</v>
      </c>
      <c r="M2580" s="17" t="s">
        <v>468</v>
      </c>
    </row>
    <row r="2581" customHeight="1" spans="1:13">
      <c r="A2581" s="135">
        <v>288194</v>
      </c>
      <c r="B2581" s="135" t="s">
        <v>28105</v>
      </c>
      <c r="C2581" s="135" t="s">
        <v>386</v>
      </c>
      <c r="D2581" s="135" t="s">
        <v>23640</v>
      </c>
      <c r="E2581" s="135" t="s">
        <v>388</v>
      </c>
      <c r="F2581" s="135" t="s">
        <v>28106</v>
      </c>
      <c r="G2581" s="135" t="s">
        <v>28107</v>
      </c>
      <c r="H2581" s="135" t="s">
        <v>27328</v>
      </c>
      <c r="I2581" s="135" t="s">
        <v>28108</v>
      </c>
      <c r="J2581" s="135">
        <v>470</v>
      </c>
      <c r="K2581" s="136">
        <v>360</v>
      </c>
      <c r="L2581" s="135">
        <v>253</v>
      </c>
      <c r="M2581" s="17" t="s">
        <v>468</v>
      </c>
    </row>
    <row r="2582" customHeight="1" spans="1:13">
      <c r="A2582" s="135">
        <v>282973</v>
      </c>
      <c r="B2582" s="135" t="s">
        <v>28109</v>
      </c>
      <c r="C2582" s="135" t="s">
        <v>386</v>
      </c>
      <c r="D2582" s="135" t="s">
        <v>23640</v>
      </c>
      <c r="E2582" s="135" t="s">
        <v>388</v>
      </c>
      <c r="F2582" s="135" t="s">
        <v>28110</v>
      </c>
      <c r="G2582" s="135" t="s">
        <v>27907</v>
      </c>
      <c r="H2582" s="135" t="s">
        <v>27908</v>
      </c>
      <c r="I2582" s="135" t="s">
        <v>28111</v>
      </c>
      <c r="J2582" s="135">
        <v>460</v>
      </c>
      <c r="K2582" s="136">
        <v>194.3</v>
      </c>
      <c r="L2582" s="135">
        <v>254</v>
      </c>
      <c r="M2582" s="17" t="s">
        <v>468</v>
      </c>
    </row>
    <row r="2583" customHeight="1" spans="1:13">
      <c r="A2583" s="135">
        <v>290107</v>
      </c>
      <c r="B2583" s="135" t="s">
        <v>28112</v>
      </c>
      <c r="C2583" s="135" t="s">
        <v>386</v>
      </c>
      <c r="D2583" s="135" t="s">
        <v>23640</v>
      </c>
      <c r="E2583" s="135" t="s">
        <v>388</v>
      </c>
      <c r="F2583" s="135" t="s">
        <v>28113</v>
      </c>
      <c r="G2583" s="135" t="s">
        <v>26160</v>
      </c>
      <c r="H2583" s="135" t="s">
        <v>28114</v>
      </c>
      <c r="I2583" s="135" t="s">
        <v>28115</v>
      </c>
      <c r="J2583" s="135">
        <v>460</v>
      </c>
      <c r="K2583" s="136">
        <v>262.7</v>
      </c>
      <c r="L2583" s="135">
        <v>255</v>
      </c>
      <c r="M2583" s="17" t="s">
        <v>468</v>
      </c>
    </row>
    <row r="2584" customHeight="1" spans="1:13">
      <c r="A2584" s="135">
        <v>287505</v>
      </c>
      <c r="B2584" s="135" t="s">
        <v>28116</v>
      </c>
      <c r="C2584" s="135" t="s">
        <v>386</v>
      </c>
      <c r="D2584" s="135" t="s">
        <v>23640</v>
      </c>
      <c r="E2584" s="135" t="s">
        <v>388</v>
      </c>
      <c r="F2584" s="135" t="s">
        <v>28117</v>
      </c>
      <c r="G2584" s="135" t="s">
        <v>28118</v>
      </c>
      <c r="H2584" s="135" t="s">
        <v>25801</v>
      </c>
      <c r="I2584" s="135" t="s">
        <v>28119</v>
      </c>
      <c r="J2584" s="135">
        <v>460</v>
      </c>
      <c r="K2584" s="136">
        <v>264.73</v>
      </c>
      <c r="L2584" s="135">
        <v>256</v>
      </c>
      <c r="M2584" s="17" t="s">
        <v>468</v>
      </c>
    </row>
    <row r="2585" customHeight="1" spans="1:13">
      <c r="A2585" s="135">
        <v>290512</v>
      </c>
      <c r="B2585" s="135" t="s">
        <v>28120</v>
      </c>
      <c r="C2585" s="135" t="s">
        <v>386</v>
      </c>
      <c r="D2585" s="135" t="s">
        <v>23640</v>
      </c>
      <c r="E2585" s="135" t="s">
        <v>388</v>
      </c>
      <c r="F2585" s="135" t="s">
        <v>28121</v>
      </c>
      <c r="G2585" s="135" t="s">
        <v>27332</v>
      </c>
      <c r="H2585" s="135" t="s">
        <v>27333</v>
      </c>
      <c r="I2585" s="135" t="s">
        <v>28122</v>
      </c>
      <c r="J2585" s="135">
        <v>460</v>
      </c>
      <c r="K2585" s="136">
        <v>360</v>
      </c>
      <c r="L2585" s="135">
        <v>257</v>
      </c>
      <c r="M2585" s="17" t="s">
        <v>468</v>
      </c>
    </row>
    <row r="2586" customHeight="1" spans="1:13">
      <c r="A2586" s="135">
        <v>290692</v>
      </c>
      <c r="B2586" s="135" t="s">
        <v>28123</v>
      </c>
      <c r="C2586" s="135" t="s">
        <v>386</v>
      </c>
      <c r="D2586" s="135" t="s">
        <v>23640</v>
      </c>
      <c r="E2586" s="135" t="s">
        <v>388</v>
      </c>
      <c r="F2586" s="135" t="s">
        <v>28124</v>
      </c>
      <c r="G2586" s="135" t="s">
        <v>21525</v>
      </c>
      <c r="H2586" s="135" t="s">
        <v>20023</v>
      </c>
      <c r="I2586" s="135" t="s">
        <v>28125</v>
      </c>
      <c r="J2586" s="135">
        <v>460</v>
      </c>
      <c r="K2586" s="136">
        <v>360</v>
      </c>
      <c r="L2586" s="135">
        <v>257</v>
      </c>
      <c r="M2586" s="17" t="s">
        <v>468</v>
      </c>
    </row>
    <row r="2587" customHeight="1" spans="1:13">
      <c r="A2587" s="135">
        <v>282570</v>
      </c>
      <c r="B2587" s="135" t="s">
        <v>28126</v>
      </c>
      <c r="C2587" s="135" t="s">
        <v>386</v>
      </c>
      <c r="D2587" s="135" t="s">
        <v>23640</v>
      </c>
      <c r="E2587" s="135" t="s">
        <v>388</v>
      </c>
      <c r="F2587" s="135" t="s">
        <v>28127</v>
      </c>
      <c r="G2587" s="135" t="s">
        <v>28128</v>
      </c>
      <c r="H2587" s="135" t="s">
        <v>28129</v>
      </c>
      <c r="I2587" s="135" t="s">
        <v>28130</v>
      </c>
      <c r="J2587" s="135">
        <v>450</v>
      </c>
      <c r="K2587" s="136">
        <v>333.48</v>
      </c>
      <c r="L2587" s="135">
        <v>259</v>
      </c>
      <c r="M2587" s="17" t="s">
        <v>468</v>
      </c>
    </row>
    <row r="2588" customHeight="1" spans="1:13">
      <c r="A2588" s="135">
        <v>279372</v>
      </c>
      <c r="B2588" s="135" t="s">
        <v>28131</v>
      </c>
      <c r="C2588" s="135" t="s">
        <v>386</v>
      </c>
      <c r="D2588" s="135" t="s">
        <v>23640</v>
      </c>
      <c r="E2588" s="135" t="s">
        <v>388</v>
      </c>
      <c r="F2588" s="135" t="s">
        <v>27765</v>
      </c>
      <c r="G2588" s="135" t="s">
        <v>27765</v>
      </c>
      <c r="H2588" s="135" t="s">
        <v>27564</v>
      </c>
      <c r="I2588" s="135" t="s">
        <v>28132</v>
      </c>
      <c r="J2588" s="135">
        <v>440</v>
      </c>
      <c r="K2588" s="136">
        <v>285.02</v>
      </c>
      <c r="L2588" s="135">
        <v>260</v>
      </c>
      <c r="M2588" s="17" t="s">
        <v>468</v>
      </c>
    </row>
    <row r="2589" customHeight="1" spans="1:13">
      <c r="A2589" s="135">
        <v>292015</v>
      </c>
      <c r="B2589" s="135" t="s">
        <v>28133</v>
      </c>
      <c r="C2589" s="135" t="s">
        <v>386</v>
      </c>
      <c r="D2589" s="135" t="s">
        <v>23640</v>
      </c>
      <c r="E2589" s="135" t="s">
        <v>388</v>
      </c>
      <c r="F2589" s="135" t="s">
        <v>28134</v>
      </c>
      <c r="G2589" s="135" t="s">
        <v>28135</v>
      </c>
      <c r="H2589" s="135" t="s">
        <v>28136</v>
      </c>
      <c r="I2589" s="135" t="s">
        <v>28137</v>
      </c>
      <c r="J2589" s="135">
        <v>440</v>
      </c>
      <c r="K2589" s="136">
        <v>315.86</v>
      </c>
      <c r="L2589" s="135">
        <v>261</v>
      </c>
      <c r="M2589" s="17" t="s">
        <v>468</v>
      </c>
    </row>
    <row r="2590" customHeight="1" spans="1:13">
      <c r="A2590" s="135">
        <v>290981</v>
      </c>
      <c r="B2590" s="135" t="s">
        <v>28138</v>
      </c>
      <c r="C2590" s="135" t="s">
        <v>386</v>
      </c>
      <c r="D2590" s="135" t="s">
        <v>23640</v>
      </c>
      <c r="E2590" s="135" t="s">
        <v>388</v>
      </c>
      <c r="F2590" s="135" t="s">
        <v>28139</v>
      </c>
      <c r="G2590" s="135" t="s">
        <v>28135</v>
      </c>
      <c r="H2590" s="135" t="s">
        <v>28136</v>
      </c>
      <c r="I2590" s="135" t="s">
        <v>28140</v>
      </c>
      <c r="J2590" s="135">
        <v>440</v>
      </c>
      <c r="K2590" s="136">
        <v>328.63</v>
      </c>
      <c r="L2590" s="135">
        <v>262</v>
      </c>
      <c r="M2590" s="17" t="s">
        <v>468</v>
      </c>
    </row>
    <row r="2591" customHeight="1" spans="1:13">
      <c r="A2591" s="135">
        <v>290223</v>
      </c>
      <c r="B2591" s="135" t="s">
        <v>28141</v>
      </c>
      <c r="C2591" s="135" t="s">
        <v>386</v>
      </c>
      <c r="D2591" s="135" t="s">
        <v>23640</v>
      </c>
      <c r="E2591" s="135" t="s">
        <v>388</v>
      </c>
      <c r="F2591" s="135" t="s">
        <v>28142</v>
      </c>
      <c r="G2591" s="135" t="s">
        <v>27268</v>
      </c>
      <c r="H2591" s="135" t="s">
        <v>27269</v>
      </c>
      <c r="I2591" s="135" t="s">
        <v>28142</v>
      </c>
      <c r="J2591" s="135">
        <v>440</v>
      </c>
      <c r="K2591" s="136">
        <v>336.51</v>
      </c>
      <c r="L2591" s="135">
        <v>263</v>
      </c>
      <c r="M2591" s="17" t="s">
        <v>468</v>
      </c>
    </row>
    <row r="2592" customHeight="1" spans="1:13">
      <c r="A2592" s="135">
        <v>279869</v>
      </c>
      <c r="B2592" s="135" t="s">
        <v>28143</v>
      </c>
      <c r="C2592" s="135" t="s">
        <v>386</v>
      </c>
      <c r="D2592" s="135" t="s">
        <v>23640</v>
      </c>
      <c r="E2592" s="135" t="s">
        <v>388</v>
      </c>
      <c r="F2592" s="135" t="s">
        <v>28144</v>
      </c>
      <c r="G2592" s="135" t="s">
        <v>28145</v>
      </c>
      <c r="H2592" s="135" t="s">
        <v>28146</v>
      </c>
      <c r="I2592" s="135" t="s">
        <v>28147</v>
      </c>
      <c r="J2592" s="135">
        <v>440</v>
      </c>
      <c r="K2592" s="136">
        <v>360</v>
      </c>
      <c r="L2592" s="135">
        <v>264</v>
      </c>
      <c r="M2592" s="17" t="s">
        <v>468</v>
      </c>
    </row>
    <row r="2593" customHeight="1" spans="1:13">
      <c r="A2593" s="135">
        <v>288781</v>
      </c>
      <c r="B2593" s="135" t="s">
        <v>28148</v>
      </c>
      <c r="C2593" s="135" t="s">
        <v>386</v>
      </c>
      <c r="D2593" s="135" t="s">
        <v>23640</v>
      </c>
      <c r="E2593" s="135" t="s">
        <v>388</v>
      </c>
      <c r="F2593" s="135" t="s">
        <v>28149</v>
      </c>
      <c r="G2593" s="135" t="s">
        <v>23897</v>
      </c>
      <c r="H2593" s="135" t="s">
        <v>23898</v>
      </c>
      <c r="I2593" s="135" t="s">
        <v>28150</v>
      </c>
      <c r="J2593" s="135">
        <v>430</v>
      </c>
      <c r="K2593" s="136">
        <v>348.95</v>
      </c>
      <c r="L2593" s="135">
        <v>265</v>
      </c>
      <c r="M2593" s="17" t="s">
        <v>468</v>
      </c>
    </row>
    <row r="2594" customHeight="1" spans="1:13">
      <c r="A2594" s="135">
        <v>289710</v>
      </c>
      <c r="B2594" s="135" t="s">
        <v>28151</v>
      </c>
      <c r="C2594" s="135" t="s">
        <v>386</v>
      </c>
      <c r="D2594" s="135" t="s">
        <v>23640</v>
      </c>
      <c r="E2594" s="135" t="s">
        <v>388</v>
      </c>
      <c r="F2594" s="135" t="s">
        <v>28152</v>
      </c>
      <c r="G2594" s="135" t="s">
        <v>24728</v>
      </c>
      <c r="H2594" s="135" t="s">
        <v>24729</v>
      </c>
      <c r="I2594" s="135" t="s">
        <v>28153</v>
      </c>
      <c r="J2594" s="135">
        <v>400</v>
      </c>
      <c r="K2594" s="136">
        <v>278.26</v>
      </c>
      <c r="L2594" s="135">
        <v>266</v>
      </c>
      <c r="M2594" s="17" t="s">
        <v>468</v>
      </c>
    </row>
    <row r="2595" customHeight="1" spans="1:13">
      <c r="A2595" s="135">
        <v>281839</v>
      </c>
      <c r="B2595" s="135" t="s">
        <v>28154</v>
      </c>
      <c r="C2595" s="135" t="s">
        <v>386</v>
      </c>
      <c r="D2595" s="135" t="s">
        <v>23640</v>
      </c>
      <c r="E2595" s="135" t="s">
        <v>388</v>
      </c>
      <c r="F2595" s="135" t="s">
        <v>28155</v>
      </c>
      <c r="G2595" s="135" t="s">
        <v>7795</v>
      </c>
      <c r="H2595" s="135" t="s">
        <v>27939</v>
      </c>
      <c r="I2595" s="135" t="s">
        <v>28156</v>
      </c>
      <c r="J2595" s="135">
        <v>400</v>
      </c>
      <c r="K2595" s="136">
        <v>360</v>
      </c>
      <c r="L2595" s="135">
        <v>267</v>
      </c>
      <c r="M2595" s="17" t="s">
        <v>468</v>
      </c>
    </row>
    <row r="2596" customHeight="1" spans="1:13">
      <c r="A2596" s="135">
        <v>290655</v>
      </c>
      <c r="B2596" s="135" t="s">
        <v>28157</v>
      </c>
      <c r="C2596" s="135" t="s">
        <v>386</v>
      </c>
      <c r="D2596" s="135" t="s">
        <v>23640</v>
      </c>
      <c r="E2596" s="135" t="s">
        <v>388</v>
      </c>
      <c r="F2596" s="135" t="s">
        <v>28158</v>
      </c>
      <c r="G2596" s="135" t="s">
        <v>28159</v>
      </c>
      <c r="H2596" s="135" t="s">
        <v>27399</v>
      </c>
      <c r="I2596" s="135" t="s">
        <v>28158</v>
      </c>
      <c r="J2596" s="135">
        <v>390</v>
      </c>
      <c r="K2596" s="136">
        <v>278.28</v>
      </c>
      <c r="L2596" s="135">
        <v>268</v>
      </c>
      <c r="M2596" s="17" t="s">
        <v>468</v>
      </c>
    </row>
    <row r="2597" customHeight="1" spans="1:13">
      <c r="A2597" s="135">
        <v>283600</v>
      </c>
      <c r="B2597" s="135" t="s">
        <v>28160</v>
      </c>
      <c r="C2597" s="135" t="s">
        <v>386</v>
      </c>
      <c r="D2597" s="135" t="s">
        <v>23640</v>
      </c>
      <c r="E2597" s="135" t="s">
        <v>388</v>
      </c>
      <c r="F2597" s="135" t="s">
        <v>28161</v>
      </c>
      <c r="G2597" s="135" t="s">
        <v>27542</v>
      </c>
      <c r="H2597" s="135" t="s">
        <v>27543</v>
      </c>
      <c r="I2597" s="135" t="s">
        <v>28162</v>
      </c>
      <c r="J2597" s="135">
        <v>360</v>
      </c>
      <c r="K2597" s="136">
        <v>360</v>
      </c>
      <c r="L2597" s="135">
        <v>269</v>
      </c>
      <c r="M2597" s="17" t="s">
        <v>468</v>
      </c>
    </row>
    <row r="2598" customHeight="1" spans="1:13">
      <c r="A2598" s="135">
        <v>287676</v>
      </c>
      <c r="B2598" s="135" t="s">
        <v>28163</v>
      </c>
      <c r="C2598" s="135" t="s">
        <v>386</v>
      </c>
      <c r="D2598" s="135" t="s">
        <v>23640</v>
      </c>
      <c r="E2598" s="135" t="s">
        <v>388</v>
      </c>
      <c r="F2598" s="135" t="s">
        <v>28164</v>
      </c>
      <c r="G2598" s="135" t="s">
        <v>28165</v>
      </c>
      <c r="H2598" s="135" t="s">
        <v>28166</v>
      </c>
      <c r="I2598" s="135" t="s">
        <v>28164</v>
      </c>
      <c r="J2598" s="135">
        <v>350</v>
      </c>
      <c r="K2598" s="136">
        <v>206.35</v>
      </c>
      <c r="L2598" s="135">
        <v>270</v>
      </c>
      <c r="M2598" s="17" t="s">
        <v>468</v>
      </c>
    </row>
    <row r="2599" customHeight="1" spans="1:13">
      <c r="A2599" s="135">
        <v>281576</v>
      </c>
      <c r="B2599" s="135" t="s">
        <v>28167</v>
      </c>
      <c r="C2599" s="135" t="s">
        <v>386</v>
      </c>
      <c r="D2599" s="135" t="s">
        <v>23640</v>
      </c>
      <c r="E2599" s="135" t="s">
        <v>388</v>
      </c>
      <c r="F2599" s="135" t="s">
        <v>28168</v>
      </c>
      <c r="G2599" s="135" t="s">
        <v>28169</v>
      </c>
      <c r="H2599" s="135" t="s">
        <v>28170</v>
      </c>
      <c r="I2599" s="135" t="s">
        <v>28168</v>
      </c>
      <c r="J2599" s="135">
        <v>350</v>
      </c>
      <c r="K2599" s="136">
        <v>266.2</v>
      </c>
      <c r="L2599" s="135">
        <v>271</v>
      </c>
      <c r="M2599" s="17" t="s">
        <v>468</v>
      </c>
    </row>
    <row r="2600" customHeight="1" spans="1:13">
      <c r="A2600" s="135">
        <v>279485</v>
      </c>
      <c r="B2600" s="135" t="s">
        <v>28171</v>
      </c>
      <c r="C2600" s="135" t="s">
        <v>386</v>
      </c>
      <c r="D2600" s="135" t="s">
        <v>23640</v>
      </c>
      <c r="E2600" s="135" t="s">
        <v>388</v>
      </c>
      <c r="F2600" s="135" t="s">
        <v>28172</v>
      </c>
      <c r="G2600" s="135" t="s">
        <v>28173</v>
      </c>
      <c r="H2600" s="135" t="s">
        <v>28174</v>
      </c>
      <c r="I2600" s="135" t="s">
        <v>28175</v>
      </c>
      <c r="J2600" s="135">
        <v>350</v>
      </c>
      <c r="K2600" s="136">
        <v>360</v>
      </c>
      <c r="L2600" s="135">
        <v>272</v>
      </c>
      <c r="M2600" s="17" t="s">
        <v>468</v>
      </c>
    </row>
    <row r="2601" customHeight="1" spans="1:13">
      <c r="A2601" s="135">
        <v>282192</v>
      </c>
      <c r="B2601" s="135" t="s">
        <v>28176</v>
      </c>
      <c r="C2601" s="135" t="s">
        <v>386</v>
      </c>
      <c r="D2601" s="135" t="s">
        <v>23640</v>
      </c>
      <c r="E2601" s="135" t="s">
        <v>388</v>
      </c>
      <c r="F2601" s="135" t="s">
        <v>28177</v>
      </c>
      <c r="G2601" s="135" t="s">
        <v>27934</v>
      </c>
      <c r="H2601" s="135" t="s">
        <v>28178</v>
      </c>
      <c r="I2601" s="135" t="s">
        <v>28179</v>
      </c>
      <c r="J2601" s="135">
        <v>320</v>
      </c>
      <c r="K2601" s="136">
        <v>170.63</v>
      </c>
      <c r="L2601" s="135">
        <v>273</v>
      </c>
      <c r="M2601" s="17" t="s">
        <v>468</v>
      </c>
    </row>
    <row r="2602" customHeight="1" spans="1:13">
      <c r="A2602" s="135">
        <v>280742</v>
      </c>
      <c r="B2602" s="135" t="s">
        <v>28180</v>
      </c>
      <c r="C2602" s="135" t="s">
        <v>386</v>
      </c>
      <c r="D2602" s="135" t="s">
        <v>23640</v>
      </c>
      <c r="E2602" s="135" t="s">
        <v>388</v>
      </c>
      <c r="F2602" s="135" t="s">
        <v>28181</v>
      </c>
      <c r="G2602" s="135" t="s">
        <v>28182</v>
      </c>
      <c r="H2602" s="135" t="s">
        <v>8429</v>
      </c>
      <c r="I2602" s="135" t="s">
        <v>28183</v>
      </c>
      <c r="J2602" s="135">
        <v>310</v>
      </c>
      <c r="K2602" s="136">
        <v>318.42</v>
      </c>
      <c r="L2602" s="135">
        <v>274</v>
      </c>
      <c r="M2602" s="17" t="s">
        <v>468</v>
      </c>
    </row>
    <row r="2603" customHeight="1" spans="1:13">
      <c r="A2603" s="135">
        <v>291778</v>
      </c>
      <c r="B2603" s="135" t="s">
        <v>28184</v>
      </c>
      <c r="C2603" s="135" t="s">
        <v>386</v>
      </c>
      <c r="D2603" s="135" t="s">
        <v>23640</v>
      </c>
      <c r="E2603" s="135" t="s">
        <v>388</v>
      </c>
      <c r="F2603" s="135" t="s">
        <v>28185</v>
      </c>
      <c r="G2603" s="135" t="s">
        <v>24728</v>
      </c>
      <c r="H2603" s="135" t="s">
        <v>24729</v>
      </c>
      <c r="I2603" s="135" t="s">
        <v>28186</v>
      </c>
      <c r="J2603" s="135">
        <v>300</v>
      </c>
      <c r="K2603" s="136">
        <v>309.02</v>
      </c>
      <c r="L2603" s="135">
        <v>275</v>
      </c>
      <c r="M2603" s="17" t="s">
        <v>468</v>
      </c>
    </row>
    <row r="2604" customHeight="1" spans="1:13">
      <c r="A2604" s="135">
        <v>280725</v>
      </c>
      <c r="B2604" s="135" t="s">
        <v>28187</v>
      </c>
      <c r="C2604" s="135" t="s">
        <v>386</v>
      </c>
      <c r="D2604" s="135" t="s">
        <v>23640</v>
      </c>
      <c r="E2604" s="135" t="s">
        <v>388</v>
      </c>
      <c r="F2604" s="135" t="s">
        <v>28188</v>
      </c>
      <c r="G2604" s="135" t="s">
        <v>5327</v>
      </c>
      <c r="H2604" s="135" t="s">
        <v>5328</v>
      </c>
      <c r="I2604" s="135" t="s">
        <v>28189</v>
      </c>
      <c r="J2604" s="135">
        <v>280</v>
      </c>
      <c r="K2604" s="136">
        <v>360</v>
      </c>
      <c r="L2604" s="135">
        <v>276</v>
      </c>
      <c r="M2604" s="17" t="s">
        <v>468</v>
      </c>
    </row>
    <row r="2605" customHeight="1" spans="1:13">
      <c r="A2605" s="135">
        <v>290218</v>
      </c>
      <c r="B2605" s="135" t="s">
        <v>28190</v>
      </c>
      <c r="C2605" s="135" t="s">
        <v>386</v>
      </c>
      <c r="D2605" s="135" t="s">
        <v>23640</v>
      </c>
      <c r="E2605" s="135" t="s">
        <v>388</v>
      </c>
      <c r="F2605" s="135" t="s">
        <v>28191</v>
      </c>
      <c r="G2605" s="135" t="s">
        <v>27268</v>
      </c>
      <c r="H2605" s="135" t="s">
        <v>27269</v>
      </c>
      <c r="I2605" s="135" t="s">
        <v>28191</v>
      </c>
      <c r="J2605" s="135">
        <v>280</v>
      </c>
      <c r="K2605" s="136">
        <v>360</v>
      </c>
      <c r="L2605" s="135">
        <v>276</v>
      </c>
      <c r="M2605" s="17" t="s">
        <v>468</v>
      </c>
    </row>
    <row r="2606" customHeight="1" spans="1:13">
      <c r="A2606" s="135">
        <v>291218</v>
      </c>
      <c r="B2606" s="135" t="s">
        <v>28192</v>
      </c>
      <c r="C2606" s="135" t="s">
        <v>386</v>
      </c>
      <c r="D2606" s="135" t="s">
        <v>23640</v>
      </c>
      <c r="E2606" s="135" t="s">
        <v>388</v>
      </c>
      <c r="F2606" s="135" t="s">
        <v>28193</v>
      </c>
      <c r="G2606" s="135" t="s">
        <v>28193</v>
      </c>
      <c r="H2606" s="135" t="s">
        <v>27223</v>
      </c>
      <c r="I2606" s="135" t="s">
        <v>28194</v>
      </c>
      <c r="J2606" s="135">
        <v>270</v>
      </c>
      <c r="K2606" s="136">
        <v>360</v>
      </c>
      <c r="L2606" s="135">
        <v>278</v>
      </c>
      <c r="M2606" s="17" t="s">
        <v>468</v>
      </c>
    </row>
    <row r="2607" customHeight="1" spans="1:13">
      <c r="A2607" s="135">
        <v>281055</v>
      </c>
      <c r="B2607" s="135" t="s">
        <v>28195</v>
      </c>
      <c r="C2607" s="135" t="s">
        <v>386</v>
      </c>
      <c r="D2607" s="135" t="s">
        <v>23640</v>
      </c>
      <c r="E2607" s="135" t="s">
        <v>388</v>
      </c>
      <c r="F2607" s="135" t="s">
        <v>28196</v>
      </c>
      <c r="G2607" s="135" t="s">
        <v>28197</v>
      </c>
      <c r="H2607" s="135" t="s">
        <v>28198</v>
      </c>
      <c r="I2607" s="135" t="s">
        <v>28199</v>
      </c>
      <c r="J2607" s="135">
        <v>230</v>
      </c>
      <c r="K2607" s="136">
        <v>360</v>
      </c>
      <c r="L2607" s="135">
        <v>279</v>
      </c>
      <c r="M2607" s="17" t="s">
        <v>468</v>
      </c>
    </row>
    <row r="2608" customHeight="1" spans="1:13">
      <c r="A2608" s="135">
        <v>291405</v>
      </c>
      <c r="B2608" s="135" t="s">
        <v>28200</v>
      </c>
      <c r="C2608" s="135" t="s">
        <v>386</v>
      </c>
      <c r="D2608" s="135" t="s">
        <v>23640</v>
      </c>
      <c r="E2608" s="135" t="s">
        <v>388</v>
      </c>
      <c r="F2608" s="135" t="s">
        <v>21823</v>
      </c>
      <c r="G2608" s="135" t="s">
        <v>21823</v>
      </c>
      <c r="H2608" s="135" t="s">
        <v>27223</v>
      </c>
      <c r="I2608" s="135" t="s">
        <v>28201</v>
      </c>
      <c r="J2608" s="135">
        <v>190</v>
      </c>
      <c r="K2608" s="136">
        <v>360</v>
      </c>
      <c r="L2608" s="135">
        <v>280</v>
      </c>
      <c r="M2608" s="17" t="s">
        <v>468</v>
      </c>
    </row>
    <row r="2609" customHeight="1" spans="1:13">
      <c r="A2609" s="135">
        <v>285895</v>
      </c>
      <c r="B2609" s="135" t="s">
        <v>28202</v>
      </c>
      <c r="C2609" s="135" t="s">
        <v>386</v>
      </c>
      <c r="D2609" s="135" t="s">
        <v>23640</v>
      </c>
      <c r="E2609" s="135" t="s">
        <v>388</v>
      </c>
      <c r="F2609" s="135" t="s">
        <v>28203</v>
      </c>
      <c r="G2609" s="135" t="s">
        <v>28204</v>
      </c>
      <c r="H2609" s="135" t="s">
        <v>28205</v>
      </c>
      <c r="I2609" s="135" t="s">
        <v>28206</v>
      </c>
      <c r="J2609" s="135">
        <v>170</v>
      </c>
      <c r="K2609" s="136">
        <v>353.85</v>
      </c>
      <c r="L2609" s="135">
        <v>281</v>
      </c>
      <c r="M2609" s="17" t="s">
        <v>468</v>
      </c>
    </row>
    <row r="2610" customHeight="1" spans="1:13">
      <c r="A2610" s="135">
        <v>283623</v>
      </c>
      <c r="B2610" s="135" t="s">
        <v>28207</v>
      </c>
      <c r="C2610" s="135" t="s">
        <v>386</v>
      </c>
      <c r="D2610" s="135" t="s">
        <v>23640</v>
      </c>
      <c r="E2610" s="135" t="s">
        <v>388</v>
      </c>
      <c r="F2610" s="135" t="s">
        <v>28208</v>
      </c>
      <c r="G2610" s="135" t="s">
        <v>27542</v>
      </c>
      <c r="H2610" s="135" t="s">
        <v>27543</v>
      </c>
      <c r="I2610" s="135" t="s">
        <v>28209</v>
      </c>
      <c r="J2610" s="135">
        <v>120</v>
      </c>
      <c r="K2610" s="136">
        <v>360</v>
      </c>
      <c r="L2610" s="135">
        <v>282</v>
      </c>
      <c r="M2610" s="17" t="s">
        <v>468</v>
      </c>
    </row>
    <row r="2611" customHeight="1" spans="1:13">
      <c r="A2611" s="135">
        <v>287229</v>
      </c>
      <c r="B2611" s="135" t="s">
        <v>28210</v>
      </c>
      <c r="C2611" s="135" t="s">
        <v>386</v>
      </c>
      <c r="D2611" s="135" t="s">
        <v>23640</v>
      </c>
      <c r="E2611" s="135" t="s">
        <v>388</v>
      </c>
      <c r="F2611" s="135" t="s">
        <v>28211</v>
      </c>
      <c r="G2611" s="135" t="s">
        <v>28212</v>
      </c>
      <c r="H2611" s="135" t="s">
        <v>27629</v>
      </c>
      <c r="I2611" s="135" t="s">
        <v>28213</v>
      </c>
      <c r="J2611" s="135">
        <v>110</v>
      </c>
      <c r="K2611" s="136">
        <v>174.18</v>
      </c>
      <c r="L2611" s="135">
        <v>283</v>
      </c>
      <c r="M2611" s="17" t="s">
        <v>468</v>
      </c>
    </row>
    <row r="2612" customHeight="1" spans="1:13">
      <c r="A2612" s="135">
        <v>287545</v>
      </c>
      <c r="B2612" s="135" t="s">
        <v>28214</v>
      </c>
      <c r="C2612" s="135" t="s">
        <v>386</v>
      </c>
      <c r="D2612" s="135" t="s">
        <v>23640</v>
      </c>
      <c r="E2612" s="135" t="s">
        <v>388</v>
      </c>
      <c r="F2612" s="135" t="s">
        <v>28215</v>
      </c>
      <c r="G2612" s="135" t="s">
        <v>24568</v>
      </c>
      <c r="H2612" s="135" t="s">
        <v>28103</v>
      </c>
      <c r="I2612" s="135" t="s">
        <v>28216</v>
      </c>
      <c r="J2612" s="135">
        <v>80</v>
      </c>
      <c r="K2612" s="136">
        <v>203.13</v>
      </c>
      <c r="L2612" s="135">
        <v>284</v>
      </c>
      <c r="M2612" s="17" t="s">
        <v>468</v>
      </c>
    </row>
    <row r="2613" customHeight="1" spans="1:13">
      <c r="A2613" s="135">
        <v>281917</v>
      </c>
      <c r="B2613" s="135" t="s">
        <v>28217</v>
      </c>
      <c r="C2613" s="135" t="s">
        <v>386</v>
      </c>
      <c r="D2613" s="135" t="s">
        <v>23640</v>
      </c>
      <c r="E2613" s="135" t="s">
        <v>388</v>
      </c>
      <c r="F2613" s="135" t="s">
        <v>28218</v>
      </c>
      <c r="G2613" s="135" t="s">
        <v>28219</v>
      </c>
      <c r="H2613" s="135" t="s">
        <v>28220</v>
      </c>
      <c r="I2613" s="135" t="s">
        <v>28221</v>
      </c>
      <c r="J2613" s="135">
        <v>50</v>
      </c>
      <c r="K2613" s="136">
        <v>302.87</v>
      </c>
      <c r="L2613" s="135">
        <v>285</v>
      </c>
      <c r="M2613" s="17" t="s">
        <v>468</v>
      </c>
    </row>
    <row r="2614" customHeight="1" spans="1:13">
      <c r="A2614" s="135" t="s">
        <v>22789</v>
      </c>
      <c r="B2614" s="138"/>
      <c r="C2614" s="138"/>
      <c r="D2614" s="135"/>
      <c r="E2614" s="135"/>
      <c r="F2614" s="135"/>
      <c r="G2614" s="135"/>
      <c r="H2614" s="138"/>
      <c r="I2614" s="135"/>
      <c r="J2614" s="135"/>
      <c r="K2614" s="136"/>
      <c r="L2614" s="135"/>
      <c r="M2614" s="17"/>
    </row>
    <row r="2615" customHeight="1" spans="1:13">
      <c r="A2615" s="135">
        <v>283232</v>
      </c>
      <c r="B2615" s="135" t="s">
        <v>28222</v>
      </c>
      <c r="C2615" s="135" t="s">
        <v>386</v>
      </c>
      <c r="D2615" s="135" t="s">
        <v>23640</v>
      </c>
      <c r="E2615" s="135" t="s">
        <v>2561</v>
      </c>
      <c r="F2615" s="135" t="s">
        <v>28223</v>
      </c>
      <c r="G2615" s="135" t="s">
        <v>28080</v>
      </c>
      <c r="H2615" s="135" t="s">
        <v>27489</v>
      </c>
      <c r="I2615" s="135" t="s">
        <v>28224</v>
      </c>
      <c r="J2615" s="135">
        <v>980</v>
      </c>
      <c r="K2615" s="136">
        <v>139.93</v>
      </c>
      <c r="L2615" s="135">
        <v>1</v>
      </c>
      <c r="M2615" s="19" t="s">
        <v>393</v>
      </c>
    </row>
    <row r="2616" customHeight="1" spans="1:13">
      <c r="A2616" s="135">
        <v>288191</v>
      </c>
      <c r="B2616" s="135" t="s">
        <v>28225</v>
      </c>
      <c r="C2616" s="135" t="s">
        <v>386</v>
      </c>
      <c r="D2616" s="135" t="s">
        <v>23640</v>
      </c>
      <c r="E2616" s="135" t="s">
        <v>2561</v>
      </c>
      <c r="F2616" s="135" t="s">
        <v>28226</v>
      </c>
      <c r="G2616" s="135" t="s">
        <v>28227</v>
      </c>
      <c r="H2616" s="135" t="s">
        <v>25868</v>
      </c>
      <c r="I2616" s="135" t="s">
        <v>28228</v>
      </c>
      <c r="J2616" s="135">
        <v>980</v>
      </c>
      <c r="K2616" s="136">
        <v>221.38</v>
      </c>
      <c r="L2616" s="135">
        <v>2</v>
      </c>
      <c r="M2616" s="19" t="s">
        <v>404</v>
      </c>
    </row>
    <row r="2617" customHeight="1" spans="1:13">
      <c r="A2617" s="135">
        <v>283168</v>
      </c>
      <c r="B2617" s="135" t="s">
        <v>28229</v>
      </c>
      <c r="C2617" s="135" t="s">
        <v>386</v>
      </c>
      <c r="D2617" s="135" t="s">
        <v>23640</v>
      </c>
      <c r="E2617" s="135" t="s">
        <v>2561</v>
      </c>
      <c r="F2617" s="135" t="s">
        <v>28230</v>
      </c>
      <c r="G2617" s="135" t="s">
        <v>28231</v>
      </c>
      <c r="H2617" s="135" t="s">
        <v>26345</v>
      </c>
      <c r="I2617" s="135" t="s">
        <v>28232</v>
      </c>
      <c r="J2617" s="135">
        <v>980</v>
      </c>
      <c r="K2617" s="136">
        <v>256.14</v>
      </c>
      <c r="L2617" s="135">
        <v>3</v>
      </c>
      <c r="M2617" s="19" t="s">
        <v>415</v>
      </c>
    </row>
    <row r="2618" customHeight="1" spans="1:13">
      <c r="A2618" s="135">
        <v>282423</v>
      </c>
      <c r="B2618" s="135" t="s">
        <v>28233</v>
      </c>
      <c r="C2618" s="135" t="s">
        <v>386</v>
      </c>
      <c r="D2618" s="135" t="s">
        <v>23640</v>
      </c>
      <c r="E2618" s="135" t="s">
        <v>2561</v>
      </c>
      <c r="F2618" s="135" t="s">
        <v>28234</v>
      </c>
      <c r="G2618" s="135" t="s">
        <v>28128</v>
      </c>
      <c r="H2618" s="135" t="s">
        <v>28235</v>
      </c>
      <c r="I2618" s="135" t="s">
        <v>28236</v>
      </c>
      <c r="J2618" s="135">
        <v>970</v>
      </c>
      <c r="K2618" s="136">
        <v>310.7</v>
      </c>
      <c r="L2618" s="135">
        <v>4</v>
      </c>
      <c r="M2618" s="17" t="s">
        <v>800</v>
      </c>
    </row>
    <row r="2619" customHeight="1" spans="1:13">
      <c r="A2619" s="135">
        <v>283212</v>
      </c>
      <c r="B2619" s="135" t="s">
        <v>28237</v>
      </c>
      <c r="C2619" s="135" t="s">
        <v>386</v>
      </c>
      <c r="D2619" s="135" t="s">
        <v>23640</v>
      </c>
      <c r="E2619" s="135" t="s">
        <v>2561</v>
      </c>
      <c r="F2619" s="135" t="s">
        <v>28238</v>
      </c>
      <c r="G2619" s="135" t="s">
        <v>27488</v>
      </c>
      <c r="H2619" s="135" t="s">
        <v>27489</v>
      </c>
      <c r="I2619" s="135" t="s">
        <v>10793</v>
      </c>
      <c r="J2619" s="135">
        <v>960</v>
      </c>
      <c r="K2619" s="136">
        <v>214.43</v>
      </c>
      <c r="L2619" s="135">
        <v>5</v>
      </c>
      <c r="M2619" s="17" t="s">
        <v>800</v>
      </c>
    </row>
    <row r="2620" customHeight="1" spans="1:13">
      <c r="A2620" s="135">
        <v>287342</v>
      </c>
      <c r="B2620" s="135" t="s">
        <v>28239</v>
      </c>
      <c r="C2620" s="135" t="s">
        <v>386</v>
      </c>
      <c r="D2620" s="135" t="s">
        <v>23640</v>
      </c>
      <c r="E2620" s="135" t="s">
        <v>2561</v>
      </c>
      <c r="F2620" s="135" t="s">
        <v>28240</v>
      </c>
      <c r="G2620" s="135" t="s">
        <v>13986</v>
      </c>
      <c r="H2620" s="135" t="s">
        <v>28241</v>
      </c>
      <c r="I2620" s="135" t="s">
        <v>28240</v>
      </c>
      <c r="J2620" s="135">
        <v>960</v>
      </c>
      <c r="K2620" s="136">
        <v>282.48</v>
      </c>
      <c r="L2620" s="135">
        <v>6</v>
      </c>
      <c r="M2620" s="17" t="s">
        <v>800</v>
      </c>
    </row>
    <row r="2621" customHeight="1" spans="1:13">
      <c r="A2621" s="135">
        <v>282433</v>
      </c>
      <c r="B2621" s="135" t="s">
        <v>28242</v>
      </c>
      <c r="C2621" s="135" t="s">
        <v>386</v>
      </c>
      <c r="D2621" s="135" t="s">
        <v>23640</v>
      </c>
      <c r="E2621" s="135" t="s">
        <v>2561</v>
      </c>
      <c r="F2621" s="135" t="s">
        <v>28243</v>
      </c>
      <c r="G2621" s="135" t="s">
        <v>25722</v>
      </c>
      <c r="H2621" s="135" t="s">
        <v>25723</v>
      </c>
      <c r="I2621" s="135" t="s">
        <v>28244</v>
      </c>
      <c r="J2621" s="135">
        <v>960</v>
      </c>
      <c r="K2621" s="136">
        <v>322.09</v>
      </c>
      <c r="L2621" s="135">
        <v>7</v>
      </c>
      <c r="M2621" s="17" t="s">
        <v>800</v>
      </c>
    </row>
    <row r="2622" customHeight="1" spans="1:13">
      <c r="A2622" s="135">
        <v>289706</v>
      </c>
      <c r="B2622" s="135" t="s">
        <v>28245</v>
      </c>
      <c r="C2622" s="135" t="s">
        <v>386</v>
      </c>
      <c r="D2622" s="135" t="s">
        <v>23640</v>
      </c>
      <c r="E2622" s="135" t="s">
        <v>2561</v>
      </c>
      <c r="F2622" s="135" t="s">
        <v>28246</v>
      </c>
      <c r="G2622" s="135" t="s">
        <v>24728</v>
      </c>
      <c r="H2622" s="135" t="s">
        <v>24729</v>
      </c>
      <c r="I2622" s="135" t="s">
        <v>28247</v>
      </c>
      <c r="J2622" s="135">
        <v>950</v>
      </c>
      <c r="K2622" s="136">
        <v>314.66</v>
      </c>
      <c r="L2622" s="135">
        <v>8</v>
      </c>
      <c r="M2622" s="17" t="s">
        <v>800</v>
      </c>
    </row>
    <row r="2623" customHeight="1" spans="1:13">
      <c r="A2623" s="135">
        <v>280228</v>
      </c>
      <c r="B2623" s="135" t="s">
        <v>28248</v>
      </c>
      <c r="C2623" s="135" t="s">
        <v>386</v>
      </c>
      <c r="D2623" s="135" t="s">
        <v>23640</v>
      </c>
      <c r="E2623" s="135" t="s">
        <v>2561</v>
      </c>
      <c r="F2623" s="135" t="s">
        <v>28249</v>
      </c>
      <c r="G2623" s="135" t="s">
        <v>28250</v>
      </c>
      <c r="H2623" s="135" t="s">
        <v>28251</v>
      </c>
      <c r="I2623" s="135" t="s">
        <v>28252</v>
      </c>
      <c r="J2623" s="135">
        <v>940</v>
      </c>
      <c r="K2623" s="136">
        <v>309.23</v>
      </c>
      <c r="L2623" s="135">
        <v>9</v>
      </c>
      <c r="M2623" s="17" t="s">
        <v>426</v>
      </c>
    </row>
    <row r="2624" customHeight="1" spans="1:13">
      <c r="A2624" s="135">
        <v>288199</v>
      </c>
      <c r="B2624" s="135" t="s">
        <v>28253</v>
      </c>
      <c r="C2624" s="135" t="s">
        <v>386</v>
      </c>
      <c r="D2624" s="135" t="s">
        <v>23640</v>
      </c>
      <c r="E2624" s="135" t="s">
        <v>2561</v>
      </c>
      <c r="F2624" s="135" t="s">
        <v>28254</v>
      </c>
      <c r="G2624" s="135" t="s">
        <v>28255</v>
      </c>
      <c r="H2624" s="135" t="s">
        <v>25868</v>
      </c>
      <c r="I2624" s="135" t="s">
        <v>28256</v>
      </c>
      <c r="J2624" s="135">
        <v>920</v>
      </c>
      <c r="K2624" s="136">
        <v>213.86</v>
      </c>
      <c r="L2624" s="135">
        <v>10</v>
      </c>
      <c r="M2624" s="17" t="s">
        <v>426</v>
      </c>
    </row>
    <row r="2625" customHeight="1" spans="1:13">
      <c r="A2625" s="135">
        <v>283226</v>
      </c>
      <c r="B2625" s="135" t="s">
        <v>28257</v>
      </c>
      <c r="C2625" s="135" t="s">
        <v>386</v>
      </c>
      <c r="D2625" s="135" t="s">
        <v>23640</v>
      </c>
      <c r="E2625" s="135" t="s">
        <v>2561</v>
      </c>
      <c r="F2625" s="135" t="s">
        <v>28258</v>
      </c>
      <c r="G2625" s="135" t="s">
        <v>28080</v>
      </c>
      <c r="H2625" s="135" t="s">
        <v>27489</v>
      </c>
      <c r="I2625" s="135" t="s">
        <v>28259</v>
      </c>
      <c r="J2625" s="135">
        <v>920</v>
      </c>
      <c r="K2625" s="136">
        <v>267.2</v>
      </c>
      <c r="L2625" s="135">
        <v>11</v>
      </c>
      <c r="M2625" s="17" t="s">
        <v>426</v>
      </c>
    </row>
    <row r="2626" customHeight="1" spans="1:13">
      <c r="A2626" s="135">
        <v>282435</v>
      </c>
      <c r="B2626" s="135" t="s">
        <v>28260</v>
      </c>
      <c r="C2626" s="135" t="s">
        <v>386</v>
      </c>
      <c r="D2626" s="135" t="s">
        <v>23640</v>
      </c>
      <c r="E2626" s="135" t="s">
        <v>2561</v>
      </c>
      <c r="F2626" s="135" t="s">
        <v>28261</v>
      </c>
      <c r="G2626" s="135" t="s">
        <v>28262</v>
      </c>
      <c r="H2626" s="135" t="s">
        <v>28263</v>
      </c>
      <c r="I2626" s="135" t="s">
        <v>28264</v>
      </c>
      <c r="J2626" s="135">
        <v>910</v>
      </c>
      <c r="K2626" s="136">
        <v>345.52</v>
      </c>
      <c r="L2626" s="135">
        <v>12</v>
      </c>
      <c r="M2626" s="17" t="s">
        <v>426</v>
      </c>
    </row>
    <row r="2627" customHeight="1" spans="1:13">
      <c r="A2627" s="135">
        <v>283166</v>
      </c>
      <c r="B2627" s="135" t="s">
        <v>28265</v>
      </c>
      <c r="C2627" s="135" t="s">
        <v>386</v>
      </c>
      <c r="D2627" s="135" t="s">
        <v>23640</v>
      </c>
      <c r="E2627" s="135" t="s">
        <v>2561</v>
      </c>
      <c r="F2627" s="135" t="s">
        <v>28266</v>
      </c>
      <c r="G2627" s="135" t="s">
        <v>28231</v>
      </c>
      <c r="H2627" s="135" t="s">
        <v>26345</v>
      </c>
      <c r="I2627" s="135" t="s">
        <v>28267</v>
      </c>
      <c r="J2627" s="135">
        <v>900</v>
      </c>
      <c r="K2627" s="136">
        <v>166.77</v>
      </c>
      <c r="L2627" s="135">
        <v>13</v>
      </c>
      <c r="M2627" s="17" t="s">
        <v>426</v>
      </c>
    </row>
    <row r="2628" customHeight="1" spans="1:13">
      <c r="A2628" s="135">
        <v>288164</v>
      </c>
      <c r="B2628" s="135" t="s">
        <v>28268</v>
      </c>
      <c r="C2628" s="135" t="s">
        <v>386</v>
      </c>
      <c r="D2628" s="135" t="s">
        <v>23640</v>
      </c>
      <c r="E2628" s="135" t="s">
        <v>2561</v>
      </c>
      <c r="F2628" s="135" t="s">
        <v>28269</v>
      </c>
      <c r="G2628" s="135" t="s">
        <v>28270</v>
      </c>
      <c r="H2628" s="135" t="s">
        <v>25868</v>
      </c>
      <c r="I2628" s="135" t="s">
        <v>28271</v>
      </c>
      <c r="J2628" s="135">
        <v>900</v>
      </c>
      <c r="K2628" s="136">
        <v>241.52</v>
      </c>
      <c r="L2628" s="135">
        <v>14</v>
      </c>
      <c r="M2628" s="17" t="s">
        <v>426</v>
      </c>
    </row>
    <row r="2629" customHeight="1" spans="1:13">
      <c r="A2629" s="135">
        <v>290217</v>
      </c>
      <c r="B2629" s="135" t="s">
        <v>28272</v>
      </c>
      <c r="C2629" s="135" t="s">
        <v>386</v>
      </c>
      <c r="D2629" s="135" t="s">
        <v>23640</v>
      </c>
      <c r="E2629" s="135" t="s">
        <v>2561</v>
      </c>
      <c r="F2629" s="135" t="s">
        <v>28273</v>
      </c>
      <c r="G2629" s="135" t="s">
        <v>28274</v>
      </c>
      <c r="H2629" s="135" t="s">
        <v>25868</v>
      </c>
      <c r="I2629" s="135" t="s">
        <v>28275</v>
      </c>
      <c r="J2629" s="135">
        <v>900</v>
      </c>
      <c r="K2629" s="136">
        <v>266.83</v>
      </c>
      <c r="L2629" s="135">
        <v>15</v>
      </c>
      <c r="M2629" s="17" t="s">
        <v>426</v>
      </c>
    </row>
    <row r="2630" customHeight="1" spans="1:13">
      <c r="A2630" s="135">
        <v>282983</v>
      </c>
      <c r="B2630" s="135" t="s">
        <v>28276</v>
      </c>
      <c r="C2630" s="135" t="s">
        <v>386</v>
      </c>
      <c r="D2630" s="135" t="s">
        <v>23640</v>
      </c>
      <c r="E2630" s="135" t="s">
        <v>2561</v>
      </c>
      <c r="F2630" s="135" t="s">
        <v>28277</v>
      </c>
      <c r="G2630" s="135" t="s">
        <v>28278</v>
      </c>
      <c r="H2630" s="135" t="s">
        <v>28279</v>
      </c>
      <c r="I2630" s="135" t="s">
        <v>28280</v>
      </c>
      <c r="J2630" s="135">
        <v>900</v>
      </c>
      <c r="K2630" s="136">
        <v>328.54</v>
      </c>
      <c r="L2630" s="135">
        <v>16</v>
      </c>
      <c r="M2630" s="17" t="s">
        <v>426</v>
      </c>
    </row>
    <row r="2631" customHeight="1" spans="1:13">
      <c r="A2631" s="135">
        <v>291077</v>
      </c>
      <c r="B2631" s="135" t="s">
        <v>28281</v>
      </c>
      <c r="C2631" s="135" t="s">
        <v>386</v>
      </c>
      <c r="D2631" s="135" t="s">
        <v>23640</v>
      </c>
      <c r="E2631" s="135" t="s">
        <v>2561</v>
      </c>
      <c r="F2631" s="135" t="s">
        <v>28282</v>
      </c>
      <c r="G2631" s="135" t="s">
        <v>28283</v>
      </c>
      <c r="H2631" s="135" t="s">
        <v>27431</v>
      </c>
      <c r="I2631" s="135" t="s">
        <v>28284</v>
      </c>
      <c r="J2631" s="135">
        <v>890</v>
      </c>
      <c r="K2631" s="136">
        <v>323.36</v>
      </c>
      <c r="L2631" s="135">
        <v>17</v>
      </c>
      <c r="M2631" s="17" t="s">
        <v>426</v>
      </c>
    </row>
    <row r="2632" customHeight="1" spans="1:13">
      <c r="A2632" s="135">
        <v>288086</v>
      </c>
      <c r="B2632" s="135" t="s">
        <v>28285</v>
      </c>
      <c r="C2632" s="135" t="s">
        <v>386</v>
      </c>
      <c r="D2632" s="135" t="s">
        <v>23640</v>
      </c>
      <c r="E2632" s="135" t="s">
        <v>2561</v>
      </c>
      <c r="F2632" s="135" t="s">
        <v>28286</v>
      </c>
      <c r="G2632" s="135" t="s">
        <v>25722</v>
      </c>
      <c r="H2632" s="135" t="s">
        <v>28287</v>
      </c>
      <c r="I2632" s="135" t="s">
        <v>28288</v>
      </c>
      <c r="J2632" s="135">
        <v>880</v>
      </c>
      <c r="K2632" s="136">
        <v>273.37</v>
      </c>
      <c r="L2632" s="135">
        <v>18</v>
      </c>
      <c r="M2632" s="17" t="s">
        <v>426</v>
      </c>
    </row>
    <row r="2633" customHeight="1" spans="1:13">
      <c r="A2633" s="135">
        <v>283792</v>
      </c>
      <c r="B2633" s="135" t="s">
        <v>28289</v>
      </c>
      <c r="C2633" s="135" t="s">
        <v>386</v>
      </c>
      <c r="D2633" s="135" t="s">
        <v>23640</v>
      </c>
      <c r="E2633" s="135" t="s">
        <v>2561</v>
      </c>
      <c r="F2633" s="135" t="s">
        <v>28290</v>
      </c>
      <c r="G2633" s="135" t="s">
        <v>24728</v>
      </c>
      <c r="H2633" s="135" t="s">
        <v>24729</v>
      </c>
      <c r="I2633" s="135" t="s">
        <v>28291</v>
      </c>
      <c r="J2633" s="135">
        <v>880</v>
      </c>
      <c r="K2633" s="136">
        <v>283.68</v>
      </c>
      <c r="L2633" s="135">
        <v>19</v>
      </c>
      <c r="M2633" s="17" t="s">
        <v>426</v>
      </c>
    </row>
    <row r="2634" customHeight="1" spans="1:13">
      <c r="A2634" s="135">
        <v>288137</v>
      </c>
      <c r="B2634" s="135" t="s">
        <v>28292</v>
      </c>
      <c r="C2634" s="135" t="s">
        <v>386</v>
      </c>
      <c r="D2634" s="135" t="s">
        <v>23640</v>
      </c>
      <c r="E2634" s="135" t="s">
        <v>2561</v>
      </c>
      <c r="F2634" s="135" t="s">
        <v>28293</v>
      </c>
      <c r="G2634" s="135" t="s">
        <v>28135</v>
      </c>
      <c r="H2634" s="135" t="s">
        <v>28136</v>
      </c>
      <c r="I2634" s="135" t="s">
        <v>28294</v>
      </c>
      <c r="J2634" s="135">
        <v>880</v>
      </c>
      <c r="K2634" s="136">
        <v>360</v>
      </c>
      <c r="L2634" s="135">
        <v>20</v>
      </c>
      <c r="M2634" s="17" t="s">
        <v>426</v>
      </c>
    </row>
    <row r="2635" customHeight="1" spans="1:13">
      <c r="A2635" s="135">
        <v>282439</v>
      </c>
      <c r="B2635" s="135" t="s">
        <v>28295</v>
      </c>
      <c r="C2635" s="135" t="s">
        <v>386</v>
      </c>
      <c r="D2635" s="135" t="s">
        <v>23640</v>
      </c>
      <c r="E2635" s="135" t="s">
        <v>2561</v>
      </c>
      <c r="F2635" s="135" t="s">
        <v>28296</v>
      </c>
      <c r="G2635" s="135" t="s">
        <v>28297</v>
      </c>
      <c r="H2635" s="135" t="s">
        <v>28298</v>
      </c>
      <c r="I2635" s="135" t="s">
        <v>28299</v>
      </c>
      <c r="J2635" s="135">
        <v>870</v>
      </c>
      <c r="K2635" s="136">
        <v>360</v>
      </c>
      <c r="L2635" s="135">
        <v>21</v>
      </c>
      <c r="M2635" s="17" t="s">
        <v>426</v>
      </c>
    </row>
    <row r="2636" customHeight="1" spans="1:13">
      <c r="A2636" s="135">
        <v>291058</v>
      </c>
      <c r="B2636" s="135" t="s">
        <v>28300</v>
      </c>
      <c r="C2636" s="135" t="s">
        <v>386</v>
      </c>
      <c r="D2636" s="135" t="s">
        <v>23640</v>
      </c>
      <c r="E2636" s="135" t="s">
        <v>2561</v>
      </c>
      <c r="F2636" s="135" t="s">
        <v>28301</v>
      </c>
      <c r="G2636" s="135" t="s">
        <v>27547</v>
      </c>
      <c r="H2636" s="135" t="s">
        <v>27548</v>
      </c>
      <c r="I2636" s="135" t="s">
        <v>28301</v>
      </c>
      <c r="J2636" s="135">
        <v>870</v>
      </c>
      <c r="K2636" s="136">
        <v>360</v>
      </c>
      <c r="L2636" s="135">
        <v>21</v>
      </c>
      <c r="M2636" s="17" t="s">
        <v>426</v>
      </c>
    </row>
    <row r="2637" customHeight="1" spans="1:13">
      <c r="A2637" s="135">
        <v>283067</v>
      </c>
      <c r="B2637" s="135" t="s">
        <v>28302</v>
      </c>
      <c r="C2637" s="135" t="s">
        <v>386</v>
      </c>
      <c r="D2637" s="135" t="s">
        <v>23640</v>
      </c>
      <c r="E2637" s="135" t="s">
        <v>2561</v>
      </c>
      <c r="F2637" s="135" t="s">
        <v>28303</v>
      </c>
      <c r="G2637" s="135" t="s">
        <v>28304</v>
      </c>
      <c r="H2637" s="135" t="s">
        <v>28305</v>
      </c>
      <c r="I2637" s="135" t="s">
        <v>28306</v>
      </c>
      <c r="J2637" s="135">
        <v>860</v>
      </c>
      <c r="K2637" s="136">
        <v>299.27</v>
      </c>
      <c r="L2637" s="135">
        <v>23</v>
      </c>
      <c r="M2637" s="17" t="s">
        <v>426</v>
      </c>
    </row>
    <row r="2638" customHeight="1" spans="1:13">
      <c r="A2638" s="135">
        <v>282457</v>
      </c>
      <c r="B2638" s="135" t="s">
        <v>28307</v>
      </c>
      <c r="C2638" s="135" t="s">
        <v>386</v>
      </c>
      <c r="D2638" s="135" t="s">
        <v>23640</v>
      </c>
      <c r="E2638" s="135" t="s">
        <v>2561</v>
      </c>
      <c r="F2638" s="135" t="s">
        <v>28308</v>
      </c>
      <c r="G2638" s="135" t="s">
        <v>28309</v>
      </c>
      <c r="H2638" s="135" t="s">
        <v>28310</v>
      </c>
      <c r="I2638" s="135" t="s">
        <v>28311</v>
      </c>
      <c r="J2638" s="135">
        <v>860</v>
      </c>
      <c r="K2638" s="136">
        <v>360</v>
      </c>
      <c r="L2638" s="135">
        <v>24</v>
      </c>
      <c r="M2638" s="17" t="s">
        <v>426</v>
      </c>
    </row>
    <row r="2639" customHeight="1" spans="1:13">
      <c r="A2639" s="135">
        <v>289191</v>
      </c>
      <c r="B2639" s="135" t="s">
        <v>28312</v>
      </c>
      <c r="C2639" s="135" t="s">
        <v>386</v>
      </c>
      <c r="D2639" s="135" t="s">
        <v>23640</v>
      </c>
      <c r="E2639" s="135" t="s">
        <v>2561</v>
      </c>
      <c r="F2639" s="135" t="s">
        <v>28313</v>
      </c>
      <c r="G2639" s="135" t="s">
        <v>28314</v>
      </c>
      <c r="H2639" s="135" t="s">
        <v>25462</v>
      </c>
      <c r="I2639" s="135" t="s">
        <v>28315</v>
      </c>
      <c r="J2639" s="135">
        <v>850</v>
      </c>
      <c r="K2639" s="136">
        <v>231.69</v>
      </c>
      <c r="L2639" s="135">
        <v>25</v>
      </c>
      <c r="M2639" s="17" t="s">
        <v>426</v>
      </c>
    </row>
    <row r="2640" customHeight="1" spans="1:13">
      <c r="A2640" s="135">
        <v>283001</v>
      </c>
      <c r="B2640" s="135" t="s">
        <v>28316</v>
      </c>
      <c r="C2640" s="135" t="s">
        <v>386</v>
      </c>
      <c r="D2640" s="135" t="s">
        <v>23640</v>
      </c>
      <c r="E2640" s="135" t="s">
        <v>2561</v>
      </c>
      <c r="F2640" s="135" t="s">
        <v>28317</v>
      </c>
      <c r="G2640" s="135" t="s">
        <v>27642</v>
      </c>
      <c r="H2640" s="135" t="s">
        <v>28318</v>
      </c>
      <c r="I2640" s="135" t="s">
        <v>28319</v>
      </c>
      <c r="J2640" s="135">
        <v>850</v>
      </c>
      <c r="K2640" s="136">
        <v>324.24</v>
      </c>
      <c r="L2640" s="135">
        <v>26</v>
      </c>
      <c r="M2640" s="17" t="s">
        <v>426</v>
      </c>
    </row>
    <row r="2641" customHeight="1" spans="1:13">
      <c r="A2641" s="135">
        <v>280225</v>
      </c>
      <c r="B2641" s="135" t="s">
        <v>28320</v>
      </c>
      <c r="C2641" s="135" t="s">
        <v>386</v>
      </c>
      <c r="D2641" s="135" t="s">
        <v>23640</v>
      </c>
      <c r="E2641" s="135" t="s">
        <v>2561</v>
      </c>
      <c r="F2641" s="135" t="s">
        <v>28321</v>
      </c>
      <c r="G2641" s="135" t="s">
        <v>28322</v>
      </c>
      <c r="H2641" s="135" t="s">
        <v>28251</v>
      </c>
      <c r="I2641" s="135" t="s">
        <v>28323</v>
      </c>
      <c r="J2641" s="135">
        <v>830</v>
      </c>
      <c r="K2641" s="136">
        <v>360</v>
      </c>
      <c r="L2641" s="135">
        <v>27</v>
      </c>
      <c r="M2641" s="17" t="s">
        <v>426</v>
      </c>
    </row>
    <row r="2642" customHeight="1" spans="1:13">
      <c r="A2642" s="135">
        <v>282426</v>
      </c>
      <c r="B2642" s="135" t="s">
        <v>28324</v>
      </c>
      <c r="C2642" s="135" t="s">
        <v>386</v>
      </c>
      <c r="D2642" s="135" t="s">
        <v>23640</v>
      </c>
      <c r="E2642" s="135" t="s">
        <v>2561</v>
      </c>
      <c r="F2642" s="135" t="s">
        <v>28325</v>
      </c>
      <c r="G2642" s="135" t="s">
        <v>28128</v>
      </c>
      <c r="H2642" s="135" t="s">
        <v>28326</v>
      </c>
      <c r="I2642" s="135" t="s">
        <v>28327</v>
      </c>
      <c r="J2642" s="135">
        <v>830</v>
      </c>
      <c r="K2642" s="136">
        <v>360</v>
      </c>
      <c r="L2642" s="135">
        <v>28</v>
      </c>
      <c r="M2642" s="17" t="s">
        <v>468</v>
      </c>
    </row>
    <row r="2643" customHeight="1" spans="1:13">
      <c r="A2643" s="135">
        <v>283380</v>
      </c>
      <c r="B2643" s="135" t="s">
        <v>28328</v>
      </c>
      <c r="C2643" s="135" t="s">
        <v>386</v>
      </c>
      <c r="D2643" s="135" t="s">
        <v>23640</v>
      </c>
      <c r="E2643" s="135" t="s">
        <v>2561</v>
      </c>
      <c r="F2643" s="135" t="s">
        <v>28329</v>
      </c>
      <c r="G2643" s="135" t="s">
        <v>27547</v>
      </c>
      <c r="H2643" s="135" t="s">
        <v>27548</v>
      </c>
      <c r="I2643" s="135" t="s">
        <v>28329</v>
      </c>
      <c r="J2643" s="135">
        <v>830</v>
      </c>
      <c r="K2643" s="136">
        <v>360</v>
      </c>
      <c r="L2643" s="135">
        <v>28</v>
      </c>
      <c r="M2643" s="17" t="s">
        <v>468</v>
      </c>
    </row>
    <row r="2644" customHeight="1" spans="1:13">
      <c r="A2644" s="135">
        <v>280929</v>
      </c>
      <c r="B2644" s="135" t="s">
        <v>28330</v>
      </c>
      <c r="C2644" s="135" t="s">
        <v>386</v>
      </c>
      <c r="D2644" s="135" t="s">
        <v>23640</v>
      </c>
      <c r="E2644" s="135" t="s">
        <v>2561</v>
      </c>
      <c r="F2644" s="135" t="s">
        <v>28331</v>
      </c>
      <c r="G2644" s="135" t="s">
        <v>28331</v>
      </c>
      <c r="H2644" s="135" t="s">
        <v>24491</v>
      </c>
      <c r="I2644" s="135" t="s">
        <v>28332</v>
      </c>
      <c r="J2644" s="135">
        <v>810</v>
      </c>
      <c r="K2644" s="136">
        <v>270.31</v>
      </c>
      <c r="L2644" s="135">
        <v>30</v>
      </c>
      <c r="M2644" s="17" t="s">
        <v>468</v>
      </c>
    </row>
    <row r="2645" customHeight="1" spans="1:13">
      <c r="A2645" s="135">
        <v>288858</v>
      </c>
      <c r="B2645" s="135" t="s">
        <v>28333</v>
      </c>
      <c r="C2645" s="135" t="s">
        <v>386</v>
      </c>
      <c r="D2645" s="135" t="s">
        <v>23640</v>
      </c>
      <c r="E2645" s="135" t="s">
        <v>2561</v>
      </c>
      <c r="F2645" s="135" t="s">
        <v>28334</v>
      </c>
      <c r="G2645" s="135" t="s">
        <v>25710</v>
      </c>
      <c r="H2645" s="135" t="s">
        <v>27285</v>
      </c>
      <c r="I2645" s="135" t="s">
        <v>28335</v>
      </c>
      <c r="J2645" s="135">
        <v>810</v>
      </c>
      <c r="K2645" s="136">
        <v>360</v>
      </c>
      <c r="L2645" s="135">
        <v>31</v>
      </c>
      <c r="M2645" s="17" t="s">
        <v>468</v>
      </c>
    </row>
    <row r="2646" customHeight="1" spans="1:13">
      <c r="A2646" s="135">
        <v>283169</v>
      </c>
      <c r="B2646" s="135" t="s">
        <v>28336</v>
      </c>
      <c r="C2646" s="135" t="s">
        <v>386</v>
      </c>
      <c r="D2646" s="135" t="s">
        <v>23640</v>
      </c>
      <c r="E2646" s="135" t="s">
        <v>2561</v>
      </c>
      <c r="F2646" s="135" t="s">
        <v>28337</v>
      </c>
      <c r="G2646" s="135" t="s">
        <v>28231</v>
      </c>
      <c r="H2646" s="135" t="s">
        <v>26345</v>
      </c>
      <c r="I2646" s="135" t="s">
        <v>28338</v>
      </c>
      <c r="J2646" s="135">
        <v>790</v>
      </c>
      <c r="K2646" s="136">
        <v>345.07</v>
      </c>
      <c r="L2646" s="135">
        <v>32</v>
      </c>
      <c r="M2646" s="17" t="s">
        <v>468</v>
      </c>
    </row>
    <row r="2647" customHeight="1" spans="1:13">
      <c r="A2647" s="135">
        <v>282255</v>
      </c>
      <c r="B2647" s="135" t="s">
        <v>28339</v>
      </c>
      <c r="C2647" s="135" t="s">
        <v>386</v>
      </c>
      <c r="D2647" s="135" t="s">
        <v>23640</v>
      </c>
      <c r="E2647" s="135" t="s">
        <v>2561</v>
      </c>
      <c r="F2647" s="135" t="s">
        <v>28340</v>
      </c>
      <c r="G2647" s="135" t="s">
        <v>27547</v>
      </c>
      <c r="H2647" s="135" t="s">
        <v>27548</v>
      </c>
      <c r="I2647" s="135" t="s">
        <v>28340</v>
      </c>
      <c r="J2647" s="135">
        <v>790</v>
      </c>
      <c r="K2647" s="136">
        <v>360</v>
      </c>
      <c r="L2647" s="135">
        <v>33</v>
      </c>
      <c r="M2647" s="17" t="s">
        <v>468</v>
      </c>
    </row>
    <row r="2648" customHeight="1" spans="1:13">
      <c r="A2648" s="135">
        <v>288175</v>
      </c>
      <c r="B2648" s="135" t="s">
        <v>28341</v>
      </c>
      <c r="C2648" s="135" t="s">
        <v>386</v>
      </c>
      <c r="D2648" s="135" t="s">
        <v>23640</v>
      </c>
      <c r="E2648" s="135" t="s">
        <v>2561</v>
      </c>
      <c r="F2648" s="135" t="s">
        <v>28342</v>
      </c>
      <c r="G2648" s="135" t="s">
        <v>28135</v>
      </c>
      <c r="H2648" s="135" t="s">
        <v>28136</v>
      </c>
      <c r="I2648" s="135" t="s">
        <v>28343</v>
      </c>
      <c r="J2648" s="135">
        <v>780</v>
      </c>
      <c r="K2648" s="136">
        <v>360</v>
      </c>
      <c r="L2648" s="135">
        <v>34</v>
      </c>
      <c r="M2648" s="17" t="s">
        <v>468</v>
      </c>
    </row>
    <row r="2649" customHeight="1" spans="1:13">
      <c r="A2649" s="135">
        <v>280198</v>
      </c>
      <c r="B2649" s="135" t="s">
        <v>28344</v>
      </c>
      <c r="C2649" s="135" t="s">
        <v>386</v>
      </c>
      <c r="D2649" s="135" t="s">
        <v>23640</v>
      </c>
      <c r="E2649" s="135" t="s">
        <v>2561</v>
      </c>
      <c r="F2649" s="135" t="s">
        <v>28345</v>
      </c>
      <c r="G2649" s="135" t="s">
        <v>28250</v>
      </c>
      <c r="H2649" s="135" t="s">
        <v>28251</v>
      </c>
      <c r="I2649" s="135" t="s">
        <v>28346</v>
      </c>
      <c r="J2649" s="135">
        <v>760</v>
      </c>
      <c r="K2649" s="136">
        <v>333.81</v>
      </c>
      <c r="L2649" s="135">
        <v>35</v>
      </c>
      <c r="M2649" s="17" t="s">
        <v>468</v>
      </c>
    </row>
    <row r="2650" customHeight="1" spans="1:13">
      <c r="A2650" s="135">
        <v>282266</v>
      </c>
      <c r="B2650" s="135" t="s">
        <v>28347</v>
      </c>
      <c r="C2650" s="135" t="s">
        <v>386</v>
      </c>
      <c r="D2650" s="135" t="s">
        <v>23640</v>
      </c>
      <c r="E2650" s="135" t="s">
        <v>2561</v>
      </c>
      <c r="F2650" s="135" t="s">
        <v>28348</v>
      </c>
      <c r="G2650" s="135" t="s">
        <v>27547</v>
      </c>
      <c r="H2650" s="135" t="s">
        <v>28349</v>
      </c>
      <c r="I2650" s="135" t="s">
        <v>28348</v>
      </c>
      <c r="J2650" s="135">
        <v>730</v>
      </c>
      <c r="K2650" s="136">
        <v>360</v>
      </c>
      <c r="L2650" s="135">
        <v>36</v>
      </c>
      <c r="M2650" s="17" t="s">
        <v>468</v>
      </c>
    </row>
    <row r="2651" customHeight="1" spans="1:13">
      <c r="A2651" s="135">
        <v>288249</v>
      </c>
      <c r="B2651" s="135" t="s">
        <v>28350</v>
      </c>
      <c r="C2651" s="135" t="s">
        <v>386</v>
      </c>
      <c r="D2651" s="135" t="s">
        <v>23640</v>
      </c>
      <c r="E2651" s="135" t="s">
        <v>2561</v>
      </c>
      <c r="F2651" s="135" t="s">
        <v>28351</v>
      </c>
      <c r="G2651" s="135" t="s">
        <v>15972</v>
      </c>
      <c r="H2651" s="135" t="s">
        <v>25868</v>
      </c>
      <c r="I2651" s="135" t="s">
        <v>28352</v>
      </c>
      <c r="J2651" s="135">
        <v>720</v>
      </c>
      <c r="K2651" s="136">
        <v>325.69</v>
      </c>
      <c r="L2651" s="135">
        <v>37</v>
      </c>
      <c r="M2651" s="17" t="s">
        <v>468</v>
      </c>
    </row>
    <row r="2652" customHeight="1" spans="1:13">
      <c r="A2652" s="135">
        <v>282262</v>
      </c>
      <c r="B2652" s="135" t="s">
        <v>28353</v>
      </c>
      <c r="C2652" s="135" t="s">
        <v>386</v>
      </c>
      <c r="D2652" s="135" t="s">
        <v>23640</v>
      </c>
      <c r="E2652" s="135" t="s">
        <v>2561</v>
      </c>
      <c r="F2652" s="135" t="s">
        <v>28354</v>
      </c>
      <c r="G2652" s="135" t="s">
        <v>27547</v>
      </c>
      <c r="H2652" s="135" t="s">
        <v>27548</v>
      </c>
      <c r="I2652" s="135" t="s">
        <v>28354</v>
      </c>
      <c r="J2652" s="135">
        <v>720</v>
      </c>
      <c r="K2652" s="136">
        <v>360</v>
      </c>
      <c r="L2652" s="135">
        <v>38</v>
      </c>
      <c r="M2652" s="17" t="s">
        <v>468</v>
      </c>
    </row>
    <row r="2653" customHeight="1" spans="1:13">
      <c r="A2653" s="135">
        <v>282066</v>
      </c>
      <c r="B2653" s="135" t="s">
        <v>28355</v>
      </c>
      <c r="C2653" s="135" t="s">
        <v>386</v>
      </c>
      <c r="D2653" s="135" t="s">
        <v>23640</v>
      </c>
      <c r="E2653" s="135" t="s">
        <v>2561</v>
      </c>
      <c r="F2653" s="135" t="s">
        <v>28356</v>
      </c>
      <c r="G2653" s="135" t="s">
        <v>28357</v>
      </c>
      <c r="H2653" s="135" t="s">
        <v>28358</v>
      </c>
      <c r="I2653" s="135" t="s">
        <v>28359</v>
      </c>
      <c r="J2653" s="135">
        <v>710</v>
      </c>
      <c r="K2653" s="136">
        <v>360</v>
      </c>
      <c r="L2653" s="135">
        <v>39</v>
      </c>
      <c r="M2653" s="17" t="s">
        <v>468</v>
      </c>
    </row>
    <row r="2654" customHeight="1" spans="1:13">
      <c r="A2654" s="135">
        <v>282443</v>
      </c>
      <c r="B2654" s="135" t="s">
        <v>28360</v>
      </c>
      <c r="C2654" s="135" t="s">
        <v>386</v>
      </c>
      <c r="D2654" s="135" t="s">
        <v>23640</v>
      </c>
      <c r="E2654" s="135" t="s">
        <v>2561</v>
      </c>
      <c r="F2654" s="135" t="s">
        <v>28361</v>
      </c>
      <c r="G2654" s="135" t="s">
        <v>28309</v>
      </c>
      <c r="H2654" s="135" t="s">
        <v>28362</v>
      </c>
      <c r="I2654" s="135" t="s">
        <v>28363</v>
      </c>
      <c r="J2654" s="135">
        <v>700</v>
      </c>
      <c r="K2654" s="136">
        <v>360</v>
      </c>
      <c r="L2654" s="135">
        <v>40</v>
      </c>
      <c r="M2654" s="17" t="s">
        <v>468</v>
      </c>
    </row>
    <row r="2655" customHeight="1" spans="1:13">
      <c r="A2655" s="135">
        <v>288094</v>
      </c>
      <c r="B2655" s="135" t="s">
        <v>28364</v>
      </c>
      <c r="C2655" s="135" t="s">
        <v>386</v>
      </c>
      <c r="D2655" s="135" t="s">
        <v>23640</v>
      </c>
      <c r="E2655" s="135" t="s">
        <v>2561</v>
      </c>
      <c r="F2655" s="135" t="s">
        <v>28365</v>
      </c>
      <c r="G2655" s="135" t="s">
        <v>28366</v>
      </c>
      <c r="H2655" s="135" t="s">
        <v>23208</v>
      </c>
      <c r="I2655" s="135" t="s">
        <v>28367</v>
      </c>
      <c r="J2655" s="135">
        <v>690</v>
      </c>
      <c r="K2655" s="136">
        <v>360</v>
      </c>
      <c r="L2655" s="135">
        <v>41</v>
      </c>
      <c r="M2655" s="17" t="s">
        <v>468</v>
      </c>
    </row>
    <row r="2656" customHeight="1" spans="1:13">
      <c r="A2656" s="135">
        <v>282147</v>
      </c>
      <c r="B2656" s="135" t="s">
        <v>28368</v>
      </c>
      <c r="C2656" s="135" t="s">
        <v>386</v>
      </c>
      <c r="D2656" s="135" t="s">
        <v>23640</v>
      </c>
      <c r="E2656" s="135" t="s">
        <v>2561</v>
      </c>
      <c r="F2656" s="135" t="s">
        <v>28369</v>
      </c>
      <c r="G2656" s="135" t="s">
        <v>13870</v>
      </c>
      <c r="H2656" s="135" t="s">
        <v>13871</v>
      </c>
      <c r="I2656" s="135" t="s">
        <v>28370</v>
      </c>
      <c r="J2656" s="135">
        <v>660</v>
      </c>
      <c r="K2656" s="136">
        <v>346.97</v>
      </c>
      <c r="L2656" s="135">
        <v>42</v>
      </c>
      <c r="M2656" s="17" t="s">
        <v>468</v>
      </c>
    </row>
    <row r="2657" customHeight="1" spans="1:13">
      <c r="A2657" s="135">
        <v>288066</v>
      </c>
      <c r="B2657" s="135" t="s">
        <v>28371</v>
      </c>
      <c r="C2657" s="135" t="s">
        <v>386</v>
      </c>
      <c r="D2657" s="135" t="s">
        <v>23640</v>
      </c>
      <c r="E2657" s="135" t="s">
        <v>2561</v>
      </c>
      <c r="F2657" s="135" t="s">
        <v>28372</v>
      </c>
      <c r="G2657" s="135" t="s">
        <v>28128</v>
      </c>
      <c r="H2657" s="135" t="s">
        <v>28373</v>
      </c>
      <c r="I2657" s="135" t="s">
        <v>28374</v>
      </c>
      <c r="J2657" s="135">
        <v>650</v>
      </c>
      <c r="K2657" s="136">
        <v>360</v>
      </c>
      <c r="L2657" s="135">
        <v>43</v>
      </c>
      <c r="M2657" s="17" t="s">
        <v>468</v>
      </c>
    </row>
    <row r="2658" customHeight="1" spans="1:13">
      <c r="A2658" s="135">
        <v>283004</v>
      </c>
      <c r="B2658" s="135" t="s">
        <v>28375</v>
      </c>
      <c r="C2658" s="135" t="s">
        <v>386</v>
      </c>
      <c r="D2658" s="135" t="s">
        <v>23640</v>
      </c>
      <c r="E2658" s="135" t="s">
        <v>2561</v>
      </c>
      <c r="F2658" s="135" t="s">
        <v>28376</v>
      </c>
      <c r="G2658" s="135" t="s">
        <v>27642</v>
      </c>
      <c r="H2658" s="135" t="s">
        <v>28377</v>
      </c>
      <c r="I2658" s="135" t="s">
        <v>28378</v>
      </c>
      <c r="J2658" s="135">
        <v>550</v>
      </c>
      <c r="K2658" s="136">
        <v>360</v>
      </c>
      <c r="L2658" s="135">
        <v>44</v>
      </c>
      <c r="M2658" s="17" t="s">
        <v>468</v>
      </c>
    </row>
    <row r="2659" customHeight="1" spans="1:13">
      <c r="A2659" s="135">
        <v>282992</v>
      </c>
      <c r="B2659" s="135" t="s">
        <v>28379</v>
      </c>
      <c r="C2659" s="135" t="s">
        <v>386</v>
      </c>
      <c r="D2659" s="135" t="s">
        <v>23640</v>
      </c>
      <c r="E2659" s="135" t="s">
        <v>2561</v>
      </c>
      <c r="F2659" s="135" t="s">
        <v>28380</v>
      </c>
      <c r="G2659" s="135" t="s">
        <v>28381</v>
      </c>
      <c r="H2659" s="135" t="s">
        <v>28382</v>
      </c>
      <c r="I2659" s="135" t="s">
        <v>28383</v>
      </c>
      <c r="J2659" s="135">
        <v>540</v>
      </c>
      <c r="K2659" s="136">
        <v>360</v>
      </c>
      <c r="L2659" s="135">
        <v>45</v>
      </c>
      <c r="M2659" s="17" t="s">
        <v>468</v>
      </c>
    </row>
    <row r="2660" customHeight="1" spans="1:13">
      <c r="A2660" s="135">
        <v>282167</v>
      </c>
      <c r="B2660" s="135" t="s">
        <v>28384</v>
      </c>
      <c r="C2660" s="135" t="s">
        <v>386</v>
      </c>
      <c r="D2660" s="135" t="s">
        <v>23640</v>
      </c>
      <c r="E2660" s="135" t="s">
        <v>2561</v>
      </c>
      <c r="F2660" s="135" t="s">
        <v>28385</v>
      </c>
      <c r="G2660" s="135" t="s">
        <v>28386</v>
      </c>
      <c r="H2660" s="135" t="s">
        <v>28387</v>
      </c>
      <c r="I2660" s="135" t="s">
        <v>28388</v>
      </c>
      <c r="J2660" s="135">
        <v>530</v>
      </c>
      <c r="K2660" s="136">
        <v>360</v>
      </c>
      <c r="L2660" s="135">
        <v>46</v>
      </c>
      <c r="M2660" s="17" t="s">
        <v>468</v>
      </c>
    </row>
    <row r="2661" customHeight="1" spans="1:13">
      <c r="A2661" s="135">
        <v>282750</v>
      </c>
      <c r="B2661" s="135" t="s">
        <v>28389</v>
      </c>
      <c r="C2661" s="135" t="s">
        <v>386</v>
      </c>
      <c r="D2661" s="135" t="s">
        <v>23640</v>
      </c>
      <c r="E2661" s="135" t="s">
        <v>2561</v>
      </c>
      <c r="F2661" s="135" t="s">
        <v>28390</v>
      </c>
      <c r="G2661" s="135" t="s">
        <v>13878</v>
      </c>
      <c r="H2661" s="135" t="s">
        <v>28391</v>
      </c>
      <c r="I2661" s="135" t="s">
        <v>28392</v>
      </c>
      <c r="J2661" s="135">
        <v>520</v>
      </c>
      <c r="K2661" s="136">
        <v>360</v>
      </c>
      <c r="L2661" s="135">
        <v>47</v>
      </c>
      <c r="M2661" s="17" t="s">
        <v>468</v>
      </c>
    </row>
    <row r="2662" customHeight="1" spans="1:13">
      <c r="A2662" s="135">
        <v>287542</v>
      </c>
      <c r="B2662" s="135" t="s">
        <v>28393</v>
      </c>
      <c r="C2662" s="135" t="s">
        <v>386</v>
      </c>
      <c r="D2662" s="135" t="s">
        <v>23640</v>
      </c>
      <c r="E2662" s="135" t="s">
        <v>2561</v>
      </c>
      <c r="F2662" s="135" t="s">
        <v>28394</v>
      </c>
      <c r="G2662" s="135" t="s">
        <v>28395</v>
      </c>
      <c r="H2662" s="135" t="s">
        <v>28396</v>
      </c>
      <c r="I2662" s="135" t="s">
        <v>28397</v>
      </c>
      <c r="J2662" s="135">
        <v>520</v>
      </c>
      <c r="K2662" s="136">
        <v>360</v>
      </c>
      <c r="L2662" s="135">
        <v>47</v>
      </c>
      <c r="M2662" s="17" t="s">
        <v>468</v>
      </c>
    </row>
    <row r="2663" customHeight="1" spans="1:13">
      <c r="A2663" s="135">
        <v>288107</v>
      </c>
      <c r="B2663" s="135" t="s">
        <v>28398</v>
      </c>
      <c r="C2663" s="135" t="s">
        <v>386</v>
      </c>
      <c r="D2663" s="135" t="s">
        <v>23640</v>
      </c>
      <c r="E2663" s="135" t="s">
        <v>2561</v>
      </c>
      <c r="F2663" s="135" t="s">
        <v>28399</v>
      </c>
      <c r="G2663" s="135" t="s">
        <v>28135</v>
      </c>
      <c r="H2663" s="135" t="s">
        <v>28136</v>
      </c>
      <c r="I2663" s="135" t="s">
        <v>28400</v>
      </c>
      <c r="J2663" s="135">
        <v>470</v>
      </c>
      <c r="K2663" s="136">
        <v>360</v>
      </c>
      <c r="L2663" s="135">
        <v>49</v>
      </c>
      <c r="M2663" s="17" t="s">
        <v>468</v>
      </c>
    </row>
    <row r="2664" customHeight="1" spans="1:13">
      <c r="A2664" s="135">
        <v>279643</v>
      </c>
      <c r="B2664" s="135" t="s">
        <v>28401</v>
      </c>
      <c r="C2664" s="135" t="s">
        <v>386</v>
      </c>
      <c r="D2664" s="135" t="s">
        <v>23640</v>
      </c>
      <c r="E2664" s="135" t="s">
        <v>2561</v>
      </c>
      <c r="F2664" s="135" t="s">
        <v>28402</v>
      </c>
      <c r="G2664" s="135" t="s">
        <v>28402</v>
      </c>
      <c r="H2664" s="135" t="s">
        <v>28403</v>
      </c>
      <c r="I2664" s="135" t="s">
        <v>28404</v>
      </c>
      <c r="J2664" s="135">
        <v>460</v>
      </c>
      <c r="K2664" s="136">
        <v>360</v>
      </c>
      <c r="L2664" s="135">
        <v>50</v>
      </c>
      <c r="M2664" s="17" t="s">
        <v>468</v>
      </c>
    </row>
    <row r="2665" customHeight="1" spans="1:13">
      <c r="A2665" s="135">
        <v>285003</v>
      </c>
      <c r="B2665" s="135" t="s">
        <v>28405</v>
      </c>
      <c r="C2665" s="135" t="s">
        <v>386</v>
      </c>
      <c r="D2665" s="135" t="s">
        <v>23640</v>
      </c>
      <c r="E2665" s="135" t="s">
        <v>2561</v>
      </c>
      <c r="F2665" s="135" t="s">
        <v>28406</v>
      </c>
      <c r="G2665" s="135" t="s">
        <v>26344</v>
      </c>
      <c r="H2665" s="135" t="s">
        <v>26345</v>
      </c>
      <c r="I2665" s="135" t="s">
        <v>28407</v>
      </c>
      <c r="J2665" s="135">
        <v>430</v>
      </c>
      <c r="K2665" s="136">
        <v>350.16</v>
      </c>
      <c r="L2665" s="135">
        <v>51</v>
      </c>
      <c r="M2665" s="17" t="s">
        <v>468</v>
      </c>
    </row>
    <row r="2666" customHeight="1" spans="1:13">
      <c r="A2666" s="135">
        <v>280148</v>
      </c>
      <c r="B2666" s="135" t="s">
        <v>28408</v>
      </c>
      <c r="C2666" s="135" t="s">
        <v>386</v>
      </c>
      <c r="D2666" s="135" t="s">
        <v>23640</v>
      </c>
      <c r="E2666" s="135" t="s">
        <v>2561</v>
      </c>
      <c r="F2666" s="135" t="s">
        <v>1670</v>
      </c>
      <c r="G2666" s="135" t="s">
        <v>1670</v>
      </c>
      <c r="H2666" s="135" t="s">
        <v>28409</v>
      </c>
      <c r="I2666" s="135" t="s">
        <v>28410</v>
      </c>
      <c r="J2666" s="135">
        <v>350</v>
      </c>
      <c r="K2666" s="136">
        <v>360</v>
      </c>
      <c r="L2666" s="135">
        <v>52</v>
      </c>
      <c r="M2666" s="17" t="s">
        <v>468</v>
      </c>
    </row>
    <row r="2667" customHeight="1" spans="1:13">
      <c r="A2667" s="135">
        <v>290972</v>
      </c>
      <c r="B2667" s="135" t="s">
        <v>28411</v>
      </c>
      <c r="C2667" s="135" t="s">
        <v>386</v>
      </c>
      <c r="D2667" s="135" t="s">
        <v>23640</v>
      </c>
      <c r="E2667" s="135" t="s">
        <v>2561</v>
      </c>
      <c r="F2667" s="135" t="s">
        <v>28412</v>
      </c>
      <c r="G2667" s="135" t="s">
        <v>27547</v>
      </c>
      <c r="H2667" s="135" t="s">
        <v>28349</v>
      </c>
      <c r="I2667" s="135" t="s">
        <v>28412</v>
      </c>
      <c r="J2667" s="135">
        <v>250</v>
      </c>
      <c r="K2667" s="136">
        <v>360</v>
      </c>
      <c r="L2667" s="135">
        <v>53</v>
      </c>
      <c r="M2667" s="17" t="s">
        <v>468</v>
      </c>
    </row>
    <row r="2668" customHeight="1" spans="1:13">
      <c r="A2668" s="135" t="s">
        <v>762</v>
      </c>
      <c r="B2668" s="138"/>
      <c r="C2668" s="138"/>
      <c r="D2668" s="135"/>
      <c r="E2668" s="135"/>
      <c r="F2668" s="135"/>
      <c r="G2668" s="135"/>
      <c r="H2668" s="138"/>
      <c r="I2668" s="135"/>
      <c r="J2668" s="135"/>
      <c r="K2668" s="136"/>
      <c r="L2668" s="135"/>
      <c r="M2668" s="17"/>
    </row>
    <row r="2669" customHeight="1" spans="1:13">
      <c r="A2669" s="135">
        <v>281595</v>
      </c>
      <c r="B2669" s="135" t="s">
        <v>28413</v>
      </c>
      <c r="C2669" s="135" t="s">
        <v>28414</v>
      </c>
      <c r="D2669" s="135" t="s">
        <v>28415</v>
      </c>
      <c r="E2669" s="135" t="s">
        <v>766</v>
      </c>
      <c r="F2669" s="135" t="s">
        <v>28416</v>
      </c>
      <c r="G2669" s="135" t="s">
        <v>28417</v>
      </c>
      <c r="H2669" s="135" t="s">
        <v>28418</v>
      </c>
      <c r="I2669" s="135" t="s">
        <v>28419</v>
      </c>
      <c r="J2669" s="135">
        <v>980</v>
      </c>
      <c r="K2669" s="136">
        <v>125.47</v>
      </c>
      <c r="L2669" s="135">
        <v>1</v>
      </c>
      <c r="M2669" s="19" t="s">
        <v>393</v>
      </c>
    </row>
    <row r="2670" customHeight="1" spans="1:13">
      <c r="A2670" s="135">
        <v>270713</v>
      </c>
      <c r="B2670" s="135" t="s">
        <v>28420</v>
      </c>
      <c r="C2670" s="135" t="s">
        <v>28414</v>
      </c>
      <c r="D2670" s="135" t="s">
        <v>28415</v>
      </c>
      <c r="E2670" s="135" t="s">
        <v>766</v>
      </c>
      <c r="F2670" s="135" t="s">
        <v>28421</v>
      </c>
      <c r="G2670" s="135" t="s">
        <v>8474</v>
      </c>
      <c r="H2670" s="135" t="s">
        <v>28422</v>
      </c>
      <c r="I2670" s="135" t="s">
        <v>28423</v>
      </c>
      <c r="J2670" s="135">
        <v>980</v>
      </c>
      <c r="K2670" s="136">
        <v>127.47</v>
      </c>
      <c r="L2670" s="135">
        <v>2</v>
      </c>
      <c r="M2670" s="19" t="s">
        <v>404</v>
      </c>
    </row>
    <row r="2671" customHeight="1" spans="1:13">
      <c r="A2671" s="135">
        <v>282597</v>
      </c>
      <c r="B2671" s="135" t="s">
        <v>28424</v>
      </c>
      <c r="C2671" s="135" t="s">
        <v>28414</v>
      </c>
      <c r="D2671" s="135" t="s">
        <v>28415</v>
      </c>
      <c r="E2671" s="135" t="s">
        <v>766</v>
      </c>
      <c r="F2671" s="135" t="s">
        <v>28425</v>
      </c>
      <c r="G2671" s="135" t="s">
        <v>18913</v>
      </c>
      <c r="H2671" s="135" t="s">
        <v>28426</v>
      </c>
      <c r="I2671" s="135" t="s">
        <v>28427</v>
      </c>
      <c r="J2671" s="135">
        <v>980</v>
      </c>
      <c r="K2671" s="136">
        <v>133.26</v>
      </c>
      <c r="L2671" s="135">
        <v>3</v>
      </c>
      <c r="M2671" s="19" t="s">
        <v>415</v>
      </c>
    </row>
    <row r="2672" customHeight="1" spans="1:13">
      <c r="A2672" s="135">
        <v>289338</v>
      </c>
      <c r="B2672" s="135" t="s">
        <v>28428</v>
      </c>
      <c r="C2672" s="135" t="s">
        <v>28414</v>
      </c>
      <c r="D2672" s="135" t="s">
        <v>28415</v>
      </c>
      <c r="E2672" s="135" t="s">
        <v>766</v>
      </c>
      <c r="F2672" s="135" t="s">
        <v>28429</v>
      </c>
      <c r="G2672" s="135" t="s">
        <v>28430</v>
      </c>
      <c r="H2672" s="135" t="s">
        <v>28431</v>
      </c>
      <c r="I2672" s="135" t="s">
        <v>28432</v>
      </c>
      <c r="J2672" s="135">
        <v>980</v>
      </c>
      <c r="K2672" s="136">
        <v>137.58</v>
      </c>
      <c r="L2672" s="135">
        <v>4</v>
      </c>
      <c r="M2672" s="17" t="s">
        <v>800</v>
      </c>
    </row>
    <row r="2673" customHeight="1" spans="1:13">
      <c r="A2673" s="135">
        <v>282560</v>
      </c>
      <c r="B2673" s="135" t="s">
        <v>28433</v>
      </c>
      <c r="C2673" s="135" t="s">
        <v>28414</v>
      </c>
      <c r="D2673" s="135" t="s">
        <v>28415</v>
      </c>
      <c r="E2673" s="135" t="s">
        <v>766</v>
      </c>
      <c r="F2673" s="135" t="s">
        <v>28434</v>
      </c>
      <c r="G2673" s="135" t="s">
        <v>18913</v>
      </c>
      <c r="H2673" s="135" t="s">
        <v>28435</v>
      </c>
      <c r="I2673" s="135" t="s">
        <v>28436</v>
      </c>
      <c r="J2673" s="135">
        <v>980</v>
      </c>
      <c r="K2673" s="136">
        <v>144.9</v>
      </c>
      <c r="L2673" s="135">
        <v>5</v>
      </c>
      <c r="M2673" s="17" t="s">
        <v>800</v>
      </c>
    </row>
    <row r="2674" customHeight="1" spans="1:13">
      <c r="A2674" s="135">
        <v>281587</v>
      </c>
      <c r="B2674" s="135" t="s">
        <v>28437</v>
      </c>
      <c r="C2674" s="135" t="s">
        <v>28414</v>
      </c>
      <c r="D2674" s="135" t="s">
        <v>28415</v>
      </c>
      <c r="E2674" s="135" t="s">
        <v>766</v>
      </c>
      <c r="F2674" s="135" t="s">
        <v>28438</v>
      </c>
      <c r="G2674" s="135" t="s">
        <v>28439</v>
      </c>
      <c r="H2674" s="135" t="s">
        <v>28440</v>
      </c>
      <c r="I2674" s="135" t="s">
        <v>28441</v>
      </c>
      <c r="J2674" s="135">
        <v>980</v>
      </c>
      <c r="K2674" s="136">
        <v>149.85</v>
      </c>
      <c r="L2674" s="135">
        <v>6</v>
      </c>
      <c r="M2674" s="17" t="s">
        <v>800</v>
      </c>
    </row>
    <row r="2675" customHeight="1" spans="1:13">
      <c r="A2675" s="135">
        <v>279331</v>
      </c>
      <c r="B2675" s="135" t="s">
        <v>28442</v>
      </c>
      <c r="C2675" s="135" t="s">
        <v>28414</v>
      </c>
      <c r="D2675" s="135" t="s">
        <v>28415</v>
      </c>
      <c r="E2675" s="135" t="s">
        <v>766</v>
      </c>
      <c r="F2675" s="135" t="s">
        <v>28443</v>
      </c>
      <c r="G2675" s="135" t="s">
        <v>28444</v>
      </c>
      <c r="H2675" s="135" t="s">
        <v>28445</v>
      </c>
      <c r="I2675" s="135" t="s">
        <v>28446</v>
      </c>
      <c r="J2675" s="135">
        <v>980</v>
      </c>
      <c r="K2675" s="136">
        <v>150.16</v>
      </c>
      <c r="L2675" s="135">
        <v>7</v>
      </c>
      <c r="M2675" s="17" t="s">
        <v>800</v>
      </c>
    </row>
    <row r="2676" customHeight="1" spans="1:13">
      <c r="A2676" s="135">
        <v>289357</v>
      </c>
      <c r="B2676" s="135" t="s">
        <v>28447</v>
      </c>
      <c r="C2676" s="135" t="s">
        <v>28414</v>
      </c>
      <c r="D2676" s="135" t="s">
        <v>28415</v>
      </c>
      <c r="E2676" s="135" t="s">
        <v>766</v>
      </c>
      <c r="F2676" s="135" t="s">
        <v>28448</v>
      </c>
      <c r="G2676" s="135" t="s">
        <v>28430</v>
      </c>
      <c r="H2676" s="135" t="s">
        <v>28449</v>
      </c>
      <c r="I2676" s="135" t="s">
        <v>28450</v>
      </c>
      <c r="J2676" s="135">
        <v>980</v>
      </c>
      <c r="K2676" s="136">
        <v>151.38</v>
      </c>
      <c r="L2676" s="135">
        <v>8</v>
      </c>
      <c r="M2676" s="17" t="s">
        <v>800</v>
      </c>
    </row>
    <row r="2677" customHeight="1" spans="1:13">
      <c r="A2677" s="135">
        <v>271600</v>
      </c>
      <c r="B2677" s="135" t="s">
        <v>28451</v>
      </c>
      <c r="C2677" s="135" t="s">
        <v>28414</v>
      </c>
      <c r="D2677" s="135" t="s">
        <v>28415</v>
      </c>
      <c r="E2677" s="135" t="s">
        <v>766</v>
      </c>
      <c r="F2677" s="135" t="s">
        <v>28452</v>
      </c>
      <c r="G2677" s="135" t="s">
        <v>28453</v>
      </c>
      <c r="H2677" s="135" t="s">
        <v>28454</v>
      </c>
      <c r="I2677" s="135" t="s">
        <v>28455</v>
      </c>
      <c r="J2677" s="135">
        <v>980</v>
      </c>
      <c r="K2677" s="136">
        <v>158.15</v>
      </c>
      <c r="L2677" s="135">
        <v>9</v>
      </c>
      <c r="M2677" s="17" t="s">
        <v>800</v>
      </c>
    </row>
    <row r="2678" customHeight="1" spans="1:13">
      <c r="A2678" s="135">
        <v>287819</v>
      </c>
      <c r="B2678" s="135" t="s">
        <v>28456</v>
      </c>
      <c r="C2678" s="135" t="s">
        <v>28414</v>
      </c>
      <c r="D2678" s="135" t="s">
        <v>28415</v>
      </c>
      <c r="E2678" s="135" t="s">
        <v>766</v>
      </c>
      <c r="F2678" s="135" t="s">
        <v>28457</v>
      </c>
      <c r="G2678" s="135" t="s">
        <v>14137</v>
      </c>
      <c r="H2678" s="135" t="s">
        <v>14138</v>
      </c>
      <c r="I2678" s="135" t="s">
        <v>28458</v>
      </c>
      <c r="J2678" s="135">
        <v>980</v>
      </c>
      <c r="K2678" s="136">
        <v>159.42</v>
      </c>
      <c r="L2678" s="135">
        <v>10</v>
      </c>
      <c r="M2678" s="17" t="s">
        <v>800</v>
      </c>
    </row>
    <row r="2679" customHeight="1" spans="1:13">
      <c r="A2679" s="135">
        <v>283521</v>
      </c>
      <c r="B2679" s="135" t="s">
        <v>28459</v>
      </c>
      <c r="C2679" s="135" t="s">
        <v>28414</v>
      </c>
      <c r="D2679" s="135" t="s">
        <v>28415</v>
      </c>
      <c r="E2679" s="135" t="s">
        <v>766</v>
      </c>
      <c r="F2679" s="135" t="s">
        <v>28460</v>
      </c>
      <c r="G2679" s="135" t="s">
        <v>28461</v>
      </c>
      <c r="H2679" s="135" t="s">
        <v>28462</v>
      </c>
      <c r="I2679" s="135" t="s">
        <v>28463</v>
      </c>
      <c r="J2679" s="135">
        <v>980</v>
      </c>
      <c r="K2679" s="136">
        <v>161.03</v>
      </c>
      <c r="L2679" s="135">
        <v>11</v>
      </c>
      <c r="M2679" s="17" t="s">
        <v>800</v>
      </c>
    </row>
    <row r="2680" customHeight="1" spans="1:13">
      <c r="A2680" s="135">
        <v>292193</v>
      </c>
      <c r="B2680" s="135" t="s">
        <v>28464</v>
      </c>
      <c r="C2680" s="135" t="s">
        <v>28414</v>
      </c>
      <c r="D2680" s="135" t="s">
        <v>28415</v>
      </c>
      <c r="E2680" s="135" t="s">
        <v>766</v>
      </c>
      <c r="F2680" s="135" t="s">
        <v>28465</v>
      </c>
      <c r="G2680" s="135" t="s">
        <v>28466</v>
      </c>
      <c r="H2680" s="135" t="s">
        <v>28467</v>
      </c>
      <c r="I2680" s="135" t="s">
        <v>28468</v>
      </c>
      <c r="J2680" s="135">
        <v>980</v>
      </c>
      <c r="K2680" s="136">
        <v>161.32</v>
      </c>
      <c r="L2680" s="135">
        <v>12</v>
      </c>
      <c r="M2680" s="17" t="s">
        <v>800</v>
      </c>
    </row>
    <row r="2681" customHeight="1" spans="1:13">
      <c r="A2681" s="135">
        <v>292504</v>
      </c>
      <c r="B2681" s="135" t="s">
        <v>28469</v>
      </c>
      <c r="C2681" s="135" t="s">
        <v>28414</v>
      </c>
      <c r="D2681" s="135" t="s">
        <v>28415</v>
      </c>
      <c r="E2681" s="135" t="s">
        <v>766</v>
      </c>
      <c r="F2681" s="135" t="s">
        <v>28470</v>
      </c>
      <c r="G2681" s="135" t="s">
        <v>28471</v>
      </c>
      <c r="H2681" s="135" t="s">
        <v>28467</v>
      </c>
      <c r="I2681" s="135" t="s">
        <v>28472</v>
      </c>
      <c r="J2681" s="135">
        <v>980</v>
      </c>
      <c r="K2681" s="136">
        <v>172.77</v>
      </c>
      <c r="L2681" s="135">
        <v>13</v>
      </c>
      <c r="M2681" s="17" t="s">
        <v>800</v>
      </c>
    </row>
    <row r="2682" customHeight="1" spans="1:13">
      <c r="A2682" s="135">
        <v>280979</v>
      </c>
      <c r="B2682" s="135" t="s">
        <v>28473</v>
      </c>
      <c r="C2682" s="135" t="s">
        <v>28414</v>
      </c>
      <c r="D2682" s="135" t="s">
        <v>28415</v>
      </c>
      <c r="E2682" s="135" t="s">
        <v>766</v>
      </c>
      <c r="F2682" s="135" t="s">
        <v>28474</v>
      </c>
      <c r="G2682" s="135" t="s">
        <v>28475</v>
      </c>
      <c r="H2682" s="135" t="s">
        <v>28476</v>
      </c>
      <c r="I2682" s="135" t="s">
        <v>28477</v>
      </c>
      <c r="J2682" s="135">
        <v>980</v>
      </c>
      <c r="K2682" s="136">
        <v>183.48</v>
      </c>
      <c r="L2682" s="135">
        <v>14</v>
      </c>
      <c r="M2682" s="17" t="s">
        <v>800</v>
      </c>
    </row>
    <row r="2683" customHeight="1" spans="1:13">
      <c r="A2683" s="135">
        <v>292391</v>
      </c>
      <c r="B2683" s="135" t="s">
        <v>28478</v>
      </c>
      <c r="C2683" s="135" t="s">
        <v>28414</v>
      </c>
      <c r="D2683" s="135" t="s">
        <v>28415</v>
      </c>
      <c r="E2683" s="135" t="s">
        <v>766</v>
      </c>
      <c r="F2683" s="135" t="s">
        <v>28479</v>
      </c>
      <c r="G2683" s="135" t="s">
        <v>28480</v>
      </c>
      <c r="H2683" s="135" t="s">
        <v>28481</v>
      </c>
      <c r="I2683" s="135" t="s">
        <v>28482</v>
      </c>
      <c r="J2683" s="135">
        <v>980</v>
      </c>
      <c r="K2683" s="136">
        <v>184.08</v>
      </c>
      <c r="L2683" s="135">
        <v>15</v>
      </c>
      <c r="M2683" s="17" t="s">
        <v>800</v>
      </c>
    </row>
    <row r="2684" customHeight="1" spans="1:13">
      <c r="A2684" s="135">
        <v>283517</v>
      </c>
      <c r="B2684" s="135" t="s">
        <v>28483</v>
      </c>
      <c r="C2684" s="135" t="s">
        <v>28414</v>
      </c>
      <c r="D2684" s="135" t="s">
        <v>28415</v>
      </c>
      <c r="E2684" s="135" t="s">
        <v>766</v>
      </c>
      <c r="F2684" s="135" t="s">
        <v>28484</v>
      </c>
      <c r="G2684" s="135" t="s">
        <v>21320</v>
      </c>
      <c r="H2684" s="135" t="s">
        <v>28462</v>
      </c>
      <c r="I2684" s="135" t="s">
        <v>28485</v>
      </c>
      <c r="J2684" s="135">
        <v>980</v>
      </c>
      <c r="K2684" s="136">
        <v>185.82</v>
      </c>
      <c r="L2684" s="135">
        <v>16</v>
      </c>
      <c r="M2684" s="17" t="s">
        <v>800</v>
      </c>
    </row>
    <row r="2685" customHeight="1" spans="1:13">
      <c r="A2685" s="135">
        <v>283506</v>
      </c>
      <c r="B2685" s="135" t="s">
        <v>28486</v>
      </c>
      <c r="C2685" s="135" t="s">
        <v>28414</v>
      </c>
      <c r="D2685" s="135" t="s">
        <v>28415</v>
      </c>
      <c r="E2685" s="135" t="s">
        <v>766</v>
      </c>
      <c r="F2685" s="135" t="s">
        <v>28487</v>
      </c>
      <c r="G2685" s="135" t="s">
        <v>28488</v>
      </c>
      <c r="H2685" s="135" t="s">
        <v>21321</v>
      </c>
      <c r="I2685" s="135" t="s">
        <v>28489</v>
      </c>
      <c r="J2685" s="135">
        <v>980</v>
      </c>
      <c r="K2685" s="136">
        <v>186.11</v>
      </c>
      <c r="L2685" s="135">
        <v>17</v>
      </c>
      <c r="M2685" s="17" t="s">
        <v>800</v>
      </c>
    </row>
    <row r="2686" customHeight="1" spans="1:13">
      <c r="A2686" s="135">
        <v>290210</v>
      </c>
      <c r="B2686" s="135" t="s">
        <v>28490</v>
      </c>
      <c r="C2686" s="135" t="s">
        <v>28414</v>
      </c>
      <c r="D2686" s="135" t="s">
        <v>28415</v>
      </c>
      <c r="E2686" s="135" t="s">
        <v>766</v>
      </c>
      <c r="F2686" s="135" t="s">
        <v>28491</v>
      </c>
      <c r="G2686" s="135" t="s">
        <v>28492</v>
      </c>
      <c r="H2686" s="135" t="s">
        <v>28493</v>
      </c>
      <c r="I2686" s="135" t="s">
        <v>28494</v>
      </c>
      <c r="J2686" s="135">
        <v>980</v>
      </c>
      <c r="K2686" s="136">
        <v>187.64</v>
      </c>
      <c r="L2686" s="135">
        <v>18</v>
      </c>
      <c r="M2686" s="17" t="s">
        <v>800</v>
      </c>
    </row>
    <row r="2687" customHeight="1" spans="1:13">
      <c r="A2687" s="135">
        <v>283511</v>
      </c>
      <c r="B2687" s="135" t="s">
        <v>28495</v>
      </c>
      <c r="C2687" s="135" t="s">
        <v>28414</v>
      </c>
      <c r="D2687" s="135" t="s">
        <v>28415</v>
      </c>
      <c r="E2687" s="135" t="s">
        <v>766</v>
      </c>
      <c r="F2687" s="135" t="s">
        <v>28496</v>
      </c>
      <c r="G2687" s="135" t="s">
        <v>28497</v>
      </c>
      <c r="H2687" s="135" t="s">
        <v>21321</v>
      </c>
      <c r="I2687" s="135" t="s">
        <v>28498</v>
      </c>
      <c r="J2687" s="135">
        <v>980</v>
      </c>
      <c r="K2687" s="136">
        <v>190.39</v>
      </c>
      <c r="L2687" s="135">
        <v>19</v>
      </c>
      <c r="M2687" s="17" t="s">
        <v>800</v>
      </c>
    </row>
    <row r="2688" customHeight="1" spans="1:13">
      <c r="A2688" s="135">
        <v>283218</v>
      </c>
      <c r="B2688" s="135" t="s">
        <v>28499</v>
      </c>
      <c r="C2688" s="135" t="s">
        <v>28414</v>
      </c>
      <c r="D2688" s="135" t="s">
        <v>28415</v>
      </c>
      <c r="E2688" s="135" t="s">
        <v>766</v>
      </c>
      <c r="F2688" s="135" t="s">
        <v>28500</v>
      </c>
      <c r="G2688" s="135" t="s">
        <v>28501</v>
      </c>
      <c r="H2688" s="135" t="s">
        <v>28502</v>
      </c>
      <c r="I2688" s="135" t="s">
        <v>28503</v>
      </c>
      <c r="J2688" s="135">
        <v>980</v>
      </c>
      <c r="K2688" s="136">
        <v>192.22</v>
      </c>
      <c r="L2688" s="135">
        <v>20</v>
      </c>
      <c r="M2688" s="17" t="s">
        <v>800</v>
      </c>
    </row>
    <row r="2689" customHeight="1" spans="1:13">
      <c r="A2689" s="135">
        <v>277719</v>
      </c>
      <c r="B2689" s="135" t="s">
        <v>28504</v>
      </c>
      <c r="C2689" s="135" t="s">
        <v>28414</v>
      </c>
      <c r="D2689" s="135" t="s">
        <v>28415</v>
      </c>
      <c r="E2689" s="135" t="s">
        <v>766</v>
      </c>
      <c r="F2689" s="135" t="s">
        <v>28505</v>
      </c>
      <c r="G2689" s="135" t="s">
        <v>28506</v>
      </c>
      <c r="H2689" s="135" t="s">
        <v>28507</v>
      </c>
      <c r="I2689" s="135" t="s">
        <v>28508</v>
      </c>
      <c r="J2689" s="135">
        <v>980</v>
      </c>
      <c r="K2689" s="136">
        <v>192.8</v>
      </c>
      <c r="L2689" s="135">
        <v>21</v>
      </c>
      <c r="M2689" s="17" t="s">
        <v>426</v>
      </c>
    </row>
    <row r="2690" customHeight="1" spans="1:13">
      <c r="A2690" s="135">
        <v>290257</v>
      </c>
      <c r="B2690" s="135" t="s">
        <v>28509</v>
      </c>
      <c r="C2690" s="135" t="s">
        <v>28414</v>
      </c>
      <c r="D2690" s="135" t="s">
        <v>28415</v>
      </c>
      <c r="E2690" s="135" t="s">
        <v>766</v>
      </c>
      <c r="F2690" s="135" t="s">
        <v>28510</v>
      </c>
      <c r="G2690" s="135" t="s">
        <v>28511</v>
      </c>
      <c r="H2690" s="135" t="s">
        <v>28493</v>
      </c>
      <c r="I2690" s="135" t="s">
        <v>28512</v>
      </c>
      <c r="J2690" s="135">
        <v>980</v>
      </c>
      <c r="K2690" s="136">
        <v>199.98</v>
      </c>
      <c r="L2690" s="135">
        <v>22</v>
      </c>
      <c r="M2690" s="17" t="s">
        <v>426</v>
      </c>
    </row>
    <row r="2691" customHeight="1" spans="1:13">
      <c r="A2691" s="135">
        <v>277656</v>
      </c>
      <c r="B2691" s="135" t="s">
        <v>28513</v>
      </c>
      <c r="C2691" s="135" t="s">
        <v>28414</v>
      </c>
      <c r="D2691" s="135" t="s">
        <v>28415</v>
      </c>
      <c r="E2691" s="135" t="s">
        <v>766</v>
      </c>
      <c r="F2691" s="135" t="s">
        <v>28514</v>
      </c>
      <c r="G2691" s="135" t="s">
        <v>28506</v>
      </c>
      <c r="H2691" s="135" t="s">
        <v>28507</v>
      </c>
      <c r="I2691" s="135" t="s">
        <v>28515</v>
      </c>
      <c r="J2691" s="135">
        <v>980</v>
      </c>
      <c r="K2691" s="136">
        <v>200.81</v>
      </c>
      <c r="L2691" s="135">
        <v>23</v>
      </c>
      <c r="M2691" s="17" t="s">
        <v>426</v>
      </c>
    </row>
    <row r="2692" customHeight="1" spans="1:13">
      <c r="A2692" s="135">
        <v>283945</v>
      </c>
      <c r="B2692" s="135" t="s">
        <v>28516</v>
      </c>
      <c r="C2692" s="135" t="s">
        <v>28414</v>
      </c>
      <c r="D2692" s="135" t="s">
        <v>28415</v>
      </c>
      <c r="E2692" s="135" t="s">
        <v>766</v>
      </c>
      <c r="F2692" s="135" t="s">
        <v>28517</v>
      </c>
      <c r="G2692" s="135" t="s">
        <v>14137</v>
      </c>
      <c r="H2692" s="135" t="s">
        <v>28518</v>
      </c>
      <c r="I2692" s="135" t="s">
        <v>11752</v>
      </c>
      <c r="J2692" s="135">
        <v>980</v>
      </c>
      <c r="K2692" s="136">
        <v>200.87</v>
      </c>
      <c r="L2692" s="135">
        <v>24</v>
      </c>
      <c r="M2692" s="17" t="s">
        <v>426</v>
      </c>
    </row>
    <row r="2693" customHeight="1" spans="1:13">
      <c r="A2693" s="135">
        <v>283522</v>
      </c>
      <c r="B2693" s="135" t="s">
        <v>28519</v>
      </c>
      <c r="C2693" s="135" t="s">
        <v>28414</v>
      </c>
      <c r="D2693" s="135" t="s">
        <v>28415</v>
      </c>
      <c r="E2693" s="135" t="s">
        <v>766</v>
      </c>
      <c r="F2693" s="135" t="s">
        <v>28520</v>
      </c>
      <c r="G2693" s="135" t="s">
        <v>28488</v>
      </c>
      <c r="H2693" s="135" t="s">
        <v>28462</v>
      </c>
      <c r="I2693" s="135" t="s">
        <v>28521</v>
      </c>
      <c r="J2693" s="135">
        <v>980</v>
      </c>
      <c r="K2693" s="136">
        <v>203.56</v>
      </c>
      <c r="L2693" s="135">
        <v>25</v>
      </c>
      <c r="M2693" s="17" t="s">
        <v>426</v>
      </c>
    </row>
    <row r="2694" customHeight="1" spans="1:13">
      <c r="A2694" s="135">
        <v>289262</v>
      </c>
      <c r="B2694" s="135" t="s">
        <v>28522</v>
      </c>
      <c r="C2694" s="135" t="s">
        <v>28414</v>
      </c>
      <c r="D2694" s="135" t="s">
        <v>28415</v>
      </c>
      <c r="E2694" s="135" t="s">
        <v>766</v>
      </c>
      <c r="F2694" s="135" t="s">
        <v>28523</v>
      </c>
      <c r="G2694" s="135" t="s">
        <v>28501</v>
      </c>
      <c r="H2694" s="135" t="s">
        <v>28502</v>
      </c>
      <c r="I2694" s="135" t="s">
        <v>28524</v>
      </c>
      <c r="J2694" s="135">
        <v>980</v>
      </c>
      <c r="K2694" s="136">
        <v>206.11</v>
      </c>
      <c r="L2694" s="135">
        <v>26</v>
      </c>
      <c r="M2694" s="17" t="s">
        <v>426</v>
      </c>
    </row>
    <row r="2695" customHeight="1" spans="1:13">
      <c r="A2695" s="135">
        <v>286106</v>
      </c>
      <c r="B2695" s="135" t="s">
        <v>28525</v>
      </c>
      <c r="C2695" s="135" t="s">
        <v>28414</v>
      </c>
      <c r="D2695" s="135" t="s">
        <v>28415</v>
      </c>
      <c r="E2695" s="135" t="s">
        <v>766</v>
      </c>
      <c r="F2695" s="135" t="s">
        <v>28526</v>
      </c>
      <c r="G2695" s="135" t="s">
        <v>28527</v>
      </c>
      <c r="H2695" s="135" t="s">
        <v>28528</v>
      </c>
      <c r="I2695" s="135" t="s">
        <v>28529</v>
      </c>
      <c r="J2695" s="135">
        <v>980</v>
      </c>
      <c r="K2695" s="136">
        <v>217.69</v>
      </c>
      <c r="L2695" s="135">
        <v>27</v>
      </c>
      <c r="M2695" s="17" t="s">
        <v>426</v>
      </c>
    </row>
    <row r="2696" customHeight="1" spans="1:13">
      <c r="A2696" s="135">
        <v>291736</v>
      </c>
      <c r="B2696" s="135" t="s">
        <v>28530</v>
      </c>
      <c r="C2696" s="135" t="s">
        <v>28414</v>
      </c>
      <c r="D2696" s="135" t="s">
        <v>28415</v>
      </c>
      <c r="E2696" s="135" t="s">
        <v>766</v>
      </c>
      <c r="F2696" s="135" t="s">
        <v>28531</v>
      </c>
      <c r="G2696" s="135" t="s">
        <v>18146</v>
      </c>
      <c r="H2696" s="135" t="s">
        <v>28532</v>
      </c>
      <c r="I2696" s="135" t="s">
        <v>28533</v>
      </c>
      <c r="J2696" s="135">
        <v>980</v>
      </c>
      <c r="K2696" s="136">
        <v>234.57</v>
      </c>
      <c r="L2696" s="135">
        <v>28</v>
      </c>
      <c r="M2696" s="17" t="s">
        <v>426</v>
      </c>
    </row>
    <row r="2697" customHeight="1" spans="1:13">
      <c r="A2697" s="135">
        <v>288620</v>
      </c>
      <c r="B2697" s="135" t="s">
        <v>28534</v>
      </c>
      <c r="C2697" s="135" t="s">
        <v>28414</v>
      </c>
      <c r="D2697" s="135" t="s">
        <v>28415</v>
      </c>
      <c r="E2697" s="135" t="s">
        <v>766</v>
      </c>
      <c r="F2697" s="135" t="s">
        <v>28535</v>
      </c>
      <c r="G2697" s="135" t="s">
        <v>28536</v>
      </c>
      <c r="H2697" s="135" t="s">
        <v>28537</v>
      </c>
      <c r="I2697" s="135" t="s">
        <v>28538</v>
      </c>
      <c r="J2697" s="135">
        <v>980</v>
      </c>
      <c r="K2697" s="136">
        <v>315.43</v>
      </c>
      <c r="L2697" s="135">
        <v>29</v>
      </c>
      <c r="M2697" s="17" t="s">
        <v>426</v>
      </c>
    </row>
    <row r="2698" customHeight="1" spans="1:13">
      <c r="A2698" s="135">
        <v>271529</v>
      </c>
      <c r="B2698" s="135" t="s">
        <v>28539</v>
      </c>
      <c r="C2698" s="135" t="s">
        <v>28414</v>
      </c>
      <c r="D2698" s="135" t="s">
        <v>28415</v>
      </c>
      <c r="E2698" s="135" t="s">
        <v>766</v>
      </c>
      <c r="F2698" s="135" t="s">
        <v>28540</v>
      </c>
      <c r="G2698" s="135" t="s">
        <v>22892</v>
      </c>
      <c r="H2698" s="135" t="s">
        <v>28541</v>
      </c>
      <c r="I2698" s="135" t="s">
        <v>28542</v>
      </c>
      <c r="J2698" s="135">
        <v>970</v>
      </c>
      <c r="K2698" s="136">
        <v>184.47</v>
      </c>
      <c r="L2698" s="135">
        <v>30</v>
      </c>
      <c r="M2698" s="17" t="s">
        <v>426</v>
      </c>
    </row>
    <row r="2699" customHeight="1" spans="1:13">
      <c r="A2699" s="135">
        <v>286552</v>
      </c>
      <c r="B2699" s="135" t="s">
        <v>28543</v>
      </c>
      <c r="C2699" s="135" t="s">
        <v>28414</v>
      </c>
      <c r="D2699" s="135" t="s">
        <v>28415</v>
      </c>
      <c r="E2699" s="135" t="s">
        <v>766</v>
      </c>
      <c r="F2699" s="135" t="s">
        <v>28544</v>
      </c>
      <c r="G2699" s="135" t="s">
        <v>18373</v>
      </c>
      <c r="H2699" s="135" t="s">
        <v>18374</v>
      </c>
      <c r="I2699" s="135" t="s">
        <v>28545</v>
      </c>
      <c r="J2699" s="135">
        <v>970</v>
      </c>
      <c r="K2699" s="136">
        <v>199.25</v>
      </c>
      <c r="L2699" s="135">
        <v>31</v>
      </c>
      <c r="M2699" s="17" t="s">
        <v>426</v>
      </c>
    </row>
    <row r="2700" customHeight="1" spans="1:13">
      <c r="A2700" s="135">
        <v>288686</v>
      </c>
      <c r="B2700" s="135" t="s">
        <v>28546</v>
      </c>
      <c r="C2700" s="135" t="s">
        <v>28414</v>
      </c>
      <c r="D2700" s="135" t="s">
        <v>28415</v>
      </c>
      <c r="E2700" s="135" t="s">
        <v>766</v>
      </c>
      <c r="F2700" s="135" t="s">
        <v>28547</v>
      </c>
      <c r="G2700" s="135" t="s">
        <v>18146</v>
      </c>
      <c r="H2700" s="135" t="s">
        <v>28532</v>
      </c>
      <c r="I2700" s="135" t="s">
        <v>28548</v>
      </c>
      <c r="J2700" s="135">
        <v>970</v>
      </c>
      <c r="K2700" s="136">
        <v>204.41</v>
      </c>
      <c r="L2700" s="135">
        <v>32</v>
      </c>
      <c r="M2700" s="17" t="s">
        <v>426</v>
      </c>
    </row>
    <row r="2701" customHeight="1" spans="1:13">
      <c r="A2701" s="135">
        <v>282562</v>
      </c>
      <c r="B2701" s="135" t="s">
        <v>28549</v>
      </c>
      <c r="C2701" s="135" t="s">
        <v>28414</v>
      </c>
      <c r="D2701" s="135" t="s">
        <v>28415</v>
      </c>
      <c r="E2701" s="135" t="s">
        <v>766</v>
      </c>
      <c r="F2701" s="135" t="s">
        <v>28550</v>
      </c>
      <c r="G2701" s="135" t="s">
        <v>18913</v>
      </c>
      <c r="H2701" s="135" t="s">
        <v>28435</v>
      </c>
      <c r="I2701" s="135" t="s">
        <v>28551</v>
      </c>
      <c r="J2701" s="135">
        <v>970</v>
      </c>
      <c r="K2701" s="136">
        <v>212.1</v>
      </c>
      <c r="L2701" s="135">
        <v>33</v>
      </c>
      <c r="M2701" s="17" t="s">
        <v>426</v>
      </c>
    </row>
    <row r="2702" customHeight="1" spans="1:13">
      <c r="A2702" s="135">
        <v>290702</v>
      </c>
      <c r="B2702" s="135" t="s">
        <v>28552</v>
      </c>
      <c r="C2702" s="135" t="s">
        <v>28414</v>
      </c>
      <c r="D2702" s="135" t="s">
        <v>28415</v>
      </c>
      <c r="E2702" s="135" t="s">
        <v>766</v>
      </c>
      <c r="F2702" s="135" t="s">
        <v>28553</v>
      </c>
      <c r="G2702" s="135" t="s">
        <v>28554</v>
      </c>
      <c r="H2702" s="135" t="s">
        <v>28555</v>
      </c>
      <c r="I2702" s="135" t="s">
        <v>28556</v>
      </c>
      <c r="J2702" s="135">
        <v>970</v>
      </c>
      <c r="K2702" s="136">
        <v>228.43</v>
      </c>
      <c r="L2702" s="135">
        <v>34</v>
      </c>
      <c r="M2702" s="17" t="s">
        <v>426</v>
      </c>
    </row>
    <row r="2703" customHeight="1" spans="1:13">
      <c r="A2703" s="135">
        <v>277710</v>
      </c>
      <c r="B2703" s="135" t="s">
        <v>28557</v>
      </c>
      <c r="C2703" s="135" t="s">
        <v>28414</v>
      </c>
      <c r="D2703" s="135" t="s">
        <v>28415</v>
      </c>
      <c r="E2703" s="135" t="s">
        <v>766</v>
      </c>
      <c r="F2703" s="135" t="s">
        <v>28558</v>
      </c>
      <c r="G2703" s="135" t="s">
        <v>28506</v>
      </c>
      <c r="H2703" s="135" t="s">
        <v>28559</v>
      </c>
      <c r="I2703" s="135" t="s">
        <v>28560</v>
      </c>
      <c r="J2703" s="135">
        <v>970</v>
      </c>
      <c r="K2703" s="136">
        <v>230.93</v>
      </c>
      <c r="L2703" s="135">
        <v>35</v>
      </c>
      <c r="M2703" s="17" t="s">
        <v>426</v>
      </c>
    </row>
    <row r="2704" customHeight="1" spans="1:13">
      <c r="A2704" s="135">
        <v>284310</v>
      </c>
      <c r="B2704" s="135" t="s">
        <v>28561</v>
      </c>
      <c r="C2704" s="135" t="s">
        <v>28414</v>
      </c>
      <c r="D2704" s="135" t="s">
        <v>28415</v>
      </c>
      <c r="E2704" s="135" t="s">
        <v>766</v>
      </c>
      <c r="F2704" s="135" t="s">
        <v>28562</v>
      </c>
      <c r="G2704" s="135" t="s">
        <v>28563</v>
      </c>
      <c r="H2704" s="135" t="s">
        <v>28564</v>
      </c>
      <c r="I2704" s="135" t="s">
        <v>28562</v>
      </c>
      <c r="J2704" s="135">
        <v>970</v>
      </c>
      <c r="K2704" s="136">
        <v>238.83</v>
      </c>
      <c r="L2704" s="135">
        <v>36</v>
      </c>
      <c r="M2704" s="17" t="s">
        <v>426</v>
      </c>
    </row>
    <row r="2705" customHeight="1" spans="1:13">
      <c r="A2705" s="135">
        <v>290578</v>
      </c>
      <c r="B2705" s="135" t="s">
        <v>28565</v>
      </c>
      <c r="C2705" s="135" t="s">
        <v>28414</v>
      </c>
      <c r="D2705" s="135" t="s">
        <v>28415</v>
      </c>
      <c r="E2705" s="135" t="s">
        <v>766</v>
      </c>
      <c r="F2705" s="135" t="s">
        <v>28566</v>
      </c>
      <c r="G2705" s="135" t="s">
        <v>13319</v>
      </c>
      <c r="H2705" s="135" t="s">
        <v>28567</v>
      </c>
      <c r="I2705" s="135" t="s">
        <v>28568</v>
      </c>
      <c r="J2705" s="135">
        <v>970</v>
      </c>
      <c r="K2705" s="136">
        <v>257.14</v>
      </c>
      <c r="L2705" s="135">
        <v>37</v>
      </c>
      <c r="M2705" s="17" t="s">
        <v>426</v>
      </c>
    </row>
    <row r="2706" customHeight="1" spans="1:13">
      <c r="A2706" s="135">
        <v>291548</v>
      </c>
      <c r="B2706" s="135" t="s">
        <v>28569</v>
      </c>
      <c r="C2706" s="135" t="s">
        <v>28414</v>
      </c>
      <c r="D2706" s="135" t="s">
        <v>28415</v>
      </c>
      <c r="E2706" s="135" t="s">
        <v>766</v>
      </c>
      <c r="F2706" s="135" t="s">
        <v>28570</v>
      </c>
      <c r="G2706" s="135" t="s">
        <v>28571</v>
      </c>
      <c r="H2706" s="135" t="s">
        <v>28572</v>
      </c>
      <c r="I2706" s="135" t="s">
        <v>28573</v>
      </c>
      <c r="J2706" s="135">
        <v>970</v>
      </c>
      <c r="K2706" s="136">
        <v>265.43</v>
      </c>
      <c r="L2706" s="135">
        <v>38</v>
      </c>
      <c r="M2706" s="17" t="s">
        <v>426</v>
      </c>
    </row>
    <row r="2707" customHeight="1" spans="1:13">
      <c r="A2707" s="135">
        <v>282077</v>
      </c>
      <c r="B2707" s="135" t="s">
        <v>28574</v>
      </c>
      <c r="C2707" s="135" t="s">
        <v>28414</v>
      </c>
      <c r="D2707" s="135" t="s">
        <v>28415</v>
      </c>
      <c r="E2707" s="135" t="s">
        <v>766</v>
      </c>
      <c r="F2707" s="135" t="s">
        <v>28575</v>
      </c>
      <c r="G2707" s="135" t="s">
        <v>28571</v>
      </c>
      <c r="H2707" s="135" t="s">
        <v>28576</v>
      </c>
      <c r="I2707" s="135" t="s">
        <v>28577</v>
      </c>
      <c r="J2707" s="135">
        <v>970</v>
      </c>
      <c r="K2707" s="136">
        <v>301.67</v>
      </c>
      <c r="L2707" s="135">
        <v>39</v>
      </c>
      <c r="M2707" s="17" t="s">
        <v>426</v>
      </c>
    </row>
    <row r="2708" customHeight="1" spans="1:13">
      <c r="A2708" s="135">
        <v>290230</v>
      </c>
      <c r="B2708" s="135" t="s">
        <v>28578</v>
      </c>
      <c r="C2708" s="135" t="s">
        <v>28414</v>
      </c>
      <c r="D2708" s="135" t="s">
        <v>28415</v>
      </c>
      <c r="E2708" s="135" t="s">
        <v>766</v>
      </c>
      <c r="F2708" s="135" t="s">
        <v>28579</v>
      </c>
      <c r="G2708" s="135" t="s">
        <v>28580</v>
      </c>
      <c r="H2708" s="135" t="s">
        <v>28493</v>
      </c>
      <c r="I2708" s="135" t="s">
        <v>28581</v>
      </c>
      <c r="J2708" s="135">
        <v>960</v>
      </c>
      <c r="K2708" s="136">
        <v>171.38</v>
      </c>
      <c r="L2708" s="135">
        <v>40</v>
      </c>
      <c r="M2708" s="17" t="s">
        <v>426</v>
      </c>
    </row>
    <row r="2709" customHeight="1" spans="1:13">
      <c r="A2709" s="135">
        <v>271432</v>
      </c>
      <c r="B2709" s="135" t="s">
        <v>28582</v>
      </c>
      <c r="C2709" s="135" t="s">
        <v>28414</v>
      </c>
      <c r="D2709" s="135" t="s">
        <v>28415</v>
      </c>
      <c r="E2709" s="135" t="s">
        <v>766</v>
      </c>
      <c r="F2709" s="135" t="s">
        <v>28583</v>
      </c>
      <c r="G2709" s="135" t="s">
        <v>8474</v>
      </c>
      <c r="H2709" s="135" t="s">
        <v>28422</v>
      </c>
      <c r="I2709" s="135" t="s">
        <v>28584</v>
      </c>
      <c r="J2709" s="135">
        <v>960</v>
      </c>
      <c r="K2709" s="136">
        <v>230.62</v>
      </c>
      <c r="L2709" s="135">
        <v>41</v>
      </c>
      <c r="M2709" s="17" t="s">
        <v>426</v>
      </c>
    </row>
    <row r="2710" customHeight="1" spans="1:13">
      <c r="A2710" s="135">
        <v>270771</v>
      </c>
      <c r="B2710" s="135" t="s">
        <v>28585</v>
      </c>
      <c r="C2710" s="135" t="s">
        <v>28414</v>
      </c>
      <c r="D2710" s="135" t="s">
        <v>28415</v>
      </c>
      <c r="E2710" s="135" t="s">
        <v>766</v>
      </c>
      <c r="F2710" s="135" t="s">
        <v>28586</v>
      </c>
      <c r="G2710" s="135" t="s">
        <v>8474</v>
      </c>
      <c r="H2710" s="135" t="s">
        <v>28422</v>
      </c>
      <c r="I2710" s="135" t="s">
        <v>28587</v>
      </c>
      <c r="J2710" s="135">
        <v>960</v>
      </c>
      <c r="K2710" s="136">
        <v>237.8</v>
      </c>
      <c r="L2710" s="135">
        <v>42</v>
      </c>
      <c r="M2710" s="17" t="s">
        <v>426</v>
      </c>
    </row>
    <row r="2711" customHeight="1" spans="1:13">
      <c r="A2711" s="135">
        <v>283662</v>
      </c>
      <c r="B2711" s="135" t="s">
        <v>28588</v>
      </c>
      <c r="C2711" s="135" t="s">
        <v>28414</v>
      </c>
      <c r="D2711" s="135" t="s">
        <v>28415</v>
      </c>
      <c r="E2711" s="135" t="s">
        <v>766</v>
      </c>
      <c r="F2711" s="135" t="s">
        <v>28589</v>
      </c>
      <c r="G2711" s="135" t="s">
        <v>28589</v>
      </c>
      <c r="H2711" s="135" t="s">
        <v>21580</v>
      </c>
      <c r="I2711" s="135" t="s">
        <v>28590</v>
      </c>
      <c r="J2711" s="135">
        <v>960</v>
      </c>
      <c r="K2711" s="136">
        <v>241.56</v>
      </c>
      <c r="L2711" s="135">
        <v>43</v>
      </c>
      <c r="M2711" s="17" t="s">
        <v>426</v>
      </c>
    </row>
    <row r="2712" customHeight="1" spans="1:13">
      <c r="A2712" s="135">
        <v>291770</v>
      </c>
      <c r="B2712" s="135" t="s">
        <v>28591</v>
      </c>
      <c r="C2712" s="135" t="s">
        <v>28414</v>
      </c>
      <c r="D2712" s="135" t="s">
        <v>28415</v>
      </c>
      <c r="E2712" s="135" t="s">
        <v>766</v>
      </c>
      <c r="F2712" s="135" t="s">
        <v>28592</v>
      </c>
      <c r="G2712" s="135" t="s">
        <v>14137</v>
      </c>
      <c r="H2712" s="135" t="s">
        <v>28518</v>
      </c>
      <c r="I2712" s="135" t="s">
        <v>28593</v>
      </c>
      <c r="J2712" s="135">
        <v>960</v>
      </c>
      <c r="K2712" s="136">
        <v>287.05</v>
      </c>
      <c r="L2712" s="135">
        <v>44</v>
      </c>
      <c r="M2712" s="17" t="s">
        <v>426</v>
      </c>
    </row>
    <row r="2713" customHeight="1" spans="1:13">
      <c r="A2713" s="135">
        <v>288896</v>
      </c>
      <c r="B2713" s="135" t="s">
        <v>28594</v>
      </c>
      <c r="C2713" s="135" t="s">
        <v>28414</v>
      </c>
      <c r="D2713" s="135" t="s">
        <v>28415</v>
      </c>
      <c r="E2713" s="135" t="s">
        <v>766</v>
      </c>
      <c r="F2713" s="135" t="s">
        <v>28595</v>
      </c>
      <c r="G2713" s="135" t="s">
        <v>28595</v>
      </c>
      <c r="H2713" s="135" t="s">
        <v>28596</v>
      </c>
      <c r="I2713" s="135" t="s">
        <v>28597</v>
      </c>
      <c r="J2713" s="135">
        <v>950</v>
      </c>
      <c r="K2713" s="136">
        <v>187.1</v>
      </c>
      <c r="L2713" s="135">
        <v>45</v>
      </c>
      <c r="M2713" s="17" t="s">
        <v>426</v>
      </c>
    </row>
    <row r="2714" customHeight="1" spans="1:13">
      <c r="A2714" s="135">
        <v>291739</v>
      </c>
      <c r="B2714" s="135" t="s">
        <v>28598</v>
      </c>
      <c r="C2714" s="135" t="s">
        <v>28414</v>
      </c>
      <c r="D2714" s="135" t="s">
        <v>28415</v>
      </c>
      <c r="E2714" s="135" t="s">
        <v>766</v>
      </c>
      <c r="F2714" s="135" t="s">
        <v>28599</v>
      </c>
      <c r="G2714" s="135" t="s">
        <v>18146</v>
      </c>
      <c r="H2714" s="135" t="s">
        <v>28600</v>
      </c>
      <c r="I2714" s="135" t="s">
        <v>28601</v>
      </c>
      <c r="J2714" s="135">
        <v>940</v>
      </c>
      <c r="K2714" s="136">
        <v>162.69</v>
      </c>
      <c r="L2714" s="135">
        <v>46</v>
      </c>
      <c r="M2714" s="17" t="s">
        <v>426</v>
      </c>
    </row>
    <row r="2715" customHeight="1" spans="1:13">
      <c r="A2715" s="135">
        <v>287621</v>
      </c>
      <c r="B2715" s="135" t="s">
        <v>28602</v>
      </c>
      <c r="C2715" s="135" t="s">
        <v>28414</v>
      </c>
      <c r="D2715" s="135" t="s">
        <v>28415</v>
      </c>
      <c r="E2715" s="135" t="s">
        <v>766</v>
      </c>
      <c r="F2715" s="135" t="s">
        <v>28603</v>
      </c>
      <c r="G2715" s="135" t="s">
        <v>22180</v>
      </c>
      <c r="H2715" s="135" t="s">
        <v>28604</v>
      </c>
      <c r="I2715" s="135" t="s">
        <v>28605</v>
      </c>
      <c r="J2715" s="135">
        <v>940</v>
      </c>
      <c r="K2715" s="136">
        <v>247.54</v>
      </c>
      <c r="L2715" s="135">
        <v>47</v>
      </c>
      <c r="M2715" s="17" t="s">
        <v>426</v>
      </c>
    </row>
    <row r="2716" customHeight="1" spans="1:13">
      <c r="A2716" s="135">
        <v>282558</v>
      </c>
      <c r="B2716" s="135" t="s">
        <v>28606</v>
      </c>
      <c r="C2716" s="135" t="s">
        <v>28414</v>
      </c>
      <c r="D2716" s="135" t="s">
        <v>28415</v>
      </c>
      <c r="E2716" s="135" t="s">
        <v>766</v>
      </c>
      <c r="F2716" s="135" t="s">
        <v>28607</v>
      </c>
      <c r="G2716" s="135" t="s">
        <v>18913</v>
      </c>
      <c r="H2716" s="135" t="s">
        <v>28435</v>
      </c>
      <c r="I2716" s="135" t="s">
        <v>28608</v>
      </c>
      <c r="J2716" s="135">
        <v>930</v>
      </c>
      <c r="K2716" s="136">
        <v>136.25</v>
      </c>
      <c r="L2716" s="135">
        <v>48</v>
      </c>
      <c r="M2716" s="17" t="s">
        <v>426</v>
      </c>
    </row>
    <row r="2717" customHeight="1" spans="1:13">
      <c r="A2717" s="135">
        <v>282594</v>
      </c>
      <c r="B2717" s="135" t="s">
        <v>28609</v>
      </c>
      <c r="C2717" s="135" t="s">
        <v>28414</v>
      </c>
      <c r="D2717" s="135" t="s">
        <v>28415</v>
      </c>
      <c r="E2717" s="135" t="s">
        <v>766</v>
      </c>
      <c r="F2717" s="135" t="s">
        <v>28610</v>
      </c>
      <c r="G2717" s="135" t="s">
        <v>18913</v>
      </c>
      <c r="H2717" s="135" t="s">
        <v>28426</v>
      </c>
      <c r="I2717" s="135" t="s">
        <v>28611</v>
      </c>
      <c r="J2717" s="135">
        <v>930</v>
      </c>
      <c r="K2717" s="136">
        <v>146.4</v>
      </c>
      <c r="L2717" s="135">
        <v>49</v>
      </c>
      <c r="M2717" s="17" t="s">
        <v>426</v>
      </c>
    </row>
    <row r="2718" customHeight="1" spans="1:13">
      <c r="A2718" s="135">
        <v>270650</v>
      </c>
      <c r="B2718" s="135" t="s">
        <v>28612</v>
      </c>
      <c r="C2718" s="135" t="s">
        <v>28414</v>
      </c>
      <c r="D2718" s="135" t="s">
        <v>28415</v>
      </c>
      <c r="E2718" s="135" t="s">
        <v>766</v>
      </c>
      <c r="F2718" s="135" t="s">
        <v>28613</v>
      </c>
      <c r="G2718" s="135" t="s">
        <v>8474</v>
      </c>
      <c r="H2718" s="135" t="s">
        <v>28422</v>
      </c>
      <c r="I2718" s="135" t="s">
        <v>28614</v>
      </c>
      <c r="J2718" s="135">
        <v>930</v>
      </c>
      <c r="K2718" s="136">
        <v>191.68</v>
      </c>
      <c r="L2718" s="135">
        <v>50</v>
      </c>
      <c r="M2718" s="17" t="s">
        <v>426</v>
      </c>
    </row>
    <row r="2719" customHeight="1" spans="1:13">
      <c r="A2719" s="135">
        <v>291327</v>
      </c>
      <c r="B2719" s="135" t="s">
        <v>28615</v>
      </c>
      <c r="C2719" s="135" t="s">
        <v>28414</v>
      </c>
      <c r="D2719" s="135" t="s">
        <v>28415</v>
      </c>
      <c r="E2719" s="135" t="s">
        <v>766</v>
      </c>
      <c r="F2719" s="135" t="s">
        <v>28616</v>
      </c>
      <c r="G2719" s="135" t="s">
        <v>28616</v>
      </c>
      <c r="H2719" s="135" t="s">
        <v>28617</v>
      </c>
      <c r="I2719" s="135" t="s">
        <v>28618</v>
      </c>
      <c r="J2719" s="135">
        <v>930</v>
      </c>
      <c r="K2719" s="136">
        <v>274.11</v>
      </c>
      <c r="L2719" s="135">
        <v>51</v>
      </c>
      <c r="M2719" s="17" t="s">
        <v>426</v>
      </c>
    </row>
    <row r="2720" customHeight="1" spans="1:13">
      <c r="A2720" s="135">
        <v>290554</v>
      </c>
      <c r="B2720" s="135" t="s">
        <v>28619</v>
      </c>
      <c r="C2720" s="135" t="s">
        <v>28414</v>
      </c>
      <c r="D2720" s="135" t="s">
        <v>28415</v>
      </c>
      <c r="E2720" s="135" t="s">
        <v>766</v>
      </c>
      <c r="F2720" s="135" t="s">
        <v>28620</v>
      </c>
      <c r="G2720" s="135" t="s">
        <v>28621</v>
      </c>
      <c r="H2720" s="135" t="s">
        <v>28493</v>
      </c>
      <c r="I2720" s="135" t="s">
        <v>28622</v>
      </c>
      <c r="J2720" s="135">
        <v>920</v>
      </c>
      <c r="K2720" s="136">
        <v>190.08</v>
      </c>
      <c r="L2720" s="135">
        <v>52</v>
      </c>
      <c r="M2720" s="17" t="s">
        <v>426</v>
      </c>
    </row>
    <row r="2721" customHeight="1" spans="1:13">
      <c r="A2721" s="135">
        <v>290573</v>
      </c>
      <c r="B2721" s="135" t="s">
        <v>28623</v>
      </c>
      <c r="C2721" s="135" t="s">
        <v>28414</v>
      </c>
      <c r="D2721" s="135" t="s">
        <v>28415</v>
      </c>
      <c r="E2721" s="135" t="s">
        <v>766</v>
      </c>
      <c r="F2721" s="135" t="s">
        <v>28624</v>
      </c>
      <c r="G2721" s="135" t="s">
        <v>28554</v>
      </c>
      <c r="H2721" s="135" t="s">
        <v>28572</v>
      </c>
      <c r="I2721" s="135" t="s">
        <v>28625</v>
      </c>
      <c r="J2721" s="135">
        <v>920</v>
      </c>
      <c r="K2721" s="136">
        <v>202.52</v>
      </c>
      <c r="L2721" s="135">
        <v>53</v>
      </c>
      <c r="M2721" s="17" t="s">
        <v>426</v>
      </c>
    </row>
    <row r="2722" customHeight="1" spans="1:13">
      <c r="A2722" s="135">
        <v>284920</v>
      </c>
      <c r="B2722" s="135" t="s">
        <v>28626</v>
      </c>
      <c r="C2722" s="135" t="s">
        <v>28414</v>
      </c>
      <c r="D2722" s="135" t="s">
        <v>28415</v>
      </c>
      <c r="E2722" s="135" t="s">
        <v>766</v>
      </c>
      <c r="F2722" s="135" t="s">
        <v>45</v>
      </c>
      <c r="G2722" s="135" t="s">
        <v>45</v>
      </c>
      <c r="H2722" s="135" t="s">
        <v>21580</v>
      </c>
      <c r="I2722" s="135" t="s">
        <v>28627</v>
      </c>
      <c r="J2722" s="135">
        <v>920</v>
      </c>
      <c r="K2722" s="136">
        <v>233.99</v>
      </c>
      <c r="L2722" s="135">
        <v>54</v>
      </c>
      <c r="M2722" s="17" t="s">
        <v>426</v>
      </c>
    </row>
    <row r="2723" customHeight="1" spans="1:13">
      <c r="A2723" s="135">
        <v>288878</v>
      </c>
      <c r="B2723" s="135" t="s">
        <v>28628</v>
      </c>
      <c r="C2723" s="135" t="s">
        <v>28414</v>
      </c>
      <c r="D2723" s="135" t="s">
        <v>28415</v>
      </c>
      <c r="E2723" s="135" t="s">
        <v>766</v>
      </c>
      <c r="F2723" s="135" t="s">
        <v>28629</v>
      </c>
      <c r="G2723" s="135" t="s">
        <v>28629</v>
      </c>
      <c r="H2723" s="135" t="s">
        <v>28596</v>
      </c>
      <c r="I2723" s="135" t="s">
        <v>28630</v>
      </c>
      <c r="J2723" s="135">
        <v>920</v>
      </c>
      <c r="K2723" s="136">
        <v>268.88</v>
      </c>
      <c r="L2723" s="135">
        <v>55</v>
      </c>
      <c r="M2723" s="17" t="s">
        <v>426</v>
      </c>
    </row>
    <row r="2724" customHeight="1" spans="1:13">
      <c r="A2724" s="135">
        <v>282595</v>
      </c>
      <c r="B2724" s="135" t="s">
        <v>28631</v>
      </c>
      <c r="C2724" s="135" t="s">
        <v>28414</v>
      </c>
      <c r="D2724" s="135" t="s">
        <v>28415</v>
      </c>
      <c r="E2724" s="135" t="s">
        <v>766</v>
      </c>
      <c r="F2724" s="135" t="s">
        <v>28632</v>
      </c>
      <c r="G2724" s="135" t="s">
        <v>18913</v>
      </c>
      <c r="H2724" s="135" t="s">
        <v>28426</v>
      </c>
      <c r="I2724" s="135" t="s">
        <v>28633</v>
      </c>
      <c r="J2724" s="135">
        <v>910</v>
      </c>
      <c r="K2724" s="136">
        <v>133.05</v>
      </c>
      <c r="L2724" s="135">
        <v>56</v>
      </c>
      <c r="M2724" s="17" t="s">
        <v>426</v>
      </c>
    </row>
    <row r="2725" customHeight="1" spans="1:13">
      <c r="A2725" s="135">
        <v>281581</v>
      </c>
      <c r="B2725" s="135" t="s">
        <v>28634</v>
      </c>
      <c r="C2725" s="135" t="s">
        <v>28414</v>
      </c>
      <c r="D2725" s="135" t="s">
        <v>28415</v>
      </c>
      <c r="E2725" s="135" t="s">
        <v>766</v>
      </c>
      <c r="F2725" s="135" t="s">
        <v>28635</v>
      </c>
      <c r="G2725" s="135" t="s">
        <v>28636</v>
      </c>
      <c r="H2725" s="135" t="s">
        <v>28440</v>
      </c>
      <c r="I2725" s="135" t="s">
        <v>28637</v>
      </c>
      <c r="J2725" s="135">
        <v>910</v>
      </c>
      <c r="K2725" s="136">
        <v>269.37</v>
      </c>
      <c r="L2725" s="135">
        <v>57</v>
      </c>
      <c r="M2725" s="17" t="s">
        <v>426</v>
      </c>
    </row>
    <row r="2726" customHeight="1" spans="1:13">
      <c r="A2726" s="135">
        <v>282602</v>
      </c>
      <c r="B2726" s="135" t="s">
        <v>28638</v>
      </c>
      <c r="C2726" s="135" t="s">
        <v>28414</v>
      </c>
      <c r="D2726" s="135" t="s">
        <v>28415</v>
      </c>
      <c r="E2726" s="135" t="s">
        <v>766</v>
      </c>
      <c r="F2726" s="135" t="s">
        <v>28639</v>
      </c>
      <c r="G2726" s="135" t="s">
        <v>18913</v>
      </c>
      <c r="H2726" s="135" t="s">
        <v>28426</v>
      </c>
      <c r="I2726" s="135" t="s">
        <v>28640</v>
      </c>
      <c r="J2726" s="135">
        <v>900</v>
      </c>
      <c r="K2726" s="136">
        <v>143.78</v>
      </c>
      <c r="L2726" s="135">
        <v>58</v>
      </c>
      <c r="M2726" s="17" t="s">
        <v>426</v>
      </c>
    </row>
    <row r="2727" customHeight="1" spans="1:13">
      <c r="A2727" s="135">
        <v>271654</v>
      </c>
      <c r="B2727" s="135" t="s">
        <v>28641</v>
      </c>
      <c r="C2727" s="135" t="s">
        <v>28414</v>
      </c>
      <c r="D2727" s="135" t="s">
        <v>28415</v>
      </c>
      <c r="E2727" s="135" t="s">
        <v>766</v>
      </c>
      <c r="F2727" s="135" t="s">
        <v>28642</v>
      </c>
      <c r="G2727" s="135" t="s">
        <v>28554</v>
      </c>
      <c r="H2727" s="135" t="s">
        <v>28643</v>
      </c>
      <c r="I2727" s="135" t="s">
        <v>28644</v>
      </c>
      <c r="J2727" s="135">
        <v>900</v>
      </c>
      <c r="K2727" s="136">
        <v>259.6</v>
      </c>
      <c r="L2727" s="135">
        <v>59</v>
      </c>
      <c r="M2727" s="17" t="s">
        <v>426</v>
      </c>
    </row>
    <row r="2728" customHeight="1" spans="1:13">
      <c r="A2728" s="135">
        <v>282559</v>
      </c>
      <c r="B2728" s="135" t="s">
        <v>28645</v>
      </c>
      <c r="C2728" s="135" t="s">
        <v>28414</v>
      </c>
      <c r="D2728" s="135" t="s">
        <v>28415</v>
      </c>
      <c r="E2728" s="135" t="s">
        <v>766</v>
      </c>
      <c r="F2728" s="135" t="s">
        <v>28646</v>
      </c>
      <c r="G2728" s="135" t="s">
        <v>18913</v>
      </c>
      <c r="H2728" s="135" t="s">
        <v>28435</v>
      </c>
      <c r="I2728" s="135" t="s">
        <v>28647</v>
      </c>
      <c r="J2728" s="135">
        <v>890</v>
      </c>
      <c r="K2728" s="136">
        <v>143.47</v>
      </c>
      <c r="L2728" s="135">
        <v>60</v>
      </c>
      <c r="M2728" s="17" t="s">
        <v>426</v>
      </c>
    </row>
    <row r="2729" customHeight="1" spans="1:13">
      <c r="A2729" s="135">
        <v>283659</v>
      </c>
      <c r="B2729" s="135" t="s">
        <v>28648</v>
      </c>
      <c r="C2729" s="135" t="s">
        <v>28414</v>
      </c>
      <c r="D2729" s="135" t="s">
        <v>28415</v>
      </c>
      <c r="E2729" s="135" t="s">
        <v>766</v>
      </c>
      <c r="F2729" s="135" t="s">
        <v>28649</v>
      </c>
      <c r="G2729" s="135" t="s">
        <v>28649</v>
      </c>
      <c r="H2729" s="135" t="s">
        <v>21580</v>
      </c>
      <c r="I2729" s="135" t="s">
        <v>28650</v>
      </c>
      <c r="J2729" s="135">
        <v>890</v>
      </c>
      <c r="K2729" s="136">
        <v>239.98</v>
      </c>
      <c r="L2729" s="135">
        <v>61</v>
      </c>
      <c r="M2729" s="17" t="s">
        <v>426</v>
      </c>
    </row>
    <row r="2730" customHeight="1" spans="1:13">
      <c r="A2730" s="135">
        <v>290269</v>
      </c>
      <c r="B2730" s="135" t="s">
        <v>28651</v>
      </c>
      <c r="C2730" s="135" t="s">
        <v>28414</v>
      </c>
      <c r="D2730" s="135" t="s">
        <v>28415</v>
      </c>
      <c r="E2730" s="135" t="s">
        <v>766</v>
      </c>
      <c r="F2730" s="135" t="s">
        <v>28652</v>
      </c>
      <c r="G2730" s="135" t="s">
        <v>28653</v>
      </c>
      <c r="H2730" s="135" t="s">
        <v>28493</v>
      </c>
      <c r="I2730" s="135" t="s">
        <v>28654</v>
      </c>
      <c r="J2730" s="135">
        <v>880</v>
      </c>
      <c r="K2730" s="136">
        <v>257.35</v>
      </c>
      <c r="L2730" s="135">
        <v>62</v>
      </c>
      <c r="M2730" s="17" t="s">
        <v>426</v>
      </c>
    </row>
    <row r="2731" customHeight="1" spans="1:13">
      <c r="A2731" s="135">
        <v>290176</v>
      </c>
      <c r="B2731" s="135" t="s">
        <v>28655</v>
      </c>
      <c r="C2731" s="135" t="s">
        <v>28414</v>
      </c>
      <c r="D2731" s="135" t="s">
        <v>28415</v>
      </c>
      <c r="E2731" s="135" t="s">
        <v>766</v>
      </c>
      <c r="F2731" s="135" t="s">
        <v>28656</v>
      </c>
      <c r="G2731" s="135" t="s">
        <v>28657</v>
      </c>
      <c r="H2731" s="135" t="s">
        <v>28493</v>
      </c>
      <c r="I2731" s="135" t="s">
        <v>28658</v>
      </c>
      <c r="J2731" s="135">
        <v>880</v>
      </c>
      <c r="K2731" s="136">
        <v>281.23</v>
      </c>
      <c r="L2731" s="135">
        <v>63</v>
      </c>
      <c r="M2731" s="17" t="s">
        <v>426</v>
      </c>
    </row>
    <row r="2732" customHeight="1" spans="1:13">
      <c r="A2732" s="135">
        <v>290574</v>
      </c>
      <c r="B2732" s="135" t="s">
        <v>28659</v>
      </c>
      <c r="C2732" s="135" t="s">
        <v>28414</v>
      </c>
      <c r="D2732" s="135" t="s">
        <v>28415</v>
      </c>
      <c r="E2732" s="135" t="s">
        <v>766</v>
      </c>
      <c r="F2732" s="135" t="s">
        <v>28660</v>
      </c>
      <c r="G2732" s="135" t="s">
        <v>28661</v>
      </c>
      <c r="H2732" s="135" t="s">
        <v>28662</v>
      </c>
      <c r="I2732" s="135" t="s">
        <v>28663</v>
      </c>
      <c r="J2732" s="135">
        <v>870</v>
      </c>
      <c r="K2732" s="136">
        <v>307.11</v>
      </c>
      <c r="L2732" s="135">
        <v>64</v>
      </c>
      <c r="M2732" s="17" t="s">
        <v>426</v>
      </c>
    </row>
    <row r="2733" customHeight="1" spans="1:13">
      <c r="A2733" s="135">
        <v>282682</v>
      </c>
      <c r="B2733" s="135" t="s">
        <v>28664</v>
      </c>
      <c r="C2733" s="135" t="s">
        <v>28414</v>
      </c>
      <c r="D2733" s="135" t="s">
        <v>28415</v>
      </c>
      <c r="E2733" s="135" t="s">
        <v>766</v>
      </c>
      <c r="F2733" s="135" t="s">
        <v>28665</v>
      </c>
      <c r="G2733" s="135" t="s">
        <v>28666</v>
      </c>
      <c r="H2733" s="135" t="s">
        <v>21580</v>
      </c>
      <c r="I2733" s="135" t="s">
        <v>28667</v>
      </c>
      <c r="J2733" s="135">
        <v>860</v>
      </c>
      <c r="K2733" s="136">
        <v>327.76</v>
      </c>
      <c r="L2733" s="135">
        <v>65</v>
      </c>
      <c r="M2733" s="17" t="s">
        <v>426</v>
      </c>
    </row>
    <row r="2734" customHeight="1" spans="1:13">
      <c r="A2734" s="135">
        <v>282758</v>
      </c>
      <c r="B2734" s="135" t="s">
        <v>28668</v>
      </c>
      <c r="C2734" s="135" t="s">
        <v>28414</v>
      </c>
      <c r="D2734" s="135" t="s">
        <v>28415</v>
      </c>
      <c r="E2734" s="135" t="s">
        <v>766</v>
      </c>
      <c r="F2734" s="135" t="s">
        <v>28669</v>
      </c>
      <c r="G2734" s="135" t="s">
        <v>28670</v>
      </c>
      <c r="H2734" s="135" t="s">
        <v>28671</v>
      </c>
      <c r="I2734" s="135" t="s">
        <v>28672</v>
      </c>
      <c r="J2734" s="135">
        <v>850</v>
      </c>
      <c r="K2734" s="136">
        <v>222.78</v>
      </c>
      <c r="L2734" s="135">
        <v>66</v>
      </c>
      <c r="M2734" s="17" t="s">
        <v>426</v>
      </c>
    </row>
    <row r="2735" customHeight="1" spans="1:13">
      <c r="A2735" s="135">
        <v>281590</v>
      </c>
      <c r="B2735" s="135" t="s">
        <v>28673</v>
      </c>
      <c r="C2735" s="135" t="s">
        <v>28414</v>
      </c>
      <c r="D2735" s="135" t="s">
        <v>28415</v>
      </c>
      <c r="E2735" s="135" t="s">
        <v>766</v>
      </c>
      <c r="F2735" s="135" t="s">
        <v>28674</v>
      </c>
      <c r="G2735" s="135" t="s">
        <v>28417</v>
      </c>
      <c r="H2735" s="135" t="s">
        <v>28418</v>
      </c>
      <c r="I2735" s="135" t="s">
        <v>28675</v>
      </c>
      <c r="J2735" s="135">
        <v>850</v>
      </c>
      <c r="K2735" s="136">
        <v>280.41</v>
      </c>
      <c r="L2735" s="135">
        <v>67</v>
      </c>
      <c r="M2735" s="17" t="s">
        <v>426</v>
      </c>
    </row>
    <row r="2736" customHeight="1" spans="1:13">
      <c r="A2736" s="135">
        <v>271276</v>
      </c>
      <c r="B2736" s="135" t="s">
        <v>28676</v>
      </c>
      <c r="C2736" s="135" t="s">
        <v>28414</v>
      </c>
      <c r="D2736" s="135" t="s">
        <v>28415</v>
      </c>
      <c r="E2736" s="135" t="s">
        <v>766</v>
      </c>
      <c r="F2736" s="135" t="s">
        <v>28677</v>
      </c>
      <c r="G2736" s="135" t="s">
        <v>8474</v>
      </c>
      <c r="H2736" s="135" t="s">
        <v>28422</v>
      </c>
      <c r="I2736" s="135" t="s">
        <v>28678</v>
      </c>
      <c r="J2736" s="135">
        <v>840</v>
      </c>
      <c r="K2736" s="136">
        <v>141.52</v>
      </c>
      <c r="L2736" s="135">
        <v>68</v>
      </c>
      <c r="M2736" s="17" t="s">
        <v>468</v>
      </c>
    </row>
    <row r="2737" customHeight="1" spans="1:13">
      <c r="A2737" s="135">
        <v>290194</v>
      </c>
      <c r="B2737" s="135" t="s">
        <v>28679</v>
      </c>
      <c r="C2737" s="135" t="s">
        <v>28414</v>
      </c>
      <c r="D2737" s="135" t="s">
        <v>28415</v>
      </c>
      <c r="E2737" s="135" t="s">
        <v>766</v>
      </c>
      <c r="F2737" s="135" t="s">
        <v>28680</v>
      </c>
      <c r="G2737" s="135" t="s">
        <v>28681</v>
      </c>
      <c r="H2737" s="135" t="s">
        <v>28682</v>
      </c>
      <c r="I2737" s="135" t="s">
        <v>28683</v>
      </c>
      <c r="J2737" s="135">
        <v>840</v>
      </c>
      <c r="K2737" s="136">
        <v>283.45</v>
      </c>
      <c r="L2737" s="135">
        <v>69</v>
      </c>
      <c r="M2737" s="17" t="s">
        <v>468</v>
      </c>
    </row>
    <row r="2738" customHeight="1" spans="1:13">
      <c r="A2738" s="135">
        <v>282600</v>
      </c>
      <c r="B2738" s="135" t="s">
        <v>28684</v>
      </c>
      <c r="C2738" s="135" t="s">
        <v>28414</v>
      </c>
      <c r="D2738" s="135" t="s">
        <v>28415</v>
      </c>
      <c r="E2738" s="135" t="s">
        <v>766</v>
      </c>
      <c r="F2738" s="135" t="s">
        <v>28685</v>
      </c>
      <c r="G2738" s="135" t="s">
        <v>18913</v>
      </c>
      <c r="H2738" s="135" t="s">
        <v>28426</v>
      </c>
      <c r="I2738" s="135" t="s">
        <v>28686</v>
      </c>
      <c r="J2738" s="135">
        <v>830</v>
      </c>
      <c r="K2738" s="136">
        <v>244.36</v>
      </c>
      <c r="L2738" s="135">
        <v>70</v>
      </c>
      <c r="M2738" s="17" t="s">
        <v>468</v>
      </c>
    </row>
    <row r="2739" customHeight="1" spans="1:13">
      <c r="A2739" s="135">
        <v>279933</v>
      </c>
      <c r="B2739" s="135" t="s">
        <v>28687</v>
      </c>
      <c r="C2739" s="135" t="s">
        <v>28414</v>
      </c>
      <c r="D2739" s="135" t="s">
        <v>28415</v>
      </c>
      <c r="E2739" s="135" t="s">
        <v>766</v>
      </c>
      <c r="F2739" s="135" t="s">
        <v>28688</v>
      </c>
      <c r="G2739" s="135" t="s">
        <v>28689</v>
      </c>
      <c r="H2739" s="135" t="s">
        <v>28035</v>
      </c>
      <c r="I2739" s="135" t="s">
        <v>28690</v>
      </c>
      <c r="J2739" s="135">
        <v>830</v>
      </c>
      <c r="K2739" s="136">
        <v>246.29</v>
      </c>
      <c r="L2739" s="135">
        <v>71</v>
      </c>
      <c r="M2739" s="17" t="s">
        <v>468</v>
      </c>
    </row>
    <row r="2740" customHeight="1" spans="1:13">
      <c r="A2740" s="135">
        <v>282759</v>
      </c>
      <c r="B2740" s="135" t="s">
        <v>28691</v>
      </c>
      <c r="C2740" s="135" t="s">
        <v>28414</v>
      </c>
      <c r="D2740" s="135" t="s">
        <v>28415</v>
      </c>
      <c r="E2740" s="135" t="s">
        <v>766</v>
      </c>
      <c r="F2740" s="135" t="s">
        <v>28692</v>
      </c>
      <c r="G2740" s="135" t="s">
        <v>28693</v>
      </c>
      <c r="H2740" s="135" t="s">
        <v>28694</v>
      </c>
      <c r="I2740" s="135" t="s">
        <v>28695</v>
      </c>
      <c r="J2740" s="135">
        <v>830</v>
      </c>
      <c r="K2740" s="136">
        <v>345.71</v>
      </c>
      <c r="L2740" s="135">
        <v>72</v>
      </c>
      <c r="M2740" s="17" t="s">
        <v>468</v>
      </c>
    </row>
    <row r="2741" customHeight="1" spans="1:13">
      <c r="A2741" s="135">
        <v>279955</v>
      </c>
      <c r="B2741" s="135" t="s">
        <v>28696</v>
      </c>
      <c r="C2741" s="135" t="s">
        <v>28414</v>
      </c>
      <c r="D2741" s="135" t="s">
        <v>28415</v>
      </c>
      <c r="E2741" s="135" t="s">
        <v>766</v>
      </c>
      <c r="F2741" s="135" t="s">
        <v>28697</v>
      </c>
      <c r="G2741" s="135" t="s">
        <v>25534</v>
      </c>
      <c r="H2741" s="135" t="s">
        <v>28698</v>
      </c>
      <c r="I2741" s="135" t="s">
        <v>28699</v>
      </c>
      <c r="J2741" s="135">
        <v>820</v>
      </c>
      <c r="K2741" s="136">
        <v>327.42</v>
      </c>
      <c r="L2741" s="135">
        <v>73</v>
      </c>
      <c r="M2741" s="17" t="s">
        <v>468</v>
      </c>
    </row>
    <row r="2742" customHeight="1" spans="1:13">
      <c r="A2742" s="135">
        <v>279947</v>
      </c>
      <c r="B2742" s="135" t="s">
        <v>28700</v>
      </c>
      <c r="C2742" s="135" t="s">
        <v>28414</v>
      </c>
      <c r="D2742" s="135" t="s">
        <v>28415</v>
      </c>
      <c r="E2742" s="135" t="s">
        <v>766</v>
      </c>
      <c r="F2742" s="135" t="s">
        <v>28701</v>
      </c>
      <c r="G2742" s="135" t="s">
        <v>28702</v>
      </c>
      <c r="H2742" s="135" t="s">
        <v>28698</v>
      </c>
      <c r="I2742" s="135" t="s">
        <v>28703</v>
      </c>
      <c r="J2742" s="135">
        <v>820</v>
      </c>
      <c r="K2742" s="136">
        <v>356.62</v>
      </c>
      <c r="L2742" s="135">
        <v>74</v>
      </c>
      <c r="M2742" s="17" t="s">
        <v>468</v>
      </c>
    </row>
    <row r="2743" customHeight="1" spans="1:13">
      <c r="A2743" s="135">
        <v>280872</v>
      </c>
      <c r="B2743" s="135" t="s">
        <v>28704</v>
      </c>
      <c r="C2743" s="135" t="s">
        <v>28414</v>
      </c>
      <c r="D2743" s="135" t="s">
        <v>28415</v>
      </c>
      <c r="E2743" s="135" t="s">
        <v>766</v>
      </c>
      <c r="F2743" s="135" t="s">
        <v>28705</v>
      </c>
      <c r="G2743" s="135" t="s">
        <v>14620</v>
      </c>
      <c r="H2743" s="135" t="s">
        <v>28706</v>
      </c>
      <c r="I2743" s="135" t="s">
        <v>10241</v>
      </c>
      <c r="J2743" s="135">
        <v>810</v>
      </c>
      <c r="K2743" s="136">
        <v>217.37</v>
      </c>
      <c r="L2743" s="135">
        <v>75</v>
      </c>
      <c r="M2743" s="17" t="s">
        <v>468</v>
      </c>
    </row>
    <row r="2744" customHeight="1" spans="1:13">
      <c r="A2744" s="135">
        <v>285651</v>
      </c>
      <c r="B2744" s="135" t="s">
        <v>28707</v>
      </c>
      <c r="C2744" s="135" t="s">
        <v>28414</v>
      </c>
      <c r="D2744" s="135" t="s">
        <v>28415</v>
      </c>
      <c r="E2744" s="135" t="s">
        <v>766</v>
      </c>
      <c r="F2744" s="135" t="s">
        <v>28708</v>
      </c>
      <c r="G2744" s="135" t="s">
        <v>28708</v>
      </c>
      <c r="H2744" s="135" t="s">
        <v>21580</v>
      </c>
      <c r="I2744" s="135" t="s">
        <v>28709</v>
      </c>
      <c r="J2744" s="135">
        <v>790</v>
      </c>
      <c r="K2744" s="136">
        <v>280.65</v>
      </c>
      <c r="L2744" s="135">
        <v>76</v>
      </c>
      <c r="M2744" s="17" t="s">
        <v>468</v>
      </c>
    </row>
    <row r="2745" customHeight="1" spans="1:13">
      <c r="A2745" s="135">
        <v>282677</v>
      </c>
      <c r="B2745" s="135" t="s">
        <v>28710</v>
      </c>
      <c r="C2745" s="135" t="s">
        <v>28414</v>
      </c>
      <c r="D2745" s="135" t="s">
        <v>28415</v>
      </c>
      <c r="E2745" s="135" t="s">
        <v>766</v>
      </c>
      <c r="F2745" s="135" t="s">
        <v>28711</v>
      </c>
      <c r="G2745" s="135" t="s">
        <v>12347</v>
      </c>
      <c r="H2745" s="135" t="s">
        <v>28564</v>
      </c>
      <c r="I2745" s="135" t="s">
        <v>28711</v>
      </c>
      <c r="J2745" s="135">
        <v>790</v>
      </c>
      <c r="K2745" s="136">
        <v>289.92</v>
      </c>
      <c r="L2745" s="135">
        <v>77</v>
      </c>
      <c r="M2745" s="17" t="s">
        <v>468</v>
      </c>
    </row>
    <row r="2746" customHeight="1" spans="1:13">
      <c r="A2746" s="135">
        <v>279969</v>
      </c>
      <c r="B2746" s="135" t="s">
        <v>28712</v>
      </c>
      <c r="C2746" s="135" t="s">
        <v>28414</v>
      </c>
      <c r="D2746" s="135" t="s">
        <v>28415</v>
      </c>
      <c r="E2746" s="135" t="s">
        <v>766</v>
      </c>
      <c r="F2746" s="135" t="s">
        <v>28713</v>
      </c>
      <c r="G2746" s="135" t="s">
        <v>28714</v>
      </c>
      <c r="H2746" s="135" t="s">
        <v>28698</v>
      </c>
      <c r="I2746" s="135" t="s">
        <v>28715</v>
      </c>
      <c r="J2746" s="135">
        <v>780</v>
      </c>
      <c r="K2746" s="136">
        <v>336.78</v>
      </c>
      <c r="L2746" s="135">
        <v>78</v>
      </c>
      <c r="M2746" s="17" t="s">
        <v>468</v>
      </c>
    </row>
    <row r="2747" customHeight="1" spans="1:13">
      <c r="A2747" s="135">
        <v>292500</v>
      </c>
      <c r="B2747" s="135" t="s">
        <v>28716</v>
      </c>
      <c r="C2747" s="135" t="s">
        <v>28414</v>
      </c>
      <c r="D2747" s="135" t="s">
        <v>28415</v>
      </c>
      <c r="E2747" s="135" t="s">
        <v>766</v>
      </c>
      <c r="F2747" s="135" t="s">
        <v>28717</v>
      </c>
      <c r="G2747" s="135" t="s">
        <v>19202</v>
      </c>
      <c r="H2747" s="135" t="s">
        <v>28467</v>
      </c>
      <c r="I2747" s="135" t="s">
        <v>28718</v>
      </c>
      <c r="J2747" s="135">
        <v>770</v>
      </c>
      <c r="K2747" s="136">
        <v>334.37</v>
      </c>
      <c r="L2747" s="135">
        <v>79</v>
      </c>
      <c r="M2747" s="17" t="s">
        <v>468</v>
      </c>
    </row>
    <row r="2748" customHeight="1" spans="1:13">
      <c r="A2748" s="135">
        <v>287838</v>
      </c>
      <c r="B2748" s="135" t="s">
        <v>28719</v>
      </c>
      <c r="C2748" s="135" t="s">
        <v>28414</v>
      </c>
      <c r="D2748" s="135" t="s">
        <v>28415</v>
      </c>
      <c r="E2748" s="135" t="s">
        <v>766</v>
      </c>
      <c r="F2748" s="135" t="s">
        <v>28720</v>
      </c>
      <c r="G2748" s="135" t="s">
        <v>14137</v>
      </c>
      <c r="H2748" s="135" t="s">
        <v>14138</v>
      </c>
      <c r="I2748" s="135" t="s">
        <v>28721</v>
      </c>
      <c r="J2748" s="135">
        <v>770</v>
      </c>
      <c r="K2748" s="136">
        <v>360</v>
      </c>
      <c r="L2748" s="135">
        <v>80</v>
      </c>
      <c r="M2748" s="17" t="s">
        <v>468</v>
      </c>
    </row>
    <row r="2749" customHeight="1" spans="1:13">
      <c r="A2749" s="135">
        <v>280998</v>
      </c>
      <c r="B2749" s="135" t="s">
        <v>28722</v>
      </c>
      <c r="C2749" s="135" t="s">
        <v>28414</v>
      </c>
      <c r="D2749" s="135" t="s">
        <v>28415</v>
      </c>
      <c r="E2749" s="135" t="s">
        <v>766</v>
      </c>
      <c r="F2749" s="135" t="s">
        <v>28723</v>
      </c>
      <c r="G2749" s="135" t="s">
        <v>14620</v>
      </c>
      <c r="H2749" s="135" t="s">
        <v>28724</v>
      </c>
      <c r="I2749" s="135" t="s">
        <v>28725</v>
      </c>
      <c r="J2749" s="135">
        <v>760</v>
      </c>
      <c r="K2749" s="136">
        <v>232.15</v>
      </c>
      <c r="L2749" s="135">
        <v>81</v>
      </c>
      <c r="M2749" s="17" t="s">
        <v>468</v>
      </c>
    </row>
    <row r="2750" customHeight="1" spans="1:13">
      <c r="A2750" s="135">
        <v>282784</v>
      </c>
      <c r="B2750" s="135" t="s">
        <v>28726</v>
      </c>
      <c r="C2750" s="135" t="s">
        <v>28414</v>
      </c>
      <c r="D2750" s="135" t="s">
        <v>28415</v>
      </c>
      <c r="E2750" s="135" t="s">
        <v>766</v>
      </c>
      <c r="F2750" s="135" t="s">
        <v>28727</v>
      </c>
      <c r="G2750" s="135" t="s">
        <v>28728</v>
      </c>
      <c r="H2750" s="135" t="s">
        <v>28671</v>
      </c>
      <c r="I2750" s="135" t="s">
        <v>28729</v>
      </c>
      <c r="J2750" s="135">
        <v>760</v>
      </c>
      <c r="K2750" s="136">
        <v>359.91</v>
      </c>
      <c r="L2750" s="135">
        <v>82</v>
      </c>
      <c r="M2750" s="17" t="s">
        <v>468</v>
      </c>
    </row>
    <row r="2751" customHeight="1" spans="1:13">
      <c r="A2751" s="135">
        <v>283414</v>
      </c>
      <c r="B2751" s="135" t="s">
        <v>28730</v>
      </c>
      <c r="C2751" s="135" t="s">
        <v>28414</v>
      </c>
      <c r="D2751" s="135" t="s">
        <v>28415</v>
      </c>
      <c r="E2751" s="135" t="s">
        <v>766</v>
      </c>
      <c r="F2751" s="135" t="s">
        <v>28731</v>
      </c>
      <c r="G2751" s="135" t="s">
        <v>28732</v>
      </c>
      <c r="H2751" s="135" t="s">
        <v>28733</v>
      </c>
      <c r="I2751" s="135" t="s">
        <v>28734</v>
      </c>
      <c r="J2751" s="135">
        <v>750</v>
      </c>
      <c r="K2751" s="136">
        <v>339.81</v>
      </c>
      <c r="L2751" s="135">
        <v>83</v>
      </c>
      <c r="M2751" s="17" t="s">
        <v>468</v>
      </c>
    </row>
    <row r="2752" customHeight="1" spans="1:13">
      <c r="A2752" s="135">
        <v>279349</v>
      </c>
      <c r="B2752" s="135" t="s">
        <v>28735</v>
      </c>
      <c r="C2752" s="135" t="s">
        <v>28414</v>
      </c>
      <c r="D2752" s="135" t="s">
        <v>28415</v>
      </c>
      <c r="E2752" s="135" t="s">
        <v>766</v>
      </c>
      <c r="F2752" s="135" t="s">
        <v>28736</v>
      </c>
      <c r="G2752" s="135" t="s">
        <v>28444</v>
      </c>
      <c r="H2752" s="135" t="s">
        <v>28445</v>
      </c>
      <c r="I2752" s="135" t="s">
        <v>28737</v>
      </c>
      <c r="J2752" s="135">
        <v>740</v>
      </c>
      <c r="K2752" s="136">
        <v>268.47</v>
      </c>
      <c r="L2752" s="135">
        <v>84</v>
      </c>
      <c r="M2752" s="17" t="s">
        <v>468</v>
      </c>
    </row>
    <row r="2753" customHeight="1" spans="1:13">
      <c r="A2753" s="135">
        <v>291390</v>
      </c>
      <c r="B2753" s="135" t="s">
        <v>28738</v>
      </c>
      <c r="C2753" s="135" t="s">
        <v>28414</v>
      </c>
      <c r="D2753" s="135" t="s">
        <v>28415</v>
      </c>
      <c r="E2753" s="135" t="s">
        <v>766</v>
      </c>
      <c r="F2753" s="135" t="s">
        <v>28739</v>
      </c>
      <c r="G2753" s="135" t="s">
        <v>28616</v>
      </c>
      <c r="H2753" s="135" t="s">
        <v>28740</v>
      </c>
      <c r="I2753" s="135" t="s">
        <v>28741</v>
      </c>
      <c r="J2753" s="135">
        <v>740</v>
      </c>
      <c r="K2753" s="136">
        <v>338.44</v>
      </c>
      <c r="L2753" s="135">
        <v>85</v>
      </c>
      <c r="M2753" s="17" t="s">
        <v>468</v>
      </c>
    </row>
    <row r="2754" customHeight="1" spans="1:13">
      <c r="A2754" s="135">
        <v>282762</v>
      </c>
      <c r="B2754" s="135" t="s">
        <v>28742</v>
      </c>
      <c r="C2754" s="135" t="s">
        <v>28414</v>
      </c>
      <c r="D2754" s="135" t="s">
        <v>28415</v>
      </c>
      <c r="E2754" s="135" t="s">
        <v>766</v>
      </c>
      <c r="F2754" s="135" t="s">
        <v>28743</v>
      </c>
      <c r="G2754" s="135" t="s">
        <v>18015</v>
      </c>
      <c r="H2754" s="135" t="s">
        <v>19444</v>
      </c>
      <c r="I2754" s="135" t="s">
        <v>28744</v>
      </c>
      <c r="J2754" s="135">
        <v>730</v>
      </c>
      <c r="K2754" s="136">
        <v>282.43</v>
      </c>
      <c r="L2754" s="135">
        <v>86</v>
      </c>
      <c r="M2754" s="17" t="s">
        <v>468</v>
      </c>
    </row>
    <row r="2755" customHeight="1" spans="1:13">
      <c r="A2755" s="135">
        <v>290420</v>
      </c>
      <c r="B2755" s="135" t="s">
        <v>28745</v>
      </c>
      <c r="C2755" s="135" t="s">
        <v>28414</v>
      </c>
      <c r="D2755" s="135" t="s">
        <v>28415</v>
      </c>
      <c r="E2755" s="135" t="s">
        <v>766</v>
      </c>
      <c r="F2755" s="135" t="s">
        <v>28746</v>
      </c>
      <c r="G2755" s="135" t="s">
        <v>28746</v>
      </c>
      <c r="H2755" s="135" t="s">
        <v>28747</v>
      </c>
      <c r="I2755" s="135" t="s">
        <v>28748</v>
      </c>
      <c r="J2755" s="135">
        <v>700</v>
      </c>
      <c r="K2755" s="136">
        <v>351.43</v>
      </c>
      <c r="L2755" s="135">
        <v>87</v>
      </c>
      <c r="M2755" s="17" t="s">
        <v>468</v>
      </c>
    </row>
    <row r="2756" customHeight="1" spans="1:13">
      <c r="A2756" s="135">
        <v>290796</v>
      </c>
      <c r="B2756" s="135" t="s">
        <v>28749</v>
      </c>
      <c r="C2756" s="135" t="s">
        <v>28414</v>
      </c>
      <c r="D2756" s="135" t="s">
        <v>28415</v>
      </c>
      <c r="E2756" s="135" t="s">
        <v>766</v>
      </c>
      <c r="F2756" s="135" t="s">
        <v>28750</v>
      </c>
      <c r="G2756" s="135" t="s">
        <v>28751</v>
      </c>
      <c r="H2756" s="135" t="s">
        <v>28752</v>
      </c>
      <c r="I2756" s="135" t="s">
        <v>28753</v>
      </c>
      <c r="J2756" s="135">
        <v>690</v>
      </c>
      <c r="K2756" s="136">
        <v>172.02</v>
      </c>
      <c r="L2756" s="135">
        <v>88</v>
      </c>
      <c r="M2756" s="17" t="s">
        <v>468</v>
      </c>
    </row>
    <row r="2757" customHeight="1" spans="1:13">
      <c r="A2757" s="135">
        <v>271149</v>
      </c>
      <c r="B2757" s="135" t="s">
        <v>28754</v>
      </c>
      <c r="C2757" s="135" t="s">
        <v>28414</v>
      </c>
      <c r="D2757" s="135" t="s">
        <v>28415</v>
      </c>
      <c r="E2757" s="135" t="s">
        <v>766</v>
      </c>
      <c r="F2757" s="135" t="s">
        <v>28755</v>
      </c>
      <c r="G2757" s="135" t="s">
        <v>8474</v>
      </c>
      <c r="H2757" s="135" t="s">
        <v>28422</v>
      </c>
      <c r="I2757" s="135" t="s">
        <v>28756</v>
      </c>
      <c r="J2757" s="135">
        <v>670</v>
      </c>
      <c r="K2757" s="136">
        <v>181.57</v>
      </c>
      <c r="L2757" s="135">
        <v>89</v>
      </c>
      <c r="M2757" s="17" t="s">
        <v>468</v>
      </c>
    </row>
    <row r="2758" customHeight="1" spans="1:13">
      <c r="A2758" s="135">
        <v>282585</v>
      </c>
      <c r="B2758" s="135" t="s">
        <v>28757</v>
      </c>
      <c r="C2758" s="135" t="s">
        <v>28414</v>
      </c>
      <c r="D2758" s="135" t="s">
        <v>28415</v>
      </c>
      <c r="E2758" s="135" t="s">
        <v>766</v>
      </c>
      <c r="F2758" s="135" t="s">
        <v>28758</v>
      </c>
      <c r="G2758" s="135" t="s">
        <v>28759</v>
      </c>
      <c r="H2758" s="135" t="s">
        <v>28760</v>
      </c>
      <c r="I2758" s="135" t="s">
        <v>28761</v>
      </c>
      <c r="J2758" s="135">
        <v>660</v>
      </c>
      <c r="K2758" s="136">
        <v>339.93</v>
      </c>
      <c r="L2758" s="135">
        <v>90</v>
      </c>
      <c r="M2758" s="17" t="s">
        <v>468</v>
      </c>
    </row>
    <row r="2759" customHeight="1" spans="1:13">
      <c r="A2759" s="135">
        <v>278825</v>
      </c>
      <c r="B2759" s="135" t="s">
        <v>28762</v>
      </c>
      <c r="C2759" s="135" t="s">
        <v>28414</v>
      </c>
      <c r="D2759" s="135" t="s">
        <v>28415</v>
      </c>
      <c r="E2759" s="135" t="s">
        <v>766</v>
      </c>
      <c r="F2759" s="135" t="s">
        <v>28763</v>
      </c>
      <c r="G2759" s="135" t="s">
        <v>24467</v>
      </c>
      <c r="H2759" s="135" t="s">
        <v>28764</v>
      </c>
      <c r="I2759" s="135" t="s">
        <v>28765</v>
      </c>
      <c r="J2759" s="135">
        <v>650</v>
      </c>
      <c r="K2759" s="136">
        <v>257.79</v>
      </c>
      <c r="L2759" s="135">
        <v>91</v>
      </c>
      <c r="M2759" s="17" t="s">
        <v>468</v>
      </c>
    </row>
    <row r="2760" customHeight="1" spans="1:13">
      <c r="A2760" s="135">
        <v>282057</v>
      </c>
      <c r="B2760" s="135" t="s">
        <v>28766</v>
      </c>
      <c r="C2760" s="135" t="s">
        <v>28414</v>
      </c>
      <c r="D2760" s="135" t="s">
        <v>28415</v>
      </c>
      <c r="E2760" s="135" t="s">
        <v>766</v>
      </c>
      <c r="F2760" s="135" t="s">
        <v>28767</v>
      </c>
      <c r="G2760" s="135" t="s">
        <v>28768</v>
      </c>
      <c r="H2760" s="135" t="s">
        <v>28572</v>
      </c>
      <c r="I2760" s="135" t="s">
        <v>28769</v>
      </c>
      <c r="J2760" s="135">
        <v>640</v>
      </c>
      <c r="K2760" s="136">
        <v>185.39</v>
      </c>
      <c r="L2760" s="135">
        <v>92</v>
      </c>
      <c r="M2760" s="17" t="s">
        <v>468</v>
      </c>
    </row>
    <row r="2761" customHeight="1" spans="1:13">
      <c r="A2761" s="135">
        <v>279768</v>
      </c>
      <c r="B2761" s="135" t="s">
        <v>28770</v>
      </c>
      <c r="C2761" s="135" t="s">
        <v>28414</v>
      </c>
      <c r="D2761" s="135" t="s">
        <v>28415</v>
      </c>
      <c r="E2761" s="135" t="s">
        <v>766</v>
      </c>
      <c r="F2761" s="135" t="s">
        <v>28771</v>
      </c>
      <c r="G2761" s="135" t="s">
        <v>28772</v>
      </c>
      <c r="H2761" s="135" t="s">
        <v>9710</v>
      </c>
      <c r="I2761" s="135" t="s">
        <v>28773</v>
      </c>
      <c r="J2761" s="135">
        <v>630</v>
      </c>
      <c r="K2761" s="136">
        <v>193.06</v>
      </c>
      <c r="L2761" s="135">
        <v>93</v>
      </c>
      <c r="M2761" s="17" t="s">
        <v>468</v>
      </c>
    </row>
    <row r="2762" customHeight="1" spans="1:13">
      <c r="A2762" s="135">
        <v>278831</v>
      </c>
      <c r="B2762" s="135" t="s">
        <v>28774</v>
      </c>
      <c r="C2762" s="135" t="s">
        <v>28414</v>
      </c>
      <c r="D2762" s="135" t="s">
        <v>28415</v>
      </c>
      <c r="E2762" s="135" t="s">
        <v>766</v>
      </c>
      <c r="F2762" s="135" t="s">
        <v>28775</v>
      </c>
      <c r="G2762" s="135" t="s">
        <v>24467</v>
      </c>
      <c r="H2762" s="135" t="s">
        <v>28776</v>
      </c>
      <c r="I2762" s="135" t="s">
        <v>28777</v>
      </c>
      <c r="J2762" s="135">
        <v>620</v>
      </c>
      <c r="K2762" s="136">
        <v>360</v>
      </c>
      <c r="L2762" s="135">
        <v>94</v>
      </c>
      <c r="M2762" s="17" t="s">
        <v>468</v>
      </c>
    </row>
    <row r="2763" customHeight="1" spans="1:13">
      <c r="A2763" s="135">
        <v>288883</v>
      </c>
      <c r="B2763" s="135" t="s">
        <v>28778</v>
      </c>
      <c r="C2763" s="135" t="s">
        <v>28414</v>
      </c>
      <c r="D2763" s="135" t="s">
        <v>28415</v>
      </c>
      <c r="E2763" s="135" t="s">
        <v>766</v>
      </c>
      <c r="F2763" s="135" t="s">
        <v>28779</v>
      </c>
      <c r="G2763" s="135" t="s">
        <v>28779</v>
      </c>
      <c r="H2763" s="135" t="s">
        <v>28596</v>
      </c>
      <c r="I2763" s="135" t="s">
        <v>28780</v>
      </c>
      <c r="J2763" s="135">
        <v>590</v>
      </c>
      <c r="K2763" s="136">
        <v>316.25</v>
      </c>
      <c r="L2763" s="135">
        <v>95</v>
      </c>
      <c r="M2763" s="17" t="s">
        <v>468</v>
      </c>
    </row>
    <row r="2764" customHeight="1" spans="1:13">
      <c r="A2764" s="135">
        <v>292510</v>
      </c>
      <c r="B2764" s="135" t="s">
        <v>28781</v>
      </c>
      <c r="C2764" s="135" t="s">
        <v>28414</v>
      </c>
      <c r="D2764" s="135" t="s">
        <v>28415</v>
      </c>
      <c r="E2764" s="135" t="s">
        <v>766</v>
      </c>
      <c r="F2764" s="135" t="s">
        <v>28782</v>
      </c>
      <c r="G2764" s="135" t="s">
        <v>28471</v>
      </c>
      <c r="H2764" s="135" t="s">
        <v>28467</v>
      </c>
      <c r="I2764" s="135" t="s">
        <v>28783</v>
      </c>
      <c r="J2764" s="135">
        <v>590</v>
      </c>
      <c r="K2764" s="136">
        <v>321.07</v>
      </c>
      <c r="L2764" s="135">
        <v>96</v>
      </c>
      <c r="M2764" s="17" t="s">
        <v>468</v>
      </c>
    </row>
    <row r="2765" customHeight="1" spans="1:13">
      <c r="A2765" s="135">
        <v>290245</v>
      </c>
      <c r="B2765" s="135" t="s">
        <v>28784</v>
      </c>
      <c r="C2765" s="135" t="s">
        <v>28414</v>
      </c>
      <c r="D2765" s="135" t="s">
        <v>28415</v>
      </c>
      <c r="E2765" s="135" t="s">
        <v>766</v>
      </c>
      <c r="F2765" s="135" t="s">
        <v>28785</v>
      </c>
      <c r="G2765" s="135" t="s">
        <v>27528</v>
      </c>
      <c r="H2765" s="135" t="s">
        <v>28493</v>
      </c>
      <c r="I2765" s="135" t="s">
        <v>28786</v>
      </c>
      <c r="J2765" s="135">
        <v>580</v>
      </c>
      <c r="K2765" s="136">
        <v>312.3</v>
      </c>
      <c r="L2765" s="135">
        <v>97</v>
      </c>
      <c r="M2765" s="17" t="s">
        <v>468</v>
      </c>
    </row>
    <row r="2766" customHeight="1" spans="1:13">
      <c r="A2766" s="135">
        <v>292507</v>
      </c>
      <c r="B2766" s="135" t="s">
        <v>28787</v>
      </c>
      <c r="C2766" s="135" t="s">
        <v>28414</v>
      </c>
      <c r="D2766" s="135" t="s">
        <v>28415</v>
      </c>
      <c r="E2766" s="135" t="s">
        <v>766</v>
      </c>
      <c r="F2766" s="135" t="s">
        <v>28788</v>
      </c>
      <c r="G2766" s="135" t="s">
        <v>28471</v>
      </c>
      <c r="H2766" s="135" t="s">
        <v>28467</v>
      </c>
      <c r="I2766" s="135" t="s">
        <v>28789</v>
      </c>
      <c r="J2766" s="135">
        <v>580</v>
      </c>
      <c r="K2766" s="136">
        <v>358.49</v>
      </c>
      <c r="L2766" s="135">
        <v>98</v>
      </c>
      <c r="M2766" s="17" t="s">
        <v>468</v>
      </c>
    </row>
    <row r="2767" customHeight="1" spans="1:13">
      <c r="A2767" s="135">
        <v>277692</v>
      </c>
      <c r="B2767" s="135" t="s">
        <v>28790</v>
      </c>
      <c r="C2767" s="135" t="s">
        <v>28414</v>
      </c>
      <c r="D2767" s="135" t="s">
        <v>28415</v>
      </c>
      <c r="E2767" s="135" t="s">
        <v>766</v>
      </c>
      <c r="F2767" s="135" t="s">
        <v>28791</v>
      </c>
      <c r="G2767" s="135" t="s">
        <v>28792</v>
      </c>
      <c r="H2767" s="135" t="s">
        <v>28793</v>
      </c>
      <c r="I2767" s="135" t="s">
        <v>28794</v>
      </c>
      <c r="J2767" s="135">
        <v>570</v>
      </c>
      <c r="K2767" s="136">
        <v>360</v>
      </c>
      <c r="L2767" s="135">
        <v>99</v>
      </c>
      <c r="M2767" s="17" t="s">
        <v>468</v>
      </c>
    </row>
    <row r="2768" customHeight="1" spans="1:13">
      <c r="A2768" s="135">
        <v>287935</v>
      </c>
      <c r="B2768" s="135" t="s">
        <v>28795</v>
      </c>
      <c r="C2768" s="135" t="s">
        <v>28414</v>
      </c>
      <c r="D2768" s="135" t="s">
        <v>28415</v>
      </c>
      <c r="E2768" s="135" t="s">
        <v>766</v>
      </c>
      <c r="F2768" s="135" t="s">
        <v>28796</v>
      </c>
      <c r="G2768" s="135" t="s">
        <v>28797</v>
      </c>
      <c r="H2768" s="135" t="s">
        <v>28035</v>
      </c>
      <c r="I2768" s="135" t="s">
        <v>28796</v>
      </c>
      <c r="J2768" s="135">
        <v>560</v>
      </c>
      <c r="K2768" s="136">
        <v>287.72</v>
      </c>
      <c r="L2768" s="135">
        <v>100</v>
      </c>
      <c r="M2768" s="17" t="s">
        <v>468</v>
      </c>
    </row>
    <row r="2769" customHeight="1" spans="1:13">
      <c r="A2769" s="135">
        <v>289404</v>
      </c>
      <c r="B2769" s="135" t="s">
        <v>28798</v>
      </c>
      <c r="C2769" s="135" t="s">
        <v>28414</v>
      </c>
      <c r="D2769" s="135" t="s">
        <v>28415</v>
      </c>
      <c r="E2769" s="135" t="s">
        <v>766</v>
      </c>
      <c r="F2769" s="135" t="s">
        <v>28799</v>
      </c>
      <c r="G2769" s="135" t="s">
        <v>28616</v>
      </c>
      <c r="H2769" s="135" t="s">
        <v>28617</v>
      </c>
      <c r="I2769" s="135" t="s">
        <v>28800</v>
      </c>
      <c r="J2769" s="135">
        <v>560</v>
      </c>
      <c r="K2769" s="136">
        <v>300.14</v>
      </c>
      <c r="L2769" s="135">
        <v>101</v>
      </c>
      <c r="M2769" s="17" t="s">
        <v>468</v>
      </c>
    </row>
    <row r="2770" customHeight="1" spans="1:13">
      <c r="A2770" s="135">
        <v>292496</v>
      </c>
      <c r="B2770" s="135" t="s">
        <v>28801</v>
      </c>
      <c r="C2770" s="135" t="s">
        <v>28414</v>
      </c>
      <c r="D2770" s="135" t="s">
        <v>28415</v>
      </c>
      <c r="E2770" s="135" t="s">
        <v>766</v>
      </c>
      <c r="F2770" s="135" t="s">
        <v>28802</v>
      </c>
      <c r="G2770" s="135" t="s">
        <v>28803</v>
      </c>
      <c r="H2770" s="135" t="s">
        <v>28467</v>
      </c>
      <c r="I2770" s="135" t="s">
        <v>28804</v>
      </c>
      <c r="J2770" s="135">
        <v>550</v>
      </c>
      <c r="K2770" s="136">
        <v>199.84</v>
      </c>
      <c r="L2770" s="135">
        <v>102</v>
      </c>
      <c r="M2770" s="17" t="s">
        <v>468</v>
      </c>
    </row>
    <row r="2771" customHeight="1" spans="1:13">
      <c r="A2771" s="135">
        <v>282593</v>
      </c>
      <c r="B2771" s="135" t="s">
        <v>28805</v>
      </c>
      <c r="C2771" s="135" t="s">
        <v>28414</v>
      </c>
      <c r="D2771" s="135" t="s">
        <v>28415</v>
      </c>
      <c r="E2771" s="135" t="s">
        <v>766</v>
      </c>
      <c r="F2771" s="135" t="s">
        <v>28806</v>
      </c>
      <c r="G2771" s="135" t="s">
        <v>18913</v>
      </c>
      <c r="H2771" s="135" t="s">
        <v>28426</v>
      </c>
      <c r="I2771" s="135" t="s">
        <v>28807</v>
      </c>
      <c r="J2771" s="135">
        <v>540</v>
      </c>
      <c r="K2771" s="136">
        <v>262.99</v>
      </c>
      <c r="L2771" s="135">
        <v>103</v>
      </c>
      <c r="M2771" s="17" t="s">
        <v>468</v>
      </c>
    </row>
    <row r="2772" customHeight="1" spans="1:13">
      <c r="A2772" s="140">
        <v>277676</v>
      </c>
      <c r="B2772" s="140" t="s">
        <v>28808</v>
      </c>
      <c r="C2772" s="135" t="s">
        <v>28414</v>
      </c>
      <c r="D2772" s="135" t="s">
        <v>28415</v>
      </c>
      <c r="E2772" s="135" t="s">
        <v>766</v>
      </c>
      <c r="F2772" s="140" t="s">
        <v>28809</v>
      </c>
      <c r="G2772" s="140" t="s">
        <v>28810</v>
      </c>
      <c r="H2772" s="140" t="s">
        <v>28811</v>
      </c>
      <c r="I2772" s="140" t="s">
        <v>28812</v>
      </c>
      <c r="J2772" s="140">
        <v>530</v>
      </c>
      <c r="K2772" s="141">
        <v>155.73</v>
      </c>
      <c r="L2772" s="135">
        <v>104</v>
      </c>
      <c r="M2772" s="17" t="s">
        <v>468</v>
      </c>
    </row>
    <row r="2773" customHeight="1" spans="1:13">
      <c r="A2773" s="135">
        <v>279950</v>
      </c>
      <c r="B2773" s="135" t="s">
        <v>28813</v>
      </c>
      <c r="C2773" s="135" t="s">
        <v>28414</v>
      </c>
      <c r="D2773" s="135" t="s">
        <v>28415</v>
      </c>
      <c r="E2773" s="135" t="s">
        <v>766</v>
      </c>
      <c r="F2773" s="135" t="s">
        <v>28814</v>
      </c>
      <c r="G2773" s="135" t="s">
        <v>28815</v>
      </c>
      <c r="H2773" s="135" t="s">
        <v>28698</v>
      </c>
      <c r="I2773" s="135" t="s">
        <v>7775</v>
      </c>
      <c r="J2773" s="135">
        <v>530</v>
      </c>
      <c r="K2773" s="136">
        <v>327.74</v>
      </c>
      <c r="L2773" s="135">
        <v>105</v>
      </c>
      <c r="M2773" s="17" t="s">
        <v>468</v>
      </c>
    </row>
    <row r="2774" customHeight="1" spans="1:13">
      <c r="A2774" s="135">
        <v>285201</v>
      </c>
      <c r="B2774" s="135" t="s">
        <v>28816</v>
      </c>
      <c r="C2774" s="135" t="s">
        <v>28414</v>
      </c>
      <c r="D2774" s="135" t="s">
        <v>28415</v>
      </c>
      <c r="E2774" s="135" t="s">
        <v>766</v>
      </c>
      <c r="F2774" s="135" t="s">
        <v>28817</v>
      </c>
      <c r="G2774" s="135" t="s">
        <v>28817</v>
      </c>
      <c r="H2774" s="135" t="s">
        <v>21580</v>
      </c>
      <c r="I2774" s="135" t="s">
        <v>28818</v>
      </c>
      <c r="J2774" s="135">
        <v>520</v>
      </c>
      <c r="K2774" s="136">
        <v>155.05</v>
      </c>
      <c r="L2774" s="135">
        <v>106</v>
      </c>
      <c r="M2774" s="17" t="s">
        <v>468</v>
      </c>
    </row>
    <row r="2775" customHeight="1" spans="1:13">
      <c r="A2775" s="135">
        <v>289351</v>
      </c>
      <c r="B2775" s="135" t="s">
        <v>28819</v>
      </c>
      <c r="C2775" s="135" t="s">
        <v>28414</v>
      </c>
      <c r="D2775" s="135" t="s">
        <v>28415</v>
      </c>
      <c r="E2775" s="135" t="s">
        <v>766</v>
      </c>
      <c r="F2775" s="135" t="s">
        <v>28820</v>
      </c>
      <c r="G2775" s="135" t="s">
        <v>28430</v>
      </c>
      <c r="H2775" s="135" t="s">
        <v>28821</v>
      </c>
      <c r="I2775" s="135" t="s">
        <v>28822</v>
      </c>
      <c r="J2775" s="135">
        <v>520</v>
      </c>
      <c r="K2775" s="136">
        <v>162.33</v>
      </c>
      <c r="L2775" s="135">
        <v>107</v>
      </c>
      <c r="M2775" s="17" t="s">
        <v>468</v>
      </c>
    </row>
    <row r="2776" customHeight="1" spans="1:13">
      <c r="A2776" s="135">
        <v>278820</v>
      </c>
      <c r="B2776" s="135" t="s">
        <v>28823</v>
      </c>
      <c r="C2776" s="135" t="s">
        <v>28414</v>
      </c>
      <c r="D2776" s="135" t="s">
        <v>28415</v>
      </c>
      <c r="E2776" s="135" t="s">
        <v>766</v>
      </c>
      <c r="F2776" s="135" t="s">
        <v>28824</v>
      </c>
      <c r="G2776" s="135" t="s">
        <v>24467</v>
      </c>
      <c r="H2776" s="135" t="s">
        <v>28825</v>
      </c>
      <c r="I2776" s="135" t="s">
        <v>28826</v>
      </c>
      <c r="J2776" s="135">
        <v>510</v>
      </c>
      <c r="K2776" s="136">
        <v>284.43</v>
      </c>
      <c r="L2776" s="135">
        <v>108</v>
      </c>
      <c r="M2776" s="17" t="s">
        <v>468</v>
      </c>
    </row>
    <row r="2777" customHeight="1" spans="1:13">
      <c r="A2777" s="135">
        <v>291546</v>
      </c>
      <c r="B2777" s="135" t="s">
        <v>28827</v>
      </c>
      <c r="C2777" s="135" t="s">
        <v>28414</v>
      </c>
      <c r="D2777" s="135" t="s">
        <v>28415</v>
      </c>
      <c r="E2777" s="135" t="s">
        <v>766</v>
      </c>
      <c r="F2777" s="135" t="s">
        <v>28828</v>
      </c>
      <c r="G2777" s="135" t="s">
        <v>28829</v>
      </c>
      <c r="H2777" s="135" t="s">
        <v>26171</v>
      </c>
      <c r="I2777" s="135" t="s">
        <v>28830</v>
      </c>
      <c r="J2777" s="135">
        <v>490</v>
      </c>
      <c r="K2777" s="136">
        <v>277.84</v>
      </c>
      <c r="L2777" s="135">
        <v>109</v>
      </c>
      <c r="M2777" s="17" t="s">
        <v>468</v>
      </c>
    </row>
    <row r="2778" customHeight="1" spans="1:13">
      <c r="A2778" s="135">
        <v>279959</v>
      </c>
      <c r="B2778" s="135" t="s">
        <v>28831</v>
      </c>
      <c r="C2778" s="135" t="s">
        <v>28414</v>
      </c>
      <c r="D2778" s="135" t="s">
        <v>28415</v>
      </c>
      <c r="E2778" s="135" t="s">
        <v>766</v>
      </c>
      <c r="F2778" s="135" t="s">
        <v>28832</v>
      </c>
      <c r="G2778" s="135" t="s">
        <v>25884</v>
      </c>
      <c r="H2778" s="135" t="s">
        <v>28698</v>
      </c>
      <c r="I2778" s="135" t="s">
        <v>28833</v>
      </c>
      <c r="J2778" s="135">
        <v>480</v>
      </c>
      <c r="K2778" s="136">
        <v>351.9</v>
      </c>
      <c r="L2778" s="135">
        <v>110</v>
      </c>
      <c r="M2778" s="17" t="s">
        <v>468</v>
      </c>
    </row>
    <row r="2779" s="128" customFormat="1" customHeight="1" spans="1:13">
      <c r="A2779" s="135">
        <v>290734</v>
      </c>
      <c r="B2779" s="135" t="s">
        <v>28834</v>
      </c>
      <c r="C2779" s="135" t="s">
        <v>28414</v>
      </c>
      <c r="D2779" s="135" t="s">
        <v>28415</v>
      </c>
      <c r="E2779" s="135" t="s">
        <v>766</v>
      </c>
      <c r="F2779" s="135" t="s">
        <v>28835</v>
      </c>
      <c r="G2779" s="135" t="s">
        <v>28836</v>
      </c>
      <c r="H2779" s="135" t="s">
        <v>28837</v>
      </c>
      <c r="I2779" s="135" t="s">
        <v>28838</v>
      </c>
      <c r="J2779" s="135">
        <v>470</v>
      </c>
      <c r="K2779" s="136">
        <v>161.62</v>
      </c>
      <c r="L2779" s="135">
        <v>111</v>
      </c>
      <c r="M2779" s="17" t="s">
        <v>468</v>
      </c>
    </row>
    <row r="2780" customHeight="1" spans="1:13">
      <c r="A2780" s="135">
        <v>280180</v>
      </c>
      <c r="B2780" s="135" t="s">
        <v>28839</v>
      </c>
      <c r="C2780" s="135" t="s">
        <v>28414</v>
      </c>
      <c r="D2780" s="135" t="s">
        <v>28415</v>
      </c>
      <c r="E2780" s="135" t="s">
        <v>766</v>
      </c>
      <c r="F2780" s="135" t="s">
        <v>28840</v>
      </c>
      <c r="G2780" s="135" t="s">
        <v>28841</v>
      </c>
      <c r="H2780" s="135" t="s">
        <v>28842</v>
      </c>
      <c r="I2780" s="135" t="s">
        <v>28843</v>
      </c>
      <c r="J2780" s="135">
        <v>460</v>
      </c>
      <c r="K2780" s="136">
        <v>195.86</v>
      </c>
      <c r="L2780" s="135">
        <v>112</v>
      </c>
      <c r="M2780" s="17" t="s">
        <v>468</v>
      </c>
    </row>
    <row r="2781" customHeight="1" spans="1:13">
      <c r="A2781" s="137">
        <v>291350</v>
      </c>
      <c r="B2781" s="137" t="s">
        <v>28844</v>
      </c>
      <c r="C2781" s="135" t="s">
        <v>28414</v>
      </c>
      <c r="D2781" s="135" t="s">
        <v>28415</v>
      </c>
      <c r="E2781" s="135" t="s">
        <v>766</v>
      </c>
      <c r="F2781" s="137" t="s">
        <v>28845</v>
      </c>
      <c r="G2781" s="137" t="s">
        <v>28616</v>
      </c>
      <c r="H2781" s="137" t="s">
        <v>28740</v>
      </c>
      <c r="I2781" s="137" t="s">
        <v>28846</v>
      </c>
      <c r="J2781" s="137">
        <v>430</v>
      </c>
      <c r="K2781" s="139">
        <v>260.5</v>
      </c>
      <c r="L2781" s="137">
        <v>113</v>
      </c>
      <c r="M2781" s="17" t="s">
        <v>468</v>
      </c>
    </row>
    <row r="2782" customHeight="1" spans="1:13">
      <c r="A2782" s="135">
        <v>279015</v>
      </c>
      <c r="B2782" s="135" t="s">
        <v>28847</v>
      </c>
      <c r="C2782" s="135" t="s">
        <v>28414</v>
      </c>
      <c r="D2782" s="135" t="s">
        <v>28415</v>
      </c>
      <c r="E2782" s="135" t="s">
        <v>766</v>
      </c>
      <c r="F2782" s="135" t="s">
        <v>28848</v>
      </c>
      <c r="G2782" s="135" t="s">
        <v>24467</v>
      </c>
      <c r="H2782" s="135" t="s">
        <v>28849</v>
      </c>
      <c r="I2782" s="135" t="s">
        <v>28850</v>
      </c>
      <c r="J2782" s="135">
        <v>390</v>
      </c>
      <c r="K2782" s="136">
        <v>290.31</v>
      </c>
      <c r="L2782" s="135">
        <v>114</v>
      </c>
      <c r="M2782" s="17" t="s">
        <v>468</v>
      </c>
    </row>
    <row r="2783" customHeight="1" spans="1:13">
      <c r="A2783" s="135">
        <v>291997</v>
      </c>
      <c r="B2783" s="135" t="s">
        <v>28851</v>
      </c>
      <c r="C2783" s="135" t="s">
        <v>28414</v>
      </c>
      <c r="D2783" s="135" t="s">
        <v>28415</v>
      </c>
      <c r="E2783" s="135" t="s">
        <v>766</v>
      </c>
      <c r="F2783" s="135" t="s">
        <v>28852</v>
      </c>
      <c r="G2783" s="135" t="s">
        <v>21233</v>
      </c>
      <c r="H2783" s="135" t="s">
        <v>28853</v>
      </c>
      <c r="I2783" s="135" t="s">
        <v>28854</v>
      </c>
      <c r="J2783" s="135">
        <v>370</v>
      </c>
      <c r="K2783" s="136">
        <v>222.71</v>
      </c>
      <c r="L2783" s="135">
        <v>115</v>
      </c>
      <c r="M2783" s="17" t="s">
        <v>468</v>
      </c>
    </row>
    <row r="2784" customHeight="1" spans="1:13">
      <c r="A2784" s="135">
        <v>279938</v>
      </c>
      <c r="B2784" s="135" t="s">
        <v>28855</v>
      </c>
      <c r="C2784" s="135" t="s">
        <v>28414</v>
      </c>
      <c r="D2784" s="135" t="s">
        <v>28415</v>
      </c>
      <c r="E2784" s="135" t="s">
        <v>766</v>
      </c>
      <c r="F2784" s="135" t="s">
        <v>28856</v>
      </c>
      <c r="G2784" s="135" t="s">
        <v>28857</v>
      </c>
      <c r="H2784" s="135" t="s">
        <v>28698</v>
      </c>
      <c r="I2784" s="135" t="s">
        <v>28858</v>
      </c>
      <c r="J2784" s="135">
        <v>320</v>
      </c>
      <c r="K2784" s="136">
        <v>170.97</v>
      </c>
      <c r="L2784" s="135">
        <v>116</v>
      </c>
      <c r="M2784" s="17" t="s">
        <v>468</v>
      </c>
    </row>
    <row r="2785" customHeight="1" spans="1:13">
      <c r="A2785" s="135">
        <v>290767</v>
      </c>
      <c r="B2785" s="135" t="s">
        <v>28859</v>
      </c>
      <c r="C2785" s="135" t="s">
        <v>28414</v>
      </c>
      <c r="D2785" s="135" t="s">
        <v>28415</v>
      </c>
      <c r="E2785" s="135" t="s">
        <v>766</v>
      </c>
      <c r="F2785" s="135" t="s">
        <v>28860</v>
      </c>
      <c r="G2785" s="135" t="s">
        <v>28861</v>
      </c>
      <c r="H2785" s="135" t="s">
        <v>28860</v>
      </c>
      <c r="I2785" s="135" t="s">
        <v>28862</v>
      </c>
      <c r="J2785" s="135">
        <v>320</v>
      </c>
      <c r="K2785" s="136">
        <v>240.45</v>
      </c>
      <c r="L2785" s="135">
        <v>117</v>
      </c>
      <c r="M2785" s="17" t="s">
        <v>468</v>
      </c>
    </row>
    <row r="2786" customHeight="1" spans="1:13">
      <c r="A2786" s="135">
        <v>283438</v>
      </c>
      <c r="B2786" s="135" t="s">
        <v>28863</v>
      </c>
      <c r="C2786" s="135" t="s">
        <v>28414</v>
      </c>
      <c r="D2786" s="135" t="s">
        <v>28415</v>
      </c>
      <c r="E2786" s="135" t="s">
        <v>766</v>
      </c>
      <c r="F2786" s="135" t="s">
        <v>28864</v>
      </c>
      <c r="G2786" s="135" t="s">
        <v>28865</v>
      </c>
      <c r="H2786" s="135" t="s">
        <v>28866</v>
      </c>
      <c r="I2786" s="135" t="s">
        <v>28864</v>
      </c>
      <c r="J2786" s="135">
        <v>320</v>
      </c>
      <c r="K2786" s="136">
        <v>244.94</v>
      </c>
      <c r="L2786" s="135">
        <v>118</v>
      </c>
      <c r="M2786" s="17" t="s">
        <v>468</v>
      </c>
    </row>
    <row r="2787" customHeight="1" spans="1:13">
      <c r="A2787" s="135">
        <v>289802</v>
      </c>
      <c r="B2787" s="135" t="s">
        <v>28867</v>
      </c>
      <c r="C2787" s="135" t="s">
        <v>28414</v>
      </c>
      <c r="D2787" s="135" t="s">
        <v>28415</v>
      </c>
      <c r="E2787" s="135" t="s">
        <v>766</v>
      </c>
      <c r="F2787" s="135" t="s">
        <v>28868</v>
      </c>
      <c r="G2787" s="135" t="s">
        <v>21246</v>
      </c>
      <c r="H2787" s="135" t="s">
        <v>28869</v>
      </c>
      <c r="I2787" s="135" t="s">
        <v>28870</v>
      </c>
      <c r="J2787" s="135">
        <v>290</v>
      </c>
      <c r="K2787" s="136">
        <v>176.99</v>
      </c>
      <c r="L2787" s="135">
        <v>119</v>
      </c>
      <c r="M2787" s="17" t="s">
        <v>468</v>
      </c>
    </row>
    <row r="2788" customHeight="1" spans="1:13">
      <c r="A2788" s="135">
        <v>282765</v>
      </c>
      <c r="B2788" s="135" t="s">
        <v>28871</v>
      </c>
      <c r="C2788" s="135" t="s">
        <v>28414</v>
      </c>
      <c r="D2788" s="135" t="s">
        <v>28415</v>
      </c>
      <c r="E2788" s="135" t="s">
        <v>766</v>
      </c>
      <c r="F2788" s="135" t="s">
        <v>28872</v>
      </c>
      <c r="G2788" s="135" t="s">
        <v>18015</v>
      </c>
      <c r="H2788" s="135" t="s">
        <v>19444</v>
      </c>
      <c r="I2788" s="135" t="s">
        <v>28873</v>
      </c>
      <c r="J2788" s="135">
        <v>280</v>
      </c>
      <c r="K2788" s="136">
        <v>165.11</v>
      </c>
      <c r="L2788" s="135">
        <v>120</v>
      </c>
      <c r="M2788" s="17" t="s">
        <v>468</v>
      </c>
    </row>
    <row r="2789" customHeight="1" spans="1:13">
      <c r="A2789" s="135">
        <v>291646</v>
      </c>
      <c r="B2789" s="135" t="s">
        <v>28874</v>
      </c>
      <c r="C2789" s="135" t="s">
        <v>28414</v>
      </c>
      <c r="D2789" s="135" t="s">
        <v>28415</v>
      </c>
      <c r="E2789" s="135" t="s">
        <v>766</v>
      </c>
      <c r="F2789" s="135" t="s">
        <v>28875</v>
      </c>
      <c r="G2789" s="135" t="s">
        <v>5817</v>
      </c>
      <c r="H2789" s="135" t="s">
        <v>28876</v>
      </c>
      <c r="I2789" s="135" t="s">
        <v>28877</v>
      </c>
      <c r="J2789" s="135">
        <v>260</v>
      </c>
      <c r="K2789" s="136">
        <v>360</v>
      </c>
      <c r="L2789" s="135">
        <v>121</v>
      </c>
      <c r="M2789" s="17" t="s">
        <v>468</v>
      </c>
    </row>
    <row r="2790" customHeight="1" spans="1:13">
      <c r="A2790" s="135">
        <v>288597</v>
      </c>
      <c r="B2790" s="135" t="s">
        <v>28878</v>
      </c>
      <c r="C2790" s="135" t="s">
        <v>28414</v>
      </c>
      <c r="D2790" s="135" t="s">
        <v>28415</v>
      </c>
      <c r="E2790" s="135" t="s">
        <v>766</v>
      </c>
      <c r="F2790" s="135" t="s">
        <v>28879</v>
      </c>
      <c r="G2790" s="135" t="s">
        <v>28880</v>
      </c>
      <c r="H2790" s="135" t="s">
        <v>28881</v>
      </c>
      <c r="I2790" s="135" t="s">
        <v>28882</v>
      </c>
      <c r="J2790" s="135">
        <v>250</v>
      </c>
      <c r="K2790" s="136">
        <v>352.94</v>
      </c>
      <c r="L2790" s="135">
        <v>122</v>
      </c>
      <c r="M2790" s="17" t="s">
        <v>468</v>
      </c>
    </row>
    <row r="2791" customHeight="1" spans="1:13">
      <c r="A2791" s="135">
        <v>278895</v>
      </c>
      <c r="B2791" s="135" t="s">
        <v>28883</v>
      </c>
      <c r="C2791" s="135" t="s">
        <v>28414</v>
      </c>
      <c r="D2791" s="135" t="s">
        <v>28415</v>
      </c>
      <c r="E2791" s="135" t="s">
        <v>766</v>
      </c>
      <c r="F2791" s="135" t="s">
        <v>28884</v>
      </c>
      <c r="G2791" s="135" t="s">
        <v>24467</v>
      </c>
      <c r="H2791" s="135" t="s">
        <v>28885</v>
      </c>
      <c r="I2791" s="135" t="s">
        <v>28886</v>
      </c>
      <c r="J2791" s="135">
        <v>210</v>
      </c>
      <c r="K2791" s="136">
        <v>209.48</v>
      </c>
      <c r="L2791" s="135">
        <v>123</v>
      </c>
      <c r="M2791" s="17" t="s">
        <v>468</v>
      </c>
    </row>
    <row r="2792" customHeight="1" spans="1:13">
      <c r="A2792" s="135">
        <v>291363</v>
      </c>
      <c r="B2792" s="135" t="s">
        <v>28887</v>
      </c>
      <c r="C2792" s="135" t="s">
        <v>28414</v>
      </c>
      <c r="D2792" s="135" t="s">
        <v>28415</v>
      </c>
      <c r="E2792" s="135" t="s">
        <v>766</v>
      </c>
      <c r="F2792" s="135" t="s">
        <v>28888</v>
      </c>
      <c r="G2792" s="135" t="s">
        <v>28616</v>
      </c>
      <c r="H2792" s="135" t="s">
        <v>28740</v>
      </c>
      <c r="I2792" s="135" t="s">
        <v>28889</v>
      </c>
      <c r="J2792" s="135">
        <v>200</v>
      </c>
      <c r="K2792" s="136">
        <v>360</v>
      </c>
      <c r="L2792" s="135">
        <v>124</v>
      </c>
      <c r="M2792" s="17" t="s">
        <v>468</v>
      </c>
    </row>
    <row r="2793" customHeight="1" spans="1:13">
      <c r="A2793" s="135">
        <v>280655</v>
      </c>
      <c r="B2793" s="135" t="s">
        <v>28890</v>
      </c>
      <c r="C2793" s="135" t="s">
        <v>28414</v>
      </c>
      <c r="D2793" s="135" t="s">
        <v>28415</v>
      </c>
      <c r="E2793" s="135" t="s">
        <v>766</v>
      </c>
      <c r="F2793" s="135" t="s">
        <v>28891</v>
      </c>
      <c r="G2793" s="135" t="s">
        <v>28892</v>
      </c>
      <c r="H2793" s="135" t="s">
        <v>4840</v>
      </c>
      <c r="I2793" s="135" t="s">
        <v>28893</v>
      </c>
      <c r="J2793" s="135">
        <v>190</v>
      </c>
      <c r="K2793" s="136">
        <v>360</v>
      </c>
      <c r="L2793" s="135">
        <v>125</v>
      </c>
      <c r="M2793" s="17" t="s">
        <v>468</v>
      </c>
    </row>
    <row r="2794" customHeight="1" spans="1:13">
      <c r="A2794" s="135">
        <v>283145</v>
      </c>
      <c r="B2794" s="135" t="s">
        <v>28894</v>
      </c>
      <c r="C2794" s="135" t="s">
        <v>28414</v>
      </c>
      <c r="D2794" s="135" t="s">
        <v>28415</v>
      </c>
      <c r="E2794" s="135" t="s">
        <v>766</v>
      </c>
      <c r="F2794" s="135" t="s">
        <v>28895</v>
      </c>
      <c r="G2794" s="135" t="s">
        <v>28896</v>
      </c>
      <c r="H2794" s="135" t="s">
        <v>28897</v>
      </c>
      <c r="I2794" s="135" t="s">
        <v>28898</v>
      </c>
      <c r="J2794" s="135">
        <v>180</v>
      </c>
      <c r="K2794" s="136">
        <v>335.53</v>
      </c>
      <c r="L2794" s="135">
        <v>126</v>
      </c>
      <c r="M2794" s="17" t="s">
        <v>468</v>
      </c>
    </row>
    <row r="2795" customHeight="1" spans="1:13">
      <c r="A2795" s="135">
        <v>291338</v>
      </c>
      <c r="B2795" s="135" t="s">
        <v>28899</v>
      </c>
      <c r="C2795" s="135" t="s">
        <v>28414</v>
      </c>
      <c r="D2795" s="135" t="s">
        <v>28415</v>
      </c>
      <c r="E2795" s="135" t="s">
        <v>766</v>
      </c>
      <c r="F2795" s="135" t="s">
        <v>28900</v>
      </c>
      <c r="G2795" s="135" t="s">
        <v>28616</v>
      </c>
      <c r="H2795" s="135" t="s">
        <v>28617</v>
      </c>
      <c r="I2795" s="135" t="s">
        <v>28901</v>
      </c>
      <c r="J2795" s="135">
        <v>160</v>
      </c>
      <c r="K2795" s="136">
        <v>87.2</v>
      </c>
      <c r="L2795" s="135">
        <v>127</v>
      </c>
      <c r="M2795" s="17" t="s">
        <v>468</v>
      </c>
    </row>
    <row r="2796" customHeight="1" spans="1:13">
      <c r="A2796" s="135">
        <v>283177</v>
      </c>
      <c r="B2796" s="135" t="s">
        <v>28902</v>
      </c>
      <c r="C2796" s="135" t="s">
        <v>28414</v>
      </c>
      <c r="D2796" s="135" t="s">
        <v>28415</v>
      </c>
      <c r="E2796" s="135" t="s">
        <v>766</v>
      </c>
      <c r="F2796" s="135" t="s">
        <v>28903</v>
      </c>
      <c r="G2796" s="135" t="s">
        <v>28896</v>
      </c>
      <c r="H2796" s="135" t="s">
        <v>28897</v>
      </c>
      <c r="I2796" s="135" t="s">
        <v>28904</v>
      </c>
      <c r="J2796" s="135">
        <v>140</v>
      </c>
      <c r="K2796" s="136">
        <v>360</v>
      </c>
      <c r="L2796" s="135">
        <v>128</v>
      </c>
      <c r="M2796" s="17" t="s">
        <v>468</v>
      </c>
    </row>
    <row r="2797" customHeight="1" spans="1:13">
      <c r="A2797" s="135">
        <v>280967</v>
      </c>
      <c r="B2797" s="135" t="s">
        <v>28905</v>
      </c>
      <c r="C2797" s="135" t="s">
        <v>28414</v>
      </c>
      <c r="D2797" s="135" t="s">
        <v>28415</v>
      </c>
      <c r="E2797" s="135" t="s">
        <v>766</v>
      </c>
      <c r="F2797" s="135" t="s">
        <v>28906</v>
      </c>
      <c r="G2797" s="135" t="s">
        <v>28907</v>
      </c>
      <c r="H2797" s="135" t="s">
        <v>28908</v>
      </c>
      <c r="I2797" s="135" t="s">
        <v>28909</v>
      </c>
      <c r="J2797" s="135">
        <v>130</v>
      </c>
      <c r="K2797" s="136">
        <v>199.01</v>
      </c>
      <c r="L2797" s="135">
        <v>129</v>
      </c>
      <c r="M2797" s="17" t="s">
        <v>468</v>
      </c>
    </row>
    <row r="2798" customHeight="1" spans="1:13">
      <c r="A2798" s="135">
        <v>280067</v>
      </c>
      <c r="B2798" s="135" t="s">
        <v>28910</v>
      </c>
      <c r="C2798" s="135" t="s">
        <v>28414</v>
      </c>
      <c r="D2798" s="135" t="s">
        <v>28415</v>
      </c>
      <c r="E2798" s="135" t="s">
        <v>766</v>
      </c>
      <c r="F2798" s="135" t="s">
        <v>28911</v>
      </c>
      <c r="G2798" s="135" t="s">
        <v>28912</v>
      </c>
      <c r="H2798" s="135" t="s">
        <v>28913</v>
      </c>
      <c r="I2798" s="135" t="s">
        <v>28914</v>
      </c>
      <c r="J2798" s="135">
        <v>80</v>
      </c>
      <c r="K2798" s="136">
        <v>9.55</v>
      </c>
      <c r="L2798" s="135">
        <v>130</v>
      </c>
      <c r="M2798" s="17" t="s">
        <v>468</v>
      </c>
    </row>
    <row r="2799" customHeight="1" spans="1:13">
      <c r="A2799" s="135">
        <v>289361</v>
      </c>
      <c r="B2799" s="135" t="s">
        <v>28915</v>
      </c>
      <c r="C2799" s="135" t="s">
        <v>28414</v>
      </c>
      <c r="D2799" s="135" t="s">
        <v>28415</v>
      </c>
      <c r="E2799" s="135" t="s">
        <v>766</v>
      </c>
      <c r="F2799" s="135" t="s">
        <v>28916</v>
      </c>
      <c r="G2799" s="135" t="s">
        <v>28430</v>
      </c>
      <c r="H2799" s="135" t="s">
        <v>28917</v>
      </c>
      <c r="I2799" s="135" t="s">
        <v>28918</v>
      </c>
      <c r="J2799" s="135">
        <v>80</v>
      </c>
      <c r="K2799" s="136">
        <v>93.4</v>
      </c>
      <c r="L2799" s="135">
        <v>131</v>
      </c>
      <c r="M2799" s="17" t="s">
        <v>468</v>
      </c>
    </row>
    <row r="2800" customHeight="1" spans="1:13">
      <c r="A2800" s="135">
        <v>277702</v>
      </c>
      <c r="B2800" s="135" t="s">
        <v>28919</v>
      </c>
      <c r="C2800" s="135" t="s">
        <v>28414</v>
      </c>
      <c r="D2800" s="135" t="s">
        <v>28415</v>
      </c>
      <c r="E2800" s="135" t="s">
        <v>766</v>
      </c>
      <c r="F2800" s="135" t="s">
        <v>28920</v>
      </c>
      <c r="G2800" s="135" t="s">
        <v>28527</v>
      </c>
      <c r="H2800" s="135" t="s">
        <v>28528</v>
      </c>
      <c r="I2800" s="135" t="s">
        <v>28921</v>
      </c>
      <c r="J2800" s="135">
        <v>80</v>
      </c>
      <c r="K2800" s="136">
        <v>95.97</v>
      </c>
      <c r="L2800" s="135">
        <v>132</v>
      </c>
      <c r="M2800" s="17" t="s">
        <v>468</v>
      </c>
    </row>
    <row r="2801" customHeight="1" spans="1:13">
      <c r="A2801" s="135">
        <v>291626</v>
      </c>
      <c r="B2801" s="135" t="s">
        <v>28922</v>
      </c>
      <c r="C2801" s="135" t="s">
        <v>28414</v>
      </c>
      <c r="D2801" s="135" t="s">
        <v>28415</v>
      </c>
      <c r="E2801" s="135" t="s">
        <v>766</v>
      </c>
      <c r="F2801" s="135" t="s">
        <v>28923</v>
      </c>
      <c r="G2801" s="135" t="s">
        <v>28924</v>
      </c>
      <c r="H2801" s="135" t="s">
        <v>28671</v>
      </c>
      <c r="I2801" s="135" t="s">
        <v>28925</v>
      </c>
      <c r="J2801" s="135">
        <v>70</v>
      </c>
      <c r="K2801" s="136">
        <v>118.78</v>
      </c>
      <c r="L2801" s="135">
        <v>133</v>
      </c>
      <c r="M2801" s="17" t="s">
        <v>468</v>
      </c>
    </row>
    <row r="2802" customHeight="1" spans="1:13">
      <c r="A2802" s="135">
        <v>281694</v>
      </c>
      <c r="B2802" s="135" t="s">
        <v>28926</v>
      </c>
      <c r="C2802" s="135" t="s">
        <v>28414</v>
      </c>
      <c r="D2802" s="135" t="s">
        <v>28415</v>
      </c>
      <c r="E2802" s="135" t="s">
        <v>766</v>
      </c>
      <c r="F2802" s="135" t="s">
        <v>28927</v>
      </c>
      <c r="G2802" s="135" t="s">
        <v>4331</v>
      </c>
      <c r="H2802" s="135" t="s">
        <v>28928</v>
      </c>
      <c r="I2802" s="135" t="s">
        <v>28929</v>
      </c>
      <c r="J2802" s="135">
        <v>70</v>
      </c>
      <c r="K2802" s="136">
        <v>280</v>
      </c>
      <c r="L2802" s="135">
        <v>134</v>
      </c>
      <c r="M2802" s="17" t="s">
        <v>468</v>
      </c>
    </row>
    <row r="2803" customHeight="1" spans="1:13">
      <c r="A2803" s="135" t="s">
        <v>1591</v>
      </c>
      <c r="B2803" s="138"/>
      <c r="C2803" s="138"/>
      <c r="D2803" s="135"/>
      <c r="E2803" s="135"/>
      <c r="F2803" s="135"/>
      <c r="G2803" s="135"/>
      <c r="H2803" s="138"/>
      <c r="I2803" s="135"/>
      <c r="J2803" s="135"/>
      <c r="K2803" s="136"/>
      <c r="L2803" s="135"/>
      <c r="M2803" s="17"/>
    </row>
    <row r="2804" customHeight="1" spans="1:13">
      <c r="A2804" s="135">
        <v>289854</v>
      </c>
      <c r="B2804" s="135" t="s">
        <v>28930</v>
      </c>
      <c r="C2804" s="135" t="s">
        <v>28414</v>
      </c>
      <c r="D2804" s="135" t="s">
        <v>28415</v>
      </c>
      <c r="E2804" s="135" t="s">
        <v>1595</v>
      </c>
      <c r="F2804" s="135" t="s">
        <v>28931</v>
      </c>
      <c r="G2804" s="135" t="s">
        <v>28932</v>
      </c>
      <c r="H2804" s="135" t="s">
        <v>28933</v>
      </c>
      <c r="I2804" s="135" t="s">
        <v>28934</v>
      </c>
      <c r="J2804" s="135">
        <v>980</v>
      </c>
      <c r="K2804" s="136">
        <v>98.85</v>
      </c>
      <c r="L2804" s="135">
        <v>1</v>
      </c>
      <c r="M2804" s="19" t="s">
        <v>393</v>
      </c>
    </row>
    <row r="2805" customHeight="1" spans="1:13">
      <c r="A2805" s="135">
        <v>279793</v>
      </c>
      <c r="B2805" s="135" t="s">
        <v>28935</v>
      </c>
      <c r="C2805" s="135" t="s">
        <v>28414</v>
      </c>
      <c r="D2805" s="135" t="s">
        <v>28415</v>
      </c>
      <c r="E2805" s="135" t="s">
        <v>1595</v>
      </c>
      <c r="F2805" s="135" t="s">
        <v>28936</v>
      </c>
      <c r="G2805" s="135" t="s">
        <v>12147</v>
      </c>
      <c r="H2805" s="135" t="s">
        <v>28937</v>
      </c>
      <c r="I2805" s="135" t="s">
        <v>28938</v>
      </c>
      <c r="J2805" s="135">
        <v>980</v>
      </c>
      <c r="K2805" s="136">
        <v>107.76</v>
      </c>
      <c r="L2805" s="135">
        <v>2</v>
      </c>
      <c r="M2805" s="19" t="s">
        <v>404</v>
      </c>
    </row>
    <row r="2806" customHeight="1" spans="1:13">
      <c r="A2806" s="135">
        <v>286148</v>
      </c>
      <c r="B2806" s="135" t="s">
        <v>28939</v>
      </c>
      <c r="C2806" s="135" t="s">
        <v>28414</v>
      </c>
      <c r="D2806" s="135" t="s">
        <v>28415</v>
      </c>
      <c r="E2806" s="135" t="s">
        <v>1595</v>
      </c>
      <c r="F2806" s="135" t="s">
        <v>28940</v>
      </c>
      <c r="G2806" s="135" t="s">
        <v>11755</v>
      </c>
      <c r="H2806" s="135" t="s">
        <v>28941</v>
      </c>
      <c r="I2806" s="135" t="s">
        <v>28942</v>
      </c>
      <c r="J2806" s="135">
        <v>980</v>
      </c>
      <c r="K2806" s="136">
        <v>110.57</v>
      </c>
      <c r="L2806" s="135">
        <v>3</v>
      </c>
      <c r="M2806" s="19" t="s">
        <v>415</v>
      </c>
    </row>
    <row r="2807" customHeight="1" spans="1:13">
      <c r="A2807" s="135">
        <v>282127</v>
      </c>
      <c r="B2807" s="135" t="s">
        <v>28943</v>
      </c>
      <c r="C2807" s="135" t="s">
        <v>28414</v>
      </c>
      <c r="D2807" s="135" t="s">
        <v>28415</v>
      </c>
      <c r="E2807" s="135" t="s">
        <v>1595</v>
      </c>
      <c r="F2807" s="135" t="s">
        <v>28944</v>
      </c>
      <c r="G2807" s="135" t="s">
        <v>11755</v>
      </c>
      <c r="H2807" s="135" t="s">
        <v>28941</v>
      </c>
      <c r="I2807" s="135" t="s">
        <v>28945</v>
      </c>
      <c r="J2807" s="135">
        <v>980</v>
      </c>
      <c r="K2807" s="136">
        <v>111.58</v>
      </c>
      <c r="L2807" s="135">
        <v>4</v>
      </c>
      <c r="M2807" s="17" t="s">
        <v>800</v>
      </c>
    </row>
    <row r="2808" customHeight="1" spans="1:13">
      <c r="A2808" s="135">
        <v>291310</v>
      </c>
      <c r="B2808" s="135" t="s">
        <v>28946</v>
      </c>
      <c r="C2808" s="135" t="s">
        <v>28414</v>
      </c>
      <c r="D2808" s="135" t="s">
        <v>28415</v>
      </c>
      <c r="E2808" s="135" t="s">
        <v>1595</v>
      </c>
      <c r="F2808" s="135" t="s">
        <v>28947</v>
      </c>
      <c r="G2808" s="135" t="s">
        <v>28948</v>
      </c>
      <c r="H2808" s="135" t="s">
        <v>28949</v>
      </c>
      <c r="I2808" s="135" t="s">
        <v>28950</v>
      </c>
      <c r="J2808" s="135">
        <v>980</v>
      </c>
      <c r="K2808" s="136">
        <v>115.65</v>
      </c>
      <c r="L2808" s="135">
        <v>5</v>
      </c>
      <c r="M2808" s="17" t="s">
        <v>800</v>
      </c>
    </row>
    <row r="2809" customHeight="1" spans="1:13">
      <c r="A2809" s="135">
        <v>281619</v>
      </c>
      <c r="B2809" s="135" t="s">
        <v>28951</v>
      </c>
      <c r="C2809" s="135" t="s">
        <v>28414</v>
      </c>
      <c r="D2809" s="135" t="s">
        <v>28415</v>
      </c>
      <c r="E2809" s="135" t="s">
        <v>1595</v>
      </c>
      <c r="F2809" s="135" t="s">
        <v>28952</v>
      </c>
      <c r="G2809" s="135" t="s">
        <v>28953</v>
      </c>
      <c r="H2809" s="135" t="s">
        <v>28954</v>
      </c>
      <c r="I2809" s="135" t="s">
        <v>28955</v>
      </c>
      <c r="J2809" s="135">
        <v>980</v>
      </c>
      <c r="K2809" s="136">
        <v>126.69</v>
      </c>
      <c r="L2809" s="135">
        <v>6</v>
      </c>
      <c r="M2809" s="17" t="s">
        <v>800</v>
      </c>
    </row>
    <row r="2810" customHeight="1" spans="1:13">
      <c r="A2810" s="135">
        <v>282573</v>
      </c>
      <c r="B2810" s="135" t="s">
        <v>28956</v>
      </c>
      <c r="C2810" s="135" t="s">
        <v>28414</v>
      </c>
      <c r="D2810" s="135" t="s">
        <v>28415</v>
      </c>
      <c r="E2810" s="135" t="s">
        <v>1595</v>
      </c>
      <c r="F2810" s="135" t="s">
        <v>28957</v>
      </c>
      <c r="G2810" s="135" t="s">
        <v>18913</v>
      </c>
      <c r="H2810" s="135" t="s">
        <v>28435</v>
      </c>
      <c r="I2810" s="135" t="s">
        <v>28958</v>
      </c>
      <c r="J2810" s="135">
        <v>980</v>
      </c>
      <c r="K2810" s="136">
        <v>140.74</v>
      </c>
      <c r="L2810" s="135">
        <v>7</v>
      </c>
      <c r="M2810" s="17" t="s">
        <v>800</v>
      </c>
    </row>
    <row r="2811" customHeight="1" spans="1:13">
      <c r="A2811" s="135">
        <v>279775</v>
      </c>
      <c r="B2811" s="135" t="s">
        <v>28959</v>
      </c>
      <c r="C2811" s="135" t="s">
        <v>28414</v>
      </c>
      <c r="D2811" s="135" t="s">
        <v>28415</v>
      </c>
      <c r="E2811" s="135" t="s">
        <v>1595</v>
      </c>
      <c r="F2811" s="135" t="s">
        <v>28960</v>
      </c>
      <c r="G2811" s="135" t="s">
        <v>12147</v>
      </c>
      <c r="H2811" s="135" t="s">
        <v>28961</v>
      </c>
      <c r="I2811" s="135" t="s">
        <v>28962</v>
      </c>
      <c r="J2811" s="135">
        <v>980</v>
      </c>
      <c r="K2811" s="136">
        <v>142.68</v>
      </c>
      <c r="L2811" s="135">
        <v>8</v>
      </c>
      <c r="M2811" s="17" t="s">
        <v>800</v>
      </c>
    </row>
    <row r="2812" customHeight="1" spans="1:13">
      <c r="A2812" s="135">
        <v>284081</v>
      </c>
      <c r="B2812" s="135" t="s">
        <v>28963</v>
      </c>
      <c r="C2812" s="135" t="s">
        <v>28414</v>
      </c>
      <c r="D2812" s="135" t="s">
        <v>28415</v>
      </c>
      <c r="E2812" s="135" t="s">
        <v>1595</v>
      </c>
      <c r="F2812" s="135" t="s">
        <v>28964</v>
      </c>
      <c r="G2812" s="135" t="s">
        <v>28965</v>
      </c>
      <c r="H2812" s="135" t="s">
        <v>28966</v>
      </c>
      <c r="I2812" s="135" t="s">
        <v>4840</v>
      </c>
      <c r="J2812" s="135">
        <v>980</v>
      </c>
      <c r="K2812" s="136">
        <v>143.96</v>
      </c>
      <c r="L2812" s="135">
        <v>9</v>
      </c>
      <c r="M2812" s="17" t="s">
        <v>800</v>
      </c>
    </row>
    <row r="2813" customHeight="1" spans="1:13">
      <c r="A2813" s="135">
        <v>289419</v>
      </c>
      <c r="B2813" s="135" t="s">
        <v>28967</v>
      </c>
      <c r="C2813" s="135" t="s">
        <v>28414</v>
      </c>
      <c r="D2813" s="135" t="s">
        <v>28415</v>
      </c>
      <c r="E2813" s="135" t="s">
        <v>1595</v>
      </c>
      <c r="F2813" s="135" t="s">
        <v>28968</v>
      </c>
      <c r="G2813" s="135" t="s">
        <v>28969</v>
      </c>
      <c r="H2813" s="135" t="s">
        <v>28970</v>
      </c>
      <c r="I2813" s="135" t="s">
        <v>28971</v>
      </c>
      <c r="J2813" s="135">
        <v>980</v>
      </c>
      <c r="K2813" s="136">
        <v>144.85</v>
      </c>
      <c r="L2813" s="135">
        <v>10</v>
      </c>
      <c r="M2813" s="17" t="s">
        <v>800</v>
      </c>
    </row>
    <row r="2814" customHeight="1" spans="1:13">
      <c r="A2814" s="135">
        <v>283863</v>
      </c>
      <c r="B2814" s="135" t="s">
        <v>28972</v>
      </c>
      <c r="C2814" s="135" t="s">
        <v>28414</v>
      </c>
      <c r="D2814" s="135" t="s">
        <v>28415</v>
      </c>
      <c r="E2814" s="135" t="s">
        <v>1595</v>
      </c>
      <c r="F2814" s="135" t="s">
        <v>28973</v>
      </c>
      <c r="G2814" s="135" t="s">
        <v>28974</v>
      </c>
      <c r="H2814" s="135" t="s">
        <v>28462</v>
      </c>
      <c r="I2814" s="135" t="s">
        <v>28975</v>
      </c>
      <c r="J2814" s="135">
        <v>980</v>
      </c>
      <c r="K2814" s="136">
        <v>166.29</v>
      </c>
      <c r="L2814" s="135">
        <v>11</v>
      </c>
      <c r="M2814" s="17" t="s">
        <v>800</v>
      </c>
    </row>
    <row r="2815" customHeight="1" spans="1:13">
      <c r="A2815" s="135">
        <v>283524</v>
      </c>
      <c r="B2815" s="135" t="s">
        <v>28976</v>
      </c>
      <c r="C2815" s="135" t="s">
        <v>28414</v>
      </c>
      <c r="D2815" s="135" t="s">
        <v>28415</v>
      </c>
      <c r="E2815" s="135" t="s">
        <v>1595</v>
      </c>
      <c r="F2815" s="135" t="s">
        <v>28977</v>
      </c>
      <c r="G2815" s="135" t="s">
        <v>28974</v>
      </c>
      <c r="H2815" s="135" t="s">
        <v>28462</v>
      </c>
      <c r="I2815" s="135" t="s">
        <v>28978</v>
      </c>
      <c r="J2815" s="135">
        <v>980</v>
      </c>
      <c r="K2815" s="136">
        <v>170.39</v>
      </c>
      <c r="L2815" s="135">
        <v>12</v>
      </c>
      <c r="M2815" s="17" t="s">
        <v>800</v>
      </c>
    </row>
    <row r="2816" customHeight="1" spans="1:13">
      <c r="A2816" s="135">
        <v>290502</v>
      </c>
      <c r="B2816" s="135" t="s">
        <v>28979</v>
      </c>
      <c r="C2816" s="135" t="s">
        <v>28414</v>
      </c>
      <c r="D2816" s="135" t="s">
        <v>28415</v>
      </c>
      <c r="E2816" s="135" t="s">
        <v>1595</v>
      </c>
      <c r="F2816" s="135" t="s">
        <v>28980</v>
      </c>
      <c r="G2816" s="135" t="s">
        <v>28981</v>
      </c>
      <c r="H2816" s="135" t="s">
        <v>28982</v>
      </c>
      <c r="I2816" s="135" t="s">
        <v>28983</v>
      </c>
      <c r="J2816" s="135">
        <v>980</v>
      </c>
      <c r="K2816" s="136">
        <v>173.62</v>
      </c>
      <c r="L2816" s="135">
        <v>13</v>
      </c>
      <c r="M2816" s="17" t="s">
        <v>800</v>
      </c>
    </row>
    <row r="2817" customHeight="1" spans="1:13">
      <c r="A2817" s="135">
        <v>290613</v>
      </c>
      <c r="B2817" s="135" t="s">
        <v>28984</v>
      </c>
      <c r="C2817" s="135" t="s">
        <v>28414</v>
      </c>
      <c r="D2817" s="135" t="s">
        <v>28415</v>
      </c>
      <c r="E2817" s="135" t="s">
        <v>1595</v>
      </c>
      <c r="F2817" s="135" t="s">
        <v>28985</v>
      </c>
      <c r="G2817" s="135" t="s">
        <v>28986</v>
      </c>
      <c r="H2817" s="135" t="s">
        <v>28987</v>
      </c>
      <c r="I2817" s="135" t="s">
        <v>28988</v>
      </c>
      <c r="J2817" s="135">
        <v>980</v>
      </c>
      <c r="K2817" s="136">
        <v>179.11</v>
      </c>
      <c r="L2817" s="135">
        <v>14</v>
      </c>
      <c r="M2817" s="17" t="s">
        <v>426</v>
      </c>
    </row>
    <row r="2818" customHeight="1" spans="1:13">
      <c r="A2818" s="135">
        <v>283797</v>
      </c>
      <c r="B2818" s="135" t="s">
        <v>28989</v>
      </c>
      <c r="C2818" s="135" t="s">
        <v>28414</v>
      </c>
      <c r="D2818" s="135" t="s">
        <v>28415</v>
      </c>
      <c r="E2818" s="135" t="s">
        <v>1595</v>
      </c>
      <c r="F2818" s="135" t="s">
        <v>28990</v>
      </c>
      <c r="G2818" s="135" t="s">
        <v>28974</v>
      </c>
      <c r="H2818" s="135" t="s">
        <v>28462</v>
      </c>
      <c r="I2818" s="135" t="s">
        <v>28991</v>
      </c>
      <c r="J2818" s="135">
        <v>980</v>
      </c>
      <c r="K2818" s="136">
        <v>182.2</v>
      </c>
      <c r="L2818" s="135">
        <v>15</v>
      </c>
      <c r="M2818" s="17" t="s">
        <v>426</v>
      </c>
    </row>
    <row r="2819" customHeight="1" spans="1:13">
      <c r="A2819" s="135">
        <v>289424</v>
      </c>
      <c r="B2819" s="135" t="s">
        <v>28992</v>
      </c>
      <c r="C2819" s="135" t="s">
        <v>28414</v>
      </c>
      <c r="D2819" s="135" t="s">
        <v>28415</v>
      </c>
      <c r="E2819" s="135" t="s">
        <v>1595</v>
      </c>
      <c r="F2819" s="135" t="s">
        <v>28993</v>
      </c>
      <c r="G2819" s="135" t="s">
        <v>28994</v>
      </c>
      <c r="H2819" s="135" t="s">
        <v>28995</v>
      </c>
      <c r="I2819" s="135" t="s">
        <v>28996</v>
      </c>
      <c r="J2819" s="135">
        <v>980</v>
      </c>
      <c r="K2819" s="136">
        <v>210.17</v>
      </c>
      <c r="L2819" s="135">
        <v>16</v>
      </c>
      <c r="M2819" s="17" t="s">
        <v>426</v>
      </c>
    </row>
    <row r="2820" customHeight="1" spans="1:13">
      <c r="A2820" s="135">
        <v>286343</v>
      </c>
      <c r="B2820" s="135" t="s">
        <v>28997</v>
      </c>
      <c r="C2820" s="135" t="s">
        <v>28414</v>
      </c>
      <c r="D2820" s="135" t="s">
        <v>28415</v>
      </c>
      <c r="E2820" s="135" t="s">
        <v>1595</v>
      </c>
      <c r="F2820" s="135" t="s">
        <v>28998</v>
      </c>
      <c r="G2820" s="135" t="s">
        <v>28999</v>
      </c>
      <c r="H2820" s="135" t="s">
        <v>29000</v>
      </c>
      <c r="I2820" s="135" t="s">
        <v>29001</v>
      </c>
      <c r="J2820" s="135">
        <v>980</v>
      </c>
      <c r="K2820" s="136">
        <v>236.73</v>
      </c>
      <c r="L2820" s="135">
        <v>17</v>
      </c>
      <c r="M2820" s="17" t="s">
        <v>426</v>
      </c>
    </row>
    <row r="2821" customHeight="1" spans="1:13">
      <c r="A2821" s="135">
        <v>286112</v>
      </c>
      <c r="B2821" s="135" t="s">
        <v>29002</v>
      </c>
      <c r="C2821" s="135" t="s">
        <v>28414</v>
      </c>
      <c r="D2821" s="135" t="s">
        <v>28415</v>
      </c>
      <c r="E2821" s="135" t="s">
        <v>1595</v>
      </c>
      <c r="F2821" s="135" t="s">
        <v>29003</v>
      </c>
      <c r="G2821" s="135" t="s">
        <v>29004</v>
      </c>
      <c r="H2821" s="135" t="s">
        <v>29005</v>
      </c>
      <c r="I2821" s="135" t="s">
        <v>29006</v>
      </c>
      <c r="J2821" s="135">
        <v>980</v>
      </c>
      <c r="K2821" s="136">
        <v>287.7</v>
      </c>
      <c r="L2821" s="135">
        <v>18</v>
      </c>
      <c r="M2821" s="17" t="s">
        <v>426</v>
      </c>
    </row>
    <row r="2822" customHeight="1" spans="1:13">
      <c r="A2822" s="135">
        <v>279262</v>
      </c>
      <c r="B2822" s="135" t="s">
        <v>29007</v>
      </c>
      <c r="C2822" s="135" t="s">
        <v>28414</v>
      </c>
      <c r="D2822" s="135" t="s">
        <v>28415</v>
      </c>
      <c r="E2822" s="135" t="s">
        <v>1595</v>
      </c>
      <c r="F2822" s="135" t="s">
        <v>29008</v>
      </c>
      <c r="G2822" s="135" t="s">
        <v>29004</v>
      </c>
      <c r="H2822" s="135" t="s">
        <v>29009</v>
      </c>
      <c r="I2822" s="135" t="s">
        <v>29010</v>
      </c>
      <c r="J2822" s="135">
        <v>970</v>
      </c>
      <c r="K2822" s="136">
        <v>157.79</v>
      </c>
      <c r="L2822" s="135">
        <v>19</v>
      </c>
      <c r="M2822" s="17" t="s">
        <v>426</v>
      </c>
    </row>
    <row r="2823" customHeight="1" spans="1:13">
      <c r="A2823" s="135">
        <v>283061</v>
      </c>
      <c r="B2823" s="135" t="s">
        <v>29011</v>
      </c>
      <c r="C2823" s="135" t="s">
        <v>28414</v>
      </c>
      <c r="D2823" s="135" t="s">
        <v>28415</v>
      </c>
      <c r="E2823" s="135" t="s">
        <v>1595</v>
      </c>
      <c r="F2823" s="135" t="s">
        <v>29012</v>
      </c>
      <c r="G2823" s="135" t="s">
        <v>29013</v>
      </c>
      <c r="H2823" s="135" t="s">
        <v>29014</v>
      </c>
      <c r="I2823" s="135" t="s">
        <v>29015</v>
      </c>
      <c r="J2823" s="135">
        <v>970</v>
      </c>
      <c r="K2823" s="136">
        <v>171.22</v>
      </c>
      <c r="L2823" s="135">
        <v>20</v>
      </c>
      <c r="M2823" s="17" t="s">
        <v>426</v>
      </c>
    </row>
    <row r="2824" customHeight="1" spans="1:13">
      <c r="A2824" s="135">
        <v>280076</v>
      </c>
      <c r="B2824" s="135" t="s">
        <v>29016</v>
      </c>
      <c r="C2824" s="135" t="s">
        <v>28414</v>
      </c>
      <c r="D2824" s="135" t="s">
        <v>28415</v>
      </c>
      <c r="E2824" s="135" t="s">
        <v>1595</v>
      </c>
      <c r="F2824" s="135" t="s">
        <v>29017</v>
      </c>
      <c r="G2824" s="135" t="s">
        <v>28953</v>
      </c>
      <c r="H2824" s="135" t="s">
        <v>29018</v>
      </c>
      <c r="I2824" s="135" t="s">
        <v>29019</v>
      </c>
      <c r="J2824" s="135">
        <v>970</v>
      </c>
      <c r="K2824" s="136">
        <v>177.23</v>
      </c>
      <c r="L2824" s="135">
        <v>21</v>
      </c>
      <c r="M2824" s="17" t="s">
        <v>426</v>
      </c>
    </row>
    <row r="2825" customHeight="1" spans="1:13">
      <c r="A2825" s="135">
        <v>288893</v>
      </c>
      <c r="B2825" s="135" t="s">
        <v>29020</v>
      </c>
      <c r="C2825" s="135" t="s">
        <v>28414</v>
      </c>
      <c r="D2825" s="135" t="s">
        <v>28415</v>
      </c>
      <c r="E2825" s="135" t="s">
        <v>1595</v>
      </c>
      <c r="F2825" s="135" t="s">
        <v>29021</v>
      </c>
      <c r="G2825" s="135" t="s">
        <v>29021</v>
      </c>
      <c r="H2825" s="135" t="s">
        <v>28596</v>
      </c>
      <c r="I2825" s="135" t="s">
        <v>9782</v>
      </c>
      <c r="J2825" s="135">
        <v>970</v>
      </c>
      <c r="K2825" s="136">
        <v>178.14</v>
      </c>
      <c r="L2825" s="135">
        <v>22</v>
      </c>
      <c r="M2825" s="17" t="s">
        <v>426</v>
      </c>
    </row>
    <row r="2826" customHeight="1" spans="1:13">
      <c r="A2826" s="135">
        <v>288724</v>
      </c>
      <c r="B2826" s="135" t="s">
        <v>29022</v>
      </c>
      <c r="C2826" s="135" t="s">
        <v>28414</v>
      </c>
      <c r="D2826" s="135" t="s">
        <v>28415</v>
      </c>
      <c r="E2826" s="135" t="s">
        <v>1595</v>
      </c>
      <c r="F2826" s="135" t="s">
        <v>29023</v>
      </c>
      <c r="G2826" s="135" t="s">
        <v>18146</v>
      </c>
      <c r="H2826" s="135" t="s">
        <v>28532</v>
      </c>
      <c r="I2826" s="135" t="s">
        <v>29024</v>
      </c>
      <c r="J2826" s="135">
        <v>970</v>
      </c>
      <c r="K2826" s="136">
        <v>197.18</v>
      </c>
      <c r="L2826" s="135">
        <v>23</v>
      </c>
      <c r="M2826" s="17" t="s">
        <v>426</v>
      </c>
    </row>
    <row r="2827" customHeight="1" spans="1:13">
      <c r="A2827" s="135">
        <v>285790</v>
      </c>
      <c r="B2827" s="135" t="s">
        <v>29025</v>
      </c>
      <c r="C2827" s="135" t="s">
        <v>28414</v>
      </c>
      <c r="D2827" s="135" t="s">
        <v>28415</v>
      </c>
      <c r="E2827" s="135" t="s">
        <v>1595</v>
      </c>
      <c r="F2827" s="135" t="s">
        <v>29026</v>
      </c>
      <c r="G2827" s="135" t="s">
        <v>20882</v>
      </c>
      <c r="H2827" s="135" t="s">
        <v>29027</v>
      </c>
      <c r="I2827" s="135" t="s">
        <v>29028</v>
      </c>
      <c r="J2827" s="135">
        <v>960</v>
      </c>
      <c r="K2827" s="136">
        <v>179.46</v>
      </c>
      <c r="L2827" s="135">
        <v>24</v>
      </c>
      <c r="M2827" s="17" t="s">
        <v>426</v>
      </c>
    </row>
    <row r="2828" customHeight="1" spans="1:13">
      <c r="A2828" s="135">
        <v>278297</v>
      </c>
      <c r="B2828" s="135" t="s">
        <v>29029</v>
      </c>
      <c r="C2828" s="135" t="s">
        <v>28414</v>
      </c>
      <c r="D2828" s="135" t="s">
        <v>28415</v>
      </c>
      <c r="E2828" s="135" t="s">
        <v>1595</v>
      </c>
      <c r="F2828" s="135" t="s">
        <v>29030</v>
      </c>
      <c r="G2828" s="135" t="s">
        <v>29031</v>
      </c>
      <c r="H2828" s="135" t="s">
        <v>29032</v>
      </c>
      <c r="I2828" s="135" t="s">
        <v>29033</v>
      </c>
      <c r="J2828" s="135">
        <v>950</v>
      </c>
      <c r="K2828" s="136">
        <v>168.61</v>
      </c>
      <c r="L2828" s="135">
        <v>25</v>
      </c>
      <c r="M2828" s="17" t="s">
        <v>426</v>
      </c>
    </row>
    <row r="2829" customHeight="1" spans="1:13">
      <c r="A2829" s="135">
        <v>282665</v>
      </c>
      <c r="B2829" s="135" t="s">
        <v>29034</v>
      </c>
      <c r="C2829" s="135" t="s">
        <v>28414</v>
      </c>
      <c r="D2829" s="135" t="s">
        <v>28415</v>
      </c>
      <c r="E2829" s="135" t="s">
        <v>1595</v>
      </c>
      <c r="F2829" s="135" t="s">
        <v>29035</v>
      </c>
      <c r="G2829" s="135" t="s">
        <v>27024</v>
      </c>
      <c r="H2829" s="135" t="s">
        <v>29036</v>
      </c>
      <c r="I2829" s="135" t="s">
        <v>29037</v>
      </c>
      <c r="J2829" s="135">
        <v>940</v>
      </c>
      <c r="K2829" s="136">
        <v>122.13</v>
      </c>
      <c r="L2829" s="135">
        <v>26</v>
      </c>
      <c r="M2829" s="17" t="s">
        <v>426</v>
      </c>
    </row>
    <row r="2830" customHeight="1" spans="1:13">
      <c r="A2830" s="135">
        <v>271820</v>
      </c>
      <c r="B2830" s="135" t="s">
        <v>29038</v>
      </c>
      <c r="C2830" s="135" t="s">
        <v>28414</v>
      </c>
      <c r="D2830" s="135" t="s">
        <v>28415</v>
      </c>
      <c r="E2830" s="135" t="s">
        <v>1595</v>
      </c>
      <c r="F2830" s="135" t="s">
        <v>29039</v>
      </c>
      <c r="G2830" s="135" t="s">
        <v>29040</v>
      </c>
      <c r="H2830" s="135" t="s">
        <v>29041</v>
      </c>
      <c r="I2830" s="135" t="s">
        <v>29042</v>
      </c>
      <c r="J2830" s="135">
        <v>940</v>
      </c>
      <c r="K2830" s="136">
        <v>263.29</v>
      </c>
      <c r="L2830" s="135">
        <v>27</v>
      </c>
      <c r="M2830" s="17" t="s">
        <v>426</v>
      </c>
    </row>
    <row r="2831" customHeight="1" spans="1:13">
      <c r="A2831" s="135">
        <v>285269</v>
      </c>
      <c r="B2831" s="135" t="s">
        <v>29043</v>
      </c>
      <c r="C2831" s="135" t="s">
        <v>28414</v>
      </c>
      <c r="D2831" s="135" t="s">
        <v>28415</v>
      </c>
      <c r="E2831" s="135" t="s">
        <v>1595</v>
      </c>
      <c r="F2831" s="135" t="s">
        <v>29044</v>
      </c>
      <c r="G2831" s="135" t="s">
        <v>29045</v>
      </c>
      <c r="H2831" s="135" t="s">
        <v>29046</v>
      </c>
      <c r="I2831" s="135" t="s">
        <v>29047</v>
      </c>
      <c r="J2831" s="135">
        <v>930</v>
      </c>
      <c r="K2831" s="136">
        <v>269.7</v>
      </c>
      <c r="L2831" s="135">
        <v>28</v>
      </c>
      <c r="M2831" s="17" t="s">
        <v>426</v>
      </c>
    </row>
    <row r="2832" customHeight="1" spans="1:13">
      <c r="A2832" s="135">
        <v>285272</v>
      </c>
      <c r="B2832" s="135" t="s">
        <v>29048</v>
      </c>
      <c r="C2832" s="135" t="s">
        <v>28414</v>
      </c>
      <c r="D2832" s="135" t="s">
        <v>28415</v>
      </c>
      <c r="E2832" s="135" t="s">
        <v>1595</v>
      </c>
      <c r="F2832" s="135" t="s">
        <v>29049</v>
      </c>
      <c r="G2832" s="135" t="s">
        <v>29050</v>
      </c>
      <c r="H2832" s="135" t="s">
        <v>28671</v>
      </c>
      <c r="I2832" s="135" t="s">
        <v>29051</v>
      </c>
      <c r="J2832" s="135">
        <v>920</v>
      </c>
      <c r="K2832" s="136">
        <v>171.68</v>
      </c>
      <c r="L2832" s="135">
        <v>29</v>
      </c>
      <c r="M2832" s="17" t="s">
        <v>426</v>
      </c>
    </row>
    <row r="2833" customHeight="1" spans="1:13">
      <c r="A2833" s="135">
        <v>279791</v>
      </c>
      <c r="B2833" s="135" t="s">
        <v>29052</v>
      </c>
      <c r="C2833" s="135" t="s">
        <v>28414</v>
      </c>
      <c r="D2833" s="135" t="s">
        <v>28415</v>
      </c>
      <c r="E2833" s="135" t="s">
        <v>1595</v>
      </c>
      <c r="F2833" s="135" t="s">
        <v>29053</v>
      </c>
      <c r="G2833" s="135" t="s">
        <v>29054</v>
      </c>
      <c r="H2833" s="135" t="s">
        <v>29055</v>
      </c>
      <c r="I2833" s="135" t="s">
        <v>29056</v>
      </c>
      <c r="J2833" s="135">
        <v>920</v>
      </c>
      <c r="K2833" s="136">
        <v>229.54</v>
      </c>
      <c r="L2833" s="135">
        <v>30</v>
      </c>
      <c r="M2833" s="17" t="s">
        <v>426</v>
      </c>
    </row>
    <row r="2834" customHeight="1" spans="1:13">
      <c r="A2834" s="135">
        <v>292904</v>
      </c>
      <c r="B2834" s="135" t="s">
        <v>29057</v>
      </c>
      <c r="C2834" s="135" t="s">
        <v>28414</v>
      </c>
      <c r="D2834" s="135" t="s">
        <v>28415</v>
      </c>
      <c r="E2834" s="135" t="s">
        <v>1595</v>
      </c>
      <c r="F2834" s="135" t="s">
        <v>29058</v>
      </c>
      <c r="G2834" s="135" t="s">
        <v>18710</v>
      </c>
      <c r="H2834" s="135" t="s">
        <v>29059</v>
      </c>
      <c r="I2834" s="135" t="s">
        <v>29060</v>
      </c>
      <c r="J2834" s="135">
        <v>900</v>
      </c>
      <c r="K2834" s="136">
        <v>192.16</v>
      </c>
      <c r="L2834" s="135">
        <v>31</v>
      </c>
      <c r="M2834" s="17" t="s">
        <v>426</v>
      </c>
    </row>
    <row r="2835" customHeight="1" spans="1:13">
      <c r="A2835" s="135">
        <v>279676</v>
      </c>
      <c r="B2835" s="135" t="s">
        <v>29061</v>
      </c>
      <c r="C2835" s="135" t="s">
        <v>28414</v>
      </c>
      <c r="D2835" s="135" t="s">
        <v>28415</v>
      </c>
      <c r="E2835" s="135" t="s">
        <v>1595</v>
      </c>
      <c r="F2835" s="135" t="s">
        <v>29062</v>
      </c>
      <c r="G2835" s="135" t="s">
        <v>29063</v>
      </c>
      <c r="H2835" s="135" t="s">
        <v>29064</v>
      </c>
      <c r="I2835" s="135" t="s">
        <v>29065</v>
      </c>
      <c r="J2835" s="135">
        <v>900</v>
      </c>
      <c r="K2835" s="136">
        <v>243.54</v>
      </c>
      <c r="L2835" s="135">
        <v>32</v>
      </c>
      <c r="M2835" s="17" t="s">
        <v>426</v>
      </c>
    </row>
    <row r="2836" customHeight="1" spans="1:13">
      <c r="A2836" s="135">
        <v>283242</v>
      </c>
      <c r="B2836" s="135" t="s">
        <v>29066</v>
      </c>
      <c r="C2836" s="135" t="s">
        <v>28414</v>
      </c>
      <c r="D2836" s="135" t="s">
        <v>28415</v>
      </c>
      <c r="E2836" s="135" t="s">
        <v>1595</v>
      </c>
      <c r="F2836" s="135" t="s">
        <v>29067</v>
      </c>
      <c r="G2836" s="135" t="s">
        <v>10433</v>
      </c>
      <c r="H2836" s="135" t="s">
        <v>29068</v>
      </c>
      <c r="I2836" s="135" t="s">
        <v>29069</v>
      </c>
      <c r="J2836" s="135">
        <v>900</v>
      </c>
      <c r="K2836" s="136">
        <v>295.63</v>
      </c>
      <c r="L2836" s="135">
        <v>33</v>
      </c>
      <c r="M2836" s="17" t="s">
        <v>426</v>
      </c>
    </row>
    <row r="2837" customHeight="1" spans="1:13">
      <c r="A2837" s="135">
        <v>283987</v>
      </c>
      <c r="B2837" s="135" t="s">
        <v>29070</v>
      </c>
      <c r="C2837" s="135" t="s">
        <v>28414</v>
      </c>
      <c r="D2837" s="135" t="s">
        <v>28415</v>
      </c>
      <c r="E2837" s="135" t="s">
        <v>1595</v>
      </c>
      <c r="F2837" s="135" t="s">
        <v>29071</v>
      </c>
      <c r="G2837" s="135" t="s">
        <v>20882</v>
      </c>
      <c r="H2837" s="135" t="s">
        <v>29072</v>
      </c>
      <c r="I2837" s="135" t="s">
        <v>29073</v>
      </c>
      <c r="J2837" s="135">
        <v>890</v>
      </c>
      <c r="K2837" s="136">
        <v>208.48</v>
      </c>
      <c r="L2837" s="135">
        <v>34</v>
      </c>
      <c r="M2837" s="17" t="s">
        <v>426</v>
      </c>
    </row>
    <row r="2838" customHeight="1" spans="1:13">
      <c r="A2838" s="135">
        <v>281139</v>
      </c>
      <c r="B2838" s="135" t="s">
        <v>29074</v>
      </c>
      <c r="C2838" s="135" t="s">
        <v>28414</v>
      </c>
      <c r="D2838" s="135" t="s">
        <v>28415</v>
      </c>
      <c r="E2838" s="135" t="s">
        <v>1595</v>
      </c>
      <c r="F2838" s="135" t="s">
        <v>29075</v>
      </c>
      <c r="G2838" s="135" t="s">
        <v>29075</v>
      </c>
      <c r="H2838" s="135" t="s">
        <v>28596</v>
      </c>
      <c r="I2838" s="135" t="s">
        <v>29076</v>
      </c>
      <c r="J2838" s="135">
        <v>880</v>
      </c>
      <c r="K2838" s="136">
        <v>167.01</v>
      </c>
      <c r="L2838" s="135">
        <v>35</v>
      </c>
      <c r="M2838" s="17" t="s">
        <v>426</v>
      </c>
    </row>
    <row r="2839" customHeight="1" spans="1:13">
      <c r="A2839" s="135">
        <v>286307</v>
      </c>
      <c r="B2839" s="135" t="s">
        <v>29077</v>
      </c>
      <c r="C2839" s="135" t="s">
        <v>28414</v>
      </c>
      <c r="D2839" s="135" t="s">
        <v>28415</v>
      </c>
      <c r="E2839" s="135" t="s">
        <v>1595</v>
      </c>
      <c r="F2839" s="135" t="s">
        <v>29078</v>
      </c>
      <c r="G2839" s="135" t="s">
        <v>18913</v>
      </c>
      <c r="H2839" s="135" t="s">
        <v>28941</v>
      </c>
      <c r="I2839" s="135" t="s">
        <v>29079</v>
      </c>
      <c r="J2839" s="135">
        <v>880</v>
      </c>
      <c r="K2839" s="136">
        <v>175.96</v>
      </c>
      <c r="L2839" s="135">
        <v>36</v>
      </c>
      <c r="M2839" s="17" t="s">
        <v>426</v>
      </c>
    </row>
    <row r="2840" customHeight="1" spans="1:13">
      <c r="A2840" s="135">
        <v>290626</v>
      </c>
      <c r="B2840" s="135" t="s">
        <v>29080</v>
      </c>
      <c r="C2840" s="135" t="s">
        <v>28414</v>
      </c>
      <c r="D2840" s="135" t="s">
        <v>28415</v>
      </c>
      <c r="E2840" s="135" t="s">
        <v>1595</v>
      </c>
      <c r="F2840" s="135" t="s">
        <v>29081</v>
      </c>
      <c r="G2840" s="135" t="s">
        <v>28986</v>
      </c>
      <c r="H2840" s="135" t="s">
        <v>28987</v>
      </c>
      <c r="I2840" s="135" t="s">
        <v>29082</v>
      </c>
      <c r="J2840" s="135">
        <v>880</v>
      </c>
      <c r="K2840" s="136">
        <v>254.94</v>
      </c>
      <c r="L2840" s="135">
        <v>37</v>
      </c>
      <c r="M2840" s="17" t="s">
        <v>426</v>
      </c>
    </row>
    <row r="2841" customHeight="1" spans="1:13">
      <c r="A2841" s="135">
        <v>271781</v>
      </c>
      <c r="B2841" s="135" t="s">
        <v>29083</v>
      </c>
      <c r="C2841" s="135" t="s">
        <v>28414</v>
      </c>
      <c r="D2841" s="135" t="s">
        <v>28415</v>
      </c>
      <c r="E2841" s="135" t="s">
        <v>1595</v>
      </c>
      <c r="F2841" s="135" t="s">
        <v>29084</v>
      </c>
      <c r="G2841" s="135" t="s">
        <v>29085</v>
      </c>
      <c r="H2841" s="135" t="s">
        <v>28966</v>
      </c>
      <c r="I2841" s="135" t="s">
        <v>29086</v>
      </c>
      <c r="J2841" s="135">
        <v>870</v>
      </c>
      <c r="K2841" s="136">
        <v>285.87</v>
      </c>
      <c r="L2841" s="135">
        <v>38</v>
      </c>
      <c r="M2841" s="17" t="s">
        <v>426</v>
      </c>
    </row>
    <row r="2842" customHeight="1" spans="1:13">
      <c r="A2842" s="135">
        <v>286176</v>
      </c>
      <c r="B2842" s="135" t="s">
        <v>29087</v>
      </c>
      <c r="C2842" s="135" t="s">
        <v>28414</v>
      </c>
      <c r="D2842" s="135" t="s">
        <v>28415</v>
      </c>
      <c r="E2842" s="135" t="s">
        <v>1595</v>
      </c>
      <c r="F2842" s="135" t="s">
        <v>29088</v>
      </c>
      <c r="G2842" s="135" t="s">
        <v>29089</v>
      </c>
      <c r="H2842" s="135" t="s">
        <v>21008</v>
      </c>
      <c r="I2842" s="135" t="s">
        <v>29090</v>
      </c>
      <c r="J2842" s="135">
        <v>870</v>
      </c>
      <c r="K2842" s="136">
        <v>289.06</v>
      </c>
      <c r="L2842" s="135">
        <v>39</v>
      </c>
      <c r="M2842" s="17" t="s">
        <v>426</v>
      </c>
    </row>
    <row r="2843" customHeight="1" spans="1:13">
      <c r="A2843" s="135">
        <v>289924</v>
      </c>
      <c r="B2843" s="135" t="s">
        <v>29091</v>
      </c>
      <c r="C2843" s="135" t="s">
        <v>28414</v>
      </c>
      <c r="D2843" s="135" t="s">
        <v>28415</v>
      </c>
      <c r="E2843" s="135" t="s">
        <v>1595</v>
      </c>
      <c r="F2843" s="135" t="s">
        <v>29092</v>
      </c>
      <c r="G2843" s="135" t="s">
        <v>28932</v>
      </c>
      <c r="H2843" s="135" t="s">
        <v>28933</v>
      </c>
      <c r="I2843" s="135" t="s">
        <v>29093</v>
      </c>
      <c r="J2843" s="135">
        <v>840</v>
      </c>
      <c r="K2843" s="136">
        <v>89.07</v>
      </c>
      <c r="L2843" s="135">
        <v>40</v>
      </c>
      <c r="M2843" s="17" t="s">
        <v>426</v>
      </c>
    </row>
    <row r="2844" customHeight="1" spans="1:13">
      <c r="A2844" s="135">
        <v>292801</v>
      </c>
      <c r="B2844" s="135" t="s">
        <v>29094</v>
      </c>
      <c r="C2844" s="135" t="s">
        <v>28414</v>
      </c>
      <c r="D2844" s="135" t="s">
        <v>28415</v>
      </c>
      <c r="E2844" s="135" t="s">
        <v>1595</v>
      </c>
      <c r="F2844" s="135" t="s">
        <v>29095</v>
      </c>
      <c r="G2844" s="135" t="s">
        <v>28751</v>
      </c>
      <c r="H2844" s="135" t="s">
        <v>28752</v>
      </c>
      <c r="I2844" s="135" t="s">
        <v>29096</v>
      </c>
      <c r="J2844" s="135">
        <v>840</v>
      </c>
      <c r="K2844" s="136">
        <v>126.43</v>
      </c>
      <c r="L2844" s="135">
        <v>41</v>
      </c>
      <c r="M2844" s="17" t="s">
        <v>426</v>
      </c>
    </row>
    <row r="2845" customHeight="1" spans="1:13">
      <c r="A2845" s="135">
        <v>282796</v>
      </c>
      <c r="B2845" s="135" t="s">
        <v>29097</v>
      </c>
      <c r="C2845" s="135" t="s">
        <v>28414</v>
      </c>
      <c r="D2845" s="135" t="s">
        <v>28415</v>
      </c>
      <c r="E2845" s="135" t="s">
        <v>1595</v>
      </c>
      <c r="F2845" s="135" t="s">
        <v>29098</v>
      </c>
      <c r="G2845" s="135" t="s">
        <v>29099</v>
      </c>
      <c r="H2845" s="135" t="s">
        <v>28671</v>
      </c>
      <c r="I2845" s="135" t="s">
        <v>29100</v>
      </c>
      <c r="J2845" s="135">
        <v>820</v>
      </c>
      <c r="K2845" s="136">
        <v>142.85</v>
      </c>
      <c r="L2845" s="135">
        <v>42</v>
      </c>
      <c r="M2845" s="17" t="s">
        <v>426</v>
      </c>
    </row>
    <row r="2846" customHeight="1" spans="1:13">
      <c r="A2846" s="135">
        <v>271363</v>
      </c>
      <c r="B2846" s="135" t="s">
        <v>29101</v>
      </c>
      <c r="C2846" s="135" t="s">
        <v>28414</v>
      </c>
      <c r="D2846" s="135" t="s">
        <v>28415</v>
      </c>
      <c r="E2846" s="135" t="s">
        <v>1595</v>
      </c>
      <c r="F2846" s="135" t="s">
        <v>29102</v>
      </c>
      <c r="G2846" s="135" t="s">
        <v>1624</v>
      </c>
      <c r="H2846" s="135" t="s">
        <v>1625</v>
      </c>
      <c r="I2846" s="135" t="s">
        <v>10793</v>
      </c>
      <c r="J2846" s="135">
        <v>820</v>
      </c>
      <c r="K2846" s="136">
        <v>176.25</v>
      </c>
      <c r="L2846" s="135">
        <v>43</v>
      </c>
      <c r="M2846" s="17" t="s">
        <v>426</v>
      </c>
    </row>
    <row r="2847" customHeight="1" spans="1:13">
      <c r="A2847" s="135">
        <v>283107</v>
      </c>
      <c r="B2847" s="135" t="s">
        <v>29103</v>
      </c>
      <c r="C2847" s="135" t="s">
        <v>28414</v>
      </c>
      <c r="D2847" s="135" t="s">
        <v>28415</v>
      </c>
      <c r="E2847" s="135" t="s">
        <v>1595</v>
      </c>
      <c r="F2847" s="135" t="s">
        <v>29104</v>
      </c>
      <c r="G2847" s="135" t="s">
        <v>2206</v>
      </c>
      <c r="H2847" s="135" t="s">
        <v>28440</v>
      </c>
      <c r="I2847" s="135" t="s">
        <v>29105</v>
      </c>
      <c r="J2847" s="135">
        <v>810</v>
      </c>
      <c r="K2847" s="136">
        <v>123.35</v>
      </c>
      <c r="L2847" s="135">
        <v>44</v>
      </c>
      <c r="M2847" s="17" t="s">
        <v>468</v>
      </c>
    </row>
    <row r="2848" customHeight="1" spans="1:13">
      <c r="A2848" s="135">
        <v>282124</v>
      </c>
      <c r="B2848" s="135" t="s">
        <v>29106</v>
      </c>
      <c r="C2848" s="135" t="s">
        <v>28414</v>
      </c>
      <c r="D2848" s="135" t="s">
        <v>28415</v>
      </c>
      <c r="E2848" s="135" t="s">
        <v>1595</v>
      </c>
      <c r="F2848" s="135" t="s">
        <v>29107</v>
      </c>
      <c r="G2848" s="135" t="s">
        <v>11755</v>
      </c>
      <c r="H2848" s="135" t="s">
        <v>28941</v>
      </c>
      <c r="I2848" s="135" t="s">
        <v>29108</v>
      </c>
      <c r="J2848" s="135">
        <v>810</v>
      </c>
      <c r="K2848" s="136">
        <v>191.47</v>
      </c>
      <c r="L2848" s="135">
        <v>45</v>
      </c>
      <c r="M2848" s="17" t="s">
        <v>468</v>
      </c>
    </row>
    <row r="2849" customHeight="1" spans="1:13">
      <c r="A2849" s="135">
        <v>292918</v>
      </c>
      <c r="B2849" s="135" t="s">
        <v>29109</v>
      </c>
      <c r="C2849" s="135" t="s">
        <v>28414</v>
      </c>
      <c r="D2849" s="135" t="s">
        <v>28415</v>
      </c>
      <c r="E2849" s="135" t="s">
        <v>1595</v>
      </c>
      <c r="F2849" s="135" t="s">
        <v>29110</v>
      </c>
      <c r="G2849" s="135" t="s">
        <v>29004</v>
      </c>
      <c r="H2849" s="135" t="s">
        <v>29005</v>
      </c>
      <c r="I2849" s="135" t="s">
        <v>29111</v>
      </c>
      <c r="J2849" s="135">
        <v>800</v>
      </c>
      <c r="K2849" s="136">
        <v>296.53</v>
      </c>
      <c r="L2849" s="135">
        <v>46</v>
      </c>
      <c r="M2849" s="17" t="s">
        <v>468</v>
      </c>
    </row>
    <row r="2850" customHeight="1" spans="1:13">
      <c r="A2850" s="135">
        <v>291258</v>
      </c>
      <c r="B2850" s="135" t="s">
        <v>29112</v>
      </c>
      <c r="C2850" s="135" t="s">
        <v>28414</v>
      </c>
      <c r="D2850" s="135" t="s">
        <v>28415</v>
      </c>
      <c r="E2850" s="135" t="s">
        <v>1595</v>
      </c>
      <c r="F2850" s="135" t="s">
        <v>29113</v>
      </c>
      <c r="G2850" s="135" t="s">
        <v>22180</v>
      </c>
      <c r="H2850" s="135" t="s">
        <v>28604</v>
      </c>
      <c r="I2850" s="135" t="s">
        <v>29114</v>
      </c>
      <c r="J2850" s="135">
        <v>800</v>
      </c>
      <c r="K2850" s="136">
        <v>360</v>
      </c>
      <c r="L2850" s="135">
        <v>47</v>
      </c>
      <c r="M2850" s="17" t="s">
        <v>468</v>
      </c>
    </row>
    <row r="2851" customHeight="1" spans="1:13">
      <c r="A2851" s="135">
        <v>271451</v>
      </c>
      <c r="B2851" s="135" t="s">
        <v>29115</v>
      </c>
      <c r="C2851" s="135" t="s">
        <v>28414</v>
      </c>
      <c r="D2851" s="135" t="s">
        <v>28415</v>
      </c>
      <c r="E2851" s="135" t="s">
        <v>1595</v>
      </c>
      <c r="F2851" s="135" t="s">
        <v>29116</v>
      </c>
      <c r="G2851" s="135" t="s">
        <v>29085</v>
      </c>
      <c r="H2851" s="135" t="s">
        <v>29117</v>
      </c>
      <c r="I2851" s="135" t="s">
        <v>29118</v>
      </c>
      <c r="J2851" s="135">
        <v>790</v>
      </c>
      <c r="K2851" s="136">
        <v>124.93</v>
      </c>
      <c r="L2851" s="135">
        <v>48</v>
      </c>
      <c r="M2851" s="17" t="s">
        <v>468</v>
      </c>
    </row>
    <row r="2852" customHeight="1" spans="1:13">
      <c r="A2852" s="135">
        <v>279761</v>
      </c>
      <c r="B2852" s="135" t="s">
        <v>29119</v>
      </c>
      <c r="C2852" s="135" t="s">
        <v>28414</v>
      </c>
      <c r="D2852" s="135" t="s">
        <v>28415</v>
      </c>
      <c r="E2852" s="135" t="s">
        <v>1595</v>
      </c>
      <c r="F2852" s="135" t="s">
        <v>29120</v>
      </c>
      <c r="G2852" s="135" t="s">
        <v>29121</v>
      </c>
      <c r="H2852" s="135" t="s">
        <v>29122</v>
      </c>
      <c r="I2852" s="135" t="s">
        <v>29123</v>
      </c>
      <c r="J2852" s="135">
        <v>790</v>
      </c>
      <c r="K2852" s="136">
        <v>187.14</v>
      </c>
      <c r="L2852" s="135">
        <v>49</v>
      </c>
      <c r="M2852" s="17" t="s">
        <v>468</v>
      </c>
    </row>
    <row r="2853" customHeight="1" spans="1:13">
      <c r="A2853" s="135">
        <v>288891</v>
      </c>
      <c r="B2853" s="135" t="s">
        <v>29124</v>
      </c>
      <c r="C2853" s="135" t="s">
        <v>28414</v>
      </c>
      <c r="D2853" s="135" t="s">
        <v>28415</v>
      </c>
      <c r="E2853" s="135" t="s">
        <v>1595</v>
      </c>
      <c r="F2853" s="135" t="s">
        <v>29125</v>
      </c>
      <c r="G2853" s="135" t="s">
        <v>29125</v>
      </c>
      <c r="H2853" s="135" t="s">
        <v>28596</v>
      </c>
      <c r="I2853" s="135" t="s">
        <v>29126</v>
      </c>
      <c r="J2853" s="135">
        <v>780</v>
      </c>
      <c r="K2853" s="136">
        <v>141.97</v>
      </c>
      <c r="L2853" s="135">
        <v>50</v>
      </c>
      <c r="M2853" s="17" t="s">
        <v>468</v>
      </c>
    </row>
    <row r="2854" customHeight="1" spans="1:13">
      <c r="A2854" s="135">
        <v>292387</v>
      </c>
      <c r="B2854" s="135" t="s">
        <v>29127</v>
      </c>
      <c r="C2854" s="135" t="s">
        <v>28414</v>
      </c>
      <c r="D2854" s="135" t="s">
        <v>28415</v>
      </c>
      <c r="E2854" s="135" t="s">
        <v>1595</v>
      </c>
      <c r="F2854" s="135" t="s">
        <v>29128</v>
      </c>
      <c r="G2854" s="135" t="s">
        <v>29129</v>
      </c>
      <c r="H2854" s="135" t="s">
        <v>29130</v>
      </c>
      <c r="I2854" s="135" t="s">
        <v>29131</v>
      </c>
      <c r="J2854" s="135">
        <v>780</v>
      </c>
      <c r="K2854" s="136">
        <v>182.65</v>
      </c>
      <c r="L2854" s="135">
        <v>51</v>
      </c>
      <c r="M2854" s="17" t="s">
        <v>468</v>
      </c>
    </row>
    <row r="2855" customHeight="1" spans="1:13">
      <c r="A2855" s="135">
        <v>293096</v>
      </c>
      <c r="B2855" s="135" t="s">
        <v>29132</v>
      </c>
      <c r="C2855" s="135" t="s">
        <v>28414</v>
      </c>
      <c r="D2855" s="135" t="s">
        <v>28415</v>
      </c>
      <c r="E2855" s="135" t="s">
        <v>1595</v>
      </c>
      <c r="F2855" s="135" t="s">
        <v>29133</v>
      </c>
      <c r="G2855" s="135" t="s">
        <v>18710</v>
      </c>
      <c r="H2855" s="135" t="s">
        <v>29059</v>
      </c>
      <c r="I2855" s="135" t="s">
        <v>29134</v>
      </c>
      <c r="J2855" s="135">
        <v>770</v>
      </c>
      <c r="K2855" s="136">
        <v>237.34</v>
      </c>
      <c r="L2855" s="135">
        <v>52</v>
      </c>
      <c r="M2855" s="17" t="s">
        <v>468</v>
      </c>
    </row>
    <row r="2856" customHeight="1" spans="1:13">
      <c r="A2856" s="135">
        <v>278578</v>
      </c>
      <c r="B2856" s="135" t="s">
        <v>29135</v>
      </c>
      <c r="C2856" s="135" t="s">
        <v>28414</v>
      </c>
      <c r="D2856" s="135" t="s">
        <v>28415</v>
      </c>
      <c r="E2856" s="135" t="s">
        <v>1595</v>
      </c>
      <c r="F2856" s="135" t="s">
        <v>29136</v>
      </c>
      <c r="G2856" s="135" t="s">
        <v>29137</v>
      </c>
      <c r="H2856" s="135" t="s">
        <v>29138</v>
      </c>
      <c r="I2856" s="135" t="s">
        <v>29139</v>
      </c>
      <c r="J2856" s="135">
        <v>770</v>
      </c>
      <c r="K2856" s="136">
        <v>345.6</v>
      </c>
      <c r="L2856" s="135">
        <v>53</v>
      </c>
      <c r="M2856" s="17" t="s">
        <v>468</v>
      </c>
    </row>
    <row r="2857" customHeight="1" spans="1:13">
      <c r="A2857" s="135">
        <v>284003</v>
      </c>
      <c r="B2857" s="135" t="s">
        <v>29140</v>
      </c>
      <c r="C2857" s="135" t="s">
        <v>28414</v>
      </c>
      <c r="D2857" s="135" t="s">
        <v>28415</v>
      </c>
      <c r="E2857" s="135" t="s">
        <v>1595</v>
      </c>
      <c r="F2857" s="135" t="s">
        <v>29141</v>
      </c>
      <c r="G2857" s="135" t="s">
        <v>20882</v>
      </c>
      <c r="H2857" s="135" t="s">
        <v>29142</v>
      </c>
      <c r="I2857" s="135" t="s">
        <v>29143</v>
      </c>
      <c r="J2857" s="135">
        <v>760</v>
      </c>
      <c r="K2857" s="136">
        <v>144.19</v>
      </c>
      <c r="L2857" s="135">
        <v>54</v>
      </c>
      <c r="M2857" s="17" t="s">
        <v>468</v>
      </c>
    </row>
    <row r="2858" customHeight="1" spans="1:13">
      <c r="A2858" s="135">
        <v>281396</v>
      </c>
      <c r="B2858" s="135" t="s">
        <v>29144</v>
      </c>
      <c r="C2858" s="135" t="s">
        <v>28414</v>
      </c>
      <c r="D2858" s="135" t="s">
        <v>28415</v>
      </c>
      <c r="E2858" s="135" t="s">
        <v>1595</v>
      </c>
      <c r="F2858" s="135" t="s">
        <v>29145</v>
      </c>
      <c r="G2858" s="135" t="s">
        <v>29137</v>
      </c>
      <c r="H2858" s="135" t="s">
        <v>29138</v>
      </c>
      <c r="I2858" s="135" t="s">
        <v>29146</v>
      </c>
      <c r="J2858" s="135">
        <v>750</v>
      </c>
      <c r="K2858" s="136">
        <v>126.61</v>
      </c>
      <c r="L2858" s="135">
        <v>55</v>
      </c>
      <c r="M2858" s="17" t="s">
        <v>468</v>
      </c>
    </row>
    <row r="2859" customHeight="1" spans="1:13">
      <c r="A2859" s="135">
        <v>280494</v>
      </c>
      <c r="B2859" s="135" t="s">
        <v>29147</v>
      </c>
      <c r="C2859" s="135" t="s">
        <v>28414</v>
      </c>
      <c r="D2859" s="135" t="s">
        <v>28415</v>
      </c>
      <c r="E2859" s="135" t="s">
        <v>1595</v>
      </c>
      <c r="F2859" s="135" t="s">
        <v>29148</v>
      </c>
      <c r="G2859" s="135" t="s">
        <v>29149</v>
      </c>
      <c r="H2859" s="135" t="s">
        <v>29150</v>
      </c>
      <c r="I2859" s="135" t="s">
        <v>29151</v>
      </c>
      <c r="J2859" s="135">
        <v>740</v>
      </c>
      <c r="K2859" s="136">
        <v>189.03</v>
      </c>
      <c r="L2859" s="135">
        <v>56</v>
      </c>
      <c r="M2859" s="17" t="s">
        <v>468</v>
      </c>
    </row>
    <row r="2860" customHeight="1" spans="1:13">
      <c r="A2860" s="135">
        <v>280089</v>
      </c>
      <c r="B2860" s="135" t="s">
        <v>29152</v>
      </c>
      <c r="C2860" s="135" t="s">
        <v>28414</v>
      </c>
      <c r="D2860" s="135" t="s">
        <v>28415</v>
      </c>
      <c r="E2860" s="135" t="s">
        <v>1595</v>
      </c>
      <c r="F2860" s="135" t="s">
        <v>29153</v>
      </c>
      <c r="G2860" s="135" t="s">
        <v>29154</v>
      </c>
      <c r="H2860" s="135" t="s">
        <v>29155</v>
      </c>
      <c r="I2860" s="135" t="s">
        <v>29156</v>
      </c>
      <c r="J2860" s="135">
        <v>730</v>
      </c>
      <c r="K2860" s="136">
        <v>261.8</v>
      </c>
      <c r="L2860" s="135">
        <v>57</v>
      </c>
      <c r="M2860" s="17" t="s">
        <v>468</v>
      </c>
    </row>
    <row r="2861" customHeight="1" spans="1:13">
      <c r="A2861" s="135">
        <v>292653</v>
      </c>
      <c r="B2861" s="135" t="s">
        <v>29157</v>
      </c>
      <c r="C2861" s="135" t="s">
        <v>28414</v>
      </c>
      <c r="D2861" s="135" t="s">
        <v>28415</v>
      </c>
      <c r="E2861" s="135" t="s">
        <v>1595</v>
      </c>
      <c r="F2861" s="135" t="s">
        <v>29158</v>
      </c>
      <c r="G2861" s="135" t="s">
        <v>29159</v>
      </c>
      <c r="H2861" s="135" t="s">
        <v>28564</v>
      </c>
      <c r="I2861" s="135" t="s">
        <v>29158</v>
      </c>
      <c r="J2861" s="135">
        <v>730</v>
      </c>
      <c r="K2861" s="136">
        <v>279.43</v>
      </c>
      <c r="L2861" s="135">
        <v>58</v>
      </c>
      <c r="M2861" s="17" t="s">
        <v>468</v>
      </c>
    </row>
    <row r="2862" customHeight="1" spans="1:13">
      <c r="A2862" s="135">
        <v>292809</v>
      </c>
      <c r="B2862" s="135" t="s">
        <v>29160</v>
      </c>
      <c r="C2862" s="135" t="s">
        <v>28414</v>
      </c>
      <c r="D2862" s="135" t="s">
        <v>28415</v>
      </c>
      <c r="E2862" s="135" t="s">
        <v>1595</v>
      </c>
      <c r="F2862" s="135" t="s">
        <v>29161</v>
      </c>
      <c r="G2862" s="135" t="s">
        <v>28751</v>
      </c>
      <c r="H2862" s="135" t="s">
        <v>28752</v>
      </c>
      <c r="I2862" s="135" t="s">
        <v>29162</v>
      </c>
      <c r="J2862" s="135">
        <v>720</v>
      </c>
      <c r="K2862" s="136">
        <v>95.78</v>
      </c>
      <c r="L2862" s="135">
        <v>59</v>
      </c>
      <c r="M2862" s="17" t="s">
        <v>468</v>
      </c>
    </row>
    <row r="2863" customHeight="1" spans="1:13">
      <c r="A2863" s="135">
        <v>278490</v>
      </c>
      <c r="B2863" s="135" t="s">
        <v>29163</v>
      </c>
      <c r="C2863" s="135" t="s">
        <v>28414</v>
      </c>
      <c r="D2863" s="135" t="s">
        <v>28415</v>
      </c>
      <c r="E2863" s="135" t="s">
        <v>1595</v>
      </c>
      <c r="F2863" s="135" t="s">
        <v>29164</v>
      </c>
      <c r="G2863" s="135" t="s">
        <v>29137</v>
      </c>
      <c r="H2863" s="135" t="s">
        <v>29138</v>
      </c>
      <c r="I2863" s="135" t="s">
        <v>29165</v>
      </c>
      <c r="J2863" s="135">
        <v>700</v>
      </c>
      <c r="K2863" s="136">
        <v>234.96</v>
      </c>
      <c r="L2863" s="135">
        <v>60</v>
      </c>
      <c r="M2863" s="17" t="s">
        <v>468</v>
      </c>
    </row>
    <row r="2864" customHeight="1" spans="1:13">
      <c r="A2864" s="135">
        <v>282131</v>
      </c>
      <c r="B2864" s="135" t="s">
        <v>29166</v>
      </c>
      <c r="C2864" s="135" t="s">
        <v>28414</v>
      </c>
      <c r="D2864" s="135" t="s">
        <v>28415</v>
      </c>
      <c r="E2864" s="135" t="s">
        <v>1595</v>
      </c>
      <c r="F2864" s="135" t="s">
        <v>29167</v>
      </c>
      <c r="G2864" s="135" t="s">
        <v>18913</v>
      </c>
      <c r="H2864" s="135" t="s">
        <v>28941</v>
      </c>
      <c r="I2864" s="135" t="s">
        <v>29168</v>
      </c>
      <c r="J2864" s="135">
        <v>690</v>
      </c>
      <c r="K2864" s="136">
        <v>263.58</v>
      </c>
      <c r="L2864" s="135">
        <v>61</v>
      </c>
      <c r="M2864" s="17" t="s">
        <v>468</v>
      </c>
    </row>
    <row r="2865" customHeight="1" spans="1:13">
      <c r="A2865" s="135">
        <v>289366</v>
      </c>
      <c r="B2865" s="135" t="s">
        <v>29169</v>
      </c>
      <c r="C2865" s="135" t="s">
        <v>28414</v>
      </c>
      <c r="D2865" s="135" t="s">
        <v>28415</v>
      </c>
      <c r="E2865" s="135" t="s">
        <v>1595</v>
      </c>
      <c r="F2865" s="135" t="s">
        <v>29170</v>
      </c>
      <c r="G2865" s="135" t="s">
        <v>29171</v>
      </c>
      <c r="H2865" s="135" t="s">
        <v>29172</v>
      </c>
      <c r="I2865" s="135" t="s">
        <v>29173</v>
      </c>
      <c r="J2865" s="135">
        <v>650</v>
      </c>
      <c r="K2865" s="136">
        <v>360</v>
      </c>
      <c r="L2865" s="135">
        <v>62</v>
      </c>
      <c r="M2865" s="17" t="s">
        <v>468</v>
      </c>
    </row>
    <row r="2866" customHeight="1" spans="1:13">
      <c r="A2866" s="135">
        <v>279266</v>
      </c>
      <c r="B2866" s="135" t="s">
        <v>29174</v>
      </c>
      <c r="C2866" s="135" t="s">
        <v>28414</v>
      </c>
      <c r="D2866" s="135" t="s">
        <v>28415</v>
      </c>
      <c r="E2866" s="135" t="s">
        <v>1595</v>
      </c>
      <c r="F2866" s="135" t="s">
        <v>29175</v>
      </c>
      <c r="G2866" s="135" t="s">
        <v>29004</v>
      </c>
      <c r="H2866" s="135" t="s">
        <v>29005</v>
      </c>
      <c r="I2866" s="135" t="s">
        <v>29176</v>
      </c>
      <c r="J2866" s="135">
        <v>640</v>
      </c>
      <c r="K2866" s="136">
        <v>295.03</v>
      </c>
      <c r="L2866" s="135">
        <v>63</v>
      </c>
      <c r="M2866" s="17" t="s">
        <v>468</v>
      </c>
    </row>
    <row r="2867" customHeight="1" spans="1:13">
      <c r="A2867" s="135">
        <v>290331</v>
      </c>
      <c r="B2867" s="135" t="s">
        <v>29177</v>
      </c>
      <c r="C2867" s="135" t="s">
        <v>28414</v>
      </c>
      <c r="D2867" s="135" t="s">
        <v>28415</v>
      </c>
      <c r="E2867" s="135" t="s">
        <v>1595</v>
      </c>
      <c r="F2867" s="135" t="s">
        <v>29178</v>
      </c>
      <c r="G2867" s="135" t="s">
        <v>14620</v>
      </c>
      <c r="H2867" s="135" t="s">
        <v>29179</v>
      </c>
      <c r="I2867" s="135" t="s">
        <v>29180</v>
      </c>
      <c r="J2867" s="135">
        <v>630</v>
      </c>
      <c r="K2867" s="136">
        <v>281.84</v>
      </c>
      <c r="L2867" s="135">
        <v>64</v>
      </c>
      <c r="M2867" s="17" t="s">
        <v>468</v>
      </c>
    </row>
    <row r="2868" customHeight="1" spans="1:13">
      <c r="A2868" s="135">
        <v>278565</v>
      </c>
      <c r="B2868" s="135" t="s">
        <v>29181</v>
      </c>
      <c r="C2868" s="135" t="s">
        <v>28414</v>
      </c>
      <c r="D2868" s="135" t="s">
        <v>28415</v>
      </c>
      <c r="E2868" s="135" t="s">
        <v>1595</v>
      </c>
      <c r="F2868" s="135" t="s">
        <v>29182</v>
      </c>
      <c r="G2868" s="135" t="s">
        <v>29137</v>
      </c>
      <c r="H2868" s="135" t="s">
        <v>29183</v>
      </c>
      <c r="I2868" s="135" t="s">
        <v>29184</v>
      </c>
      <c r="J2868" s="135">
        <v>620</v>
      </c>
      <c r="K2868" s="136">
        <v>191.88</v>
      </c>
      <c r="L2868" s="135">
        <v>65</v>
      </c>
      <c r="M2868" s="17" t="s">
        <v>468</v>
      </c>
    </row>
    <row r="2869" customHeight="1" spans="1:13">
      <c r="A2869" s="135">
        <v>286140</v>
      </c>
      <c r="B2869" s="135" t="s">
        <v>29185</v>
      </c>
      <c r="C2869" s="135" t="s">
        <v>28414</v>
      </c>
      <c r="D2869" s="135" t="s">
        <v>28415</v>
      </c>
      <c r="E2869" s="135" t="s">
        <v>1595</v>
      </c>
      <c r="F2869" s="135" t="s">
        <v>29186</v>
      </c>
      <c r="G2869" s="135" t="s">
        <v>11755</v>
      </c>
      <c r="H2869" s="135" t="s">
        <v>28941</v>
      </c>
      <c r="I2869" s="135" t="s">
        <v>29187</v>
      </c>
      <c r="J2869" s="135">
        <v>610</v>
      </c>
      <c r="K2869" s="136">
        <v>167.85</v>
      </c>
      <c r="L2869" s="135">
        <v>66</v>
      </c>
      <c r="M2869" s="17" t="s">
        <v>468</v>
      </c>
    </row>
    <row r="2870" customHeight="1" spans="1:13">
      <c r="A2870" s="135">
        <v>278598</v>
      </c>
      <c r="B2870" s="135" t="s">
        <v>29188</v>
      </c>
      <c r="C2870" s="135" t="s">
        <v>28414</v>
      </c>
      <c r="D2870" s="135" t="s">
        <v>28415</v>
      </c>
      <c r="E2870" s="135" t="s">
        <v>1595</v>
      </c>
      <c r="F2870" s="135" t="s">
        <v>29189</v>
      </c>
      <c r="G2870" s="135" t="s">
        <v>29137</v>
      </c>
      <c r="H2870" s="135" t="s">
        <v>29138</v>
      </c>
      <c r="I2870" s="135" t="s">
        <v>29190</v>
      </c>
      <c r="J2870" s="135">
        <v>600</v>
      </c>
      <c r="K2870" s="136">
        <v>360</v>
      </c>
      <c r="L2870" s="135">
        <v>67</v>
      </c>
      <c r="M2870" s="17" t="s">
        <v>468</v>
      </c>
    </row>
    <row r="2871" customHeight="1" spans="1:13">
      <c r="A2871" s="135">
        <v>282947</v>
      </c>
      <c r="B2871" s="135" t="s">
        <v>29191</v>
      </c>
      <c r="C2871" s="135" t="s">
        <v>28414</v>
      </c>
      <c r="D2871" s="135" t="s">
        <v>28415</v>
      </c>
      <c r="E2871" s="135" t="s">
        <v>1595</v>
      </c>
      <c r="F2871" s="135" t="s">
        <v>29192</v>
      </c>
      <c r="G2871" s="135" t="s">
        <v>27024</v>
      </c>
      <c r="H2871" s="135" t="s">
        <v>29036</v>
      </c>
      <c r="I2871" s="135" t="s">
        <v>29193</v>
      </c>
      <c r="J2871" s="135">
        <v>580</v>
      </c>
      <c r="K2871" s="136">
        <v>335.49</v>
      </c>
      <c r="L2871" s="135">
        <v>68</v>
      </c>
      <c r="M2871" s="17" t="s">
        <v>468</v>
      </c>
    </row>
    <row r="2872" customHeight="1" spans="1:13">
      <c r="A2872" s="135">
        <v>281684</v>
      </c>
      <c r="B2872" s="135" t="s">
        <v>29194</v>
      </c>
      <c r="C2872" s="135" t="s">
        <v>28414</v>
      </c>
      <c r="D2872" s="135" t="s">
        <v>28415</v>
      </c>
      <c r="E2872" s="135" t="s">
        <v>1595</v>
      </c>
      <c r="F2872" s="135" t="s">
        <v>29195</v>
      </c>
      <c r="G2872" s="135" t="s">
        <v>29196</v>
      </c>
      <c r="H2872" s="135" t="s">
        <v>29197</v>
      </c>
      <c r="I2872" s="135" t="s">
        <v>29198</v>
      </c>
      <c r="J2872" s="135">
        <v>570</v>
      </c>
      <c r="K2872" s="136">
        <v>151.19</v>
      </c>
      <c r="L2872" s="135">
        <v>69</v>
      </c>
      <c r="M2872" s="17" t="s">
        <v>468</v>
      </c>
    </row>
    <row r="2873" customHeight="1" spans="1:13">
      <c r="A2873" s="135">
        <v>279788</v>
      </c>
      <c r="B2873" s="135" t="s">
        <v>29199</v>
      </c>
      <c r="C2873" s="135" t="s">
        <v>28414</v>
      </c>
      <c r="D2873" s="135" t="s">
        <v>28415</v>
      </c>
      <c r="E2873" s="135" t="s">
        <v>1595</v>
      </c>
      <c r="F2873" s="135" t="s">
        <v>29200</v>
      </c>
      <c r="G2873" s="135" t="s">
        <v>29054</v>
      </c>
      <c r="H2873" s="135" t="s">
        <v>29055</v>
      </c>
      <c r="I2873" s="135" t="s">
        <v>29201</v>
      </c>
      <c r="J2873" s="135">
        <v>560</v>
      </c>
      <c r="K2873" s="136">
        <v>222.52</v>
      </c>
      <c r="L2873" s="135">
        <v>70</v>
      </c>
      <c r="M2873" s="17" t="s">
        <v>468</v>
      </c>
    </row>
    <row r="2874" customHeight="1" spans="1:13">
      <c r="A2874" s="135">
        <v>285695</v>
      </c>
      <c r="B2874" s="135" t="s">
        <v>29202</v>
      </c>
      <c r="C2874" s="135" t="s">
        <v>28414</v>
      </c>
      <c r="D2874" s="135" t="s">
        <v>28415</v>
      </c>
      <c r="E2874" s="135" t="s">
        <v>1595</v>
      </c>
      <c r="F2874" s="135" t="s">
        <v>29203</v>
      </c>
      <c r="G2874" s="135" t="s">
        <v>29004</v>
      </c>
      <c r="H2874" s="135" t="s">
        <v>29204</v>
      </c>
      <c r="I2874" s="135" t="s">
        <v>29205</v>
      </c>
      <c r="J2874" s="135">
        <v>540</v>
      </c>
      <c r="K2874" s="136">
        <v>194.7</v>
      </c>
      <c r="L2874" s="135">
        <v>71</v>
      </c>
      <c r="M2874" s="17" t="s">
        <v>468</v>
      </c>
    </row>
    <row r="2875" customHeight="1" spans="1:13">
      <c r="A2875" s="135">
        <v>292816</v>
      </c>
      <c r="B2875" s="135" t="s">
        <v>29206</v>
      </c>
      <c r="C2875" s="135" t="s">
        <v>28414</v>
      </c>
      <c r="D2875" s="135" t="s">
        <v>28415</v>
      </c>
      <c r="E2875" s="135" t="s">
        <v>1595</v>
      </c>
      <c r="F2875" s="135" t="s">
        <v>29207</v>
      </c>
      <c r="G2875" s="135" t="s">
        <v>28751</v>
      </c>
      <c r="H2875" s="135" t="s">
        <v>28752</v>
      </c>
      <c r="I2875" s="135" t="s">
        <v>29208</v>
      </c>
      <c r="J2875" s="135">
        <v>530</v>
      </c>
      <c r="K2875" s="136">
        <v>217.72</v>
      </c>
      <c r="L2875" s="135">
        <v>72</v>
      </c>
      <c r="M2875" s="17" t="s">
        <v>468</v>
      </c>
    </row>
    <row r="2876" customHeight="1" spans="1:13">
      <c r="A2876" s="135">
        <v>292929</v>
      </c>
      <c r="B2876" s="135" t="s">
        <v>29209</v>
      </c>
      <c r="C2876" s="135" t="s">
        <v>28414</v>
      </c>
      <c r="D2876" s="135" t="s">
        <v>28415</v>
      </c>
      <c r="E2876" s="135" t="s">
        <v>1595</v>
      </c>
      <c r="F2876" s="135" t="s">
        <v>29210</v>
      </c>
      <c r="G2876" s="135" t="s">
        <v>22180</v>
      </c>
      <c r="H2876" s="135" t="s">
        <v>28604</v>
      </c>
      <c r="I2876" s="135" t="s">
        <v>29211</v>
      </c>
      <c r="J2876" s="135">
        <v>520</v>
      </c>
      <c r="K2876" s="136">
        <v>280.83</v>
      </c>
      <c r="L2876" s="135">
        <v>73</v>
      </c>
      <c r="M2876" s="17" t="s">
        <v>468</v>
      </c>
    </row>
    <row r="2877" customHeight="1" spans="1:13">
      <c r="A2877" s="135">
        <v>292640</v>
      </c>
      <c r="B2877" s="135" t="s">
        <v>29212</v>
      </c>
      <c r="C2877" s="135" t="s">
        <v>28414</v>
      </c>
      <c r="D2877" s="135" t="s">
        <v>28415</v>
      </c>
      <c r="E2877" s="135" t="s">
        <v>1595</v>
      </c>
      <c r="F2877" s="135" t="s">
        <v>29213</v>
      </c>
      <c r="G2877" s="135" t="s">
        <v>29214</v>
      </c>
      <c r="H2877" s="135" t="s">
        <v>28564</v>
      </c>
      <c r="I2877" s="135" t="s">
        <v>29213</v>
      </c>
      <c r="J2877" s="135">
        <v>500</v>
      </c>
      <c r="K2877" s="136">
        <v>360</v>
      </c>
      <c r="L2877" s="135">
        <v>74</v>
      </c>
      <c r="M2877" s="17" t="s">
        <v>468</v>
      </c>
    </row>
    <row r="2878" customHeight="1" spans="1:13">
      <c r="A2878" s="135">
        <v>289699</v>
      </c>
      <c r="B2878" s="135" t="s">
        <v>29215</v>
      </c>
      <c r="C2878" s="135" t="s">
        <v>28414</v>
      </c>
      <c r="D2878" s="135" t="s">
        <v>28415</v>
      </c>
      <c r="E2878" s="135" t="s">
        <v>1595</v>
      </c>
      <c r="F2878" s="135" t="s">
        <v>29216</v>
      </c>
      <c r="G2878" s="135" t="s">
        <v>18146</v>
      </c>
      <c r="H2878" s="135" t="s">
        <v>28532</v>
      </c>
      <c r="I2878" s="135" t="s">
        <v>29217</v>
      </c>
      <c r="J2878" s="135">
        <v>470</v>
      </c>
      <c r="K2878" s="136">
        <v>335.78</v>
      </c>
      <c r="L2878" s="135">
        <v>75</v>
      </c>
      <c r="M2878" s="17" t="s">
        <v>468</v>
      </c>
    </row>
    <row r="2879" customHeight="1" spans="1:13">
      <c r="A2879" s="135">
        <v>288709</v>
      </c>
      <c r="B2879" s="135" t="s">
        <v>29218</v>
      </c>
      <c r="C2879" s="135" t="s">
        <v>28414</v>
      </c>
      <c r="D2879" s="135" t="s">
        <v>28415</v>
      </c>
      <c r="E2879" s="135" t="s">
        <v>1595</v>
      </c>
      <c r="F2879" s="135" t="s">
        <v>29219</v>
      </c>
      <c r="G2879" s="135" t="s">
        <v>29220</v>
      </c>
      <c r="H2879" s="135" t="s">
        <v>29221</v>
      </c>
      <c r="I2879" s="135" t="s">
        <v>29222</v>
      </c>
      <c r="J2879" s="135">
        <v>450</v>
      </c>
      <c r="K2879" s="136">
        <v>184.36</v>
      </c>
      <c r="L2879" s="135">
        <v>76</v>
      </c>
      <c r="M2879" s="17" t="s">
        <v>468</v>
      </c>
    </row>
    <row r="2880" customHeight="1" spans="1:13">
      <c r="A2880" s="135">
        <v>278106</v>
      </c>
      <c r="B2880" s="135" t="s">
        <v>29223</v>
      </c>
      <c r="C2880" s="135" t="s">
        <v>28414</v>
      </c>
      <c r="D2880" s="135" t="s">
        <v>28415</v>
      </c>
      <c r="E2880" s="135" t="s">
        <v>1595</v>
      </c>
      <c r="F2880" s="135" t="s">
        <v>29224</v>
      </c>
      <c r="G2880" s="135" t="s">
        <v>29031</v>
      </c>
      <c r="H2880" s="135" t="s">
        <v>29032</v>
      </c>
      <c r="I2880" s="135" t="s">
        <v>29225</v>
      </c>
      <c r="J2880" s="135">
        <v>450</v>
      </c>
      <c r="K2880" s="136">
        <v>256.09</v>
      </c>
      <c r="L2880" s="135">
        <v>77</v>
      </c>
      <c r="M2880" s="17" t="s">
        <v>468</v>
      </c>
    </row>
    <row r="2881" customHeight="1" spans="1:13">
      <c r="A2881" s="135">
        <v>289931</v>
      </c>
      <c r="B2881" s="135" t="s">
        <v>29226</v>
      </c>
      <c r="C2881" s="135" t="s">
        <v>28414</v>
      </c>
      <c r="D2881" s="135" t="s">
        <v>28415</v>
      </c>
      <c r="E2881" s="135" t="s">
        <v>1595</v>
      </c>
      <c r="F2881" s="135" t="s">
        <v>29227</v>
      </c>
      <c r="G2881" s="135" t="s">
        <v>29228</v>
      </c>
      <c r="H2881" s="135" t="s">
        <v>29229</v>
      </c>
      <c r="I2881" s="135" t="s">
        <v>29230</v>
      </c>
      <c r="J2881" s="135">
        <v>430</v>
      </c>
      <c r="K2881" s="136">
        <v>157.69</v>
      </c>
      <c r="L2881" s="135">
        <v>78</v>
      </c>
      <c r="M2881" s="17" t="s">
        <v>468</v>
      </c>
    </row>
    <row r="2882" customHeight="1" spans="1:13">
      <c r="A2882" s="135">
        <v>289408</v>
      </c>
      <c r="B2882" s="135" t="s">
        <v>29231</v>
      </c>
      <c r="C2882" s="135" t="s">
        <v>28414</v>
      </c>
      <c r="D2882" s="135" t="s">
        <v>28415</v>
      </c>
      <c r="E2882" s="135" t="s">
        <v>1595</v>
      </c>
      <c r="F2882" s="135" t="s">
        <v>29232</v>
      </c>
      <c r="G2882" s="135" t="s">
        <v>28969</v>
      </c>
      <c r="H2882" s="135" t="s">
        <v>28970</v>
      </c>
      <c r="I2882" s="135" t="s">
        <v>29233</v>
      </c>
      <c r="J2882" s="135">
        <v>400</v>
      </c>
      <c r="K2882" s="136">
        <v>155.17</v>
      </c>
      <c r="L2882" s="135">
        <v>79</v>
      </c>
      <c r="M2882" s="17" t="s">
        <v>468</v>
      </c>
    </row>
    <row r="2883" customHeight="1" spans="1:13">
      <c r="A2883" s="135">
        <v>279669</v>
      </c>
      <c r="B2883" s="135" t="s">
        <v>29234</v>
      </c>
      <c r="C2883" s="135" t="s">
        <v>28414</v>
      </c>
      <c r="D2883" s="135" t="s">
        <v>28415</v>
      </c>
      <c r="E2883" s="135" t="s">
        <v>1595</v>
      </c>
      <c r="F2883" s="135" t="s">
        <v>29235</v>
      </c>
      <c r="G2883" s="135" t="s">
        <v>29236</v>
      </c>
      <c r="H2883" s="135" t="s">
        <v>12922</v>
      </c>
      <c r="I2883" s="135" t="s">
        <v>29237</v>
      </c>
      <c r="J2883" s="135">
        <v>370</v>
      </c>
      <c r="K2883" s="136">
        <v>330</v>
      </c>
      <c r="L2883" s="135">
        <v>80</v>
      </c>
      <c r="M2883" s="17" t="s">
        <v>468</v>
      </c>
    </row>
    <row r="2884" customHeight="1" spans="1:13">
      <c r="A2884" s="135">
        <v>278254</v>
      </c>
      <c r="B2884" s="135" t="s">
        <v>29238</v>
      </c>
      <c r="C2884" s="135" t="s">
        <v>28414</v>
      </c>
      <c r="D2884" s="135" t="s">
        <v>28415</v>
      </c>
      <c r="E2884" s="135" t="s">
        <v>1595</v>
      </c>
      <c r="F2884" s="135" t="s">
        <v>29239</v>
      </c>
      <c r="G2884" s="135" t="s">
        <v>29031</v>
      </c>
      <c r="H2884" s="135" t="s">
        <v>29032</v>
      </c>
      <c r="I2884" s="135" t="s">
        <v>29240</v>
      </c>
      <c r="J2884" s="135">
        <v>350</v>
      </c>
      <c r="K2884" s="136">
        <v>308.77</v>
      </c>
      <c r="L2884" s="135">
        <v>81</v>
      </c>
      <c r="M2884" s="17" t="s">
        <v>468</v>
      </c>
    </row>
    <row r="2885" customHeight="1" spans="1:13">
      <c r="A2885" s="135">
        <v>289432</v>
      </c>
      <c r="B2885" s="135" t="s">
        <v>29241</v>
      </c>
      <c r="C2885" s="135" t="s">
        <v>28414</v>
      </c>
      <c r="D2885" s="135" t="s">
        <v>28415</v>
      </c>
      <c r="E2885" s="135" t="s">
        <v>1595</v>
      </c>
      <c r="F2885" s="135" t="s">
        <v>29242</v>
      </c>
      <c r="G2885" s="135" t="s">
        <v>29243</v>
      </c>
      <c r="H2885" s="135" t="s">
        <v>28995</v>
      </c>
      <c r="I2885" s="135" t="s">
        <v>29244</v>
      </c>
      <c r="J2885" s="135">
        <v>260</v>
      </c>
      <c r="K2885" s="136">
        <v>360</v>
      </c>
      <c r="L2885" s="135">
        <v>82</v>
      </c>
      <c r="M2885" s="17" t="s">
        <v>468</v>
      </c>
    </row>
    <row r="2886" customHeight="1" spans="1:13">
      <c r="A2886" s="135">
        <v>286169</v>
      </c>
      <c r="B2886" s="135" t="s">
        <v>29245</v>
      </c>
      <c r="C2886" s="135" t="s">
        <v>28414</v>
      </c>
      <c r="D2886" s="135" t="s">
        <v>28415</v>
      </c>
      <c r="E2886" s="135" t="s">
        <v>1595</v>
      </c>
      <c r="F2886" s="135" t="s">
        <v>29246</v>
      </c>
      <c r="G2886" s="135" t="s">
        <v>29247</v>
      </c>
      <c r="H2886" s="135" t="s">
        <v>21008</v>
      </c>
      <c r="I2886" s="135" t="s">
        <v>29248</v>
      </c>
      <c r="J2886" s="135">
        <v>240</v>
      </c>
      <c r="K2886" s="136">
        <v>85.13</v>
      </c>
      <c r="L2886" s="135">
        <v>83</v>
      </c>
      <c r="M2886" s="17" t="s">
        <v>468</v>
      </c>
    </row>
    <row r="2887" customHeight="1" spans="1:13">
      <c r="A2887" s="135">
        <v>286146</v>
      </c>
      <c r="B2887" s="135" t="s">
        <v>29249</v>
      </c>
      <c r="C2887" s="135" t="s">
        <v>28414</v>
      </c>
      <c r="D2887" s="135" t="s">
        <v>28415</v>
      </c>
      <c r="E2887" s="135" t="s">
        <v>1595</v>
      </c>
      <c r="F2887" s="135" t="s">
        <v>29250</v>
      </c>
      <c r="G2887" s="135" t="s">
        <v>11755</v>
      </c>
      <c r="H2887" s="135" t="s">
        <v>28941</v>
      </c>
      <c r="I2887" s="135" t="s">
        <v>29251</v>
      </c>
      <c r="J2887" s="135">
        <v>240</v>
      </c>
      <c r="K2887" s="136">
        <v>110.46</v>
      </c>
      <c r="L2887" s="135">
        <v>84</v>
      </c>
      <c r="M2887" s="17" t="s">
        <v>468</v>
      </c>
    </row>
    <row r="2888" customHeight="1" spans="1:13">
      <c r="A2888" s="135">
        <v>289407</v>
      </c>
      <c r="B2888" s="135" t="s">
        <v>29252</v>
      </c>
      <c r="C2888" s="135" t="s">
        <v>28414</v>
      </c>
      <c r="D2888" s="135" t="s">
        <v>28415</v>
      </c>
      <c r="E2888" s="135" t="s">
        <v>1595</v>
      </c>
      <c r="F2888" s="135" t="s">
        <v>29253</v>
      </c>
      <c r="G2888" s="135" t="s">
        <v>29254</v>
      </c>
      <c r="H2888" s="135" t="s">
        <v>29255</v>
      </c>
      <c r="I2888" s="135" t="s">
        <v>29256</v>
      </c>
      <c r="J2888" s="135">
        <v>160</v>
      </c>
      <c r="K2888" s="136">
        <v>53.46</v>
      </c>
      <c r="L2888" s="135">
        <v>85</v>
      </c>
      <c r="M2888" s="17" t="s">
        <v>468</v>
      </c>
    </row>
    <row r="2889" customHeight="1" spans="1:13">
      <c r="A2889" s="135" t="s">
        <v>1070</v>
      </c>
      <c r="B2889" s="138"/>
      <c r="C2889" s="138"/>
      <c r="D2889" s="135"/>
      <c r="E2889" s="135"/>
      <c r="F2889" s="135"/>
      <c r="G2889" s="135"/>
      <c r="H2889" s="138"/>
      <c r="I2889" s="135"/>
      <c r="J2889" s="135"/>
      <c r="K2889" s="136"/>
      <c r="L2889" s="135"/>
      <c r="M2889" s="17"/>
    </row>
    <row r="2890" customHeight="1" spans="1:13">
      <c r="A2890" s="135">
        <v>288886</v>
      </c>
      <c r="B2890" s="135" t="s">
        <v>29257</v>
      </c>
      <c r="C2890" s="135" t="s">
        <v>28414</v>
      </c>
      <c r="D2890" s="135" t="s">
        <v>28415</v>
      </c>
      <c r="E2890" s="135" t="s">
        <v>766</v>
      </c>
      <c r="F2890" s="135" t="s">
        <v>29258</v>
      </c>
      <c r="G2890" s="135" t="s">
        <v>23303</v>
      </c>
      <c r="H2890" s="135" t="s">
        <v>29259</v>
      </c>
      <c r="I2890" s="135" t="s">
        <v>29260</v>
      </c>
      <c r="J2890" s="135">
        <v>980</v>
      </c>
      <c r="K2890" s="136">
        <v>43.32</v>
      </c>
      <c r="L2890" s="135">
        <v>1</v>
      </c>
      <c r="M2890" s="19" t="s">
        <v>393</v>
      </c>
    </row>
    <row r="2891" customHeight="1" spans="1:13">
      <c r="A2891" s="135">
        <v>290421</v>
      </c>
      <c r="B2891" s="135" t="s">
        <v>29261</v>
      </c>
      <c r="C2891" s="135" t="s">
        <v>28414</v>
      </c>
      <c r="D2891" s="135" t="s">
        <v>28415</v>
      </c>
      <c r="E2891" s="135" t="s">
        <v>766</v>
      </c>
      <c r="F2891" s="135" t="s">
        <v>29262</v>
      </c>
      <c r="G2891" s="135" t="s">
        <v>3522</v>
      </c>
      <c r="H2891" s="135" t="s">
        <v>3611</v>
      </c>
      <c r="I2891" s="135" t="s">
        <v>29263</v>
      </c>
      <c r="J2891" s="135">
        <v>980</v>
      </c>
      <c r="K2891" s="136">
        <v>45.81</v>
      </c>
      <c r="L2891" s="135">
        <v>2</v>
      </c>
      <c r="M2891" s="19" t="s">
        <v>404</v>
      </c>
    </row>
    <row r="2892" customHeight="1" spans="1:13">
      <c r="A2892" s="135">
        <v>286714</v>
      </c>
      <c r="B2892" s="135" t="s">
        <v>29264</v>
      </c>
      <c r="C2892" s="135" t="s">
        <v>28414</v>
      </c>
      <c r="D2892" s="135" t="s">
        <v>28415</v>
      </c>
      <c r="E2892" s="135" t="s">
        <v>766</v>
      </c>
      <c r="F2892" s="135" t="s">
        <v>29265</v>
      </c>
      <c r="G2892" s="135" t="s">
        <v>29266</v>
      </c>
      <c r="H2892" s="135" t="s">
        <v>10236</v>
      </c>
      <c r="I2892" s="135" t="s">
        <v>29267</v>
      </c>
      <c r="J2892" s="135">
        <v>980</v>
      </c>
      <c r="K2892" s="136">
        <v>49</v>
      </c>
      <c r="L2892" s="135">
        <v>3</v>
      </c>
      <c r="M2892" s="19" t="s">
        <v>415</v>
      </c>
    </row>
    <row r="2893" customHeight="1" spans="1:13">
      <c r="A2893" s="135">
        <v>290473</v>
      </c>
      <c r="B2893" s="135" t="s">
        <v>29268</v>
      </c>
      <c r="C2893" s="135" t="s">
        <v>28414</v>
      </c>
      <c r="D2893" s="135" t="s">
        <v>28415</v>
      </c>
      <c r="E2893" s="135" t="s">
        <v>766</v>
      </c>
      <c r="F2893" s="135" t="s">
        <v>29269</v>
      </c>
      <c r="G2893" s="135" t="s">
        <v>3522</v>
      </c>
      <c r="H2893" s="135" t="s">
        <v>29270</v>
      </c>
      <c r="I2893" s="135" t="s">
        <v>29271</v>
      </c>
      <c r="J2893" s="135">
        <v>980</v>
      </c>
      <c r="K2893" s="136">
        <v>50.22</v>
      </c>
      <c r="L2893" s="135">
        <v>4</v>
      </c>
      <c r="M2893" s="17" t="s">
        <v>800</v>
      </c>
    </row>
    <row r="2894" customHeight="1" spans="1:13">
      <c r="A2894" s="135">
        <v>279783</v>
      </c>
      <c r="B2894" s="135" t="s">
        <v>29272</v>
      </c>
      <c r="C2894" s="135" t="s">
        <v>28414</v>
      </c>
      <c r="D2894" s="135" t="s">
        <v>28415</v>
      </c>
      <c r="E2894" s="135" t="s">
        <v>766</v>
      </c>
      <c r="F2894" s="135" t="s">
        <v>29273</v>
      </c>
      <c r="G2894" s="135" t="s">
        <v>8653</v>
      </c>
      <c r="H2894" s="135" t="s">
        <v>29274</v>
      </c>
      <c r="I2894" s="135" t="s">
        <v>29275</v>
      </c>
      <c r="J2894" s="135">
        <v>980</v>
      </c>
      <c r="K2894" s="136">
        <v>50.23</v>
      </c>
      <c r="L2894" s="135">
        <v>5</v>
      </c>
      <c r="M2894" s="17" t="s">
        <v>800</v>
      </c>
    </row>
    <row r="2895" customHeight="1" spans="1:13">
      <c r="A2895" s="135">
        <v>282598</v>
      </c>
      <c r="B2895" s="135" t="s">
        <v>29276</v>
      </c>
      <c r="C2895" s="135" t="s">
        <v>28414</v>
      </c>
      <c r="D2895" s="135" t="s">
        <v>28415</v>
      </c>
      <c r="E2895" s="135" t="s">
        <v>766</v>
      </c>
      <c r="F2895" s="135" t="s">
        <v>29277</v>
      </c>
      <c r="G2895" s="135" t="s">
        <v>18913</v>
      </c>
      <c r="H2895" s="135" t="s">
        <v>28426</v>
      </c>
      <c r="I2895" s="135" t="s">
        <v>29278</v>
      </c>
      <c r="J2895" s="135">
        <v>980</v>
      </c>
      <c r="K2895" s="136">
        <v>50.29</v>
      </c>
      <c r="L2895" s="135">
        <v>6</v>
      </c>
      <c r="M2895" s="17" t="s">
        <v>800</v>
      </c>
    </row>
    <row r="2896" customHeight="1" spans="1:13">
      <c r="A2896" s="135">
        <v>281227</v>
      </c>
      <c r="B2896" s="135" t="s">
        <v>29279</v>
      </c>
      <c r="C2896" s="135" t="s">
        <v>28414</v>
      </c>
      <c r="D2896" s="135" t="s">
        <v>28415</v>
      </c>
      <c r="E2896" s="135" t="s">
        <v>766</v>
      </c>
      <c r="F2896" s="135" t="s">
        <v>29280</v>
      </c>
      <c r="G2896" s="135" t="s">
        <v>29281</v>
      </c>
      <c r="H2896" s="135" t="s">
        <v>29282</v>
      </c>
      <c r="I2896" s="135" t="s">
        <v>29283</v>
      </c>
      <c r="J2896" s="135">
        <v>980</v>
      </c>
      <c r="K2896" s="136">
        <v>50.41</v>
      </c>
      <c r="L2896" s="135">
        <v>7</v>
      </c>
      <c r="M2896" s="17" t="s">
        <v>800</v>
      </c>
    </row>
    <row r="2897" customHeight="1" spans="1:13">
      <c r="A2897" s="135">
        <v>286135</v>
      </c>
      <c r="B2897" s="135" t="s">
        <v>29284</v>
      </c>
      <c r="C2897" s="135" t="s">
        <v>28414</v>
      </c>
      <c r="D2897" s="135" t="s">
        <v>28415</v>
      </c>
      <c r="E2897" s="135" t="s">
        <v>766</v>
      </c>
      <c r="F2897" s="135" t="s">
        <v>29285</v>
      </c>
      <c r="G2897" s="135" t="s">
        <v>29286</v>
      </c>
      <c r="H2897" s="135" t="s">
        <v>4350</v>
      </c>
      <c r="I2897" s="135" t="s">
        <v>29287</v>
      </c>
      <c r="J2897" s="135">
        <v>980</v>
      </c>
      <c r="K2897" s="136">
        <v>51.8</v>
      </c>
      <c r="L2897" s="135">
        <v>8</v>
      </c>
      <c r="M2897" s="17" t="s">
        <v>800</v>
      </c>
    </row>
    <row r="2898" customHeight="1" spans="1:13">
      <c r="A2898" s="135">
        <v>282685</v>
      </c>
      <c r="B2898" s="135" t="s">
        <v>29288</v>
      </c>
      <c r="C2898" s="135" t="s">
        <v>28414</v>
      </c>
      <c r="D2898" s="135" t="s">
        <v>28415</v>
      </c>
      <c r="E2898" s="135" t="s">
        <v>766</v>
      </c>
      <c r="F2898" s="135" t="s">
        <v>29289</v>
      </c>
      <c r="G2898" s="135" t="s">
        <v>29290</v>
      </c>
      <c r="H2898" s="135" t="s">
        <v>29291</v>
      </c>
      <c r="I2898" s="135" t="s">
        <v>29292</v>
      </c>
      <c r="J2898" s="135">
        <v>980</v>
      </c>
      <c r="K2898" s="136">
        <v>53.12</v>
      </c>
      <c r="L2898" s="135">
        <v>9</v>
      </c>
      <c r="M2898" s="17" t="s">
        <v>800</v>
      </c>
    </row>
    <row r="2899" customHeight="1" spans="1:13">
      <c r="A2899" s="135">
        <v>281224</v>
      </c>
      <c r="B2899" s="135" t="s">
        <v>29293</v>
      </c>
      <c r="C2899" s="135" t="s">
        <v>28414</v>
      </c>
      <c r="D2899" s="135" t="s">
        <v>28415</v>
      </c>
      <c r="E2899" s="135" t="s">
        <v>766</v>
      </c>
      <c r="F2899" s="135" t="s">
        <v>29294</v>
      </c>
      <c r="G2899" s="135" t="s">
        <v>29281</v>
      </c>
      <c r="H2899" s="135" t="s">
        <v>29282</v>
      </c>
      <c r="I2899" s="135" t="s">
        <v>29295</v>
      </c>
      <c r="J2899" s="135">
        <v>980</v>
      </c>
      <c r="K2899" s="136">
        <v>53.94</v>
      </c>
      <c r="L2899" s="135">
        <v>10</v>
      </c>
      <c r="M2899" s="17" t="s">
        <v>800</v>
      </c>
    </row>
    <row r="2900" customHeight="1" spans="1:13">
      <c r="A2900" s="135">
        <v>290444</v>
      </c>
      <c r="B2900" s="135" t="s">
        <v>29296</v>
      </c>
      <c r="C2900" s="135" t="s">
        <v>28414</v>
      </c>
      <c r="D2900" s="135" t="s">
        <v>28415</v>
      </c>
      <c r="E2900" s="135" t="s">
        <v>766</v>
      </c>
      <c r="F2900" s="135" t="s">
        <v>29297</v>
      </c>
      <c r="G2900" s="135" t="s">
        <v>3522</v>
      </c>
      <c r="H2900" s="135" t="s">
        <v>3611</v>
      </c>
      <c r="I2900" s="135" t="s">
        <v>29298</v>
      </c>
      <c r="J2900" s="135">
        <v>980</v>
      </c>
      <c r="K2900" s="136">
        <v>54.12</v>
      </c>
      <c r="L2900" s="135">
        <v>11</v>
      </c>
      <c r="M2900" s="17" t="s">
        <v>800</v>
      </c>
    </row>
    <row r="2901" customHeight="1" spans="1:13">
      <c r="A2901" s="135">
        <v>285365</v>
      </c>
      <c r="B2901" s="135" t="s">
        <v>29299</v>
      </c>
      <c r="C2901" s="135" t="s">
        <v>28414</v>
      </c>
      <c r="D2901" s="135" t="s">
        <v>28415</v>
      </c>
      <c r="E2901" s="135" t="s">
        <v>766</v>
      </c>
      <c r="F2901" s="135" t="s">
        <v>29300</v>
      </c>
      <c r="G2901" s="135" t="s">
        <v>29301</v>
      </c>
      <c r="H2901" s="135" t="s">
        <v>29302</v>
      </c>
      <c r="I2901" s="135" t="s">
        <v>29303</v>
      </c>
      <c r="J2901" s="135">
        <v>980</v>
      </c>
      <c r="K2901" s="136">
        <v>55.33</v>
      </c>
      <c r="L2901" s="135">
        <v>12</v>
      </c>
      <c r="M2901" s="17" t="s">
        <v>800</v>
      </c>
    </row>
    <row r="2902" customHeight="1" spans="1:13">
      <c r="A2902" s="135">
        <v>289062</v>
      </c>
      <c r="B2902" s="135" t="s">
        <v>29304</v>
      </c>
      <c r="C2902" s="135" t="s">
        <v>28414</v>
      </c>
      <c r="D2902" s="135" t="s">
        <v>28415</v>
      </c>
      <c r="E2902" s="135" t="s">
        <v>766</v>
      </c>
      <c r="F2902" s="135" t="s">
        <v>29305</v>
      </c>
      <c r="G2902" s="135" t="s">
        <v>29306</v>
      </c>
      <c r="H2902" s="135" t="s">
        <v>8118</v>
      </c>
      <c r="I2902" s="135" t="s">
        <v>29307</v>
      </c>
      <c r="J2902" s="135">
        <v>980</v>
      </c>
      <c r="K2902" s="136">
        <v>55.76</v>
      </c>
      <c r="L2902" s="135">
        <v>13</v>
      </c>
      <c r="M2902" s="17" t="s">
        <v>800</v>
      </c>
    </row>
    <row r="2903" customHeight="1" spans="1:13">
      <c r="A2903" s="135">
        <v>282676</v>
      </c>
      <c r="B2903" s="135" t="s">
        <v>29308</v>
      </c>
      <c r="C2903" s="135" t="s">
        <v>28414</v>
      </c>
      <c r="D2903" s="135" t="s">
        <v>28415</v>
      </c>
      <c r="E2903" s="135" t="s">
        <v>766</v>
      </c>
      <c r="F2903" s="135" t="s">
        <v>29309</v>
      </c>
      <c r="G2903" s="135" t="s">
        <v>29310</v>
      </c>
      <c r="H2903" s="135" t="s">
        <v>29311</v>
      </c>
      <c r="I2903" s="135" t="s">
        <v>29312</v>
      </c>
      <c r="J2903" s="135">
        <v>980</v>
      </c>
      <c r="K2903" s="136">
        <v>55.97</v>
      </c>
      <c r="L2903" s="135">
        <v>14</v>
      </c>
      <c r="M2903" s="17" t="s">
        <v>800</v>
      </c>
    </row>
    <row r="2904" customHeight="1" spans="1:13">
      <c r="A2904" s="135">
        <v>282678</v>
      </c>
      <c r="B2904" s="135" t="s">
        <v>29313</v>
      </c>
      <c r="C2904" s="135" t="s">
        <v>28414</v>
      </c>
      <c r="D2904" s="135" t="s">
        <v>28415</v>
      </c>
      <c r="E2904" s="135" t="s">
        <v>766</v>
      </c>
      <c r="F2904" s="135" t="s">
        <v>29314</v>
      </c>
      <c r="G2904" s="135" t="s">
        <v>29290</v>
      </c>
      <c r="H2904" s="135" t="s">
        <v>29315</v>
      </c>
      <c r="I2904" s="135" t="s">
        <v>29316</v>
      </c>
      <c r="J2904" s="135">
        <v>980</v>
      </c>
      <c r="K2904" s="136">
        <v>55.98</v>
      </c>
      <c r="L2904" s="135">
        <v>15</v>
      </c>
      <c r="M2904" s="17" t="s">
        <v>800</v>
      </c>
    </row>
    <row r="2905" customHeight="1" spans="1:13">
      <c r="A2905" s="135">
        <v>282596</v>
      </c>
      <c r="B2905" s="135" t="s">
        <v>29317</v>
      </c>
      <c r="C2905" s="135" t="s">
        <v>28414</v>
      </c>
      <c r="D2905" s="135" t="s">
        <v>28415</v>
      </c>
      <c r="E2905" s="135" t="s">
        <v>766</v>
      </c>
      <c r="F2905" s="135" t="s">
        <v>29318</v>
      </c>
      <c r="G2905" s="135" t="s">
        <v>29290</v>
      </c>
      <c r="H2905" s="135" t="s">
        <v>29319</v>
      </c>
      <c r="I2905" s="135" t="s">
        <v>29320</v>
      </c>
      <c r="J2905" s="135">
        <v>980</v>
      </c>
      <c r="K2905" s="136">
        <v>56.67</v>
      </c>
      <c r="L2905" s="135">
        <v>16</v>
      </c>
      <c r="M2905" s="17" t="s">
        <v>800</v>
      </c>
    </row>
    <row r="2906" customHeight="1" spans="1:13">
      <c r="A2906" s="135">
        <v>282264</v>
      </c>
      <c r="B2906" s="135" t="s">
        <v>29321</v>
      </c>
      <c r="C2906" s="135" t="s">
        <v>28414</v>
      </c>
      <c r="D2906" s="135" t="s">
        <v>28415</v>
      </c>
      <c r="E2906" s="135" t="s">
        <v>766</v>
      </c>
      <c r="F2906" s="135" t="s">
        <v>29322</v>
      </c>
      <c r="G2906" s="135" t="s">
        <v>22310</v>
      </c>
      <c r="H2906" s="135" t="s">
        <v>22399</v>
      </c>
      <c r="I2906" s="135" t="s">
        <v>29323</v>
      </c>
      <c r="J2906" s="135">
        <v>980</v>
      </c>
      <c r="K2906" s="136">
        <v>57.21</v>
      </c>
      <c r="L2906" s="135">
        <v>17</v>
      </c>
      <c r="M2906" s="17" t="s">
        <v>800</v>
      </c>
    </row>
    <row r="2907" customHeight="1" spans="1:13">
      <c r="A2907" s="135">
        <v>284987</v>
      </c>
      <c r="B2907" s="135" t="s">
        <v>29324</v>
      </c>
      <c r="C2907" s="135" t="s">
        <v>28414</v>
      </c>
      <c r="D2907" s="135" t="s">
        <v>28415</v>
      </c>
      <c r="E2907" s="135" t="s">
        <v>766</v>
      </c>
      <c r="F2907" s="135" t="s">
        <v>29325</v>
      </c>
      <c r="G2907" s="135" t="s">
        <v>23081</v>
      </c>
      <c r="H2907" s="135" t="s">
        <v>29326</v>
      </c>
      <c r="I2907" s="135" t="s">
        <v>2574</v>
      </c>
      <c r="J2907" s="135">
        <v>980</v>
      </c>
      <c r="K2907" s="136">
        <v>59.24</v>
      </c>
      <c r="L2907" s="135">
        <v>18</v>
      </c>
      <c r="M2907" s="17" t="s">
        <v>800</v>
      </c>
    </row>
    <row r="2908" customHeight="1" spans="1:13">
      <c r="A2908" s="135">
        <v>292879</v>
      </c>
      <c r="B2908" s="135" t="s">
        <v>29327</v>
      </c>
      <c r="C2908" s="135" t="s">
        <v>28414</v>
      </c>
      <c r="D2908" s="135" t="s">
        <v>28415</v>
      </c>
      <c r="E2908" s="135" t="s">
        <v>766</v>
      </c>
      <c r="F2908" s="135" t="s">
        <v>29328</v>
      </c>
      <c r="G2908" s="135" t="s">
        <v>3522</v>
      </c>
      <c r="H2908" s="135" t="s">
        <v>29270</v>
      </c>
      <c r="I2908" s="135" t="s">
        <v>29329</v>
      </c>
      <c r="J2908" s="135">
        <v>980</v>
      </c>
      <c r="K2908" s="136">
        <v>59.38</v>
      </c>
      <c r="L2908" s="135">
        <v>19</v>
      </c>
      <c r="M2908" s="17" t="s">
        <v>800</v>
      </c>
    </row>
    <row r="2909" customHeight="1" spans="1:13">
      <c r="A2909" s="135">
        <v>281217</v>
      </c>
      <c r="B2909" s="135" t="s">
        <v>29330</v>
      </c>
      <c r="C2909" s="135" t="s">
        <v>28414</v>
      </c>
      <c r="D2909" s="135" t="s">
        <v>28415</v>
      </c>
      <c r="E2909" s="135" t="s">
        <v>766</v>
      </c>
      <c r="F2909" s="135" t="s">
        <v>29331</v>
      </c>
      <c r="G2909" s="135" t="s">
        <v>29281</v>
      </c>
      <c r="H2909" s="135" t="s">
        <v>29282</v>
      </c>
      <c r="I2909" s="135" t="s">
        <v>29332</v>
      </c>
      <c r="J2909" s="135">
        <v>980</v>
      </c>
      <c r="K2909" s="136">
        <v>59.54</v>
      </c>
      <c r="L2909" s="135">
        <v>20</v>
      </c>
      <c r="M2909" s="17" t="s">
        <v>800</v>
      </c>
    </row>
    <row r="2910" customHeight="1" spans="1:13">
      <c r="A2910" s="135">
        <v>280465</v>
      </c>
      <c r="B2910" s="135" t="s">
        <v>29333</v>
      </c>
      <c r="C2910" s="135" t="s">
        <v>28414</v>
      </c>
      <c r="D2910" s="135" t="s">
        <v>28415</v>
      </c>
      <c r="E2910" s="135" t="s">
        <v>766</v>
      </c>
      <c r="F2910" s="135" t="s">
        <v>29334</v>
      </c>
      <c r="G2910" s="135" t="s">
        <v>29335</v>
      </c>
      <c r="H2910" s="135" t="s">
        <v>29336</v>
      </c>
      <c r="I2910" s="135" t="s">
        <v>29337</v>
      </c>
      <c r="J2910" s="135">
        <v>980</v>
      </c>
      <c r="K2910" s="136">
        <v>59.75</v>
      </c>
      <c r="L2910" s="135">
        <v>21</v>
      </c>
      <c r="M2910" s="17" t="s">
        <v>800</v>
      </c>
    </row>
    <row r="2911" customHeight="1" spans="1:13">
      <c r="A2911" s="135">
        <v>290941</v>
      </c>
      <c r="B2911" s="135" t="s">
        <v>29338</v>
      </c>
      <c r="C2911" s="135" t="s">
        <v>28414</v>
      </c>
      <c r="D2911" s="135" t="s">
        <v>28415</v>
      </c>
      <c r="E2911" s="135" t="s">
        <v>766</v>
      </c>
      <c r="F2911" s="135" t="s">
        <v>29339</v>
      </c>
      <c r="G2911" s="135" t="s">
        <v>29340</v>
      </c>
      <c r="H2911" s="135" t="s">
        <v>29341</v>
      </c>
      <c r="I2911" s="135" t="s">
        <v>29342</v>
      </c>
      <c r="J2911" s="135">
        <v>980</v>
      </c>
      <c r="K2911" s="136">
        <v>60.06</v>
      </c>
      <c r="L2911" s="135">
        <v>22</v>
      </c>
      <c r="M2911" s="17" t="s">
        <v>800</v>
      </c>
    </row>
    <row r="2912" customHeight="1" spans="1:13">
      <c r="A2912" s="135">
        <v>289418</v>
      </c>
      <c r="B2912" s="135" t="s">
        <v>29343</v>
      </c>
      <c r="C2912" s="135" t="s">
        <v>28414</v>
      </c>
      <c r="D2912" s="135" t="s">
        <v>28415</v>
      </c>
      <c r="E2912" s="135" t="s">
        <v>766</v>
      </c>
      <c r="F2912" s="135" t="s">
        <v>29344</v>
      </c>
      <c r="G2912" s="135" t="s">
        <v>29345</v>
      </c>
      <c r="H2912" s="135" t="s">
        <v>29346</v>
      </c>
      <c r="I2912" s="135" t="s">
        <v>29347</v>
      </c>
      <c r="J2912" s="135">
        <v>980</v>
      </c>
      <c r="K2912" s="136">
        <v>60.63</v>
      </c>
      <c r="L2912" s="135">
        <v>23</v>
      </c>
      <c r="M2912" s="17" t="s">
        <v>800</v>
      </c>
    </row>
    <row r="2913" customHeight="1" spans="1:13">
      <c r="A2913" s="135">
        <v>291366</v>
      </c>
      <c r="B2913" s="135" t="s">
        <v>29348</v>
      </c>
      <c r="C2913" s="135" t="s">
        <v>28414</v>
      </c>
      <c r="D2913" s="135" t="s">
        <v>28415</v>
      </c>
      <c r="E2913" s="135" t="s">
        <v>766</v>
      </c>
      <c r="F2913" s="135" t="s">
        <v>29349</v>
      </c>
      <c r="G2913" s="135" t="s">
        <v>29290</v>
      </c>
      <c r="H2913" s="135" t="s">
        <v>29350</v>
      </c>
      <c r="I2913" s="135" t="s">
        <v>29351</v>
      </c>
      <c r="J2913" s="135">
        <v>980</v>
      </c>
      <c r="K2913" s="136">
        <v>60.96</v>
      </c>
      <c r="L2913" s="135">
        <v>24</v>
      </c>
      <c r="M2913" s="17" t="s">
        <v>800</v>
      </c>
    </row>
    <row r="2914" customHeight="1" spans="1:13">
      <c r="A2914" s="135">
        <v>287774</v>
      </c>
      <c r="B2914" s="135" t="s">
        <v>29352</v>
      </c>
      <c r="C2914" s="135" t="s">
        <v>28414</v>
      </c>
      <c r="D2914" s="135" t="s">
        <v>28415</v>
      </c>
      <c r="E2914" s="135" t="s">
        <v>766</v>
      </c>
      <c r="F2914" s="135" t="s">
        <v>29353</v>
      </c>
      <c r="G2914" s="135" t="s">
        <v>29354</v>
      </c>
      <c r="H2914" s="135" t="s">
        <v>29355</v>
      </c>
      <c r="I2914" s="135" t="s">
        <v>29356</v>
      </c>
      <c r="J2914" s="135">
        <v>980</v>
      </c>
      <c r="K2914" s="136">
        <v>61.04</v>
      </c>
      <c r="L2914" s="135">
        <v>25</v>
      </c>
      <c r="M2914" s="17" t="s">
        <v>800</v>
      </c>
    </row>
    <row r="2915" customHeight="1" spans="1:13">
      <c r="A2915" s="135">
        <v>287332</v>
      </c>
      <c r="B2915" s="135" t="s">
        <v>29357</v>
      </c>
      <c r="C2915" s="135" t="s">
        <v>28414</v>
      </c>
      <c r="D2915" s="135" t="s">
        <v>28415</v>
      </c>
      <c r="E2915" s="135" t="s">
        <v>766</v>
      </c>
      <c r="F2915" s="135" t="s">
        <v>29358</v>
      </c>
      <c r="G2915" s="135" t="s">
        <v>29290</v>
      </c>
      <c r="H2915" s="135" t="s">
        <v>29315</v>
      </c>
      <c r="I2915" s="135" t="s">
        <v>29359</v>
      </c>
      <c r="J2915" s="135">
        <v>980</v>
      </c>
      <c r="K2915" s="136">
        <v>61.2</v>
      </c>
      <c r="L2915" s="135">
        <v>26</v>
      </c>
      <c r="M2915" s="17" t="s">
        <v>800</v>
      </c>
    </row>
    <row r="2916" customHeight="1" spans="1:13">
      <c r="A2916" s="135">
        <v>289866</v>
      </c>
      <c r="B2916" s="135" t="s">
        <v>29360</v>
      </c>
      <c r="C2916" s="135" t="s">
        <v>28414</v>
      </c>
      <c r="D2916" s="135" t="s">
        <v>28415</v>
      </c>
      <c r="E2916" s="135" t="s">
        <v>766</v>
      </c>
      <c r="F2916" s="135" t="s">
        <v>29361</v>
      </c>
      <c r="G2916" s="135" t="s">
        <v>29362</v>
      </c>
      <c r="H2916" s="135" t="s">
        <v>29363</v>
      </c>
      <c r="I2916" s="135" t="s">
        <v>29364</v>
      </c>
      <c r="J2916" s="135">
        <v>980</v>
      </c>
      <c r="K2916" s="136">
        <v>61.41</v>
      </c>
      <c r="L2916" s="135">
        <v>27</v>
      </c>
      <c r="M2916" s="17" t="s">
        <v>800</v>
      </c>
    </row>
    <row r="2917" customHeight="1" spans="1:13">
      <c r="A2917" s="135">
        <v>280010</v>
      </c>
      <c r="B2917" s="135" t="s">
        <v>29365</v>
      </c>
      <c r="C2917" s="135" t="s">
        <v>28414</v>
      </c>
      <c r="D2917" s="135" t="s">
        <v>28415</v>
      </c>
      <c r="E2917" s="135" t="s">
        <v>766</v>
      </c>
      <c r="F2917" s="135" t="s">
        <v>29366</v>
      </c>
      <c r="G2917" s="135" t="s">
        <v>29367</v>
      </c>
      <c r="H2917" s="135" t="s">
        <v>29368</v>
      </c>
      <c r="I2917" s="135" t="s">
        <v>29369</v>
      </c>
      <c r="J2917" s="135">
        <v>980</v>
      </c>
      <c r="K2917" s="136">
        <v>61.55</v>
      </c>
      <c r="L2917" s="135">
        <v>28</v>
      </c>
      <c r="M2917" s="17" t="s">
        <v>426</v>
      </c>
    </row>
    <row r="2918" customHeight="1" spans="1:13">
      <c r="A2918" s="135">
        <v>288556</v>
      </c>
      <c r="B2918" s="135" t="s">
        <v>29370</v>
      </c>
      <c r="C2918" s="135" t="s">
        <v>28414</v>
      </c>
      <c r="D2918" s="135" t="s">
        <v>28415</v>
      </c>
      <c r="E2918" s="135" t="s">
        <v>766</v>
      </c>
      <c r="F2918" s="135" t="s">
        <v>29371</v>
      </c>
      <c r="G2918" s="135" t="s">
        <v>22260</v>
      </c>
      <c r="H2918" s="135" t="s">
        <v>29372</v>
      </c>
      <c r="I2918" s="135" t="s">
        <v>29373</v>
      </c>
      <c r="J2918" s="135">
        <v>980</v>
      </c>
      <c r="K2918" s="136">
        <v>62.56</v>
      </c>
      <c r="L2918" s="135">
        <v>29</v>
      </c>
      <c r="M2918" s="17" t="s">
        <v>426</v>
      </c>
    </row>
    <row r="2919" customHeight="1" spans="1:13">
      <c r="A2919" s="135">
        <v>284560</v>
      </c>
      <c r="B2919" s="135" t="s">
        <v>29374</v>
      </c>
      <c r="C2919" s="135" t="s">
        <v>28414</v>
      </c>
      <c r="D2919" s="135" t="s">
        <v>28415</v>
      </c>
      <c r="E2919" s="135" t="s">
        <v>766</v>
      </c>
      <c r="F2919" s="135" t="s">
        <v>29375</v>
      </c>
      <c r="G2919" s="135" t="s">
        <v>29376</v>
      </c>
      <c r="H2919" s="135" t="s">
        <v>29368</v>
      </c>
      <c r="I2919" s="135" t="s">
        <v>29377</v>
      </c>
      <c r="J2919" s="135">
        <v>980</v>
      </c>
      <c r="K2919" s="136">
        <v>62.66</v>
      </c>
      <c r="L2919" s="135">
        <v>30</v>
      </c>
      <c r="M2919" s="17" t="s">
        <v>426</v>
      </c>
    </row>
    <row r="2920" customHeight="1" spans="1:13">
      <c r="A2920" s="135">
        <v>289880</v>
      </c>
      <c r="B2920" s="135" t="s">
        <v>29378</v>
      </c>
      <c r="C2920" s="135" t="s">
        <v>28414</v>
      </c>
      <c r="D2920" s="135" t="s">
        <v>28415</v>
      </c>
      <c r="E2920" s="135" t="s">
        <v>766</v>
      </c>
      <c r="F2920" s="135" t="s">
        <v>29379</v>
      </c>
      <c r="G2920" s="135" t="s">
        <v>29380</v>
      </c>
      <c r="H2920" s="135" t="s">
        <v>29381</v>
      </c>
      <c r="I2920" s="135" t="s">
        <v>29382</v>
      </c>
      <c r="J2920" s="135">
        <v>980</v>
      </c>
      <c r="K2920" s="136">
        <v>62.83</v>
      </c>
      <c r="L2920" s="135">
        <v>31</v>
      </c>
      <c r="M2920" s="17" t="s">
        <v>426</v>
      </c>
    </row>
    <row r="2921" customHeight="1" spans="1:13">
      <c r="A2921" s="135">
        <v>289684</v>
      </c>
      <c r="B2921" s="135" t="s">
        <v>29383</v>
      </c>
      <c r="C2921" s="135" t="s">
        <v>28414</v>
      </c>
      <c r="D2921" s="135" t="s">
        <v>28415</v>
      </c>
      <c r="E2921" s="135" t="s">
        <v>766</v>
      </c>
      <c r="F2921" s="135" t="s">
        <v>29384</v>
      </c>
      <c r="G2921" s="135" t="s">
        <v>29290</v>
      </c>
      <c r="H2921" s="135" t="s">
        <v>29385</v>
      </c>
      <c r="I2921" s="135" t="s">
        <v>29386</v>
      </c>
      <c r="J2921" s="135">
        <v>980</v>
      </c>
      <c r="K2921" s="136">
        <v>63.15</v>
      </c>
      <c r="L2921" s="135">
        <v>32</v>
      </c>
      <c r="M2921" s="17" t="s">
        <v>426</v>
      </c>
    </row>
    <row r="2922" customHeight="1" spans="1:13">
      <c r="A2922" s="135">
        <v>292196</v>
      </c>
      <c r="B2922" s="135" t="s">
        <v>29387</v>
      </c>
      <c r="C2922" s="135" t="s">
        <v>28414</v>
      </c>
      <c r="D2922" s="135" t="s">
        <v>28415</v>
      </c>
      <c r="E2922" s="135" t="s">
        <v>766</v>
      </c>
      <c r="F2922" s="135" t="s">
        <v>29388</v>
      </c>
      <c r="G2922" s="135" t="s">
        <v>29310</v>
      </c>
      <c r="H2922" s="135" t="s">
        <v>29389</v>
      </c>
      <c r="I2922" s="135" t="s">
        <v>29390</v>
      </c>
      <c r="J2922" s="135">
        <v>980</v>
      </c>
      <c r="K2922" s="136">
        <v>63.9</v>
      </c>
      <c r="L2922" s="135">
        <v>33</v>
      </c>
      <c r="M2922" s="17" t="s">
        <v>426</v>
      </c>
    </row>
    <row r="2923" customHeight="1" spans="1:13">
      <c r="A2923" s="135">
        <v>289827</v>
      </c>
      <c r="B2923" s="135" t="s">
        <v>29391</v>
      </c>
      <c r="C2923" s="135" t="s">
        <v>28414</v>
      </c>
      <c r="D2923" s="135" t="s">
        <v>28415</v>
      </c>
      <c r="E2923" s="135" t="s">
        <v>766</v>
      </c>
      <c r="F2923" s="135" t="s">
        <v>29392</v>
      </c>
      <c r="G2923" s="135" t="s">
        <v>29393</v>
      </c>
      <c r="H2923" s="135" t="s">
        <v>29394</v>
      </c>
      <c r="I2923" s="135" t="s">
        <v>29392</v>
      </c>
      <c r="J2923" s="135">
        <v>980</v>
      </c>
      <c r="K2923" s="136">
        <v>64.02</v>
      </c>
      <c r="L2923" s="135">
        <v>34</v>
      </c>
      <c r="M2923" s="17" t="s">
        <v>426</v>
      </c>
    </row>
    <row r="2924" customHeight="1" spans="1:13">
      <c r="A2924" s="135">
        <v>280290</v>
      </c>
      <c r="B2924" s="135" t="s">
        <v>29395</v>
      </c>
      <c r="C2924" s="135" t="s">
        <v>28414</v>
      </c>
      <c r="D2924" s="135" t="s">
        <v>28415</v>
      </c>
      <c r="E2924" s="135" t="s">
        <v>766</v>
      </c>
      <c r="F2924" s="135" t="s">
        <v>29396</v>
      </c>
      <c r="G2924" s="135" t="s">
        <v>29397</v>
      </c>
      <c r="H2924" s="135" t="s">
        <v>29398</v>
      </c>
      <c r="I2924" s="135" t="s">
        <v>29399</v>
      </c>
      <c r="J2924" s="135">
        <v>980</v>
      </c>
      <c r="K2924" s="136">
        <v>64.53</v>
      </c>
      <c r="L2924" s="135">
        <v>35</v>
      </c>
      <c r="M2924" s="17" t="s">
        <v>426</v>
      </c>
    </row>
    <row r="2925" customHeight="1" spans="1:13">
      <c r="A2925" s="135">
        <v>291734</v>
      </c>
      <c r="B2925" s="135" t="s">
        <v>29400</v>
      </c>
      <c r="C2925" s="135" t="s">
        <v>28414</v>
      </c>
      <c r="D2925" s="135" t="s">
        <v>28415</v>
      </c>
      <c r="E2925" s="135" t="s">
        <v>766</v>
      </c>
      <c r="F2925" s="135" t="s">
        <v>29401</v>
      </c>
      <c r="G2925" s="135" t="s">
        <v>29402</v>
      </c>
      <c r="H2925" s="135" t="s">
        <v>28995</v>
      </c>
      <c r="I2925" s="135" t="s">
        <v>29403</v>
      </c>
      <c r="J2925" s="135">
        <v>980</v>
      </c>
      <c r="K2925" s="136">
        <v>66.35</v>
      </c>
      <c r="L2925" s="135">
        <v>36</v>
      </c>
      <c r="M2925" s="17" t="s">
        <v>426</v>
      </c>
    </row>
    <row r="2926" customHeight="1" spans="1:13">
      <c r="A2926" s="135">
        <v>279919</v>
      </c>
      <c r="B2926" s="135" t="s">
        <v>29404</v>
      </c>
      <c r="C2926" s="135" t="s">
        <v>28414</v>
      </c>
      <c r="D2926" s="135" t="s">
        <v>28415</v>
      </c>
      <c r="E2926" s="135" t="s">
        <v>766</v>
      </c>
      <c r="F2926" s="135" t="s">
        <v>29405</v>
      </c>
      <c r="G2926" s="135" t="s">
        <v>22180</v>
      </c>
      <c r="H2926" s="135" t="s">
        <v>22181</v>
      </c>
      <c r="I2926" s="135" t="s">
        <v>29406</v>
      </c>
      <c r="J2926" s="135">
        <v>980</v>
      </c>
      <c r="K2926" s="136">
        <v>66.62</v>
      </c>
      <c r="L2926" s="135">
        <v>37</v>
      </c>
      <c r="M2926" s="17" t="s">
        <v>426</v>
      </c>
    </row>
    <row r="2927" customHeight="1" spans="1:13">
      <c r="A2927" s="135">
        <v>281130</v>
      </c>
      <c r="B2927" s="135" t="s">
        <v>29407</v>
      </c>
      <c r="C2927" s="135" t="s">
        <v>28414</v>
      </c>
      <c r="D2927" s="135" t="s">
        <v>28415</v>
      </c>
      <c r="E2927" s="135" t="s">
        <v>766</v>
      </c>
      <c r="F2927" s="135" t="s">
        <v>29408</v>
      </c>
      <c r="G2927" s="135" t="s">
        <v>29409</v>
      </c>
      <c r="H2927" s="135" t="s">
        <v>547</v>
      </c>
      <c r="I2927" s="135" t="s">
        <v>29410</v>
      </c>
      <c r="J2927" s="135">
        <v>980</v>
      </c>
      <c r="K2927" s="136">
        <v>67.4</v>
      </c>
      <c r="L2927" s="135">
        <v>38</v>
      </c>
      <c r="M2927" s="17" t="s">
        <v>426</v>
      </c>
    </row>
    <row r="2928" customHeight="1" spans="1:13">
      <c r="A2928" s="135">
        <v>289776</v>
      </c>
      <c r="B2928" s="135" t="s">
        <v>29411</v>
      </c>
      <c r="C2928" s="135" t="s">
        <v>28414</v>
      </c>
      <c r="D2928" s="135" t="s">
        <v>28415</v>
      </c>
      <c r="E2928" s="135" t="s">
        <v>766</v>
      </c>
      <c r="F2928" s="135" t="s">
        <v>29412</v>
      </c>
      <c r="G2928" s="135" t="s">
        <v>29413</v>
      </c>
      <c r="H2928" s="135" t="s">
        <v>29414</v>
      </c>
      <c r="I2928" s="135" t="s">
        <v>9817</v>
      </c>
      <c r="J2928" s="135">
        <v>980</v>
      </c>
      <c r="K2928" s="136">
        <v>67.68</v>
      </c>
      <c r="L2928" s="135">
        <v>39</v>
      </c>
      <c r="M2928" s="17" t="s">
        <v>426</v>
      </c>
    </row>
    <row r="2929" customHeight="1" spans="1:13">
      <c r="A2929" s="135">
        <v>283868</v>
      </c>
      <c r="B2929" s="135" t="s">
        <v>29415</v>
      </c>
      <c r="C2929" s="135" t="s">
        <v>28414</v>
      </c>
      <c r="D2929" s="135" t="s">
        <v>28415</v>
      </c>
      <c r="E2929" s="135" t="s">
        <v>766</v>
      </c>
      <c r="F2929" s="135" t="s">
        <v>29416</v>
      </c>
      <c r="G2929" s="135" t="s">
        <v>29417</v>
      </c>
      <c r="H2929" s="135" t="s">
        <v>29418</v>
      </c>
      <c r="I2929" s="135" t="s">
        <v>29419</v>
      </c>
      <c r="J2929" s="135">
        <v>980</v>
      </c>
      <c r="K2929" s="136">
        <v>68.93</v>
      </c>
      <c r="L2929" s="135">
        <v>40</v>
      </c>
      <c r="M2929" s="17" t="s">
        <v>426</v>
      </c>
    </row>
    <row r="2930" customHeight="1" spans="1:13">
      <c r="A2930" s="135">
        <v>282904</v>
      </c>
      <c r="B2930" s="135" t="s">
        <v>29420</v>
      </c>
      <c r="C2930" s="135" t="s">
        <v>28414</v>
      </c>
      <c r="D2930" s="135" t="s">
        <v>28415</v>
      </c>
      <c r="E2930" s="135" t="s">
        <v>766</v>
      </c>
      <c r="F2930" s="135" t="s">
        <v>29421</v>
      </c>
      <c r="G2930" s="135" t="s">
        <v>29422</v>
      </c>
      <c r="H2930" s="135" t="s">
        <v>29423</v>
      </c>
      <c r="I2930" s="135" t="s">
        <v>29424</v>
      </c>
      <c r="J2930" s="135">
        <v>980</v>
      </c>
      <c r="K2930" s="136">
        <v>68.94</v>
      </c>
      <c r="L2930" s="135">
        <v>41</v>
      </c>
      <c r="M2930" s="17" t="s">
        <v>426</v>
      </c>
    </row>
    <row r="2931" customHeight="1" spans="1:13">
      <c r="A2931" s="135">
        <v>287298</v>
      </c>
      <c r="B2931" s="135" t="s">
        <v>29425</v>
      </c>
      <c r="C2931" s="135" t="s">
        <v>28414</v>
      </c>
      <c r="D2931" s="135" t="s">
        <v>28415</v>
      </c>
      <c r="E2931" s="135" t="s">
        <v>766</v>
      </c>
      <c r="F2931" s="135" t="s">
        <v>29426</v>
      </c>
      <c r="G2931" s="135" t="s">
        <v>29290</v>
      </c>
      <c r="H2931" s="135" t="s">
        <v>29427</v>
      </c>
      <c r="I2931" s="135" t="s">
        <v>29428</v>
      </c>
      <c r="J2931" s="135">
        <v>980</v>
      </c>
      <c r="K2931" s="136">
        <v>69.06</v>
      </c>
      <c r="L2931" s="135">
        <v>42</v>
      </c>
      <c r="M2931" s="17" t="s">
        <v>426</v>
      </c>
    </row>
    <row r="2932" customHeight="1" spans="1:13">
      <c r="A2932" s="135">
        <v>292025</v>
      </c>
      <c r="B2932" s="135" t="s">
        <v>29429</v>
      </c>
      <c r="C2932" s="135" t="s">
        <v>28414</v>
      </c>
      <c r="D2932" s="135" t="s">
        <v>28415</v>
      </c>
      <c r="E2932" s="135" t="s">
        <v>766</v>
      </c>
      <c r="F2932" s="135" t="s">
        <v>29430</v>
      </c>
      <c r="G2932" s="135" t="s">
        <v>29431</v>
      </c>
      <c r="H2932" s="135" t="s">
        <v>29432</v>
      </c>
      <c r="I2932" s="135" t="s">
        <v>29433</v>
      </c>
      <c r="J2932" s="135">
        <v>980</v>
      </c>
      <c r="K2932" s="136">
        <v>69.21</v>
      </c>
      <c r="L2932" s="135">
        <v>43</v>
      </c>
      <c r="M2932" s="17" t="s">
        <v>426</v>
      </c>
    </row>
    <row r="2933" customHeight="1" spans="1:13">
      <c r="A2933" s="135">
        <v>286732</v>
      </c>
      <c r="B2933" s="135" t="s">
        <v>29434</v>
      </c>
      <c r="C2933" s="135" t="s">
        <v>28414</v>
      </c>
      <c r="D2933" s="135" t="s">
        <v>28415</v>
      </c>
      <c r="E2933" s="135" t="s">
        <v>766</v>
      </c>
      <c r="F2933" s="135" t="s">
        <v>29435</v>
      </c>
      <c r="G2933" s="135" t="s">
        <v>29436</v>
      </c>
      <c r="H2933" s="135" t="s">
        <v>10236</v>
      </c>
      <c r="I2933" s="135" t="s">
        <v>29437</v>
      </c>
      <c r="J2933" s="135">
        <v>980</v>
      </c>
      <c r="K2933" s="136">
        <v>69.24</v>
      </c>
      <c r="L2933" s="135">
        <v>44</v>
      </c>
      <c r="M2933" s="17" t="s">
        <v>426</v>
      </c>
    </row>
    <row r="2934" customHeight="1" spans="1:13">
      <c r="A2934" s="135">
        <v>282587</v>
      </c>
      <c r="B2934" s="135" t="s">
        <v>29438</v>
      </c>
      <c r="C2934" s="135" t="s">
        <v>28414</v>
      </c>
      <c r="D2934" s="135" t="s">
        <v>28415</v>
      </c>
      <c r="E2934" s="135" t="s">
        <v>766</v>
      </c>
      <c r="F2934" s="135" t="s">
        <v>29439</v>
      </c>
      <c r="G2934" s="135" t="s">
        <v>18913</v>
      </c>
      <c r="H2934" s="135" t="s">
        <v>28426</v>
      </c>
      <c r="I2934" s="135" t="s">
        <v>29440</v>
      </c>
      <c r="J2934" s="135">
        <v>980</v>
      </c>
      <c r="K2934" s="136">
        <v>69.63</v>
      </c>
      <c r="L2934" s="135">
        <v>45</v>
      </c>
      <c r="M2934" s="17" t="s">
        <v>426</v>
      </c>
    </row>
    <row r="2935" customHeight="1" spans="1:13">
      <c r="A2935" s="135">
        <v>283117</v>
      </c>
      <c r="B2935" s="135" t="s">
        <v>29441</v>
      </c>
      <c r="C2935" s="135" t="s">
        <v>28414</v>
      </c>
      <c r="D2935" s="135" t="s">
        <v>28415</v>
      </c>
      <c r="E2935" s="135" t="s">
        <v>766</v>
      </c>
      <c r="F2935" s="135" t="s">
        <v>29442</v>
      </c>
      <c r="G2935" s="135" t="s">
        <v>18015</v>
      </c>
      <c r="H2935" s="135" t="s">
        <v>22510</v>
      </c>
      <c r="I2935" s="135" t="s">
        <v>29443</v>
      </c>
      <c r="J2935" s="135">
        <v>980</v>
      </c>
      <c r="K2935" s="136">
        <v>69.99</v>
      </c>
      <c r="L2935" s="135">
        <v>46</v>
      </c>
      <c r="M2935" s="17" t="s">
        <v>426</v>
      </c>
    </row>
    <row r="2936" customHeight="1" spans="1:13">
      <c r="A2936" s="135">
        <v>282258</v>
      </c>
      <c r="B2936" s="135" t="s">
        <v>29444</v>
      </c>
      <c r="C2936" s="135" t="s">
        <v>28414</v>
      </c>
      <c r="D2936" s="135" t="s">
        <v>28415</v>
      </c>
      <c r="E2936" s="135" t="s">
        <v>766</v>
      </c>
      <c r="F2936" s="135" t="s">
        <v>29445</v>
      </c>
      <c r="G2936" s="135" t="s">
        <v>22310</v>
      </c>
      <c r="H2936" s="135" t="s">
        <v>22399</v>
      </c>
      <c r="I2936" s="135" t="s">
        <v>29446</v>
      </c>
      <c r="J2936" s="135">
        <v>980</v>
      </c>
      <c r="K2936" s="136">
        <v>71.54</v>
      </c>
      <c r="L2936" s="135">
        <v>47</v>
      </c>
      <c r="M2936" s="17" t="s">
        <v>426</v>
      </c>
    </row>
    <row r="2937" customHeight="1" spans="1:13">
      <c r="A2937" s="135">
        <v>279917</v>
      </c>
      <c r="B2937" s="135" t="s">
        <v>29447</v>
      </c>
      <c r="C2937" s="135" t="s">
        <v>28414</v>
      </c>
      <c r="D2937" s="135" t="s">
        <v>28415</v>
      </c>
      <c r="E2937" s="135" t="s">
        <v>766</v>
      </c>
      <c r="F2937" s="135" t="s">
        <v>29448</v>
      </c>
      <c r="G2937" s="135" t="s">
        <v>22180</v>
      </c>
      <c r="H2937" s="135" t="s">
        <v>22181</v>
      </c>
      <c r="I2937" s="135" t="s">
        <v>29449</v>
      </c>
      <c r="J2937" s="135">
        <v>980</v>
      </c>
      <c r="K2937" s="136">
        <v>71.57</v>
      </c>
      <c r="L2937" s="135">
        <v>48</v>
      </c>
      <c r="M2937" s="17" t="s">
        <v>426</v>
      </c>
    </row>
    <row r="2938" customHeight="1" spans="1:13">
      <c r="A2938" s="135">
        <v>289056</v>
      </c>
      <c r="B2938" s="135" t="s">
        <v>29450</v>
      </c>
      <c r="C2938" s="135" t="s">
        <v>28414</v>
      </c>
      <c r="D2938" s="135" t="s">
        <v>28415</v>
      </c>
      <c r="E2938" s="135" t="s">
        <v>766</v>
      </c>
      <c r="F2938" s="135" t="s">
        <v>29451</v>
      </c>
      <c r="G2938" s="135" t="s">
        <v>29452</v>
      </c>
      <c r="H2938" s="135" t="s">
        <v>29453</v>
      </c>
      <c r="I2938" s="135" t="s">
        <v>29454</v>
      </c>
      <c r="J2938" s="135">
        <v>980</v>
      </c>
      <c r="K2938" s="136">
        <v>71.7</v>
      </c>
      <c r="L2938" s="135">
        <v>49</v>
      </c>
      <c r="M2938" s="17" t="s">
        <v>426</v>
      </c>
    </row>
    <row r="2939" customHeight="1" spans="1:13">
      <c r="A2939" s="135">
        <v>292516</v>
      </c>
      <c r="B2939" s="135" t="s">
        <v>29455</v>
      </c>
      <c r="C2939" s="135" t="s">
        <v>28414</v>
      </c>
      <c r="D2939" s="135" t="s">
        <v>28415</v>
      </c>
      <c r="E2939" s="135" t="s">
        <v>766</v>
      </c>
      <c r="F2939" s="135" t="s">
        <v>29456</v>
      </c>
      <c r="G2939" s="135" t="s">
        <v>29335</v>
      </c>
      <c r="H2939" s="135" t="s">
        <v>29336</v>
      </c>
      <c r="I2939" s="135" t="s">
        <v>29457</v>
      </c>
      <c r="J2939" s="135">
        <v>980</v>
      </c>
      <c r="K2939" s="136">
        <v>71.92</v>
      </c>
      <c r="L2939" s="135">
        <v>50</v>
      </c>
      <c r="M2939" s="17" t="s">
        <v>426</v>
      </c>
    </row>
    <row r="2940" customHeight="1" spans="1:13">
      <c r="A2940" s="135">
        <v>284016</v>
      </c>
      <c r="B2940" s="135" t="s">
        <v>29458</v>
      </c>
      <c r="C2940" s="135" t="s">
        <v>28414</v>
      </c>
      <c r="D2940" s="135" t="s">
        <v>28415</v>
      </c>
      <c r="E2940" s="135" t="s">
        <v>766</v>
      </c>
      <c r="F2940" s="135" t="s">
        <v>29459</v>
      </c>
      <c r="G2940" s="135" t="s">
        <v>29460</v>
      </c>
      <c r="H2940" s="135" t="s">
        <v>29453</v>
      </c>
      <c r="I2940" s="135" t="s">
        <v>29461</v>
      </c>
      <c r="J2940" s="135">
        <v>980</v>
      </c>
      <c r="K2940" s="136">
        <v>72.17</v>
      </c>
      <c r="L2940" s="135">
        <v>51</v>
      </c>
      <c r="M2940" s="17" t="s">
        <v>426</v>
      </c>
    </row>
    <row r="2941" customHeight="1" spans="1:13">
      <c r="A2941" s="135">
        <v>283113</v>
      </c>
      <c r="B2941" s="135" t="s">
        <v>29462</v>
      </c>
      <c r="C2941" s="135" t="s">
        <v>28414</v>
      </c>
      <c r="D2941" s="135" t="s">
        <v>28415</v>
      </c>
      <c r="E2941" s="135" t="s">
        <v>766</v>
      </c>
      <c r="F2941" s="135" t="s">
        <v>29463</v>
      </c>
      <c r="G2941" s="135" t="s">
        <v>22925</v>
      </c>
      <c r="H2941" s="135" t="s">
        <v>29464</v>
      </c>
      <c r="I2941" s="135" t="s">
        <v>29465</v>
      </c>
      <c r="J2941" s="135">
        <v>980</v>
      </c>
      <c r="K2941" s="136">
        <v>72.26</v>
      </c>
      <c r="L2941" s="135">
        <v>52</v>
      </c>
      <c r="M2941" s="17" t="s">
        <v>426</v>
      </c>
    </row>
    <row r="2942" customHeight="1" spans="1:13">
      <c r="A2942" s="135">
        <v>292634</v>
      </c>
      <c r="B2942" s="135" t="s">
        <v>29466</v>
      </c>
      <c r="C2942" s="135" t="s">
        <v>28414</v>
      </c>
      <c r="D2942" s="135" t="s">
        <v>28415</v>
      </c>
      <c r="E2942" s="135" t="s">
        <v>766</v>
      </c>
      <c r="F2942" s="135" t="s">
        <v>29467</v>
      </c>
      <c r="G2942" s="135" t="s">
        <v>3522</v>
      </c>
      <c r="H2942" s="135" t="s">
        <v>3611</v>
      </c>
      <c r="I2942" s="135" t="s">
        <v>29468</v>
      </c>
      <c r="J2942" s="135">
        <v>980</v>
      </c>
      <c r="K2942" s="136">
        <v>72.54</v>
      </c>
      <c r="L2942" s="135">
        <v>53</v>
      </c>
      <c r="M2942" s="17" t="s">
        <v>426</v>
      </c>
    </row>
    <row r="2943" customHeight="1" spans="1:13">
      <c r="A2943" s="135">
        <v>280023</v>
      </c>
      <c r="B2943" s="135" t="s">
        <v>29469</v>
      </c>
      <c r="C2943" s="135" t="s">
        <v>28414</v>
      </c>
      <c r="D2943" s="135" t="s">
        <v>28415</v>
      </c>
      <c r="E2943" s="135" t="s">
        <v>766</v>
      </c>
      <c r="F2943" s="135" t="s">
        <v>29470</v>
      </c>
      <c r="G2943" s="135" t="s">
        <v>29471</v>
      </c>
      <c r="H2943" s="135" t="s">
        <v>29368</v>
      </c>
      <c r="I2943" s="135" t="s">
        <v>29472</v>
      </c>
      <c r="J2943" s="135">
        <v>980</v>
      </c>
      <c r="K2943" s="136">
        <v>72.57</v>
      </c>
      <c r="L2943" s="135">
        <v>54</v>
      </c>
      <c r="M2943" s="17" t="s">
        <v>426</v>
      </c>
    </row>
    <row r="2944" customHeight="1" spans="1:13">
      <c r="A2944" s="135">
        <v>282700</v>
      </c>
      <c r="B2944" s="135" t="s">
        <v>29473</v>
      </c>
      <c r="C2944" s="135" t="s">
        <v>28414</v>
      </c>
      <c r="D2944" s="135" t="s">
        <v>28415</v>
      </c>
      <c r="E2944" s="135" t="s">
        <v>766</v>
      </c>
      <c r="F2944" s="135" t="s">
        <v>29474</v>
      </c>
      <c r="G2944" s="135" t="s">
        <v>29290</v>
      </c>
      <c r="H2944" s="135" t="s">
        <v>29350</v>
      </c>
      <c r="I2944" s="135" t="s">
        <v>29475</v>
      </c>
      <c r="J2944" s="135">
        <v>980</v>
      </c>
      <c r="K2944" s="136">
        <v>73.02</v>
      </c>
      <c r="L2944" s="135">
        <v>55</v>
      </c>
      <c r="M2944" s="17" t="s">
        <v>426</v>
      </c>
    </row>
    <row r="2945" customHeight="1" spans="1:13">
      <c r="A2945" s="135">
        <v>282241</v>
      </c>
      <c r="B2945" s="135" t="s">
        <v>29476</v>
      </c>
      <c r="C2945" s="135" t="s">
        <v>28414</v>
      </c>
      <c r="D2945" s="135" t="s">
        <v>28415</v>
      </c>
      <c r="E2945" s="135" t="s">
        <v>766</v>
      </c>
      <c r="F2945" s="135" t="s">
        <v>29477</v>
      </c>
      <c r="G2945" s="135" t="s">
        <v>29478</v>
      </c>
      <c r="H2945" s="135" t="s">
        <v>29479</v>
      </c>
      <c r="I2945" s="135" t="s">
        <v>29480</v>
      </c>
      <c r="J2945" s="135">
        <v>980</v>
      </c>
      <c r="K2945" s="136">
        <v>73.4</v>
      </c>
      <c r="L2945" s="135">
        <v>56</v>
      </c>
      <c r="M2945" s="17" t="s">
        <v>426</v>
      </c>
    </row>
    <row r="2946" customHeight="1" spans="1:13">
      <c r="A2946" s="135">
        <v>286451</v>
      </c>
      <c r="B2946" s="135" t="s">
        <v>29481</v>
      </c>
      <c r="C2946" s="135" t="s">
        <v>28414</v>
      </c>
      <c r="D2946" s="135" t="s">
        <v>28415</v>
      </c>
      <c r="E2946" s="135" t="s">
        <v>766</v>
      </c>
      <c r="F2946" s="135" t="s">
        <v>29482</v>
      </c>
      <c r="G2946" s="135" t="s">
        <v>27970</v>
      </c>
      <c r="H2946" s="135" t="s">
        <v>29483</v>
      </c>
      <c r="I2946" s="135" t="s">
        <v>29484</v>
      </c>
      <c r="J2946" s="135">
        <v>980</v>
      </c>
      <c r="K2946" s="136">
        <v>73.82</v>
      </c>
      <c r="L2946" s="135">
        <v>57</v>
      </c>
      <c r="M2946" s="17" t="s">
        <v>426</v>
      </c>
    </row>
    <row r="2947" customHeight="1" spans="1:13">
      <c r="A2947" s="135">
        <v>282690</v>
      </c>
      <c r="B2947" s="135" t="s">
        <v>29485</v>
      </c>
      <c r="C2947" s="135" t="s">
        <v>28414</v>
      </c>
      <c r="D2947" s="135" t="s">
        <v>28415</v>
      </c>
      <c r="E2947" s="135" t="s">
        <v>766</v>
      </c>
      <c r="F2947" s="135" t="s">
        <v>29486</v>
      </c>
      <c r="G2947" s="135" t="s">
        <v>29290</v>
      </c>
      <c r="H2947" s="135" t="s">
        <v>29350</v>
      </c>
      <c r="I2947" s="135" t="s">
        <v>29487</v>
      </c>
      <c r="J2947" s="135">
        <v>980</v>
      </c>
      <c r="K2947" s="136">
        <v>75.52</v>
      </c>
      <c r="L2947" s="135">
        <v>58</v>
      </c>
      <c r="M2947" s="17" t="s">
        <v>426</v>
      </c>
    </row>
    <row r="2948" customHeight="1" spans="1:13">
      <c r="A2948" s="135">
        <v>292309</v>
      </c>
      <c r="B2948" s="135" t="s">
        <v>29488</v>
      </c>
      <c r="C2948" s="135" t="s">
        <v>28414</v>
      </c>
      <c r="D2948" s="135" t="s">
        <v>28415</v>
      </c>
      <c r="E2948" s="135" t="s">
        <v>766</v>
      </c>
      <c r="F2948" s="135" t="s">
        <v>29489</v>
      </c>
      <c r="G2948" s="135" t="s">
        <v>9963</v>
      </c>
      <c r="H2948" s="135" t="s">
        <v>29490</v>
      </c>
      <c r="I2948" s="135" t="s">
        <v>29491</v>
      </c>
      <c r="J2948" s="135">
        <v>980</v>
      </c>
      <c r="K2948" s="136">
        <v>78.04</v>
      </c>
      <c r="L2948" s="135">
        <v>59</v>
      </c>
      <c r="M2948" s="17" t="s">
        <v>426</v>
      </c>
    </row>
    <row r="2949" customHeight="1" spans="1:13">
      <c r="A2949" s="135">
        <v>292869</v>
      </c>
      <c r="B2949" s="135" t="s">
        <v>29492</v>
      </c>
      <c r="C2949" s="135" t="s">
        <v>28414</v>
      </c>
      <c r="D2949" s="135" t="s">
        <v>28415</v>
      </c>
      <c r="E2949" s="135" t="s">
        <v>766</v>
      </c>
      <c r="F2949" s="135" t="s">
        <v>19276</v>
      </c>
      <c r="G2949" s="135" t="s">
        <v>19276</v>
      </c>
      <c r="H2949" s="135" t="s">
        <v>29464</v>
      </c>
      <c r="I2949" s="135" t="s">
        <v>29493</v>
      </c>
      <c r="J2949" s="135">
        <v>980</v>
      </c>
      <c r="K2949" s="136">
        <v>78.17</v>
      </c>
      <c r="L2949" s="135">
        <v>60</v>
      </c>
      <c r="M2949" s="17" t="s">
        <v>426</v>
      </c>
    </row>
    <row r="2950" customHeight="1" spans="1:13">
      <c r="A2950" s="135">
        <v>282934</v>
      </c>
      <c r="B2950" s="135" t="s">
        <v>29494</v>
      </c>
      <c r="C2950" s="135" t="s">
        <v>28414</v>
      </c>
      <c r="D2950" s="135" t="s">
        <v>28415</v>
      </c>
      <c r="E2950" s="135" t="s">
        <v>766</v>
      </c>
      <c r="F2950" s="135" t="s">
        <v>29495</v>
      </c>
      <c r="G2950" s="135" t="s">
        <v>29496</v>
      </c>
      <c r="H2950" s="135" t="s">
        <v>29497</v>
      </c>
      <c r="I2950" s="135" t="s">
        <v>29498</v>
      </c>
      <c r="J2950" s="135">
        <v>980</v>
      </c>
      <c r="K2950" s="136">
        <v>78.71</v>
      </c>
      <c r="L2950" s="135">
        <v>61</v>
      </c>
      <c r="M2950" s="17" t="s">
        <v>426</v>
      </c>
    </row>
    <row r="2951" customHeight="1" spans="1:13">
      <c r="A2951" s="135">
        <v>283915</v>
      </c>
      <c r="B2951" s="135" t="s">
        <v>29499</v>
      </c>
      <c r="C2951" s="135" t="s">
        <v>28414</v>
      </c>
      <c r="D2951" s="135" t="s">
        <v>28415</v>
      </c>
      <c r="E2951" s="135" t="s">
        <v>766</v>
      </c>
      <c r="F2951" s="135" t="s">
        <v>29500</v>
      </c>
      <c r="G2951" s="135" t="s">
        <v>29460</v>
      </c>
      <c r="H2951" s="135" t="s">
        <v>29453</v>
      </c>
      <c r="I2951" s="135" t="s">
        <v>29501</v>
      </c>
      <c r="J2951" s="135">
        <v>980</v>
      </c>
      <c r="K2951" s="136">
        <v>78.72</v>
      </c>
      <c r="L2951" s="135">
        <v>62</v>
      </c>
      <c r="M2951" s="17" t="s">
        <v>426</v>
      </c>
    </row>
    <row r="2952" customHeight="1" spans="1:13">
      <c r="A2952" s="135">
        <v>283155</v>
      </c>
      <c r="B2952" s="135" t="s">
        <v>29502</v>
      </c>
      <c r="C2952" s="135" t="s">
        <v>28414</v>
      </c>
      <c r="D2952" s="135" t="s">
        <v>28415</v>
      </c>
      <c r="E2952" s="135" t="s">
        <v>766</v>
      </c>
      <c r="F2952" s="135" t="s">
        <v>29503</v>
      </c>
      <c r="G2952" s="135" t="s">
        <v>29504</v>
      </c>
      <c r="H2952" s="135" t="s">
        <v>29505</v>
      </c>
      <c r="I2952" s="135" t="s">
        <v>29506</v>
      </c>
      <c r="J2952" s="135">
        <v>980</v>
      </c>
      <c r="K2952" s="136">
        <v>79.29</v>
      </c>
      <c r="L2952" s="135">
        <v>63</v>
      </c>
      <c r="M2952" s="17" t="s">
        <v>426</v>
      </c>
    </row>
    <row r="2953" customHeight="1" spans="1:13">
      <c r="A2953" s="135">
        <v>289387</v>
      </c>
      <c r="B2953" s="135" t="s">
        <v>29507</v>
      </c>
      <c r="C2953" s="135" t="s">
        <v>28414</v>
      </c>
      <c r="D2953" s="135" t="s">
        <v>28415</v>
      </c>
      <c r="E2953" s="135" t="s">
        <v>766</v>
      </c>
      <c r="F2953" s="135" t="s">
        <v>29508</v>
      </c>
      <c r="G2953" s="135" t="s">
        <v>28772</v>
      </c>
      <c r="H2953" s="135" t="s">
        <v>9710</v>
      </c>
      <c r="I2953" s="135" t="s">
        <v>29509</v>
      </c>
      <c r="J2953" s="135">
        <v>980</v>
      </c>
      <c r="K2953" s="136">
        <v>79.29</v>
      </c>
      <c r="L2953" s="135">
        <v>63</v>
      </c>
      <c r="M2953" s="17" t="s">
        <v>426</v>
      </c>
    </row>
    <row r="2954" customHeight="1" spans="1:13">
      <c r="A2954" s="135">
        <v>283157</v>
      </c>
      <c r="B2954" s="135" t="s">
        <v>29510</v>
      </c>
      <c r="C2954" s="135" t="s">
        <v>28414</v>
      </c>
      <c r="D2954" s="135" t="s">
        <v>28415</v>
      </c>
      <c r="E2954" s="135" t="s">
        <v>766</v>
      </c>
      <c r="F2954" s="135" t="s">
        <v>29511</v>
      </c>
      <c r="G2954" s="135" t="s">
        <v>19276</v>
      </c>
      <c r="H2954" s="135" t="s">
        <v>29505</v>
      </c>
      <c r="I2954" s="135" t="s">
        <v>29512</v>
      </c>
      <c r="J2954" s="135">
        <v>980</v>
      </c>
      <c r="K2954" s="136">
        <v>79.99</v>
      </c>
      <c r="L2954" s="135">
        <v>65</v>
      </c>
      <c r="M2954" s="17" t="s">
        <v>426</v>
      </c>
    </row>
    <row r="2955" customHeight="1" spans="1:13">
      <c r="A2955" s="135">
        <v>289757</v>
      </c>
      <c r="B2955" s="135" t="s">
        <v>29513</v>
      </c>
      <c r="C2955" s="135" t="s">
        <v>28414</v>
      </c>
      <c r="D2955" s="135" t="s">
        <v>28415</v>
      </c>
      <c r="E2955" s="135" t="s">
        <v>766</v>
      </c>
      <c r="F2955" s="135" t="s">
        <v>29514</v>
      </c>
      <c r="G2955" s="135" t="s">
        <v>29515</v>
      </c>
      <c r="H2955" s="135" t="s">
        <v>29516</v>
      </c>
      <c r="I2955" s="135" t="s">
        <v>29517</v>
      </c>
      <c r="J2955" s="135">
        <v>980</v>
      </c>
      <c r="K2955" s="136">
        <v>80.32</v>
      </c>
      <c r="L2955" s="135">
        <v>66</v>
      </c>
      <c r="M2955" s="17" t="s">
        <v>426</v>
      </c>
    </row>
    <row r="2956" customHeight="1" spans="1:13">
      <c r="A2956" s="135">
        <v>283161</v>
      </c>
      <c r="B2956" s="135" t="s">
        <v>29518</v>
      </c>
      <c r="C2956" s="135" t="s">
        <v>28414</v>
      </c>
      <c r="D2956" s="135" t="s">
        <v>28415</v>
      </c>
      <c r="E2956" s="135" t="s">
        <v>766</v>
      </c>
      <c r="F2956" s="135" t="s">
        <v>29519</v>
      </c>
      <c r="G2956" s="135" t="s">
        <v>29520</v>
      </c>
      <c r="H2956" s="135" t="s">
        <v>29505</v>
      </c>
      <c r="I2956" s="135" t="s">
        <v>29521</v>
      </c>
      <c r="J2956" s="135">
        <v>980</v>
      </c>
      <c r="K2956" s="136">
        <v>81.15</v>
      </c>
      <c r="L2956" s="135">
        <v>67</v>
      </c>
      <c r="M2956" s="17" t="s">
        <v>426</v>
      </c>
    </row>
    <row r="2957" customHeight="1" spans="1:13">
      <c r="A2957" s="135">
        <v>283065</v>
      </c>
      <c r="B2957" s="135" t="s">
        <v>29522</v>
      </c>
      <c r="C2957" s="135" t="s">
        <v>28414</v>
      </c>
      <c r="D2957" s="135" t="s">
        <v>28415</v>
      </c>
      <c r="E2957" s="135" t="s">
        <v>766</v>
      </c>
      <c r="F2957" s="135" t="s">
        <v>29523</v>
      </c>
      <c r="G2957" s="135" t="s">
        <v>9963</v>
      </c>
      <c r="H2957" s="135" t="s">
        <v>29490</v>
      </c>
      <c r="I2957" s="135" t="s">
        <v>29524</v>
      </c>
      <c r="J2957" s="135">
        <v>980</v>
      </c>
      <c r="K2957" s="136">
        <v>82.9</v>
      </c>
      <c r="L2957" s="135">
        <v>68</v>
      </c>
      <c r="M2957" s="17" t="s">
        <v>426</v>
      </c>
    </row>
    <row r="2958" customHeight="1" spans="1:13">
      <c r="A2958" s="135">
        <v>291994</v>
      </c>
      <c r="B2958" s="135" t="s">
        <v>29525</v>
      </c>
      <c r="C2958" s="135" t="s">
        <v>28414</v>
      </c>
      <c r="D2958" s="135" t="s">
        <v>28415</v>
      </c>
      <c r="E2958" s="135" t="s">
        <v>766</v>
      </c>
      <c r="F2958" s="135" t="s">
        <v>29526</v>
      </c>
      <c r="G2958" s="135" t="s">
        <v>29527</v>
      </c>
      <c r="H2958" s="135" t="s">
        <v>29432</v>
      </c>
      <c r="I2958" s="135" t="s">
        <v>29528</v>
      </c>
      <c r="J2958" s="135">
        <v>980</v>
      </c>
      <c r="K2958" s="136">
        <v>84.23</v>
      </c>
      <c r="L2958" s="135">
        <v>69</v>
      </c>
      <c r="M2958" s="17" t="s">
        <v>426</v>
      </c>
    </row>
    <row r="2959" customHeight="1" spans="1:13">
      <c r="A2959" s="135">
        <v>284317</v>
      </c>
      <c r="B2959" s="135" t="s">
        <v>29529</v>
      </c>
      <c r="C2959" s="135" t="s">
        <v>28414</v>
      </c>
      <c r="D2959" s="135" t="s">
        <v>28415</v>
      </c>
      <c r="E2959" s="135" t="s">
        <v>766</v>
      </c>
      <c r="F2959" s="135" t="s">
        <v>29530</v>
      </c>
      <c r="G2959" s="135" t="s">
        <v>29531</v>
      </c>
      <c r="H2959" s="135" t="s">
        <v>29532</v>
      </c>
      <c r="I2959" s="135" t="s">
        <v>29533</v>
      </c>
      <c r="J2959" s="135">
        <v>980</v>
      </c>
      <c r="K2959" s="136">
        <v>84.52</v>
      </c>
      <c r="L2959" s="135">
        <v>70</v>
      </c>
      <c r="M2959" s="17" t="s">
        <v>426</v>
      </c>
    </row>
    <row r="2960" customHeight="1" spans="1:13">
      <c r="A2960" s="135">
        <v>289849</v>
      </c>
      <c r="B2960" s="135" t="s">
        <v>29534</v>
      </c>
      <c r="C2960" s="135" t="s">
        <v>28414</v>
      </c>
      <c r="D2960" s="135" t="s">
        <v>28415</v>
      </c>
      <c r="E2960" s="135" t="s">
        <v>766</v>
      </c>
      <c r="F2960" s="135" t="s">
        <v>29535</v>
      </c>
      <c r="G2960" s="135" t="s">
        <v>29536</v>
      </c>
      <c r="H2960" s="135" t="s">
        <v>29537</v>
      </c>
      <c r="I2960" s="135" t="s">
        <v>29538</v>
      </c>
      <c r="J2960" s="135">
        <v>980</v>
      </c>
      <c r="K2960" s="136">
        <v>84.61</v>
      </c>
      <c r="L2960" s="135">
        <v>71</v>
      </c>
      <c r="M2960" s="17" t="s">
        <v>426</v>
      </c>
    </row>
    <row r="2961" customHeight="1" spans="1:13">
      <c r="A2961" s="135">
        <v>286745</v>
      </c>
      <c r="B2961" s="135" t="s">
        <v>29539</v>
      </c>
      <c r="C2961" s="135" t="s">
        <v>28414</v>
      </c>
      <c r="D2961" s="135" t="s">
        <v>28415</v>
      </c>
      <c r="E2961" s="135" t="s">
        <v>766</v>
      </c>
      <c r="F2961" s="135" t="s">
        <v>29540</v>
      </c>
      <c r="G2961" s="135" t="s">
        <v>29541</v>
      </c>
      <c r="H2961" s="135" t="s">
        <v>29542</v>
      </c>
      <c r="I2961" s="135" t="s">
        <v>12551</v>
      </c>
      <c r="J2961" s="135">
        <v>980</v>
      </c>
      <c r="K2961" s="136">
        <v>85.04</v>
      </c>
      <c r="L2961" s="135">
        <v>72</v>
      </c>
      <c r="M2961" s="17" t="s">
        <v>426</v>
      </c>
    </row>
    <row r="2962" customHeight="1" spans="1:13">
      <c r="A2962" s="135">
        <v>284541</v>
      </c>
      <c r="B2962" s="135" t="s">
        <v>29543</v>
      </c>
      <c r="C2962" s="135" t="s">
        <v>28414</v>
      </c>
      <c r="D2962" s="135" t="s">
        <v>28415</v>
      </c>
      <c r="E2962" s="135" t="s">
        <v>766</v>
      </c>
      <c r="F2962" s="135" t="s">
        <v>29544</v>
      </c>
      <c r="G2962" s="135" t="s">
        <v>29545</v>
      </c>
      <c r="H2962" s="135" t="s">
        <v>29546</v>
      </c>
      <c r="I2962" s="135" t="s">
        <v>29547</v>
      </c>
      <c r="J2962" s="135">
        <v>980</v>
      </c>
      <c r="K2962" s="136">
        <v>85.33</v>
      </c>
      <c r="L2962" s="135">
        <v>73</v>
      </c>
      <c r="M2962" s="17" t="s">
        <v>426</v>
      </c>
    </row>
    <row r="2963" customHeight="1" spans="1:13">
      <c r="A2963" s="135">
        <v>283035</v>
      </c>
      <c r="B2963" s="135" t="s">
        <v>29548</v>
      </c>
      <c r="C2963" s="135" t="s">
        <v>28414</v>
      </c>
      <c r="D2963" s="135" t="s">
        <v>28415</v>
      </c>
      <c r="E2963" s="135" t="s">
        <v>766</v>
      </c>
      <c r="F2963" s="135" t="s">
        <v>29549</v>
      </c>
      <c r="G2963" s="135" t="s">
        <v>29496</v>
      </c>
      <c r="H2963" s="135" t="s">
        <v>29497</v>
      </c>
      <c r="I2963" s="135" t="s">
        <v>29550</v>
      </c>
      <c r="J2963" s="135">
        <v>980</v>
      </c>
      <c r="K2963" s="136">
        <v>86.43</v>
      </c>
      <c r="L2963" s="135">
        <v>74</v>
      </c>
      <c r="M2963" s="17" t="s">
        <v>426</v>
      </c>
    </row>
    <row r="2964" customHeight="1" spans="1:13">
      <c r="A2964" s="135">
        <v>289171</v>
      </c>
      <c r="B2964" s="135" t="s">
        <v>29551</v>
      </c>
      <c r="C2964" s="135" t="s">
        <v>28414</v>
      </c>
      <c r="D2964" s="135" t="s">
        <v>28415</v>
      </c>
      <c r="E2964" s="135" t="s">
        <v>766</v>
      </c>
      <c r="F2964" s="135" t="s">
        <v>29552</v>
      </c>
      <c r="G2964" s="135" t="s">
        <v>29553</v>
      </c>
      <c r="H2964" s="135" t="s">
        <v>29554</v>
      </c>
      <c r="I2964" s="135" t="s">
        <v>29555</v>
      </c>
      <c r="J2964" s="135">
        <v>980</v>
      </c>
      <c r="K2964" s="136">
        <v>86.65</v>
      </c>
      <c r="L2964" s="135">
        <v>75</v>
      </c>
      <c r="M2964" s="17" t="s">
        <v>426</v>
      </c>
    </row>
    <row r="2965" customHeight="1" spans="1:13">
      <c r="A2965" s="135">
        <v>285087</v>
      </c>
      <c r="B2965" s="135" t="s">
        <v>29556</v>
      </c>
      <c r="C2965" s="135" t="s">
        <v>28414</v>
      </c>
      <c r="D2965" s="135" t="s">
        <v>28415</v>
      </c>
      <c r="E2965" s="135" t="s">
        <v>766</v>
      </c>
      <c r="F2965" s="135" t="s">
        <v>29557</v>
      </c>
      <c r="G2965" s="135" t="s">
        <v>29558</v>
      </c>
      <c r="H2965" s="135" t="s">
        <v>29559</v>
      </c>
      <c r="I2965" s="135" t="s">
        <v>29560</v>
      </c>
      <c r="J2965" s="135">
        <v>980</v>
      </c>
      <c r="K2965" s="136">
        <v>87.72</v>
      </c>
      <c r="L2965" s="135">
        <v>76</v>
      </c>
      <c r="M2965" s="17" t="s">
        <v>426</v>
      </c>
    </row>
    <row r="2966" customHeight="1" spans="1:13">
      <c r="A2966" s="135">
        <v>283116</v>
      </c>
      <c r="B2966" s="135" t="s">
        <v>29561</v>
      </c>
      <c r="C2966" s="135" t="s">
        <v>28414</v>
      </c>
      <c r="D2966" s="135" t="s">
        <v>28415</v>
      </c>
      <c r="E2966" s="135" t="s">
        <v>766</v>
      </c>
      <c r="F2966" s="135" t="s">
        <v>29562</v>
      </c>
      <c r="G2966" s="135" t="s">
        <v>23141</v>
      </c>
      <c r="H2966" s="135" t="s">
        <v>29464</v>
      </c>
      <c r="I2966" s="135" t="s">
        <v>29563</v>
      </c>
      <c r="J2966" s="135">
        <v>980</v>
      </c>
      <c r="K2966" s="136">
        <v>88.74</v>
      </c>
      <c r="L2966" s="135">
        <v>77</v>
      </c>
      <c r="M2966" s="17" t="s">
        <v>426</v>
      </c>
    </row>
    <row r="2967" customHeight="1" spans="1:13">
      <c r="A2967" s="135">
        <v>283562</v>
      </c>
      <c r="B2967" s="135" t="s">
        <v>29564</v>
      </c>
      <c r="C2967" s="135" t="s">
        <v>28414</v>
      </c>
      <c r="D2967" s="135" t="s">
        <v>28415</v>
      </c>
      <c r="E2967" s="135" t="s">
        <v>766</v>
      </c>
      <c r="F2967" s="135" t="s">
        <v>29565</v>
      </c>
      <c r="G2967" s="135" t="s">
        <v>29566</v>
      </c>
      <c r="H2967" s="135" t="s">
        <v>29567</v>
      </c>
      <c r="I2967" s="135" t="s">
        <v>29568</v>
      </c>
      <c r="J2967" s="135">
        <v>980</v>
      </c>
      <c r="K2967" s="136">
        <v>89.63</v>
      </c>
      <c r="L2967" s="135">
        <v>78</v>
      </c>
      <c r="M2967" s="17" t="s">
        <v>426</v>
      </c>
    </row>
    <row r="2968" customHeight="1" spans="1:13">
      <c r="A2968" s="135">
        <v>292675</v>
      </c>
      <c r="B2968" s="135" t="s">
        <v>29569</v>
      </c>
      <c r="C2968" s="135" t="s">
        <v>28414</v>
      </c>
      <c r="D2968" s="135" t="s">
        <v>28415</v>
      </c>
      <c r="E2968" s="135" t="s">
        <v>766</v>
      </c>
      <c r="F2968" s="135" t="s">
        <v>29570</v>
      </c>
      <c r="G2968" s="135" t="s">
        <v>3522</v>
      </c>
      <c r="H2968" s="135" t="s">
        <v>29270</v>
      </c>
      <c r="I2968" s="135" t="s">
        <v>29571</v>
      </c>
      <c r="J2968" s="135">
        <v>980</v>
      </c>
      <c r="K2968" s="136">
        <v>89.97</v>
      </c>
      <c r="L2968" s="135">
        <v>79</v>
      </c>
      <c r="M2968" s="17" t="s">
        <v>426</v>
      </c>
    </row>
    <row r="2969" customHeight="1" spans="1:13">
      <c r="A2969" s="135">
        <v>283139</v>
      </c>
      <c r="B2969" s="135" t="s">
        <v>29572</v>
      </c>
      <c r="C2969" s="135" t="s">
        <v>28414</v>
      </c>
      <c r="D2969" s="135" t="s">
        <v>28415</v>
      </c>
      <c r="E2969" s="135" t="s">
        <v>766</v>
      </c>
      <c r="F2969" s="135" t="s">
        <v>29573</v>
      </c>
      <c r="G2969" s="135" t="s">
        <v>21292</v>
      </c>
      <c r="H2969" s="135" t="s">
        <v>29464</v>
      </c>
      <c r="I2969" s="135" t="s">
        <v>29574</v>
      </c>
      <c r="J2969" s="135">
        <v>980</v>
      </c>
      <c r="K2969" s="136">
        <v>90.4</v>
      </c>
      <c r="L2969" s="135">
        <v>80</v>
      </c>
      <c r="M2969" s="17" t="s">
        <v>426</v>
      </c>
    </row>
    <row r="2970" customHeight="1" spans="1:13">
      <c r="A2970" s="135">
        <v>291692</v>
      </c>
      <c r="B2970" s="135" t="s">
        <v>29575</v>
      </c>
      <c r="C2970" s="135" t="s">
        <v>28414</v>
      </c>
      <c r="D2970" s="135" t="s">
        <v>28415</v>
      </c>
      <c r="E2970" s="135" t="s">
        <v>766</v>
      </c>
      <c r="F2970" s="135" t="s">
        <v>29576</v>
      </c>
      <c r="G2970" s="135" t="s">
        <v>19574</v>
      </c>
      <c r="H2970" s="135" t="s">
        <v>19575</v>
      </c>
      <c r="I2970" s="135" t="s">
        <v>29577</v>
      </c>
      <c r="J2970" s="135">
        <v>980</v>
      </c>
      <c r="K2970" s="136">
        <v>90.61</v>
      </c>
      <c r="L2970" s="135">
        <v>81</v>
      </c>
      <c r="M2970" s="17" t="s">
        <v>426</v>
      </c>
    </row>
    <row r="2971" customHeight="1" spans="1:13">
      <c r="A2971" s="135">
        <v>284564</v>
      </c>
      <c r="B2971" s="135" t="s">
        <v>29578</v>
      </c>
      <c r="C2971" s="135" t="s">
        <v>28414</v>
      </c>
      <c r="D2971" s="135" t="s">
        <v>28415</v>
      </c>
      <c r="E2971" s="135" t="s">
        <v>766</v>
      </c>
      <c r="F2971" s="135" t="s">
        <v>29579</v>
      </c>
      <c r="G2971" s="135" t="s">
        <v>29580</v>
      </c>
      <c r="H2971" s="135" t="s">
        <v>29546</v>
      </c>
      <c r="I2971" s="135" t="s">
        <v>29581</v>
      </c>
      <c r="J2971" s="135">
        <v>980</v>
      </c>
      <c r="K2971" s="136">
        <v>91.28</v>
      </c>
      <c r="L2971" s="135">
        <v>82</v>
      </c>
      <c r="M2971" s="17" t="s">
        <v>426</v>
      </c>
    </row>
    <row r="2972" customHeight="1" spans="1:13">
      <c r="A2972" s="135">
        <v>283152</v>
      </c>
      <c r="B2972" s="135" t="s">
        <v>29582</v>
      </c>
      <c r="C2972" s="135" t="s">
        <v>28414</v>
      </c>
      <c r="D2972" s="135" t="s">
        <v>28415</v>
      </c>
      <c r="E2972" s="135" t="s">
        <v>766</v>
      </c>
      <c r="F2972" s="135" t="s">
        <v>29583</v>
      </c>
      <c r="G2972" s="135" t="s">
        <v>19808</v>
      </c>
      <c r="H2972" s="135" t="s">
        <v>29505</v>
      </c>
      <c r="I2972" s="135" t="s">
        <v>29584</v>
      </c>
      <c r="J2972" s="135">
        <v>980</v>
      </c>
      <c r="K2972" s="136">
        <v>91.48</v>
      </c>
      <c r="L2972" s="135">
        <v>83</v>
      </c>
      <c r="M2972" s="17" t="s">
        <v>426</v>
      </c>
    </row>
    <row r="2973" customHeight="1" spans="1:13">
      <c r="A2973" s="135">
        <v>283727</v>
      </c>
      <c r="B2973" s="135" t="s">
        <v>29585</v>
      </c>
      <c r="C2973" s="135" t="s">
        <v>28414</v>
      </c>
      <c r="D2973" s="135" t="s">
        <v>28415</v>
      </c>
      <c r="E2973" s="135" t="s">
        <v>766</v>
      </c>
      <c r="F2973" s="135" t="s">
        <v>29586</v>
      </c>
      <c r="G2973" s="135" t="s">
        <v>2363</v>
      </c>
      <c r="H2973" s="135" t="s">
        <v>29587</v>
      </c>
      <c r="I2973" s="135" t="s">
        <v>29588</v>
      </c>
      <c r="J2973" s="135">
        <v>980</v>
      </c>
      <c r="K2973" s="136">
        <v>91.62</v>
      </c>
      <c r="L2973" s="135">
        <v>84</v>
      </c>
      <c r="M2973" s="17" t="s">
        <v>426</v>
      </c>
    </row>
    <row r="2974" customHeight="1" spans="1:13">
      <c r="A2974" s="135">
        <v>288699</v>
      </c>
      <c r="B2974" s="135" t="s">
        <v>29589</v>
      </c>
      <c r="C2974" s="135" t="s">
        <v>28414</v>
      </c>
      <c r="D2974" s="135" t="s">
        <v>28415</v>
      </c>
      <c r="E2974" s="135" t="s">
        <v>766</v>
      </c>
      <c r="F2974" s="135" t="s">
        <v>29590</v>
      </c>
      <c r="G2974" s="135" t="s">
        <v>29591</v>
      </c>
      <c r="H2974" s="135" t="s">
        <v>29423</v>
      </c>
      <c r="I2974" s="135" t="s">
        <v>29592</v>
      </c>
      <c r="J2974" s="135">
        <v>980</v>
      </c>
      <c r="K2974" s="136">
        <v>92</v>
      </c>
      <c r="L2974" s="135">
        <v>85</v>
      </c>
      <c r="M2974" s="17" t="s">
        <v>426</v>
      </c>
    </row>
    <row r="2975" customHeight="1" spans="1:13">
      <c r="A2975" s="135">
        <v>283118</v>
      </c>
      <c r="B2975" s="135" t="s">
        <v>29593</v>
      </c>
      <c r="C2975" s="135" t="s">
        <v>28414</v>
      </c>
      <c r="D2975" s="135" t="s">
        <v>28415</v>
      </c>
      <c r="E2975" s="135" t="s">
        <v>766</v>
      </c>
      <c r="F2975" s="135" t="s">
        <v>29594</v>
      </c>
      <c r="G2975" s="135" t="s">
        <v>19276</v>
      </c>
      <c r="H2975" s="135" t="s">
        <v>29464</v>
      </c>
      <c r="I2975" s="135" t="s">
        <v>29595</v>
      </c>
      <c r="J2975" s="135">
        <v>980</v>
      </c>
      <c r="K2975" s="136">
        <v>92.07</v>
      </c>
      <c r="L2975" s="135">
        <v>86</v>
      </c>
      <c r="M2975" s="17" t="s">
        <v>426</v>
      </c>
    </row>
    <row r="2976" customHeight="1" spans="1:13">
      <c r="A2976" s="135">
        <v>290301</v>
      </c>
      <c r="B2976" s="135" t="s">
        <v>29596</v>
      </c>
      <c r="C2976" s="135" t="s">
        <v>28414</v>
      </c>
      <c r="D2976" s="135" t="s">
        <v>28415</v>
      </c>
      <c r="E2976" s="135" t="s">
        <v>766</v>
      </c>
      <c r="F2976" s="135" t="s">
        <v>29597</v>
      </c>
      <c r="G2976" s="135" t="s">
        <v>29335</v>
      </c>
      <c r="H2976" s="135" t="s">
        <v>29336</v>
      </c>
      <c r="I2976" s="135" t="s">
        <v>29598</v>
      </c>
      <c r="J2976" s="135">
        <v>980</v>
      </c>
      <c r="K2976" s="136">
        <v>92.74</v>
      </c>
      <c r="L2976" s="135">
        <v>87</v>
      </c>
      <c r="M2976" s="17" t="s">
        <v>426</v>
      </c>
    </row>
    <row r="2977" customHeight="1" spans="1:13">
      <c r="A2977" s="135">
        <v>286748</v>
      </c>
      <c r="B2977" s="135" t="s">
        <v>29599</v>
      </c>
      <c r="C2977" s="135" t="s">
        <v>28414</v>
      </c>
      <c r="D2977" s="135" t="s">
        <v>28415</v>
      </c>
      <c r="E2977" s="135" t="s">
        <v>766</v>
      </c>
      <c r="F2977" s="135" t="s">
        <v>29600</v>
      </c>
      <c r="G2977" s="135" t="s">
        <v>16746</v>
      </c>
      <c r="H2977" s="135" t="s">
        <v>10236</v>
      </c>
      <c r="I2977" s="135" t="s">
        <v>29601</v>
      </c>
      <c r="J2977" s="135">
        <v>980</v>
      </c>
      <c r="K2977" s="136">
        <v>93.17</v>
      </c>
      <c r="L2977" s="135">
        <v>88</v>
      </c>
      <c r="M2977" s="17" t="s">
        <v>426</v>
      </c>
    </row>
    <row r="2978" customHeight="1" spans="1:13">
      <c r="A2978" s="135">
        <v>283144</v>
      </c>
      <c r="B2978" s="135" t="s">
        <v>29602</v>
      </c>
      <c r="C2978" s="135" t="s">
        <v>28414</v>
      </c>
      <c r="D2978" s="135" t="s">
        <v>28415</v>
      </c>
      <c r="E2978" s="135" t="s">
        <v>766</v>
      </c>
      <c r="F2978" s="135" t="s">
        <v>29603</v>
      </c>
      <c r="G2978" s="135" t="s">
        <v>19276</v>
      </c>
      <c r="H2978" s="135" t="s">
        <v>29604</v>
      </c>
      <c r="I2978" s="135" t="s">
        <v>29605</v>
      </c>
      <c r="J2978" s="135">
        <v>980</v>
      </c>
      <c r="K2978" s="136">
        <v>97.41</v>
      </c>
      <c r="L2978" s="135">
        <v>89</v>
      </c>
      <c r="M2978" s="17" t="s">
        <v>426</v>
      </c>
    </row>
    <row r="2979" customHeight="1" spans="1:13">
      <c r="A2979" s="135">
        <v>282582</v>
      </c>
      <c r="B2979" s="135" t="s">
        <v>29606</v>
      </c>
      <c r="C2979" s="135" t="s">
        <v>28414</v>
      </c>
      <c r="D2979" s="135" t="s">
        <v>28415</v>
      </c>
      <c r="E2979" s="135" t="s">
        <v>766</v>
      </c>
      <c r="F2979" s="135" t="s">
        <v>29607</v>
      </c>
      <c r="G2979" s="135" t="s">
        <v>29290</v>
      </c>
      <c r="H2979" s="135" t="s">
        <v>29350</v>
      </c>
      <c r="I2979" s="135" t="s">
        <v>29608</v>
      </c>
      <c r="J2979" s="135">
        <v>980</v>
      </c>
      <c r="K2979" s="136">
        <v>97.71</v>
      </c>
      <c r="L2979" s="135">
        <v>90</v>
      </c>
      <c r="M2979" s="17" t="s">
        <v>426</v>
      </c>
    </row>
    <row r="2980" customHeight="1" spans="1:13">
      <c r="A2980" s="135">
        <v>280061</v>
      </c>
      <c r="B2980" s="135" t="s">
        <v>29609</v>
      </c>
      <c r="C2980" s="135" t="s">
        <v>28414</v>
      </c>
      <c r="D2980" s="135" t="s">
        <v>28415</v>
      </c>
      <c r="E2980" s="135" t="s">
        <v>766</v>
      </c>
      <c r="F2980" s="135" t="s">
        <v>29610</v>
      </c>
      <c r="G2980" s="135" t="s">
        <v>29611</v>
      </c>
      <c r="H2980" s="135" t="s">
        <v>29368</v>
      </c>
      <c r="I2980" s="135" t="s">
        <v>29612</v>
      </c>
      <c r="J2980" s="135">
        <v>980</v>
      </c>
      <c r="K2980" s="136">
        <v>105.45</v>
      </c>
      <c r="L2980" s="135">
        <v>91</v>
      </c>
      <c r="M2980" s="17" t="s">
        <v>468</v>
      </c>
    </row>
    <row r="2981" customHeight="1" spans="1:13">
      <c r="A2981" s="135">
        <v>284521</v>
      </c>
      <c r="B2981" s="135" t="s">
        <v>29613</v>
      </c>
      <c r="C2981" s="135" t="s">
        <v>28414</v>
      </c>
      <c r="D2981" s="135" t="s">
        <v>28415</v>
      </c>
      <c r="E2981" s="135" t="s">
        <v>766</v>
      </c>
      <c r="F2981" s="135" t="s">
        <v>29614</v>
      </c>
      <c r="G2981" s="135" t="s">
        <v>29615</v>
      </c>
      <c r="H2981" s="135" t="s">
        <v>29368</v>
      </c>
      <c r="I2981" s="135" t="s">
        <v>29616</v>
      </c>
      <c r="J2981" s="135">
        <v>980</v>
      </c>
      <c r="K2981" s="136">
        <v>107.45</v>
      </c>
      <c r="L2981" s="135">
        <v>92</v>
      </c>
      <c r="M2981" s="17" t="s">
        <v>468</v>
      </c>
    </row>
    <row r="2982" customHeight="1" spans="1:13">
      <c r="A2982" s="135">
        <v>279964</v>
      </c>
      <c r="B2982" s="135" t="s">
        <v>29617</v>
      </c>
      <c r="C2982" s="135" t="s">
        <v>28414</v>
      </c>
      <c r="D2982" s="135" t="s">
        <v>28415</v>
      </c>
      <c r="E2982" s="135" t="s">
        <v>766</v>
      </c>
      <c r="F2982" s="135" t="s">
        <v>29618</v>
      </c>
      <c r="G2982" s="135" t="s">
        <v>22180</v>
      </c>
      <c r="H2982" s="135" t="s">
        <v>22181</v>
      </c>
      <c r="I2982" s="135" t="s">
        <v>29329</v>
      </c>
      <c r="J2982" s="135">
        <v>980</v>
      </c>
      <c r="K2982" s="136">
        <v>107.47</v>
      </c>
      <c r="L2982" s="135">
        <v>93</v>
      </c>
      <c r="M2982" s="17" t="s">
        <v>468</v>
      </c>
    </row>
    <row r="2983" customHeight="1" spans="1:13">
      <c r="A2983" s="135">
        <v>283162</v>
      </c>
      <c r="B2983" s="135" t="s">
        <v>29619</v>
      </c>
      <c r="C2983" s="135" t="s">
        <v>28414</v>
      </c>
      <c r="D2983" s="135" t="s">
        <v>28415</v>
      </c>
      <c r="E2983" s="135" t="s">
        <v>766</v>
      </c>
      <c r="F2983" s="135" t="s">
        <v>29620</v>
      </c>
      <c r="G2983" s="135" t="s">
        <v>19276</v>
      </c>
      <c r="H2983" s="135" t="s">
        <v>29505</v>
      </c>
      <c r="I2983" s="135" t="s">
        <v>29620</v>
      </c>
      <c r="J2983" s="135">
        <v>980</v>
      </c>
      <c r="K2983" s="136">
        <v>110.17</v>
      </c>
      <c r="L2983" s="135">
        <v>94</v>
      </c>
      <c r="M2983" s="17" t="s">
        <v>468</v>
      </c>
    </row>
    <row r="2984" customHeight="1" spans="1:13">
      <c r="A2984" s="135">
        <v>292644</v>
      </c>
      <c r="B2984" s="135" t="s">
        <v>29621</v>
      </c>
      <c r="C2984" s="135" t="s">
        <v>28414</v>
      </c>
      <c r="D2984" s="135" t="s">
        <v>28415</v>
      </c>
      <c r="E2984" s="135" t="s">
        <v>766</v>
      </c>
      <c r="F2984" s="135" t="s">
        <v>29622</v>
      </c>
      <c r="G2984" s="135" t="s">
        <v>3522</v>
      </c>
      <c r="H2984" s="135" t="s">
        <v>29270</v>
      </c>
      <c r="I2984" s="135" t="s">
        <v>29623</v>
      </c>
      <c r="J2984" s="135">
        <v>980</v>
      </c>
      <c r="K2984" s="136">
        <v>113.64</v>
      </c>
      <c r="L2984" s="135">
        <v>95</v>
      </c>
      <c r="M2984" s="17" t="s">
        <v>468</v>
      </c>
    </row>
    <row r="2985" customHeight="1" spans="1:13">
      <c r="A2985" s="135">
        <v>292866</v>
      </c>
      <c r="B2985" s="135" t="s">
        <v>29624</v>
      </c>
      <c r="C2985" s="135" t="s">
        <v>28414</v>
      </c>
      <c r="D2985" s="135" t="s">
        <v>28415</v>
      </c>
      <c r="E2985" s="135" t="s">
        <v>766</v>
      </c>
      <c r="F2985" s="135" t="s">
        <v>29625</v>
      </c>
      <c r="G2985" s="135" t="s">
        <v>3522</v>
      </c>
      <c r="H2985" s="135" t="s">
        <v>29270</v>
      </c>
      <c r="I2985" s="135" t="s">
        <v>29626</v>
      </c>
      <c r="J2985" s="135">
        <v>980</v>
      </c>
      <c r="K2985" s="136">
        <v>117.22</v>
      </c>
      <c r="L2985" s="135">
        <v>96</v>
      </c>
      <c r="M2985" s="17" t="s">
        <v>468</v>
      </c>
    </row>
    <row r="2986" customHeight="1" spans="1:13">
      <c r="A2986" s="135">
        <v>283566</v>
      </c>
      <c r="B2986" s="135" t="s">
        <v>29627</v>
      </c>
      <c r="C2986" s="135" t="s">
        <v>28414</v>
      </c>
      <c r="D2986" s="135" t="s">
        <v>28415</v>
      </c>
      <c r="E2986" s="135" t="s">
        <v>766</v>
      </c>
      <c r="F2986" s="135" t="s">
        <v>29628</v>
      </c>
      <c r="G2986" s="135" t="s">
        <v>29629</v>
      </c>
      <c r="H2986" s="135" t="s">
        <v>29567</v>
      </c>
      <c r="I2986" s="135" t="s">
        <v>29630</v>
      </c>
      <c r="J2986" s="135">
        <v>980</v>
      </c>
      <c r="K2986" s="136">
        <v>119.39</v>
      </c>
      <c r="L2986" s="135">
        <v>97</v>
      </c>
      <c r="M2986" s="17" t="s">
        <v>468</v>
      </c>
    </row>
    <row r="2987" customHeight="1" spans="1:13">
      <c r="A2987" s="135">
        <v>288809</v>
      </c>
      <c r="B2987" s="135" t="s">
        <v>29631</v>
      </c>
      <c r="C2987" s="135" t="s">
        <v>28414</v>
      </c>
      <c r="D2987" s="135" t="s">
        <v>28415</v>
      </c>
      <c r="E2987" s="135" t="s">
        <v>766</v>
      </c>
      <c r="F2987" s="135" t="s">
        <v>29632</v>
      </c>
      <c r="G2987" s="135" t="s">
        <v>28714</v>
      </c>
      <c r="H2987" s="135" t="s">
        <v>29633</v>
      </c>
      <c r="I2987" s="135" t="s">
        <v>29634</v>
      </c>
      <c r="J2987" s="135">
        <v>980</v>
      </c>
      <c r="K2987" s="136">
        <v>121.25</v>
      </c>
      <c r="L2987" s="135">
        <v>98</v>
      </c>
      <c r="M2987" s="17" t="s">
        <v>468</v>
      </c>
    </row>
    <row r="2988" customHeight="1" spans="1:13">
      <c r="A2988" s="135">
        <v>287722</v>
      </c>
      <c r="B2988" s="135" t="s">
        <v>29635</v>
      </c>
      <c r="C2988" s="135" t="s">
        <v>28414</v>
      </c>
      <c r="D2988" s="135" t="s">
        <v>28415</v>
      </c>
      <c r="E2988" s="135" t="s">
        <v>766</v>
      </c>
      <c r="F2988" s="135" t="s">
        <v>29636</v>
      </c>
      <c r="G2988" s="135" t="s">
        <v>29637</v>
      </c>
      <c r="H2988" s="135" t="s">
        <v>29638</v>
      </c>
      <c r="I2988" s="135" t="s">
        <v>29639</v>
      </c>
      <c r="J2988" s="135">
        <v>980</v>
      </c>
      <c r="K2988" s="136">
        <v>123.09</v>
      </c>
      <c r="L2988" s="135">
        <v>99</v>
      </c>
      <c r="M2988" s="17" t="s">
        <v>468</v>
      </c>
    </row>
    <row r="2989" customHeight="1" spans="1:13">
      <c r="A2989" s="135">
        <v>288412</v>
      </c>
      <c r="B2989" s="135" t="s">
        <v>29640</v>
      </c>
      <c r="C2989" s="135" t="s">
        <v>28414</v>
      </c>
      <c r="D2989" s="135" t="s">
        <v>28415</v>
      </c>
      <c r="E2989" s="135" t="s">
        <v>766</v>
      </c>
      <c r="F2989" s="135" t="s">
        <v>29641</v>
      </c>
      <c r="G2989" s="135" t="s">
        <v>29642</v>
      </c>
      <c r="H2989" s="135" t="s">
        <v>2430</v>
      </c>
      <c r="I2989" s="135" t="s">
        <v>29643</v>
      </c>
      <c r="J2989" s="135">
        <v>980</v>
      </c>
      <c r="K2989" s="136">
        <v>194.77</v>
      </c>
      <c r="L2989" s="135">
        <v>100</v>
      </c>
      <c r="M2989" s="17" t="s">
        <v>468</v>
      </c>
    </row>
    <row r="2990" customHeight="1" spans="1:13">
      <c r="A2990" s="135">
        <v>289674</v>
      </c>
      <c r="B2990" s="135" t="s">
        <v>29644</v>
      </c>
      <c r="C2990" s="135" t="s">
        <v>28414</v>
      </c>
      <c r="D2990" s="135" t="s">
        <v>28415</v>
      </c>
      <c r="E2990" s="135" t="s">
        <v>766</v>
      </c>
      <c r="F2990" s="135" t="s">
        <v>29645</v>
      </c>
      <c r="G2990" s="135" t="s">
        <v>29290</v>
      </c>
      <c r="H2990" s="135" t="s">
        <v>29319</v>
      </c>
      <c r="I2990" s="135" t="s">
        <v>29646</v>
      </c>
      <c r="J2990" s="135">
        <v>970</v>
      </c>
      <c r="K2990" s="136">
        <v>53</v>
      </c>
      <c r="L2990" s="135">
        <v>101</v>
      </c>
      <c r="M2990" s="17" t="s">
        <v>468</v>
      </c>
    </row>
    <row r="2991" customHeight="1" spans="1:13">
      <c r="A2991" s="135">
        <v>285464</v>
      </c>
      <c r="B2991" s="135" t="s">
        <v>29647</v>
      </c>
      <c r="C2991" s="135" t="s">
        <v>28414</v>
      </c>
      <c r="D2991" s="135" t="s">
        <v>28415</v>
      </c>
      <c r="E2991" s="135" t="s">
        <v>766</v>
      </c>
      <c r="F2991" s="135" t="s">
        <v>29648</v>
      </c>
      <c r="G2991" s="135" t="s">
        <v>29649</v>
      </c>
      <c r="H2991" s="135" t="s">
        <v>29650</v>
      </c>
      <c r="I2991" s="135" t="s">
        <v>29651</v>
      </c>
      <c r="J2991" s="135">
        <v>970</v>
      </c>
      <c r="K2991" s="136">
        <v>61.78</v>
      </c>
      <c r="L2991" s="135">
        <v>102</v>
      </c>
      <c r="M2991" s="17" t="s">
        <v>468</v>
      </c>
    </row>
    <row r="2992" customHeight="1" spans="1:13">
      <c r="A2992" s="135">
        <v>282605</v>
      </c>
      <c r="B2992" s="135" t="s">
        <v>29652</v>
      </c>
      <c r="C2992" s="135" t="s">
        <v>28414</v>
      </c>
      <c r="D2992" s="135" t="s">
        <v>28415</v>
      </c>
      <c r="E2992" s="135" t="s">
        <v>766</v>
      </c>
      <c r="F2992" s="135" t="s">
        <v>29653</v>
      </c>
      <c r="G2992" s="135" t="s">
        <v>29290</v>
      </c>
      <c r="H2992" s="135" t="s">
        <v>29350</v>
      </c>
      <c r="I2992" s="135" t="s">
        <v>29654</v>
      </c>
      <c r="J2992" s="135">
        <v>970</v>
      </c>
      <c r="K2992" s="136">
        <v>70.41</v>
      </c>
      <c r="L2992" s="135">
        <v>103</v>
      </c>
      <c r="M2992" s="17" t="s">
        <v>468</v>
      </c>
    </row>
    <row r="2993" customHeight="1" spans="1:13">
      <c r="A2993" s="135">
        <v>281101</v>
      </c>
      <c r="B2993" s="135" t="s">
        <v>29655</v>
      </c>
      <c r="C2993" s="135" t="s">
        <v>28414</v>
      </c>
      <c r="D2993" s="135" t="s">
        <v>28415</v>
      </c>
      <c r="E2993" s="135" t="s">
        <v>766</v>
      </c>
      <c r="F2993" s="135" t="s">
        <v>29656</v>
      </c>
      <c r="G2993" s="135" t="s">
        <v>29409</v>
      </c>
      <c r="H2993" s="135" t="s">
        <v>547</v>
      </c>
      <c r="I2993" s="135" t="s">
        <v>29657</v>
      </c>
      <c r="J2993" s="135">
        <v>970</v>
      </c>
      <c r="K2993" s="136">
        <v>72.95</v>
      </c>
      <c r="L2993" s="135">
        <v>104</v>
      </c>
      <c r="M2993" s="17" t="s">
        <v>468</v>
      </c>
    </row>
    <row r="2994" customHeight="1" spans="1:13">
      <c r="A2994" s="135">
        <v>282590</v>
      </c>
      <c r="B2994" s="135" t="s">
        <v>29658</v>
      </c>
      <c r="C2994" s="135" t="s">
        <v>28414</v>
      </c>
      <c r="D2994" s="135" t="s">
        <v>28415</v>
      </c>
      <c r="E2994" s="135" t="s">
        <v>766</v>
      </c>
      <c r="F2994" s="135" t="s">
        <v>29659</v>
      </c>
      <c r="G2994" s="135" t="s">
        <v>18913</v>
      </c>
      <c r="H2994" s="135" t="s">
        <v>28426</v>
      </c>
      <c r="I2994" s="135" t="s">
        <v>29660</v>
      </c>
      <c r="J2994" s="135">
        <v>970</v>
      </c>
      <c r="K2994" s="136">
        <v>75.67</v>
      </c>
      <c r="L2994" s="135">
        <v>105</v>
      </c>
      <c r="M2994" s="17" t="s">
        <v>468</v>
      </c>
    </row>
    <row r="2995" customHeight="1" spans="1:13">
      <c r="A2995" s="135">
        <v>282591</v>
      </c>
      <c r="B2995" s="135" t="s">
        <v>29661</v>
      </c>
      <c r="C2995" s="135" t="s">
        <v>28414</v>
      </c>
      <c r="D2995" s="135" t="s">
        <v>28415</v>
      </c>
      <c r="E2995" s="135" t="s">
        <v>766</v>
      </c>
      <c r="F2995" s="135" t="s">
        <v>29662</v>
      </c>
      <c r="G2995" s="135" t="s">
        <v>18913</v>
      </c>
      <c r="H2995" s="135" t="s">
        <v>28426</v>
      </c>
      <c r="I2995" s="135" t="s">
        <v>29663</v>
      </c>
      <c r="J2995" s="135">
        <v>970</v>
      </c>
      <c r="K2995" s="136">
        <v>78.23</v>
      </c>
      <c r="L2995" s="135">
        <v>106</v>
      </c>
      <c r="M2995" s="17" t="s">
        <v>468</v>
      </c>
    </row>
    <row r="2996" customHeight="1" spans="1:13">
      <c r="A2996" s="135">
        <v>292017</v>
      </c>
      <c r="B2996" s="135" t="s">
        <v>29664</v>
      </c>
      <c r="C2996" s="135" t="s">
        <v>28414</v>
      </c>
      <c r="D2996" s="135" t="s">
        <v>28415</v>
      </c>
      <c r="E2996" s="135" t="s">
        <v>766</v>
      </c>
      <c r="F2996" s="135" t="s">
        <v>29665</v>
      </c>
      <c r="G2996" s="135" t="s">
        <v>29666</v>
      </c>
      <c r="H2996" s="135" t="s">
        <v>29432</v>
      </c>
      <c r="I2996" s="135" t="s">
        <v>29667</v>
      </c>
      <c r="J2996" s="135">
        <v>970</v>
      </c>
      <c r="K2996" s="136">
        <v>80.92</v>
      </c>
      <c r="L2996" s="135">
        <v>107</v>
      </c>
      <c r="M2996" s="17" t="s">
        <v>468</v>
      </c>
    </row>
    <row r="2997" customHeight="1" spans="1:13">
      <c r="A2997" s="135">
        <v>290463</v>
      </c>
      <c r="B2997" s="135" t="s">
        <v>29668</v>
      </c>
      <c r="C2997" s="135" t="s">
        <v>28414</v>
      </c>
      <c r="D2997" s="135" t="s">
        <v>28415</v>
      </c>
      <c r="E2997" s="135" t="s">
        <v>766</v>
      </c>
      <c r="F2997" s="135" t="s">
        <v>29669</v>
      </c>
      <c r="G2997" s="135" t="s">
        <v>29286</v>
      </c>
      <c r="H2997" s="135" t="s">
        <v>29670</v>
      </c>
      <c r="I2997" s="135" t="s">
        <v>29671</v>
      </c>
      <c r="J2997" s="135">
        <v>970</v>
      </c>
      <c r="K2997" s="136">
        <v>81.17</v>
      </c>
      <c r="L2997" s="135">
        <v>108</v>
      </c>
      <c r="M2997" s="17" t="s">
        <v>468</v>
      </c>
    </row>
    <row r="2998" customHeight="1" spans="1:13">
      <c r="A2998" s="135">
        <v>287356</v>
      </c>
      <c r="B2998" s="135" t="s">
        <v>29672</v>
      </c>
      <c r="C2998" s="135" t="s">
        <v>28414</v>
      </c>
      <c r="D2998" s="135" t="s">
        <v>28415</v>
      </c>
      <c r="E2998" s="135" t="s">
        <v>766</v>
      </c>
      <c r="F2998" s="135" t="s">
        <v>29673</v>
      </c>
      <c r="G2998" s="135" t="s">
        <v>29290</v>
      </c>
      <c r="H2998" s="135" t="s">
        <v>29674</v>
      </c>
      <c r="I2998" s="135" t="s">
        <v>29675</v>
      </c>
      <c r="J2998" s="135">
        <v>970</v>
      </c>
      <c r="K2998" s="136">
        <v>81.41</v>
      </c>
      <c r="L2998" s="135">
        <v>109</v>
      </c>
      <c r="M2998" s="17" t="s">
        <v>468</v>
      </c>
    </row>
    <row r="2999" customHeight="1" spans="1:13">
      <c r="A2999" s="135">
        <v>283092</v>
      </c>
      <c r="B2999" s="135" t="s">
        <v>29676</v>
      </c>
      <c r="C2999" s="135" t="s">
        <v>28414</v>
      </c>
      <c r="D2999" s="135" t="s">
        <v>28415</v>
      </c>
      <c r="E2999" s="135" t="s">
        <v>766</v>
      </c>
      <c r="F2999" s="135" t="s">
        <v>29677</v>
      </c>
      <c r="G2999" s="135" t="s">
        <v>29678</v>
      </c>
      <c r="H2999" s="135" t="s">
        <v>29464</v>
      </c>
      <c r="I2999" s="135" t="s">
        <v>29679</v>
      </c>
      <c r="J2999" s="135">
        <v>970</v>
      </c>
      <c r="K2999" s="136">
        <v>84.32</v>
      </c>
      <c r="L2999" s="135">
        <v>110</v>
      </c>
      <c r="M2999" s="17" t="s">
        <v>468</v>
      </c>
    </row>
    <row r="3000" customHeight="1" spans="1:13">
      <c r="A3000" s="135">
        <v>292608</v>
      </c>
      <c r="B3000" s="135" t="s">
        <v>29680</v>
      </c>
      <c r="C3000" s="135" t="s">
        <v>28414</v>
      </c>
      <c r="D3000" s="135" t="s">
        <v>28415</v>
      </c>
      <c r="E3000" s="135" t="s">
        <v>766</v>
      </c>
      <c r="F3000" s="135" t="s">
        <v>29681</v>
      </c>
      <c r="G3000" s="135" t="s">
        <v>3522</v>
      </c>
      <c r="H3000" s="135" t="s">
        <v>29270</v>
      </c>
      <c r="I3000" s="135" t="s">
        <v>8020</v>
      </c>
      <c r="J3000" s="135">
        <v>970</v>
      </c>
      <c r="K3000" s="136">
        <v>84.8</v>
      </c>
      <c r="L3000" s="135">
        <v>111</v>
      </c>
      <c r="M3000" s="17" t="s">
        <v>468</v>
      </c>
    </row>
    <row r="3001" customHeight="1" spans="1:13">
      <c r="A3001" s="135">
        <v>285059</v>
      </c>
      <c r="B3001" s="135" t="s">
        <v>29682</v>
      </c>
      <c r="C3001" s="135" t="s">
        <v>28414</v>
      </c>
      <c r="D3001" s="135" t="s">
        <v>28415</v>
      </c>
      <c r="E3001" s="135" t="s">
        <v>766</v>
      </c>
      <c r="F3001" s="135" t="s">
        <v>29683</v>
      </c>
      <c r="G3001" s="135" t="s">
        <v>29558</v>
      </c>
      <c r="H3001" s="135" t="s">
        <v>7984</v>
      </c>
      <c r="I3001" s="135" t="s">
        <v>29684</v>
      </c>
      <c r="J3001" s="135">
        <v>970</v>
      </c>
      <c r="K3001" s="136">
        <v>84.99</v>
      </c>
      <c r="L3001" s="135">
        <v>112</v>
      </c>
      <c r="M3001" s="17" t="s">
        <v>468</v>
      </c>
    </row>
    <row r="3002" customHeight="1" spans="1:13">
      <c r="A3002" s="135">
        <v>291730</v>
      </c>
      <c r="B3002" s="135" t="s">
        <v>29685</v>
      </c>
      <c r="C3002" s="135" t="s">
        <v>28414</v>
      </c>
      <c r="D3002" s="135" t="s">
        <v>28415</v>
      </c>
      <c r="E3002" s="135" t="s">
        <v>766</v>
      </c>
      <c r="F3002" s="135" t="s">
        <v>29686</v>
      </c>
      <c r="G3002" s="135" t="s">
        <v>19409</v>
      </c>
      <c r="H3002" s="135" t="s">
        <v>28995</v>
      </c>
      <c r="I3002" s="135" t="s">
        <v>29687</v>
      </c>
      <c r="J3002" s="135">
        <v>970</v>
      </c>
      <c r="K3002" s="136">
        <v>87.42</v>
      </c>
      <c r="L3002" s="135">
        <v>113</v>
      </c>
      <c r="M3002" s="17" t="s">
        <v>468</v>
      </c>
    </row>
    <row r="3003" customHeight="1" spans="1:13">
      <c r="A3003" s="135">
        <v>288020</v>
      </c>
      <c r="B3003" s="135" t="s">
        <v>29688</v>
      </c>
      <c r="C3003" s="135" t="s">
        <v>28414</v>
      </c>
      <c r="D3003" s="135" t="s">
        <v>28415</v>
      </c>
      <c r="E3003" s="135" t="s">
        <v>766</v>
      </c>
      <c r="F3003" s="135" t="s">
        <v>29689</v>
      </c>
      <c r="G3003" s="135" t="s">
        <v>29354</v>
      </c>
      <c r="H3003" s="135" t="s">
        <v>29355</v>
      </c>
      <c r="I3003" s="135" t="s">
        <v>29690</v>
      </c>
      <c r="J3003" s="135">
        <v>970</v>
      </c>
      <c r="K3003" s="136">
        <v>88.07</v>
      </c>
      <c r="L3003" s="135">
        <v>114</v>
      </c>
      <c r="M3003" s="17" t="s">
        <v>468</v>
      </c>
    </row>
    <row r="3004" customHeight="1" spans="1:13">
      <c r="A3004" s="135">
        <v>282589</v>
      </c>
      <c r="B3004" s="135" t="s">
        <v>29691</v>
      </c>
      <c r="C3004" s="135" t="s">
        <v>28414</v>
      </c>
      <c r="D3004" s="135" t="s">
        <v>28415</v>
      </c>
      <c r="E3004" s="135" t="s">
        <v>766</v>
      </c>
      <c r="F3004" s="135" t="s">
        <v>29692</v>
      </c>
      <c r="G3004" s="135" t="s">
        <v>18913</v>
      </c>
      <c r="H3004" s="135" t="s">
        <v>28426</v>
      </c>
      <c r="I3004" s="135" t="s">
        <v>29693</v>
      </c>
      <c r="J3004" s="135">
        <v>970</v>
      </c>
      <c r="K3004" s="136">
        <v>88.19</v>
      </c>
      <c r="L3004" s="135">
        <v>115</v>
      </c>
      <c r="M3004" s="17" t="s">
        <v>468</v>
      </c>
    </row>
    <row r="3005" customHeight="1" spans="1:13">
      <c r="A3005" s="135">
        <v>289431</v>
      </c>
      <c r="B3005" s="135" t="s">
        <v>29694</v>
      </c>
      <c r="C3005" s="135" t="s">
        <v>28414</v>
      </c>
      <c r="D3005" s="135" t="s">
        <v>28415</v>
      </c>
      <c r="E3005" s="135" t="s">
        <v>766</v>
      </c>
      <c r="F3005" s="135" t="s">
        <v>29695</v>
      </c>
      <c r="G3005" s="135" t="s">
        <v>29345</v>
      </c>
      <c r="H3005" s="135" t="s">
        <v>29346</v>
      </c>
      <c r="I3005" s="135" t="s">
        <v>29696</v>
      </c>
      <c r="J3005" s="135">
        <v>970</v>
      </c>
      <c r="K3005" s="136">
        <v>88.39</v>
      </c>
      <c r="L3005" s="135">
        <v>116</v>
      </c>
      <c r="M3005" s="17" t="s">
        <v>468</v>
      </c>
    </row>
    <row r="3006" customHeight="1" spans="1:13">
      <c r="A3006" s="135">
        <v>282666</v>
      </c>
      <c r="B3006" s="135" t="s">
        <v>29697</v>
      </c>
      <c r="C3006" s="135" t="s">
        <v>28414</v>
      </c>
      <c r="D3006" s="135" t="s">
        <v>28415</v>
      </c>
      <c r="E3006" s="135" t="s">
        <v>766</v>
      </c>
      <c r="F3006" s="135" t="s">
        <v>29698</v>
      </c>
      <c r="G3006" s="135" t="s">
        <v>29699</v>
      </c>
      <c r="H3006" s="135" t="s">
        <v>21993</v>
      </c>
      <c r="I3006" s="135" t="s">
        <v>29700</v>
      </c>
      <c r="J3006" s="135">
        <v>970</v>
      </c>
      <c r="K3006" s="136">
        <v>89.47</v>
      </c>
      <c r="L3006" s="135">
        <v>117</v>
      </c>
      <c r="M3006" s="17" t="s">
        <v>468</v>
      </c>
    </row>
    <row r="3007" customHeight="1" spans="1:13">
      <c r="A3007" s="135">
        <v>290461</v>
      </c>
      <c r="B3007" s="135" t="s">
        <v>29701</v>
      </c>
      <c r="C3007" s="135" t="s">
        <v>28414</v>
      </c>
      <c r="D3007" s="135" t="s">
        <v>28415</v>
      </c>
      <c r="E3007" s="135" t="s">
        <v>766</v>
      </c>
      <c r="F3007" s="135" t="s">
        <v>29702</v>
      </c>
      <c r="G3007" s="135" t="s">
        <v>3522</v>
      </c>
      <c r="H3007" s="135" t="s">
        <v>29703</v>
      </c>
      <c r="I3007" s="135" t="s">
        <v>29704</v>
      </c>
      <c r="J3007" s="135">
        <v>970</v>
      </c>
      <c r="K3007" s="136">
        <v>91.58</v>
      </c>
      <c r="L3007" s="135">
        <v>118</v>
      </c>
      <c r="M3007" s="17" t="s">
        <v>468</v>
      </c>
    </row>
    <row r="3008" customHeight="1" spans="1:13">
      <c r="A3008" s="135">
        <v>286685</v>
      </c>
      <c r="B3008" s="135" t="s">
        <v>29705</v>
      </c>
      <c r="C3008" s="135" t="s">
        <v>28414</v>
      </c>
      <c r="D3008" s="135" t="s">
        <v>28415</v>
      </c>
      <c r="E3008" s="135" t="s">
        <v>766</v>
      </c>
      <c r="F3008" s="135" t="s">
        <v>29706</v>
      </c>
      <c r="G3008" s="135" t="s">
        <v>29707</v>
      </c>
      <c r="H3008" s="135" t="s">
        <v>10236</v>
      </c>
      <c r="I3008" s="135" t="s">
        <v>29708</v>
      </c>
      <c r="J3008" s="135">
        <v>970</v>
      </c>
      <c r="K3008" s="136">
        <v>92.09</v>
      </c>
      <c r="L3008" s="135">
        <v>119</v>
      </c>
      <c r="M3008" s="17" t="s">
        <v>468</v>
      </c>
    </row>
    <row r="3009" customHeight="1" spans="1:13">
      <c r="A3009" s="135">
        <v>283085</v>
      </c>
      <c r="B3009" s="135" t="s">
        <v>29709</v>
      </c>
      <c r="C3009" s="135" t="s">
        <v>28414</v>
      </c>
      <c r="D3009" s="135" t="s">
        <v>28415</v>
      </c>
      <c r="E3009" s="135" t="s">
        <v>766</v>
      </c>
      <c r="F3009" s="135" t="s">
        <v>29710</v>
      </c>
      <c r="G3009" s="135" t="s">
        <v>22452</v>
      </c>
      <c r="H3009" s="135" t="s">
        <v>29464</v>
      </c>
      <c r="I3009" s="135" t="s">
        <v>29711</v>
      </c>
      <c r="J3009" s="135">
        <v>970</v>
      </c>
      <c r="K3009" s="136">
        <v>96.56</v>
      </c>
      <c r="L3009" s="135">
        <v>120</v>
      </c>
      <c r="M3009" s="17" t="s">
        <v>468</v>
      </c>
    </row>
    <row r="3010" customHeight="1" spans="1:13">
      <c r="A3010" s="135">
        <v>288780</v>
      </c>
      <c r="B3010" s="135" t="s">
        <v>29712</v>
      </c>
      <c r="C3010" s="135" t="s">
        <v>28414</v>
      </c>
      <c r="D3010" s="135" t="s">
        <v>28415</v>
      </c>
      <c r="E3010" s="135" t="s">
        <v>766</v>
      </c>
      <c r="F3010" s="135" t="s">
        <v>29713</v>
      </c>
      <c r="G3010" s="135" t="s">
        <v>29714</v>
      </c>
      <c r="H3010" s="135" t="s">
        <v>29633</v>
      </c>
      <c r="I3010" s="135" t="s">
        <v>29715</v>
      </c>
      <c r="J3010" s="135">
        <v>970</v>
      </c>
      <c r="K3010" s="136">
        <v>99.2</v>
      </c>
      <c r="L3010" s="135">
        <v>121</v>
      </c>
      <c r="M3010" s="17" t="s">
        <v>468</v>
      </c>
    </row>
    <row r="3011" customHeight="1" spans="1:13">
      <c r="A3011" s="135">
        <v>288207</v>
      </c>
      <c r="B3011" s="135" t="s">
        <v>29716</v>
      </c>
      <c r="C3011" s="135" t="s">
        <v>28414</v>
      </c>
      <c r="D3011" s="135" t="s">
        <v>28415</v>
      </c>
      <c r="E3011" s="135" t="s">
        <v>766</v>
      </c>
      <c r="F3011" s="135" t="s">
        <v>29717</v>
      </c>
      <c r="G3011" s="135" t="s">
        <v>29718</v>
      </c>
      <c r="H3011" s="135" t="s">
        <v>29719</v>
      </c>
      <c r="I3011" s="135" t="s">
        <v>29720</v>
      </c>
      <c r="J3011" s="135">
        <v>970</v>
      </c>
      <c r="K3011" s="136">
        <v>100.04</v>
      </c>
      <c r="L3011" s="135">
        <v>122</v>
      </c>
      <c r="M3011" s="17" t="s">
        <v>468</v>
      </c>
    </row>
    <row r="3012" customHeight="1" spans="1:13">
      <c r="A3012" s="135">
        <v>282195</v>
      </c>
      <c r="B3012" s="135" t="s">
        <v>29721</v>
      </c>
      <c r="C3012" s="135" t="s">
        <v>28414</v>
      </c>
      <c r="D3012" s="135" t="s">
        <v>28415</v>
      </c>
      <c r="E3012" s="135" t="s">
        <v>766</v>
      </c>
      <c r="F3012" s="135" t="s">
        <v>29722</v>
      </c>
      <c r="G3012" s="135" t="s">
        <v>18211</v>
      </c>
      <c r="H3012" s="135" t="s">
        <v>29723</v>
      </c>
      <c r="I3012" s="135" t="s">
        <v>29724</v>
      </c>
      <c r="J3012" s="135">
        <v>970</v>
      </c>
      <c r="K3012" s="136">
        <v>102.9</v>
      </c>
      <c r="L3012" s="135">
        <v>123</v>
      </c>
      <c r="M3012" s="17" t="s">
        <v>468</v>
      </c>
    </row>
    <row r="3013" customHeight="1" spans="1:13">
      <c r="A3013" s="135">
        <v>289397</v>
      </c>
      <c r="B3013" s="135" t="s">
        <v>29725</v>
      </c>
      <c r="C3013" s="135" t="s">
        <v>28414</v>
      </c>
      <c r="D3013" s="135" t="s">
        <v>28415</v>
      </c>
      <c r="E3013" s="135" t="s">
        <v>766</v>
      </c>
      <c r="F3013" s="135" t="s">
        <v>29726</v>
      </c>
      <c r="G3013" s="135" t="s">
        <v>29727</v>
      </c>
      <c r="H3013" s="135" t="s">
        <v>29453</v>
      </c>
      <c r="I3013" s="135" t="s">
        <v>29728</v>
      </c>
      <c r="J3013" s="135">
        <v>970</v>
      </c>
      <c r="K3013" s="136">
        <v>107.04</v>
      </c>
      <c r="L3013" s="135">
        <v>124</v>
      </c>
      <c r="M3013" s="17" t="s">
        <v>468</v>
      </c>
    </row>
    <row r="3014" customHeight="1" spans="1:13">
      <c r="A3014" s="135">
        <v>282745</v>
      </c>
      <c r="B3014" s="135" t="s">
        <v>29729</v>
      </c>
      <c r="C3014" s="135" t="s">
        <v>28414</v>
      </c>
      <c r="D3014" s="135" t="s">
        <v>28415</v>
      </c>
      <c r="E3014" s="135" t="s">
        <v>766</v>
      </c>
      <c r="F3014" s="135" t="s">
        <v>29730</v>
      </c>
      <c r="G3014" s="135" t="s">
        <v>22310</v>
      </c>
      <c r="H3014" s="135" t="s">
        <v>22399</v>
      </c>
      <c r="I3014" s="135" t="s">
        <v>29731</v>
      </c>
      <c r="J3014" s="135">
        <v>970</v>
      </c>
      <c r="K3014" s="136">
        <v>108.92</v>
      </c>
      <c r="L3014" s="135">
        <v>125</v>
      </c>
      <c r="M3014" s="17" t="s">
        <v>468</v>
      </c>
    </row>
    <row r="3015" customHeight="1" spans="1:13">
      <c r="A3015" s="135">
        <v>286306</v>
      </c>
      <c r="B3015" s="135" t="s">
        <v>29732</v>
      </c>
      <c r="C3015" s="135" t="s">
        <v>28414</v>
      </c>
      <c r="D3015" s="135" t="s">
        <v>28415</v>
      </c>
      <c r="E3015" s="135" t="s">
        <v>766</v>
      </c>
      <c r="F3015" s="135" t="s">
        <v>29733</v>
      </c>
      <c r="G3015" s="135" t="s">
        <v>29734</v>
      </c>
      <c r="H3015" s="135" t="s">
        <v>29735</v>
      </c>
      <c r="I3015" s="135" t="s">
        <v>29736</v>
      </c>
      <c r="J3015" s="135">
        <v>970</v>
      </c>
      <c r="K3015" s="136">
        <v>110.58</v>
      </c>
      <c r="L3015" s="135">
        <v>126</v>
      </c>
      <c r="M3015" s="17" t="s">
        <v>468</v>
      </c>
    </row>
    <row r="3016" customHeight="1" spans="1:13">
      <c r="A3016" s="135">
        <v>287888</v>
      </c>
      <c r="B3016" s="135" t="s">
        <v>29737</v>
      </c>
      <c r="C3016" s="135" t="s">
        <v>28414</v>
      </c>
      <c r="D3016" s="135" t="s">
        <v>28415</v>
      </c>
      <c r="E3016" s="135" t="s">
        <v>766</v>
      </c>
      <c r="F3016" s="135" t="s">
        <v>29738</v>
      </c>
      <c r="G3016" s="135" t="s">
        <v>29739</v>
      </c>
      <c r="H3016" s="135" t="s">
        <v>29355</v>
      </c>
      <c r="I3016" s="135" t="s">
        <v>29740</v>
      </c>
      <c r="J3016" s="135">
        <v>970</v>
      </c>
      <c r="K3016" s="136">
        <v>111.16</v>
      </c>
      <c r="L3016" s="135">
        <v>127</v>
      </c>
      <c r="M3016" s="17" t="s">
        <v>468</v>
      </c>
    </row>
    <row r="3017" customHeight="1" spans="1:13">
      <c r="A3017" s="135">
        <v>283540</v>
      </c>
      <c r="B3017" s="135" t="s">
        <v>29741</v>
      </c>
      <c r="C3017" s="135" t="s">
        <v>28414</v>
      </c>
      <c r="D3017" s="135" t="s">
        <v>28415</v>
      </c>
      <c r="E3017" s="135" t="s">
        <v>766</v>
      </c>
      <c r="F3017" s="135" t="s">
        <v>29742</v>
      </c>
      <c r="G3017" s="135" t="s">
        <v>29743</v>
      </c>
      <c r="H3017" s="135" t="s">
        <v>29453</v>
      </c>
      <c r="I3017" s="135" t="s">
        <v>29744</v>
      </c>
      <c r="J3017" s="135">
        <v>970</v>
      </c>
      <c r="K3017" s="136">
        <v>111.32</v>
      </c>
      <c r="L3017" s="135">
        <v>128</v>
      </c>
      <c r="M3017" s="17" t="s">
        <v>468</v>
      </c>
    </row>
    <row r="3018" customHeight="1" spans="1:13">
      <c r="A3018" s="135">
        <v>286972</v>
      </c>
      <c r="B3018" s="135" t="s">
        <v>29745</v>
      </c>
      <c r="C3018" s="135" t="s">
        <v>28414</v>
      </c>
      <c r="D3018" s="135" t="s">
        <v>28415</v>
      </c>
      <c r="E3018" s="135" t="s">
        <v>766</v>
      </c>
      <c r="F3018" s="135" t="s">
        <v>29746</v>
      </c>
      <c r="G3018" s="135" t="s">
        <v>29747</v>
      </c>
      <c r="H3018" s="135" t="s">
        <v>29638</v>
      </c>
      <c r="I3018" s="135" t="s">
        <v>29748</v>
      </c>
      <c r="J3018" s="135">
        <v>970</v>
      </c>
      <c r="K3018" s="136">
        <v>124.24</v>
      </c>
      <c r="L3018" s="135">
        <v>129</v>
      </c>
      <c r="M3018" s="17" t="s">
        <v>468</v>
      </c>
    </row>
    <row r="3019" customHeight="1" spans="1:13">
      <c r="A3019" s="135">
        <v>282706</v>
      </c>
      <c r="B3019" s="135" t="s">
        <v>29749</v>
      </c>
      <c r="C3019" s="135" t="s">
        <v>28414</v>
      </c>
      <c r="D3019" s="135" t="s">
        <v>28415</v>
      </c>
      <c r="E3019" s="135" t="s">
        <v>766</v>
      </c>
      <c r="F3019" s="135" t="s">
        <v>29750</v>
      </c>
      <c r="G3019" s="135" t="s">
        <v>29290</v>
      </c>
      <c r="H3019" s="135" t="s">
        <v>29751</v>
      </c>
      <c r="I3019" s="135" t="s">
        <v>29752</v>
      </c>
      <c r="J3019" s="135">
        <v>970</v>
      </c>
      <c r="K3019" s="136">
        <v>128.87</v>
      </c>
      <c r="L3019" s="135">
        <v>130</v>
      </c>
      <c r="M3019" s="17" t="s">
        <v>468</v>
      </c>
    </row>
    <row r="3020" customHeight="1" spans="1:13">
      <c r="A3020" s="135">
        <v>287915</v>
      </c>
      <c r="B3020" s="135" t="s">
        <v>29753</v>
      </c>
      <c r="C3020" s="135" t="s">
        <v>28414</v>
      </c>
      <c r="D3020" s="135" t="s">
        <v>28415</v>
      </c>
      <c r="E3020" s="135" t="s">
        <v>766</v>
      </c>
      <c r="F3020" s="135" t="s">
        <v>29754</v>
      </c>
      <c r="G3020" s="135" t="s">
        <v>18146</v>
      </c>
      <c r="H3020" s="135" t="s">
        <v>28532</v>
      </c>
      <c r="I3020" s="135" t="s">
        <v>29755</v>
      </c>
      <c r="J3020" s="135">
        <v>970</v>
      </c>
      <c r="K3020" s="136">
        <v>129.24</v>
      </c>
      <c r="L3020" s="135">
        <v>131</v>
      </c>
      <c r="M3020" s="17" t="s">
        <v>468</v>
      </c>
    </row>
    <row r="3021" customHeight="1" spans="1:13">
      <c r="A3021" s="135">
        <v>292887</v>
      </c>
      <c r="B3021" s="135" t="s">
        <v>29756</v>
      </c>
      <c r="C3021" s="135" t="s">
        <v>28414</v>
      </c>
      <c r="D3021" s="135" t="s">
        <v>28415</v>
      </c>
      <c r="E3021" s="135" t="s">
        <v>766</v>
      </c>
      <c r="F3021" s="135" t="s">
        <v>29757</v>
      </c>
      <c r="G3021" s="135" t="s">
        <v>3522</v>
      </c>
      <c r="H3021" s="135" t="s">
        <v>29270</v>
      </c>
      <c r="I3021" s="135" t="s">
        <v>8518</v>
      </c>
      <c r="J3021" s="135">
        <v>970</v>
      </c>
      <c r="K3021" s="136">
        <v>141.16</v>
      </c>
      <c r="L3021" s="135">
        <v>132</v>
      </c>
      <c r="M3021" s="17" t="s">
        <v>468</v>
      </c>
    </row>
    <row r="3022" customHeight="1" spans="1:13">
      <c r="A3022" s="135">
        <v>292097</v>
      </c>
      <c r="B3022" s="135" t="s">
        <v>29758</v>
      </c>
      <c r="C3022" s="135" t="s">
        <v>28414</v>
      </c>
      <c r="D3022" s="135" t="s">
        <v>28415</v>
      </c>
      <c r="E3022" s="135" t="s">
        <v>766</v>
      </c>
      <c r="F3022" s="135" t="s">
        <v>29759</v>
      </c>
      <c r="G3022" s="135" t="s">
        <v>29760</v>
      </c>
      <c r="H3022" s="135" t="s">
        <v>28876</v>
      </c>
      <c r="I3022" s="135" t="s">
        <v>29761</v>
      </c>
      <c r="J3022" s="135">
        <v>970</v>
      </c>
      <c r="K3022" s="136">
        <v>141.29</v>
      </c>
      <c r="L3022" s="135">
        <v>133</v>
      </c>
      <c r="M3022" s="17" t="s">
        <v>468</v>
      </c>
    </row>
    <row r="3023" customHeight="1" spans="1:13">
      <c r="A3023" s="135">
        <v>288759</v>
      </c>
      <c r="B3023" s="135" t="s">
        <v>29762</v>
      </c>
      <c r="C3023" s="135" t="s">
        <v>28414</v>
      </c>
      <c r="D3023" s="135" t="s">
        <v>28415</v>
      </c>
      <c r="E3023" s="135" t="s">
        <v>766</v>
      </c>
      <c r="F3023" s="135" t="s">
        <v>29763</v>
      </c>
      <c r="G3023" s="135" t="s">
        <v>29764</v>
      </c>
      <c r="H3023" s="135" t="s">
        <v>29423</v>
      </c>
      <c r="I3023" s="135" t="s">
        <v>29765</v>
      </c>
      <c r="J3023" s="135">
        <v>970</v>
      </c>
      <c r="K3023" s="136">
        <v>146.96</v>
      </c>
      <c r="L3023" s="135">
        <v>134</v>
      </c>
      <c r="M3023" s="17" t="s">
        <v>468</v>
      </c>
    </row>
    <row r="3024" customHeight="1" spans="1:13">
      <c r="A3024" s="135">
        <v>283388</v>
      </c>
      <c r="B3024" s="135" t="s">
        <v>29766</v>
      </c>
      <c r="C3024" s="135" t="s">
        <v>28414</v>
      </c>
      <c r="D3024" s="135" t="s">
        <v>28415</v>
      </c>
      <c r="E3024" s="135" t="s">
        <v>766</v>
      </c>
      <c r="F3024" s="135" t="s">
        <v>29767</v>
      </c>
      <c r="G3024" s="135" t="s">
        <v>18146</v>
      </c>
      <c r="H3024" s="135" t="s">
        <v>28532</v>
      </c>
      <c r="I3024" s="135" t="s">
        <v>29768</v>
      </c>
      <c r="J3024" s="135">
        <v>970</v>
      </c>
      <c r="K3024" s="136">
        <v>151.69</v>
      </c>
      <c r="L3024" s="135">
        <v>135</v>
      </c>
      <c r="M3024" s="17" t="s">
        <v>468</v>
      </c>
    </row>
    <row r="3025" customHeight="1" spans="1:13">
      <c r="A3025" s="135">
        <v>292652</v>
      </c>
      <c r="B3025" s="135" t="s">
        <v>29769</v>
      </c>
      <c r="C3025" s="135" t="s">
        <v>28414</v>
      </c>
      <c r="D3025" s="135" t="s">
        <v>28415</v>
      </c>
      <c r="E3025" s="135" t="s">
        <v>766</v>
      </c>
      <c r="F3025" s="135" t="s">
        <v>29770</v>
      </c>
      <c r="G3025" s="135" t="s">
        <v>3522</v>
      </c>
      <c r="H3025" s="135" t="s">
        <v>3611</v>
      </c>
      <c r="I3025" s="135" t="s">
        <v>29771</v>
      </c>
      <c r="J3025" s="135">
        <v>970</v>
      </c>
      <c r="K3025" s="136">
        <v>154.87</v>
      </c>
      <c r="L3025" s="135">
        <v>136</v>
      </c>
      <c r="M3025" s="17" t="s">
        <v>468</v>
      </c>
    </row>
    <row r="3026" customHeight="1" spans="1:13">
      <c r="A3026" s="135">
        <v>283089</v>
      </c>
      <c r="B3026" s="135" t="s">
        <v>29772</v>
      </c>
      <c r="C3026" s="135" t="s">
        <v>28414</v>
      </c>
      <c r="D3026" s="135" t="s">
        <v>28415</v>
      </c>
      <c r="E3026" s="135" t="s">
        <v>766</v>
      </c>
      <c r="F3026" s="135" t="s">
        <v>29773</v>
      </c>
      <c r="G3026" s="135" t="s">
        <v>29774</v>
      </c>
      <c r="H3026" s="135" t="s">
        <v>29464</v>
      </c>
      <c r="I3026" s="135" t="s">
        <v>29775</v>
      </c>
      <c r="J3026" s="135">
        <v>970</v>
      </c>
      <c r="K3026" s="136">
        <v>163.05</v>
      </c>
      <c r="L3026" s="135">
        <v>137</v>
      </c>
      <c r="M3026" s="17" t="s">
        <v>468</v>
      </c>
    </row>
    <row r="3027" customHeight="1" spans="1:13">
      <c r="A3027" s="135">
        <v>291522</v>
      </c>
      <c r="B3027" s="135" t="s">
        <v>29776</v>
      </c>
      <c r="C3027" s="135" t="s">
        <v>28414</v>
      </c>
      <c r="D3027" s="135" t="s">
        <v>28415</v>
      </c>
      <c r="E3027" s="135" t="s">
        <v>766</v>
      </c>
      <c r="F3027" s="135" t="s">
        <v>29777</v>
      </c>
      <c r="G3027" s="135" t="s">
        <v>19276</v>
      </c>
      <c r="H3027" s="135" t="s">
        <v>29464</v>
      </c>
      <c r="I3027" s="135" t="s">
        <v>29778</v>
      </c>
      <c r="J3027" s="135">
        <v>970</v>
      </c>
      <c r="K3027" s="136">
        <v>168.62</v>
      </c>
      <c r="L3027" s="135">
        <v>138</v>
      </c>
      <c r="M3027" s="17" t="s">
        <v>468</v>
      </c>
    </row>
    <row r="3028" customHeight="1" spans="1:13">
      <c r="A3028" s="135">
        <v>287244</v>
      </c>
      <c r="B3028" s="135" t="s">
        <v>29779</v>
      </c>
      <c r="C3028" s="135" t="s">
        <v>28414</v>
      </c>
      <c r="D3028" s="135" t="s">
        <v>28415</v>
      </c>
      <c r="E3028" s="135" t="s">
        <v>766</v>
      </c>
      <c r="F3028" s="135" t="s">
        <v>29780</v>
      </c>
      <c r="G3028" s="135" t="s">
        <v>29290</v>
      </c>
      <c r="H3028" s="135" t="s">
        <v>29781</v>
      </c>
      <c r="I3028" s="135" t="s">
        <v>29782</v>
      </c>
      <c r="J3028" s="135">
        <v>970</v>
      </c>
      <c r="K3028" s="136">
        <v>185.12</v>
      </c>
      <c r="L3028" s="135">
        <v>139</v>
      </c>
      <c r="M3028" s="17" t="s">
        <v>468</v>
      </c>
    </row>
    <row r="3029" customHeight="1" spans="1:13">
      <c r="A3029" s="135">
        <v>286373</v>
      </c>
      <c r="B3029" s="135" t="s">
        <v>29783</v>
      </c>
      <c r="C3029" s="135" t="s">
        <v>28414</v>
      </c>
      <c r="D3029" s="135" t="s">
        <v>28415</v>
      </c>
      <c r="E3029" s="135" t="s">
        <v>766</v>
      </c>
      <c r="F3029" s="135" t="s">
        <v>29784</v>
      </c>
      <c r="G3029" s="135" t="s">
        <v>29785</v>
      </c>
      <c r="H3029" s="135" t="s">
        <v>29786</v>
      </c>
      <c r="I3029" s="135" t="s">
        <v>29787</v>
      </c>
      <c r="J3029" s="135">
        <v>960</v>
      </c>
      <c r="K3029" s="136">
        <v>59.18</v>
      </c>
      <c r="L3029" s="135">
        <v>140</v>
      </c>
      <c r="M3029" s="17" t="s">
        <v>468</v>
      </c>
    </row>
    <row r="3030" customHeight="1" spans="1:13">
      <c r="A3030" s="135">
        <v>282470</v>
      </c>
      <c r="B3030" s="135" t="s">
        <v>29788</v>
      </c>
      <c r="C3030" s="135" t="s">
        <v>28414</v>
      </c>
      <c r="D3030" s="135" t="s">
        <v>28415</v>
      </c>
      <c r="E3030" s="135" t="s">
        <v>766</v>
      </c>
      <c r="F3030" s="135" t="s">
        <v>29789</v>
      </c>
      <c r="G3030" s="135" t="s">
        <v>29790</v>
      </c>
      <c r="H3030" s="135" t="s">
        <v>29423</v>
      </c>
      <c r="I3030" s="135" t="s">
        <v>29791</v>
      </c>
      <c r="J3030" s="135">
        <v>960</v>
      </c>
      <c r="K3030" s="136">
        <v>60.87</v>
      </c>
      <c r="L3030" s="135">
        <v>141</v>
      </c>
      <c r="M3030" s="17" t="s">
        <v>468</v>
      </c>
    </row>
    <row r="3031" customHeight="1" spans="1:13">
      <c r="A3031" s="135">
        <v>288857</v>
      </c>
      <c r="B3031" s="135" t="s">
        <v>29792</v>
      </c>
      <c r="C3031" s="135" t="s">
        <v>28414</v>
      </c>
      <c r="D3031" s="135" t="s">
        <v>28415</v>
      </c>
      <c r="E3031" s="135" t="s">
        <v>766</v>
      </c>
      <c r="F3031" s="135" t="s">
        <v>29793</v>
      </c>
      <c r="G3031" s="135" t="s">
        <v>29794</v>
      </c>
      <c r="H3031" s="135" t="s">
        <v>29255</v>
      </c>
      <c r="I3031" s="135" t="s">
        <v>29795</v>
      </c>
      <c r="J3031" s="135">
        <v>960</v>
      </c>
      <c r="K3031" s="136">
        <v>67.63</v>
      </c>
      <c r="L3031" s="135">
        <v>142</v>
      </c>
      <c r="M3031" s="17" t="s">
        <v>468</v>
      </c>
    </row>
    <row r="3032" customHeight="1" spans="1:13">
      <c r="A3032" s="135">
        <v>282516</v>
      </c>
      <c r="B3032" s="135" t="s">
        <v>29796</v>
      </c>
      <c r="C3032" s="135" t="s">
        <v>28414</v>
      </c>
      <c r="D3032" s="135" t="s">
        <v>28415</v>
      </c>
      <c r="E3032" s="135" t="s">
        <v>766</v>
      </c>
      <c r="F3032" s="135" t="s">
        <v>29797</v>
      </c>
      <c r="G3032" s="135" t="s">
        <v>18913</v>
      </c>
      <c r="H3032" s="135" t="s">
        <v>28435</v>
      </c>
      <c r="I3032" s="135" t="s">
        <v>29798</v>
      </c>
      <c r="J3032" s="135">
        <v>960</v>
      </c>
      <c r="K3032" s="136">
        <v>80.22</v>
      </c>
      <c r="L3032" s="135">
        <v>143</v>
      </c>
      <c r="M3032" s="17" t="s">
        <v>468</v>
      </c>
    </row>
    <row r="3033" customHeight="1" spans="1:13">
      <c r="A3033" s="135">
        <v>290011</v>
      </c>
      <c r="B3033" s="135" t="s">
        <v>29799</v>
      </c>
      <c r="C3033" s="135" t="s">
        <v>28414</v>
      </c>
      <c r="D3033" s="135" t="s">
        <v>28415</v>
      </c>
      <c r="E3033" s="135" t="s">
        <v>766</v>
      </c>
      <c r="F3033" s="135" t="s">
        <v>29800</v>
      </c>
      <c r="G3033" s="135" t="s">
        <v>29801</v>
      </c>
      <c r="H3033" s="135" t="s">
        <v>29802</v>
      </c>
      <c r="I3033" s="135" t="s">
        <v>29803</v>
      </c>
      <c r="J3033" s="135">
        <v>960</v>
      </c>
      <c r="K3033" s="136">
        <v>92.78</v>
      </c>
      <c r="L3033" s="135">
        <v>144</v>
      </c>
      <c r="M3033" s="17" t="s">
        <v>468</v>
      </c>
    </row>
    <row r="3034" customHeight="1" spans="1:13">
      <c r="A3034" s="135">
        <v>292814</v>
      </c>
      <c r="B3034" s="135" t="s">
        <v>29804</v>
      </c>
      <c r="C3034" s="135" t="s">
        <v>28414</v>
      </c>
      <c r="D3034" s="135" t="s">
        <v>28415</v>
      </c>
      <c r="E3034" s="135" t="s">
        <v>766</v>
      </c>
      <c r="F3034" s="135" t="s">
        <v>29805</v>
      </c>
      <c r="G3034" s="135" t="s">
        <v>29805</v>
      </c>
      <c r="H3034" s="135" t="s">
        <v>29464</v>
      </c>
      <c r="I3034" s="135" t="s">
        <v>29806</v>
      </c>
      <c r="J3034" s="135">
        <v>960</v>
      </c>
      <c r="K3034" s="136">
        <v>94.17</v>
      </c>
      <c r="L3034" s="135">
        <v>145</v>
      </c>
      <c r="M3034" s="17" t="s">
        <v>468</v>
      </c>
    </row>
    <row r="3035" customHeight="1" spans="1:13">
      <c r="A3035" s="135">
        <v>289465</v>
      </c>
      <c r="B3035" s="135" t="s">
        <v>29807</v>
      </c>
      <c r="C3035" s="135" t="s">
        <v>28414</v>
      </c>
      <c r="D3035" s="135" t="s">
        <v>28415</v>
      </c>
      <c r="E3035" s="135" t="s">
        <v>766</v>
      </c>
      <c r="F3035" s="135" t="s">
        <v>29808</v>
      </c>
      <c r="G3035" s="135" t="s">
        <v>19409</v>
      </c>
      <c r="H3035" s="135" t="s">
        <v>28995</v>
      </c>
      <c r="I3035" s="135" t="s">
        <v>29809</v>
      </c>
      <c r="J3035" s="135">
        <v>960</v>
      </c>
      <c r="K3035" s="136">
        <v>103.24</v>
      </c>
      <c r="L3035" s="135">
        <v>146</v>
      </c>
      <c r="M3035" s="17" t="s">
        <v>468</v>
      </c>
    </row>
    <row r="3036" customHeight="1" spans="1:13">
      <c r="A3036" s="135">
        <v>279810</v>
      </c>
      <c r="B3036" s="135" t="s">
        <v>29810</v>
      </c>
      <c r="C3036" s="135" t="s">
        <v>28414</v>
      </c>
      <c r="D3036" s="135" t="s">
        <v>28415</v>
      </c>
      <c r="E3036" s="135" t="s">
        <v>766</v>
      </c>
      <c r="F3036" s="135" t="s">
        <v>29811</v>
      </c>
      <c r="G3036" s="135" t="s">
        <v>29812</v>
      </c>
      <c r="H3036" s="135" t="s">
        <v>29813</v>
      </c>
      <c r="I3036" s="135" t="s">
        <v>29814</v>
      </c>
      <c r="J3036" s="135">
        <v>960</v>
      </c>
      <c r="K3036" s="136">
        <v>104.88</v>
      </c>
      <c r="L3036" s="135">
        <v>147</v>
      </c>
      <c r="M3036" s="17" t="s">
        <v>468</v>
      </c>
    </row>
    <row r="3037" customHeight="1" spans="1:13">
      <c r="A3037" s="135">
        <v>288863</v>
      </c>
      <c r="B3037" s="135" t="s">
        <v>29815</v>
      </c>
      <c r="C3037" s="135" t="s">
        <v>28414</v>
      </c>
      <c r="D3037" s="135" t="s">
        <v>28415</v>
      </c>
      <c r="E3037" s="135" t="s">
        <v>766</v>
      </c>
      <c r="F3037" s="135" t="s">
        <v>29816</v>
      </c>
      <c r="G3037" s="135" t="s">
        <v>23303</v>
      </c>
      <c r="H3037" s="135" t="s">
        <v>29817</v>
      </c>
      <c r="I3037" s="135" t="s">
        <v>29818</v>
      </c>
      <c r="J3037" s="135">
        <v>960</v>
      </c>
      <c r="K3037" s="136">
        <v>107.03</v>
      </c>
      <c r="L3037" s="135">
        <v>148</v>
      </c>
      <c r="M3037" s="17" t="s">
        <v>468</v>
      </c>
    </row>
    <row r="3038" customHeight="1" spans="1:13">
      <c r="A3038" s="135">
        <v>280644</v>
      </c>
      <c r="B3038" s="135" t="s">
        <v>29819</v>
      </c>
      <c r="C3038" s="135" t="s">
        <v>28414</v>
      </c>
      <c r="D3038" s="135" t="s">
        <v>28415</v>
      </c>
      <c r="E3038" s="135" t="s">
        <v>766</v>
      </c>
      <c r="F3038" s="135" t="s">
        <v>29820</v>
      </c>
      <c r="G3038" s="135" t="s">
        <v>28892</v>
      </c>
      <c r="H3038" s="135" t="s">
        <v>4840</v>
      </c>
      <c r="I3038" s="135" t="s">
        <v>29821</v>
      </c>
      <c r="J3038" s="135">
        <v>960</v>
      </c>
      <c r="K3038" s="136">
        <v>108.43</v>
      </c>
      <c r="L3038" s="135">
        <v>149</v>
      </c>
      <c r="M3038" s="17" t="s">
        <v>468</v>
      </c>
    </row>
    <row r="3039" customHeight="1" spans="1:13">
      <c r="A3039" s="135">
        <v>287434</v>
      </c>
      <c r="B3039" s="135" t="s">
        <v>29822</v>
      </c>
      <c r="C3039" s="135" t="s">
        <v>28414</v>
      </c>
      <c r="D3039" s="135" t="s">
        <v>28415</v>
      </c>
      <c r="E3039" s="135" t="s">
        <v>766</v>
      </c>
      <c r="F3039" s="135" t="s">
        <v>29823</v>
      </c>
      <c r="G3039" s="135" t="s">
        <v>29824</v>
      </c>
      <c r="H3039" s="135" t="s">
        <v>29825</v>
      </c>
      <c r="I3039" s="135" t="s">
        <v>29826</v>
      </c>
      <c r="J3039" s="135">
        <v>960</v>
      </c>
      <c r="K3039" s="136">
        <v>137.46</v>
      </c>
      <c r="L3039" s="135">
        <v>150</v>
      </c>
      <c r="M3039" s="17" t="s">
        <v>468</v>
      </c>
    </row>
    <row r="3040" customHeight="1" spans="1:13">
      <c r="A3040" s="135">
        <v>283045</v>
      </c>
      <c r="B3040" s="135" t="s">
        <v>29827</v>
      </c>
      <c r="C3040" s="135" t="s">
        <v>28414</v>
      </c>
      <c r="D3040" s="135" t="s">
        <v>28415</v>
      </c>
      <c r="E3040" s="135" t="s">
        <v>766</v>
      </c>
      <c r="F3040" s="135" t="s">
        <v>29828</v>
      </c>
      <c r="G3040" s="135" t="s">
        <v>29496</v>
      </c>
      <c r="H3040" s="135" t="s">
        <v>29497</v>
      </c>
      <c r="I3040" s="135" t="s">
        <v>5952</v>
      </c>
      <c r="J3040" s="135">
        <v>960</v>
      </c>
      <c r="K3040" s="136">
        <v>145.35</v>
      </c>
      <c r="L3040" s="135">
        <v>151</v>
      </c>
      <c r="M3040" s="17" t="s">
        <v>468</v>
      </c>
    </row>
    <row r="3041" customHeight="1" spans="1:13">
      <c r="A3041" s="135">
        <v>288903</v>
      </c>
      <c r="B3041" s="135" t="s">
        <v>29829</v>
      </c>
      <c r="C3041" s="135" t="s">
        <v>28414</v>
      </c>
      <c r="D3041" s="135" t="s">
        <v>28415</v>
      </c>
      <c r="E3041" s="135" t="s">
        <v>766</v>
      </c>
      <c r="F3041" s="135" t="s">
        <v>29830</v>
      </c>
      <c r="G3041" s="135" t="s">
        <v>19049</v>
      </c>
      <c r="H3041" s="135" t="s">
        <v>19050</v>
      </c>
      <c r="I3041" s="135" t="s">
        <v>29831</v>
      </c>
      <c r="J3041" s="135">
        <v>960</v>
      </c>
      <c r="K3041" s="136">
        <v>171.43</v>
      </c>
      <c r="L3041" s="135">
        <v>152</v>
      </c>
      <c r="M3041" s="17" t="s">
        <v>468</v>
      </c>
    </row>
    <row r="3042" customHeight="1" spans="1:13">
      <c r="A3042" s="135">
        <v>288002</v>
      </c>
      <c r="B3042" s="135" t="s">
        <v>29832</v>
      </c>
      <c r="C3042" s="135" t="s">
        <v>28414</v>
      </c>
      <c r="D3042" s="135" t="s">
        <v>28415</v>
      </c>
      <c r="E3042" s="135" t="s">
        <v>766</v>
      </c>
      <c r="F3042" s="135" t="s">
        <v>29833</v>
      </c>
      <c r="G3042" s="135" t="s">
        <v>29834</v>
      </c>
      <c r="H3042" s="135" t="s">
        <v>29355</v>
      </c>
      <c r="I3042" s="135" t="s">
        <v>29835</v>
      </c>
      <c r="J3042" s="135">
        <v>950</v>
      </c>
      <c r="K3042" s="136">
        <v>167.14</v>
      </c>
      <c r="L3042" s="135">
        <v>153</v>
      </c>
      <c r="M3042" s="17" t="s">
        <v>468</v>
      </c>
    </row>
    <row r="3043" customHeight="1" spans="1:13">
      <c r="A3043" s="135">
        <v>288528</v>
      </c>
      <c r="B3043" s="135" t="s">
        <v>29836</v>
      </c>
      <c r="C3043" s="135" t="s">
        <v>28414</v>
      </c>
      <c r="D3043" s="135" t="s">
        <v>28415</v>
      </c>
      <c r="E3043" s="135" t="s">
        <v>766</v>
      </c>
      <c r="F3043" s="135" t="s">
        <v>29837</v>
      </c>
      <c r="G3043" s="135" t="s">
        <v>22260</v>
      </c>
      <c r="H3043" s="135" t="s">
        <v>29372</v>
      </c>
      <c r="I3043" s="135" t="s">
        <v>29838</v>
      </c>
      <c r="J3043" s="135">
        <v>950</v>
      </c>
      <c r="K3043" s="136">
        <v>180.53</v>
      </c>
      <c r="L3043" s="135">
        <v>154</v>
      </c>
      <c r="M3043" s="17" t="s">
        <v>468</v>
      </c>
    </row>
    <row r="3044" customHeight="1" spans="1:13">
      <c r="A3044" s="135">
        <v>287159</v>
      </c>
      <c r="B3044" s="135" t="s">
        <v>29839</v>
      </c>
      <c r="C3044" s="135" t="s">
        <v>28414</v>
      </c>
      <c r="D3044" s="135" t="s">
        <v>28415</v>
      </c>
      <c r="E3044" s="135" t="s">
        <v>766</v>
      </c>
      <c r="F3044" s="135" t="s">
        <v>29840</v>
      </c>
      <c r="G3044" s="135" t="s">
        <v>18146</v>
      </c>
      <c r="H3044" s="135" t="s">
        <v>28600</v>
      </c>
      <c r="I3044" s="135" t="s">
        <v>29841</v>
      </c>
      <c r="J3044" s="135">
        <v>950</v>
      </c>
      <c r="K3044" s="136">
        <v>198.27</v>
      </c>
      <c r="L3044" s="135">
        <v>155</v>
      </c>
      <c r="M3044" s="17" t="s">
        <v>468</v>
      </c>
    </row>
    <row r="3045" customHeight="1" spans="1:13">
      <c r="A3045" s="135">
        <v>279821</v>
      </c>
      <c r="B3045" s="135" t="s">
        <v>29842</v>
      </c>
      <c r="C3045" s="135" t="s">
        <v>28414</v>
      </c>
      <c r="D3045" s="135" t="s">
        <v>28415</v>
      </c>
      <c r="E3045" s="135" t="s">
        <v>766</v>
      </c>
      <c r="F3045" s="135" t="s">
        <v>29843</v>
      </c>
      <c r="G3045" s="135" t="s">
        <v>29812</v>
      </c>
      <c r="H3045" s="135" t="s">
        <v>29844</v>
      </c>
      <c r="I3045" s="135" t="s">
        <v>29845</v>
      </c>
      <c r="J3045" s="135">
        <v>940</v>
      </c>
      <c r="K3045" s="136">
        <v>57.74</v>
      </c>
      <c r="L3045" s="135">
        <v>156</v>
      </c>
      <c r="M3045" s="17" t="s">
        <v>468</v>
      </c>
    </row>
    <row r="3046" customHeight="1" spans="1:13">
      <c r="A3046" s="135">
        <v>286345</v>
      </c>
      <c r="B3046" s="135" t="s">
        <v>29846</v>
      </c>
      <c r="C3046" s="135" t="s">
        <v>28414</v>
      </c>
      <c r="D3046" s="135" t="s">
        <v>28415</v>
      </c>
      <c r="E3046" s="135" t="s">
        <v>766</v>
      </c>
      <c r="F3046" s="135" t="s">
        <v>29847</v>
      </c>
      <c r="G3046" s="135" t="s">
        <v>23303</v>
      </c>
      <c r="H3046" s="135" t="s">
        <v>29848</v>
      </c>
      <c r="I3046" s="135" t="s">
        <v>29849</v>
      </c>
      <c r="J3046" s="135">
        <v>940</v>
      </c>
      <c r="K3046" s="136">
        <v>58.26</v>
      </c>
      <c r="L3046" s="135">
        <v>157</v>
      </c>
      <c r="M3046" s="17" t="s">
        <v>468</v>
      </c>
    </row>
    <row r="3047" customHeight="1" spans="1:13">
      <c r="A3047" s="135">
        <v>282699</v>
      </c>
      <c r="B3047" s="135" t="s">
        <v>29850</v>
      </c>
      <c r="C3047" s="135" t="s">
        <v>28414</v>
      </c>
      <c r="D3047" s="135" t="s">
        <v>28415</v>
      </c>
      <c r="E3047" s="135" t="s">
        <v>766</v>
      </c>
      <c r="F3047" s="135" t="s">
        <v>29851</v>
      </c>
      <c r="G3047" s="135" t="s">
        <v>29310</v>
      </c>
      <c r="H3047" s="135" t="s">
        <v>29852</v>
      </c>
      <c r="I3047" s="135" t="s">
        <v>29853</v>
      </c>
      <c r="J3047" s="135">
        <v>940</v>
      </c>
      <c r="K3047" s="136">
        <v>73.58</v>
      </c>
      <c r="L3047" s="135">
        <v>158</v>
      </c>
      <c r="M3047" s="17" t="s">
        <v>468</v>
      </c>
    </row>
    <row r="3048" customHeight="1" spans="1:13">
      <c r="A3048" s="135">
        <v>288567</v>
      </c>
      <c r="B3048" s="135" t="s">
        <v>29854</v>
      </c>
      <c r="C3048" s="135" t="s">
        <v>28414</v>
      </c>
      <c r="D3048" s="135" t="s">
        <v>28415</v>
      </c>
      <c r="E3048" s="135" t="s">
        <v>766</v>
      </c>
      <c r="F3048" s="135" t="s">
        <v>29855</v>
      </c>
      <c r="G3048" s="135" t="s">
        <v>3522</v>
      </c>
      <c r="H3048" s="135" t="s">
        <v>3611</v>
      </c>
      <c r="I3048" s="135" t="s">
        <v>29856</v>
      </c>
      <c r="J3048" s="135">
        <v>940</v>
      </c>
      <c r="K3048" s="136">
        <v>92.44</v>
      </c>
      <c r="L3048" s="135">
        <v>159</v>
      </c>
      <c r="M3048" s="17" t="s">
        <v>468</v>
      </c>
    </row>
    <row r="3049" customHeight="1" spans="1:13">
      <c r="A3049" s="135">
        <v>282556</v>
      </c>
      <c r="B3049" s="135" t="s">
        <v>29857</v>
      </c>
      <c r="C3049" s="135" t="s">
        <v>28414</v>
      </c>
      <c r="D3049" s="135" t="s">
        <v>28415</v>
      </c>
      <c r="E3049" s="135" t="s">
        <v>766</v>
      </c>
      <c r="F3049" s="135" t="s">
        <v>29858</v>
      </c>
      <c r="G3049" s="135" t="s">
        <v>18913</v>
      </c>
      <c r="H3049" s="135" t="s">
        <v>28435</v>
      </c>
      <c r="I3049" s="135" t="s">
        <v>29859</v>
      </c>
      <c r="J3049" s="135">
        <v>930</v>
      </c>
      <c r="K3049" s="136">
        <v>81.26</v>
      </c>
      <c r="L3049" s="135">
        <v>160</v>
      </c>
      <c r="M3049" s="17" t="s">
        <v>468</v>
      </c>
    </row>
    <row r="3050" customHeight="1" spans="1:13">
      <c r="A3050" s="135">
        <v>286344</v>
      </c>
      <c r="B3050" s="135" t="s">
        <v>29860</v>
      </c>
      <c r="C3050" s="135" t="s">
        <v>28414</v>
      </c>
      <c r="D3050" s="135" t="s">
        <v>28415</v>
      </c>
      <c r="E3050" s="135" t="s">
        <v>766</v>
      </c>
      <c r="F3050" s="135" t="s">
        <v>29861</v>
      </c>
      <c r="G3050" s="135" t="s">
        <v>29862</v>
      </c>
      <c r="H3050" s="135" t="s">
        <v>29863</v>
      </c>
      <c r="I3050" s="135" t="s">
        <v>14087</v>
      </c>
      <c r="J3050" s="135">
        <v>930</v>
      </c>
      <c r="K3050" s="136">
        <v>196.59</v>
      </c>
      <c r="L3050" s="135">
        <v>161</v>
      </c>
      <c r="M3050" s="17" t="s">
        <v>468</v>
      </c>
    </row>
    <row r="3051" customHeight="1" spans="1:13">
      <c r="A3051" s="135">
        <v>291731</v>
      </c>
      <c r="B3051" s="135" t="s">
        <v>29864</v>
      </c>
      <c r="C3051" s="135" t="s">
        <v>28414</v>
      </c>
      <c r="D3051" s="135" t="s">
        <v>28415</v>
      </c>
      <c r="E3051" s="135" t="s">
        <v>766</v>
      </c>
      <c r="F3051" s="135" t="s">
        <v>29865</v>
      </c>
      <c r="G3051" s="135" t="s">
        <v>29866</v>
      </c>
      <c r="H3051" s="135" t="s">
        <v>28995</v>
      </c>
      <c r="I3051" s="135" t="s">
        <v>29867</v>
      </c>
      <c r="J3051" s="135">
        <v>920</v>
      </c>
      <c r="K3051" s="136">
        <v>58.7</v>
      </c>
      <c r="L3051" s="135">
        <v>162</v>
      </c>
      <c r="M3051" s="17" t="s">
        <v>468</v>
      </c>
    </row>
    <row r="3052" customHeight="1" spans="1:13">
      <c r="A3052" s="135">
        <v>289414</v>
      </c>
      <c r="B3052" s="135" t="s">
        <v>29868</v>
      </c>
      <c r="C3052" s="135" t="s">
        <v>28414</v>
      </c>
      <c r="D3052" s="135" t="s">
        <v>28415</v>
      </c>
      <c r="E3052" s="135" t="s">
        <v>766</v>
      </c>
      <c r="F3052" s="135" t="s">
        <v>29869</v>
      </c>
      <c r="G3052" s="135" t="s">
        <v>19409</v>
      </c>
      <c r="H3052" s="135" t="s">
        <v>28995</v>
      </c>
      <c r="I3052" s="135" t="s">
        <v>29870</v>
      </c>
      <c r="J3052" s="135">
        <v>920</v>
      </c>
      <c r="K3052" s="136">
        <v>73.79</v>
      </c>
      <c r="L3052" s="135">
        <v>163</v>
      </c>
      <c r="M3052" s="17" t="s">
        <v>468</v>
      </c>
    </row>
    <row r="3053" customHeight="1" spans="1:13">
      <c r="A3053" s="135">
        <v>292622</v>
      </c>
      <c r="B3053" s="135" t="s">
        <v>29871</v>
      </c>
      <c r="C3053" s="135" t="s">
        <v>28414</v>
      </c>
      <c r="D3053" s="135" t="s">
        <v>28415</v>
      </c>
      <c r="E3053" s="135" t="s">
        <v>766</v>
      </c>
      <c r="F3053" s="135" t="s">
        <v>29872</v>
      </c>
      <c r="G3053" s="135" t="s">
        <v>3522</v>
      </c>
      <c r="H3053" s="135" t="s">
        <v>3611</v>
      </c>
      <c r="I3053" s="135" t="s">
        <v>29873</v>
      </c>
      <c r="J3053" s="135">
        <v>920</v>
      </c>
      <c r="K3053" s="136">
        <v>81.26</v>
      </c>
      <c r="L3053" s="135">
        <v>164</v>
      </c>
      <c r="M3053" s="17" t="s">
        <v>468</v>
      </c>
    </row>
    <row r="3054" customHeight="1" spans="1:13">
      <c r="A3054" s="135">
        <v>284125</v>
      </c>
      <c r="B3054" s="135" t="s">
        <v>29874</v>
      </c>
      <c r="C3054" s="135" t="s">
        <v>28414</v>
      </c>
      <c r="D3054" s="135" t="s">
        <v>28415</v>
      </c>
      <c r="E3054" s="135" t="s">
        <v>766</v>
      </c>
      <c r="F3054" s="135" t="s">
        <v>29875</v>
      </c>
      <c r="G3054" s="135" t="s">
        <v>29876</v>
      </c>
      <c r="H3054" s="135" t="s">
        <v>29877</v>
      </c>
      <c r="I3054" s="135" t="s">
        <v>29878</v>
      </c>
      <c r="J3054" s="135">
        <v>920</v>
      </c>
      <c r="K3054" s="136">
        <v>138</v>
      </c>
      <c r="L3054" s="135">
        <v>165</v>
      </c>
      <c r="M3054" s="17" t="s">
        <v>468</v>
      </c>
    </row>
    <row r="3055" customHeight="1" spans="1:13">
      <c r="A3055" s="135">
        <v>283133</v>
      </c>
      <c r="B3055" s="135" t="s">
        <v>29879</v>
      </c>
      <c r="C3055" s="135" t="s">
        <v>28414</v>
      </c>
      <c r="D3055" s="135" t="s">
        <v>28415</v>
      </c>
      <c r="E3055" s="135" t="s">
        <v>766</v>
      </c>
      <c r="F3055" s="135" t="s">
        <v>29880</v>
      </c>
      <c r="G3055" s="135" t="s">
        <v>29881</v>
      </c>
      <c r="H3055" s="135" t="s">
        <v>29464</v>
      </c>
      <c r="I3055" s="135" t="s">
        <v>5273</v>
      </c>
      <c r="J3055" s="135">
        <v>910</v>
      </c>
      <c r="K3055" s="136">
        <v>97.16</v>
      </c>
      <c r="L3055" s="135">
        <v>166</v>
      </c>
      <c r="M3055" s="17" t="s">
        <v>468</v>
      </c>
    </row>
    <row r="3056" customHeight="1" spans="1:13">
      <c r="A3056" s="140">
        <v>287865</v>
      </c>
      <c r="B3056" s="140" t="s">
        <v>29882</v>
      </c>
      <c r="C3056" s="135" t="s">
        <v>28414</v>
      </c>
      <c r="D3056" s="135" t="s">
        <v>28415</v>
      </c>
      <c r="E3056" s="135" t="s">
        <v>766</v>
      </c>
      <c r="F3056" s="140" t="s">
        <v>29883</v>
      </c>
      <c r="G3056" s="140" t="s">
        <v>29739</v>
      </c>
      <c r="H3056" s="140" t="s">
        <v>29355</v>
      </c>
      <c r="I3056" s="140" t="s">
        <v>29884</v>
      </c>
      <c r="J3056" s="140">
        <v>910</v>
      </c>
      <c r="K3056" s="141">
        <v>101.63</v>
      </c>
      <c r="L3056" s="135">
        <v>167</v>
      </c>
      <c r="M3056" s="17" t="s">
        <v>468</v>
      </c>
    </row>
    <row r="3057" customHeight="1" spans="1:13">
      <c r="A3057" s="135">
        <v>292660</v>
      </c>
      <c r="B3057" s="135" t="s">
        <v>29885</v>
      </c>
      <c r="C3057" s="135" t="s">
        <v>28414</v>
      </c>
      <c r="D3057" s="135" t="s">
        <v>28415</v>
      </c>
      <c r="E3057" s="135" t="s">
        <v>766</v>
      </c>
      <c r="F3057" s="135" t="s">
        <v>29886</v>
      </c>
      <c r="G3057" s="135" t="s">
        <v>3522</v>
      </c>
      <c r="H3057" s="135" t="s">
        <v>3611</v>
      </c>
      <c r="I3057" s="135" t="s">
        <v>29887</v>
      </c>
      <c r="J3057" s="135">
        <v>910</v>
      </c>
      <c r="K3057" s="136">
        <v>113.87</v>
      </c>
      <c r="L3057" s="135">
        <v>168</v>
      </c>
      <c r="M3057" s="17" t="s">
        <v>468</v>
      </c>
    </row>
    <row r="3058" customHeight="1" spans="1:13">
      <c r="A3058" s="135">
        <v>290844</v>
      </c>
      <c r="B3058" s="135" t="s">
        <v>29888</v>
      </c>
      <c r="C3058" s="135" t="s">
        <v>28414</v>
      </c>
      <c r="D3058" s="135" t="s">
        <v>28415</v>
      </c>
      <c r="E3058" s="135" t="s">
        <v>766</v>
      </c>
      <c r="F3058" s="135" t="s">
        <v>29889</v>
      </c>
      <c r="G3058" s="135" t="s">
        <v>4454</v>
      </c>
      <c r="H3058" s="135" t="s">
        <v>29890</v>
      </c>
      <c r="I3058" s="135" t="s">
        <v>29891</v>
      </c>
      <c r="J3058" s="135">
        <v>910</v>
      </c>
      <c r="K3058" s="136">
        <v>127.18</v>
      </c>
      <c r="L3058" s="135">
        <v>169</v>
      </c>
      <c r="M3058" s="17" t="s">
        <v>468</v>
      </c>
    </row>
    <row r="3059" customHeight="1" spans="1:13">
      <c r="A3059" s="135">
        <v>286250</v>
      </c>
      <c r="B3059" s="135" t="s">
        <v>29892</v>
      </c>
      <c r="C3059" s="135" t="s">
        <v>28414</v>
      </c>
      <c r="D3059" s="135" t="s">
        <v>28415</v>
      </c>
      <c r="E3059" s="135" t="s">
        <v>766</v>
      </c>
      <c r="F3059" s="135" t="s">
        <v>29893</v>
      </c>
      <c r="G3059" s="135" t="s">
        <v>29894</v>
      </c>
      <c r="H3059" s="135" t="s">
        <v>2430</v>
      </c>
      <c r="I3059" s="135" t="s">
        <v>29895</v>
      </c>
      <c r="J3059" s="135">
        <v>910</v>
      </c>
      <c r="K3059" s="136">
        <v>300.14</v>
      </c>
      <c r="L3059" s="135">
        <v>170</v>
      </c>
      <c r="M3059" s="17" t="s">
        <v>468</v>
      </c>
    </row>
    <row r="3060" customHeight="1" spans="1:13">
      <c r="A3060" s="135">
        <v>291768</v>
      </c>
      <c r="B3060" s="135" t="s">
        <v>29896</v>
      </c>
      <c r="C3060" s="135" t="s">
        <v>28414</v>
      </c>
      <c r="D3060" s="135" t="s">
        <v>28415</v>
      </c>
      <c r="E3060" s="135" t="s">
        <v>766</v>
      </c>
      <c r="F3060" s="135" t="s">
        <v>29897</v>
      </c>
      <c r="G3060" s="135" t="s">
        <v>3522</v>
      </c>
      <c r="H3060" s="135" t="s">
        <v>3611</v>
      </c>
      <c r="I3060" s="135" t="s">
        <v>29898</v>
      </c>
      <c r="J3060" s="135">
        <v>900</v>
      </c>
      <c r="K3060" s="136">
        <v>97.65</v>
      </c>
      <c r="L3060" s="135">
        <v>171</v>
      </c>
      <c r="M3060" s="17" t="s">
        <v>468</v>
      </c>
    </row>
    <row r="3061" customHeight="1" spans="1:13">
      <c r="A3061" s="135">
        <v>289678</v>
      </c>
      <c r="B3061" s="135" t="s">
        <v>29899</v>
      </c>
      <c r="C3061" s="135" t="s">
        <v>28414</v>
      </c>
      <c r="D3061" s="135" t="s">
        <v>28415</v>
      </c>
      <c r="E3061" s="135" t="s">
        <v>766</v>
      </c>
      <c r="F3061" s="135" t="s">
        <v>29900</v>
      </c>
      <c r="G3061" s="135" t="s">
        <v>29290</v>
      </c>
      <c r="H3061" s="135" t="s">
        <v>29901</v>
      </c>
      <c r="I3061" s="135" t="s">
        <v>29902</v>
      </c>
      <c r="J3061" s="135">
        <v>900</v>
      </c>
      <c r="K3061" s="136">
        <v>112.4</v>
      </c>
      <c r="L3061" s="135">
        <v>172</v>
      </c>
      <c r="M3061" s="17" t="s">
        <v>468</v>
      </c>
    </row>
    <row r="3062" customHeight="1" spans="1:13">
      <c r="A3062" s="135">
        <v>289680</v>
      </c>
      <c r="B3062" s="135" t="s">
        <v>29903</v>
      </c>
      <c r="C3062" s="135" t="s">
        <v>28414</v>
      </c>
      <c r="D3062" s="135" t="s">
        <v>28415</v>
      </c>
      <c r="E3062" s="135" t="s">
        <v>766</v>
      </c>
      <c r="F3062" s="135" t="s">
        <v>29904</v>
      </c>
      <c r="G3062" s="135" t="s">
        <v>29290</v>
      </c>
      <c r="H3062" s="135" t="s">
        <v>29905</v>
      </c>
      <c r="I3062" s="135" t="s">
        <v>29906</v>
      </c>
      <c r="J3062" s="135">
        <v>890</v>
      </c>
      <c r="K3062" s="136">
        <v>110.05</v>
      </c>
      <c r="L3062" s="135">
        <v>173</v>
      </c>
      <c r="M3062" s="17" t="s">
        <v>468</v>
      </c>
    </row>
    <row r="3063" customHeight="1" spans="1:13">
      <c r="A3063" s="135">
        <v>284285</v>
      </c>
      <c r="B3063" s="135" t="s">
        <v>29907</v>
      </c>
      <c r="C3063" s="135" t="s">
        <v>28414</v>
      </c>
      <c r="D3063" s="135" t="s">
        <v>28415</v>
      </c>
      <c r="E3063" s="135" t="s">
        <v>766</v>
      </c>
      <c r="F3063" s="135" t="s">
        <v>29908</v>
      </c>
      <c r="G3063" s="135" t="s">
        <v>9662</v>
      </c>
      <c r="H3063" s="135" t="s">
        <v>29532</v>
      </c>
      <c r="I3063" s="135" t="s">
        <v>29909</v>
      </c>
      <c r="J3063" s="135">
        <v>860</v>
      </c>
      <c r="K3063" s="136">
        <v>83.08</v>
      </c>
      <c r="L3063" s="135">
        <v>174</v>
      </c>
      <c r="M3063" s="17" t="s">
        <v>468</v>
      </c>
    </row>
    <row r="3064" customHeight="1" spans="1:13">
      <c r="A3064" s="135">
        <v>288829</v>
      </c>
      <c r="B3064" s="135" t="s">
        <v>29910</v>
      </c>
      <c r="C3064" s="135" t="s">
        <v>28414</v>
      </c>
      <c r="D3064" s="135" t="s">
        <v>28415</v>
      </c>
      <c r="E3064" s="135" t="s">
        <v>766</v>
      </c>
      <c r="F3064" s="135" t="s">
        <v>29911</v>
      </c>
      <c r="G3064" s="135" t="s">
        <v>29912</v>
      </c>
      <c r="H3064" s="135" t="s">
        <v>29423</v>
      </c>
      <c r="I3064" s="135" t="s">
        <v>29913</v>
      </c>
      <c r="J3064" s="135">
        <v>860</v>
      </c>
      <c r="K3064" s="136">
        <v>131.44</v>
      </c>
      <c r="L3064" s="135">
        <v>175</v>
      </c>
      <c r="M3064" s="17" t="s">
        <v>468</v>
      </c>
    </row>
    <row r="3065" customHeight="1" spans="1:13">
      <c r="A3065" s="135">
        <v>287968</v>
      </c>
      <c r="B3065" s="135" t="s">
        <v>29914</v>
      </c>
      <c r="C3065" s="135" t="s">
        <v>28414</v>
      </c>
      <c r="D3065" s="135" t="s">
        <v>28415</v>
      </c>
      <c r="E3065" s="135" t="s">
        <v>766</v>
      </c>
      <c r="F3065" s="135" t="s">
        <v>29915</v>
      </c>
      <c r="G3065" s="135" t="s">
        <v>29739</v>
      </c>
      <c r="H3065" s="135" t="s">
        <v>29355</v>
      </c>
      <c r="I3065" s="135" t="s">
        <v>29916</v>
      </c>
      <c r="J3065" s="135">
        <v>850</v>
      </c>
      <c r="K3065" s="136">
        <v>68.95</v>
      </c>
      <c r="L3065" s="135">
        <v>176</v>
      </c>
      <c r="M3065" s="17" t="s">
        <v>468</v>
      </c>
    </row>
    <row r="3066" customHeight="1" spans="1:13">
      <c r="A3066" s="135">
        <v>292912</v>
      </c>
      <c r="B3066" s="135" t="s">
        <v>29917</v>
      </c>
      <c r="C3066" s="135" t="s">
        <v>28414</v>
      </c>
      <c r="D3066" s="135" t="s">
        <v>28415</v>
      </c>
      <c r="E3066" s="135" t="s">
        <v>766</v>
      </c>
      <c r="F3066" s="135" t="s">
        <v>29918</v>
      </c>
      <c r="G3066" s="135" t="s">
        <v>3522</v>
      </c>
      <c r="H3066" s="135" t="s">
        <v>3611</v>
      </c>
      <c r="I3066" s="135" t="s">
        <v>29919</v>
      </c>
      <c r="J3066" s="135">
        <v>790</v>
      </c>
      <c r="K3066" s="136">
        <v>105.86</v>
      </c>
      <c r="L3066" s="135">
        <v>177</v>
      </c>
      <c r="M3066" s="17" t="s">
        <v>468</v>
      </c>
    </row>
    <row r="3067" customHeight="1" spans="1:13">
      <c r="A3067" s="135">
        <v>284584</v>
      </c>
      <c r="B3067" s="135" t="s">
        <v>29920</v>
      </c>
      <c r="C3067" s="135" t="s">
        <v>28414</v>
      </c>
      <c r="D3067" s="135" t="s">
        <v>28415</v>
      </c>
      <c r="E3067" s="135" t="s">
        <v>766</v>
      </c>
      <c r="F3067" s="135" t="s">
        <v>29921</v>
      </c>
      <c r="G3067" s="135" t="s">
        <v>29922</v>
      </c>
      <c r="H3067" s="135" t="s">
        <v>29546</v>
      </c>
      <c r="I3067" s="135" t="s">
        <v>29923</v>
      </c>
      <c r="J3067" s="135">
        <v>770</v>
      </c>
      <c r="K3067" s="136">
        <v>254.23</v>
      </c>
      <c r="L3067" s="135">
        <v>178</v>
      </c>
      <c r="M3067" s="17" t="s">
        <v>468</v>
      </c>
    </row>
    <row r="3068" customHeight="1" spans="1:13">
      <c r="A3068" s="135">
        <v>292108</v>
      </c>
      <c r="B3068" s="135" t="s">
        <v>29924</v>
      </c>
      <c r="C3068" s="135" t="s">
        <v>28414</v>
      </c>
      <c r="D3068" s="135" t="s">
        <v>28415</v>
      </c>
      <c r="E3068" s="135" t="s">
        <v>766</v>
      </c>
      <c r="F3068" s="135" t="s">
        <v>29925</v>
      </c>
      <c r="G3068" s="135" t="s">
        <v>29926</v>
      </c>
      <c r="H3068" s="135" t="s">
        <v>29927</v>
      </c>
      <c r="I3068" s="135" t="s">
        <v>29928</v>
      </c>
      <c r="J3068" s="135">
        <v>600</v>
      </c>
      <c r="K3068" s="136">
        <v>331.51</v>
      </c>
      <c r="L3068" s="135">
        <v>179</v>
      </c>
      <c r="M3068" s="17" t="s">
        <v>468</v>
      </c>
    </row>
    <row r="3069" customHeight="1" spans="1:13">
      <c r="A3069" s="135">
        <v>292110</v>
      </c>
      <c r="B3069" s="135" t="s">
        <v>29929</v>
      </c>
      <c r="C3069" s="135" t="s">
        <v>28414</v>
      </c>
      <c r="D3069" s="135" t="s">
        <v>28415</v>
      </c>
      <c r="E3069" s="135" t="s">
        <v>766</v>
      </c>
      <c r="F3069" s="135" t="s">
        <v>29930</v>
      </c>
      <c r="G3069" s="135" t="s">
        <v>29931</v>
      </c>
      <c r="H3069" s="135" t="s">
        <v>29927</v>
      </c>
      <c r="I3069" s="135" t="s">
        <v>29932</v>
      </c>
      <c r="J3069" s="135">
        <v>470</v>
      </c>
      <c r="K3069" s="136">
        <v>339.23</v>
      </c>
      <c r="L3069" s="135">
        <v>180</v>
      </c>
      <c r="M3069" s="17" t="s">
        <v>468</v>
      </c>
    </row>
    <row r="3070" customHeight="1" spans="1:13">
      <c r="A3070" s="135" t="s">
        <v>1778</v>
      </c>
      <c r="B3070" s="138"/>
      <c r="C3070" s="138"/>
      <c r="D3070" s="135"/>
      <c r="E3070" s="135"/>
      <c r="F3070" s="135"/>
      <c r="G3070" s="135"/>
      <c r="H3070" s="138"/>
      <c r="I3070" s="135"/>
      <c r="J3070" s="135"/>
      <c r="K3070" s="136"/>
      <c r="L3070" s="135"/>
      <c r="M3070" s="17"/>
    </row>
    <row r="3071" customHeight="1" spans="1:13">
      <c r="A3071" s="135">
        <v>292909</v>
      </c>
      <c r="B3071" s="135" t="s">
        <v>29933</v>
      </c>
      <c r="C3071" s="135" t="s">
        <v>28414</v>
      </c>
      <c r="D3071" s="135" t="s">
        <v>28415</v>
      </c>
      <c r="E3071" s="135" t="s">
        <v>1595</v>
      </c>
      <c r="F3071" s="135" t="s">
        <v>29934</v>
      </c>
      <c r="G3071" s="135" t="s">
        <v>29935</v>
      </c>
      <c r="H3071" s="135" t="s">
        <v>29936</v>
      </c>
      <c r="I3071" s="135" t="s">
        <v>29934</v>
      </c>
      <c r="J3071" s="135">
        <v>980</v>
      </c>
      <c r="K3071" s="136">
        <v>46.53</v>
      </c>
      <c r="L3071" s="135">
        <v>1</v>
      </c>
      <c r="M3071" s="19" t="s">
        <v>393</v>
      </c>
    </row>
    <row r="3072" customHeight="1" spans="1:13">
      <c r="A3072" s="135">
        <v>292919</v>
      </c>
      <c r="B3072" s="135" t="s">
        <v>29937</v>
      </c>
      <c r="C3072" s="135" t="s">
        <v>28414</v>
      </c>
      <c r="D3072" s="135" t="s">
        <v>28415</v>
      </c>
      <c r="E3072" s="135" t="s">
        <v>1595</v>
      </c>
      <c r="F3072" s="135" t="s">
        <v>29938</v>
      </c>
      <c r="G3072" s="135" t="s">
        <v>29935</v>
      </c>
      <c r="H3072" s="135" t="s">
        <v>29936</v>
      </c>
      <c r="I3072" s="135" t="s">
        <v>29938</v>
      </c>
      <c r="J3072" s="135">
        <v>980</v>
      </c>
      <c r="K3072" s="136">
        <v>50.98</v>
      </c>
      <c r="L3072" s="135">
        <v>2</v>
      </c>
      <c r="M3072" s="19" t="s">
        <v>404</v>
      </c>
    </row>
    <row r="3073" customHeight="1" spans="1:13">
      <c r="A3073" s="135">
        <v>286021</v>
      </c>
      <c r="B3073" s="135" t="s">
        <v>29939</v>
      </c>
      <c r="C3073" s="135" t="s">
        <v>28414</v>
      </c>
      <c r="D3073" s="135" t="s">
        <v>28415</v>
      </c>
      <c r="E3073" s="135" t="s">
        <v>1595</v>
      </c>
      <c r="F3073" s="135" t="s">
        <v>29940</v>
      </c>
      <c r="G3073" s="135" t="s">
        <v>18913</v>
      </c>
      <c r="H3073" s="135" t="s">
        <v>18914</v>
      </c>
      <c r="I3073" s="135" t="s">
        <v>29941</v>
      </c>
      <c r="J3073" s="135">
        <v>980</v>
      </c>
      <c r="K3073" s="136">
        <v>51.04</v>
      </c>
      <c r="L3073" s="135">
        <v>3</v>
      </c>
      <c r="M3073" s="19" t="s">
        <v>415</v>
      </c>
    </row>
    <row r="3074" customHeight="1" spans="1:13">
      <c r="A3074" s="135">
        <v>282586</v>
      </c>
      <c r="B3074" s="135" t="s">
        <v>29942</v>
      </c>
      <c r="C3074" s="135" t="s">
        <v>28414</v>
      </c>
      <c r="D3074" s="135" t="s">
        <v>28415</v>
      </c>
      <c r="E3074" s="135" t="s">
        <v>1595</v>
      </c>
      <c r="F3074" s="135" t="s">
        <v>29943</v>
      </c>
      <c r="G3074" s="135" t="s">
        <v>18913</v>
      </c>
      <c r="H3074" s="135" t="s">
        <v>28426</v>
      </c>
      <c r="I3074" s="135" t="s">
        <v>29944</v>
      </c>
      <c r="J3074" s="135">
        <v>980</v>
      </c>
      <c r="K3074" s="136">
        <v>55.52</v>
      </c>
      <c r="L3074" s="135">
        <v>4</v>
      </c>
      <c r="M3074" s="17" t="s">
        <v>800</v>
      </c>
    </row>
    <row r="3075" customHeight="1" spans="1:13">
      <c r="A3075" s="135">
        <v>281904</v>
      </c>
      <c r="B3075" s="135" t="s">
        <v>29945</v>
      </c>
      <c r="C3075" s="135" t="s">
        <v>28414</v>
      </c>
      <c r="D3075" s="135" t="s">
        <v>28415</v>
      </c>
      <c r="E3075" s="135" t="s">
        <v>1595</v>
      </c>
      <c r="F3075" s="135" t="s">
        <v>29946</v>
      </c>
      <c r="G3075" s="135" t="s">
        <v>29947</v>
      </c>
      <c r="H3075" s="135" t="s">
        <v>29948</v>
      </c>
      <c r="I3075" s="135" t="s">
        <v>29949</v>
      </c>
      <c r="J3075" s="135">
        <v>980</v>
      </c>
      <c r="K3075" s="136">
        <v>56.09</v>
      </c>
      <c r="L3075" s="135">
        <v>5</v>
      </c>
      <c r="M3075" s="17" t="s">
        <v>800</v>
      </c>
    </row>
    <row r="3076" customHeight="1" spans="1:13">
      <c r="A3076" s="135">
        <v>291025</v>
      </c>
      <c r="B3076" s="135" t="s">
        <v>29950</v>
      </c>
      <c r="C3076" s="135" t="s">
        <v>28414</v>
      </c>
      <c r="D3076" s="135" t="s">
        <v>28415</v>
      </c>
      <c r="E3076" s="135" t="s">
        <v>1595</v>
      </c>
      <c r="F3076" s="135" t="s">
        <v>29951</v>
      </c>
      <c r="G3076" s="135" t="s">
        <v>29935</v>
      </c>
      <c r="H3076" s="135" t="s">
        <v>29936</v>
      </c>
      <c r="I3076" s="135" t="s">
        <v>29951</v>
      </c>
      <c r="J3076" s="135">
        <v>980</v>
      </c>
      <c r="K3076" s="136">
        <v>56.09</v>
      </c>
      <c r="L3076" s="135">
        <v>5</v>
      </c>
      <c r="M3076" s="17" t="s">
        <v>800</v>
      </c>
    </row>
    <row r="3077" customHeight="1" spans="1:13">
      <c r="A3077" s="135">
        <v>286521</v>
      </c>
      <c r="B3077" s="135" t="s">
        <v>29952</v>
      </c>
      <c r="C3077" s="135" t="s">
        <v>28414</v>
      </c>
      <c r="D3077" s="135" t="s">
        <v>28415</v>
      </c>
      <c r="E3077" s="135" t="s">
        <v>1595</v>
      </c>
      <c r="F3077" s="135" t="s">
        <v>29953</v>
      </c>
      <c r="G3077" s="135" t="s">
        <v>29954</v>
      </c>
      <c r="H3077" s="135" t="s">
        <v>29955</v>
      </c>
      <c r="I3077" s="135" t="s">
        <v>29956</v>
      </c>
      <c r="J3077" s="135">
        <v>980</v>
      </c>
      <c r="K3077" s="136">
        <v>56.68</v>
      </c>
      <c r="L3077" s="135">
        <v>7</v>
      </c>
      <c r="M3077" s="17" t="s">
        <v>800</v>
      </c>
    </row>
    <row r="3078" customHeight="1" spans="1:13">
      <c r="A3078" s="135">
        <v>286262</v>
      </c>
      <c r="B3078" s="135" t="s">
        <v>29957</v>
      </c>
      <c r="C3078" s="135" t="s">
        <v>28414</v>
      </c>
      <c r="D3078" s="135" t="s">
        <v>28415</v>
      </c>
      <c r="E3078" s="135" t="s">
        <v>1595</v>
      </c>
      <c r="F3078" s="135" t="s">
        <v>29958</v>
      </c>
      <c r="G3078" s="135" t="s">
        <v>29959</v>
      </c>
      <c r="H3078" s="135" t="s">
        <v>29960</v>
      </c>
      <c r="I3078" s="135" t="s">
        <v>29961</v>
      </c>
      <c r="J3078" s="135">
        <v>980</v>
      </c>
      <c r="K3078" s="136">
        <v>56.97</v>
      </c>
      <c r="L3078" s="135">
        <v>8</v>
      </c>
      <c r="M3078" s="17" t="s">
        <v>800</v>
      </c>
    </row>
    <row r="3079" customHeight="1" spans="1:13">
      <c r="A3079" s="135">
        <v>284683</v>
      </c>
      <c r="B3079" s="135" t="s">
        <v>29962</v>
      </c>
      <c r="C3079" s="135" t="s">
        <v>28414</v>
      </c>
      <c r="D3079" s="135" t="s">
        <v>28415</v>
      </c>
      <c r="E3079" s="135" t="s">
        <v>1595</v>
      </c>
      <c r="F3079" s="135" t="s">
        <v>29963</v>
      </c>
      <c r="G3079" s="135" t="s">
        <v>29964</v>
      </c>
      <c r="H3079" s="135" t="s">
        <v>29965</v>
      </c>
      <c r="I3079" s="135" t="s">
        <v>29966</v>
      </c>
      <c r="J3079" s="135">
        <v>980</v>
      </c>
      <c r="K3079" s="136">
        <v>57.91</v>
      </c>
      <c r="L3079" s="135">
        <v>9</v>
      </c>
      <c r="M3079" s="17" t="s">
        <v>800</v>
      </c>
    </row>
    <row r="3080" customHeight="1" spans="1:13">
      <c r="A3080" s="135">
        <v>291102</v>
      </c>
      <c r="B3080" s="135" t="s">
        <v>29967</v>
      </c>
      <c r="C3080" s="135" t="s">
        <v>28414</v>
      </c>
      <c r="D3080" s="135" t="s">
        <v>28415</v>
      </c>
      <c r="E3080" s="135" t="s">
        <v>1595</v>
      </c>
      <c r="F3080" s="135" t="s">
        <v>29968</v>
      </c>
      <c r="G3080" s="135" t="s">
        <v>29968</v>
      </c>
      <c r="H3080" s="135" t="s">
        <v>29969</v>
      </c>
      <c r="I3080" s="135" t="s">
        <v>29970</v>
      </c>
      <c r="J3080" s="135">
        <v>980</v>
      </c>
      <c r="K3080" s="136">
        <v>58.28</v>
      </c>
      <c r="L3080" s="135">
        <v>10</v>
      </c>
      <c r="M3080" s="17" t="s">
        <v>800</v>
      </c>
    </row>
    <row r="3081" customHeight="1" spans="1:13">
      <c r="A3081" s="135">
        <v>281433</v>
      </c>
      <c r="B3081" s="135" t="s">
        <v>29971</v>
      </c>
      <c r="C3081" s="135" t="s">
        <v>28414</v>
      </c>
      <c r="D3081" s="135" t="s">
        <v>28415</v>
      </c>
      <c r="E3081" s="135" t="s">
        <v>1595</v>
      </c>
      <c r="F3081" s="135" t="s">
        <v>29972</v>
      </c>
      <c r="G3081" s="135" t="s">
        <v>29973</v>
      </c>
      <c r="H3081" s="135" t="s">
        <v>29974</v>
      </c>
      <c r="I3081" s="135" t="s">
        <v>29975</v>
      </c>
      <c r="J3081" s="135">
        <v>980</v>
      </c>
      <c r="K3081" s="136">
        <v>58.48</v>
      </c>
      <c r="L3081" s="135">
        <v>11</v>
      </c>
      <c r="M3081" s="17" t="s">
        <v>426</v>
      </c>
    </row>
    <row r="3082" customHeight="1" spans="1:13">
      <c r="A3082" s="135">
        <v>292821</v>
      </c>
      <c r="B3082" s="135" t="s">
        <v>29976</v>
      </c>
      <c r="C3082" s="135" t="s">
        <v>28414</v>
      </c>
      <c r="D3082" s="135" t="s">
        <v>28415</v>
      </c>
      <c r="E3082" s="135" t="s">
        <v>1595</v>
      </c>
      <c r="F3082" s="135" t="s">
        <v>29977</v>
      </c>
      <c r="G3082" s="135" t="s">
        <v>29978</v>
      </c>
      <c r="H3082" s="135" t="s">
        <v>29979</v>
      </c>
      <c r="I3082" s="135" t="s">
        <v>29980</v>
      </c>
      <c r="J3082" s="135">
        <v>980</v>
      </c>
      <c r="K3082" s="136">
        <v>60.08</v>
      </c>
      <c r="L3082" s="135">
        <v>12</v>
      </c>
      <c r="M3082" s="17" t="s">
        <v>426</v>
      </c>
    </row>
    <row r="3083" customHeight="1" spans="1:13">
      <c r="A3083" s="135">
        <v>292341</v>
      </c>
      <c r="B3083" s="135" t="s">
        <v>29981</v>
      </c>
      <c r="C3083" s="135" t="s">
        <v>28414</v>
      </c>
      <c r="D3083" s="135" t="s">
        <v>28415</v>
      </c>
      <c r="E3083" s="135" t="s">
        <v>1595</v>
      </c>
      <c r="F3083" s="135" t="s">
        <v>29982</v>
      </c>
      <c r="G3083" s="135" t="s">
        <v>29983</v>
      </c>
      <c r="H3083" s="135" t="s">
        <v>29984</v>
      </c>
      <c r="I3083" s="135" t="s">
        <v>29985</v>
      </c>
      <c r="J3083" s="135">
        <v>980</v>
      </c>
      <c r="K3083" s="136">
        <v>60.26</v>
      </c>
      <c r="L3083" s="135">
        <v>13</v>
      </c>
      <c r="M3083" s="17" t="s">
        <v>426</v>
      </c>
    </row>
    <row r="3084" customHeight="1" spans="1:13">
      <c r="A3084" s="135">
        <v>286390</v>
      </c>
      <c r="B3084" s="135" t="s">
        <v>29986</v>
      </c>
      <c r="C3084" s="135" t="s">
        <v>28414</v>
      </c>
      <c r="D3084" s="135" t="s">
        <v>28415</v>
      </c>
      <c r="E3084" s="135" t="s">
        <v>1595</v>
      </c>
      <c r="F3084" s="135" t="s">
        <v>29987</v>
      </c>
      <c r="G3084" s="135" t="s">
        <v>28999</v>
      </c>
      <c r="H3084" s="135" t="s">
        <v>29988</v>
      </c>
      <c r="I3084" s="135" t="s">
        <v>29989</v>
      </c>
      <c r="J3084" s="135">
        <v>980</v>
      </c>
      <c r="K3084" s="136">
        <v>60.36</v>
      </c>
      <c r="L3084" s="135">
        <v>14</v>
      </c>
      <c r="M3084" s="17" t="s">
        <v>426</v>
      </c>
    </row>
    <row r="3085" customHeight="1" spans="1:13">
      <c r="A3085" s="135">
        <v>286563</v>
      </c>
      <c r="B3085" s="135" t="s">
        <v>29990</v>
      </c>
      <c r="C3085" s="135" t="s">
        <v>28414</v>
      </c>
      <c r="D3085" s="135" t="s">
        <v>28415</v>
      </c>
      <c r="E3085" s="135" t="s">
        <v>1595</v>
      </c>
      <c r="F3085" s="135" t="s">
        <v>29991</v>
      </c>
      <c r="G3085" s="135" t="s">
        <v>29954</v>
      </c>
      <c r="H3085" s="135" t="s">
        <v>29992</v>
      </c>
      <c r="I3085" s="135" t="s">
        <v>29993</v>
      </c>
      <c r="J3085" s="135">
        <v>980</v>
      </c>
      <c r="K3085" s="136">
        <v>60.71</v>
      </c>
      <c r="L3085" s="135">
        <v>15</v>
      </c>
      <c r="M3085" s="17" t="s">
        <v>426</v>
      </c>
    </row>
    <row r="3086" customHeight="1" spans="1:13">
      <c r="A3086" s="135">
        <v>286119</v>
      </c>
      <c r="B3086" s="135" t="s">
        <v>29994</v>
      </c>
      <c r="C3086" s="135" t="s">
        <v>28414</v>
      </c>
      <c r="D3086" s="135" t="s">
        <v>28415</v>
      </c>
      <c r="E3086" s="135" t="s">
        <v>1595</v>
      </c>
      <c r="F3086" s="135" t="s">
        <v>29995</v>
      </c>
      <c r="G3086" s="135" t="s">
        <v>29996</v>
      </c>
      <c r="H3086" s="135" t="s">
        <v>29997</v>
      </c>
      <c r="I3086" s="135" t="s">
        <v>29998</v>
      </c>
      <c r="J3086" s="135">
        <v>980</v>
      </c>
      <c r="K3086" s="136">
        <v>60.89</v>
      </c>
      <c r="L3086" s="135">
        <v>16</v>
      </c>
      <c r="M3086" s="17" t="s">
        <v>426</v>
      </c>
    </row>
    <row r="3087" customHeight="1" spans="1:13">
      <c r="A3087" s="135">
        <v>290720</v>
      </c>
      <c r="B3087" s="135" t="s">
        <v>29999</v>
      </c>
      <c r="C3087" s="135" t="s">
        <v>28414</v>
      </c>
      <c r="D3087" s="135" t="s">
        <v>28415</v>
      </c>
      <c r="E3087" s="135" t="s">
        <v>1595</v>
      </c>
      <c r="F3087" s="135" t="s">
        <v>20423</v>
      </c>
      <c r="G3087" s="135" t="s">
        <v>29935</v>
      </c>
      <c r="H3087" s="135" t="s">
        <v>29936</v>
      </c>
      <c r="I3087" s="135" t="s">
        <v>20423</v>
      </c>
      <c r="J3087" s="135">
        <v>980</v>
      </c>
      <c r="K3087" s="136">
        <v>61.37</v>
      </c>
      <c r="L3087" s="135">
        <v>17</v>
      </c>
      <c r="M3087" s="17" t="s">
        <v>426</v>
      </c>
    </row>
    <row r="3088" customHeight="1" spans="1:13">
      <c r="A3088" s="135">
        <v>286121</v>
      </c>
      <c r="B3088" s="135" t="s">
        <v>30000</v>
      </c>
      <c r="C3088" s="135" t="s">
        <v>28414</v>
      </c>
      <c r="D3088" s="135" t="s">
        <v>28415</v>
      </c>
      <c r="E3088" s="135" t="s">
        <v>1595</v>
      </c>
      <c r="F3088" s="135" t="s">
        <v>30001</v>
      </c>
      <c r="G3088" s="135" t="s">
        <v>29996</v>
      </c>
      <c r="H3088" s="135" t="s">
        <v>29997</v>
      </c>
      <c r="I3088" s="135" t="s">
        <v>30002</v>
      </c>
      <c r="J3088" s="135">
        <v>980</v>
      </c>
      <c r="K3088" s="136">
        <v>62.32</v>
      </c>
      <c r="L3088" s="135">
        <v>18</v>
      </c>
      <c r="M3088" s="17" t="s">
        <v>426</v>
      </c>
    </row>
    <row r="3089" customHeight="1" spans="1:13">
      <c r="A3089" s="135">
        <v>283007</v>
      </c>
      <c r="B3089" s="135" t="s">
        <v>30003</v>
      </c>
      <c r="C3089" s="135" t="s">
        <v>28414</v>
      </c>
      <c r="D3089" s="135" t="s">
        <v>28415</v>
      </c>
      <c r="E3089" s="135" t="s">
        <v>1595</v>
      </c>
      <c r="F3089" s="135" t="s">
        <v>30004</v>
      </c>
      <c r="G3089" s="135" t="s">
        <v>30005</v>
      </c>
      <c r="H3089" s="135" t="s">
        <v>30006</v>
      </c>
      <c r="I3089" s="135" t="s">
        <v>30007</v>
      </c>
      <c r="J3089" s="135">
        <v>980</v>
      </c>
      <c r="K3089" s="136">
        <v>63.72</v>
      </c>
      <c r="L3089" s="135">
        <v>19</v>
      </c>
      <c r="M3089" s="17" t="s">
        <v>426</v>
      </c>
    </row>
    <row r="3090" customHeight="1" spans="1:13">
      <c r="A3090" s="135">
        <v>286115</v>
      </c>
      <c r="B3090" s="135" t="s">
        <v>30008</v>
      </c>
      <c r="C3090" s="135" t="s">
        <v>28414</v>
      </c>
      <c r="D3090" s="135" t="s">
        <v>28415</v>
      </c>
      <c r="E3090" s="135" t="s">
        <v>1595</v>
      </c>
      <c r="F3090" s="135" t="s">
        <v>30009</v>
      </c>
      <c r="G3090" s="135" t="s">
        <v>29996</v>
      </c>
      <c r="H3090" s="135" t="s">
        <v>29997</v>
      </c>
      <c r="I3090" s="135" t="s">
        <v>30010</v>
      </c>
      <c r="J3090" s="135">
        <v>980</v>
      </c>
      <c r="K3090" s="136">
        <v>65.5</v>
      </c>
      <c r="L3090" s="135">
        <v>20</v>
      </c>
      <c r="M3090" s="17" t="s">
        <v>426</v>
      </c>
    </row>
    <row r="3091" customHeight="1" spans="1:13">
      <c r="A3091" s="135">
        <v>284092</v>
      </c>
      <c r="B3091" s="135" t="s">
        <v>30011</v>
      </c>
      <c r="C3091" s="135" t="s">
        <v>28414</v>
      </c>
      <c r="D3091" s="135" t="s">
        <v>28415</v>
      </c>
      <c r="E3091" s="135" t="s">
        <v>1595</v>
      </c>
      <c r="F3091" s="135" t="s">
        <v>30012</v>
      </c>
      <c r="G3091" s="135" t="s">
        <v>20882</v>
      </c>
      <c r="H3091" s="135" t="s">
        <v>29072</v>
      </c>
      <c r="I3091" s="135" t="s">
        <v>30013</v>
      </c>
      <c r="J3091" s="135">
        <v>980</v>
      </c>
      <c r="K3091" s="136">
        <v>66.49</v>
      </c>
      <c r="L3091" s="135">
        <v>21</v>
      </c>
      <c r="M3091" s="17" t="s">
        <v>426</v>
      </c>
    </row>
    <row r="3092" customHeight="1" spans="1:13">
      <c r="A3092" s="135">
        <v>285027</v>
      </c>
      <c r="B3092" s="135" t="s">
        <v>30014</v>
      </c>
      <c r="C3092" s="135" t="s">
        <v>28414</v>
      </c>
      <c r="D3092" s="135" t="s">
        <v>28415</v>
      </c>
      <c r="E3092" s="135" t="s">
        <v>1595</v>
      </c>
      <c r="F3092" s="135" t="s">
        <v>30015</v>
      </c>
      <c r="G3092" s="135" t="s">
        <v>4454</v>
      </c>
      <c r="H3092" s="135" t="s">
        <v>29890</v>
      </c>
      <c r="I3092" s="135" t="s">
        <v>30015</v>
      </c>
      <c r="J3092" s="135">
        <v>980</v>
      </c>
      <c r="K3092" s="136">
        <v>67.26</v>
      </c>
      <c r="L3092" s="135">
        <v>22</v>
      </c>
      <c r="M3092" s="17" t="s">
        <v>426</v>
      </c>
    </row>
    <row r="3093" customHeight="1" spans="1:13">
      <c r="A3093" s="135">
        <v>285726</v>
      </c>
      <c r="B3093" s="135" t="s">
        <v>30016</v>
      </c>
      <c r="C3093" s="135" t="s">
        <v>28414</v>
      </c>
      <c r="D3093" s="135" t="s">
        <v>28415</v>
      </c>
      <c r="E3093" s="135" t="s">
        <v>1595</v>
      </c>
      <c r="F3093" s="135" t="s">
        <v>30017</v>
      </c>
      <c r="G3093" s="135" t="s">
        <v>29004</v>
      </c>
      <c r="H3093" s="135" t="s">
        <v>30018</v>
      </c>
      <c r="I3093" s="135" t="s">
        <v>30019</v>
      </c>
      <c r="J3093" s="135">
        <v>980</v>
      </c>
      <c r="K3093" s="136">
        <v>68.87</v>
      </c>
      <c r="L3093" s="135">
        <v>23</v>
      </c>
      <c r="M3093" s="17" t="s">
        <v>426</v>
      </c>
    </row>
    <row r="3094" customHeight="1" spans="1:13">
      <c r="A3094" s="135">
        <v>288845</v>
      </c>
      <c r="B3094" s="135" t="s">
        <v>30020</v>
      </c>
      <c r="C3094" s="135" t="s">
        <v>28414</v>
      </c>
      <c r="D3094" s="135" t="s">
        <v>28415</v>
      </c>
      <c r="E3094" s="135" t="s">
        <v>1595</v>
      </c>
      <c r="F3094" s="135" t="s">
        <v>30021</v>
      </c>
      <c r="G3094" s="135" t="s">
        <v>30022</v>
      </c>
      <c r="H3094" s="135" t="s">
        <v>29516</v>
      </c>
      <c r="I3094" s="135" t="s">
        <v>30023</v>
      </c>
      <c r="J3094" s="135">
        <v>980</v>
      </c>
      <c r="K3094" s="136">
        <v>70.12</v>
      </c>
      <c r="L3094" s="135">
        <v>24</v>
      </c>
      <c r="M3094" s="17" t="s">
        <v>426</v>
      </c>
    </row>
    <row r="3095" customHeight="1" spans="1:13">
      <c r="A3095" s="135">
        <v>285734</v>
      </c>
      <c r="B3095" s="135" t="s">
        <v>30024</v>
      </c>
      <c r="C3095" s="135" t="s">
        <v>28414</v>
      </c>
      <c r="D3095" s="135" t="s">
        <v>28415</v>
      </c>
      <c r="E3095" s="135" t="s">
        <v>1595</v>
      </c>
      <c r="F3095" s="135" t="s">
        <v>30025</v>
      </c>
      <c r="G3095" s="135" t="s">
        <v>29004</v>
      </c>
      <c r="H3095" s="135" t="s">
        <v>30018</v>
      </c>
      <c r="I3095" s="135" t="s">
        <v>30026</v>
      </c>
      <c r="J3095" s="135">
        <v>980</v>
      </c>
      <c r="K3095" s="136">
        <v>70.17</v>
      </c>
      <c r="L3095" s="135">
        <v>25</v>
      </c>
      <c r="M3095" s="17" t="s">
        <v>426</v>
      </c>
    </row>
    <row r="3096" customHeight="1" spans="1:13">
      <c r="A3096" s="135">
        <v>284715</v>
      </c>
      <c r="B3096" s="135" t="s">
        <v>30027</v>
      </c>
      <c r="C3096" s="135" t="s">
        <v>28414</v>
      </c>
      <c r="D3096" s="135" t="s">
        <v>28415</v>
      </c>
      <c r="E3096" s="135" t="s">
        <v>1595</v>
      </c>
      <c r="F3096" s="135" t="s">
        <v>30028</v>
      </c>
      <c r="G3096" s="135" t="s">
        <v>30029</v>
      </c>
      <c r="H3096" s="135" t="s">
        <v>13285</v>
      </c>
      <c r="I3096" s="135" t="s">
        <v>30030</v>
      </c>
      <c r="J3096" s="135">
        <v>980</v>
      </c>
      <c r="K3096" s="136">
        <v>70.57</v>
      </c>
      <c r="L3096" s="135">
        <v>26</v>
      </c>
      <c r="M3096" s="17" t="s">
        <v>426</v>
      </c>
    </row>
    <row r="3097" customHeight="1" spans="1:13">
      <c r="A3097" s="135">
        <v>291271</v>
      </c>
      <c r="B3097" s="135" t="s">
        <v>30031</v>
      </c>
      <c r="C3097" s="135" t="s">
        <v>28414</v>
      </c>
      <c r="D3097" s="135" t="s">
        <v>28415</v>
      </c>
      <c r="E3097" s="135" t="s">
        <v>1595</v>
      </c>
      <c r="F3097" s="135" t="s">
        <v>30032</v>
      </c>
      <c r="G3097" s="135" t="s">
        <v>10466</v>
      </c>
      <c r="H3097" s="135" t="s">
        <v>30033</v>
      </c>
      <c r="I3097" s="135" t="s">
        <v>30034</v>
      </c>
      <c r="J3097" s="135">
        <v>980</v>
      </c>
      <c r="K3097" s="136">
        <v>70.9</v>
      </c>
      <c r="L3097" s="135">
        <v>27</v>
      </c>
      <c r="M3097" s="17" t="s">
        <v>426</v>
      </c>
    </row>
    <row r="3098" customHeight="1" spans="1:13">
      <c r="A3098" s="135">
        <v>289586</v>
      </c>
      <c r="B3098" s="135" t="s">
        <v>30035</v>
      </c>
      <c r="C3098" s="135" t="s">
        <v>28414</v>
      </c>
      <c r="D3098" s="135" t="s">
        <v>28415</v>
      </c>
      <c r="E3098" s="135" t="s">
        <v>1595</v>
      </c>
      <c r="F3098" s="135" t="s">
        <v>30036</v>
      </c>
      <c r="G3098" s="135" t="s">
        <v>30037</v>
      </c>
      <c r="H3098" s="135" t="s">
        <v>30038</v>
      </c>
      <c r="I3098" s="135" t="s">
        <v>30039</v>
      </c>
      <c r="J3098" s="135">
        <v>980</v>
      </c>
      <c r="K3098" s="136">
        <v>71.35</v>
      </c>
      <c r="L3098" s="135">
        <v>28</v>
      </c>
      <c r="M3098" s="17" t="s">
        <v>426</v>
      </c>
    </row>
    <row r="3099" customHeight="1" spans="1:13">
      <c r="A3099" s="135">
        <v>288054</v>
      </c>
      <c r="B3099" s="135" t="s">
        <v>30040</v>
      </c>
      <c r="C3099" s="135" t="s">
        <v>28414</v>
      </c>
      <c r="D3099" s="135" t="s">
        <v>28415</v>
      </c>
      <c r="E3099" s="135" t="s">
        <v>1595</v>
      </c>
      <c r="F3099" s="135" t="s">
        <v>30041</v>
      </c>
      <c r="G3099" s="135" t="s">
        <v>30042</v>
      </c>
      <c r="H3099" s="135" t="s">
        <v>29355</v>
      </c>
      <c r="I3099" s="135" t="s">
        <v>30043</v>
      </c>
      <c r="J3099" s="135">
        <v>980</v>
      </c>
      <c r="K3099" s="136">
        <v>72.68</v>
      </c>
      <c r="L3099" s="135">
        <v>29</v>
      </c>
      <c r="M3099" s="17" t="s">
        <v>426</v>
      </c>
    </row>
    <row r="3100" customHeight="1" spans="1:13">
      <c r="A3100" s="135">
        <v>286113</v>
      </c>
      <c r="B3100" s="135" t="s">
        <v>30044</v>
      </c>
      <c r="C3100" s="135" t="s">
        <v>28414</v>
      </c>
      <c r="D3100" s="135" t="s">
        <v>28415</v>
      </c>
      <c r="E3100" s="135" t="s">
        <v>1595</v>
      </c>
      <c r="F3100" s="135" t="s">
        <v>30045</v>
      </c>
      <c r="G3100" s="135" t="s">
        <v>29996</v>
      </c>
      <c r="H3100" s="135" t="s">
        <v>29997</v>
      </c>
      <c r="I3100" s="135" t="s">
        <v>30046</v>
      </c>
      <c r="J3100" s="135">
        <v>980</v>
      </c>
      <c r="K3100" s="136">
        <v>73.21</v>
      </c>
      <c r="L3100" s="135">
        <v>30</v>
      </c>
      <c r="M3100" s="17" t="s">
        <v>426</v>
      </c>
    </row>
    <row r="3101" customHeight="1" spans="1:13">
      <c r="A3101" s="135">
        <v>289441</v>
      </c>
      <c r="B3101" s="135" t="s">
        <v>30047</v>
      </c>
      <c r="C3101" s="135" t="s">
        <v>28414</v>
      </c>
      <c r="D3101" s="135" t="s">
        <v>28415</v>
      </c>
      <c r="E3101" s="135" t="s">
        <v>1595</v>
      </c>
      <c r="F3101" s="135" t="s">
        <v>30048</v>
      </c>
      <c r="G3101" s="135" t="s">
        <v>29243</v>
      </c>
      <c r="H3101" s="135" t="s">
        <v>28995</v>
      </c>
      <c r="I3101" s="135" t="s">
        <v>30049</v>
      </c>
      <c r="J3101" s="135">
        <v>980</v>
      </c>
      <c r="K3101" s="136">
        <v>73.49</v>
      </c>
      <c r="L3101" s="135">
        <v>31</v>
      </c>
      <c r="M3101" s="17" t="s">
        <v>426</v>
      </c>
    </row>
    <row r="3102" customHeight="1" spans="1:13">
      <c r="A3102" s="135">
        <v>280475</v>
      </c>
      <c r="B3102" s="135" t="s">
        <v>30050</v>
      </c>
      <c r="C3102" s="135" t="s">
        <v>28414</v>
      </c>
      <c r="D3102" s="135" t="s">
        <v>28415</v>
      </c>
      <c r="E3102" s="135" t="s">
        <v>1595</v>
      </c>
      <c r="F3102" s="135" t="s">
        <v>30051</v>
      </c>
      <c r="G3102" s="135" t="s">
        <v>30052</v>
      </c>
      <c r="H3102" s="135" t="s">
        <v>30053</v>
      </c>
      <c r="I3102" s="135" t="s">
        <v>30054</v>
      </c>
      <c r="J3102" s="135">
        <v>980</v>
      </c>
      <c r="K3102" s="136">
        <v>74.79</v>
      </c>
      <c r="L3102" s="135">
        <v>32</v>
      </c>
      <c r="M3102" s="17" t="s">
        <v>426</v>
      </c>
    </row>
    <row r="3103" customHeight="1" spans="1:13">
      <c r="A3103" s="135">
        <v>289429</v>
      </c>
      <c r="B3103" s="135" t="s">
        <v>30055</v>
      </c>
      <c r="C3103" s="135" t="s">
        <v>28414</v>
      </c>
      <c r="D3103" s="135" t="s">
        <v>28415</v>
      </c>
      <c r="E3103" s="135" t="s">
        <v>1595</v>
      </c>
      <c r="F3103" s="135" t="s">
        <v>30056</v>
      </c>
      <c r="G3103" s="135" t="s">
        <v>19574</v>
      </c>
      <c r="H3103" s="135" t="s">
        <v>19575</v>
      </c>
      <c r="I3103" s="135" t="s">
        <v>30057</v>
      </c>
      <c r="J3103" s="135">
        <v>980</v>
      </c>
      <c r="K3103" s="136">
        <v>76.35</v>
      </c>
      <c r="L3103" s="135">
        <v>33</v>
      </c>
      <c r="M3103" s="17" t="s">
        <v>426</v>
      </c>
    </row>
    <row r="3104" customHeight="1" spans="1:13">
      <c r="A3104" s="135">
        <v>283015</v>
      </c>
      <c r="B3104" s="135" t="s">
        <v>30058</v>
      </c>
      <c r="C3104" s="135" t="s">
        <v>28414</v>
      </c>
      <c r="D3104" s="135" t="s">
        <v>28415</v>
      </c>
      <c r="E3104" s="135" t="s">
        <v>1595</v>
      </c>
      <c r="F3104" s="135" t="s">
        <v>30059</v>
      </c>
      <c r="G3104" s="135" t="s">
        <v>30060</v>
      </c>
      <c r="H3104" s="135" t="s">
        <v>30061</v>
      </c>
      <c r="I3104" s="135" t="s">
        <v>30062</v>
      </c>
      <c r="J3104" s="135">
        <v>980</v>
      </c>
      <c r="K3104" s="136">
        <v>76.7</v>
      </c>
      <c r="L3104" s="135">
        <v>34</v>
      </c>
      <c r="M3104" s="17" t="s">
        <v>426</v>
      </c>
    </row>
    <row r="3105" customHeight="1" spans="1:13">
      <c r="A3105" s="135">
        <v>287548</v>
      </c>
      <c r="B3105" s="135" t="s">
        <v>30063</v>
      </c>
      <c r="C3105" s="135" t="s">
        <v>28414</v>
      </c>
      <c r="D3105" s="135" t="s">
        <v>28415</v>
      </c>
      <c r="E3105" s="135" t="s">
        <v>1595</v>
      </c>
      <c r="F3105" s="135" t="s">
        <v>30064</v>
      </c>
      <c r="G3105" s="135" t="s">
        <v>28999</v>
      </c>
      <c r="H3105" s="135" t="s">
        <v>29000</v>
      </c>
      <c r="I3105" s="135" t="s">
        <v>30065</v>
      </c>
      <c r="J3105" s="135">
        <v>980</v>
      </c>
      <c r="K3105" s="136">
        <v>77.27</v>
      </c>
      <c r="L3105" s="135">
        <v>35</v>
      </c>
      <c r="M3105" s="17" t="s">
        <v>468</v>
      </c>
    </row>
    <row r="3106" customHeight="1" spans="1:13">
      <c r="A3106" s="135">
        <v>288084</v>
      </c>
      <c r="B3106" s="135" t="s">
        <v>30066</v>
      </c>
      <c r="C3106" s="135" t="s">
        <v>28414</v>
      </c>
      <c r="D3106" s="135" t="s">
        <v>28415</v>
      </c>
      <c r="E3106" s="135" t="s">
        <v>1595</v>
      </c>
      <c r="F3106" s="135" t="s">
        <v>30067</v>
      </c>
      <c r="G3106" s="135" t="s">
        <v>30068</v>
      </c>
      <c r="H3106" s="135" t="s">
        <v>29355</v>
      </c>
      <c r="I3106" s="135" t="s">
        <v>30069</v>
      </c>
      <c r="J3106" s="135">
        <v>980</v>
      </c>
      <c r="K3106" s="136">
        <v>77.59</v>
      </c>
      <c r="L3106" s="135">
        <v>36</v>
      </c>
      <c r="M3106" s="17" t="s">
        <v>468</v>
      </c>
    </row>
    <row r="3107" customHeight="1" spans="1:13">
      <c r="A3107" s="135">
        <v>286485</v>
      </c>
      <c r="B3107" s="135" t="s">
        <v>30070</v>
      </c>
      <c r="C3107" s="135" t="s">
        <v>28414</v>
      </c>
      <c r="D3107" s="135" t="s">
        <v>28415</v>
      </c>
      <c r="E3107" s="135" t="s">
        <v>1595</v>
      </c>
      <c r="F3107" s="135" t="s">
        <v>30071</v>
      </c>
      <c r="G3107" s="135" t="s">
        <v>30072</v>
      </c>
      <c r="H3107" s="135" t="s">
        <v>29638</v>
      </c>
      <c r="I3107" s="135" t="s">
        <v>30073</v>
      </c>
      <c r="J3107" s="135">
        <v>980</v>
      </c>
      <c r="K3107" s="136">
        <v>84.72</v>
      </c>
      <c r="L3107" s="135">
        <v>37</v>
      </c>
      <c r="M3107" s="17" t="s">
        <v>468</v>
      </c>
    </row>
    <row r="3108" customHeight="1" spans="1:13">
      <c r="A3108" s="135">
        <v>288587</v>
      </c>
      <c r="B3108" s="135" t="s">
        <v>30074</v>
      </c>
      <c r="C3108" s="135" t="s">
        <v>28414</v>
      </c>
      <c r="D3108" s="135" t="s">
        <v>28415</v>
      </c>
      <c r="E3108" s="135" t="s">
        <v>1595</v>
      </c>
      <c r="F3108" s="135" t="s">
        <v>30075</v>
      </c>
      <c r="G3108" s="135" t="s">
        <v>22260</v>
      </c>
      <c r="H3108" s="135" t="s">
        <v>29372</v>
      </c>
      <c r="I3108" s="135" t="s">
        <v>4534</v>
      </c>
      <c r="J3108" s="135">
        <v>980</v>
      </c>
      <c r="K3108" s="136">
        <v>85.42</v>
      </c>
      <c r="L3108" s="135">
        <v>38</v>
      </c>
      <c r="M3108" s="17" t="s">
        <v>468</v>
      </c>
    </row>
    <row r="3109" customHeight="1" spans="1:13">
      <c r="A3109" s="135">
        <v>283885</v>
      </c>
      <c r="B3109" s="135" t="s">
        <v>30076</v>
      </c>
      <c r="C3109" s="135" t="s">
        <v>28414</v>
      </c>
      <c r="D3109" s="135" t="s">
        <v>28415</v>
      </c>
      <c r="E3109" s="135" t="s">
        <v>1595</v>
      </c>
      <c r="F3109" s="135" t="s">
        <v>30077</v>
      </c>
      <c r="G3109" s="135" t="s">
        <v>30052</v>
      </c>
      <c r="H3109" s="135" t="s">
        <v>30078</v>
      </c>
      <c r="I3109" s="135" t="s">
        <v>30079</v>
      </c>
      <c r="J3109" s="135">
        <v>980</v>
      </c>
      <c r="K3109" s="136">
        <v>89.3</v>
      </c>
      <c r="L3109" s="135">
        <v>39</v>
      </c>
      <c r="M3109" s="17" t="s">
        <v>468</v>
      </c>
    </row>
    <row r="3110" customHeight="1" spans="1:13">
      <c r="A3110" s="135">
        <v>292807</v>
      </c>
      <c r="B3110" s="135" t="s">
        <v>30080</v>
      </c>
      <c r="C3110" s="135" t="s">
        <v>28414</v>
      </c>
      <c r="D3110" s="135" t="s">
        <v>28415</v>
      </c>
      <c r="E3110" s="135" t="s">
        <v>1595</v>
      </c>
      <c r="F3110" s="135" t="s">
        <v>30081</v>
      </c>
      <c r="G3110" s="135" t="s">
        <v>29004</v>
      </c>
      <c r="H3110" s="135" t="s">
        <v>30018</v>
      </c>
      <c r="I3110" s="135" t="s">
        <v>30082</v>
      </c>
      <c r="J3110" s="135">
        <v>980</v>
      </c>
      <c r="K3110" s="136">
        <v>91.53</v>
      </c>
      <c r="L3110" s="135">
        <v>40</v>
      </c>
      <c r="M3110" s="17" t="s">
        <v>468</v>
      </c>
    </row>
    <row r="3111" customHeight="1" spans="1:13">
      <c r="A3111" s="135">
        <v>292834</v>
      </c>
      <c r="B3111" s="135" t="s">
        <v>30083</v>
      </c>
      <c r="C3111" s="135" t="s">
        <v>28414</v>
      </c>
      <c r="D3111" s="135" t="s">
        <v>28415</v>
      </c>
      <c r="E3111" s="135" t="s">
        <v>1595</v>
      </c>
      <c r="F3111" s="135" t="s">
        <v>30084</v>
      </c>
      <c r="G3111" s="135" t="s">
        <v>29978</v>
      </c>
      <c r="H3111" s="135" t="s">
        <v>29979</v>
      </c>
      <c r="I3111" s="135" t="s">
        <v>30085</v>
      </c>
      <c r="J3111" s="135">
        <v>980</v>
      </c>
      <c r="K3111" s="136">
        <v>92.16</v>
      </c>
      <c r="L3111" s="135">
        <v>41</v>
      </c>
      <c r="M3111" s="17" t="s">
        <v>468</v>
      </c>
    </row>
    <row r="3112" customHeight="1" spans="1:13">
      <c r="A3112" s="135">
        <v>285216</v>
      </c>
      <c r="B3112" s="135" t="s">
        <v>30086</v>
      </c>
      <c r="C3112" s="135" t="s">
        <v>28414</v>
      </c>
      <c r="D3112" s="135" t="s">
        <v>28415</v>
      </c>
      <c r="E3112" s="135" t="s">
        <v>1595</v>
      </c>
      <c r="F3112" s="135" t="s">
        <v>30087</v>
      </c>
      <c r="G3112" s="135" t="s">
        <v>30088</v>
      </c>
      <c r="H3112" s="135" t="s">
        <v>10236</v>
      </c>
      <c r="I3112" s="135" t="s">
        <v>30089</v>
      </c>
      <c r="J3112" s="135">
        <v>980</v>
      </c>
      <c r="K3112" s="136">
        <v>94.81</v>
      </c>
      <c r="L3112" s="135">
        <v>42</v>
      </c>
      <c r="M3112" s="17" t="s">
        <v>468</v>
      </c>
    </row>
    <row r="3113" customHeight="1" spans="1:13">
      <c r="A3113" s="135">
        <v>288743</v>
      </c>
      <c r="B3113" s="135" t="s">
        <v>30090</v>
      </c>
      <c r="C3113" s="135" t="s">
        <v>28414</v>
      </c>
      <c r="D3113" s="135" t="s">
        <v>28415</v>
      </c>
      <c r="E3113" s="135" t="s">
        <v>1595</v>
      </c>
      <c r="F3113" s="135" t="s">
        <v>30091</v>
      </c>
      <c r="G3113" s="135" t="s">
        <v>30092</v>
      </c>
      <c r="H3113" s="135" t="s">
        <v>30038</v>
      </c>
      <c r="I3113" s="135" t="s">
        <v>30093</v>
      </c>
      <c r="J3113" s="135">
        <v>980</v>
      </c>
      <c r="K3113" s="136">
        <v>123.79</v>
      </c>
      <c r="L3113" s="135">
        <v>43</v>
      </c>
      <c r="M3113" s="17" t="s">
        <v>468</v>
      </c>
    </row>
    <row r="3114" customHeight="1" spans="1:13">
      <c r="A3114" s="135">
        <v>286955</v>
      </c>
      <c r="B3114" s="135" t="s">
        <v>30094</v>
      </c>
      <c r="C3114" s="135" t="s">
        <v>28414</v>
      </c>
      <c r="D3114" s="135" t="s">
        <v>28415</v>
      </c>
      <c r="E3114" s="135" t="s">
        <v>1595</v>
      </c>
      <c r="F3114" s="135" t="s">
        <v>30095</v>
      </c>
      <c r="G3114" s="135" t="s">
        <v>13720</v>
      </c>
      <c r="H3114" s="135" t="s">
        <v>30096</v>
      </c>
      <c r="I3114" s="135" t="s">
        <v>30097</v>
      </c>
      <c r="J3114" s="135">
        <v>980</v>
      </c>
      <c r="K3114" s="136">
        <v>136.69</v>
      </c>
      <c r="L3114" s="135">
        <v>44</v>
      </c>
      <c r="M3114" s="17" t="s">
        <v>468</v>
      </c>
    </row>
    <row r="3115" customHeight="1" spans="1:13">
      <c r="A3115" s="135">
        <v>289753</v>
      </c>
      <c r="B3115" s="135" t="s">
        <v>30098</v>
      </c>
      <c r="C3115" s="135" t="s">
        <v>28414</v>
      </c>
      <c r="D3115" s="135" t="s">
        <v>28415</v>
      </c>
      <c r="E3115" s="135" t="s">
        <v>1595</v>
      </c>
      <c r="F3115" s="135" t="s">
        <v>30099</v>
      </c>
      <c r="G3115" s="135" t="s">
        <v>30100</v>
      </c>
      <c r="H3115" s="135" t="s">
        <v>29516</v>
      </c>
      <c r="I3115" s="135" t="s">
        <v>30101</v>
      </c>
      <c r="J3115" s="135">
        <v>980</v>
      </c>
      <c r="K3115" s="136">
        <v>148.98</v>
      </c>
      <c r="L3115" s="135">
        <v>45</v>
      </c>
      <c r="M3115" s="17" t="s">
        <v>468</v>
      </c>
    </row>
    <row r="3116" customHeight="1" spans="1:13">
      <c r="A3116" s="135">
        <v>286117</v>
      </c>
      <c r="B3116" s="135" t="s">
        <v>30102</v>
      </c>
      <c r="C3116" s="135" t="s">
        <v>28414</v>
      </c>
      <c r="D3116" s="135" t="s">
        <v>28415</v>
      </c>
      <c r="E3116" s="135" t="s">
        <v>1595</v>
      </c>
      <c r="F3116" s="135" t="s">
        <v>30103</v>
      </c>
      <c r="G3116" s="135" t="s">
        <v>29996</v>
      </c>
      <c r="H3116" s="135" t="s">
        <v>29997</v>
      </c>
      <c r="I3116" s="135" t="s">
        <v>30104</v>
      </c>
      <c r="J3116" s="135">
        <v>970</v>
      </c>
      <c r="K3116" s="136">
        <v>76.94</v>
      </c>
      <c r="L3116" s="135">
        <v>46</v>
      </c>
      <c r="M3116" s="17" t="s">
        <v>468</v>
      </c>
    </row>
    <row r="3117" customHeight="1" spans="1:13">
      <c r="A3117" s="135">
        <v>287482</v>
      </c>
      <c r="B3117" s="135" t="s">
        <v>30105</v>
      </c>
      <c r="C3117" s="135" t="s">
        <v>28414</v>
      </c>
      <c r="D3117" s="135" t="s">
        <v>28415</v>
      </c>
      <c r="E3117" s="135" t="s">
        <v>1595</v>
      </c>
      <c r="F3117" s="135" t="s">
        <v>30106</v>
      </c>
      <c r="G3117" s="135" t="s">
        <v>28999</v>
      </c>
      <c r="H3117" s="135" t="s">
        <v>29000</v>
      </c>
      <c r="I3117" s="135" t="s">
        <v>30107</v>
      </c>
      <c r="J3117" s="135">
        <v>970</v>
      </c>
      <c r="K3117" s="136">
        <v>94.08</v>
      </c>
      <c r="L3117" s="135">
        <v>47</v>
      </c>
      <c r="M3117" s="17" t="s">
        <v>468</v>
      </c>
    </row>
    <row r="3118" customHeight="1" spans="1:13">
      <c r="A3118" s="135">
        <v>285234</v>
      </c>
      <c r="B3118" s="135" t="s">
        <v>30108</v>
      </c>
      <c r="C3118" s="135" t="s">
        <v>28414</v>
      </c>
      <c r="D3118" s="135" t="s">
        <v>28415</v>
      </c>
      <c r="E3118" s="135" t="s">
        <v>1595</v>
      </c>
      <c r="F3118" s="135" t="s">
        <v>30109</v>
      </c>
      <c r="G3118" s="135" t="s">
        <v>30110</v>
      </c>
      <c r="H3118" s="135" t="s">
        <v>10236</v>
      </c>
      <c r="I3118" s="135" t="s">
        <v>30111</v>
      </c>
      <c r="J3118" s="135">
        <v>970</v>
      </c>
      <c r="K3118" s="136">
        <v>100.34</v>
      </c>
      <c r="L3118" s="135">
        <v>48</v>
      </c>
      <c r="M3118" s="17" t="s">
        <v>468</v>
      </c>
    </row>
    <row r="3119" customHeight="1" spans="1:13">
      <c r="A3119" s="135">
        <v>290799</v>
      </c>
      <c r="B3119" s="135" t="s">
        <v>30112</v>
      </c>
      <c r="C3119" s="135" t="s">
        <v>28414</v>
      </c>
      <c r="D3119" s="135" t="s">
        <v>28415</v>
      </c>
      <c r="E3119" s="135" t="s">
        <v>1595</v>
      </c>
      <c r="F3119" s="135" t="s">
        <v>30113</v>
      </c>
      <c r="G3119" s="135" t="s">
        <v>30114</v>
      </c>
      <c r="H3119" s="135" t="s">
        <v>28842</v>
      </c>
      <c r="I3119" s="135" t="s">
        <v>30115</v>
      </c>
      <c r="J3119" s="135">
        <v>970</v>
      </c>
      <c r="K3119" s="136">
        <v>104.49</v>
      </c>
      <c r="L3119" s="135">
        <v>49</v>
      </c>
      <c r="M3119" s="17" t="s">
        <v>468</v>
      </c>
    </row>
    <row r="3120" customHeight="1" spans="1:13">
      <c r="A3120" s="135">
        <v>292800</v>
      </c>
      <c r="B3120" s="135" t="s">
        <v>30116</v>
      </c>
      <c r="C3120" s="135" t="s">
        <v>28414</v>
      </c>
      <c r="D3120" s="135" t="s">
        <v>28415</v>
      </c>
      <c r="E3120" s="135" t="s">
        <v>1595</v>
      </c>
      <c r="F3120" s="135" t="s">
        <v>30117</v>
      </c>
      <c r="G3120" s="135" t="s">
        <v>29004</v>
      </c>
      <c r="H3120" s="135" t="s">
        <v>30018</v>
      </c>
      <c r="I3120" s="135" t="s">
        <v>30118</v>
      </c>
      <c r="J3120" s="135">
        <v>970</v>
      </c>
      <c r="K3120" s="136">
        <v>108.98</v>
      </c>
      <c r="L3120" s="135">
        <v>50</v>
      </c>
      <c r="M3120" s="17" t="s">
        <v>468</v>
      </c>
    </row>
    <row r="3121" customHeight="1" spans="1:13">
      <c r="A3121" s="135">
        <v>288039</v>
      </c>
      <c r="B3121" s="135" t="s">
        <v>30119</v>
      </c>
      <c r="C3121" s="135" t="s">
        <v>28414</v>
      </c>
      <c r="D3121" s="135" t="s">
        <v>28415</v>
      </c>
      <c r="E3121" s="135" t="s">
        <v>1595</v>
      </c>
      <c r="F3121" s="135" t="s">
        <v>30120</v>
      </c>
      <c r="G3121" s="135" t="s">
        <v>30068</v>
      </c>
      <c r="H3121" s="135" t="s">
        <v>29355</v>
      </c>
      <c r="I3121" s="135" t="s">
        <v>30121</v>
      </c>
      <c r="J3121" s="135">
        <v>970</v>
      </c>
      <c r="K3121" s="136">
        <v>113.14</v>
      </c>
      <c r="L3121" s="135">
        <v>51</v>
      </c>
      <c r="M3121" s="17" t="s">
        <v>468</v>
      </c>
    </row>
    <row r="3122" customHeight="1" spans="1:13">
      <c r="A3122" s="135">
        <v>283512</v>
      </c>
      <c r="B3122" s="135" t="s">
        <v>30122</v>
      </c>
      <c r="C3122" s="135" t="s">
        <v>28414</v>
      </c>
      <c r="D3122" s="135" t="s">
        <v>28415</v>
      </c>
      <c r="E3122" s="135" t="s">
        <v>1595</v>
      </c>
      <c r="F3122" s="135" t="s">
        <v>30123</v>
      </c>
      <c r="G3122" s="135" t="s">
        <v>30124</v>
      </c>
      <c r="H3122" s="135" t="s">
        <v>29453</v>
      </c>
      <c r="I3122" s="135" t="s">
        <v>30125</v>
      </c>
      <c r="J3122" s="135">
        <v>970</v>
      </c>
      <c r="K3122" s="136">
        <v>137.6</v>
      </c>
      <c r="L3122" s="135">
        <v>52</v>
      </c>
      <c r="M3122" s="17" t="s">
        <v>468</v>
      </c>
    </row>
    <row r="3123" customHeight="1" spans="1:13">
      <c r="A3123" s="135">
        <v>286962</v>
      </c>
      <c r="B3123" s="135" t="s">
        <v>30126</v>
      </c>
      <c r="C3123" s="135" t="s">
        <v>28414</v>
      </c>
      <c r="D3123" s="135" t="s">
        <v>28415</v>
      </c>
      <c r="E3123" s="135" t="s">
        <v>1595</v>
      </c>
      <c r="F3123" s="135" t="s">
        <v>30127</v>
      </c>
      <c r="G3123" s="135" t="s">
        <v>30128</v>
      </c>
      <c r="H3123" s="135" t="s">
        <v>30129</v>
      </c>
      <c r="I3123" s="135" t="s">
        <v>30130</v>
      </c>
      <c r="J3123" s="135">
        <v>970</v>
      </c>
      <c r="K3123" s="136">
        <v>143.04</v>
      </c>
      <c r="L3123" s="135">
        <v>53</v>
      </c>
      <c r="M3123" s="17" t="s">
        <v>468</v>
      </c>
    </row>
    <row r="3124" customHeight="1" spans="1:13">
      <c r="A3124" s="135">
        <v>292893</v>
      </c>
      <c r="B3124" s="135" t="s">
        <v>30131</v>
      </c>
      <c r="C3124" s="135" t="s">
        <v>28414</v>
      </c>
      <c r="D3124" s="135" t="s">
        <v>28415</v>
      </c>
      <c r="E3124" s="135" t="s">
        <v>1595</v>
      </c>
      <c r="F3124" s="135" t="s">
        <v>30132</v>
      </c>
      <c r="G3124" s="135" t="s">
        <v>29931</v>
      </c>
      <c r="H3124" s="135" t="s">
        <v>29927</v>
      </c>
      <c r="I3124" s="135" t="s">
        <v>30133</v>
      </c>
      <c r="J3124" s="135">
        <v>970</v>
      </c>
      <c r="K3124" s="136">
        <v>150.5</v>
      </c>
      <c r="L3124" s="135">
        <v>54</v>
      </c>
      <c r="M3124" s="17" t="s">
        <v>468</v>
      </c>
    </row>
    <row r="3125" customHeight="1" spans="1:13">
      <c r="A3125" s="135">
        <v>292900</v>
      </c>
      <c r="B3125" s="135" t="s">
        <v>30134</v>
      </c>
      <c r="C3125" s="135" t="s">
        <v>28414</v>
      </c>
      <c r="D3125" s="135" t="s">
        <v>28415</v>
      </c>
      <c r="E3125" s="135" t="s">
        <v>1595</v>
      </c>
      <c r="F3125" s="135" t="s">
        <v>30135</v>
      </c>
      <c r="G3125" s="135" t="s">
        <v>29931</v>
      </c>
      <c r="H3125" s="135" t="s">
        <v>29927</v>
      </c>
      <c r="I3125" s="135" t="s">
        <v>30136</v>
      </c>
      <c r="J3125" s="135">
        <v>970</v>
      </c>
      <c r="K3125" s="136">
        <v>180.74</v>
      </c>
      <c r="L3125" s="135">
        <v>55</v>
      </c>
      <c r="M3125" s="17" t="s">
        <v>468</v>
      </c>
    </row>
    <row r="3126" customHeight="1" spans="1:13">
      <c r="A3126" s="135">
        <v>288103</v>
      </c>
      <c r="B3126" s="135" t="s">
        <v>30137</v>
      </c>
      <c r="C3126" s="135" t="s">
        <v>28414</v>
      </c>
      <c r="D3126" s="135" t="s">
        <v>28415</v>
      </c>
      <c r="E3126" s="135" t="s">
        <v>1595</v>
      </c>
      <c r="F3126" s="135" t="s">
        <v>30138</v>
      </c>
      <c r="G3126" s="135" t="s">
        <v>30068</v>
      </c>
      <c r="H3126" s="135" t="s">
        <v>29355</v>
      </c>
      <c r="I3126" s="135" t="s">
        <v>10552</v>
      </c>
      <c r="J3126" s="135">
        <v>960</v>
      </c>
      <c r="K3126" s="136">
        <v>140.45</v>
      </c>
      <c r="L3126" s="135">
        <v>56</v>
      </c>
      <c r="M3126" s="17" t="s">
        <v>468</v>
      </c>
    </row>
    <row r="3127" customHeight="1" spans="1:13">
      <c r="A3127" s="135">
        <v>281431</v>
      </c>
      <c r="B3127" s="135" t="s">
        <v>30139</v>
      </c>
      <c r="C3127" s="135" t="s">
        <v>28414</v>
      </c>
      <c r="D3127" s="135" t="s">
        <v>28415</v>
      </c>
      <c r="E3127" s="135" t="s">
        <v>1595</v>
      </c>
      <c r="F3127" s="135" t="s">
        <v>30140</v>
      </c>
      <c r="G3127" s="135" t="s">
        <v>29973</v>
      </c>
      <c r="H3127" s="135" t="s">
        <v>29974</v>
      </c>
      <c r="I3127" s="135" t="s">
        <v>30141</v>
      </c>
      <c r="J3127" s="135">
        <v>960</v>
      </c>
      <c r="K3127" s="136">
        <v>148.89</v>
      </c>
      <c r="L3127" s="135">
        <v>57</v>
      </c>
      <c r="M3127" s="17" t="s">
        <v>468</v>
      </c>
    </row>
    <row r="3128" customHeight="1" spans="1:13">
      <c r="A3128" s="135">
        <v>289773</v>
      </c>
      <c r="B3128" s="135" t="s">
        <v>30142</v>
      </c>
      <c r="C3128" s="135" t="s">
        <v>28414</v>
      </c>
      <c r="D3128" s="135" t="s">
        <v>28415</v>
      </c>
      <c r="E3128" s="135" t="s">
        <v>1595</v>
      </c>
      <c r="F3128" s="135" t="s">
        <v>30143</v>
      </c>
      <c r="G3128" s="135" t="s">
        <v>30052</v>
      </c>
      <c r="H3128" s="135" t="s">
        <v>30144</v>
      </c>
      <c r="I3128" s="135" t="s">
        <v>30145</v>
      </c>
      <c r="J3128" s="135">
        <v>950</v>
      </c>
      <c r="K3128" s="136">
        <v>106.92</v>
      </c>
      <c r="L3128" s="135">
        <v>58</v>
      </c>
      <c r="M3128" s="17" t="s">
        <v>468</v>
      </c>
    </row>
    <row r="3129" customHeight="1" spans="1:13">
      <c r="A3129" s="135">
        <v>289610</v>
      </c>
      <c r="B3129" s="135" t="s">
        <v>30146</v>
      </c>
      <c r="C3129" s="135" t="s">
        <v>28414</v>
      </c>
      <c r="D3129" s="135" t="s">
        <v>28415</v>
      </c>
      <c r="E3129" s="135" t="s">
        <v>1595</v>
      </c>
      <c r="F3129" s="135" t="s">
        <v>30147</v>
      </c>
      <c r="G3129" s="135" t="s">
        <v>30022</v>
      </c>
      <c r="H3129" s="135" t="s">
        <v>29516</v>
      </c>
      <c r="I3129" s="135" t="s">
        <v>30148</v>
      </c>
      <c r="J3129" s="135">
        <v>950</v>
      </c>
      <c r="K3129" s="136">
        <v>120.85</v>
      </c>
      <c r="L3129" s="135">
        <v>59</v>
      </c>
      <c r="M3129" s="17" t="s">
        <v>468</v>
      </c>
    </row>
    <row r="3130" customHeight="1" spans="1:13">
      <c r="A3130" s="135">
        <v>285451</v>
      </c>
      <c r="B3130" s="135" t="s">
        <v>30149</v>
      </c>
      <c r="C3130" s="135" t="s">
        <v>28414</v>
      </c>
      <c r="D3130" s="135" t="s">
        <v>28415</v>
      </c>
      <c r="E3130" s="135" t="s">
        <v>1595</v>
      </c>
      <c r="F3130" s="135" t="s">
        <v>30150</v>
      </c>
      <c r="G3130" s="135" t="s">
        <v>30151</v>
      </c>
      <c r="H3130" s="135" t="s">
        <v>29650</v>
      </c>
      <c r="I3130" s="135" t="s">
        <v>30152</v>
      </c>
      <c r="J3130" s="135">
        <v>940</v>
      </c>
      <c r="K3130" s="136">
        <v>65.17</v>
      </c>
      <c r="L3130" s="135">
        <v>60</v>
      </c>
      <c r="M3130" s="17" t="s">
        <v>468</v>
      </c>
    </row>
    <row r="3131" customHeight="1" spans="1:13">
      <c r="A3131" s="135">
        <v>289449</v>
      </c>
      <c r="B3131" s="135" t="s">
        <v>30153</v>
      </c>
      <c r="C3131" s="135" t="s">
        <v>28414</v>
      </c>
      <c r="D3131" s="135" t="s">
        <v>28415</v>
      </c>
      <c r="E3131" s="135" t="s">
        <v>1595</v>
      </c>
      <c r="F3131" s="135" t="s">
        <v>30154</v>
      </c>
      <c r="G3131" s="135" t="s">
        <v>30155</v>
      </c>
      <c r="H3131" s="135" t="s">
        <v>28995</v>
      </c>
      <c r="I3131" s="135" t="s">
        <v>30156</v>
      </c>
      <c r="J3131" s="135">
        <v>930</v>
      </c>
      <c r="K3131" s="136">
        <v>128.54</v>
      </c>
      <c r="L3131" s="135">
        <v>61</v>
      </c>
      <c r="M3131" s="17" t="s">
        <v>468</v>
      </c>
    </row>
    <row r="3132" customHeight="1" spans="1:13">
      <c r="A3132" s="135">
        <v>289628</v>
      </c>
      <c r="B3132" s="135" t="s">
        <v>30157</v>
      </c>
      <c r="C3132" s="135" t="s">
        <v>28414</v>
      </c>
      <c r="D3132" s="135" t="s">
        <v>28415</v>
      </c>
      <c r="E3132" s="135" t="s">
        <v>1595</v>
      </c>
      <c r="F3132" s="135" t="s">
        <v>30158</v>
      </c>
      <c r="G3132" s="135" t="s">
        <v>30159</v>
      </c>
      <c r="H3132" s="135" t="s">
        <v>29516</v>
      </c>
      <c r="I3132" s="135" t="s">
        <v>30160</v>
      </c>
      <c r="J3132" s="135">
        <v>900</v>
      </c>
      <c r="K3132" s="136">
        <v>129.89</v>
      </c>
      <c r="L3132" s="135">
        <v>62</v>
      </c>
      <c r="M3132" s="17" t="s">
        <v>468</v>
      </c>
    </row>
    <row r="3133" customHeight="1" spans="1:13">
      <c r="A3133" s="135">
        <v>289618</v>
      </c>
      <c r="B3133" s="135" t="s">
        <v>30161</v>
      </c>
      <c r="C3133" s="135" t="s">
        <v>28414</v>
      </c>
      <c r="D3133" s="135" t="s">
        <v>28415</v>
      </c>
      <c r="E3133" s="135" t="s">
        <v>1595</v>
      </c>
      <c r="F3133" s="135" t="s">
        <v>30162</v>
      </c>
      <c r="G3133" s="135" t="s">
        <v>30163</v>
      </c>
      <c r="H3133" s="135" t="s">
        <v>30038</v>
      </c>
      <c r="I3133" s="135" t="s">
        <v>30164</v>
      </c>
      <c r="J3133" s="135">
        <v>890</v>
      </c>
      <c r="K3133" s="136">
        <v>143.3</v>
      </c>
      <c r="L3133" s="135">
        <v>63</v>
      </c>
      <c r="M3133" s="17" t="s">
        <v>468</v>
      </c>
    </row>
    <row r="3134" customHeight="1" spans="1:13">
      <c r="A3134" s="135">
        <v>284120</v>
      </c>
      <c r="B3134" s="135" t="s">
        <v>30165</v>
      </c>
      <c r="C3134" s="135" t="s">
        <v>28414</v>
      </c>
      <c r="D3134" s="135" t="s">
        <v>28415</v>
      </c>
      <c r="E3134" s="135" t="s">
        <v>1595</v>
      </c>
      <c r="F3134" s="135" t="s">
        <v>30166</v>
      </c>
      <c r="G3134" s="135" t="s">
        <v>30052</v>
      </c>
      <c r="H3134" s="135" t="s">
        <v>2867</v>
      </c>
      <c r="I3134" s="135" t="s">
        <v>30167</v>
      </c>
      <c r="J3134" s="135">
        <v>850</v>
      </c>
      <c r="K3134" s="136">
        <v>73.94</v>
      </c>
      <c r="L3134" s="135">
        <v>64</v>
      </c>
      <c r="M3134" s="17" t="s">
        <v>468</v>
      </c>
    </row>
    <row r="3135" customHeight="1" spans="1:13">
      <c r="A3135" s="135">
        <v>285064</v>
      </c>
      <c r="B3135" s="135" t="s">
        <v>30168</v>
      </c>
      <c r="C3135" s="135" t="s">
        <v>28414</v>
      </c>
      <c r="D3135" s="135" t="s">
        <v>28415</v>
      </c>
      <c r="E3135" s="135" t="s">
        <v>1595</v>
      </c>
      <c r="F3135" s="135" t="s">
        <v>30169</v>
      </c>
      <c r="G3135" s="135" t="s">
        <v>30170</v>
      </c>
      <c r="H3135" s="135" t="s">
        <v>29965</v>
      </c>
      <c r="I3135" s="135" t="s">
        <v>11950</v>
      </c>
      <c r="J3135" s="135">
        <v>850</v>
      </c>
      <c r="K3135" s="136">
        <v>74.34</v>
      </c>
      <c r="L3135" s="135">
        <v>65</v>
      </c>
      <c r="M3135" s="17" t="s">
        <v>468</v>
      </c>
    </row>
    <row r="3136" customHeight="1" spans="1:13">
      <c r="A3136" s="135">
        <v>286428</v>
      </c>
      <c r="B3136" s="135" t="s">
        <v>30171</v>
      </c>
      <c r="C3136" s="135" t="s">
        <v>28414</v>
      </c>
      <c r="D3136" s="135" t="s">
        <v>28415</v>
      </c>
      <c r="E3136" s="135" t="s">
        <v>1595</v>
      </c>
      <c r="F3136" s="135" t="s">
        <v>30172</v>
      </c>
      <c r="G3136" s="135" t="s">
        <v>30029</v>
      </c>
      <c r="H3136" s="135" t="s">
        <v>30173</v>
      </c>
      <c r="I3136" s="135" t="s">
        <v>30174</v>
      </c>
      <c r="J3136" s="135">
        <v>850</v>
      </c>
      <c r="K3136" s="136">
        <v>214.63</v>
      </c>
      <c r="L3136" s="135">
        <v>66</v>
      </c>
      <c r="M3136" s="17" t="s">
        <v>468</v>
      </c>
    </row>
    <row r="3137" customHeight="1" spans="1:13">
      <c r="A3137" s="135">
        <v>283961</v>
      </c>
      <c r="B3137" s="135" t="s">
        <v>30175</v>
      </c>
      <c r="C3137" s="135" t="s">
        <v>28414</v>
      </c>
      <c r="D3137" s="135" t="s">
        <v>28415</v>
      </c>
      <c r="E3137" s="135" t="s">
        <v>1595</v>
      </c>
      <c r="F3137" s="135" t="s">
        <v>30176</v>
      </c>
      <c r="G3137" s="135" t="s">
        <v>30177</v>
      </c>
      <c r="H3137" s="135" t="s">
        <v>29453</v>
      </c>
      <c r="I3137" s="135" t="s">
        <v>30178</v>
      </c>
      <c r="J3137" s="135">
        <v>840</v>
      </c>
      <c r="K3137" s="136">
        <v>94.29</v>
      </c>
      <c r="L3137" s="135">
        <v>67</v>
      </c>
      <c r="M3137" s="17" t="s">
        <v>468</v>
      </c>
    </row>
    <row r="3138" customHeight="1" spans="1:13">
      <c r="A3138" s="135">
        <v>288795</v>
      </c>
      <c r="B3138" s="135" t="s">
        <v>30179</v>
      </c>
      <c r="C3138" s="135" t="s">
        <v>28414</v>
      </c>
      <c r="D3138" s="135" t="s">
        <v>28415</v>
      </c>
      <c r="E3138" s="135" t="s">
        <v>1595</v>
      </c>
      <c r="F3138" s="135" t="s">
        <v>30180</v>
      </c>
      <c r="G3138" s="135" t="s">
        <v>30181</v>
      </c>
      <c r="H3138" s="135" t="s">
        <v>30038</v>
      </c>
      <c r="I3138" s="135" t="s">
        <v>30182</v>
      </c>
      <c r="J3138" s="135">
        <v>820</v>
      </c>
      <c r="K3138" s="136">
        <v>235.03</v>
      </c>
      <c r="L3138" s="135">
        <v>68</v>
      </c>
      <c r="M3138" s="17" t="s">
        <v>468</v>
      </c>
    </row>
    <row r="3139" customHeight="1" spans="1:13">
      <c r="A3139" s="135" t="s">
        <v>8461</v>
      </c>
      <c r="B3139" s="138"/>
      <c r="C3139" s="138"/>
      <c r="D3139" s="135"/>
      <c r="E3139" s="135"/>
      <c r="F3139" s="135"/>
      <c r="G3139" s="135"/>
      <c r="H3139" s="138"/>
      <c r="I3139" s="135"/>
      <c r="J3139" s="135"/>
      <c r="K3139" s="136"/>
      <c r="L3139" s="135"/>
      <c r="M3139" s="17"/>
    </row>
    <row r="3140" customHeight="1" spans="1:13">
      <c r="A3140" s="135">
        <v>287721</v>
      </c>
      <c r="B3140" s="135" t="s">
        <v>30183</v>
      </c>
      <c r="C3140" s="135" t="s">
        <v>28414</v>
      </c>
      <c r="D3140" s="135" t="s">
        <v>28415</v>
      </c>
      <c r="E3140" s="135" t="s">
        <v>766</v>
      </c>
      <c r="F3140" s="135" t="s">
        <v>30184</v>
      </c>
      <c r="G3140" s="135" t="s">
        <v>7911</v>
      </c>
      <c r="H3140" s="135" t="s">
        <v>30185</v>
      </c>
      <c r="I3140" s="135" t="s">
        <v>30186</v>
      </c>
      <c r="J3140" s="135">
        <v>300</v>
      </c>
      <c r="K3140" s="136">
        <v>152</v>
      </c>
      <c r="L3140" s="135">
        <v>1</v>
      </c>
      <c r="M3140" s="19" t="s">
        <v>393</v>
      </c>
    </row>
    <row r="3141" customHeight="1" spans="1:13">
      <c r="A3141" s="135">
        <v>291299</v>
      </c>
      <c r="B3141" s="135" t="s">
        <v>30187</v>
      </c>
      <c r="C3141" s="135" t="s">
        <v>28414</v>
      </c>
      <c r="D3141" s="135" t="s">
        <v>28415</v>
      </c>
      <c r="E3141" s="135" t="s">
        <v>766</v>
      </c>
      <c r="F3141" s="135" t="s">
        <v>30188</v>
      </c>
      <c r="G3141" s="135" t="s">
        <v>30189</v>
      </c>
      <c r="H3141" s="135" t="s">
        <v>30190</v>
      </c>
      <c r="I3141" s="135" t="s">
        <v>30188</v>
      </c>
      <c r="J3141" s="135">
        <v>300</v>
      </c>
      <c r="K3141" s="136">
        <v>490</v>
      </c>
      <c r="L3141" s="135">
        <v>2</v>
      </c>
      <c r="M3141" s="19" t="s">
        <v>404</v>
      </c>
    </row>
    <row r="3142" customHeight="1" spans="1:13">
      <c r="A3142" s="135">
        <v>280104</v>
      </c>
      <c r="B3142" s="135" t="s">
        <v>30191</v>
      </c>
      <c r="C3142" s="135" t="s">
        <v>28414</v>
      </c>
      <c r="D3142" s="135" t="s">
        <v>28415</v>
      </c>
      <c r="E3142" s="135" t="s">
        <v>766</v>
      </c>
      <c r="F3142" s="135" t="s">
        <v>30192</v>
      </c>
      <c r="G3142" s="135" t="s">
        <v>30193</v>
      </c>
      <c r="H3142" s="135" t="s">
        <v>30194</v>
      </c>
      <c r="I3142" s="135" t="s">
        <v>30195</v>
      </c>
      <c r="J3142" s="135">
        <v>295</v>
      </c>
      <c r="K3142" s="136">
        <v>433</v>
      </c>
      <c r="L3142" s="135">
        <v>3</v>
      </c>
      <c r="M3142" s="19" t="s">
        <v>415</v>
      </c>
    </row>
    <row r="3143" customHeight="1" spans="1:13">
      <c r="A3143" s="135">
        <v>287760</v>
      </c>
      <c r="B3143" s="135" t="s">
        <v>30196</v>
      </c>
      <c r="C3143" s="135" t="s">
        <v>28414</v>
      </c>
      <c r="D3143" s="135" t="s">
        <v>28415</v>
      </c>
      <c r="E3143" s="135" t="s">
        <v>766</v>
      </c>
      <c r="F3143" s="135" t="s">
        <v>30197</v>
      </c>
      <c r="G3143" s="135" t="s">
        <v>7911</v>
      </c>
      <c r="H3143" s="135" t="s">
        <v>30185</v>
      </c>
      <c r="I3143" s="135" t="s">
        <v>30198</v>
      </c>
      <c r="J3143" s="135">
        <v>285</v>
      </c>
      <c r="K3143" s="136">
        <v>184</v>
      </c>
      <c r="L3143" s="135">
        <v>4</v>
      </c>
      <c r="M3143" s="17" t="s">
        <v>800</v>
      </c>
    </row>
    <row r="3144" customHeight="1" spans="1:13">
      <c r="A3144" s="135">
        <v>280081</v>
      </c>
      <c r="B3144" s="135" t="s">
        <v>30199</v>
      </c>
      <c r="C3144" s="135" t="s">
        <v>28414</v>
      </c>
      <c r="D3144" s="135" t="s">
        <v>28415</v>
      </c>
      <c r="E3144" s="135" t="s">
        <v>766</v>
      </c>
      <c r="F3144" s="135" t="s">
        <v>30200</v>
      </c>
      <c r="G3144" s="135" t="s">
        <v>30193</v>
      </c>
      <c r="H3144" s="135" t="s">
        <v>30194</v>
      </c>
      <c r="I3144" s="135" t="s">
        <v>30201</v>
      </c>
      <c r="J3144" s="135">
        <v>285</v>
      </c>
      <c r="K3144" s="136">
        <v>387</v>
      </c>
      <c r="L3144" s="135">
        <v>5</v>
      </c>
      <c r="M3144" s="17" t="s">
        <v>800</v>
      </c>
    </row>
    <row r="3145" customHeight="1" spans="1:13">
      <c r="A3145" s="135">
        <v>287732</v>
      </c>
      <c r="B3145" s="135" t="s">
        <v>30202</v>
      </c>
      <c r="C3145" s="135" t="s">
        <v>28414</v>
      </c>
      <c r="D3145" s="135" t="s">
        <v>28415</v>
      </c>
      <c r="E3145" s="135" t="s">
        <v>766</v>
      </c>
      <c r="F3145" s="135" t="s">
        <v>30203</v>
      </c>
      <c r="G3145" s="135" t="s">
        <v>21711</v>
      </c>
      <c r="H3145" s="135" t="s">
        <v>21712</v>
      </c>
      <c r="I3145" s="135" t="s">
        <v>30204</v>
      </c>
      <c r="J3145" s="135">
        <v>280</v>
      </c>
      <c r="K3145" s="136">
        <v>385</v>
      </c>
      <c r="L3145" s="135">
        <v>6</v>
      </c>
      <c r="M3145" s="17" t="s">
        <v>800</v>
      </c>
    </row>
    <row r="3146" customHeight="1" spans="1:13">
      <c r="A3146" s="135">
        <v>285542</v>
      </c>
      <c r="B3146" s="135" t="s">
        <v>30205</v>
      </c>
      <c r="C3146" s="135" t="s">
        <v>28414</v>
      </c>
      <c r="D3146" s="135" t="s">
        <v>28415</v>
      </c>
      <c r="E3146" s="135" t="s">
        <v>766</v>
      </c>
      <c r="F3146" s="135" t="s">
        <v>30206</v>
      </c>
      <c r="G3146" s="135" t="s">
        <v>2764</v>
      </c>
      <c r="H3146" s="135" t="s">
        <v>30207</v>
      </c>
      <c r="I3146" s="135" t="s">
        <v>30208</v>
      </c>
      <c r="J3146" s="135">
        <v>275</v>
      </c>
      <c r="K3146" s="136">
        <v>331</v>
      </c>
      <c r="L3146" s="135">
        <v>7</v>
      </c>
      <c r="M3146" s="17" t="s">
        <v>800</v>
      </c>
    </row>
    <row r="3147" customHeight="1" spans="1:13">
      <c r="A3147" s="135">
        <v>285558</v>
      </c>
      <c r="B3147" s="135" t="s">
        <v>30209</v>
      </c>
      <c r="C3147" s="135" t="s">
        <v>28414</v>
      </c>
      <c r="D3147" s="135" t="s">
        <v>28415</v>
      </c>
      <c r="E3147" s="135" t="s">
        <v>766</v>
      </c>
      <c r="F3147" s="135" t="s">
        <v>30210</v>
      </c>
      <c r="G3147" s="135" t="s">
        <v>30211</v>
      </c>
      <c r="H3147" s="135" t="s">
        <v>30212</v>
      </c>
      <c r="I3147" s="135" t="s">
        <v>30213</v>
      </c>
      <c r="J3147" s="135">
        <v>270</v>
      </c>
      <c r="K3147" s="136">
        <v>385</v>
      </c>
      <c r="L3147" s="135">
        <v>8</v>
      </c>
      <c r="M3147" s="17" t="s">
        <v>800</v>
      </c>
    </row>
    <row r="3148" customHeight="1" spans="1:13">
      <c r="A3148" s="135">
        <v>282304</v>
      </c>
      <c r="B3148" s="135" t="s">
        <v>30214</v>
      </c>
      <c r="C3148" s="135" t="s">
        <v>28414</v>
      </c>
      <c r="D3148" s="135" t="s">
        <v>28415</v>
      </c>
      <c r="E3148" s="135" t="s">
        <v>766</v>
      </c>
      <c r="F3148" s="135" t="s">
        <v>30215</v>
      </c>
      <c r="G3148" s="135" t="s">
        <v>30216</v>
      </c>
      <c r="H3148" s="135" t="s">
        <v>30217</v>
      </c>
      <c r="I3148" s="135" t="s">
        <v>7801</v>
      </c>
      <c r="J3148" s="135">
        <v>270</v>
      </c>
      <c r="K3148" s="136">
        <v>411</v>
      </c>
      <c r="L3148" s="135">
        <v>9</v>
      </c>
      <c r="M3148" s="17" t="s">
        <v>800</v>
      </c>
    </row>
    <row r="3149" customHeight="1" spans="1:13">
      <c r="A3149" s="135">
        <v>282552</v>
      </c>
      <c r="B3149" s="135" t="s">
        <v>30218</v>
      </c>
      <c r="C3149" s="135" t="s">
        <v>28414</v>
      </c>
      <c r="D3149" s="135" t="s">
        <v>28415</v>
      </c>
      <c r="E3149" s="135" t="s">
        <v>766</v>
      </c>
      <c r="F3149" s="135" t="s">
        <v>30219</v>
      </c>
      <c r="G3149" s="135" t="s">
        <v>30220</v>
      </c>
      <c r="H3149" s="135" t="s">
        <v>30221</v>
      </c>
      <c r="I3149" s="135" t="s">
        <v>30222</v>
      </c>
      <c r="J3149" s="135">
        <v>270</v>
      </c>
      <c r="K3149" s="136">
        <v>581</v>
      </c>
      <c r="L3149" s="135">
        <v>10</v>
      </c>
      <c r="M3149" s="17" t="s">
        <v>800</v>
      </c>
    </row>
    <row r="3150" customHeight="1" spans="1:13">
      <c r="A3150" s="135">
        <v>287781</v>
      </c>
      <c r="B3150" s="135" t="s">
        <v>30223</v>
      </c>
      <c r="C3150" s="135" t="s">
        <v>28414</v>
      </c>
      <c r="D3150" s="135" t="s">
        <v>28415</v>
      </c>
      <c r="E3150" s="135" t="s">
        <v>766</v>
      </c>
      <c r="F3150" s="135" t="s">
        <v>30224</v>
      </c>
      <c r="G3150" s="135" t="s">
        <v>7911</v>
      </c>
      <c r="H3150" s="135" t="s">
        <v>7912</v>
      </c>
      <c r="I3150" s="135" t="s">
        <v>30225</v>
      </c>
      <c r="J3150" s="135">
        <v>265</v>
      </c>
      <c r="K3150" s="136">
        <v>138</v>
      </c>
      <c r="L3150" s="135">
        <v>11</v>
      </c>
      <c r="M3150" s="17" t="s">
        <v>800</v>
      </c>
    </row>
    <row r="3151" customHeight="1" spans="1:13">
      <c r="A3151" s="135">
        <v>291441</v>
      </c>
      <c r="B3151" s="135" t="s">
        <v>30226</v>
      </c>
      <c r="C3151" s="135" t="s">
        <v>28414</v>
      </c>
      <c r="D3151" s="135" t="s">
        <v>28415</v>
      </c>
      <c r="E3151" s="135" t="s">
        <v>766</v>
      </c>
      <c r="F3151" s="135" t="s">
        <v>30227</v>
      </c>
      <c r="G3151" s="135" t="s">
        <v>21711</v>
      </c>
      <c r="H3151" s="135" t="s">
        <v>30185</v>
      </c>
      <c r="I3151" s="135" t="s">
        <v>30228</v>
      </c>
      <c r="J3151" s="135">
        <v>250</v>
      </c>
      <c r="K3151" s="136">
        <v>423</v>
      </c>
      <c r="L3151" s="135">
        <v>12</v>
      </c>
      <c r="M3151" s="17" t="s">
        <v>800</v>
      </c>
    </row>
    <row r="3152" customHeight="1" spans="1:13">
      <c r="A3152" s="135">
        <v>286235</v>
      </c>
      <c r="B3152" s="135" t="s">
        <v>30229</v>
      </c>
      <c r="C3152" s="135" t="s">
        <v>28414</v>
      </c>
      <c r="D3152" s="135" t="s">
        <v>28415</v>
      </c>
      <c r="E3152" s="135" t="s">
        <v>766</v>
      </c>
      <c r="F3152" s="135" t="s">
        <v>1355</v>
      </c>
      <c r="G3152" s="135" t="s">
        <v>1355</v>
      </c>
      <c r="H3152" s="135" t="s">
        <v>30230</v>
      </c>
      <c r="I3152" s="135" t="s">
        <v>30231</v>
      </c>
      <c r="J3152" s="135">
        <v>235</v>
      </c>
      <c r="K3152" s="136">
        <v>686</v>
      </c>
      <c r="L3152" s="135">
        <v>13</v>
      </c>
      <c r="M3152" s="17" t="s">
        <v>426</v>
      </c>
    </row>
    <row r="3153" customHeight="1" spans="1:13">
      <c r="A3153" s="135">
        <v>281636</v>
      </c>
      <c r="B3153" s="135" t="s">
        <v>30232</v>
      </c>
      <c r="C3153" s="135" t="s">
        <v>28414</v>
      </c>
      <c r="D3153" s="135" t="s">
        <v>28415</v>
      </c>
      <c r="E3153" s="135" t="s">
        <v>766</v>
      </c>
      <c r="F3153" s="135" t="s">
        <v>30233</v>
      </c>
      <c r="G3153" s="135" t="s">
        <v>21711</v>
      </c>
      <c r="H3153" s="135" t="s">
        <v>30185</v>
      </c>
      <c r="I3153" s="135" t="s">
        <v>30234</v>
      </c>
      <c r="J3153" s="135">
        <v>230</v>
      </c>
      <c r="K3153" s="136">
        <v>156</v>
      </c>
      <c r="L3153" s="135">
        <v>14</v>
      </c>
      <c r="M3153" s="17" t="s">
        <v>426</v>
      </c>
    </row>
    <row r="3154" customHeight="1" spans="1:13">
      <c r="A3154" s="135">
        <v>286183</v>
      </c>
      <c r="B3154" s="135" t="s">
        <v>30235</v>
      </c>
      <c r="C3154" s="135" t="s">
        <v>28414</v>
      </c>
      <c r="D3154" s="135" t="s">
        <v>28415</v>
      </c>
      <c r="E3154" s="135" t="s">
        <v>766</v>
      </c>
      <c r="F3154" s="135" t="s">
        <v>30236</v>
      </c>
      <c r="G3154" s="135" t="s">
        <v>30237</v>
      </c>
      <c r="H3154" s="135" t="s">
        <v>30238</v>
      </c>
      <c r="I3154" s="135" t="s">
        <v>30239</v>
      </c>
      <c r="J3154" s="135">
        <v>230</v>
      </c>
      <c r="K3154" s="136">
        <v>370</v>
      </c>
      <c r="L3154" s="135">
        <v>15</v>
      </c>
      <c r="M3154" s="17" t="s">
        <v>426</v>
      </c>
    </row>
    <row r="3155" customHeight="1" spans="1:13">
      <c r="A3155" s="135">
        <v>287640</v>
      </c>
      <c r="B3155" s="135" t="s">
        <v>30240</v>
      </c>
      <c r="C3155" s="135" t="s">
        <v>28414</v>
      </c>
      <c r="D3155" s="135" t="s">
        <v>28415</v>
      </c>
      <c r="E3155" s="135" t="s">
        <v>766</v>
      </c>
      <c r="F3155" s="135" t="s">
        <v>30241</v>
      </c>
      <c r="G3155" s="135" t="s">
        <v>30242</v>
      </c>
      <c r="H3155" s="135" t="s">
        <v>30243</v>
      </c>
      <c r="I3155" s="135" t="s">
        <v>30244</v>
      </c>
      <c r="J3155" s="135">
        <v>230</v>
      </c>
      <c r="K3155" s="136">
        <v>377</v>
      </c>
      <c r="L3155" s="135">
        <v>16</v>
      </c>
      <c r="M3155" s="17" t="s">
        <v>426</v>
      </c>
    </row>
    <row r="3156" customHeight="1" spans="1:13">
      <c r="A3156" s="135">
        <v>286510</v>
      </c>
      <c r="B3156" s="135" t="s">
        <v>30245</v>
      </c>
      <c r="C3156" s="135" t="s">
        <v>28414</v>
      </c>
      <c r="D3156" s="135" t="s">
        <v>28415</v>
      </c>
      <c r="E3156" s="135" t="s">
        <v>766</v>
      </c>
      <c r="F3156" s="135" t="s">
        <v>30246</v>
      </c>
      <c r="G3156" s="135" t="s">
        <v>30247</v>
      </c>
      <c r="H3156" s="135" t="s">
        <v>30248</v>
      </c>
      <c r="I3156" s="135" t="s">
        <v>30249</v>
      </c>
      <c r="J3156" s="135">
        <v>225</v>
      </c>
      <c r="K3156" s="136">
        <v>257</v>
      </c>
      <c r="L3156" s="135">
        <v>17</v>
      </c>
      <c r="M3156" s="17" t="s">
        <v>426</v>
      </c>
    </row>
    <row r="3157" customHeight="1" spans="1:13">
      <c r="A3157" s="135">
        <v>291118</v>
      </c>
      <c r="B3157" s="135" t="s">
        <v>30250</v>
      </c>
      <c r="C3157" s="135" t="s">
        <v>28414</v>
      </c>
      <c r="D3157" s="135" t="s">
        <v>28415</v>
      </c>
      <c r="E3157" s="135" t="s">
        <v>766</v>
      </c>
      <c r="F3157" s="135" t="s">
        <v>30251</v>
      </c>
      <c r="G3157" s="135" t="s">
        <v>3544</v>
      </c>
      <c r="H3157" s="135" t="s">
        <v>30252</v>
      </c>
      <c r="I3157" s="135" t="s">
        <v>30253</v>
      </c>
      <c r="J3157" s="135">
        <v>225</v>
      </c>
      <c r="K3157" s="136">
        <v>359</v>
      </c>
      <c r="L3157" s="135">
        <v>18</v>
      </c>
      <c r="M3157" s="17" t="s">
        <v>426</v>
      </c>
    </row>
    <row r="3158" customHeight="1" spans="1:13">
      <c r="A3158" s="135">
        <v>286417</v>
      </c>
      <c r="B3158" s="135" t="s">
        <v>30254</v>
      </c>
      <c r="C3158" s="135" t="s">
        <v>28414</v>
      </c>
      <c r="D3158" s="135" t="s">
        <v>28415</v>
      </c>
      <c r="E3158" s="135" t="s">
        <v>766</v>
      </c>
      <c r="F3158" s="135" t="s">
        <v>30255</v>
      </c>
      <c r="G3158" s="135" t="s">
        <v>29935</v>
      </c>
      <c r="H3158" s="135" t="s">
        <v>30256</v>
      </c>
      <c r="I3158" s="135" t="s">
        <v>30255</v>
      </c>
      <c r="J3158" s="135">
        <v>225</v>
      </c>
      <c r="K3158" s="136">
        <v>431</v>
      </c>
      <c r="L3158" s="135">
        <v>19</v>
      </c>
      <c r="M3158" s="17" t="s">
        <v>426</v>
      </c>
    </row>
    <row r="3159" customHeight="1" spans="1:13">
      <c r="A3159" s="135">
        <v>293882</v>
      </c>
      <c r="B3159" s="135" t="s">
        <v>30257</v>
      </c>
      <c r="C3159" s="135" t="s">
        <v>28414</v>
      </c>
      <c r="D3159" s="135" t="s">
        <v>28415</v>
      </c>
      <c r="E3159" s="135" t="s">
        <v>766</v>
      </c>
      <c r="F3159" s="135" t="s">
        <v>30258</v>
      </c>
      <c r="G3159" s="135" t="s">
        <v>29935</v>
      </c>
      <c r="H3159" s="135" t="s">
        <v>30256</v>
      </c>
      <c r="I3159" s="135" t="s">
        <v>30258</v>
      </c>
      <c r="J3159" s="135">
        <v>215</v>
      </c>
      <c r="K3159" s="136">
        <v>339</v>
      </c>
      <c r="L3159" s="135">
        <v>20</v>
      </c>
      <c r="M3159" s="17" t="s">
        <v>426</v>
      </c>
    </row>
    <row r="3160" customHeight="1" spans="1:13">
      <c r="A3160" s="135">
        <v>282967</v>
      </c>
      <c r="B3160" s="135" t="s">
        <v>30259</v>
      </c>
      <c r="C3160" s="135" t="s">
        <v>28414</v>
      </c>
      <c r="D3160" s="135" t="s">
        <v>28415</v>
      </c>
      <c r="E3160" s="135" t="s">
        <v>766</v>
      </c>
      <c r="F3160" s="135" t="s">
        <v>30260</v>
      </c>
      <c r="G3160" s="135" t="s">
        <v>30261</v>
      </c>
      <c r="H3160" s="135" t="s">
        <v>30262</v>
      </c>
      <c r="I3160" s="135" t="s">
        <v>30263</v>
      </c>
      <c r="J3160" s="135">
        <v>215</v>
      </c>
      <c r="K3160" s="136">
        <v>360</v>
      </c>
      <c r="L3160" s="135">
        <v>21</v>
      </c>
      <c r="M3160" s="17" t="s">
        <v>426</v>
      </c>
    </row>
    <row r="3161" customHeight="1" spans="1:13">
      <c r="A3161" s="135">
        <v>280168</v>
      </c>
      <c r="B3161" s="135" t="s">
        <v>30264</v>
      </c>
      <c r="C3161" s="135" t="s">
        <v>28414</v>
      </c>
      <c r="D3161" s="135" t="s">
        <v>28415</v>
      </c>
      <c r="E3161" s="135" t="s">
        <v>766</v>
      </c>
      <c r="F3161" s="135" t="s">
        <v>30265</v>
      </c>
      <c r="G3161" s="135" t="s">
        <v>30266</v>
      </c>
      <c r="H3161" s="135" t="s">
        <v>30267</v>
      </c>
      <c r="I3161" s="135" t="s">
        <v>30268</v>
      </c>
      <c r="J3161" s="135">
        <v>215</v>
      </c>
      <c r="K3161" s="136">
        <v>365</v>
      </c>
      <c r="L3161" s="135">
        <v>22</v>
      </c>
      <c r="M3161" s="17" t="s">
        <v>426</v>
      </c>
    </row>
    <row r="3162" customHeight="1" spans="1:13">
      <c r="A3162" s="135">
        <v>282205</v>
      </c>
      <c r="B3162" s="135" t="s">
        <v>30269</v>
      </c>
      <c r="C3162" s="135" t="s">
        <v>28414</v>
      </c>
      <c r="D3162" s="135" t="s">
        <v>28415</v>
      </c>
      <c r="E3162" s="135" t="s">
        <v>766</v>
      </c>
      <c r="F3162" s="135" t="s">
        <v>30270</v>
      </c>
      <c r="G3162" s="135" t="s">
        <v>30271</v>
      </c>
      <c r="H3162" s="135" t="s">
        <v>30272</v>
      </c>
      <c r="I3162" s="135" t="s">
        <v>30273</v>
      </c>
      <c r="J3162" s="135">
        <v>215</v>
      </c>
      <c r="K3162" s="136">
        <v>438</v>
      </c>
      <c r="L3162" s="135">
        <v>23</v>
      </c>
      <c r="M3162" s="17" t="s">
        <v>426</v>
      </c>
    </row>
    <row r="3163" customHeight="1" spans="1:13">
      <c r="A3163" s="135">
        <v>288315</v>
      </c>
      <c r="B3163" s="135" t="s">
        <v>30274</v>
      </c>
      <c r="C3163" s="135" t="s">
        <v>28414</v>
      </c>
      <c r="D3163" s="135" t="s">
        <v>28415</v>
      </c>
      <c r="E3163" s="135" t="s">
        <v>766</v>
      </c>
      <c r="F3163" s="135" t="s">
        <v>30275</v>
      </c>
      <c r="G3163" s="135" t="s">
        <v>30276</v>
      </c>
      <c r="H3163" s="135" t="s">
        <v>30277</v>
      </c>
      <c r="I3163" s="135" t="s">
        <v>30278</v>
      </c>
      <c r="J3163" s="135">
        <v>210</v>
      </c>
      <c r="K3163" s="136">
        <v>345</v>
      </c>
      <c r="L3163" s="135">
        <v>24</v>
      </c>
      <c r="M3163" s="17" t="s">
        <v>426</v>
      </c>
    </row>
    <row r="3164" customHeight="1" spans="1:13">
      <c r="A3164" s="135">
        <v>291351</v>
      </c>
      <c r="B3164" s="135" t="s">
        <v>30279</v>
      </c>
      <c r="C3164" s="135" t="s">
        <v>28414</v>
      </c>
      <c r="D3164" s="135" t="s">
        <v>28415</v>
      </c>
      <c r="E3164" s="135" t="s">
        <v>766</v>
      </c>
      <c r="F3164" s="135" t="s">
        <v>30280</v>
      </c>
      <c r="G3164" s="135" t="s">
        <v>30281</v>
      </c>
      <c r="H3164" s="135" t="s">
        <v>30252</v>
      </c>
      <c r="I3164" s="135" t="s">
        <v>30282</v>
      </c>
      <c r="J3164" s="135">
        <v>210</v>
      </c>
      <c r="K3164" s="136">
        <v>372</v>
      </c>
      <c r="L3164" s="135">
        <v>25</v>
      </c>
      <c r="M3164" s="17" t="s">
        <v>426</v>
      </c>
    </row>
    <row r="3165" customHeight="1" spans="1:13">
      <c r="A3165" s="135">
        <v>283481</v>
      </c>
      <c r="B3165" s="135" t="s">
        <v>30283</v>
      </c>
      <c r="C3165" s="135" t="s">
        <v>28414</v>
      </c>
      <c r="D3165" s="135" t="s">
        <v>28415</v>
      </c>
      <c r="E3165" s="135" t="s">
        <v>766</v>
      </c>
      <c r="F3165" s="135" t="s">
        <v>30284</v>
      </c>
      <c r="G3165" s="135" t="s">
        <v>30285</v>
      </c>
      <c r="H3165" s="135" t="s">
        <v>30190</v>
      </c>
      <c r="I3165" s="135" t="s">
        <v>30284</v>
      </c>
      <c r="J3165" s="135">
        <v>210</v>
      </c>
      <c r="K3165" s="136">
        <v>551</v>
      </c>
      <c r="L3165" s="135">
        <v>26</v>
      </c>
      <c r="M3165" s="17" t="s">
        <v>426</v>
      </c>
    </row>
    <row r="3166" customHeight="1" spans="1:13">
      <c r="A3166" s="135">
        <v>280680</v>
      </c>
      <c r="B3166" s="135" t="s">
        <v>30286</v>
      </c>
      <c r="C3166" s="135" t="s">
        <v>28414</v>
      </c>
      <c r="D3166" s="135" t="s">
        <v>28415</v>
      </c>
      <c r="E3166" s="135" t="s">
        <v>766</v>
      </c>
      <c r="F3166" s="135" t="s">
        <v>30287</v>
      </c>
      <c r="G3166" s="135" t="s">
        <v>30288</v>
      </c>
      <c r="H3166" s="135" t="s">
        <v>30289</v>
      </c>
      <c r="I3166" s="135" t="s">
        <v>30290</v>
      </c>
      <c r="J3166" s="135">
        <v>205</v>
      </c>
      <c r="K3166" s="136">
        <v>315</v>
      </c>
      <c r="L3166" s="135">
        <v>27</v>
      </c>
      <c r="M3166" s="17" t="s">
        <v>426</v>
      </c>
    </row>
    <row r="3167" customHeight="1" spans="1:13">
      <c r="A3167" s="135">
        <v>286131</v>
      </c>
      <c r="B3167" s="135" t="s">
        <v>30291</v>
      </c>
      <c r="C3167" s="135" t="s">
        <v>28414</v>
      </c>
      <c r="D3167" s="135" t="s">
        <v>28415</v>
      </c>
      <c r="E3167" s="135" t="s">
        <v>766</v>
      </c>
      <c r="F3167" s="135" t="s">
        <v>30292</v>
      </c>
      <c r="G3167" s="135" t="s">
        <v>30293</v>
      </c>
      <c r="H3167" s="135" t="s">
        <v>30294</v>
      </c>
      <c r="I3167" s="135" t="s">
        <v>30295</v>
      </c>
      <c r="J3167" s="135">
        <v>205</v>
      </c>
      <c r="K3167" s="136">
        <v>325</v>
      </c>
      <c r="L3167" s="135">
        <v>28</v>
      </c>
      <c r="M3167" s="17" t="s">
        <v>426</v>
      </c>
    </row>
    <row r="3168" customHeight="1" spans="1:13">
      <c r="A3168" s="135">
        <v>284289</v>
      </c>
      <c r="B3168" s="135" t="s">
        <v>30296</v>
      </c>
      <c r="C3168" s="135" t="s">
        <v>28414</v>
      </c>
      <c r="D3168" s="135" t="s">
        <v>28415</v>
      </c>
      <c r="E3168" s="135" t="s">
        <v>766</v>
      </c>
      <c r="F3168" s="135" t="s">
        <v>30297</v>
      </c>
      <c r="G3168" s="135" t="s">
        <v>30298</v>
      </c>
      <c r="H3168" s="135" t="s">
        <v>30299</v>
      </c>
      <c r="I3168" s="135" t="s">
        <v>30300</v>
      </c>
      <c r="J3168" s="135">
        <v>200</v>
      </c>
      <c r="K3168" s="136">
        <v>239</v>
      </c>
      <c r="L3168" s="135">
        <v>29</v>
      </c>
      <c r="M3168" s="17" t="s">
        <v>426</v>
      </c>
    </row>
    <row r="3169" customHeight="1" spans="1:13">
      <c r="A3169" s="135">
        <v>287748</v>
      </c>
      <c r="B3169" s="135" t="s">
        <v>30301</v>
      </c>
      <c r="C3169" s="135" t="s">
        <v>28414</v>
      </c>
      <c r="D3169" s="135" t="s">
        <v>28415</v>
      </c>
      <c r="E3169" s="135" t="s">
        <v>766</v>
      </c>
      <c r="F3169" s="135" t="s">
        <v>30302</v>
      </c>
      <c r="G3169" s="135" t="s">
        <v>18477</v>
      </c>
      <c r="H3169" s="135" t="s">
        <v>30303</v>
      </c>
      <c r="I3169" s="135" t="s">
        <v>30304</v>
      </c>
      <c r="J3169" s="135">
        <v>195</v>
      </c>
      <c r="K3169" s="136">
        <v>322</v>
      </c>
      <c r="L3169" s="135">
        <v>30</v>
      </c>
      <c r="M3169" s="17" t="s">
        <v>426</v>
      </c>
    </row>
    <row r="3170" customHeight="1" spans="1:13">
      <c r="A3170" s="135">
        <v>289275</v>
      </c>
      <c r="B3170" s="135" t="s">
        <v>30305</v>
      </c>
      <c r="C3170" s="135" t="s">
        <v>28414</v>
      </c>
      <c r="D3170" s="135" t="s">
        <v>28415</v>
      </c>
      <c r="E3170" s="135" t="s">
        <v>766</v>
      </c>
      <c r="F3170" s="135" t="s">
        <v>30306</v>
      </c>
      <c r="G3170" s="135" t="s">
        <v>19011</v>
      </c>
      <c r="H3170" s="135" t="s">
        <v>19012</v>
      </c>
      <c r="I3170" s="135" t="s">
        <v>30307</v>
      </c>
      <c r="J3170" s="135">
        <v>195</v>
      </c>
      <c r="K3170" s="136">
        <v>476</v>
      </c>
      <c r="L3170" s="135">
        <v>31</v>
      </c>
      <c r="M3170" s="17" t="s">
        <v>426</v>
      </c>
    </row>
    <row r="3171" customHeight="1" spans="1:13">
      <c r="A3171" s="135">
        <v>284272</v>
      </c>
      <c r="B3171" s="135" t="s">
        <v>30308</v>
      </c>
      <c r="C3171" s="135" t="s">
        <v>28414</v>
      </c>
      <c r="D3171" s="135" t="s">
        <v>28415</v>
      </c>
      <c r="E3171" s="135" t="s">
        <v>766</v>
      </c>
      <c r="F3171" s="135" t="s">
        <v>30309</v>
      </c>
      <c r="G3171" s="135" t="s">
        <v>30298</v>
      </c>
      <c r="H3171" s="135" t="s">
        <v>30299</v>
      </c>
      <c r="I3171" s="135" t="s">
        <v>30310</v>
      </c>
      <c r="J3171" s="135">
        <v>185</v>
      </c>
      <c r="K3171" s="136">
        <v>220</v>
      </c>
      <c r="L3171" s="135">
        <v>32</v>
      </c>
      <c r="M3171" s="17" t="s">
        <v>426</v>
      </c>
    </row>
    <row r="3172" customHeight="1" spans="1:13">
      <c r="A3172" s="135">
        <v>283492</v>
      </c>
      <c r="B3172" s="135" t="s">
        <v>30311</v>
      </c>
      <c r="C3172" s="135" t="s">
        <v>28414</v>
      </c>
      <c r="D3172" s="135" t="s">
        <v>28415</v>
      </c>
      <c r="E3172" s="135" t="s">
        <v>766</v>
      </c>
      <c r="F3172" s="135" t="s">
        <v>30312</v>
      </c>
      <c r="G3172" s="135" t="s">
        <v>30313</v>
      </c>
      <c r="H3172" s="135" t="s">
        <v>30190</v>
      </c>
      <c r="I3172" s="135" t="s">
        <v>30312</v>
      </c>
      <c r="J3172" s="135">
        <v>185</v>
      </c>
      <c r="K3172" s="136">
        <v>372</v>
      </c>
      <c r="L3172" s="135">
        <v>33</v>
      </c>
      <c r="M3172" s="17" t="s">
        <v>426</v>
      </c>
    </row>
    <row r="3173" customHeight="1" spans="1:13">
      <c r="A3173" s="135">
        <v>291131</v>
      </c>
      <c r="B3173" s="135" t="s">
        <v>30314</v>
      </c>
      <c r="C3173" s="135" t="s">
        <v>28414</v>
      </c>
      <c r="D3173" s="135" t="s">
        <v>28415</v>
      </c>
      <c r="E3173" s="135" t="s">
        <v>766</v>
      </c>
      <c r="F3173" s="135" t="s">
        <v>30315</v>
      </c>
      <c r="G3173" s="135" t="s">
        <v>30298</v>
      </c>
      <c r="H3173" s="135" t="s">
        <v>30299</v>
      </c>
      <c r="I3173" s="135" t="s">
        <v>30316</v>
      </c>
      <c r="J3173" s="135">
        <v>180</v>
      </c>
      <c r="K3173" s="136">
        <v>217</v>
      </c>
      <c r="L3173" s="135">
        <v>34</v>
      </c>
      <c r="M3173" s="17" t="s">
        <v>426</v>
      </c>
    </row>
    <row r="3174" customHeight="1" spans="1:13">
      <c r="A3174" s="135">
        <v>283330</v>
      </c>
      <c r="B3174" s="135" t="s">
        <v>30317</v>
      </c>
      <c r="C3174" s="135" t="s">
        <v>28414</v>
      </c>
      <c r="D3174" s="135" t="s">
        <v>28415</v>
      </c>
      <c r="E3174" s="135" t="s">
        <v>766</v>
      </c>
      <c r="F3174" s="135" t="s">
        <v>30318</v>
      </c>
      <c r="G3174" s="135" t="s">
        <v>18015</v>
      </c>
      <c r="H3174" s="135" t="s">
        <v>30319</v>
      </c>
      <c r="I3174" s="135" t="s">
        <v>30320</v>
      </c>
      <c r="J3174" s="135">
        <v>180</v>
      </c>
      <c r="K3174" s="136">
        <v>312</v>
      </c>
      <c r="L3174" s="135">
        <v>35</v>
      </c>
      <c r="M3174" s="17" t="s">
        <v>426</v>
      </c>
    </row>
    <row r="3175" customHeight="1" spans="1:13">
      <c r="A3175" s="135">
        <v>280300</v>
      </c>
      <c r="B3175" s="135" t="s">
        <v>30321</v>
      </c>
      <c r="C3175" s="135" t="s">
        <v>28414</v>
      </c>
      <c r="D3175" s="135" t="s">
        <v>28415</v>
      </c>
      <c r="E3175" s="135" t="s">
        <v>766</v>
      </c>
      <c r="F3175" s="135" t="s">
        <v>30322</v>
      </c>
      <c r="G3175" s="135" t="s">
        <v>30298</v>
      </c>
      <c r="H3175" s="135" t="s">
        <v>30299</v>
      </c>
      <c r="I3175" s="135" t="s">
        <v>30323</v>
      </c>
      <c r="J3175" s="135">
        <v>175</v>
      </c>
      <c r="K3175" s="136">
        <v>271</v>
      </c>
      <c r="L3175" s="135">
        <v>36</v>
      </c>
      <c r="M3175" s="17" t="s">
        <v>426</v>
      </c>
    </row>
    <row r="3176" customHeight="1" spans="1:13">
      <c r="A3176" s="135">
        <v>291424</v>
      </c>
      <c r="B3176" s="135" t="s">
        <v>30324</v>
      </c>
      <c r="C3176" s="135" t="s">
        <v>28414</v>
      </c>
      <c r="D3176" s="135" t="s">
        <v>28415</v>
      </c>
      <c r="E3176" s="135" t="s">
        <v>766</v>
      </c>
      <c r="F3176" s="135" t="s">
        <v>30325</v>
      </c>
      <c r="G3176" s="135" t="s">
        <v>30326</v>
      </c>
      <c r="H3176" s="135" t="s">
        <v>30190</v>
      </c>
      <c r="I3176" s="135" t="s">
        <v>30325</v>
      </c>
      <c r="J3176" s="135">
        <v>175</v>
      </c>
      <c r="K3176" s="136">
        <v>334</v>
      </c>
      <c r="L3176" s="135">
        <v>37</v>
      </c>
      <c r="M3176" s="17" t="s">
        <v>426</v>
      </c>
    </row>
    <row r="3177" customHeight="1" spans="1:13">
      <c r="A3177" s="135">
        <v>286244</v>
      </c>
      <c r="B3177" s="135" t="s">
        <v>30327</v>
      </c>
      <c r="C3177" s="135" t="s">
        <v>28414</v>
      </c>
      <c r="D3177" s="135" t="s">
        <v>28415</v>
      </c>
      <c r="E3177" s="135" t="s">
        <v>766</v>
      </c>
      <c r="F3177" s="135" t="s">
        <v>30328</v>
      </c>
      <c r="G3177" s="135" t="s">
        <v>30328</v>
      </c>
      <c r="H3177" s="135" t="s">
        <v>30230</v>
      </c>
      <c r="I3177" s="135" t="s">
        <v>30329</v>
      </c>
      <c r="J3177" s="135">
        <v>175</v>
      </c>
      <c r="K3177" s="136">
        <v>390</v>
      </c>
      <c r="L3177" s="135">
        <v>38</v>
      </c>
      <c r="M3177" s="17" t="s">
        <v>426</v>
      </c>
    </row>
    <row r="3178" customHeight="1" spans="1:13">
      <c r="A3178" s="135">
        <v>280127</v>
      </c>
      <c r="B3178" s="135" t="s">
        <v>30330</v>
      </c>
      <c r="C3178" s="135" t="s">
        <v>28414</v>
      </c>
      <c r="D3178" s="135" t="s">
        <v>28415</v>
      </c>
      <c r="E3178" s="135" t="s">
        <v>766</v>
      </c>
      <c r="F3178" s="135" t="s">
        <v>30331</v>
      </c>
      <c r="G3178" s="135" t="s">
        <v>30193</v>
      </c>
      <c r="H3178" s="135" t="s">
        <v>30194</v>
      </c>
      <c r="I3178" s="135" t="s">
        <v>30332</v>
      </c>
      <c r="J3178" s="135">
        <v>170</v>
      </c>
      <c r="K3178" s="136">
        <v>240</v>
      </c>
      <c r="L3178" s="135">
        <v>39</v>
      </c>
      <c r="M3178" s="17" t="s">
        <v>426</v>
      </c>
    </row>
    <row r="3179" customHeight="1" spans="1:13">
      <c r="A3179" s="135">
        <v>282288</v>
      </c>
      <c r="B3179" s="135" t="s">
        <v>30333</v>
      </c>
      <c r="C3179" s="135" t="s">
        <v>28414</v>
      </c>
      <c r="D3179" s="135" t="s">
        <v>28415</v>
      </c>
      <c r="E3179" s="135" t="s">
        <v>766</v>
      </c>
      <c r="F3179" s="135" t="s">
        <v>30334</v>
      </c>
      <c r="G3179" s="135" t="s">
        <v>30216</v>
      </c>
      <c r="H3179" s="135" t="s">
        <v>30335</v>
      </c>
      <c r="I3179" s="135" t="s">
        <v>30336</v>
      </c>
      <c r="J3179" s="135">
        <v>165</v>
      </c>
      <c r="K3179" s="136">
        <v>203</v>
      </c>
      <c r="L3179" s="135">
        <v>40</v>
      </c>
      <c r="M3179" s="17" t="s">
        <v>426</v>
      </c>
    </row>
    <row r="3180" customHeight="1" spans="1:13">
      <c r="A3180" s="135">
        <v>283435</v>
      </c>
      <c r="B3180" s="135" t="s">
        <v>30337</v>
      </c>
      <c r="C3180" s="135" t="s">
        <v>28414</v>
      </c>
      <c r="D3180" s="135" t="s">
        <v>28415</v>
      </c>
      <c r="E3180" s="135" t="s">
        <v>766</v>
      </c>
      <c r="F3180" s="135" t="s">
        <v>30338</v>
      </c>
      <c r="G3180" s="135" t="s">
        <v>30339</v>
      </c>
      <c r="H3180" s="135" t="s">
        <v>30289</v>
      </c>
      <c r="I3180" s="135" t="s">
        <v>30340</v>
      </c>
      <c r="J3180" s="135">
        <v>165</v>
      </c>
      <c r="K3180" s="136">
        <v>232</v>
      </c>
      <c r="L3180" s="135">
        <v>41</v>
      </c>
      <c r="M3180" s="17" t="s">
        <v>468</v>
      </c>
    </row>
    <row r="3181" customHeight="1" spans="1:13">
      <c r="A3181" s="135">
        <v>282480</v>
      </c>
      <c r="B3181" s="135" t="s">
        <v>30341</v>
      </c>
      <c r="C3181" s="135" t="s">
        <v>28414</v>
      </c>
      <c r="D3181" s="135" t="s">
        <v>28415</v>
      </c>
      <c r="E3181" s="135" t="s">
        <v>766</v>
      </c>
      <c r="F3181" s="135" t="s">
        <v>30342</v>
      </c>
      <c r="G3181" s="135" t="s">
        <v>30342</v>
      </c>
      <c r="H3181" s="135" t="s">
        <v>30230</v>
      </c>
      <c r="I3181" s="135" t="s">
        <v>30343</v>
      </c>
      <c r="J3181" s="135">
        <v>165</v>
      </c>
      <c r="K3181" s="136">
        <v>318</v>
      </c>
      <c r="L3181" s="135">
        <v>42</v>
      </c>
      <c r="M3181" s="17" t="s">
        <v>468</v>
      </c>
    </row>
    <row r="3182" customHeight="1" spans="1:13">
      <c r="A3182" s="135">
        <v>291526</v>
      </c>
      <c r="B3182" s="135" t="s">
        <v>30344</v>
      </c>
      <c r="C3182" s="135" t="s">
        <v>28414</v>
      </c>
      <c r="D3182" s="135" t="s">
        <v>28415</v>
      </c>
      <c r="E3182" s="135" t="s">
        <v>766</v>
      </c>
      <c r="F3182" s="135" t="s">
        <v>30345</v>
      </c>
      <c r="G3182" s="135" t="s">
        <v>30346</v>
      </c>
      <c r="H3182" s="135" t="s">
        <v>30190</v>
      </c>
      <c r="I3182" s="135" t="s">
        <v>30345</v>
      </c>
      <c r="J3182" s="135">
        <v>160</v>
      </c>
      <c r="K3182" s="136">
        <v>263</v>
      </c>
      <c r="L3182" s="135">
        <v>43</v>
      </c>
      <c r="M3182" s="17" t="s">
        <v>468</v>
      </c>
    </row>
    <row r="3183" customHeight="1" spans="1:13">
      <c r="A3183" s="135">
        <v>291495</v>
      </c>
      <c r="B3183" s="135" t="s">
        <v>30347</v>
      </c>
      <c r="C3183" s="135" t="s">
        <v>28414</v>
      </c>
      <c r="D3183" s="135" t="s">
        <v>28415</v>
      </c>
      <c r="E3183" s="135" t="s">
        <v>766</v>
      </c>
      <c r="F3183" s="135" t="s">
        <v>30348</v>
      </c>
      <c r="G3183" s="135" t="s">
        <v>30349</v>
      </c>
      <c r="H3183" s="135" t="s">
        <v>30190</v>
      </c>
      <c r="I3183" s="135" t="s">
        <v>30348</v>
      </c>
      <c r="J3183" s="135">
        <v>160</v>
      </c>
      <c r="K3183" s="136">
        <v>349</v>
      </c>
      <c r="L3183" s="135">
        <v>44</v>
      </c>
      <c r="M3183" s="17" t="s">
        <v>468</v>
      </c>
    </row>
    <row r="3184" customHeight="1" spans="1:13">
      <c r="A3184" s="135">
        <v>283488</v>
      </c>
      <c r="B3184" s="135" t="s">
        <v>30350</v>
      </c>
      <c r="C3184" s="135" t="s">
        <v>28414</v>
      </c>
      <c r="D3184" s="135" t="s">
        <v>28415</v>
      </c>
      <c r="E3184" s="135" t="s">
        <v>766</v>
      </c>
      <c r="F3184" s="135" t="s">
        <v>30351</v>
      </c>
      <c r="G3184" s="135" t="s">
        <v>30352</v>
      </c>
      <c r="H3184" s="135" t="s">
        <v>30190</v>
      </c>
      <c r="I3184" s="135" t="s">
        <v>30351</v>
      </c>
      <c r="J3184" s="135">
        <v>155</v>
      </c>
      <c r="K3184" s="136">
        <v>272</v>
      </c>
      <c r="L3184" s="135">
        <v>45</v>
      </c>
      <c r="M3184" s="17" t="s">
        <v>468</v>
      </c>
    </row>
    <row r="3185" customHeight="1" spans="1:13">
      <c r="A3185" s="135">
        <v>284833</v>
      </c>
      <c r="B3185" s="135" t="s">
        <v>30353</v>
      </c>
      <c r="C3185" s="135" t="s">
        <v>28414</v>
      </c>
      <c r="D3185" s="135" t="s">
        <v>28415</v>
      </c>
      <c r="E3185" s="135" t="s">
        <v>766</v>
      </c>
      <c r="F3185" s="135" t="s">
        <v>30354</v>
      </c>
      <c r="G3185" s="135" t="s">
        <v>30355</v>
      </c>
      <c r="H3185" s="135" t="s">
        <v>30356</v>
      </c>
      <c r="I3185" s="135" t="s">
        <v>30357</v>
      </c>
      <c r="J3185" s="135">
        <v>150</v>
      </c>
      <c r="K3185" s="136">
        <v>159</v>
      </c>
      <c r="L3185" s="135">
        <v>46</v>
      </c>
      <c r="M3185" s="17" t="s">
        <v>468</v>
      </c>
    </row>
    <row r="3186" customHeight="1" spans="1:13">
      <c r="A3186" s="135">
        <v>291403</v>
      </c>
      <c r="B3186" s="135" t="s">
        <v>30358</v>
      </c>
      <c r="C3186" s="135" t="s">
        <v>28414</v>
      </c>
      <c r="D3186" s="135" t="s">
        <v>28415</v>
      </c>
      <c r="E3186" s="135" t="s">
        <v>766</v>
      </c>
      <c r="F3186" s="135" t="s">
        <v>30359</v>
      </c>
      <c r="G3186" s="135" t="s">
        <v>30360</v>
      </c>
      <c r="H3186" s="135" t="s">
        <v>30190</v>
      </c>
      <c r="I3186" s="135" t="s">
        <v>30359</v>
      </c>
      <c r="J3186" s="135">
        <v>150</v>
      </c>
      <c r="K3186" s="136">
        <v>248</v>
      </c>
      <c r="L3186" s="135">
        <v>47</v>
      </c>
      <c r="M3186" s="17" t="s">
        <v>468</v>
      </c>
    </row>
    <row r="3187" customHeight="1" spans="1:13">
      <c r="A3187" s="135">
        <v>282805</v>
      </c>
      <c r="B3187" s="135" t="s">
        <v>30361</v>
      </c>
      <c r="C3187" s="135" t="s">
        <v>28414</v>
      </c>
      <c r="D3187" s="135" t="s">
        <v>28415</v>
      </c>
      <c r="E3187" s="135" t="s">
        <v>766</v>
      </c>
      <c r="F3187" s="135" t="s">
        <v>30362</v>
      </c>
      <c r="G3187" s="135" t="s">
        <v>30363</v>
      </c>
      <c r="H3187" s="135" t="s">
        <v>30364</v>
      </c>
      <c r="I3187" s="135" t="s">
        <v>30365</v>
      </c>
      <c r="J3187" s="135">
        <v>145</v>
      </c>
      <c r="K3187" s="136">
        <v>165</v>
      </c>
      <c r="L3187" s="135">
        <v>48</v>
      </c>
      <c r="M3187" s="17" t="s">
        <v>468</v>
      </c>
    </row>
    <row r="3188" customHeight="1" spans="1:13">
      <c r="A3188" s="135">
        <v>290137</v>
      </c>
      <c r="B3188" s="135" t="s">
        <v>30366</v>
      </c>
      <c r="C3188" s="135" t="s">
        <v>28414</v>
      </c>
      <c r="D3188" s="135" t="s">
        <v>28415</v>
      </c>
      <c r="E3188" s="135" t="s">
        <v>766</v>
      </c>
      <c r="F3188" s="135" t="s">
        <v>30367</v>
      </c>
      <c r="G3188" s="135" t="s">
        <v>30368</v>
      </c>
      <c r="H3188" s="135" t="s">
        <v>30369</v>
      </c>
      <c r="I3188" s="135" t="s">
        <v>30370</v>
      </c>
      <c r="J3188" s="135">
        <v>145</v>
      </c>
      <c r="K3188" s="136">
        <v>180</v>
      </c>
      <c r="L3188" s="135">
        <v>49</v>
      </c>
      <c r="M3188" s="17" t="s">
        <v>468</v>
      </c>
    </row>
    <row r="3189" customHeight="1" spans="1:13">
      <c r="A3189" s="135">
        <v>282200</v>
      </c>
      <c r="B3189" s="135" t="s">
        <v>30371</v>
      </c>
      <c r="C3189" s="135" t="s">
        <v>28414</v>
      </c>
      <c r="D3189" s="135" t="s">
        <v>28415</v>
      </c>
      <c r="E3189" s="135" t="s">
        <v>766</v>
      </c>
      <c r="F3189" s="135" t="s">
        <v>30372</v>
      </c>
      <c r="G3189" s="135" t="s">
        <v>30271</v>
      </c>
      <c r="H3189" s="135" t="s">
        <v>30272</v>
      </c>
      <c r="I3189" s="135" t="s">
        <v>30373</v>
      </c>
      <c r="J3189" s="135">
        <v>145</v>
      </c>
      <c r="K3189" s="136">
        <v>239</v>
      </c>
      <c r="L3189" s="135">
        <v>50</v>
      </c>
      <c r="M3189" s="17" t="s">
        <v>468</v>
      </c>
    </row>
    <row r="3190" customHeight="1" spans="1:13">
      <c r="A3190" s="135">
        <v>291449</v>
      </c>
      <c r="B3190" s="135" t="s">
        <v>30374</v>
      </c>
      <c r="C3190" s="135" t="s">
        <v>28414</v>
      </c>
      <c r="D3190" s="135" t="s">
        <v>28415</v>
      </c>
      <c r="E3190" s="135" t="s">
        <v>766</v>
      </c>
      <c r="F3190" s="135" t="s">
        <v>30375</v>
      </c>
      <c r="G3190" s="135" t="s">
        <v>30376</v>
      </c>
      <c r="H3190" s="135" t="s">
        <v>30377</v>
      </c>
      <c r="I3190" s="135" t="s">
        <v>30378</v>
      </c>
      <c r="J3190" s="135">
        <v>140</v>
      </c>
      <c r="K3190" s="136">
        <v>307</v>
      </c>
      <c r="L3190" s="135">
        <v>51</v>
      </c>
      <c r="M3190" s="17" t="s">
        <v>468</v>
      </c>
    </row>
    <row r="3191" customHeight="1" spans="1:13">
      <c r="A3191" s="135">
        <v>290103</v>
      </c>
      <c r="B3191" s="135" t="s">
        <v>30379</v>
      </c>
      <c r="C3191" s="135" t="s">
        <v>28414</v>
      </c>
      <c r="D3191" s="135" t="s">
        <v>28415</v>
      </c>
      <c r="E3191" s="135" t="s">
        <v>766</v>
      </c>
      <c r="F3191" s="135" t="s">
        <v>30380</v>
      </c>
      <c r="G3191" s="135" t="s">
        <v>30381</v>
      </c>
      <c r="H3191" s="135" t="s">
        <v>30382</v>
      </c>
      <c r="I3191" s="135" t="s">
        <v>30380</v>
      </c>
      <c r="J3191" s="135">
        <v>125</v>
      </c>
      <c r="K3191" s="136">
        <v>182</v>
      </c>
      <c r="L3191" s="135">
        <v>52</v>
      </c>
      <c r="M3191" s="17" t="s">
        <v>468</v>
      </c>
    </row>
    <row r="3192" customHeight="1" spans="1:13">
      <c r="A3192" s="135">
        <v>290314</v>
      </c>
      <c r="B3192" s="135" t="s">
        <v>30383</v>
      </c>
      <c r="C3192" s="135" t="s">
        <v>28414</v>
      </c>
      <c r="D3192" s="135" t="s">
        <v>28415</v>
      </c>
      <c r="E3192" s="135" t="s">
        <v>766</v>
      </c>
      <c r="F3192" s="135" t="s">
        <v>30384</v>
      </c>
      <c r="G3192" s="135" t="s">
        <v>7783</v>
      </c>
      <c r="H3192" s="135" t="s">
        <v>30385</v>
      </c>
      <c r="I3192" s="135" t="s">
        <v>30386</v>
      </c>
      <c r="J3192" s="135">
        <v>120</v>
      </c>
      <c r="K3192" s="136">
        <v>130</v>
      </c>
      <c r="L3192" s="135">
        <v>53</v>
      </c>
      <c r="M3192" s="17" t="s">
        <v>468</v>
      </c>
    </row>
    <row r="3193" customHeight="1" spans="1:13">
      <c r="A3193" s="135">
        <v>284780</v>
      </c>
      <c r="B3193" s="135" t="s">
        <v>30387</v>
      </c>
      <c r="C3193" s="135" t="s">
        <v>28414</v>
      </c>
      <c r="D3193" s="135" t="s">
        <v>28415</v>
      </c>
      <c r="E3193" s="135" t="s">
        <v>766</v>
      </c>
      <c r="F3193" s="135" t="s">
        <v>30388</v>
      </c>
      <c r="G3193" s="135" t="s">
        <v>30355</v>
      </c>
      <c r="H3193" s="135" t="s">
        <v>30356</v>
      </c>
      <c r="I3193" s="135" t="s">
        <v>30389</v>
      </c>
      <c r="J3193" s="135">
        <v>115</v>
      </c>
      <c r="K3193" s="136">
        <v>141</v>
      </c>
      <c r="L3193" s="135">
        <v>54</v>
      </c>
      <c r="M3193" s="17" t="s">
        <v>468</v>
      </c>
    </row>
    <row r="3194" customHeight="1" spans="1:13">
      <c r="A3194" s="135">
        <v>280176</v>
      </c>
      <c r="B3194" s="135" t="s">
        <v>30390</v>
      </c>
      <c r="C3194" s="135" t="s">
        <v>28414</v>
      </c>
      <c r="D3194" s="135" t="s">
        <v>28415</v>
      </c>
      <c r="E3194" s="135" t="s">
        <v>766</v>
      </c>
      <c r="F3194" s="135" t="s">
        <v>30391</v>
      </c>
      <c r="G3194" s="135" t="s">
        <v>30392</v>
      </c>
      <c r="H3194" s="135" t="s">
        <v>30393</v>
      </c>
      <c r="I3194" s="135" t="s">
        <v>30394</v>
      </c>
      <c r="J3194" s="135">
        <v>115</v>
      </c>
      <c r="K3194" s="136">
        <v>333</v>
      </c>
      <c r="L3194" s="135">
        <v>55</v>
      </c>
      <c r="M3194" s="17" t="s">
        <v>468</v>
      </c>
    </row>
    <row r="3195" customHeight="1" spans="1:13">
      <c r="A3195" s="135">
        <v>290249</v>
      </c>
      <c r="B3195" s="135" t="s">
        <v>30395</v>
      </c>
      <c r="C3195" s="135" t="s">
        <v>28414</v>
      </c>
      <c r="D3195" s="135" t="s">
        <v>28415</v>
      </c>
      <c r="E3195" s="135" t="s">
        <v>766</v>
      </c>
      <c r="F3195" s="135" t="s">
        <v>30396</v>
      </c>
      <c r="G3195" s="135" t="s">
        <v>7602</v>
      </c>
      <c r="H3195" s="135" t="s">
        <v>30397</v>
      </c>
      <c r="I3195" s="135" t="s">
        <v>30398</v>
      </c>
      <c r="J3195" s="135">
        <v>110</v>
      </c>
      <c r="K3195" s="136">
        <v>130</v>
      </c>
      <c r="L3195" s="135">
        <v>56</v>
      </c>
      <c r="M3195" s="17" t="s">
        <v>468</v>
      </c>
    </row>
    <row r="3196" customHeight="1" spans="1:13">
      <c r="A3196" s="135">
        <v>288811</v>
      </c>
      <c r="B3196" s="135" t="s">
        <v>30399</v>
      </c>
      <c r="C3196" s="135" t="s">
        <v>28414</v>
      </c>
      <c r="D3196" s="135" t="s">
        <v>28415</v>
      </c>
      <c r="E3196" s="135" t="s">
        <v>766</v>
      </c>
      <c r="F3196" s="135" t="s">
        <v>30400</v>
      </c>
      <c r="G3196" s="135" t="s">
        <v>30381</v>
      </c>
      <c r="H3196" s="135" t="s">
        <v>30382</v>
      </c>
      <c r="I3196" s="135" t="s">
        <v>30400</v>
      </c>
      <c r="J3196" s="135">
        <v>110</v>
      </c>
      <c r="K3196" s="136">
        <v>161</v>
      </c>
      <c r="L3196" s="135">
        <v>57</v>
      </c>
      <c r="M3196" s="17" t="s">
        <v>468</v>
      </c>
    </row>
    <row r="3197" customHeight="1" spans="1:13">
      <c r="A3197" s="135">
        <v>283500</v>
      </c>
      <c r="B3197" s="135" t="s">
        <v>30401</v>
      </c>
      <c r="C3197" s="135" t="s">
        <v>28414</v>
      </c>
      <c r="D3197" s="135" t="s">
        <v>28415</v>
      </c>
      <c r="E3197" s="135" t="s">
        <v>766</v>
      </c>
      <c r="F3197" s="135" t="s">
        <v>30402</v>
      </c>
      <c r="G3197" s="135" t="s">
        <v>30403</v>
      </c>
      <c r="H3197" s="135" t="s">
        <v>30404</v>
      </c>
      <c r="I3197" s="135" t="s">
        <v>30405</v>
      </c>
      <c r="J3197" s="135">
        <v>100</v>
      </c>
      <c r="K3197" s="136">
        <v>159</v>
      </c>
      <c r="L3197" s="135">
        <v>58</v>
      </c>
      <c r="M3197" s="17" t="s">
        <v>468</v>
      </c>
    </row>
    <row r="3198" customHeight="1" spans="1:13">
      <c r="A3198" s="135">
        <v>291321</v>
      </c>
      <c r="B3198" s="135" t="s">
        <v>30406</v>
      </c>
      <c r="C3198" s="135" t="s">
        <v>28414</v>
      </c>
      <c r="D3198" s="135" t="s">
        <v>28415</v>
      </c>
      <c r="E3198" s="135" t="s">
        <v>766</v>
      </c>
      <c r="F3198" s="135" t="s">
        <v>30407</v>
      </c>
      <c r="G3198" s="135" t="s">
        <v>30408</v>
      </c>
      <c r="H3198" s="135" t="s">
        <v>25017</v>
      </c>
      <c r="I3198" s="135" t="s">
        <v>30407</v>
      </c>
      <c r="J3198" s="135">
        <v>100</v>
      </c>
      <c r="K3198" s="136">
        <v>173</v>
      </c>
      <c r="L3198" s="135">
        <v>59</v>
      </c>
      <c r="M3198" s="17" t="s">
        <v>468</v>
      </c>
    </row>
    <row r="3199" customHeight="1" spans="1:13">
      <c r="A3199" s="135">
        <v>291992</v>
      </c>
      <c r="B3199" s="135" t="s">
        <v>30409</v>
      </c>
      <c r="C3199" s="135" t="s">
        <v>28414</v>
      </c>
      <c r="D3199" s="135" t="s">
        <v>28415</v>
      </c>
      <c r="E3199" s="135" t="s">
        <v>766</v>
      </c>
      <c r="F3199" s="135" t="s">
        <v>30410</v>
      </c>
      <c r="G3199" s="135" t="s">
        <v>30411</v>
      </c>
      <c r="H3199" s="135" t="s">
        <v>30412</v>
      </c>
      <c r="I3199" s="135" t="s">
        <v>30413</v>
      </c>
      <c r="J3199" s="135">
        <v>100</v>
      </c>
      <c r="K3199" s="136">
        <v>251</v>
      </c>
      <c r="L3199" s="135">
        <v>60</v>
      </c>
      <c r="M3199" s="17" t="s">
        <v>468</v>
      </c>
    </row>
    <row r="3200" customHeight="1" spans="1:13">
      <c r="A3200" s="135">
        <v>283984</v>
      </c>
      <c r="B3200" s="135" t="s">
        <v>30414</v>
      </c>
      <c r="C3200" s="135" t="s">
        <v>28414</v>
      </c>
      <c r="D3200" s="135" t="s">
        <v>28415</v>
      </c>
      <c r="E3200" s="135" t="s">
        <v>766</v>
      </c>
      <c r="F3200" s="135" t="s">
        <v>30415</v>
      </c>
      <c r="G3200" s="135" t="s">
        <v>30416</v>
      </c>
      <c r="H3200" s="135" t="s">
        <v>30417</v>
      </c>
      <c r="I3200" s="135" t="s">
        <v>30418</v>
      </c>
      <c r="J3200" s="135">
        <v>100</v>
      </c>
      <c r="K3200" s="136">
        <v>284</v>
      </c>
      <c r="L3200" s="135">
        <v>61</v>
      </c>
      <c r="M3200" s="17" t="s">
        <v>468</v>
      </c>
    </row>
    <row r="3201" customHeight="1" spans="1:13">
      <c r="A3201" s="135">
        <v>283439</v>
      </c>
      <c r="B3201" s="135" t="s">
        <v>30419</v>
      </c>
      <c r="C3201" s="135" t="s">
        <v>28414</v>
      </c>
      <c r="D3201" s="135" t="s">
        <v>28415</v>
      </c>
      <c r="E3201" s="135" t="s">
        <v>766</v>
      </c>
      <c r="F3201" s="135" t="s">
        <v>30420</v>
      </c>
      <c r="G3201" s="135" t="s">
        <v>30421</v>
      </c>
      <c r="H3201" s="135" t="s">
        <v>30289</v>
      </c>
      <c r="I3201" s="135" t="s">
        <v>30422</v>
      </c>
      <c r="J3201" s="135">
        <v>95</v>
      </c>
      <c r="K3201" s="136">
        <v>257</v>
      </c>
      <c r="L3201" s="135">
        <v>62</v>
      </c>
      <c r="M3201" s="17" t="s">
        <v>468</v>
      </c>
    </row>
    <row r="3202" customHeight="1" spans="1:13">
      <c r="A3202" s="135">
        <v>291512</v>
      </c>
      <c r="B3202" s="135" t="s">
        <v>30423</v>
      </c>
      <c r="C3202" s="135" t="s">
        <v>28414</v>
      </c>
      <c r="D3202" s="135" t="s">
        <v>28415</v>
      </c>
      <c r="E3202" s="135" t="s">
        <v>766</v>
      </c>
      <c r="F3202" s="135" t="s">
        <v>30424</v>
      </c>
      <c r="G3202" s="135" t="s">
        <v>30376</v>
      </c>
      <c r="H3202" s="135" t="s">
        <v>30425</v>
      </c>
      <c r="I3202" s="135" t="s">
        <v>30426</v>
      </c>
      <c r="J3202" s="135">
        <v>90</v>
      </c>
      <c r="K3202" s="136">
        <v>187</v>
      </c>
      <c r="L3202" s="135">
        <v>63</v>
      </c>
      <c r="M3202" s="17" t="s">
        <v>468</v>
      </c>
    </row>
    <row r="3203" customHeight="1" spans="1:13">
      <c r="A3203" s="135">
        <v>280297</v>
      </c>
      <c r="B3203" s="135" t="s">
        <v>30427</v>
      </c>
      <c r="C3203" s="135" t="s">
        <v>28414</v>
      </c>
      <c r="D3203" s="135" t="s">
        <v>28415</v>
      </c>
      <c r="E3203" s="135" t="s">
        <v>766</v>
      </c>
      <c r="F3203" s="135" t="s">
        <v>30428</v>
      </c>
      <c r="G3203" s="135" t="s">
        <v>30298</v>
      </c>
      <c r="H3203" s="135" t="s">
        <v>30299</v>
      </c>
      <c r="I3203" s="135" t="s">
        <v>30429</v>
      </c>
      <c r="J3203" s="135">
        <v>85</v>
      </c>
      <c r="K3203" s="136">
        <v>139</v>
      </c>
      <c r="L3203" s="135">
        <v>64</v>
      </c>
      <c r="M3203" s="17" t="s">
        <v>468</v>
      </c>
    </row>
    <row r="3204" customHeight="1" spans="1:13">
      <c r="A3204" s="135">
        <v>281754</v>
      </c>
      <c r="B3204" s="135" t="s">
        <v>30430</v>
      </c>
      <c r="C3204" s="135" t="s">
        <v>28414</v>
      </c>
      <c r="D3204" s="135" t="s">
        <v>28415</v>
      </c>
      <c r="E3204" s="135" t="s">
        <v>766</v>
      </c>
      <c r="F3204" s="135" t="s">
        <v>30431</v>
      </c>
      <c r="G3204" s="135" t="s">
        <v>30368</v>
      </c>
      <c r="H3204" s="135" t="s">
        <v>30369</v>
      </c>
      <c r="I3204" s="135" t="s">
        <v>30432</v>
      </c>
      <c r="J3204" s="135">
        <v>85</v>
      </c>
      <c r="K3204" s="136">
        <v>155</v>
      </c>
      <c r="L3204" s="135">
        <v>65</v>
      </c>
      <c r="M3204" s="17" t="s">
        <v>468</v>
      </c>
    </row>
    <row r="3205" customHeight="1" spans="1:13">
      <c r="A3205" s="135">
        <v>291481</v>
      </c>
      <c r="B3205" s="135" t="s">
        <v>30433</v>
      </c>
      <c r="C3205" s="135" t="s">
        <v>28414</v>
      </c>
      <c r="D3205" s="135" t="s">
        <v>28415</v>
      </c>
      <c r="E3205" s="135" t="s">
        <v>766</v>
      </c>
      <c r="F3205" s="135" t="s">
        <v>30434</v>
      </c>
      <c r="G3205" s="135" t="s">
        <v>30376</v>
      </c>
      <c r="H3205" s="135" t="s">
        <v>30435</v>
      </c>
      <c r="I3205" s="135" t="s">
        <v>30436</v>
      </c>
      <c r="J3205" s="135">
        <v>85</v>
      </c>
      <c r="K3205" s="136">
        <v>210</v>
      </c>
      <c r="L3205" s="135">
        <v>66</v>
      </c>
      <c r="M3205" s="17" t="s">
        <v>468</v>
      </c>
    </row>
    <row r="3206" customHeight="1" spans="1:13">
      <c r="A3206" s="135">
        <v>284867</v>
      </c>
      <c r="B3206" s="135" t="s">
        <v>30437</v>
      </c>
      <c r="C3206" s="135" t="s">
        <v>28414</v>
      </c>
      <c r="D3206" s="135" t="s">
        <v>28415</v>
      </c>
      <c r="E3206" s="135" t="s">
        <v>766</v>
      </c>
      <c r="F3206" s="135" t="s">
        <v>30438</v>
      </c>
      <c r="G3206" s="135" t="s">
        <v>30355</v>
      </c>
      <c r="H3206" s="135" t="s">
        <v>30356</v>
      </c>
      <c r="I3206" s="135" t="s">
        <v>30439</v>
      </c>
      <c r="J3206" s="135">
        <v>75</v>
      </c>
      <c r="K3206" s="136">
        <v>143</v>
      </c>
      <c r="L3206" s="135">
        <v>67</v>
      </c>
      <c r="M3206" s="17" t="s">
        <v>468</v>
      </c>
    </row>
    <row r="3207" customHeight="1" spans="1:13">
      <c r="A3207" s="135">
        <v>291197</v>
      </c>
      <c r="B3207" s="135" t="s">
        <v>30440</v>
      </c>
      <c r="C3207" s="135" t="s">
        <v>28414</v>
      </c>
      <c r="D3207" s="135" t="s">
        <v>28415</v>
      </c>
      <c r="E3207" s="135" t="s">
        <v>766</v>
      </c>
      <c r="F3207" s="135" t="s">
        <v>30441</v>
      </c>
      <c r="G3207" s="135" t="s">
        <v>30298</v>
      </c>
      <c r="H3207" s="135" t="s">
        <v>30299</v>
      </c>
      <c r="I3207" s="135" t="s">
        <v>30442</v>
      </c>
      <c r="J3207" s="135">
        <v>75</v>
      </c>
      <c r="K3207" s="136">
        <v>164</v>
      </c>
      <c r="L3207" s="135">
        <v>68</v>
      </c>
      <c r="M3207" s="17" t="s">
        <v>468</v>
      </c>
    </row>
    <row r="3208" customHeight="1" spans="1:13">
      <c r="A3208" s="135">
        <v>286413</v>
      </c>
      <c r="B3208" s="135" t="s">
        <v>30443</v>
      </c>
      <c r="C3208" s="135" t="s">
        <v>28414</v>
      </c>
      <c r="D3208" s="135" t="s">
        <v>28415</v>
      </c>
      <c r="E3208" s="135" t="s">
        <v>766</v>
      </c>
      <c r="F3208" s="135" t="s">
        <v>30444</v>
      </c>
      <c r="G3208" s="135" t="s">
        <v>30445</v>
      </c>
      <c r="H3208" s="135" t="s">
        <v>30446</v>
      </c>
      <c r="I3208" s="135" t="s">
        <v>30447</v>
      </c>
      <c r="J3208" s="135">
        <v>70</v>
      </c>
      <c r="K3208" s="136">
        <v>50</v>
      </c>
      <c r="L3208" s="135">
        <v>69</v>
      </c>
      <c r="M3208" s="17" t="s">
        <v>468</v>
      </c>
    </row>
    <row r="3209" customHeight="1" spans="1:13">
      <c r="A3209" s="135">
        <v>283495</v>
      </c>
      <c r="B3209" s="135" t="s">
        <v>30448</v>
      </c>
      <c r="C3209" s="135" t="s">
        <v>28414</v>
      </c>
      <c r="D3209" s="135" t="s">
        <v>28415</v>
      </c>
      <c r="E3209" s="135" t="s">
        <v>766</v>
      </c>
      <c r="F3209" s="135" t="s">
        <v>30449</v>
      </c>
      <c r="G3209" s="135" t="s">
        <v>30450</v>
      </c>
      <c r="H3209" s="135" t="s">
        <v>30404</v>
      </c>
      <c r="I3209" s="135" t="s">
        <v>30449</v>
      </c>
      <c r="J3209" s="135">
        <v>70</v>
      </c>
      <c r="K3209" s="136">
        <v>726</v>
      </c>
      <c r="L3209" s="135">
        <v>70</v>
      </c>
      <c r="M3209" s="17" t="s">
        <v>468</v>
      </c>
    </row>
    <row r="3210" customHeight="1" spans="1:13">
      <c r="A3210" s="135">
        <v>291190</v>
      </c>
      <c r="B3210" s="135" t="s">
        <v>30451</v>
      </c>
      <c r="C3210" s="135" t="s">
        <v>28414</v>
      </c>
      <c r="D3210" s="135" t="s">
        <v>28415</v>
      </c>
      <c r="E3210" s="135" t="s">
        <v>766</v>
      </c>
      <c r="F3210" s="135" t="s">
        <v>30452</v>
      </c>
      <c r="G3210" s="135" t="s">
        <v>30298</v>
      </c>
      <c r="H3210" s="135" t="s">
        <v>30299</v>
      </c>
      <c r="I3210" s="135" t="s">
        <v>30453</v>
      </c>
      <c r="J3210" s="135">
        <v>60</v>
      </c>
      <c r="K3210" s="136">
        <v>98</v>
      </c>
      <c r="L3210" s="135">
        <v>71</v>
      </c>
      <c r="M3210" s="17" t="s">
        <v>468</v>
      </c>
    </row>
    <row r="3211" customHeight="1" spans="1:13">
      <c r="A3211" s="135">
        <v>291505</v>
      </c>
      <c r="B3211" s="135" t="s">
        <v>30454</v>
      </c>
      <c r="C3211" s="135" t="s">
        <v>28414</v>
      </c>
      <c r="D3211" s="135" t="s">
        <v>28415</v>
      </c>
      <c r="E3211" s="135" t="s">
        <v>766</v>
      </c>
      <c r="F3211" s="135" t="s">
        <v>30455</v>
      </c>
      <c r="G3211" s="135" t="s">
        <v>30376</v>
      </c>
      <c r="H3211" s="135" t="s">
        <v>30456</v>
      </c>
      <c r="I3211" s="135" t="s">
        <v>30457</v>
      </c>
      <c r="J3211" s="135">
        <v>60</v>
      </c>
      <c r="K3211" s="136">
        <v>204</v>
      </c>
      <c r="L3211" s="135">
        <v>72</v>
      </c>
      <c r="M3211" s="17" t="s">
        <v>468</v>
      </c>
    </row>
    <row r="3212" customHeight="1" spans="1:13">
      <c r="A3212" s="135">
        <v>290160</v>
      </c>
      <c r="B3212" s="135" t="s">
        <v>30458</v>
      </c>
      <c r="C3212" s="135" t="s">
        <v>28414</v>
      </c>
      <c r="D3212" s="135" t="s">
        <v>28415</v>
      </c>
      <c r="E3212" s="135" t="s">
        <v>766</v>
      </c>
      <c r="F3212" s="135" t="s">
        <v>30459</v>
      </c>
      <c r="G3212" s="135" t="s">
        <v>30368</v>
      </c>
      <c r="H3212" s="135" t="s">
        <v>30369</v>
      </c>
      <c r="I3212" s="135" t="s">
        <v>30460</v>
      </c>
      <c r="J3212" s="135">
        <v>55</v>
      </c>
      <c r="K3212" s="136">
        <v>126</v>
      </c>
      <c r="L3212" s="135">
        <v>73</v>
      </c>
      <c r="M3212" s="17" t="s">
        <v>468</v>
      </c>
    </row>
    <row r="3213" customHeight="1" spans="1:13">
      <c r="A3213" s="135">
        <v>283024</v>
      </c>
      <c r="B3213" s="135" t="s">
        <v>30461</v>
      </c>
      <c r="C3213" s="135" t="s">
        <v>28414</v>
      </c>
      <c r="D3213" s="135" t="s">
        <v>28415</v>
      </c>
      <c r="E3213" s="135" t="s">
        <v>766</v>
      </c>
      <c r="F3213" s="135" t="s">
        <v>30462</v>
      </c>
      <c r="G3213" s="135" t="s">
        <v>30463</v>
      </c>
      <c r="H3213" s="135" t="s">
        <v>30464</v>
      </c>
      <c r="I3213" s="135" t="s">
        <v>30465</v>
      </c>
      <c r="J3213" s="135">
        <v>50</v>
      </c>
      <c r="K3213" s="136">
        <v>10</v>
      </c>
      <c r="L3213" s="135">
        <v>74</v>
      </c>
      <c r="M3213" s="17" t="s">
        <v>468</v>
      </c>
    </row>
    <row r="3214" customHeight="1" spans="1:13">
      <c r="A3214" s="135">
        <v>283771</v>
      </c>
      <c r="B3214" s="135" t="s">
        <v>30466</v>
      </c>
      <c r="C3214" s="135" t="s">
        <v>28414</v>
      </c>
      <c r="D3214" s="135" t="s">
        <v>28415</v>
      </c>
      <c r="E3214" s="135" t="s">
        <v>766</v>
      </c>
      <c r="F3214" s="135" t="s">
        <v>30467</v>
      </c>
      <c r="G3214" s="135" t="s">
        <v>30468</v>
      </c>
      <c r="H3214" s="135" t="s">
        <v>25017</v>
      </c>
      <c r="I3214" s="135" t="s">
        <v>30469</v>
      </c>
      <c r="J3214" s="135">
        <v>50</v>
      </c>
      <c r="K3214" s="136">
        <v>145</v>
      </c>
      <c r="L3214" s="135">
        <v>75</v>
      </c>
      <c r="M3214" s="17" t="s">
        <v>468</v>
      </c>
    </row>
    <row r="3215" customHeight="1" spans="1:13">
      <c r="A3215" s="135">
        <v>284977</v>
      </c>
      <c r="B3215" s="135" t="s">
        <v>30470</v>
      </c>
      <c r="C3215" s="135" t="s">
        <v>28414</v>
      </c>
      <c r="D3215" s="135" t="s">
        <v>28415</v>
      </c>
      <c r="E3215" s="135" t="s">
        <v>766</v>
      </c>
      <c r="F3215" s="135" t="s">
        <v>30471</v>
      </c>
      <c r="G3215" s="135" t="s">
        <v>30355</v>
      </c>
      <c r="H3215" s="135" t="s">
        <v>30356</v>
      </c>
      <c r="I3215" s="135" t="s">
        <v>30472</v>
      </c>
      <c r="J3215" s="135">
        <v>50</v>
      </c>
      <c r="K3215" s="136">
        <v>145</v>
      </c>
      <c r="L3215" s="135">
        <v>75</v>
      </c>
      <c r="M3215" s="17" t="s">
        <v>468</v>
      </c>
    </row>
    <row r="3216" customHeight="1" spans="1:13">
      <c r="A3216" s="135">
        <v>282209</v>
      </c>
      <c r="B3216" s="135" t="s">
        <v>30473</v>
      </c>
      <c r="C3216" s="135" t="s">
        <v>28414</v>
      </c>
      <c r="D3216" s="135" t="s">
        <v>28415</v>
      </c>
      <c r="E3216" s="135" t="s">
        <v>766</v>
      </c>
      <c r="F3216" s="135" t="s">
        <v>30474</v>
      </c>
      <c r="G3216" s="135" t="s">
        <v>30271</v>
      </c>
      <c r="H3216" s="135" t="s">
        <v>30272</v>
      </c>
      <c r="I3216" s="135" t="s">
        <v>30475</v>
      </c>
      <c r="J3216" s="135">
        <v>50</v>
      </c>
      <c r="K3216" s="136">
        <v>148</v>
      </c>
      <c r="L3216" s="135">
        <v>77</v>
      </c>
      <c r="M3216" s="17" t="s">
        <v>468</v>
      </c>
    </row>
    <row r="3217" customHeight="1" spans="1:13">
      <c r="A3217" s="135">
        <v>290925</v>
      </c>
      <c r="B3217" s="135" t="s">
        <v>30476</v>
      </c>
      <c r="C3217" s="135" t="s">
        <v>28414</v>
      </c>
      <c r="D3217" s="135" t="s">
        <v>28415</v>
      </c>
      <c r="E3217" s="135" t="s">
        <v>766</v>
      </c>
      <c r="F3217" s="135" t="s">
        <v>30477</v>
      </c>
      <c r="G3217" s="135" t="s">
        <v>30478</v>
      </c>
      <c r="H3217" s="135" t="s">
        <v>30479</v>
      </c>
      <c r="I3217" s="135" t="s">
        <v>30480</v>
      </c>
      <c r="J3217" s="135">
        <v>40</v>
      </c>
      <c r="K3217" s="136">
        <v>90</v>
      </c>
      <c r="L3217" s="135">
        <v>78</v>
      </c>
      <c r="M3217" s="17" t="s">
        <v>468</v>
      </c>
    </row>
    <row r="3218" customHeight="1" spans="1:13">
      <c r="A3218" s="135">
        <v>282216</v>
      </c>
      <c r="B3218" s="135" t="s">
        <v>30481</v>
      </c>
      <c r="C3218" s="135" t="s">
        <v>28414</v>
      </c>
      <c r="D3218" s="135" t="s">
        <v>28415</v>
      </c>
      <c r="E3218" s="135" t="s">
        <v>766</v>
      </c>
      <c r="F3218" s="135" t="s">
        <v>30482</v>
      </c>
      <c r="G3218" s="135" t="s">
        <v>30381</v>
      </c>
      <c r="H3218" s="135" t="s">
        <v>30382</v>
      </c>
      <c r="I3218" s="135" t="s">
        <v>30482</v>
      </c>
      <c r="J3218" s="135">
        <v>35</v>
      </c>
      <c r="K3218" s="136">
        <v>91</v>
      </c>
      <c r="L3218" s="135">
        <v>79</v>
      </c>
      <c r="M3218" s="17" t="s">
        <v>468</v>
      </c>
    </row>
    <row r="3219" customHeight="1" spans="1:13">
      <c r="A3219" s="135" t="s">
        <v>11457</v>
      </c>
      <c r="B3219" s="138"/>
      <c r="C3219" s="138"/>
      <c r="D3219" s="135"/>
      <c r="E3219" s="135"/>
      <c r="F3219" s="135"/>
      <c r="G3219" s="135"/>
      <c r="H3219" s="138"/>
      <c r="I3219" s="135"/>
      <c r="J3219" s="135"/>
      <c r="K3219" s="136"/>
      <c r="L3219" s="135"/>
      <c r="M3219" s="17"/>
    </row>
    <row r="3220" customHeight="1" spans="1:13">
      <c r="A3220" s="135">
        <v>281630</v>
      </c>
      <c r="B3220" s="135" t="s">
        <v>30483</v>
      </c>
      <c r="C3220" s="135" t="s">
        <v>28414</v>
      </c>
      <c r="D3220" s="135" t="s">
        <v>28415</v>
      </c>
      <c r="E3220" s="135" t="s">
        <v>1595</v>
      </c>
      <c r="F3220" s="135" t="s">
        <v>30484</v>
      </c>
      <c r="G3220" s="135" t="s">
        <v>21711</v>
      </c>
      <c r="H3220" s="135" t="s">
        <v>30185</v>
      </c>
      <c r="I3220" s="135" t="s">
        <v>30485</v>
      </c>
      <c r="J3220" s="135">
        <v>350</v>
      </c>
      <c r="K3220" s="136">
        <v>193</v>
      </c>
      <c r="L3220" s="135">
        <v>1</v>
      </c>
      <c r="M3220" s="19" t="s">
        <v>393</v>
      </c>
    </row>
    <row r="3221" customHeight="1" spans="1:13">
      <c r="A3221" s="135">
        <v>286593</v>
      </c>
      <c r="B3221" s="135" t="s">
        <v>30486</v>
      </c>
      <c r="C3221" s="135" t="s">
        <v>28414</v>
      </c>
      <c r="D3221" s="135" t="s">
        <v>28415</v>
      </c>
      <c r="E3221" s="135" t="s">
        <v>1595</v>
      </c>
      <c r="F3221" s="135" t="s">
        <v>30487</v>
      </c>
      <c r="G3221" s="135" t="s">
        <v>30488</v>
      </c>
      <c r="H3221" s="135" t="s">
        <v>28373</v>
      </c>
      <c r="I3221" s="135" t="s">
        <v>30489</v>
      </c>
      <c r="J3221" s="135">
        <v>350</v>
      </c>
      <c r="K3221" s="136">
        <v>435</v>
      </c>
      <c r="L3221" s="135">
        <v>2</v>
      </c>
      <c r="M3221" s="19" t="s">
        <v>404</v>
      </c>
    </row>
    <row r="3222" customHeight="1" spans="1:13">
      <c r="A3222" s="135">
        <v>281650</v>
      </c>
      <c r="B3222" s="135" t="s">
        <v>30490</v>
      </c>
      <c r="C3222" s="135" t="s">
        <v>28414</v>
      </c>
      <c r="D3222" s="135" t="s">
        <v>28415</v>
      </c>
      <c r="E3222" s="135" t="s">
        <v>1595</v>
      </c>
      <c r="F3222" s="135" t="s">
        <v>30491</v>
      </c>
      <c r="G3222" s="135" t="s">
        <v>29129</v>
      </c>
      <c r="H3222" s="135" t="s">
        <v>30185</v>
      </c>
      <c r="I3222" s="135" t="s">
        <v>30492</v>
      </c>
      <c r="J3222" s="135">
        <v>330</v>
      </c>
      <c r="K3222" s="136">
        <v>373</v>
      </c>
      <c r="L3222" s="135">
        <v>3</v>
      </c>
      <c r="M3222" s="19" t="s">
        <v>415</v>
      </c>
    </row>
    <row r="3223" customHeight="1" spans="1:13">
      <c r="A3223" s="135">
        <v>292819</v>
      </c>
      <c r="B3223" s="135" t="s">
        <v>30493</v>
      </c>
      <c r="C3223" s="135" t="s">
        <v>28414</v>
      </c>
      <c r="D3223" s="135" t="s">
        <v>28415</v>
      </c>
      <c r="E3223" s="135" t="s">
        <v>1595</v>
      </c>
      <c r="F3223" s="135" t="s">
        <v>30494</v>
      </c>
      <c r="G3223" s="135" t="s">
        <v>30495</v>
      </c>
      <c r="H3223" s="135" t="s">
        <v>30496</v>
      </c>
      <c r="I3223" s="135" t="s">
        <v>30497</v>
      </c>
      <c r="J3223" s="135">
        <v>320</v>
      </c>
      <c r="K3223" s="136">
        <v>195</v>
      </c>
      <c r="L3223" s="135">
        <v>4</v>
      </c>
      <c r="M3223" s="17" t="s">
        <v>800</v>
      </c>
    </row>
    <row r="3224" customHeight="1" spans="1:13">
      <c r="A3224" s="135">
        <v>291389</v>
      </c>
      <c r="B3224" s="135" t="s">
        <v>30498</v>
      </c>
      <c r="C3224" s="135" t="s">
        <v>28414</v>
      </c>
      <c r="D3224" s="135" t="s">
        <v>28415</v>
      </c>
      <c r="E3224" s="135" t="s">
        <v>1595</v>
      </c>
      <c r="F3224" s="135" t="s">
        <v>30499</v>
      </c>
      <c r="G3224" s="135" t="s">
        <v>30500</v>
      </c>
      <c r="H3224" s="135" t="s">
        <v>30501</v>
      </c>
      <c r="I3224" s="135" t="s">
        <v>30502</v>
      </c>
      <c r="J3224" s="135">
        <v>320</v>
      </c>
      <c r="K3224" s="136">
        <v>197</v>
      </c>
      <c r="L3224" s="135">
        <v>5</v>
      </c>
      <c r="M3224" s="17" t="s">
        <v>800</v>
      </c>
    </row>
    <row r="3225" customHeight="1" spans="1:13">
      <c r="A3225" s="135">
        <v>280423</v>
      </c>
      <c r="B3225" s="135" t="s">
        <v>30503</v>
      </c>
      <c r="C3225" s="135" t="s">
        <v>28414</v>
      </c>
      <c r="D3225" s="135" t="s">
        <v>28415</v>
      </c>
      <c r="E3225" s="135" t="s">
        <v>1595</v>
      </c>
      <c r="F3225" s="135" t="s">
        <v>30504</v>
      </c>
      <c r="G3225" s="135" t="s">
        <v>30505</v>
      </c>
      <c r="H3225" s="135" t="s">
        <v>30506</v>
      </c>
      <c r="I3225" s="135" t="s">
        <v>30507</v>
      </c>
      <c r="J3225" s="135">
        <v>320</v>
      </c>
      <c r="K3225" s="136">
        <v>338</v>
      </c>
      <c r="L3225" s="135">
        <v>6</v>
      </c>
      <c r="M3225" s="17" t="s">
        <v>800</v>
      </c>
    </row>
    <row r="3226" customHeight="1" spans="1:13">
      <c r="A3226" s="135">
        <v>280427</v>
      </c>
      <c r="B3226" s="135" t="s">
        <v>30508</v>
      </c>
      <c r="C3226" s="135" t="s">
        <v>28414</v>
      </c>
      <c r="D3226" s="135" t="s">
        <v>28415</v>
      </c>
      <c r="E3226" s="135" t="s">
        <v>1595</v>
      </c>
      <c r="F3226" s="135" t="s">
        <v>30509</v>
      </c>
      <c r="G3226" s="135" t="s">
        <v>30505</v>
      </c>
      <c r="H3226" s="135" t="s">
        <v>30506</v>
      </c>
      <c r="I3226" s="135" t="s">
        <v>30510</v>
      </c>
      <c r="J3226" s="135">
        <v>320</v>
      </c>
      <c r="K3226" s="136">
        <v>348</v>
      </c>
      <c r="L3226" s="135">
        <v>7</v>
      </c>
      <c r="M3226" s="17" t="s">
        <v>800</v>
      </c>
    </row>
    <row r="3227" customHeight="1" spans="1:13">
      <c r="A3227" s="135">
        <v>291317</v>
      </c>
      <c r="B3227" s="135" t="s">
        <v>30511</v>
      </c>
      <c r="C3227" s="135" t="s">
        <v>28414</v>
      </c>
      <c r="D3227" s="135" t="s">
        <v>28415</v>
      </c>
      <c r="E3227" s="135" t="s">
        <v>1595</v>
      </c>
      <c r="F3227" s="135" t="s">
        <v>30512</v>
      </c>
      <c r="G3227" s="135" t="s">
        <v>30513</v>
      </c>
      <c r="H3227" s="135" t="s">
        <v>30514</v>
      </c>
      <c r="I3227" s="135" t="s">
        <v>30515</v>
      </c>
      <c r="J3227" s="135">
        <v>320</v>
      </c>
      <c r="K3227" s="136">
        <v>351</v>
      </c>
      <c r="L3227" s="135">
        <v>8</v>
      </c>
      <c r="M3227" s="17" t="s">
        <v>800</v>
      </c>
    </row>
    <row r="3228" customHeight="1" spans="1:13">
      <c r="A3228" s="135">
        <v>283473</v>
      </c>
      <c r="B3228" s="135" t="s">
        <v>30516</v>
      </c>
      <c r="C3228" s="135" t="s">
        <v>28414</v>
      </c>
      <c r="D3228" s="135" t="s">
        <v>28415</v>
      </c>
      <c r="E3228" s="135" t="s">
        <v>1595</v>
      </c>
      <c r="F3228" s="135" t="s">
        <v>30517</v>
      </c>
      <c r="G3228" s="135" t="s">
        <v>30518</v>
      </c>
      <c r="H3228" s="135" t="s">
        <v>30519</v>
      </c>
      <c r="I3228" s="135" t="s">
        <v>30520</v>
      </c>
      <c r="J3228" s="135">
        <v>320</v>
      </c>
      <c r="K3228" s="136">
        <v>370</v>
      </c>
      <c r="L3228" s="135">
        <v>9</v>
      </c>
      <c r="M3228" s="17" t="s">
        <v>800</v>
      </c>
    </row>
    <row r="3229" customHeight="1" spans="1:13">
      <c r="A3229" s="135">
        <v>280414</v>
      </c>
      <c r="B3229" s="135" t="s">
        <v>30521</v>
      </c>
      <c r="C3229" s="135" t="s">
        <v>28414</v>
      </c>
      <c r="D3229" s="135" t="s">
        <v>28415</v>
      </c>
      <c r="E3229" s="135" t="s">
        <v>1595</v>
      </c>
      <c r="F3229" s="135" t="s">
        <v>30522</v>
      </c>
      <c r="G3229" s="135" t="s">
        <v>30505</v>
      </c>
      <c r="H3229" s="135" t="s">
        <v>30506</v>
      </c>
      <c r="I3229" s="135" t="s">
        <v>30523</v>
      </c>
      <c r="J3229" s="135">
        <v>320</v>
      </c>
      <c r="K3229" s="139">
        <v>377</v>
      </c>
      <c r="L3229" s="135">
        <v>10</v>
      </c>
      <c r="M3229" s="17" t="s">
        <v>800</v>
      </c>
    </row>
    <row r="3230" customHeight="1" spans="1:13">
      <c r="A3230" s="135">
        <v>291295</v>
      </c>
      <c r="B3230" s="135" t="s">
        <v>30524</v>
      </c>
      <c r="C3230" s="135" t="s">
        <v>28414</v>
      </c>
      <c r="D3230" s="135" t="s">
        <v>28415</v>
      </c>
      <c r="E3230" s="135" t="s">
        <v>1595</v>
      </c>
      <c r="F3230" s="135" t="s">
        <v>30525</v>
      </c>
      <c r="G3230" s="135" t="s">
        <v>17012</v>
      </c>
      <c r="H3230" s="135" t="s">
        <v>30526</v>
      </c>
      <c r="I3230" s="135" t="s">
        <v>30527</v>
      </c>
      <c r="J3230" s="135">
        <v>320</v>
      </c>
      <c r="K3230" s="139">
        <v>381</v>
      </c>
      <c r="L3230" s="135">
        <v>11</v>
      </c>
      <c r="M3230" s="17" t="s">
        <v>800</v>
      </c>
    </row>
    <row r="3231" customHeight="1" spans="1:13">
      <c r="A3231" s="135">
        <v>291406</v>
      </c>
      <c r="B3231" s="135" t="s">
        <v>30528</v>
      </c>
      <c r="C3231" s="135" t="s">
        <v>28414</v>
      </c>
      <c r="D3231" s="135" t="s">
        <v>28415</v>
      </c>
      <c r="E3231" s="135" t="s">
        <v>1595</v>
      </c>
      <c r="F3231" s="135" t="s">
        <v>30529</v>
      </c>
      <c r="G3231" s="135" t="s">
        <v>30530</v>
      </c>
      <c r="H3231" s="135" t="s">
        <v>30531</v>
      </c>
      <c r="I3231" s="135" t="s">
        <v>30532</v>
      </c>
      <c r="J3231" s="135">
        <v>320</v>
      </c>
      <c r="K3231" s="136">
        <v>385</v>
      </c>
      <c r="L3231" s="135">
        <v>12</v>
      </c>
      <c r="M3231" s="17" t="s">
        <v>800</v>
      </c>
    </row>
    <row r="3232" customHeight="1" spans="1:13">
      <c r="A3232" s="135">
        <v>289326</v>
      </c>
      <c r="B3232" s="135" t="s">
        <v>30533</v>
      </c>
      <c r="C3232" s="135" t="s">
        <v>28414</v>
      </c>
      <c r="D3232" s="135" t="s">
        <v>28415</v>
      </c>
      <c r="E3232" s="135" t="s">
        <v>1595</v>
      </c>
      <c r="F3232" s="135" t="s">
        <v>30534</v>
      </c>
      <c r="G3232" s="135" t="s">
        <v>17546</v>
      </c>
      <c r="H3232" s="135" t="s">
        <v>19557</v>
      </c>
      <c r="I3232" s="135" t="s">
        <v>30535</v>
      </c>
      <c r="J3232" s="135">
        <v>320</v>
      </c>
      <c r="K3232" s="136">
        <v>390</v>
      </c>
      <c r="L3232" s="135">
        <v>13</v>
      </c>
      <c r="M3232" s="17" t="s">
        <v>800</v>
      </c>
    </row>
    <row r="3233" customHeight="1" spans="1:13">
      <c r="A3233" s="135">
        <v>289341</v>
      </c>
      <c r="B3233" s="135" t="s">
        <v>30536</v>
      </c>
      <c r="C3233" s="135" t="s">
        <v>28414</v>
      </c>
      <c r="D3233" s="135" t="s">
        <v>28415</v>
      </c>
      <c r="E3233" s="135" t="s">
        <v>1595</v>
      </c>
      <c r="F3233" s="135" t="s">
        <v>30537</v>
      </c>
      <c r="G3233" s="135" t="s">
        <v>30538</v>
      </c>
      <c r="H3233" s="135" t="s">
        <v>30230</v>
      </c>
      <c r="I3233" s="135" t="s">
        <v>30537</v>
      </c>
      <c r="J3233" s="135">
        <v>320</v>
      </c>
      <c r="K3233" s="136">
        <v>744</v>
      </c>
      <c r="L3233" s="135">
        <v>14</v>
      </c>
      <c r="M3233" s="17" t="s">
        <v>800</v>
      </c>
    </row>
    <row r="3234" customHeight="1" spans="1:13">
      <c r="A3234" s="135">
        <v>291319</v>
      </c>
      <c r="B3234" s="135" t="s">
        <v>30539</v>
      </c>
      <c r="C3234" s="135" t="s">
        <v>28414</v>
      </c>
      <c r="D3234" s="135" t="s">
        <v>28415</v>
      </c>
      <c r="E3234" s="135" t="s">
        <v>1595</v>
      </c>
      <c r="F3234" s="135" t="s">
        <v>30540</v>
      </c>
      <c r="G3234" s="135" t="s">
        <v>30513</v>
      </c>
      <c r="H3234" s="135" t="s">
        <v>30526</v>
      </c>
      <c r="I3234" s="135" t="s">
        <v>30541</v>
      </c>
      <c r="J3234" s="135">
        <v>320</v>
      </c>
      <c r="K3234" s="136">
        <v>753</v>
      </c>
      <c r="L3234" s="135">
        <v>15</v>
      </c>
      <c r="M3234" s="17" t="s">
        <v>800</v>
      </c>
    </row>
    <row r="3235" customHeight="1" spans="1:13">
      <c r="A3235" s="135">
        <v>288580</v>
      </c>
      <c r="B3235" s="135" t="s">
        <v>30542</v>
      </c>
      <c r="C3235" s="135" t="s">
        <v>28414</v>
      </c>
      <c r="D3235" s="135" t="s">
        <v>28415</v>
      </c>
      <c r="E3235" s="135" t="s">
        <v>1595</v>
      </c>
      <c r="F3235" s="135" t="s">
        <v>30543</v>
      </c>
      <c r="G3235" s="135" t="s">
        <v>30544</v>
      </c>
      <c r="H3235" s="135" t="s">
        <v>30545</v>
      </c>
      <c r="I3235" s="135" t="s">
        <v>30546</v>
      </c>
      <c r="J3235" s="135">
        <v>315</v>
      </c>
      <c r="K3235" s="136">
        <v>185</v>
      </c>
      <c r="L3235" s="135">
        <v>16</v>
      </c>
      <c r="M3235" s="17" t="s">
        <v>800</v>
      </c>
    </row>
    <row r="3236" customHeight="1" spans="1:13">
      <c r="A3236" s="135">
        <v>292980</v>
      </c>
      <c r="B3236" s="135" t="s">
        <v>30547</v>
      </c>
      <c r="C3236" s="135" t="s">
        <v>28414</v>
      </c>
      <c r="D3236" s="135" t="s">
        <v>28415</v>
      </c>
      <c r="E3236" s="135" t="s">
        <v>1595</v>
      </c>
      <c r="F3236" s="135" t="s">
        <v>30548</v>
      </c>
      <c r="G3236" s="135" t="s">
        <v>30549</v>
      </c>
      <c r="H3236" s="135" t="s">
        <v>30501</v>
      </c>
      <c r="I3236" s="135" t="s">
        <v>30550</v>
      </c>
      <c r="J3236" s="135">
        <v>315</v>
      </c>
      <c r="K3236" s="136">
        <v>190</v>
      </c>
      <c r="L3236" s="135">
        <v>17</v>
      </c>
      <c r="M3236" s="17" t="s">
        <v>800</v>
      </c>
    </row>
    <row r="3237" customHeight="1" spans="1:13">
      <c r="A3237" s="135">
        <v>281649</v>
      </c>
      <c r="B3237" s="135" t="s">
        <v>30551</v>
      </c>
      <c r="C3237" s="135" t="s">
        <v>28414</v>
      </c>
      <c r="D3237" s="135" t="s">
        <v>28415</v>
      </c>
      <c r="E3237" s="135" t="s">
        <v>1595</v>
      </c>
      <c r="F3237" s="135" t="s">
        <v>30552</v>
      </c>
      <c r="G3237" s="135" t="s">
        <v>29129</v>
      </c>
      <c r="H3237" s="135" t="s">
        <v>30185</v>
      </c>
      <c r="I3237" s="135" t="s">
        <v>30553</v>
      </c>
      <c r="J3237" s="135">
        <v>315</v>
      </c>
      <c r="K3237" s="136">
        <v>192</v>
      </c>
      <c r="L3237" s="135">
        <v>18</v>
      </c>
      <c r="M3237" s="17" t="s">
        <v>800</v>
      </c>
    </row>
    <row r="3238" customHeight="1" spans="1:13">
      <c r="A3238" s="135">
        <v>292822</v>
      </c>
      <c r="B3238" s="135" t="s">
        <v>30554</v>
      </c>
      <c r="C3238" s="135" t="s">
        <v>28414</v>
      </c>
      <c r="D3238" s="135" t="s">
        <v>28415</v>
      </c>
      <c r="E3238" s="135" t="s">
        <v>1595</v>
      </c>
      <c r="F3238" s="135" t="s">
        <v>30555</v>
      </c>
      <c r="G3238" s="135" t="s">
        <v>30556</v>
      </c>
      <c r="H3238" s="135" t="s">
        <v>30496</v>
      </c>
      <c r="I3238" s="135" t="s">
        <v>30557</v>
      </c>
      <c r="J3238" s="135">
        <v>315</v>
      </c>
      <c r="K3238" s="136">
        <v>193</v>
      </c>
      <c r="L3238" s="135">
        <v>19</v>
      </c>
      <c r="M3238" s="17" t="s">
        <v>800</v>
      </c>
    </row>
    <row r="3239" customHeight="1" spans="1:13">
      <c r="A3239" s="135">
        <v>291332</v>
      </c>
      <c r="B3239" s="135" t="s">
        <v>30558</v>
      </c>
      <c r="C3239" s="135" t="s">
        <v>28414</v>
      </c>
      <c r="D3239" s="135" t="s">
        <v>28415</v>
      </c>
      <c r="E3239" s="135" t="s">
        <v>1595</v>
      </c>
      <c r="F3239" s="135" t="s">
        <v>30559</v>
      </c>
      <c r="G3239" s="135" t="s">
        <v>30530</v>
      </c>
      <c r="H3239" s="135" t="s">
        <v>30526</v>
      </c>
      <c r="I3239" s="135" t="s">
        <v>30560</v>
      </c>
      <c r="J3239" s="135">
        <v>315</v>
      </c>
      <c r="K3239" s="136">
        <v>195</v>
      </c>
      <c r="L3239" s="135">
        <v>20</v>
      </c>
      <c r="M3239" s="17" t="s">
        <v>800</v>
      </c>
    </row>
    <row r="3240" customHeight="1" spans="1:13">
      <c r="A3240" s="135">
        <v>291341</v>
      </c>
      <c r="B3240" s="135" t="s">
        <v>30561</v>
      </c>
      <c r="C3240" s="135" t="s">
        <v>28414</v>
      </c>
      <c r="D3240" s="135" t="s">
        <v>28415</v>
      </c>
      <c r="E3240" s="135" t="s">
        <v>1595</v>
      </c>
      <c r="F3240" s="135" t="s">
        <v>30562</v>
      </c>
      <c r="G3240" s="135" t="s">
        <v>30563</v>
      </c>
      <c r="H3240" s="135" t="s">
        <v>30564</v>
      </c>
      <c r="I3240" s="135" t="s">
        <v>4840</v>
      </c>
      <c r="J3240" s="135">
        <v>315</v>
      </c>
      <c r="K3240" s="136">
        <v>196</v>
      </c>
      <c r="L3240" s="135">
        <v>21</v>
      </c>
      <c r="M3240" s="17" t="s">
        <v>800</v>
      </c>
    </row>
    <row r="3241" customHeight="1" spans="1:13">
      <c r="A3241" s="135">
        <v>292985</v>
      </c>
      <c r="B3241" s="135" t="s">
        <v>30565</v>
      </c>
      <c r="C3241" s="135" t="s">
        <v>28414</v>
      </c>
      <c r="D3241" s="135" t="s">
        <v>28415</v>
      </c>
      <c r="E3241" s="135" t="s">
        <v>1595</v>
      </c>
      <c r="F3241" s="135" t="s">
        <v>30566</v>
      </c>
      <c r="G3241" s="135" t="s">
        <v>30567</v>
      </c>
      <c r="H3241" s="135" t="s">
        <v>30501</v>
      </c>
      <c r="I3241" s="135" t="s">
        <v>30568</v>
      </c>
      <c r="J3241" s="135">
        <v>315</v>
      </c>
      <c r="K3241" s="136">
        <v>197</v>
      </c>
      <c r="L3241" s="135">
        <v>22</v>
      </c>
      <c r="M3241" s="17" t="s">
        <v>800</v>
      </c>
    </row>
    <row r="3242" customHeight="1" spans="1:13">
      <c r="A3242" s="135">
        <v>291349</v>
      </c>
      <c r="B3242" s="135" t="s">
        <v>30569</v>
      </c>
      <c r="C3242" s="135" t="s">
        <v>28414</v>
      </c>
      <c r="D3242" s="135" t="s">
        <v>28415</v>
      </c>
      <c r="E3242" s="135" t="s">
        <v>1595</v>
      </c>
      <c r="F3242" s="135" t="s">
        <v>30570</v>
      </c>
      <c r="G3242" s="135" t="s">
        <v>30571</v>
      </c>
      <c r="H3242" s="135" t="s">
        <v>30501</v>
      </c>
      <c r="I3242" s="135" t="s">
        <v>7923</v>
      </c>
      <c r="J3242" s="135">
        <v>315</v>
      </c>
      <c r="K3242" s="136">
        <v>198</v>
      </c>
      <c r="L3242" s="135">
        <v>23</v>
      </c>
      <c r="M3242" s="17" t="s">
        <v>800</v>
      </c>
    </row>
    <row r="3243" customHeight="1" spans="1:13">
      <c r="A3243" s="135">
        <v>292889</v>
      </c>
      <c r="B3243" s="135" t="s">
        <v>30572</v>
      </c>
      <c r="C3243" s="135" t="s">
        <v>28414</v>
      </c>
      <c r="D3243" s="135" t="s">
        <v>28415</v>
      </c>
      <c r="E3243" s="135" t="s">
        <v>1595</v>
      </c>
      <c r="F3243" s="135" t="s">
        <v>30573</v>
      </c>
      <c r="G3243" s="135" t="s">
        <v>30495</v>
      </c>
      <c r="H3243" s="135" t="s">
        <v>30574</v>
      </c>
      <c r="I3243" s="135" t="s">
        <v>30575</v>
      </c>
      <c r="J3243" s="135">
        <v>315</v>
      </c>
      <c r="K3243" s="136">
        <v>198</v>
      </c>
      <c r="L3243" s="135">
        <v>23</v>
      </c>
      <c r="M3243" s="17" t="s">
        <v>800</v>
      </c>
    </row>
    <row r="3244" customHeight="1" spans="1:13">
      <c r="A3244" s="135">
        <v>289375</v>
      </c>
      <c r="B3244" s="135" t="s">
        <v>30576</v>
      </c>
      <c r="C3244" s="135" t="s">
        <v>28414</v>
      </c>
      <c r="D3244" s="135" t="s">
        <v>28415</v>
      </c>
      <c r="E3244" s="135" t="s">
        <v>1595</v>
      </c>
      <c r="F3244" s="135" t="s">
        <v>30577</v>
      </c>
      <c r="G3244" s="135" t="s">
        <v>11816</v>
      </c>
      <c r="H3244" s="135" t="s">
        <v>30578</v>
      </c>
      <c r="I3244" s="135" t="s">
        <v>30579</v>
      </c>
      <c r="J3244" s="135">
        <v>315</v>
      </c>
      <c r="K3244" s="136">
        <v>231</v>
      </c>
      <c r="L3244" s="135">
        <v>25</v>
      </c>
      <c r="M3244" s="17" t="s">
        <v>800</v>
      </c>
    </row>
    <row r="3245" customHeight="1" spans="1:13">
      <c r="A3245" s="135">
        <v>291496</v>
      </c>
      <c r="B3245" s="135" t="s">
        <v>30580</v>
      </c>
      <c r="C3245" s="135" t="s">
        <v>28414</v>
      </c>
      <c r="D3245" s="135" t="s">
        <v>28415</v>
      </c>
      <c r="E3245" s="135" t="s">
        <v>1595</v>
      </c>
      <c r="F3245" s="135" t="s">
        <v>30581</v>
      </c>
      <c r="G3245" s="135" t="s">
        <v>3882</v>
      </c>
      <c r="H3245" s="135" t="s">
        <v>30501</v>
      </c>
      <c r="I3245" s="135" t="s">
        <v>30582</v>
      </c>
      <c r="J3245" s="135">
        <v>315</v>
      </c>
      <c r="K3245" s="136">
        <v>237</v>
      </c>
      <c r="L3245" s="135">
        <v>26</v>
      </c>
      <c r="M3245" s="17" t="s">
        <v>800</v>
      </c>
    </row>
    <row r="3246" customHeight="1" spans="1:13">
      <c r="A3246" s="135">
        <v>292855</v>
      </c>
      <c r="B3246" s="135" t="s">
        <v>30583</v>
      </c>
      <c r="C3246" s="135" t="s">
        <v>28414</v>
      </c>
      <c r="D3246" s="135" t="s">
        <v>28415</v>
      </c>
      <c r="E3246" s="135" t="s">
        <v>1595</v>
      </c>
      <c r="F3246" s="135" t="s">
        <v>30584</v>
      </c>
      <c r="G3246" s="135" t="s">
        <v>3882</v>
      </c>
      <c r="H3246" s="135" t="s">
        <v>30501</v>
      </c>
      <c r="I3246" s="135" t="s">
        <v>30585</v>
      </c>
      <c r="J3246" s="135">
        <v>315</v>
      </c>
      <c r="K3246" s="136">
        <v>238</v>
      </c>
      <c r="L3246" s="135">
        <v>27</v>
      </c>
      <c r="M3246" s="17" t="s">
        <v>800</v>
      </c>
    </row>
    <row r="3247" customHeight="1" spans="1:13">
      <c r="A3247" s="135">
        <v>291422</v>
      </c>
      <c r="B3247" s="135" t="s">
        <v>30586</v>
      </c>
      <c r="C3247" s="135" t="s">
        <v>28414</v>
      </c>
      <c r="D3247" s="135" t="s">
        <v>28415</v>
      </c>
      <c r="E3247" s="135" t="s">
        <v>1595</v>
      </c>
      <c r="F3247" s="135" t="s">
        <v>30587</v>
      </c>
      <c r="G3247" s="135" t="s">
        <v>30588</v>
      </c>
      <c r="H3247" s="135" t="s">
        <v>30589</v>
      </c>
      <c r="I3247" s="135" t="s">
        <v>30590</v>
      </c>
      <c r="J3247" s="135">
        <v>315</v>
      </c>
      <c r="K3247" s="136">
        <v>242</v>
      </c>
      <c r="L3247" s="135">
        <v>28</v>
      </c>
      <c r="M3247" s="17" t="s">
        <v>800</v>
      </c>
    </row>
    <row r="3248" customHeight="1" spans="1:13">
      <c r="A3248" s="135">
        <v>289344</v>
      </c>
      <c r="B3248" s="135" t="s">
        <v>30591</v>
      </c>
      <c r="C3248" s="135" t="s">
        <v>28414</v>
      </c>
      <c r="D3248" s="135" t="s">
        <v>28415</v>
      </c>
      <c r="E3248" s="135" t="s">
        <v>1595</v>
      </c>
      <c r="F3248" s="135" t="s">
        <v>30592</v>
      </c>
      <c r="G3248" s="135" t="s">
        <v>30593</v>
      </c>
      <c r="H3248" s="135" t="s">
        <v>30578</v>
      </c>
      <c r="I3248" s="135" t="s">
        <v>30594</v>
      </c>
      <c r="J3248" s="135">
        <v>315</v>
      </c>
      <c r="K3248" s="136">
        <v>243</v>
      </c>
      <c r="L3248" s="135">
        <v>29</v>
      </c>
      <c r="M3248" s="17" t="s">
        <v>800</v>
      </c>
    </row>
    <row r="3249" customHeight="1" spans="1:13">
      <c r="A3249" s="135">
        <v>291315</v>
      </c>
      <c r="B3249" s="135" t="s">
        <v>30595</v>
      </c>
      <c r="C3249" s="135" t="s">
        <v>28414</v>
      </c>
      <c r="D3249" s="135" t="s">
        <v>28415</v>
      </c>
      <c r="E3249" s="135" t="s">
        <v>1595</v>
      </c>
      <c r="F3249" s="135" t="s">
        <v>30596</v>
      </c>
      <c r="G3249" s="135" t="s">
        <v>30513</v>
      </c>
      <c r="H3249" s="135" t="s">
        <v>30496</v>
      </c>
      <c r="I3249" s="135" t="s">
        <v>30597</v>
      </c>
      <c r="J3249" s="135">
        <v>315</v>
      </c>
      <c r="K3249" s="136">
        <v>247</v>
      </c>
      <c r="L3249" s="135">
        <v>30</v>
      </c>
      <c r="M3249" s="17" t="s">
        <v>800</v>
      </c>
    </row>
    <row r="3250" customHeight="1" spans="1:13">
      <c r="A3250" s="135">
        <v>291272</v>
      </c>
      <c r="B3250" s="135" t="s">
        <v>30598</v>
      </c>
      <c r="C3250" s="135" t="s">
        <v>28414</v>
      </c>
      <c r="D3250" s="135" t="s">
        <v>28415</v>
      </c>
      <c r="E3250" s="135" t="s">
        <v>1595</v>
      </c>
      <c r="F3250" s="135" t="s">
        <v>30599</v>
      </c>
      <c r="G3250" s="135" t="s">
        <v>30600</v>
      </c>
      <c r="H3250" s="135" t="s">
        <v>30601</v>
      </c>
      <c r="I3250" s="135" t="s">
        <v>30602</v>
      </c>
      <c r="J3250" s="135">
        <v>315</v>
      </c>
      <c r="K3250" s="136">
        <v>251</v>
      </c>
      <c r="L3250" s="135">
        <v>31</v>
      </c>
      <c r="M3250" s="17" t="s">
        <v>800</v>
      </c>
    </row>
    <row r="3251" customHeight="1" spans="1:13">
      <c r="A3251" s="135">
        <v>292901</v>
      </c>
      <c r="B3251" s="135" t="s">
        <v>30603</v>
      </c>
      <c r="C3251" s="135" t="s">
        <v>28414</v>
      </c>
      <c r="D3251" s="135" t="s">
        <v>28415</v>
      </c>
      <c r="E3251" s="135" t="s">
        <v>1595</v>
      </c>
      <c r="F3251" s="135" t="s">
        <v>30604</v>
      </c>
      <c r="G3251" s="135" t="s">
        <v>30605</v>
      </c>
      <c r="H3251" s="135" t="s">
        <v>30496</v>
      </c>
      <c r="I3251" s="135" t="s">
        <v>30606</v>
      </c>
      <c r="J3251" s="135">
        <v>315</v>
      </c>
      <c r="K3251" s="136">
        <v>254</v>
      </c>
      <c r="L3251" s="135">
        <v>32</v>
      </c>
      <c r="M3251" s="17" t="s">
        <v>800</v>
      </c>
    </row>
    <row r="3252" customHeight="1" spans="1:13">
      <c r="A3252" s="135">
        <v>289476</v>
      </c>
      <c r="B3252" s="135" t="s">
        <v>30607</v>
      </c>
      <c r="C3252" s="135" t="s">
        <v>28414</v>
      </c>
      <c r="D3252" s="135" t="s">
        <v>28415</v>
      </c>
      <c r="E3252" s="135" t="s">
        <v>1595</v>
      </c>
      <c r="F3252" s="135" t="s">
        <v>30608</v>
      </c>
      <c r="G3252" s="135" t="s">
        <v>2031</v>
      </c>
      <c r="H3252" s="135" t="s">
        <v>9601</v>
      </c>
      <c r="I3252" s="135" t="s">
        <v>30609</v>
      </c>
      <c r="J3252" s="135">
        <v>315</v>
      </c>
      <c r="K3252" s="136">
        <v>262</v>
      </c>
      <c r="L3252" s="135">
        <v>33</v>
      </c>
      <c r="M3252" s="17" t="s">
        <v>800</v>
      </c>
    </row>
    <row r="3253" customHeight="1" spans="1:13">
      <c r="A3253" s="135">
        <v>289369</v>
      </c>
      <c r="B3253" s="135" t="s">
        <v>30610</v>
      </c>
      <c r="C3253" s="135" t="s">
        <v>28414</v>
      </c>
      <c r="D3253" s="135" t="s">
        <v>28415</v>
      </c>
      <c r="E3253" s="135" t="s">
        <v>1595</v>
      </c>
      <c r="F3253" s="135" t="s">
        <v>30611</v>
      </c>
      <c r="G3253" s="135" t="s">
        <v>30612</v>
      </c>
      <c r="H3253" s="135" t="s">
        <v>30578</v>
      </c>
      <c r="I3253" s="135" t="s">
        <v>30613</v>
      </c>
      <c r="J3253" s="135">
        <v>315</v>
      </c>
      <c r="K3253" s="136">
        <v>283</v>
      </c>
      <c r="L3253" s="135">
        <v>34</v>
      </c>
      <c r="M3253" s="17" t="s">
        <v>800</v>
      </c>
    </row>
    <row r="3254" customHeight="1" spans="1:13">
      <c r="A3254" s="135">
        <v>287798</v>
      </c>
      <c r="B3254" s="135" t="s">
        <v>30614</v>
      </c>
      <c r="C3254" s="135" t="s">
        <v>28414</v>
      </c>
      <c r="D3254" s="135" t="s">
        <v>28415</v>
      </c>
      <c r="E3254" s="135" t="s">
        <v>1595</v>
      </c>
      <c r="F3254" s="135" t="s">
        <v>30615</v>
      </c>
      <c r="G3254" s="135" t="s">
        <v>29129</v>
      </c>
      <c r="H3254" s="135" t="s">
        <v>29130</v>
      </c>
      <c r="I3254" s="135" t="s">
        <v>30616</v>
      </c>
      <c r="J3254" s="135">
        <v>310</v>
      </c>
      <c r="K3254" s="136">
        <v>401</v>
      </c>
      <c r="L3254" s="135">
        <v>35</v>
      </c>
      <c r="M3254" s="17" t="s">
        <v>426</v>
      </c>
    </row>
    <row r="3255" customHeight="1" spans="1:13">
      <c r="A3255" s="135">
        <v>291414</v>
      </c>
      <c r="B3255" s="135" t="s">
        <v>30617</v>
      </c>
      <c r="C3255" s="135" t="s">
        <v>28414</v>
      </c>
      <c r="D3255" s="135" t="s">
        <v>28415</v>
      </c>
      <c r="E3255" s="135" t="s">
        <v>1595</v>
      </c>
      <c r="F3255" s="135" t="s">
        <v>30618</v>
      </c>
      <c r="G3255" s="135" t="s">
        <v>30556</v>
      </c>
      <c r="H3255" s="135" t="s">
        <v>30501</v>
      </c>
      <c r="I3255" s="135" t="s">
        <v>30619</v>
      </c>
      <c r="J3255" s="135">
        <v>310</v>
      </c>
      <c r="K3255" s="136">
        <v>543</v>
      </c>
      <c r="L3255" s="135">
        <v>36</v>
      </c>
      <c r="M3255" s="17" t="s">
        <v>426</v>
      </c>
    </row>
    <row r="3256" customHeight="1" spans="1:13">
      <c r="A3256" s="135">
        <v>292812</v>
      </c>
      <c r="B3256" s="135" t="s">
        <v>30620</v>
      </c>
      <c r="C3256" s="135" t="s">
        <v>28414</v>
      </c>
      <c r="D3256" s="135" t="s">
        <v>28415</v>
      </c>
      <c r="E3256" s="135" t="s">
        <v>1595</v>
      </c>
      <c r="F3256" s="135" t="s">
        <v>30621</v>
      </c>
      <c r="G3256" s="135" t="s">
        <v>30622</v>
      </c>
      <c r="H3256" s="135" t="s">
        <v>30496</v>
      </c>
      <c r="I3256" s="135" t="s">
        <v>30623</v>
      </c>
      <c r="J3256" s="135">
        <v>310</v>
      </c>
      <c r="K3256" s="136">
        <v>549</v>
      </c>
      <c r="L3256" s="135">
        <v>37</v>
      </c>
      <c r="M3256" s="17" t="s">
        <v>426</v>
      </c>
    </row>
    <row r="3257" customHeight="1" spans="1:13">
      <c r="A3257" s="135">
        <v>291290</v>
      </c>
      <c r="B3257" s="135" t="s">
        <v>30624</v>
      </c>
      <c r="C3257" s="135" t="s">
        <v>28414</v>
      </c>
      <c r="D3257" s="135" t="s">
        <v>28415</v>
      </c>
      <c r="E3257" s="135" t="s">
        <v>1595</v>
      </c>
      <c r="F3257" s="135" t="s">
        <v>30625</v>
      </c>
      <c r="G3257" s="135" t="s">
        <v>17093</v>
      </c>
      <c r="H3257" s="135" t="s">
        <v>30514</v>
      </c>
      <c r="I3257" s="135" t="s">
        <v>30626</v>
      </c>
      <c r="J3257" s="135">
        <v>310</v>
      </c>
      <c r="K3257" s="136">
        <v>599</v>
      </c>
      <c r="L3257" s="135">
        <v>38</v>
      </c>
      <c r="M3257" s="17" t="s">
        <v>426</v>
      </c>
    </row>
    <row r="3258" customHeight="1" spans="1:13">
      <c r="A3258" s="135">
        <v>281341</v>
      </c>
      <c r="B3258" s="135" t="s">
        <v>30627</v>
      </c>
      <c r="C3258" s="135" t="s">
        <v>28414</v>
      </c>
      <c r="D3258" s="135" t="s">
        <v>28415</v>
      </c>
      <c r="E3258" s="135" t="s">
        <v>1595</v>
      </c>
      <c r="F3258" s="135" t="s">
        <v>30628</v>
      </c>
      <c r="G3258" s="135" t="s">
        <v>30629</v>
      </c>
      <c r="H3258" s="135" t="s">
        <v>30630</v>
      </c>
      <c r="I3258" s="135" t="s">
        <v>30631</v>
      </c>
      <c r="J3258" s="135">
        <v>310</v>
      </c>
      <c r="K3258" s="136">
        <v>611</v>
      </c>
      <c r="L3258" s="135">
        <v>39</v>
      </c>
      <c r="M3258" s="17" t="s">
        <v>426</v>
      </c>
    </row>
    <row r="3259" customHeight="1" spans="1:13">
      <c r="A3259" s="135">
        <v>291306</v>
      </c>
      <c r="B3259" s="135" t="s">
        <v>30632</v>
      </c>
      <c r="C3259" s="135" t="s">
        <v>28414</v>
      </c>
      <c r="D3259" s="135" t="s">
        <v>28415</v>
      </c>
      <c r="E3259" s="135" t="s">
        <v>1595</v>
      </c>
      <c r="F3259" s="135" t="s">
        <v>30633</v>
      </c>
      <c r="G3259" s="135" t="s">
        <v>30634</v>
      </c>
      <c r="H3259" s="135" t="s">
        <v>30514</v>
      </c>
      <c r="I3259" s="135" t="s">
        <v>30635</v>
      </c>
      <c r="J3259" s="135">
        <v>310</v>
      </c>
      <c r="K3259" s="136">
        <v>615</v>
      </c>
      <c r="L3259" s="135">
        <v>40</v>
      </c>
      <c r="M3259" s="17" t="s">
        <v>426</v>
      </c>
    </row>
    <row r="3260" customHeight="1" spans="1:13">
      <c r="A3260" s="135">
        <v>291300</v>
      </c>
      <c r="B3260" s="135" t="s">
        <v>30636</v>
      </c>
      <c r="C3260" s="135" t="s">
        <v>28414</v>
      </c>
      <c r="D3260" s="135" t="s">
        <v>28415</v>
      </c>
      <c r="E3260" s="135" t="s">
        <v>1595</v>
      </c>
      <c r="F3260" s="135" t="s">
        <v>30637</v>
      </c>
      <c r="G3260" s="135" t="s">
        <v>30513</v>
      </c>
      <c r="H3260" s="135" t="s">
        <v>30564</v>
      </c>
      <c r="I3260" s="135" t="s">
        <v>30638</v>
      </c>
      <c r="J3260" s="135">
        <v>310</v>
      </c>
      <c r="K3260" s="136">
        <v>643</v>
      </c>
      <c r="L3260" s="135">
        <v>41</v>
      </c>
      <c r="M3260" s="17" t="s">
        <v>426</v>
      </c>
    </row>
    <row r="3261" customHeight="1" spans="1:13">
      <c r="A3261" s="135">
        <v>290437</v>
      </c>
      <c r="B3261" s="135" t="s">
        <v>30639</v>
      </c>
      <c r="C3261" s="135" t="s">
        <v>28414</v>
      </c>
      <c r="D3261" s="135" t="s">
        <v>28415</v>
      </c>
      <c r="E3261" s="135" t="s">
        <v>1595</v>
      </c>
      <c r="F3261" s="135" t="s">
        <v>30640</v>
      </c>
      <c r="G3261" s="135" t="s">
        <v>30641</v>
      </c>
      <c r="H3261" s="135" t="s">
        <v>30642</v>
      </c>
      <c r="I3261" s="135" t="s">
        <v>30643</v>
      </c>
      <c r="J3261" s="135">
        <v>300</v>
      </c>
      <c r="K3261" s="136">
        <v>193</v>
      </c>
      <c r="L3261" s="135">
        <v>42</v>
      </c>
      <c r="M3261" s="17" t="s">
        <v>426</v>
      </c>
    </row>
    <row r="3262" customHeight="1" spans="1:13">
      <c r="A3262" s="135">
        <v>285744</v>
      </c>
      <c r="B3262" s="135" t="s">
        <v>30644</v>
      </c>
      <c r="C3262" s="135" t="s">
        <v>28414</v>
      </c>
      <c r="D3262" s="135" t="s">
        <v>28415</v>
      </c>
      <c r="E3262" s="135" t="s">
        <v>1595</v>
      </c>
      <c r="F3262" s="135" t="s">
        <v>30645</v>
      </c>
      <c r="G3262" s="135" t="s">
        <v>30646</v>
      </c>
      <c r="H3262" s="135" t="s">
        <v>30647</v>
      </c>
      <c r="I3262" s="135" t="s">
        <v>30648</v>
      </c>
      <c r="J3262" s="135">
        <v>285</v>
      </c>
      <c r="K3262" s="136">
        <v>543</v>
      </c>
      <c r="L3262" s="135">
        <v>43</v>
      </c>
      <c r="M3262" s="17" t="s">
        <v>426</v>
      </c>
    </row>
    <row r="3263" customHeight="1" spans="1:13">
      <c r="A3263" s="135">
        <v>290296</v>
      </c>
      <c r="B3263" s="135" t="s">
        <v>30649</v>
      </c>
      <c r="C3263" s="135" t="s">
        <v>28414</v>
      </c>
      <c r="D3263" s="135" t="s">
        <v>28415</v>
      </c>
      <c r="E3263" s="135" t="s">
        <v>1595</v>
      </c>
      <c r="F3263" s="135" t="s">
        <v>30650</v>
      </c>
      <c r="G3263" s="135" t="s">
        <v>29013</v>
      </c>
      <c r="H3263" s="135" t="s">
        <v>30651</v>
      </c>
      <c r="I3263" s="135" t="s">
        <v>30652</v>
      </c>
      <c r="J3263" s="135">
        <v>280</v>
      </c>
      <c r="K3263" s="136">
        <v>335</v>
      </c>
      <c r="L3263" s="135">
        <v>44</v>
      </c>
      <c r="M3263" s="17" t="s">
        <v>426</v>
      </c>
    </row>
    <row r="3264" customHeight="1" spans="1:13">
      <c r="A3264" s="135">
        <v>282473</v>
      </c>
      <c r="B3264" s="135" t="s">
        <v>30653</v>
      </c>
      <c r="C3264" s="135" t="s">
        <v>28414</v>
      </c>
      <c r="D3264" s="135" t="s">
        <v>28415</v>
      </c>
      <c r="E3264" s="135" t="s">
        <v>1595</v>
      </c>
      <c r="F3264" s="135" t="s">
        <v>28666</v>
      </c>
      <c r="G3264" s="135" t="s">
        <v>28666</v>
      </c>
      <c r="H3264" s="135" t="s">
        <v>30230</v>
      </c>
      <c r="I3264" s="135" t="s">
        <v>30654</v>
      </c>
      <c r="J3264" s="135">
        <v>280</v>
      </c>
      <c r="K3264" s="136">
        <v>463</v>
      </c>
      <c r="L3264" s="135">
        <v>45</v>
      </c>
      <c r="M3264" s="17" t="s">
        <v>426</v>
      </c>
    </row>
    <row r="3265" customHeight="1" spans="1:13">
      <c r="A3265" s="135">
        <v>292820</v>
      </c>
      <c r="B3265" s="135" t="s">
        <v>30655</v>
      </c>
      <c r="C3265" s="135" t="s">
        <v>28414</v>
      </c>
      <c r="D3265" s="135" t="s">
        <v>28415</v>
      </c>
      <c r="E3265" s="135" t="s">
        <v>1595</v>
      </c>
      <c r="F3265" s="135" t="s">
        <v>30656</v>
      </c>
      <c r="G3265" s="135" t="s">
        <v>3430</v>
      </c>
      <c r="H3265" s="135" t="s">
        <v>30657</v>
      </c>
      <c r="I3265" s="135" t="s">
        <v>30658</v>
      </c>
      <c r="J3265" s="135">
        <v>280</v>
      </c>
      <c r="K3265" s="136">
        <v>468</v>
      </c>
      <c r="L3265" s="135">
        <v>46</v>
      </c>
      <c r="M3265" s="17" t="s">
        <v>426</v>
      </c>
    </row>
    <row r="3266" customHeight="1" spans="1:13">
      <c r="A3266" s="135">
        <v>291957</v>
      </c>
      <c r="B3266" s="135" t="s">
        <v>30659</v>
      </c>
      <c r="C3266" s="135" t="s">
        <v>28414</v>
      </c>
      <c r="D3266" s="135" t="s">
        <v>28415</v>
      </c>
      <c r="E3266" s="135" t="s">
        <v>1595</v>
      </c>
      <c r="F3266" s="135" t="s">
        <v>30660</v>
      </c>
      <c r="G3266" s="135" t="s">
        <v>30661</v>
      </c>
      <c r="H3266" s="135" t="s">
        <v>30662</v>
      </c>
      <c r="I3266" s="135" t="s">
        <v>30663</v>
      </c>
      <c r="J3266" s="135">
        <v>270</v>
      </c>
      <c r="K3266" s="136">
        <v>432</v>
      </c>
      <c r="L3266" s="135">
        <v>47</v>
      </c>
      <c r="M3266" s="17" t="s">
        <v>426</v>
      </c>
    </row>
    <row r="3267" customHeight="1" spans="1:13">
      <c r="A3267" s="135">
        <v>291447</v>
      </c>
      <c r="B3267" s="135" t="s">
        <v>30664</v>
      </c>
      <c r="C3267" s="135" t="s">
        <v>28414</v>
      </c>
      <c r="D3267" s="135" t="s">
        <v>28415</v>
      </c>
      <c r="E3267" s="135" t="s">
        <v>1595</v>
      </c>
      <c r="F3267" s="135" t="s">
        <v>30665</v>
      </c>
      <c r="G3267" s="135" t="s">
        <v>30563</v>
      </c>
      <c r="H3267" s="135" t="s">
        <v>30501</v>
      </c>
      <c r="I3267" s="135" t="s">
        <v>30666</v>
      </c>
      <c r="J3267" s="135">
        <v>270</v>
      </c>
      <c r="K3267" s="136">
        <v>438</v>
      </c>
      <c r="L3267" s="135">
        <v>48</v>
      </c>
      <c r="M3267" s="17" t="s">
        <v>426</v>
      </c>
    </row>
    <row r="3268" customHeight="1" spans="1:13">
      <c r="A3268" s="135">
        <v>281617</v>
      </c>
      <c r="B3268" s="135" t="s">
        <v>30667</v>
      </c>
      <c r="C3268" s="135" t="s">
        <v>28414</v>
      </c>
      <c r="D3268" s="135" t="s">
        <v>28415</v>
      </c>
      <c r="E3268" s="135" t="s">
        <v>1595</v>
      </c>
      <c r="F3268" s="135" t="s">
        <v>30668</v>
      </c>
      <c r="G3268" s="135" t="s">
        <v>30669</v>
      </c>
      <c r="H3268" s="135" t="s">
        <v>30670</v>
      </c>
      <c r="I3268" s="135" t="s">
        <v>30671</v>
      </c>
      <c r="J3268" s="135">
        <v>260</v>
      </c>
      <c r="K3268" s="136">
        <v>190</v>
      </c>
      <c r="L3268" s="135">
        <v>49</v>
      </c>
      <c r="M3268" s="17" t="s">
        <v>426</v>
      </c>
    </row>
    <row r="3269" customHeight="1" spans="1:13">
      <c r="A3269" s="135">
        <v>292970</v>
      </c>
      <c r="B3269" s="135" t="s">
        <v>30672</v>
      </c>
      <c r="C3269" s="135" t="s">
        <v>28414</v>
      </c>
      <c r="D3269" s="135" t="s">
        <v>28415</v>
      </c>
      <c r="E3269" s="135" t="s">
        <v>1595</v>
      </c>
      <c r="F3269" s="135" t="s">
        <v>30673</v>
      </c>
      <c r="G3269" s="135" t="s">
        <v>3882</v>
      </c>
      <c r="H3269" s="135" t="s">
        <v>30501</v>
      </c>
      <c r="I3269" s="135" t="s">
        <v>30674</v>
      </c>
      <c r="J3269" s="135">
        <v>260</v>
      </c>
      <c r="K3269" s="136">
        <v>196</v>
      </c>
      <c r="L3269" s="135">
        <v>50</v>
      </c>
      <c r="M3269" s="17" t="s">
        <v>426</v>
      </c>
    </row>
    <row r="3270" customHeight="1" spans="1:13">
      <c r="A3270" s="135">
        <v>282497</v>
      </c>
      <c r="B3270" s="135" t="s">
        <v>30675</v>
      </c>
      <c r="C3270" s="135" t="s">
        <v>28414</v>
      </c>
      <c r="D3270" s="135" t="s">
        <v>28415</v>
      </c>
      <c r="E3270" s="135" t="s">
        <v>1595</v>
      </c>
      <c r="F3270" s="135" t="s">
        <v>30676</v>
      </c>
      <c r="G3270" s="135" t="s">
        <v>30676</v>
      </c>
      <c r="H3270" s="135" t="s">
        <v>30230</v>
      </c>
      <c r="I3270" s="135" t="s">
        <v>30677</v>
      </c>
      <c r="J3270" s="135">
        <v>260</v>
      </c>
      <c r="K3270" s="136">
        <v>346</v>
      </c>
      <c r="L3270" s="135">
        <v>51</v>
      </c>
      <c r="M3270" s="17" t="s">
        <v>426</v>
      </c>
    </row>
    <row r="3271" customHeight="1" spans="1:13">
      <c r="A3271" s="135">
        <v>292978</v>
      </c>
      <c r="B3271" s="135" t="s">
        <v>30678</v>
      </c>
      <c r="C3271" s="135" t="s">
        <v>28414</v>
      </c>
      <c r="D3271" s="135" t="s">
        <v>28415</v>
      </c>
      <c r="E3271" s="135" t="s">
        <v>1595</v>
      </c>
      <c r="F3271" s="135" t="s">
        <v>30679</v>
      </c>
      <c r="G3271" s="135" t="s">
        <v>30680</v>
      </c>
      <c r="H3271" s="135" t="s">
        <v>30501</v>
      </c>
      <c r="I3271" s="135" t="s">
        <v>30681</v>
      </c>
      <c r="J3271" s="135">
        <v>260</v>
      </c>
      <c r="K3271" s="136">
        <v>353</v>
      </c>
      <c r="L3271" s="135">
        <v>52</v>
      </c>
      <c r="M3271" s="17" t="s">
        <v>426</v>
      </c>
    </row>
    <row r="3272" customHeight="1" spans="1:13">
      <c r="A3272" s="135">
        <v>288712</v>
      </c>
      <c r="B3272" s="135" t="s">
        <v>30682</v>
      </c>
      <c r="C3272" s="135" t="s">
        <v>28414</v>
      </c>
      <c r="D3272" s="135" t="s">
        <v>28415</v>
      </c>
      <c r="E3272" s="135" t="s">
        <v>1595</v>
      </c>
      <c r="F3272" s="135" t="s">
        <v>30683</v>
      </c>
      <c r="G3272" s="135" t="s">
        <v>30544</v>
      </c>
      <c r="H3272" s="135" t="s">
        <v>30545</v>
      </c>
      <c r="I3272" s="135" t="s">
        <v>30684</v>
      </c>
      <c r="J3272" s="135">
        <v>250</v>
      </c>
      <c r="K3272" s="136">
        <v>276</v>
      </c>
      <c r="L3272" s="135">
        <v>53</v>
      </c>
      <c r="M3272" s="17" t="s">
        <v>426</v>
      </c>
    </row>
    <row r="3273" customHeight="1" spans="1:13">
      <c r="A3273" s="135">
        <v>292828</v>
      </c>
      <c r="B3273" s="135" t="s">
        <v>30685</v>
      </c>
      <c r="C3273" s="135" t="s">
        <v>28414</v>
      </c>
      <c r="D3273" s="135" t="s">
        <v>28415</v>
      </c>
      <c r="E3273" s="135" t="s">
        <v>1595</v>
      </c>
      <c r="F3273" s="135" t="s">
        <v>30686</v>
      </c>
      <c r="G3273" s="135" t="s">
        <v>30687</v>
      </c>
      <c r="H3273" s="135" t="s">
        <v>30496</v>
      </c>
      <c r="I3273" s="135" t="s">
        <v>30688</v>
      </c>
      <c r="J3273" s="135">
        <v>250</v>
      </c>
      <c r="K3273" s="136">
        <v>285</v>
      </c>
      <c r="L3273" s="135">
        <v>54</v>
      </c>
      <c r="M3273" s="17" t="s">
        <v>426</v>
      </c>
    </row>
    <row r="3274" customHeight="1" spans="1:13">
      <c r="A3274" s="135">
        <v>285254</v>
      </c>
      <c r="B3274" s="135" t="s">
        <v>30689</v>
      </c>
      <c r="C3274" s="135" t="s">
        <v>28414</v>
      </c>
      <c r="D3274" s="135" t="s">
        <v>28415</v>
      </c>
      <c r="E3274" s="135" t="s">
        <v>1595</v>
      </c>
      <c r="F3274" s="135" t="s">
        <v>30690</v>
      </c>
      <c r="G3274" s="135" t="s">
        <v>30691</v>
      </c>
      <c r="H3274" s="135" t="s">
        <v>29046</v>
      </c>
      <c r="I3274" s="135" t="s">
        <v>30692</v>
      </c>
      <c r="J3274" s="135">
        <v>250</v>
      </c>
      <c r="K3274" s="136">
        <v>339</v>
      </c>
      <c r="L3274" s="135">
        <v>55</v>
      </c>
      <c r="M3274" s="17" t="s">
        <v>426</v>
      </c>
    </row>
    <row r="3275" customHeight="1" spans="1:13">
      <c r="A3275" s="135">
        <v>292839</v>
      </c>
      <c r="B3275" s="135" t="s">
        <v>30693</v>
      </c>
      <c r="C3275" s="135" t="s">
        <v>28414</v>
      </c>
      <c r="D3275" s="135" t="s">
        <v>28415</v>
      </c>
      <c r="E3275" s="135" t="s">
        <v>1595</v>
      </c>
      <c r="F3275" s="135" t="s">
        <v>30694</v>
      </c>
      <c r="G3275" s="135" t="s">
        <v>16882</v>
      </c>
      <c r="H3275" s="135" t="s">
        <v>30496</v>
      </c>
      <c r="I3275" s="135" t="s">
        <v>30695</v>
      </c>
      <c r="J3275" s="135">
        <v>250</v>
      </c>
      <c r="K3275" s="136">
        <v>344</v>
      </c>
      <c r="L3275" s="135">
        <v>56</v>
      </c>
      <c r="M3275" s="17" t="s">
        <v>426</v>
      </c>
    </row>
    <row r="3276" customHeight="1" spans="1:13">
      <c r="A3276" s="135">
        <v>292955</v>
      </c>
      <c r="B3276" s="135" t="s">
        <v>30696</v>
      </c>
      <c r="C3276" s="135" t="s">
        <v>28414</v>
      </c>
      <c r="D3276" s="135" t="s">
        <v>28415</v>
      </c>
      <c r="E3276" s="135" t="s">
        <v>1595</v>
      </c>
      <c r="F3276" s="135" t="s">
        <v>30697</v>
      </c>
      <c r="G3276" s="135" t="s">
        <v>30698</v>
      </c>
      <c r="H3276" s="135" t="s">
        <v>30501</v>
      </c>
      <c r="I3276" s="135" t="s">
        <v>30699</v>
      </c>
      <c r="J3276" s="135">
        <v>250</v>
      </c>
      <c r="K3276" s="136">
        <v>394</v>
      </c>
      <c r="L3276" s="135">
        <v>57</v>
      </c>
      <c r="M3276" s="17" t="s">
        <v>426</v>
      </c>
    </row>
    <row r="3277" customHeight="1" spans="1:13">
      <c r="A3277" s="135">
        <v>292964</v>
      </c>
      <c r="B3277" s="135" t="s">
        <v>30700</v>
      </c>
      <c r="C3277" s="135" t="s">
        <v>28414</v>
      </c>
      <c r="D3277" s="135" t="s">
        <v>28415</v>
      </c>
      <c r="E3277" s="135" t="s">
        <v>1595</v>
      </c>
      <c r="F3277" s="135" t="s">
        <v>30701</v>
      </c>
      <c r="G3277" s="135" t="s">
        <v>30702</v>
      </c>
      <c r="H3277" s="135" t="s">
        <v>30501</v>
      </c>
      <c r="I3277" s="135" t="s">
        <v>30703</v>
      </c>
      <c r="J3277" s="135">
        <v>250</v>
      </c>
      <c r="K3277" s="136">
        <v>394</v>
      </c>
      <c r="L3277" s="135">
        <v>57</v>
      </c>
      <c r="M3277" s="17" t="s">
        <v>426</v>
      </c>
    </row>
    <row r="3278" customHeight="1" spans="1:13">
      <c r="A3278" s="135">
        <v>283498</v>
      </c>
      <c r="B3278" s="135" t="s">
        <v>30704</v>
      </c>
      <c r="C3278" s="135" t="s">
        <v>28414</v>
      </c>
      <c r="D3278" s="135" t="s">
        <v>28415</v>
      </c>
      <c r="E3278" s="135" t="s">
        <v>1595</v>
      </c>
      <c r="F3278" s="135" t="s">
        <v>30705</v>
      </c>
      <c r="G3278" s="135" t="s">
        <v>30706</v>
      </c>
      <c r="H3278" s="135" t="s">
        <v>30190</v>
      </c>
      <c r="I3278" s="135" t="s">
        <v>30705</v>
      </c>
      <c r="J3278" s="135">
        <v>250</v>
      </c>
      <c r="K3278" s="136">
        <v>400</v>
      </c>
      <c r="L3278" s="135">
        <v>59</v>
      </c>
      <c r="M3278" s="17" t="s">
        <v>426</v>
      </c>
    </row>
    <row r="3279" customHeight="1" spans="1:13">
      <c r="A3279" s="135">
        <v>292844</v>
      </c>
      <c r="B3279" s="135" t="s">
        <v>30707</v>
      </c>
      <c r="C3279" s="135" t="s">
        <v>28414</v>
      </c>
      <c r="D3279" s="135" t="s">
        <v>28415</v>
      </c>
      <c r="E3279" s="135" t="s">
        <v>1595</v>
      </c>
      <c r="F3279" s="135" t="s">
        <v>30708</v>
      </c>
      <c r="G3279" s="135" t="s">
        <v>2109</v>
      </c>
      <c r="H3279" s="135" t="s">
        <v>30496</v>
      </c>
      <c r="I3279" s="135" t="s">
        <v>30709</v>
      </c>
      <c r="J3279" s="135">
        <v>250</v>
      </c>
      <c r="K3279" s="136">
        <v>403</v>
      </c>
      <c r="L3279" s="135">
        <v>60</v>
      </c>
      <c r="M3279" s="17" t="s">
        <v>426</v>
      </c>
    </row>
    <row r="3280" customHeight="1" spans="1:13">
      <c r="A3280" s="135">
        <v>292837</v>
      </c>
      <c r="B3280" s="135" t="s">
        <v>30710</v>
      </c>
      <c r="C3280" s="135" t="s">
        <v>28414</v>
      </c>
      <c r="D3280" s="135" t="s">
        <v>28415</v>
      </c>
      <c r="E3280" s="135" t="s">
        <v>1595</v>
      </c>
      <c r="F3280" s="135" t="s">
        <v>30711</v>
      </c>
      <c r="G3280" s="135" t="s">
        <v>30712</v>
      </c>
      <c r="H3280" s="135" t="s">
        <v>30501</v>
      </c>
      <c r="I3280" s="135" t="s">
        <v>30713</v>
      </c>
      <c r="J3280" s="135">
        <v>250</v>
      </c>
      <c r="K3280" s="136">
        <v>409</v>
      </c>
      <c r="L3280" s="135">
        <v>61</v>
      </c>
      <c r="M3280" s="17" t="s">
        <v>426</v>
      </c>
    </row>
    <row r="3281" customHeight="1" spans="1:13">
      <c r="A3281" s="135">
        <v>289385</v>
      </c>
      <c r="B3281" s="135" t="s">
        <v>30714</v>
      </c>
      <c r="C3281" s="135" t="s">
        <v>28414</v>
      </c>
      <c r="D3281" s="135" t="s">
        <v>28415</v>
      </c>
      <c r="E3281" s="135" t="s">
        <v>1595</v>
      </c>
      <c r="F3281" s="135" t="s">
        <v>30715</v>
      </c>
      <c r="G3281" s="135" t="s">
        <v>30716</v>
      </c>
      <c r="H3281" s="135" t="s">
        <v>30578</v>
      </c>
      <c r="I3281" s="135" t="s">
        <v>30717</v>
      </c>
      <c r="J3281" s="135">
        <v>250</v>
      </c>
      <c r="K3281" s="136">
        <v>463</v>
      </c>
      <c r="L3281" s="135">
        <v>62</v>
      </c>
      <c r="M3281" s="17" t="s">
        <v>426</v>
      </c>
    </row>
    <row r="3282" customHeight="1" spans="1:13">
      <c r="A3282" s="135">
        <v>287957</v>
      </c>
      <c r="B3282" s="135" t="s">
        <v>30718</v>
      </c>
      <c r="C3282" s="135" t="s">
        <v>28414</v>
      </c>
      <c r="D3282" s="135" t="s">
        <v>28415</v>
      </c>
      <c r="E3282" s="135" t="s">
        <v>1595</v>
      </c>
      <c r="F3282" s="135" t="s">
        <v>30719</v>
      </c>
      <c r="G3282" s="135" t="s">
        <v>30720</v>
      </c>
      <c r="H3282" s="135" t="s">
        <v>19557</v>
      </c>
      <c r="I3282" s="135" t="s">
        <v>30721</v>
      </c>
      <c r="J3282" s="135">
        <v>250</v>
      </c>
      <c r="K3282" s="136">
        <v>530</v>
      </c>
      <c r="L3282" s="135">
        <v>63</v>
      </c>
      <c r="M3282" s="17" t="s">
        <v>426</v>
      </c>
    </row>
    <row r="3283" customHeight="1" spans="1:13">
      <c r="A3283" s="135">
        <v>292848</v>
      </c>
      <c r="B3283" s="135" t="s">
        <v>30722</v>
      </c>
      <c r="C3283" s="135" t="s">
        <v>28414</v>
      </c>
      <c r="D3283" s="135" t="s">
        <v>28415</v>
      </c>
      <c r="E3283" s="135" t="s">
        <v>1595</v>
      </c>
      <c r="F3283" s="135" t="s">
        <v>30723</v>
      </c>
      <c r="G3283" s="135" t="s">
        <v>30724</v>
      </c>
      <c r="H3283" s="135" t="s">
        <v>30496</v>
      </c>
      <c r="I3283" s="135" t="s">
        <v>30725</v>
      </c>
      <c r="J3283" s="135">
        <v>250</v>
      </c>
      <c r="K3283" s="136">
        <v>532</v>
      </c>
      <c r="L3283" s="135">
        <v>64</v>
      </c>
      <c r="M3283" s="17" t="s">
        <v>426</v>
      </c>
    </row>
    <row r="3284" customHeight="1" spans="1:13">
      <c r="A3284" s="135">
        <v>291456</v>
      </c>
      <c r="B3284" s="135" t="s">
        <v>30726</v>
      </c>
      <c r="C3284" s="135" t="s">
        <v>28414</v>
      </c>
      <c r="D3284" s="135" t="s">
        <v>28415</v>
      </c>
      <c r="E3284" s="135" t="s">
        <v>1595</v>
      </c>
      <c r="F3284" s="135" t="s">
        <v>30727</v>
      </c>
      <c r="G3284" s="135" t="s">
        <v>30728</v>
      </c>
      <c r="H3284" s="135" t="s">
        <v>30501</v>
      </c>
      <c r="I3284" s="135" t="s">
        <v>30729</v>
      </c>
      <c r="J3284" s="135">
        <v>250</v>
      </c>
      <c r="K3284" s="136">
        <v>533</v>
      </c>
      <c r="L3284" s="135">
        <v>65</v>
      </c>
      <c r="M3284" s="17" t="s">
        <v>426</v>
      </c>
    </row>
    <row r="3285" customHeight="1" spans="1:13">
      <c r="A3285" s="135">
        <v>292190</v>
      </c>
      <c r="B3285" s="135" t="s">
        <v>30730</v>
      </c>
      <c r="C3285" s="135" t="s">
        <v>28414</v>
      </c>
      <c r="D3285" s="135" t="s">
        <v>28415</v>
      </c>
      <c r="E3285" s="135" t="s">
        <v>1595</v>
      </c>
      <c r="F3285" s="135" t="s">
        <v>30731</v>
      </c>
      <c r="G3285" s="135" t="s">
        <v>30732</v>
      </c>
      <c r="H3285" s="135" t="s">
        <v>30545</v>
      </c>
      <c r="I3285" s="135" t="s">
        <v>30733</v>
      </c>
      <c r="J3285" s="135">
        <v>245</v>
      </c>
      <c r="K3285" s="136">
        <v>167</v>
      </c>
      <c r="L3285" s="135">
        <v>66</v>
      </c>
      <c r="M3285" s="17" t="s">
        <v>426</v>
      </c>
    </row>
    <row r="3286" customHeight="1" spans="1:13">
      <c r="A3286" s="135">
        <v>292858</v>
      </c>
      <c r="B3286" s="135" t="s">
        <v>30734</v>
      </c>
      <c r="C3286" s="135" t="s">
        <v>28414</v>
      </c>
      <c r="D3286" s="135" t="s">
        <v>28415</v>
      </c>
      <c r="E3286" s="135" t="s">
        <v>1595</v>
      </c>
      <c r="F3286" s="135" t="s">
        <v>30735</v>
      </c>
      <c r="G3286" s="135" t="s">
        <v>16944</v>
      </c>
      <c r="H3286" s="135" t="s">
        <v>30496</v>
      </c>
      <c r="I3286" s="135" t="s">
        <v>30736</v>
      </c>
      <c r="J3286" s="135">
        <v>245</v>
      </c>
      <c r="K3286" s="136">
        <v>171</v>
      </c>
      <c r="L3286" s="135">
        <v>67</v>
      </c>
      <c r="M3286" s="17" t="s">
        <v>426</v>
      </c>
    </row>
    <row r="3287" customHeight="1" spans="1:13">
      <c r="A3287" s="135">
        <v>291523</v>
      </c>
      <c r="B3287" s="135" t="s">
        <v>30737</v>
      </c>
      <c r="C3287" s="135" t="s">
        <v>28414</v>
      </c>
      <c r="D3287" s="135" t="s">
        <v>28415</v>
      </c>
      <c r="E3287" s="135" t="s">
        <v>1595</v>
      </c>
      <c r="F3287" s="135" t="s">
        <v>30738</v>
      </c>
      <c r="G3287" s="135" t="s">
        <v>30702</v>
      </c>
      <c r="H3287" s="135" t="s">
        <v>30501</v>
      </c>
      <c r="I3287" s="135" t="s">
        <v>30739</v>
      </c>
      <c r="J3287" s="135">
        <v>245</v>
      </c>
      <c r="K3287" s="136">
        <v>173</v>
      </c>
      <c r="L3287" s="135">
        <v>68</v>
      </c>
      <c r="M3287" s="17" t="s">
        <v>426</v>
      </c>
    </row>
    <row r="3288" customHeight="1" spans="1:13">
      <c r="A3288" s="135">
        <v>289315</v>
      </c>
      <c r="B3288" s="135" t="s">
        <v>30740</v>
      </c>
      <c r="C3288" s="135" t="s">
        <v>28414</v>
      </c>
      <c r="D3288" s="135" t="s">
        <v>28415</v>
      </c>
      <c r="E3288" s="135" t="s">
        <v>1595</v>
      </c>
      <c r="F3288" s="135" t="s">
        <v>30741</v>
      </c>
      <c r="G3288" s="135" t="s">
        <v>16971</v>
      </c>
      <c r="H3288" s="135" t="s">
        <v>30742</v>
      </c>
      <c r="I3288" s="135" t="s">
        <v>30743</v>
      </c>
      <c r="J3288" s="135">
        <v>245</v>
      </c>
      <c r="K3288" s="136">
        <v>302</v>
      </c>
      <c r="L3288" s="135">
        <v>69</v>
      </c>
      <c r="M3288" s="17" t="s">
        <v>426</v>
      </c>
    </row>
    <row r="3289" customHeight="1" spans="1:13">
      <c r="A3289" s="135">
        <v>291543</v>
      </c>
      <c r="B3289" s="135" t="s">
        <v>30744</v>
      </c>
      <c r="C3289" s="135" t="s">
        <v>28414</v>
      </c>
      <c r="D3289" s="135" t="s">
        <v>28415</v>
      </c>
      <c r="E3289" s="135" t="s">
        <v>1595</v>
      </c>
      <c r="F3289" s="135" t="s">
        <v>30745</v>
      </c>
      <c r="G3289" s="135" t="s">
        <v>30746</v>
      </c>
      <c r="H3289" s="135" t="s">
        <v>30501</v>
      </c>
      <c r="I3289" s="135" t="s">
        <v>30747</v>
      </c>
      <c r="J3289" s="135">
        <v>245</v>
      </c>
      <c r="K3289" s="136">
        <v>306</v>
      </c>
      <c r="L3289" s="135">
        <v>70</v>
      </c>
      <c r="M3289" s="17" t="s">
        <v>426</v>
      </c>
    </row>
    <row r="3290" customHeight="1" spans="1:13">
      <c r="A3290" s="135">
        <v>292959</v>
      </c>
      <c r="B3290" s="135" t="s">
        <v>30748</v>
      </c>
      <c r="C3290" s="135" t="s">
        <v>28414</v>
      </c>
      <c r="D3290" s="135" t="s">
        <v>28415</v>
      </c>
      <c r="E3290" s="135" t="s">
        <v>1595</v>
      </c>
      <c r="F3290" s="135" t="s">
        <v>30749</v>
      </c>
      <c r="G3290" s="135" t="s">
        <v>2016</v>
      </c>
      <c r="H3290" s="135" t="s">
        <v>30501</v>
      </c>
      <c r="I3290" s="135" t="s">
        <v>30750</v>
      </c>
      <c r="J3290" s="135">
        <v>245</v>
      </c>
      <c r="K3290" s="136">
        <v>380</v>
      </c>
      <c r="L3290" s="135">
        <v>71</v>
      </c>
      <c r="M3290" s="17" t="s">
        <v>426</v>
      </c>
    </row>
    <row r="3291" customHeight="1" spans="1:13">
      <c r="A3291" s="135">
        <v>291068</v>
      </c>
      <c r="B3291" s="135" t="s">
        <v>30751</v>
      </c>
      <c r="C3291" s="135" t="s">
        <v>28414</v>
      </c>
      <c r="D3291" s="135" t="s">
        <v>28415</v>
      </c>
      <c r="E3291" s="135" t="s">
        <v>1595</v>
      </c>
      <c r="F3291" s="135" t="s">
        <v>30752</v>
      </c>
      <c r="G3291" s="135" t="s">
        <v>30753</v>
      </c>
      <c r="H3291" s="135" t="s">
        <v>16327</v>
      </c>
      <c r="I3291" s="135" t="s">
        <v>30754</v>
      </c>
      <c r="J3291" s="135">
        <v>245</v>
      </c>
      <c r="K3291" s="136">
        <v>438</v>
      </c>
      <c r="L3291" s="135">
        <v>72</v>
      </c>
      <c r="M3291" s="17" t="s">
        <v>426</v>
      </c>
    </row>
    <row r="3292" customHeight="1" spans="1:13">
      <c r="A3292" s="135">
        <v>291392</v>
      </c>
      <c r="B3292" s="135" t="s">
        <v>30755</v>
      </c>
      <c r="C3292" s="135" t="s">
        <v>28414</v>
      </c>
      <c r="D3292" s="135" t="s">
        <v>28415</v>
      </c>
      <c r="E3292" s="135" t="s">
        <v>1595</v>
      </c>
      <c r="F3292" s="135" t="s">
        <v>30756</v>
      </c>
      <c r="G3292" s="135" t="s">
        <v>16882</v>
      </c>
      <c r="H3292" s="135" t="s">
        <v>30589</v>
      </c>
      <c r="I3292" s="135" t="s">
        <v>30757</v>
      </c>
      <c r="J3292" s="135">
        <v>245</v>
      </c>
      <c r="K3292" s="136">
        <v>438</v>
      </c>
      <c r="L3292" s="135">
        <v>72</v>
      </c>
      <c r="M3292" s="17" t="s">
        <v>426</v>
      </c>
    </row>
    <row r="3293" customHeight="1" spans="1:13">
      <c r="A3293" s="135">
        <v>291318</v>
      </c>
      <c r="B3293" s="135" t="s">
        <v>30758</v>
      </c>
      <c r="C3293" s="135" t="s">
        <v>28414</v>
      </c>
      <c r="D3293" s="135" t="s">
        <v>28415</v>
      </c>
      <c r="E3293" s="135" t="s">
        <v>1595</v>
      </c>
      <c r="F3293" s="135" t="s">
        <v>30759</v>
      </c>
      <c r="G3293" s="135" t="s">
        <v>16971</v>
      </c>
      <c r="H3293" s="135" t="s">
        <v>30564</v>
      </c>
      <c r="I3293" s="135" t="s">
        <v>30760</v>
      </c>
      <c r="J3293" s="135">
        <v>245</v>
      </c>
      <c r="K3293" s="136">
        <v>440</v>
      </c>
      <c r="L3293" s="135">
        <v>74</v>
      </c>
      <c r="M3293" s="17" t="s">
        <v>426</v>
      </c>
    </row>
    <row r="3294" customHeight="1" spans="1:13">
      <c r="A3294" s="135">
        <v>292846</v>
      </c>
      <c r="B3294" s="135" t="s">
        <v>30761</v>
      </c>
      <c r="C3294" s="135" t="s">
        <v>28414</v>
      </c>
      <c r="D3294" s="135" t="s">
        <v>28415</v>
      </c>
      <c r="E3294" s="135" t="s">
        <v>1595</v>
      </c>
      <c r="F3294" s="135" t="s">
        <v>30762</v>
      </c>
      <c r="G3294" s="135" t="s">
        <v>1278</v>
      </c>
      <c r="H3294" s="135" t="s">
        <v>30496</v>
      </c>
      <c r="I3294" s="135" t="s">
        <v>30763</v>
      </c>
      <c r="J3294" s="135">
        <v>245</v>
      </c>
      <c r="K3294" s="136">
        <v>443</v>
      </c>
      <c r="L3294" s="135">
        <v>75</v>
      </c>
      <c r="M3294" s="17" t="s">
        <v>426</v>
      </c>
    </row>
    <row r="3295" customHeight="1" spans="1:13">
      <c r="A3295" s="135">
        <v>289391</v>
      </c>
      <c r="B3295" s="135" t="s">
        <v>30764</v>
      </c>
      <c r="C3295" s="135" t="s">
        <v>28414</v>
      </c>
      <c r="D3295" s="135" t="s">
        <v>28415</v>
      </c>
      <c r="E3295" s="135" t="s">
        <v>1595</v>
      </c>
      <c r="F3295" s="135" t="s">
        <v>30765</v>
      </c>
      <c r="G3295" s="135" t="s">
        <v>30766</v>
      </c>
      <c r="H3295" s="135" t="s">
        <v>30578</v>
      </c>
      <c r="I3295" s="135" t="s">
        <v>30767</v>
      </c>
      <c r="J3295" s="135">
        <v>245</v>
      </c>
      <c r="K3295" s="136">
        <v>468</v>
      </c>
      <c r="L3295" s="135">
        <v>76</v>
      </c>
      <c r="M3295" s="17" t="s">
        <v>426</v>
      </c>
    </row>
    <row r="3296" customHeight="1" spans="1:13">
      <c r="A3296" s="135">
        <v>289379</v>
      </c>
      <c r="B3296" s="135" t="s">
        <v>30768</v>
      </c>
      <c r="C3296" s="135" t="s">
        <v>28414</v>
      </c>
      <c r="D3296" s="135" t="s">
        <v>28415</v>
      </c>
      <c r="E3296" s="135" t="s">
        <v>1595</v>
      </c>
      <c r="F3296" s="135" t="s">
        <v>30769</v>
      </c>
      <c r="G3296" s="135" t="s">
        <v>30770</v>
      </c>
      <c r="H3296" s="135" t="s">
        <v>19557</v>
      </c>
      <c r="I3296" s="135" t="s">
        <v>30771</v>
      </c>
      <c r="J3296" s="135">
        <v>245</v>
      </c>
      <c r="K3296" s="136">
        <v>578</v>
      </c>
      <c r="L3296" s="135">
        <v>77</v>
      </c>
      <c r="M3296" s="17" t="s">
        <v>426</v>
      </c>
    </row>
    <row r="3297" customHeight="1" spans="1:13">
      <c r="A3297" s="135">
        <v>292863</v>
      </c>
      <c r="B3297" s="135" t="s">
        <v>30772</v>
      </c>
      <c r="C3297" s="135" t="s">
        <v>28414</v>
      </c>
      <c r="D3297" s="135" t="s">
        <v>28415</v>
      </c>
      <c r="E3297" s="135" t="s">
        <v>1595</v>
      </c>
      <c r="F3297" s="135" t="s">
        <v>30773</v>
      </c>
      <c r="G3297" s="135" t="s">
        <v>30500</v>
      </c>
      <c r="H3297" s="135" t="s">
        <v>30496</v>
      </c>
      <c r="I3297" s="135" t="s">
        <v>30774</v>
      </c>
      <c r="J3297" s="135">
        <v>245</v>
      </c>
      <c r="K3297" s="136">
        <v>585</v>
      </c>
      <c r="L3297" s="135">
        <v>78</v>
      </c>
      <c r="M3297" s="17" t="s">
        <v>426</v>
      </c>
    </row>
    <row r="3298" customHeight="1" spans="1:13">
      <c r="A3298" s="135">
        <v>291329</v>
      </c>
      <c r="B3298" s="135" t="s">
        <v>30775</v>
      </c>
      <c r="C3298" s="135" t="s">
        <v>28414</v>
      </c>
      <c r="D3298" s="135" t="s">
        <v>28415</v>
      </c>
      <c r="E3298" s="135" t="s">
        <v>1595</v>
      </c>
      <c r="F3298" s="135" t="s">
        <v>30776</v>
      </c>
      <c r="G3298" s="135" t="s">
        <v>30777</v>
      </c>
      <c r="H3298" s="135" t="s">
        <v>30564</v>
      </c>
      <c r="I3298" s="135" t="s">
        <v>30778</v>
      </c>
      <c r="J3298" s="135">
        <v>245</v>
      </c>
      <c r="K3298" s="136">
        <v>586</v>
      </c>
      <c r="L3298" s="135">
        <v>79</v>
      </c>
      <c r="M3298" s="17" t="s">
        <v>426</v>
      </c>
    </row>
    <row r="3299" customHeight="1" spans="1:13">
      <c r="A3299" s="135">
        <v>282484</v>
      </c>
      <c r="B3299" s="135" t="s">
        <v>30779</v>
      </c>
      <c r="C3299" s="135" t="s">
        <v>28414</v>
      </c>
      <c r="D3299" s="135" t="s">
        <v>28415</v>
      </c>
      <c r="E3299" s="135" t="s">
        <v>1595</v>
      </c>
      <c r="F3299" s="135" t="s">
        <v>30780</v>
      </c>
      <c r="G3299" s="135" t="s">
        <v>30780</v>
      </c>
      <c r="H3299" s="135" t="s">
        <v>30230</v>
      </c>
      <c r="I3299" s="135" t="s">
        <v>30781</v>
      </c>
      <c r="J3299" s="135">
        <v>240</v>
      </c>
      <c r="K3299" s="136">
        <v>388</v>
      </c>
      <c r="L3299" s="135">
        <v>80</v>
      </c>
      <c r="M3299" s="17" t="s">
        <v>426</v>
      </c>
    </row>
    <row r="3300" customHeight="1" spans="1:13">
      <c r="A3300" s="135">
        <v>291356</v>
      </c>
      <c r="B3300" s="135" t="s">
        <v>30782</v>
      </c>
      <c r="C3300" s="135" t="s">
        <v>28414</v>
      </c>
      <c r="D3300" s="135" t="s">
        <v>28415</v>
      </c>
      <c r="E3300" s="135" t="s">
        <v>1595</v>
      </c>
      <c r="F3300" s="135" t="s">
        <v>30783</v>
      </c>
      <c r="G3300" s="135" t="s">
        <v>30500</v>
      </c>
      <c r="H3300" s="135" t="s">
        <v>30564</v>
      </c>
      <c r="I3300" s="135" t="s">
        <v>30784</v>
      </c>
      <c r="J3300" s="135">
        <v>240</v>
      </c>
      <c r="K3300" s="136">
        <v>390</v>
      </c>
      <c r="L3300" s="135">
        <v>81</v>
      </c>
      <c r="M3300" s="17" t="s">
        <v>426</v>
      </c>
    </row>
    <row r="3301" customHeight="1" spans="1:13">
      <c r="A3301" s="135">
        <v>291305</v>
      </c>
      <c r="B3301" s="135" t="s">
        <v>30785</v>
      </c>
      <c r="C3301" s="135" t="s">
        <v>28414</v>
      </c>
      <c r="D3301" s="135" t="s">
        <v>28415</v>
      </c>
      <c r="E3301" s="135" t="s">
        <v>1595</v>
      </c>
      <c r="F3301" s="135" t="s">
        <v>30786</v>
      </c>
      <c r="G3301" s="135" t="s">
        <v>30680</v>
      </c>
      <c r="H3301" s="135" t="s">
        <v>30787</v>
      </c>
      <c r="I3301" s="135" t="s">
        <v>30788</v>
      </c>
      <c r="J3301" s="135">
        <v>240</v>
      </c>
      <c r="K3301" s="136">
        <v>394</v>
      </c>
      <c r="L3301" s="135">
        <v>82</v>
      </c>
      <c r="M3301" s="17" t="s">
        <v>426</v>
      </c>
    </row>
    <row r="3302" customHeight="1" spans="1:13">
      <c r="A3302" s="135">
        <v>292943</v>
      </c>
      <c r="B3302" s="135" t="s">
        <v>30789</v>
      </c>
      <c r="C3302" s="135" t="s">
        <v>28414</v>
      </c>
      <c r="D3302" s="135" t="s">
        <v>28415</v>
      </c>
      <c r="E3302" s="135" t="s">
        <v>1595</v>
      </c>
      <c r="F3302" s="135" t="s">
        <v>30790</v>
      </c>
      <c r="G3302" s="135" t="s">
        <v>30791</v>
      </c>
      <c r="H3302" s="135" t="s">
        <v>30501</v>
      </c>
      <c r="I3302" s="135" t="s">
        <v>30792</v>
      </c>
      <c r="J3302" s="135">
        <v>240</v>
      </c>
      <c r="K3302" s="136">
        <v>400</v>
      </c>
      <c r="L3302" s="135">
        <v>83</v>
      </c>
      <c r="M3302" s="17" t="s">
        <v>426</v>
      </c>
    </row>
    <row r="3303" customHeight="1" spans="1:13">
      <c r="A3303" s="135">
        <v>283489</v>
      </c>
      <c r="B3303" s="135" t="s">
        <v>30793</v>
      </c>
      <c r="C3303" s="135" t="s">
        <v>28414</v>
      </c>
      <c r="D3303" s="135" t="s">
        <v>28415</v>
      </c>
      <c r="E3303" s="135" t="s">
        <v>1595</v>
      </c>
      <c r="F3303" s="135" t="s">
        <v>30794</v>
      </c>
      <c r="G3303" s="135" t="s">
        <v>30795</v>
      </c>
      <c r="H3303" s="135" t="s">
        <v>30404</v>
      </c>
      <c r="I3303" s="135" t="s">
        <v>30794</v>
      </c>
      <c r="J3303" s="135">
        <v>240</v>
      </c>
      <c r="K3303" s="136">
        <v>423</v>
      </c>
      <c r="L3303" s="135">
        <v>84</v>
      </c>
      <c r="M3303" s="17" t="s">
        <v>426</v>
      </c>
    </row>
    <row r="3304" customHeight="1" spans="1:13">
      <c r="A3304" s="135">
        <v>291326</v>
      </c>
      <c r="B3304" s="135" t="s">
        <v>30796</v>
      </c>
      <c r="C3304" s="135" t="s">
        <v>28414</v>
      </c>
      <c r="D3304" s="135" t="s">
        <v>28415</v>
      </c>
      <c r="E3304" s="135" t="s">
        <v>1595</v>
      </c>
      <c r="F3304" s="135" t="s">
        <v>30797</v>
      </c>
      <c r="G3304" s="135" t="s">
        <v>2016</v>
      </c>
      <c r="H3304" s="135" t="s">
        <v>30787</v>
      </c>
      <c r="I3304" s="135" t="s">
        <v>30798</v>
      </c>
      <c r="J3304" s="135">
        <v>240</v>
      </c>
      <c r="K3304" s="136">
        <v>427</v>
      </c>
      <c r="L3304" s="135">
        <v>85</v>
      </c>
      <c r="M3304" s="17" t="s">
        <v>426</v>
      </c>
    </row>
    <row r="3305" customHeight="1" spans="1:13">
      <c r="A3305" s="135">
        <v>291313</v>
      </c>
      <c r="B3305" s="135" t="s">
        <v>30799</v>
      </c>
      <c r="C3305" s="135" t="s">
        <v>28414</v>
      </c>
      <c r="D3305" s="135" t="s">
        <v>28415</v>
      </c>
      <c r="E3305" s="135" t="s">
        <v>1595</v>
      </c>
      <c r="F3305" s="135" t="s">
        <v>30800</v>
      </c>
      <c r="G3305" s="135" t="s">
        <v>30563</v>
      </c>
      <c r="H3305" s="135" t="s">
        <v>30589</v>
      </c>
      <c r="I3305" s="135" t="s">
        <v>30801</v>
      </c>
      <c r="J3305" s="135">
        <v>240</v>
      </c>
      <c r="K3305" s="136">
        <v>429</v>
      </c>
      <c r="L3305" s="135">
        <v>86</v>
      </c>
      <c r="M3305" s="17" t="s">
        <v>426</v>
      </c>
    </row>
    <row r="3306" customHeight="1" spans="1:13">
      <c r="A3306" s="135">
        <v>289400</v>
      </c>
      <c r="B3306" s="135" t="s">
        <v>30802</v>
      </c>
      <c r="C3306" s="135" t="s">
        <v>28414</v>
      </c>
      <c r="D3306" s="135" t="s">
        <v>28415</v>
      </c>
      <c r="E3306" s="135" t="s">
        <v>1595</v>
      </c>
      <c r="F3306" s="135" t="s">
        <v>30803</v>
      </c>
      <c r="G3306" s="135" t="s">
        <v>30804</v>
      </c>
      <c r="H3306" s="135" t="s">
        <v>30578</v>
      </c>
      <c r="I3306" s="135" t="s">
        <v>30805</v>
      </c>
      <c r="J3306" s="135">
        <v>240</v>
      </c>
      <c r="K3306" s="136">
        <v>432</v>
      </c>
      <c r="L3306" s="135">
        <v>87</v>
      </c>
      <c r="M3306" s="17" t="s">
        <v>426</v>
      </c>
    </row>
    <row r="3307" customHeight="1" spans="1:13">
      <c r="A3307" s="135">
        <v>289592</v>
      </c>
      <c r="B3307" s="135" t="s">
        <v>30806</v>
      </c>
      <c r="C3307" s="135" t="s">
        <v>28414</v>
      </c>
      <c r="D3307" s="135" t="s">
        <v>28415</v>
      </c>
      <c r="E3307" s="135" t="s">
        <v>1595</v>
      </c>
      <c r="F3307" s="135" t="s">
        <v>30807</v>
      </c>
      <c r="G3307" s="135" t="s">
        <v>30808</v>
      </c>
      <c r="H3307" s="135" t="s">
        <v>30642</v>
      </c>
      <c r="I3307" s="135" t="s">
        <v>30809</v>
      </c>
      <c r="J3307" s="135">
        <v>240</v>
      </c>
      <c r="K3307" s="136">
        <v>438</v>
      </c>
      <c r="L3307" s="135">
        <v>88</v>
      </c>
      <c r="M3307" s="17" t="s">
        <v>426</v>
      </c>
    </row>
    <row r="3308" customHeight="1" spans="1:13">
      <c r="A3308" s="135">
        <v>285776</v>
      </c>
      <c r="B3308" s="135" t="s">
        <v>30810</v>
      </c>
      <c r="C3308" s="135" t="s">
        <v>28414</v>
      </c>
      <c r="D3308" s="135" t="s">
        <v>28415</v>
      </c>
      <c r="E3308" s="135" t="s">
        <v>1595</v>
      </c>
      <c r="F3308" s="135" t="s">
        <v>30811</v>
      </c>
      <c r="G3308" s="135" t="s">
        <v>30812</v>
      </c>
      <c r="H3308" s="135" t="s">
        <v>30662</v>
      </c>
      <c r="I3308" s="135" t="s">
        <v>30813</v>
      </c>
      <c r="J3308" s="135">
        <v>240</v>
      </c>
      <c r="K3308" s="136">
        <v>520</v>
      </c>
      <c r="L3308" s="135">
        <v>89</v>
      </c>
      <c r="M3308" s="17" t="s">
        <v>426</v>
      </c>
    </row>
    <row r="3309" customHeight="1" spans="1:13">
      <c r="A3309" s="135">
        <v>291343</v>
      </c>
      <c r="B3309" s="135" t="s">
        <v>30814</v>
      </c>
      <c r="C3309" s="135" t="s">
        <v>28414</v>
      </c>
      <c r="D3309" s="135" t="s">
        <v>28415</v>
      </c>
      <c r="E3309" s="135" t="s">
        <v>1595</v>
      </c>
      <c r="F3309" s="135" t="s">
        <v>30815</v>
      </c>
      <c r="G3309" s="135" t="s">
        <v>30680</v>
      </c>
      <c r="H3309" s="135" t="s">
        <v>30787</v>
      </c>
      <c r="I3309" s="135" t="s">
        <v>30816</v>
      </c>
      <c r="J3309" s="135">
        <v>240</v>
      </c>
      <c r="K3309" s="136">
        <v>526</v>
      </c>
      <c r="L3309" s="135">
        <v>90</v>
      </c>
      <c r="M3309" s="17" t="s">
        <v>426</v>
      </c>
    </row>
    <row r="3310" customHeight="1" spans="1:13">
      <c r="A3310" s="135">
        <v>291342</v>
      </c>
      <c r="B3310" s="135" t="s">
        <v>30817</v>
      </c>
      <c r="C3310" s="135" t="s">
        <v>28414</v>
      </c>
      <c r="D3310" s="135" t="s">
        <v>28415</v>
      </c>
      <c r="E3310" s="135" t="s">
        <v>1595</v>
      </c>
      <c r="F3310" s="135" t="s">
        <v>30818</v>
      </c>
      <c r="G3310" s="135" t="s">
        <v>30819</v>
      </c>
      <c r="H3310" s="135" t="s">
        <v>30589</v>
      </c>
      <c r="I3310" s="135" t="s">
        <v>30820</v>
      </c>
      <c r="J3310" s="135">
        <v>240</v>
      </c>
      <c r="K3310" s="136">
        <v>527</v>
      </c>
      <c r="L3310" s="135">
        <v>91</v>
      </c>
      <c r="M3310" s="17" t="s">
        <v>426</v>
      </c>
    </row>
    <row r="3311" customHeight="1" spans="1:13">
      <c r="A3311" s="135">
        <v>291352</v>
      </c>
      <c r="B3311" s="135" t="s">
        <v>30821</v>
      </c>
      <c r="C3311" s="135" t="s">
        <v>28414</v>
      </c>
      <c r="D3311" s="135" t="s">
        <v>28415</v>
      </c>
      <c r="E3311" s="135" t="s">
        <v>1595</v>
      </c>
      <c r="F3311" s="135" t="s">
        <v>30822</v>
      </c>
      <c r="G3311" s="135" t="s">
        <v>30823</v>
      </c>
      <c r="H3311" s="135" t="s">
        <v>30501</v>
      </c>
      <c r="I3311" s="135" t="s">
        <v>13348</v>
      </c>
      <c r="J3311" s="135">
        <v>240</v>
      </c>
      <c r="K3311" s="136">
        <v>527</v>
      </c>
      <c r="L3311" s="135">
        <v>91</v>
      </c>
      <c r="M3311" s="17" t="s">
        <v>426</v>
      </c>
    </row>
    <row r="3312" customHeight="1" spans="1:13">
      <c r="A3312" s="135">
        <v>291357</v>
      </c>
      <c r="B3312" s="135" t="s">
        <v>30824</v>
      </c>
      <c r="C3312" s="135" t="s">
        <v>28414</v>
      </c>
      <c r="D3312" s="135" t="s">
        <v>28415</v>
      </c>
      <c r="E3312" s="135" t="s">
        <v>1595</v>
      </c>
      <c r="F3312" s="135" t="s">
        <v>30825</v>
      </c>
      <c r="G3312" s="135" t="s">
        <v>30698</v>
      </c>
      <c r="H3312" s="135" t="s">
        <v>30589</v>
      </c>
      <c r="I3312" s="135" t="s">
        <v>30826</v>
      </c>
      <c r="J3312" s="135">
        <v>240</v>
      </c>
      <c r="K3312" s="136">
        <v>529</v>
      </c>
      <c r="L3312" s="135">
        <v>93</v>
      </c>
      <c r="M3312" s="17" t="s">
        <v>426</v>
      </c>
    </row>
    <row r="3313" customHeight="1" spans="1:13">
      <c r="A3313" s="135">
        <v>289656</v>
      </c>
      <c r="B3313" s="135" t="s">
        <v>30827</v>
      </c>
      <c r="C3313" s="135" t="s">
        <v>28414</v>
      </c>
      <c r="D3313" s="135" t="s">
        <v>28415</v>
      </c>
      <c r="E3313" s="135" t="s">
        <v>1595</v>
      </c>
      <c r="F3313" s="135" t="s">
        <v>30828</v>
      </c>
      <c r="G3313" s="135" t="s">
        <v>10174</v>
      </c>
      <c r="H3313" s="135" t="s">
        <v>30642</v>
      </c>
      <c r="I3313" s="135" t="s">
        <v>30829</v>
      </c>
      <c r="J3313" s="135">
        <v>235</v>
      </c>
      <c r="K3313" s="136">
        <v>190</v>
      </c>
      <c r="L3313" s="135">
        <v>94</v>
      </c>
      <c r="M3313" s="17" t="s">
        <v>426</v>
      </c>
    </row>
    <row r="3314" customHeight="1" spans="1:13">
      <c r="A3314" s="135">
        <v>292946</v>
      </c>
      <c r="B3314" s="135" t="s">
        <v>30830</v>
      </c>
      <c r="C3314" s="135" t="s">
        <v>28414</v>
      </c>
      <c r="D3314" s="135" t="s">
        <v>28415</v>
      </c>
      <c r="E3314" s="135" t="s">
        <v>1595</v>
      </c>
      <c r="F3314" s="135" t="s">
        <v>30831</v>
      </c>
      <c r="G3314" s="135" t="s">
        <v>30832</v>
      </c>
      <c r="H3314" s="135" t="s">
        <v>30501</v>
      </c>
      <c r="I3314" s="135" t="s">
        <v>30833</v>
      </c>
      <c r="J3314" s="135">
        <v>235</v>
      </c>
      <c r="K3314" s="136">
        <v>310</v>
      </c>
      <c r="L3314" s="135">
        <v>95</v>
      </c>
      <c r="M3314" s="17" t="s">
        <v>426</v>
      </c>
    </row>
    <row r="3315" customHeight="1" spans="1:13">
      <c r="A3315" s="135">
        <v>291382</v>
      </c>
      <c r="B3315" s="135" t="s">
        <v>30834</v>
      </c>
      <c r="C3315" s="135" t="s">
        <v>28414</v>
      </c>
      <c r="D3315" s="135" t="s">
        <v>28415</v>
      </c>
      <c r="E3315" s="135" t="s">
        <v>1595</v>
      </c>
      <c r="F3315" s="135" t="s">
        <v>30835</v>
      </c>
      <c r="G3315" s="135" t="s">
        <v>30836</v>
      </c>
      <c r="H3315" s="135" t="s">
        <v>30501</v>
      </c>
      <c r="I3315" s="135" t="s">
        <v>1465</v>
      </c>
      <c r="J3315" s="135">
        <v>235</v>
      </c>
      <c r="K3315" s="136">
        <v>332</v>
      </c>
      <c r="L3315" s="135">
        <v>96</v>
      </c>
      <c r="M3315" s="17" t="s">
        <v>426</v>
      </c>
    </row>
    <row r="3316" customHeight="1" spans="1:13">
      <c r="A3316" s="135">
        <v>289528</v>
      </c>
      <c r="B3316" s="135" t="s">
        <v>30837</v>
      </c>
      <c r="C3316" s="135" t="s">
        <v>28414</v>
      </c>
      <c r="D3316" s="135" t="s">
        <v>28415</v>
      </c>
      <c r="E3316" s="135" t="s">
        <v>1595</v>
      </c>
      <c r="F3316" s="135" t="s">
        <v>30838</v>
      </c>
      <c r="G3316" s="135" t="s">
        <v>16971</v>
      </c>
      <c r="H3316" s="135" t="s">
        <v>19557</v>
      </c>
      <c r="I3316" s="135" t="s">
        <v>30839</v>
      </c>
      <c r="J3316" s="135">
        <v>235</v>
      </c>
      <c r="K3316" s="136">
        <v>336</v>
      </c>
      <c r="L3316" s="135">
        <v>97</v>
      </c>
      <c r="M3316" s="17" t="s">
        <v>426</v>
      </c>
    </row>
    <row r="3317" customHeight="1" spans="1:13">
      <c r="A3317" s="135">
        <v>291374</v>
      </c>
      <c r="B3317" s="135" t="s">
        <v>30840</v>
      </c>
      <c r="C3317" s="135" t="s">
        <v>28414</v>
      </c>
      <c r="D3317" s="135" t="s">
        <v>28415</v>
      </c>
      <c r="E3317" s="135" t="s">
        <v>1595</v>
      </c>
      <c r="F3317" s="135" t="s">
        <v>30841</v>
      </c>
      <c r="G3317" s="135" t="s">
        <v>30819</v>
      </c>
      <c r="H3317" s="135" t="s">
        <v>30589</v>
      </c>
      <c r="I3317" s="135" t="s">
        <v>30842</v>
      </c>
      <c r="J3317" s="135">
        <v>235</v>
      </c>
      <c r="K3317" s="136">
        <v>337</v>
      </c>
      <c r="L3317" s="135">
        <v>98</v>
      </c>
      <c r="M3317" s="17" t="s">
        <v>426</v>
      </c>
    </row>
    <row r="3318" customHeight="1" spans="1:13">
      <c r="A3318" s="135">
        <v>291368</v>
      </c>
      <c r="B3318" s="135" t="s">
        <v>30843</v>
      </c>
      <c r="C3318" s="135" t="s">
        <v>28414</v>
      </c>
      <c r="D3318" s="135" t="s">
        <v>28415</v>
      </c>
      <c r="E3318" s="135" t="s">
        <v>1595</v>
      </c>
      <c r="F3318" s="135" t="s">
        <v>30844</v>
      </c>
      <c r="G3318" s="135" t="s">
        <v>30823</v>
      </c>
      <c r="H3318" s="135" t="s">
        <v>30501</v>
      </c>
      <c r="I3318" s="135" t="s">
        <v>30845</v>
      </c>
      <c r="J3318" s="135">
        <v>235</v>
      </c>
      <c r="K3318" s="136">
        <v>339</v>
      </c>
      <c r="L3318" s="135">
        <v>99</v>
      </c>
      <c r="M3318" s="17" t="s">
        <v>426</v>
      </c>
    </row>
    <row r="3319" customHeight="1" spans="1:13">
      <c r="A3319" s="135">
        <v>280421</v>
      </c>
      <c r="B3319" s="135" t="s">
        <v>30846</v>
      </c>
      <c r="C3319" s="135" t="s">
        <v>28414</v>
      </c>
      <c r="D3319" s="135" t="s">
        <v>28415</v>
      </c>
      <c r="E3319" s="135" t="s">
        <v>1595</v>
      </c>
      <c r="F3319" s="135" t="s">
        <v>30847</v>
      </c>
      <c r="G3319" s="135" t="s">
        <v>30848</v>
      </c>
      <c r="H3319" s="135" t="s">
        <v>30849</v>
      </c>
      <c r="I3319" s="135" t="s">
        <v>30850</v>
      </c>
      <c r="J3319" s="135">
        <v>235</v>
      </c>
      <c r="K3319" s="136">
        <v>344</v>
      </c>
      <c r="L3319" s="135">
        <v>100</v>
      </c>
      <c r="M3319" s="17" t="s">
        <v>426</v>
      </c>
    </row>
    <row r="3320" customHeight="1" spans="1:13">
      <c r="A3320" s="135">
        <v>283503</v>
      </c>
      <c r="B3320" s="135" t="s">
        <v>30851</v>
      </c>
      <c r="C3320" s="135" t="s">
        <v>28414</v>
      </c>
      <c r="D3320" s="135" t="s">
        <v>28415</v>
      </c>
      <c r="E3320" s="135" t="s">
        <v>1595</v>
      </c>
      <c r="F3320" s="135" t="s">
        <v>30852</v>
      </c>
      <c r="G3320" s="135" t="s">
        <v>30853</v>
      </c>
      <c r="H3320" s="135" t="s">
        <v>30190</v>
      </c>
      <c r="I3320" s="135" t="s">
        <v>30852</v>
      </c>
      <c r="J3320" s="135">
        <v>230</v>
      </c>
      <c r="K3320" s="136">
        <v>391</v>
      </c>
      <c r="L3320" s="135">
        <v>101</v>
      </c>
      <c r="M3320" s="17" t="s">
        <v>426</v>
      </c>
    </row>
    <row r="3321" customHeight="1" spans="1:13">
      <c r="A3321" s="135">
        <v>292881</v>
      </c>
      <c r="B3321" s="135" t="s">
        <v>30854</v>
      </c>
      <c r="C3321" s="135" t="s">
        <v>28414</v>
      </c>
      <c r="D3321" s="135" t="s">
        <v>28415</v>
      </c>
      <c r="E3321" s="135" t="s">
        <v>1595</v>
      </c>
      <c r="F3321" s="135" t="s">
        <v>30855</v>
      </c>
      <c r="G3321" s="135" t="s">
        <v>30856</v>
      </c>
      <c r="H3321" s="135" t="s">
        <v>30657</v>
      </c>
      <c r="I3321" s="135" t="s">
        <v>30857</v>
      </c>
      <c r="J3321" s="135">
        <v>220</v>
      </c>
      <c r="K3321" s="136">
        <v>308</v>
      </c>
      <c r="L3321" s="135">
        <v>102</v>
      </c>
      <c r="M3321" s="17" t="s">
        <v>426</v>
      </c>
    </row>
    <row r="3322" customHeight="1" spans="1:13">
      <c r="A3322" s="135">
        <v>291999</v>
      </c>
      <c r="B3322" s="135" t="s">
        <v>30858</v>
      </c>
      <c r="C3322" s="135" t="s">
        <v>28414</v>
      </c>
      <c r="D3322" s="135" t="s">
        <v>28415</v>
      </c>
      <c r="E3322" s="135" t="s">
        <v>1595</v>
      </c>
      <c r="F3322" s="135" t="s">
        <v>30859</v>
      </c>
      <c r="G3322" s="135" t="s">
        <v>30860</v>
      </c>
      <c r="H3322" s="135" t="s">
        <v>30861</v>
      </c>
      <c r="I3322" s="135" t="s">
        <v>30862</v>
      </c>
      <c r="J3322" s="135">
        <v>220</v>
      </c>
      <c r="K3322" s="136">
        <v>388</v>
      </c>
      <c r="L3322" s="135">
        <v>103</v>
      </c>
      <c r="M3322" s="17" t="s">
        <v>426</v>
      </c>
    </row>
    <row r="3323" customHeight="1" spans="1:13">
      <c r="A3323" s="135">
        <v>292908</v>
      </c>
      <c r="B3323" s="135" t="s">
        <v>30863</v>
      </c>
      <c r="C3323" s="135" t="s">
        <v>28414</v>
      </c>
      <c r="D3323" s="135" t="s">
        <v>28415</v>
      </c>
      <c r="E3323" s="135" t="s">
        <v>1595</v>
      </c>
      <c r="F3323" s="135" t="s">
        <v>30864</v>
      </c>
      <c r="G3323" s="135" t="s">
        <v>11755</v>
      </c>
      <c r="H3323" s="135" t="s">
        <v>30865</v>
      </c>
      <c r="I3323" s="135" t="s">
        <v>30866</v>
      </c>
      <c r="J3323" s="135">
        <v>215</v>
      </c>
      <c r="K3323" s="136">
        <v>373</v>
      </c>
      <c r="L3323" s="135">
        <v>104</v>
      </c>
      <c r="M3323" s="17" t="s">
        <v>426</v>
      </c>
    </row>
    <row r="3324" customHeight="1" spans="1:13">
      <c r="A3324" s="135">
        <v>281280</v>
      </c>
      <c r="B3324" s="135" t="s">
        <v>30867</v>
      </c>
      <c r="C3324" s="135" t="s">
        <v>28414</v>
      </c>
      <c r="D3324" s="135" t="s">
        <v>28415</v>
      </c>
      <c r="E3324" s="135" t="s">
        <v>1595</v>
      </c>
      <c r="F3324" s="135" t="s">
        <v>30629</v>
      </c>
      <c r="G3324" s="135" t="s">
        <v>30629</v>
      </c>
      <c r="H3324" s="135" t="s">
        <v>30630</v>
      </c>
      <c r="I3324" s="135" t="s">
        <v>30868</v>
      </c>
      <c r="J3324" s="135">
        <v>205</v>
      </c>
      <c r="K3324" s="136">
        <v>323</v>
      </c>
      <c r="L3324" s="135">
        <v>105</v>
      </c>
      <c r="M3324" s="17" t="s">
        <v>426</v>
      </c>
    </row>
    <row r="3325" customHeight="1" spans="1:13">
      <c r="A3325" s="135">
        <v>285806</v>
      </c>
      <c r="B3325" s="135" t="s">
        <v>30869</v>
      </c>
      <c r="C3325" s="135" t="s">
        <v>28414</v>
      </c>
      <c r="D3325" s="135" t="s">
        <v>28415</v>
      </c>
      <c r="E3325" s="135" t="s">
        <v>1595</v>
      </c>
      <c r="F3325" s="135" t="s">
        <v>30870</v>
      </c>
      <c r="G3325" s="135" t="s">
        <v>30871</v>
      </c>
      <c r="H3325" s="135" t="s">
        <v>30872</v>
      </c>
      <c r="I3325" s="135" t="s">
        <v>30873</v>
      </c>
      <c r="J3325" s="135">
        <v>200</v>
      </c>
      <c r="K3325" s="136">
        <v>357</v>
      </c>
      <c r="L3325" s="135">
        <v>106</v>
      </c>
      <c r="M3325" s="17" t="s">
        <v>426</v>
      </c>
    </row>
    <row r="3326" customHeight="1" spans="1:13">
      <c r="A3326" s="135">
        <v>280237</v>
      </c>
      <c r="B3326" s="135" t="s">
        <v>30874</v>
      </c>
      <c r="C3326" s="135" t="s">
        <v>28414</v>
      </c>
      <c r="D3326" s="135" t="s">
        <v>28415</v>
      </c>
      <c r="E3326" s="135" t="s">
        <v>1595</v>
      </c>
      <c r="F3326" s="135" t="s">
        <v>30875</v>
      </c>
      <c r="G3326" s="135" t="s">
        <v>30876</v>
      </c>
      <c r="H3326" s="135" t="s">
        <v>30877</v>
      </c>
      <c r="I3326" s="135" t="s">
        <v>30878</v>
      </c>
      <c r="J3326" s="135">
        <v>195</v>
      </c>
      <c r="K3326" s="136">
        <v>399</v>
      </c>
      <c r="L3326" s="135">
        <v>107</v>
      </c>
      <c r="M3326" s="17" t="s">
        <v>426</v>
      </c>
    </row>
    <row r="3327" customHeight="1" spans="1:13">
      <c r="A3327" s="135">
        <v>292891</v>
      </c>
      <c r="B3327" s="135" t="s">
        <v>30879</v>
      </c>
      <c r="C3327" s="135" t="s">
        <v>28414</v>
      </c>
      <c r="D3327" s="135" t="s">
        <v>28415</v>
      </c>
      <c r="E3327" s="135" t="s">
        <v>1595</v>
      </c>
      <c r="F3327" s="135" t="s">
        <v>30880</v>
      </c>
      <c r="G3327" s="135" t="s">
        <v>11755</v>
      </c>
      <c r="H3327" s="135" t="s">
        <v>30881</v>
      </c>
      <c r="I3327" s="135" t="s">
        <v>30882</v>
      </c>
      <c r="J3327" s="135">
        <v>190</v>
      </c>
      <c r="K3327" s="136">
        <v>253</v>
      </c>
      <c r="L3327" s="135">
        <v>108</v>
      </c>
      <c r="M3327" s="17" t="s">
        <v>426</v>
      </c>
    </row>
    <row r="3328" customHeight="1" spans="1:13">
      <c r="A3328" s="135">
        <v>291060</v>
      </c>
      <c r="B3328" s="135" t="s">
        <v>30883</v>
      </c>
      <c r="C3328" s="135" t="s">
        <v>28414</v>
      </c>
      <c r="D3328" s="135" t="s">
        <v>28415</v>
      </c>
      <c r="E3328" s="135" t="s">
        <v>1595</v>
      </c>
      <c r="F3328" s="135" t="s">
        <v>30884</v>
      </c>
      <c r="G3328" s="135" t="s">
        <v>30753</v>
      </c>
      <c r="H3328" s="135" t="s">
        <v>30885</v>
      </c>
      <c r="I3328" s="135" t="s">
        <v>30886</v>
      </c>
      <c r="J3328" s="135">
        <v>190</v>
      </c>
      <c r="K3328" s="136">
        <v>293</v>
      </c>
      <c r="L3328" s="135">
        <v>109</v>
      </c>
      <c r="M3328" s="17" t="s">
        <v>426</v>
      </c>
    </row>
    <row r="3329" customHeight="1" spans="1:13">
      <c r="A3329" s="135">
        <v>289411</v>
      </c>
      <c r="B3329" s="135" t="s">
        <v>30887</v>
      </c>
      <c r="C3329" s="135" t="s">
        <v>28414</v>
      </c>
      <c r="D3329" s="135" t="s">
        <v>28415</v>
      </c>
      <c r="E3329" s="135" t="s">
        <v>1595</v>
      </c>
      <c r="F3329" s="135" t="s">
        <v>30888</v>
      </c>
      <c r="G3329" s="135" t="s">
        <v>16967</v>
      </c>
      <c r="H3329" s="135" t="s">
        <v>30889</v>
      </c>
      <c r="I3329" s="135" t="s">
        <v>30890</v>
      </c>
      <c r="J3329" s="135">
        <v>185</v>
      </c>
      <c r="K3329" s="136">
        <v>244</v>
      </c>
      <c r="L3329" s="135">
        <v>110</v>
      </c>
      <c r="M3329" s="17" t="s">
        <v>426</v>
      </c>
    </row>
    <row r="3330" customHeight="1" spans="1:13">
      <c r="A3330" s="135">
        <v>289370</v>
      </c>
      <c r="B3330" s="135" t="s">
        <v>30891</v>
      </c>
      <c r="C3330" s="135" t="s">
        <v>28414</v>
      </c>
      <c r="D3330" s="135" t="s">
        <v>28415</v>
      </c>
      <c r="E3330" s="135" t="s">
        <v>1595</v>
      </c>
      <c r="F3330" s="135" t="s">
        <v>30892</v>
      </c>
      <c r="G3330" s="135" t="s">
        <v>16944</v>
      </c>
      <c r="H3330" s="135" t="s">
        <v>19557</v>
      </c>
      <c r="I3330" s="135" t="s">
        <v>30893</v>
      </c>
      <c r="J3330" s="135">
        <v>185</v>
      </c>
      <c r="K3330" s="136">
        <v>373</v>
      </c>
      <c r="L3330" s="135">
        <v>111</v>
      </c>
      <c r="M3330" s="17" t="s">
        <v>426</v>
      </c>
    </row>
    <row r="3331" customHeight="1" spans="1:13">
      <c r="A3331" s="135">
        <v>291011</v>
      </c>
      <c r="B3331" s="135" t="s">
        <v>30894</v>
      </c>
      <c r="C3331" s="135" t="s">
        <v>28414</v>
      </c>
      <c r="D3331" s="135" t="s">
        <v>28415</v>
      </c>
      <c r="E3331" s="135" t="s">
        <v>1595</v>
      </c>
      <c r="F3331" s="135" t="s">
        <v>30895</v>
      </c>
      <c r="G3331" s="135" t="s">
        <v>30753</v>
      </c>
      <c r="H3331" s="135" t="s">
        <v>30885</v>
      </c>
      <c r="I3331" s="135" t="s">
        <v>30896</v>
      </c>
      <c r="J3331" s="135">
        <v>180</v>
      </c>
      <c r="K3331" s="136">
        <v>402</v>
      </c>
      <c r="L3331" s="135">
        <v>112</v>
      </c>
      <c r="M3331" s="17" t="s">
        <v>426</v>
      </c>
    </row>
    <row r="3332" customHeight="1" spans="1:13">
      <c r="A3332" s="135">
        <v>291929</v>
      </c>
      <c r="B3332" s="135" t="s">
        <v>30897</v>
      </c>
      <c r="C3332" s="135" t="s">
        <v>28414</v>
      </c>
      <c r="D3332" s="135" t="s">
        <v>28415</v>
      </c>
      <c r="E3332" s="135" t="s">
        <v>1595</v>
      </c>
      <c r="F3332" s="135" t="s">
        <v>30898</v>
      </c>
      <c r="G3332" s="135" t="s">
        <v>30899</v>
      </c>
      <c r="H3332" s="135" t="s">
        <v>30662</v>
      </c>
      <c r="I3332" s="135" t="s">
        <v>30900</v>
      </c>
      <c r="J3332" s="135">
        <v>170</v>
      </c>
      <c r="K3332" s="136">
        <v>284</v>
      </c>
      <c r="L3332" s="135">
        <v>113</v>
      </c>
      <c r="M3332" s="17" t="s">
        <v>426</v>
      </c>
    </row>
    <row r="3333" customHeight="1" spans="1:13">
      <c r="A3333" s="135">
        <v>280467</v>
      </c>
      <c r="B3333" s="135" t="s">
        <v>30901</v>
      </c>
      <c r="C3333" s="135" t="s">
        <v>28414</v>
      </c>
      <c r="D3333" s="135" t="s">
        <v>28415</v>
      </c>
      <c r="E3333" s="135" t="s">
        <v>1595</v>
      </c>
      <c r="F3333" s="135" t="s">
        <v>30902</v>
      </c>
      <c r="G3333" s="135" t="s">
        <v>16971</v>
      </c>
      <c r="H3333" s="135" t="s">
        <v>19557</v>
      </c>
      <c r="I3333" s="135" t="s">
        <v>30903</v>
      </c>
      <c r="J3333" s="135">
        <v>170</v>
      </c>
      <c r="K3333" s="136">
        <v>377</v>
      </c>
      <c r="L3333" s="135">
        <v>114</v>
      </c>
      <c r="M3333" s="17" t="s">
        <v>426</v>
      </c>
    </row>
    <row r="3334" customHeight="1" spans="1:13">
      <c r="A3334" s="135">
        <v>291335</v>
      </c>
      <c r="B3334" s="135" t="s">
        <v>30904</v>
      </c>
      <c r="C3334" s="135" t="s">
        <v>28414</v>
      </c>
      <c r="D3334" s="135" t="s">
        <v>28415</v>
      </c>
      <c r="E3334" s="135" t="s">
        <v>1595</v>
      </c>
      <c r="F3334" s="135" t="s">
        <v>30905</v>
      </c>
      <c r="G3334" s="135" t="s">
        <v>30906</v>
      </c>
      <c r="H3334" s="135" t="s">
        <v>30907</v>
      </c>
      <c r="I3334" s="135" t="s">
        <v>30908</v>
      </c>
      <c r="J3334" s="135">
        <v>165</v>
      </c>
      <c r="K3334" s="136">
        <v>69</v>
      </c>
      <c r="L3334" s="135">
        <v>115</v>
      </c>
      <c r="M3334" s="17" t="s">
        <v>426</v>
      </c>
    </row>
    <row r="3335" customHeight="1" spans="1:13">
      <c r="A3335" s="135">
        <v>291330</v>
      </c>
      <c r="B3335" s="135" t="s">
        <v>30909</v>
      </c>
      <c r="C3335" s="135" t="s">
        <v>28414</v>
      </c>
      <c r="D3335" s="135" t="s">
        <v>28415</v>
      </c>
      <c r="E3335" s="135" t="s">
        <v>1595</v>
      </c>
      <c r="F3335" s="135" t="s">
        <v>30910</v>
      </c>
      <c r="G3335" s="135" t="s">
        <v>30571</v>
      </c>
      <c r="H3335" s="135" t="s">
        <v>30601</v>
      </c>
      <c r="I3335" s="135" t="s">
        <v>30911</v>
      </c>
      <c r="J3335" s="135">
        <v>165</v>
      </c>
      <c r="K3335" s="136">
        <v>87</v>
      </c>
      <c r="L3335" s="135">
        <v>116</v>
      </c>
      <c r="M3335" s="17" t="s">
        <v>468</v>
      </c>
    </row>
    <row r="3336" customHeight="1" spans="1:13">
      <c r="A3336" s="135">
        <v>281554</v>
      </c>
      <c r="B3336" s="135" t="s">
        <v>30912</v>
      </c>
      <c r="C3336" s="135" t="s">
        <v>28414</v>
      </c>
      <c r="D3336" s="135" t="s">
        <v>28415</v>
      </c>
      <c r="E3336" s="135" t="s">
        <v>1595</v>
      </c>
      <c r="F3336" s="135" t="s">
        <v>30913</v>
      </c>
      <c r="G3336" s="135" t="s">
        <v>30242</v>
      </c>
      <c r="H3336" s="135" t="s">
        <v>30914</v>
      </c>
      <c r="I3336" s="135" t="s">
        <v>30915</v>
      </c>
      <c r="J3336" s="135">
        <v>165</v>
      </c>
      <c r="K3336" s="136">
        <v>288</v>
      </c>
      <c r="L3336" s="135">
        <v>117</v>
      </c>
      <c r="M3336" s="17" t="s">
        <v>468</v>
      </c>
    </row>
    <row r="3337" customHeight="1" spans="1:13">
      <c r="A3337" s="135">
        <v>289425</v>
      </c>
      <c r="B3337" s="135" t="s">
        <v>30916</v>
      </c>
      <c r="C3337" s="135" t="s">
        <v>28414</v>
      </c>
      <c r="D3337" s="135" t="s">
        <v>28415</v>
      </c>
      <c r="E3337" s="135" t="s">
        <v>1595</v>
      </c>
      <c r="F3337" s="135" t="s">
        <v>30917</v>
      </c>
      <c r="G3337" s="135" t="s">
        <v>30918</v>
      </c>
      <c r="H3337" s="135" t="s">
        <v>30889</v>
      </c>
      <c r="I3337" s="135" t="s">
        <v>30919</v>
      </c>
      <c r="J3337" s="135">
        <v>155</v>
      </c>
      <c r="K3337" s="136">
        <v>315</v>
      </c>
      <c r="L3337" s="135">
        <v>118</v>
      </c>
      <c r="M3337" s="17" t="s">
        <v>468</v>
      </c>
    </row>
    <row r="3338" customHeight="1" spans="1:13">
      <c r="A3338" s="135">
        <v>289439</v>
      </c>
      <c r="B3338" s="135" t="s">
        <v>30920</v>
      </c>
      <c r="C3338" s="135" t="s">
        <v>28414</v>
      </c>
      <c r="D3338" s="135" t="s">
        <v>28415</v>
      </c>
      <c r="E3338" s="135" t="s">
        <v>1595</v>
      </c>
      <c r="F3338" s="135" t="s">
        <v>30921</v>
      </c>
      <c r="G3338" s="135" t="s">
        <v>17246</v>
      </c>
      <c r="H3338" s="135" t="s">
        <v>30889</v>
      </c>
      <c r="I3338" s="135" t="s">
        <v>30922</v>
      </c>
      <c r="J3338" s="135">
        <v>155</v>
      </c>
      <c r="K3338" s="136">
        <v>361</v>
      </c>
      <c r="L3338" s="135">
        <v>119</v>
      </c>
      <c r="M3338" s="17" t="s">
        <v>468</v>
      </c>
    </row>
    <row r="3339" customHeight="1" spans="1:13">
      <c r="A3339" s="135">
        <v>280159</v>
      </c>
      <c r="B3339" s="135" t="s">
        <v>30923</v>
      </c>
      <c r="C3339" s="135" t="s">
        <v>28414</v>
      </c>
      <c r="D3339" s="135" t="s">
        <v>28415</v>
      </c>
      <c r="E3339" s="135" t="s">
        <v>1595</v>
      </c>
      <c r="F3339" s="135" t="s">
        <v>30924</v>
      </c>
      <c r="G3339" s="135" t="s">
        <v>30925</v>
      </c>
      <c r="H3339" s="135" t="s">
        <v>30926</v>
      </c>
      <c r="I3339" s="135" t="s">
        <v>30927</v>
      </c>
      <c r="J3339" s="135">
        <v>155</v>
      </c>
      <c r="K3339" s="136">
        <v>564</v>
      </c>
      <c r="L3339" s="135">
        <v>120</v>
      </c>
      <c r="M3339" s="17" t="s">
        <v>468</v>
      </c>
    </row>
    <row r="3340" customHeight="1" spans="1:13">
      <c r="A3340" s="135">
        <v>289402</v>
      </c>
      <c r="B3340" s="135" t="s">
        <v>30928</v>
      </c>
      <c r="C3340" s="135" t="s">
        <v>28414</v>
      </c>
      <c r="D3340" s="135" t="s">
        <v>28415</v>
      </c>
      <c r="E3340" s="135" t="s">
        <v>1595</v>
      </c>
      <c r="F3340" s="135" t="s">
        <v>30929</v>
      </c>
      <c r="G3340" s="135" t="s">
        <v>30836</v>
      </c>
      <c r="H3340" s="135" t="s">
        <v>30930</v>
      </c>
      <c r="I3340" s="135" t="s">
        <v>30931</v>
      </c>
      <c r="J3340" s="135">
        <v>150</v>
      </c>
      <c r="K3340" s="136">
        <v>258</v>
      </c>
      <c r="L3340" s="135">
        <v>121</v>
      </c>
      <c r="M3340" s="17" t="s">
        <v>468</v>
      </c>
    </row>
    <row r="3341" customHeight="1" spans="1:13">
      <c r="A3341" s="135">
        <v>291365</v>
      </c>
      <c r="B3341" s="135" t="s">
        <v>30932</v>
      </c>
      <c r="C3341" s="135" t="s">
        <v>28414</v>
      </c>
      <c r="D3341" s="135" t="s">
        <v>28415</v>
      </c>
      <c r="E3341" s="135" t="s">
        <v>1595</v>
      </c>
      <c r="F3341" s="135" t="s">
        <v>30933</v>
      </c>
      <c r="G3341" s="135" t="s">
        <v>30556</v>
      </c>
      <c r="H3341" s="135" t="s">
        <v>30564</v>
      </c>
      <c r="I3341" s="135" t="s">
        <v>30934</v>
      </c>
      <c r="J3341" s="135">
        <v>150</v>
      </c>
      <c r="K3341" s="136">
        <v>306</v>
      </c>
      <c r="L3341" s="135">
        <v>122</v>
      </c>
      <c r="M3341" s="17" t="s">
        <v>468</v>
      </c>
    </row>
    <row r="3342" customHeight="1" spans="1:13">
      <c r="A3342" s="135">
        <v>284023</v>
      </c>
      <c r="B3342" s="135" t="s">
        <v>30935</v>
      </c>
      <c r="C3342" s="135" t="s">
        <v>28414</v>
      </c>
      <c r="D3342" s="135" t="s">
        <v>28415</v>
      </c>
      <c r="E3342" s="135" t="s">
        <v>1595</v>
      </c>
      <c r="F3342" s="135" t="s">
        <v>30936</v>
      </c>
      <c r="G3342" s="135" t="s">
        <v>21747</v>
      </c>
      <c r="H3342" s="135" t="s">
        <v>30937</v>
      </c>
      <c r="I3342" s="135" t="s">
        <v>30938</v>
      </c>
      <c r="J3342" s="135">
        <v>150</v>
      </c>
      <c r="K3342" s="136">
        <v>388</v>
      </c>
      <c r="L3342" s="135">
        <v>123</v>
      </c>
      <c r="M3342" s="17" t="s">
        <v>468</v>
      </c>
    </row>
    <row r="3343" customHeight="1" spans="1:13">
      <c r="A3343" s="135">
        <v>292890</v>
      </c>
      <c r="B3343" s="135" t="s">
        <v>30939</v>
      </c>
      <c r="C3343" s="135" t="s">
        <v>28414</v>
      </c>
      <c r="D3343" s="135" t="s">
        <v>28415</v>
      </c>
      <c r="E3343" s="135" t="s">
        <v>1595</v>
      </c>
      <c r="F3343" s="135" t="s">
        <v>30940</v>
      </c>
      <c r="G3343" s="135" t="s">
        <v>30836</v>
      </c>
      <c r="H3343" s="135" t="s">
        <v>30496</v>
      </c>
      <c r="I3343" s="135" t="s">
        <v>30941</v>
      </c>
      <c r="J3343" s="135">
        <v>145</v>
      </c>
      <c r="K3343" s="136">
        <v>85</v>
      </c>
      <c r="L3343" s="135">
        <v>124</v>
      </c>
      <c r="M3343" s="17" t="s">
        <v>468</v>
      </c>
    </row>
    <row r="3344" customHeight="1" spans="1:13">
      <c r="A3344" s="135">
        <v>291072</v>
      </c>
      <c r="B3344" s="135" t="s">
        <v>30942</v>
      </c>
      <c r="C3344" s="135" t="s">
        <v>28414</v>
      </c>
      <c r="D3344" s="135" t="s">
        <v>28415</v>
      </c>
      <c r="E3344" s="135" t="s">
        <v>1595</v>
      </c>
      <c r="F3344" s="135" t="s">
        <v>30943</v>
      </c>
      <c r="G3344" s="135" t="s">
        <v>30753</v>
      </c>
      <c r="H3344" s="135" t="s">
        <v>16327</v>
      </c>
      <c r="I3344" s="135" t="s">
        <v>30944</v>
      </c>
      <c r="J3344" s="135">
        <v>145</v>
      </c>
      <c r="K3344" s="136">
        <v>298</v>
      </c>
      <c r="L3344" s="135">
        <v>125</v>
      </c>
      <c r="M3344" s="17" t="s">
        <v>468</v>
      </c>
    </row>
    <row r="3345" customHeight="1" spans="1:13">
      <c r="A3345" s="135">
        <v>292896</v>
      </c>
      <c r="B3345" s="135" t="s">
        <v>30945</v>
      </c>
      <c r="C3345" s="135" t="s">
        <v>28414</v>
      </c>
      <c r="D3345" s="135" t="s">
        <v>28415</v>
      </c>
      <c r="E3345" s="135" t="s">
        <v>1595</v>
      </c>
      <c r="F3345" s="135" t="s">
        <v>30946</v>
      </c>
      <c r="G3345" s="135" t="s">
        <v>30823</v>
      </c>
      <c r="H3345" s="135" t="s">
        <v>30501</v>
      </c>
      <c r="I3345" s="135" t="s">
        <v>30947</v>
      </c>
      <c r="J3345" s="135">
        <v>140</v>
      </c>
      <c r="K3345" s="136">
        <v>58</v>
      </c>
      <c r="L3345" s="135">
        <v>126</v>
      </c>
      <c r="M3345" s="17" t="s">
        <v>468</v>
      </c>
    </row>
    <row r="3346" customHeight="1" spans="1:13">
      <c r="A3346" s="135">
        <v>291378</v>
      </c>
      <c r="B3346" s="135" t="s">
        <v>30948</v>
      </c>
      <c r="C3346" s="135" t="s">
        <v>28414</v>
      </c>
      <c r="D3346" s="135" t="s">
        <v>28415</v>
      </c>
      <c r="E3346" s="135" t="s">
        <v>1595</v>
      </c>
      <c r="F3346" s="135" t="s">
        <v>30949</v>
      </c>
      <c r="G3346" s="135" t="s">
        <v>30823</v>
      </c>
      <c r="H3346" s="135" t="s">
        <v>30564</v>
      </c>
      <c r="I3346" s="135" t="s">
        <v>30950</v>
      </c>
      <c r="J3346" s="135">
        <v>135</v>
      </c>
      <c r="K3346" s="136">
        <v>43</v>
      </c>
      <c r="L3346" s="135">
        <v>127</v>
      </c>
      <c r="M3346" s="17" t="s">
        <v>468</v>
      </c>
    </row>
    <row r="3347" customHeight="1" spans="1:13">
      <c r="A3347" s="135">
        <v>292895</v>
      </c>
      <c r="B3347" s="135" t="s">
        <v>30951</v>
      </c>
      <c r="C3347" s="135" t="s">
        <v>28414</v>
      </c>
      <c r="D3347" s="135" t="s">
        <v>28415</v>
      </c>
      <c r="E3347" s="135" t="s">
        <v>1595</v>
      </c>
      <c r="F3347" s="135" t="s">
        <v>30952</v>
      </c>
      <c r="G3347" s="135" t="s">
        <v>30953</v>
      </c>
      <c r="H3347" s="135" t="s">
        <v>30496</v>
      </c>
      <c r="I3347" s="135" t="s">
        <v>30954</v>
      </c>
      <c r="J3347" s="135">
        <v>130</v>
      </c>
      <c r="K3347" s="136">
        <v>44</v>
      </c>
      <c r="L3347" s="135">
        <v>128</v>
      </c>
      <c r="M3347" s="17" t="s">
        <v>468</v>
      </c>
    </row>
    <row r="3348" customHeight="1" spans="1:13">
      <c r="A3348" s="135">
        <v>281651</v>
      </c>
      <c r="B3348" s="135" t="s">
        <v>30955</v>
      </c>
      <c r="C3348" s="135" t="s">
        <v>28414</v>
      </c>
      <c r="D3348" s="135" t="s">
        <v>28415</v>
      </c>
      <c r="E3348" s="135" t="s">
        <v>1595</v>
      </c>
      <c r="F3348" s="135" t="s">
        <v>30956</v>
      </c>
      <c r="G3348" s="135" t="s">
        <v>22965</v>
      </c>
      <c r="H3348" s="135" t="s">
        <v>22966</v>
      </c>
      <c r="I3348" s="135" t="s">
        <v>30957</v>
      </c>
      <c r="J3348" s="135">
        <v>130</v>
      </c>
      <c r="K3348" s="136">
        <v>170</v>
      </c>
      <c r="L3348" s="135">
        <v>129</v>
      </c>
      <c r="M3348" s="17" t="s">
        <v>468</v>
      </c>
    </row>
    <row r="3349" customHeight="1" spans="1:13">
      <c r="A3349" s="135">
        <v>280233</v>
      </c>
      <c r="B3349" s="135" t="s">
        <v>30958</v>
      </c>
      <c r="C3349" s="135" t="s">
        <v>28414</v>
      </c>
      <c r="D3349" s="135" t="s">
        <v>28415</v>
      </c>
      <c r="E3349" s="135" t="s">
        <v>1595</v>
      </c>
      <c r="F3349" s="135" t="s">
        <v>30959</v>
      </c>
      <c r="G3349" s="135" t="s">
        <v>30960</v>
      </c>
      <c r="H3349" s="135" t="s">
        <v>30961</v>
      </c>
      <c r="I3349" s="135" t="s">
        <v>30962</v>
      </c>
      <c r="J3349" s="135">
        <v>130</v>
      </c>
      <c r="K3349" s="136">
        <v>521</v>
      </c>
      <c r="L3349" s="135">
        <v>130</v>
      </c>
      <c r="M3349" s="17" t="s">
        <v>468</v>
      </c>
    </row>
    <row r="3350" customHeight="1" spans="1:13">
      <c r="A3350" s="135">
        <v>291043</v>
      </c>
      <c r="B3350" s="135" t="s">
        <v>30963</v>
      </c>
      <c r="C3350" s="135" t="s">
        <v>28414</v>
      </c>
      <c r="D3350" s="135" t="s">
        <v>28415</v>
      </c>
      <c r="E3350" s="135" t="s">
        <v>1595</v>
      </c>
      <c r="F3350" s="135" t="s">
        <v>30964</v>
      </c>
      <c r="G3350" s="135" t="s">
        <v>30753</v>
      </c>
      <c r="H3350" s="135" t="s">
        <v>30885</v>
      </c>
      <c r="I3350" s="135" t="s">
        <v>30965</v>
      </c>
      <c r="J3350" s="135">
        <v>125</v>
      </c>
      <c r="K3350" s="136">
        <v>261</v>
      </c>
      <c r="L3350" s="135">
        <v>131</v>
      </c>
      <c r="M3350" s="17" t="s">
        <v>468</v>
      </c>
    </row>
    <row r="3351" customHeight="1" spans="1:13">
      <c r="A3351" s="135">
        <v>291084</v>
      </c>
      <c r="B3351" s="135" t="s">
        <v>30966</v>
      </c>
      <c r="C3351" s="135" t="s">
        <v>28414</v>
      </c>
      <c r="D3351" s="135" t="s">
        <v>28415</v>
      </c>
      <c r="E3351" s="135" t="s">
        <v>1595</v>
      </c>
      <c r="F3351" s="135" t="s">
        <v>30967</v>
      </c>
      <c r="G3351" s="135" t="s">
        <v>30753</v>
      </c>
      <c r="H3351" s="135" t="s">
        <v>16327</v>
      </c>
      <c r="I3351" s="135" t="s">
        <v>30968</v>
      </c>
      <c r="J3351" s="135">
        <v>125</v>
      </c>
      <c r="K3351" s="136">
        <v>285</v>
      </c>
      <c r="L3351" s="135">
        <v>132</v>
      </c>
      <c r="M3351" s="17" t="s">
        <v>468</v>
      </c>
    </row>
    <row r="3352" customHeight="1" spans="1:13">
      <c r="A3352" s="135">
        <v>292882</v>
      </c>
      <c r="B3352" s="135" t="s">
        <v>30969</v>
      </c>
      <c r="C3352" s="135" t="s">
        <v>28414</v>
      </c>
      <c r="D3352" s="135" t="s">
        <v>28415</v>
      </c>
      <c r="E3352" s="135" t="s">
        <v>1595</v>
      </c>
      <c r="F3352" s="135" t="s">
        <v>30970</v>
      </c>
      <c r="G3352" s="135" t="s">
        <v>30836</v>
      </c>
      <c r="H3352" s="135" t="s">
        <v>30574</v>
      </c>
      <c r="I3352" s="135" t="s">
        <v>30971</v>
      </c>
      <c r="J3352" s="135">
        <v>125</v>
      </c>
      <c r="K3352" s="136">
        <v>352</v>
      </c>
      <c r="L3352" s="135">
        <v>133</v>
      </c>
      <c r="M3352" s="17" t="s">
        <v>468</v>
      </c>
    </row>
    <row r="3353" customHeight="1" spans="1:13">
      <c r="A3353" s="135">
        <v>291430</v>
      </c>
      <c r="B3353" s="135" t="s">
        <v>30972</v>
      </c>
      <c r="C3353" s="135" t="s">
        <v>28414</v>
      </c>
      <c r="D3353" s="135" t="s">
        <v>28415</v>
      </c>
      <c r="E3353" s="135" t="s">
        <v>1595</v>
      </c>
      <c r="F3353" s="135" t="s">
        <v>30973</v>
      </c>
      <c r="G3353" s="135" t="s">
        <v>30823</v>
      </c>
      <c r="H3353" s="135" t="s">
        <v>30974</v>
      </c>
      <c r="I3353" s="135" t="s">
        <v>30975</v>
      </c>
      <c r="J3353" s="135">
        <v>120</v>
      </c>
      <c r="K3353" s="136">
        <v>56</v>
      </c>
      <c r="L3353" s="135">
        <v>134</v>
      </c>
      <c r="M3353" s="17" t="s">
        <v>468</v>
      </c>
    </row>
    <row r="3354" customHeight="1" spans="1:13">
      <c r="A3354" s="135">
        <v>291328</v>
      </c>
      <c r="B3354" s="135" t="s">
        <v>30976</v>
      </c>
      <c r="C3354" s="135" t="s">
        <v>28414</v>
      </c>
      <c r="D3354" s="135" t="s">
        <v>28415</v>
      </c>
      <c r="E3354" s="135" t="s">
        <v>1595</v>
      </c>
      <c r="F3354" s="135" t="s">
        <v>30977</v>
      </c>
      <c r="G3354" s="135" t="s">
        <v>30712</v>
      </c>
      <c r="H3354" s="135" t="s">
        <v>30907</v>
      </c>
      <c r="I3354" s="135" t="s">
        <v>30978</v>
      </c>
      <c r="J3354" s="135">
        <v>120</v>
      </c>
      <c r="K3354" s="136">
        <v>94</v>
      </c>
      <c r="L3354" s="135">
        <v>135</v>
      </c>
      <c r="M3354" s="17" t="s">
        <v>468</v>
      </c>
    </row>
    <row r="3355" customHeight="1" spans="1:13">
      <c r="A3355" s="135">
        <v>283034</v>
      </c>
      <c r="B3355" s="135" t="s">
        <v>30979</v>
      </c>
      <c r="C3355" s="135" t="s">
        <v>28414</v>
      </c>
      <c r="D3355" s="135" t="s">
        <v>28415</v>
      </c>
      <c r="E3355" s="135" t="s">
        <v>1595</v>
      </c>
      <c r="F3355" s="135" t="s">
        <v>30980</v>
      </c>
      <c r="G3355" s="135" t="s">
        <v>21103</v>
      </c>
      <c r="H3355" s="135" t="s">
        <v>30981</v>
      </c>
      <c r="I3355" s="135" t="s">
        <v>30982</v>
      </c>
      <c r="J3355" s="135">
        <v>120</v>
      </c>
      <c r="K3355" s="136">
        <v>112</v>
      </c>
      <c r="L3355" s="135">
        <v>136</v>
      </c>
      <c r="M3355" s="17" t="s">
        <v>468</v>
      </c>
    </row>
    <row r="3356" customHeight="1" spans="1:13">
      <c r="A3356" s="135">
        <v>280280</v>
      </c>
      <c r="B3356" s="135" t="s">
        <v>30983</v>
      </c>
      <c r="C3356" s="135" t="s">
        <v>28414</v>
      </c>
      <c r="D3356" s="135" t="s">
        <v>28415</v>
      </c>
      <c r="E3356" s="135" t="s">
        <v>1595</v>
      </c>
      <c r="F3356" s="135" t="s">
        <v>30984</v>
      </c>
      <c r="G3356" s="135" t="s">
        <v>30266</v>
      </c>
      <c r="H3356" s="135" t="s">
        <v>9161</v>
      </c>
      <c r="I3356" s="135" t="s">
        <v>30985</v>
      </c>
      <c r="J3356" s="135">
        <v>120</v>
      </c>
      <c r="K3356" s="136">
        <v>197</v>
      </c>
      <c r="L3356" s="135">
        <v>137</v>
      </c>
      <c r="M3356" s="17" t="s">
        <v>468</v>
      </c>
    </row>
    <row r="3357" customHeight="1" spans="1:13">
      <c r="A3357" s="135">
        <v>291055</v>
      </c>
      <c r="B3357" s="135" t="s">
        <v>30986</v>
      </c>
      <c r="C3357" s="135" t="s">
        <v>28414</v>
      </c>
      <c r="D3357" s="135" t="s">
        <v>28415</v>
      </c>
      <c r="E3357" s="135" t="s">
        <v>1595</v>
      </c>
      <c r="F3357" s="135" t="s">
        <v>30987</v>
      </c>
      <c r="G3357" s="135" t="s">
        <v>30753</v>
      </c>
      <c r="H3357" s="135" t="s">
        <v>30885</v>
      </c>
      <c r="I3357" s="135" t="s">
        <v>30988</v>
      </c>
      <c r="J3357" s="135">
        <v>120</v>
      </c>
      <c r="K3357" s="136">
        <v>278</v>
      </c>
      <c r="L3357" s="135">
        <v>138</v>
      </c>
      <c r="M3357" s="17" t="s">
        <v>468</v>
      </c>
    </row>
    <row r="3358" customHeight="1" spans="1:13">
      <c r="A3358" s="135">
        <v>291364</v>
      </c>
      <c r="B3358" s="135" t="s">
        <v>30989</v>
      </c>
      <c r="C3358" s="135" t="s">
        <v>28414</v>
      </c>
      <c r="D3358" s="135" t="s">
        <v>28415</v>
      </c>
      <c r="E3358" s="135" t="s">
        <v>1595</v>
      </c>
      <c r="F3358" s="135" t="s">
        <v>30990</v>
      </c>
      <c r="G3358" s="135" t="s">
        <v>30991</v>
      </c>
      <c r="H3358" s="135" t="s">
        <v>30531</v>
      </c>
      <c r="I3358" s="135" t="s">
        <v>30992</v>
      </c>
      <c r="J3358" s="135">
        <v>120</v>
      </c>
      <c r="K3358" s="136">
        <v>309</v>
      </c>
      <c r="L3358" s="135">
        <v>139</v>
      </c>
      <c r="M3358" s="17" t="s">
        <v>468</v>
      </c>
    </row>
    <row r="3359" customHeight="1" spans="1:13">
      <c r="A3359" s="135">
        <v>291493</v>
      </c>
      <c r="B3359" s="135" t="s">
        <v>30993</v>
      </c>
      <c r="C3359" s="135" t="s">
        <v>28414</v>
      </c>
      <c r="D3359" s="135" t="s">
        <v>28415</v>
      </c>
      <c r="E3359" s="135" t="s">
        <v>1595</v>
      </c>
      <c r="F3359" s="135" t="s">
        <v>30994</v>
      </c>
      <c r="G3359" s="135" t="s">
        <v>30995</v>
      </c>
      <c r="H3359" s="135" t="s">
        <v>30496</v>
      </c>
      <c r="I3359" s="135" t="s">
        <v>30996</v>
      </c>
      <c r="J3359" s="135">
        <v>115</v>
      </c>
      <c r="K3359" s="136">
        <v>44</v>
      </c>
      <c r="L3359" s="135">
        <v>140</v>
      </c>
      <c r="M3359" s="17" t="s">
        <v>468</v>
      </c>
    </row>
    <row r="3360" customHeight="1" spans="1:13">
      <c r="A3360" s="135">
        <v>291314</v>
      </c>
      <c r="B3360" s="135" t="s">
        <v>30997</v>
      </c>
      <c r="C3360" s="135" t="s">
        <v>28414</v>
      </c>
      <c r="D3360" s="135" t="s">
        <v>28415</v>
      </c>
      <c r="E3360" s="135" t="s">
        <v>1595</v>
      </c>
      <c r="F3360" s="135" t="s">
        <v>30998</v>
      </c>
      <c r="G3360" s="135" t="s">
        <v>30999</v>
      </c>
      <c r="H3360" s="135" t="s">
        <v>30531</v>
      </c>
      <c r="I3360" s="135" t="s">
        <v>31000</v>
      </c>
      <c r="J3360" s="135">
        <v>115</v>
      </c>
      <c r="K3360" s="136">
        <v>193</v>
      </c>
      <c r="L3360" s="135">
        <v>141</v>
      </c>
      <c r="M3360" s="17" t="s">
        <v>468</v>
      </c>
    </row>
    <row r="3361" customHeight="1" spans="1:13">
      <c r="A3361" s="135">
        <v>291393</v>
      </c>
      <c r="B3361" s="135" t="s">
        <v>31001</v>
      </c>
      <c r="C3361" s="135" t="s">
        <v>28414</v>
      </c>
      <c r="D3361" s="135" t="s">
        <v>28415</v>
      </c>
      <c r="E3361" s="135" t="s">
        <v>1595</v>
      </c>
      <c r="F3361" s="135" t="s">
        <v>31002</v>
      </c>
      <c r="G3361" s="135" t="s">
        <v>17458</v>
      </c>
      <c r="H3361" s="135" t="s">
        <v>30601</v>
      </c>
      <c r="I3361" s="135" t="s">
        <v>31003</v>
      </c>
      <c r="J3361" s="135">
        <v>115</v>
      </c>
      <c r="K3361" s="136">
        <v>196</v>
      </c>
      <c r="L3361" s="135">
        <v>142</v>
      </c>
      <c r="M3361" s="17" t="s">
        <v>468</v>
      </c>
    </row>
    <row r="3362" customHeight="1" spans="1:13">
      <c r="A3362" s="135">
        <v>282416</v>
      </c>
      <c r="B3362" s="135" t="s">
        <v>31004</v>
      </c>
      <c r="C3362" s="135" t="s">
        <v>28414</v>
      </c>
      <c r="D3362" s="135" t="s">
        <v>28415</v>
      </c>
      <c r="E3362" s="135" t="s">
        <v>1595</v>
      </c>
      <c r="F3362" s="135" t="s">
        <v>31005</v>
      </c>
      <c r="G3362" s="135" t="s">
        <v>31006</v>
      </c>
      <c r="H3362" s="135" t="s">
        <v>25429</v>
      </c>
      <c r="I3362" s="135" t="s">
        <v>31007</v>
      </c>
      <c r="J3362" s="135">
        <v>115</v>
      </c>
      <c r="K3362" s="136">
        <v>225</v>
      </c>
      <c r="L3362" s="135">
        <v>143</v>
      </c>
      <c r="M3362" s="17" t="s">
        <v>468</v>
      </c>
    </row>
    <row r="3363" customHeight="1" spans="1:13">
      <c r="A3363" s="135">
        <v>291340</v>
      </c>
      <c r="B3363" s="135" t="s">
        <v>31008</v>
      </c>
      <c r="C3363" s="135" t="s">
        <v>28414</v>
      </c>
      <c r="D3363" s="135" t="s">
        <v>28415</v>
      </c>
      <c r="E3363" s="135" t="s">
        <v>1595</v>
      </c>
      <c r="F3363" s="135" t="s">
        <v>31009</v>
      </c>
      <c r="G3363" s="135" t="s">
        <v>31010</v>
      </c>
      <c r="H3363" s="135" t="s">
        <v>30531</v>
      </c>
      <c r="I3363" s="135" t="s">
        <v>31011</v>
      </c>
      <c r="J3363" s="135">
        <v>115</v>
      </c>
      <c r="K3363" s="136">
        <v>354</v>
      </c>
      <c r="L3363" s="135">
        <v>144</v>
      </c>
      <c r="M3363" s="17" t="s">
        <v>468</v>
      </c>
    </row>
    <row r="3364" customHeight="1" spans="1:13">
      <c r="A3364" s="135">
        <v>291362</v>
      </c>
      <c r="B3364" s="135" t="s">
        <v>31012</v>
      </c>
      <c r="C3364" s="135" t="s">
        <v>28414</v>
      </c>
      <c r="D3364" s="135" t="s">
        <v>28415</v>
      </c>
      <c r="E3364" s="135" t="s">
        <v>1595</v>
      </c>
      <c r="F3364" s="135" t="s">
        <v>31013</v>
      </c>
      <c r="G3364" s="135" t="s">
        <v>30995</v>
      </c>
      <c r="H3364" s="135" t="s">
        <v>30601</v>
      </c>
      <c r="I3364" s="135" t="s">
        <v>31014</v>
      </c>
      <c r="J3364" s="135">
        <v>115</v>
      </c>
      <c r="K3364" s="136">
        <v>394</v>
      </c>
      <c r="L3364" s="135">
        <v>145</v>
      </c>
      <c r="M3364" s="17" t="s">
        <v>468</v>
      </c>
    </row>
    <row r="3365" customHeight="1" spans="1:13">
      <c r="A3365" s="135">
        <v>289448</v>
      </c>
      <c r="B3365" s="135" t="s">
        <v>31015</v>
      </c>
      <c r="C3365" s="135" t="s">
        <v>28414</v>
      </c>
      <c r="D3365" s="135" t="s">
        <v>28415</v>
      </c>
      <c r="E3365" s="135" t="s">
        <v>1595</v>
      </c>
      <c r="F3365" s="135" t="s">
        <v>31016</v>
      </c>
      <c r="G3365" s="135" t="s">
        <v>31017</v>
      </c>
      <c r="H3365" s="135" t="s">
        <v>17573</v>
      </c>
      <c r="I3365" s="135" t="s">
        <v>31018</v>
      </c>
      <c r="J3365" s="135">
        <v>115</v>
      </c>
      <c r="K3365" s="136">
        <v>407</v>
      </c>
      <c r="L3365" s="135">
        <v>146</v>
      </c>
      <c r="M3365" s="17" t="s">
        <v>468</v>
      </c>
    </row>
    <row r="3366" customHeight="1" spans="1:13">
      <c r="A3366" s="135">
        <v>292888</v>
      </c>
      <c r="B3366" s="135" t="s">
        <v>31019</v>
      </c>
      <c r="C3366" s="135" t="s">
        <v>28414</v>
      </c>
      <c r="D3366" s="135" t="s">
        <v>28415</v>
      </c>
      <c r="E3366" s="135" t="s">
        <v>1595</v>
      </c>
      <c r="F3366" s="135" t="s">
        <v>31020</v>
      </c>
      <c r="G3366" s="135" t="s">
        <v>31021</v>
      </c>
      <c r="H3366" s="135" t="s">
        <v>30496</v>
      </c>
      <c r="I3366" s="135" t="s">
        <v>31022</v>
      </c>
      <c r="J3366" s="135">
        <v>115</v>
      </c>
      <c r="K3366" s="136">
        <v>443</v>
      </c>
      <c r="L3366" s="135">
        <v>147</v>
      </c>
      <c r="M3366" s="17" t="s">
        <v>468</v>
      </c>
    </row>
    <row r="3367" customHeight="1" spans="1:13">
      <c r="A3367" s="135">
        <v>292845</v>
      </c>
      <c r="B3367" s="135" t="s">
        <v>31023</v>
      </c>
      <c r="C3367" s="135" t="s">
        <v>28414</v>
      </c>
      <c r="D3367" s="135" t="s">
        <v>28415</v>
      </c>
      <c r="E3367" s="135" t="s">
        <v>1595</v>
      </c>
      <c r="F3367" s="135" t="s">
        <v>31024</v>
      </c>
      <c r="G3367" s="135" t="s">
        <v>31025</v>
      </c>
      <c r="H3367" s="135" t="s">
        <v>30496</v>
      </c>
      <c r="I3367" s="135" t="s">
        <v>31026</v>
      </c>
      <c r="J3367" s="135">
        <v>115</v>
      </c>
      <c r="K3367" s="136">
        <v>527</v>
      </c>
      <c r="L3367" s="135">
        <v>148</v>
      </c>
      <c r="M3367" s="17" t="s">
        <v>468</v>
      </c>
    </row>
    <row r="3368" customHeight="1" spans="1:13">
      <c r="A3368" s="135">
        <v>291413</v>
      </c>
      <c r="B3368" s="135" t="s">
        <v>31027</v>
      </c>
      <c r="C3368" s="135" t="s">
        <v>28414</v>
      </c>
      <c r="D3368" s="135" t="s">
        <v>28415</v>
      </c>
      <c r="E3368" s="135" t="s">
        <v>1595</v>
      </c>
      <c r="F3368" s="135" t="s">
        <v>31028</v>
      </c>
      <c r="G3368" s="135" t="s">
        <v>17059</v>
      </c>
      <c r="H3368" s="135" t="s">
        <v>30589</v>
      </c>
      <c r="I3368" s="135" t="s">
        <v>31029</v>
      </c>
      <c r="J3368" s="135">
        <v>115</v>
      </c>
      <c r="K3368" s="136">
        <v>585</v>
      </c>
      <c r="L3368" s="135">
        <v>149</v>
      </c>
      <c r="M3368" s="17" t="s">
        <v>468</v>
      </c>
    </row>
    <row r="3369" customHeight="1" spans="1:13">
      <c r="A3369" s="135">
        <v>292883</v>
      </c>
      <c r="B3369" s="135" t="s">
        <v>31030</v>
      </c>
      <c r="C3369" s="135" t="s">
        <v>28414</v>
      </c>
      <c r="D3369" s="135" t="s">
        <v>28415</v>
      </c>
      <c r="E3369" s="135" t="s">
        <v>1595</v>
      </c>
      <c r="F3369" s="135" t="s">
        <v>31031</v>
      </c>
      <c r="G3369" s="135" t="s">
        <v>16869</v>
      </c>
      <c r="H3369" s="135" t="s">
        <v>30496</v>
      </c>
      <c r="I3369" s="135" t="s">
        <v>31032</v>
      </c>
      <c r="J3369" s="135">
        <v>110</v>
      </c>
      <c r="K3369" s="136">
        <v>53</v>
      </c>
      <c r="L3369" s="135">
        <v>150</v>
      </c>
      <c r="M3369" s="17" t="s">
        <v>468</v>
      </c>
    </row>
    <row r="3370" customHeight="1" spans="1:13">
      <c r="A3370" s="135">
        <v>283454</v>
      </c>
      <c r="B3370" s="135" t="s">
        <v>31033</v>
      </c>
      <c r="C3370" s="135" t="s">
        <v>28414</v>
      </c>
      <c r="D3370" s="135" t="s">
        <v>28415</v>
      </c>
      <c r="E3370" s="135" t="s">
        <v>1595</v>
      </c>
      <c r="F3370" s="135" t="s">
        <v>31034</v>
      </c>
      <c r="G3370" s="135" t="s">
        <v>31035</v>
      </c>
      <c r="H3370" s="135" t="s">
        <v>30404</v>
      </c>
      <c r="I3370" s="135" t="s">
        <v>31034</v>
      </c>
      <c r="J3370" s="135">
        <v>110</v>
      </c>
      <c r="K3370" s="136">
        <v>188</v>
      </c>
      <c r="L3370" s="135">
        <v>151</v>
      </c>
      <c r="M3370" s="17" t="s">
        <v>468</v>
      </c>
    </row>
    <row r="3371" customHeight="1" spans="1:13">
      <c r="A3371" s="135">
        <v>291021</v>
      </c>
      <c r="B3371" s="135" t="s">
        <v>31036</v>
      </c>
      <c r="C3371" s="135" t="s">
        <v>28414</v>
      </c>
      <c r="D3371" s="135" t="s">
        <v>28415</v>
      </c>
      <c r="E3371" s="135" t="s">
        <v>1595</v>
      </c>
      <c r="F3371" s="135" t="s">
        <v>31037</v>
      </c>
      <c r="G3371" s="135" t="s">
        <v>30753</v>
      </c>
      <c r="H3371" s="135" t="s">
        <v>30885</v>
      </c>
      <c r="I3371" s="135" t="s">
        <v>31038</v>
      </c>
      <c r="J3371" s="135">
        <v>110</v>
      </c>
      <c r="K3371" s="136">
        <v>199</v>
      </c>
      <c r="L3371" s="135">
        <v>152</v>
      </c>
      <c r="M3371" s="17" t="s">
        <v>468</v>
      </c>
    </row>
    <row r="3372" customHeight="1" spans="1:13">
      <c r="A3372" s="135">
        <v>290761</v>
      </c>
      <c r="B3372" s="135" t="s">
        <v>31039</v>
      </c>
      <c r="C3372" s="135" t="s">
        <v>28414</v>
      </c>
      <c r="D3372" s="135" t="s">
        <v>28415</v>
      </c>
      <c r="E3372" s="135" t="s">
        <v>1595</v>
      </c>
      <c r="F3372" s="135" t="s">
        <v>31040</v>
      </c>
      <c r="G3372" s="135" t="s">
        <v>17454</v>
      </c>
      <c r="H3372" s="135" t="s">
        <v>31041</v>
      </c>
      <c r="I3372" s="135" t="s">
        <v>31042</v>
      </c>
      <c r="J3372" s="135">
        <v>110</v>
      </c>
      <c r="K3372" s="136">
        <v>211</v>
      </c>
      <c r="L3372" s="135">
        <v>153</v>
      </c>
      <c r="M3372" s="17" t="s">
        <v>468</v>
      </c>
    </row>
    <row r="3373" customHeight="1" spans="1:13">
      <c r="A3373" s="135">
        <v>291090</v>
      </c>
      <c r="B3373" s="135" t="s">
        <v>31043</v>
      </c>
      <c r="C3373" s="135" t="s">
        <v>28414</v>
      </c>
      <c r="D3373" s="135" t="s">
        <v>28415</v>
      </c>
      <c r="E3373" s="135" t="s">
        <v>1595</v>
      </c>
      <c r="F3373" s="135" t="s">
        <v>31044</v>
      </c>
      <c r="G3373" s="135" t="s">
        <v>30753</v>
      </c>
      <c r="H3373" s="135" t="s">
        <v>16327</v>
      </c>
      <c r="I3373" s="135" t="s">
        <v>31045</v>
      </c>
      <c r="J3373" s="135">
        <v>110</v>
      </c>
      <c r="K3373" s="136">
        <v>267</v>
      </c>
      <c r="L3373" s="135">
        <v>154</v>
      </c>
      <c r="M3373" s="17" t="s">
        <v>468</v>
      </c>
    </row>
    <row r="3374" customHeight="1" spans="1:13">
      <c r="A3374" s="135">
        <v>291346</v>
      </c>
      <c r="B3374" s="135" t="s">
        <v>31046</v>
      </c>
      <c r="C3374" s="135" t="s">
        <v>28414</v>
      </c>
      <c r="D3374" s="135" t="s">
        <v>28415</v>
      </c>
      <c r="E3374" s="135" t="s">
        <v>1595</v>
      </c>
      <c r="F3374" s="135" t="s">
        <v>31047</v>
      </c>
      <c r="G3374" s="135" t="s">
        <v>31048</v>
      </c>
      <c r="H3374" s="135" t="s">
        <v>30496</v>
      </c>
      <c r="I3374" s="135" t="s">
        <v>31049</v>
      </c>
      <c r="J3374" s="135">
        <v>110</v>
      </c>
      <c r="K3374" s="136">
        <v>280</v>
      </c>
      <c r="L3374" s="135">
        <v>155</v>
      </c>
      <c r="M3374" s="17" t="s">
        <v>468</v>
      </c>
    </row>
    <row r="3375" customHeight="1" spans="1:13">
      <c r="A3375" s="135">
        <v>292841</v>
      </c>
      <c r="B3375" s="135" t="s">
        <v>31050</v>
      </c>
      <c r="C3375" s="135" t="s">
        <v>28414</v>
      </c>
      <c r="D3375" s="135" t="s">
        <v>28415</v>
      </c>
      <c r="E3375" s="135" t="s">
        <v>1595</v>
      </c>
      <c r="F3375" s="135" t="s">
        <v>31051</v>
      </c>
      <c r="G3375" s="135" t="s">
        <v>11695</v>
      </c>
      <c r="H3375" s="135" t="s">
        <v>31052</v>
      </c>
      <c r="I3375" s="135" t="s">
        <v>31053</v>
      </c>
      <c r="J3375" s="135">
        <v>110</v>
      </c>
      <c r="K3375" s="136">
        <v>285</v>
      </c>
      <c r="L3375" s="135">
        <v>156</v>
      </c>
      <c r="M3375" s="17" t="s">
        <v>468</v>
      </c>
    </row>
    <row r="3376" customHeight="1" spans="1:13">
      <c r="A3376" s="135">
        <v>291396</v>
      </c>
      <c r="B3376" s="135" t="s">
        <v>31054</v>
      </c>
      <c r="C3376" s="135" t="s">
        <v>28414</v>
      </c>
      <c r="D3376" s="135" t="s">
        <v>28415</v>
      </c>
      <c r="E3376" s="135" t="s">
        <v>1595</v>
      </c>
      <c r="F3376" s="135" t="s">
        <v>31055</v>
      </c>
      <c r="G3376" s="135" t="s">
        <v>31056</v>
      </c>
      <c r="H3376" s="135" t="s">
        <v>30501</v>
      </c>
      <c r="I3376" s="135" t="s">
        <v>31057</v>
      </c>
      <c r="J3376" s="135">
        <v>110</v>
      </c>
      <c r="K3376" s="136">
        <v>344</v>
      </c>
      <c r="L3376" s="135">
        <v>157</v>
      </c>
      <c r="M3376" s="17" t="s">
        <v>468</v>
      </c>
    </row>
    <row r="3377" customHeight="1" spans="1:13">
      <c r="A3377" s="135">
        <v>291455</v>
      </c>
      <c r="B3377" s="135" t="s">
        <v>31058</v>
      </c>
      <c r="C3377" s="135" t="s">
        <v>28414</v>
      </c>
      <c r="D3377" s="135" t="s">
        <v>28415</v>
      </c>
      <c r="E3377" s="135" t="s">
        <v>1595</v>
      </c>
      <c r="F3377" s="135" t="s">
        <v>31059</v>
      </c>
      <c r="G3377" s="135" t="s">
        <v>31060</v>
      </c>
      <c r="H3377" s="135" t="s">
        <v>30496</v>
      </c>
      <c r="I3377" s="135" t="s">
        <v>31061</v>
      </c>
      <c r="J3377" s="135">
        <v>110</v>
      </c>
      <c r="K3377" s="136">
        <v>344</v>
      </c>
      <c r="L3377" s="135">
        <v>157</v>
      </c>
      <c r="M3377" s="17" t="s">
        <v>468</v>
      </c>
    </row>
    <row r="3378" customHeight="1" spans="1:13">
      <c r="A3378" s="135">
        <v>291379</v>
      </c>
      <c r="B3378" s="135" t="s">
        <v>31062</v>
      </c>
      <c r="C3378" s="135" t="s">
        <v>28414</v>
      </c>
      <c r="D3378" s="135" t="s">
        <v>28415</v>
      </c>
      <c r="E3378" s="135" t="s">
        <v>1595</v>
      </c>
      <c r="F3378" s="135" t="s">
        <v>31063</v>
      </c>
      <c r="G3378" s="135" t="s">
        <v>31064</v>
      </c>
      <c r="H3378" s="135" t="s">
        <v>30496</v>
      </c>
      <c r="I3378" s="135" t="s">
        <v>31065</v>
      </c>
      <c r="J3378" s="135">
        <v>110</v>
      </c>
      <c r="K3378" s="136">
        <v>347</v>
      </c>
      <c r="L3378" s="135">
        <v>159</v>
      </c>
      <c r="M3378" s="17" t="s">
        <v>468</v>
      </c>
    </row>
    <row r="3379" customHeight="1" spans="1:13">
      <c r="A3379" s="135">
        <v>291410</v>
      </c>
      <c r="B3379" s="135" t="s">
        <v>31066</v>
      </c>
      <c r="C3379" s="135" t="s">
        <v>28414</v>
      </c>
      <c r="D3379" s="135" t="s">
        <v>28415</v>
      </c>
      <c r="E3379" s="135" t="s">
        <v>1595</v>
      </c>
      <c r="F3379" s="135" t="s">
        <v>31067</v>
      </c>
      <c r="G3379" s="135" t="s">
        <v>31068</v>
      </c>
      <c r="H3379" s="135" t="s">
        <v>30601</v>
      </c>
      <c r="I3379" s="135" t="s">
        <v>31069</v>
      </c>
      <c r="J3379" s="135">
        <v>110</v>
      </c>
      <c r="K3379" s="136">
        <v>353</v>
      </c>
      <c r="L3379" s="135">
        <v>160</v>
      </c>
      <c r="M3379" s="17" t="s">
        <v>468</v>
      </c>
    </row>
    <row r="3380" customHeight="1" spans="1:13">
      <c r="A3380" s="135">
        <v>292897</v>
      </c>
      <c r="B3380" s="135" t="s">
        <v>31070</v>
      </c>
      <c r="C3380" s="135" t="s">
        <v>28414</v>
      </c>
      <c r="D3380" s="135" t="s">
        <v>28415</v>
      </c>
      <c r="E3380" s="135" t="s">
        <v>1595</v>
      </c>
      <c r="F3380" s="135" t="s">
        <v>31071</v>
      </c>
      <c r="G3380" s="135" t="s">
        <v>30556</v>
      </c>
      <c r="H3380" s="135" t="s">
        <v>30496</v>
      </c>
      <c r="I3380" s="135" t="s">
        <v>31072</v>
      </c>
      <c r="J3380" s="135">
        <v>110</v>
      </c>
      <c r="K3380" s="136">
        <v>394</v>
      </c>
      <c r="L3380" s="135">
        <v>161</v>
      </c>
      <c r="M3380" s="17" t="s">
        <v>468</v>
      </c>
    </row>
    <row r="3381" customHeight="1" spans="1:13">
      <c r="A3381" s="135">
        <v>292872</v>
      </c>
      <c r="B3381" s="135" t="s">
        <v>31073</v>
      </c>
      <c r="C3381" s="135" t="s">
        <v>28414</v>
      </c>
      <c r="D3381" s="135" t="s">
        <v>28415</v>
      </c>
      <c r="E3381" s="135" t="s">
        <v>1595</v>
      </c>
      <c r="F3381" s="135" t="s">
        <v>31074</v>
      </c>
      <c r="G3381" s="135" t="s">
        <v>17555</v>
      </c>
      <c r="H3381" s="135" t="s">
        <v>30501</v>
      </c>
      <c r="I3381" s="135" t="s">
        <v>31075</v>
      </c>
      <c r="J3381" s="135">
        <v>110</v>
      </c>
      <c r="K3381" s="136">
        <v>403</v>
      </c>
      <c r="L3381" s="135">
        <v>162</v>
      </c>
      <c r="M3381" s="17" t="s">
        <v>468</v>
      </c>
    </row>
    <row r="3382" customHeight="1" spans="1:13">
      <c r="A3382" s="135">
        <v>291417</v>
      </c>
      <c r="B3382" s="135" t="s">
        <v>31076</v>
      </c>
      <c r="C3382" s="135" t="s">
        <v>28414</v>
      </c>
      <c r="D3382" s="135" t="s">
        <v>28415</v>
      </c>
      <c r="E3382" s="135" t="s">
        <v>1595</v>
      </c>
      <c r="F3382" s="135" t="s">
        <v>31077</v>
      </c>
      <c r="G3382" s="135" t="s">
        <v>31064</v>
      </c>
      <c r="H3382" s="135" t="s">
        <v>30496</v>
      </c>
      <c r="I3382" s="135" t="s">
        <v>31078</v>
      </c>
      <c r="J3382" s="135">
        <v>110</v>
      </c>
      <c r="K3382" s="136">
        <v>409</v>
      </c>
      <c r="L3382" s="135">
        <v>163</v>
      </c>
      <c r="M3382" s="17" t="s">
        <v>468</v>
      </c>
    </row>
    <row r="3383" customHeight="1" spans="1:13">
      <c r="A3383" s="135">
        <v>292903</v>
      </c>
      <c r="B3383" s="135" t="s">
        <v>31079</v>
      </c>
      <c r="C3383" s="135" t="s">
        <v>28414</v>
      </c>
      <c r="D3383" s="135" t="s">
        <v>28415</v>
      </c>
      <c r="E3383" s="135" t="s">
        <v>1595</v>
      </c>
      <c r="F3383" s="135" t="s">
        <v>31080</v>
      </c>
      <c r="G3383" s="135" t="s">
        <v>2016</v>
      </c>
      <c r="H3383" s="135" t="s">
        <v>30496</v>
      </c>
      <c r="I3383" s="135" t="s">
        <v>31081</v>
      </c>
      <c r="J3383" s="135">
        <v>110</v>
      </c>
      <c r="K3383" s="136">
        <v>427</v>
      </c>
      <c r="L3383" s="135">
        <v>164</v>
      </c>
      <c r="M3383" s="17" t="s">
        <v>468</v>
      </c>
    </row>
    <row r="3384" customHeight="1" spans="1:13">
      <c r="A3384" s="135">
        <v>292868</v>
      </c>
      <c r="B3384" s="135" t="s">
        <v>31082</v>
      </c>
      <c r="C3384" s="135" t="s">
        <v>28414</v>
      </c>
      <c r="D3384" s="135" t="s">
        <v>28415</v>
      </c>
      <c r="E3384" s="135" t="s">
        <v>1595</v>
      </c>
      <c r="F3384" s="135" t="s">
        <v>31083</v>
      </c>
      <c r="G3384" s="135" t="s">
        <v>16869</v>
      </c>
      <c r="H3384" s="135" t="s">
        <v>30496</v>
      </c>
      <c r="I3384" s="135" t="s">
        <v>31084</v>
      </c>
      <c r="J3384" s="135">
        <v>110</v>
      </c>
      <c r="K3384" s="136">
        <v>523</v>
      </c>
      <c r="L3384" s="135">
        <v>165</v>
      </c>
      <c r="M3384" s="17" t="s">
        <v>468</v>
      </c>
    </row>
    <row r="3385" customHeight="1" spans="1:13">
      <c r="A3385" s="135">
        <v>291440</v>
      </c>
      <c r="B3385" s="135" t="s">
        <v>31085</v>
      </c>
      <c r="C3385" s="135" t="s">
        <v>28414</v>
      </c>
      <c r="D3385" s="135" t="s">
        <v>28415</v>
      </c>
      <c r="E3385" s="135" t="s">
        <v>1595</v>
      </c>
      <c r="F3385" s="135" t="s">
        <v>31086</v>
      </c>
      <c r="G3385" s="135" t="s">
        <v>30777</v>
      </c>
      <c r="H3385" s="135" t="s">
        <v>30514</v>
      </c>
      <c r="I3385" s="135" t="s">
        <v>31087</v>
      </c>
      <c r="J3385" s="135">
        <v>110</v>
      </c>
      <c r="K3385" s="136">
        <v>526</v>
      </c>
      <c r="L3385" s="135">
        <v>166</v>
      </c>
      <c r="M3385" s="17" t="s">
        <v>468</v>
      </c>
    </row>
    <row r="3386" customHeight="1" spans="1:13">
      <c r="A3386" s="135">
        <v>292867</v>
      </c>
      <c r="B3386" s="135" t="s">
        <v>31088</v>
      </c>
      <c r="C3386" s="135" t="s">
        <v>28414</v>
      </c>
      <c r="D3386" s="135" t="s">
        <v>28415</v>
      </c>
      <c r="E3386" s="135" t="s">
        <v>1595</v>
      </c>
      <c r="F3386" s="135" t="s">
        <v>31089</v>
      </c>
      <c r="G3386" s="135" t="s">
        <v>31021</v>
      </c>
      <c r="H3386" s="135" t="s">
        <v>30496</v>
      </c>
      <c r="I3386" s="135" t="s">
        <v>31090</v>
      </c>
      <c r="J3386" s="135">
        <v>110</v>
      </c>
      <c r="K3386" s="136">
        <v>529</v>
      </c>
      <c r="L3386" s="135">
        <v>167</v>
      </c>
      <c r="M3386" s="17" t="s">
        <v>468</v>
      </c>
    </row>
    <row r="3387" customHeight="1" spans="1:13">
      <c r="A3387" s="135">
        <v>291432</v>
      </c>
      <c r="B3387" s="135" t="s">
        <v>31091</v>
      </c>
      <c r="C3387" s="135" t="s">
        <v>28414</v>
      </c>
      <c r="D3387" s="135" t="s">
        <v>28415</v>
      </c>
      <c r="E3387" s="135" t="s">
        <v>1595</v>
      </c>
      <c r="F3387" s="135" t="s">
        <v>31092</v>
      </c>
      <c r="G3387" s="135" t="s">
        <v>17458</v>
      </c>
      <c r="H3387" s="135" t="s">
        <v>30496</v>
      </c>
      <c r="I3387" s="135" t="s">
        <v>31093</v>
      </c>
      <c r="J3387" s="135">
        <v>110</v>
      </c>
      <c r="K3387" s="136">
        <v>533</v>
      </c>
      <c r="L3387" s="135">
        <v>168</v>
      </c>
      <c r="M3387" s="17" t="s">
        <v>468</v>
      </c>
    </row>
    <row r="3388" customHeight="1" spans="1:13">
      <c r="A3388" s="135">
        <v>289399</v>
      </c>
      <c r="B3388" s="135" t="s">
        <v>31094</v>
      </c>
      <c r="C3388" s="135" t="s">
        <v>28414</v>
      </c>
      <c r="D3388" s="135" t="s">
        <v>28415</v>
      </c>
      <c r="E3388" s="135" t="s">
        <v>1595</v>
      </c>
      <c r="F3388" s="135" t="s">
        <v>31095</v>
      </c>
      <c r="G3388" s="135" t="s">
        <v>31096</v>
      </c>
      <c r="H3388" s="135" t="s">
        <v>19557</v>
      </c>
      <c r="I3388" s="135" t="s">
        <v>31097</v>
      </c>
      <c r="J3388" s="135">
        <v>105</v>
      </c>
      <c r="K3388" s="136">
        <v>109</v>
      </c>
      <c r="L3388" s="135">
        <v>169</v>
      </c>
      <c r="M3388" s="17" t="s">
        <v>468</v>
      </c>
    </row>
    <row r="3389" customHeight="1" spans="1:13">
      <c r="A3389" s="135">
        <v>282413</v>
      </c>
      <c r="B3389" s="135" t="s">
        <v>31098</v>
      </c>
      <c r="C3389" s="135" t="s">
        <v>28414</v>
      </c>
      <c r="D3389" s="135" t="s">
        <v>28415</v>
      </c>
      <c r="E3389" s="135" t="s">
        <v>1595</v>
      </c>
      <c r="F3389" s="135" t="s">
        <v>31099</v>
      </c>
      <c r="G3389" s="135" t="s">
        <v>31100</v>
      </c>
      <c r="H3389" s="135" t="s">
        <v>31101</v>
      </c>
      <c r="I3389" s="135" t="s">
        <v>31102</v>
      </c>
      <c r="J3389" s="135">
        <v>105</v>
      </c>
      <c r="K3389" s="136">
        <v>162</v>
      </c>
      <c r="L3389" s="135">
        <v>170</v>
      </c>
      <c r="M3389" s="17" t="s">
        <v>468</v>
      </c>
    </row>
    <row r="3390" customHeight="1" spans="1:13">
      <c r="A3390" s="135">
        <v>291463</v>
      </c>
      <c r="B3390" s="135" t="s">
        <v>31103</v>
      </c>
      <c r="C3390" s="135" t="s">
        <v>28414</v>
      </c>
      <c r="D3390" s="135" t="s">
        <v>28415</v>
      </c>
      <c r="E3390" s="135" t="s">
        <v>1595</v>
      </c>
      <c r="F3390" s="135" t="s">
        <v>31104</v>
      </c>
      <c r="G3390" s="135" t="s">
        <v>31105</v>
      </c>
      <c r="H3390" s="135" t="s">
        <v>30496</v>
      </c>
      <c r="I3390" s="135" t="s">
        <v>31106</v>
      </c>
      <c r="J3390" s="135">
        <v>105</v>
      </c>
      <c r="K3390" s="136">
        <v>171</v>
      </c>
      <c r="L3390" s="135">
        <v>171</v>
      </c>
      <c r="M3390" s="17" t="s">
        <v>468</v>
      </c>
    </row>
    <row r="3391" customHeight="1" spans="1:13">
      <c r="A3391" s="135">
        <v>291443</v>
      </c>
      <c r="B3391" s="135" t="s">
        <v>31107</v>
      </c>
      <c r="C3391" s="135" t="s">
        <v>28414</v>
      </c>
      <c r="D3391" s="135" t="s">
        <v>28415</v>
      </c>
      <c r="E3391" s="135" t="s">
        <v>1595</v>
      </c>
      <c r="F3391" s="135" t="s">
        <v>31108</v>
      </c>
      <c r="G3391" s="135" t="s">
        <v>31109</v>
      </c>
      <c r="H3391" s="135" t="s">
        <v>30496</v>
      </c>
      <c r="I3391" s="135" t="s">
        <v>31110</v>
      </c>
      <c r="J3391" s="135">
        <v>105</v>
      </c>
      <c r="K3391" s="136">
        <v>173</v>
      </c>
      <c r="L3391" s="135">
        <v>172</v>
      </c>
      <c r="M3391" s="17" t="s">
        <v>468</v>
      </c>
    </row>
    <row r="3392" customHeight="1" spans="1:13">
      <c r="A3392" s="135">
        <v>291375</v>
      </c>
      <c r="B3392" s="135" t="s">
        <v>31111</v>
      </c>
      <c r="C3392" s="135" t="s">
        <v>28414</v>
      </c>
      <c r="D3392" s="135" t="s">
        <v>28415</v>
      </c>
      <c r="E3392" s="135" t="s">
        <v>1595</v>
      </c>
      <c r="F3392" s="135" t="s">
        <v>31112</v>
      </c>
      <c r="G3392" s="135" t="s">
        <v>31113</v>
      </c>
      <c r="H3392" s="135" t="s">
        <v>30514</v>
      </c>
      <c r="I3392" s="135" t="s">
        <v>31114</v>
      </c>
      <c r="J3392" s="135">
        <v>105</v>
      </c>
      <c r="K3392" s="136">
        <v>306</v>
      </c>
      <c r="L3392" s="135">
        <v>173</v>
      </c>
      <c r="M3392" s="17" t="s">
        <v>468</v>
      </c>
    </row>
    <row r="3393" customHeight="1" spans="1:13">
      <c r="A3393" s="135">
        <v>292886</v>
      </c>
      <c r="B3393" s="135" t="s">
        <v>31115</v>
      </c>
      <c r="C3393" s="135" t="s">
        <v>28414</v>
      </c>
      <c r="D3393" s="135" t="s">
        <v>28415</v>
      </c>
      <c r="E3393" s="135" t="s">
        <v>1595</v>
      </c>
      <c r="F3393" s="135" t="s">
        <v>31116</v>
      </c>
      <c r="G3393" s="135" t="s">
        <v>31117</v>
      </c>
      <c r="H3393" s="135" t="s">
        <v>30501</v>
      </c>
      <c r="I3393" s="135" t="s">
        <v>31118</v>
      </c>
      <c r="J3393" s="135">
        <v>105</v>
      </c>
      <c r="K3393" s="136">
        <v>403</v>
      </c>
      <c r="L3393" s="135">
        <v>174</v>
      </c>
      <c r="M3393" s="17" t="s">
        <v>468</v>
      </c>
    </row>
    <row r="3394" customHeight="1" spans="1:13">
      <c r="A3394" s="135">
        <v>292911</v>
      </c>
      <c r="B3394" s="135" t="s">
        <v>31119</v>
      </c>
      <c r="C3394" s="135" t="s">
        <v>28414</v>
      </c>
      <c r="D3394" s="135" t="s">
        <v>28415</v>
      </c>
      <c r="E3394" s="135" t="s">
        <v>1595</v>
      </c>
      <c r="F3394" s="135" t="s">
        <v>31120</v>
      </c>
      <c r="G3394" s="135" t="s">
        <v>30823</v>
      </c>
      <c r="H3394" s="135" t="s">
        <v>30496</v>
      </c>
      <c r="I3394" s="135" t="s">
        <v>31121</v>
      </c>
      <c r="J3394" s="135">
        <v>105</v>
      </c>
      <c r="K3394" s="136">
        <v>529</v>
      </c>
      <c r="L3394" s="135">
        <v>175</v>
      </c>
      <c r="M3394" s="17" t="s">
        <v>468</v>
      </c>
    </row>
    <row r="3395" customHeight="1" spans="1:13">
      <c r="A3395" s="135">
        <v>291353</v>
      </c>
      <c r="B3395" s="135" t="s">
        <v>31122</v>
      </c>
      <c r="C3395" s="135" t="s">
        <v>28414</v>
      </c>
      <c r="D3395" s="135" t="s">
        <v>28415</v>
      </c>
      <c r="E3395" s="135" t="s">
        <v>1595</v>
      </c>
      <c r="F3395" s="135" t="s">
        <v>31123</v>
      </c>
      <c r="G3395" s="135" t="s">
        <v>31124</v>
      </c>
      <c r="H3395" s="135" t="s">
        <v>30531</v>
      </c>
      <c r="I3395" s="135" t="s">
        <v>31125</v>
      </c>
      <c r="J3395" s="135">
        <v>105</v>
      </c>
      <c r="K3395" s="136">
        <v>532</v>
      </c>
      <c r="L3395" s="135">
        <v>176</v>
      </c>
      <c r="M3395" s="17" t="s">
        <v>468</v>
      </c>
    </row>
    <row r="3396" customHeight="1" spans="1:13">
      <c r="A3396" s="135">
        <v>292906</v>
      </c>
      <c r="B3396" s="135" t="s">
        <v>31126</v>
      </c>
      <c r="C3396" s="135" t="s">
        <v>28414</v>
      </c>
      <c r="D3396" s="135" t="s">
        <v>28415</v>
      </c>
      <c r="E3396" s="135" t="s">
        <v>1595</v>
      </c>
      <c r="F3396" s="135" t="s">
        <v>31127</v>
      </c>
      <c r="G3396" s="135" t="s">
        <v>16869</v>
      </c>
      <c r="H3396" s="135" t="s">
        <v>30574</v>
      </c>
      <c r="I3396" s="135" t="s">
        <v>31128</v>
      </c>
      <c r="J3396" s="135">
        <v>100</v>
      </c>
      <c r="K3396" s="136">
        <v>166</v>
      </c>
      <c r="L3396" s="135">
        <v>177</v>
      </c>
      <c r="M3396" s="17" t="s">
        <v>468</v>
      </c>
    </row>
    <row r="3397" customHeight="1" spans="1:13">
      <c r="A3397" s="135">
        <v>289430</v>
      </c>
      <c r="B3397" s="135" t="s">
        <v>31129</v>
      </c>
      <c r="C3397" s="135" t="s">
        <v>28414</v>
      </c>
      <c r="D3397" s="135" t="s">
        <v>28415</v>
      </c>
      <c r="E3397" s="135" t="s">
        <v>1595</v>
      </c>
      <c r="F3397" s="135" t="s">
        <v>31130</v>
      </c>
      <c r="G3397" s="135" t="s">
        <v>31131</v>
      </c>
      <c r="H3397" s="135" t="s">
        <v>30889</v>
      </c>
      <c r="I3397" s="135" t="s">
        <v>31132</v>
      </c>
      <c r="J3397" s="135">
        <v>100</v>
      </c>
      <c r="K3397" s="136">
        <v>197</v>
      </c>
      <c r="L3397" s="135">
        <v>178</v>
      </c>
      <c r="M3397" s="17" t="s">
        <v>468</v>
      </c>
    </row>
    <row r="3398" customHeight="1" spans="1:13">
      <c r="A3398" s="135">
        <v>292914</v>
      </c>
      <c r="B3398" s="135" t="s">
        <v>31133</v>
      </c>
      <c r="C3398" s="135" t="s">
        <v>28414</v>
      </c>
      <c r="D3398" s="135" t="s">
        <v>28415</v>
      </c>
      <c r="E3398" s="135" t="s">
        <v>1595</v>
      </c>
      <c r="F3398" s="135" t="s">
        <v>31134</v>
      </c>
      <c r="G3398" s="135" t="s">
        <v>30823</v>
      </c>
      <c r="H3398" s="135" t="s">
        <v>30574</v>
      </c>
      <c r="I3398" s="135" t="s">
        <v>31135</v>
      </c>
      <c r="J3398" s="135">
        <v>100</v>
      </c>
      <c r="K3398" s="136">
        <v>298</v>
      </c>
      <c r="L3398" s="135">
        <v>179</v>
      </c>
      <c r="M3398" s="17" t="s">
        <v>468</v>
      </c>
    </row>
    <row r="3399" customHeight="1" spans="1:13">
      <c r="A3399" s="135">
        <v>292915</v>
      </c>
      <c r="B3399" s="135" t="s">
        <v>31136</v>
      </c>
      <c r="C3399" s="135" t="s">
        <v>28414</v>
      </c>
      <c r="D3399" s="135" t="s">
        <v>28415</v>
      </c>
      <c r="E3399" s="135" t="s">
        <v>1595</v>
      </c>
      <c r="F3399" s="135" t="s">
        <v>31137</v>
      </c>
      <c r="G3399" s="135" t="s">
        <v>11755</v>
      </c>
      <c r="H3399" s="135" t="s">
        <v>31138</v>
      </c>
      <c r="I3399" s="135" t="s">
        <v>7145</v>
      </c>
      <c r="J3399" s="135">
        <v>100</v>
      </c>
      <c r="K3399" s="136">
        <v>315</v>
      </c>
      <c r="L3399" s="135">
        <v>180</v>
      </c>
      <c r="M3399" s="17" t="s">
        <v>468</v>
      </c>
    </row>
    <row r="3400" customHeight="1" spans="1:13">
      <c r="A3400" s="147">
        <v>292875</v>
      </c>
      <c r="B3400" s="147" t="s">
        <v>31139</v>
      </c>
      <c r="C3400" s="147" t="s">
        <v>28414</v>
      </c>
      <c r="D3400" s="147" t="s">
        <v>28415</v>
      </c>
      <c r="E3400" s="147" t="s">
        <v>1595</v>
      </c>
      <c r="F3400" s="147" t="s">
        <v>31140</v>
      </c>
      <c r="G3400" s="147" t="s">
        <v>16615</v>
      </c>
      <c r="H3400" s="147" t="s">
        <v>31052</v>
      </c>
      <c r="I3400" s="147" t="s">
        <v>31141</v>
      </c>
      <c r="J3400" s="135">
        <v>100</v>
      </c>
      <c r="K3400" s="136">
        <v>440</v>
      </c>
      <c r="L3400" s="135">
        <v>181</v>
      </c>
      <c r="M3400" s="17" t="s">
        <v>468</v>
      </c>
    </row>
    <row r="3401" customHeight="1" spans="1:13">
      <c r="A3401" s="135">
        <v>291398</v>
      </c>
      <c r="B3401" s="135" t="s">
        <v>31142</v>
      </c>
      <c r="C3401" s="135" t="s">
        <v>28414</v>
      </c>
      <c r="D3401" s="135" t="s">
        <v>28415</v>
      </c>
      <c r="E3401" s="135" t="s">
        <v>1595</v>
      </c>
      <c r="F3401" s="135" t="s">
        <v>31143</v>
      </c>
      <c r="G3401" s="135" t="s">
        <v>31113</v>
      </c>
      <c r="H3401" s="135" t="s">
        <v>30514</v>
      </c>
      <c r="I3401" s="135" t="s">
        <v>31144</v>
      </c>
      <c r="J3401" s="135">
        <v>100</v>
      </c>
      <c r="K3401" s="136">
        <v>443</v>
      </c>
      <c r="L3401" s="135">
        <v>182</v>
      </c>
      <c r="M3401" s="17" t="s">
        <v>468</v>
      </c>
    </row>
    <row r="3402" customHeight="1" spans="1:13">
      <c r="A3402" s="135">
        <v>291412</v>
      </c>
      <c r="B3402" s="135" t="s">
        <v>31145</v>
      </c>
      <c r="C3402" s="135" t="s">
        <v>28414</v>
      </c>
      <c r="D3402" s="135" t="s">
        <v>28415</v>
      </c>
      <c r="E3402" s="135" t="s">
        <v>1595</v>
      </c>
      <c r="F3402" s="135" t="s">
        <v>31146</v>
      </c>
      <c r="G3402" s="135" t="s">
        <v>31147</v>
      </c>
      <c r="H3402" s="135" t="s">
        <v>30514</v>
      </c>
      <c r="I3402" s="135" t="s">
        <v>31148</v>
      </c>
      <c r="J3402" s="135">
        <v>100</v>
      </c>
      <c r="K3402" s="136">
        <v>585</v>
      </c>
      <c r="L3402" s="135">
        <v>183</v>
      </c>
      <c r="M3402" s="17" t="s">
        <v>468</v>
      </c>
    </row>
    <row r="3403" customHeight="1" spans="1:13">
      <c r="A3403" s="135">
        <v>292952</v>
      </c>
      <c r="B3403" s="135" t="s">
        <v>31149</v>
      </c>
      <c r="C3403" s="135" t="s">
        <v>28414</v>
      </c>
      <c r="D3403" s="135" t="s">
        <v>28415</v>
      </c>
      <c r="E3403" s="135" t="s">
        <v>1595</v>
      </c>
      <c r="F3403" s="135" t="s">
        <v>31150</v>
      </c>
      <c r="G3403" s="135" t="s">
        <v>16869</v>
      </c>
      <c r="H3403" s="135" t="s">
        <v>30574</v>
      </c>
      <c r="I3403" s="135" t="s">
        <v>31151</v>
      </c>
      <c r="J3403" s="135">
        <v>95</v>
      </c>
      <c r="K3403" s="136">
        <v>53</v>
      </c>
      <c r="L3403" s="135">
        <v>184</v>
      </c>
      <c r="M3403" s="17" t="s">
        <v>468</v>
      </c>
    </row>
    <row r="3404" customHeight="1" spans="1:13">
      <c r="A3404" s="135">
        <v>291429</v>
      </c>
      <c r="B3404" s="135" t="s">
        <v>31152</v>
      </c>
      <c r="C3404" s="135" t="s">
        <v>28414</v>
      </c>
      <c r="D3404" s="135" t="s">
        <v>28415</v>
      </c>
      <c r="E3404" s="135" t="s">
        <v>1595</v>
      </c>
      <c r="F3404" s="135" t="s">
        <v>31153</v>
      </c>
      <c r="G3404" s="135" t="s">
        <v>30906</v>
      </c>
      <c r="H3404" s="135" t="s">
        <v>30526</v>
      </c>
      <c r="I3404" s="135" t="s">
        <v>31154</v>
      </c>
      <c r="J3404" s="135">
        <v>95</v>
      </c>
      <c r="K3404" s="136">
        <v>96</v>
      </c>
      <c r="L3404" s="135">
        <v>185</v>
      </c>
      <c r="M3404" s="17" t="s">
        <v>468</v>
      </c>
    </row>
    <row r="3405" customHeight="1" spans="1:13">
      <c r="A3405" s="135">
        <v>282417</v>
      </c>
      <c r="B3405" s="135" t="s">
        <v>31155</v>
      </c>
      <c r="C3405" s="135" t="s">
        <v>28414</v>
      </c>
      <c r="D3405" s="135" t="s">
        <v>28415</v>
      </c>
      <c r="E3405" s="135" t="s">
        <v>1595</v>
      </c>
      <c r="F3405" s="135" t="s">
        <v>31156</v>
      </c>
      <c r="G3405" s="135" t="s">
        <v>30804</v>
      </c>
      <c r="H3405" s="135" t="s">
        <v>25429</v>
      </c>
      <c r="I3405" s="135" t="s">
        <v>31157</v>
      </c>
      <c r="J3405" s="135">
        <v>95</v>
      </c>
      <c r="K3405" s="136">
        <v>218</v>
      </c>
      <c r="L3405" s="135">
        <v>186</v>
      </c>
      <c r="M3405" s="17" t="s">
        <v>468</v>
      </c>
    </row>
    <row r="3406" customHeight="1" spans="1:13">
      <c r="A3406" s="135">
        <v>289498</v>
      </c>
      <c r="B3406" s="135" t="s">
        <v>31158</v>
      </c>
      <c r="C3406" s="135" t="s">
        <v>28414</v>
      </c>
      <c r="D3406" s="135" t="s">
        <v>28415</v>
      </c>
      <c r="E3406" s="135" t="s">
        <v>1595</v>
      </c>
      <c r="F3406" s="135" t="s">
        <v>31159</v>
      </c>
      <c r="G3406" s="135" t="s">
        <v>31160</v>
      </c>
      <c r="H3406" s="135" t="s">
        <v>9601</v>
      </c>
      <c r="I3406" s="135" t="s">
        <v>31161</v>
      </c>
      <c r="J3406" s="135">
        <v>95</v>
      </c>
      <c r="K3406" s="136">
        <v>223</v>
      </c>
      <c r="L3406" s="135">
        <v>187</v>
      </c>
      <c r="M3406" s="17" t="s">
        <v>468</v>
      </c>
    </row>
    <row r="3407" customHeight="1" spans="1:13">
      <c r="A3407" s="135">
        <v>290615</v>
      </c>
      <c r="B3407" s="135" t="s">
        <v>31162</v>
      </c>
      <c r="C3407" s="135" t="s">
        <v>28414</v>
      </c>
      <c r="D3407" s="135" t="s">
        <v>28415</v>
      </c>
      <c r="E3407" s="135" t="s">
        <v>1595</v>
      </c>
      <c r="F3407" s="135" t="s">
        <v>31163</v>
      </c>
      <c r="G3407" s="135" t="s">
        <v>16930</v>
      </c>
      <c r="H3407" s="135" t="s">
        <v>30889</v>
      </c>
      <c r="I3407" s="135" t="s">
        <v>31164</v>
      </c>
      <c r="J3407" s="135">
        <v>95</v>
      </c>
      <c r="K3407" s="136">
        <v>272</v>
      </c>
      <c r="L3407" s="135">
        <v>188</v>
      </c>
      <c r="M3407" s="17" t="s">
        <v>468</v>
      </c>
    </row>
    <row r="3408" customHeight="1" spans="1:13">
      <c r="A3408" s="135">
        <v>289446</v>
      </c>
      <c r="B3408" s="135" t="s">
        <v>31165</v>
      </c>
      <c r="C3408" s="135" t="s">
        <v>28414</v>
      </c>
      <c r="D3408" s="135" t="s">
        <v>28415</v>
      </c>
      <c r="E3408" s="135" t="s">
        <v>1595</v>
      </c>
      <c r="F3408" s="135" t="s">
        <v>31166</v>
      </c>
      <c r="G3408" s="135" t="s">
        <v>30918</v>
      </c>
      <c r="H3408" s="135" t="s">
        <v>30889</v>
      </c>
      <c r="I3408" s="135" t="s">
        <v>31167</v>
      </c>
      <c r="J3408" s="135">
        <v>95</v>
      </c>
      <c r="K3408" s="136">
        <v>280</v>
      </c>
      <c r="L3408" s="135">
        <v>189</v>
      </c>
      <c r="M3408" s="17" t="s">
        <v>468</v>
      </c>
    </row>
    <row r="3409" customHeight="1" spans="1:13">
      <c r="A3409" s="135">
        <v>292865</v>
      </c>
      <c r="B3409" s="135" t="s">
        <v>31168</v>
      </c>
      <c r="C3409" s="135" t="s">
        <v>28414</v>
      </c>
      <c r="D3409" s="135" t="s">
        <v>28415</v>
      </c>
      <c r="E3409" s="135" t="s">
        <v>1595</v>
      </c>
      <c r="F3409" s="135" t="s">
        <v>31169</v>
      </c>
      <c r="G3409" s="135" t="s">
        <v>30823</v>
      </c>
      <c r="H3409" s="135" t="s">
        <v>30574</v>
      </c>
      <c r="I3409" s="135" t="s">
        <v>31170</v>
      </c>
      <c r="J3409" s="135">
        <v>95</v>
      </c>
      <c r="K3409" s="136">
        <v>339</v>
      </c>
      <c r="L3409" s="135">
        <v>190</v>
      </c>
      <c r="M3409" s="17" t="s">
        <v>468</v>
      </c>
    </row>
    <row r="3410" customHeight="1" spans="1:13">
      <c r="A3410" s="135">
        <v>292922</v>
      </c>
      <c r="B3410" s="135" t="s">
        <v>31171</v>
      </c>
      <c r="C3410" s="135" t="s">
        <v>28414</v>
      </c>
      <c r="D3410" s="135" t="s">
        <v>28415</v>
      </c>
      <c r="E3410" s="135" t="s">
        <v>1595</v>
      </c>
      <c r="F3410" s="135" t="s">
        <v>31172</v>
      </c>
      <c r="G3410" s="135" t="s">
        <v>31021</v>
      </c>
      <c r="H3410" s="135" t="s">
        <v>30574</v>
      </c>
      <c r="I3410" s="135" t="s">
        <v>31173</v>
      </c>
      <c r="J3410" s="135">
        <v>95</v>
      </c>
      <c r="K3410" s="136">
        <v>387</v>
      </c>
      <c r="L3410" s="135">
        <v>191</v>
      </c>
      <c r="M3410" s="17" t="s">
        <v>468</v>
      </c>
    </row>
    <row r="3411" customHeight="1" spans="1:13">
      <c r="A3411" s="135">
        <v>292880</v>
      </c>
      <c r="B3411" s="135" t="s">
        <v>31174</v>
      </c>
      <c r="C3411" s="135" t="s">
        <v>28414</v>
      </c>
      <c r="D3411" s="135" t="s">
        <v>28415</v>
      </c>
      <c r="E3411" s="135" t="s">
        <v>1595</v>
      </c>
      <c r="F3411" s="135" t="s">
        <v>31175</v>
      </c>
      <c r="G3411" s="135" t="s">
        <v>31021</v>
      </c>
      <c r="H3411" s="135" t="s">
        <v>30496</v>
      </c>
      <c r="I3411" s="135" t="s">
        <v>31176</v>
      </c>
      <c r="J3411" s="135">
        <v>95</v>
      </c>
      <c r="K3411" s="136">
        <v>390</v>
      </c>
      <c r="L3411" s="135">
        <v>192</v>
      </c>
      <c r="M3411" s="17" t="s">
        <v>468</v>
      </c>
    </row>
    <row r="3412" customHeight="1" spans="1:13">
      <c r="A3412" s="135">
        <v>291421</v>
      </c>
      <c r="B3412" s="135" t="s">
        <v>31177</v>
      </c>
      <c r="C3412" s="135" t="s">
        <v>28414</v>
      </c>
      <c r="D3412" s="135" t="s">
        <v>28415</v>
      </c>
      <c r="E3412" s="135" t="s">
        <v>1595</v>
      </c>
      <c r="F3412" s="135" t="s">
        <v>31178</v>
      </c>
      <c r="G3412" s="135" t="s">
        <v>31179</v>
      </c>
      <c r="H3412" s="135" t="s">
        <v>30514</v>
      </c>
      <c r="I3412" s="135" t="s">
        <v>31180</v>
      </c>
      <c r="J3412" s="135">
        <v>95</v>
      </c>
      <c r="K3412" s="136">
        <v>394</v>
      </c>
      <c r="L3412" s="135">
        <v>193</v>
      </c>
      <c r="M3412" s="17" t="s">
        <v>468</v>
      </c>
    </row>
    <row r="3413" customHeight="1" spans="1:13">
      <c r="A3413" s="135">
        <v>292874</v>
      </c>
      <c r="B3413" s="135" t="s">
        <v>31181</v>
      </c>
      <c r="C3413" s="135" t="s">
        <v>28414</v>
      </c>
      <c r="D3413" s="135" t="s">
        <v>28415</v>
      </c>
      <c r="E3413" s="135" t="s">
        <v>1595</v>
      </c>
      <c r="F3413" s="135" t="s">
        <v>31182</v>
      </c>
      <c r="G3413" s="135" t="s">
        <v>31021</v>
      </c>
      <c r="H3413" s="135" t="s">
        <v>30496</v>
      </c>
      <c r="I3413" s="135" t="s">
        <v>31183</v>
      </c>
      <c r="J3413" s="135">
        <v>95</v>
      </c>
      <c r="K3413" s="136">
        <v>423</v>
      </c>
      <c r="L3413" s="135">
        <v>194</v>
      </c>
      <c r="M3413" s="17" t="s">
        <v>468</v>
      </c>
    </row>
    <row r="3414" customHeight="1" spans="1:13">
      <c r="A3414" s="135">
        <v>291431</v>
      </c>
      <c r="B3414" s="135" t="s">
        <v>31184</v>
      </c>
      <c r="C3414" s="135" t="s">
        <v>28414</v>
      </c>
      <c r="D3414" s="135" t="s">
        <v>28415</v>
      </c>
      <c r="E3414" s="135" t="s">
        <v>1595</v>
      </c>
      <c r="F3414" s="135" t="s">
        <v>31185</v>
      </c>
      <c r="G3414" s="135" t="s">
        <v>30495</v>
      </c>
      <c r="H3414" s="135" t="s">
        <v>30514</v>
      </c>
      <c r="I3414" s="135" t="s">
        <v>31186</v>
      </c>
      <c r="J3414" s="135">
        <v>95</v>
      </c>
      <c r="K3414" s="136">
        <v>427</v>
      </c>
      <c r="L3414" s="135">
        <v>195</v>
      </c>
      <c r="M3414" s="17" t="s">
        <v>468</v>
      </c>
    </row>
    <row r="3415" customHeight="1" spans="1:13">
      <c r="A3415" s="135">
        <v>292898</v>
      </c>
      <c r="B3415" s="135" t="s">
        <v>31187</v>
      </c>
      <c r="C3415" s="135" t="s">
        <v>28414</v>
      </c>
      <c r="D3415" s="135" t="s">
        <v>28415</v>
      </c>
      <c r="E3415" s="135" t="s">
        <v>1595</v>
      </c>
      <c r="F3415" s="135" t="s">
        <v>31188</v>
      </c>
      <c r="G3415" s="135" t="s">
        <v>16944</v>
      </c>
      <c r="H3415" s="135" t="s">
        <v>30574</v>
      </c>
      <c r="I3415" s="135" t="s">
        <v>31189</v>
      </c>
      <c r="J3415" s="135">
        <v>95</v>
      </c>
      <c r="K3415" s="136">
        <v>429</v>
      </c>
      <c r="L3415" s="135">
        <v>196</v>
      </c>
      <c r="M3415" s="17" t="s">
        <v>468</v>
      </c>
    </row>
    <row r="3416" customHeight="1" spans="1:13">
      <c r="A3416" s="135">
        <v>291483</v>
      </c>
      <c r="B3416" s="135" t="s">
        <v>31190</v>
      </c>
      <c r="C3416" s="135" t="s">
        <v>28414</v>
      </c>
      <c r="D3416" s="135" t="s">
        <v>28415</v>
      </c>
      <c r="E3416" s="135" t="s">
        <v>1595</v>
      </c>
      <c r="F3416" s="135" t="s">
        <v>31191</v>
      </c>
      <c r="G3416" s="135" t="s">
        <v>16930</v>
      </c>
      <c r="H3416" s="135" t="s">
        <v>30496</v>
      </c>
      <c r="I3416" s="135" t="s">
        <v>31192</v>
      </c>
      <c r="J3416" s="135">
        <v>95</v>
      </c>
      <c r="K3416" s="136">
        <v>439</v>
      </c>
      <c r="L3416" s="135">
        <v>197</v>
      </c>
      <c r="M3416" s="17" t="s">
        <v>468</v>
      </c>
    </row>
    <row r="3417" customHeight="1" spans="1:13">
      <c r="A3417" s="135">
        <v>292833</v>
      </c>
      <c r="B3417" s="135" t="s">
        <v>31193</v>
      </c>
      <c r="C3417" s="135" t="s">
        <v>28414</v>
      </c>
      <c r="D3417" s="135" t="s">
        <v>28415</v>
      </c>
      <c r="E3417" s="135" t="s">
        <v>1595</v>
      </c>
      <c r="F3417" s="135" t="s">
        <v>31194</v>
      </c>
      <c r="G3417" s="135" t="s">
        <v>31064</v>
      </c>
      <c r="H3417" s="135" t="s">
        <v>30574</v>
      </c>
      <c r="I3417" s="135" t="s">
        <v>31195</v>
      </c>
      <c r="J3417" s="135">
        <v>95</v>
      </c>
      <c r="K3417" s="136">
        <v>526</v>
      </c>
      <c r="L3417" s="135">
        <v>198</v>
      </c>
      <c r="M3417" s="17" t="s">
        <v>468</v>
      </c>
    </row>
    <row r="3418" customHeight="1" spans="1:13">
      <c r="A3418" s="135">
        <v>292849</v>
      </c>
      <c r="B3418" s="135" t="s">
        <v>31196</v>
      </c>
      <c r="C3418" s="135" t="s">
        <v>28414</v>
      </c>
      <c r="D3418" s="135" t="s">
        <v>28415</v>
      </c>
      <c r="E3418" s="135" t="s">
        <v>1595</v>
      </c>
      <c r="F3418" s="135" t="s">
        <v>31197</v>
      </c>
      <c r="G3418" s="135" t="s">
        <v>31064</v>
      </c>
      <c r="H3418" s="135" t="s">
        <v>30574</v>
      </c>
      <c r="I3418" s="135" t="s">
        <v>31198</v>
      </c>
      <c r="J3418" s="135">
        <v>95</v>
      </c>
      <c r="K3418" s="136">
        <v>527</v>
      </c>
      <c r="L3418" s="135">
        <v>199</v>
      </c>
      <c r="M3418" s="17" t="s">
        <v>468</v>
      </c>
    </row>
    <row r="3419" customHeight="1" spans="1:13">
      <c r="A3419" s="135">
        <v>292920</v>
      </c>
      <c r="B3419" s="135" t="s">
        <v>31199</v>
      </c>
      <c r="C3419" s="135" t="s">
        <v>28414</v>
      </c>
      <c r="D3419" s="135" t="s">
        <v>28415</v>
      </c>
      <c r="E3419" s="135" t="s">
        <v>1595</v>
      </c>
      <c r="F3419" s="135" t="s">
        <v>31200</v>
      </c>
      <c r="G3419" s="135" t="s">
        <v>31021</v>
      </c>
      <c r="H3419" s="135" t="s">
        <v>30496</v>
      </c>
      <c r="I3419" s="135" t="s">
        <v>31201</v>
      </c>
      <c r="J3419" s="135">
        <v>95</v>
      </c>
      <c r="K3419" s="136">
        <v>583</v>
      </c>
      <c r="L3419" s="135">
        <v>200</v>
      </c>
      <c r="M3419" s="17" t="s">
        <v>468</v>
      </c>
    </row>
    <row r="3420" customHeight="1" spans="1:13">
      <c r="A3420" s="135">
        <v>292832</v>
      </c>
      <c r="B3420" s="135" t="s">
        <v>31202</v>
      </c>
      <c r="C3420" s="135" t="s">
        <v>28414</v>
      </c>
      <c r="D3420" s="135" t="s">
        <v>28415</v>
      </c>
      <c r="E3420" s="135" t="s">
        <v>1595</v>
      </c>
      <c r="F3420" s="135" t="s">
        <v>31203</v>
      </c>
      <c r="G3420" s="135" t="s">
        <v>17271</v>
      </c>
      <c r="H3420" s="135" t="s">
        <v>30496</v>
      </c>
      <c r="I3420" s="135" t="s">
        <v>31204</v>
      </c>
      <c r="J3420" s="135">
        <v>95</v>
      </c>
      <c r="K3420" s="136">
        <v>586</v>
      </c>
      <c r="L3420" s="135">
        <v>201</v>
      </c>
      <c r="M3420" s="17" t="s">
        <v>468</v>
      </c>
    </row>
    <row r="3421" customHeight="1" spans="1:13">
      <c r="A3421" s="135">
        <v>291435</v>
      </c>
      <c r="B3421" s="135" t="s">
        <v>31205</v>
      </c>
      <c r="C3421" s="135" t="s">
        <v>28414</v>
      </c>
      <c r="D3421" s="135" t="s">
        <v>28415</v>
      </c>
      <c r="E3421" s="135" t="s">
        <v>1595</v>
      </c>
      <c r="F3421" s="135" t="s">
        <v>31206</v>
      </c>
      <c r="G3421" s="135" t="s">
        <v>30556</v>
      </c>
      <c r="H3421" s="135" t="s">
        <v>30589</v>
      </c>
      <c r="I3421" s="135" t="s">
        <v>31207</v>
      </c>
      <c r="J3421" s="135">
        <v>90</v>
      </c>
      <c r="K3421" s="136">
        <v>49</v>
      </c>
      <c r="L3421" s="135">
        <v>202</v>
      </c>
      <c r="M3421" s="17" t="s">
        <v>468</v>
      </c>
    </row>
    <row r="3422" customHeight="1" spans="1:13">
      <c r="A3422" s="135">
        <v>282412</v>
      </c>
      <c r="B3422" s="135" t="s">
        <v>31208</v>
      </c>
      <c r="C3422" s="135" t="s">
        <v>28414</v>
      </c>
      <c r="D3422" s="135" t="s">
        <v>28415</v>
      </c>
      <c r="E3422" s="135" t="s">
        <v>1595</v>
      </c>
      <c r="F3422" s="135" t="s">
        <v>31209</v>
      </c>
      <c r="G3422" s="135" t="s">
        <v>31210</v>
      </c>
      <c r="H3422" s="135" t="s">
        <v>31211</v>
      </c>
      <c r="I3422" s="135" t="s">
        <v>31212</v>
      </c>
      <c r="J3422" s="135">
        <v>85</v>
      </c>
      <c r="K3422" s="136">
        <v>211</v>
      </c>
      <c r="L3422" s="135">
        <v>203</v>
      </c>
      <c r="M3422" s="17" t="s">
        <v>468</v>
      </c>
    </row>
    <row r="3423" customHeight="1" spans="1:13">
      <c r="A3423" s="135">
        <v>291384</v>
      </c>
      <c r="B3423" s="135" t="s">
        <v>31213</v>
      </c>
      <c r="C3423" s="135" t="s">
        <v>28414</v>
      </c>
      <c r="D3423" s="135" t="s">
        <v>28415</v>
      </c>
      <c r="E3423" s="135" t="s">
        <v>1595</v>
      </c>
      <c r="F3423" s="135" t="s">
        <v>31214</v>
      </c>
      <c r="G3423" s="135" t="s">
        <v>30680</v>
      </c>
      <c r="H3423" s="135" t="s">
        <v>30531</v>
      </c>
      <c r="I3423" s="135" t="s">
        <v>31215</v>
      </c>
      <c r="J3423" s="135">
        <v>85</v>
      </c>
      <c r="K3423" s="136">
        <v>337</v>
      </c>
      <c r="L3423" s="135">
        <v>204</v>
      </c>
      <c r="M3423" s="17" t="s">
        <v>468</v>
      </c>
    </row>
    <row r="3424" customHeight="1" spans="1:13">
      <c r="A3424" s="135">
        <v>292884</v>
      </c>
      <c r="B3424" s="135" t="s">
        <v>31216</v>
      </c>
      <c r="C3424" s="135" t="s">
        <v>28414</v>
      </c>
      <c r="D3424" s="135" t="s">
        <v>28415</v>
      </c>
      <c r="E3424" s="135" t="s">
        <v>1595</v>
      </c>
      <c r="F3424" s="135" t="s">
        <v>31217</v>
      </c>
      <c r="G3424" s="135" t="s">
        <v>30605</v>
      </c>
      <c r="H3424" s="135" t="s">
        <v>30496</v>
      </c>
      <c r="I3424" s="135" t="s">
        <v>31218</v>
      </c>
      <c r="J3424" s="135">
        <v>85</v>
      </c>
      <c r="K3424" s="136">
        <v>441</v>
      </c>
      <c r="L3424" s="135">
        <v>205</v>
      </c>
      <c r="M3424" s="17" t="s">
        <v>468</v>
      </c>
    </row>
    <row r="3425" customHeight="1" spans="1:13">
      <c r="A3425" s="135">
        <v>291348</v>
      </c>
      <c r="B3425" s="135" t="s">
        <v>31219</v>
      </c>
      <c r="C3425" s="135" t="s">
        <v>28414</v>
      </c>
      <c r="D3425" s="135" t="s">
        <v>28415</v>
      </c>
      <c r="E3425" s="135" t="s">
        <v>1595</v>
      </c>
      <c r="F3425" s="135" t="s">
        <v>31220</v>
      </c>
      <c r="G3425" s="135" t="s">
        <v>30999</v>
      </c>
      <c r="H3425" s="135" t="s">
        <v>30907</v>
      </c>
      <c r="I3425" s="135" t="s">
        <v>31221</v>
      </c>
      <c r="J3425" s="135">
        <v>80</v>
      </c>
      <c r="K3425" s="136">
        <v>49</v>
      </c>
      <c r="L3425" s="135">
        <v>206</v>
      </c>
      <c r="M3425" s="17" t="s">
        <v>468</v>
      </c>
    </row>
    <row r="3426" customHeight="1" spans="1:13">
      <c r="A3426" s="135">
        <v>288663</v>
      </c>
      <c r="B3426" s="135" t="s">
        <v>31222</v>
      </c>
      <c r="C3426" s="135" t="s">
        <v>28414</v>
      </c>
      <c r="D3426" s="135" t="s">
        <v>28415</v>
      </c>
      <c r="E3426" s="135" t="s">
        <v>1595</v>
      </c>
      <c r="F3426" s="135" t="s">
        <v>31223</v>
      </c>
      <c r="G3426" s="135" t="s">
        <v>30544</v>
      </c>
      <c r="H3426" s="135" t="s">
        <v>30545</v>
      </c>
      <c r="I3426" s="135" t="s">
        <v>31224</v>
      </c>
      <c r="J3426" s="135">
        <v>80</v>
      </c>
      <c r="K3426" s="136">
        <v>128</v>
      </c>
      <c r="L3426" s="135">
        <v>207</v>
      </c>
      <c r="M3426" s="17" t="s">
        <v>468</v>
      </c>
    </row>
    <row r="3427" customHeight="1" spans="1:13">
      <c r="A3427" s="135">
        <v>292857</v>
      </c>
      <c r="B3427" s="135" t="s">
        <v>31225</v>
      </c>
      <c r="C3427" s="135" t="s">
        <v>28414</v>
      </c>
      <c r="D3427" s="135" t="s">
        <v>28415</v>
      </c>
      <c r="E3427" s="135" t="s">
        <v>1595</v>
      </c>
      <c r="F3427" s="135" t="s">
        <v>31226</v>
      </c>
      <c r="G3427" s="135" t="s">
        <v>30513</v>
      </c>
      <c r="H3427" s="135" t="s">
        <v>30496</v>
      </c>
      <c r="I3427" s="135" t="s">
        <v>31227</v>
      </c>
      <c r="J3427" s="135">
        <v>80</v>
      </c>
      <c r="K3427" s="136">
        <v>347</v>
      </c>
      <c r="L3427" s="135">
        <v>208</v>
      </c>
      <c r="M3427" s="17" t="s">
        <v>468</v>
      </c>
    </row>
    <row r="3428" customHeight="1" spans="1:13">
      <c r="A3428" s="135">
        <v>291358</v>
      </c>
      <c r="B3428" s="135" t="s">
        <v>31228</v>
      </c>
      <c r="C3428" s="135" t="s">
        <v>28414</v>
      </c>
      <c r="D3428" s="135" t="s">
        <v>28415</v>
      </c>
      <c r="E3428" s="135" t="s">
        <v>1595</v>
      </c>
      <c r="F3428" s="135" t="s">
        <v>31229</v>
      </c>
      <c r="G3428" s="135" t="s">
        <v>2264</v>
      </c>
      <c r="H3428" s="135" t="s">
        <v>30526</v>
      </c>
      <c r="I3428" s="135" t="s">
        <v>31230</v>
      </c>
      <c r="J3428" s="135">
        <v>80</v>
      </c>
      <c r="K3428" s="136">
        <v>400</v>
      </c>
      <c r="L3428" s="135">
        <v>209</v>
      </c>
      <c r="M3428" s="17" t="s">
        <v>468</v>
      </c>
    </row>
    <row r="3429" customHeight="1" spans="1:13">
      <c r="A3429" s="135">
        <v>291076</v>
      </c>
      <c r="B3429" s="135" t="s">
        <v>31231</v>
      </c>
      <c r="C3429" s="135" t="s">
        <v>28414</v>
      </c>
      <c r="D3429" s="135" t="s">
        <v>28415</v>
      </c>
      <c r="E3429" s="135" t="s">
        <v>1595</v>
      </c>
      <c r="F3429" s="135" t="s">
        <v>31232</v>
      </c>
      <c r="G3429" s="135" t="s">
        <v>30753</v>
      </c>
      <c r="H3429" s="135" t="s">
        <v>16327</v>
      </c>
      <c r="I3429" s="135" t="s">
        <v>31233</v>
      </c>
      <c r="J3429" s="135">
        <v>75</v>
      </c>
      <c r="K3429" s="136">
        <v>138</v>
      </c>
      <c r="L3429" s="135">
        <v>210</v>
      </c>
      <c r="M3429" s="17" t="s">
        <v>468</v>
      </c>
    </row>
    <row r="3430" customHeight="1" spans="1:13">
      <c r="A3430" s="135">
        <v>291372</v>
      </c>
      <c r="B3430" s="135" t="s">
        <v>31234</v>
      </c>
      <c r="C3430" s="135" t="s">
        <v>28414</v>
      </c>
      <c r="D3430" s="135" t="s">
        <v>28415</v>
      </c>
      <c r="E3430" s="135" t="s">
        <v>1595</v>
      </c>
      <c r="F3430" s="135" t="s">
        <v>31235</v>
      </c>
      <c r="G3430" s="135" t="s">
        <v>30777</v>
      </c>
      <c r="H3430" s="135" t="s">
        <v>30526</v>
      </c>
      <c r="I3430" s="135" t="s">
        <v>31236</v>
      </c>
      <c r="J3430" s="135">
        <v>75</v>
      </c>
      <c r="K3430" s="136">
        <v>310</v>
      </c>
      <c r="L3430" s="135">
        <v>211</v>
      </c>
      <c r="M3430" s="17" t="s">
        <v>468</v>
      </c>
    </row>
    <row r="3431" customHeight="1" spans="1:13">
      <c r="A3431" s="135">
        <v>291472</v>
      </c>
      <c r="B3431" s="135" t="s">
        <v>31237</v>
      </c>
      <c r="C3431" s="135" t="s">
        <v>28414</v>
      </c>
      <c r="D3431" s="135" t="s">
        <v>28415</v>
      </c>
      <c r="E3431" s="135" t="s">
        <v>1595</v>
      </c>
      <c r="F3431" s="135" t="s">
        <v>31238</v>
      </c>
      <c r="G3431" s="135" t="s">
        <v>31239</v>
      </c>
      <c r="H3431" s="135" t="s">
        <v>30496</v>
      </c>
      <c r="I3431" s="135" t="s">
        <v>31240</v>
      </c>
      <c r="J3431" s="135">
        <v>75</v>
      </c>
      <c r="K3431" s="136">
        <v>409</v>
      </c>
      <c r="L3431" s="135">
        <v>212</v>
      </c>
      <c r="M3431" s="17" t="s">
        <v>468</v>
      </c>
    </row>
    <row r="3432" customHeight="1" spans="1:13">
      <c r="A3432" s="135">
        <v>284790</v>
      </c>
      <c r="B3432" s="135" t="s">
        <v>31241</v>
      </c>
      <c r="C3432" s="135" t="s">
        <v>28414</v>
      </c>
      <c r="D3432" s="135" t="s">
        <v>28415</v>
      </c>
      <c r="E3432" s="135" t="s">
        <v>1595</v>
      </c>
      <c r="F3432" s="135" t="s">
        <v>31242</v>
      </c>
      <c r="G3432" s="135" t="s">
        <v>31243</v>
      </c>
      <c r="H3432" s="135" t="s">
        <v>30404</v>
      </c>
      <c r="I3432" s="135" t="s">
        <v>31242</v>
      </c>
      <c r="J3432" s="135">
        <v>70</v>
      </c>
      <c r="K3432" s="136">
        <v>162</v>
      </c>
      <c r="L3432" s="135">
        <v>213</v>
      </c>
      <c r="M3432" s="17" t="s">
        <v>468</v>
      </c>
    </row>
    <row r="3433" customHeight="1" spans="1:13">
      <c r="A3433" s="135">
        <v>291312</v>
      </c>
      <c r="B3433" s="135" t="s">
        <v>31244</v>
      </c>
      <c r="C3433" s="135" t="s">
        <v>28414</v>
      </c>
      <c r="D3433" s="135" t="s">
        <v>28415</v>
      </c>
      <c r="E3433" s="135" t="s">
        <v>1595</v>
      </c>
      <c r="F3433" s="135" t="s">
        <v>31245</v>
      </c>
      <c r="G3433" s="135" t="s">
        <v>31246</v>
      </c>
      <c r="H3433" s="135" t="s">
        <v>30907</v>
      </c>
      <c r="I3433" s="135" t="s">
        <v>31247</v>
      </c>
      <c r="J3433" s="135">
        <v>70</v>
      </c>
      <c r="K3433" s="136">
        <v>173</v>
      </c>
      <c r="L3433" s="135">
        <v>214</v>
      </c>
      <c r="M3433" s="17" t="s">
        <v>468</v>
      </c>
    </row>
    <row r="3434" customHeight="1" spans="1:13">
      <c r="A3434" s="135">
        <v>289443</v>
      </c>
      <c r="B3434" s="135" t="s">
        <v>31248</v>
      </c>
      <c r="C3434" s="135" t="s">
        <v>28414</v>
      </c>
      <c r="D3434" s="135" t="s">
        <v>28415</v>
      </c>
      <c r="E3434" s="135" t="s">
        <v>1595</v>
      </c>
      <c r="F3434" s="135" t="s">
        <v>31249</v>
      </c>
      <c r="G3434" s="135" t="s">
        <v>16911</v>
      </c>
      <c r="H3434" s="135" t="s">
        <v>31250</v>
      </c>
      <c r="I3434" s="135" t="s">
        <v>31251</v>
      </c>
      <c r="J3434" s="135">
        <v>70</v>
      </c>
      <c r="K3434" s="136">
        <v>183</v>
      </c>
      <c r="L3434" s="135">
        <v>215</v>
      </c>
      <c r="M3434" s="17" t="s">
        <v>468</v>
      </c>
    </row>
    <row r="3435" customHeight="1" spans="1:13">
      <c r="A3435" s="135">
        <v>291416</v>
      </c>
      <c r="B3435" s="135" t="s">
        <v>31252</v>
      </c>
      <c r="C3435" s="135" t="s">
        <v>28414</v>
      </c>
      <c r="D3435" s="135" t="s">
        <v>28415</v>
      </c>
      <c r="E3435" s="135" t="s">
        <v>1595</v>
      </c>
      <c r="F3435" s="135" t="s">
        <v>31253</v>
      </c>
      <c r="G3435" s="135" t="s">
        <v>16709</v>
      </c>
      <c r="H3435" s="135" t="s">
        <v>30526</v>
      </c>
      <c r="I3435" s="135" t="s">
        <v>31254</v>
      </c>
      <c r="J3435" s="135">
        <v>70</v>
      </c>
      <c r="K3435" s="136">
        <v>380</v>
      </c>
      <c r="L3435" s="135">
        <v>216</v>
      </c>
      <c r="M3435" s="17" t="s">
        <v>468</v>
      </c>
    </row>
    <row r="3436" customHeight="1" spans="1:13">
      <c r="A3436" s="135">
        <v>291397</v>
      </c>
      <c r="B3436" s="135" t="s">
        <v>31255</v>
      </c>
      <c r="C3436" s="135" t="s">
        <v>28414</v>
      </c>
      <c r="D3436" s="135" t="s">
        <v>28415</v>
      </c>
      <c r="E3436" s="135" t="s">
        <v>1595</v>
      </c>
      <c r="F3436" s="135" t="s">
        <v>31256</v>
      </c>
      <c r="G3436" s="135" t="s">
        <v>17271</v>
      </c>
      <c r="H3436" s="135" t="s">
        <v>30526</v>
      </c>
      <c r="I3436" s="135" t="s">
        <v>31257</v>
      </c>
      <c r="J3436" s="135">
        <v>70</v>
      </c>
      <c r="K3436" s="136">
        <v>394</v>
      </c>
      <c r="L3436" s="135">
        <v>217</v>
      </c>
      <c r="M3436" s="17" t="s">
        <v>468</v>
      </c>
    </row>
    <row r="3437" customHeight="1" spans="1:13">
      <c r="A3437" s="135">
        <v>291302</v>
      </c>
      <c r="B3437" s="135" t="s">
        <v>31258</v>
      </c>
      <c r="C3437" s="135" t="s">
        <v>28414</v>
      </c>
      <c r="D3437" s="135" t="s">
        <v>28415</v>
      </c>
      <c r="E3437" s="135" t="s">
        <v>1595</v>
      </c>
      <c r="F3437" s="135" t="s">
        <v>31259</v>
      </c>
      <c r="G3437" s="135" t="s">
        <v>30712</v>
      </c>
      <c r="H3437" s="135" t="s">
        <v>30907</v>
      </c>
      <c r="I3437" s="135" t="s">
        <v>31260</v>
      </c>
      <c r="J3437" s="135">
        <v>70</v>
      </c>
      <c r="K3437" s="136">
        <v>533</v>
      </c>
      <c r="L3437" s="135">
        <v>218</v>
      </c>
      <c r="M3437" s="17" t="s">
        <v>468</v>
      </c>
    </row>
    <row r="3438" customHeight="1" spans="1:13">
      <c r="A3438" s="135">
        <v>283025</v>
      </c>
      <c r="B3438" s="135" t="s">
        <v>31261</v>
      </c>
      <c r="C3438" s="135" t="s">
        <v>28414</v>
      </c>
      <c r="D3438" s="135" t="s">
        <v>28415</v>
      </c>
      <c r="E3438" s="135" t="s">
        <v>1595</v>
      </c>
      <c r="F3438" s="135" t="s">
        <v>31262</v>
      </c>
      <c r="G3438" s="135" t="s">
        <v>21103</v>
      </c>
      <c r="H3438" s="135" t="s">
        <v>31263</v>
      </c>
      <c r="I3438" s="135" t="s">
        <v>31264</v>
      </c>
      <c r="J3438" s="135">
        <v>60</v>
      </c>
      <c r="K3438" s="136">
        <v>69</v>
      </c>
      <c r="L3438" s="135">
        <v>219</v>
      </c>
      <c r="M3438" s="17" t="s">
        <v>468</v>
      </c>
    </row>
    <row r="3439" customHeight="1" spans="1:13">
      <c r="A3439" s="135">
        <v>284775</v>
      </c>
      <c r="B3439" s="135" t="s">
        <v>31265</v>
      </c>
      <c r="C3439" s="135" t="s">
        <v>28414</v>
      </c>
      <c r="D3439" s="135" t="s">
        <v>28415</v>
      </c>
      <c r="E3439" s="135" t="s">
        <v>1595</v>
      </c>
      <c r="F3439" s="135" t="s">
        <v>31266</v>
      </c>
      <c r="G3439" s="135" t="s">
        <v>31243</v>
      </c>
      <c r="H3439" s="135" t="s">
        <v>30404</v>
      </c>
      <c r="I3439" s="135" t="s">
        <v>31266</v>
      </c>
      <c r="J3439" s="135">
        <v>60</v>
      </c>
      <c r="K3439" s="136">
        <v>146</v>
      </c>
      <c r="L3439" s="135">
        <v>220</v>
      </c>
      <c r="M3439" s="17" t="s">
        <v>468</v>
      </c>
    </row>
    <row r="3440" customHeight="1" spans="1:13">
      <c r="A3440" s="135">
        <v>289422</v>
      </c>
      <c r="B3440" s="135" t="s">
        <v>31267</v>
      </c>
      <c r="C3440" s="135" t="s">
        <v>28414</v>
      </c>
      <c r="D3440" s="135" t="s">
        <v>28415</v>
      </c>
      <c r="E3440" s="135" t="s">
        <v>1595</v>
      </c>
      <c r="F3440" s="135" t="s">
        <v>31268</v>
      </c>
      <c r="G3440" s="135" t="s">
        <v>31269</v>
      </c>
      <c r="H3440" s="135" t="s">
        <v>31270</v>
      </c>
      <c r="I3440" s="135" t="s">
        <v>31271</v>
      </c>
      <c r="J3440" s="135">
        <v>55</v>
      </c>
      <c r="K3440" s="136">
        <v>117</v>
      </c>
      <c r="L3440" s="135">
        <v>221</v>
      </c>
      <c r="M3440" s="17" t="s">
        <v>468</v>
      </c>
    </row>
    <row r="3441" customHeight="1" spans="1:13">
      <c r="A3441" s="135">
        <v>289328</v>
      </c>
      <c r="B3441" s="135" t="s">
        <v>31272</v>
      </c>
      <c r="C3441" s="135" t="s">
        <v>28414</v>
      </c>
      <c r="D3441" s="135" t="s">
        <v>28415</v>
      </c>
      <c r="E3441" s="135" t="s">
        <v>1595</v>
      </c>
      <c r="F3441" s="135" t="s">
        <v>31273</v>
      </c>
      <c r="G3441" s="135" t="s">
        <v>31274</v>
      </c>
      <c r="H3441" s="135" t="s">
        <v>30889</v>
      </c>
      <c r="I3441" s="135" t="s">
        <v>31275</v>
      </c>
      <c r="J3441" s="135">
        <v>50</v>
      </c>
      <c r="K3441" s="136">
        <v>27</v>
      </c>
      <c r="L3441" s="135">
        <v>222</v>
      </c>
      <c r="M3441" s="17" t="s">
        <v>468</v>
      </c>
    </row>
    <row r="3442" customHeight="1" spans="1:13">
      <c r="A3442" s="135">
        <v>289438</v>
      </c>
      <c r="B3442" s="135" t="s">
        <v>31276</v>
      </c>
      <c r="C3442" s="135" t="s">
        <v>28414</v>
      </c>
      <c r="D3442" s="135" t="s">
        <v>28415</v>
      </c>
      <c r="E3442" s="135" t="s">
        <v>1595</v>
      </c>
      <c r="F3442" s="135" t="s">
        <v>31277</v>
      </c>
      <c r="G3442" s="135" t="s">
        <v>31278</v>
      </c>
      <c r="H3442" s="135" t="s">
        <v>31279</v>
      </c>
      <c r="I3442" s="135" t="s">
        <v>31280</v>
      </c>
      <c r="J3442" s="135">
        <v>50</v>
      </c>
      <c r="K3442" s="136">
        <v>33</v>
      </c>
      <c r="L3442" s="135">
        <v>223</v>
      </c>
      <c r="M3442" s="17" t="s">
        <v>468</v>
      </c>
    </row>
    <row r="3443" customHeight="1" spans="1:13">
      <c r="A3443" s="135">
        <v>289334</v>
      </c>
      <c r="B3443" s="135" t="s">
        <v>31281</v>
      </c>
      <c r="C3443" s="135" t="s">
        <v>28414</v>
      </c>
      <c r="D3443" s="135" t="s">
        <v>28415</v>
      </c>
      <c r="E3443" s="135" t="s">
        <v>1595</v>
      </c>
      <c r="F3443" s="135" t="s">
        <v>31282</v>
      </c>
      <c r="G3443" s="135" t="s">
        <v>16971</v>
      </c>
      <c r="H3443" s="135" t="s">
        <v>30742</v>
      </c>
      <c r="I3443" s="135" t="s">
        <v>31283</v>
      </c>
      <c r="J3443" s="135">
        <v>50</v>
      </c>
      <c r="K3443" s="136">
        <v>53</v>
      </c>
      <c r="L3443" s="135">
        <v>224</v>
      </c>
      <c r="M3443" s="17" t="s">
        <v>468</v>
      </c>
    </row>
    <row r="3444" customHeight="1" spans="1:13">
      <c r="A3444" s="135">
        <v>290806</v>
      </c>
      <c r="B3444" s="135" t="s">
        <v>31284</v>
      </c>
      <c r="C3444" s="135" t="s">
        <v>28414</v>
      </c>
      <c r="D3444" s="135" t="s">
        <v>28415</v>
      </c>
      <c r="E3444" s="135" t="s">
        <v>1595</v>
      </c>
      <c r="F3444" s="135" t="s">
        <v>31285</v>
      </c>
      <c r="G3444" s="135" t="s">
        <v>31286</v>
      </c>
      <c r="H3444" s="135" t="s">
        <v>9601</v>
      </c>
      <c r="I3444" s="135" t="s">
        <v>31287</v>
      </c>
      <c r="J3444" s="135">
        <v>50</v>
      </c>
      <c r="K3444" s="136">
        <v>100</v>
      </c>
      <c r="L3444" s="135">
        <v>225</v>
      </c>
      <c r="M3444" s="17" t="s">
        <v>468</v>
      </c>
    </row>
    <row r="3445" customHeight="1" spans="1:13">
      <c r="A3445" s="135">
        <v>289437</v>
      </c>
      <c r="B3445" s="135" t="s">
        <v>31288</v>
      </c>
      <c r="C3445" s="135" t="s">
        <v>28414</v>
      </c>
      <c r="D3445" s="135" t="s">
        <v>28415</v>
      </c>
      <c r="E3445" s="135" t="s">
        <v>1595</v>
      </c>
      <c r="F3445" s="135" t="s">
        <v>31289</v>
      </c>
      <c r="G3445" s="135" t="s">
        <v>17246</v>
      </c>
      <c r="H3445" s="135" t="s">
        <v>30889</v>
      </c>
      <c r="I3445" s="135" t="s">
        <v>31290</v>
      </c>
      <c r="J3445" s="135">
        <v>50</v>
      </c>
      <c r="K3445" s="136">
        <v>137</v>
      </c>
      <c r="L3445" s="135">
        <v>226</v>
      </c>
      <c r="M3445" s="17" t="s">
        <v>468</v>
      </c>
    </row>
    <row r="3446" customHeight="1" spans="1:13">
      <c r="A3446" s="135">
        <v>282415</v>
      </c>
      <c r="B3446" s="135" t="s">
        <v>31291</v>
      </c>
      <c r="C3446" s="135" t="s">
        <v>28414</v>
      </c>
      <c r="D3446" s="135" t="s">
        <v>28415</v>
      </c>
      <c r="E3446" s="135" t="s">
        <v>1595</v>
      </c>
      <c r="F3446" s="135" t="s">
        <v>31292</v>
      </c>
      <c r="G3446" s="135" t="s">
        <v>31293</v>
      </c>
      <c r="H3446" s="135" t="s">
        <v>25429</v>
      </c>
      <c r="I3446" s="135" t="s">
        <v>17741</v>
      </c>
      <c r="J3446" s="135">
        <v>15</v>
      </c>
      <c r="K3446" s="136">
        <v>27</v>
      </c>
      <c r="L3446" s="135">
        <v>227</v>
      </c>
      <c r="M3446" s="17" t="s">
        <v>468</v>
      </c>
    </row>
    <row r="3447" customHeight="1" spans="1:13">
      <c r="A3447" s="135">
        <v>282414</v>
      </c>
      <c r="B3447" s="135" t="s">
        <v>31294</v>
      </c>
      <c r="C3447" s="135" t="s">
        <v>28414</v>
      </c>
      <c r="D3447" s="135" t="s">
        <v>28415</v>
      </c>
      <c r="E3447" s="135" t="s">
        <v>1595</v>
      </c>
      <c r="F3447" s="135" t="s">
        <v>31295</v>
      </c>
      <c r="G3447" s="135" t="s">
        <v>31296</v>
      </c>
      <c r="H3447" s="135" t="s">
        <v>25429</v>
      </c>
      <c r="I3447" s="135" t="s">
        <v>31297</v>
      </c>
      <c r="J3447" s="135">
        <v>15</v>
      </c>
      <c r="K3447" s="136">
        <v>33</v>
      </c>
      <c r="L3447" s="135">
        <v>228</v>
      </c>
      <c r="M3447" s="17" t="s">
        <v>468</v>
      </c>
    </row>
    <row r="3448" customHeight="1" spans="1:13">
      <c r="A3448" s="135">
        <v>289445</v>
      </c>
      <c r="B3448" s="135" t="s">
        <v>31298</v>
      </c>
      <c r="C3448" s="135" t="s">
        <v>28414</v>
      </c>
      <c r="D3448" s="135" t="s">
        <v>28415</v>
      </c>
      <c r="E3448" s="135" t="s">
        <v>1595</v>
      </c>
      <c r="F3448" s="135" t="s">
        <v>31299</v>
      </c>
      <c r="G3448" s="135" t="s">
        <v>31300</v>
      </c>
      <c r="H3448" s="135" t="s">
        <v>30889</v>
      </c>
      <c r="I3448" s="135" t="s">
        <v>31301</v>
      </c>
      <c r="J3448" s="135">
        <v>10</v>
      </c>
      <c r="K3448" s="136">
        <v>12</v>
      </c>
      <c r="L3448" s="135">
        <v>229</v>
      </c>
      <c r="M3448" s="17" t="s">
        <v>468</v>
      </c>
    </row>
    <row r="3449" customHeight="1" spans="1:13">
      <c r="A3449" s="135"/>
      <c r="B3449" s="135"/>
      <c r="C3449" s="135"/>
      <c r="D3449" s="135"/>
      <c r="E3449" s="135"/>
      <c r="F3449" s="135"/>
      <c r="G3449" s="135"/>
      <c r="H3449" s="135"/>
      <c r="I3449" s="135"/>
      <c r="J3449" s="135"/>
      <c r="K3449" s="136"/>
      <c r="L3449" s="135"/>
      <c r="M3449" s="17"/>
    </row>
    <row r="3450" s="127" customFormat="1" customHeight="1" spans="1:13">
      <c r="A3450" s="115" t="s">
        <v>1</v>
      </c>
      <c r="B3450" s="115" t="s">
        <v>2</v>
      </c>
      <c r="C3450" s="115" t="s">
        <v>380</v>
      </c>
      <c r="D3450" s="115" t="s">
        <v>381</v>
      </c>
      <c r="E3450" s="115" t="s">
        <v>382</v>
      </c>
      <c r="F3450" s="115" t="s">
        <v>3</v>
      </c>
      <c r="G3450" s="115" t="s">
        <v>4</v>
      </c>
      <c r="H3450" s="115" t="s">
        <v>5</v>
      </c>
      <c r="I3450" s="115" t="s">
        <v>6</v>
      </c>
      <c r="J3450" s="115"/>
      <c r="K3450" s="134"/>
      <c r="L3450" s="115" t="s">
        <v>2299</v>
      </c>
      <c r="M3450" s="17" t="s">
        <v>7</v>
      </c>
    </row>
    <row r="3451" customHeight="1" spans="1:13">
      <c r="A3451" s="135">
        <v>290323</v>
      </c>
      <c r="B3451" s="135" t="s">
        <v>31302</v>
      </c>
      <c r="C3451" s="135" t="s">
        <v>1593</v>
      </c>
      <c r="D3451" s="135" t="s">
        <v>31303</v>
      </c>
      <c r="E3451" s="135" t="s">
        <v>1595</v>
      </c>
      <c r="F3451" s="135" t="s">
        <v>31304</v>
      </c>
      <c r="G3451" s="135" t="s">
        <v>31305</v>
      </c>
      <c r="H3451" s="135" t="s">
        <v>31306</v>
      </c>
      <c r="I3451" s="135" t="s">
        <v>31307</v>
      </c>
      <c r="J3451" s="135"/>
      <c r="K3451" s="136"/>
      <c r="L3451" s="135" t="s">
        <v>14053</v>
      </c>
      <c r="M3451" s="19" t="s">
        <v>393</v>
      </c>
    </row>
    <row r="3452" customHeight="1" spans="1:13">
      <c r="A3452" s="135">
        <v>290443</v>
      </c>
      <c r="B3452" s="135" t="s">
        <v>31308</v>
      </c>
      <c r="C3452" s="135" t="s">
        <v>1593</v>
      </c>
      <c r="D3452" s="135" t="s">
        <v>31303</v>
      </c>
      <c r="E3452" s="135" t="s">
        <v>1595</v>
      </c>
      <c r="F3452" s="135" t="s">
        <v>31309</v>
      </c>
      <c r="G3452" s="135" t="s">
        <v>31310</v>
      </c>
      <c r="H3452" s="135" t="s">
        <v>31311</v>
      </c>
      <c r="I3452" s="135" t="s">
        <v>31312</v>
      </c>
      <c r="J3452" s="135"/>
      <c r="K3452" s="136"/>
      <c r="L3452" s="135" t="s">
        <v>14124</v>
      </c>
      <c r="M3452" s="19" t="s">
        <v>404</v>
      </c>
    </row>
    <row r="3453" customHeight="1" spans="1:13">
      <c r="A3453" s="135">
        <v>290733</v>
      </c>
      <c r="B3453" s="135" t="s">
        <v>31313</v>
      </c>
      <c r="C3453" s="135" t="s">
        <v>1593</v>
      </c>
      <c r="D3453" s="135" t="s">
        <v>31303</v>
      </c>
      <c r="E3453" s="135" t="s">
        <v>1595</v>
      </c>
      <c r="F3453" s="135" t="s">
        <v>31314</v>
      </c>
      <c r="G3453" s="135" t="s">
        <v>11755</v>
      </c>
      <c r="H3453" s="135" t="s">
        <v>30865</v>
      </c>
      <c r="I3453" s="135" t="s">
        <v>31315</v>
      </c>
      <c r="J3453" s="135"/>
      <c r="K3453" s="136"/>
      <c r="L3453" s="135" t="s">
        <v>14134</v>
      </c>
      <c r="M3453" s="19" t="s">
        <v>415</v>
      </c>
    </row>
    <row r="3454" customHeight="1" spans="1:13">
      <c r="A3454" s="135">
        <v>286022</v>
      </c>
      <c r="B3454" s="135" t="s">
        <v>31316</v>
      </c>
      <c r="C3454" s="135" t="s">
        <v>1593</v>
      </c>
      <c r="D3454" s="135" t="s">
        <v>31303</v>
      </c>
      <c r="E3454" s="135" t="s">
        <v>1595</v>
      </c>
      <c r="F3454" s="135" t="s">
        <v>31317</v>
      </c>
      <c r="G3454" s="135" t="s">
        <v>31318</v>
      </c>
      <c r="H3454" s="135" t="s">
        <v>31319</v>
      </c>
      <c r="I3454" s="135" t="s">
        <v>31320</v>
      </c>
      <c r="J3454" s="135"/>
      <c r="K3454" s="136"/>
      <c r="L3454" s="135" t="s">
        <v>31321</v>
      </c>
      <c r="M3454" s="17" t="s">
        <v>426</v>
      </c>
    </row>
    <row r="3455" customHeight="1" spans="1:13">
      <c r="A3455" s="135">
        <v>286025</v>
      </c>
      <c r="B3455" s="135" t="s">
        <v>31322</v>
      </c>
      <c r="C3455" s="135" t="s">
        <v>1593</v>
      </c>
      <c r="D3455" s="135" t="s">
        <v>31303</v>
      </c>
      <c r="E3455" s="135" t="s">
        <v>1595</v>
      </c>
      <c r="F3455" s="135" t="s">
        <v>31323</v>
      </c>
      <c r="G3455" s="135" t="s">
        <v>31318</v>
      </c>
      <c r="H3455" s="135" t="s">
        <v>31319</v>
      </c>
      <c r="I3455" s="135" t="s">
        <v>31324</v>
      </c>
      <c r="J3455" s="135"/>
      <c r="K3455" s="136"/>
      <c r="L3455" s="135" t="s">
        <v>31321</v>
      </c>
      <c r="M3455" s="17" t="s">
        <v>426</v>
      </c>
    </row>
    <row r="3456" customHeight="1" spans="1:13">
      <c r="A3456" s="135">
        <v>286028</v>
      </c>
      <c r="B3456" s="135" t="s">
        <v>31325</v>
      </c>
      <c r="C3456" s="135" t="s">
        <v>1593</v>
      </c>
      <c r="D3456" s="135" t="s">
        <v>31303</v>
      </c>
      <c r="E3456" s="135" t="s">
        <v>1595</v>
      </c>
      <c r="F3456" s="135" t="s">
        <v>31326</v>
      </c>
      <c r="G3456" s="135" t="s">
        <v>31318</v>
      </c>
      <c r="H3456" s="135" t="s">
        <v>31319</v>
      </c>
      <c r="I3456" s="135" t="s">
        <v>31327</v>
      </c>
      <c r="J3456" s="135"/>
      <c r="K3456" s="136"/>
      <c r="L3456" s="135" t="s">
        <v>31321</v>
      </c>
      <c r="M3456" s="17" t="s">
        <v>426</v>
      </c>
    </row>
    <row r="3457" customHeight="1" spans="1:13">
      <c r="A3457" s="135">
        <v>290343</v>
      </c>
      <c r="B3457" s="135" t="s">
        <v>31328</v>
      </c>
      <c r="C3457" s="135" t="s">
        <v>1593</v>
      </c>
      <c r="D3457" s="135" t="s">
        <v>31303</v>
      </c>
      <c r="E3457" s="135" t="s">
        <v>1595</v>
      </c>
      <c r="F3457" s="135" t="s">
        <v>31329</v>
      </c>
      <c r="G3457" s="135" t="s">
        <v>31305</v>
      </c>
      <c r="H3457" s="135" t="s">
        <v>31306</v>
      </c>
      <c r="I3457" s="135" t="s">
        <v>31330</v>
      </c>
      <c r="J3457" s="135"/>
      <c r="K3457" s="136"/>
      <c r="L3457" s="135" t="s">
        <v>31321</v>
      </c>
      <c r="M3457" s="17" t="s">
        <v>426</v>
      </c>
    </row>
    <row r="3458" customHeight="1" spans="1:13">
      <c r="A3458" s="135">
        <v>290476</v>
      </c>
      <c r="B3458" s="135" t="s">
        <v>31331</v>
      </c>
      <c r="C3458" s="135" t="s">
        <v>1593</v>
      </c>
      <c r="D3458" s="135" t="s">
        <v>31303</v>
      </c>
      <c r="E3458" s="135" t="s">
        <v>1595</v>
      </c>
      <c r="F3458" s="135" t="s">
        <v>31332</v>
      </c>
      <c r="G3458" s="135" t="s">
        <v>31310</v>
      </c>
      <c r="H3458" s="135" t="s">
        <v>31311</v>
      </c>
      <c r="I3458" s="135" t="s">
        <v>31333</v>
      </c>
      <c r="J3458" s="135"/>
      <c r="K3458" s="136"/>
      <c r="L3458" s="135" t="s">
        <v>31321</v>
      </c>
      <c r="M3458" s="17" t="s">
        <v>426</v>
      </c>
    </row>
    <row r="3459" customHeight="1" spans="1:13">
      <c r="A3459" s="135">
        <v>281916</v>
      </c>
      <c r="B3459" s="135" t="s">
        <v>31334</v>
      </c>
      <c r="C3459" s="135" t="s">
        <v>1593</v>
      </c>
      <c r="D3459" s="135" t="s">
        <v>31303</v>
      </c>
      <c r="E3459" s="135" t="s">
        <v>1595</v>
      </c>
      <c r="F3459" s="135" t="s">
        <v>31335</v>
      </c>
      <c r="G3459" s="135" t="s">
        <v>31336</v>
      </c>
      <c r="H3459" s="135" t="s">
        <v>31337</v>
      </c>
      <c r="I3459" s="135" t="s">
        <v>31338</v>
      </c>
      <c r="J3459" s="135"/>
      <c r="K3459" s="136"/>
      <c r="L3459" s="135" t="s">
        <v>3626</v>
      </c>
      <c r="M3459" s="17" t="s">
        <v>468</v>
      </c>
    </row>
    <row r="3460" customHeight="1" spans="1:13">
      <c r="A3460" s="135">
        <v>281923</v>
      </c>
      <c r="B3460" s="135" t="s">
        <v>31339</v>
      </c>
      <c r="C3460" s="135" t="s">
        <v>1593</v>
      </c>
      <c r="D3460" s="135" t="s">
        <v>31303</v>
      </c>
      <c r="E3460" s="135" t="s">
        <v>1595</v>
      </c>
      <c r="F3460" s="135" t="s">
        <v>31340</v>
      </c>
      <c r="G3460" s="135" t="s">
        <v>31341</v>
      </c>
      <c r="H3460" s="135" t="s">
        <v>12067</v>
      </c>
      <c r="I3460" s="135" t="s">
        <v>31342</v>
      </c>
      <c r="J3460" s="135"/>
      <c r="K3460" s="136"/>
      <c r="L3460" s="135" t="s">
        <v>3626</v>
      </c>
      <c r="M3460" s="17" t="s">
        <v>468</v>
      </c>
    </row>
    <row r="3461" customHeight="1" spans="1:13">
      <c r="A3461" s="135">
        <v>281933</v>
      </c>
      <c r="B3461" s="135" t="s">
        <v>31343</v>
      </c>
      <c r="C3461" s="135" t="s">
        <v>1593</v>
      </c>
      <c r="D3461" s="135" t="s">
        <v>31303</v>
      </c>
      <c r="E3461" s="135" t="s">
        <v>1595</v>
      </c>
      <c r="F3461" s="135" t="s">
        <v>31344</v>
      </c>
      <c r="G3461" s="135" t="s">
        <v>31345</v>
      </c>
      <c r="H3461" s="135" t="s">
        <v>31346</v>
      </c>
      <c r="I3461" s="135" t="s">
        <v>31347</v>
      </c>
      <c r="J3461" s="135"/>
      <c r="K3461" s="136"/>
      <c r="L3461" s="135" t="s">
        <v>3626</v>
      </c>
      <c r="M3461" s="17" t="s">
        <v>468</v>
      </c>
    </row>
    <row r="3462" customHeight="1" spans="1:13">
      <c r="A3462" s="135">
        <v>282349</v>
      </c>
      <c r="B3462" s="135" t="s">
        <v>31348</v>
      </c>
      <c r="C3462" s="135" t="s">
        <v>1593</v>
      </c>
      <c r="D3462" s="135" t="s">
        <v>31303</v>
      </c>
      <c r="E3462" s="135" t="s">
        <v>1595</v>
      </c>
      <c r="F3462" s="135" t="s">
        <v>31349</v>
      </c>
      <c r="G3462" s="135" t="s">
        <v>31350</v>
      </c>
      <c r="H3462" s="135" t="s">
        <v>29197</v>
      </c>
      <c r="I3462" s="135" t="s">
        <v>31351</v>
      </c>
      <c r="J3462" s="135"/>
      <c r="K3462" s="136"/>
      <c r="L3462" s="135" t="s">
        <v>3626</v>
      </c>
      <c r="M3462" s="17" t="s">
        <v>468</v>
      </c>
    </row>
    <row r="3463" customHeight="1" spans="1:13">
      <c r="A3463" s="135">
        <v>282353</v>
      </c>
      <c r="B3463" s="135" t="s">
        <v>31352</v>
      </c>
      <c r="C3463" s="135" t="s">
        <v>1593</v>
      </c>
      <c r="D3463" s="135" t="s">
        <v>31303</v>
      </c>
      <c r="E3463" s="135" t="s">
        <v>1595</v>
      </c>
      <c r="F3463" s="135" t="s">
        <v>31353</v>
      </c>
      <c r="G3463" s="135" t="s">
        <v>31354</v>
      </c>
      <c r="H3463" s="135" t="s">
        <v>29197</v>
      </c>
      <c r="I3463" s="135" t="s">
        <v>31355</v>
      </c>
      <c r="J3463" s="135"/>
      <c r="K3463" s="136"/>
      <c r="L3463" s="135" t="s">
        <v>3626</v>
      </c>
      <c r="M3463" s="17" t="s">
        <v>468</v>
      </c>
    </row>
    <row r="3464" customHeight="1" spans="1:13">
      <c r="A3464" s="135">
        <v>282356</v>
      </c>
      <c r="B3464" s="135" t="s">
        <v>31356</v>
      </c>
      <c r="C3464" s="135" t="s">
        <v>1593</v>
      </c>
      <c r="D3464" s="135" t="s">
        <v>31303</v>
      </c>
      <c r="E3464" s="135" t="s">
        <v>1595</v>
      </c>
      <c r="F3464" s="135" t="s">
        <v>31357</v>
      </c>
      <c r="G3464" s="135" t="s">
        <v>31358</v>
      </c>
      <c r="H3464" s="135" t="s">
        <v>29197</v>
      </c>
      <c r="I3464" s="135" t="s">
        <v>31359</v>
      </c>
      <c r="J3464" s="135"/>
      <c r="K3464" s="136"/>
      <c r="L3464" s="135" t="s">
        <v>3626</v>
      </c>
      <c r="M3464" s="17" t="s">
        <v>468</v>
      </c>
    </row>
    <row r="3465" customHeight="1" spans="1:13">
      <c r="A3465" s="135">
        <v>289822</v>
      </c>
      <c r="B3465" s="135" t="s">
        <v>31360</v>
      </c>
      <c r="C3465" s="135" t="s">
        <v>1593</v>
      </c>
      <c r="D3465" s="135" t="s">
        <v>31303</v>
      </c>
      <c r="E3465" s="135" t="s">
        <v>1595</v>
      </c>
      <c r="F3465" s="135" t="s">
        <v>31361</v>
      </c>
      <c r="G3465" s="135" t="s">
        <v>31318</v>
      </c>
      <c r="H3465" s="135" t="s">
        <v>31319</v>
      </c>
      <c r="I3465" s="135" t="s">
        <v>31362</v>
      </c>
      <c r="J3465" s="135"/>
      <c r="K3465" s="136"/>
      <c r="L3465" s="135" t="s">
        <v>3626</v>
      </c>
      <c r="M3465" s="17" t="s">
        <v>468</v>
      </c>
    </row>
    <row r="3466" customHeight="1" spans="1:13">
      <c r="A3466" s="135">
        <v>290352</v>
      </c>
      <c r="B3466" s="135" t="s">
        <v>31363</v>
      </c>
      <c r="C3466" s="135" t="s">
        <v>1593</v>
      </c>
      <c r="D3466" s="135" t="s">
        <v>31303</v>
      </c>
      <c r="E3466" s="135" t="s">
        <v>1595</v>
      </c>
      <c r="F3466" s="135" t="s">
        <v>31364</v>
      </c>
      <c r="G3466" s="135" t="s">
        <v>31365</v>
      </c>
      <c r="H3466" s="135" t="s">
        <v>29197</v>
      </c>
      <c r="I3466" s="135" t="s">
        <v>31366</v>
      </c>
      <c r="J3466" s="135"/>
      <c r="K3466" s="136"/>
      <c r="L3466" s="135" t="s">
        <v>3626</v>
      </c>
      <c r="M3466" s="17" t="s">
        <v>468</v>
      </c>
    </row>
    <row r="3467" customHeight="1" spans="1:13">
      <c r="A3467" s="135">
        <v>290368</v>
      </c>
      <c r="B3467" s="135" t="s">
        <v>31367</v>
      </c>
      <c r="C3467" s="135" t="s">
        <v>1593</v>
      </c>
      <c r="D3467" s="135" t="s">
        <v>31303</v>
      </c>
      <c r="E3467" s="135" t="s">
        <v>1595</v>
      </c>
      <c r="F3467" s="135" t="s">
        <v>31368</v>
      </c>
      <c r="G3467" s="135" t="s">
        <v>1500</v>
      </c>
      <c r="H3467" s="135" t="s">
        <v>29197</v>
      </c>
      <c r="I3467" s="135" t="s">
        <v>31369</v>
      </c>
      <c r="J3467" s="135"/>
      <c r="K3467" s="136"/>
      <c r="L3467" s="135" t="s">
        <v>3626</v>
      </c>
      <c r="M3467" s="17" t="s">
        <v>468</v>
      </c>
    </row>
    <row r="3468" customHeight="1" spans="1:13">
      <c r="A3468" s="135">
        <v>290370</v>
      </c>
      <c r="B3468" s="135" t="s">
        <v>31370</v>
      </c>
      <c r="C3468" s="135" t="s">
        <v>1593</v>
      </c>
      <c r="D3468" s="135" t="s">
        <v>31303</v>
      </c>
      <c r="E3468" s="135" t="s">
        <v>1595</v>
      </c>
      <c r="F3468" s="135" t="s">
        <v>31371</v>
      </c>
      <c r="G3468" s="135" t="s">
        <v>31372</v>
      </c>
      <c r="H3468" s="135" t="s">
        <v>31346</v>
      </c>
      <c r="I3468" s="135" t="s">
        <v>31373</v>
      </c>
      <c r="J3468" s="135"/>
      <c r="K3468" s="136"/>
      <c r="L3468" s="135" t="s">
        <v>3626</v>
      </c>
      <c r="M3468" s="17" t="s">
        <v>468</v>
      </c>
    </row>
    <row r="3469" customHeight="1" spans="1:13">
      <c r="A3469" s="135">
        <v>290391</v>
      </c>
      <c r="B3469" s="135" t="s">
        <v>31374</v>
      </c>
      <c r="C3469" s="135" t="s">
        <v>1593</v>
      </c>
      <c r="D3469" s="135" t="s">
        <v>31303</v>
      </c>
      <c r="E3469" s="135" t="s">
        <v>1595</v>
      </c>
      <c r="F3469" s="135" t="s">
        <v>31375</v>
      </c>
      <c r="G3469" s="135" t="s">
        <v>31376</v>
      </c>
      <c r="H3469" s="135" t="s">
        <v>31346</v>
      </c>
      <c r="I3469" s="135" t="s">
        <v>31377</v>
      </c>
      <c r="J3469" s="135"/>
      <c r="K3469" s="136"/>
      <c r="L3469" s="135" t="s">
        <v>3626</v>
      </c>
      <c r="M3469" s="17" t="s">
        <v>468</v>
      </c>
    </row>
    <row r="3470" customHeight="1" spans="1:13">
      <c r="A3470" s="135">
        <v>290783</v>
      </c>
      <c r="B3470" s="135" t="s">
        <v>31378</v>
      </c>
      <c r="C3470" s="135" t="s">
        <v>1593</v>
      </c>
      <c r="D3470" s="135" t="s">
        <v>31303</v>
      </c>
      <c r="E3470" s="135" t="s">
        <v>1595</v>
      </c>
      <c r="F3470" s="135" t="s">
        <v>31379</v>
      </c>
      <c r="G3470" s="135" t="s">
        <v>11755</v>
      </c>
      <c r="H3470" s="135" t="s">
        <v>30881</v>
      </c>
      <c r="I3470" s="135" t="s">
        <v>31380</v>
      </c>
      <c r="J3470" s="135"/>
      <c r="K3470" s="136"/>
      <c r="L3470" s="135" t="s">
        <v>3626</v>
      </c>
      <c r="M3470" s="17" t="s">
        <v>468</v>
      </c>
    </row>
    <row r="3471" customHeight="1" spans="1:13">
      <c r="A3471" s="135">
        <v>292283</v>
      </c>
      <c r="B3471" s="135" t="s">
        <v>31381</v>
      </c>
      <c r="C3471" s="135" t="s">
        <v>1593</v>
      </c>
      <c r="D3471" s="135" t="s">
        <v>31303</v>
      </c>
      <c r="E3471" s="135" t="s">
        <v>1595</v>
      </c>
      <c r="F3471" s="135" t="s">
        <v>31382</v>
      </c>
      <c r="G3471" s="135" t="s">
        <v>31383</v>
      </c>
      <c r="H3471" s="135" t="s">
        <v>31384</v>
      </c>
      <c r="I3471" s="135" t="s">
        <v>31385</v>
      </c>
      <c r="J3471" s="135"/>
      <c r="K3471" s="136"/>
      <c r="L3471" s="135" t="s">
        <v>3626</v>
      </c>
      <c r="M3471" s="17" t="s">
        <v>468</v>
      </c>
    </row>
    <row r="3472" customHeight="1" spans="1:13">
      <c r="A3472" s="135" t="s">
        <v>762</v>
      </c>
      <c r="B3472" s="138"/>
      <c r="C3472" s="138"/>
      <c r="D3472" s="135"/>
      <c r="E3472" s="135"/>
      <c r="F3472" s="135"/>
      <c r="G3472" s="135"/>
      <c r="H3472" s="138"/>
      <c r="I3472" s="135"/>
      <c r="J3472" s="135"/>
      <c r="K3472" s="136"/>
      <c r="L3472" s="135"/>
      <c r="M3472" s="17"/>
    </row>
    <row r="3473" customHeight="1" spans="1:13">
      <c r="A3473" s="135">
        <v>279716</v>
      </c>
      <c r="B3473" s="135" t="s">
        <v>31386</v>
      </c>
      <c r="C3473" s="135" t="s">
        <v>1593</v>
      </c>
      <c r="D3473" s="135" t="s">
        <v>31387</v>
      </c>
      <c r="E3473" s="135" t="s">
        <v>766</v>
      </c>
      <c r="F3473" s="135" t="s">
        <v>31388</v>
      </c>
      <c r="G3473" s="135" t="s">
        <v>4973</v>
      </c>
      <c r="H3473" s="135" t="s">
        <v>4974</v>
      </c>
      <c r="I3473" s="135" t="s">
        <v>31389</v>
      </c>
      <c r="J3473" s="135"/>
      <c r="K3473" s="136"/>
      <c r="L3473" s="135" t="s">
        <v>14053</v>
      </c>
      <c r="M3473" s="19" t="s">
        <v>393</v>
      </c>
    </row>
    <row r="3474" customHeight="1" spans="1:13">
      <c r="A3474" s="135">
        <v>281119</v>
      </c>
      <c r="B3474" s="135" t="s">
        <v>31390</v>
      </c>
      <c r="C3474" s="135" t="s">
        <v>1593</v>
      </c>
      <c r="D3474" s="135" t="s">
        <v>31387</v>
      </c>
      <c r="E3474" s="135" t="s">
        <v>766</v>
      </c>
      <c r="F3474" s="135" t="s">
        <v>31391</v>
      </c>
      <c r="G3474" s="135" t="s">
        <v>31392</v>
      </c>
      <c r="H3474" s="135" t="s">
        <v>31393</v>
      </c>
      <c r="I3474" s="135" t="s">
        <v>31394</v>
      </c>
      <c r="J3474" s="135"/>
      <c r="K3474" s="136"/>
      <c r="L3474" s="135" t="s">
        <v>14124</v>
      </c>
      <c r="M3474" s="19" t="s">
        <v>404</v>
      </c>
    </row>
    <row r="3475" customHeight="1" spans="1:13">
      <c r="A3475" s="135">
        <v>279711</v>
      </c>
      <c r="B3475" s="135" t="s">
        <v>31395</v>
      </c>
      <c r="C3475" s="135" t="s">
        <v>1593</v>
      </c>
      <c r="D3475" s="135" t="s">
        <v>31387</v>
      </c>
      <c r="E3475" s="135" t="s">
        <v>766</v>
      </c>
      <c r="F3475" s="135" t="s">
        <v>31396</v>
      </c>
      <c r="G3475" s="135" t="s">
        <v>4973</v>
      </c>
      <c r="H3475" s="135" t="s">
        <v>4974</v>
      </c>
      <c r="I3475" s="135" t="s">
        <v>31397</v>
      </c>
      <c r="J3475" s="135"/>
      <c r="K3475" s="136"/>
      <c r="L3475" s="135" t="s">
        <v>14134</v>
      </c>
      <c r="M3475" s="19" t="s">
        <v>415</v>
      </c>
    </row>
    <row r="3476" customHeight="1" spans="1:13">
      <c r="A3476" s="135">
        <v>280481</v>
      </c>
      <c r="B3476" s="135" t="s">
        <v>31398</v>
      </c>
      <c r="C3476" s="135" t="s">
        <v>1593</v>
      </c>
      <c r="D3476" s="135" t="s">
        <v>31387</v>
      </c>
      <c r="E3476" s="135" t="s">
        <v>766</v>
      </c>
      <c r="F3476" s="135" t="s">
        <v>31399</v>
      </c>
      <c r="G3476" s="135" t="s">
        <v>31400</v>
      </c>
      <c r="H3476" s="135" t="s">
        <v>31401</v>
      </c>
      <c r="I3476" s="135" t="s">
        <v>31402</v>
      </c>
      <c r="J3476" s="135"/>
      <c r="K3476" s="136"/>
      <c r="L3476" s="135" t="s">
        <v>31321</v>
      </c>
      <c r="M3476" s="17" t="s">
        <v>800</v>
      </c>
    </row>
    <row r="3477" customHeight="1" spans="1:13">
      <c r="A3477" s="135">
        <v>281938</v>
      </c>
      <c r="B3477" s="135" t="s">
        <v>31403</v>
      </c>
      <c r="C3477" s="135" t="s">
        <v>1593</v>
      </c>
      <c r="D3477" s="135" t="s">
        <v>31387</v>
      </c>
      <c r="E3477" s="135" t="s">
        <v>766</v>
      </c>
      <c r="F3477" s="135" t="s">
        <v>31404</v>
      </c>
      <c r="G3477" s="135" t="s">
        <v>31405</v>
      </c>
      <c r="H3477" s="135" t="s">
        <v>31406</v>
      </c>
      <c r="I3477" s="135" t="s">
        <v>31407</v>
      </c>
      <c r="J3477" s="135"/>
      <c r="K3477" s="136"/>
      <c r="L3477" s="135" t="s">
        <v>31321</v>
      </c>
      <c r="M3477" s="17" t="s">
        <v>800</v>
      </c>
    </row>
    <row r="3478" customHeight="1" spans="1:13">
      <c r="A3478" s="135">
        <v>285441</v>
      </c>
      <c r="B3478" s="135" t="s">
        <v>31408</v>
      </c>
      <c r="C3478" s="135" t="s">
        <v>1593</v>
      </c>
      <c r="D3478" s="135" t="s">
        <v>31387</v>
      </c>
      <c r="E3478" s="135" t="s">
        <v>766</v>
      </c>
      <c r="F3478" s="135" t="s">
        <v>31409</v>
      </c>
      <c r="G3478" s="135" t="s">
        <v>31410</v>
      </c>
      <c r="H3478" s="135" t="s">
        <v>31411</v>
      </c>
      <c r="I3478" s="135" t="s">
        <v>31412</v>
      </c>
      <c r="J3478" s="135"/>
      <c r="K3478" s="136"/>
      <c r="L3478" s="135" t="s">
        <v>31321</v>
      </c>
      <c r="M3478" s="17" t="s">
        <v>800</v>
      </c>
    </row>
    <row r="3479" customHeight="1" spans="1:13">
      <c r="A3479" s="135">
        <v>288023</v>
      </c>
      <c r="B3479" s="135" t="s">
        <v>31413</v>
      </c>
      <c r="C3479" s="135" t="s">
        <v>1593</v>
      </c>
      <c r="D3479" s="135" t="s">
        <v>31387</v>
      </c>
      <c r="E3479" s="135" t="s">
        <v>766</v>
      </c>
      <c r="F3479" s="135" t="s">
        <v>31414</v>
      </c>
      <c r="G3479" s="135" t="s">
        <v>31415</v>
      </c>
      <c r="H3479" s="135" t="s">
        <v>31416</v>
      </c>
      <c r="I3479" s="135" t="s">
        <v>31417</v>
      </c>
      <c r="J3479" s="135"/>
      <c r="K3479" s="136"/>
      <c r="L3479" s="135" t="s">
        <v>31321</v>
      </c>
      <c r="M3479" s="17" t="s">
        <v>800</v>
      </c>
    </row>
    <row r="3480" customHeight="1" spans="1:13">
      <c r="A3480" s="135">
        <v>290469</v>
      </c>
      <c r="B3480" s="135" t="s">
        <v>31418</v>
      </c>
      <c r="C3480" s="135" t="s">
        <v>1593</v>
      </c>
      <c r="D3480" s="135" t="s">
        <v>31387</v>
      </c>
      <c r="E3480" s="135" t="s">
        <v>766</v>
      </c>
      <c r="F3480" s="135" t="s">
        <v>31419</v>
      </c>
      <c r="G3480" s="135" t="s">
        <v>31420</v>
      </c>
      <c r="H3480" s="135" t="s">
        <v>31421</v>
      </c>
      <c r="I3480" s="135" t="s">
        <v>31422</v>
      </c>
      <c r="J3480" s="135"/>
      <c r="K3480" s="136"/>
      <c r="L3480" s="135" t="s">
        <v>31321</v>
      </c>
      <c r="M3480" s="17" t="s">
        <v>800</v>
      </c>
    </row>
    <row r="3481" customHeight="1" spans="1:13">
      <c r="A3481" s="135">
        <v>279337</v>
      </c>
      <c r="B3481" s="135" t="s">
        <v>31423</v>
      </c>
      <c r="C3481" s="135" t="s">
        <v>1593</v>
      </c>
      <c r="D3481" s="135" t="s">
        <v>31387</v>
      </c>
      <c r="E3481" s="135" t="s">
        <v>766</v>
      </c>
      <c r="F3481" s="135" t="s">
        <v>31424</v>
      </c>
      <c r="G3481" s="135" t="s">
        <v>13551</v>
      </c>
      <c r="H3481" s="135" t="s">
        <v>31425</v>
      </c>
      <c r="I3481" s="135" t="s">
        <v>31426</v>
      </c>
      <c r="J3481" s="135"/>
      <c r="K3481" s="136"/>
      <c r="L3481" s="135" t="s">
        <v>31427</v>
      </c>
      <c r="M3481" s="17" t="s">
        <v>426</v>
      </c>
    </row>
    <row r="3482" customHeight="1" spans="1:13">
      <c r="A3482" s="135">
        <v>287511</v>
      </c>
      <c r="B3482" s="135" t="s">
        <v>31428</v>
      </c>
      <c r="C3482" s="135" t="s">
        <v>1593</v>
      </c>
      <c r="D3482" s="135" t="s">
        <v>31387</v>
      </c>
      <c r="E3482" s="135" t="s">
        <v>766</v>
      </c>
      <c r="F3482" s="135" t="s">
        <v>31429</v>
      </c>
      <c r="G3482" s="135" t="s">
        <v>31430</v>
      </c>
      <c r="H3482" s="135" t="s">
        <v>31431</v>
      </c>
      <c r="I3482" s="135" t="s">
        <v>31432</v>
      </c>
      <c r="J3482" s="135"/>
      <c r="K3482" s="136"/>
      <c r="L3482" s="135" t="s">
        <v>31427</v>
      </c>
      <c r="M3482" s="17" t="s">
        <v>426</v>
      </c>
    </row>
    <row r="3483" customHeight="1" spans="1:13">
      <c r="A3483" s="135">
        <v>279718</v>
      </c>
      <c r="B3483" s="135" t="s">
        <v>31433</v>
      </c>
      <c r="C3483" s="135" t="s">
        <v>1593</v>
      </c>
      <c r="D3483" s="135" t="s">
        <v>31387</v>
      </c>
      <c r="E3483" s="135" t="s">
        <v>766</v>
      </c>
      <c r="F3483" s="135" t="s">
        <v>31434</v>
      </c>
      <c r="G3483" s="135" t="s">
        <v>31435</v>
      </c>
      <c r="H3483" s="135" t="s">
        <v>4934</v>
      </c>
      <c r="I3483" s="135" t="s">
        <v>31436</v>
      </c>
      <c r="J3483" s="135"/>
      <c r="K3483" s="136"/>
      <c r="L3483" s="135" t="s">
        <v>31427</v>
      </c>
      <c r="M3483" s="17" t="s">
        <v>426</v>
      </c>
    </row>
    <row r="3484" customHeight="1" spans="1:13">
      <c r="A3484" s="135">
        <v>280360</v>
      </c>
      <c r="B3484" s="135" t="s">
        <v>31437</v>
      </c>
      <c r="C3484" s="135" t="s">
        <v>1593</v>
      </c>
      <c r="D3484" s="135" t="s">
        <v>31387</v>
      </c>
      <c r="E3484" s="135" t="s">
        <v>766</v>
      </c>
      <c r="F3484" s="135" t="s">
        <v>31438</v>
      </c>
      <c r="G3484" s="135" t="s">
        <v>31400</v>
      </c>
      <c r="H3484" s="135" t="s">
        <v>31439</v>
      </c>
      <c r="I3484" s="135" t="s">
        <v>31440</v>
      </c>
      <c r="J3484" s="135"/>
      <c r="K3484" s="136"/>
      <c r="L3484" s="135" t="s">
        <v>31427</v>
      </c>
      <c r="M3484" s="17" t="s">
        <v>426</v>
      </c>
    </row>
    <row r="3485" customHeight="1" spans="1:13">
      <c r="A3485" s="135">
        <v>280530</v>
      </c>
      <c r="B3485" s="135" t="s">
        <v>31441</v>
      </c>
      <c r="C3485" s="135" t="s">
        <v>1593</v>
      </c>
      <c r="D3485" s="135" t="s">
        <v>31387</v>
      </c>
      <c r="E3485" s="135" t="s">
        <v>766</v>
      </c>
      <c r="F3485" s="135" t="s">
        <v>31442</v>
      </c>
      <c r="G3485" s="135" t="s">
        <v>31443</v>
      </c>
      <c r="H3485" s="135" t="s">
        <v>31444</v>
      </c>
      <c r="I3485" s="135" t="s">
        <v>31445</v>
      </c>
      <c r="J3485" s="135"/>
      <c r="K3485" s="136"/>
      <c r="L3485" s="135" t="s">
        <v>31427</v>
      </c>
      <c r="M3485" s="17" t="s">
        <v>426</v>
      </c>
    </row>
    <row r="3486" customHeight="1" spans="1:13">
      <c r="A3486" s="135">
        <v>280537</v>
      </c>
      <c r="B3486" s="135" t="s">
        <v>31446</v>
      </c>
      <c r="C3486" s="135" t="s">
        <v>1593</v>
      </c>
      <c r="D3486" s="135" t="s">
        <v>31387</v>
      </c>
      <c r="E3486" s="135" t="s">
        <v>766</v>
      </c>
      <c r="F3486" s="135" t="s">
        <v>31447</v>
      </c>
      <c r="G3486" s="135" t="s">
        <v>31443</v>
      </c>
      <c r="H3486" s="135" t="s">
        <v>31448</v>
      </c>
      <c r="I3486" s="135" t="s">
        <v>31449</v>
      </c>
      <c r="J3486" s="135"/>
      <c r="K3486" s="136"/>
      <c r="L3486" s="135" t="s">
        <v>31427</v>
      </c>
      <c r="M3486" s="17" t="s">
        <v>426</v>
      </c>
    </row>
    <row r="3487" customHeight="1" spans="1:13">
      <c r="A3487" s="135">
        <v>284235</v>
      </c>
      <c r="B3487" s="135" t="s">
        <v>31450</v>
      </c>
      <c r="C3487" s="135" t="s">
        <v>1593</v>
      </c>
      <c r="D3487" s="135" t="s">
        <v>31387</v>
      </c>
      <c r="E3487" s="135" t="s">
        <v>766</v>
      </c>
      <c r="F3487" s="135" t="s">
        <v>31451</v>
      </c>
      <c r="G3487" s="135" t="s">
        <v>13551</v>
      </c>
      <c r="H3487" s="135" t="s">
        <v>31425</v>
      </c>
      <c r="I3487" s="135" t="s">
        <v>31452</v>
      </c>
      <c r="J3487" s="135"/>
      <c r="K3487" s="136"/>
      <c r="L3487" s="135" t="s">
        <v>31427</v>
      </c>
      <c r="M3487" s="17" t="s">
        <v>426</v>
      </c>
    </row>
    <row r="3488" customHeight="1" spans="1:13">
      <c r="A3488" s="135">
        <v>285966</v>
      </c>
      <c r="B3488" s="135" t="s">
        <v>31453</v>
      </c>
      <c r="C3488" s="135" t="s">
        <v>1593</v>
      </c>
      <c r="D3488" s="135" t="s">
        <v>31387</v>
      </c>
      <c r="E3488" s="135" t="s">
        <v>766</v>
      </c>
      <c r="F3488" s="135" t="s">
        <v>31454</v>
      </c>
      <c r="G3488" s="135" t="s">
        <v>31455</v>
      </c>
      <c r="H3488" s="135" t="s">
        <v>31456</v>
      </c>
      <c r="I3488" s="135" t="s">
        <v>31457</v>
      </c>
      <c r="J3488" s="135"/>
      <c r="K3488" s="136"/>
      <c r="L3488" s="135" t="s">
        <v>31427</v>
      </c>
      <c r="M3488" s="17" t="s">
        <v>426</v>
      </c>
    </row>
    <row r="3489" customHeight="1" spans="1:13">
      <c r="A3489" s="135">
        <v>278813</v>
      </c>
      <c r="B3489" s="135" t="s">
        <v>31458</v>
      </c>
      <c r="C3489" s="135" t="s">
        <v>1593</v>
      </c>
      <c r="D3489" s="135" t="s">
        <v>31387</v>
      </c>
      <c r="E3489" s="135" t="s">
        <v>766</v>
      </c>
      <c r="F3489" s="135" t="s">
        <v>31459</v>
      </c>
      <c r="G3489" s="135" t="s">
        <v>24467</v>
      </c>
      <c r="H3489" s="135" t="s">
        <v>28825</v>
      </c>
      <c r="I3489" s="135" t="s">
        <v>31460</v>
      </c>
      <c r="J3489" s="135"/>
      <c r="K3489" s="136"/>
      <c r="L3489" s="135" t="s">
        <v>3626</v>
      </c>
      <c r="M3489" s="17" t="s">
        <v>468</v>
      </c>
    </row>
    <row r="3490" customHeight="1" spans="1:13">
      <c r="A3490" s="135">
        <v>279547</v>
      </c>
      <c r="B3490" s="135" t="s">
        <v>31461</v>
      </c>
      <c r="C3490" s="135" t="s">
        <v>1593</v>
      </c>
      <c r="D3490" s="135" t="s">
        <v>31387</v>
      </c>
      <c r="E3490" s="135" t="s">
        <v>766</v>
      </c>
      <c r="F3490" s="135" t="s">
        <v>31462</v>
      </c>
      <c r="G3490" s="135" t="s">
        <v>31463</v>
      </c>
      <c r="H3490" s="135" t="s">
        <v>31464</v>
      </c>
      <c r="I3490" s="135" t="s">
        <v>31465</v>
      </c>
      <c r="J3490" s="135"/>
      <c r="K3490" s="136"/>
      <c r="L3490" s="135" t="s">
        <v>3626</v>
      </c>
      <c r="M3490" s="17" t="s">
        <v>468</v>
      </c>
    </row>
    <row r="3491" customHeight="1" spans="1:13">
      <c r="A3491" s="135">
        <v>279715</v>
      </c>
      <c r="B3491" s="135" t="s">
        <v>31466</v>
      </c>
      <c r="C3491" s="135" t="s">
        <v>1593</v>
      </c>
      <c r="D3491" s="135" t="s">
        <v>31387</v>
      </c>
      <c r="E3491" s="135" t="s">
        <v>766</v>
      </c>
      <c r="F3491" s="135" t="s">
        <v>31467</v>
      </c>
      <c r="G3491" s="135" t="s">
        <v>31468</v>
      </c>
      <c r="H3491" s="135" t="s">
        <v>31469</v>
      </c>
      <c r="I3491" s="135" t="s">
        <v>31470</v>
      </c>
      <c r="J3491" s="135"/>
      <c r="K3491" s="136"/>
      <c r="L3491" s="135" t="s">
        <v>3626</v>
      </c>
      <c r="M3491" s="17" t="s">
        <v>468</v>
      </c>
    </row>
    <row r="3492" customHeight="1" spans="1:13">
      <c r="A3492" s="135">
        <v>279717</v>
      </c>
      <c r="B3492" s="135" t="s">
        <v>31471</v>
      </c>
      <c r="C3492" s="135" t="s">
        <v>1593</v>
      </c>
      <c r="D3492" s="135" t="s">
        <v>31387</v>
      </c>
      <c r="E3492" s="135" t="s">
        <v>766</v>
      </c>
      <c r="F3492" s="135" t="s">
        <v>31472</v>
      </c>
      <c r="G3492" s="135" t="s">
        <v>31435</v>
      </c>
      <c r="H3492" s="135" t="s">
        <v>4934</v>
      </c>
      <c r="I3492" s="135" t="s">
        <v>31473</v>
      </c>
      <c r="J3492" s="135"/>
      <c r="K3492" s="136"/>
      <c r="L3492" s="135" t="s">
        <v>3626</v>
      </c>
      <c r="M3492" s="17" t="s">
        <v>468</v>
      </c>
    </row>
    <row r="3493" customHeight="1" spans="1:13">
      <c r="A3493" s="135">
        <v>285987</v>
      </c>
      <c r="B3493" s="135" t="s">
        <v>31474</v>
      </c>
      <c r="C3493" s="135" t="s">
        <v>1593</v>
      </c>
      <c r="D3493" s="135" t="s">
        <v>31387</v>
      </c>
      <c r="E3493" s="135" t="s">
        <v>766</v>
      </c>
      <c r="F3493" s="135" t="s">
        <v>31475</v>
      </c>
      <c r="G3493" s="135" t="s">
        <v>31476</v>
      </c>
      <c r="H3493" s="135" t="s">
        <v>19580</v>
      </c>
      <c r="I3493" s="135" t="s">
        <v>31477</v>
      </c>
      <c r="J3493" s="135"/>
      <c r="K3493" s="136"/>
      <c r="L3493" s="135" t="s">
        <v>3626</v>
      </c>
      <c r="M3493" s="17" t="s">
        <v>468</v>
      </c>
    </row>
    <row r="3494" customHeight="1" spans="1:13">
      <c r="A3494" s="135">
        <v>279713</v>
      </c>
      <c r="B3494" s="135" t="s">
        <v>31478</v>
      </c>
      <c r="C3494" s="135" t="s">
        <v>1593</v>
      </c>
      <c r="D3494" s="135" t="s">
        <v>31387</v>
      </c>
      <c r="E3494" s="135" t="s">
        <v>766</v>
      </c>
      <c r="F3494" s="135" t="s">
        <v>31479</v>
      </c>
      <c r="G3494" s="135" t="s">
        <v>4605</v>
      </c>
      <c r="H3494" s="135" t="s">
        <v>4606</v>
      </c>
      <c r="I3494" s="135" t="s">
        <v>31480</v>
      </c>
      <c r="J3494" s="135"/>
      <c r="K3494" s="136"/>
      <c r="L3494" s="135" t="s">
        <v>3626</v>
      </c>
      <c r="M3494" s="17" t="s">
        <v>468</v>
      </c>
    </row>
    <row r="3495" customHeight="1" spans="1:13">
      <c r="A3495" s="135">
        <v>279719</v>
      </c>
      <c r="B3495" s="135" t="s">
        <v>31481</v>
      </c>
      <c r="C3495" s="135" t="s">
        <v>1593</v>
      </c>
      <c r="D3495" s="135" t="s">
        <v>31387</v>
      </c>
      <c r="E3495" s="135" t="s">
        <v>766</v>
      </c>
      <c r="F3495" s="135" t="s">
        <v>31482</v>
      </c>
      <c r="G3495" s="135" t="s">
        <v>4973</v>
      </c>
      <c r="H3495" s="135" t="s">
        <v>4974</v>
      </c>
      <c r="I3495" s="135" t="s">
        <v>31483</v>
      </c>
      <c r="J3495" s="135"/>
      <c r="K3495" s="136"/>
      <c r="L3495" s="135" t="s">
        <v>3626</v>
      </c>
      <c r="M3495" s="17" t="s">
        <v>468</v>
      </c>
    </row>
    <row r="3496" customHeight="1" spans="1:13">
      <c r="A3496" s="135">
        <v>279889</v>
      </c>
      <c r="B3496" s="135" t="s">
        <v>31484</v>
      </c>
      <c r="C3496" s="135" t="s">
        <v>1593</v>
      </c>
      <c r="D3496" s="135" t="s">
        <v>31387</v>
      </c>
      <c r="E3496" s="135" t="s">
        <v>766</v>
      </c>
      <c r="F3496" s="135" t="s">
        <v>31485</v>
      </c>
      <c r="G3496" s="135" t="s">
        <v>31486</v>
      </c>
      <c r="H3496" s="135" t="s">
        <v>16680</v>
      </c>
      <c r="I3496" s="135" t="s">
        <v>31487</v>
      </c>
      <c r="J3496" s="135"/>
      <c r="K3496" s="136"/>
      <c r="L3496" s="135" t="s">
        <v>3626</v>
      </c>
      <c r="M3496" s="17" t="s">
        <v>468</v>
      </c>
    </row>
    <row r="3497" customHeight="1" spans="1:13">
      <c r="A3497" s="135">
        <v>279906</v>
      </c>
      <c r="B3497" s="135" t="s">
        <v>31488</v>
      </c>
      <c r="C3497" s="135" t="s">
        <v>1593</v>
      </c>
      <c r="D3497" s="135" t="s">
        <v>31387</v>
      </c>
      <c r="E3497" s="135" t="s">
        <v>766</v>
      </c>
      <c r="F3497" s="135" t="s">
        <v>31489</v>
      </c>
      <c r="G3497" s="135" t="s">
        <v>31490</v>
      </c>
      <c r="H3497" s="135" t="s">
        <v>16680</v>
      </c>
      <c r="I3497" s="135" t="s">
        <v>31491</v>
      </c>
      <c r="J3497" s="135"/>
      <c r="K3497" s="136"/>
      <c r="L3497" s="135" t="s">
        <v>3626</v>
      </c>
      <c r="M3497" s="17" t="s">
        <v>468</v>
      </c>
    </row>
    <row r="3498" customHeight="1" spans="1:13">
      <c r="A3498" s="135">
        <v>279912</v>
      </c>
      <c r="B3498" s="135" t="s">
        <v>31492</v>
      </c>
      <c r="C3498" s="135" t="s">
        <v>1593</v>
      </c>
      <c r="D3498" s="135" t="s">
        <v>31387</v>
      </c>
      <c r="E3498" s="135" t="s">
        <v>766</v>
      </c>
      <c r="F3498" s="135" t="s">
        <v>31493</v>
      </c>
      <c r="G3498" s="135" t="s">
        <v>31494</v>
      </c>
      <c r="H3498" s="135" t="s">
        <v>16680</v>
      </c>
      <c r="I3498" s="135" t="s">
        <v>31495</v>
      </c>
      <c r="J3498" s="135"/>
      <c r="K3498" s="136"/>
      <c r="L3498" s="135" t="s">
        <v>3626</v>
      </c>
      <c r="M3498" s="17" t="s">
        <v>468</v>
      </c>
    </row>
    <row r="3499" customHeight="1" spans="1:13">
      <c r="A3499" s="135">
        <v>280019</v>
      </c>
      <c r="B3499" s="135" t="s">
        <v>31496</v>
      </c>
      <c r="C3499" s="135" t="s">
        <v>1593</v>
      </c>
      <c r="D3499" s="135" t="s">
        <v>31387</v>
      </c>
      <c r="E3499" s="135" t="s">
        <v>766</v>
      </c>
      <c r="F3499" s="135" t="s">
        <v>31497</v>
      </c>
      <c r="G3499" s="135" t="s">
        <v>31498</v>
      </c>
      <c r="H3499" s="135" t="s">
        <v>23025</v>
      </c>
      <c r="I3499" s="135" t="s">
        <v>31499</v>
      </c>
      <c r="J3499" s="135"/>
      <c r="K3499" s="136"/>
      <c r="L3499" s="135" t="s">
        <v>3626</v>
      </c>
      <c r="M3499" s="17" t="s">
        <v>468</v>
      </c>
    </row>
    <row r="3500" customHeight="1" spans="1:13">
      <c r="A3500" s="135">
        <v>280363</v>
      </c>
      <c r="B3500" s="135" t="s">
        <v>31500</v>
      </c>
      <c r="C3500" s="135" t="s">
        <v>1593</v>
      </c>
      <c r="D3500" s="135" t="s">
        <v>31387</v>
      </c>
      <c r="E3500" s="135" t="s">
        <v>766</v>
      </c>
      <c r="F3500" s="135" t="s">
        <v>31501</v>
      </c>
      <c r="G3500" s="135" t="s">
        <v>31400</v>
      </c>
      <c r="H3500" s="135" t="s">
        <v>31502</v>
      </c>
      <c r="I3500" s="135" t="s">
        <v>31503</v>
      </c>
      <c r="J3500" s="135"/>
      <c r="K3500" s="136"/>
      <c r="L3500" s="135" t="s">
        <v>3626</v>
      </c>
      <c r="M3500" s="17" t="s">
        <v>468</v>
      </c>
    </row>
    <row r="3501" customHeight="1" spans="1:13">
      <c r="A3501" s="135">
        <v>280518</v>
      </c>
      <c r="B3501" s="135" t="s">
        <v>31504</v>
      </c>
      <c r="C3501" s="135" t="s">
        <v>1593</v>
      </c>
      <c r="D3501" s="135" t="s">
        <v>31387</v>
      </c>
      <c r="E3501" s="135" t="s">
        <v>766</v>
      </c>
      <c r="F3501" s="135" t="s">
        <v>31505</v>
      </c>
      <c r="G3501" s="135" t="s">
        <v>31443</v>
      </c>
      <c r="H3501" s="135" t="s">
        <v>31506</v>
      </c>
      <c r="I3501" s="135" t="s">
        <v>31507</v>
      </c>
      <c r="J3501" s="135"/>
      <c r="K3501" s="136"/>
      <c r="L3501" s="135" t="s">
        <v>3626</v>
      </c>
      <c r="M3501" s="17" t="s">
        <v>468</v>
      </c>
    </row>
    <row r="3502" customHeight="1" spans="1:13">
      <c r="A3502" s="135">
        <v>280592</v>
      </c>
      <c r="B3502" s="135" t="s">
        <v>31508</v>
      </c>
      <c r="C3502" s="135" t="s">
        <v>1593</v>
      </c>
      <c r="D3502" s="135" t="s">
        <v>31387</v>
      </c>
      <c r="E3502" s="135" t="s">
        <v>766</v>
      </c>
      <c r="F3502" s="135" t="s">
        <v>31509</v>
      </c>
      <c r="G3502" s="135" t="s">
        <v>31443</v>
      </c>
      <c r="H3502" s="135" t="s">
        <v>31510</v>
      </c>
      <c r="I3502" s="135" t="s">
        <v>31511</v>
      </c>
      <c r="J3502" s="135"/>
      <c r="K3502" s="136"/>
      <c r="L3502" s="135" t="s">
        <v>3626</v>
      </c>
      <c r="M3502" s="17" t="s">
        <v>468</v>
      </c>
    </row>
    <row r="3503" customHeight="1" spans="1:13">
      <c r="A3503" s="135">
        <v>281700</v>
      </c>
      <c r="B3503" s="135" t="s">
        <v>31512</v>
      </c>
      <c r="C3503" s="135" t="s">
        <v>1593</v>
      </c>
      <c r="D3503" s="135" t="s">
        <v>31387</v>
      </c>
      <c r="E3503" s="135" t="s">
        <v>766</v>
      </c>
      <c r="F3503" s="135" t="s">
        <v>31513</v>
      </c>
      <c r="G3503" s="135" t="s">
        <v>31514</v>
      </c>
      <c r="H3503" s="135" t="s">
        <v>8190</v>
      </c>
      <c r="I3503" s="135" t="s">
        <v>31515</v>
      </c>
      <c r="J3503" s="135"/>
      <c r="K3503" s="136"/>
      <c r="L3503" s="135" t="s">
        <v>3626</v>
      </c>
      <c r="M3503" s="17" t="s">
        <v>468</v>
      </c>
    </row>
    <row r="3504" customHeight="1" spans="1:13">
      <c r="A3504" s="135">
        <v>281946</v>
      </c>
      <c r="B3504" s="135" t="s">
        <v>31516</v>
      </c>
      <c r="C3504" s="135" t="s">
        <v>1593</v>
      </c>
      <c r="D3504" s="135" t="s">
        <v>31387</v>
      </c>
      <c r="E3504" s="135" t="s">
        <v>766</v>
      </c>
      <c r="F3504" s="135" t="s">
        <v>31517</v>
      </c>
      <c r="G3504" s="135" t="s">
        <v>31514</v>
      </c>
      <c r="H3504" s="135" t="s">
        <v>31518</v>
      </c>
      <c r="I3504" s="135" t="s">
        <v>31519</v>
      </c>
      <c r="J3504" s="135"/>
      <c r="K3504" s="136"/>
      <c r="L3504" s="135" t="s">
        <v>3626</v>
      </c>
      <c r="M3504" s="17" t="s">
        <v>468</v>
      </c>
    </row>
    <row r="3505" customHeight="1" spans="1:13">
      <c r="A3505" s="135">
        <v>282683</v>
      </c>
      <c r="B3505" s="135" t="s">
        <v>31520</v>
      </c>
      <c r="C3505" s="135" t="s">
        <v>1593</v>
      </c>
      <c r="D3505" s="135" t="s">
        <v>31387</v>
      </c>
      <c r="E3505" s="135" t="s">
        <v>766</v>
      </c>
      <c r="F3505" s="135" t="s">
        <v>31521</v>
      </c>
      <c r="G3505" s="135" t="s">
        <v>31522</v>
      </c>
      <c r="H3505" s="135" t="s">
        <v>31523</v>
      </c>
      <c r="I3505" s="135" t="s">
        <v>31524</v>
      </c>
      <c r="J3505" s="135"/>
      <c r="K3505" s="136"/>
      <c r="L3505" s="135" t="s">
        <v>3626</v>
      </c>
      <c r="M3505" s="17" t="s">
        <v>468</v>
      </c>
    </row>
    <row r="3506" customHeight="1" spans="1:13">
      <c r="A3506" s="135">
        <v>283040</v>
      </c>
      <c r="B3506" s="135" t="s">
        <v>31525</v>
      </c>
      <c r="C3506" s="135" t="s">
        <v>1593</v>
      </c>
      <c r="D3506" s="135" t="s">
        <v>31387</v>
      </c>
      <c r="E3506" s="135" t="s">
        <v>766</v>
      </c>
      <c r="F3506" s="135" t="s">
        <v>31526</v>
      </c>
      <c r="G3506" s="135" t="s">
        <v>31527</v>
      </c>
      <c r="H3506" s="135" t="s">
        <v>31528</v>
      </c>
      <c r="I3506" s="135" t="s">
        <v>31529</v>
      </c>
      <c r="J3506" s="135"/>
      <c r="K3506" s="136"/>
      <c r="L3506" s="135" t="s">
        <v>3626</v>
      </c>
      <c r="M3506" s="17" t="s">
        <v>468</v>
      </c>
    </row>
    <row r="3507" customHeight="1" spans="1:13">
      <c r="A3507" s="135">
        <v>283424</v>
      </c>
      <c r="B3507" s="135" t="s">
        <v>31530</v>
      </c>
      <c r="C3507" s="135" t="s">
        <v>1593</v>
      </c>
      <c r="D3507" s="135" t="s">
        <v>31387</v>
      </c>
      <c r="E3507" s="135" t="s">
        <v>766</v>
      </c>
      <c r="F3507" s="135" t="s">
        <v>31531</v>
      </c>
      <c r="G3507" s="135" t="s">
        <v>31532</v>
      </c>
      <c r="H3507" s="135" t="s">
        <v>31411</v>
      </c>
      <c r="I3507" s="135" t="s">
        <v>31533</v>
      </c>
      <c r="J3507" s="135"/>
      <c r="K3507" s="136"/>
      <c r="L3507" s="135" t="s">
        <v>3626</v>
      </c>
      <c r="M3507" s="17" t="s">
        <v>468</v>
      </c>
    </row>
    <row r="3508" customHeight="1" spans="1:13">
      <c r="A3508" s="135">
        <v>283974</v>
      </c>
      <c r="B3508" s="135" t="s">
        <v>31534</v>
      </c>
      <c r="C3508" s="135" t="s">
        <v>1593</v>
      </c>
      <c r="D3508" s="135" t="s">
        <v>31387</v>
      </c>
      <c r="E3508" s="135" t="s">
        <v>766</v>
      </c>
      <c r="F3508" s="135" t="s">
        <v>31535</v>
      </c>
      <c r="G3508" s="135" t="s">
        <v>31536</v>
      </c>
      <c r="H3508" s="135" t="s">
        <v>31537</v>
      </c>
      <c r="I3508" s="135" t="s">
        <v>31538</v>
      </c>
      <c r="J3508" s="135"/>
      <c r="K3508" s="136"/>
      <c r="L3508" s="135" t="s">
        <v>3626</v>
      </c>
      <c r="M3508" s="17" t="s">
        <v>468</v>
      </c>
    </row>
    <row r="3509" customHeight="1" spans="1:13">
      <c r="A3509" s="135">
        <v>283997</v>
      </c>
      <c r="B3509" s="135" t="s">
        <v>31539</v>
      </c>
      <c r="C3509" s="135" t="s">
        <v>1593</v>
      </c>
      <c r="D3509" s="135" t="s">
        <v>31387</v>
      </c>
      <c r="E3509" s="135" t="s">
        <v>766</v>
      </c>
      <c r="F3509" s="135" t="s">
        <v>31540</v>
      </c>
      <c r="G3509" s="135" t="s">
        <v>31541</v>
      </c>
      <c r="H3509" s="135" t="s">
        <v>31537</v>
      </c>
      <c r="I3509" s="135" t="s">
        <v>31542</v>
      </c>
      <c r="J3509" s="135"/>
      <c r="K3509" s="136"/>
      <c r="L3509" s="135" t="s">
        <v>3626</v>
      </c>
      <c r="M3509" s="17" t="s">
        <v>468</v>
      </c>
    </row>
    <row r="3510" customHeight="1" spans="1:13">
      <c r="A3510" s="135">
        <v>284011</v>
      </c>
      <c r="B3510" s="135" t="s">
        <v>31543</v>
      </c>
      <c r="C3510" s="135" t="s">
        <v>1593</v>
      </c>
      <c r="D3510" s="135" t="s">
        <v>31387</v>
      </c>
      <c r="E3510" s="135" t="s">
        <v>766</v>
      </c>
      <c r="F3510" s="135" t="s">
        <v>31544</v>
      </c>
      <c r="G3510" s="135" t="s">
        <v>31545</v>
      </c>
      <c r="H3510" s="135" t="s">
        <v>31537</v>
      </c>
      <c r="I3510" s="135" t="s">
        <v>31546</v>
      </c>
      <c r="J3510" s="135"/>
      <c r="K3510" s="136"/>
      <c r="L3510" s="135" t="s">
        <v>3626</v>
      </c>
      <c r="M3510" s="17" t="s">
        <v>468</v>
      </c>
    </row>
    <row r="3511" customHeight="1" spans="1:13">
      <c r="A3511" s="135">
        <v>284228</v>
      </c>
      <c r="B3511" s="135" t="s">
        <v>31547</v>
      </c>
      <c r="C3511" s="135" t="s">
        <v>1593</v>
      </c>
      <c r="D3511" s="135" t="s">
        <v>31387</v>
      </c>
      <c r="E3511" s="135" t="s">
        <v>766</v>
      </c>
      <c r="F3511" s="135" t="s">
        <v>31548</v>
      </c>
      <c r="G3511" s="135" t="s">
        <v>13551</v>
      </c>
      <c r="H3511" s="135" t="s">
        <v>31425</v>
      </c>
      <c r="I3511" s="135" t="s">
        <v>31549</v>
      </c>
      <c r="J3511" s="135"/>
      <c r="K3511" s="136"/>
      <c r="L3511" s="135" t="s">
        <v>3626</v>
      </c>
      <c r="M3511" s="17" t="s">
        <v>468</v>
      </c>
    </row>
    <row r="3512" customHeight="1" spans="1:13">
      <c r="A3512" s="135">
        <v>284240</v>
      </c>
      <c r="B3512" s="135" t="s">
        <v>31550</v>
      </c>
      <c r="C3512" s="135" t="s">
        <v>1593</v>
      </c>
      <c r="D3512" s="135" t="s">
        <v>31387</v>
      </c>
      <c r="E3512" s="135" t="s">
        <v>766</v>
      </c>
      <c r="F3512" s="135" t="s">
        <v>31551</v>
      </c>
      <c r="G3512" s="135" t="s">
        <v>13551</v>
      </c>
      <c r="H3512" s="135" t="s">
        <v>31425</v>
      </c>
      <c r="I3512" s="135" t="s">
        <v>31552</v>
      </c>
      <c r="J3512" s="135"/>
      <c r="K3512" s="136"/>
      <c r="L3512" s="135" t="s">
        <v>3626</v>
      </c>
      <c r="M3512" s="17" t="s">
        <v>468</v>
      </c>
    </row>
    <row r="3513" customHeight="1" spans="1:13">
      <c r="A3513" s="135">
        <v>285285</v>
      </c>
      <c r="B3513" s="135" t="s">
        <v>31553</v>
      </c>
      <c r="C3513" s="135" t="s">
        <v>1593</v>
      </c>
      <c r="D3513" s="135" t="s">
        <v>31387</v>
      </c>
      <c r="E3513" s="135" t="s">
        <v>766</v>
      </c>
      <c r="F3513" s="135" t="s">
        <v>31554</v>
      </c>
      <c r="G3513" s="135" t="s">
        <v>13551</v>
      </c>
      <c r="H3513" s="135" t="s">
        <v>31425</v>
      </c>
      <c r="I3513" s="135" t="s">
        <v>31555</v>
      </c>
      <c r="J3513" s="135"/>
      <c r="K3513" s="136"/>
      <c r="L3513" s="135" t="s">
        <v>3626</v>
      </c>
      <c r="M3513" s="17" t="s">
        <v>468</v>
      </c>
    </row>
    <row r="3514" customHeight="1" spans="1:13">
      <c r="A3514" s="135">
        <v>285947</v>
      </c>
      <c r="B3514" s="135" t="s">
        <v>31556</v>
      </c>
      <c r="C3514" s="135" t="s">
        <v>1593</v>
      </c>
      <c r="D3514" s="135" t="s">
        <v>31387</v>
      </c>
      <c r="E3514" s="135" t="s">
        <v>766</v>
      </c>
      <c r="F3514" s="135" t="s">
        <v>31557</v>
      </c>
      <c r="G3514" s="135" t="s">
        <v>14620</v>
      </c>
      <c r="H3514" s="135" t="s">
        <v>31558</v>
      </c>
      <c r="I3514" s="135" t="s">
        <v>31559</v>
      </c>
      <c r="J3514" s="135"/>
      <c r="K3514" s="136"/>
      <c r="L3514" s="135" t="s">
        <v>3626</v>
      </c>
      <c r="M3514" s="17" t="s">
        <v>468</v>
      </c>
    </row>
    <row r="3515" customHeight="1" spans="1:13">
      <c r="A3515" s="135">
        <v>286808</v>
      </c>
      <c r="B3515" s="135" t="s">
        <v>31560</v>
      </c>
      <c r="C3515" s="135" t="s">
        <v>1593</v>
      </c>
      <c r="D3515" s="135" t="s">
        <v>31387</v>
      </c>
      <c r="E3515" s="135" t="s">
        <v>766</v>
      </c>
      <c r="F3515" s="135" t="s">
        <v>31561</v>
      </c>
      <c r="G3515" s="135" t="s">
        <v>31562</v>
      </c>
      <c r="H3515" s="135" t="s">
        <v>31411</v>
      </c>
      <c r="I3515" s="135" t="s">
        <v>31563</v>
      </c>
      <c r="J3515" s="135"/>
      <c r="K3515" s="136"/>
      <c r="L3515" s="135" t="s">
        <v>3626</v>
      </c>
      <c r="M3515" s="17" t="s">
        <v>468</v>
      </c>
    </row>
    <row r="3516" customHeight="1" spans="1:13">
      <c r="A3516" s="135">
        <v>287206</v>
      </c>
      <c r="B3516" s="135" t="s">
        <v>31564</v>
      </c>
      <c r="C3516" s="135" t="s">
        <v>1593</v>
      </c>
      <c r="D3516" s="135" t="s">
        <v>31387</v>
      </c>
      <c r="E3516" s="135" t="s">
        <v>766</v>
      </c>
      <c r="F3516" s="135" t="s">
        <v>31565</v>
      </c>
      <c r="G3516" s="135" t="s">
        <v>31566</v>
      </c>
      <c r="H3516" s="135" t="s">
        <v>9294</v>
      </c>
      <c r="I3516" s="135" t="s">
        <v>31567</v>
      </c>
      <c r="J3516" s="135"/>
      <c r="K3516" s="136"/>
      <c r="L3516" s="135" t="s">
        <v>3626</v>
      </c>
      <c r="M3516" s="17" t="s">
        <v>468</v>
      </c>
    </row>
    <row r="3517" customHeight="1" spans="1:13">
      <c r="A3517" s="135">
        <v>287272</v>
      </c>
      <c r="B3517" s="135" t="s">
        <v>31568</v>
      </c>
      <c r="C3517" s="135" t="s">
        <v>1593</v>
      </c>
      <c r="D3517" s="135" t="s">
        <v>31387</v>
      </c>
      <c r="E3517" s="135" t="s">
        <v>766</v>
      </c>
      <c r="F3517" s="135" t="s">
        <v>31569</v>
      </c>
      <c r="G3517" s="135" t="s">
        <v>31430</v>
      </c>
      <c r="H3517" s="135" t="s">
        <v>31431</v>
      </c>
      <c r="I3517" s="135" t="s">
        <v>31570</v>
      </c>
      <c r="J3517" s="135"/>
      <c r="K3517" s="136"/>
      <c r="L3517" s="135" t="s">
        <v>3626</v>
      </c>
      <c r="M3517" s="17" t="s">
        <v>468</v>
      </c>
    </row>
    <row r="3518" customHeight="1" spans="1:13">
      <c r="A3518" s="135">
        <v>289155</v>
      </c>
      <c r="B3518" s="135" t="s">
        <v>31571</v>
      </c>
      <c r="C3518" s="135" t="s">
        <v>1593</v>
      </c>
      <c r="D3518" s="135" t="s">
        <v>31387</v>
      </c>
      <c r="E3518" s="135" t="s">
        <v>766</v>
      </c>
      <c r="F3518" s="135" t="s">
        <v>31572</v>
      </c>
      <c r="G3518" s="135" t="s">
        <v>31420</v>
      </c>
      <c r="H3518" s="135" t="s">
        <v>31421</v>
      </c>
      <c r="I3518" s="135" t="s">
        <v>31573</v>
      </c>
      <c r="J3518" s="135"/>
      <c r="K3518" s="136"/>
      <c r="L3518" s="135" t="s">
        <v>3626</v>
      </c>
      <c r="M3518" s="17" t="s">
        <v>468</v>
      </c>
    </row>
    <row r="3519" customHeight="1" spans="1:13">
      <c r="A3519" s="135">
        <v>290457</v>
      </c>
      <c r="B3519" s="135" t="s">
        <v>31574</v>
      </c>
      <c r="C3519" s="135" t="s">
        <v>1593</v>
      </c>
      <c r="D3519" s="135" t="s">
        <v>31387</v>
      </c>
      <c r="E3519" s="135" t="s">
        <v>766</v>
      </c>
      <c r="F3519" s="135" t="s">
        <v>31575</v>
      </c>
      <c r="G3519" s="135" t="s">
        <v>31420</v>
      </c>
      <c r="H3519" s="135" t="s">
        <v>31421</v>
      </c>
      <c r="I3519" s="135" t="s">
        <v>31576</v>
      </c>
      <c r="J3519" s="135"/>
      <c r="K3519" s="136"/>
      <c r="L3519" s="135" t="s">
        <v>3626</v>
      </c>
      <c r="M3519" s="17" t="s">
        <v>468</v>
      </c>
    </row>
    <row r="3520" customHeight="1" spans="1:13">
      <c r="A3520" s="135" t="s">
        <v>1591</v>
      </c>
      <c r="B3520" s="138"/>
      <c r="C3520" s="138"/>
      <c r="D3520" s="135"/>
      <c r="E3520" s="135"/>
      <c r="F3520" s="135"/>
      <c r="G3520" s="135"/>
      <c r="H3520" s="138"/>
      <c r="I3520" s="135"/>
      <c r="J3520" s="135"/>
      <c r="K3520" s="136"/>
      <c r="L3520" s="135"/>
      <c r="M3520" s="17"/>
    </row>
    <row r="3521" customHeight="1" spans="1:13">
      <c r="A3521" s="135">
        <v>284393</v>
      </c>
      <c r="B3521" s="135" t="s">
        <v>31577</v>
      </c>
      <c r="C3521" s="135" t="s">
        <v>1593</v>
      </c>
      <c r="D3521" s="135" t="s">
        <v>31387</v>
      </c>
      <c r="E3521" s="135" t="s">
        <v>1595</v>
      </c>
      <c r="F3521" s="135" t="s">
        <v>31578</v>
      </c>
      <c r="G3521" s="135" t="s">
        <v>31579</v>
      </c>
      <c r="H3521" s="135" t="s">
        <v>31580</v>
      </c>
      <c r="I3521" s="135" t="s">
        <v>31581</v>
      </c>
      <c r="J3521" s="135"/>
      <c r="K3521" s="136"/>
      <c r="L3521" s="135" t="s">
        <v>14053</v>
      </c>
      <c r="M3521" s="19" t="s">
        <v>393</v>
      </c>
    </row>
    <row r="3522" customHeight="1" spans="1:13">
      <c r="A3522" s="135">
        <v>284426</v>
      </c>
      <c r="B3522" s="135" t="s">
        <v>31582</v>
      </c>
      <c r="C3522" s="135" t="s">
        <v>1593</v>
      </c>
      <c r="D3522" s="135" t="s">
        <v>31387</v>
      </c>
      <c r="E3522" s="135" t="s">
        <v>1595</v>
      </c>
      <c r="F3522" s="135" t="s">
        <v>31583</v>
      </c>
      <c r="G3522" s="135" t="s">
        <v>31584</v>
      </c>
      <c r="H3522" s="135" t="s">
        <v>31585</v>
      </c>
      <c r="I3522" s="135" t="s">
        <v>31586</v>
      </c>
      <c r="J3522" s="135"/>
      <c r="K3522" s="136"/>
      <c r="L3522" s="135" t="s">
        <v>14124</v>
      </c>
      <c r="M3522" s="19" t="s">
        <v>404</v>
      </c>
    </row>
    <row r="3523" customHeight="1" spans="1:13">
      <c r="A3523" s="135">
        <v>280513</v>
      </c>
      <c r="B3523" s="135" t="s">
        <v>31587</v>
      </c>
      <c r="C3523" s="135" t="s">
        <v>1593</v>
      </c>
      <c r="D3523" s="135" t="s">
        <v>31387</v>
      </c>
      <c r="E3523" s="135" t="s">
        <v>1595</v>
      </c>
      <c r="F3523" s="135" t="s">
        <v>31588</v>
      </c>
      <c r="G3523" s="135" t="s">
        <v>31589</v>
      </c>
      <c r="H3523" s="135" t="s">
        <v>31590</v>
      </c>
      <c r="I3523" s="135" t="s">
        <v>31591</v>
      </c>
      <c r="J3523" s="135"/>
      <c r="K3523" s="136"/>
      <c r="L3523" s="135" t="s">
        <v>14134</v>
      </c>
      <c r="M3523" s="19" t="s">
        <v>415</v>
      </c>
    </row>
    <row r="3524" customHeight="1" spans="1:13">
      <c r="A3524" s="135">
        <v>266538</v>
      </c>
      <c r="B3524" s="135" t="s">
        <v>31592</v>
      </c>
      <c r="C3524" s="135" t="s">
        <v>1593</v>
      </c>
      <c r="D3524" s="135" t="s">
        <v>31387</v>
      </c>
      <c r="E3524" s="135" t="s">
        <v>1595</v>
      </c>
      <c r="F3524" s="135" t="s">
        <v>31593</v>
      </c>
      <c r="G3524" s="135" t="s">
        <v>31594</v>
      </c>
      <c r="H3524" s="135" t="s">
        <v>31595</v>
      </c>
      <c r="I3524" s="135" t="s">
        <v>31596</v>
      </c>
      <c r="J3524" s="135"/>
      <c r="K3524" s="136"/>
      <c r="L3524" s="135" t="s">
        <v>31597</v>
      </c>
      <c r="M3524" s="17" t="s">
        <v>800</v>
      </c>
    </row>
    <row r="3525" customHeight="1" spans="1:13">
      <c r="A3525" s="135">
        <v>266605</v>
      </c>
      <c r="B3525" s="135" t="s">
        <v>31598</v>
      </c>
      <c r="C3525" s="135" t="s">
        <v>1593</v>
      </c>
      <c r="D3525" s="135" t="s">
        <v>31387</v>
      </c>
      <c r="E3525" s="135" t="s">
        <v>1595</v>
      </c>
      <c r="F3525" s="135" t="s">
        <v>31599</v>
      </c>
      <c r="G3525" s="135" t="s">
        <v>31594</v>
      </c>
      <c r="H3525" s="135" t="s">
        <v>31600</v>
      </c>
      <c r="I3525" s="135" t="s">
        <v>31601</v>
      </c>
      <c r="J3525" s="135"/>
      <c r="K3525" s="136"/>
      <c r="L3525" s="135" t="s">
        <v>31597</v>
      </c>
      <c r="M3525" s="17" t="s">
        <v>800</v>
      </c>
    </row>
    <row r="3526" customHeight="1" spans="1:13">
      <c r="A3526" s="135">
        <v>279647</v>
      </c>
      <c r="B3526" s="135" t="s">
        <v>31602</v>
      </c>
      <c r="C3526" s="135" t="s">
        <v>1593</v>
      </c>
      <c r="D3526" s="135" t="s">
        <v>31387</v>
      </c>
      <c r="E3526" s="135" t="s">
        <v>1595</v>
      </c>
      <c r="F3526" s="135" t="s">
        <v>31603</v>
      </c>
      <c r="G3526" s="135" t="s">
        <v>31604</v>
      </c>
      <c r="H3526" s="135" t="s">
        <v>31605</v>
      </c>
      <c r="I3526" s="135" t="s">
        <v>31606</v>
      </c>
      <c r="J3526" s="135"/>
      <c r="K3526" s="136"/>
      <c r="L3526" s="135" t="s">
        <v>31597</v>
      </c>
      <c r="M3526" s="17" t="s">
        <v>800</v>
      </c>
    </row>
    <row r="3527" customHeight="1" spans="1:13">
      <c r="A3527" s="135">
        <v>279840</v>
      </c>
      <c r="B3527" s="135" t="s">
        <v>31607</v>
      </c>
      <c r="C3527" s="135" t="s">
        <v>1593</v>
      </c>
      <c r="D3527" s="135" t="s">
        <v>31387</v>
      </c>
      <c r="E3527" s="135" t="s">
        <v>1595</v>
      </c>
      <c r="F3527" s="135" t="s">
        <v>31608</v>
      </c>
      <c r="G3527" s="135" t="s">
        <v>18093</v>
      </c>
      <c r="H3527" s="135" t="s">
        <v>18156</v>
      </c>
      <c r="I3527" s="135" t="s">
        <v>31609</v>
      </c>
      <c r="J3527" s="135"/>
      <c r="K3527" s="136"/>
      <c r="L3527" s="135" t="s">
        <v>31597</v>
      </c>
      <c r="M3527" s="17" t="s">
        <v>800</v>
      </c>
    </row>
    <row r="3528" customHeight="1" spans="1:13">
      <c r="A3528" s="135">
        <v>279847</v>
      </c>
      <c r="B3528" s="135" t="s">
        <v>31610</v>
      </c>
      <c r="C3528" s="135" t="s">
        <v>1593</v>
      </c>
      <c r="D3528" s="135" t="s">
        <v>31387</v>
      </c>
      <c r="E3528" s="135" t="s">
        <v>1595</v>
      </c>
      <c r="F3528" s="135" t="s">
        <v>31611</v>
      </c>
      <c r="G3528" s="135" t="s">
        <v>31612</v>
      </c>
      <c r="H3528" s="135" t="s">
        <v>31613</v>
      </c>
      <c r="I3528" s="135" t="s">
        <v>31614</v>
      </c>
      <c r="J3528" s="135"/>
      <c r="K3528" s="136"/>
      <c r="L3528" s="135" t="s">
        <v>31597</v>
      </c>
      <c r="M3528" s="17" t="s">
        <v>800</v>
      </c>
    </row>
    <row r="3529" customHeight="1" spans="1:13">
      <c r="A3529" s="135">
        <v>280251</v>
      </c>
      <c r="B3529" s="135" t="s">
        <v>31615</v>
      </c>
      <c r="C3529" s="135" t="s">
        <v>1593</v>
      </c>
      <c r="D3529" s="135" t="s">
        <v>31387</v>
      </c>
      <c r="E3529" s="135" t="s">
        <v>1595</v>
      </c>
      <c r="F3529" s="135" t="s">
        <v>31616</v>
      </c>
      <c r="G3529" s="135" t="s">
        <v>31617</v>
      </c>
      <c r="H3529" s="135" t="s">
        <v>13293</v>
      </c>
      <c r="I3529" s="135" t="s">
        <v>31618</v>
      </c>
      <c r="J3529" s="135"/>
      <c r="K3529" s="136"/>
      <c r="L3529" s="135" t="s">
        <v>31597</v>
      </c>
      <c r="M3529" s="17" t="s">
        <v>800</v>
      </c>
    </row>
    <row r="3530" customHeight="1" spans="1:13">
      <c r="A3530" s="135">
        <v>282166</v>
      </c>
      <c r="B3530" s="135" t="s">
        <v>31619</v>
      </c>
      <c r="C3530" s="135" t="s">
        <v>1593</v>
      </c>
      <c r="D3530" s="135" t="s">
        <v>31387</v>
      </c>
      <c r="E3530" s="135" t="s">
        <v>1595</v>
      </c>
      <c r="F3530" s="135" t="s">
        <v>31620</v>
      </c>
      <c r="G3530" s="135" t="s">
        <v>31621</v>
      </c>
      <c r="H3530" s="135" t="s">
        <v>7984</v>
      </c>
      <c r="I3530" s="135" t="s">
        <v>31622</v>
      </c>
      <c r="J3530" s="135"/>
      <c r="K3530" s="136"/>
      <c r="L3530" s="135" t="s">
        <v>31597</v>
      </c>
      <c r="M3530" s="17" t="s">
        <v>800</v>
      </c>
    </row>
    <row r="3531" customHeight="1" spans="1:13">
      <c r="A3531" s="135">
        <v>282194</v>
      </c>
      <c r="B3531" s="135" t="s">
        <v>31623</v>
      </c>
      <c r="C3531" s="135" t="s">
        <v>1593</v>
      </c>
      <c r="D3531" s="135" t="s">
        <v>31387</v>
      </c>
      <c r="E3531" s="135" t="s">
        <v>1595</v>
      </c>
      <c r="F3531" s="135" t="s">
        <v>31624</v>
      </c>
      <c r="G3531" s="135" t="s">
        <v>31625</v>
      </c>
      <c r="H3531" s="135" t="s">
        <v>31626</v>
      </c>
      <c r="I3531" s="135" t="s">
        <v>31627</v>
      </c>
      <c r="J3531" s="135"/>
      <c r="K3531" s="136"/>
      <c r="L3531" s="135" t="s">
        <v>31597</v>
      </c>
      <c r="M3531" s="17" t="s">
        <v>800</v>
      </c>
    </row>
    <row r="3532" customHeight="1" spans="1:13">
      <c r="A3532" s="135">
        <v>290589</v>
      </c>
      <c r="B3532" s="135" t="s">
        <v>31628</v>
      </c>
      <c r="C3532" s="135" t="s">
        <v>1593</v>
      </c>
      <c r="D3532" s="135" t="s">
        <v>31387</v>
      </c>
      <c r="E3532" s="135" t="s">
        <v>1595</v>
      </c>
      <c r="F3532" s="135" t="s">
        <v>31629</v>
      </c>
      <c r="G3532" s="135" t="s">
        <v>31630</v>
      </c>
      <c r="H3532" s="135" t="s">
        <v>2463</v>
      </c>
      <c r="I3532" s="135" t="s">
        <v>31631</v>
      </c>
      <c r="J3532" s="135"/>
      <c r="K3532" s="136"/>
      <c r="L3532" s="135" t="s">
        <v>31597</v>
      </c>
      <c r="M3532" s="17" t="s">
        <v>800</v>
      </c>
    </row>
    <row r="3533" customHeight="1" spans="1:13">
      <c r="A3533" s="135">
        <v>279646</v>
      </c>
      <c r="B3533" s="135" t="s">
        <v>31632</v>
      </c>
      <c r="C3533" s="135" t="s">
        <v>1593</v>
      </c>
      <c r="D3533" s="135" t="s">
        <v>31387</v>
      </c>
      <c r="E3533" s="135" t="s">
        <v>1595</v>
      </c>
      <c r="F3533" s="135" t="s">
        <v>31633</v>
      </c>
      <c r="G3533" s="135" t="s">
        <v>31604</v>
      </c>
      <c r="H3533" s="135" t="s">
        <v>31605</v>
      </c>
      <c r="I3533" s="135" t="s">
        <v>31634</v>
      </c>
      <c r="J3533" s="135"/>
      <c r="K3533" s="136"/>
      <c r="L3533" s="135" t="s">
        <v>31635</v>
      </c>
      <c r="M3533" s="17" t="s">
        <v>426</v>
      </c>
    </row>
    <row r="3534" customHeight="1" spans="1:13">
      <c r="A3534" s="135">
        <v>279862</v>
      </c>
      <c r="B3534" s="135" t="s">
        <v>31636</v>
      </c>
      <c r="C3534" s="135" t="s">
        <v>1593</v>
      </c>
      <c r="D3534" s="135" t="s">
        <v>31387</v>
      </c>
      <c r="E3534" s="135" t="s">
        <v>1595</v>
      </c>
      <c r="F3534" s="135" t="s">
        <v>31637</v>
      </c>
      <c r="G3534" s="135" t="s">
        <v>31638</v>
      </c>
      <c r="H3534" s="135" t="s">
        <v>31639</v>
      </c>
      <c r="I3534" s="135" t="s">
        <v>31640</v>
      </c>
      <c r="J3534" s="135"/>
      <c r="K3534" s="136"/>
      <c r="L3534" s="135" t="s">
        <v>31635</v>
      </c>
      <c r="M3534" s="17" t="s">
        <v>426</v>
      </c>
    </row>
    <row r="3535" customHeight="1" spans="1:13">
      <c r="A3535" s="135">
        <v>280222</v>
      </c>
      <c r="B3535" s="135" t="s">
        <v>31641</v>
      </c>
      <c r="C3535" s="135" t="s">
        <v>1593</v>
      </c>
      <c r="D3535" s="135" t="s">
        <v>31387</v>
      </c>
      <c r="E3535" s="135" t="s">
        <v>1595</v>
      </c>
      <c r="F3535" s="135" t="s">
        <v>31642</v>
      </c>
      <c r="G3535" s="135" t="s">
        <v>31617</v>
      </c>
      <c r="H3535" s="135" t="s">
        <v>31643</v>
      </c>
      <c r="I3535" s="135" t="s">
        <v>31644</v>
      </c>
      <c r="J3535" s="135"/>
      <c r="K3535" s="136"/>
      <c r="L3535" s="135" t="s">
        <v>31635</v>
      </c>
      <c r="M3535" s="17" t="s">
        <v>426</v>
      </c>
    </row>
    <row r="3536" customHeight="1" spans="1:13">
      <c r="A3536" s="135">
        <v>280491</v>
      </c>
      <c r="B3536" s="135" t="s">
        <v>31645</v>
      </c>
      <c r="C3536" s="135" t="s">
        <v>1593</v>
      </c>
      <c r="D3536" s="135" t="s">
        <v>31387</v>
      </c>
      <c r="E3536" s="135" t="s">
        <v>1595</v>
      </c>
      <c r="F3536" s="135" t="s">
        <v>31646</v>
      </c>
      <c r="G3536" s="135" t="s">
        <v>31647</v>
      </c>
      <c r="H3536" s="135" t="s">
        <v>31648</v>
      </c>
      <c r="I3536" s="135" t="s">
        <v>31649</v>
      </c>
      <c r="J3536" s="135"/>
      <c r="K3536" s="136"/>
      <c r="L3536" s="135" t="s">
        <v>31635</v>
      </c>
      <c r="M3536" s="17" t="s">
        <v>426</v>
      </c>
    </row>
    <row r="3537" customHeight="1" spans="1:13">
      <c r="A3537" s="135">
        <v>280505</v>
      </c>
      <c r="B3537" s="135" t="s">
        <v>31650</v>
      </c>
      <c r="C3537" s="135" t="s">
        <v>1593</v>
      </c>
      <c r="D3537" s="135" t="s">
        <v>31387</v>
      </c>
      <c r="E3537" s="135" t="s">
        <v>1595</v>
      </c>
      <c r="F3537" s="135" t="s">
        <v>31651</v>
      </c>
      <c r="G3537" s="135" t="s">
        <v>31647</v>
      </c>
      <c r="H3537" s="135" t="s">
        <v>31648</v>
      </c>
      <c r="I3537" s="135" t="s">
        <v>31652</v>
      </c>
      <c r="J3537" s="135"/>
      <c r="K3537" s="136"/>
      <c r="L3537" s="135" t="s">
        <v>31635</v>
      </c>
      <c r="M3537" s="17" t="s">
        <v>426</v>
      </c>
    </row>
    <row r="3538" customHeight="1" spans="1:13">
      <c r="A3538" s="135">
        <v>280522</v>
      </c>
      <c r="B3538" s="135" t="s">
        <v>31653</v>
      </c>
      <c r="C3538" s="135" t="s">
        <v>1593</v>
      </c>
      <c r="D3538" s="135" t="s">
        <v>31387</v>
      </c>
      <c r="E3538" s="135" t="s">
        <v>1595</v>
      </c>
      <c r="F3538" s="135" t="s">
        <v>31654</v>
      </c>
      <c r="G3538" s="135" t="s">
        <v>31589</v>
      </c>
      <c r="H3538" s="135" t="s">
        <v>31590</v>
      </c>
      <c r="I3538" s="135" t="s">
        <v>31655</v>
      </c>
      <c r="J3538" s="135"/>
      <c r="K3538" s="136"/>
      <c r="L3538" s="135" t="s">
        <v>31635</v>
      </c>
      <c r="M3538" s="17" t="s">
        <v>426</v>
      </c>
    </row>
    <row r="3539" customHeight="1" spans="1:13">
      <c r="A3539" s="135">
        <v>281611</v>
      </c>
      <c r="B3539" s="135" t="s">
        <v>31656</v>
      </c>
      <c r="C3539" s="135" t="s">
        <v>1593</v>
      </c>
      <c r="D3539" s="135" t="s">
        <v>31387</v>
      </c>
      <c r="E3539" s="135" t="s">
        <v>1595</v>
      </c>
      <c r="F3539" s="135" t="s">
        <v>31657</v>
      </c>
      <c r="G3539" s="135" t="s">
        <v>31658</v>
      </c>
      <c r="H3539" s="135" t="s">
        <v>31659</v>
      </c>
      <c r="I3539" s="135" t="s">
        <v>31660</v>
      </c>
      <c r="J3539" s="135"/>
      <c r="K3539" s="136"/>
      <c r="L3539" s="135" t="s">
        <v>31635</v>
      </c>
      <c r="M3539" s="17" t="s">
        <v>426</v>
      </c>
    </row>
    <row r="3540" customHeight="1" spans="1:13">
      <c r="A3540" s="135">
        <v>283149</v>
      </c>
      <c r="B3540" s="135" t="s">
        <v>31661</v>
      </c>
      <c r="C3540" s="135" t="s">
        <v>1593</v>
      </c>
      <c r="D3540" s="135" t="s">
        <v>31387</v>
      </c>
      <c r="E3540" s="135" t="s">
        <v>1595</v>
      </c>
      <c r="F3540" s="135" t="s">
        <v>31662</v>
      </c>
      <c r="G3540" s="135" t="s">
        <v>31663</v>
      </c>
      <c r="H3540" s="135" t="s">
        <v>31664</v>
      </c>
      <c r="I3540" s="135" t="s">
        <v>31665</v>
      </c>
      <c r="J3540" s="135"/>
      <c r="K3540" s="136"/>
      <c r="L3540" s="135" t="s">
        <v>31635</v>
      </c>
      <c r="M3540" s="17" t="s">
        <v>426</v>
      </c>
    </row>
    <row r="3541" customHeight="1" spans="1:13">
      <c r="A3541" s="135">
        <v>283164</v>
      </c>
      <c r="B3541" s="135" t="s">
        <v>31666</v>
      </c>
      <c r="C3541" s="135" t="s">
        <v>1593</v>
      </c>
      <c r="D3541" s="135" t="s">
        <v>31387</v>
      </c>
      <c r="E3541" s="135" t="s">
        <v>1595</v>
      </c>
      <c r="F3541" s="135" t="s">
        <v>31667</v>
      </c>
      <c r="G3541" s="135" t="s">
        <v>31579</v>
      </c>
      <c r="H3541" s="135" t="s">
        <v>31580</v>
      </c>
      <c r="I3541" s="135" t="s">
        <v>31668</v>
      </c>
      <c r="J3541" s="135"/>
      <c r="K3541" s="136"/>
      <c r="L3541" s="135" t="s">
        <v>31635</v>
      </c>
      <c r="M3541" s="17" t="s">
        <v>426</v>
      </c>
    </row>
    <row r="3542" customHeight="1" spans="1:13">
      <c r="A3542" s="135">
        <v>283893</v>
      </c>
      <c r="B3542" s="135" t="s">
        <v>31669</v>
      </c>
      <c r="C3542" s="135" t="s">
        <v>1593</v>
      </c>
      <c r="D3542" s="135" t="s">
        <v>31387</v>
      </c>
      <c r="E3542" s="135" t="s">
        <v>1595</v>
      </c>
      <c r="F3542" s="135" t="s">
        <v>31670</v>
      </c>
      <c r="G3542" s="135" t="s">
        <v>20882</v>
      </c>
      <c r="H3542" s="135" t="s">
        <v>29072</v>
      </c>
      <c r="I3542" s="135" t="s">
        <v>31671</v>
      </c>
      <c r="J3542" s="135"/>
      <c r="K3542" s="136"/>
      <c r="L3542" s="135" t="s">
        <v>31635</v>
      </c>
      <c r="M3542" s="17" t="s">
        <v>426</v>
      </c>
    </row>
    <row r="3543" customHeight="1" spans="1:13">
      <c r="A3543" s="135">
        <v>284031</v>
      </c>
      <c r="B3543" s="135" t="s">
        <v>31672</v>
      </c>
      <c r="C3543" s="135" t="s">
        <v>1593</v>
      </c>
      <c r="D3543" s="135" t="s">
        <v>31387</v>
      </c>
      <c r="E3543" s="135" t="s">
        <v>1595</v>
      </c>
      <c r="F3543" s="135" t="s">
        <v>31673</v>
      </c>
      <c r="G3543" s="135" t="s">
        <v>31674</v>
      </c>
      <c r="H3543" s="135" t="s">
        <v>31537</v>
      </c>
      <c r="I3543" s="135" t="s">
        <v>31675</v>
      </c>
      <c r="J3543" s="135"/>
      <c r="K3543" s="136"/>
      <c r="L3543" s="135" t="s">
        <v>31635</v>
      </c>
      <c r="M3543" s="17" t="s">
        <v>426</v>
      </c>
    </row>
    <row r="3544" customHeight="1" spans="1:13">
      <c r="A3544" s="135">
        <v>291641</v>
      </c>
      <c r="B3544" s="135" t="s">
        <v>31676</v>
      </c>
      <c r="C3544" s="135" t="s">
        <v>1593</v>
      </c>
      <c r="D3544" s="135" t="s">
        <v>31387</v>
      </c>
      <c r="E3544" s="135" t="s">
        <v>1595</v>
      </c>
      <c r="F3544" s="135" t="s">
        <v>31677</v>
      </c>
      <c r="G3544" s="135" t="s">
        <v>31630</v>
      </c>
      <c r="H3544" s="135" t="s">
        <v>2463</v>
      </c>
      <c r="I3544" s="135" t="s">
        <v>31678</v>
      </c>
      <c r="J3544" s="135"/>
      <c r="K3544" s="136"/>
      <c r="L3544" s="135" t="s">
        <v>31635</v>
      </c>
      <c r="M3544" s="17" t="s">
        <v>426</v>
      </c>
    </row>
    <row r="3545" customHeight="1" spans="1:13">
      <c r="A3545" s="135">
        <v>266580</v>
      </c>
      <c r="B3545" s="135" t="s">
        <v>31679</v>
      </c>
      <c r="C3545" s="135" t="s">
        <v>1593</v>
      </c>
      <c r="D3545" s="135" t="s">
        <v>31387</v>
      </c>
      <c r="E3545" s="135" t="s">
        <v>1595</v>
      </c>
      <c r="F3545" s="135" t="s">
        <v>31680</v>
      </c>
      <c r="G3545" s="135" t="s">
        <v>31594</v>
      </c>
      <c r="H3545" s="135" t="s">
        <v>31600</v>
      </c>
      <c r="I3545" s="135" t="s">
        <v>31681</v>
      </c>
      <c r="J3545" s="135"/>
      <c r="K3545" s="136"/>
      <c r="L3545" s="135" t="s">
        <v>3626</v>
      </c>
      <c r="M3545" s="17" t="s">
        <v>468</v>
      </c>
    </row>
    <row r="3546" customHeight="1" spans="1:13">
      <c r="A3546" s="135">
        <v>278458</v>
      </c>
      <c r="B3546" s="135" t="s">
        <v>31682</v>
      </c>
      <c r="C3546" s="135" t="s">
        <v>1593</v>
      </c>
      <c r="D3546" s="135" t="s">
        <v>31387</v>
      </c>
      <c r="E3546" s="135" t="s">
        <v>1595</v>
      </c>
      <c r="F3546" s="135" t="s">
        <v>31683</v>
      </c>
      <c r="G3546" s="135" t="s">
        <v>31684</v>
      </c>
      <c r="H3546" s="135" t="s">
        <v>31685</v>
      </c>
      <c r="I3546" s="135" t="s">
        <v>31686</v>
      </c>
      <c r="J3546" s="135"/>
      <c r="K3546" s="136"/>
      <c r="L3546" s="135" t="s">
        <v>3626</v>
      </c>
      <c r="M3546" s="17" t="s">
        <v>468</v>
      </c>
    </row>
    <row r="3547" customHeight="1" spans="1:13">
      <c r="A3547" s="135">
        <v>278946</v>
      </c>
      <c r="B3547" s="135" t="s">
        <v>31687</v>
      </c>
      <c r="C3547" s="135" t="s">
        <v>1593</v>
      </c>
      <c r="D3547" s="135" t="s">
        <v>31387</v>
      </c>
      <c r="E3547" s="135" t="s">
        <v>1595</v>
      </c>
      <c r="F3547" s="135" t="s">
        <v>31688</v>
      </c>
      <c r="G3547" s="135" t="s">
        <v>3887</v>
      </c>
      <c r="H3547" s="135" t="s">
        <v>31689</v>
      </c>
      <c r="I3547" s="135" t="s">
        <v>31690</v>
      </c>
      <c r="J3547" s="135"/>
      <c r="K3547" s="136"/>
      <c r="L3547" s="135" t="s">
        <v>3626</v>
      </c>
      <c r="M3547" s="17" t="s">
        <v>468</v>
      </c>
    </row>
    <row r="3548" customHeight="1" spans="1:13">
      <c r="A3548" s="135">
        <v>279848</v>
      </c>
      <c r="B3548" s="135" t="s">
        <v>31691</v>
      </c>
      <c r="C3548" s="135" t="s">
        <v>1593</v>
      </c>
      <c r="D3548" s="135" t="s">
        <v>31387</v>
      </c>
      <c r="E3548" s="135" t="s">
        <v>1595</v>
      </c>
      <c r="F3548" s="135" t="s">
        <v>31692</v>
      </c>
      <c r="G3548" s="135" t="s">
        <v>31693</v>
      </c>
      <c r="H3548" s="135" t="s">
        <v>31694</v>
      </c>
      <c r="I3548" s="135" t="s">
        <v>31695</v>
      </c>
      <c r="J3548" s="135"/>
      <c r="K3548" s="136"/>
      <c r="L3548" s="135" t="s">
        <v>3626</v>
      </c>
      <c r="M3548" s="17" t="s">
        <v>468</v>
      </c>
    </row>
    <row r="3549" customHeight="1" spans="1:13">
      <c r="A3549" s="135">
        <v>279850</v>
      </c>
      <c r="B3549" s="135" t="s">
        <v>31696</v>
      </c>
      <c r="C3549" s="135" t="s">
        <v>1593</v>
      </c>
      <c r="D3549" s="135" t="s">
        <v>31387</v>
      </c>
      <c r="E3549" s="135" t="s">
        <v>1595</v>
      </c>
      <c r="F3549" s="135" t="s">
        <v>31697</v>
      </c>
      <c r="G3549" s="135" t="s">
        <v>31698</v>
      </c>
      <c r="H3549" s="135" t="s">
        <v>31699</v>
      </c>
      <c r="I3549" s="135" t="s">
        <v>31700</v>
      </c>
      <c r="J3549" s="135"/>
      <c r="K3549" s="136"/>
      <c r="L3549" s="135" t="s">
        <v>3626</v>
      </c>
      <c r="M3549" s="17" t="s">
        <v>468</v>
      </c>
    </row>
    <row r="3550" customHeight="1" spans="1:13">
      <c r="A3550" s="135">
        <v>279867</v>
      </c>
      <c r="B3550" s="135" t="s">
        <v>31701</v>
      </c>
      <c r="C3550" s="135" t="s">
        <v>1593</v>
      </c>
      <c r="D3550" s="135" t="s">
        <v>31387</v>
      </c>
      <c r="E3550" s="135" t="s">
        <v>1595</v>
      </c>
      <c r="F3550" s="135" t="s">
        <v>31702</v>
      </c>
      <c r="G3550" s="135" t="s">
        <v>31638</v>
      </c>
      <c r="H3550" s="135" t="s">
        <v>31703</v>
      </c>
      <c r="I3550" s="135" t="s">
        <v>31704</v>
      </c>
      <c r="J3550" s="135"/>
      <c r="K3550" s="136"/>
      <c r="L3550" s="135" t="s">
        <v>3626</v>
      </c>
      <c r="M3550" s="17" t="s">
        <v>468</v>
      </c>
    </row>
    <row r="3551" customHeight="1" spans="1:13">
      <c r="A3551" s="135">
        <v>279868</v>
      </c>
      <c r="B3551" s="135" t="s">
        <v>31705</v>
      </c>
      <c r="C3551" s="135" t="s">
        <v>1593</v>
      </c>
      <c r="D3551" s="135" t="s">
        <v>31387</v>
      </c>
      <c r="E3551" s="135" t="s">
        <v>1595</v>
      </c>
      <c r="F3551" s="135" t="s">
        <v>31706</v>
      </c>
      <c r="G3551" s="135" t="s">
        <v>31638</v>
      </c>
      <c r="H3551" s="135" t="s">
        <v>26743</v>
      </c>
      <c r="I3551" s="135" t="s">
        <v>31707</v>
      </c>
      <c r="J3551" s="135"/>
      <c r="K3551" s="136"/>
      <c r="L3551" s="135" t="s">
        <v>3626</v>
      </c>
      <c r="M3551" s="17" t="s">
        <v>468</v>
      </c>
    </row>
    <row r="3552" customHeight="1" spans="1:13">
      <c r="A3552" s="135">
        <v>280070</v>
      </c>
      <c r="B3552" s="135" t="s">
        <v>31708</v>
      </c>
      <c r="C3552" s="135" t="s">
        <v>1593</v>
      </c>
      <c r="D3552" s="135" t="s">
        <v>31387</v>
      </c>
      <c r="E3552" s="135" t="s">
        <v>1595</v>
      </c>
      <c r="F3552" s="135" t="s">
        <v>31709</v>
      </c>
      <c r="G3552" s="135" t="s">
        <v>31710</v>
      </c>
      <c r="H3552" s="135" t="s">
        <v>31711</v>
      </c>
      <c r="I3552" s="135" t="s">
        <v>31712</v>
      </c>
      <c r="J3552" s="135"/>
      <c r="K3552" s="136"/>
      <c r="L3552" s="135" t="s">
        <v>3626</v>
      </c>
      <c r="M3552" s="17" t="s">
        <v>468</v>
      </c>
    </row>
    <row r="3553" customHeight="1" spans="1:13">
      <c r="A3553" s="135">
        <v>280174</v>
      </c>
      <c r="B3553" s="135" t="s">
        <v>31713</v>
      </c>
      <c r="C3553" s="135" t="s">
        <v>1593</v>
      </c>
      <c r="D3553" s="135" t="s">
        <v>31387</v>
      </c>
      <c r="E3553" s="135" t="s">
        <v>1595</v>
      </c>
      <c r="F3553" s="135" t="s">
        <v>31714</v>
      </c>
      <c r="G3553" s="135" t="s">
        <v>31715</v>
      </c>
      <c r="H3553" s="135" t="s">
        <v>31716</v>
      </c>
      <c r="I3553" s="135" t="s">
        <v>31717</v>
      </c>
      <c r="J3553" s="135"/>
      <c r="K3553" s="136"/>
      <c r="L3553" s="135" t="s">
        <v>3626</v>
      </c>
      <c r="M3553" s="17" t="s">
        <v>468</v>
      </c>
    </row>
    <row r="3554" customHeight="1" spans="1:13">
      <c r="A3554" s="135">
        <v>280182</v>
      </c>
      <c r="B3554" s="135" t="s">
        <v>31718</v>
      </c>
      <c r="C3554" s="135" t="s">
        <v>1593</v>
      </c>
      <c r="D3554" s="135" t="s">
        <v>31387</v>
      </c>
      <c r="E3554" s="135" t="s">
        <v>1595</v>
      </c>
      <c r="F3554" s="135" t="s">
        <v>31719</v>
      </c>
      <c r="G3554" s="135" t="s">
        <v>31715</v>
      </c>
      <c r="H3554" s="135" t="s">
        <v>31716</v>
      </c>
      <c r="I3554" s="135" t="s">
        <v>31720</v>
      </c>
      <c r="J3554" s="135"/>
      <c r="K3554" s="136"/>
      <c r="L3554" s="135" t="s">
        <v>3626</v>
      </c>
      <c r="M3554" s="17" t="s">
        <v>468</v>
      </c>
    </row>
    <row r="3555" customHeight="1" spans="1:13">
      <c r="A3555" s="135">
        <v>281417</v>
      </c>
      <c r="B3555" s="135" t="s">
        <v>31721</v>
      </c>
      <c r="C3555" s="135" t="s">
        <v>1593</v>
      </c>
      <c r="D3555" s="135" t="s">
        <v>31387</v>
      </c>
      <c r="E3555" s="135" t="s">
        <v>1595</v>
      </c>
      <c r="F3555" s="135" t="s">
        <v>31722</v>
      </c>
      <c r="G3555" s="135" t="s">
        <v>31723</v>
      </c>
      <c r="H3555" s="135" t="s">
        <v>31724</v>
      </c>
      <c r="I3555" s="135" t="s">
        <v>31725</v>
      </c>
      <c r="J3555" s="135"/>
      <c r="K3555" s="136"/>
      <c r="L3555" s="135" t="s">
        <v>3626</v>
      </c>
      <c r="M3555" s="17" t="s">
        <v>468</v>
      </c>
    </row>
    <row r="3556" customHeight="1" spans="1:13">
      <c r="A3556" s="135">
        <v>281460</v>
      </c>
      <c r="B3556" s="135" t="s">
        <v>31726</v>
      </c>
      <c r="C3556" s="135" t="s">
        <v>1593</v>
      </c>
      <c r="D3556" s="135" t="s">
        <v>31387</v>
      </c>
      <c r="E3556" s="135" t="s">
        <v>1595</v>
      </c>
      <c r="F3556" s="135" t="s">
        <v>31727</v>
      </c>
      <c r="G3556" s="135" t="s">
        <v>31723</v>
      </c>
      <c r="H3556" s="135" t="s">
        <v>31728</v>
      </c>
      <c r="I3556" s="135" t="s">
        <v>31729</v>
      </c>
      <c r="J3556" s="135"/>
      <c r="K3556" s="136"/>
      <c r="L3556" s="135" t="s">
        <v>3626</v>
      </c>
      <c r="M3556" s="17" t="s">
        <v>468</v>
      </c>
    </row>
    <row r="3557" customHeight="1" spans="1:13">
      <c r="A3557" s="135">
        <v>281579</v>
      </c>
      <c r="B3557" s="135" t="s">
        <v>31730</v>
      </c>
      <c r="C3557" s="135" t="s">
        <v>1593</v>
      </c>
      <c r="D3557" s="135" t="s">
        <v>31387</v>
      </c>
      <c r="E3557" s="135" t="s">
        <v>1595</v>
      </c>
      <c r="F3557" s="135" t="s">
        <v>31731</v>
      </c>
      <c r="G3557" s="135" t="s">
        <v>12142</v>
      </c>
      <c r="H3557" s="135" t="s">
        <v>31732</v>
      </c>
      <c r="I3557" s="135" t="s">
        <v>31733</v>
      </c>
      <c r="J3557" s="135"/>
      <c r="K3557" s="136"/>
      <c r="L3557" s="135" t="s">
        <v>3626</v>
      </c>
      <c r="M3557" s="17" t="s">
        <v>468</v>
      </c>
    </row>
    <row r="3558" customHeight="1" spans="1:13">
      <c r="A3558" s="135">
        <v>281605</v>
      </c>
      <c r="B3558" s="135" t="s">
        <v>31734</v>
      </c>
      <c r="C3558" s="135" t="s">
        <v>1593</v>
      </c>
      <c r="D3558" s="135" t="s">
        <v>31387</v>
      </c>
      <c r="E3558" s="135" t="s">
        <v>1595</v>
      </c>
      <c r="F3558" s="135" t="s">
        <v>31735</v>
      </c>
      <c r="G3558" s="135" t="s">
        <v>12142</v>
      </c>
      <c r="H3558" s="135" t="s">
        <v>31732</v>
      </c>
      <c r="I3558" s="135" t="s">
        <v>31736</v>
      </c>
      <c r="J3558" s="135"/>
      <c r="K3558" s="136"/>
      <c r="L3558" s="135" t="s">
        <v>3626</v>
      </c>
      <c r="M3558" s="17" t="s">
        <v>468</v>
      </c>
    </row>
    <row r="3559" customHeight="1" spans="1:13">
      <c r="A3559" s="135">
        <v>281641</v>
      </c>
      <c r="B3559" s="135" t="s">
        <v>31737</v>
      </c>
      <c r="C3559" s="135" t="s">
        <v>1593</v>
      </c>
      <c r="D3559" s="135" t="s">
        <v>31387</v>
      </c>
      <c r="E3559" s="135" t="s">
        <v>1595</v>
      </c>
      <c r="F3559" s="135" t="s">
        <v>31738</v>
      </c>
      <c r="G3559" s="135" t="s">
        <v>12142</v>
      </c>
      <c r="H3559" s="135" t="s">
        <v>31739</v>
      </c>
      <c r="I3559" s="135" t="s">
        <v>31740</v>
      </c>
      <c r="J3559" s="135"/>
      <c r="K3559" s="136"/>
      <c r="L3559" s="135" t="s">
        <v>3626</v>
      </c>
      <c r="M3559" s="17" t="s">
        <v>468</v>
      </c>
    </row>
    <row r="3560" customHeight="1" spans="1:13">
      <c r="A3560" s="135">
        <v>281644</v>
      </c>
      <c r="B3560" s="135" t="s">
        <v>31741</v>
      </c>
      <c r="C3560" s="135" t="s">
        <v>1593</v>
      </c>
      <c r="D3560" s="135" t="s">
        <v>31387</v>
      </c>
      <c r="E3560" s="135" t="s">
        <v>1595</v>
      </c>
      <c r="F3560" s="135" t="s">
        <v>31742</v>
      </c>
      <c r="G3560" s="135" t="s">
        <v>31658</v>
      </c>
      <c r="H3560" s="135" t="s">
        <v>31659</v>
      </c>
      <c r="I3560" s="135" t="s">
        <v>31743</v>
      </c>
      <c r="J3560" s="135"/>
      <c r="K3560" s="136"/>
      <c r="L3560" s="135" t="s">
        <v>3626</v>
      </c>
      <c r="M3560" s="17" t="s">
        <v>468</v>
      </c>
    </row>
    <row r="3561" customHeight="1" spans="1:13">
      <c r="A3561" s="135">
        <v>282164</v>
      </c>
      <c r="B3561" s="135" t="s">
        <v>31744</v>
      </c>
      <c r="C3561" s="135" t="s">
        <v>1593</v>
      </c>
      <c r="D3561" s="135" t="s">
        <v>31387</v>
      </c>
      <c r="E3561" s="135" t="s">
        <v>1595</v>
      </c>
      <c r="F3561" s="135" t="s">
        <v>31745</v>
      </c>
      <c r="G3561" s="135" t="s">
        <v>31746</v>
      </c>
      <c r="H3561" s="135" t="s">
        <v>31747</v>
      </c>
      <c r="I3561" s="135" t="s">
        <v>31748</v>
      </c>
      <c r="J3561" s="135"/>
      <c r="K3561" s="136"/>
      <c r="L3561" s="135" t="s">
        <v>3626</v>
      </c>
      <c r="M3561" s="17" t="s">
        <v>468</v>
      </c>
    </row>
    <row r="3562" customHeight="1" spans="1:13">
      <c r="A3562" s="135">
        <v>282169</v>
      </c>
      <c r="B3562" s="135" t="s">
        <v>31749</v>
      </c>
      <c r="C3562" s="135" t="s">
        <v>1593</v>
      </c>
      <c r="D3562" s="135" t="s">
        <v>31387</v>
      </c>
      <c r="E3562" s="135" t="s">
        <v>1595</v>
      </c>
      <c r="F3562" s="135" t="s">
        <v>31750</v>
      </c>
      <c r="G3562" s="135" t="s">
        <v>31617</v>
      </c>
      <c r="H3562" s="135" t="s">
        <v>31643</v>
      </c>
      <c r="I3562" s="135" t="s">
        <v>31751</v>
      </c>
      <c r="J3562" s="135"/>
      <c r="K3562" s="136"/>
      <c r="L3562" s="135" t="s">
        <v>3626</v>
      </c>
      <c r="M3562" s="17" t="s">
        <v>468</v>
      </c>
    </row>
    <row r="3563" customHeight="1" spans="1:13">
      <c r="A3563" s="135">
        <v>282267</v>
      </c>
      <c r="B3563" s="135" t="s">
        <v>31752</v>
      </c>
      <c r="C3563" s="135" t="s">
        <v>1593</v>
      </c>
      <c r="D3563" s="135" t="s">
        <v>31387</v>
      </c>
      <c r="E3563" s="135" t="s">
        <v>1595</v>
      </c>
      <c r="F3563" s="135" t="s">
        <v>31753</v>
      </c>
      <c r="G3563" s="135" t="s">
        <v>31754</v>
      </c>
      <c r="H3563" s="135" t="s">
        <v>31755</v>
      </c>
      <c r="I3563" s="135" t="s">
        <v>31756</v>
      </c>
      <c r="J3563" s="135"/>
      <c r="K3563" s="136"/>
      <c r="L3563" s="135" t="s">
        <v>3626</v>
      </c>
      <c r="M3563" s="17" t="s">
        <v>468</v>
      </c>
    </row>
    <row r="3564" customHeight="1" spans="1:13">
      <c r="A3564" s="135">
        <v>282346</v>
      </c>
      <c r="B3564" s="135" t="s">
        <v>31757</v>
      </c>
      <c r="C3564" s="135" t="s">
        <v>1593</v>
      </c>
      <c r="D3564" s="135" t="s">
        <v>31387</v>
      </c>
      <c r="E3564" s="135" t="s">
        <v>1595</v>
      </c>
      <c r="F3564" s="135" t="s">
        <v>31758</v>
      </c>
      <c r="G3564" s="135" t="s">
        <v>31754</v>
      </c>
      <c r="H3564" s="135" t="s">
        <v>31759</v>
      </c>
      <c r="I3564" s="135" t="s">
        <v>31760</v>
      </c>
      <c r="J3564" s="135"/>
      <c r="K3564" s="136"/>
      <c r="L3564" s="135" t="s">
        <v>3626</v>
      </c>
      <c r="M3564" s="17" t="s">
        <v>468</v>
      </c>
    </row>
    <row r="3565" customHeight="1" spans="1:13">
      <c r="A3565" s="135">
        <v>282477</v>
      </c>
      <c r="B3565" s="135" t="s">
        <v>31761</v>
      </c>
      <c r="C3565" s="135" t="s">
        <v>1593</v>
      </c>
      <c r="D3565" s="135" t="s">
        <v>31387</v>
      </c>
      <c r="E3565" s="135" t="s">
        <v>1595</v>
      </c>
      <c r="F3565" s="135" t="s">
        <v>31762</v>
      </c>
      <c r="G3565" s="135" t="s">
        <v>31763</v>
      </c>
      <c r="H3565" s="135" t="s">
        <v>31537</v>
      </c>
      <c r="I3565" s="135" t="s">
        <v>31764</v>
      </c>
      <c r="J3565" s="135"/>
      <c r="K3565" s="136"/>
      <c r="L3565" s="135" t="s">
        <v>3626</v>
      </c>
      <c r="M3565" s="17" t="s">
        <v>468</v>
      </c>
    </row>
    <row r="3566" customHeight="1" spans="1:13">
      <c r="A3566" s="135">
        <v>282813</v>
      </c>
      <c r="B3566" s="135" t="s">
        <v>31765</v>
      </c>
      <c r="C3566" s="135" t="s">
        <v>1593</v>
      </c>
      <c r="D3566" s="135" t="s">
        <v>31387</v>
      </c>
      <c r="E3566" s="135" t="s">
        <v>1595</v>
      </c>
      <c r="F3566" s="135" t="s">
        <v>31766</v>
      </c>
      <c r="G3566" s="135" t="s">
        <v>21501</v>
      </c>
      <c r="H3566" s="135" t="s">
        <v>31767</v>
      </c>
      <c r="I3566" s="135" t="s">
        <v>31768</v>
      </c>
      <c r="J3566" s="135"/>
      <c r="K3566" s="136"/>
      <c r="L3566" s="135" t="s">
        <v>3626</v>
      </c>
      <c r="M3566" s="17" t="s">
        <v>468</v>
      </c>
    </row>
    <row r="3567" customHeight="1" spans="1:13">
      <c r="A3567" s="135">
        <v>283014</v>
      </c>
      <c r="B3567" s="135" t="s">
        <v>31769</v>
      </c>
      <c r="C3567" s="135" t="s">
        <v>1593</v>
      </c>
      <c r="D3567" s="135" t="s">
        <v>31387</v>
      </c>
      <c r="E3567" s="135" t="s">
        <v>1595</v>
      </c>
      <c r="F3567" s="135" t="s">
        <v>31770</v>
      </c>
      <c r="G3567" s="135" t="s">
        <v>31771</v>
      </c>
      <c r="H3567" s="135" t="s">
        <v>31772</v>
      </c>
      <c r="I3567" s="135" t="s">
        <v>31773</v>
      </c>
      <c r="J3567" s="135"/>
      <c r="K3567" s="136"/>
      <c r="L3567" s="135" t="s">
        <v>3626</v>
      </c>
      <c r="M3567" s="17" t="s">
        <v>468</v>
      </c>
    </row>
    <row r="3568" customHeight="1" spans="1:13">
      <c r="A3568" s="135">
        <v>283082</v>
      </c>
      <c r="B3568" s="135" t="s">
        <v>31774</v>
      </c>
      <c r="C3568" s="135" t="s">
        <v>1593</v>
      </c>
      <c r="D3568" s="135" t="s">
        <v>31387</v>
      </c>
      <c r="E3568" s="135" t="s">
        <v>1595</v>
      </c>
      <c r="F3568" s="135" t="s">
        <v>31775</v>
      </c>
      <c r="G3568" s="135" t="s">
        <v>31776</v>
      </c>
      <c r="H3568" s="135" t="s">
        <v>31777</v>
      </c>
      <c r="I3568" s="135" t="s">
        <v>31778</v>
      </c>
      <c r="J3568" s="135"/>
      <c r="K3568" s="136"/>
      <c r="L3568" s="135" t="s">
        <v>3626</v>
      </c>
      <c r="M3568" s="17" t="s">
        <v>468</v>
      </c>
    </row>
    <row r="3569" customHeight="1" spans="1:13">
      <c r="A3569" s="135">
        <v>283091</v>
      </c>
      <c r="B3569" s="135" t="s">
        <v>31779</v>
      </c>
      <c r="C3569" s="135" t="s">
        <v>1593</v>
      </c>
      <c r="D3569" s="135" t="s">
        <v>31387</v>
      </c>
      <c r="E3569" s="135" t="s">
        <v>1595</v>
      </c>
      <c r="F3569" s="135" t="s">
        <v>31780</v>
      </c>
      <c r="G3569" s="135" t="s">
        <v>31776</v>
      </c>
      <c r="H3569" s="135" t="s">
        <v>31777</v>
      </c>
      <c r="I3569" s="135" t="s">
        <v>31781</v>
      </c>
      <c r="J3569" s="135"/>
      <c r="K3569" s="136"/>
      <c r="L3569" s="135" t="s">
        <v>3626</v>
      </c>
      <c r="M3569" s="17" t="s">
        <v>468</v>
      </c>
    </row>
    <row r="3570" customHeight="1" spans="1:13">
      <c r="A3570" s="135">
        <v>283142</v>
      </c>
      <c r="B3570" s="135" t="s">
        <v>31782</v>
      </c>
      <c r="C3570" s="135" t="s">
        <v>1593</v>
      </c>
      <c r="D3570" s="135" t="s">
        <v>31387</v>
      </c>
      <c r="E3570" s="135" t="s">
        <v>1595</v>
      </c>
      <c r="F3570" s="135" t="s">
        <v>31783</v>
      </c>
      <c r="G3570" s="135" t="s">
        <v>31663</v>
      </c>
      <c r="H3570" s="135" t="s">
        <v>31664</v>
      </c>
      <c r="I3570" s="135" t="s">
        <v>31784</v>
      </c>
      <c r="J3570" s="135"/>
      <c r="K3570" s="136"/>
      <c r="L3570" s="135" t="s">
        <v>3626</v>
      </c>
      <c r="M3570" s="17" t="s">
        <v>468</v>
      </c>
    </row>
    <row r="3571" customHeight="1" spans="1:13">
      <c r="A3571" s="135">
        <v>283452</v>
      </c>
      <c r="B3571" s="135" t="s">
        <v>31785</v>
      </c>
      <c r="C3571" s="135" t="s">
        <v>1593</v>
      </c>
      <c r="D3571" s="135" t="s">
        <v>31387</v>
      </c>
      <c r="E3571" s="135" t="s">
        <v>1595</v>
      </c>
      <c r="F3571" s="135" t="s">
        <v>31786</v>
      </c>
      <c r="G3571" s="135" t="s">
        <v>31787</v>
      </c>
      <c r="H3571" s="135" t="s">
        <v>31772</v>
      </c>
      <c r="I3571" s="135" t="s">
        <v>31788</v>
      </c>
      <c r="J3571" s="135"/>
      <c r="K3571" s="136"/>
      <c r="L3571" s="135" t="s">
        <v>3626</v>
      </c>
      <c r="M3571" s="17" t="s">
        <v>468</v>
      </c>
    </row>
    <row r="3572" customHeight="1" spans="1:13">
      <c r="A3572" s="135">
        <v>283932</v>
      </c>
      <c r="B3572" s="135" t="s">
        <v>31789</v>
      </c>
      <c r="C3572" s="135" t="s">
        <v>1593</v>
      </c>
      <c r="D3572" s="135" t="s">
        <v>31387</v>
      </c>
      <c r="E3572" s="135" t="s">
        <v>1595</v>
      </c>
      <c r="F3572" s="135" t="s">
        <v>31790</v>
      </c>
      <c r="G3572" s="135" t="s">
        <v>20882</v>
      </c>
      <c r="H3572" s="135" t="s">
        <v>31791</v>
      </c>
      <c r="I3572" s="135" t="s">
        <v>31792</v>
      </c>
      <c r="J3572" s="135"/>
      <c r="K3572" s="136"/>
      <c r="L3572" s="135" t="s">
        <v>3626</v>
      </c>
      <c r="M3572" s="17" t="s">
        <v>468</v>
      </c>
    </row>
    <row r="3573" customHeight="1" spans="1:13">
      <c r="A3573" s="135">
        <v>284142</v>
      </c>
      <c r="B3573" s="135" t="s">
        <v>31793</v>
      </c>
      <c r="C3573" s="135" t="s">
        <v>1593</v>
      </c>
      <c r="D3573" s="135" t="s">
        <v>31387</v>
      </c>
      <c r="E3573" s="135" t="s">
        <v>1595</v>
      </c>
      <c r="F3573" s="135" t="s">
        <v>31794</v>
      </c>
      <c r="G3573" s="135" t="s">
        <v>31318</v>
      </c>
      <c r="H3573" s="135" t="s">
        <v>31319</v>
      </c>
      <c r="I3573" s="135" t="s">
        <v>31795</v>
      </c>
      <c r="J3573" s="135"/>
      <c r="K3573" s="136"/>
      <c r="L3573" s="135" t="s">
        <v>3626</v>
      </c>
      <c r="M3573" s="17" t="s">
        <v>468</v>
      </c>
    </row>
    <row r="3574" customHeight="1" spans="1:13">
      <c r="A3574" s="135">
        <v>284218</v>
      </c>
      <c r="B3574" s="135" t="s">
        <v>31796</v>
      </c>
      <c r="C3574" s="135" t="s">
        <v>1593</v>
      </c>
      <c r="D3574" s="135" t="s">
        <v>31387</v>
      </c>
      <c r="E3574" s="135" t="s">
        <v>1595</v>
      </c>
      <c r="F3574" s="135" t="s">
        <v>31797</v>
      </c>
      <c r="G3574" s="135" t="s">
        <v>31318</v>
      </c>
      <c r="H3574" s="135" t="s">
        <v>31319</v>
      </c>
      <c r="I3574" s="135" t="s">
        <v>31798</v>
      </c>
      <c r="J3574" s="135"/>
      <c r="K3574" s="136"/>
      <c r="L3574" s="135" t="s">
        <v>3626</v>
      </c>
      <c r="M3574" s="17" t="s">
        <v>468</v>
      </c>
    </row>
    <row r="3575" customHeight="1" spans="1:13">
      <c r="A3575" s="135">
        <v>284667</v>
      </c>
      <c r="B3575" s="135" t="s">
        <v>31799</v>
      </c>
      <c r="C3575" s="135" t="s">
        <v>1593</v>
      </c>
      <c r="D3575" s="135" t="s">
        <v>31387</v>
      </c>
      <c r="E3575" s="135" t="s">
        <v>1595</v>
      </c>
      <c r="F3575" s="135" t="s">
        <v>31800</v>
      </c>
      <c r="G3575" s="135" t="s">
        <v>31754</v>
      </c>
      <c r="H3575" s="135" t="s">
        <v>31759</v>
      </c>
      <c r="I3575" s="135" t="s">
        <v>31801</v>
      </c>
      <c r="J3575" s="135"/>
      <c r="K3575" s="136"/>
      <c r="L3575" s="135" t="s">
        <v>3626</v>
      </c>
      <c r="M3575" s="17" t="s">
        <v>468</v>
      </c>
    </row>
    <row r="3576" customHeight="1" spans="1:13">
      <c r="A3576" s="135">
        <v>285206</v>
      </c>
      <c r="B3576" s="135" t="s">
        <v>31802</v>
      </c>
      <c r="C3576" s="135" t="s">
        <v>1593</v>
      </c>
      <c r="D3576" s="135" t="s">
        <v>31387</v>
      </c>
      <c r="E3576" s="135" t="s">
        <v>1595</v>
      </c>
      <c r="F3576" s="135" t="s">
        <v>31803</v>
      </c>
      <c r="G3576" s="135" t="s">
        <v>31318</v>
      </c>
      <c r="H3576" s="135" t="s">
        <v>31319</v>
      </c>
      <c r="I3576" s="135" t="s">
        <v>31804</v>
      </c>
      <c r="J3576" s="135"/>
      <c r="K3576" s="136"/>
      <c r="L3576" s="135" t="s">
        <v>3626</v>
      </c>
      <c r="M3576" s="17" t="s">
        <v>468</v>
      </c>
    </row>
    <row r="3577" customHeight="1" spans="1:13">
      <c r="A3577" s="135">
        <v>285914</v>
      </c>
      <c r="B3577" s="135" t="s">
        <v>31805</v>
      </c>
      <c r="C3577" s="135" t="s">
        <v>1593</v>
      </c>
      <c r="D3577" s="135" t="s">
        <v>31387</v>
      </c>
      <c r="E3577" s="135" t="s">
        <v>1595</v>
      </c>
      <c r="F3577" s="135" t="s">
        <v>31806</v>
      </c>
      <c r="G3577" s="135" t="s">
        <v>31807</v>
      </c>
      <c r="H3577" s="135" t="s">
        <v>31808</v>
      </c>
      <c r="I3577" s="135" t="s">
        <v>31809</v>
      </c>
      <c r="J3577" s="135"/>
      <c r="K3577" s="136"/>
      <c r="L3577" s="135" t="s">
        <v>3626</v>
      </c>
      <c r="M3577" s="17" t="s">
        <v>468</v>
      </c>
    </row>
    <row r="3578" customHeight="1" spans="1:13">
      <c r="A3578" s="135">
        <v>286840</v>
      </c>
      <c r="B3578" s="135" t="s">
        <v>31810</v>
      </c>
      <c r="C3578" s="135" t="s">
        <v>1593</v>
      </c>
      <c r="D3578" s="135" t="s">
        <v>31387</v>
      </c>
      <c r="E3578" s="135" t="s">
        <v>1595</v>
      </c>
      <c r="F3578" s="135" t="s">
        <v>31811</v>
      </c>
      <c r="G3578" s="135" t="s">
        <v>31812</v>
      </c>
      <c r="H3578" s="135" t="s">
        <v>31813</v>
      </c>
      <c r="I3578" s="135" t="s">
        <v>31814</v>
      </c>
      <c r="J3578" s="135"/>
      <c r="K3578" s="136"/>
      <c r="L3578" s="135" t="s">
        <v>3626</v>
      </c>
      <c r="M3578" s="17" t="s">
        <v>468</v>
      </c>
    </row>
    <row r="3579" customHeight="1" spans="1:13">
      <c r="A3579" s="135">
        <v>286877</v>
      </c>
      <c r="B3579" s="135" t="s">
        <v>31815</v>
      </c>
      <c r="C3579" s="135" t="s">
        <v>1593</v>
      </c>
      <c r="D3579" s="135" t="s">
        <v>31387</v>
      </c>
      <c r="E3579" s="135" t="s">
        <v>1595</v>
      </c>
      <c r="F3579" s="135" t="s">
        <v>31816</v>
      </c>
      <c r="G3579" s="135" t="s">
        <v>31817</v>
      </c>
      <c r="H3579" s="135" t="s">
        <v>31813</v>
      </c>
      <c r="I3579" s="135" t="s">
        <v>31818</v>
      </c>
      <c r="J3579" s="135"/>
      <c r="K3579" s="136"/>
      <c r="L3579" s="135" t="s">
        <v>3626</v>
      </c>
      <c r="M3579" s="17" t="s">
        <v>468</v>
      </c>
    </row>
    <row r="3580" customHeight="1" spans="1:13">
      <c r="A3580" s="135">
        <v>288046</v>
      </c>
      <c r="B3580" s="135" t="s">
        <v>31819</v>
      </c>
      <c r="C3580" s="135" t="s">
        <v>1593</v>
      </c>
      <c r="D3580" s="135" t="s">
        <v>31387</v>
      </c>
      <c r="E3580" s="135" t="s">
        <v>1595</v>
      </c>
      <c r="F3580" s="135" t="s">
        <v>31820</v>
      </c>
      <c r="G3580" s="135" t="s">
        <v>3787</v>
      </c>
      <c r="H3580" s="135" t="s">
        <v>31821</v>
      </c>
      <c r="I3580" s="135" t="s">
        <v>31822</v>
      </c>
      <c r="J3580" s="135"/>
      <c r="K3580" s="136"/>
      <c r="L3580" s="135" t="s">
        <v>3626</v>
      </c>
      <c r="M3580" s="17" t="s">
        <v>468</v>
      </c>
    </row>
    <row r="3581" customHeight="1" spans="1:13">
      <c r="A3581" s="135">
        <v>288055</v>
      </c>
      <c r="B3581" s="135" t="s">
        <v>31823</v>
      </c>
      <c r="C3581" s="135" t="s">
        <v>1593</v>
      </c>
      <c r="D3581" s="135" t="s">
        <v>31387</v>
      </c>
      <c r="E3581" s="135" t="s">
        <v>1595</v>
      </c>
      <c r="F3581" s="135" t="s">
        <v>31824</v>
      </c>
      <c r="G3581" s="135" t="s">
        <v>3787</v>
      </c>
      <c r="H3581" s="135" t="s">
        <v>20578</v>
      </c>
      <c r="I3581" s="135" t="s">
        <v>31825</v>
      </c>
      <c r="J3581" s="135"/>
      <c r="K3581" s="136"/>
      <c r="L3581" s="135" t="s">
        <v>3626</v>
      </c>
      <c r="M3581" s="17" t="s">
        <v>468</v>
      </c>
    </row>
    <row r="3582" customHeight="1" spans="1:13">
      <c r="A3582" s="135">
        <v>288527</v>
      </c>
      <c r="B3582" s="135" t="s">
        <v>31826</v>
      </c>
      <c r="C3582" s="135" t="s">
        <v>1593</v>
      </c>
      <c r="D3582" s="135" t="s">
        <v>31387</v>
      </c>
      <c r="E3582" s="135" t="s">
        <v>1595</v>
      </c>
      <c r="F3582" s="135" t="s">
        <v>31827</v>
      </c>
      <c r="G3582" s="135" t="s">
        <v>18198</v>
      </c>
      <c r="H3582" s="135" t="s">
        <v>18199</v>
      </c>
      <c r="I3582" s="135" t="s">
        <v>31828</v>
      </c>
      <c r="J3582" s="135"/>
      <c r="K3582" s="136"/>
      <c r="L3582" s="135" t="s">
        <v>3626</v>
      </c>
      <c r="M3582" s="17" t="s">
        <v>468</v>
      </c>
    </row>
    <row r="3583" customHeight="1" spans="1:13">
      <c r="A3583" s="135">
        <v>289107</v>
      </c>
      <c r="B3583" s="135" t="s">
        <v>31829</v>
      </c>
      <c r="C3583" s="135" t="s">
        <v>1593</v>
      </c>
      <c r="D3583" s="135" t="s">
        <v>31387</v>
      </c>
      <c r="E3583" s="135" t="s">
        <v>1595</v>
      </c>
      <c r="F3583" s="135" t="s">
        <v>31830</v>
      </c>
      <c r="G3583" s="135" t="s">
        <v>31831</v>
      </c>
      <c r="H3583" s="135" t="s">
        <v>27347</v>
      </c>
      <c r="I3583" s="135" t="s">
        <v>31832</v>
      </c>
      <c r="J3583" s="135"/>
      <c r="K3583" s="136"/>
      <c r="L3583" s="135" t="s">
        <v>3626</v>
      </c>
      <c r="M3583" s="17" t="s">
        <v>468</v>
      </c>
    </row>
    <row r="3584" customHeight="1" spans="1:13">
      <c r="A3584" s="135">
        <v>289187</v>
      </c>
      <c r="B3584" s="135" t="s">
        <v>31833</v>
      </c>
      <c r="C3584" s="135" t="s">
        <v>1593</v>
      </c>
      <c r="D3584" s="135" t="s">
        <v>31387</v>
      </c>
      <c r="E3584" s="135" t="s">
        <v>1595</v>
      </c>
      <c r="F3584" s="135">
        <v>2025001</v>
      </c>
      <c r="G3584" s="135" t="s">
        <v>31834</v>
      </c>
      <c r="H3584" s="135" t="s">
        <v>31835</v>
      </c>
      <c r="I3584" s="135" t="s">
        <v>31836</v>
      </c>
      <c r="J3584" s="135"/>
      <c r="K3584" s="136"/>
      <c r="L3584" s="135" t="s">
        <v>3626</v>
      </c>
      <c r="M3584" s="17" t="s">
        <v>468</v>
      </c>
    </row>
    <row r="3585" customHeight="1" spans="1:13">
      <c r="A3585" s="135">
        <v>289220</v>
      </c>
      <c r="B3585" s="135" t="s">
        <v>31837</v>
      </c>
      <c r="C3585" s="135" t="s">
        <v>1593</v>
      </c>
      <c r="D3585" s="135" t="s">
        <v>31387</v>
      </c>
      <c r="E3585" s="135" t="s">
        <v>1595</v>
      </c>
      <c r="F3585" s="135" t="s">
        <v>31838</v>
      </c>
      <c r="G3585" s="135" t="s">
        <v>31831</v>
      </c>
      <c r="H3585" s="135" t="s">
        <v>27347</v>
      </c>
      <c r="I3585" s="135" t="s">
        <v>31839</v>
      </c>
      <c r="J3585" s="135"/>
      <c r="K3585" s="136"/>
      <c r="L3585" s="135" t="s">
        <v>3626</v>
      </c>
      <c r="M3585" s="17" t="s">
        <v>468</v>
      </c>
    </row>
    <row r="3586" customHeight="1" spans="1:13">
      <c r="A3586" s="135">
        <v>289254</v>
      </c>
      <c r="B3586" s="135" t="s">
        <v>31840</v>
      </c>
      <c r="C3586" s="135" t="s">
        <v>1593</v>
      </c>
      <c r="D3586" s="135" t="s">
        <v>31387</v>
      </c>
      <c r="E3586" s="135" t="s">
        <v>1595</v>
      </c>
      <c r="F3586" s="135" t="s">
        <v>31841</v>
      </c>
      <c r="G3586" s="135" t="s">
        <v>31834</v>
      </c>
      <c r="H3586" s="135" t="s">
        <v>31835</v>
      </c>
      <c r="I3586" s="135" t="s">
        <v>31842</v>
      </c>
      <c r="J3586" s="135"/>
      <c r="K3586" s="136"/>
      <c r="L3586" s="135" t="s">
        <v>3626</v>
      </c>
      <c r="M3586" s="17" t="s">
        <v>468</v>
      </c>
    </row>
    <row r="3587" customHeight="1" spans="1:13">
      <c r="A3587" s="135">
        <v>290062</v>
      </c>
      <c r="B3587" s="135" t="s">
        <v>31843</v>
      </c>
      <c r="C3587" s="135" t="s">
        <v>1593</v>
      </c>
      <c r="D3587" s="135" t="s">
        <v>31387</v>
      </c>
      <c r="E3587" s="135" t="s">
        <v>1595</v>
      </c>
      <c r="F3587" s="135" t="s">
        <v>31844</v>
      </c>
      <c r="G3587" s="135" t="s">
        <v>31845</v>
      </c>
      <c r="H3587" s="135" t="s">
        <v>31846</v>
      </c>
      <c r="I3587" s="135" t="s">
        <v>31847</v>
      </c>
      <c r="J3587" s="135"/>
      <c r="K3587" s="136"/>
      <c r="L3587" s="135" t="s">
        <v>3626</v>
      </c>
      <c r="M3587" s="17" t="s">
        <v>468</v>
      </c>
    </row>
    <row r="3588" customHeight="1" spans="1:13">
      <c r="A3588" s="135">
        <v>290505</v>
      </c>
      <c r="B3588" s="135" t="s">
        <v>31848</v>
      </c>
      <c r="C3588" s="135" t="s">
        <v>1593</v>
      </c>
      <c r="D3588" s="135" t="s">
        <v>31387</v>
      </c>
      <c r="E3588" s="135" t="s">
        <v>1595</v>
      </c>
      <c r="F3588" s="135" t="s">
        <v>31849</v>
      </c>
      <c r="G3588" s="135" t="s">
        <v>31420</v>
      </c>
      <c r="H3588" s="135" t="s">
        <v>31421</v>
      </c>
      <c r="I3588" s="135" t="s">
        <v>31850</v>
      </c>
      <c r="J3588" s="135"/>
      <c r="K3588" s="136"/>
      <c r="L3588" s="135" t="s">
        <v>3626</v>
      </c>
      <c r="M3588" s="17" t="s">
        <v>468</v>
      </c>
    </row>
    <row r="3589" customHeight="1" spans="1:13">
      <c r="A3589" s="135">
        <v>290513</v>
      </c>
      <c r="B3589" s="135" t="s">
        <v>31851</v>
      </c>
      <c r="C3589" s="135" t="s">
        <v>1593</v>
      </c>
      <c r="D3589" s="135" t="s">
        <v>31387</v>
      </c>
      <c r="E3589" s="135" t="s">
        <v>1595</v>
      </c>
      <c r="F3589" s="135" t="s">
        <v>31852</v>
      </c>
      <c r="G3589" s="135" t="s">
        <v>31420</v>
      </c>
      <c r="H3589" s="135" t="s">
        <v>31421</v>
      </c>
      <c r="I3589" s="135" t="s">
        <v>31853</v>
      </c>
      <c r="J3589" s="135"/>
      <c r="K3589" s="136"/>
      <c r="L3589" s="135" t="s">
        <v>3626</v>
      </c>
      <c r="M3589" s="17" t="s">
        <v>468</v>
      </c>
    </row>
    <row r="3590" customHeight="1" spans="1:13">
      <c r="A3590" s="135">
        <v>290551</v>
      </c>
      <c r="B3590" s="135" t="s">
        <v>31854</v>
      </c>
      <c r="C3590" s="135" t="s">
        <v>1593</v>
      </c>
      <c r="D3590" s="135" t="s">
        <v>31387</v>
      </c>
      <c r="E3590" s="135" t="s">
        <v>1595</v>
      </c>
      <c r="F3590" s="135" t="s">
        <v>31855</v>
      </c>
      <c r="G3590" s="135" t="s">
        <v>31658</v>
      </c>
      <c r="H3590" s="135" t="s">
        <v>31856</v>
      </c>
      <c r="I3590" s="135" t="s">
        <v>31857</v>
      </c>
      <c r="J3590" s="135"/>
      <c r="K3590" s="136"/>
      <c r="L3590" s="135" t="s">
        <v>3626</v>
      </c>
      <c r="M3590" s="17" t="s">
        <v>468</v>
      </c>
    </row>
    <row r="3591" customHeight="1" spans="1:13">
      <c r="A3591" s="135">
        <v>290569</v>
      </c>
      <c r="B3591" s="135" t="s">
        <v>31858</v>
      </c>
      <c r="C3591" s="135" t="s">
        <v>1593</v>
      </c>
      <c r="D3591" s="135" t="s">
        <v>31387</v>
      </c>
      <c r="E3591" s="135" t="s">
        <v>1595</v>
      </c>
      <c r="F3591" s="135" t="s">
        <v>31859</v>
      </c>
      <c r="G3591" s="135" t="s">
        <v>31658</v>
      </c>
      <c r="H3591" s="135" t="s">
        <v>31860</v>
      </c>
      <c r="I3591" s="135" t="s">
        <v>31861</v>
      </c>
      <c r="J3591" s="135"/>
      <c r="K3591" s="136"/>
      <c r="L3591" s="135" t="s">
        <v>3626</v>
      </c>
      <c r="M3591" s="17" t="s">
        <v>468</v>
      </c>
    </row>
    <row r="3592" customHeight="1" spans="1:13">
      <c r="A3592" s="135">
        <v>290585</v>
      </c>
      <c r="B3592" s="135" t="s">
        <v>31862</v>
      </c>
      <c r="C3592" s="135" t="s">
        <v>1593</v>
      </c>
      <c r="D3592" s="135" t="s">
        <v>31387</v>
      </c>
      <c r="E3592" s="135" t="s">
        <v>1595</v>
      </c>
      <c r="F3592" s="135" t="s">
        <v>31863</v>
      </c>
      <c r="G3592" s="135" t="s">
        <v>31658</v>
      </c>
      <c r="H3592" s="135" t="s">
        <v>31860</v>
      </c>
      <c r="I3592" s="135" t="s">
        <v>31864</v>
      </c>
      <c r="J3592" s="135"/>
      <c r="K3592" s="136"/>
      <c r="L3592" s="135" t="s">
        <v>3626</v>
      </c>
      <c r="M3592" s="17" t="s">
        <v>468</v>
      </c>
    </row>
    <row r="3593" customHeight="1" spans="1:13">
      <c r="A3593" s="135">
        <v>291255</v>
      </c>
      <c r="B3593" s="135" t="s">
        <v>31865</v>
      </c>
      <c r="C3593" s="135" t="s">
        <v>1593</v>
      </c>
      <c r="D3593" s="135" t="s">
        <v>31387</v>
      </c>
      <c r="E3593" s="135" t="s">
        <v>1595</v>
      </c>
      <c r="F3593" s="135" t="s">
        <v>31866</v>
      </c>
      <c r="G3593" s="135" t="s">
        <v>31831</v>
      </c>
      <c r="H3593" s="135" t="s">
        <v>31867</v>
      </c>
      <c r="I3593" s="135" t="s">
        <v>31868</v>
      </c>
      <c r="J3593" s="135"/>
      <c r="K3593" s="136"/>
      <c r="L3593" s="135" t="s">
        <v>3626</v>
      </c>
      <c r="M3593" s="17" t="s">
        <v>468</v>
      </c>
    </row>
    <row r="3594" customHeight="1" spans="1:13">
      <c r="A3594" s="135">
        <v>291584</v>
      </c>
      <c r="B3594" s="135" t="s">
        <v>31869</v>
      </c>
      <c r="C3594" s="135" t="s">
        <v>1593</v>
      </c>
      <c r="D3594" s="135" t="s">
        <v>31387</v>
      </c>
      <c r="E3594" s="135" t="s">
        <v>1595</v>
      </c>
      <c r="F3594" s="135" t="s">
        <v>31870</v>
      </c>
      <c r="G3594" s="135" t="s">
        <v>31630</v>
      </c>
      <c r="H3594" s="135" t="s">
        <v>2463</v>
      </c>
      <c r="I3594" s="135" t="s">
        <v>31871</v>
      </c>
      <c r="J3594" s="135"/>
      <c r="K3594" s="136"/>
      <c r="L3594" s="135" t="s">
        <v>3626</v>
      </c>
      <c r="M3594" s="17" t="s">
        <v>468</v>
      </c>
    </row>
    <row r="3595" customHeight="1" spans="1:13">
      <c r="A3595" s="135">
        <v>291664</v>
      </c>
      <c r="B3595" s="135" t="s">
        <v>31872</v>
      </c>
      <c r="C3595" s="135" t="s">
        <v>1593</v>
      </c>
      <c r="D3595" s="135" t="s">
        <v>31387</v>
      </c>
      <c r="E3595" s="135" t="s">
        <v>1595</v>
      </c>
      <c r="F3595" s="135" t="s">
        <v>31873</v>
      </c>
      <c r="G3595" s="135" t="s">
        <v>31630</v>
      </c>
      <c r="H3595" s="135" t="s">
        <v>31699</v>
      </c>
      <c r="I3595" s="135" t="s">
        <v>31874</v>
      </c>
      <c r="J3595" s="135"/>
      <c r="K3595" s="136"/>
      <c r="L3595" s="135" t="s">
        <v>3626</v>
      </c>
      <c r="M3595" s="17" t="s">
        <v>468</v>
      </c>
    </row>
    <row r="3596" customHeight="1" spans="1:13">
      <c r="A3596" s="135" t="s">
        <v>1070</v>
      </c>
      <c r="B3596" s="138"/>
      <c r="C3596" s="138"/>
      <c r="D3596" s="135"/>
      <c r="E3596" s="135"/>
      <c r="F3596" s="135"/>
      <c r="G3596" s="135"/>
      <c r="H3596" s="138"/>
      <c r="I3596" s="135"/>
      <c r="J3596" s="135"/>
      <c r="K3596" s="136"/>
      <c r="L3596" s="135"/>
      <c r="M3596" s="17"/>
    </row>
    <row r="3597" customHeight="1" spans="1:13">
      <c r="A3597" s="135">
        <v>281671</v>
      </c>
      <c r="B3597" s="135" t="s">
        <v>31875</v>
      </c>
      <c r="C3597" s="135" t="s">
        <v>1593</v>
      </c>
      <c r="D3597" s="135" t="s">
        <v>31387</v>
      </c>
      <c r="E3597" s="135" t="s">
        <v>766</v>
      </c>
      <c r="F3597" s="135" t="s">
        <v>31876</v>
      </c>
      <c r="G3597" s="135" t="s">
        <v>31877</v>
      </c>
      <c r="H3597" s="135" t="s">
        <v>31878</v>
      </c>
      <c r="I3597" s="135" t="s">
        <v>31879</v>
      </c>
      <c r="J3597" s="135"/>
      <c r="K3597" s="136"/>
      <c r="L3597" s="135" t="s">
        <v>14053</v>
      </c>
      <c r="M3597" s="19" t="s">
        <v>393</v>
      </c>
    </row>
    <row r="3598" customHeight="1" spans="1:13">
      <c r="A3598" s="135">
        <v>288056</v>
      </c>
      <c r="B3598" s="135" t="s">
        <v>31880</v>
      </c>
      <c r="C3598" s="135" t="s">
        <v>1593</v>
      </c>
      <c r="D3598" s="135" t="s">
        <v>31387</v>
      </c>
      <c r="E3598" s="135" t="s">
        <v>766</v>
      </c>
      <c r="F3598" s="135" t="s">
        <v>31881</v>
      </c>
      <c r="G3598" s="135" t="s">
        <v>22180</v>
      </c>
      <c r="H3598" s="135" t="s">
        <v>31882</v>
      </c>
      <c r="I3598" s="135" t="s">
        <v>31883</v>
      </c>
      <c r="J3598" s="135"/>
      <c r="K3598" s="136"/>
      <c r="L3598" s="135" t="s">
        <v>14124</v>
      </c>
      <c r="M3598" s="19" t="s">
        <v>404</v>
      </c>
    </row>
    <row r="3599" customHeight="1" spans="1:13">
      <c r="A3599" s="135">
        <v>282927</v>
      </c>
      <c r="B3599" s="135" t="s">
        <v>31884</v>
      </c>
      <c r="C3599" s="135" t="s">
        <v>1593</v>
      </c>
      <c r="D3599" s="135" t="s">
        <v>31387</v>
      </c>
      <c r="E3599" s="135" t="s">
        <v>766</v>
      </c>
      <c r="F3599" s="135" t="s">
        <v>31885</v>
      </c>
      <c r="G3599" s="135" t="s">
        <v>31886</v>
      </c>
      <c r="H3599" s="135" t="s">
        <v>31887</v>
      </c>
      <c r="I3599" s="135" t="s">
        <v>31888</v>
      </c>
      <c r="J3599" s="135"/>
      <c r="K3599" s="136"/>
      <c r="L3599" s="135" t="s">
        <v>14134</v>
      </c>
      <c r="M3599" s="19" t="s">
        <v>415</v>
      </c>
    </row>
    <row r="3600" customHeight="1" spans="1:13">
      <c r="A3600" s="135">
        <v>282568</v>
      </c>
      <c r="B3600" s="135" t="s">
        <v>31889</v>
      </c>
      <c r="C3600" s="135" t="s">
        <v>1593</v>
      </c>
      <c r="D3600" s="135" t="s">
        <v>31387</v>
      </c>
      <c r="E3600" s="135" t="s">
        <v>766</v>
      </c>
      <c r="F3600" s="135" t="s">
        <v>31890</v>
      </c>
      <c r="G3600" s="135" t="s">
        <v>31891</v>
      </c>
      <c r="H3600" s="135" t="s">
        <v>5846</v>
      </c>
      <c r="I3600" s="135" t="s">
        <v>31892</v>
      </c>
      <c r="J3600" s="135"/>
      <c r="K3600" s="136"/>
      <c r="L3600" s="135" t="s">
        <v>31893</v>
      </c>
      <c r="M3600" s="17" t="s">
        <v>800</v>
      </c>
    </row>
    <row r="3601" customHeight="1" spans="1:13">
      <c r="A3601" s="135">
        <v>282584</v>
      </c>
      <c r="B3601" s="135" t="s">
        <v>31894</v>
      </c>
      <c r="C3601" s="135" t="s">
        <v>1593</v>
      </c>
      <c r="D3601" s="135" t="s">
        <v>31387</v>
      </c>
      <c r="E3601" s="135" t="s">
        <v>766</v>
      </c>
      <c r="F3601" s="135" t="s">
        <v>31895</v>
      </c>
      <c r="G3601" s="135" t="s">
        <v>21496</v>
      </c>
      <c r="H3601" s="135" t="s">
        <v>31896</v>
      </c>
      <c r="I3601" s="135" t="s">
        <v>31897</v>
      </c>
      <c r="J3601" s="135"/>
      <c r="K3601" s="136"/>
      <c r="L3601" s="135" t="s">
        <v>31893</v>
      </c>
      <c r="M3601" s="17" t="s">
        <v>800</v>
      </c>
    </row>
    <row r="3602" customHeight="1" spans="1:13">
      <c r="A3602" s="135">
        <v>287936</v>
      </c>
      <c r="B3602" s="135" t="s">
        <v>31898</v>
      </c>
      <c r="C3602" s="135" t="s">
        <v>1593</v>
      </c>
      <c r="D3602" s="135" t="s">
        <v>31387</v>
      </c>
      <c r="E3602" s="135" t="s">
        <v>766</v>
      </c>
      <c r="F3602" s="135" t="s">
        <v>31899</v>
      </c>
      <c r="G3602" s="135" t="s">
        <v>22180</v>
      </c>
      <c r="H3602" s="135" t="s">
        <v>28604</v>
      </c>
      <c r="I3602" s="135" t="s">
        <v>31900</v>
      </c>
      <c r="J3602" s="135"/>
      <c r="K3602" s="136"/>
      <c r="L3602" s="135" t="s">
        <v>31893</v>
      </c>
      <c r="M3602" s="17" t="s">
        <v>800</v>
      </c>
    </row>
    <row r="3603" customHeight="1" spans="1:13">
      <c r="A3603" s="135">
        <v>280279</v>
      </c>
      <c r="B3603" s="135" t="s">
        <v>31901</v>
      </c>
      <c r="C3603" s="135" t="s">
        <v>1593</v>
      </c>
      <c r="D3603" s="135" t="s">
        <v>31387</v>
      </c>
      <c r="E3603" s="135" t="s">
        <v>766</v>
      </c>
      <c r="F3603" s="135" t="s">
        <v>31902</v>
      </c>
      <c r="G3603" s="135" t="s">
        <v>31903</v>
      </c>
      <c r="H3603" s="135" t="s">
        <v>31904</v>
      </c>
      <c r="I3603" s="135" t="s">
        <v>31905</v>
      </c>
      <c r="J3603" s="135"/>
      <c r="K3603" s="136"/>
      <c r="L3603" s="135" t="s">
        <v>31597</v>
      </c>
      <c r="M3603" s="17" t="s">
        <v>426</v>
      </c>
    </row>
    <row r="3604" customHeight="1" spans="1:13">
      <c r="A3604" s="135">
        <v>281329</v>
      </c>
      <c r="B3604" s="135" t="s">
        <v>31906</v>
      </c>
      <c r="C3604" s="135" t="s">
        <v>1593</v>
      </c>
      <c r="D3604" s="135" t="s">
        <v>31387</v>
      </c>
      <c r="E3604" s="135" t="s">
        <v>766</v>
      </c>
      <c r="F3604" s="135" t="s">
        <v>31907</v>
      </c>
      <c r="G3604" s="135" t="s">
        <v>22238</v>
      </c>
      <c r="H3604" s="135" t="s">
        <v>28604</v>
      </c>
      <c r="I3604" s="135" t="s">
        <v>31908</v>
      </c>
      <c r="J3604" s="135"/>
      <c r="K3604" s="136"/>
      <c r="L3604" s="135" t="s">
        <v>31597</v>
      </c>
      <c r="M3604" s="17" t="s">
        <v>426</v>
      </c>
    </row>
    <row r="3605" customHeight="1" spans="1:13">
      <c r="A3605" s="135">
        <v>281513</v>
      </c>
      <c r="B3605" s="135" t="s">
        <v>31909</v>
      </c>
      <c r="C3605" s="135" t="s">
        <v>1593</v>
      </c>
      <c r="D3605" s="135" t="s">
        <v>31387</v>
      </c>
      <c r="E3605" s="135" t="s">
        <v>766</v>
      </c>
      <c r="F3605" s="135" t="s">
        <v>31910</v>
      </c>
      <c r="G3605" s="135" t="s">
        <v>31886</v>
      </c>
      <c r="H3605" s="135" t="s">
        <v>31911</v>
      </c>
      <c r="I3605" s="135" t="s">
        <v>31912</v>
      </c>
      <c r="J3605" s="135"/>
      <c r="K3605" s="136"/>
      <c r="L3605" s="135" t="s">
        <v>31597</v>
      </c>
      <c r="M3605" s="17" t="s">
        <v>426</v>
      </c>
    </row>
    <row r="3606" customHeight="1" spans="1:13">
      <c r="A3606" s="135">
        <v>282756</v>
      </c>
      <c r="B3606" s="135" t="s">
        <v>31913</v>
      </c>
      <c r="C3606" s="135" t="s">
        <v>1593</v>
      </c>
      <c r="D3606" s="135" t="s">
        <v>31387</v>
      </c>
      <c r="E3606" s="135" t="s">
        <v>766</v>
      </c>
      <c r="F3606" s="135" t="s">
        <v>31914</v>
      </c>
      <c r="G3606" s="135" t="s">
        <v>22180</v>
      </c>
      <c r="H3606" s="135" t="s">
        <v>31882</v>
      </c>
      <c r="I3606" s="135" t="s">
        <v>31915</v>
      </c>
      <c r="J3606" s="135"/>
      <c r="K3606" s="136"/>
      <c r="L3606" s="135" t="s">
        <v>31597</v>
      </c>
      <c r="M3606" s="17" t="s">
        <v>426</v>
      </c>
    </row>
    <row r="3607" customHeight="1" spans="1:13">
      <c r="A3607" s="135">
        <v>283852</v>
      </c>
      <c r="B3607" s="135" t="s">
        <v>31916</v>
      </c>
      <c r="C3607" s="135" t="s">
        <v>1593</v>
      </c>
      <c r="D3607" s="135" t="s">
        <v>31387</v>
      </c>
      <c r="E3607" s="135" t="s">
        <v>766</v>
      </c>
      <c r="F3607" s="135" t="s">
        <v>31917</v>
      </c>
      <c r="G3607" s="135" t="s">
        <v>31918</v>
      </c>
      <c r="H3607" s="135" t="s">
        <v>31919</v>
      </c>
      <c r="I3607" s="135" t="s">
        <v>31920</v>
      </c>
      <c r="J3607" s="135"/>
      <c r="K3607" s="136"/>
      <c r="L3607" s="135" t="s">
        <v>31597</v>
      </c>
      <c r="M3607" s="17" t="s">
        <v>426</v>
      </c>
    </row>
    <row r="3608" customHeight="1" spans="1:13">
      <c r="A3608" s="135">
        <v>287954</v>
      </c>
      <c r="B3608" s="135" t="s">
        <v>31921</v>
      </c>
      <c r="C3608" s="135" t="s">
        <v>1593</v>
      </c>
      <c r="D3608" s="135" t="s">
        <v>31387</v>
      </c>
      <c r="E3608" s="135" t="s">
        <v>766</v>
      </c>
      <c r="F3608" s="135" t="s">
        <v>31922</v>
      </c>
      <c r="G3608" s="135" t="s">
        <v>22180</v>
      </c>
      <c r="H3608" s="135" t="s">
        <v>31882</v>
      </c>
      <c r="I3608" s="135" t="s">
        <v>31923</v>
      </c>
      <c r="J3608" s="135"/>
      <c r="K3608" s="136"/>
      <c r="L3608" s="135" t="s">
        <v>31597</v>
      </c>
      <c r="M3608" s="17" t="s">
        <v>426</v>
      </c>
    </row>
    <row r="3609" customHeight="1" spans="1:13">
      <c r="A3609" s="135">
        <v>280268</v>
      </c>
      <c r="B3609" s="135" t="s">
        <v>31924</v>
      </c>
      <c r="C3609" s="135" t="s">
        <v>1593</v>
      </c>
      <c r="D3609" s="135" t="s">
        <v>31387</v>
      </c>
      <c r="E3609" s="135" t="s">
        <v>766</v>
      </c>
      <c r="F3609" s="135" t="s">
        <v>31925</v>
      </c>
      <c r="G3609" s="135" t="s">
        <v>31926</v>
      </c>
      <c r="H3609" s="135" t="s">
        <v>31904</v>
      </c>
      <c r="I3609" s="135" t="s">
        <v>31927</v>
      </c>
      <c r="J3609" s="135"/>
      <c r="K3609" s="136"/>
      <c r="L3609" s="135" t="s">
        <v>3626</v>
      </c>
      <c r="M3609" s="17" t="s">
        <v>468</v>
      </c>
    </row>
    <row r="3610" customHeight="1" spans="1:13">
      <c r="A3610" s="135">
        <v>281663</v>
      </c>
      <c r="B3610" s="135" t="s">
        <v>31928</v>
      </c>
      <c r="C3610" s="135" t="s">
        <v>1593</v>
      </c>
      <c r="D3610" s="135" t="s">
        <v>31387</v>
      </c>
      <c r="E3610" s="135" t="s">
        <v>766</v>
      </c>
      <c r="F3610" s="135" t="s">
        <v>31929</v>
      </c>
      <c r="G3610" s="135" t="s">
        <v>31877</v>
      </c>
      <c r="H3610" s="135" t="s">
        <v>31878</v>
      </c>
      <c r="I3610" s="135" t="s">
        <v>31930</v>
      </c>
      <c r="J3610" s="135"/>
      <c r="K3610" s="136"/>
      <c r="L3610" s="135" t="s">
        <v>3626</v>
      </c>
      <c r="M3610" s="17" t="s">
        <v>468</v>
      </c>
    </row>
    <row r="3611" customHeight="1" spans="1:13">
      <c r="A3611" s="135">
        <v>281667</v>
      </c>
      <c r="B3611" s="135" t="s">
        <v>31931</v>
      </c>
      <c r="C3611" s="135" t="s">
        <v>1593</v>
      </c>
      <c r="D3611" s="135" t="s">
        <v>31387</v>
      </c>
      <c r="E3611" s="135" t="s">
        <v>766</v>
      </c>
      <c r="F3611" s="135" t="s">
        <v>31932</v>
      </c>
      <c r="G3611" s="135" t="s">
        <v>31877</v>
      </c>
      <c r="H3611" s="135" t="s">
        <v>31878</v>
      </c>
      <c r="I3611" s="135" t="s">
        <v>31933</v>
      </c>
      <c r="J3611" s="135"/>
      <c r="K3611" s="136"/>
      <c r="L3611" s="135" t="s">
        <v>3626</v>
      </c>
      <c r="M3611" s="17" t="s">
        <v>468</v>
      </c>
    </row>
    <row r="3612" customHeight="1" spans="1:13">
      <c r="A3612" s="135">
        <v>281792</v>
      </c>
      <c r="B3612" s="135" t="s">
        <v>31934</v>
      </c>
      <c r="C3612" s="135" t="s">
        <v>1593</v>
      </c>
      <c r="D3612" s="135" t="s">
        <v>31387</v>
      </c>
      <c r="E3612" s="135" t="s">
        <v>766</v>
      </c>
      <c r="F3612" s="135" t="s">
        <v>31935</v>
      </c>
      <c r="G3612" s="135" t="s">
        <v>24869</v>
      </c>
      <c r="H3612" s="135" t="s">
        <v>31936</v>
      </c>
      <c r="I3612" s="135" t="s">
        <v>31937</v>
      </c>
      <c r="J3612" s="135"/>
      <c r="K3612" s="136"/>
      <c r="L3612" s="135" t="s">
        <v>3626</v>
      </c>
      <c r="M3612" s="17" t="s">
        <v>468</v>
      </c>
    </row>
    <row r="3613" customHeight="1" spans="1:13">
      <c r="A3613" s="135">
        <v>281861</v>
      </c>
      <c r="B3613" s="135" t="s">
        <v>31938</v>
      </c>
      <c r="C3613" s="135" t="s">
        <v>1593</v>
      </c>
      <c r="D3613" s="135" t="s">
        <v>31387</v>
      </c>
      <c r="E3613" s="135" t="s">
        <v>766</v>
      </c>
      <c r="F3613" s="135" t="s">
        <v>31939</v>
      </c>
      <c r="G3613" s="135" t="s">
        <v>31940</v>
      </c>
      <c r="H3613" s="135" t="s">
        <v>31941</v>
      </c>
      <c r="I3613" s="135" t="s">
        <v>31942</v>
      </c>
      <c r="J3613" s="135"/>
      <c r="K3613" s="136"/>
      <c r="L3613" s="135" t="s">
        <v>3626</v>
      </c>
      <c r="M3613" s="17" t="s">
        <v>468</v>
      </c>
    </row>
    <row r="3614" customHeight="1" spans="1:13">
      <c r="A3614" s="135">
        <v>281952</v>
      </c>
      <c r="B3614" s="135" t="s">
        <v>31943</v>
      </c>
      <c r="C3614" s="135" t="s">
        <v>1593</v>
      </c>
      <c r="D3614" s="135" t="s">
        <v>31387</v>
      </c>
      <c r="E3614" s="135" t="s">
        <v>766</v>
      </c>
      <c r="F3614" s="135" t="s">
        <v>31944</v>
      </c>
      <c r="G3614" s="135" t="s">
        <v>31940</v>
      </c>
      <c r="H3614" s="135" t="s">
        <v>31941</v>
      </c>
      <c r="I3614" s="135" t="s">
        <v>31945</v>
      </c>
      <c r="J3614" s="135"/>
      <c r="K3614" s="136"/>
      <c r="L3614" s="135" t="s">
        <v>3626</v>
      </c>
      <c r="M3614" s="17" t="s">
        <v>468</v>
      </c>
    </row>
    <row r="3615" customHeight="1" spans="1:13">
      <c r="A3615" s="135">
        <v>282207</v>
      </c>
      <c r="B3615" s="135" t="s">
        <v>31946</v>
      </c>
      <c r="C3615" s="135" t="s">
        <v>1593</v>
      </c>
      <c r="D3615" s="135" t="s">
        <v>31387</v>
      </c>
      <c r="E3615" s="135" t="s">
        <v>766</v>
      </c>
      <c r="F3615" s="135" t="s">
        <v>31947</v>
      </c>
      <c r="G3615" s="135" t="s">
        <v>31948</v>
      </c>
      <c r="H3615" s="135" t="s">
        <v>29479</v>
      </c>
      <c r="I3615" s="135" t="s">
        <v>31949</v>
      </c>
      <c r="J3615" s="135"/>
      <c r="K3615" s="136"/>
      <c r="L3615" s="135" t="s">
        <v>3626</v>
      </c>
      <c r="M3615" s="17" t="s">
        <v>468</v>
      </c>
    </row>
    <row r="3616" customHeight="1" spans="1:13">
      <c r="A3616" s="135">
        <v>282291</v>
      </c>
      <c r="B3616" s="135" t="s">
        <v>31950</v>
      </c>
      <c r="C3616" s="135" t="s">
        <v>1593</v>
      </c>
      <c r="D3616" s="135" t="s">
        <v>31387</v>
      </c>
      <c r="E3616" s="135" t="s">
        <v>766</v>
      </c>
      <c r="F3616" s="135" t="s">
        <v>31951</v>
      </c>
      <c r="G3616" s="135" t="s">
        <v>31918</v>
      </c>
      <c r="H3616" s="135" t="s">
        <v>31952</v>
      </c>
      <c r="I3616" s="135" t="s">
        <v>31953</v>
      </c>
      <c r="J3616" s="135"/>
      <c r="K3616" s="136"/>
      <c r="L3616" s="135" t="s">
        <v>3626</v>
      </c>
      <c r="M3616" s="17" t="s">
        <v>468</v>
      </c>
    </row>
    <row r="3617" customHeight="1" spans="1:13">
      <c r="A3617" s="135">
        <v>282549</v>
      </c>
      <c r="B3617" s="135" t="s">
        <v>31954</v>
      </c>
      <c r="C3617" s="135" t="s">
        <v>1593</v>
      </c>
      <c r="D3617" s="135" t="s">
        <v>31387</v>
      </c>
      <c r="E3617" s="135" t="s">
        <v>766</v>
      </c>
      <c r="F3617" s="135" t="s">
        <v>31955</v>
      </c>
      <c r="G3617" s="135" t="s">
        <v>13902</v>
      </c>
      <c r="H3617" s="135" t="s">
        <v>31956</v>
      </c>
      <c r="I3617" s="135" t="s">
        <v>31957</v>
      </c>
      <c r="J3617" s="135"/>
      <c r="K3617" s="136"/>
      <c r="L3617" s="135" t="s">
        <v>3626</v>
      </c>
      <c r="M3617" s="17" t="s">
        <v>468</v>
      </c>
    </row>
    <row r="3618" customHeight="1" spans="1:13">
      <c r="A3618" s="135">
        <v>282553</v>
      </c>
      <c r="B3618" s="135" t="s">
        <v>31958</v>
      </c>
      <c r="C3618" s="135" t="s">
        <v>1593</v>
      </c>
      <c r="D3618" s="135" t="s">
        <v>31387</v>
      </c>
      <c r="E3618" s="135" t="s">
        <v>766</v>
      </c>
      <c r="F3618" s="135" t="s">
        <v>31959</v>
      </c>
      <c r="G3618" s="135" t="s">
        <v>13902</v>
      </c>
      <c r="H3618" s="135" t="s">
        <v>31956</v>
      </c>
      <c r="I3618" s="135" t="s">
        <v>31960</v>
      </c>
      <c r="J3618" s="135"/>
      <c r="K3618" s="136"/>
      <c r="L3618" s="135" t="s">
        <v>3626</v>
      </c>
      <c r="M3618" s="17" t="s">
        <v>468</v>
      </c>
    </row>
    <row r="3619" customHeight="1" spans="1:13">
      <c r="A3619" s="135">
        <v>282563</v>
      </c>
      <c r="B3619" s="135" t="s">
        <v>31961</v>
      </c>
      <c r="C3619" s="135" t="s">
        <v>1593</v>
      </c>
      <c r="D3619" s="135" t="s">
        <v>31387</v>
      </c>
      <c r="E3619" s="135" t="s">
        <v>766</v>
      </c>
      <c r="F3619" s="135" t="s">
        <v>31962</v>
      </c>
      <c r="G3619" s="135" t="s">
        <v>31963</v>
      </c>
      <c r="H3619" s="135" t="s">
        <v>12465</v>
      </c>
      <c r="I3619" s="135" t="s">
        <v>31964</v>
      </c>
      <c r="J3619" s="135"/>
      <c r="K3619" s="136"/>
      <c r="L3619" s="135" t="s">
        <v>3626</v>
      </c>
      <c r="M3619" s="17" t="s">
        <v>468</v>
      </c>
    </row>
    <row r="3620" customHeight="1" spans="1:13">
      <c r="A3620" s="135">
        <v>282911</v>
      </c>
      <c r="B3620" s="135" t="s">
        <v>31965</v>
      </c>
      <c r="C3620" s="135" t="s">
        <v>1593</v>
      </c>
      <c r="D3620" s="135" t="s">
        <v>31387</v>
      </c>
      <c r="E3620" s="135" t="s">
        <v>766</v>
      </c>
      <c r="F3620" s="135" t="s">
        <v>31966</v>
      </c>
      <c r="G3620" s="135" t="s">
        <v>31886</v>
      </c>
      <c r="H3620" s="135" t="s">
        <v>31887</v>
      </c>
      <c r="I3620" s="135" t="s">
        <v>31967</v>
      </c>
      <c r="J3620" s="135"/>
      <c r="K3620" s="136"/>
      <c r="L3620" s="135" t="s">
        <v>3626</v>
      </c>
      <c r="M3620" s="17" t="s">
        <v>468</v>
      </c>
    </row>
    <row r="3621" customHeight="1" spans="1:13">
      <c r="A3621" s="135">
        <v>283063</v>
      </c>
      <c r="B3621" s="135" t="s">
        <v>31968</v>
      </c>
      <c r="C3621" s="135" t="s">
        <v>1593</v>
      </c>
      <c r="D3621" s="135" t="s">
        <v>31387</v>
      </c>
      <c r="E3621" s="135" t="s">
        <v>766</v>
      </c>
      <c r="F3621" s="135" t="s">
        <v>31969</v>
      </c>
      <c r="G3621" s="135" t="s">
        <v>31970</v>
      </c>
      <c r="H3621" s="135" t="s">
        <v>31971</v>
      </c>
      <c r="I3621" s="135" t="s">
        <v>31972</v>
      </c>
      <c r="J3621" s="135"/>
      <c r="K3621" s="136"/>
      <c r="L3621" s="135" t="s">
        <v>3626</v>
      </c>
      <c r="M3621" s="17" t="s">
        <v>468</v>
      </c>
    </row>
    <row r="3622" customHeight="1" spans="1:13">
      <c r="A3622" s="135">
        <v>283078</v>
      </c>
      <c r="B3622" s="135" t="s">
        <v>31973</v>
      </c>
      <c r="C3622" s="135" t="s">
        <v>1593</v>
      </c>
      <c r="D3622" s="135" t="s">
        <v>31387</v>
      </c>
      <c r="E3622" s="135" t="s">
        <v>766</v>
      </c>
      <c r="F3622" s="135" t="s">
        <v>31974</v>
      </c>
      <c r="G3622" s="135" t="s">
        <v>31975</v>
      </c>
      <c r="H3622" s="135" t="s">
        <v>31971</v>
      </c>
      <c r="I3622" s="135" t="s">
        <v>31976</v>
      </c>
      <c r="J3622" s="135"/>
      <c r="K3622" s="136"/>
      <c r="L3622" s="135" t="s">
        <v>3626</v>
      </c>
      <c r="M3622" s="17" t="s">
        <v>468</v>
      </c>
    </row>
    <row r="3623" customHeight="1" spans="1:13">
      <c r="A3623" s="135">
        <v>283178</v>
      </c>
      <c r="B3623" s="135" t="s">
        <v>31977</v>
      </c>
      <c r="C3623" s="135" t="s">
        <v>1593</v>
      </c>
      <c r="D3623" s="135" t="s">
        <v>31387</v>
      </c>
      <c r="E3623" s="135" t="s">
        <v>766</v>
      </c>
      <c r="F3623" s="135" t="s">
        <v>31978</v>
      </c>
      <c r="G3623" s="135" t="s">
        <v>31979</v>
      </c>
      <c r="H3623" s="135" t="s">
        <v>31980</v>
      </c>
      <c r="I3623" s="135" t="s">
        <v>31981</v>
      </c>
      <c r="J3623" s="135"/>
      <c r="K3623" s="136"/>
      <c r="L3623" s="135" t="s">
        <v>3626</v>
      </c>
      <c r="M3623" s="17" t="s">
        <v>468</v>
      </c>
    </row>
    <row r="3624" customHeight="1" spans="1:13">
      <c r="A3624" s="135">
        <v>283379</v>
      </c>
      <c r="B3624" s="135" t="s">
        <v>31982</v>
      </c>
      <c r="C3624" s="135" t="s">
        <v>1593</v>
      </c>
      <c r="D3624" s="135" t="s">
        <v>31387</v>
      </c>
      <c r="E3624" s="135" t="s">
        <v>766</v>
      </c>
      <c r="F3624" s="135" t="s">
        <v>31983</v>
      </c>
      <c r="G3624" s="135" t="s">
        <v>31979</v>
      </c>
      <c r="H3624" s="135" t="s">
        <v>24555</v>
      </c>
      <c r="I3624" s="135" t="s">
        <v>31984</v>
      </c>
      <c r="J3624" s="135"/>
      <c r="K3624" s="136"/>
      <c r="L3624" s="135" t="s">
        <v>3626</v>
      </c>
      <c r="M3624" s="17" t="s">
        <v>468</v>
      </c>
    </row>
    <row r="3625" customHeight="1" spans="1:13">
      <c r="A3625" s="135">
        <v>283647</v>
      </c>
      <c r="B3625" s="135" t="s">
        <v>31985</v>
      </c>
      <c r="C3625" s="135" t="s">
        <v>1593</v>
      </c>
      <c r="D3625" s="135" t="s">
        <v>31387</v>
      </c>
      <c r="E3625" s="135" t="s">
        <v>766</v>
      </c>
      <c r="F3625" s="135" t="s">
        <v>31986</v>
      </c>
      <c r="G3625" s="135" t="s">
        <v>31987</v>
      </c>
      <c r="H3625" s="135" t="s">
        <v>7387</v>
      </c>
      <c r="I3625" s="135" t="s">
        <v>31988</v>
      </c>
      <c r="J3625" s="135"/>
      <c r="K3625" s="136"/>
      <c r="L3625" s="135" t="s">
        <v>3626</v>
      </c>
      <c r="M3625" s="17" t="s">
        <v>468</v>
      </c>
    </row>
    <row r="3626" customHeight="1" spans="1:13">
      <c r="A3626" s="135">
        <v>283655</v>
      </c>
      <c r="B3626" s="135" t="s">
        <v>31989</v>
      </c>
      <c r="C3626" s="135" t="s">
        <v>1593</v>
      </c>
      <c r="D3626" s="135" t="s">
        <v>31387</v>
      </c>
      <c r="E3626" s="135" t="s">
        <v>766</v>
      </c>
      <c r="F3626" s="135" t="s">
        <v>31990</v>
      </c>
      <c r="G3626" s="135" t="s">
        <v>31987</v>
      </c>
      <c r="H3626" s="135" t="s">
        <v>7387</v>
      </c>
      <c r="I3626" s="135" t="s">
        <v>31991</v>
      </c>
      <c r="J3626" s="135"/>
      <c r="K3626" s="136"/>
      <c r="L3626" s="135" t="s">
        <v>3626</v>
      </c>
      <c r="M3626" s="17" t="s">
        <v>468</v>
      </c>
    </row>
    <row r="3627" customHeight="1" spans="1:13">
      <c r="A3627" s="135">
        <v>284342</v>
      </c>
      <c r="B3627" s="135" t="s">
        <v>31992</v>
      </c>
      <c r="C3627" s="135" t="s">
        <v>1593</v>
      </c>
      <c r="D3627" s="135" t="s">
        <v>31387</v>
      </c>
      <c r="E3627" s="135" t="s">
        <v>766</v>
      </c>
      <c r="F3627" s="135" t="s">
        <v>31993</v>
      </c>
      <c r="G3627" s="135" t="s">
        <v>31994</v>
      </c>
      <c r="H3627" s="135" t="s">
        <v>31995</v>
      </c>
      <c r="I3627" s="135" t="s">
        <v>31996</v>
      </c>
      <c r="J3627" s="135"/>
      <c r="K3627" s="136"/>
      <c r="L3627" s="135" t="s">
        <v>3626</v>
      </c>
      <c r="M3627" s="17" t="s">
        <v>468</v>
      </c>
    </row>
    <row r="3628" customHeight="1" spans="1:13">
      <c r="A3628" s="135">
        <v>285483</v>
      </c>
      <c r="B3628" s="135" t="s">
        <v>31997</v>
      </c>
      <c r="C3628" s="135" t="s">
        <v>1593</v>
      </c>
      <c r="D3628" s="135" t="s">
        <v>31387</v>
      </c>
      <c r="E3628" s="135" t="s">
        <v>766</v>
      </c>
      <c r="F3628" s="135" t="s">
        <v>31998</v>
      </c>
      <c r="G3628" s="135" t="s">
        <v>31999</v>
      </c>
      <c r="H3628" s="135" t="s">
        <v>32000</v>
      </c>
      <c r="I3628" s="135" t="s">
        <v>32001</v>
      </c>
      <c r="J3628" s="135"/>
      <c r="K3628" s="136"/>
      <c r="L3628" s="135" t="s">
        <v>3626</v>
      </c>
      <c r="M3628" s="17" t="s">
        <v>468</v>
      </c>
    </row>
    <row r="3629" customHeight="1" spans="1:13">
      <c r="A3629" s="135">
        <v>285507</v>
      </c>
      <c r="B3629" s="135" t="s">
        <v>32002</v>
      </c>
      <c r="C3629" s="135" t="s">
        <v>1593</v>
      </c>
      <c r="D3629" s="135" t="s">
        <v>31387</v>
      </c>
      <c r="E3629" s="135" t="s">
        <v>766</v>
      </c>
      <c r="F3629" s="135" t="s">
        <v>32003</v>
      </c>
      <c r="G3629" s="135" t="s">
        <v>32004</v>
      </c>
      <c r="H3629" s="135" t="s">
        <v>26595</v>
      </c>
      <c r="I3629" s="135" t="s">
        <v>32005</v>
      </c>
      <c r="J3629" s="135"/>
      <c r="K3629" s="136"/>
      <c r="L3629" s="135" t="s">
        <v>3626</v>
      </c>
      <c r="M3629" s="17" t="s">
        <v>468</v>
      </c>
    </row>
    <row r="3630" customHeight="1" spans="1:13">
      <c r="A3630" s="135">
        <v>286087</v>
      </c>
      <c r="B3630" s="135" t="s">
        <v>32006</v>
      </c>
      <c r="C3630" s="135" t="s">
        <v>1593</v>
      </c>
      <c r="D3630" s="135" t="s">
        <v>31387</v>
      </c>
      <c r="E3630" s="135" t="s">
        <v>766</v>
      </c>
      <c r="F3630" s="135" t="s">
        <v>32007</v>
      </c>
      <c r="G3630" s="135" t="s">
        <v>4764</v>
      </c>
      <c r="H3630" s="135" t="s">
        <v>4765</v>
      </c>
      <c r="I3630" s="135" t="s">
        <v>32008</v>
      </c>
      <c r="J3630" s="135"/>
      <c r="K3630" s="136"/>
      <c r="L3630" s="135" t="s">
        <v>3626</v>
      </c>
      <c r="M3630" s="17" t="s">
        <v>468</v>
      </c>
    </row>
    <row r="3631" customHeight="1" spans="1:13">
      <c r="A3631" s="135">
        <v>286093</v>
      </c>
      <c r="B3631" s="135" t="s">
        <v>32009</v>
      </c>
      <c r="C3631" s="135" t="s">
        <v>1593</v>
      </c>
      <c r="D3631" s="135" t="s">
        <v>31387</v>
      </c>
      <c r="E3631" s="135" t="s">
        <v>766</v>
      </c>
      <c r="F3631" s="135" t="s">
        <v>32010</v>
      </c>
      <c r="G3631" s="135" t="s">
        <v>32011</v>
      </c>
      <c r="H3631" s="135" t="s">
        <v>32012</v>
      </c>
      <c r="I3631" s="135" t="s">
        <v>32013</v>
      </c>
      <c r="J3631" s="135"/>
      <c r="K3631" s="136"/>
      <c r="L3631" s="135" t="s">
        <v>3626</v>
      </c>
      <c r="M3631" s="17" t="s">
        <v>468</v>
      </c>
    </row>
    <row r="3632" customHeight="1" spans="1:13">
      <c r="A3632" s="135">
        <v>286095</v>
      </c>
      <c r="B3632" s="135" t="s">
        <v>32014</v>
      </c>
      <c r="C3632" s="135" t="s">
        <v>1593</v>
      </c>
      <c r="D3632" s="135" t="s">
        <v>31387</v>
      </c>
      <c r="E3632" s="135" t="s">
        <v>766</v>
      </c>
      <c r="F3632" s="135" t="s">
        <v>32015</v>
      </c>
      <c r="G3632" s="135" t="s">
        <v>32016</v>
      </c>
      <c r="H3632" s="135" t="s">
        <v>4765</v>
      </c>
      <c r="I3632" s="135" t="s">
        <v>32017</v>
      </c>
      <c r="J3632" s="135"/>
      <c r="K3632" s="136"/>
      <c r="L3632" s="135" t="s">
        <v>3626</v>
      </c>
      <c r="M3632" s="17" t="s">
        <v>468</v>
      </c>
    </row>
    <row r="3633" customHeight="1" spans="1:13">
      <c r="A3633" s="135">
        <v>286408</v>
      </c>
      <c r="B3633" s="135" t="s">
        <v>32018</v>
      </c>
      <c r="C3633" s="135" t="s">
        <v>1593</v>
      </c>
      <c r="D3633" s="135" t="s">
        <v>31387</v>
      </c>
      <c r="E3633" s="135" t="s">
        <v>766</v>
      </c>
      <c r="F3633" s="135" t="s">
        <v>32019</v>
      </c>
      <c r="G3633" s="135" t="s">
        <v>32020</v>
      </c>
      <c r="H3633" s="135" t="s">
        <v>4765</v>
      </c>
      <c r="I3633" s="135" t="s">
        <v>32021</v>
      </c>
      <c r="J3633" s="135"/>
      <c r="K3633" s="136"/>
      <c r="L3633" s="135" t="s">
        <v>3626</v>
      </c>
      <c r="M3633" s="17" t="s">
        <v>468</v>
      </c>
    </row>
    <row r="3634" customHeight="1" spans="1:13">
      <c r="A3634" s="135">
        <v>288016</v>
      </c>
      <c r="B3634" s="135" t="s">
        <v>32022</v>
      </c>
      <c r="C3634" s="135" t="s">
        <v>1593</v>
      </c>
      <c r="D3634" s="135" t="s">
        <v>31387</v>
      </c>
      <c r="E3634" s="135" t="s">
        <v>766</v>
      </c>
      <c r="F3634" s="135" t="s">
        <v>32023</v>
      </c>
      <c r="G3634" s="135" t="s">
        <v>22180</v>
      </c>
      <c r="H3634" s="135" t="s">
        <v>31882</v>
      </c>
      <c r="I3634" s="135" t="s">
        <v>32024</v>
      </c>
      <c r="J3634" s="135"/>
      <c r="K3634" s="136"/>
      <c r="L3634" s="135" t="s">
        <v>3626</v>
      </c>
      <c r="M3634" s="17" t="s">
        <v>468</v>
      </c>
    </row>
    <row r="3635" customHeight="1" spans="1:13">
      <c r="A3635" s="135">
        <v>288318</v>
      </c>
      <c r="B3635" s="135" t="s">
        <v>32025</v>
      </c>
      <c r="C3635" s="135" t="s">
        <v>1593</v>
      </c>
      <c r="D3635" s="135" t="s">
        <v>31387</v>
      </c>
      <c r="E3635" s="135" t="s">
        <v>766</v>
      </c>
      <c r="F3635" s="135" t="s">
        <v>32026</v>
      </c>
      <c r="G3635" s="135" t="s">
        <v>31877</v>
      </c>
      <c r="H3635" s="135" t="s">
        <v>31878</v>
      </c>
      <c r="I3635" s="135" t="s">
        <v>32027</v>
      </c>
      <c r="J3635" s="135"/>
      <c r="K3635" s="136"/>
      <c r="L3635" s="135" t="s">
        <v>3626</v>
      </c>
      <c r="M3635" s="17" t="s">
        <v>468</v>
      </c>
    </row>
    <row r="3636" customHeight="1" spans="1:13">
      <c r="A3636" s="135">
        <v>288766</v>
      </c>
      <c r="B3636" s="135" t="s">
        <v>32028</v>
      </c>
      <c r="C3636" s="135" t="s">
        <v>1593</v>
      </c>
      <c r="D3636" s="135" t="s">
        <v>31387</v>
      </c>
      <c r="E3636" s="135" t="s">
        <v>766</v>
      </c>
      <c r="F3636" s="135" t="s">
        <v>32029</v>
      </c>
      <c r="G3636" s="135" t="s">
        <v>31918</v>
      </c>
      <c r="H3636" s="135" t="s">
        <v>32030</v>
      </c>
      <c r="I3636" s="135" t="s">
        <v>32031</v>
      </c>
      <c r="J3636" s="135"/>
      <c r="K3636" s="136"/>
      <c r="L3636" s="135" t="s">
        <v>3626</v>
      </c>
      <c r="M3636" s="17" t="s">
        <v>468</v>
      </c>
    </row>
    <row r="3637" customHeight="1" spans="1:13">
      <c r="A3637" s="135">
        <v>289639</v>
      </c>
      <c r="B3637" s="135" t="s">
        <v>32032</v>
      </c>
      <c r="C3637" s="135" t="s">
        <v>1593</v>
      </c>
      <c r="D3637" s="135" t="s">
        <v>31387</v>
      </c>
      <c r="E3637" s="135" t="s">
        <v>766</v>
      </c>
      <c r="F3637" s="135" t="s">
        <v>32033</v>
      </c>
      <c r="G3637" s="135" t="s">
        <v>32034</v>
      </c>
      <c r="H3637" s="135" t="s">
        <v>32035</v>
      </c>
      <c r="I3637" s="135" t="s">
        <v>32036</v>
      </c>
      <c r="J3637" s="135"/>
      <c r="K3637" s="136"/>
      <c r="L3637" s="135" t="s">
        <v>3626</v>
      </c>
      <c r="M3637" s="17" t="s">
        <v>468</v>
      </c>
    </row>
    <row r="3638" customHeight="1" spans="1:13">
      <c r="A3638" s="135">
        <v>291598</v>
      </c>
      <c r="B3638" s="135" t="s">
        <v>32037</v>
      </c>
      <c r="C3638" s="135" t="s">
        <v>1593</v>
      </c>
      <c r="D3638" s="135" t="s">
        <v>31387</v>
      </c>
      <c r="E3638" s="135" t="s">
        <v>766</v>
      </c>
      <c r="F3638" s="135" t="s">
        <v>32038</v>
      </c>
      <c r="G3638" s="135" t="s">
        <v>21496</v>
      </c>
      <c r="H3638" s="135" t="s">
        <v>31896</v>
      </c>
      <c r="I3638" s="135" t="s">
        <v>32039</v>
      </c>
      <c r="J3638" s="135"/>
      <c r="K3638" s="136"/>
      <c r="L3638" s="135" t="s">
        <v>3626</v>
      </c>
      <c r="M3638" s="17" t="s">
        <v>468</v>
      </c>
    </row>
    <row r="3639" customHeight="1" spans="1:13">
      <c r="A3639" s="135" t="s">
        <v>1778</v>
      </c>
      <c r="B3639" s="138"/>
      <c r="C3639" s="138"/>
      <c r="D3639" s="135"/>
      <c r="E3639" s="135"/>
      <c r="F3639" s="135"/>
      <c r="G3639" s="135"/>
      <c r="H3639" s="138"/>
      <c r="I3639" s="135"/>
      <c r="J3639" s="135"/>
      <c r="K3639" s="136"/>
      <c r="L3639" s="135"/>
      <c r="M3639" s="17"/>
    </row>
    <row r="3640" customHeight="1" spans="1:13">
      <c r="A3640" s="135">
        <v>281692</v>
      </c>
      <c r="B3640" s="135" t="s">
        <v>32040</v>
      </c>
      <c r="C3640" s="135" t="s">
        <v>1593</v>
      </c>
      <c r="D3640" s="135" t="s">
        <v>31387</v>
      </c>
      <c r="E3640" s="135" t="s">
        <v>1595</v>
      </c>
      <c r="F3640" s="135" t="s">
        <v>32041</v>
      </c>
      <c r="G3640" s="135" t="s">
        <v>24869</v>
      </c>
      <c r="H3640" s="135" t="s">
        <v>31936</v>
      </c>
      <c r="I3640" s="135" t="s">
        <v>32042</v>
      </c>
      <c r="J3640" s="135"/>
      <c r="K3640" s="136"/>
      <c r="L3640" s="135" t="s">
        <v>14053</v>
      </c>
      <c r="M3640" s="19" t="s">
        <v>393</v>
      </c>
    </row>
    <row r="3641" customHeight="1" spans="1:13">
      <c r="A3641" s="135">
        <v>284501</v>
      </c>
      <c r="B3641" s="135" t="s">
        <v>32043</v>
      </c>
      <c r="C3641" s="135" t="s">
        <v>1593</v>
      </c>
      <c r="D3641" s="135" t="s">
        <v>31387</v>
      </c>
      <c r="E3641" s="135" t="s">
        <v>1595</v>
      </c>
      <c r="F3641" s="135" t="s">
        <v>32044</v>
      </c>
      <c r="G3641" s="135" t="s">
        <v>32045</v>
      </c>
      <c r="H3641" s="135" t="s">
        <v>32046</v>
      </c>
      <c r="I3641" s="135" t="s">
        <v>32047</v>
      </c>
      <c r="J3641" s="135"/>
      <c r="K3641" s="136"/>
      <c r="L3641" s="135" t="s">
        <v>14124</v>
      </c>
      <c r="M3641" s="19" t="s">
        <v>404</v>
      </c>
    </row>
    <row r="3642" customHeight="1" spans="1:13">
      <c r="A3642" s="135">
        <v>280005</v>
      </c>
      <c r="B3642" s="135" t="s">
        <v>32048</v>
      </c>
      <c r="C3642" s="135" t="s">
        <v>1593</v>
      </c>
      <c r="D3642" s="135" t="s">
        <v>31387</v>
      </c>
      <c r="E3642" s="135" t="s">
        <v>1595</v>
      </c>
      <c r="F3642" s="135" t="s">
        <v>32049</v>
      </c>
      <c r="G3642" s="135" t="s">
        <v>32049</v>
      </c>
      <c r="H3642" s="135" t="s">
        <v>32050</v>
      </c>
      <c r="I3642" s="135" t="s">
        <v>32051</v>
      </c>
      <c r="J3642" s="135"/>
      <c r="K3642" s="136"/>
      <c r="L3642" s="135" t="s">
        <v>14134</v>
      </c>
      <c r="M3642" s="19" t="s">
        <v>415</v>
      </c>
    </row>
    <row r="3643" customHeight="1" spans="1:13">
      <c r="A3643" s="135">
        <v>281770</v>
      </c>
      <c r="B3643" s="135" t="s">
        <v>32052</v>
      </c>
      <c r="C3643" s="135" t="s">
        <v>1593</v>
      </c>
      <c r="D3643" s="135" t="s">
        <v>31387</v>
      </c>
      <c r="E3643" s="135" t="s">
        <v>1595</v>
      </c>
      <c r="F3643" s="135" t="s">
        <v>32053</v>
      </c>
      <c r="G3643" s="135" t="s">
        <v>24869</v>
      </c>
      <c r="H3643" s="135" t="s">
        <v>31936</v>
      </c>
      <c r="I3643" s="135" t="s">
        <v>32054</v>
      </c>
      <c r="J3643" s="135"/>
      <c r="K3643" s="136"/>
      <c r="L3643" s="135" t="s">
        <v>31893</v>
      </c>
      <c r="M3643" s="17" t="s">
        <v>800</v>
      </c>
    </row>
    <row r="3644" customHeight="1" spans="1:13">
      <c r="A3644" s="135">
        <v>282341</v>
      </c>
      <c r="B3644" s="135" t="s">
        <v>32055</v>
      </c>
      <c r="C3644" s="135" t="s">
        <v>1593</v>
      </c>
      <c r="D3644" s="135" t="s">
        <v>31387</v>
      </c>
      <c r="E3644" s="135" t="s">
        <v>1595</v>
      </c>
      <c r="F3644" s="135" t="s">
        <v>32056</v>
      </c>
      <c r="G3644" s="135" t="s">
        <v>32057</v>
      </c>
      <c r="H3644" s="135" t="s">
        <v>32058</v>
      </c>
      <c r="I3644" s="135" t="s">
        <v>32059</v>
      </c>
      <c r="J3644" s="135"/>
      <c r="K3644" s="136"/>
      <c r="L3644" s="135" t="s">
        <v>31893</v>
      </c>
      <c r="M3644" s="17" t="s">
        <v>800</v>
      </c>
    </row>
    <row r="3645" customHeight="1" spans="1:13">
      <c r="A3645" s="135">
        <v>282721</v>
      </c>
      <c r="B3645" s="135" t="s">
        <v>32060</v>
      </c>
      <c r="C3645" s="135" t="s">
        <v>1593</v>
      </c>
      <c r="D3645" s="135" t="s">
        <v>31387</v>
      </c>
      <c r="E3645" s="135" t="s">
        <v>1595</v>
      </c>
      <c r="F3645" s="135" t="s">
        <v>32061</v>
      </c>
      <c r="G3645" s="135" t="s">
        <v>32062</v>
      </c>
      <c r="H3645" s="135" t="s">
        <v>29479</v>
      </c>
      <c r="I3645" s="135" t="s">
        <v>32063</v>
      </c>
      <c r="J3645" s="135"/>
      <c r="K3645" s="136"/>
      <c r="L3645" s="135" t="s">
        <v>31893</v>
      </c>
      <c r="M3645" s="17" t="s">
        <v>800</v>
      </c>
    </row>
    <row r="3646" customHeight="1" spans="1:13">
      <c r="A3646" s="135">
        <v>279000</v>
      </c>
      <c r="B3646" s="135" t="s">
        <v>32064</v>
      </c>
      <c r="C3646" s="135" t="s">
        <v>1593</v>
      </c>
      <c r="D3646" s="135" t="s">
        <v>31387</v>
      </c>
      <c r="E3646" s="135" t="s">
        <v>1595</v>
      </c>
      <c r="F3646" s="135" t="s">
        <v>32065</v>
      </c>
      <c r="G3646" s="135" t="s">
        <v>29031</v>
      </c>
      <c r="H3646" s="135" t="s">
        <v>29032</v>
      </c>
      <c r="I3646" s="135" t="s">
        <v>32066</v>
      </c>
      <c r="J3646" s="135"/>
      <c r="K3646" s="136"/>
      <c r="L3646" s="135" t="s">
        <v>31597</v>
      </c>
      <c r="M3646" s="17" t="s">
        <v>426</v>
      </c>
    </row>
    <row r="3647" customHeight="1" spans="1:13">
      <c r="A3647" s="135">
        <v>283018</v>
      </c>
      <c r="B3647" s="135" t="s">
        <v>32067</v>
      </c>
      <c r="C3647" s="135" t="s">
        <v>1593</v>
      </c>
      <c r="D3647" s="135" t="s">
        <v>31387</v>
      </c>
      <c r="E3647" s="135" t="s">
        <v>1595</v>
      </c>
      <c r="F3647" s="135" t="s">
        <v>32068</v>
      </c>
      <c r="G3647" s="135" t="s">
        <v>32069</v>
      </c>
      <c r="H3647" s="135" t="s">
        <v>32070</v>
      </c>
      <c r="I3647" s="135" t="s">
        <v>32071</v>
      </c>
      <c r="J3647" s="135"/>
      <c r="K3647" s="136"/>
      <c r="L3647" s="135" t="s">
        <v>31597</v>
      </c>
      <c r="M3647" s="17" t="s">
        <v>426</v>
      </c>
    </row>
    <row r="3648" customHeight="1" spans="1:13">
      <c r="A3648" s="135">
        <v>284507</v>
      </c>
      <c r="B3648" s="135" t="s">
        <v>32072</v>
      </c>
      <c r="C3648" s="135" t="s">
        <v>1593</v>
      </c>
      <c r="D3648" s="135" t="s">
        <v>31387</v>
      </c>
      <c r="E3648" s="135" t="s">
        <v>1595</v>
      </c>
      <c r="F3648" s="135" t="s">
        <v>32073</v>
      </c>
      <c r="G3648" s="135" t="s">
        <v>24869</v>
      </c>
      <c r="H3648" s="135" t="s">
        <v>26399</v>
      </c>
      <c r="I3648" s="135" t="s">
        <v>32074</v>
      </c>
      <c r="J3648" s="135"/>
      <c r="K3648" s="136"/>
      <c r="L3648" s="135" t="s">
        <v>31597</v>
      </c>
      <c r="M3648" s="17" t="s">
        <v>426</v>
      </c>
    </row>
    <row r="3649" customHeight="1" spans="1:13">
      <c r="A3649" s="135">
        <v>286759</v>
      </c>
      <c r="B3649" s="135" t="s">
        <v>32075</v>
      </c>
      <c r="C3649" s="135" t="s">
        <v>1593</v>
      </c>
      <c r="D3649" s="135" t="s">
        <v>31387</v>
      </c>
      <c r="E3649" s="135" t="s">
        <v>1595</v>
      </c>
      <c r="F3649" s="135" t="s">
        <v>32076</v>
      </c>
      <c r="G3649" s="135" t="s">
        <v>32077</v>
      </c>
      <c r="H3649" s="135" t="s">
        <v>32078</v>
      </c>
      <c r="I3649" s="135" t="s">
        <v>32079</v>
      </c>
      <c r="J3649" s="135"/>
      <c r="K3649" s="136"/>
      <c r="L3649" s="135" t="s">
        <v>31597</v>
      </c>
      <c r="M3649" s="17" t="s">
        <v>426</v>
      </c>
    </row>
    <row r="3650" customHeight="1" spans="1:13">
      <c r="A3650" s="135">
        <v>282342</v>
      </c>
      <c r="B3650" s="135" t="s">
        <v>32080</v>
      </c>
      <c r="C3650" s="135" t="s">
        <v>1593</v>
      </c>
      <c r="D3650" s="135" t="s">
        <v>31387</v>
      </c>
      <c r="E3650" s="135" t="s">
        <v>1595</v>
      </c>
      <c r="F3650" s="135" t="s">
        <v>32081</v>
      </c>
      <c r="G3650" s="135" t="s">
        <v>32082</v>
      </c>
      <c r="H3650" s="135" t="s">
        <v>32083</v>
      </c>
      <c r="I3650" s="135" t="s">
        <v>32084</v>
      </c>
      <c r="J3650" s="135"/>
      <c r="K3650" s="136"/>
      <c r="L3650" s="135" t="s">
        <v>31597</v>
      </c>
      <c r="M3650" s="17" t="s">
        <v>426</v>
      </c>
    </row>
    <row r="3651" customHeight="1" spans="1:13">
      <c r="A3651" s="135">
        <v>287773</v>
      </c>
      <c r="B3651" s="135" t="s">
        <v>32085</v>
      </c>
      <c r="C3651" s="135" t="s">
        <v>1593</v>
      </c>
      <c r="D3651" s="135" t="s">
        <v>31387</v>
      </c>
      <c r="E3651" s="135" t="s">
        <v>1595</v>
      </c>
      <c r="F3651" s="135" t="s">
        <v>32086</v>
      </c>
      <c r="G3651" s="135" t="s">
        <v>16971</v>
      </c>
      <c r="H3651" s="135" t="s">
        <v>32087</v>
      </c>
      <c r="I3651" s="135" t="s">
        <v>32088</v>
      </c>
      <c r="J3651" s="135"/>
      <c r="K3651" s="136"/>
      <c r="L3651" s="135" t="s">
        <v>31597</v>
      </c>
      <c r="M3651" s="17" t="s">
        <v>426</v>
      </c>
    </row>
    <row r="3652" customHeight="1" spans="1:13">
      <c r="A3652" s="135">
        <v>281117</v>
      </c>
      <c r="B3652" s="135" t="s">
        <v>32089</v>
      </c>
      <c r="C3652" s="135" t="s">
        <v>1593</v>
      </c>
      <c r="D3652" s="135" t="s">
        <v>31387</v>
      </c>
      <c r="E3652" s="135" t="s">
        <v>1595</v>
      </c>
      <c r="F3652" s="135" t="s">
        <v>32090</v>
      </c>
      <c r="G3652" s="135" t="s">
        <v>32049</v>
      </c>
      <c r="H3652" s="135" t="s">
        <v>32050</v>
      </c>
      <c r="I3652" s="135" t="s">
        <v>32091</v>
      </c>
      <c r="J3652" s="135"/>
      <c r="K3652" s="136"/>
      <c r="L3652" s="135" t="s">
        <v>3626</v>
      </c>
      <c r="M3652" s="17" t="s">
        <v>468</v>
      </c>
    </row>
    <row r="3653" customHeight="1" spans="1:13">
      <c r="A3653" s="135">
        <v>281782</v>
      </c>
      <c r="B3653" s="135" t="s">
        <v>32092</v>
      </c>
      <c r="C3653" s="135" t="s">
        <v>1593</v>
      </c>
      <c r="D3653" s="135" t="s">
        <v>31387</v>
      </c>
      <c r="E3653" s="135" t="s">
        <v>1595</v>
      </c>
      <c r="F3653" s="135" t="s">
        <v>32093</v>
      </c>
      <c r="G3653" s="135" t="s">
        <v>24869</v>
      </c>
      <c r="H3653" s="135" t="s">
        <v>31936</v>
      </c>
      <c r="I3653" s="135" t="s">
        <v>32094</v>
      </c>
      <c r="J3653" s="135"/>
      <c r="K3653" s="136"/>
      <c r="L3653" s="135" t="s">
        <v>3626</v>
      </c>
      <c r="M3653" s="17" t="s">
        <v>468</v>
      </c>
    </row>
    <row r="3654" customHeight="1" spans="1:13">
      <c r="A3654" s="135">
        <v>282163</v>
      </c>
      <c r="B3654" s="135" t="s">
        <v>32095</v>
      </c>
      <c r="C3654" s="135" t="s">
        <v>1593</v>
      </c>
      <c r="D3654" s="135" t="s">
        <v>31387</v>
      </c>
      <c r="E3654" s="135" t="s">
        <v>1595</v>
      </c>
      <c r="F3654" s="135" t="s">
        <v>32096</v>
      </c>
      <c r="G3654" s="135" t="s">
        <v>32097</v>
      </c>
      <c r="H3654" s="135" t="s">
        <v>32098</v>
      </c>
      <c r="I3654" s="135" t="s">
        <v>32099</v>
      </c>
      <c r="J3654" s="135"/>
      <c r="K3654" s="136"/>
      <c r="L3654" s="135" t="s">
        <v>3626</v>
      </c>
      <c r="M3654" s="17" t="s">
        <v>468</v>
      </c>
    </row>
    <row r="3655" customHeight="1" spans="1:13">
      <c r="A3655" s="135">
        <v>282175</v>
      </c>
      <c r="B3655" s="135" t="s">
        <v>32100</v>
      </c>
      <c r="C3655" s="135" t="s">
        <v>1593</v>
      </c>
      <c r="D3655" s="135" t="s">
        <v>31387</v>
      </c>
      <c r="E3655" s="135" t="s">
        <v>1595</v>
      </c>
      <c r="F3655" s="135" t="s">
        <v>32101</v>
      </c>
      <c r="G3655" s="135" t="s">
        <v>31617</v>
      </c>
      <c r="H3655" s="135" t="s">
        <v>31643</v>
      </c>
      <c r="I3655" s="135" t="s">
        <v>9181</v>
      </c>
      <c r="J3655" s="135"/>
      <c r="K3655" s="136"/>
      <c r="L3655" s="135" t="s">
        <v>3626</v>
      </c>
      <c r="M3655" s="17" t="s">
        <v>468</v>
      </c>
    </row>
    <row r="3656" customHeight="1" spans="1:13">
      <c r="A3656" s="135">
        <v>282179</v>
      </c>
      <c r="B3656" s="135" t="s">
        <v>32102</v>
      </c>
      <c r="C3656" s="135" t="s">
        <v>1593</v>
      </c>
      <c r="D3656" s="135" t="s">
        <v>31387</v>
      </c>
      <c r="E3656" s="135" t="s">
        <v>1595</v>
      </c>
      <c r="F3656" s="135" t="s">
        <v>32103</v>
      </c>
      <c r="G3656" s="135" t="s">
        <v>31617</v>
      </c>
      <c r="H3656" s="135" t="s">
        <v>13293</v>
      </c>
      <c r="I3656" s="135" t="s">
        <v>32104</v>
      </c>
      <c r="J3656" s="135"/>
      <c r="K3656" s="136"/>
      <c r="L3656" s="135" t="s">
        <v>3626</v>
      </c>
      <c r="M3656" s="17" t="s">
        <v>468</v>
      </c>
    </row>
    <row r="3657" customHeight="1" spans="1:13">
      <c r="A3657" s="135">
        <v>282213</v>
      </c>
      <c r="B3657" s="135" t="s">
        <v>32105</v>
      </c>
      <c r="C3657" s="135" t="s">
        <v>1593</v>
      </c>
      <c r="D3657" s="135" t="s">
        <v>31387</v>
      </c>
      <c r="E3657" s="135" t="s">
        <v>1595</v>
      </c>
      <c r="F3657" s="135" t="s">
        <v>32106</v>
      </c>
      <c r="G3657" s="135" t="s">
        <v>32107</v>
      </c>
      <c r="H3657" s="135" t="s">
        <v>29479</v>
      </c>
      <c r="I3657" s="135" t="s">
        <v>32108</v>
      </c>
      <c r="J3657" s="135"/>
      <c r="K3657" s="136"/>
      <c r="L3657" s="135" t="s">
        <v>3626</v>
      </c>
      <c r="M3657" s="17" t="s">
        <v>468</v>
      </c>
    </row>
    <row r="3658" customHeight="1" spans="1:13">
      <c r="A3658" s="135">
        <v>282220</v>
      </c>
      <c r="B3658" s="135" t="s">
        <v>32109</v>
      </c>
      <c r="C3658" s="135" t="s">
        <v>1593</v>
      </c>
      <c r="D3658" s="135" t="s">
        <v>31387</v>
      </c>
      <c r="E3658" s="135" t="s">
        <v>1595</v>
      </c>
      <c r="F3658" s="135" t="s">
        <v>32110</v>
      </c>
      <c r="G3658" s="135" t="s">
        <v>32107</v>
      </c>
      <c r="H3658" s="135" t="s">
        <v>29479</v>
      </c>
      <c r="I3658" s="135" t="s">
        <v>32111</v>
      </c>
      <c r="J3658" s="135"/>
      <c r="K3658" s="136"/>
      <c r="L3658" s="135" t="s">
        <v>3626</v>
      </c>
      <c r="M3658" s="17" t="s">
        <v>468</v>
      </c>
    </row>
    <row r="3659" customHeight="1" spans="1:13">
      <c r="A3659" s="135">
        <v>282343</v>
      </c>
      <c r="B3659" s="135" t="s">
        <v>32112</v>
      </c>
      <c r="C3659" s="135" t="s">
        <v>1593</v>
      </c>
      <c r="D3659" s="135" t="s">
        <v>31387</v>
      </c>
      <c r="E3659" s="135" t="s">
        <v>1595</v>
      </c>
      <c r="F3659" s="135" t="s">
        <v>32113</v>
      </c>
      <c r="G3659" s="135" t="s">
        <v>32114</v>
      </c>
      <c r="H3659" s="135" t="s">
        <v>32115</v>
      </c>
      <c r="I3659" s="135" t="s">
        <v>32116</v>
      </c>
      <c r="J3659" s="135"/>
      <c r="K3659" s="136"/>
      <c r="L3659" s="135" t="s">
        <v>3626</v>
      </c>
      <c r="M3659" s="17" t="s">
        <v>468</v>
      </c>
    </row>
    <row r="3660" customHeight="1" spans="1:13">
      <c r="A3660" s="135">
        <v>282345</v>
      </c>
      <c r="B3660" s="135" t="s">
        <v>32117</v>
      </c>
      <c r="C3660" s="135" t="s">
        <v>1593</v>
      </c>
      <c r="D3660" s="135" t="s">
        <v>31387</v>
      </c>
      <c r="E3660" s="135" t="s">
        <v>1595</v>
      </c>
      <c r="F3660" s="135" t="s">
        <v>32118</v>
      </c>
      <c r="G3660" s="135" t="s">
        <v>32119</v>
      </c>
      <c r="H3660" s="135" t="s">
        <v>32120</v>
      </c>
      <c r="I3660" s="135" t="s">
        <v>32121</v>
      </c>
      <c r="J3660" s="135"/>
      <c r="K3660" s="136"/>
      <c r="L3660" s="135" t="s">
        <v>3626</v>
      </c>
      <c r="M3660" s="17" t="s">
        <v>468</v>
      </c>
    </row>
    <row r="3661" customHeight="1" spans="1:13">
      <c r="A3661" s="135">
        <v>282486</v>
      </c>
      <c r="B3661" s="135" t="s">
        <v>32122</v>
      </c>
      <c r="C3661" s="135" t="s">
        <v>1593</v>
      </c>
      <c r="D3661" s="135" t="s">
        <v>31387</v>
      </c>
      <c r="E3661" s="135" t="s">
        <v>1595</v>
      </c>
      <c r="F3661" s="135" t="s">
        <v>32123</v>
      </c>
      <c r="G3661" s="135" t="s">
        <v>32124</v>
      </c>
      <c r="H3661" s="135" t="s">
        <v>32125</v>
      </c>
      <c r="I3661" s="135" t="s">
        <v>32126</v>
      </c>
      <c r="J3661" s="135"/>
      <c r="K3661" s="136"/>
      <c r="L3661" s="135" t="s">
        <v>3626</v>
      </c>
      <c r="M3661" s="17" t="s">
        <v>468</v>
      </c>
    </row>
    <row r="3662" customHeight="1" spans="1:13">
      <c r="A3662" s="135">
        <v>283348</v>
      </c>
      <c r="B3662" s="135" t="s">
        <v>32127</v>
      </c>
      <c r="C3662" s="135" t="s">
        <v>1593</v>
      </c>
      <c r="D3662" s="135" t="s">
        <v>31387</v>
      </c>
      <c r="E3662" s="135" t="s">
        <v>1595</v>
      </c>
      <c r="F3662" s="135" t="s">
        <v>32128</v>
      </c>
      <c r="G3662" s="135" t="s">
        <v>32128</v>
      </c>
      <c r="H3662" s="135" t="s">
        <v>32129</v>
      </c>
      <c r="I3662" s="135" t="s">
        <v>32130</v>
      </c>
      <c r="J3662" s="135"/>
      <c r="K3662" s="136"/>
      <c r="L3662" s="135" t="s">
        <v>3626</v>
      </c>
      <c r="M3662" s="17" t="s">
        <v>468</v>
      </c>
    </row>
    <row r="3663" customHeight="1" spans="1:13">
      <c r="A3663" s="135">
        <v>283358</v>
      </c>
      <c r="B3663" s="135" t="s">
        <v>32131</v>
      </c>
      <c r="C3663" s="135" t="s">
        <v>1593</v>
      </c>
      <c r="D3663" s="135" t="s">
        <v>31387</v>
      </c>
      <c r="E3663" s="135" t="s">
        <v>1595</v>
      </c>
      <c r="F3663" s="135" t="s">
        <v>32132</v>
      </c>
      <c r="G3663" s="135" t="s">
        <v>32133</v>
      </c>
      <c r="H3663" s="135" t="s">
        <v>32134</v>
      </c>
      <c r="I3663" s="135" t="s">
        <v>32135</v>
      </c>
      <c r="J3663" s="135"/>
      <c r="K3663" s="136"/>
      <c r="L3663" s="135" t="s">
        <v>3626</v>
      </c>
      <c r="M3663" s="17" t="s">
        <v>468</v>
      </c>
    </row>
    <row r="3664" customHeight="1" spans="1:13">
      <c r="A3664" s="135">
        <v>284030</v>
      </c>
      <c r="B3664" s="135" t="s">
        <v>32136</v>
      </c>
      <c r="C3664" s="135" t="s">
        <v>1593</v>
      </c>
      <c r="D3664" s="135" t="s">
        <v>31387</v>
      </c>
      <c r="E3664" s="135" t="s">
        <v>1595</v>
      </c>
      <c r="F3664" s="135" t="s">
        <v>32137</v>
      </c>
      <c r="G3664" s="135" t="s">
        <v>29004</v>
      </c>
      <c r="H3664" s="135" t="s">
        <v>3766</v>
      </c>
      <c r="I3664" s="135" t="s">
        <v>32138</v>
      </c>
      <c r="J3664" s="135"/>
      <c r="K3664" s="136"/>
      <c r="L3664" s="135" t="s">
        <v>3626</v>
      </c>
      <c r="M3664" s="17" t="s">
        <v>468</v>
      </c>
    </row>
    <row r="3665" customHeight="1" spans="1:13">
      <c r="A3665" s="135">
        <v>284078</v>
      </c>
      <c r="B3665" s="135" t="s">
        <v>32139</v>
      </c>
      <c r="C3665" s="135" t="s">
        <v>1593</v>
      </c>
      <c r="D3665" s="135" t="s">
        <v>31387</v>
      </c>
      <c r="E3665" s="135" t="s">
        <v>1595</v>
      </c>
      <c r="F3665" s="135" t="s">
        <v>32140</v>
      </c>
      <c r="G3665" s="135" t="s">
        <v>29004</v>
      </c>
      <c r="H3665" s="135" t="s">
        <v>29009</v>
      </c>
      <c r="I3665" s="135" t="s">
        <v>32141</v>
      </c>
      <c r="J3665" s="135"/>
      <c r="K3665" s="136"/>
      <c r="L3665" s="135" t="s">
        <v>3626</v>
      </c>
      <c r="M3665" s="17" t="s">
        <v>468</v>
      </c>
    </row>
    <row r="3666" customHeight="1" spans="1:13">
      <c r="A3666" s="135">
        <v>284353</v>
      </c>
      <c r="B3666" s="135" t="s">
        <v>32142</v>
      </c>
      <c r="C3666" s="135" t="s">
        <v>1593</v>
      </c>
      <c r="D3666" s="135" t="s">
        <v>31387</v>
      </c>
      <c r="E3666" s="135" t="s">
        <v>1595</v>
      </c>
      <c r="F3666" s="135" t="s">
        <v>32143</v>
      </c>
      <c r="G3666" s="135" t="s">
        <v>31994</v>
      </c>
      <c r="H3666" s="135" t="s">
        <v>31995</v>
      </c>
      <c r="I3666" s="135" t="s">
        <v>32144</v>
      </c>
      <c r="J3666" s="135"/>
      <c r="K3666" s="136"/>
      <c r="L3666" s="135" t="s">
        <v>3626</v>
      </c>
      <c r="M3666" s="17" t="s">
        <v>468</v>
      </c>
    </row>
    <row r="3667" customHeight="1" spans="1:13">
      <c r="A3667" s="135">
        <v>285961</v>
      </c>
      <c r="B3667" s="135" t="s">
        <v>32145</v>
      </c>
      <c r="C3667" s="135" t="s">
        <v>1593</v>
      </c>
      <c r="D3667" s="135" t="s">
        <v>31387</v>
      </c>
      <c r="E3667" s="135" t="s">
        <v>1595</v>
      </c>
      <c r="F3667" s="135" t="s">
        <v>32146</v>
      </c>
      <c r="G3667" s="135" t="s">
        <v>24912</v>
      </c>
      <c r="H3667" s="135" t="s">
        <v>32147</v>
      </c>
      <c r="I3667" s="135" t="s">
        <v>32148</v>
      </c>
      <c r="J3667" s="135"/>
      <c r="K3667" s="136"/>
      <c r="L3667" s="135" t="s">
        <v>3626</v>
      </c>
      <c r="M3667" s="17" t="s">
        <v>468</v>
      </c>
    </row>
    <row r="3668" customHeight="1" spans="1:13">
      <c r="A3668" s="135">
        <v>287132</v>
      </c>
      <c r="B3668" s="135" t="s">
        <v>32149</v>
      </c>
      <c r="C3668" s="135" t="s">
        <v>1593</v>
      </c>
      <c r="D3668" s="135" t="s">
        <v>31387</v>
      </c>
      <c r="E3668" s="135" t="s">
        <v>1595</v>
      </c>
      <c r="F3668" s="135" t="s">
        <v>32150</v>
      </c>
      <c r="G3668" s="135" t="s">
        <v>32151</v>
      </c>
      <c r="H3668" s="135" t="s">
        <v>32152</v>
      </c>
      <c r="I3668" s="135" t="s">
        <v>32153</v>
      </c>
      <c r="J3668" s="135"/>
      <c r="K3668" s="136"/>
      <c r="L3668" s="135" t="s">
        <v>3626</v>
      </c>
      <c r="M3668" s="17" t="s">
        <v>468</v>
      </c>
    </row>
    <row r="3669" customHeight="1" spans="1:13">
      <c r="A3669" s="135">
        <v>287211</v>
      </c>
      <c r="B3669" s="135" t="s">
        <v>32154</v>
      </c>
      <c r="C3669" s="135" t="s">
        <v>1593</v>
      </c>
      <c r="D3669" s="135" t="s">
        <v>31387</v>
      </c>
      <c r="E3669" s="135" t="s">
        <v>1595</v>
      </c>
      <c r="F3669" s="135" t="s">
        <v>32155</v>
      </c>
      <c r="G3669" s="135" t="s">
        <v>32156</v>
      </c>
      <c r="H3669" s="135" t="s">
        <v>32152</v>
      </c>
      <c r="I3669" s="135" t="s">
        <v>32157</v>
      </c>
      <c r="J3669" s="135"/>
      <c r="K3669" s="136"/>
      <c r="L3669" s="135" t="s">
        <v>3626</v>
      </c>
      <c r="M3669" s="17" t="s">
        <v>468</v>
      </c>
    </row>
    <row r="3670" customHeight="1" spans="1:13">
      <c r="A3670" s="135">
        <v>288497</v>
      </c>
      <c r="B3670" s="135" t="s">
        <v>32158</v>
      </c>
      <c r="C3670" s="135" t="s">
        <v>1593</v>
      </c>
      <c r="D3670" s="135" t="s">
        <v>31387</v>
      </c>
      <c r="E3670" s="135" t="s">
        <v>1595</v>
      </c>
      <c r="F3670" s="135" t="s">
        <v>32159</v>
      </c>
      <c r="G3670" s="135" t="s">
        <v>29004</v>
      </c>
      <c r="H3670" s="135" t="s">
        <v>3766</v>
      </c>
      <c r="I3670" s="135" t="s">
        <v>32160</v>
      </c>
      <c r="J3670" s="135"/>
      <c r="K3670" s="136"/>
      <c r="L3670" s="135" t="s">
        <v>3626</v>
      </c>
      <c r="M3670" s="17" t="s">
        <v>468</v>
      </c>
    </row>
    <row r="3671" customHeight="1" spans="1:13">
      <c r="A3671" s="135">
        <v>288565</v>
      </c>
      <c r="B3671" s="135" t="s">
        <v>32161</v>
      </c>
      <c r="C3671" s="135" t="s">
        <v>1593</v>
      </c>
      <c r="D3671" s="135" t="s">
        <v>31387</v>
      </c>
      <c r="E3671" s="135" t="s">
        <v>1595</v>
      </c>
      <c r="F3671" s="135" t="s">
        <v>32162</v>
      </c>
      <c r="G3671" s="135" t="s">
        <v>32163</v>
      </c>
      <c r="H3671" s="135" t="s">
        <v>32164</v>
      </c>
      <c r="I3671" s="135" t="s">
        <v>32165</v>
      </c>
      <c r="J3671" s="135"/>
      <c r="K3671" s="136"/>
      <c r="L3671" s="135" t="s">
        <v>3626</v>
      </c>
      <c r="M3671" s="17" t="s">
        <v>468</v>
      </c>
    </row>
    <row r="3672" customHeight="1" spans="1:13">
      <c r="A3672" s="135">
        <v>289388</v>
      </c>
      <c r="B3672" s="135" t="s">
        <v>32166</v>
      </c>
      <c r="C3672" s="135" t="s">
        <v>1593</v>
      </c>
      <c r="D3672" s="135" t="s">
        <v>31387</v>
      </c>
      <c r="E3672" s="135" t="s">
        <v>1595</v>
      </c>
      <c r="F3672" s="135" t="s">
        <v>32167</v>
      </c>
      <c r="G3672" s="135" t="s">
        <v>16971</v>
      </c>
      <c r="H3672" s="135" t="s">
        <v>32087</v>
      </c>
      <c r="I3672" s="135" t="s">
        <v>32168</v>
      </c>
      <c r="J3672" s="135"/>
      <c r="K3672" s="136"/>
      <c r="L3672" s="135" t="s">
        <v>3626</v>
      </c>
      <c r="M3672" s="17" t="s">
        <v>468</v>
      </c>
    </row>
    <row r="3673" customHeight="1" spans="1:13">
      <c r="A3673" s="135">
        <v>289413</v>
      </c>
      <c r="B3673" s="135" t="s">
        <v>32169</v>
      </c>
      <c r="C3673" s="135" t="s">
        <v>1593</v>
      </c>
      <c r="D3673" s="135" t="s">
        <v>31387</v>
      </c>
      <c r="E3673" s="135" t="s">
        <v>1595</v>
      </c>
      <c r="F3673" s="135" t="s">
        <v>32170</v>
      </c>
      <c r="G3673" s="135" t="s">
        <v>16971</v>
      </c>
      <c r="H3673" s="135" t="s">
        <v>32171</v>
      </c>
      <c r="I3673" s="135" t="s">
        <v>32172</v>
      </c>
      <c r="J3673" s="135"/>
      <c r="K3673" s="136"/>
      <c r="L3673" s="135" t="s">
        <v>3626</v>
      </c>
      <c r="M3673" s="17" t="s">
        <v>468</v>
      </c>
    </row>
    <row r="3674" customHeight="1" spans="1:13">
      <c r="A3674" s="135">
        <v>289836</v>
      </c>
      <c r="B3674" s="135" t="s">
        <v>32173</v>
      </c>
      <c r="C3674" s="135" t="s">
        <v>1593</v>
      </c>
      <c r="D3674" s="135" t="s">
        <v>31387</v>
      </c>
      <c r="E3674" s="135" t="s">
        <v>1595</v>
      </c>
      <c r="F3674" s="135" t="s">
        <v>32174</v>
      </c>
      <c r="G3674" s="135" t="s">
        <v>28948</v>
      </c>
      <c r="H3674" s="135" t="s">
        <v>32175</v>
      </c>
      <c r="I3674" s="135" t="s">
        <v>32176</v>
      </c>
      <c r="J3674" s="135"/>
      <c r="K3674" s="136"/>
      <c r="L3674" s="135" t="s">
        <v>3626</v>
      </c>
      <c r="M3674" s="17" t="s">
        <v>468</v>
      </c>
    </row>
    <row r="3675" s="2" customFormat="1" customHeight="1" spans="1:13">
      <c r="A3675" s="6">
        <v>285956</v>
      </c>
      <c r="B3675" s="6" t="s">
        <v>32177</v>
      </c>
      <c r="C3675" s="135" t="s">
        <v>1593</v>
      </c>
      <c r="D3675" s="135" t="s">
        <v>31387</v>
      </c>
      <c r="E3675" s="135" t="s">
        <v>1595</v>
      </c>
      <c r="F3675" s="6" t="s">
        <v>32178</v>
      </c>
      <c r="G3675" s="6" t="s">
        <v>32179</v>
      </c>
      <c r="H3675" s="6" t="s">
        <v>32180</v>
      </c>
      <c r="I3675" s="6" t="s">
        <v>32181</v>
      </c>
      <c r="J3675" s="6"/>
      <c r="K3675" s="6"/>
      <c r="L3675" s="135" t="s">
        <v>3626</v>
      </c>
      <c r="M3675" s="17" t="s">
        <v>468</v>
      </c>
    </row>
    <row r="3676" s="2" customFormat="1" customHeight="1" spans="1:13">
      <c r="A3676" s="6">
        <v>285951</v>
      </c>
      <c r="B3676" s="6" t="s">
        <v>32182</v>
      </c>
      <c r="C3676" s="135" t="s">
        <v>1593</v>
      </c>
      <c r="D3676" s="135" t="s">
        <v>31387</v>
      </c>
      <c r="E3676" s="135" t="s">
        <v>1595</v>
      </c>
      <c r="F3676" s="6" t="s">
        <v>32178</v>
      </c>
      <c r="G3676" s="6" t="s">
        <v>32179</v>
      </c>
      <c r="H3676" s="6" t="s">
        <v>32180</v>
      </c>
      <c r="I3676" s="6" t="s">
        <v>32183</v>
      </c>
      <c r="J3676" s="6"/>
      <c r="K3676" s="6"/>
      <c r="L3676" s="135" t="s">
        <v>3626</v>
      </c>
      <c r="M3676" s="17" t="s">
        <v>468</v>
      </c>
    </row>
  </sheetData>
  <mergeCells count="1">
    <mergeCell ref="A1:M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8"/>
  <sheetViews>
    <sheetView zoomScale="80" zoomScaleNormal="80" workbookViewId="0">
      <selection activeCell="G134" sqref="G134"/>
    </sheetView>
  </sheetViews>
  <sheetFormatPr defaultColWidth="9" defaultRowHeight="16.05" customHeight="1"/>
  <cols>
    <col min="2" max="2" width="27.929203539823" customWidth="1"/>
    <col min="3" max="3" width="16.2035398230088" customWidth="1"/>
    <col min="4" max="4" width="17.5309734513274" customWidth="1"/>
    <col min="5" max="5" width="12" customWidth="1"/>
    <col min="6" max="6" width="19.7964601769912" customWidth="1"/>
    <col min="7" max="7" width="26.7964601769912" customWidth="1"/>
    <col min="8" max="8" width="13.6637168141593" customWidth="1"/>
    <col min="9" max="9" width="15.929203539823" customWidth="1"/>
    <col min="11" max="11" width="9.92920353982301" customWidth="1"/>
    <col min="12" max="12" width="9.07079646017699" customWidth="1"/>
    <col min="13" max="13" width="13.4690265486726" style="7" customWidth="1"/>
  </cols>
  <sheetData>
    <row r="1" ht="35" customHeight="1" spans="1:13">
      <c r="A1" s="3" t="s">
        <v>32184</v>
      </c>
      <c r="B1" s="3"/>
      <c r="C1" s="3"/>
      <c r="D1" s="3"/>
      <c r="E1" s="3"/>
      <c r="F1" s="3"/>
      <c r="G1" s="3"/>
      <c r="H1" s="3"/>
      <c r="I1" s="3"/>
      <c r="J1" s="3"/>
      <c r="K1" s="3"/>
      <c r="L1" s="3"/>
      <c r="M1" s="3"/>
    </row>
    <row r="2" customHeight="1" spans="1:13">
      <c r="A2" s="115" t="s">
        <v>1</v>
      </c>
      <c r="B2" s="27" t="s">
        <v>2</v>
      </c>
      <c r="C2" s="27" t="s">
        <v>380</v>
      </c>
      <c r="D2" s="27" t="s">
        <v>381</v>
      </c>
      <c r="E2" s="27" t="s">
        <v>382</v>
      </c>
      <c r="F2" s="27" t="s">
        <v>3</v>
      </c>
      <c r="G2" s="27" t="s">
        <v>4</v>
      </c>
      <c r="H2" s="116" t="s">
        <v>5</v>
      </c>
      <c r="I2" s="116" t="s">
        <v>6</v>
      </c>
      <c r="J2" s="27" t="s">
        <v>2297</v>
      </c>
      <c r="K2" s="117" t="s">
        <v>2298</v>
      </c>
      <c r="L2" s="17" t="s">
        <v>2299</v>
      </c>
      <c r="M2" s="19" t="s">
        <v>7</v>
      </c>
    </row>
    <row r="3" customHeight="1" spans="1:13">
      <c r="A3" s="20">
        <v>292128</v>
      </c>
      <c r="B3" s="29" t="s">
        <v>32185</v>
      </c>
      <c r="C3" s="20" t="s">
        <v>386</v>
      </c>
      <c r="D3" s="20" t="s">
        <v>32186</v>
      </c>
      <c r="E3" s="20" t="s">
        <v>388</v>
      </c>
      <c r="F3" s="118" t="s">
        <v>32187</v>
      </c>
      <c r="G3" s="118" t="s">
        <v>32188</v>
      </c>
      <c r="H3" s="29" t="s">
        <v>32189</v>
      </c>
      <c r="I3" s="119" t="s">
        <v>32190</v>
      </c>
      <c r="J3" s="118">
        <v>400</v>
      </c>
      <c r="K3" s="118" t="s">
        <v>32191</v>
      </c>
      <c r="L3" s="20">
        <v>1</v>
      </c>
      <c r="M3" s="19" t="s">
        <v>393</v>
      </c>
    </row>
    <row r="4" customHeight="1" spans="1:13">
      <c r="A4" s="20">
        <v>286190</v>
      </c>
      <c r="B4" s="29" t="s">
        <v>32192</v>
      </c>
      <c r="C4" s="20" t="s">
        <v>386</v>
      </c>
      <c r="D4" s="20" t="s">
        <v>32186</v>
      </c>
      <c r="E4" s="20" t="s">
        <v>388</v>
      </c>
      <c r="F4" s="118" t="s">
        <v>32193</v>
      </c>
      <c r="G4" s="118" t="s">
        <v>32194</v>
      </c>
      <c r="H4" s="29" t="s">
        <v>32195</v>
      </c>
      <c r="I4" s="119" t="s">
        <v>32196</v>
      </c>
      <c r="J4" s="118">
        <v>400</v>
      </c>
      <c r="K4" s="118" t="s">
        <v>32197</v>
      </c>
      <c r="L4" s="20">
        <v>2</v>
      </c>
      <c r="M4" s="19" t="s">
        <v>404</v>
      </c>
    </row>
    <row r="5" customHeight="1" spans="1:13">
      <c r="A5" s="20">
        <v>291825</v>
      </c>
      <c r="B5" s="29" t="s">
        <v>32198</v>
      </c>
      <c r="C5" s="20" t="s">
        <v>386</v>
      </c>
      <c r="D5" s="20" t="s">
        <v>32186</v>
      </c>
      <c r="E5" s="20" t="s">
        <v>388</v>
      </c>
      <c r="F5" s="118" t="s">
        <v>32199</v>
      </c>
      <c r="G5" s="118" t="s">
        <v>6812</v>
      </c>
      <c r="H5" s="29" t="s">
        <v>6813</v>
      </c>
      <c r="I5" s="119" t="s">
        <v>32200</v>
      </c>
      <c r="J5" s="118">
        <v>400</v>
      </c>
      <c r="K5" s="118" t="s">
        <v>32201</v>
      </c>
      <c r="L5" s="20">
        <v>3</v>
      </c>
      <c r="M5" s="19" t="s">
        <v>415</v>
      </c>
    </row>
    <row r="6" customHeight="1" spans="1:13">
      <c r="A6" s="20">
        <v>292132</v>
      </c>
      <c r="B6" s="29" t="s">
        <v>32202</v>
      </c>
      <c r="C6" s="20" t="s">
        <v>386</v>
      </c>
      <c r="D6" s="20" t="s">
        <v>32186</v>
      </c>
      <c r="E6" s="20" t="s">
        <v>388</v>
      </c>
      <c r="F6" s="118" t="s">
        <v>32203</v>
      </c>
      <c r="G6" s="118" t="s">
        <v>32188</v>
      </c>
      <c r="H6" s="29" t="s">
        <v>32189</v>
      </c>
      <c r="I6" s="119" t="s">
        <v>32204</v>
      </c>
      <c r="J6" s="118">
        <v>400</v>
      </c>
      <c r="K6" s="118" t="s">
        <v>32205</v>
      </c>
      <c r="L6" s="20">
        <v>4</v>
      </c>
      <c r="M6" s="17" t="s">
        <v>800</v>
      </c>
    </row>
    <row r="7" customHeight="1" spans="1:13">
      <c r="A7" s="20">
        <v>281282</v>
      </c>
      <c r="B7" s="29" t="s">
        <v>32206</v>
      </c>
      <c r="C7" s="20" t="s">
        <v>386</v>
      </c>
      <c r="D7" s="20" t="s">
        <v>32186</v>
      </c>
      <c r="E7" s="20" t="s">
        <v>388</v>
      </c>
      <c r="F7" s="118" t="s">
        <v>32207</v>
      </c>
      <c r="G7" s="118" t="s">
        <v>32208</v>
      </c>
      <c r="H7" s="29" t="s">
        <v>24482</v>
      </c>
      <c r="I7" s="119" t="s">
        <v>32209</v>
      </c>
      <c r="J7" s="118">
        <v>400</v>
      </c>
      <c r="K7" s="118" t="s">
        <v>32210</v>
      </c>
      <c r="L7" s="20">
        <v>5</v>
      </c>
      <c r="M7" s="17" t="s">
        <v>800</v>
      </c>
    </row>
    <row r="8" customHeight="1" spans="1:13">
      <c r="A8" s="20">
        <v>286908</v>
      </c>
      <c r="B8" s="29" t="s">
        <v>32211</v>
      </c>
      <c r="C8" s="20" t="s">
        <v>386</v>
      </c>
      <c r="D8" s="20" t="s">
        <v>32186</v>
      </c>
      <c r="E8" s="20" t="s">
        <v>388</v>
      </c>
      <c r="F8" s="118" t="s">
        <v>32212</v>
      </c>
      <c r="G8" s="118" t="s">
        <v>32213</v>
      </c>
      <c r="H8" s="29" t="s">
        <v>24482</v>
      </c>
      <c r="I8" s="119" t="s">
        <v>32214</v>
      </c>
      <c r="J8" s="118">
        <v>400</v>
      </c>
      <c r="K8" s="118" t="s">
        <v>32215</v>
      </c>
      <c r="L8" s="20">
        <v>6</v>
      </c>
      <c r="M8" s="17" t="s">
        <v>800</v>
      </c>
    </row>
    <row r="9" customHeight="1" spans="1:13">
      <c r="A9" s="20">
        <v>283047</v>
      </c>
      <c r="B9" s="29" t="s">
        <v>32216</v>
      </c>
      <c r="C9" s="20" t="s">
        <v>386</v>
      </c>
      <c r="D9" s="20" t="s">
        <v>32186</v>
      </c>
      <c r="E9" s="20" t="s">
        <v>388</v>
      </c>
      <c r="F9" s="118" t="s">
        <v>32217</v>
      </c>
      <c r="G9" s="118" t="s">
        <v>32218</v>
      </c>
      <c r="H9" s="29" t="s">
        <v>32219</v>
      </c>
      <c r="I9" s="119" t="s">
        <v>32220</v>
      </c>
      <c r="J9" s="118">
        <v>400</v>
      </c>
      <c r="K9" s="118" t="s">
        <v>32221</v>
      </c>
      <c r="L9" s="20">
        <v>7</v>
      </c>
      <c r="M9" s="17" t="s">
        <v>426</v>
      </c>
    </row>
    <row r="10" customHeight="1" spans="1:13">
      <c r="A10" s="20">
        <v>262692</v>
      </c>
      <c r="B10" s="29" t="s">
        <v>32222</v>
      </c>
      <c r="C10" s="20" t="s">
        <v>386</v>
      </c>
      <c r="D10" s="20" t="s">
        <v>32186</v>
      </c>
      <c r="E10" s="20" t="s">
        <v>388</v>
      </c>
      <c r="F10" s="118" t="s">
        <v>32223</v>
      </c>
      <c r="G10" s="118" t="s">
        <v>32224</v>
      </c>
      <c r="H10" s="29" t="s">
        <v>32225</v>
      </c>
      <c r="I10" s="119" t="s">
        <v>32226</v>
      </c>
      <c r="J10" s="118">
        <v>400</v>
      </c>
      <c r="K10" s="118" t="s">
        <v>32227</v>
      </c>
      <c r="L10" s="20">
        <v>8</v>
      </c>
      <c r="M10" s="17" t="s">
        <v>426</v>
      </c>
    </row>
    <row r="11" customHeight="1" spans="1:13">
      <c r="A11" s="20">
        <v>283043</v>
      </c>
      <c r="B11" s="29" t="s">
        <v>32228</v>
      </c>
      <c r="C11" s="20" t="s">
        <v>386</v>
      </c>
      <c r="D11" s="20" t="s">
        <v>32186</v>
      </c>
      <c r="E11" s="20" t="s">
        <v>388</v>
      </c>
      <c r="F11" s="118" t="s">
        <v>32229</v>
      </c>
      <c r="G11" s="118" t="s">
        <v>32218</v>
      </c>
      <c r="H11" s="29" t="s">
        <v>32230</v>
      </c>
      <c r="I11" s="119" t="s">
        <v>32231</v>
      </c>
      <c r="J11" s="118">
        <v>400</v>
      </c>
      <c r="K11" s="118" t="s">
        <v>32232</v>
      </c>
      <c r="L11" s="20">
        <v>9</v>
      </c>
      <c r="M11" s="17" t="s">
        <v>426</v>
      </c>
    </row>
    <row r="12" customHeight="1" spans="1:13">
      <c r="A12" s="20">
        <v>259442</v>
      </c>
      <c r="B12" s="29" t="s">
        <v>32233</v>
      </c>
      <c r="C12" s="20" t="s">
        <v>386</v>
      </c>
      <c r="D12" s="20" t="s">
        <v>32186</v>
      </c>
      <c r="E12" s="20" t="s">
        <v>388</v>
      </c>
      <c r="F12" s="118" t="s">
        <v>32234</v>
      </c>
      <c r="G12" s="118" t="s">
        <v>6483</v>
      </c>
      <c r="H12" s="29" t="s">
        <v>6484</v>
      </c>
      <c r="I12" s="119" t="s">
        <v>32235</v>
      </c>
      <c r="J12" s="118">
        <v>400</v>
      </c>
      <c r="K12" s="118" t="s">
        <v>32236</v>
      </c>
      <c r="L12" s="20">
        <v>10</v>
      </c>
      <c r="M12" s="17" t="s">
        <v>426</v>
      </c>
    </row>
    <row r="13" customHeight="1" spans="1:13">
      <c r="A13" s="20">
        <v>260504</v>
      </c>
      <c r="B13" s="29" t="s">
        <v>32237</v>
      </c>
      <c r="C13" s="20" t="s">
        <v>386</v>
      </c>
      <c r="D13" s="20" t="s">
        <v>32186</v>
      </c>
      <c r="E13" s="20" t="s">
        <v>388</v>
      </c>
      <c r="F13" s="118" t="s">
        <v>32238</v>
      </c>
      <c r="G13" s="118" t="s">
        <v>6161</v>
      </c>
      <c r="H13" s="29" t="s">
        <v>6162</v>
      </c>
      <c r="I13" s="119" t="s">
        <v>32239</v>
      </c>
      <c r="J13" s="118">
        <v>400</v>
      </c>
      <c r="K13" s="118" t="s">
        <v>32240</v>
      </c>
      <c r="L13" s="20">
        <v>11</v>
      </c>
      <c r="M13" s="17" t="s">
        <v>426</v>
      </c>
    </row>
    <row r="14" customHeight="1" spans="1:13">
      <c r="A14" s="20">
        <v>286092</v>
      </c>
      <c r="B14" s="29" t="s">
        <v>32241</v>
      </c>
      <c r="C14" s="20" t="s">
        <v>386</v>
      </c>
      <c r="D14" s="20" t="s">
        <v>32186</v>
      </c>
      <c r="E14" s="20" t="s">
        <v>388</v>
      </c>
      <c r="F14" s="118" t="s">
        <v>32242</v>
      </c>
      <c r="G14" s="118" t="s">
        <v>32243</v>
      </c>
      <c r="H14" s="29" t="s">
        <v>32244</v>
      </c>
      <c r="I14" s="119" t="s">
        <v>32245</v>
      </c>
      <c r="J14" s="118">
        <v>400</v>
      </c>
      <c r="K14" s="118" t="s">
        <v>32246</v>
      </c>
      <c r="L14" s="20">
        <v>12</v>
      </c>
      <c r="M14" s="17" t="s">
        <v>426</v>
      </c>
    </row>
    <row r="15" customHeight="1" spans="1:13">
      <c r="A15" s="20">
        <v>292130</v>
      </c>
      <c r="B15" s="29" t="s">
        <v>32247</v>
      </c>
      <c r="C15" s="20" t="s">
        <v>386</v>
      </c>
      <c r="D15" s="20" t="s">
        <v>32186</v>
      </c>
      <c r="E15" s="20" t="s">
        <v>388</v>
      </c>
      <c r="F15" s="118" t="s">
        <v>32248</v>
      </c>
      <c r="G15" s="118" t="s">
        <v>32188</v>
      </c>
      <c r="H15" s="29" t="s">
        <v>32189</v>
      </c>
      <c r="I15" s="119" t="s">
        <v>32249</v>
      </c>
      <c r="J15" s="118">
        <v>390</v>
      </c>
      <c r="K15" s="118" t="s">
        <v>32250</v>
      </c>
      <c r="L15" s="20">
        <v>13</v>
      </c>
      <c r="M15" s="17" t="s">
        <v>426</v>
      </c>
    </row>
    <row r="16" customHeight="1" spans="1:13">
      <c r="A16" s="20">
        <v>285060</v>
      </c>
      <c r="B16" s="29" t="s">
        <v>32251</v>
      </c>
      <c r="C16" s="20" t="s">
        <v>386</v>
      </c>
      <c r="D16" s="20" t="s">
        <v>32186</v>
      </c>
      <c r="E16" s="20" t="s">
        <v>388</v>
      </c>
      <c r="F16" s="118" t="s">
        <v>32252</v>
      </c>
      <c r="G16" s="118" t="s">
        <v>32253</v>
      </c>
      <c r="H16" s="29" t="s">
        <v>32254</v>
      </c>
      <c r="I16" s="119" t="s">
        <v>32255</v>
      </c>
      <c r="J16" s="118">
        <v>310</v>
      </c>
      <c r="K16" s="118" t="s">
        <v>32256</v>
      </c>
      <c r="L16" s="20">
        <v>14</v>
      </c>
      <c r="M16" s="17" t="s">
        <v>426</v>
      </c>
    </row>
    <row r="17" customHeight="1" spans="1:13">
      <c r="A17" s="20">
        <v>292384</v>
      </c>
      <c r="B17" s="29" t="s">
        <v>32257</v>
      </c>
      <c r="C17" s="20" t="s">
        <v>386</v>
      </c>
      <c r="D17" s="20" t="s">
        <v>32186</v>
      </c>
      <c r="E17" s="20" t="s">
        <v>388</v>
      </c>
      <c r="F17" s="118" t="s">
        <v>32258</v>
      </c>
      <c r="G17" s="118" t="s">
        <v>32259</v>
      </c>
      <c r="H17" s="29" t="s">
        <v>32260</v>
      </c>
      <c r="I17" s="119" t="s">
        <v>32261</v>
      </c>
      <c r="J17" s="118">
        <v>310</v>
      </c>
      <c r="K17" s="118" t="s">
        <v>32262</v>
      </c>
      <c r="L17" s="20">
        <v>15</v>
      </c>
      <c r="M17" s="17" t="s">
        <v>426</v>
      </c>
    </row>
    <row r="18" customHeight="1" spans="1:13">
      <c r="A18" s="20">
        <v>292131</v>
      </c>
      <c r="B18" s="29" t="s">
        <v>32263</v>
      </c>
      <c r="C18" s="20" t="s">
        <v>386</v>
      </c>
      <c r="D18" s="20" t="s">
        <v>32186</v>
      </c>
      <c r="E18" s="20" t="s">
        <v>388</v>
      </c>
      <c r="F18" s="118" t="s">
        <v>32264</v>
      </c>
      <c r="G18" s="118" t="s">
        <v>32188</v>
      </c>
      <c r="H18" s="29" t="s">
        <v>32189</v>
      </c>
      <c r="I18" s="119" t="s">
        <v>32265</v>
      </c>
      <c r="J18" s="118">
        <v>310</v>
      </c>
      <c r="K18" s="118" t="s">
        <v>32266</v>
      </c>
      <c r="L18" s="20">
        <v>16</v>
      </c>
      <c r="M18" s="17" t="s">
        <v>426</v>
      </c>
    </row>
    <row r="19" customHeight="1" spans="1:13">
      <c r="A19" s="20">
        <v>282482</v>
      </c>
      <c r="B19" s="29" t="s">
        <v>32267</v>
      </c>
      <c r="C19" s="20" t="s">
        <v>386</v>
      </c>
      <c r="D19" s="20" t="s">
        <v>32186</v>
      </c>
      <c r="E19" s="20" t="s">
        <v>388</v>
      </c>
      <c r="F19" s="118" t="s">
        <v>32268</v>
      </c>
      <c r="G19" s="118" t="s">
        <v>32269</v>
      </c>
      <c r="H19" s="29" t="s">
        <v>32270</v>
      </c>
      <c r="I19" s="119" t="s">
        <v>32271</v>
      </c>
      <c r="J19" s="118">
        <v>310</v>
      </c>
      <c r="K19" s="118" t="s">
        <v>32272</v>
      </c>
      <c r="L19" s="20">
        <v>17</v>
      </c>
      <c r="M19" s="17" t="s">
        <v>426</v>
      </c>
    </row>
    <row r="20" customHeight="1" spans="1:13">
      <c r="A20" s="20">
        <v>292129</v>
      </c>
      <c r="B20" s="29" t="s">
        <v>32273</v>
      </c>
      <c r="C20" s="20" t="s">
        <v>386</v>
      </c>
      <c r="D20" s="20" t="s">
        <v>32186</v>
      </c>
      <c r="E20" s="20" t="s">
        <v>388</v>
      </c>
      <c r="F20" s="118" t="s">
        <v>32274</v>
      </c>
      <c r="G20" s="118" t="s">
        <v>32188</v>
      </c>
      <c r="H20" s="29" t="s">
        <v>32189</v>
      </c>
      <c r="I20" s="119" t="s">
        <v>32275</v>
      </c>
      <c r="J20" s="118">
        <v>310</v>
      </c>
      <c r="K20" s="118" t="s">
        <v>32276</v>
      </c>
      <c r="L20" s="20">
        <v>18</v>
      </c>
      <c r="M20" s="17" t="s">
        <v>426</v>
      </c>
    </row>
    <row r="21" customHeight="1" spans="1:13">
      <c r="A21" s="20">
        <v>284208</v>
      </c>
      <c r="B21" s="29" t="s">
        <v>32277</v>
      </c>
      <c r="C21" s="20" t="s">
        <v>386</v>
      </c>
      <c r="D21" s="20" t="s">
        <v>32186</v>
      </c>
      <c r="E21" s="20" t="s">
        <v>388</v>
      </c>
      <c r="F21" s="118" t="s">
        <v>32278</v>
      </c>
      <c r="G21" s="118" t="s">
        <v>32279</v>
      </c>
      <c r="H21" s="29" t="s">
        <v>24482</v>
      </c>
      <c r="I21" s="119" t="s">
        <v>32280</v>
      </c>
      <c r="J21" s="118">
        <v>310</v>
      </c>
      <c r="K21" s="118" t="s">
        <v>32281</v>
      </c>
      <c r="L21" s="20">
        <v>19</v>
      </c>
      <c r="M21" s="17" t="s">
        <v>426</v>
      </c>
    </row>
    <row r="22" customHeight="1" spans="1:13">
      <c r="A22" s="20">
        <v>284692</v>
      </c>
      <c r="B22" s="29" t="s">
        <v>32282</v>
      </c>
      <c r="C22" s="20" t="s">
        <v>386</v>
      </c>
      <c r="D22" s="20" t="s">
        <v>32186</v>
      </c>
      <c r="E22" s="20" t="s">
        <v>388</v>
      </c>
      <c r="F22" s="118" t="s">
        <v>32283</v>
      </c>
      <c r="G22" s="118" t="s">
        <v>32194</v>
      </c>
      <c r="H22" s="29" t="s">
        <v>32284</v>
      </c>
      <c r="I22" s="119" t="s">
        <v>32285</v>
      </c>
      <c r="J22" s="118">
        <v>310</v>
      </c>
      <c r="K22" s="118" t="s">
        <v>32286</v>
      </c>
      <c r="L22" s="20">
        <v>20</v>
      </c>
      <c r="M22" s="17" t="s">
        <v>426</v>
      </c>
    </row>
    <row r="23" customHeight="1" spans="1:13">
      <c r="A23" s="20">
        <v>280341</v>
      </c>
      <c r="B23" s="29" t="s">
        <v>32287</v>
      </c>
      <c r="C23" s="20" t="s">
        <v>386</v>
      </c>
      <c r="D23" s="20" t="s">
        <v>32186</v>
      </c>
      <c r="E23" s="20" t="s">
        <v>388</v>
      </c>
      <c r="F23" s="118" t="s">
        <v>32288</v>
      </c>
      <c r="G23" s="118" t="s">
        <v>32289</v>
      </c>
      <c r="H23" s="29" t="s">
        <v>6813</v>
      </c>
      <c r="I23" s="119" t="s">
        <v>32290</v>
      </c>
      <c r="J23" s="118">
        <v>310</v>
      </c>
      <c r="K23" s="118" t="s">
        <v>32291</v>
      </c>
      <c r="L23" s="20">
        <v>21</v>
      </c>
      <c r="M23" s="17" t="s">
        <v>468</v>
      </c>
    </row>
    <row r="24" customHeight="1" spans="1:13">
      <c r="A24" s="20">
        <v>292754</v>
      </c>
      <c r="B24" s="29" t="s">
        <v>32292</v>
      </c>
      <c r="C24" s="20" t="s">
        <v>386</v>
      </c>
      <c r="D24" s="20" t="s">
        <v>32186</v>
      </c>
      <c r="E24" s="20" t="s">
        <v>388</v>
      </c>
      <c r="F24" s="118" t="s">
        <v>32293</v>
      </c>
      <c r="G24" s="118" t="s">
        <v>6812</v>
      </c>
      <c r="H24" s="29" t="s">
        <v>6813</v>
      </c>
      <c r="I24" s="119" t="s">
        <v>32294</v>
      </c>
      <c r="J24" s="118">
        <v>293</v>
      </c>
      <c r="K24" s="118" t="s">
        <v>32295</v>
      </c>
      <c r="L24" s="20">
        <v>22</v>
      </c>
      <c r="M24" s="17" t="s">
        <v>468</v>
      </c>
    </row>
    <row r="25" customHeight="1" spans="1:13">
      <c r="A25" s="20">
        <v>285423</v>
      </c>
      <c r="B25" s="29" t="s">
        <v>32296</v>
      </c>
      <c r="C25" s="20" t="s">
        <v>386</v>
      </c>
      <c r="D25" s="20" t="s">
        <v>32186</v>
      </c>
      <c r="E25" s="20" t="s">
        <v>388</v>
      </c>
      <c r="F25" s="118" t="s">
        <v>32297</v>
      </c>
      <c r="G25" s="118" t="s">
        <v>32298</v>
      </c>
      <c r="H25" s="29" t="s">
        <v>32299</v>
      </c>
      <c r="I25" s="119" t="s">
        <v>32297</v>
      </c>
      <c r="J25" s="118">
        <v>210</v>
      </c>
      <c r="K25" s="118" t="s">
        <v>32300</v>
      </c>
      <c r="L25" s="20">
        <v>23</v>
      </c>
      <c r="M25" s="17" t="s">
        <v>468</v>
      </c>
    </row>
    <row r="26" customHeight="1" spans="1:13">
      <c r="A26" s="20">
        <v>284187</v>
      </c>
      <c r="B26" s="29" t="s">
        <v>32301</v>
      </c>
      <c r="C26" s="20" t="s">
        <v>386</v>
      </c>
      <c r="D26" s="20" t="s">
        <v>32186</v>
      </c>
      <c r="E26" s="20" t="s">
        <v>388</v>
      </c>
      <c r="F26" s="118" t="s">
        <v>32302</v>
      </c>
      <c r="G26" s="118" t="s">
        <v>13589</v>
      </c>
      <c r="H26" s="29" t="s">
        <v>24482</v>
      </c>
      <c r="I26" s="119" t="s">
        <v>32303</v>
      </c>
      <c r="J26" s="118">
        <v>210</v>
      </c>
      <c r="K26" s="118" t="s">
        <v>32262</v>
      </c>
      <c r="L26" s="20">
        <v>24</v>
      </c>
      <c r="M26" s="17" t="s">
        <v>468</v>
      </c>
    </row>
    <row r="27" customHeight="1" spans="1:13">
      <c r="A27" s="20">
        <v>283053</v>
      </c>
      <c r="B27" s="29" t="s">
        <v>32304</v>
      </c>
      <c r="C27" s="20" t="s">
        <v>386</v>
      </c>
      <c r="D27" s="20" t="s">
        <v>32186</v>
      </c>
      <c r="E27" s="20" t="s">
        <v>388</v>
      </c>
      <c r="F27" s="118" t="s">
        <v>32305</v>
      </c>
      <c r="G27" s="118" t="s">
        <v>32218</v>
      </c>
      <c r="H27" s="29" t="s">
        <v>32306</v>
      </c>
      <c r="I27" s="119" t="s">
        <v>32307</v>
      </c>
      <c r="J27" s="118">
        <v>210</v>
      </c>
      <c r="K27" s="118" t="s">
        <v>32308</v>
      </c>
      <c r="L27" s="20">
        <v>25</v>
      </c>
      <c r="M27" s="17" t="s">
        <v>468</v>
      </c>
    </row>
    <row r="28" customHeight="1" spans="1:13">
      <c r="A28" s="20">
        <v>285151</v>
      </c>
      <c r="B28" s="29" t="s">
        <v>32309</v>
      </c>
      <c r="C28" s="20" t="s">
        <v>386</v>
      </c>
      <c r="D28" s="20" t="s">
        <v>32186</v>
      </c>
      <c r="E28" s="20" t="s">
        <v>388</v>
      </c>
      <c r="F28" s="118" t="s">
        <v>32310</v>
      </c>
      <c r="G28" s="118" t="s">
        <v>32311</v>
      </c>
      <c r="H28" s="29" t="s">
        <v>32312</v>
      </c>
      <c r="I28" s="119" t="s">
        <v>32313</v>
      </c>
      <c r="J28" s="118">
        <v>210</v>
      </c>
      <c r="K28" s="118" t="s">
        <v>32314</v>
      </c>
      <c r="L28" s="20">
        <v>26</v>
      </c>
      <c r="M28" s="17" t="s">
        <v>468</v>
      </c>
    </row>
    <row r="29" customHeight="1" spans="1:13">
      <c r="A29" s="20">
        <v>265514</v>
      </c>
      <c r="B29" s="29" t="s">
        <v>32315</v>
      </c>
      <c r="C29" s="20" t="s">
        <v>386</v>
      </c>
      <c r="D29" s="20" t="s">
        <v>32186</v>
      </c>
      <c r="E29" s="20" t="s">
        <v>388</v>
      </c>
      <c r="F29" s="118" t="s">
        <v>32316</v>
      </c>
      <c r="G29" s="118" t="s">
        <v>32218</v>
      </c>
      <c r="H29" s="29" t="s">
        <v>32317</v>
      </c>
      <c r="I29" s="119" t="s">
        <v>32318</v>
      </c>
      <c r="J29" s="118">
        <v>210</v>
      </c>
      <c r="K29" s="118" t="s">
        <v>32319</v>
      </c>
      <c r="L29" s="20">
        <v>27</v>
      </c>
      <c r="M29" s="17" t="s">
        <v>468</v>
      </c>
    </row>
    <row r="30" customHeight="1" spans="1:13">
      <c r="A30" s="20">
        <v>292133</v>
      </c>
      <c r="B30" s="29" t="s">
        <v>32320</v>
      </c>
      <c r="C30" s="20" t="s">
        <v>386</v>
      </c>
      <c r="D30" s="20" t="s">
        <v>32186</v>
      </c>
      <c r="E30" s="20" t="s">
        <v>388</v>
      </c>
      <c r="F30" s="118" t="s">
        <v>32321</v>
      </c>
      <c r="G30" s="118" t="s">
        <v>32188</v>
      </c>
      <c r="H30" s="29" t="s">
        <v>32189</v>
      </c>
      <c r="I30" s="119" t="s">
        <v>32322</v>
      </c>
      <c r="J30" s="118">
        <v>210</v>
      </c>
      <c r="K30" s="118" t="s">
        <v>32323</v>
      </c>
      <c r="L30" s="20">
        <v>28</v>
      </c>
      <c r="M30" s="17" t="s">
        <v>468</v>
      </c>
    </row>
    <row r="31" customHeight="1" spans="1:13">
      <c r="A31" s="20">
        <v>282500</v>
      </c>
      <c r="B31" s="29" t="s">
        <v>32324</v>
      </c>
      <c r="C31" s="20" t="s">
        <v>386</v>
      </c>
      <c r="D31" s="20" t="s">
        <v>32186</v>
      </c>
      <c r="E31" s="20" t="s">
        <v>388</v>
      </c>
      <c r="F31" s="118" t="s">
        <v>32325</v>
      </c>
      <c r="G31" s="118" t="s">
        <v>32326</v>
      </c>
      <c r="H31" s="29" t="s">
        <v>32327</v>
      </c>
      <c r="I31" s="119" t="s">
        <v>32328</v>
      </c>
      <c r="J31" s="118">
        <v>210</v>
      </c>
      <c r="K31" s="118" t="s">
        <v>32329</v>
      </c>
      <c r="L31" s="20">
        <v>29</v>
      </c>
      <c r="M31" s="17" t="s">
        <v>468</v>
      </c>
    </row>
    <row r="32" customHeight="1" spans="1:13">
      <c r="A32" s="20">
        <v>262660</v>
      </c>
      <c r="B32" s="29" t="s">
        <v>32330</v>
      </c>
      <c r="C32" s="20" t="s">
        <v>386</v>
      </c>
      <c r="D32" s="20" t="s">
        <v>32186</v>
      </c>
      <c r="E32" s="20" t="s">
        <v>388</v>
      </c>
      <c r="F32" s="118" t="s">
        <v>32331</v>
      </c>
      <c r="G32" s="118" t="s">
        <v>32332</v>
      </c>
      <c r="H32" s="29" t="s">
        <v>32333</v>
      </c>
      <c r="I32" s="119" t="s">
        <v>32334</v>
      </c>
      <c r="J32" s="118">
        <v>210</v>
      </c>
      <c r="K32" s="118" t="s">
        <v>32335</v>
      </c>
      <c r="L32" s="20">
        <v>30</v>
      </c>
      <c r="M32" s="17" t="s">
        <v>468</v>
      </c>
    </row>
    <row r="33" customHeight="1" spans="1:13">
      <c r="A33" s="20">
        <v>284761</v>
      </c>
      <c r="B33" s="29" t="s">
        <v>32336</v>
      </c>
      <c r="C33" s="20" t="s">
        <v>386</v>
      </c>
      <c r="D33" s="20" t="s">
        <v>32186</v>
      </c>
      <c r="E33" s="20" t="s">
        <v>388</v>
      </c>
      <c r="F33" s="118" t="s">
        <v>32337</v>
      </c>
      <c r="G33" s="118" t="s">
        <v>25466</v>
      </c>
      <c r="H33" s="29" t="s">
        <v>5737</v>
      </c>
      <c r="I33" s="119" t="s">
        <v>32338</v>
      </c>
      <c r="J33" s="118">
        <v>210</v>
      </c>
      <c r="K33" s="118" t="s">
        <v>32339</v>
      </c>
      <c r="L33" s="20">
        <v>31</v>
      </c>
      <c r="M33" s="17" t="s">
        <v>468</v>
      </c>
    </row>
    <row r="34" customHeight="1" spans="1:13">
      <c r="A34" s="20">
        <v>285106</v>
      </c>
      <c r="B34" s="29" t="s">
        <v>32340</v>
      </c>
      <c r="C34" s="20" t="s">
        <v>386</v>
      </c>
      <c r="D34" s="20" t="s">
        <v>32186</v>
      </c>
      <c r="E34" s="20" t="s">
        <v>388</v>
      </c>
      <c r="F34" s="118" t="s">
        <v>32341</v>
      </c>
      <c r="G34" s="118" t="s">
        <v>32342</v>
      </c>
      <c r="H34" s="29" t="s">
        <v>32343</v>
      </c>
      <c r="I34" s="119" t="s">
        <v>32344</v>
      </c>
      <c r="J34" s="118">
        <v>210</v>
      </c>
      <c r="K34" s="118" t="s">
        <v>32345</v>
      </c>
      <c r="L34" s="20">
        <v>32</v>
      </c>
      <c r="M34" s="17" t="s">
        <v>468</v>
      </c>
    </row>
    <row r="35" customHeight="1" spans="1:13">
      <c r="A35" s="20">
        <v>260006</v>
      </c>
      <c r="B35" s="29" t="s">
        <v>32346</v>
      </c>
      <c r="C35" s="20" t="s">
        <v>386</v>
      </c>
      <c r="D35" s="20" t="s">
        <v>32186</v>
      </c>
      <c r="E35" s="20" t="s">
        <v>388</v>
      </c>
      <c r="F35" s="118" t="s">
        <v>32347</v>
      </c>
      <c r="G35" s="118" t="s">
        <v>32348</v>
      </c>
      <c r="H35" s="29" t="s">
        <v>32349</v>
      </c>
      <c r="I35" s="119" t="s">
        <v>32350</v>
      </c>
      <c r="J35" s="118">
        <v>200</v>
      </c>
      <c r="K35" s="118" t="s">
        <v>32323</v>
      </c>
      <c r="L35" s="20">
        <v>33</v>
      </c>
      <c r="M35" s="17" t="s">
        <v>468</v>
      </c>
    </row>
    <row r="36" customHeight="1" spans="1:13">
      <c r="A36" s="20">
        <v>287560</v>
      </c>
      <c r="B36" s="29" t="s">
        <v>32351</v>
      </c>
      <c r="C36" s="20" t="s">
        <v>386</v>
      </c>
      <c r="D36" s="20" t="s">
        <v>32186</v>
      </c>
      <c r="E36" s="20" t="s">
        <v>388</v>
      </c>
      <c r="F36" s="118" t="s">
        <v>32352</v>
      </c>
      <c r="G36" s="118" t="s">
        <v>32353</v>
      </c>
      <c r="H36" s="29" t="s">
        <v>24332</v>
      </c>
      <c r="I36" s="119" t="s">
        <v>32354</v>
      </c>
      <c r="J36" s="118">
        <v>110</v>
      </c>
      <c r="K36" s="118" t="s">
        <v>32355</v>
      </c>
      <c r="L36" s="20">
        <v>34</v>
      </c>
      <c r="M36" s="17" t="s">
        <v>468</v>
      </c>
    </row>
    <row r="37" customHeight="1" spans="1:13">
      <c r="A37" s="20">
        <v>284730</v>
      </c>
      <c r="B37" s="29" t="s">
        <v>32356</v>
      </c>
      <c r="C37" s="20" t="s">
        <v>386</v>
      </c>
      <c r="D37" s="20" t="s">
        <v>32186</v>
      </c>
      <c r="E37" s="20" t="s">
        <v>388</v>
      </c>
      <c r="F37" s="118" t="s">
        <v>32357</v>
      </c>
      <c r="G37" s="118" t="s">
        <v>9980</v>
      </c>
      <c r="H37" s="29" t="s">
        <v>32358</v>
      </c>
      <c r="I37" s="119" t="s">
        <v>32359</v>
      </c>
      <c r="J37" s="118">
        <v>110</v>
      </c>
      <c r="K37" s="118" t="s">
        <v>32360</v>
      </c>
      <c r="L37" s="20">
        <v>35</v>
      </c>
      <c r="M37" s="17" t="s">
        <v>468</v>
      </c>
    </row>
    <row r="38" customHeight="1" spans="1:13">
      <c r="A38" s="20">
        <v>271039</v>
      </c>
      <c r="B38" s="29" t="s">
        <v>32361</v>
      </c>
      <c r="C38" s="20" t="s">
        <v>386</v>
      </c>
      <c r="D38" s="20" t="s">
        <v>32186</v>
      </c>
      <c r="E38" s="20" t="s">
        <v>388</v>
      </c>
      <c r="F38" s="118" t="s">
        <v>32362</v>
      </c>
      <c r="G38" s="118" t="s">
        <v>32363</v>
      </c>
      <c r="H38" s="29" t="s">
        <v>32364</v>
      </c>
      <c r="I38" s="119" t="s">
        <v>32362</v>
      </c>
      <c r="J38" s="118">
        <v>10</v>
      </c>
      <c r="K38" s="118" t="s">
        <v>32365</v>
      </c>
      <c r="L38" s="20">
        <v>36</v>
      </c>
      <c r="M38" s="17" t="s">
        <v>468</v>
      </c>
    </row>
    <row r="39" customHeight="1" spans="1:13">
      <c r="A39" s="20">
        <v>286173</v>
      </c>
      <c r="B39" s="29" t="s">
        <v>32366</v>
      </c>
      <c r="C39" s="20" t="s">
        <v>386</v>
      </c>
      <c r="D39" s="20" t="s">
        <v>32186</v>
      </c>
      <c r="E39" s="20" t="s">
        <v>388</v>
      </c>
      <c r="F39" s="118" t="s">
        <v>32367</v>
      </c>
      <c r="G39" s="118" t="s">
        <v>6092</v>
      </c>
      <c r="H39" s="29" t="s">
        <v>32368</v>
      </c>
      <c r="I39" s="119" t="s">
        <v>32367</v>
      </c>
      <c r="J39" s="118">
        <v>10</v>
      </c>
      <c r="K39" s="118" t="s">
        <v>32369</v>
      </c>
      <c r="L39" s="20">
        <v>37</v>
      </c>
      <c r="M39" s="17" t="s">
        <v>468</v>
      </c>
    </row>
    <row r="40" customHeight="1" spans="1:13">
      <c r="A40" s="20">
        <v>268047</v>
      </c>
      <c r="B40" s="29" t="s">
        <v>32370</v>
      </c>
      <c r="C40" s="20" t="s">
        <v>386</v>
      </c>
      <c r="D40" s="20" t="s">
        <v>32186</v>
      </c>
      <c r="E40" s="20" t="s">
        <v>388</v>
      </c>
      <c r="F40" s="118" t="s">
        <v>32371</v>
      </c>
      <c r="G40" s="118" t="s">
        <v>32372</v>
      </c>
      <c r="H40" s="29" t="s">
        <v>32373</v>
      </c>
      <c r="I40" s="119" t="s">
        <v>32374</v>
      </c>
      <c r="J40" s="118">
        <v>10</v>
      </c>
      <c r="K40" s="118" t="s">
        <v>32375</v>
      </c>
      <c r="L40" s="20">
        <v>38</v>
      </c>
      <c r="M40" s="17" t="s">
        <v>468</v>
      </c>
    </row>
    <row r="41" customHeight="1" spans="1:13">
      <c r="A41" s="20">
        <v>285426</v>
      </c>
      <c r="B41" s="29" t="s">
        <v>32376</v>
      </c>
      <c r="C41" s="20" t="s">
        <v>386</v>
      </c>
      <c r="D41" s="20" t="s">
        <v>32186</v>
      </c>
      <c r="E41" s="20" t="s">
        <v>388</v>
      </c>
      <c r="F41" s="118" t="s">
        <v>32377</v>
      </c>
      <c r="G41" s="118" t="s">
        <v>32298</v>
      </c>
      <c r="H41" s="29" t="s">
        <v>32299</v>
      </c>
      <c r="I41" s="119" t="s">
        <v>32377</v>
      </c>
      <c r="J41" s="118">
        <v>10</v>
      </c>
      <c r="K41" s="118" t="s">
        <v>32378</v>
      </c>
      <c r="L41" s="20">
        <v>39</v>
      </c>
      <c r="M41" s="17" t="s">
        <v>468</v>
      </c>
    </row>
    <row r="42" customHeight="1" spans="1:13">
      <c r="A42" s="13"/>
      <c r="B42" s="13"/>
      <c r="C42" s="13"/>
      <c r="D42" s="13"/>
      <c r="E42" s="13"/>
      <c r="F42" s="13"/>
      <c r="G42" s="13"/>
      <c r="H42" s="13"/>
      <c r="I42" s="120"/>
      <c r="J42" s="13"/>
      <c r="K42" s="33"/>
      <c r="L42" s="13"/>
      <c r="M42" s="81"/>
    </row>
    <row r="43" customHeight="1" spans="1:13">
      <c r="A43" s="20">
        <v>285099</v>
      </c>
      <c r="B43" s="29" t="s">
        <v>32379</v>
      </c>
      <c r="C43" s="20" t="s">
        <v>386</v>
      </c>
      <c r="D43" s="20" t="s">
        <v>32186</v>
      </c>
      <c r="E43" s="20" t="s">
        <v>2561</v>
      </c>
      <c r="F43" s="118" t="s">
        <v>32380</v>
      </c>
      <c r="G43" s="118" t="s">
        <v>32381</v>
      </c>
      <c r="H43" s="29" t="s">
        <v>32382</v>
      </c>
      <c r="I43" s="118" t="s">
        <v>32383</v>
      </c>
      <c r="J43" s="118">
        <v>400</v>
      </c>
      <c r="K43" s="118" t="s">
        <v>32384</v>
      </c>
      <c r="L43" s="20">
        <v>1</v>
      </c>
      <c r="M43" s="19" t="s">
        <v>393</v>
      </c>
    </row>
    <row r="44" customHeight="1" spans="1:13">
      <c r="A44" s="20">
        <v>280294</v>
      </c>
      <c r="B44" s="29" t="s">
        <v>32385</v>
      </c>
      <c r="C44" s="20" t="s">
        <v>386</v>
      </c>
      <c r="D44" s="20" t="s">
        <v>32186</v>
      </c>
      <c r="E44" s="20" t="s">
        <v>2561</v>
      </c>
      <c r="F44" s="118" t="s">
        <v>32386</v>
      </c>
      <c r="G44" s="118" t="s">
        <v>32387</v>
      </c>
      <c r="H44" s="29" t="s">
        <v>32388</v>
      </c>
      <c r="I44" s="118" t="s">
        <v>32389</v>
      </c>
      <c r="J44" s="118">
        <v>400</v>
      </c>
      <c r="K44" s="118" t="s">
        <v>32390</v>
      </c>
      <c r="L44" s="20">
        <v>2</v>
      </c>
      <c r="M44" s="19" t="s">
        <v>404</v>
      </c>
    </row>
    <row r="45" customHeight="1" spans="1:13">
      <c r="A45" s="20">
        <v>283029</v>
      </c>
      <c r="B45" s="29" t="s">
        <v>32391</v>
      </c>
      <c r="C45" s="20" t="s">
        <v>386</v>
      </c>
      <c r="D45" s="20" t="s">
        <v>32186</v>
      </c>
      <c r="E45" s="20" t="s">
        <v>2561</v>
      </c>
      <c r="F45" s="118" t="s">
        <v>32392</v>
      </c>
      <c r="G45" s="118" t="s">
        <v>32218</v>
      </c>
      <c r="H45" s="29" t="s">
        <v>32393</v>
      </c>
      <c r="I45" s="118" t="s">
        <v>32394</v>
      </c>
      <c r="J45" s="118">
        <v>400</v>
      </c>
      <c r="K45" s="118" t="s">
        <v>32395</v>
      </c>
      <c r="L45" s="20">
        <v>3</v>
      </c>
      <c r="M45" s="19" t="s">
        <v>415</v>
      </c>
    </row>
    <row r="46" customHeight="1" spans="1:13">
      <c r="A46" s="20">
        <v>259575</v>
      </c>
      <c r="B46" s="29" t="s">
        <v>32396</v>
      </c>
      <c r="C46" s="20" t="s">
        <v>386</v>
      </c>
      <c r="D46" s="20" t="s">
        <v>32186</v>
      </c>
      <c r="E46" s="20" t="s">
        <v>2561</v>
      </c>
      <c r="F46" s="118" t="s">
        <v>32397</v>
      </c>
      <c r="G46" s="118" t="s">
        <v>32398</v>
      </c>
      <c r="H46" s="29" t="s">
        <v>32399</v>
      </c>
      <c r="I46" s="118" t="s">
        <v>32400</v>
      </c>
      <c r="J46" s="118">
        <v>400</v>
      </c>
      <c r="K46" s="118" t="s">
        <v>32401</v>
      </c>
      <c r="L46" s="20">
        <v>4</v>
      </c>
      <c r="M46" s="17" t="s">
        <v>800</v>
      </c>
    </row>
    <row r="47" customHeight="1" spans="1:13">
      <c r="A47" s="20">
        <v>265420</v>
      </c>
      <c r="B47" s="29" t="s">
        <v>32402</v>
      </c>
      <c r="C47" s="20" t="s">
        <v>386</v>
      </c>
      <c r="D47" s="20" t="s">
        <v>32186</v>
      </c>
      <c r="E47" s="20" t="s">
        <v>2561</v>
      </c>
      <c r="F47" s="118" t="s">
        <v>32403</v>
      </c>
      <c r="G47" s="118" t="s">
        <v>32218</v>
      </c>
      <c r="H47" s="29" t="s">
        <v>32404</v>
      </c>
      <c r="I47" s="118" t="s">
        <v>32405</v>
      </c>
      <c r="J47" s="118">
        <v>400</v>
      </c>
      <c r="K47" s="118" t="s">
        <v>32339</v>
      </c>
      <c r="L47" s="20">
        <v>5</v>
      </c>
      <c r="M47" s="17" t="s">
        <v>800</v>
      </c>
    </row>
    <row r="48" customHeight="1" spans="1:13">
      <c r="A48" s="20">
        <v>283017</v>
      </c>
      <c r="B48" s="29" t="s">
        <v>32406</v>
      </c>
      <c r="C48" s="20" t="s">
        <v>386</v>
      </c>
      <c r="D48" s="20" t="s">
        <v>32186</v>
      </c>
      <c r="E48" s="20" t="s">
        <v>2561</v>
      </c>
      <c r="F48" s="118" t="s">
        <v>32407</v>
      </c>
      <c r="G48" s="118" t="s">
        <v>32218</v>
      </c>
      <c r="H48" s="29" t="s">
        <v>32408</v>
      </c>
      <c r="I48" s="118" t="s">
        <v>32409</v>
      </c>
      <c r="J48" s="118">
        <v>400</v>
      </c>
      <c r="K48" s="118" t="s">
        <v>32410</v>
      </c>
      <c r="L48" s="20">
        <v>6</v>
      </c>
      <c r="M48" s="17" t="s">
        <v>800</v>
      </c>
    </row>
    <row r="49" customHeight="1" spans="1:13">
      <c r="A49" s="20">
        <v>281561</v>
      </c>
      <c r="B49" s="29" t="s">
        <v>32411</v>
      </c>
      <c r="C49" s="20" t="s">
        <v>386</v>
      </c>
      <c r="D49" s="20" t="s">
        <v>32186</v>
      </c>
      <c r="E49" s="20" t="s">
        <v>2561</v>
      </c>
      <c r="F49" s="118" t="s">
        <v>32412</v>
      </c>
      <c r="G49" s="118" t="s">
        <v>14620</v>
      </c>
      <c r="H49" s="29" t="s">
        <v>32413</v>
      </c>
      <c r="I49" s="118" t="s">
        <v>32414</v>
      </c>
      <c r="J49" s="118">
        <v>400</v>
      </c>
      <c r="K49" s="118" t="s">
        <v>32415</v>
      </c>
      <c r="L49" s="20">
        <v>7</v>
      </c>
      <c r="M49" s="17" t="s">
        <v>800</v>
      </c>
    </row>
    <row r="50" customHeight="1" spans="1:13">
      <c r="A50" s="20">
        <v>260035</v>
      </c>
      <c r="B50" s="29" t="s">
        <v>32416</v>
      </c>
      <c r="C50" s="20" t="s">
        <v>386</v>
      </c>
      <c r="D50" s="20" t="s">
        <v>32186</v>
      </c>
      <c r="E50" s="20" t="s">
        <v>2561</v>
      </c>
      <c r="F50" s="118" t="s">
        <v>32417</v>
      </c>
      <c r="G50" s="118" t="s">
        <v>32418</v>
      </c>
      <c r="H50" s="29" t="s">
        <v>32419</v>
      </c>
      <c r="I50" s="118" t="s">
        <v>32420</v>
      </c>
      <c r="J50" s="118">
        <v>400</v>
      </c>
      <c r="K50" s="118" t="s">
        <v>32421</v>
      </c>
      <c r="L50" s="20">
        <v>8</v>
      </c>
      <c r="M50" s="17" t="s">
        <v>426</v>
      </c>
    </row>
    <row r="51" customHeight="1" spans="1:13">
      <c r="A51" s="20">
        <v>281566</v>
      </c>
      <c r="B51" s="29" t="s">
        <v>32422</v>
      </c>
      <c r="C51" s="20" t="s">
        <v>386</v>
      </c>
      <c r="D51" s="20" t="s">
        <v>32186</v>
      </c>
      <c r="E51" s="20" t="s">
        <v>2561</v>
      </c>
      <c r="F51" s="118" t="s">
        <v>32423</v>
      </c>
      <c r="G51" s="118" t="s">
        <v>14620</v>
      </c>
      <c r="H51" s="29" t="s">
        <v>32413</v>
      </c>
      <c r="I51" s="118" t="s">
        <v>32424</v>
      </c>
      <c r="J51" s="118">
        <v>400</v>
      </c>
      <c r="K51" s="118" t="s">
        <v>32421</v>
      </c>
      <c r="L51" s="20">
        <v>9</v>
      </c>
      <c r="M51" s="17" t="s">
        <v>426</v>
      </c>
    </row>
    <row r="52" customHeight="1" spans="1:13">
      <c r="A52" s="20">
        <v>286118</v>
      </c>
      <c r="B52" s="29" t="s">
        <v>32425</v>
      </c>
      <c r="C52" s="20" t="s">
        <v>386</v>
      </c>
      <c r="D52" s="20" t="s">
        <v>32186</v>
      </c>
      <c r="E52" s="20" t="s">
        <v>2561</v>
      </c>
      <c r="F52" s="118" t="s">
        <v>32426</v>
      </c>
      <c r="G52" s="118" t="s">
        <v>32218</v>
      </c>
      <c r="H52" s="29" t="s">
        <v>32427</v>
      </c>
      <c r="I52" s="118" t="s">
        <v>32428</v>
      </c>
      <c r="J52" s="118">
        <v>390</v>
      </c>
      <c r="K52" s="118" t="s">
        <v>32429</v>
      </c>
      <c r="L52" s="20">
        <v>10</v>
      </c>
      <c r="M52" s="17" t="s">
        <v>426</v>
      </c>
    </row>
    <row r="53" customHeight="1" spans="1:13">
      <c r="A53" s="20">
        <v>289874</v>
      </c>
      <c r="B53" s="29" t="s">
        <v>32430</v>
      </c>
      <c r="C53" s="20" t="s">
        <v>386</v>
      </c>
      <c r="D53" s="20" t="s">
        <v>32186</v>
      </c>
      <c r="E53" s="20" t="s">
        <v>2561</v>
      </c>
      <c r="F53" s="118" t="s">
        <v>32431</v>
      </c>
      <c r="G53" s="118" t="s">
        <v>14620</v>
      </c>
      <c r="H53" s="29" t="s">
        <v>32432</v>
      </c>
      <c r="I53" s="118" t="s">
        <v>32433</v>
      </c>
      <c r="J53" s="118">
        <v>310</v>
      </c>
      <c r="K53" s="118" t="s">
        <v>32434</v>
      </c>
      <c r="L53" s="20">
        <v>11</v>
      </c>
      <c r="M53" s="17" t="s">
        <v>426</v>
      </c>
    </row>
    <row r="54" customHeight="1" spans="1:13">
      <c r="A54" s="20">
        <v>282752</v>
      </c>
      <c r="B54" s="29" t="s">
        <v>32435</v>
      </c>
      <c r="C54" s="20" t="s">
        <v>386</v>
      </c>
      <c r="D54" s="20" t="s">
        <v>32186</v>
      </c>
      <c r="E54" s="20" t="s">
        <v>2561</v>
      </c>
      <c r="F54" s="118" t="s">
        <v>32436</v>
      </c>
      <c r="G54" s="118" t="s">
        <v>32437</v>
      </c>
      <c r="H54" s="29" t="s">
        <v>32438</v>
      </c>
      <c r="I54" s="118" t="s">
        <v>32439</v>
      </c>
      <c r="J54" s="118">
        <v>310</v>
      </c>
      <c r="K54" s="118" t="s">
        <v>32440</v>
      </c>
      <c r="L54" s="20">
        <v>12</v>
      </c>
      <c r="M54" s="17" t="s">
        <v>426</v>
      </c>
    </row>
    <row r="55" customHeight="1" spans="1:13">
      <c r="A55" s="20">
        <v>282767</v>
      </c>
      <c r="B55" s="29" t="s">
        <v>32441</v>
      </c>
      <c r="C55" s="20" t="s">
        <v>386</v>
      </c>
      <c r="D55" s="20" t="s">
        <v>32186</v>
      </c>
      <c r="E55" s="20" t="s">
        <v>2561</v>
      </c>
      <c r="F55" s="118" t="s">
        <v>32442</v>
      </c>
      <c r="G55" s="118" t="s">
        <v>32443</v>
      </c>
      <c r="H55" s="29" t="s">
        <v>32438</v>
      </c>
      <c r="I55" s="118" t="s">
        <v>32444</v>
      </c>
      <c r="J55" s="118">
        <v>310</v>
      </c>
      <c r="K55" s="118" t="s">
        <v>32445</v>
      </c>
      <c r="L55" s="20">
        <v>13</v>
      </c>
      <c r="M55" s="17" t="s">
        <v>426</v>
      </c>
    </row>
    <row r="56" customHeight="1" spans="1:13">
      <c r="A56" s="20">
        <v>291216</v>
      </c>
      <c r="B56" s="29" t="s">
        <v>32446</v>
      </c>
      <c r="C56" s="20" t="s">
        <v>386</v>
      </c>
      <c r="D56" s="20" t="s">
        <v>32186</v>
      </c>
      <c r="E56" s="20" t="s">
        <v>2561</v>
      </c>
      <c r="F56" s="118" t="s">
        <v>32447</v>
      </c>
      <c r="G56" s="118" t="s">
        <v>32448</v>
      </c>
      <c r="H56" s="29" t="s">
        <v>32449</v>
      </c>
      <c r="I56" s="118" t="s">
        <v>32450</v>
      </c>
      <c r="J56" s="118">
        <v>310</v>
      </c>
      <c r="K56" s="118" t="s">
        <v>32451</v>
      </c>
      <c r="L56" s="20">
        <v>14</v>
      </c>
      <c r="M56" s="17" t="s">
        <v>426</v>
      </c>
    </row>
    <row r="57" customHeight="1" spans="1:13">
      <c r="A57" s="20">
        <v>285080</v>
      </c>
      <c r="B57" s="29" t="s">
        <v>32452</v>
      </c>
      <c r="C57" s="20" t="s">
        <v>386</v>
      </c>
      <c r="D57" s="20" t="s">
        <v>32186</v>
      </c>
      <c r="E57" s="20" t="s">
        <v>2561</v>
      </c>
      <c r="F57" s="118" t="s">
        <v>32453</v>
      </c>
      <c r="G57" s="118" t="s">
        <v>25735</v>
      </c>
      <c r="H57" s="29" t="s">
        <v>32454</v>
      </c>
      <c r="I57" s="118" t="s">
        <v>32455</v>
      </c>
      <c r="J57" s="118">
        <v>290</v>
      </c>
      <c r="K57" s="118" t="s">
        <v>32456</v>
      </c>
      <c r="L57" s="20">
        <v>15</v>
      </c>
      <c r="M57" s="17" t="s">
        <v>426</v>
      </c>
    </row>
    <row r="58" customHeight="1" spans="1:13">
      <c r="A58" s="20">
        <v>286213</v>
      </c>
      <c r="B58" s="29" t="s">
        <v>32457</v>
      </c>
      <c r="C58" s="20" t="s">
        <v>386</v>
      </c>
      <c r="D58" s="20" t="s">
        <v>32186</v>
      </c>
      <c r="E58" s="20" t="s">
        <v>2561</v>
      </c>
      <c r="F58" s="118" t="s">
        <v>32458</v>
      </c>
      <c r="G58" s="118" t="s">
        <v>32194</v>
      </c>
      <c r="H58" s="29" t="s">
        <v>32459</v>
      </c>
      <c r="I58" s="118" t="s">
        <v>32460</v>
      </c>
      <c r="J58" s="118">
        <v>210</v>
      </c>
      <c r="K58" s="118" t="s">
        <v>32461</v>
      </c>
      <c r="L58" s="20">
        <v>16</v>
      </c>
      <c r="M58" s="17" t="s">
        <v>426</v>
      </c>
    </row>
    <row r="59" customHeight="1" spans="1:13">
      <c r="A59" s="20">
        <v>285119</v>
      </c>
      <c r="B59" s="29" t="s">
        <v>32462</v>
      </c>
      <c r="C59" s="20" t="s">
        <v>386</v>
      </c>
      <c r="D59" s="20" t="s">
        <v>32186</v>
      </c>
      <c r="E59" s="20" t="s">
        <v>2561</v>
      </c>
      <c r="F59" s="118" t="s">
        <v>32463</v>
      </c>
      <c r="G59" s="118" t="s">
        <v>32381</v>
      </c>
      <c r="H59" s="29" t="s">
        <v>32464</v>
      </c>
      <c r="I59" s="118" t="s">
        <v>32465</v>
      </c>
      <c r="J59" s="118">
        <v>210</v>
      </c>
      <c r="K59" s="118" t="s">
        <v>32314</v>
      </c>
      <c r="L59" s="20">
        <v>17</v>
      </c>
      <c r="M59" s="17" t="s">
        <v>426</v>
      </c>
    </row>
    <row r="60" customHeight="1" spans="1:13">
      <c r="A60" s="20">
        <v>282495</v>
      </c>
      <c r="B60" s="29" t="s">
        <v>32466</v>
      </c>
      <c r="C60" s="20" t="s">
        <v>386</v>
      </c>
      <c r="D60" s="20" t="s">
        <v>32186</v>
      </c>
      <c r="E60" s="20" t="s">
        <v>2561</v>
      </c>
      <c r="F60" s="118" t="s">
        <v>32467</v>
      </c>
      <c r="G60" s="118" t="s">
        <v>32468</v>
      </c>
      <c r="H60" s="29" t="s">
        <v>32469</v>
      </c>
      <c r="I60" s="118" t="s">
        <v>32470</v>
      </c>
      <c r="J60" s="118">
        <v>210</v>
      </c>
      <c r="K60" s="118" t="s">
        <v>32471</v>
      </c>
      <c r="L60" s="20">
        <v>18</v>
      </c>
      <c r="M60" s="17" t="s">
        <v>426</v>
      </c>
    </row>
    <row r="61" customHeight="1" spans="1:13">
      <c r="A61" s="20">
        <v>286224</v>
      </c>
      <c r="B61" s="29" t="s">
        <v>32472</v>
      </c>
      <c r="C61" s="20" t="s">
        <v>386</v>
      </c>
      <c r="D61" s="20" t="s">
        <v>32186</v>
      </c>
      <c r="E61" s="20" t="s">
        <v>2561</v>
      </c>
      <c r="F61" s="118" t="s">
        <v>32473</v>
      </c>
      <c r="G61" s="118" t="s">
        <v>32194</v>
      </c>
      <c r="H61" s="29" t="s">
        <v>32474</v>
      </c>
      <c r="I61" s="118" t="s">
        <v>32475</v>
      </c>
      <c r="J61" s="118">
        <v>210</v>
      </c>
      <c r="K61" s="118" t="s">
        <v>32476</v>
      </c>
      <c r="L61" s="20">
        <v>19</v>
      </c>
      <c r="M61" s="17" t="s">
        <v>426</v>
      </c>
    </row>
    <row r="62" customHeight="1" spans="1:13">
      <c r="A62" s="20">
        <v>292071</v>
      </c>
      <c r="B62" s="29" t="s">
        <v>32477</v>
      </c>
      <c r="C62" s="20" t="s">
        <v>386</v>
      </c>
      <c r="D62" s="20" t="s">
        <v>32186</v>
      </c>
      <c r="E62" s="20" t="s">
        <v>2561</v>
      </c>
      <c r="F62" s="118" t="s">
        <v>32478</v>
      </c>
      <c r="G62" s="118" t="s">
        <v>32479</v>
      </c>
      <c r="H62" s="29" t="s">
        <v>32480</v>
      </c>
      <c r="I62" s="118" t="s">
        <v>32481</v>
      </c>
      <c r="J62" s="118">
        <v>210</v>
      </c>
      <c r="K62" s="118" t="s">
        <v>32482</v>
      </c>
      <c r="L62" s="20">
        <v>20</v>
      </c>
      <c r="M62" s="17" t="s">
        <v>426</v>
      </c>
    </row>
    <row r="63" customHeight="1" spans="1:13">
      <c r="A63" s="20">
        <v>280557</v>
      </c>
      <c r="B63" s="29" t="s">
        <v>32483</v>
      </c>
      <c r="C63" s="20" t="s">
        <v>386</v>
      </c>
      <c r="D63" s="20" t="s">
        <v>32186</v>
      </c>
      <c r="E63" s="20" t="s">
        <v>2561</v>
      </c>
      <c r="F63" s="118" t="s">
        <v>32484</v>
      </c>
      <c r="G63" s="118" t="s">
        <v>32289</v>
      </c>
      <c r="H63" s="29" t="s">
        <v>6813</v>
      </c>
      <c r="I63" s="118" t="s">
        <v>32485</v>
      </c>
      <c r="J63" s="118">
        <v>210</v>
      </c>
      <c r="K63" s="118" t="s">
        <v>32486</v>
      </c>
      <c r="L63" s="20">
        <v>21</v>
      </c>
      <c r="M63" s="17" t="s">
        <v>426</v>
      </c>
    </row>
    <row r="64" customHeight="1" spans="1:13">
      <c r="A64" s="20">
        <v>281376</v>
      </c>
      <c r="B64" s="29" t="s">
        <v>32487</v>
      </c>
      <c r="C64" s="20" t="s">
        <v>386</v>
      </c>
      <c r="D64" s="20" t="s">
        <v>32186</v>
      </c>
      <c r="E64" s="20" t="s">
        <v>2561</v>
      </c>
      <c r="F64" s="118" t="s">
        <v>32488</v>
      </c>
      <c r="G64" s="118" t="s">
        <v>32488</v>
      </c>
      <c r="H64" s="29" t="s">
        <v>2384</v>
      </c>
      <c r="I64" s="118" t="s">
        <v>32489</v>
      </c>
      <c r="J64" s="118">
        <v>210</v>
      </c>
      <c r="K64" s="118" t="s">
        <v>32490</v>
      </c>
      <c r="L64" s="20">
        <v>22</v>
      </c>
      <c r="M64" s="17" t="s">
        <v>426</v>
      </c>
    </row>
    <row r="65" customHeight="1" spans="1:13">
      <c r="A65" s="20">
        <v>283192</v>
      </c>
      <c r="B65" s="29" t="s">
        <v>32491</v>
      </c>
      <c r="C65" s="20" t="s">
        <v>386</v>
      </c>
      <c r="D65" s="20" t="s">
        <v>32186</v>
      </c>
      <c r="E65" s="20" t="s">
        <v>2561</v>
      </c>
      <c r="F65" s="118" t="s">
        <v>32492</v>
      </c>
      <c r="G65" s="118" t="s">
        <v>32493</v>
      </c>
      <c r="H65" s="29" t="s">
        <v>32494</v>
      </c>
      <c r="I65" s="118" t="s">
        <v>32495</v>
      </c>
      <c r="J65" s="118">
        <v>210</v>
      </c>
      <c r="K65" s="118" t="s">
        <v>32496</v>
      </c>
      <c r="L65" s="20">
        <v>23</v>
      </c>
      <c r="M65" s="17" t="s">
        <v>426</v>
      </c>
    </row>
    <row r="66" customHeight="1" spans="1:13">
      <c r="A66" s="20">
        <v>283776</v>
      </c>
      <c r="B66" s="29" t="s">
        <v>32497</v>
      </c>
      <c r="C66" s="20" t="s">
        <v>386</v>
      </c>
      <c r="D66" s="20" t="s">
        <v>32186</v>
      </c>
      <c r="E66" s="20" t="s">
        <v>2561</v>
      </c>
      <c r="F66" s="118" t="s">
        <v>32498</v>
      </c>
      <c r="G66" s="118" t="s">
        <v>32499</v>
      </c>
      <c r="H66" s="29" t="s">
        <v>32500</v>
      </c>
      <c r="I66" s="118" t="s">
        <v>32501</v>
      </c>
      <c r="J66" s="118">
        <v>210</v>
      </c>
      <c r="K66" s="118" t="s">
        <v>32502</v>
      </c>
      <c r="L66" s="20">
        <v>24</v>
      </c>
      <c r="M66" s="17" t="s">
        <v>468</v>
      </c>
    </row>
    <row r="67" customHeight="1" spans="1:13">
      <c r="A67" s="20">
        <v>286922</v>
      </c>
      <c r="B67" s="29" t="s">
        <v>32503</v>
      </c>
      <c r="C67" s="20" t="s">
        <v>386</v>
      </c>
      <c r="D67" s="20" t="s">
        <v>32186</v>
      </c>
      <c r="E67" s="20" t="s">
        <v>2561</v>
      </c>
      <c r="F67" s="118" t="s">
        <v>32504</v>
      </c>
      <c r="G67" s="118" t="s">
        <v>32279</v>
      </c>
      <c r="H67" s="29" t="s">
        <v>24482</v>
      </c>
      <c r="I67" s="118" t="s">
        <v>32505</v>
      </c>
      <c r="J67" s="118">
        <v>200</v>
      </c>
      <c r="K67" s="118" t="s">
        <v>32210</v>
      </c>
      <c r="L67" s="20">
        <v>25</v>
      </c>
      <c r="M67" s="17" t="s">
        <v>468</v>
      </c>
    </row>
    <row r="68" customHeight="1" spans="1:13">
      <c r="A68" s="20">
        <v>285071</v>
      </c>
      <c r="B68" s="29" t="s">
        <v>32506</v>
      </c>
      <c r="C68" s="20" t="s">
        <v>386</v>
      </c>
      <c r="D68" s="20" t="s">
        <v>32186</v>
      </c>
      <c r="E68" s="20" t="s">
        <v>2561</v>
      </c>
      <c r="F68" s="118" t="s">
        <v>32507</v>
      </c>
      <c r="G68" s="118" t="s">
        <v>32342</v>
      </c>
      <c r="H68" s="29" t="s">
        <v>32343</v>
      </c>
      <c r="I68" s="118" t="s">
        <v>32508</v>
      </c>
      <c r="J68" s="118">
        <v>200</v>
      </c>
      <c r="K68" s="118" t="s">
        <v>32476</v>
      </c>
      <c r="L68" s="20">
        <v>26</v>
      </c>
      <c r="M68" s="17" t="s">
        <v>468</v>
      </c>
    </row>
    <row r="69" customHeight="1" spans="1:13">
      <c r="A69" s="20">
        <v>288590</v>
      </c>
      <c r="B69" s="29" t="s">
        <v>32509</v>
      </c>
      <c r="C69" s="20" t="s">
        <v>386</v>
      </c>
      <c r="D69" s="20" t="s">
        <v>32186</v>
      </c>
      <c r="E69" s="20" t="s">
        <v>2561</v>
      </c>
      <c r="F69" s="118" t="s">
        <v>32510</v>
      </c>
      <c r="G69" s="118" t="s">
        <v>32511</v>
      </c>
      <c r="H69" s="29" t="s">
        <v>32512</v>
      </c>
      <c r="I69" s="118" t="s">
        <v>32513</v>
      </c>
      <c r="J69" s="118">
        <v>200</v>
      </c>
      <c r="K69" s="118" t="s">
        <v>32514</v>
      </c>
      <c r="L69" s="20">
        <v>27</v>
      </c>
      <c r="M69" s="17" t="s">
        <v>468</v>
      </c>
    </row>
    <row r="70" customHeight="1" spans="1:13">
      <c r="A70" s="20">
        <v>285144</v>
      </c>
      <c r="B70" s="29" t="s">
        <v>32515</v>
      </c>
      <c r="C70" s="20" t="s">
        <v>386</v>
      </c>
      <c r="D70" s="20" t="s">
        <v>32186</v>
      </c>
      <c r="E70" s="20" t="s">
        <v>2561</v>
      </c>
      <c r="F70" s="118" t="s">
        <v>32516</v>
      </c>
      <c r="G70" s="118" t="s">
        <v>25735</v>
      </c>
      <c r="H70" s="29" t="s">
        <v>32454</v>
      </c>
      <c r="I70" s="118" t="s">
        <v>32517</v>
      </c>
      <c r="J70" s="118">
        <v>200</v>
      </c>
      <c r="K70" s="118" t="s">
        <v>32518</v>
      </c>
      <c r="L70" s="20">
        <v>28</v>
      </c>
      <c r="M70" s="17" t="s">
        <v>468</v>
      </c>
    </row>
    <row r="71" customHeight="1" spans="1:13">
      <c r="A71" s="20">
        <v>291178</v>
      </c>
      <c r="B71" s="29" t="s">
        <v>32519</v>
      </c>
      <c r="C71" s="20" t="s">
        <v>386</v>
      </c>
      <c r="D71" s="20" t="s">
        <v>32186</v>
      </c>
      <c r="E71" s="20" t="s">
        <v>2561</v>
      </c>
      <c r="F71" s="118" t="s">
        <v>32520</v>
      </c>
      <c r="G71" s="118" t="s">
        <v>32448</v>
      </c>
      <c r="H71" s="29" t="s">
        <v>32449</v>
      </c>
      <c r="I71" s="118" t="s">
        <v>32521</v>
      </c>
      <c r="J71" s="118">
        <v>200</v>
      </c>
      <c r="K71" s="118" t="s">
        <v>32522</v>
      </c>
      <c r="L71" s="20">
        <v>29</v>
      </c>
      <c r="M71" s="17" t="s">
        <v>468</v>
      </c>
    </row>
    <row r="72" customHeight="1" spans="1:13">
      <c r="A72" s="20">
        <v>289593</v>
      </c>
      <c r="B72" s="29" t="s">
        <v>32523</v>
      </c>
      <c r="C72" s="20" t="s">
        <v>386</v>
      </c>
      <c r="D72" s="20" t="s">
        <v>32186</v>
      </c>
      <c r="E72" s="20" t="s">
        <v>2561</v>
      </c>
      <c r="F72" s="118" t="s">
        <v>32524</v>
      </c>
      <c r="G72" s="118" t="s">
        <v>32525</v>
      </c>
      <c r="H72" s="29" t="s">
        <v>32526</v>
      </c>
      <c r="I72" s="118" t="s">
        <v>32527</v>
      </c>
      <c r="J72" s="118">
        <v>200</v>
      </c>
      <c r="K72" s="118" t="s">
        <v>32528</v>
      </c>
      <c r="L72" s="20">
        <v>30</v>
      </c>
      <c r="M72" s="17" t="s">
        <v>468</v>
      </c>
    </row>
    <row r="73" customHeight="1" spans="1:13">
      <c r="A73" s="20">
        <v>286091</v>
      </c>
      <c r="B73" s="29" t="s">
        <v>32529</v>
      </c>
      <c r="C73" s="20" t="s">
        <v>386</v>
      </c>
      <c r="D73" s="20" t="s">
        <v>32186</v>
      </c>
      <c r="E73" s="20" t="s">
        <v>2561</v>
      </c>
      <c r="F73" s="118" t="s">
        <v>32530</v>
      </c>
      <c r="G73" s="118" t="s">
        <v>32531</v>
      </c>
      <c r="H73" s="29" t="s">
        <v>32532</v>
      </c>
      <c r="I73" s="118" t="s">
        <v>32533</v>
      </c>
      <c r="J73" s="118">
        <v>200</v>
      </c>
      <c r="K73" s="118" t="s">
        <v>32534</v>
      </c>
      <c r="L73" s="20">
        <v>31</v>
      </c>
      <c r="M73" s="17" t="s">
        <v>468</v>
      </c>
    </row>
    <row r="74" customHeight="1" spans="1:13">
      <c r="A74" s="20">
        <v>281600</v>
      </c>
      <c r="B74" s="29" t="s">
        <v>32535</v>
      </c>
      <c r="C74" s="20" t="s">
        <v>386</v>
      </c>
      <c r="D74" s="20" t="s">
        <v>32186</v>
      </c>
      <c r="E74" s="20" t="s">
        <v>2561</v>
      </c>
      <c r="F74" s="118" t="s">
        <v>32536</v>
      </c>
      <c r="G74" s="118" t="s">
        <v>32537</v>
      </c>
      <c r="H74" s="29" t="s">
        <v>32538</v>
      </c>
      <c r="I74" s="118" t="s">
        <v>32539</v>
      </c>
      <c r="J74" s="118">
        <v>190</v>
      </c>
      <c r="K74" s="118" t="s">
        <v>32490</v>
      </c>
      <c r="L74" s="20">
        <v>32</v>
      </c>
      <c r="M74" s="17" t="s">
        <v>468</v>
      </c>
    </row>
    <row r="75" customHeight="1" spans="1:13">
      <c r="A75" s="20">
        <v>285406</v>
      </c>
      <c r="B75" s="29" t="s">
        <v>32540</v>
      </c>
      <c r="C75" s="20" t="s">
        <v>386</v>
      </c>
      <c r="D75" s="20" t="s">
        <v>32186</v>
      </c>
      <c r="E75" s="20" t="s">
        <v>2561</v>
      </c>
      <c r="F75" s="118" t="s">
        <v>32541</v>
      </c>
      <c r="G75" s="118" t="s">
        <v>1132</v>
      </c>
      <c r="H75" s="29" t="s">
        <v>32299</v>
      </c>
      <c r="I75" s="118" t="s">
        <v>32541</v>
      </c>
      <c r="J75" s="118">
        <v>190</v>
      </c>
      <c r="K75" s="118" t="s">
        <v>32542</v>
      </c>
      <c r="L75" s="20">
        <v>33</v>
      </c>
      <c r="M75" s="17" t="s">
        <v>468</v>
      </c>
    </row>
    <row r="76" customHeight="1" spans="1:13">
      <c r="A76" s="20">
        <v>285414</v>
      </c>
      <c r="B76" s="29" t="s">
        <v>32543</v>
      </c>
      <c r="C76" s="20" t="s">
        <v>386</v>
      </c>
      <c r="D76" s="20" t="s">
        <v>32186</v>
      </c>
      <c r="E76" s="20" t="s">
        <v>2561</v>
      </c>
      <c r="F76" s="118" t="s">
        <v>32544</v>
      </c>
      <c r="G76" s="118" t="s">
        <v>32545</v>
      </c>
      <c r="H76" s="29" t="s">
        <v>32299</v>
      </c>
      <c r="I76" s="118" t="s">
        <v>32544</v>
      </c>
      <c r="J76" s="118">
        <v>190</v>
      </c>
      <c r="K76" s="118" t="s">
        <v>32546</v>
      </c>
      <c r="L76" s="20">
        <v>34</v>
      </c>
      <c r="M76" s="17" t="s">
        <v>468</v>
      </c>
    </row>
    <row r="77" customHeight="1" spans="1:13">
      <c r="A77" s="20">
        <v>285048</v>
      </c>
      <c r="B77" s="29" t="s">
        <v>32547</v>
      </c>
      <c r="C77" s="20" t="s">
        <v>386</v>
      </c>
      <c r="D77" s="20" t="s">
        <v>32186</v>
      </c>
      <c r="E77" s="20" t="s">
        <v>2561</v>
      </c>
      <c r="F77" s="118" t="s">
        <v>32548</v>
      </c>
      <c r="G77" s="118" t="s">
        <v>32342</v>
      </c>
      <c r="H77" s="29" t="s">
        <v>32343</v>
      </c>
      <c r="I77" s="118" t="s">
        <v>32549</v>
      </c>
      <c r="J77" s="118">
        <v>160</v>
      </c>
      <c r="K77" s="118" t="s">
        <v>32550</v>
      </c>
      <c r="L77" s="20">
        <v>35</v>
      </c>
      <c r="M77" s="17" t="s">
        <v>468</v>
      </c>
    </row>
    <row r="78" customHeight="1" spans="1:13">
      <c r="A78" s="20">
        <v>284722</v>
      </c>
      <c r="B78" s="29" t="s">
        <v>32551</v>
      </c>
      <c r="C78" s="20" t="s">
        <v>386</v>
      </c>
      <c r="D78" s="20" t="s">
        <v>32186</v>
      </c>
      <c r="E78" s="20" t="s">
        <v>2561</v>
      </c>
      <c r="F78" s="118" t="s">
        <v>32552</v>
      </c>
      <c r="G78" s="118" t="s">
        <v>9980</v>
      </c>
      <c r="H78" s="29" t="s">
        <v>32358</v>
      </c>
      <c r="I78" s="118" t="s">
        <v>32553</v>
      </c>
      <c r="J78" s="118">
        <v>160</v>
      </c>
      <c r="K78" s="118" t="s">
        <v>32554</v>
      </c>
      <c r="L78" s="20">
        <v>36</v>
      </c>
      <c r="M78" s="17" t="s">
        <v>468</v>
      </c>
    </row>
    <row r="79" customHeight="1" spans="1:13">
      <c r="A79" s="20">
        <v>282877</v>
      </c>
      <c r="B79" s="29" t="s">
        <v>32555</v>
      </c>
      <c r="C79" s="20" t="s">
        <v>386</v>
      </c>
      <c r="D79" s="20" t="s">
        <v>32186</v>
      </c>
      <c r="E79" s="20" t="s">
        <v>2561</v>
      </c>
      <c r="F79" s="118" t="s">
        <v>32556</v>
      </c>
      <c r="G79" s="118" t="s">
        <v>22637</v>
      </c>
      <c r="H79" s="29" t="s">
        <v>32557</v>
      </c>
      <c r="I79" s="118" t="s">
        <v>32558</v>
      </c>
      <c r="J79" s="118">
        <v>150</v>
      </c>
      <c r="K79" s="118" t="s">
        <v>32559</v>
      </c>
      <c r="L79" s="20">
        <v>37</v>
      </c>
      <c r="M79" s="17" t="s">
        <v>468</v>
      </c>
    </row>
    <row r="80" customHeight="1" spans="1:13">
      <c r="A80" s="20">
        <v>285135</v>
      </c>
      <c r="B80" s="29" t="s">
        <v>32560</v>
      </c>
      <c r="C80" s="20" t="s">
        <v>386</v>
      </c>
      <c r="D80" s="20" t="s">
        <v>32186</v>
      </c>
      <c r="E80" s="20" t="s">
        <v>2561</v>
      </c>
      <c r="F80" s="118" t="s">
        <v>32561</v>
      </c>
      <c r="G80" s="118" t="s">
        <v>32381</v>
      </c>
      <c r="H80" s="29" t="s">
        <v>32562</v>
      </c>
      <c r="I80" s="118" t="s">
        <v>32563</v>
      </c>
      <c r="J80" s="118">
        <v>110</v>
      </c>
      <c r="K80" s="118" t="s">
        <v>32564</v>
      </c>
      <c r="L80" s="20">
        <v>38</v>
      </c>
      <c r="M80" s="17" t="s">
        <v>468</v>
      </c>
    </row>
    <row r="81" customHeight="1" spans="1:13">
      <c r="A81" s="20">
        <v>285065</v>
      </c>
      <c r="B81" s="29" t="s">
        <v>32565</v>
      </c>
      <c r="C81" s="20" t="s">
        <v>386</v>
      </c>
      <c r="D81" s="20" t="s">
        <v>32186</v>
      </c>
      <c r="E81" s="20" t="s">
        <v>2561</v>
      </c>
      <c r="F81" s="118" t="s">
        <v>32566</v>
      </c>
      <c r="G81" s="118" t="s">
        <v>32342</v>
      </c>
      <c r="H81" s="29" t="s">
        <v>32343</v>
      </c>
      <c r="I81" s="118" t="s">
        <v>32567</v>
      </c>
      <c r="J81" s="118">
        <v>100</v>
      </c>
      <c r="K81" s="118" t="s">
        <v>32568</v>
      </c>
      <c r="L81" s="20">
        <v>39</v>
      </c>
      <c r="M81" s="17" t="s">
        <v>468</v>
      </c>
    </row>
    <row r="82" customHeight="1" spans="1:13">
      <c r="A82" s="20">
        <v>292165</v>
      </c>
      <c r="B82" s="29" t="s">
        <v>32569</v>
      </c>
      <c r="C82" s="20" t="s">
        <v>386</v>
      </c>
      <c r="D82" s="20" t="s">
        <v>32186</v>
      </c>
      <c r="E82" s="20" t="s">
        <v>2561</v>
      </c>
      <c r="F82" s="118" t="s">
        <v>32570</v>
      </c>
      <c r="G82" s="118" t="s">
        <v>32571</v>
      </c>
      <c r="H82" s="29" t="s">
        <v>32572</v>
      </c>
      <c r="I82" s="118" t="s">
        <v>32573</v>
      </c>
      <c r="J82" s="118">
        <v>80</v>
      </c>
      <c r="K82" s="118" t="s">
        <v>32574</v>
      </c>
      <c r="L82" s="20">
        <v>40</v>
      </c>
      <c r="M82" s="17" t="s">
        <v>468</v>
      </c>
    </row>
    <row r="83" customHeight="1" spans="1:13">
      <c r="A83" s="20">
        <v>285075</v>
      </c>
      <c r="B83" s="29" t="s">
        <v>32575</v>
      </c>
      <c r="C83" s="20" t="s">
        <v>386</v>
      </c>
      <c r="D83" s="20" t="s">
        <v>32186</v>
      </c>
      <c r="E83" s="20" t="s">
        <v>2561</v>
      </c>
      <c r="F83" s="118" t="s">
        <v>32576</v>
      </c>
      <c r="G83" s="118" t="s">
        <v>32342</v>
      </c>
      <c r="H83" s="29" t="s">
        <v>32343</v>
      </c>
      <c r="I83" s="118" t="s">
        <v>32577</v>
      </c>
      <c r="J83" s="118">
        <v>10</v>
      </c>
      <c r="K83" s="118" t="s">
        <v>32578</v>
      </c>
      <c r="L83" s="20">
        <v>41</v>
      </c>
      <c r="M83" s="17" t="s">
        <v>468</v>
      </c>
    </row>
    <row r="84" customHeight="1" spans="1:13">
      <c r="A84" s="20">
        <v>289936</v>
      </c>
      <c r="B84" s="29" t="s">
        <v>32579</v>
      </c>
      <c r="C84" s="20" t="s">
        <v>386</v>
      </c>
      <c r="D84" s="20" t="s">
        <v>32186</v>
      </c>
      <c r="E84" s="20" t="s">
        <v>2561</v>
      </c>
      <c r="F84" s="118" t="s">
        <v>32580</v>
      </c>
      <c r="G84" s="118" t="s">
        <v>32581</v>
      </c>
      <c r="H84" s="29" t="s">
        <v>32582</v>
      </c>
      <c r="I84" s="118" t="s">
        <v>32583</v>
      </c>
      <c r="J84" s="118">
        <v>10</v>
      </c>
      <c r="K84" s="118" t="s">
        <v>32584</v>
      </c>
      <c r="L84" s="20">
        <v>42</v>
      </c>
      <c r="M84" s="17" t="s">
        <v>468</v>
      </c>
    </row>
    <row r="85" customHeight="1" spans="1:13">
      <c r="A85" s="20">
        <v>282885</v>
      </c>
      <c r="B85" s="29" t="s">
        <v>32585</v>
      </c>
      <c r="C85" s="20" t="s">
        <v>386</v>
      </c>
      <c r="D85" s="20" t="s">
        <v>32186</v>
      </c>
      <c r="E85" s="20" t="s">
        <v>2561</v>
      </c>
      <c r="F85" s="118" t="s">
        <v>32586</v>
      </c>
      <c r="G85" s="118" t="s">
        <v>22637</v>
      </c>
      <c r="H85" s="29" t="s">
        <v>32587</v>
      </c>
      <c r="I85" s="118" t="s">
        <v>32588</v>
      </c>
      <c r="J85" s="118">
        <v>10</v>
      </c>
      <c r="K85" s="118" t="s">
        <v>32589</v>
      </c>
      <c r="L85" s="20">
        <v>43</v>
      </c>
      <c r="M85" s="17" t="s">
        <v>468</v>
      </c>
    </row>
    <row r="86" customHeight="1" spans="1:13">
      <c r="A86" s="20">
        <v>285082</v>
      </c>
      <c r="B86" s="29" t="s">
        <v>32590</v>
      </c>
      <c r="C86" s="20" t="s">
        <v>386</v>
      </c>
      <c r="D86" s="20" t="s">
        <v>32186</v>
      </c>
      <c r="E86" s="20" t="s">
        <v>2561</v>
      </c>
      <c r="F86" s="118" t="s">
        <v>32591</v>
      </c>
      <c r="G86" s="118" t="s">
        <v>32592</v>
      </c>
      <c r="H86" s="29" t="s">
        <v>32593</v>
      </c>
      <c r="I86" s="118" t="s">
        <v>32594</v>
      </c>
      <c r="J86" s="118">
        <v>10</v>
      </c>
      <c r="K86" s="118" t="s">
        <v>32595</v>
      </c>
      <c r="L86" s="20">
        <v>44</v>
      </c>
      <c r="M86" s="17" t="s">
        <v>468</v>
      </c>
    </row>
    <row r="87" customHeight="1" spans="1:13">
      <c r="A87" s="20">
        <v>285137</v>
      </c>
      <c r="B87" s="29" t="s">
        <v>32596</v>
      </c>
      <c r="C87" s="20" t="s">
        <v>386</v>
      </c>
      <c r="D87" s="20" t="s">
        <v>32186</v>
      </c>
      <c r="E87" s="20" t="s">
        <v>2561</v>
      </c>
      <c r="F87" s="118" t="s">
        <v>32597</v>
      </c>
      <c r="G87" s="118" t="s">
        <v>25735</v>
      </c>
      <c r="H87" s="29" t="s">
        <v>32454</v>
      </c>
      <c r="I87" s="118" t="s">
        <v>32598</v>
      </c>
      <c r="J87" s="118">
        <v>10</v>
      </c>
      <c r="K87" s="118" t="s">
        <v>32599</v>
      </c>
      <c r="L87" s="20">
        <v>45</v>
      </c>
      <c r="M87" s="17" t="s">
        <v>468</v>
      </c>
    </row>
    <row r="88" customHeight="1" spans="1:13">
      <c r="A88" s="13"/>
      <c r="B88" s="13"/>
      <c r="C88" s="13"/>
      <c r="D88" s="13"/>
      <c r="E88" s="13"/>
      <c r="F88" s="13"/>
      <c r="G88" s="13"/>
      <c r="H88" s="13"/>
      <c r="I88" s="120"/>
      <c r="J88" s="13"/>
      <c r="K88" s="121"/>
      <c r="L88" s="13"/>
      <c r="M88" s="81"/>
    </row>
    <row r="89" customHeight="1" spans="1:13">
      <c r="A89" s="20">
        <v>285212</v>
      </c>
      <c r="B89" s="29" t="s">
        <v>32600</v>
      </c>
      <c r="C89" s="20" t="s">
        <v>386</v>
      </c>
      <c r="D89" s="20" t="s">
        <v>32186</v>
      </c>
      <c r="E89" s="20" t="s">
        <v>1344</v>
      </c>
      <c r="F89" s="118" t="s">
        <v>32601</v>
      </c>
      <c r="G89" s="118" t="s">
        <v>32602</v>
      </c>
      <c r="H89" s="29" t="s">
        <v>32603</v>
      </c>
      <c r="I89" s="118" t="s">
        <v>32604</v>
      </c>
      <c r="J89" s="118">
        <v>400</v>
      </c>
      <c r="K89" s="118" t="s">
        <v>32605</v>
      </c>
      <c r="L89" s="20">
        <v>1</v>
      </c>
      <c r="M89" s="19" t="s">
        <v>393</v>
      </c>
    </row>
    <row r="90" customHeight="1" spans="1:13">
      <c r="A90" s="20">
        <v>286168</v>
      </c>
      <c r="B90" s="29" t="s">
        <v>32606</v>
      </c>
      <c r="C90" s="20" t="s">
        <v>386</v>
      </c>
      <c r="D90" s="20" t="s">
        <v>32186</v>
      </c>
      <c r="E90" s="20" t="s">
        <v>1344</v>
      </c>
      <c r="F90" s="118" t="s">
        <v>32607</v>
      </c>
      <c r="G90" s="118" t="s">
        <v>32608</v>
      </c>
      <c r="H90" s="29" t="s">
        <v>32609</v>
      </c>
      <c r="I90" s="118" t="s">
        <v>32610</v>
      </c>
      <c r="J90" s="118">
        <v>400</v>
      </c>
      <c r="K90" s="118" t="s">
        <v>32611</v>
      </c>
      <c r="L90" s="20">
        <v>2</v>
      </c>
      <c r="M90" s="19" t="s">
        <v>404</v>
      </c>
    </row>
    <row r="91" customHeight="1" spans="1:13">
      <c r="A91" s="20">
        <v>283466</v>
      </c>
      <c r="B91" s="29" t="s">
        <v>32612</v>
      </c>
      <c r="C91" s="20" t="s">
        <v>386</v>
      </c>
      <c r="D91" s="20" t="s">
        <v>32186</v>
      </c>
      <c r="E91" s="20" t="s">
        <v>1344</v>
      </c>
      <c r="F91" s="118" t="s">
        <v>32613</v>
      </c>
      <c r="G91" s="118" t="s">
        <v>21103</v>
      </c>
      <c r="H91" s="29" t="s">
        <v>26694</v>
      </c>
      <c r="I91" s="118" t="s">
        <v>32614</v>
      </c>
      <c r="J91" s="118">
        <v>400</v>
      </c>
      <c r="K91" s="118" t="s">
        <v>32615</v>
      </c>
      <c r="L91" s="20">
        <v>3</v>
      </c>
      <c r="M91" s="19" t="s">
        <v>415</v>
      </c>
    </row>
    <row r="92" customHeight="1" spans="1:13">
      <c r="A92" s="20">
        <v>281572</v>
      </c>
      <c r="B92" s="29" t="s">
        <v>32616</v>
      </c>
      <c r="C92" s="20" t="s">
        <v>386</v>
      </c>
      <c r="D92" s="20" t="s">
        <v>32186</v>
      </c>
      <c r="E92" s="20" t="s">
        <v>1344</v>
      </c>
      <c r="F92" s="118" t="s">
        <v>32617</v>
      </c>
      <c r="G92" s="118" t="s">
        <v>14620</v>
      </c>
      <c r="H92" s="29" t="s">
        <v>32413</v>
      </c>
      <c r="I92" s="118" t="s">
        <v>32618</v>
      </c>
      <c r="J92" s="118">
        <v>390</v>
      </c>
      <c r="K92" s="118" t="s">
        <v>32619</v>
      </c>
      <c r="L92" s="20">
        <v>4</v>
      </c>
      <c r="M92" s="17" t="s">
        <v>800</v>
      </c>
    </row>
    <row r="93" customHeight="1" spans="1:13">
      <c r="A93" s="20">
        <v>283206</v>
      </c>
      <c r="B93" s="29" t="s">
        <v>32620</v>
      </c>
      <c r="C93" s="20" t="s">
        <v>386</v>
      </c>
      <c r="D93" s="20" t="s">
        <v>32186</v>
      </c>
      <c r="E93" s="20" t="s">
        <v>1344</v>
      </c>
      <c r="F93" s="118" t="s">
        <v>32621</v>
      </c>
      <c r="G93" s="118" t="s">
        <v>14620</v>
      </c>
      <c r="H93" s="29" t="s">
        <v>32413</v>
      </c>
      <c r="I93" s="118" t="s">
        <v>32622</v>
      </c>
      <c r="J93" s="118">
        <v>380</v>
      </c>
      <c r="K93" s="118" t="s">
        <v>32623</v>
      </c>
      <c r="L93" s="20">
        <v>5</v>
      </c>
      <c r="M93" s="17" t="s">
        <v>800</v>
      </c>
    </row>
    <row r="94" customHeight="1" spans="1:13">
      <c r="A94" s="20">
        <v>281568</v>
      </c>
      <c r="B94" s="29" t="s">
        <v>32624</v>
      </c>
      <c r="C94" s="20" t="s">
        <v>386</v>
      </c>
      <c r="D94" s="20" t="s">
        <v>32186</v>
      </c>
      <c r="E94" s="20" t="s">
        <v>1344</v>
      </c>
      <c r="F94" s="118" t="s">
        <v>32625</v>
      </c>
      <c r="G94" s="118" t="s">
        <v>14620</v>
      </c>
      <c r="H94" s="29" t="s">
        <v>32413</v>
      </c>
      <c r="I94" s="118" t="s">
        <v>32626</v>
      </c>
      <c r="J94" s="118">
        <v>360</v>
      </c>
      <c r="K94" s="118" t="s">
        <v>32627</v>
      </c>
      <c r="L94" s="20">
        <v>6</v>
      </c>
      <c r="M94" s="17" t="s">
        <v>426</v>
      </c>
    </row>
    <row r="95" customHeight="1" spans="1:13">
      <c r="A95" s="20">
        <v>263037</v>
      </c>
      <c r="B95" s="29" t="s">
        <v>32628</v>
      </c>
      <c r="C95" s="20" t="s">
        <v>386</v>
      </c>
      <c r="D95" s="20" t="s">
        <v>32186</v>
      </c>
      <c r="E95" s="20" t="s">
        <v>1344</v>
      </c>
      <c r="F95" s="118" t="s">
        <v>32629</v>
      </c>
      <c r="G95" s="118" t="s">
        <v>32630</v>
      </c>
      <c r="H95" s="29" t="s">
        <v>32631</v>
      </c>
      <c r="I95" s="118" t="s">
        <v>32632</v>
      </c>
      <c r="J95" s="118">
        <v>310</v>
      </c>
      <c r="K95" s="118" t="s">
        <v>32633</v>
      </c>
      <c r="L95" s="20">
        <v>7</v>
      </c>
      <c r="M95" s="17" t="s">
        <v>426</v>
      </c>
    </row>
    <row r="96" customHeight="1" spans="1:13">
      <c r="A96" s="20">
        <v>290358</v>
      </c>
      <c r="B96" s="29" t="s">
        <v>32634</v>
      </c>
      <c r="C96" s="20" t="s">
        <v>386</v>
      </c>
      <c r="D96" s="20" t="s">
        <v>32186</v>
      </c>
      <c r="E96" s="20" t="s">
        <v>1344</v>
      </c>
      <c r="F96" s="118" t="s">
        <v>32635</v>
      </c>
      <c r="G96" s="118" t="s">
        <v>14620</v>
      </c>
      <c r="H96" s="29" t="s">
        <v>32432</v>
      </c>
      <c r="I96" s="118" t="s">
        <v>32636</v>
      </c>
      <c r="J96" s="118">
        <v>310</v>
      </c>
      <c r="K96" s="118" t="s">
        <v>32637</v>
      </c>
      <c r="L96" s="20">
        <v>8</v>
      </c>
      <c r="M96" s="17" t="s">
        <v>426</v>
      </c>
    </row>
    <row r="97" customHeight="1" spans="1:13">
      <c r="A97" s="20">
        <v>282791</v>
      </c>
      <c r="B97" s="29" t="s">
        <v>32638</v>
      </c>
      <c r="C97" s="20" t="s">
        <v>386</v>
      </c>
      <c r="D97" s="20" t="s">
        <v>32186</v>
      </c>
      <c r="E97" s="20" t="s">
        <v>1344</v>
      </c>
      <c r="F97" s="118" t="s">
        <v>32639</v>
      </c>
      <c r="G97" s="118" t="s">
        <v>32640</v>
      </c>
      <c r="H97" s="29" t="s">
        <v>32270</v>
      </c>
      <c r="I97" s="118" t="s">
        <v>32641</v>
      </c>
      <c r="J97" s="118">
        <v>280</v>
      </c>
      <c r="K97" s="118" t="s">
        <v>32642</v>
      </c>
      <c r="L97" s="20">
        <v>9</v>
      </c>
      <c r="M97" s="17" t="s">
        <v>426</v>
      </c>
    </row>
    <row r="98" customHeight="1" spans="1:13">
      <c r="A98" s="20">
        <v>279228</v>
      </c>
      <c r="B98" s="29" t="s">
        <v>32643</v>
      </c>
      <c r="C98" s="20" t="s">
        <v>386</v>
      </c>
      <c r="D98" s="20" t="s">
        <v>32186</v>
      </c>
      <c r="E98" s="20" t="s">
        <v>1344</v>
      </c>
      <c r="F98" s="118" t="s">
        <v>32644</v>
      </c>
      <c r="G98" s="118" t="s">
        <v>20361</v>
      </c>
      <c r="H98" s="29" t="s">
        <v>32645</v>
      </c>
      <c r="I98" s="118" t="s">
        <v>32646</v>
      </c>
      <c r="J98" s="118">
        <v>260</v>
      </c>
      <c r="K98" s="118" t="s">
        <v>32647</v>
      </c>
      <c r="L98" s="20">
        <v>10</v>
      </c>
      <c r="M98" s="17" t="s">
        <v>426</v>
      </c>
    </row>
    <row r="99" customHeight="1" spans="1:13">
      <c r="A99" s="20">
        <v>260516</v>
      </c>
      <c r="B99" s="29" t="s">
        <v>32648</v>
      </c>
      <c r="C99" s="20" t="s">
        <v>386</v>
      </c>
      <c r="D99" s="20" t="s">
        <v>32186</v>
      </c>
      <c r="E99" s="20" t="s">
        <v>1344</v>
      </c>
      <c r="F99" s="118" t="s">
        <v>32649</v>
      </c>
      <c r="G99" s="118" t="s">
        <v>32608</v>
      </c>
      <c r="H99" s="29" t="s">
        <v>32609</v>
      </c>
      <c r="I99" s="118" t="s">
        <v>32650</v>
      </c>
      <c r="J99" s="118">
        <v>253</v>
      </c>
      <c r="K99" s="118" t="s">
        <v>32651</v>
      </c>
      <c r="L99" s="20">
        <v>11</v>
      </c>
      <c r="M99" s="17" t="s">
        <v>426</v>
      </c>
    </row>
    <row r="100" customHeight="1" spans="1:13">
      <c r="A100" s="20">
        <v>282787</v>
      </c>
      <c r="B100" s="29" t="s">
        <v>32652</v>
      </c>
      <c r="C100" s="20" t="s">
        <v>386</v>
      </c>
      <c r="D100" s="20" t="s">
        <v>32186</v>
      </c>
      <c r="E100" s="20" t="s">
        <v>1344</v>
      </c>
      <c r="F100" s="118" t="s">
        <v>32653</v>
      </c>
      <c r="G100" s="118" t="s">
        <v>32640</v>
      </c>
      <c r="H100" s="29" t="s">
        <v>32270</v>
      </c>
      <c r="I100" s="118" t="s">
        <v>32654</v>
      </c>
      <c r="J100" s="118">
        <v>250</v>
      </c>
      <c r="K100" s="118" t="s">
        <v>32655</v>
      </c>
      <c r="L100" s="20">
        <v>12</v>
      </c>
      <c r="M100" s="17" t="s">
        <v>426</v>
      </c>
    </row>
    <row r="101" customHeight="1" spans="1:13">
      <c r="A101" s="20">
        <v>292134</v>
      </c>
      <c r="B101" s="29" t="s">
        <v>32656</v>
      </c>
      <c r="C101" s="20" t="s">
        <v>386</v>
      </c>
      <c r="D101" s="20" t="s">
        <v>32186</v>
      </c>
      <c r="E101" s="20" t="s">
        <v>1344</v>
      </c>
      <c r="F101" s="118" t="s">
        <v>32657</v>
      </c>
      <c r="G101" s="118" t="s">
        <v>32658</v>
      </c>
      <c r="H101" s="29" t="s">
        <v>32659</v>
      </c>
      <c r="I101" s="118" t="s">
        <v>32660</v>
      </c>
      <c r="J101" s="118">
        <v>240</v>
      </c>
      <c r="K101" s="118" t="s">
        <v>32661</v>
      </c>
      <c r="L101" s="20">
        <v>13</v>
      </c>
      <c r="M101" s="17" t="s">
        <v>426</v>
      </c>
    </row>
    <row r="102" customHeight="1" spans="1:13">
      <c r="A102" s="20">
        <v>279239</v>
      </c>
      <c r="B102" s="29" t="s">
        <v>32662</v>
      </c>
      <c r="C102" s="20" t="s">
        <v>386</v>
      </c>
      <c r="D102" s="20" t="s">
        <v>32186</v>
      </c>
      <c r="E102" s="20" t="s">
        <v>1344</v>
      </c>
      <c r="F102" s="118" t="s">
        <v>32663</v>
      </c>
      <c r="G102" s="118" t="s">
        <v>20361</v>
      </c>
      <c r="H102" s="29" t="s">
        <v>32664</v>
      </c>
      <c r="I102" s="118" t="s">
        <v>32665</v>
      </c>
      <c r="J102" s="118">
        <v>240</v>
      </c>
      <c r="K102" s="118" t="s">
        <v>32666</v>
      </c>
      <c r="L102" s="20">
        <v>14</v>
      </c>
      <c r="M102" s="17" t="s">
        <v>426</v>
      </c>
    </row>
    <row r="103" customHeight="1" spans="1:13">
      <c r="A103" s="20">
        <v>260539</v>
      </c>
      <c r="B103" s="29" t="s">
        <v>32667</v>
      </c>
      <c r="C103" s="20" t="s">
        <v>386</v>
      </c>
      <c r="D103" s="20" t="s">
        <v>32186</v>
      </c>
      <c r="E103" s="20" t="s">
        <v>1344</v>
      </c>
      <c r="F103" s="118" t="s">
        <v>32668</v>
      </c>
      <c r="G103" s="118" t="s">
        <v>32608</v>
      </c>
      <c r="H103" s="29" t="s">
        <v>32609</v>
      </c>
      <c r="I103" s="118" t="s">
        <v>32669</v>
      </c>
      <c r="J103" s="118">
        <v>240</v>
      </c>
      <c r="K103" s="118" t="s">
        <v>32670</v>
      </c>
      <c r="L103" s="20">
        <v>15</v>
      </c>
      <c r="M103" s="17" t="s">
        <v>426</v>
      </c>
    </row>
    <row r="104" customHeight="1" spans="1:13">
      <c r="A104" s="20">
        <v>281693</v>
      </c>
      <c r="B104" s="29" t="s">
        <v>32671</v>
      </c>
      <c r="C104" s="20" t="s">
        <v>386</v>
      </c>
      <c r="D104" s="20" t="s">
        <v>32186</v>
      </c>
      <c r="E104" s="20" t="s">
        <v>1344</v>
      </c>
      <c r="F104" s="118" t="s">
        <v>32672</v>
      </c>
      <c r="G104" s="118" t="s">
        <v>32673</v>
      </c>
      <c r="H104" s="29" t="s">
        <v>32674</v>
      </c>
      <c r="I104" s="118" t="s">
        <v>32675</v>
      </c>
      <c r="J104" s="118">
        <v>230</v>
      </c>
      <c r="K104" s="118" t="s">
        <v>32676</v>
      </c>
      <c r="L104" s="20">
        <v>16</v>
      </c>
      <c r="M104" s="17" t="s">
        <v>426</v>
      </c>
    </row>
    <row r="105" customHeight="1" spans="1:13">
      <c r="A105" s="20">
        <v>291107</v>
      </c>
      <c r="B105" s="29" t="s">
        <v>32677</v>
      </c>
      <c r="C105" s="20" t="s">
        <v>386</v>
      </c>
      <c r="D105" s="20" t="s">
        <v>32186</v>
      </c>
      <c r="E105" s="20" t="s">
        <v>1344</v>
      </c>
      <c r="F105" s="118" t="s">
        <v>32678</v>
      </c>
      <c r="G105" s="118" t="s">
        <v>32679</v>
      </c>
      <c r="H105" s="29" t="s">
        <v>32680</v>
      </c>
      <c r="I105" s="118" t="s">
        <v>32681</v>
      </c>
      <c r="J105" s="118">
        <v>210</v>
      </c>
      <c r="K105" s="118" t="s">
        <v>32395</v>
      </c>
      <c r="L105" s="20">
        <v>17</v>
      </c>
      <c r="M105" s="17" t="s">
        <v>468</v>
      </c>
    </row>
    <row r="106" customHeight="1" spans="1:13">
      <c r="A106" s="20">
        <v>281362</v>
      </c>
      <c r="B106" s="29" t="s">
        <v>32682</v>
      </c>
      <c r="C106" s="20" t="s">
        <v>386</v>
      </c>
      <c r="D106" s="20" t="s">
        <v>32186</v>
      </c>
      <c r="E106" s="20" t="s">
        <v>1344</v>
      </c>
      <c r="F106" s="118" t="s">
        <v>32683</v>
      </c>
      <c r="G106" s="118" t="s">
        <v>32684</v>
      </c>
      <c r="H106" s="29" t="s">
        <v>32685</v>
      </c>
      <c r="I106" s="118" t="s">
        <v>32686</v>
      </c>
      <c r="J106" s="118">
        <v>210</v>
      </c>
      <c r="K106" s="118" t="s">
        <v>32687</v>
      </c>
      <c r="L106" s="20">
        <v>18</v>
      </c>
      <c r="M106" s="17" t="s">
        <v>468</v>
      </c>
    </row>
    <row r="107" customHeight="1" spans="1:13">
      <c r="A107" s="20">
        <v>281482</v>
      </c>
      <c r="B107" s="29" t="s">
        <v>32688</v>
      </c>
      <c r="C107" s="20" t="s">
        <v>386</v>
      </c>
      <c r="D107" s="20" t="s">
        <v>32186</v>
      </c>
      <c r="E107" s="20" t="s">
        <v>1344</v>
      </c>
      <c r="F107" s="118" t="s">
        <v>32689</v>
      </c>
      <c r="G107" s="118" t="s">
        <v>21103</v>
      </c>
      <c r="H107" s="29" t="s">
        <v>26694</v>
      </c>
      <c r="I107" s="118" t="s">
        <v>32690</v>
      </c>
      <c r="J107" s="118">
        <v>210</v>
      </c>
      <c r="K107" s="118" t="s">
        <v>32691</v>
      </c>
      <c r="L107" s="20">
        <v>19</v>
      </c>
      <c r="M107" s="17" t="s">
        <v>468</v>
      </c>
    </row>
    <row r="108" customHeight="1" spans="1:13">
      <c r="A108" s="20">
        <v>290376</v>
      </c>
      <c r="B108" s="29" t="s">
        <v>32692</v>
      </c>
      <c r="C108" s="20" t="s">
        <v>386</v>
      </c>
      <c r="D108" s="20" t="s">
        <v>32186</v>
      </c>
      <c r="E108" s="20" t="s">
        <v>1344</v>
      </c>
      <c r="F108" s="118" t="s">
        <v>32693</v>
      </c>
      <c r="G108" s="118" t="s">
        <v>14620</v>
      </c>
      <c r="H108" s="29" t="s">
        <v>32432</v>
      </c>
      <c r="I108" s="118" t="s">
        <v>32694</v>
      </c>
      <c r="J108" s="118">
        <v>210</v>
      </c>
      <c r="K108" s="118" t="s">
        <v>32695</v>
      </c>
      <c r="L108" s="20">
        <v>20</v>
      </c>
      <c r="M108" s="17" t="s">
        <v>468</v>
      </c>
    </row>
    <row r="109" customHeight="1" spans="1:13">
      <c r="A109" s="20">
        <v>281359</v>
      </c>
      <c r="B109" s="29" t="s">
        <v>32696</v>
      </c>
      <c r="C109" s="20" t="s">
        <v>386</v>
      </c>
      <c r="D109" s="20" t="s">
        <v>32186</v>
      </c>
      <c r="E109" s="20" t="s">
        <v>1344</v>
      </c>
      <c r="F109" s="118" t="s">
        <v>32697</v>
      </c>
      <c r="G109" s="118" t="s">
        <v>32684</v>
      </c>
      <c r="H109" s="29" t="s">
        <v>32685</v>
      </c>
      <c r="I109" s="118" t="s">
        <v>32698</v>
      </c>
      <c r="J109" s="118">
        <v>210</v>
      </c>
      <c r="K109" s="118" t="s">
        <v>32699</v>
      </c>
      <c r="L109" s="20">
        <v>21</v>
      </c>
      <c r="M109" s="17" t="s">
        <v>468</v>
      </c>
    </row>
    <row r="110" customHeight="1" spans="1:13">
      <c r="A110" s="20">
        <v>282793</v>
      </c>
      <c r="B110" s="29" t="s">
        <v>32700</v>
      </c>
      <c r="C110" s="20" t="s">
        <v>386</v>
      </c>
      <c r="D110" s="20" t="s">
        <v>32186</v>
      </c>
      <c r="E110" s="20" t="s">
        <v>1344</v>
      </c>
      <c r="F110" s="118" t="s">
        <v>32701</v>
      </c>
      <c r="G110" s="118" t="s">
        <v>32702</v>
      </c>
      <c r="H110" s="29" t="s">
        <v>32270</v>
      </c>
      <c r="I110" s="118" t="s">
        <v>32703</v>
      </c>
      <c r="J110" s="118">
        <v>200</v>
      </c>
      <c r="K110" s="118" t="s">
        <v>32704</v>
      </c>
      <c r="L110" s="20">
        <v>22</v>
      </c>
      <c r="M110" s="17" t="s">
        <v>468</v>
      </c>
    </row>
    <row r="111" customHeight="1" spans="1:13">
      <c r="A111" s="20">
        <v>291737</v>
      </c>
      <c r="B111" s="29" t="s">
        <v>32705</v>
      </c>
      <c r="C111" s="20" t="s">
        <v>386</v>
      </c>
      <c r="D111" s="20" t="s">
        <v>32186</v>
      </c>
      <c r="E111" s="20" t="s">
        <v>1344</v>
      </c>
      <c r="F111" s="118" t="s">
        <v>32706</v>
      </c>
      <c r="G111" s="118" t="s">
        <v>32658</v>
      </c>
      <c r="H111" s="29" t="s">
        <v>32659</v>
      </c>
      <c r="I111" s="118" t="s">
        <v>32707</v>
      </c>
      <c r="J111" s="118">
        <v>185</v>
      </c>
      <c r="K111" s="118" t="s">
        <v>32708</v>
      </c>
      <c r="L111" s="20">
        <v>23</v>
      </c>
      <c r="M111" s="17" t="s">
        <v>468</v>
      </c>
    </row>
    <row r="112" customHeight="1" spans="1:13">
      <c r="A112" s="20">
        <v>281356</v>
      </c>
      <c r="B112" s="29" t="s">
        <v>32709</v>
      </c>
      <c r="C112" s="20" t="s">
        <v>386</v>
      </c>
      <c r="D112" s="20" t="s">
        <v>32186</v>
      </c>
      <c r="E112" s="20" t="s">
        <v>1344</v>
      </c>
      <c r="F112" s="118" t="s">
        <v>32710</v>
      </c>
      <c r="G112" s="118" t="s">
        <v>32684</v>
      </c>
      <c r="H112" s="29" t="s">
        <v>32685</v>
      </c>
      <c r="I112" s="118" t="s">
        <v>6309</v>
      </c>
      <c r="J112" s="118">
        <v>185</v>
      </c>
      <c r="K112" s="118" t="s">
        <v>32711</v>
      </c>
      <c r="L112" s="20">
        <v>24</v>
      </c>
      <c r="M112" s="17" t="s">
        <v>468</v>
      </c>
    </row>
    <row r="113" customHeight="1" spans="1:13">
      <c r="A113" s="20">
        <v>285430</v>
      </c>
      <c r="B113" s="29" t="s">
        <v>32712</v>
      </c>
      <c r="C113" s="20" t="s">
        <v>386</v>
      </c>
      <c r="D113" s="20" t="s">
        <v>32186</v>
      </c>
      <c r="E113" s="20" t="s">
        <v>1344</v>
      </c>
      <c r="F113" s="118" t="s">
        <v>32713</v>
      </c>
      <c r="G113" s="118" t="s">
        <v>32714</v>
      </c>
      <c r="H113" s="29" t="s">
        <v>32299</v>
      </c>
      <c r="I113" s="118" t="s">
        <v>32713</v>
      </c>
      <c r="J113" s="118">
        <v>185</v>
      </c>
      <c r="K113" s="118" t="s">
        <v>32715</v>
      </c>
      <c r="L113" s="20">
        <v>25</v>
      </c>
      <c r="M113" s="17" t="s">
        <v>468</v>
      </c>
    </row>
    <row r="114" customHeight="1" spans="1:13">
      <c r="A114" s="20">
        <v>283189</v>
      </c>
      <c r="B114" s="29" t="s">
        <v>32716</v>
      </c>
      <c r="C114" s="20" t="s">
        <v>386</v>
      </c>
      <c r="D114" s="20" t="s">
        <v>32186</v>
      </c>
      <c r="E114" s="20" t="s">
        <v>1344</v>
      </c>
      <c r="F114" s="118" t="s">
        <v>32717</v>
      </c>
      <c r="G114" s="118" t="s">
        <v>32718</v>
      </c>
      <c r="H114" s="29" t="s">
        <v>32719</v>
      </c>
      <c r="I114" s="118" t="s">
        <v>27329</v>
      </c>
      <c r="J114" s="118">
        <v>175</v>
      </c>
      <c r="K114" s="118" t="s">
        <v>32720</v>
      </c>
      <c r="L114" s="20">
        <v>26</v>
      </c>
      <c r="M114" s="17" t="s">
        <v>468</v>
      </c>
    </row>
    <row r="115" customHeight="1" spans="1:13">
      <c r="A115" s="20">
        <v>283457</v>
      </c>
      <c r="B115" s="29" t="s">
        <v>32721</v>
      </c>
      <c r="C115" s="20" t="s">
        <v>386</v>
      </c>
      <c r="D115" s="20" t="s">
        <v>32186</v>
      </c>
      <c r="E115" s="20" t="s">
        <v>1344</v>
      </c>
      <c r="F115" s="118" t="s">
        <v>32722</v>
      </c>
      <c r="G115" s="118" t="s">
        <v>21103</v>
      </c>
      <c r="H115" s="29" t="s">
        <v>32723</v>
      </c>
      <c r="I115" s="118" t="s">
        <v>32724</v>
      </c>
      <c r="J115" s="118">
        <v>175</v>
      </c>
      <c r="K115" s="118" t="s">
        <v>32725</v>
      </c>
      <c r="L115" s="20">
        <v>27</v>
      </c>
      <c r="M115" s="17" t="s">
        <v>468</v>
      </c>
    </row>
    <row r="116" customHeight="1" spans="1:13">
      <c r="A116" s="20">
        <v>285434</v>
      </c>
      <c r="B116" s="29" t="s">
        <v>32726</v>
      </c>
      <c r="C116" s="20" t="s">
        <v>386</v>
      </c>
      <c r="D116" s="20" t="s">
        <v>32186</v>
      </c>
      <c r="E116" s="20" t="s">
        <v>1344</v>
      </c>
      <c r="F116" s="118" t="s">
        <v>32727</v>
      </c>
      <c r="G116" s="118" t="s">
        <v>32728</v>
      </c>
      <c r="H116" s="29" t="s">
        <v>32299</v>
      </c>
      <c r="I116" s="118" t="s">
        <v>32727</v>
      </c>
      <c r="J116" s="118">
        <v>125</v>
      </c>
      <c r="K116" s="118" t="s">
        <v>32729</v>
      </c>
      <c r="L116" s="20">
        <v>28</v>
      </c>
      <c r="M116" s="17" t="s">
        <v>468</v>
      </c>
    </row>
    <row r="117" customHeight="1" spans="1:13">
      <c r="A117" s="20">
        <v>285324</v>
      </c>
      <c r="B117" s="29" t="s">
        <v>32730</v>
      </c>
      <c r="C117" s="20" t="s">
        <v>386</v>
      </c>
      <c r="D117" s="20" t="s">
        <v>32186</v>
      </c>
      <c r="E117" s="20" t="s">
        <v>1344</v>
      </c>
      <c r="F117" s="118" t="s">
        <v>32731</v>
      </c>
      <c r="G117" s="118" t="s">
        <v>32732</v>
      </c>
      <c r="H117" s="29" t="s">
        <v>32733</v>
      </c>
      <c r="I117" s="118" t="s">
        <v>32734</v>
      </c>
      <c r="J117" s="118">
        <v>110</v>
      </c>
      <c r="K117" s="118" t="s">
        <v>32735</v>
      </c>
      <c r="L117" s="20">
        <v>29</v>
      </c>
      <c r="M117" s="17" t="s">
        <v>468</v>
      </c>
    </row>
    <row r="118" customHeight="1" spans="1:13">
      <c r="A118" s="20">
        <v>271776</v>
      </c>
      <c r="B118" s="29" t="s">
        <v>32736</v>
      </c>
      <c r="C118" s="20" t="s">
        <v>386</v>
      </c>
      <c r="D118" s="20" t="s">
        <v>32186</v>
      </c>
      <c r="E118" s="20" t="s">
        <v>1344</v>
      </c>
      <c r="F118" s="118" t="s">
        <v>32737</v>
      </c>
      <c r="G118" s="118" t="s">
        <v>32738</v>
      </c>
      <c r="H118" s="29" t="s">
        <v>32739</v>
      </c>
      <c r="I118" s="118" t="s">
        <v>32737</v>
      </c>
      <c r="J118" s="118">
        <v>110</v>
      </c>
      <c r="K118" s="118" t="s">
        <v>32740</v>
      </c>
      <c r="L118" s="20">
        <v>30</v>
      </c>
      <c r="M118" s="17" t="s">
        <v>468</v>
      </c>
    </row>
    <row r="119" customHeight="1" spans="1:13">
      <c r="A119" s="20">
        <v>281355</v>
      </c>
      <c r="B119" s="29" t="s">
        <v>32741</v>
      </c>
      <c r="C119" s="20" t="s">
        <v>386</v>
      </c>
      <c r="D119" s="20" t="s">
        <v>32186</v>
      </c>
      <c r="E119" s="20" t="s">
        <v>1344</v>
      </c>
      <c r="F119" s="118" t="s">
        <v>32742</v>
      </c>
      <c r="G119" s="118" t="s">
        <v>32684</v>
      </c>
      <c r="H119" s="29" t="s">
        <v>32685</v>
      </c>
      <c r="I119" s="118" t="s">
        <v>32743</v>
      </c>
      <c r="J119" s="118">
        <v>80</v>
      </c>
      <c r="K119" s="118" t="s">
        <v>32744</v>
      </c>
      <c r="L119" s="20">
        <v>31</v>
      </c>
      <c r="M119" s="17" t="s">
        <v>468</v>
      </c>
    </row>
    <row r="120" customHeight="1" spans="1:13">
      <c r="A120" s="20">
        <v>282864</v>
      </c>
      <c r="B120" s="29" t="s">
        <v>32745</v>
      </c>
      <c r="C120" s="20" t="s">
        <v>386</v>
      </c>
      <c r="D120" s="20" t="s">
        <v>32186</v>
      </c>
      <c r="E120" s="20" t="s">
        <v>1344</v>
      </c>
      <c r="F120" s="118" t="s">
        <v>32746</v>
      </c>
      <c r="G120" s="118" t="s">
        <v>32630</v>
      </c>
      <c r="H120" s="29" t="s">
        <v>32747</v>
      </c>
      <c r="I120" s="118" t="s">
        <v>32748</v>
      </c>
      <c r="J120" s="118">
        <v>10</v>
      </c>
      <c r="K120" s="118" t="s">
        <v>32395</v>
      </c>
      <c r="L120" s="20">
        <v>32</v>
      </c>
      <c r="M120" s="17" t="s">
        <v>468</v>
      </c>
    </row>
    <row r="121" customHeight="1" spans="1:13">
      <c r="A121" s="13"/>
      <c r="B121" s="13"/>
      <c r="C121" s="13"/>
      <c r="D121" s="13"/>
      <c r="E121" s="13"/>
      <c r="F121" s="13"/>
      <c r="G121" s="13"/>
      <c r="H121" s="13"/>
      <c r="I121" s="120"/>
      <c r="J121" s="13"/>
      <c r="K121" s="121"/>
      <c r="L121" s="13"/>
      <c r="M121" s="81"/>
    </row>
    <row r="122" customHeight="1" spans="1:13">
      <c r="A122" s="20">
        <v>274633</v>
      </c>
      <c r="B122" s="29" t="s">
        <v>32749</v>
      </c>
      <c r="C122" s="20" t="s">
        <v>1593</v>
      </c>
      <c r="D122" s="20" t="s">
        <v>32750</v>
      </c>
      <c r="E122" s="20" t="s">
        <v>766</v>
      </c>
      <c r="F122" s="118" t="s">
        <v>32751</v>
      </c>
      <c r="G122" s="118" t="s">
        <v>32752</v>
      </c>
      <c r="H122" s="29" t="s">
        <v>32753</v>
      </c>
      <c r="I122" s="118" t="s">
        <v>32754</v>
      </c>
      <c r="J122" s="118">
        <v>190</v>
      </c>
      <c r="K122" s="118" t="s">
        <v>32755</v>
      </c>
      <c r="L122" s="20">
        <v>1</v>
      </c>
      <c r="M122" s="19" t="s">
        <v>393</v>
      </c>
    </row>
    <row r="123" customHeight="1" spans="1:13">
      <c r="A123" s="20">
        <v>281342</v>
      </c>
      <c r="B123" s="29" t="s">
        <v>32756</v>
      </c>
      <c r="C123" s="20" t="s">
        <v>1593</v>
      </c>
      <c r="D123" s="20" t="s">
        <v>32750</v>
      </c>
      <c r="E123" s="20" t="s">
        <v>766</v>
      </c>
      <c r="F123" s="118" t="s">
        <v>32757</v>
      </c>
      <c r="G123" s="118" t="s">
        <v>8474</v>
      </c>
      <c r="H123" s="29" t="s">
        <v>32758</v>
      </c>
      <c r="I123" s="118" t="s">
        <v>32759</v>
      </c>
      <c r="J123" s="118">
        <v>175</v>
      </c>
      <c r="K123" s="118" t="s">
        <v>32760</v>
      </c>
      <c r="L123" s="20">
        <v>2</v>
      </c>
      <c r="M123" s="19" t="s">
        <v>404</v>
      </c>
    </row>
    <row r="124" customHeight="1" spans="1:13">
      <c r="A124" s="20">
        <v>274705</v>
      </c>
      <c r="B124" s="29" t="s">
        <v>32761</v>
      </c>
      <c r="C124" s="20" t="s">
        <v>1593</v>
      </c>
      <c r="D124" s="20" t="s">
        <v>32750</v>
      </c>
      <c r="E124" s="20" t="s">
        <v>766</v>
      </c>
      <c r="F124" s="118" t="s">
        <v>32762</v>
      </c>
      <c r="G124" s="118" t="s">
        <v>32763</v>
      </c>
      <c r="H124" s="29" t="s">
        <v>32764</v>
      </c>
      <c r="I124" s="118" t="s">
        <v>32765</v>
      </c>
      <c r="J124" s="118">
        <v>175</v>
      </c>
      <c r="K124" s="118" t="s">
        <v>32766</v>
      </c>
      <c r="L124" s="20">
        <v>3</v>
      </c>
      <c r="M124" s="19" t="s">
        <v>415</v>
      </c>
    </row>
    <row r="125" customHeight="1" spans="1:13">
      <c r="A125" s="20">
        <v>281531</v>
      </c>
      <c r="B125" s="29" t="s">
        <v>32767</v>
      </c>
      <c r="C125" s="20" t="s">
        <v>1593</v>
      </c>
      <c r="D125" s="20" t="s">
        <v>32750</v>
      </c>
      <c r="E125" s="20" t="s">
        <v>766</v>
      </c>
      <c r="F125" s="118" t="s">
        <v>32768</v>
      </c>
      <c r="G125" s="118" t="s">
        <v>32769</v>
      </c>
      <c r="H125" s="29" t="s">
        <v>32770</v>
      </c>
      <c r="I125" s="118" t="s">
        <v>32771</v>
      </c>
      <c r="J125" s="118">
        <v>170</v>
      </c>
      <c r="K125" s="118" t="s">
        <v>32772</v>
      </c>
      <c r="L125" s="20">
        <v>4</v>
      </c>
      <c r="M125" s="17" t="s">
        <v>426</v>
      </c>
    </row>
    <row r="126" customHeight="1" spans="1:13">
      <c r="A126" s="20">
        <v>272709</v>
      </c>
      <c r="B126" s="29" t="s">
        <v>32773</v>
      </c>
      <c r="C126" s="20" t="s">
        <v>1593</v>
      </c>
      <c r="D126" s="20" t="s">
        <v>32750</v>
      </c>
      <c r="E126" s="20" t="s">
        <v>766</v>
      </c>
      <c r="F126" s="118" t="s">
        <v>32774</v>
      </c>
      <c r="G126" s="118" t="s">
        <v>32775</v>
      </c>
      <c r="H126" s="29" t="s">
        <v>32776</v>
      </c>
      <c r="I126" s="118" t="s">
        <v>32777</v>
      </c>
      <c r="J126" s="118">
        <v>140</v>
      </c>
      <c r="K126" s="118" t="s">
        <v>32778</v>
      </c>
      <c r="L126" s="20">
        <v>5</v>
      </c>
      <c r="M126" s="17" t="s">
        <v>426</v>
      </c>
    </row>
    <row r="127" customHeight="1" spans="1:13">
      <c r="A127" s="20">
        <v>279463</v>
      </c>
      <c r="B127" s="29" t="s">
        <v>32779</v>
      </c>
      <c r="C127" s="20" t="s">
        <v>1593</v>
      </c>
      <c r="D127" s="20" t="s">
        <v>32750</v>
      </c>
      <c r="E127" s="20" t="s">
        <v>766</v>
      </c>
      <c r="F127" s="118" t="s">
        <v>32780</v>
      </c>
      <c r="G127" s="118" t="s">
        <v>32781</v>
      </c>
      <c r="H127" s="29" t="s">
        <v>32782</v>
      </c>
      <c r="I127" s="118" t="s">
        <v>32783</v>
      </c>
      <c r="J127" s="118">
        <v>130</v>
      </c>
      <c r="K127" s="118" t="s">
        <v>32784</v>
      </c>
      <c r="L127" s="20">
        <v>6</v>
      </c>
      <c r="M127" s="17" t="s">
        <v>468</v>
      </c>
    </row>
    <row r="128" customHeight="1" spans="1:13">
      <c r="A128" s="20">
        <v>287881</v>
      </c>
      <c r="B128" s="29" t="s">
        <v>32785</v>
      </c>
      <c r="C128" s="20" t="s">
        <v>1593</v>
      </c>
      <c r="D128" s="20" t="s">
        <v>32750</v>
      </c>
      <c r="E128" s="20" t="s">
        <v>766</v>
      </c>
      <c r="F128" s="118" t="s">
        <v>32786</v>
      </c>
      <c r="G128" s="118" t="s">
        <v>32787</v>
      </c>
      <c r="H128" s="29" t="s">
        <v>32788</v>
      </c>
      <c r="I128" s="118" t="s">
        <v>32789</v>
      </c>
      <c r="J128" s="118">
        <v>80</v>
      </c>
      <c r="K128" s="118" t="s">
        <v>32790</v>
      </c>
      <c r="L128" s="20">
        <v>7</v>
      </c>
      <c r="M128" s="17" t="s">
        <v>468</v>
      </c>
    </row>
    <row r="129" customHeight="1" spans="1:13">
      <c r="A129" s="20">
        <v>274900</v>
      </c>
      <c r="B129" s="29" t="s">
        <v>32791</v>
      </c>
      <c r="C129" s="20" t="s">
        <v>1593</v>
      </c>
      <c r="D129" s="20" t="s">
        <v>32750</v>
      </c>
      <c r="E129" s="20" t="s">
        <v>766</v>
      </c>
      <c r="F129" s="118" t="s">
        <v>32792</v>
      </c>
      <c r="G129" s="118" t="s">
        <v>32763</v>
      </c>
      <c r="H129" s="29" t="s">
        <v>32793</v>
      </c>
      <c r="I129" s="118" t="s">
        <v>32794</v>
      </c>
      <c r="J129" s="118">
        <v>60</v>
      </c>
      <c r="K129" s="118" t="s">
        <v>32795</v>
      </c>
      <c r="L129" s="20">
        <v>8</v>
      </c>
      <c r="M129" s="17" t="s">
        <v>468</v>
      </c>
    </row>
    <row r="130" customHeight="1" spans="1:13">
      <c r="A130" s="20">
        <v>286076</v>
      </c>
      <c r="B130" s="29" t="s">
        <v>32796</v>
      </c>
      <c r="C130" s="20" t="s">
        <v>1593</v>
      </c>
      <c r="D130" s="20" t="s">
        <v>32750</v>
      </c>
      <c r="E130" s="20" t="s">
        <v>766</v>
      </c>
      <c r="F130" s="118" t="s">
        <v>32797</v>
      </c>
      <c r="G130" s="118" t="s">
        <v>32488</v>
      </c>
      <c r="H130" s="29" t="s">
        <v>32798</v>
      </c>
      <c r="I130" s="118" t="s">
        <v>32799</v>
      </c>
      <c r="J130" s="118">
        <v>50</v>
      </c>
      <c r="K130" s="118" t="s">
        <v>32800</v>
      </c>
      <c r="L130" s="20">
        <v>9</v>
      </c>
      <c r="M130" s="17" t="s">
        <v>468</v>
      </c>
    </row>
    <row r="131" customHeight="1" spans="1:13">
      <c r="A131" s="13"/>
      <c r="B131" s="13"/>
      <c r="C131" s="13"/>
      <c r="D131" s="13"/>
      <c r="E131" s="13"/>
      <c r="F131" s="13"/>
      <c r="G131" s="13"/>
      <c r="H131" s="13"/>
      <c r="I131" s="120"/>
      <c r="J131" s="13"/>
      <c r="K131" s="121"/>
      <c r="L131" s="13"/>
      <c r="M131" s="17"/>
    </row>
    <row r="132" customHeight="1" spans="1:13">
      <c r="A132" s="20">
        <v>292142</v>
      </c>
      <c r="B132" s="29" t="s">
        <v>32801</v>
      </c>
      <c r="C132" s="20" t="s">
        <v>1593</v>
      </c>
      <c r="D132" s="20" t="s">
        <v>32750</v>
      </c>
      <c r="E132" s="20" t="s">
        <v>1344</v>
      </c>
      <c r="F132" s="118" t="s">
        <v>32802</v>
      </c>
      <c r="G132" s="118" t="s">
        <v>32448</v>
      </c>
      <c r="H132" s="29" t="s">
        <v>11991</v>
      </c>
      <c r="I132" s="118" t="s">
        <v>32803</v>
      </c>
      <c r="J132" s="118">
        <v>190</v>
      </c>
      <c r="K132" s="118" t="s">
        <v>32804</v>
      </c>
      <c r="L132" s="21">
        <v>1</v>
      </c>
      <c r="M132" s="19" t="s">
        <v>393</v>
      </c>
    </row>
    <row r="133" customHeight="1" spans="1:13">
      <c r="A133" s="20">
        <v>282503</v>
      </c>
      <c r="B133" s="29" t="s">
        <v>32805</v>
      </c>
      <c r="C133" s="20" t="s">
        <v>1593</v>
      </c>
      <c r="D133" s="20" t="s">
        <v>32750</v>
      </c>
      <c r="E133" s="20" t="s">
        <v>1344</v>
      </c>
      <c r="F133" s="118" t="s">
        <v>32806</v>
      </c>
      <c r="G133" s="118" t="s">
        <v>32807</v>
      </c>
      <c r="H133" s="29" t="s">
        <v>32270</v>
      </c>
      <c r="I133" s="118" t="s">
        <v>32808</v>
      </c>
      <c r="J133" s="118">
        <v>185</v>
      </c>
      <c r="K133" s="118" t="s">
        <v>32809</v>
      </c>
      <c r="L133" s="21">
        <v>2</v>
      </c>
      <c r="M133" s="19" t="s">
        <v>404</v>
      </c>
    </row>
    <row r="134" customHeight="1" spans="1:13">
      <c r="A134" s="20">
        <v>281623</v>
      </c>
      <c r="B134" s="29" t="s">
        <v>32810</v>
      </c>
      <c r="C134" s="20" t="s">
        <v>1593</v>
      </c>
      <c r="D134" s="20" t="s">
        <v>32750</v>
      </c>
      <c r="E134" s="20" t="s">
        <v>1344</v>
      </c>
      <c r="F134" s="118" t="s">
        <v>32811</v>
      </c>
      <c r="G134" s="118" t="s">
        <v>32781</v>
      </c>
      <c r="H134" s="29" t="s">
        <v>32812</v>
      </c>
      <c r="I134" s="118" t="s">
        <v>32813</v>
      </c>
      <c r="J134" s="118">
        <v>185</v>
      </c>
      <c r="K134" s="118" t="s">
        <v>32814</v>
      </c>
      <c r="L134" s="21">
        <v>3</v>
      </c>
      <c r="M134" s="19" t="s">
        <v>415</v>
      </c>
    </row>
    <row r="135" customHeight="1" spans="1:13">
      <c r="A135" s="20">
        <v>291650</v>
      </c>
      <c r="B135" s="29" t="s">
        <v>32815</v>
      </c>
      <c r="C135" s="20" t="s">
        <v>1593</v>
      </c>
      <c r="D135" s="20" t="s">
        <v>32750</v>
      </c>
      <c r="E135" s="20" t="s">
        <v>1344</v>
      </c>
      <c r="F135" s="118" t="s">
        <v>32816</v>
      </c>
      <c r="G135" s="118" t="s">
        <v>32448</v>
      </c>
      <c r="H135" s="29" t="s">
        <v>11991</v>
      </c>
      <c r="I135" s="118" t="s">
        <v>32817</v>
      </c>
      <c r="J135" s="118">
        <v>170</v>
      </c>
      <c r="K135" s="118" t="s">
        <v>32818</v>
      </c>
      <c r="L135" s="21">
        <v>4</v>
      </c>
      <c r="M135" s="17" t="s">
        <v>426</v>
      </c>
    </row>
    <row r="136" customHeight="1" spans="1:13">
      <c r="A136" s="20">
        <v>284912</v>
      </c>
      <c r="B136" s="29" t="s">
        <v>32819</v>
      </c>
      <c r="C136" s="20" t="s">
        <v>1593</v>
      </c>
      <c r="D136" s="20" t="s">
        <v>32750</v>
      </c>
      <c r="E136" s="20" t="s">
        <v>1344</v>
      </c>
      <c r="F136" s="118" t="s">
        <v>32820</v>
      </c>
      <c r="G136" s="118" t="s">
        <v>32821</v>
      </c>
      <c r="H136" s="29" t="s">
        <v>32822</v>
      </c>
      <c r="I136" s="118" t="s">
        <v>32823</v>
      </c>
      <c r="J136" s="118">
        <v>125</v>
      </c>
      <c r="K136" s="118" t="s">
        <v>32824</v>
      </c>
      <c r="L136" s="21">
        <v>5</v>
      </c>
      <c r="M136" s="17" t="s">
        <v>468</v>
      </c>
    </row>
    <row r="137" customHeight="1" spans="1:13">
      <c r="A137" s="20">
        <v>292731</v>
      </c>
      <c r="B137" s="29" t="s">
        <v>32825</v>
      </c>
      <c r="C137" s="20" t="s">
        <v>1593</v>
      </c>
      <c r="D137" s="20" t="s">
        <v>32750</v>
      </c>
      <c r="E137" s="20" t="s">
        <v>1344</v>
      </c>
      <c r="F137" s="118" t="s">
        <v>32826</v>
      </c>
      <c r="G137" s="118" t="s">
        <v>32827</v>
      </c>
      <c r="H137" s="29" t="s">
        <v>32828</v>
      </c>
      <c r="I137" s="118" t="s">
        <v>32829</v>
      </c>
      <c r="J137" s="118">
        <v>115</v>
      </c>
      <c r="K137" s="118" t="s">
        <v>32830</v>
      </c>
      <c r="L137" s="21">
        <v>6</v>
      </c>
      <c r="M137" s="17" t="s">
        <v>468</v>
      </c>
    </row>
    <row r="138" customHeight="1" spans="1:13">
      <c r="A138" s="20">
        <v>259806</v>
      </c>
      <c r="B138" s="29" t="s">
        <v>32831</v>
      </c>
      <c r="C138" s="20" t="s">
        <v>1593</v>
      </c>
      <c r="D138" s="20" t="s">
        <v>32750</v>
      </c>
      <c r="E138" s="20" t="s">
        <v>1344</v>
      </c>
      <c r="F138" s="118" t="s">
        <v>32832</v>
      </c>
      <c r="G138" s="118" t="s">
        <v>3887</v>
      </c>
      <c r="H138" s="29" t="s">
        <v>32833</v>
      </c>
      <c r="I138" s="118" t="s">
        <v>32834</v>
      </c>
      <c r="J138" s="118">
        <v>95</v>
      </c>
      <c r="K138" s="118" t="s">
        <v>32835</v>
      </c>
      <c r="L138" s="21">
        <v>7</v>
      </c>
      <c r="M138" s="17" t="s">
        <v>468</v>
      </c>
    </row>
    <row r="139" customHeight="1" spans="1:13">
      <c r="A139" s="13"/>
      <c r="B139" s="13"/>
      <c r="C139" s="13"/>
      <c r="D139" s="13"/>
      <c r="E139" s="13"/>
      <c r="F139" s="13"/>
      <c r="G139" s="13"/>
      <c r="H139" s="13"/>
      <c r="I139" s="120"/>
      <c r="J139" s="13"/>
      <c r="K139" s="121"/>
      <c r="L139" s="13"/>
      <c r="M139" s="17"/>
    </row>
    <row r="140" customHeight="1" spans="1:13">
      <c r="A140" s="22">
        <v>285313</v>
      </c>
      <c r="B140" s="122" t="s">
        <v>32836</v>
      </c>
      <c r="C140" s="22" t="s">
        <v>764</v>
      </c>
      <c r="D140" s="22" t="s">
        <v>32837</v>
      </c>
      <c r="E140" s="22" t="s">
        <v>32838</v>
      </c>
      <c r="F140" s="123" t="s">
        <v>32839</v>
      </c>
      <c r="G140" s="123" t="s">
        <v>32840</v>
      </c>
      <c r="H140" s="122" t="s">
        <v>32841</v>
      </c>
      <c r="I140" s="123" t="s">
        <v>32842</v>
      </c>
      <c r="J140" s="124">
        <v>260</v>
      </c>
      <c r="K140" s="124" t="s">
        <v>32843</v>
      </c>
      <c r="L140" s="23">
        <v>1</v>
      </c>
      <c r="M140" s="125" t="s">
        <v>393</v>
      </c>
    </row>
    <row r="141" customHeight="1" spans="1:13">
      <c r="A141" s="20">
        <v>285957</v>
      </c>
      <c r="B141" s="29" t="s">
        <v>32844</v>
      </c>
      <c r="C141" s="20" t="s">
        <v>764</v>
      </c>
      <c r="D141" s="20" t="s">
        <v>32837</v>
      </c>
      <c r="E141" s="20" t="s">
        <v>32838</v>
      </c>
      <c r="F141" s="118" t="s">
        <v>32845</v>
      </c>
      <c r="G141" s="118" t="s">
        <v>32846</v>
      </c>
      <c r="H141" s="29" t="s">
        <v>32847</v>
      </c>
      <c r="I141" s="118" t="s">
        <v>32848</v>
      </c>
      <c r="J141" s="126">
        <v>160</v>
      </c>
      <c r="K141" s="126" t="s">
        <v>32849</v>
      </c>
      <c r="L141" s="20">
        <v>2</v>
      </c>
      <c r="M141" s="19" t="s">
        <v>404</v>
      </c>
    </row>
    <row r="142" customHeight="1" spans="1:13">
      <c r="A142" s="20">
        <v>278920</v>
      </c>
      <c r="B142" s="29" t="s">
        <v>32850</v>
      </c>
      <c r="C142" s="20" t="s">
        <v>764</v>
      </c>
      <c r="D142" s="20" t="s">
        <v>32837</v>
      </c>
      <c r="E142" s="20" t="s">
        <v>32838</v>
      </c>
      <c r="F142" s="118" t="s">
        <v>32851</v>
      </c>
      <c r="G142" s="118" t="s">
        <v>32852</v>
      </c>
      <c r="H142" s="29" t="s">
        <v>32853</v>
      </c>
      <c r="I142" s="118" t="s">
        <v>32854</v>
      </c>
      <c r="J142" s="126">
        <v>160</v>
      </c>
      <c r="K142" s="126" t="s">
        <v>32855</v>
      </c>
      <c r="L142" s="20">
        <v>3</v>
      </c>
      <c r="M142" s="19" t="s">
        <v>415</v>
      </c>
    </row>
    <row r="143" customHeight="1" spans="1:13">
      <c r="A143" s="20">
        <v>265339</v>
      </c>
      <c r="B143" s="29" t="s">
        <v>32856</v>
      </c>
      <c r="C143" s="20" t="s">
        <v>764</v>
      </c>
      <c r="D143" s="20" t="s">
        <v>32837</v>
      </c>
      <c r="E143" s="20" t="s">
        <v>32838</v>
      </c>
      <c r="F143" s="118" t="s">
        <v>32857</v>
      </c>
      <c r="G143" s="118" t="s">
        <v>32858</v>
      </c>
      <c r="H143" s="29" t="s">
        <v>32859</v>
      </c>
      <c r="I143" s="118" t="s">
        <v>32860</v>
      </c>
      <c r="J143" s="126">
        <v>160</v>
      </c>
      <c r="K143" s="126" t="s">
        <v>32861</v>
      </c>
      <c r="L143" s="20">
        <v>4</v>
      </c>
      <c r="M143" s="17" t="s">
        <v>800</v>
      </c>
    </row>
    <row r="144" customHeight="1" spans="1:13">
      <c r="A144" s="20">
        <v>259673</v>
      </c>
      <c r="B144" s="29" t="s">
        <v>32862</v>
      </c>
      <c r="C144" s="20" t="s">
        <v>764</v>
      </c>
      <c r="D144" s="20" t="s">
        <v>32837</v>
      </c>
      <c r="E144" s="20" t="s">
        <v>32838</v>
      </c>
      <c r="F144" s="118" t="s">
        <v>32863</v>
      </c>
      <c r="G144" s="118" t="s">
        <v>3887</v>
      </c>
      <c r="H144" s="29" t="s">
        <v>2544</v>
      </c>
      <c r="I144" s="118" t="s">
        <v>32864</v>
      </c>
      <c r="J144" s="126">
        <v>160</v>
      </c>
      <c r="K144" s="126" t="s">
        <v>32865</v>
      </c>
      <c r="L144" s="20">
        <v>5</v>
      </c>
      <c r="M144" s="17" t="s">
        <v>800</v>
      </c>
    </row>
    <row r="145" customHeight="1" spans="1:13">
      <c r="A145" s="20">
        <v>265459</v>
      </c>
      <c r="B145" s="29" t="s">
        <v>32866</v>
      </c>
      <c r="C145" s="20" t="s">
        <v>764</v>
      </c>
      <c r="D145" s="20" t="s">
        <v>32837</v>
      </c>
      <c r="E145" s="20" t="s">
        <v>32838</v>
      </c>
      <c r="F145" s="118" t="s">
        <v>32867</v>
      </c>
      <c r="G145" s="118" t="s">
        <v>32858</v>
      </c>
      <c r="H145" s="29" t="s">
        <v>32859</v>
      </c>
      <c r="I145" s="118" t="s">
        <v>32868</v>
      </c>
      <c r="J145" s="126">
        <v>160</v>
      </c>
      <c r="K145" s="126" t="s">
        <v>32869</v>
      </c>
      <c r="L145" s="20">
        <v>6</v>
      </c>
      <c r="M145" s="17" t="s">
        <v>800</v>
      </c>
    </row>
    <row r="146" customHeight="1" spans="1:13">
      <c r="A146" s="20">
        <v>265483</v>
      </c>
      <c r="B146" s="29" t="s">
        <v>32870</v>
      </c>
      <c r="C146" s="20" t="s">
        <v>764</v>
      </c>
      <c r="D146" s="20" t="s">
        <v>32837</v>
      </c>
      <c r="E146" s="20" t="s">
        <v>32838</v>
      </c>
      <c r="F146" s="118" t="s">
        <v>32871</v>
      </c>
      <c r="G146" s="118" t="s">
        <v>32858</v>
      </c>
      <c r="H146" s="29" t="s">
        <v>32859</v>
      </c>
      <c r="I146" s="118" t="s">
        <v>32872</v>
      </c>
      <c r="J146" s="126">
        <v>160</v>
      </c>
      <c r="K146" s="126" t="s">
        <v>32873</v>
      </c>
      <c r="L146" s="20">
        <v>7</v>
      </c>
      <c r="M146" s="17" t="s">
        <v>800</v>
      </c>
    </row>
    <row r="147" customHeight="1" spans="1:13">
      <c r="A147" s="20">
        <v>283938</v>
      </c>
      <c r="B147" s="29" t="s">
        <v>32874</v>
      </c>
      <c r="C147" s="20" t="s">
        <v>764</v>
      </c>
      <c r="D147" s="20" t="s">
        <v>32837</v>
      </c>
      <c r="E147" s="20" t="s">
        <v>32838</v>
      </c>
      <c r="F147" s="118" t="s">
        <v>32875</v>
      </c>
      <c r="G147" s="118" t="s">
        <v>32876</v>
      </c>
      <c r="H147" s="29" t="s">
        <v>6753</v>
      </c>
      <c r="I147" s="118" t="s">
        <v>32877</v>
      </c>
      <c r="J147" s="126">
        <v>150</v>
      </c>
      <c r="K147" s="126" t="s">
        <v>32878</v>
      </c>
      <c r="L147" s="20">
        <v>8</v>
      </c>
      <c r="M147" s="17" t="s">
        <v>800</v>
      </c>
    </row>
    <row r="148" customHeight="1" spans="1:13">
      <c r="A148" s="20">
        <v>286228</v>
      </c>
      <c r="B148" s="29" t="s">
        <v>32879</v>
      </c>
      <c r="C148" s="20" t="s">
        <v>764</v>
      </c>
      <c r="D148" s="20" t="s">
        <v>32837</v>
      </c>
      <c r="E148" s="20" t="s">
        <v>32838</v>
      </c>
      <c r="F148" s="118" t="s">
        <v>32880</v>
      </c>
      <c r="G148" s="118" t="s">
        <v>32881</v>
      </c>
      <c r="H148" s="29" t="s">
        <v>32270</v>
      </c>
      <c r="I148" s="118" t="s">
        <v>32880</v>
      </c>
      <c r="J148" s="126">
        <v>150</v>
      </c>
      <c r="K148" s="126" t="s">
        <v>32882</v>
      </c>
      <c r="L148" s="20">
        <v>9</v>
      </c>
      <c r="M148" s="17" t="s">
        <v>800</v>
      </c>
    </row>
    <row r="149" customHeight="1" spans="1:13">
      <c r="A149" s="20">
        <v>283951</v>
      </c>
      <c r="B149" s="29" t="s">
        <v>32883</v>
      </c>
      <c r="C149" s="20" t="s">
        <v>764</v>
      </c>
      <c r="D149" s="20" t="s">
        <v>32837</v>
      </c>
      <c r="E149" s="20" t="s">
        <v>32838</v>
      </c>
      <c r="F149" s="118" t="s">
        <v>32884</v>
      </c>
      <c r="G149" s="118" t="s">
        <v>32885</v>
      </c>
      <c r="H149" s="29" t="s">
        <v>32886</v>
      </c>
      <c r="I149" s="118" t="s">
        <v>32887</v>
      </c>
      <c r="J149" s="126">
        <v>140</v>
      </c>
      <c r="K149" s="126" t="s">
        <v>32888</v>
      </c>
      <c r="L149" s="20">
        <v>10</v>
      </c>
      <c r="M149" s="17" t="s">
        <v>800</v>
      </c>
    </row>
    <row r="150" customHeight="1" spans="1:13">
      <c r="A150" s="20">
        <v>292345</v>
      </c>
      <c r="B150" s="29" t="s">
        <v>32889</v>
      </c>
      <c r="C150" s="20" t="s">
        <v>764</v>
      </c>
      <c r="D150" s="20" t="s">
        <v>32837</v>
      </c>
      <c r="E150" s="20" t="s">
        <v>32838</v>
      </c>
      <c r="F150" s="118" t="s">
        <v>32890</v>
      </c>
      <c r="G150" s="118" t="s">
        <v>32891</v>
      </c>
      <c r="H150" s="29" t="s">
        <v>32892</v>
      </c>
      <c r="I150" s="118" t="s">
        <v>32893</v>
      </c>
      <c r="J150" s="126">
        <v>140</v>
      </c>
      <c r="K150" s="126" t="s">
        <v>32894</v>
      </c>
      <c r="L150" s="20">
        <v>11</v>
      </c>
      <c r="M150" s="17" t="s">
        <v>800</v>
      </c>
    </row>
    <row r="151" customHeight="1" spans="1:13">
      <c r="A151" s="20">
        <v>290158</v>
      </c>
      <c r="B151" s="29" t="s">
        <v>32895</v>
      </c>
      <c r="C151" s="20" t="s">
        <v>764</v>
      </c>
      <c r="D151" s="20" t="s">
        <v>32837</v>
      </c>
      <c r="E151" s="20" t="s">
        <v>32838</v>
      </c>
      <c r="F151" s="118" t="s">
        <v>32896</v>
      </c>
      <c r="G151" s="118" t="s">
        <v>32897</v>
      </c>
      <c r="H151" s="29" t="s">
        <v>32898</v>
      </c>
      <c r="I151" s="118" t="s">
        <v>32896</v>
      </c>
      <c r="J151" s="126">
        <v>140</v>
      </c>
      <c r="K151" s="126" t="s">
        <v>32899</v>
      </c>
      <c r="L151" s="20">
        <v>12</v>
      </c>
      <c r="M151" s="17" t="s">
        <v>800</v>
      </c>
    </row>
    <row r="152" customHeight="1" spans="1:13">
      <c r="A152" s="22">
        <v>283989</v>
      </c>
      <c r="B152" s="122" t="s">
        <v>32900</v>
      </c>
      <c r="C152" s="22" t="s">
        <v>764</v>
      </c>
      <c r="D152" s="22" t="s">
        <v>32837</v>
      </c>
      <c r="E152" s="22" t="s">
        <v>32838</v>
      </c>
      <c r="F152" s="123" t="s">
        <v>32901</v>
      </c>
      <c r="G152" s="123" t="s">
        <v>32902</v>
      </c>
      <c r="H152" s="122" t="s">
        <v>32886</v>
      </c>
      <c r="I152" s="123" t="s">
        <v>32903</v>
      </c>
      <c r="J152" s="124">
        <v>130</v>
      </c>
      <c r="K152" s="124" t="s">
        <v>32904</v>
      </c>
      <c r="L152" s="22">
        <v>13</v>
      </c>
      <c r="M152" s="24" t="s">
        <v>800</v>
      </c>
    </row>
    <row r="153" customHeight="1" spans="1:13">
      <c r="A153" s="20">
        <v>285697</v>
      </c>
      <c r="B153" s="29" t="s">
        <v>32905</v>
      </c>
      <c r="C153" s="20" t="s">
        <v>764</v>
      </c>
      <c r="D153" s="20" t="s">
        <v>32837</v>
      </c>
      <c r="E153" s="20" t="s">
        <v>32838</v>
      </c>
      <c r="F153" s="118" t="s">
        <v>32906</v>
      </c>
      <c r="G153" s="118" t="s">
        <v>32907</v>
      </c>
      <c r="H153" s="29" t="s">
        <v>32908</v>
      </c>
      <c r="I153" s="118" t="s">
        <v>32909</v>
      </c>
      <c r="J153" s="126">
        <v>130</v>
      </c>
      <c r="K153" s="126" t="s">
        <v>32910</v>
      </c>
      <c r="L153" s="20">
        <v>14</v>
      </c>
      <c r="M153" s="17" t="s">
        <v>800</v>
      </c>
    </row>
    <row r="154" customHeight="1" spans="1:13">
      <c r="A154" s="20">
        <v>284648</v>
      </c>
      <c r="B154" s="29" t="s">
        <v>32911</v>
      </c>
      <c r="C154" s="20" t="s">
        <v>764</v>
      </c>
      <c r="D154" s="20" t="s">
        <v>32837</v>
      </c>
      <c r="E154" s="20" t="s">
        <v>32838</v>
      </c>
      <c r="F154" s="118" t="s">
        <v>32912</v>
      </c>
      <c r="G154" s="118" t="s">
        <v>32913</v>
      </c>
      <c r="H154" s="29" t="s">
        <v>32914</v>
      </c>
      <c r="I154" s="118" t="s">
        <v>32912</v>
      </c>
      <c r="J154" s="126">
        <v>130</v>
      </c>
      <c r="K154" s="126" t="s">
        <v>32915</v>
      </c>
      <c r="L154" s="20">
        <v>15</v>
      </c>
      <c r="M154" s="17" t="s">
        <v>800</v>
      </c>
    </row>
    <row r="155" customHeight="1" spans="1:13">
      <c r="A155" s="20">
        <v>283942</v>
      </c>
      <c r="B155" s="29" t="s">
        <v>32916</v>
      </c>
      <c r="C155" s="20" t="s">
        <v>764</v>
      </c>
      <c r="D155" s="20" t="s">
        <v>32837</v>
      </c>
      <c r="E155" s="20" t="s">
        <v>32838</v>
      </c>
      <c r="F155" s="118" t="s">
        <v>32917</v>
      </c>
      <c r="G155" s="118" t="s">
        <v>32918</v>
      </c>
      <c r="H155" s="29" t="s">
        <v>32919</v>
      </c>
      <c r="I155" s="118" t="s">
        <v>32920</v>
      </c>
      <c r="J155" s="126">
        <v>130</v>
      </c>
      <c r="K155" s="126" t="s">
        <v>32921</v>
      </c>
      <c r="L155" s="20">
        <v>16</v>
      </c>
      <c r="M155" s="17" t="s">
        <v>800</v>
      </c>
    </row>
    <row r="156" customHeight="1" spans="1:13">
      <c r="A156" s="20">
        <v>283955</v>
      </c>
      <c r="B156" s="29" t="s">
        <v>32922</v>
      </c>
      <c r="C156" s="20" t="s">
        <v>764</v>
      </c>
      <c r="D156" s="20" t="s">
        <v>32837</v>
      </c>
      <c r="E156" s="20" t="s">
        <v>32838</v>
      </c>
      <c r="F156" s="118" t="s">
        <v>32923</v>
      </c>
      <c r="G156" s="118" t="s">
        <v>32876</v>
      </c>
      <c r="H156" s="29" t="s">
        <v>6753</v>
      </c>
      <c r="I156" s="118" t="s">
        <v>32924</v>
      </c>
      <c r="J156" s="126">
        <v>130</v>
      </c>
      <c r="K156" s="126" t="s">
        <v>32925</v>
      </c>
      <c r="L156" s="20">
        <v>17</v>
      </c>
      <c r="M156" s="17" t="s">
        <v>800</v>
      </c>
    </row>
    <row r="157" customHeight="1" spans="1:13">
      <c r="A157" s="20">
        <v>292355</v>
      </c>
      <c r="B157" s="29" t="s">
        <v>32926</v>
      </c>
      <c r="C157" s="20" t="s">
        <v>764</v>
      </c>
      <c r="D157" s="20" t="s">
        <v>32837</v>
      </c>
      <c r="E157" s="20" t="s">
        <v>32838</v>
      </c>
      <c r="F157" s="118" t="s">
        <v>32927</v>
      </c>
      <c r="G157" s="118" t="s">
        <v>32928</v>
      </c>
      <c r="H157" s="29" t="s">
        <v>32929</v>
      </c>
      <c r="I157" s="118" t="s">
        <v>32930</v>
      </c>
      <c r="J157" s="126">
        <v>130</v>
      </c>
      <c r="K157" s="126" t="s">
        <v>32931</v>
      </c>
      <c r="L157" s="20">
        <v>18</v>
      </c>
      <c r="M157" s="17" t="s">
        <v>800</v>
      </c>
    </row>
    <row r="158" customHeight="1" spans="1:13">
      <c r="A158" s="20">
        <v>283927</v>
      </c>
      <c r="B158" s="29" t="s">
        <v>32932</v>
      </c>
      <c r="C158" s="20" t="s">
        <v>764</v>
      </c>
      <c r="D158" s="20" t="s">
        <v>32837</v>
      </c>
      <c r="E158" s="20" t="s">
        <v>32838</v>
      </c>
      <c r="F158" s="118" t="s">
        <v>32933</v>
      </c>
      <c r="G158" s="118" t="s">
        <v>32885</v>
      </c>
      <c r="H158" s="29" t="s">
        <v>32886</v>
      </c>
      <c r="I158" s="118" t="s">
        <v>32934</v>
      </c>
      <c r="J158" s="126">
        <v>130</v>
      </c>
      <c r="K158" s="126" t="s">
        <v>32935</v>
      </c>
      <c r="L158" s="20">
        <v>19</v>
      </c>
      <c r="M158" s="17" t="s">
        <v>800</v>
      </c>
    </row>
    <row r="159" customHeight="1" spans="1:13">
      <c r="A159" s="20">
        <v>284820</v>
      </c>
      <c r="B159" s="29" t="s">
        <v>32936</v>
      </c>
      <c r="C159" s="20" t="s">
        <v>764</v>
      </c>
      <c r="D159" s="20" t="s">
        <v>32837</v>
      </c>
      <c r="E159" s="20" t="s">
        <v>32838</v>
      </c>
      <c r="F159" s="118" t="s">
        <v>32937</v>
      </c>
      <c r="G159" s="118" t="s">
        <v>32938</v>
      </c>
      <c r="H159" s="29" t="s">
        <v>32929</v>
      </c>
      <c r="I159" s="118" t="s">
        <v>32939</v>
      </c>
      <c r="J159" s="126">
        <v>130</v>
      </c>
      <c r="K159" s="126" t="s">
        <v>32899</v>
      </c>
      <c r="L159" s="20">
        <v>20</v>
      </c>
      <c r="M159" s="17" t="s">
        <v>800</v>
      </c>
    </row>
    <row r="160" customHeight="1" spans="1:13">
      <c r="A160" s="20">
        <v>284880</v>
      </c>
      <c r="B160" s="29" t="s">
        <v>32940</v>
      </c>
      <c r="C160" s="20" t="s">
        <v>764</v>
      </c>
      <c r="D160" s="20" t="s">
        <v>32837</v>
      </c>
      <c r="E160" s="20" t="s">
        <v>32838</v>
      </c>
      <c r="F160" s="118" t="s">
        <v>32941</v>
      </c>
      <c r="G160" s="118" t="s">
        <v>32942</v>
      </c>
      <c r="H160" s="29" t="s">
        <v>32943</v>
      </c>
      <c r="I160" s="118" t="s">
        <v>32944</v>
      </c>
      <c r="J160" s="126">
        <v>130</v>
      </c>
      <c r="K160" s="126" t="s">
        <v>32899</v>
      </c>
      <c r="L160" s="20">
        <v>21</v>
      </c>
      <c r="M160" s="17" t="s">
        <v>800</v>
      </c>
    </row>
    <row r="161" customHeight="1" spans="1:13">
      <c r="A161" s="20">
        <v>286375</v>
      </c>
      <c r="B161" s="29" t="s">
        <v>32945</v>
      </c>
      <c r="C161" s="20" t="s">
        <v>764</v>
      </c>
      <c r="D161" s="20" t="s">
        <v>32837</v>
      </c>
      <c r="E161" s="20" t="s">
        <v>32838</v>
      </c>
      <c r="F161" s="118" t="s">
        <v>30544</v>
      </c>
      <c r="G161" s="118" t="s">
        <v>30544</v>
      </c>
      <c r="H161" s="29" t="s">
        <v>32946</v>
      </c>
      <c r="I161" s="118" t="s">
        <v>32947</v>
      </c>
      <c r="J161" s="126">
        <v>130</v>
      </c>
      <c r="K161" s="126" t="s">
        <v>32899</v>
      </c>
      <c r="L161" s="20">
        <v>22</v>
      </c>
      <c r="M161" s="17" t="s">
        <v>800</v>
      </c>
    </row>
    <row r="162" customHeight="1" spans="1:13">
      <c r="A162" s="20">
        <v>289317</v>
      </c>
      <c r="B162" s="29" t="s">
        <v>32948</v>
      </c>
      <c r="C162" s="20" t="s">
        <v>764</v>
      </c>
      <c r="D162" s="20" t="s">
        <v>32837</v>
      </c>
      <c r="E162" s="20" t="s">
        <v>32838</v>
      </c>
      <c r="F162" s="118" t="s">
        <v>32949</v>
      </c>
      <c r="G162" s="118" t="s">
        <v>32950</v>
      </c>
      <c r="H162" s="29" t="s">
        <v>32908</v>
      </c>
      <c r="I162" s="118" t="s">
        <v>32951</v>
      </c>
      <c r="J162" s="126">
        <v>130</v>
      </c>
      <c r="K162" s="126" t="s">
        <v>32899</v>
      </c>
      <c r="L162" s="20">
        <v>23</v>
      </c>
      <c r="M162" s="17" t="s">
        <v>800</v>
      </c>
    </row>
    <row r="163" customHeight="1" spans="1:13">
      <c r="A163" s="20">
        <v>285534</v>
      </c>
      <c r="B163" s="29" t="s">
        <v>32952</v>
      </c>
      <c r="C163" s="20" t="s">
        <v>764</v>
      </c>
      <c r="D163" s="20" t="s">
        <v>32837</v>
      </c>
      <c r="E163" s="20" t="s">
        <v>32838</v>
      </c>
      <c r="F163" s="118" t="s">
        <v>32953</v>
      </c>
      <c r="G163" s="118" t="s">
        <v>32954</v>
      </c>
      <c r="H163" s="29" t="s">
        <v>30699</v>
      </c>
      <c r="I163" s="118" t="s">
        <v>32955</v>
      </c>
      <c r="J163" s="126">
        <v>120</v>
      </c>
      <c r="K163" s="126" t="s">
        <v>32956</v>
      </c>
      <c r="L163" s="20">
        <v>24</v>
      </c>
      <c r="M163" s="17" t="s">
        <v>800</v>
      </c>
    </row>
    <row r="164" customHeight="1" spans="1:13">
      <c r="A164" s="20">
        <v>285700</v>
      </c>
      <c r="B164" s="29" t="s">
        <v>32957</v>
      </c>
      <c r="C164" s="20" t="s">
        <v>764</v>
      </c>
      <c r="D164" s="20" t="s">
        <v>32837</v>
      </c>
      <c r="E164" s="20" t="s">
        <v>32838</v>
      </c>
      <c r="F164" s="118" t="s">
        <v>32958</v>
      </c>
      <c r="G164" s="118" t="s">
        <v>32959</v>
      </c>
      <c r="H164" s="29" t="s">
        <v>32908</v>
      </c>
      <c r="I164" s="118" t="s">
        <v>32960</v>
      </c>
      <c r="J164" s="126">
        <v>120</v>
      </c>
      <c r="K164" s="126" t="s">
        <v>32961</v>
      </c>
      <c r="L164" s="20">
        <v>25</v>
      </c>
      <c r="M164" s="17" t="s">
        <v>800</v>
      </c>
    </row>
    <row r="165" customHeight="1" spans="1:13">
      <c r="A165" s="20">
        <v>283901</v>
      </c>
      <c r="B165" s="29" t="s">
        <v>32962</v>
      </c>
      <c r="C165" s="20" t="s">
        <v>764</v>
      </c>
      <c r="D165" s="20" t="s">
        <v>32837</v>
      </c>
      <c r="E165" s="20" t="s">
        <v>32838</v>
      </c>
      <c r="F165" s="118" t="s">
        <v>32963</v>
      </c>
      <c r="G165" s="118" t="s">
        <v>32964</v>
      </c>
      <c r="H165" s="29" t="s">
        <v>32965</v>
      </c>
      <c r="I165" s="118" t="s">
        <v>32966</v>
      </c>
      <c r="J165" s="126">
        <v>120</v>
      </c>
      <c r="K165" s="126" t="s">
        <v>32967</v>
      </c>
      <c r="L165" s="20">
        <v>26</v>
      </c>
      <c r="M165" s="17" t="s">
        <v>800</v>
      </c>
    </row>
    <row r="166" customHeight="1" spans="1:13">
      <c r="A166" s="20">
        <v>285529</v>
      </c>
      <c r="B166" s="29" t="s">
        <v>32968</v>
      </c>
      <c r="C166" s="20" t="s">
        <v>764</v>
      </c>
      <c r="D166" s="20" t="s">
        <v>32837</v>
      </c>
      <c r="E166" s="20" t="s">
        <v>32838</v>
      </c>
      <c r="F166" s="118" t="s">
        <v>32969</v>
      </c>
      <c r="G166" s="118" t="s">
        <v>32970</v>
      </c>
      <c r="H166" s="29" t="s">
        <v>32299</v>
      </c>
      <c r="I166" s="118" t="s">
        <v>32971</v>
      </c>
      <c r="J166" s="126">
        <v>120</v>
      </c>
      <c r="K166" s="126" t="s">
        <v>32972</v>
      </c>
      <c r="L166" s="20">
        <v>27</v>
      </c>
      <c r="M166" s="17" t="s">
        <v>800</v>
      </c>
    </row>
    <row r="167" customHeight="1" spans="1:13">
      <c r="A167" s="20">
        <v>292337</v>
      </c>
      <c r="B167" s="29" t="s">
        <v>32973</v>
      </c>
      <c r="C167" s="20" t="s">
        <v>764</v>
      </c>
      <c r="D167" s="20" t="s">
        <v>32837</v>
      </c>
      <c r="E167" s="20" t="s">
        <v>32838</v>
      </c>
      <c r="F167" s="118" t="s">
        <v>32974</v>
      </c>
      <c r="G167" s="118" t="s">
        <v>32975</v>
      </c>
      <c r="H167" s="29" t="s">
        <v>32929</v>
      </c>
      <c r="I167" s="118" t="s">
        <v>32976</v>
      </c>
      <c r="J167" s="126">
        <v>120</v>
      </c>
      <c r="K167" s="126" t="s">
        <v>32977</v>
      </c>
      <c r="L167" s="20">
        <v>28</v>
      </c>
      <c r="M167" s="17" t="s">
        <v>800</v>
      </c>
    </row>
    <row r="168" customHeight="1" spans="1:13">
      <c r="A168" s="20">
        <v>284696</v>
      </c>
      <c r="B168" s="29" t="s">
        <v>32978</v>
      </c>
      <c r="C168" s="20" t="s">
        <v>764</v>
      </c>
      <c r="D168" s="20" t="s">
        <v>32837</v>
      </c>
      <c r="E168" s="20" t="s">
        <v>32838</v>
      </c>
      <c r="F168" s="118" t="s">
        <v>32979</v>
      </c>
      <c r="G168" s="118" t="s">
        <v>32980</v>
      </c>
      <c r="H168" s="29" t="s">
        <v>32981</v>
      </c>
      <c r="I168" s="118" t="s">
        <v>32982</v>
      </c>
      <c r="J168" s="126">
        <v>120</v>
      </c>
      <c r="K168" s="126" t="s">
        <v>32899</v>
      </c>
      <c r="L168" s="20">
        <v>29</v>
      </c>
      <c r="M168" s="17" t="s">
        <v>800</v>
      </c>
    </row>
    <row r="169" customHeight="1" spans="1:13">
      <c r="A169" s="20">
        <v>284850</v>
      </c>
      <c r="B169" s="29" t="s">
        <v>32983</v>
      </c>
      <c r="C169" s="20" t="s">
        <v>764</v>
      </c>
      <c r="D169" s="20" t="s">
        <v>32837</v>
      </c>
      <c r="E169" s="20" t="s">
        <v>32838</v>
      </c>
      <c r="F169" s="118" t="s">
        <v>32984</v>
      </c>
      <c r="G169" s="118" t="s">
        <v>32985</v>
      </c>
      <c r="H169" s="29" t="s">
        <v>32981</v>
      </c>
      <c r="I169" s="118" t="s">
        <v>32986</v>
      </c>
      <c r="J169" s="126">
        <v>120</v>
      </c>
      <c r="K169" s="126" t="s">
        <v>32899</v>
      </c>
      <c r="L169" s="20">
        <v>30</v>
      </c>
      <c r="M169" s="17" t="s">
        <v>800</v>
      </c>
    </row>
    <row r="170" customHeight="1" spans="1:13">
      <c r="A170" s="20">
        <v>285540</v>
      </c>
      <c r="B170" s="29" t="s">
        <v>32987</v>
      </c>
      <c r="C170" s="20" t="s">
        <v>764</v>
      </c>
      <c r="D170" s="20" t="s">
        <v>32837</v>
      </c>
      <c r="E170" s="20" t="s">
        <v>32838</v>
      </c>
      <c r="F170" s="118" t="s">
        <v>32988</v>
      </c>
      <c r="G170" s="118" t="s">
        <v>32975</v>
      </c>
      <c r="H170" s="29" t="s">
        <v>32299</v>
      </c>
      <c r="I170" s="118" t="s">
        <v>32989</v>
      </c>
      <c r="J170" s="126">
        <v>120</v>
      </c>
      <c r="K170" s="126" t="s">
        <v>32899</v>
      </c>
      <c r="L170" s="20">
        <v>31</v>
      </c>
      <c r="M170" s="17" t="s">
        <v>800</v>
      </c>
    </row>
    <row r="171" customHeight="1" spans="1:13">
      <c r="A171" s="20">
        <v>285660</v>
      </c>
      <c r="B171" s="29" t="s">
        <v>32990</v>
      </c>
      <c r="C171" s="20" t="s">
        <v>764</v>
      </c>
      <c r="D171" s="20" t="s">
        <v>32837</v>
      </c>
      <c r="E171" s="20" t="s">
        <v>32838</v>
      </c>
      <c r="F171" s="118" t="s">
        <v>32991</v>
      </c>
      <c r="G171" s="118" t="s">
        <v>32992</v>
      </c>
      <c r="H171" s="29" t="s">
        <v>32993</v>
      </c>
      <c r="I171" s="118" t="s">
        <v>32994</v>
      </c>
      <c r="J171" s="126">
        <v>120</v>
      </c>
      <c r="K171" s="126" t="s">
        <v>32899</v>
      </c>
      <c r="L171" s="20">
        <v>32</v>
      </c>
      <c r="M171" s="17" t="s">
        <v>800</v>
      </c>
    </row>
    <row r="172" customHeight="1" spans="1:13">
      <c r="A172" s="20">
        <v>285668</v>
      </c>
      <c r="B172" s="29" t="s">
        <v>32995</v>
      </c>
      <c r="C172" s="20" t="s">
        <v>764</v>
      </c>
      <c r="D172" s="20" t="s">
        <v>32837</v>
      </c>
      <c r="E172" s="20" t="s">
        <v>32838</v>
      </c>
      <c r="F172" s="118" t="s">
        <v>32996</v>
      </c>
      <c r="G172" s="118" t="s">
        <v>32997</v>
      </c>
      <c r="H172" s="29" t="s">
        <v>30699</v>
      </c>
      <c r="I172" s="118" t="s">
        <v>32998</v>
      </c>
      <c r="J172" s="126">
        <v>120</v>
      </c>
      <c r="K172" s="126" t="s">
        <v>32899</v>
      </c>
      <c r="L172" s="20">
        <v>33</v>
      </c>
      <c r="M172" s="17" t="s">
        <v>800</v>
      </c>
    </row>
    <row r="173" customHeight="1" spans="1:13">
      <c r="A173" s="20">
        <v>285690</v>
      </c>
      <c r="B173" s="29" t="s">
        <v>32999</v>
      </c>
      <c r="C173" s="20" t="s">
        <v>764</v>
      </c>
      <c r="D173" s="20" t="s">
        <v>32837</v>
      </c>
      <c r="E173" s="20" t="s">
        <v>32838</v>
      </c>
      <c r="F173" s="118" t="s">
        <v>33000</v>
      </c>
      <c r="G173" s="118" t="s">
        <v>33001</v>
      </c>
      <c r="H173" s="29" t="s">
        <v>32908</v>
      </c>
      <c r="I173" s="118" t="s">
        <v>33002</v>
      </c>
      <c r="J173" s="126">
        <v>120</v>
      </c>
      <c r="K173" s="126" t="s">
        <v>32899</v>
      </c>
      <c r="L173" s="20">
        <v>34</v>
      </c>
      <c r="M173" s="17" t="s">
        <v>800</v>
      </c>
    </row>
    <row r="174" customHeight="1" spans="1:13">
      <c r="A174" s="20">
        <v>292383</v>
      </c>
      <c r="B174" s="29" t="s">
        <v>33003</v>
      </c>
      <c r="C174" s="20" t="s">
        <v>764</v>
      </c>
      <c r="D174" s="20" t="s">
        <v>32837</v>
      </c>
      <c r="E174" s="20" t="s">
        <v>32838</v>
      </c>
      <c r="F174" s="118" t="s">
        <v>33004</v>
      </c>
      <c r="G174" s="118" t="s">
        <v>30556</v>
      </c>
      <c r="H174" s="29" t="s">
        <v>32929</v>
      </c>
      <c r="I174" s="118" t="s">
        <v>33005</v>
      </c>
      <c r="J174" s="126">
        <v>110</v>
      </c>
      <c r="K174" s="126" t="s">
        <v>33006</v>
      </c>
      <c r="L174" s="20">
        <v>35</v>
      </c>
      <c r="M174" s="17" t="s">
        <v>800</v>
      </c>
    </row>
    <row r="175" customHeight="1" spans="1:13">
      <c r="A175" s="20">
        <v>285543</v>
      </c>
      <c r="B175" s="29" t="s">
        <v>33007</v>
      </c>
      <c r="C175" s="20" t="s">
        <v>764</v>
      </c>
      <c r="D175" s="20" t="s">
        <v>32837</v>
      </c>
      <c r="E175" s="20" t="s">
        <v>32838</v>
      </c>
      <c r="F175" s="118" t="s">
        <v>33008</v>
      </c>
      <c r="G175" s="118" t="s">
        <v>17546</v>
      </c>
      <c r="H175" s="29" t="s">
        <v>32908</v>
      </c>
      <c r="I175" s="118" t="s">
        <v>33009</v>
      </c>
      <c r="J175" s="126">
        <v>110</v>
      </c>
      <c r="K175" s="126" t="s">
        <v>33010</v>
      </c>
      <c r="L175" s="20">
        <v>36</v>
      </c>
      <c r="M175" s="17" t="s">
        <v>800</v>
      </c>
    </row>
    <row r="176" customHeight="1" spans="1:13">
      <c r="A176" s="20">
        <v>285662</v>
      </c>
      <c r="B176" s="29" t="s">
        <v>33011</v>
      </c>
      <c r="C176" s="20" t="s">
        <v>764</v>
      </c>
      <c r="D176" s="20" t="s">
        <v>32837</v>
      </c>
      <c r="E176" s="20" t="s">
        <v>32838</v>
      </c>
      <c r="F176" s="118" t="s">
        <v>33012</v>
      </c>
      <c r="G176" s="118" t="s">
        <v>17018</v>
      </c>
      <c r="H176" s="29" t="s">
        <v>32993</v>
      </c>
      <c r="I176" s="118" t="s">
        <v>33013</v>
      </c>
      <c r="J176" s="126">
        <v>110</v>
      </c>
      <c r="K176" s="126" t="s">
        <v>33014</v>
      </c>
      <c r="L176" s="20">
        <v>37</v>
      </c>
      <c r="M176" s="17" t="s">
        <v>800</v>
      </c>
    </row>
    <row r="177" customHeight="1" spans="1:13">
      <c r="A177" s="20">
        <v>292366</v>
      </c>
      <c r="B177" s="29" t="s">
        <v>33015</v>
      </c>
      <c r="C177" s="20" t="s">
        <v>764</v>
      </c>
      <c r="D177" s="20" t="s">
        <v>32837</v>
      </c>
      <c r="E177" s="20" t="s">
        <v>32838</v>
      </c>
      <c r="F177" s="118" t="s">
        <v>33016</v>
      </c>
      <c r="G177" s="118" t="s">
        <v>33017</v>
      </c>
      <c r="H177" s="29" t="s">
        <v>32981</v>
      </c>
      <c r="I177" s="118" t="s">
        <v>33018</v>
      </c>
      <c r="J177" s="126">
        <v>110</v>
      </c>
      <c r="K177" s="126" t="s">
        <v>33019</v>
      </c>
      <c r="L177" s="20">
        <v>38</v>
      </c>
      <c r="M177" s="17" t="s">
        <v>426</v>
      </c>
    </row>
    <row r="178" customHeight="1" spans="1:13">
      <c r="A178" s="20">
        <v>292375</v>
      </c>
      <c r="B178" s="29" t="s">
        <v>33020</v>
      </c>
      <c r="C178" s="20" t="s">
        <v>764</v>
      </c>
      <c r="D178" s="20" t="s">
        <v>32837</v>
      </c>
      <c r="E178" s="20" t="s">
        <v>32838</v>
      </c>
      <c r="F178" s="118" t="s">
        <v>33021</v>
      </c>
      <c r="G178" s="118" t="s">
        <v>33022</v>
      </c>
      <c r="H178" s="29" t="s">
        <v>32943</v>
      </c>
      <c r="I178" s="118" t="s">
        <v>33023</v>
      </c>
      <c r="J178" s="126">
        <v>100</v>
      </c>
      <c r="K178" s="126" t="s">
        <v>33024</v>
      </c>
      <c r="L178" s="20">
        <v>39</v>
      </c>
      <c r="M178" s="17" t="s">
        <v>426</v>
      </c>
    </row>
    <row r="179" customHeight="1" spans="1:13">
      <c r="A179" s="20">
        <v>291961</v>
      </c>
      <c r="B179" s="29" t="s">
        <v>33025</v>
      </c>
      <c r="C179" s="20" t="s">
        <v>764</v>
      </c>
      <c r="D179" s="20" t="s">
        <v>32837</v>
      </c>
      <c r="E179" s="20" t="s">
        <v>32838</v>
      </c>
      <c r="F179" s="118" t="s">
        <v>33026</v>
      </c>
      <c r="G179" s="118" t="s">
        <v>33027</v>
      </c>
      <c r="H179" s="29" t="s">
        <v>33028</v>
      </c>
      <c r="I179" s="118" t="s">
        <v>33029</v>
      </c>
      <c r="J179" s="126">
        <v>90</v>
      </c>
      <c r="K179" s="126" t="s">
        <v>33030</v>
      </c>
      <c r="L179" s="20">
        <v>40</v>
      </c>
      <c r="M179" s="17" t="s">
        <v>426</v>
      </c>
    </row>
    <row r="180" customHeight="1" spans="1:13">
      <c r="A180" s="20">
        <v>292827</v>
      </c>
      <c r="B180" s="29" t="s">
        <v>33031</v>
      </c>
      <c r="C180" s="20" t="s">
        <v>764</v>
      </c>
      <c r="D180" s="20" t="s">
        <v>32837</v>
      </c>
      <c r="E180" s="20" t="s">
        <v>32838</v>
      </c>
      <c r="F180" s="118" t="s">
        <v>33032</v>
      </c>
      <c r="G180" s="118" t="s">
        <v>33033</v>
      </c>
      <c r="H180" s="29" t="s">
        <v>32929</v>
      </c>
      <c r="I180" s="118" t="s">
        <v>33034</v>
      </c>
      <c r="J180" s="126">
        <v>80</v>
      </c>
      <c r="K180" s="126" t="s">
        <v>33035</v>
      </c>
      <c r="L180" s="20">
        <v>41</v>
      </c>
      <c r="M180" s="17" t="s">
        <v>426</v>
      </c>
    </row>
    <row r="181" customHeight="1" spans="1:13">
      <c r="A181" s="20">
        <v>285802</v>
      </c>
      <c r="B181" s="29" t="s">
        <v>33036</v>
      </c>
      <c r="C181" s="20" t="s">
        <v>764</v>
      </c>
      <c r="D181" s="20" t="s">
        <v>32837</v>
      </c>
      <c r="E181" s="20" t="s">
        <v>32838</v>
      </c>
      <c r="F181" s="118" t="s">
        <v>33037</v>
      </c>
      <c r="G181" s="118" t="s">
        <v>33038</v>
      </c>
      <c r="H181" s="29" t="s">
        <v>30699</v>
      </c>
      <c r="I181" s="118" t="s">
        <v>33039</v>
      </c>
      <c r="J181" s="126">
        <v>70</v>
      </c>
      <c r="K181" s="126" t="s">
        <v>33040</v>
      </c>
      <c r="L181" s="20">
        <v>42</v>
      </c>
      <c r="M181" s="17" t="s">
        <v>426</v>
      </c>
    </row>
    <row r="182" customHeight="1" spans="1:13">
      <c r="A182" s="22">
        <v>285781</v>
      </c>
      <c r="B182" s="122" t="s">
        <v>33041</v>
      </c>
      <c r="C182" s="22" t="s">
        <v>764</v>
      </c>
      <c r="D182" s="22" t="s">
        <v>32837</v>
      </c>
      <c r="E182" s="22" t="s">
        <v>32838</v>
      </c>
      <c r="F182" s="123" t="s">
        <v>33042</v>
      </c>
      <c r="G182" s="123" t="s">
        <v>33043</v>
      </c>
      <c r="H182" s="122" t="s">
        <v>30699</v>
      </c>
      <c r="I182" s="123" t="s">
        <v>33044</v>
      </c>
      <c r="J182" s="124">
        <v>70</v>
      </c>
      <c r="K182" s="124" t="s">
        <v>33045</v>
      </c>
      <c r="L182" s="22">
        <v>43</v>
      </c>
      <c r="M182" s="24" t="s">
        <v>426</v>
      </c>
    </row>
    <row r="183" customHeight="1" spans="1:13">
      <c r="A183" s="20">
        <v>285754</v>
      </c>
      <c r="B183" s="29" t="s">
        <v>33046</v>
      </c>
      <c r="C183" s="20" t="s">
        <v>764</v>
      </c>
      <c r="D183" s="20" t="s">
        <v>32837</v>
      </c>
      <c r="E183" s="20" t="s">
        <v>32838</v>
      </c>
      <c r="F183" s="118" t="s">
        <v>33047</v>
      </c>
      <c r="G183" s="118" t="s">
        <v>33048</v>
      </c>
      <c r="H183" s="29" t="s">
        <v>33049</v>
      </c>
      <c r="I183" s="118" t="s">
        <v>33050</v>
      </c>
      <c r="J183" s="126">
        <v>70</v>
      </c>
      <c r="K183" s="126" t="s">
        <v>33051</v>
      </c>
      <c r="L183" s="20">
        <v>44</v>
      </c>
      <c r="M183" s="17" t="s">
        <v>426</v>
      </c>
    </row>
    <row r="184" customHeight="1" spans="1:13">
      <c r="A184" s="20">
        <v>285792</v>
      </c>
      <c r="B184" s="29" t="s">
        <v>33052</v>
      </c>
      <c r="C184" s="20" t="s">
        <v>764</v>
      </c>
      <c r="D184" s="20" t="s">
        <v>32837</v>
      </c>
      <c r="E184" s="20" t="s">
        <v>32838</v>
      </c>
      <c r="F184" s="118" t="s">
        <v>33053</v>
      </c>
      <c r="G184" s="118" t="s">
        <v>33054</v>
      </c>
      <c r="H184" s="29" t="s">
        <v>30699</v>
      </c>
      <c r="I184" s="118" t="s">
        <v>33055</v>
      </c>
      <c r="J184" s="126">
        <v>70</v>
      </c>
      <c r="K184" s="126" t="s">
        <v>33056</v>
      </c>
      <c r="L184" s="20">
        <v>45</v>
      </c>
      <c r="M184" s="17" t="s">
        <v>426</v>
      </c>
    </row>
    <row r="185" customHeight="1" spans="1:13">
      <c r="A185" s="20">
        <v>292815</v>
      </c>
      <c r="B185" s="29" t="s">
        <v>33057</v>
      </c>
      <c r="C185" s="20" t="s">
        <v>764</v>
      </c>
      <c r="D185" s="20" t="s">
        <v>32837</v>
      </c>
      <c r="E185" s="20" t="s">
        <v>32838</v>
      </c>
      <c r="F185" s="118" t="s">
        <v>33058</v>
      </c>
      <c r="G185" s="118" t="s">
        <v>33059</v>
      </c>
      <c r="H185" s="29" t="s">
        <v>32929</v>
      </c>
      <c r="I185" s="118" t="s">
        <v>33060</v>
      </c>
      <c r="J185" s="126">
        <v>70</v>
      </c>
      <c r="K185" s="126" t="s">
        <v>33061</v>
      </c>
      <c r="L185" s="20">
        <v>46</v>
      </c>
      <c r="M185" s="17" t="s">
        <v>426</v>
      </c>
    </row>
    <row r="186" customHeight="1" spans="1:13">
      <c r="A186" s="20">
        <v>285797</v>
      </c>
      <c r="B186" s="29" t="s">
        <v>33062</v>
      </c>
      <c r="C186" s="20" t="s">
        <v>764</v>
      </c>
      <c r="D186" s="20" t="s">
        <v>32837</v>
      </c>
      <c r="E186" s="20" t="s">
        <v>32838</v>
      </c>
      <c r="F186" s="118" t="s">
        <v>33063</v>
      </c>
      <c r="G186" s="118" t="s">
        <v>33064</v>
      </c>
      <c r="H186" s="29" t="s">
        <v>32993</v>
      </c>
      <c r="I186" s="118" t="s">
        <v>33065</v>
      </c>
      <c r="J186" s="126">
        <v>70</v>
      </c>
      <c r="K186" s="126" t="s">
        <v>33066</v>
      </c>
      <c r="L186" s="20">
        <v>47</v>
      </c>
      <c r="M186" s="17" t="s">
        <v>426</v>
      </c>
    </row>
    <row r="187" customHeight="1" spans="1:13">
      <c r="A187" s="20">
        <v>292416</v>
      </c>
      <c r="B187" s="29" t="s">
        <v>33067</v>
      </c>
      <c r="C187" s="20" t="s">
        <v>764</v>
      </c>
      <c r="D187" s="20" t="s">
        <v>32837</v>
      </c>
      <c r="E187" s="20" t="s">
        <v>32838</v>
      </c>
      <c r="F187" s="118" t="s">
        <v>33068</v>
      </c>
      <c r="G187" s="118" t="s">
        <v>33069</v>
      </c>
      <c r="H187" s="29" t="s">
        <v>33070</v>
      </c>
      <c r="I187" s="118" t="s">
        <v>33071</v>
      </c>
      <c r="J187" s="126">
        <v>70</v>
      </c>
      <c r="K187" s="126" t="s">
        <v>33072</v>
      </c>
      <c r="L187" s="20">
        <v>48</v>
      </c>
      <c r="M187" s="17" t="s">
        <v>426</v>
      </c>
    </row>
    <row r="188" customHeight="1" spans="1:13">
      <c r="A188" s="20">
        <v>285036</v>
      </c>
      <c r="B188" s="29" t="s">
        <v>33073</v>
      </c>
      <c r="C188" s="20" t="s">
        <v>764</v>
      </c>
      <c r="D188" s="20" t="s">
        <v>32837</v>
      </c>
      <c r="E188" s="20" t="s">
        <v>32838</v>
      </c>
      <c r="F188" s="118" t="s">
        <v>33074</v>
      </c>
      <c r="G188" s="118" t="s">
        <v>33075</v>
      </c>
      <c r="H188" s="29" t="s">
        <v>32943</v>
      </c>
      <c r="I188" s="118" t="s">
        <v>33076</v>
      </c>
      <c r="J188" s="126">
        <v>70</v>
      </c>
      <c r="K188" s="126" t="s">
        <v>33077</v>
      </c>
      <c r="L188" s="20">
        <v>49</v>
      </c>
      <c r="M188" s="17" t="s">
        <v>426</v>
      </c>
    </row>
    <row r="189" customHeight="1" spans="1:13">
      <c r="A189" s="20">
        <v>285745</v>
      </c>
      <c r="B189" s="29" t="s">
        <v>33078</v>
      </c>
      <c r="C189" s="20" t="s">
        <v>764</v>
      </c>
      <c r="D189" s="20" t="s">
        <v>32837</v>
      </c>
      <c r="E189" s="20" t="s">
        <v>32838</v>
      </c>
      <c r="F189" s="118" t="s">
        <v>33079</v>
      </c>
      <c r="G189" s="118" t="s">
        <v>33080</v>
      </c>
      <c r="H189" s="29" t="s">
        <v>33049</v>
      </c>
      <c r="I189" s="118" t="s">
        <v>33081</v>
      </c>
      <c r="J189" s="126">
        <v>70</v>
      </c>
      <c r="K189" s="126" t="s">
        <v>33082</v>
      </c>
      <c r="L189" s="20">
        <v>50</v>
      </c>
      <c r="M189" s="17" t="s">
        <v>426</v>
      </c>
    </row>
    <row r="190" customHeight="1" spans="1:13">
      <c r="A190" s="20">
        <v>284644</v>
      </c>
      <c r="B190" s="29" t="s">
        <v>33083</v>
      </c>
      <c r="C190" s="20" t="s">
        <v>764</v>
      </c>
      <c r="D190" s="20" t="s">
        <v>32837</v>
      </c>
      <c r="E190" s="20" t="s">
        <v>32838</v>
      </c>
      <c r="F190" s="118" t="s">
        <v>33084</v>
      </c>
      <c r="G190" s="118" t="s">
        <v>33085</v>
      </c>
      <c r="H190" s="29" t="s">
        <v>33086</v>
      </c>
      <c r="I190" s="118" t="s">
        <v>33084</v>
      </c>
      <c r="J190" s="126">
        <v>70</v>
      </c>
      <c r="K190" s="126" t="s">
        <v>33087</v>
      </c>
      <c r="L190" s="20">
        <v>51</v>
      </c>
      <c r="M190" s="17" t="s">
        <v>426</v>
      </c>
    </row>
    <row r="191" customHeight="1" spans="1:13">
      <c r="A191" s="20">
        <v>292395</v>
      </c>
      <c r="B191" s="29" t="s">
        <v>33088</v>
      </c>
      <c r="C191" s="20" t="s">
        <v>764</v>
      </c>
      <c r="D191" s="20" t="s">
        <v>32837</v>
      </c>
      <c r="E191" s="20" t="s">
        <v>32838</v>
      </c>
      <c r="F191" s="118" t="s">
        <v>33089</v>
      </c>
      <c r="G191" s="118" t="s">
        <v>33090</v>
      </c>
      <c r="H191" s="29" t="s">
        <v>32929</v>
      </c>
      <c r="I191" s="118" t="s">
        <v>33091</v>
      </c>
      <c r="J191" s="126">
        <v>70</v>
      </c>
      <c r="K191" s="126" t="s">
        <v>33087</v>
      </c>
      <c r="L191" s="20">
        <v>52</v>
      </c>
      <c r="M191" s="17" t="s">
        <v>426</v>
      </c>
    </row>
    <row r="192" customHeight="1" spans="1:13">
      <c r="A192" s="20">
        <v>285714</v>
      </c>
      <c r="B192" s="29" t="s">
        <v>33092</v>
      </c>
      <c r="C192" s="20" t="s">
        <v>764</v>
      </c>
      <c r="D192" s="20" t="s">
        <v>32837</v>
      </c>
      <c r="E192" s="20" t="s">
        <v>32838</v>
      </c>
      <c r="F192" s="118" t="s">
        <v>33093</v>
      </c>
      <c r="G192" s="118" t="s">
        <v>33094</v>
      </c>
      <c r="H192" s="29" t="s">
        <v>32993</v>
      </c>
      <c r="I192" s="118" t="s">
        <v>33095</v>
      </c>
      <c r="J192" s="126">
        <v>70</v>
      </c>
      <c r="K192" s="126" t="s">
        <v>32240</v>
      </c>
      <c r="L192" s="20">
        <v>53</v>
      </c>
      <c r="M192" s="17" t="s">
        <v>426</v>
      </c>
    </row>
    <row r="193" customHeight="1" spans="1:13">
      <c r="A193" s="20">
        <v>292389</v>
      </c>
      <c r="B193" s="29" t="s">
        <v>33096</v>
      </c>
      <c r="C193" s="20" t="s">
        <v>764</v>
      </c>
      <c r="D193" s="20" t="s">
        <v>32837</v>
      </c>
      <c r="E193" s="20" t="s">
        <v>32838</v>
      </c>
      <c r="F193" s="118" t="s">
        <v>33097</v>
      </c>
      <c r="G193" s="118" t="s">
        <v>17546</v>
      </c>
      <c r="H193" s="29" t="s">
        <v>32929</v>
      </c>
      <c r="I193" s="118" t="s">
        <v>33098</v>
      </c>
      <c r="J193" s="126">
        <v>70</v>
      </c>
      <c r="K193" s="126" t="s">
        <v>32240</v>
      </c>
      <c r="L193" s="20">
        <v>54</v>
      </c>
      <c r="M193" s="17" t="s">
        <v>426</v>
      </c>
    </row>
    <row r="194" customHeight="1" spans="1:13">
      <c r="A194" s="20">
        <v>292941</v>
      </c>
      <c r="B194" s="29" t="s">
        <v>33099</v>
      </c>
      <c r="C194" s="20" t="s">
        <v>764</v>
      </c>
      <c r="D194" s="20" t="s">
        <v>32837</v>
      </c>
      <c r="E194" s="20" t="s">
        <v>32838</v>
      </c>
      <c r="F194" s="118" t="s">
        <v>33100</v>
      </c>
      <c r="G194" s="118" t="s">
        <v>33101</v>
      </c>
      <c r="H194" s="29" t="s">
        <v>32929</v>
      </c>
      <c r="I194" s="118" t="s">
        <v>33102</v>
      </c>
      <c r="J194" s="126">
        <v>70</v>
      </c>
      <c r="K194" s="126" t="s">
        <v>32855</v>
      </c>
      <c r="L194" s="20">
        <v>55</v>
      </c>
      <c r="M194" s="17" t="s">
        <v>426</v>
      </c>
    </row>
    <row r="195" customHeight="1" spans="1:13">
      <c r="A195" s="20">
        <v>292352</v>
      </c>
      <c r="B195" s="29" t="s">
        <v>33103</v>
      </c>
      <c r="C195" s="20" t="s">
        <v>764</v>
      </c>
      <c r="D195" s="20" t="s">
        <v>32837</v>
      </c>
      <c r="E195" s="20" t="s">
        <v>32838</v>
      </c>
      <c r="F195" s="118" t="s">
        <v>33104</v>
      </c>
      <c r="G195" s="118" t="s">
        <v>33105</v>
      </c>
      <c r="H195" s="29" t="s">
        <v>32892</v>
      </c>
      <c r="I195" s="118" t="s">
        <v>33106</v>
      </c>
      <c r="J195" s="126">
        <v>70</v>
      </c>
      <c r="K195" s="126" t="s">
        <v>33107</v>
      </c>
      <c r="L195" s="20">
        <v>56</v>
      </c>
      <c r="M195" s="17" t="s">
        <v>426</v>
      </c>
    </row>
    <row r="196" customHeight="1" spans="1:13">
      <c r="A196" s="20">
        <v>285778</v>
      </c>
      <c r="B196" s="29" t="s">
        <v>33108</v>
      </c>
      <c r="C196" s="20" t="s">
        <v>764</v>
      </c>
      <c r="D196" s="20" t="s">
        <v>32837</v>
      </c>
      <c r="E196" s="20" t="s">
        <v>32838</v>
      </c>
      <c r="F196" s="118" t="s">
        <v>33109</v>
      </c>
      <c r="G196" s="118" t="s">
        <v>33110</v>
      </c>
      <c r="H196" s="29" t="s">
        <v>30699</v>
      </c>
      <c r="I196" s="118" t="s">
        <v>33111</v>
      </c>
      <c r="J196" s="126">
        <v>70</v>
      </c>
      <c r="K196" s="126" t="s">
        <v>33010</v>
      </c>
      <c r="L196" s="20">
        <v>57</v>
      </c>
      <c r="M196" s="17" t="s">
        <v>426</v>
      </c>
    </row>
    <row r="197" customHeight="1" spans="1:13">
      <c r="A197" s="20">
        <v>292937</v>
      </c>
      <c r="B197" s="29" t="s">
        <v>33112</v>
      </c>
      <c r="C197" s="20" t="s">
        <v>764</v>
      </c>
      <c r="D197" s="20" t="s">
        <v>32837</v>
      </c>
      <c r="E197" s="20" t="s">
        <v>32838</v>
      </c>
      <c r="F197" s="118" t="s">
        <v>33113</v>
      </c>
      <c r="G197" s="118" t="s">
        <v>33114</v>
      </c>
      <c r="H197" s="29" t="s">
        <v>32929</v>
      </c>
      <c r="I197" s="118" t="s">
        <v>33115</v>
      </c>
      <c r="J197" s="126">
        <v>70</v>
      </c>
      <c r="K197" s="126" t="s">
        <v>33116</v>
      </c>
      <c r="L197" s="20">
        <v>58</v>
      </c>
      <c r="M197" s="17" t="s">
        <v>426</v>
      </c>
    </row>
    <row r="198" customHeight="1" spans="1:13">
      <c r="A198" s="20">
        <v>292411</v>
      </c>
      <c r="B198" s="29" t="s">
        <v>33117</v>
      </c>
      <c r="C198" s="20" t="s">
        <v>764</v>
      </c>
      <c r="D198" s="20" t="s">
        <v>32837</v>
      </c>
      <c r="E198" s="20" t="s">
        <v>32838</v>
      </c>
      <c r="F198" s="118" t="s">
        <v>33118</v>
      </c>
      <c r="G198" s="118" t="s">
        <v>16390</v>
      </c>
      <c r="H198" s="29" t="s">
        <v>32943</v>
      </c>
      <c r="I198" s="118" t="s">
        <v>33119</v>
      </c>
      <c r="J198" s="126">
        <v>70</v>
      </c>
      <c r="K198" s="126" t="s">
        <v>33120</v>
      </c>
      <c r="L198" s="20">
        <v>59</v>
      </c>
      <c r="M198" s="17" t="s">
        <v>426</v>
      </c>
    </row>
    <row r="199" customHeight="1" spans="1:13">
      <c r="A199" s="20">
        <v>292796</v>
      </c>
      <c r="B199" s="29" t="s">
        <v>33121</v>
      </c>
      <c r="C199" s="20" t="s">
        <v>764</v>
      </c>
      <c r="D199" s="20" t="s">
        <v>32837</v>
      </c>
      <c r="E199" s="20" t="s">
        <v>32838</v>
      </c>
      <c r="F199" s="118" t="s">
        <v>33122</v>
      </c>
      <c r="G199" s="118" t="s">
        <v>33123</v>
      </c>
      <c r="H199" s="29" t="s">
        <v>32943</v>
      </c>
      <c r="I199" s="118" t="s">
        <v>33124</v>
      </c>
      <c r="J199" s="126">
        <v>70</v>
      </c>
      <c r="K199" s="126" t="s">
        <v>33125</v>
      </c>
      <c r="L199" s="20">
        <v>60</v>
      </c>
      <c r="M199" s="17" t="s">
        <v>426</v>
      </c>
    </row>
    <row r="200" customHeight="1" spans="1:13">
      <c r="A200" s="20">
        <v>286361</v>
      </c>
      <c r="B200" s="29" t="s">
        <v>33126</v>
      </c>
      <c r="C200" s="20" t="s">
        <v>764</v>
      </c>
      <c r="D200" s="20" t="s">
        <v>32837</v>
      </c>
      <c r="E200" s="20" t="s">
        <v>32838</v>
      </c>
      <c r="F200" s="118" t="s">
        <v>33127</v>
      </c>
      <c r="G200" s="118" t="s">
        <v>33128</v>
      </c>
      <c r="H200" s="29" t="s">
        <v>33129</v>
      </c>
      <c r="I200" s="118" t="s">
        <v>33130</v>
      </c>
      <c r="J200" s="126">
        <v>60</v>
      </c>
      <c r="K200" s="126" t="s">
        <v>33131</v>
      </c>
      <c r="L200" s="20">
        <v>61</v>
      </c>
      <c r="M200" s="17" t="s">
        <v>426</v>
      </c>
    </row>
    <row r="201" customHeight="1" spans="1:13">
      <c r="A201" s="20">
        <v>285731</v>
      </c>
      <c r="B201" s="29" t="s">
        <v>33132</v>
      </c>
      <c r="C201" s="20" t="s">
        <v>764</v>
      </c>
      <c r="D201" s="20" t="s">
        <v>32837</v>
      </c>
      <c r="E201" s="20" t="s">
        <v>32838</v>
      </c>
      <c r="F201" s="118" t="s">
        <v>33133</v>
      </c>
      <c r="G201" s="118" t="s">
        <v>33134</v>
      </c>
      <c r="H201" s="29" t="s">
        <v>30699</v>
      </c>
      <c r="I201" s="118" t="s">
        <v>33135</v>
      </c>
      <c r="J201" s="126">
        <v>60</v>
      </c>
      <c r="K201" s="126" t="s">
        <v>33136</v>
      </c>
      <c r="L201" s="20">
        <v>62</v>
      </c>
      <c r="M201" s="17" t="s">
        <v>426</v>
      </c>
    </row>
    <row r="202" customHeight="1" spans="1:13">
      <c r="A202" s="20">
        <v>285763</v>
      </c>
      <c r="B202" s="29" t="s">
        <v>33137</v>
      </c>
      <c r="C202" s="20" t="s">
        <v>764</v>
      </c>
      <c r="D202" s="20" t="s">
        <v>32837</v>
      </c>
      <c r="E202" s="20" t="s">
        <v>32838</v>
      </c>
      <c r="F202" s="118" t="s">
        <v>33138</v>
      </c>
      <c r="G202" s="118" t="s">
        <v>33139</v>
      </c>
      <c r="H202" s="29" t="s">
        <v>32993</v>
      </c>
      <c r="I202" s="118" t="s">
        <v>33140</v>
      </c>
      <c r="J202" s="126">
        <v>60</v>
      </c>
      <c r="K202" s="126" t="s">
        <v>33141</v>
      </c>
      <c r="L202" s="20">
        <v>63</v>
      </c>
      <c r="M202" s="17" t="s">
        <v>426</v>
      </c>
    </row>
    <row r="203" customHeight="1" spans="1:13">
      <c r="A203" s="20">
        <v>284714</v>
      </c>
      <c r="B203" s="29" t="s">
        <v>33142</v>
      </c>
      <c r="C203" s="20" t="s">
        <v>764</v>
      </c>
      <c r="D203" s="20" t="s">
        <v>32837</v>
      </c>
      <c r="E203" s="20" t="s">
        <v>32838</v>
      </c>
      <c r="F203" s="118" t="s">
        <v>33143</v>
      </c>
      <c r="G203" s="118" t="s">
        <v>33144</v>
      </c>
      <c r="H203" s="29" t="s">
        <v>33145</v>
      </c>
      <c r="I203" s="118" t="s">
        <v>33146</v>
      </c>
      <c r="J203" s="126">
        <v>60</v>
      </c>
      <c r="K203" s="126" t="s">
        <v>33147</v>
      </c>
      <c r="L203" s="20">
        <v>64</v>
      </c>
      <c r="M203" s="17" t="s">
        <v>426</v>
      </c>
    </row>
    <row r="204" customHeight="1" spans="1:13">
      <c r="A204" s="20">
        <v>289196</v>
      </c>
      <c r="B204" s="29" t="s">
        <v>33148</v>
      </c>
      <c r="C204" s="20" t="s">
        <v>764</v>
      </c>
      <c r="D204" s="20" t="s">
        <v>32837</v>
      </c>
      <c r="E204" s="20" t="s">
        <v>32838</v>
      </c>
      <c r="F204" s="118" t="s">
        <v>33149</v>
      </c>
      <c r="G204" s="118" t="s">
        <v>33150</v>
      </c>
      <c r="H204" s="29" t="s">
        <v>33049</v>
      </c>
      <c r="I204" s="118" t="s">
        <v>33151</v>
      </c>
      <c r="J204" s="126">
        <v>60</v>
      </c>
      <c r="K204" s="126" t="s">
        <v>33152</v>
      </c>
      <c r="L204" s="20">
        <v>65</v>
      </c>
      <c r="M204" s="17" t="s">
        <v>426</v>
      </c>
    </row>
    <row r="205" customHeight="1" spans="1:13">
      <c r="A205" s="20">
        <v>284861</v>
      </c>
      <c r="B205" s="29" t="s">
        <v>33153</v>
      </c>
      <c r="C205" s="20" t="s">
        <v>764</v>
      </c>
      <c r="D205" s="20" t="s">
        <v>32837</v>
      </c>
      <c r="E205" s="20" t="s">
        <v>32838</v>
      </c>
      <c r="F205" s="118" t="s">
        <v>33154</v>
      </c>
      <c r="G205" s="118" t="s">
        <v>33155</v>
      </c>
      <c r="H205" s="29" t="s">
        <v>32929</v>
      </c>
      <c r="I205" s="118" t="s">
        <v>33156</v>
      </c>
      <c r="J205" s="126">
        <v>60</v>
      </c>
      <c r="K205" s="126" t="s">
        <v>33157</v>
      </c>
      <c r="L205" s="20">
        <v>66</v>
      </c>
      <c r="M205" s="17" t="s">
        <v>426</v>
      </c>
    </row>
    <row r="206" customHeight="1" spans="1:13">
      <c r="A206" s="20">
        <v>285018</v>
      </c>
      <c r="B206" s="29" t="s">
        <v>33158</v>
      </c>
      <c r="C206" s="20" t="s">
        <v>764</v>
      </c>
      <c r="D206" s="20" t="s">
        <v>32837</v>
      </c>
      <c r="E206" s="20" t="s">
        <v>32838</v>
      </c>
      <c r="F206" s="118" t="s">
        <v>33159</v>
      </c>
      <c r="G206" s="118" t="s">
        <v>33160</v>
      </c>
      <c r="H206" s="29" t="s">
        <v>32943</v>
      </c>
      <c r="I206" s="118" t="s">
        <v>33161</v>
      </c>
      <c r="J206" s="126">
        <v>60</v>
      </c>
      <c r="K206" s="126" t="s">
        <v>33162</v>
      </c>
      <c r="L206" s="20">
        <v>67</v>
      </c>
      <c r="M206" s="17" t="s">
        <v>426</v>
      </c>
    </row>
    <row r="207" customHeight="1" spans="1:13">
      <c r="A207" s="20">
        <v>286609</v>
      </c>
      <c r="B207" s="29" t="s">
        <v>33163</v>
      </c>
      <c r="C207" s="20" t="s">
        <v>764</v>
      </c>
      <c r="D207" s="20" t="s">
        <v>32837</v>
      </c>
      <c r="E207" s="20" t="s">
        <v>32838</v>
      </c>
      <c r="F207" s="118" t="s">
        <v>33164</v>
      </c>
      <c r="G207" s="118" t="s">
        <v>33165</v>
      </c>
      <c r="H207" s="29" t="s">
        <v>33166</v>
      </c>
      <c r="I207" s="118" t="s">
        <v>33167</v>
      </c>
      <c r="J207" s="126">
        <v>60</v>
      </c>
      <c r="K207" s="126" t="s">
        <v>33168</v>
      </c>
      <c r="L207" s="20">
        <v>68</v>
      </c>
      <c r="M207" s="17" t="s">
        <v>426</v>
      </c>
    </row>
    <row r="208" customHeight="1" spans="1:13">
      <c r="A208" s="20">
        <v>283967</v>
      </c>
      <c r="B208" s="29" t="s">
        <v>33169</v>
      </c>
      <c r="C208" s="20" t="s">
        <v>764</v>
      </c>
      <c r="D208" s="20" t="s">
        <v>32837</v>
      </c>
      <c r="E208" s="20" t="s">
        <v>32838</v>
      </c>
      <c r="F208" s="118" t="s">
        <v>33170</v>
      </c>
      <c r="G208" s="118" t="s">
        <v>33171</v>
      </c>
      <c r="H208" s="29" t="s">
        <v>33172</v>
      </c>
      <c r="I208" s="118" t="s">
        <v>33173</v>
      </c>
      <c r="J208" s="126">
        <v>60</v>
      </c>
      <c r="K208" s="126" t="s">
        <v>33174</v>
      </c>
      <c r="L208" s="20">
        <v>69</v>
      </c>
      <c r="M208" s="17" t="s">
        <v>426</v>
      </c>
    </row>
    <row r="209" customHeight="1" spans="1:13">
      <c r="A209" s="20">
        <v>283962</v>
      </c>
      <c r="B209" s="29" t="s">
        <v>33175</v>
      </c>
      <c r="C209" s="20" t="s">
        <v>764</v>
      </c>
      <c r="D209" s="20" t="s">
        <v>32837</v>
      </c>
      <c r="E209" s="20" t="s">
        <v>32838</v>
      </c>
      <c r="F209" s="118" t="s">
        <v>33176</v>
      </c>
      <c r="G209" s="118" t="s">
        <v>32885</v>
      </c>
      <c r="H209" s="29" t="s">
        <v>32886</v>
      </c>
      <c r="I209" s="118" t="s">
        <v>33177</v>
      </c>
      <c r="J209" s="126">
        <v>60</v>
      </c>
      <c r="K209" s="126" t="s">
        <v>32564</v>
      </c>
      <c r="L209" s="20">
        <v>70</v>
      </c>
      <c r="M209" s="17" t="s">
        <v>426</v>
      </c>
    </row>
    <row r="210" customHeight="1" spans="1:13">
      <c r="A210" s="20">
        <v>285786</v>
      </c>
      <c r="B210" s="29" t="s">
        <v>33178</v>
      </c>
      <c r="C210" s="20" t="s">
        <v>764</v>
      </c>
      <c r="D210" s="20" t="s">
        <v>32837</v>
      </c>
      <c r="E210" s="20" t="s">
        <v>32838</v>
      </c>
      <c r="F210" s="118" t="s">
        <v>33179</v>
      </c>
      <c r="G210" s="118" t="s">
        <v>33180</v>
      </c>
      <c r="H210" s="29" t="s">
        <v>30699</v>
      </c>
      <c r="I210" s="118" t="s">
        <v>33181</v>
      </c>
      <c r="J210" s="126">
        <v>60</v>
      </c>
      <c r="K210" s="126" t="s">
        <v>33182</v>
      </c>
      <c r="L210" s="20">
        <v>71</v>
      </c>
      <c r="M210" s="17" t="s">
        <v>426</v>
      </c>
    </row>
    <row r="211" customHeight="1" spans="1:13">
      <c r="A211" s="20">
        <v>286448</v>
      </c>
      <c r="B211" s="29" t="s">
        <v>33183</v>
      </c>
      <c r="C211" s="20" t="s">
        <v>764</v>
      </c>
      <c r="D211" s="20" t="s">
        <v>32837</v>
      </c>
      <c r="E211" s="20" t="s">
        <v>32838</v>
      </c>
      <c r="F211" s="118" t="s">
        <v>33184</v>
      </c>
      <c r="G211" s="118" t="s">
        <v>30804</v>
      </c>
      <c r="H211" s="29" t="s">
        <v>33129</v>
      </c>
      <c r="I211" s="118" t="s">
        <v>33185</v>
      </c>
      <c r="J211" s="126">
        <v>60</v>
      </c>
      <c r="K211" s="126" t="s">
        <v>33186</v>
      </c>
      <c r="L211" s="20">
        <v>72</v>
      </c>
      <c r="M211" s="17" t="s">
        <v>426</v>
      </c>
    </row>
    <row r="212" customHeight="1" spans="1:13">
      <c r="A212" s="20">
        <v>284641</v>
      </c>
      <c r="B212" s="29" t="s">
        <v>33187</v>
      </c>
      <c r="C212" s="20" t="s">
        <v>764</v>
      </c>
      <c r="D212" s="20" t="s">
        <v>32837</v>
      </c>
      <c r="E212" s="20" t="s">
        <v>32838</v>
      </c>
      <c r="F212" s="118" t="s">
        <v>33188</v>
      </c>
      <c r="G212" s="118" t="s">
        <v>33189</v>
      </c>
      <c r="H212" s="29" t="s">
        <v>33190</v>
      </c>
      <c r="I212" s="118" t="s">
        <v>33188</v>
      </c>
      <c r="J212" s="126">
        <v>60</v>
      </c>
      <c r="K212" s="126" t="s">
        <v>33191</v>
      </c>
      <c r="L212" s="20">
        <v>73</v>
      </c>
      <c r="M212" s="17" t="s">
        <v>426</v>
      </c>
    </row>
    <row r="213" customHeight="1" spans="1:13">
      <c r="A213" s="20">
        <v>286587</v>
      </c>
      <c r="B213" s="29" t="s">
        <v>33192</v>
      </c>
      <c r="C213" s="20" t="s">
        <v>764</v>
      </c>
      <c r="D213" s="20" t="s">
        <v>32837</v>
      </c>
      <c r="E213" s="20" t="s">
        <v>32838</v>
      </c>
      <c r="F213" s="118" t="s">
        <v>33193</v>
      </c>
      <c r="G213" s="118" t="s">
        <v>33194</v>
      </c>
      <c r="H213" s="29" t="s">
        <v>33166</v>
      </c>
      <c r="I213" s="118" t="s">
        <v>33195</v>
      </c>
      <c r="J213" s="126">
        <v>60</v>
      </c>
      <c r="K213" s="126" t="s">
        <v>33196</v>
      </c>
      <c r="L213" s="20">
        <v>74</v>
      </c>
      <c r="M213" s="17" t="s">
        <v>426</v>
      </c>
    </row>
    <row r="214" customHeight="1" spans="1:13">
      <c r="A214" s="20">
        <v>285708</v>
      </c>
      <c r="B214" s="29" t="s">
        <v>33197</v>
      </c>
      <c r="C214" s="20" t="s">
        <v>764</v>
      </c>
      <c r="D214" s="20" t="s">
        <v>32837</v>
      </c>
      <c r="E214" s="20" t="s">
        <v>32838</v>
      </c>
      <c r="F214" s="118" t="s">
        <v>33198</v>
      </c>
      <c r="G214" s="118" t="s">
        <v>33199</v>
      </c>
      <c r="H214" s="29" t="s">
        <v>32299</v>
      </c>
      <c r="I214" s="118" t="s">
        <v>33200</v>
      </c>
      <c r="J214" s="126">
        <v>60</v>
      </c>
      <c r="K214" s="126" t="s">
        <v>33201</v>
      </c>
      <c r="L214" s="20">
        <v>75</v>
      </c>
      <c r="M214" s="17" t="s">
        <v>426</v>
      </c>
    </row>
    <row r="215" customHeight="1" spans="1:13">
      <c r="A215" s="20">
        <v>283975</v>
      </c>
      <c r="B215" s="29" t="s">
        <v>33202</v>
      </c>
      <c r="C215" s="20" t="s">
        <v>764</v>
      </c>
      <c r="D215" s="20" t="s">
        <v>32837</v>
      </c>
      <c r="E215" s="20" t="s">
        <v>32838</v>
      </c>
      <c r="F215" s="118" t="s">
        <v>33203</v>
      </c>
      <c r="G215" s="118" t="s">
        <v>32918</v>
      </c>
      <c r="H215" s="29" t="s">
        <v>32919</v>
      </c>
      <c r="I215" s="118" t="s">
        <v>33204</v>
      </c>
      <c r="J215" s="126">
        <v>60</v>
      </c>
      <c r="K215" s="126" t="s">
        <v>33205</v>
      </c>
      <c r="L215" s="20">
        <v>76</v>
      </c>
      <c r="M215" s="17" t="s">
        <v>426</v>
      </c>
    </row>
    <row r="216" customHeight="1" spans="1:13">
      <c r="A216" s="20">
        <v>283958</v>
      </c>
      <c r="B216" s="29" t="s">
        <v>33206</v>
      </c>
      <c r="C216" s="20" t="s">
        <v>764</v>
      </c>
      <c r="D216" s="20" t="s">
        <v>32837</v>
      </c>
      <c r="E216" s="20" t="s">
        <v>32838</v>
      </c>
      <c r="F216" s="118" t="s">
        <v>33207</v>
      </c>
      <c r="G216" s="118" t="s">
        <v>32876</v>
      </c>
      <c r="H216" s="29" t="s">
        <v>6753</v>
      </c>
      <c r="I216" s="118" t="s">
        <v>33208</v>
      </c>
      <c r="J216" s="126">
        <v>60</v>
      </c>
      <c r="K216" s="126" t="s">
        <v>33209</v>
      </c>
      <c r="L216" s="20">
        <v>77</v>
      </c>
      <c r="M216" s="17" t="s">
        <v>426</v>
      </c>
    </row>
    <row r="217" customHeight="1" spans="1:13">
      <c r="A217" s="20">
        <v>285769</v>
      </c>
      <c r="B217" s="29" t="s">
        <v>33210</v>
      </c>
      <c r="C217" s="20" t="s">
        <v>764</v>
      </c>
      <c r="D217" s="20" t="s">
        <v>32837</v>
      </c>
      <c r="E217" s="20" t="s">
        <v>32838</v>
      </c>
      <c r="F217" s="118" t="s">
        <v>33211</v>
      </c>
      <c r="G217" s="118" t="s">
        <v>33212</v>
      </c>
      <c r="H217" s="29" t="s">
        <v>33049</v>
      </c>
      <c r="I217" s="118" t="s">
        <v>33213</v>
      </c>
      <c r="J217" s="126">
        <v>60</v>
      </c>
      <c r="K217" s="126" t="s">
        <v>32961</v>
      </c>
      <c r="L217" s="20">
        <v>78</v>
      </c>
      <c r="M217" s="17" t="s">
        <v>426</v>
      </c>
    </row>
    <row r="218" customHeight="1" spans="1:13">
      <c r="A218" s="20">
        <v>284907</v>
      </c>
      <c r="B218" s="29" t="s">
        <v>33214</v>
      </c>
      <c r="C218" s="20" t="s">
        <v>764</v>
      </c>
      <c r="D218" s="20" t="s">
        <v>32837</v>
      </c>
      <c r="E218" s="20" t="s">
        <v>32838</v>
      </c>
      <c r="F218" s="118" t="s">
        <v>33215</v>
      </c>
      <c r="G218" s="118" t="s">
        <v>33216</v>
      </c>
      <c r="H218" s="29" t="s">
        <v>33070</v>
      </c>
      <c r="I218" s="118" t="s">
        <v>33217</v>
      </c>
      <c r="J218" s="126">
        <v>60</v>
      </c>
      <c r="K218" s="126" t="s">
        <v>33218</v>
      </c>
      <c r="L218" s="20">
        <v>79</v>
      </c>
      <c r="M218" s="17" t="s">
        <v>426</v>
      </c>
    </row>
    <row r="219" customHeight="1" spans="1:13">
      <c r="A219" s="20">
        <v>292404</v>
      </c>
      <c r="B219" s="29" t="s">
        <v>33219</v>
      </c>
      <c r="C219" s="20" t="s">
        <v>764</v>
      </c>
      <c r="D219" s="20" t="s">
        <v>32837</v>
      </c>
      <c r="E219" s="20" t="s">
        <v>32838</v>
      </c>
      <c r="F219" s="118" t="s">
        <v>33220</v>
      </c>
      <c r="G219" s="118" t="s">
        <v>17173</v>
      </c>
      <c r="H219" s="29" t="s">
        <v>33070</v>
      </c>
      <c r="I219" s="118" t="s">
        <v>33221</v>
      </c>
      <c r="J219" s="126">
        <v>60</v>
      </c>
      <c r="K219" s="126" t="s">
        <v>32849</v>
      </c>
      <c r="L219" s="20">
        <v>80</v>
      </c>
      <c r="M219" s="17" t="s">
        <v>426</v>
      </c>
    </row>
    <row r="220" customHeight="1" spans="1:13">
      <c r="A220" s="20">
        <v>286688</v>
      </c>
      <c r="B220" s="29" t="s">
        <v>33222</v>
      </c>
      <c r="C220" s="20" t="s">
        <v>764</v>
      </c>
      <c r="D220" s="20" t="s">
        <v>32837</v>
      </c>
      <c r="E220" s="20" t="s">
        <v>32838</v>
      </c>
      <c r="F220" s="118" t="s">
        <v>33223</v>
      </c>
      <c r="G220" s="118" t="s">
        <v>33224</v>
      </c>
      <c r="H220" s="29" t="s">
        <v>32993</v>
      </c>
      <c r="I220" s="118" t="s">
        <v>33225</v>
      </c>
      <c r="J220" s="126">
        <v>60</v>
      </c>
      <c r="K220" s="126" t="s">
        <v>33226</v>
      </c>
      <c r="L220" s="20">
        <v>81</v>
      </c>
      <c r="M220" s="17" t="s">
        <v>426</v>
      </c>
    </row>
    <row r="221" customHeight="1" spans="1:13">
      <c r="A221" s="20">
        <v>285006</v>
      </c>
      <c r="B221" s="29" t="s">
        <v>33227</v>
      </c>
      <c r="C221" s="20" t="s">
        <v>764</v>
      </c>
      <c r="D221" s="20" t="s">
        <v>32837</v>
      </c>
      <c r="E221" s="20" t="s">
        <v>32838</v>
      </c>
      <c r="F221" s="118" t="s">
        <v>33228</v>
      </c>
      <c r="G221" s="118" t="s">
        <v>33229</v>
      </c>
      <c r="H221" s="29" t="s">
        <v>32981</v>
      </c>
      <c r="I221" s="118" t="s">
        <v>33230</v>
      </c>
      <c r="J221" s="126">
        <v>60</v>
      </c>
      <c r="K221" s="126" t="s">
        <v>33231</v>
      </c>
      <c r="L221" s="20">
        <v>82</v>
      </c>
      <c r="M221" s="17" t="s">
        <v>426</v>
      </c>
    </row>
    <row r="222" customHeight="1" spans="1:13">
      <c r="A222" s="20">
        <v>285747</v>
      </c>
      <c r="B222" s="29" t="s">
        <v>33232</v>
      </c>
      <c r="C222" s="20" t="s">
        <v>764</v>
      </c>
      <c r="D222" s="20" t="s">
        <v>32837</v>
      </c>
      <c r="E222" s="20" t="s">
        <v>32838</v>
      </c>
      <c r="F222" s="118" t="s">
        <v>33233</v>
      </c>
      <c r="G222" s="118" t="s">
        <v>33234</v>
      </c>
      <c r="H222" s="29" t="s">
        <v>33049</v>
      </c>
      <c r="I222" s="118" t="s">
        <v>33235</v>
      </c>
      <c r="J222" s="126">
        <v>60</v>
      </c>
      <c r="K222" s="126" t="s">
        <v>33236</v>
      </c>
      <c r="L222" s="20">
        <v>83</v>
      </c>
      <c r="M222" s="17" t="s">
        <v>426</v>
      </c>
    </row>
    <row r="223" customHeight="1" spans="1:13">
      <c r="A223" s="20">
        <v>293115</v>
      </c>
      <c r="B223" s="29" t="s">
        <v>33237</v>
      </c>
      <c r="C223" s="20" t="s">
        <v>764</v>
      </c>
      <c r="D223" s="20" t="s">
        <v>32837</v>
      </c>
      <c r="E223" s="20" t="s">
        <v>32838</v>
      </c>
      <c r="F223" s="118" t="s">
        <v>33238</v>
      </c>
      <c r="G223" s="118" t="s">
        <v>33239</v>
      </c>
      <c r="H223" s="29" t="s">
        <v>33240</v>
      </c>
      <c r="I223" s="118" t="s">
        <v>33241</v>
      </c>
      <c r="J223" s="126">
        <v>60</v>
      </c>
      <c r="K223" s="126" t="s">
        <v>33242</v>
      </c>
      <c r="L223" s="20">
        <v>84</v>
      </c>
      <c r="M223" s="17" t="s">
        <v>426</v>
      </c>
    </row>
    <row r="224" customHeight="1" spans="1:13">
      <c r="A224" s="20">
        <v>289218</v>
      </c>
      <c r="B224" s="29" t="s">
        <v>33243</v>
      </c>
      <c r="C224" s="20" t="s">
        <v>764</v>
      </c>
      <c r="D224" s="20" t="s">
        <v>32837</v>
      </c>
      <c r="E224" s="20" t="s">
        <v>32838</v>
      </c>
      <c r="F224" s="118" t="s">
        <v>33244</v>
      </c>
      <c r="G224" s="118" t="s">
        <v>33245</v>
      </c>
      <c r="H224" s="29" t="s">
        <v>32908</v>
      </c>
      <c r="I224" s="118" t="s">
        <v>33246</v>
      </c>
      <c r="J224" s="126">
        <v>60</v>
      </c>
      <c r="K224" s="126" t="s">
        <v>33247</v>
      </c>
      <c r="L224" s="20">
        <v>85</v>
      </c>
      <c r="M224" s="17" t="s">
        <v>426</v>
      </c>
    </row>
    <row r="225" customHeight="1" spans="1:13">
      <c r="A225" s="20">
        <v>288612</v>
      </c>
      <c r="B225" s="29" t="s">
        <v>33248</v>
      </c>
      <c r="C225" s="20" t="s">
        <v>764</v>
      </c>
      <c r="D225" s="20" t="s">
        <v>32837</v>
      </c>
      <c r="E225" s="20" t="s">
        <v>32838</v>
      </c>
      <c r="F225" s="118" t="s">
        <v>33249</v>
      </c>
      <c r="G225" s="118" t="s">
        <v>33250</v>
      </c>
      <c r="H225" s="29" t="s">
        <v>33049</v>
      </c>
      <c r="I225" s="118" t="s">
        <v>33251</v>
      </c>
      <c r="J225" s="126">
        <v>60</v>
      </c>
      <c r="K225" s="126" t="s">
        <v>33252</v>
      </c>
      <c r="L225" s="20">
        <v>86</v>
      </c>
      <c r="M225" s="17" t="s">
        <v>426</v>
      </c>
    </row>
    <row r="226" customHeight="1" spans="1:13">
      <c r="A226" s="20">
        <v>265501</v>
      </c>
      <c r="B226" s="29" t="s">
        <v>33253</v>
      </c>
      <c r="C226" s="20" t="s">
        <v>764</v>
      </c>
      <c r="D226" s="20" t="s">
        <v>32837</v>
      </c>
      <c r="E226" s="20" t="s">
        <v>32838</v>
      </c>
      <c r="F226" s="118" t="s">
        <v>33254</v>
      </c>
      <c r="G226" s="118" t="s">
        <v>32858</v>
      </c>
      <c r="H226" s="29" t="s">
        <v>32859</v>
      </c>
      <c r="I226" s="118" t="s">
        <v>33255</v>
      </c>
      <c r="J226" s="126">
        <v>60</v>
      </c>
      <c r="K226" s="126" t="s">
        <v>32899</v>
      </c>
      <c r="L226" s="20">
        <v>87</v>
      </c>
      <c r="M226" s="17" t="s">
        <v>426</v>
      </c>
    </row>
    <row r="227" customHeight="1" spans="1:13">
      <c r="A227" s="20">
        <v>280506</v>
      </c>
      <c r="B227" s="29" t="s">
        <v>33256</v>
      </c>
      <c r="C227" s="20" t="s">
        <v>764</v>
      </c>
      <c r="D227" s="20" t="s">
        <v>32837</v>
      </c>
      <c r="E227" s="20" t="s">
        <v>32838</v>
      </c>
      <c r="F227" s="118" t="s">
        <v>33257</v>
      </c>
      <c r="G227" s="118" t="s">
        <v>33258</v>
      </c>
      <c r="H227" s="29" t="s">
        <v>33259</v>
      </c>
      <c r="I227" s="118" t="s">
        <v>33260</v>
      </c>
      <c r="J227" s="126">
        <v>60</v>
      </c>
      <c r="K227" s="126" t="s">
        <v>32899</v>
      </c>
      <c r="L227" s="20">
        <v>88</v>
      </c>
      <c r="M227" s="17" t="s">
        <v>426</v>
      </c>
    </row>
    <row r="228" customHeight="1" spans="1:13">
      <c r="A228" s="20">
        <v>285728</v>
      </c>
      <c r="B228" s="29" t="s">
        <v>33261</v>
      </c>
      <c r="C228" s="20" t="s">
        <v>764</v>
      </c>
      <c r="D228" s="20" t="s">
        <v>32837</v>
      </c>
      <c r="E228" s="20" t="s">
        <v>32838</v>
      </c>
      <c r="F228" s="118" t="s">
        <v>33262</v>
      </c>
      <c r="G228" s="118" t="s">
        <v>33263</v>
      </c>
      <c r="H228" s="29" t="s">
        <v>32908</v>
      </c>
      <c r="I228" s="118" t="s">
        <v>33264</v>
      </c>
      <c r="J228" s="126">
        <v>60</v>
      </c>
      <c r="K228" s="126" t="s">
        <v>32899</v>
      </c>
      <c r="L228" s="20">
        <v>89</v>
      </c>
      <c r="M228" s="17" t="s">
        <v>426</v>
      </c>
    </row>
    <row r="229" customHeight="1" spans="1:13">
      <c r="A229" s="20">
        <v>285758</v>
      </c>
      <c r="B229" s="29" t="s">
        <v>33265</v>
      </c>
      <c r="C229" s="20" t="s">
        <v>764</v>
      </c>
      <c r="D229" s="20" t="s">
        <v>32837</v>
      </c>
      <c r="E229" s="20" t="s">
        <v>32838</v>
      </c>
      <c r="F229" s="118" t="s">
        <v>33266</v>
      </c>
      <c r="G229" s="118" t="s">
        <v>33267</v>
      </c>
      <c r="H229" s="29" t="s">
        <v>33049</v>
      </c>
      <c r="I229" s="118" t="s">
        <v>33268</v>
      </c>
      <c r="J229" s="126">
        <v>60</v>
      </c>
      <c r="K229" s="126" t="s">
        <v>32899</v>
      </c>
      <c r="L229" s="20">
        <v>90</v>
      </c>
      <c r="M229" s="17" t="s">
        <v>426</v>
      </c>
    </row>
    <row r="230" customHeight="1" spans="1:13">
      <c r="A230" s="20">
        <v>285777</v>
      </c>
      <c r="B230" s="29" t="s">
        <v>33269</v>
      </c>
      <c r="C230" s="20" t="s">
        <v>764</v>
      </c>
      <c r="D230" s="20" t="s">
        <v>32837</v>
      </c>
      <c r="E230" s="20" t="s">
        <v>32838</v>
      </c>
      <c r="F230" s="118" t="s">
        <v>33270</v>
      </c>
      <c r="G230" s="118" t="s">
        <v>33271</v>
      </c>
      <c r="H230" s="29" t="s">
        <v>32993</v>
      </c>
      <c r="I230" s="118" t="s">
        <v>33272</v>
      </c>
      <c r="J230" s="126">
        <v>60</v>
      </c>
      <c r="K230" s="126" t="s">
        <v>32899</v>
      </c>
      <c r="L230" s="20">
        <v>91</v>
      </c>
      <c r="M230" s="17" t="s">
        <v>426</v>
      </c>
    </row>
    <row r="231" customHeight="1" spans="1:13">
      <c r="A231" s="20">
        <v>286635</v>
      </c>
      <c r="B231" s="29" t="s">
        <v>33273</v>
      </c>
      <c r="C231" s="20" t="s">
        <v>764</v>
      </c>
      <c r="D231" s="20" t="s">
        <v>32837</v>
      </c>
      <c r="E231" s="20" t="s">
        <v>32838</v>
      </c>
      <c r="F231" s="118" t="s">
        <v>33274</v>
      </c>
      <c r="G231" s="118" t="s">
        <v>33275</v>
      </c>
      <c r="H231" s="29" t="s">
        <v>33166</v>
      </c>
      <c r="I231" s="118" t="s">
        <v>33276</v>
      </c>
      <c r="J231" s="126">
        <v>60</v>
      </c>
      <c r="K231" s="126" t="s">
        <v>32899</v>
      </c>
      <c r="L231" s="20">
        <v>92</v>
      </c>
      <c r="M231" s="17" t="s">
        <v>426</v>
      </c>
    </row>
    <row r="232" customHeight="1" spans="1:13">
      <c r="A232" s="20">
        <v>292361</v>
      </c>
      <c r="B232" s="29" t="s">
        <v>33277</v>
      </c>
      <c r="C232" s="20" t="s">
        <v>764</v>
      </c>
      <c r="D232" s="20" t="s">
        <v>32837</v>
      </c>
      <c r="E232" s="20" t="s">
        <v>32838</v>
      </c>
      <c r="F232" s="118" t="s">
        <v>33278</v>
      </c>
      <c r="G232" s="118" t="s">
        <v>33279</v>
      </c>
      <c r="H232" s="29" t="s">
        <v>33280</v>
      </c>
      <c r="I232" s="118" t="s">
        <v>33281</v>
      </c>
      <c r="J232" s="126">
        <v>60</v>
      </c>
      <c r="K232" s="126" t="s">
        <v>32899</v>
      </c>
      <c r="L232" s="20">
        <v>93</v>
      </c>
      <c r="M232" s="17" t="s">
        <v>426</v>
      </c>
    </row>
    <row r="233" customHeight="1" spans="1:13">
      <c r="A233" s="20">
        <v>288617</v>
      </c>
      <c r="B233" s="29" t="s">
        <v>33282</v>
      </c>
      <c r="C233" s="20" t="s">
        <v>764</v>
      </c>
      <c r="D233" s="20" t="s">
        <v>32837</v>
      </c>
      <c r="E233" s="20" t="s">
        <v>32838</v>
      </c>
      <c r="F233" s="118" t="s">
        <v>33283</v>
      </c>
      <c r="G233" s="118" t="s">
        <v>33284</v>
      </c>
      <c r="H233" s="29" t="s">
        <v>33049</v>
      </c>
      <c r="I233" s="118" t="s">
        <v>33285</v>
      </c>
      <c r="J233" s="126">
        <v>50</v>
      </c>
      <c r="K233" s="126" t="s">
        <v>33286</v>
      </c>
      <c r="L233" s="20">
        <v>94</v>
      </c>
      <c r="M233" s="17" t="s">
        <v>426</v>
      </c>
    </row>
    <row r="234" customHeight="1" spans="1:13">
      <c r="A234" s="20">
        <v>286776</v>
      </c>
      <c r="B234" s="29" t="s">
        <v>33287</v>
      </c>
      <c r="C234" s="20" t="s">
        <v>764</v>
      </c>
      <c r="D234" s="20" t="s">
        <v>32837</v>
      </c>
      <c r="E234" s="20" t="s">
        <v>32838</v>
      </c>
      <c r="F234" s="118" t="s">
        <v>33288</v>
      </c>
      <c r="G234" s="118" t="s">
        <v>33289</v>
      </c>
      <c r="H234" s="29" t="s">
        <v>33166</v>
      </c>
      <c r="I234" s="118" t="s">
        <v>33290</v>
      </c>
      <c r="J234" s="126">
        <v>50</v>
      </c>
      <c r="K234" s="126" t="s">
        <v>32323</v>
      </c>
      <c r="L234" s="20">
        <v>95</v>
      </c>
      <c r="M234" s="17" t="s">
        <v>426</v>
      </c>
    </row>
    <row r="235" customHeight="1" spans="1:13">
      <c r="A235" s="20">
        <v>291941</v>
      </c>
      <c r="B235" s="29" t="s">
        <v>33291</v>
      </c>
      <c r="C235" s="20" t="s">
        <v>764</v>
      </c>
      <c r="D235" s="20" t="s">
        <v>32837</v>
      </c>
      <c r="E235" s="20" t="s">
        <v>32838</v>
      </c>
      <c r="F235" s="118" t="s">
        <v>33292</v>
      </c>
      <c r="G235" s="118" t="s">
        <v>33293</v>
      </c>
      <c r="H235" s="29" t="s">
        <v>33294</v>
      </c>
      <c r="I235" s="118" t="s">
        <v>33295</v>
      </c>
      <c r="J235" s="126">
        <v>50</v>
      </c>
      <c r="K235" s="126" t="s">
        <v>32514</v>
      </c>
      <c r="L235" s="20">
        <v>96</v>
      </c>
      <c r="M235" s="17" t="s">
        <v>426</v>
      </c>
    </row>
    <row r="236" customHeight="1" spans="1:13">
      <c r="A236" s="20">
        <v>289174</v>
      </c>
      <c r="B236" s="29" t="s">
        <v>33296</v>
      </c>
      <c r="C236" s="20" t="s">
        <v>764</v>
      </c>
      <c r="D236" s="20" t="s">
        <v>32837</v>
      </c>
      <c r="E236" s="20" t="s">
        <v>32838</v>
      </c>
      <c r="F236" s="118" t="s">
        <v>33297</v>
      </c>
      <c r="G236" s="118" t="s">
        <v>33298</v>
      </c>
      <c r="H236" s="29" t="s">
        <v>33049</v>
      </c>
      <c r="I236" s="118" t="s">
        <v>33299</v>
      </c>
      <c r="J236" s="126">
        <v>50</v>
      </c>
      <c r="K236" s="126" t="s">
        <v>33300</v>
      </c>
      <c r="L236" s="20">
        <v>97</v>
      </c>
      <c r="M236" s="17" t="s">
        <v>426</v>
      </c>
    </row>
    <row r="237" customHeight="1" spans="1:13">
      <c r="A237" s="20">
        <v>291887</v>
      </c>
      <c r="B237" s="29" t="s">
        <v>33301</v>
      </c>
      <c r="C237" s="20" t="s">
        <v>764</v>
      </c>
      <c r="D237" s="20" t="s">
        <v>32837</v>
      </c>
      <c r="E237" s="20" t="s">
        <v>32838</v>
      </c>
      <c r="F237" s="118" t="s">
        <v>33302</v>
      </c>
      <c r="G237" s="118" t="s">
        <v>33303</v>
      </c>
      <c r="H237" s="29" t="s">
        <v>33294</v>
      </c>
      <c r="I237" s="118" t="s">
        <v>33304</v>
      </c>
      <c r="J237" s="126">
        <v>50</v>
      </c>
      <c r="K237" s="126" t="s">
        <v>33305</v>
      </c>
      <c r="L237" s="20">
        <v>98</v>
      </c>
      <c r="M237" s="17" t="s">
        <v>426</v>
      </c>
    </row>
    <row r="238" customHeight="1" spans="1:13">
      <c r="A238" s="20">
        <v>288608</v>
      </c>
      <c r="B238" s="29" t="s">
        <v>33306</v>
      </c>
      <c r="C238" s="20" t="s">
        <v>764</v>
      </c>
      <c r="D238" s="20" t="s">
        <v>32837</v>
      </c>
      <c r="E238" s="20" t="s">
        <v>32838</v>
      </c>
      <c r="F238" s="118" t="s">
        <v>33307</v>
      </c>
      <c r="G238" s="118" t="s">
        <v>33308</v>
      </c>
      <c r="H238" s="29" t="s">
        <v>33049</v>
      </c>
      <c r="I238" s="118" t="s">
        <v>33309</v>
      </c>
      <c r="J238" s="126">
        <v>50</v>
      </c>
      <c r="K238" s="126" t="s">
        <v>33310</v>
      </c>
      <c r="L238" s="20">
        <v>99</v>
      </c>
      <c r="M238" s="17" t="s">
        <v>426</v>
      </c>
    </row>
    <row r="239" customHeight="1" spans="1:13">
      <c r="A239" s="20">
        <v>289255</v>
      </c>
      <c r="B239" s="29" t="s">
        <v>33311</v>
      </c>
      <c r="C239" s="20" t="s">
        <v>764</v>
      </c>
      <c r="D239" s="20" t="s">
        <v>32837</v>
      </c>
      <c r="E239" s="20" t="s">
        <v>32838</v>
      </c>
      <c r="F239" s="118" t="s">
        <v>33312</v>
      </c>
      <c r="G239" s="118" t="s">
        <v>33313</v>
      </c>
      <c r="H239" s="29" t="s">
        <v>32908</v>
      </c>
      <c r="I239" s="118" t="s">
        <v>33314</v>
      </c>
      <c r="J239" s="126">
        <v>50</v>
      </c>
      <c r="K239" s="126" t="s">
        <v>32339</v>
      </c>
      <c r="L239" s="20">
        <v>100</v>
      </c>
      <c r="M239" s="17" t="s">
        <v>426</v>
      </c>
    </row>
    <row r="240" customHeight="1" spans="1:13">
      <c r="A240" s="20">
        <v>291976</v>
      </c>
      <c r="B240" s="29" t="s">
        <v>33315</v>
      </c>
      <c r="C240" s="20" t="s">
        <v>764</v>
      </c>
      <c r="D240" s="20" t="s">
        <v>32837</v>
      </c>
      <c r="E240" s="20" t="s">
        <v>32838</v>
      </c>
      <c r="F240" s="118" t="s">
        <v>33316</v>
      </c>
      <c r="G240" s="118" t="s">
        <v>33317</v>
      </c>
      <c r="H240" s="29" t="s">
        <v>33028</v>
      </c>
      <c r="I240" s="118" t="s">
        <v>33318</v>
      </c>
      <c r="J240" s="126">
        <v>50</v>
      </c>
      <c r="K240" s="126" t="s">
        <v>33319</v>
      </c>
      <c r="L240" s="20">
        <v>101</v>
      </c>
      <c r="M240" s="17" t="s">
        <v>426</v>
      </c>
    </row>
    <row r="241" customHeight="1" spans="1:13">
      <c r="A241" s="20">
        <v>284889</v>
      </c>
      <c r="B241" s="29" t="s">
        <v>33320</v>
      </c>
      <c r="C241" s="20" t="s">
        <v>764</v>
      </c>
      <c r="D241" s="20" t="s">
        <v>32837</v>
      </c>
      <c r="E241" s="20" t="s">
        <v>32838</v>
      </c>
      <c r="F241" s="118" t="s">
        <v>33321</v>
      </c>
      <c r="G241" s="118" t="s">
        <v>33322</v>
      </c>
      <c r="H241" s="29" t="s">
        <v>33323</v>
      </c>
      <c r="I241" s="118" t="s">
        <v>33324</v>
      </c>
      <c r="J241" s="126">
        <v>50</v>
      </c>
      <c r="K241" s="126" t="s">
        <v>32429</v>
      </c>
      <c r="L241" s="20">
        <v>102</v>
      </c>
      <c r="M241" s="17" t="s">
        <v>426</v>
      </c>
    </row>
    <row r="242" customHeight="1" spans="1:13">
      <c r="A242" s="20">
        <v>289185</v>
      </c>
      <c r="B242" s="29" t="s">
        <v>33325</v>
      </c>
      <c r="C242" s="20" t="s">
        <v>764</v>
      </c>
      <c r="D242" s="20" t="s">
        <v>32837</v>
      </c>
      <c r="E242" s="20" t="s">
        <v>32838</v>
      </c>
      <c r="F242" s="118" t="s">
        <v>33326</v>
      </c>
      <c r="G242" s="118" t="s">
        <v>33327</v>
      </c>
      <c r="H242" s="29" t="s">
        <v>33049</v>
      </c>
      <c r="I242" s="118" t="s">
        <v>33328</v>
      </c>
      <c r="J242" s="126">
        <v>50</v>
      </c>
      <c r="K242" s="126" t="s">
        <v>32518</v>
      </c>
      <c r="L242" s="20">
        <v>103</v>
      </c>
      <c r="M242" s="17" t="s">
        <v>426</v>
      </c>
    </row>
    <row r="243" customHeight="1" spans="1:13">
      <c r="A243" s="20">
        <v>284697</v>
      </c>
      <c r="B243" s="29" t="s">
        <v>33329</v>
      </c>
      <c r="C243" s="20" t="s">
        <v>764</v>
      </c>
      <c r="D243" s="20" t="s">
        <v>32837</v>
      </c>
      <c r="E243" s="20" t="s">
        <v>32838</v>
      </c>
      <c r="F243" s="118" t="s">
        <v>33330</v>
      </c>
      <c r="G243" s="118" t="s">
        <v>31060</v>
      </c>
      <c r="H243" s="29" t="s">
        <v>32981</v>
      </c>
      <c r="I243" s="118" t="s">
        <v>33331</v>
      </c>
      <c r="J243" s="126">
        <v>50</v>
      </c>
      <c r="K243" s="126" t="s">
        <v>33332</v>
      </c>
      <c r="L243" s="20">
        <v>104</v>
      </c>
      <c r="M243" s="17" t="s">
        <v>426</v>
      </c>
    </row>
    <row r="244" customHeight="1" spans="1:13">
      <c r="A244" s="20">
        <v>289244</v>
      </c>
      <c r="B244" s="29" t="s">
        <v>33333</v>
      </c>
      <c r="C244" s="20" t="s">
        <v>764</v>
      </c>
      <c r="D244" s="20" t="s">
        <v>32837</v>
      </c>
      <c r="E244" s="20" t="s">
        <v>32838</v>
      </c>
      <c r="F244" s="118" t="s">
        <v>33334</v>
      </c>
      <c r="G244" s="118" t="s">
        <v>33335</v>
      </c>
      <c r="H244" s="29" t="s">
        <v>32908</v>
      </c>
      <c r="I244" s="118" t="s">
        <v>33336</v>
      </c>
      <c r="J244" s="126">
        <v>50</v>
      </c>
      <c r="K244" s="126" t="s">
        <v>33337</v>
      </c>
      <c r="L244" s="20">
        <v>105</v>
      </c>
      <c r="M244" s="17" t="s">
        <v>426</v>
      </c>
    </row>
    <row r="245" customHeight="1" spans="1:13">
      <c r="A245" s="20">
        <v>285736</v>
      </c>
      <c r="B245" s="29" t="s">
        <v>33338</v>
      </c>
      <c r="C245" s="20" t="s">
        <v>764</v>
      </c>
      <c r="D245" s="20" t="s">
        <v>32837</v>
      </c>
      <c r="E245" s="20" t="s">
        <v>32838</v>
      </c>
      <c r="F245" s="118" t="s">
        <v>33339</v>
      </c>
      <c r="G245" s="118" t="s">
        <v>33340</v>
      </c>
      <c r="H245" s="29" t="s">
        <v>32908</v>
      </c>
      <c r="I245" s="118" t="s">
        <v>33341</v>
      </c>
      <c r="J245" s="126">
        <v>50</v>
      </c>
      <c r="K245" s="126" t="s">
        <v>33342</v>
      </c>
      <c r="L245" s="20">
        <v>106</v>
      </c>
      <c r="M245" s="17" t="s">
        <v>426</v>
      </c>
    </row>
    <row r="246" customHeight="1" spans="1:13">
      <c r="A246" s="20">
        <v>286803</v>
      </c>
      <c r="B246" s="29" t="s">
        <v>33343</v>
      </c>
      <c r="C246" s="20" t="s">
        <v>764</v>
      </c>
      <c r="D246" s="20" t="s">
        <v>32837</v>
      </c>
      <c r="E246" s="20" t="s">
        <v>32838</v>
      </c>
      <c r="F246" s="118" t="s">
        <v>33344</v>
      </c>
      <c r="G246" s="118" t="s">
        <v>33345</v>
      </c>
      <c r="H246" s="29" t="s">
        <v>33166</v>
      </c>
      <c r="I246" s="118" t="s">
        <v>33346</v>
      </c>
      <c r="J246" s="126">
        <v>50</v>
      </c>
      <c r="K246" s="126" t="s">
        <v>33182</v>
      </c>
      <c r="L246" s="20">
        <v>107</v>
      </c>
      <c r="M246" s="17" t="s">
        <v>426</v>
      </c>
    </row>
    <row r="247" customHeight="1" spans="1:13">
      <c r="A247" s="20">
        <v>285738</v>
      </c>
      <c r="B247" s="29" t="s">
        <v>33347</v>
      </c>
      <c r="C247" s="20" t="s">
        <v>764</v>
      </c>
      <c r="D247" s="20" t="s">
        <v>32837</v>
      </c>
      <c r="E247" s="20" t="s">
        <v>32838</v>
      </c>
      <c r="F247" s="118" t="s">
        <v>33348</v>
      </c>
      <c r="G247" s="118" t="s">
        <v>33349</v>
      </c>
      <c r="H247" s="29" t="s">
        <v>32908</v>
      </c>
      <c r="I247" s="118" t="s">
        <v>33350</v>
      </c>
      <c r="J247" s="126">
        <v>50</v>
      </c>
      <c r="K247" s="126" t="s">
        <v>33351</v>
      </c>
      <c r="L247" s="20">
        <v>108</v>
      </c>
      <c r="M247" s="17" t="s">
        <v>426</v>
      </c>
    </row>
    <row r="248" customHeight="1" spans="1:13">
      <c r="A248" s="20">
        <v>284964</v>
      </c>
      <c r="B248" s="29" t="s">
        <v>33352</v>
      </c>
      <c r="C248" s="20" t="s">
        <v>764</v>
      </c>
      <c r="D248" s="20" t="s">
        <v>32837</v>
      </c>
      <c r="E248" s="20" t="s">
        <v>32838</v>
      </c>
      <c r="F248" s="118" t="s">
        <v>33353</v>
      </c>
      <c r="G248" s="118" t="s">
        <v>31269</v>
      </c>
      <c r="H248" s="29" t="s">
        <v>32981</v>
      </c>
      <c r="I248" s="118" t="s">
        <v>33354</v>
      </c>
      <c r="J248" s="126">
        <v>50</v>
      </c>
      <c r="K248" s="126" t="s">
        <v>33355</v>
      </c>
      <c r="L248" s="20">
        <v>109</v>
      </c>
      <c r="M248" s="17" t="s">
        <v>426</v>
      </c>
    </row>
    <row r="249" customHeight="1" spans="1:13">
      <c r="A249" s="20">
        <v>291924</v>
      </c>
      <c r="B249" s="29" t="s">
        <v>33356</v>
      </c>
      <c r="C249" s="20" t="s">
        <v>764</v>
      </c>
      <c r="D249" s="20" t="s">
        <v>32837</v>
      </c>
      <c r="E249" s="20" t="s">
        <v>32838</v>
      </c>
      <c r="F249" s="118" t="s">
        <v>33357</v>
      </c>
      <c r="G249" s="118" t="s">
        <v>33358</v>
      </c>
      <c r="H249" s="29" t="s">
        <v>33028</v>
      </c>
      <c r="I249" s="118" t="s">
        <v>33359</v>
      </c>
      <c r="J249" s="126">
        <v>50</v>
      </c>
      <c r="K249" s="126" t="s">
        <v>33360</v>
      </c>
      <c r="L249" s="20">
        <v>110</v>
      </c>
      <c r="M249" s="17" t="s">
        <v>426</v>
      </c>
    </row>
    <row r="250" customHeight="1" spans="1:13">
      <c r="A250" s="20">
        <v>285727</v>
      </c>
      <c r="B250" s="29" t="s">
        <v>33361</v>
      </c>
      <c r="C250" s="20" t="s">
        <v>764</v>
      </c>
      <c r="D250" s="20" t="s">
        <v>32837</v>
      </c>
      <c r="E250" s="20" t="s">
        <v>32838</v>
      </c>
      <c r="F250" s="118" t="s">
        <v>33362</v>
      </c>
      <c r="G250" s="118" t="s">
        <v>33363</v>
      </c>
      <c r="H250" s="29" t="s">
        <v>33129</v>
      </c>
      <c r="I250" s="118" t="s">
        <v>33364</v>
      </c>
      <c r="J250" s="126">
        <v>50</v>
      </c>
      <c r="K250" s="126" t="s">
        <v>33365</v>
      </c>
      <c r="L250" s="20">
        <v>111</v>
      </c>
      <c r="M250" s="17" t="s">
        <v>426</v>
      </c>
    </row>
    <row r="251" customHeight="1" spans="1:13">
      <c r="A251" s="20">
        <v>284985</v>
      </c>
      <c r="B251" s="29" t="s">
        <v>33366</v>
      </c>
      <c r="C251" s="20" t="s">
        <v>764</v>
      </c>
      <c r="D251" s="20" t="s">
        <v>32837</v>
      </c>
      <c r="E251" s="20" t="s">
        <v>32838</v>
      </c>
      <c r="F251" s="118" t="s">
        <v>33367</v>
      </c>
      <c r="G251" s="118" t="s">
        <v>33368</v>
      </c>
      <c r="H251" s="29" t="s">
        <v>32943</v>
      </c>
      <c r="I251" s="118" t="s">
        <v>33369</v>
      </c>
      <c r="J251" s="126">
        <v>50</v>
      </c>
      <c r="K251" s="126" t="s">
        <v>33370</v>
      </c>
      <c r="L251" s="20">
        <v>112</v>
      </c>
      <c r="M251" s="17" t="s">
        <v>426</v>
      </c>
    </row>
    <row r="252" customHeight="1" spans="1:13">
      <c r="A252" s="20">
        <v>289303</v>
      </c>
      <c r="B252" s="29" t="s">
        <v>33371</v>
      </c>
      <c r="C252" s="20" t="s">
        <v>764</v>
      </c>
      <c r="D252" s="20" t="s">
        <v>32837</v>
      </c>
      <c r="E252" s="20" t="s">
        <v>32838</v>
      </c>
      <c r="F252" s="118" t="s">
        <v>33372</v>
      </c>
      <c r="G252" s="118" t="s">
        <v>33373</v>
      </c>
      <c r="H252" s="29" t="s">
        <v>30699</v>
      </c>
      <c r="I252" s="118" t="s">
        <v>33374</v>
      </c>
      <c r="J252" s="126">
        <v>50</v>
      </c>
      <c r="K252" s="126" t="s">
        <v>33375</v>
      </c>
      <c r="L252" s="20">
        <v>113</v>
      </c>
      <c r="M252" s="17" t="s">
        <v>426</v>
      </c>
    </row>
    <row r="253" customHeight="1" spans="1:13">
      <c r="A253" s="20">
        <v>285720</v>
      </c>
      <c r="B253" s="29" t="s">
        <v>33376</v>
      </c>
      <c r="C253" s="20" t="s">
        <v>764</v>
      </c>
      <c r="D253" s="20" t="s">
        <v>32837</v>
      </c>
      <c r="E253" s="20" t="s">
        <v>32838</v>
      </c>
      <c r="F253" s="118" t="s">
        <v>33377</v>
      </c>
      <c r="G253" s="118" t="s">
        <v>33378</v>
      </c>
      <c r="H253" s="29" t="s">
        <v>32908</v>
      </c>
      <c r="I253" s="118" t="s">
        <v>33379</v>
      </c>
      <c r="J253" s="126">
        <v>50</v>
      </c>
      <c r="K253" s="126" t="s">
        <v>33380</v>
      </c>
      <c r="L253" s="20">
        <v>114</v>
      </c>
      <c r="M253" s="17" t="s">
        <v>426</v>
      </c>
    </row>
    <row r="254" customHeight="1" spans="1:13">
      <c r="A254" s="20">
        <v>284952</v>
      </c>
      <c r="B254" s="29" t="s">
        <v>33381</v>
      </c>
      <c r="C254" s="20" t="s">
        <v>764</v>
      </c>
      <c r="D254" s="20" t="s">
        <v>32837</v>
      </c>
      <c r="E254" s="20" t="s">
        <v>32838</v>
      </c>
      <c r="F254" s="118" t="s">
        <v>33382</v>
      </c>
      <c r="G254" s="118" t="s">
        <v>33383</v>
      </c>
      <c r="H254" s="29" t="s">
        <v>32981</v>
      </c>
      <c r="I254" s="118" t="s">
        <v>33384</v>
      </c>
      <c r="J254" s="126">
        <v>50</v>
      </c>
      <c r="K254" s="126" t="s">
        <v>33385</v>
      </c>
      <c r="L254" s="20">
        <v>115</v>
      </c>
      <c r="M254" s="17" t="s">
        <v>426</v>
      </c>
    </row>
    <row r="255" customHeight="1" spans="1:13">
      <c r="A255" s="20">
        <v>284932</v>
      </c>
      <c r="B255" s="29" t="s">
        <v>33386</v>
      </c>
      <c r="C255" s="20" t="s">
        <v>764</v>
      </c>
      <c r="D255" s="20" t="s">
        <v>32837</v>
      </c>
      <c r="E255" s="20" t="s">
        <v>32838</v>
      </c>
      <c r="F255" s="118" t="s">
        <v>33387</v>
      </c>
      <c r="G255" s="118" t="s">
        <v>33388</v>
      </c>
      <c r="H255" s="29" t="s">
        <v>33070</v>
      </c>
      <c r="I255" s="118" t="s">
        <v>33389</v>
      </c>
      <c r="J255" s="126">
        <v>50</v>
      </c>
      <c r="K255" s="126" t="s">
        <v>33390</v>
      </c>
      <c r="L255" s="20">
        <v>116</v>
      </c>
      <c r="M255" s="17" t="s">
        <v>426</v>
      </c>
    </row>
    <row r="256" customHeight="1" spans="1:13">
      <c r="A256" s="20">
        <v>282532</v>
      </c>
      <c r="B256" s="29" t="s">
        <v>33391</v>
      </c>
      <c r="C256" s="20" t="s">
        <v>764</v>
      </c>
      <c r="D256" s="20" t="s">
        <v>32837</v>
      </c>
      <c r="E256" s="20" t="s">
        <v>32838</v>
      </c>
      <c r="F256" s="118" t="s">
        <v>33392</v>
      </c>
      <c r="G256" s="118" t="s">
        <v>33393</v>
      </c>
      <c r="H256" s="29" t="s">
        <v>33394</v>
      </c>
      <c r="I256" s="118" t="s">
        <v>33395</v>
      </c>
      <c r="J256" s="126">
        <v>50</v>
      </c>
      <c r="K256" s="126" t="s">
        <v>32899</v>
      </c>
      <c r="L256" s="20">
        <v>117</v>
      </c>
      <c r="M256" s="17" t="s">
        <v>426</v>
      </c>
    </row>
    <row r="257" customHeight="1" spans="1:13">
      <c r="A257" s="22">
        <v>285253</v>
      </c>
      <c r="B257" s="122" t="s">
        <v>33396</v>
      </c>
      <c r="C257" s="22" t="s">
        <v>764</v>
      </c>
      <c r="D257" s="22" t="s">
        <v>32837</v>
      </c>
      <c r="E257" s="22" t="s">
        <v>32838</v>
      </c>
      <c r="F257" s="123" t="s">
        <v>33397</v>
      </c>
      <c r="G257" s="123" t="s">
        <v>32840</v>
      </c>
      <c r="H257" s="122" t="s">
        <v>33398</v>
      </c>
      <c r="I257" s="123" t="s">
        <v>33399</v>
      </c>
      <c r="J257" s="124">
        <v>50</v>
      </c>
      <c r="K257" s="124" t="s">
        <v>32899</v>
      </c>
      <c r="L257" s="22">
        <v>118</v>
      </c>
      <c r="M257" s="24" t="s">
        <v>426</v>
      </c>
    </row>
    <row r="258" customHeight="1" spans="1:13">
      <c r="A258" s="20">
        <v>289246</v>
      </c>
      <c r="B258" s="29" t="s">
        <v>33400</v>
      </c>
      <c r="C258" s="20" t="s">
        <v>764</v>
      </c>
      <c r="D258" s="20" t="s">
        <v>32837</v>
      </c>
      <c r="E258" s="20" t="s">
        <v>32838</v>
      </c>
      <c r="F258" s="118" t="s">
        <v>33401</v>
      </c>
      <c r="G258" s="118" t="s">
        <v>33402</v>
      </c>
      <c r="H258" s="29" t="s">
        <v>32908</v>
      </c>
      <c r="I258" s="118" t="s">
        <v>33403</v>
      </c>
      <c r="J258" s="126">
        <v>50</v>
      </c>
      <c r="K258" s="126" t="s">
        <v>32899</v>
      </c>
      <c r="L258" s="20">
        <v>119</v>
      </c>
      <c r="M258" s="17" t="s">
        <v>426</v>
      </c>
    </row>
    <row r="259" customHeight="1" spans="1:13">
      <c r="A259" s="20">
        <v>284654</v>
      </c>
      <c r="B259" s="29" t="s">
        <v>33404</v>
      </c>
      <c r="C259" s="20" t="s">
        <v>764</v>
      </c>
      <c r="D259" s="20" t="s">
        <v>32837</v>
      </c>
      <c r="E259" s="20" t="s">
        <v>32838</v>
      </c>
      <c r="F259" s="118" t="s">
        <v>33405</v>
      </c>
      <c r="G259" s="118" t="s">
        <v>10151</v>
      </c>
      <c r="H259" s="29" t="s">
        <v>33406</v>
      </c>
      <c r="I259" s="118" t="s">
        <v>33405</v>
      </c>
      <c r="J259" s="126">
        <v>40</v>
      </c>
      <c r="K259" s="126" t="s">
        <v>33407</v>
      </c>
      <c r="L259" s="20">
        <v>120</v>
      </c>
      <c r="M259" s="17" t="s">
        <v>426</v>
      </c>
    </row>
    <row r="260" customHeight="1" spans="1:13">
      <c r="A260" s="20">
        <v>286210</v>
      </c>
      <c r="B260" s="29" t="s">
        <v>33408</v>
      </c>
      <c r="C260" s="20" t="s">
        <v>764</v>
      </c>
      <c r="D260" s="20" t="s">
        <v>32837</v>
      </c>
      <c r="E260" s="20" t="s">
        <v>32838</v>
      </c>
      <c r="F260" s="118" t="s">
        <v>33409</v>
      </c>
      <c r="G260" s="118" t="s">
        <v>33410</v>
      </c>
      <c r="H260" s="29" t="s">
        <v>33129</v>
      </c>
      <c r="I260" s="118" t="s">
        <v>33411</v>
      </c>
      <c r="J260" s="126">
        <v>40</v>
      </c>
      <c r="K260" s="126" t="s">
        <v>33412</v>
      </c>
      <c r="L260" s="20">
        <v>121</v>
      </c>
      <c r="M260" s="17" t="s">
        <v>426</v>
      </c>
    </row>
    <row r="261" customHeight="1" spans="1:13">
      <c r="A261" s="20">
        <v>286401</v>
      </c>
      <c r="B261" s="29" t="s">
        <v>33413</v>
      </c>
      <c r="C261" s="20" t="s">
        <v>764</v>
      </c>
      <c r="D261" s="20" t="s">
        <v>32837</v>
      </c>
      <c r="E261" s="20" t="s">
        <v>32838</v>
      </c>
      <c r="F261" s="118" t="s">
        <v>33414</v>
      </c>
      <c r="G261" s="118" t="s">
        <v>33415</v>
      </c>
      <c r="H261" s="29" t="s">
        <v>33129</v>
      </c>
      <c r="I261" s="118" t="s">
        <v>33416</v>
      </c>
      <c r="J261" s="126">
        <v>40</v>
      </c>
      <c r="K261" s="126" t="s">
        <v>33417</v>
      </c>
      <c r="L261" s="20">
        <v>122</v>
      </c>
      <c r="M261" s="17" t="s">
        <v>426</v>
      </c>
    </row>
    <row r="262" customHeight="1" spans="1:13">
      <c r="A262" s="20">
        <v>286523</v>
      </c>
      <c r="B262" s="29" t="s">
        <v>33418</v>
      </c>
      <c r="C262" s="20" t="s">
        <v>764</v>
      </c>
      <c r="D262" s="20" t="s">
        <v>32837</v>
      </c>
      <c r="E262" s="20" t="s">
        <v>32838</v>
      </c>
      <c r="F262" s="118" t="s">
        <v>33419</v>
      </c>
      <c r="G262" s="118" t="s">
        <v>33420</v>
      </c>
      <c r="H262" s="29" t="s">
        <v>33129</v>
      </c>
      <c r="I262" s="118" t="s">
        <v>33421</v>
      </c>
      <c r="J262" s="126">
        <v>40</v>
      </c>
      <c r="K262" s="126" t="s">
        <v>33422</v>
      </c>
      <c r="L262" s="20">
        <v>123</v>
      </c>
      <c r="M262" s="17" t="s">
        <v>426</v>
      </c>
    </row>
    <row r="263" customHeight="1" spans="1:13">
      <c r="A263" s="20">
        <v>286326</v>
      </c>
      <c r="B263" s="29" t="s">
        <v>33423</v>
      </c>
      <c r="C263" s="20" t="s">
        <v>764</v>
      </c>
      <c r="D263" s="20" t="s">
        <v>32837</v>
      </c>
      <c r="E263" s="20" t="s">
        <v>32838</v>
      </c>
      <c r="F263" s="118" t="s">
        <v>33424</v>
      </c>
      <c r="G263" s="118" t="s">
        <v>33425</v>
      </c>
      <c r="H263" s="29" t="s">
        <v>33129</v>
      </c>
      <c r="I263" s="118" t="s">
        <v>33426</v>
      </c>
      <c r="J263" s="126">
        <v>40</v>
      </c>
      <c r="K263" s="126" t="s">
        <v>33427</v>
      </c>
      <c r="L263" s="20">
        <v>124</v>
      </c>
      <c r="M263" s="17" t="s">
        <v>426</v>
      </c>
    </row>
    <row r="264" customHeight="1" spans="1:13">
      <c r="A264" s="20">
        <v>292842</v>
      </c>
      <c r="B264" s="29" t="s">
        <v>33428</v>
      </c>
      <c r="C264" s="20" t="s">
        <v>764</v>
      </c>
      <c r="D264" s="20" t="s">
        <v>32837</v>
      </c>
      <c r="E264" s="20" t="s">
        <v>32838</v>
      </c>
      <c r="F264" s="118" t="s">
        <v>33429</v>
      </c>
      <c r="G264" s="118" t="s">
        <v>33430</v>
      </c>
      <c r="H264" s="29" t="s">
        <v>32943</v>
      </c>
      <c r="I264" s="118" t="s">
        <v>33431</v>
      </c>
      <c r="J264" s="126">
        <v>40</v>
      </c>
      <c r="K264" s="126" t="s">
        <v>32314</v>
      </c>
      <c r="L264" s="20">
        <v>125</v>
      </c>
      <c r="M264" s="17" t="s">
        <v>468</v>
      </c>
    </row>
    <row r="265" customHeight="1" spans="1:13">
      <c r="A265" s="20">
        <v>292873</v>
      </c>
      <c r="B265" s="29" t="s">
        <v>33432</v>
      </c>
      <c r="C265" s="20" t="s">
        <v>764</v>
      </c>
      <c r="D265" s="20" t="s">
        <v>32837</v>
      </c>
      <c r="E265" s="20" t="s">
        <v>32838</v>
      </c>
      <c r="F265" s="118" t="s">
        <v>33433</v>
      </c>
      <c r="G265" s="118" t="s">
        <v>33434</v>
      </c>
      <c r="H265" s="29" t="s">
        <v>33323</v>
      </c>
      <c r="I265" s="118" t="s">
        <v>33435</v>
      </c>
      <c r="J265" s="126">
        <v>40</v>
      </c>
      <c r="K265" s="126" t="s">
        <v>32314</v>
      </c>
      <c r="L265" s="20">
        <v>125</v>
      </c>
      <c r="M265" s="17" t="s">
        <v>468</v>
      </c>
    </row>
    <row r="266" customHeight="1" spans="1:13">
      <c r="A266" s="20">
        <v>291938</v>
      </c>
      <c r="B266" s="29" t="s">
        <v>33436</v>
      </c>
      <c r="C266" s="20" t="s">
        <v>764</v>
      </c>
      <c r="D266" s="20" t="s">
        <v>32837</v>
      </c>
      <c r="E266" s="20" t="s">
        <v>32838</v>
      </c>
      <c r="F266" s="118" t="s">
        <v>33437</v>
      </c>
      <c r="G266" s="118" t="s">
        <v>33438</v>
      </c>
      <c r="H266" s="29" t="s">
        <v>33028</v>
      </c>
      <c r="I266" s="118" t="s">
        <v>33439</v>
      </c>
      <c r="J266" s="126">
        <v>40</v>
      </c>
      <c r="K266" s="126" t="s">
        <v>33440</v>
      </c>
      <c r="L266" s="20">
        <v>127</v>
      </c>
      <c r="M266" s="17" t="s">
        <v>468</v>
      </c>
    </row>
    <row r="267" customHeight="1" spans="1:13">
      <c r="A267" s="20">
        <v>286619</v>
      </c>
      <c r="B267" s="29" t="s">
        <v>33441</v>
      </c>
      <c r="C267" s="20" t="s">
        <v>764</v>
      </c>
      <c r="D267" s="20" t="s">
        <v>32837</v>
      </c>
      <c r="E267" s="20" t="s">
        <v>32838</v>
      </c>
      <c r="F267" s="118" t="s">
        <v>33442</v>
      </c>
      <c r="G267" s="118" t="s">
        <v>33443</v>
      </c>
      <c r="H267" s="29" t="s">
        <v>33166</v>
      </c>
      <c r="I267" s="118" t="s">
        <v>33444</v>
      </c>
      <c r="J267" s="126">
        <v>40</v>
      </c>
      <c r="K267" s="126" t="s">
        <v>33445</v>
      </c>
      <c r="L267" s="20">
        <v>128</v>
      </c>
      <c r="M267" s="17" t="s">
        <v>468</v>
      </c>
    </row>
    <row r="268" customHeight="1" spans="1:13">
      <c r="A268" s="20">
        <v>286664</v>
      </c>
      <c r="B268" s="29" t="s">
        <v>33446</v>
      </c>
      <c r="C268" s="20" t="s">
        <v>764</v>
      </c>
      <c r="D268" s="20" t="s">
        <v>32837</v>
      </c>
      <c r="E268" s="20" t="s">
        <v>32838</v>
      </c>
      <c r="F268" s="118" t="s">
        <v>33447</v>
      </c>
      <c r="G268" s="118" t="s">
        <v>33448</v>
      </c>
      <c r="H268" s="29" t="s">
        <v>33166</v>
      </c>
      <c r="I268" s="118" t="s">
        <v>33449</v>
      </c>
      <c r="J268" s="126">
        <v>40</v>
      </c>
      <c r="K268" s="126" t="s">
        <v>33450</v>
      </c>
      <c r="L268" s="20">
        <v>129</v>
      </c>
      <c r="M268" s="17" t="s">
        <v>468</v>
      </c>
    </row>
    <row r="269" customHeight="1" spans="1:13">
      <c r="A269" s="20">
        <v>288637</v>
      </c>
      <c r="B269" s="29" t="s">
        <v>33451</v>
      </c>
      <c r="C269" s="20" t="s">
        <v>764</v>
      </c>
      <c r="D269" s="20" t="s">
        <v>32837</v>
      </c>
      <c r="E269" s="20" t="s">
        <v>32838</v>
      </c>
      <c r="F269" s="118" t="s">
        <v>33452</v>
      </c>
      <c r="G269" s="118" t="s">
        <v>33453</v>
      </c>
      <c r="H269" s="29" t="s">
        <v>33049</v>
      </c>
      <c r="I269" s="118" t="s">
        <v>33454</v>
      </c>
      <c r="J269" s="126">
        <v>40</v>
      </c>
      <c r="K269" s="126" t="s">
        <v>33455</v>
      </c>
      <c r="L269" s="20">
        <v>130</v>
      </c>
      <c r="M269" s="17" t="s">
        <v>468</v>
      </c>
    </row>
    <row r="270" customHeight="1" spans="1:13">
      <c r="A270" s="20">
        <v>292432</v>
      </c>
      <c r="B270" s="29" t="s">
        <v>33456</v>
      </c>
      <c r="C270" s="20" t="s">
        <v>764</v>
      </c>
      <c r="D270" s="20" t="s">
        <v>32837</v>
      </c>
      <c r="E270" s="20" t="s">
        <v>32838</v>
      </c>
      <c r="F270" s="118" t="s">
        <v>33457</v>
      </c>
      <c r="G270" s="118" t="s">
        <v>17454</v>
      </c>
      <c r="H270" s="29" t="s">
        <v>33323</v>
      </c>
      <c r="I270" s="118" t="s">
        <v>33458</v>
      </c>
      <c r="J270" s="126">
        <v>40</v>
      </c>
      <c r="K270" s="126" t="s">
        <v>33305</v>
      </c>
      <c r="L270" s="20">
        <v>131</v>
      </c>
      <c r="M270" s="17" t="s">
        <v>468</v>
      </c>
    </row>
    <row r="271" customHeight="1" spans="1:13">
      <c r="A271" s="20">
        <v>289209</v>
      </c>
      <c r="B271" s="29" t="s">
        <v>33459</v>
      </c>
      <c r="C271" s="20" t="s">
        <v>764</v>
      </c>
      <c r="D271" s="20" t="s">
        <v>32837</v>
      </c>
      <c r="E271" s="20" t="s">
        <v>32838</v>
      </c>
      <c r="F271" s="118" t="s">
        <v>33460</v>
      </c>
      <c r="G271" s="118" t="s">
        <v>33461</v>
      </c>
      <c r="H271" s="29" t="s">
        <v>32908</v>
      </c>
      <c r="I271" s="118" t="s">
        <v>33462</v>
      </c>
      <c r="J271" s="126">
        <v>40</v>
      </c>
      <c r="K271" s="126" t="s">
        <v>33463</v>
      </c>
      <c r="L271" s="20">
        <v>132</v>
      </c>
      <c r="M271" s="17" t="s">
        <v>468</v>
      </c>
    </row>
    <row r="272" customHeight="1" spans="1:13">
      <c r="A272" s="20">
        <v>284933</v>
      </c>
      <c r="B272" s="29" t="s">
        <v>33464</v>
      </c>
      <c r="C272" s="20" t="s">
        <v>764</v>
      </c>
      <c r="D272" s="20" t="s">
        <v>32837</v>
      </c>
      <c r="E272" s="20" t="s">
        <v>32838</v>
      </c>
      <c r="F272" s="118" t="s">
        <v>33465</v>
      </c>
      <c r="G272" s="118" t="s">
        <v>33466</v>
      </c>
      <c r="H272" s="29" t="s">
        <v>33129</v>
      </c>
      <c r="I272" s="118" t="s">
        <v>33467</v>
      </c>
      <c r="J272" s="126">
        <v>40</v>
      </c>
      <c r="K272" s="126" t="s">
        <v>33468</v>
      </c>
      <c r="L272" s="20">
        <v>133</v>
      </c>
      <c r="M272" s="17" t="s">
        <v>468</v>
      </c>
    </row>
    <row r="273" customHeight="1" spans="1:13">
      <c r="A273" s="20">
        <v>292407</v>
      </c>
      <c r="B273" s="29" t="s">
        <v>33469</v>
      </c>
      <c r="C273" s="20" t="s">
        <v>764</v>
      </c>
      <c r="D273" s="20" t="s">
        <v>32837</v>
      </c>
      <c r="E273" s="20" t="s">
        <v>32838</v>
      </c>
      <c r="F273" s="118" t="s">
        <v>33470</v>
      </c>
      <c r="G273" s="118" t="s">
        <v>2264</v>
      </c>
      <c r="H273" s="29" t="s">
        <v>33280</v>
      </c>
      <c r="I273" s="118" t="s">
        <v>33471</v>
      </c>
      <c r="J273" s="126">
        <v>30</v>
      </c>
      <c r="K273" s="126" t="s">
        <v>33472</v>
      </c>
      <c r="L273" s="20">
        <v>134</v>
      </c>
      <c r="M273" s="17" t="s">
        <v>468</v>
      </c>
    </row>
    <row r="274" customHeight="1" spans="1:13">
      <c r="A274" s="20">
        <v>292414</v>
      </c>
      <c r="B274" s="29" t="s">
        <v>33473</v>
      </c>
      <c r="C274" s="20" t="s">
        <v>764</v>
      </c>
      <c r="D274" s="20" t="s">
        <v>32837</v>
      </c>
      <c r="E274" s="20" t="s">
        <v>32838</v>
      </c>
      <c r="F274" s="118" t="s">
        <v>33474</v>
      </c>
      <c r="G274" s="118" t="s">
        <v>33475</v>
      </c>
      <c r="H274" s="29" t="s">
        <v>33476</v>
      </c>
      <c r="I274" s="118" t="s">
        <v>33477</v>
      </c>
      <c r="J274" s="126">
        <v>30</v>
      </c>
      <c r="K274" s="126" t="s">
        <v>33478</v>
      </c>
      <c r="L274" s="20">
        <v>135</v>
      </c>
      <c r="M274" s="17" t="s">
        <v>468</v>
      </c>
    </row>
    <row r="275" customHeight="1" spans="1:13">
      <c r="A275" s="20">
        <v>292983</v>
      </c>
      <c r="B275" s="29" t="s">
        <v>33479</v>
      </c>
      <c r="C275" s="20" t="s">
        <v>764</v>
      </c>
      <c r="D275" s="20" t="s">
        <v>32837</v>
      </c>
      <c r="E275" s="20" t="s">
        <v>32838</v>
      </c>
      <c r="F275" s="118" t="s">
        <v>33480</v>
      </c>
      <c r="G275" s="118" t="s">
        <v>33481</v>
      </c>
      <c r="H275" s="29" t="s">
        <v>32981</v>
      </c>
      <c r="I275" s="118" t="s">
        <v>33482</v>
      </c>
      <c r="J275" s="126">
        <v>30</v>
      </c>
      <c r="K275" s="126" t="s">
        <v>33478</v>
      </c>
      <c r="L275" s="20">
        <v>136</v>
      </c>
      <c r="M275" s="17" t="s">
        <v>468</v>
      </c>
    </row>
    <row r="276" customHeight="1" spans="1:13">
      <c r="A276" s="20">
        <v>292396</v>
      </c>
      <c r="B276" s="29" t="s">
        <v>33483</v>
      </c>
      <c r="C276" s="20" t="s">
        <v>764</v>
      </c>
      <c r="D276" s="20" t="s">
        <v>32837</v>
      </c>
      <c r="E276" s="20" t="s">
        <v>32838</v>
      </c>
      <c r="F276" s="118" t="s">
        <v>33484</v>
      </c>
      <c r="G276" s="118" t="s">
        <v>33485</v>
      </c>
      <c r="H276" s="29" t="s">
        <v>33486</v>
      </c>
      <c r="I276" s="118" t="s">
        <v>33487</v>
      </c>
      <c r="J276" s="126">
        <v>30</v>
      </c>
      <c r="K276" s="126" t="s">
        <v>33488</v>
      </c>
      <c r="L276" s="20">
        <v>137</v>
      </c>
      <c r="M276" s="17" t="s">
        <v>468</v>
      </c>
    </row>
    <row r="277" customHeight="1" spans="1:13">
      <c r="A277" s="20">
        <v>289172</v>
      </c>
      <c r="B277" s="29" t="s">
        <v>33489</v>
      </c>
      <c r="C277" s="20" t="s">
        <v>764</v>
      </c>
      <c r="D277" s="20" t="s">
        <v>32837</v>
      </c>
      <c r="E277" s="20" t="s">
        <v>32838</v>
      </c>
      <c r="F277" s="118" t="s">
        <v>33490</v>
      </c>
      <c r="G277" s="118" t="s">
        <v>33491</v>
      </c>
      <c r="H277" s="29" t="s">
        <v>33049</v>
      </c>
      <c r="I277" s="118" t="s">
        <v>33492</v>
      </c>
      <c r="J277" s="126">
        <v>30</v>
      </c>
      <c r="K277" s="126" t="s">
        <v>33493</v>
      </c>
      <c r="L277" s="20">
        <v>138</v>
      </c>
      <c r="M277" s="17" t="s">
        <v>468</v>
      </c>
    </row>
    <row r="278" customHeight="1" spans="1:13">
      <c r="A278" s="20">
        <v>292422</v>
      </c>
      <c r="B278" s="29" t="s">
        <v>33494</v>
      </c>
      <c r="C278" s="20" t="s">
        <v>764</v>
      </c>
      <c r="D278" s="20" t="s">
        <v>32837</v>
      </c>
      <c r="E278" s="20" t="s">
        <v>32838</v>
      </c>
      <c r="F278" s="118" t="s">
        <v>33495</v>
      </c>
      <c r="G278" s="118" t="s">
        <v>33496</v>
      </c>
      <c r="H278" s="29" t="s">
        <v>33294</v>
      </c>
      <c r="I278" s="118" t="s">
        <v>33497</v>
      </c>
      <c r="J278" s="126">
        <v>30</v>
      </c>
      <c r="K278" s="126" t="s">
        <v>33498</v>
      </c>
      <c r="L278" s="20">
        <v>139</v>
      </c>
      <c r="M278" s="17" t="s">
        <v>468</v>
      </c>
    </row>
    <row r="279" customHeight="1" spans="1:13">
      <c r="A279" s="20">
        <v>291995</v>
      </c>
      <c r="B279" s="29" t="s">
        <v>33499</v>
      </c>
      <c r="C279" s="20" t="s">
        <v>764</v>
      </c>
      <c r="D279" s="20" t="s">
        <v>32837</v>
      </c>
      <c r="E279" s="20" t="s">
        <v>32838</v>
      </c>
      <c r="F279" s="118" t="s">
        <v>33500</v>
      </c>
      <c r="G279" s="118" t="s">
        <v>33501</v>
      </c>
      <c r="H279" s="29" t="s">
        <v>33294</v>
      </c>
      <c r="I279" s="118" t="s">
        <v>33502</v>
      </c>
      <c r="J279" s="126">
        <v>30</v>
      </c>
      <c r="K279" s="126" t="s">
        <v>33503</v>
      </c>
      <c r="L279" s="20">
        <v>140</v>
      </c>
      <c r="M279" s="17" t="s">
        <v>468</v>
      </c>
    </row>
    <row r="280" customHeight="1" spans="1:13">
      <c r="A280" s="20">
        <v>291936</v>
      </c>
      <c r="B280" s="29" t="s">
        <v>33504</v>
      </c>
      <c r="C280" s="20" t="s">
        <v>764</v>
      </c>
      <c r="D280" s="20" t="s">
        <v>32837</v>
      </c>
      <c r="E280" s="20" t="s">
        <v>32838</v>
      </c>
      <c r="F280" s="118" t="s">
        <v>33505</v>
      </c>
      <c r="G280" s="118" t="s">
        <v>33506</v>
      </c>
      <c r="H280" s="29" t="s">
        <v>33294</v>
      </c>
      <c r="I280" s="118" t="s">
        <v>33507</v>
      </c>
      <c r="J280" s="126">
        <v>30</v>
      </c>
      <c r="K280" s="126" t="s">
        <v>33508</v>
      </c>
      <c r="L280" s="20">
        <v>141</v>
      </c>
      <c r="M280" s="17" t="s">
        <v>468</v>
      </c>
    </row>
    <row r="281" customHeight="1" spans="1:13">
      <c r="A281" s="20">
        <v>287059</v>
      </c>
      <c r="B281" s="29" t="s">
        <v>33509</v>
      </c>
      <c r="C281" s="20" t="s">
        <v>764</v>
      </c>
      <c r="D281" s="20" t="s">
        <v>32837</v>
      </c>
      <c r="E281" s="20" t="s">
        <v>32838</v>
      </c>
      <c r="F281" s="118" t="s">
        <v>33510</v>
      </c>
      <c r="G281" s="118" t="s">
        <v>33511</v>
      </c>
      <c r="H281" s="29" t="s">
        <v>32299</v>
      </c>
      <c r="I281" s="118" t="s">
        <v>33512</v>
      </c>
      <c r="J281" s="126">
        <v>30</v>
      </c>
      <c r="K281" s="126" t="s">
        <v>33513</v>
      </c>
      <c r="L281" s="20">
        <v>142</v>
      </c>
      <c r="M281" s="17" t="s">
        <v>468</v>
      </c>
    </row>
    <row r="282" customHeight="1" spans="1:13">
      <c r="A282" s="20">
        <v>287071</v>
      </c>
      <c r="B282" s="29" t="s">
        <v>33514</v>
      </c>
      <c r="C282" s="20" t="s">
        <v>764</v>
      </c>
      <c r="D282" s="20" t="s">
        <v>32837</v>
      </c>
      <c r="E282" s="20" t="s">
        <v>32838</v>
      </c>
      <c r="F282" s="118" t="s">
        <v>33515</v>
      </c>
      <c r="G282" s="118" t="s">
        <v>33516</v>
      </c>
      <c r="H282" s="29" t="s">
        <v>32299</v>
      </c>
      <c r="I282" s="118" t="s">
        <v>33517</v>
      </c>
      <c r="J282" s="126">
        <v>30</v>
      </c>
      <c r="K282" s="126" t="s">
        <v>33518</v>
      </c>
      <c r="L282" s="20">
        <v>143</v>
      </c>
      <c r="M282" s="17" t="s">
        <v>468</v>
      </c>
    </row>
    <row r="283" customHeight="1" spans="1:13">
      <c r="A283" s="20">
        <v>285226</v>
      </c>
      <c r="B283" s="29" t="s">
        <v>33519</v>
      </c>
      <c r="C283" s="20" t="s">
        <v>764</v>
      </c>
      <c r="D283" s="20" t="s">
        <v>32837</v>
      </c>
      <c r="E283" s="20" t="s">
        <v>32838</v>
      </c>
      <c r="F283" s="118" t="s">
        <v>33520</v>
      </c>
      <c r="G283" s="118" t="s">
        <v>30770</v>
      </c>
      <c r="H283" s="29" t="s">
        <v>33521</v>
      </c>
      <c r="I283" s="118" t="s">
        <v>33522</v>
      </c>
      <c r="J283" s="126">
        <v>30</v>
      </c>
      <c r="K283" s="126" t="s">
        <v>33523</v>
      </c>
      <c r="L283" s="20">
        <v>144</v>
      </c>
      <c r="M283" s="17" t="s">
        <v>468</v>
      </c>
    </row>
    <row r="284" customHeight="1" spans="1:13">
      <c r="A284" s="20">
        <v>285236</v>
      </c>
      <c r="B284" s="29" t="s">
        <v>33524</v>
      </c>
      <c r="C284" s="20" t="s">
        <v>764</v>
      </c>
      <c r="D284" s="20" t="s">
        <v>32837</v>
      </c>
      <c r="E284" s="20" t="s">
        <v>32838</v>
      </c>
      <c r="F284" s="118" t="s">
        <v>33525</v>
      </c>
      <c r="G284" s="118" t="s">
        <v>33526</v>
      </c>
      <c r="H284" s="29" t="s">
        <v>33521</v>
      </c>
      <c r="I284" s="118" t="s">
        <v>33527</v>
      </c>
      <c r="J284" s="126">
        <v>30</v>
      </c>
      <c r="K284" s="126" t="s">
        <v>32355</v>
      </c>
      <c r="L284" s="20">
        <v>145</v>
      </c>
      <c r="M284" s="17" t="s">
        <v>468</v>
      </c>
    </row>
    <row r="285" customHeight="1" spans="1:13">
      <c r="A285" s="20">
        <v>292852</v>
      </c>
      <c r="B285" s="29" t="s">
        <v>33528</v>
      </c>
      <c r="C285" s="20" t="s">
        <v>764</v>
      </c>
      <c r="D285" s="20" t="s">
        <v>32837</v>
      </c>
      <c r="E285" s="20" t="s">
        <v>32838</v>
      </c>
      <c r="F285" s="118" t="s">
        <v>33529</v>
      </c>
      <c r="G285" s="118" t="s">
        <v>33160</v>
      </c>
      <c r="H285" s="29" t="s">
        <v>33530</v>
      </c>
      <c r="I285" s="118" t="s">
        <v>33531</v>
      </c>
      <c r="J285" s="126">
        <v>30</v>
      </c>
      <c r="K285" s="126" t="s">
        <v>33532</v>
      </c>
      <c r="L285" s="20">
        <v>146</v>
      </c>
      <c r="M285" s="17" t="s">
        <v>468</v>
      </c>
    </row>
    <row r="286" customHeight="1" spans="1:13">
      <c r="A286" s="20">
        <v>285104</v>
      </c>
      <c r="B286" s="29" t="s">
        <v>33533</v>
      </c>
      <c r="C286" s="20" t="s">
        <v>764</v>
      </c>
      <c r="D286" s="20" t="s">
        <v>32837</v>
      </c>
      <c r="E286" s="20" t="s">
        <v>32838</v>
      </c>
      <c r="F286" s="118" t="s">
        <v>33534</v>
      </c>
      <c r="G286" s="118" t="s">
        <v>33535</v>
      </c>
      <c r="H286" s="29" t="s">
        <v>33070</v>
      </c>
      <c r="I286" s="118" t="s">
        <v>33536</v>
      </c>
      <c r="J286" s="126">
        <v>30</v>
      </c>
      <c r="K286" s="126" t="s">
        <v>33537</v>
      </c>
      <c r="L286" s="20">
        <v>147</v>
      </c>
      <c r="M286" s="17" t="s">
        <v>468</v>
      </c>
    </row>
    <row r="287" customHeight="1" spans="1:13">
      <c r="A287" s="20">
        <v>287090</v>
      </c>
      <c r="B287" s="29" t="s">
        <v>33538</v>
      </c>
      <c r="C287" s="20" t="s">
        <v>764</v>
      </c>
      <c r="D287" s="20" t="s">
        <v>32837</v>
      </c>
      <c r="E287" s="20" t="s">
        <v>32838</v>
      </c>
      <c r="F287" s="118" t="s">
        <v>33539</v>
      </c>
      <c r="G287" s="118" t="s">
        <v>33540</v>
      </c>
      <c r="H287" s="29" t="s">
        <v>32299</v>
      </c>
      <c r="I287" s="118" t="s">
        <v>33541</v>
      </c>
      <c r="J287" s="126">
        <v>30</v>
      </c>
      <c r="K287" s="126" t="s">
        <v>33537</v>
      </c>
      <c r="L287" s="20">
        <v>148</v>
      </c>
      <c r="M287" s="17" t="s">
        <v>468</v>
      </c>
    </row>
    <row r="288" customHeight="1" spans="1:13">
      <c r="A288" s="20">
        <v>291958</v>
      </c>
      <c r="B288" s="29" t="s">
        <v>33542</v>
      </c>
      <c r="C288" s="20" t="s">
        <v>764</v>
      </c>
      <c r="D288" s="20" t="s">
        <v>32837</v>
      </c>
      <c r="E288" s="20" t="s">
        <v>32838</v>
      </c>
      <c r="F288" s="118" t="s">
        <v>33543</v>
      </c>
      <c r="G288" s="118" t="s">
        <v>33544</v>
      </c>
      <c r="H288" s="29" t="s">
        <v>33294</v>
      </c>
      <c r="I288" s="118" t="s">
        <v>33545</v>
      </c>
      <c r="J288" s="126">
        <v>30</v>
      </c>
      <c r="K288" s="126" t="s">
        <v>33546</v>
      </c>
      <c r="L288" s="20">
        <v>149</v>
      </c>
      <c r="M288" s="17" t="s">
        <v>468</v>
      </c>
    </row>
    <row r="289" customHeight="1" spans="1:13">
      <c r="A289" s="20">
        <v>292977</v>
      </c>
      <c r="B289" s="29" t="s">
        <v>33547</v>
      </c>
      <c r="C289" s="20" t="s">
        <v>764</v>
      </c>
      <c r="D289" s="20" t="s">
        <v>32837</v>
      </c>
      <c r="E289" s="20" t="s">
        <v>32838</v>
      </c>
      <c r="F289" s="118" t="s">
        <v>33548</v>
      </c>
      <c r="G289" s="118" t="s">
        <v>33549</v>
      </c>
      <c r="H289" s="29" t="s">
        <v>33530</v>
      </c>
      <c r="I289" s="118" t="s">
        <v>33550</v>
      </c>
      <c r="J289" s="126">
        <v>30</v>
      </c>
      <c r="K289" s="126" t="s">
        <v>33546</v>
      </c>
      <c r="L289" s="20">
        <v>150</v>
      </c>
      <c r="M289" s="17" t="s">
        <v>468</v>
      </c>
    </row>
    <row r="290" customHeight="1" spans="1:13">
      <c r="A290" s="20">
        <v>285055</v>
      </c>
      <c r="B290" s="29" t="s">
        <v>33551</v>
      </c>
      <c r="C290" s="20" t="s">
        <v>764</v>
      </c>
      <c r="D290" s="20" t="s">
        <v>32837</v>
      </c>
      <c r="E290" s="20" t="s">
        <v>32838</v>
      </c>
      <c r="F290" s="118" t="s">
        <v>33552</v>
      </c>
      <c r="G290" s="118" t="s">
        <v>2264</v>
      </c>
      <c r="H290" s="29" t="s">
        <v>33323</v>
      </c>
      <c r="I290" s="118" t="s">
        <v>33553</v>
      </c>
      <c r="J290" s="126">
        <v>30</v>
      </c>
      <c r="K290" s="126" t="s">
        <v>33554</v>
      </c>
      <c r="L290" s="20">
        <v>151</v>
      </c>
      <c r="M290" s="17" t="s">
        <v>468</v>
      </c>
    </row>
    <row r="291" customHeight="1" spans="1:13">
      <c r="A291" s="20">
        <v>291983</v>
      </c>
      <c r="B291" s="29" t="s">
        <v>33555</v>
      </c>
      <c r="C291" s="20" t="s">
        <v>764</v>
      </c>
      <c r="D291" s="20" t="s">
        <v>32837</v>
      </c>
      <c r="E291" s="20" t="s">
        <v>32838</v>
      </c>
      <c r="F291" s="118" t="s">
        <v>33556</v>
      </c>
      <c r="G291" s="118" t="s">
        <v>33557</v>
      </c>
      <c r="H291" s="29" t="s">
        <v>33028</v>
      </c>
      <c r="I291" s="118" t="s">
        <v>33558</v>
      </c>
      <c r="J291" s="126">
        <v>30</v>
      </c>
      <c r="K291" s="126" t="s">
        <v>33559</v>
      </c>
      <c r="L291" s="20">
        <v>152</v>
      </c>
      <c r="M291" s="17" t="s">
        <v>468</v>
      </c>
    </row>
    <row r="292" customHeight="1" spans="1:13">
      <c r="A292" s="20">
        <v>293161</v>
      </c>
      <c r="B292" s="29" t="s">
        <v>33560</v>
      </c>
      <c r="C292" s="20" t="s">
        <v>764</v>
      </c>
      <c r="D292" s="20" t="s">
        <v>32837</v>
      </c>
      <c r="E292" s="20" t="s">
        <v>32838</v>
      </c>
      <c r="F292" s="118" t="s">
        <v>33561</v>
      </c>
      <c r="G292" s="118" t="s">
        <v>33562</v>
      </c>
      <c r="H292" s="29" t="s">
        <v>33563</v>
      </c>
      <c r="I292" s="118" t="s">
        <v>33564</v>
      </c>
      <c r="J292" s="126">
        <v>30</v>
      </c>
      <c r="K292" s="126" t="s">
        <v>33559</v>
      </c>
      <c r="L292" s="20">
        <v>153</v>
      </c>
      <c r="M292" s="17" t="s">
        <v>468</v>
      </c>
    </row>
    <row r="293" customHeight="1" spans="1:13">
      <c r="A293" s="20">
        <v>292419</v>
      </c>
      <c r="B293" s="29" t="s">
        <v>33565</v>
      </c>
      <c r="C293" s="20" t="s">
        <v>764</v>
      </c>
      <c r="D293" s="20" t="s">
        <v>32837</v>
      </c>
      <c r="E293" s="20" t="s">
        <v>32838</v>
      </c>
      <c r="F293" s="118" t="s">
        <v>33566</v>
      </c>
      <c r="G293" s="118" t="s">
        <v>33567</v>
      </c>
      <c r="H293" s="29" t="s">
        <v>33028</v>
      </c>
      <c r="I293" s="118" t="s">
        <v>33568</v>
      </c>
      <c r="J293" s="126">
        <v>30</v>
      </c>
      <c r="K293" s="126" t="s">
        <v>33569</v>
      </c>
      <c r="L293" s="20">
        <v>154</v>
      </c>
      <c r="M293" s="17" t="s">
        <v>468</v>
      </c>
    </row>
    <row r="294" customHeight="1" spans="1:13">
      <c r="A294" s="20">
        <v>292444</v>
      </c>
      <c r="B294" s="29" t="s">
        <v>33570</v>
      </c>
      <c r="C294" s="20" t="s">
        <v>764</v>
      </c>
      <c r="D294" s="20" t="s">
        <v>32837</v>
      </c>
      <c r="E294" s="20" t="s">
        <v>32838</v>
      </c>
      <c r="F294" s="118" t="s">
        <v>33571</v>
      </c>
      <c r="G294" s="118" t="s">
        <v>33572</v>
      </c>
      <c r="H294" s="29" t="s">
        <v>33280</v>
      </c>
      <c r="I294" s="118" t="s">
        <v>33573</v>
      </c>
      <c r="J294" s="126">
        <v>30</v>
      </c>
      <c r="K294" s="126" t="s">
        <v>33574</v>
      </c>
      <c r="L294" s="20">
        <v>155</v>
      </c>
      <c r="M294" s="17" t="s">
        <v>468</v>
      </c>
    </row>
    <row r="295" customHeight="1" spans="1:13">
      <c r="A295" s="20">
        <v>291953</v>
      </c>
      <c r="B295" s="29" t="s">
        <v>33575</v>
      </c>
      <c r="C295" s="20" t="s">
        <v>764</v>
      </c>
      <c r="D295" s="20" t="s">
        <v>32837</v>
      </c>
      <c r="E295" s="20" t="s">
        <v>32838</v>
      </c>
      <c r="F295" s="118" t="s">
        <v>33576</v>
      </c>
      <c r="G295" s="118" t="s">
        <v>33577</v>
      </c>
      <c r="H295" s="29" t="s">
        <v>33028</v>
      </c>
      <c r="I295" s="118" t="s">
        <v>33578</v>
      </c>
      <c r="J295" s="126">
        <v>30</v>
      </c>
      <c r="K295" s="126" t="s">
        <v>33579</v>
      </c>
      <c r="L295" s="20">
        <v>156</v>
      </c>
      <c r="M295" s="17" t="s">
        <v>468</v>
      </c>
    </row>
    <row r="296" customHeight="1" spans="1:13">
      <c r="A296" s="20">
        <v>292963</v>
      </c>
      <c r="B296" s="29" t="s">
        <v>33580</v>
      </c>
      <c r="C296" s="20" t="s">
        <v>764</v>
      </c>
      <c r="D296" s="20" t="s">
        <v>32837</v>
      </c>
      <c r="E296" s="20" t="s">
        <v>32838</v>
      </c>
      <c r="F296" s="118" t="s">
        <v>33581</v>
      </c>
      <c r="G296" s="118" t="s">
        <v>33582</v>
      </c>
      <c r="H296" s="29" t="s">
        <v>33521</v>
      </c>
      <c r="I296" s="118" t="s">
        <v>33583</v>
      </c>
      <c r="J296" s="126">
        <v>30</v>
      </c>
      <c r="K296" s="126" t="s">
        <v>33579</v>
      </c>
      <c r="L296" s="20">
        <v>157</v>
      </c>
      <c r="M296" s="17" t="s">
        <v>468</v>
      </c>
    </row>
    <row r="297" customHeight="1" spans="1:13">
      <c r="A297" s="20">
        <v>293243</v>
      </c>
      <c r="B297" s="29" t="s">
        <v>33584</v>
      </c>
      <c r="C297" s="20" t="s">
        <v>764</v>
      </c>
      <c r="D297" s="20" t="s">
        <v>32837</v>
      </c>
      <c r="E297" s="20" t="s">
        <v>32838</v>
      </c>
      <c r="F297" s="118" t="s">
        <v>33585</v>
      </c>
      <c r="G297" s="118" t="s">
        <v>33586</v>
      </c>
      <c r="H297" s="29" t="s">
        <v>32929</v>
      </c>
      <c r="I297" s="118" t="s">
        <v>33587</v>
      </c>
      <c r="J297" s="126">
        <v>30</v>
      </c>
      <c r="K297" s="126" t="s">
        <v>33588</v>
      </c>
      <c r="L297" s="20">
        <v>158</v>
      </c>
      <c r="M297" s="17" t="s">
        <v>468</v>
      </c>
    </row>
    <row r="298" customHeight="1" spans="1:13">
      <c r="A298" s="20">
        <v>288593</v>
      </c>
      <c r="B298" s="29" t="s">
        <v>33589</v>
      </c>
      <c r="C298" s="20" t="s">
        <v>764</v>
      </c>
      <c r="D298" s="20" t="s">
        <v>32837</v>
      </c>
      <c r="E298" s="20" t="s">
        <v>32838</v>
      </c>
      <c r="F298" s="118" t="s">
        <v>33590</v>
      </c>
      <c r="G298" s="118" t="s">
        <v>33591</v>
      </c>
      <c r="H298" s="29" t="s">
        <v>33049</v>
      </c>
      <c r="I298" s="118" t="s">
        <v>33592</v>
      </c>
      <c r="J298" s="126">
        <v>30</v>
      </c>
      <c r="K298" s="126" t="s">
        <v>32262</v>
      </c>
      <c r="L298" s="20">
        <v>159</v>
      </c>
      <c r="M298" s="17" t="s">
        <v>468</v>
      </c>
    </row>
    <row r="299" customHeight="1" spans="1:13">
      <c r="A299" s="20">
        <v>288623</v>
      </c>
      <c r="B299" s="29" t="s">
        <v>33593</v>
      </c>
      <c r="C299" s="20" t="s">
        <v>764</v>
      </c>
      <c r="D299" s="20" t="s">
        <v>32837</v>
      </c>
      <c r="E299" s="20" t="s">
        <v>32838</v>
      </c>
      <c r="F299" s="118" t="s">
        <v>33594</v>
      </c>
      <c r="G299" s="118" t="s">
        <v>33595</v>
      </c>
      <c r="H299" s="29" t="s">
        <v>33049</v>
      </c>
      <c r="I299" s="118" t="s">
        <v>33596</v>
      </c>
      <c r="J299" s="126">
        <v>30</v>
      </c>
      <c r="K299" s="126" t="s">
        <v>32262</v>
      </c>
      <c r="L299" s="20">
        <v>160</v>
      </c>
      <c r="M299" s="17" t="s">
        <v>468</v>
      </c>
    </row>
    <row r="300" customHeight="1" spans="1:13">
      <c r="A300" s="20">
        <v>286770</v>
      </c>
      <c r="B300" s="29" t="s">
        <v>33597</v>
      </c>
      <c r="C300" s="20" t="s">
        <v>764</v>
      </c>
      <c r="D300" s="20" t="s">
        <v>32837</v>
      </c>
      <c r="E300" s="20" t="s">
        <v>32838</v>
      </c>
      <c r="F300" s="118" t="s">
        <v>33598</v>
      </c>
      <c r="G300" s="118" t="s">
        <v>33599</v>
      </c>
      <c r="H300" s="29" t="s">
        <v>33166</v>
      </c>
      <c r="I300" s="118" t="s">
        <v>33600</v>
      </c>
      <c r="J300" s="126">
        <v>30</v>
      </c>
      <c r="K300" s="126" t="s">
        <v>33601</v>
      </c>
      <c r="L300" s="20">
        <v>161</v>
      </c>
      <c r="M300" s="17" t="s">
        <v>468</v>
      </c>
    </row>
    <row r="301" customHeight="1" spans="1:13">
      <c r="A301" s="20">
        <v>286723</v>
      </c>
      <c r="B301" s="29" t="s">
        <v>33602</v>
      </c>
      <c r="C301" s="20" t="s">
        <v>764</v>
      </c>
      <c r="D301" s="20" t="s">
        <v>32837</v>
      </c>
      <c r="E301" s="20" t="s">
        <v>32838</v>
      </c>
      <c r="F301" s="118" t="s">
        <v>33603</v>
      </c>
      <c r="G301" s="118" t="s">
        <v>33604</v>
      </c>
      <c r="H301" s="29" t="s">
        <v>33166</v>
      </c>
      <c r="I301" s="118" t="s">
        <v>33605</v>
      </c>
      <c r="J301" s="126">
        <v>30</v>
      </c>
      <c r="K301" s="126" t="s">
        <v>33606</v>
      </c>
      <c r="L301" s="20">
        <v>162</v>
      </c>
      <c r="M301" s="17" t="s">
        <v>468</v>
      </c>
    </row>
    <row r="302" customHeight="1" spans="1:13">
      <c r="A302" s="20">
        <v>292926</v>
      </c>
      <c r="B302" s="29" t="s">
        <v>33607</v>
      </c>
      <c r="C302" s="20" t="s">
        <v>764</v>
      </c>
      <c r="D302" s="20" t="s">
        <v>32837</v>
      </c>
      <c r="E302" s="20" t="s">
        <v>32838</v>
      </c>
      <c r="F302" s="118" t="s">
        <v>33608</v>
      </c>
      <c r="G302" s="118" t="s">
        <v>33609</v>
      </c>
      <c r="H302" s="29" t="s">
        <v>33530</v>
      </c>
      <c r="I302" s="118" t="s">
        <v>33610</v>
      </c>
      <c r="J302" s="126">
        <v>30</v>
      </c>
      <c r="K302" s="126" t="s">
        <v>33611</v>
      </c>
      <c r="L302" s="20">
        <v>163</v>
      </c>
      <c r="M302" s="17" t="s">
        <v>468</v>
      </c>
    </row>
    <row r="303" customHeight="1" spans="1:13">
      <c r="A303" s="20">
        <v>285191</v>
      </c>
      <c r="B303" s="29" t="s">
        <v>33612</v>
      </c>
      <c r="C303" s="20" t="s">
        <v>764</v>
      </c>
      <c r="D303" s="20" t="s">
        <v>32837</v>
      </c>
      <c r="E303" s="20" t="s">
        <v>32838</v>
      </c>
      <c r="F303" s="118" t="s">
        <v>33613</v>
      </c>
      <c r="G303" s="118" t="s">
        <v>33614</v>
      </c>
      <c r="H303" s="29" t="s">
        <v>33521</v>
      </c>
      <c r="I303" s="118" t="s">
        <v>33615</v>
      </c>
      <c r="J303" s="126">
        <v>30</v>
      </c>
      <c r="K303" s="126" t="s">
        <v>32250</v>
      </c>
      <c r="L303" s="20">
        <v>164</v>
      </c>
      <c r="M303" s="17" t="s">
        <v>468</v>
      </c>
    </row>
    <row r="304" customHeight="1" spans="1:13">
      <c r="A304" s="20">
        <v>286734</v>
      </c>
      <c r="B304" s="29" t="s">
        <v>33616</v>
      </c>
      <c r="C304" s="20" t="s">
        <v>764</v>
      </c>
      <c r="D304" s="20" t="s">
        <v>32837</v>
      </c>
      <c r="E304" s="20" t="s">
        <v>32838</v>
      </c>
      <c r="F304" s="118" t="s">
        <v>33617</v>
      </c>
      <c r="G304" s="118" t="s">
        <v>33618</v>
      </c>
      <c r="H304" s="29" t="s">
        <v>33166</v>
      </c>
      <c r="I304" s="118" t="s">
        <v>33619</v>
      </c>
      <c r="J304" s="126">
        <v>30</v>
      </c>
      <c r="K304" s="126" t="s">
        <v>32250</v>
      </c>
      <c r="L304" s="20">
        <v>165</v>
      </c>
      <c r="M304" s="17" t="s">
        <v>468</v>
      </c>
    </row>
    <row r="305" customHeight="1" spans="1:13">
      <c r="A305" s="20">
        <v>291978</v>
      </c>
      <c r="B305" s="29" t="s">
        <v>33620</v>
      </c>
      <c r="C305" s="20" t="s">
        <v>764</v>
      </c>
      <c r="D305" s="20" t="s">
        <v>32837</v>
      </c>
      <c r="E305" s="20" t="s">
        <v>32838</v>
      </c>
      <c r="F305" s="118" t="s">
        <v>33621</v>
      </c>
      <c r="G305" s="118" t="s">
        <v>33622</v>
      </c>
      <c r="H305" s="29" t="s">
        <v>33294</v>
      </c>
      <c r="I305" s="118" t="s">
        <v>33623</v>
      </c>
      <c r="J305" s="126">
        <v>30</v>
      </c>
      <c r="K305" s="126" t="s">
        <v>32250</v>
      </c>
      <c r="L305" s="20">
        <v>166</v>
      </c>
      <c r="M305" s="17" t="s">
        <v>468</v>
      </c>
    </row>
    <row r="306" customHeight="1" spans="1:13">
      <c r="A306" s="20">
        <v>292431</v>
      </c>
      <c r="B306" s="29" t="s">
        <v>33624</v>
      </c>
      <c r="C306" s="20" t="s">
        <v>764</v>
      </c>
      <c r="D306" s="20" t="s">
        <v>32837</v>
      </c>
      <c r="E306" s="20" t="s">
        <v>32838</v>
      </c>
      <c r="F306" s="118" t="s">
        <v>33625</v>
      </c>
      <c r="G306" s="118" t="s">
        <v>33626</v>
      </c>
      <c r="H306" s="29" t="s">
        <v>33280</v>
      </c>
      <c r="I306" s="118" t="s">
        <v>33627</v>
      </c>
      <c r="J306" s="126">
        <v>30</v>
      </c>
      <c r="K306" s="126" t="s">
        <v>33628</v>
      </c>
      <c r="L306" s="20">
        <v>167</v>
      </c>
      <c r="M306" s="17" t="s">
        <v>468</v>
      </c>
    </row>
    <row r="307" customHeight="1" spans="1:13">
      <c r="A307" s="20">
        <v>285157</v>
      </c>
      <c r="B307" s="29" t="s">
        <v>33629</v>
      </c>
      <c r="C307" s="20" t="s">
        <v>764</v>
      </c>
      <c r="D307" s="20" t="s">
        <v>32837</v>
      </c>
      <c r="E307" s="20" t="s">
        <v>32838</v>
      </c>
      <c r="F307" s="118" t="s">
        <v>33630</v>
      </c>
      <c r="G307" s="118" t="s">
        <v>33631</v>
      </c>
      <c r="H307" s="29" t="s">
        <v>33521</v>
      </c>
      <c r="I307" s="118" t="s">
        <v>33632</v>
      </c>
      <c r="J307" s="126">
        <v>30</v>
      </c>
      <c r="K307" s="126" t="s">
        <v>32314</v>
      </c>
      <c r="L307" s="20">
        <v>168</v>
      </c>
      <c r="M307" s="17" t="s">
        <v>468</v>
      </c>
    </row>
    <row r="308" customHeight="1" spans="1:13">
      <c r="A308" s="20">
        <v>291931</v>
      </c>
      <c r="B308" s="29" t="s">
        <v>33633</v>
      </c>
      <c r="C308" s="20" t="s">
        <v>764</v>
      </c>
      <c r="D308" s="20" t="s">
        <v>32837</v>
      </c>
      <c r="E308" s="20" t="s">
        <v>32838</v>
      </c>
      <c r="F308" s="118" t="s">
        <v>33634</v>
      </c>
      <c r="G308" s="118" t="s">
        <v>33635</v>
      </c>
      <c r="H308" s="29" t="s">
        <v>33028</v>
      </c>
      <c r="I308" s="118" t="s">
        <v>33636</v>
      </c>
      <c r="J308" s="126">
        <v>30</v>
      </c>
      <c r="K308" s="126" t="s">
        <v>32314</v>
      </c>
      <c r="L308" s="20">
        <v>169</v>
      </c>
      <c r="M308" s="17" t="s">
        <v>468</v>
      </c>
    </row>
    <row r="309" customHeight="1" spans="1:13">
      <c r="A309" s="20">
        <v>289263</v>
      </c>
      <c r="B309" s="29" t="s">
        <v>33637</v>
      </c>
      <c r="C309" s="20" t="s">
        <v>764</v>
      </c>
      <c r="D309" s="20" t="s">
        <v>32837</v>
      </c>
      <c r="E309" s="20" t="s">
        <v>32838</v>
      </c>
      <c r="F309" s="118" t="s">
        <v>33638</v>
      </c>
      <c r="G309" s="118" t="s">
        <v>33639</v>
      </c>
      <c r="H309" s="29" t="s">
        <v>32908</v>
      </c>
      <c r="I309" s="118" t="s">
        <v>33640</v>
      </c>
      <c r="J309" s="126">
        <v>30</v>
      </c>
      <c r="K309" s="126" t="s">
        <v>33641</v>
      </c>
      <c r="L309" s="20">
        <v>170</v>
      </c>
      <c r="M309" s="17" t="s">
        <v>468</v>
      </c>
    </row>
    <row r="310" customHeight="1" spans="1:13">
      <c r="A310" s="20">
        <v>285043</v>
      </c>
      <c r="B310" s="29" t="s">
        <v>33642</v>
      </c>
      <c r="C310" s="20" t="s">
        <v>764</v>
      </c>
      <c r="D310" s="20" t="s">
        <v>32837</v>
      </c>
      <c r="E310" s="20" t="s">
        <v>32838</v>
      </c>
      <c r="F310" s="118" t="s">
        <v>33643</v>
      </c>
      <c r="G310" s="118" t="s">
        <v>17546</v>
      </c>
      <c r="H310" s="29" t="s">
        <v>33323</v>
      </c>
      <c r="I310" s="118" t="s">
        <v>33644</v>
      </c>
      <c r="J310" s="126">
        <v>30</v>
      </c>
      <c r="K310" s="126" t="s">
        <v>33645</v>
      </c>
      <c r="L310" s="20">
        <v>171</v>
      </c>
      <c r="M310" s="17" t="s">
        <v>468</v>
      </c>
    </row>
    <row r="311" customHeight="1" spans="1:13">
      <c r="A311" s="20">
        <v>287035</v>
      </c>
      <c r="B311" s="29" t="s">
        <v>33646</v>
      </c>
      <c r="C311" s="20" t="s">
        <v>764</v>
      </c>
      <c r="D311" s="20" t="s">
        <v>32837</v>
      </c>
      <c r="E311" s="20" t="s">
        <v>32838</v>
      </c>
      <c r="F311" s="118" t="s">
        <v>33647</v>
      </c>
      <c r="G311" s="118" t="s">
        <v>33648</v>
      </c>
      <c r="H311" s="29" t="s">
        <v>32299</v>
      </c>
      <c r="I311" s="118" t="s">
        <v>33649</v>
      </c>
      <c r="J311" s="126">
        <v>30</v>
      </c>
      <c r="K311" s="126" t="s">
        <v>33650</v>
      </c>
      <c r="L311" s="20">
        <v>172</v>
      </c>
      <c r="M311" s="17" t="s">
        <v>468</v>
      </c>
    </row>
    <row r="312" customHeight="1" spans="1:13">
      <c r="A312" s="20">
        <v>284939</v>
      </c>
      <c r="B312" s="29" t="s">
        <v>33651</v>
      </c>
      <c r="C312" s="20" t="s">
        <v>764</v>
      </c>
      <c r="D312" s="20" t="s">
        <v>32837</v>
      </c>
      <c r="E312" s="20" t="s">
        <v>32838</v>
      </c>
      <c r="F312" s="118" t="s">
        <v>33652</v>
      </c>
      <c r="G312" s="118" t="s">
        <v>33653</v>
      </c>
      <c r="H312" s="29" t="s">
        <v>33323</v>
      </c>
      <c r="I312" s="118" t="s">
        <v>33654</v>
      </c>
      <c r="J312" s="126">
        <v>30</v>
      </c>
      <c r="K312" s="126" t="s">
        <v>33655</v>
      </c>
      <c r="L312" s="20">
        <v>173</v>
      </c>
      <c r="M312" s="17" t="s">
        <v>468</v>
      </c>
    </row>
    <row r="313" customHeight="1" spans="1:13">
      <c r="A313" s="20">
        <v>285092</v>
      </c>
      <c r="B313" s="29" t="s">
        <v>33656</v>
      </c>
      <c r="C313" s="20" t="s">
        <v>764</v>
      </c>
      <c r="D313" s="20" t="s">
        <v>32837</v>
      </c>
      <c r="E313" s="20" t="s">
        <v>32838</v>
      </c>
      <c r="F313" s="118" t="s">
        <v>33657</v>
      </c>
      <c r="G313" s="118" t="s">
        <v>33658</v>
      </c>
      <c r="H313" s="29" t="s">
        <v>32981</v>
      </c>
      <c r="I313" s="118" t="s">
        <v>33659</v>
      </c>
      <c r="J313" s="126">
        <v>30</v>
      </c>
      <c r="K313" s="126" t="s">
        <v>33660</v>
      </c>
      <c r="L313" s="20">
        <v>174</v>
      </c>
      <c r="M313" s="17" t="s">
        <v>468</v>
      </c>
    </row>
    <row r="314" customHeight="1" spans="1:13">
      <c r="A314" s="20">
        <v>289243</v>
      </c>
      <c r="B314" s="29" t="s">
        <v>33661</v>
      </c>
      <c r="C314" s="20" t="s">
        <v>764</v>
      </c>
      <c r="D314" s="20" t="s">
        <v>32837</v>
      </c>
      <c r="E314" s="20" t="s">
        <v>32838</v>
      </c>
      <c r="F314" s="118" t="s">
        <v>33662</v>
      </c>
      <c r="G314" s="118" t="s">
        <v>33663</v>
      </c>
      <c r="H314" s="29" t="s">
        <v>32908</v>
      </c>
      <c r="I314" s="118" t="s">
        <v>33664</v>
      </c>
      <c r="J314" s="126">
        <v>30</v>
      </c>
      <c r="K314" s="126" t="s">
        <v>33660</v>
      </c>
      <c r="L314" s="20">
        <v>175</v>
      </c>
      <c r="M314" s="17" t="s">
        <v>468</v>
      </c>
    </row>
    <row r="315" customHeight="1" spans="1:13">
      <c r="A315" s="20">
        <v>291928</v>
      </c>
      <c r="B315" s="29" t="s">
        <v>33665</v>
      </c>
      <c r="C315" s="20" t="s">
        <v>764</v>
      </c>
      <c r="D315" s="20" t="s">
        <v>32837</v>
      </c>
      <c r="E315" s="20" t="s">
        <v>32838</v>
      </c>
      <c r="F315" s="118" t="s">
        <v>33666</v>
      </c>
      <c r="G315" s="118" t="s">
        <v>33667</v>
      </c>
      <c r="H315" s="29" t="s">
        <v>33294</v>
      </c>
      <c r="I315" s="118" t="s">
        <v>33668</v>
      </c>
      <c r="J315" s="126">
        <v>30</v>
      </c>
      <c r="K315" s="126" t="s">
        <v>33669</v>
      </c>
      <c r="L315" s="20">
        <v>176</v>
      </c>
      <c r="M315" s="17" t="s">
        <v>468</v>
      </c>
    </row>
    <row r="316" customHeight="1" spans="1:13">
      <c r="A316" s="20">
        <v>286570</v>
      </c>
      <c r="B316" s="29" t="s">
        <v>33670</v>
      </c>
      <c r="C316" s="20" t="s">
        <v>764</v>
      </c>
      <c r="D316" s="20" t="s">
        <v>32837</v>
      </c>
      <c r="E316" s="20" t="s">
        <v>32838</v>
      </c>
      <c r="F316" s="118" t="s">
        <v>33671</v>
      </c>
      <c r="G316" s="118" t="s">
        <v>33672</v>
      </c>
      <c r="H316" s="29" t="s">
        <v>33166</v>
      </c>
      <c r="I316" s="118" t="s">
        <v>33673</v>
      </c>
      <c r="J316" s="126">
        <v>30</v>
      </c>
      <c r="K316" s="126" t="s">
        <v>33674</v>
      </c>
      <c r="L316" s="20">
        <v>177</v>
      </c>
      <c r="M316" s="17" t="s">
        <v>468</v>
      </c>
    </row>
    <row r="317" customHeight="1" spans="1:13">
      <c r="A317" s="20">
        <v>284926</v>
      </c>
      <c r="B317" s="29" t="s">
        <v>33675</v>
      </c>
      <c r="C317" s="20" t="s">
        <v>764</v>
      </c>
      <c r="D317" s="20" t="s">
        <v>32837</v>
      </c>
      <c r="E317" s="20" t="s">
        <v>32838</v>
      </c>
      <c r="F317" s="118" t="s">
        <v>33676</v>
      </c>
      <c r="G317" s="118" t="s">
        <v>33653</v>
      </c>
      <c r="H317" s="29" t="s">
        <v>33323</v>
      </c>
      <c r="I317" s="118" t="s">
        <v>33677</v>
      </c>
      <c r="J317" s="126">
        <v>30</v>
      </c>
      <c r="K317" s="126" t="s">
        <v>33678</v>
      </c>
      <c r="L317" s="20">
        <v>178</v>
      </c>
      <c r="M317" s="17" t="s">
        <v>468</v>
      </c>
    </row>
    <row r="318" customHeight="1" spans="1:13">
      <c r="A318" s="20">
        <v>289180</v>
      </c>
      <c r="B318" s="29" t="s">
        <v>33679</v>
      </c>
      <c r="C318" s="20" t="s">
        <v>764</v>
      </c>
      <c r="D318" s="20" t="s">
        <v>32837</v>
      </c>
      <c r="E318" s="20" t="s">
        <v>32838</v>
      </c>
      <c r="F318" s="118" t="s">
        <v>33680</v>
      </c>
      <c r="G318" s="118" t="s">
        <v>33681</v>
      </c>
      <c r="H318" s="29" t="s">
        <v>33049</v>
      </c>
      <c r="I318" s="118" t="s">
        <v>33682</v>
      </c>
      <c r="J318" s="126">
        <v>30</v>
      </c>
      <c r="K318" s="126" t="s">
        <v>33683</v>
      </c>
      <c r="L318" s="20">
        <v>179</v>
      </c>
      <c r="M318" s="17" t="s">
        <v>468</v>
      </c>
    </row>
    <row r="319" customHeight="1" spans="1:13">
      <c r="A319" s="20">
        <v>291904</v>
      </c>
      <c r="B319" s="29" t="s">
        <v>33684</v>
      </c>
      <c r="C319" s="20" t="s">
        <v>764</v>
      </c>
      <c r="D319" s="20" t="s">
        <v>32837</v>
      </c>
      <c r="E319" s="20" t="s">
        <v>32838</v>
      </c>
      <c r="F319" s="118" t="s">
        <v>33685</v>
      </c>
      <c r="G319" s="118" t="s">
        <v>33686</v>
      </c>
      <c r="H319" s="29" t="s">
        <v>33028</v>
      </c>
      <c r="I319" s="118" t="s">
        <v>33687</v>
      </c>
      <c r="J319" s="126">
        <v>30</v>
      </c>
      <c r="K319" s="126" t="s">
        <v>33683</v>
      </c>
      <c r="L319" s="20">
        <v>180</v>
      </c>
      <c r="M319" s="17" t="s">
        <v>468</v>
      </c>
    </row>
    <row r="320" customHeight="1" spans="1:13">
      <c r="A320" s="20">
        <v>291944</v>
      </c>
      <c r="B320" s="29" t="s">
        <v>33688</v>
      </c>
      <c r="C320" s="20" t="s">
        <v>764</v>
      </c>
      <c r="D320" s="20" t="s">
        <v>32837</v>
      </c>
      <c r="E320" s="20" t="s">
        <v>32838</v>
      </c>
      <c r="F320" s="118" t="s">
        <v>33689</v>
      </c>
      <c r="G320" s="118" t="s">
        <v>33690</v>
      </c>
      <c r="H320" s="29" t="s">
        <v>33028</v>
      </c>
      <c r="I320" s="118" t="s">
        <v>33691</v>
      </c>
      <c r="J320" s="126">
        <v>30</v>
      </c>
      <c r="K320" s="126" t="s">
        <v>33692</v>
      </c>
      <c r="L320" s="20">
        <v>181</v>
      </c>
      <c r="M320" s="17" t="s">
        <v>468</v>
      </c>
    </row>
    <row r="321" customHeight="1" spans="1:13">
      <c r="A321" s="20">
        <v>285177</v>
      </c>
      <c r="B321" s="29" t="s">
        <v>33693</v>
      </c>
      <c r="C321" s="20" t="s">
        <v>764</v>
      </c>
      <c r="D321" s="20" t="s">
        <v>32837</v>
      </c>
      <c r="E321" s="20" t="s">
        <v>32838</v>
      </c>
      <c r="F321" s="118" t="s">
        <v>33694</v>
      </c>
      <c r="G321" s="118" t="s">
        <v>33695</v>
      </c>
      <c r="H321" s="29" t="s">
        <v>33521</v>
      </c>
      <c r="I321" s="118" t="s">
        <v>33696</v>
      </c>
      <c r="J321" s="126">
        <v>30</v>
      </c>
      <c r="K321" s="126" t="s">
        <v>33697</v>
      </c>
      <c r="L321" s="20">
        <v>182</v>
      </c>
      <c r="M321" s="17" t="s">
        <v>468</v>
      </c>
    </row>
    <row r="322" customHeight="1" spans="1:13">
      <c r="A322" s="20">
        <v>287507</v>
      </c>
      <c r="B322" s="29" t="s">
        <v>33698</v>
      </c>
      <c r="C322" s="20" t="s">
        <v>764</v>
      </c>
      <c r="D322" s="20" t="s">
        <v>32837</v>
      </c>
      <c r="E322" s="20" t="s">
        <v>32838</v>
      </c>
      <c r="F322" s="118" t="s">
        <v>33699</v>
      </c>
      <c r="G322" s="118" t="s">
        <v>33700</v>
      </c>
      <c r="H322" s="29" t="s">
        <v>33129</v>
      </c>
      <c r="I322" s="118" t="s">
        <v>33699</v>
      </c>
      <c r="J322" s="126">
        <v>30</v>
      </c>
      <c r="K322" s="126" t="s">
        <v>33697</v>
      </c>
      <c r="L322" s="20">
        <v>183</v>
      </c>
      <c r="M322" s="17" t="s">
        <v>468</v>
      </c>
    </row>
    <row r="323" customHeight="1" spans="1:13">
      <c r="A323" s="20">
        <v>287051</v>
      </c>
      <c r="B323" s="29" t="s">
        <v>33701</v>
      </c>
      <c r="C323" s="20" t="s">
        <v>764</v>
      </c>
      <c r="D323" s="20" t="s">
        <v>32837</v>
      </c>
      <c r="E323" s="20" t="s">
        <v>32838</v>
      </c>
      <c r="F323" s="118" t="s">
        <v>33702</v>
      </c>
      <c r="G323" s="118" t="s">
        <v>33703</v>
      </c>
      <c r="H323" s="29" t="s">
        <v>32299</v>
      </c>
      <c r="I323" s="118" t="s">
        <v>33704</v>
      </c>
      <c r="J323" s="126">
        <v>30</v>
      </c>
      <c r="K323" s="126" t="s">
        <v>33705</v>
      </c>
      <c r="L323" s="20">
        <v>184</v>
      </c>
      <c r="M323" s="17" t="s">
        <v>468</v>
      </c>
    </row>
    <row r="324" customHeight="1" spans="1:13">
      <c r="A324" s="20">
        <v>292924</v>
      </c>
      <c r="B324" s="29" t="s">
        <v>33706</v>
      </c>
      <c r="C324" s="20" t="s">
        <v>764</v>
      </c>
      <c r="D324" s="20" t="s">
        <v>32837</v>
      </c>
      <c r="E324" s="20" t="s">
        <v>32838</v>
      </c>
      <c r="F324" s="118" t="s">
        <v>33707</v>
      </c>
      <c r="G324" s="118" t="s">
        <v>33708</v>
      </c>
      <c r="H324" s="29" t="s">
        <v>33323</v>
      </c>
      <c r="I324" s="118" t="s">
        <v>33709</v>
      </c>
      <c r="J324" s="126">
        <v>30</v>
      </c>
      <c r="K324" s="126" t="s">
        <v>32191</v>
      </c>
      <c r="L324" s="20">
        <v>185</v>
      </c>
      <c r="M324" s="17" t="s">
        <v>468</v>
      </c>
    </row>
    <row r="325" customHeight="1" spans="1:13">
      <c r="A325" s="20">
        <v>288661</v>
      </c>
      <c r="B325" s="29" t="s">
        <v>33710</v>
      </c>
      <c r="C325" s="20" t="s">
        <v>764</v>
      </c>
      <c r="D325" s="20" t="s">
        <v>32837</v>
      </c>
      <c r="E325" s="20" t="s">
        <v>32838</v>
      </c>
      <c r="F325" s="118" t="s">
        <v>33711</v>
      </c>
      <c r="G325" s="118" t="s">
        <v>33712</v>
      </c>
      <c r="H325" s="29" t="s">
        <v>33049</v>
      </c>
      <c r="I325" s="118" t="s">
        <v>33713</v>
      </c>
      <c r="J325" s="126">
        <v>30</v>
      </c>
      <c r="K325" s="126" t="s">
        <v>33714</v>
      </c>
      <c r="L325" s="20">
        <v>186</v>
      </c>
      <c r="M325" s="17" t="s">
        <v>468</v>
      </c>
    </row>
    <row r="326" customHeight="1" spans="1:13">
      <c r="A326" s="20">
        <v>292916</v>
      </c>
      <c r="B326" s="29" t="s">
        <v>33715</v>
      </c>
      <c r="C326" s="20" t="s">
        <v>764</v>
      </c>
      <c r="D326" s="20" t="s">
        <v>32837</v>
      </c>
      <c r="E326" s="20" t="s">
        <v>32838</v>
      </c>
      <c r="F326" s="118" t="s">
        <v>33716</v>
      </c>
      <c r="G326" s="118" t="s">
        <v>16984</v>
      </c>
      <c r="H326" s="29" t="s">
        <v>32981</v>
      </c>
      <c r="I326" s="118" t="s">
        <v>33717</v>
      </c>
      <c r="J326" s="126">
        <v>30</v>
      </c>
      <c r="K326" s="126" t="s">
        <v>33718</v>
      </c>
      <c r="L326" s="20">
        <v>187</v>
      </c>
      <c r="M326" s="17" t="s">
        <v>468</v>
      </c>
    </row>
    <row r="327" customHeight="1" spans="1:13">
      <c r="A327" s="20">
        <v>286837</v>
      </c>
      <c r="B327" s="29" t="s">
        <v>33719</v>
      </c>
      <c r="C327" s="20" t="s">
        <v>764</v>
      </c>
      <c r="D327" s="20" t="s">
        <v>32837</v>
      </c>
      <c r="E327" s="20" t="s">
        <v>32838</v>
      </c>
      <c r="F327" s="118" t="s">
        <v>33720</v>
      </c>
      <c r="G327" s="118" t="s">
        <v>33721</v>
      </c>
      <c r="H327" s="29" t="s">
        <v>33166</v>
      </c>
      <c r="I327" s="118" t="s">
        <v>33722</v>
      </c>
      <c r="J327" s="126">
        <v>30</v>
      </c>
      <c r="K327" s="126" t="s">
        <v>32476</v>
      </c>
      <c r="L327" s="20">
        <v>188</v>
      </c>
      <c r="M327" s="17" t="s">
        <v>468</v>
      </c>
    </row>
    <row r="328" customHeight="1" spans="1:13">
      <c r="A328" s="20">
        <v>285031</v>
      </c>
      <c r="B328" s="29" t="s">
        <v>33723</v>
      </c>
      <c r="C328" s="20" t="s">
        <v>764</v>
      </c>
      <c r="D328" s="20" t="s">
        <v>32837</v>
      </c>
      <c r="E328" s="20" t="s">
        <v>32838</v>
      </c>
      <c r="F328" s="118" t="s">
        <v>33724</v>
      </c>
      <c r="G328" s="118" t="s">
        <v>33725</v>
      </c>
      <c r="H328" s="29" t="s">
        <v>33323</v>
      </c>
      <c r="I328" s="118" t="s">
        <v>33726</v>
      </c>
      <c r="J328" s="126">
        <v>30</v>
      </c>
      <c r="K328" s="126" t="s">
        <v>33727</v>
      </c>
      <c r="L328" s="20">
        <v>189</v>
      </c>
      <c r="M328" s="17" t="s">
        <v>468</v>
      </c>
    </row>
    <row r="329" customHeight="1" spans="1:13">
      <c r="A329" s="20">
        <v>286727</v>
      </c>
      <c r="B329" s="29" t="s">
        <v>33728</v>
      </c>
      <c r="C329" s="20" t="s">
        <v>764</v>
      </c>
      <c r="D329" s="20" t="s">
        <v>32837</v>
      </c>
      <c r="E329" s="20" t="s">
        <v>32838</v>
      </c>
      <c r="F329" s="118" t="s">
        <v>33729</v>
      </c>
      <c r="G329" s="118" t="s">
        <v>33730</v>
      </c>
      <c r="H329" s="29" t="s">
        <v>33166</v>
      </c>
      <c r="I329" s="118" t="s">
        <v>33731</v>
      </c>
      <c r="J329" s="126">
        <v>30</v>
      </c>
      <c r="K329" s="126" t="s">
        <v>32323</v>
      </c>
      <c r="L329" s="20">
        <v>190</v>
      </c>
      <c r="M329" s="17" t="s">
        <v>468</v>
      </c>
    </row>
    <row r="330" customHeight="1" spans="1:13">
      <c r="A330" s="20">
        <v>284972</v>
      </c>
      <c r="B330" s="29" t="s">
        <v>33732</v>
      </c>
      <c r="C330" s="20" t="s">
        <v>764</v>
      </c>
      <c r="D330" s="20" t="s">
        <v>32837</v>
      </c>
      <c r="E330" s="20" t="s">
        <v>32838</v>
      </c>
      <c r="F330" s="118" t="s">
        <v>33733</v>
      </c>
      <c r="G330" s="118" t="s">
        <v>33734</v>
      </c>
      <c r="H330" s="29" t="s">
        <v>33070</v>
      </c>
      <c r="I330" s="118" t="s">
        <v>33735</v>
      </c>
      <c r="J330" s="126">
        <v>30</v>
      </c>
      <c r="K330" s="126" t="s">
        <v>33736</v>
      </c>
      <c r="L330" s="20">
        <v>191</v>
      </c>
      <c r="M330" s="17" t="s">
        <v>468</v>
      </c>
    </row>
    <row r="331" customHeight="1" spans="1:13">
      <c r="A331" s="20">
        <v>284960</v>
      </c>
      <c r="B331" s="29" t="s">
        <v>33737</v>
      </c>
      <c r="C331" s="20" t="s">
        <v>764</v>
      </c>
      <c r="D331" s="20" t="s">
        <v>32837</v>
      </c>
      <c r="E331" s="20" t="s">
        <v>32838</v>
      </c>
      <c r="F331" s="118" t="s">
        <v>33738</v>
      </c>
      <c r="G331" s="118" t="s">
        <v>30712</v>
      </c>
      <c r="H331" s="29" t="s">
        <v>33323</v>
      </c>
      <c r="I331" s="118" t="s">
        <v>33739</v>
      </c>
      <c r="J331" s="126">
        <v>30</v>
      </c>
      <c r="K331" s="126" t="s">
        <v>33740</v>
      </c>
      <c r="L331" s="20">
        <v>192</v>
      </c>
      <c r="M331" s="17" t="s">
        <v>468</v>
      </c>
    </row>
    <row r="332" customHeight="1" spans="1:13">
      <c r="A332" s="20">
        <v>287064</v>
      </c>
      <c r="B332" s="29" t="s">
        <v>33741</v>
      </c>
      <c r="C332" s="20" t="s">
        <v>764</v>
      </c>
      <c r="D332" s="20" t="s">
        <v>32837</v>
      </c>
      <c r="E332" s="20" t="s">
        <v>32838</v>
      </c>
      <c r="F332" s="118" t="s">
        <v>33742</v>
      </c>
      <c r="G332" s="118" t="s">
        <v>33743</v>
      </c>
      <c r="H332" s="29" t="s">
        <v>32299</v>
      </c>
      <c r="I332" s="118" t="s">
        <v>33744</v>
      </c>
      <c r="J332" s="126">
        <v>30</v>
      </c>
      <c r="K332" s="126" t="s">
        <v>33745</v>
      </c>
      <c r="L332" s="20">
        <v>193</v>
      </c>
      <c r="M332" s="17" t="s">
        <v>468</v>
      </c>
    </row>
    <row r="333" customHeight="1" spans="1:13">
      <c r="A333" s="20">
        <v>288604</v>
      </c>
      <c r="B333" s="29" t="s">
        <v>33746</v>
      </c>
      <c r="C333" s="20" t="s">
        <v>764</v>
      </c>
      <c r="D333" s="20" t="s">
        <v>32837</v>
      </c>
      <c r="E333" s="20" t="s">
        <v>32838</v>
      </c>
      <c r="F333" s="118" t="s">
        <v>33747</v>
      </c>
      <c r="G333" s="118" t="s">
        <v>33748</v>
      </c>
      <c r="H333" s="29" t="s">
        <v>33049</v>
      </c>
      <c r="I333" s="118" t="s">
        <v>33749</v>
      </c>
      <c r="J333" s="126">
        <v>30</v>
      </c>
      <c r="K333" s="126" t="s">
        <v>33750</v>
      </c>
      <c r="L333" s="20">
        <v>194</v>
      </c>
      <c r="M333" s="17" t="s">
        <v>468</v>
      </c>
    </row>
    <row r="334" customHeight="1" spans="1:13">
      <c r="A334" s="20">
        <v>287025</v>
      </c>
      <c r="B334" s="29" t="s">
        <v>33751</v>
      </c>
      <c r="C334" s="20" t="s">
        <v>764</v>
      </c>
      <c r="D334" s="20" t="s">
        <v>32837</v>
      </c>
      <c r="E334" s="20" t="s">
        <v>32838</v>
      </c>
      <c r="F334" s="118" t="s">
        <v>33752</v>
      </c>
      <c r="G334" s="118" t="s">
        <v>33753</v>
      </c>
      <c r="H334" s="29" t="s">
        <v>32299</v>
      </c>
      <c r="I334" s="118" t="s">
        <v>33754</v>
      </c>
      <c r="J334" s="126">
        <v>30</v>
      </c>
      <c r="K334" s="126" t="s">
        <v>33755</v>
      </c>
      <c r="L334" s="20">
        <v>195</v>
      </c>
      <c r="M334" s="17" t="s">
        <v>468</v>
      </c>
    </row>
    <row r="335" customHeight="1" spans="1:13">
      <c r="A335" s="20">
        <v>285022</v>
      </c>
      <c r="B335" s="29" t="s">
        <v>33756</v>
      </c>
      <c r="C335" s="20" t="s">
        <v>764</v>
      </c>
      <c r="D335" s="20" t="s">
        <v>32837</v>
      </c>
      <c r="E335" s="20" t="s">
        <v>32838</v>
      </c>
      <c r="F335" s="118" t="s">
        <v>33757</v>
      </c>
      <c r="G335" s="118" t="s">
        <v>33758</v>
      </c>
      <c r="H335" s="29" t="s">
        <v>33070</v>
      </c>
      <c r="I335" s="118" t="s">
        <v>33759</v>
      </c>
      <c r="J335" s="126">
        <v>30</v>
      </c>
      <c r="K335" s="126" t="s">
        <v>32514</v>
      </c>
      <c r="L335" s="20">
        <v>196</v>
      </c>
      <c r="M335" s="17" t="s">
        <v>468</v>
      </c>
    </row>
    <row r="336" customHeight="1" spans="1:13">
      <c r="A336" s="20">
        <v>286785</v>
      </c>
      <c r="B336" s="29" t="s">
        <v>33760</v>
      </c>
      <c r="C336" s="20" t="s">
        <v>764</v>
      </c>
      <c r="D336" s="20" t="s">
        <v>32837</v>
      </c>
      <c r="E336" s="20" t="s">
        <v>32838</v>
      </c>
      <c r="F336" s="118" t="s">
        <v>33761</v>
      </c>
      <c r="G336" s="118" t="s">
        <v>33762</v>
      </c>
      <c r="H336" s="29" t="s">
        <v>33166</v>
      </c>
      <c r="I336" s="118" t="s">
        <v>33763</v>
      </c>
      <c r="J336" s="126">
        <v>30</v>
      </c>
      <c r="K336" s="126" t="s">
        <v>33764</v>
      </c>
      <c r="L336" s="20">
        <v>197</v>
      </c>
      <c r="M336" s="17" t="s">
        <v>468</v>
      </c>
    </row>
    <row r="337" customHeight="1" spans="1:13">
      <c r="A337" s="20">
        <v>287099</v>
      </c>
      <c r="B337" s="29" t="s">
        <v>33765</v>
      </c>
      <c r="C337" s="20" t="s">
        <v>764</v>
      </c>
      <c r="D337" s="20" t="s">
        <v>32837</v>
      </c>
      <c r="E337" s="20" t="s">
        <v>32838</v>
      </c>
      <c r="F337" s="118" t="s">
        <v>33766</v>
      </c>
      <c r="G337" s="118" t="s">
        <v>33767</v>
      </c>
      <c r="H337" s="29" t="s">
        <v>32299</v>
      </c>
      <c r="I337" s="118" t="s">
        <v>33768</v>
      </c>
      <c r="J337" s="126">
        <v>30</v>
      </c>
      <c r="K337" s="126" t="s">
        <v>33769</v>
      </c>
      <c r="L337" s="20">
        <v>198</v>
      </c>
      <c r="M337" s="17" t="s">
        <v>468</v>
      </c>
    </row>
    <row r="338" customHeight="1" spans="1:13">
      <c r="A338" s="20">
        <v>291949</v>
      </c>
      <c r="B338" s="29" t="s">
        <v>33770</v>
      </c>
      <c r="C338" s="20" t="s">
        <v>764</v>
      </c>
      <c r="D338" s="20" t="s">
        <v>32837</v>
      </c>
      <c r="E338" s="20" t="s">
        <v>32838</v>
      </c>
      <c r="F338" s="118" t="s">
        <v>33771</v>
      </c>
      <c r="G338" s="118" t="s">
        <v>33772</v>
      </c>
      <c r="H338" s="29" t="s">
        <v>33294</v>
      </c>
      <c r="I338" s="118" t="s">
        <v>33773</v>
      </c>
      <c r="J338" s="126">
        <v>30</v>
      </c>
      <c r="K338" s="126" t="s">
        <v>33774</v>
      </c>
      <c r="L338" s="20">
        <v>199</v>
      </c>
      <c r="M338" s="17" t="s">
        <v>468</v>
      </c>
    </row>
    <row r="339" customHeight="1" spans="1:13">
      <c r="A339" s="20">
        <v>285081</v>
      </c>
      <c r="B339" s="29" t="s">
        <v>33775</v>
      </c>
      <c r="C339" s="20" t="s">
        <v>764</v>
      </c>
      <c r="D339" s="20" t="s">
        <v>32837</v>
      </c>
      <c r="E339" s="20" t="s">
        <v>32838</v>
      </c>
      <c r="F339" s="118" t="s">
        <v>33776</v>
      </c>
      <c r="G339" s="118" t="s">
        <v>33777</v>
      </c>
      <c r="H339" s="29" t="s">
        <v>33323</v>
      </c>
      <c r="I339" s="118" t="s">
        <v>33778</v>
      </c>
      <c r="J339" s="126">
        <v>30</v>
      </c>
      <c r="K339" s="126" t="s">
        <v>33779</v>
      </c>
      <c r="L339" s="20">
        <v>200</v>
      </c>
      <c r="M339" s="17" t="s">
        <v>468</v>
      </c>
    </row>
    <row r="340" customHeight="1" spans="1:13">
      <c r="A340" s="20">
        <v>293238</v>
      </c>
      <c r="B340" s="29" t="s">
        <v>33780</v>
      </c>
      <c r="C340" s="20" t="s">
        <v>764</v>
      </c>
      <c r="D340" s="20" t="s">
        <v>32837</v>
      </c>
      <c r="E340" s="20" t="s">
        <v>32838</v>
      </c>
      <c r="F340" s="118" t="s">
        <v>33781</v>
      </c>
      <c r="G340" s="118" t="s">
        <v>33782</v>
      </c>
      <c r="H340" s="29" t="s">
        <v>32929</v>
      </c>
      <c r="I340" s="118" t="s">
        <v>33783</v>
      </c>
      <c r="J340" s="126">
        <v>30</v>
      </c>
      <c r="K340" s="126" t="s">
        <v>33784</v>
      </c>
      <c r="L340" s="20">
        <v>201</v>
      </c>
      <c r="M340" s="17" t="s">
        <v>468</v>
      </c>
    </row>
    <row r="341" customHeight="1" spans="1:13">
      <c r="A341" s="20">
        <v>285163</v>
      </c>
      <c r="B341" s="29" t="s">
        <v>33785</v>
      </c>
      <c r="C341" s="20" t="s">
        <v>764</v>
      </c>
      <c r="D341" s="20" t="s">
        <v>32837</v>
      </c>
      <c r="E341" s="20" t="s">
        <v>32838</v>
      </c>
      <c r="F341" s="118" t="s">
        <v>33786</v>
      </c>
      <c r="G341" s="118" t="s">
        <v>33787</v>
      </c>
      <c r="H341" s="29" t="s">
        <v>33070</v>
      </c>
      <c r="I341" s="118" t="s">
        <v>33788</v>
      </c>
      <c r="J341" s="126">
        <v>30</v>
      </c>
      <c r="K341" s="126" t="s">
        <v>33789</v>
      </c>
      <c r="L341" s="20">
        <v>202</v>
      </c>
      <c r="M341" s="17" t="s">
        <v>468</v>
      </c>
    </row>
    <row r="342" customHeight="1" spans="1:13">
      <c r="A342" s="20">
        <v>287082</v>
      </c>
      <c r="B342" s="29" t="s">
        <v>33790</v>
      </c>
      <c r="C342" s="20" t="s">
        <v>764</v>
      </c>
      <c r="D342" s="20" t="s">
        <v>32837</v>
      </c>
      <c r="E342" s="20" t="s">
        <v>32838</v>
      </c>
      <c r="F342" s="118" t="s">
        <v>33791</v>
      </c>
      <c r="G342" s="118" t="s">
        <v>33792</v>
      </c>
      <c r="H342" s="29" t="s">
        <v>32299</v>
      </c>
      <c r="I342" s="118" t="s">
        <v>33793</v>
      </c>
      <c r="J342" s="126">
        <v>30</v>
      </c>
      <c r="K342" s="126" t="s">
        <v>33789</v>
      </c>
      <c r="L342" s="20">
        <v>203</v>
      </c>
      <c r="M342" s="17" t="s">
        <v>468</v>
      </c>
    </row>
    <row r="343" customHeight="1" spans="1:13">
      <c r="A343" s="20">
        <v>286648</v>
      </c>
      <c r="B343" s="29" t="s">
        <v>33794</v>
      </c>
      <c r="C343" s="20" t="s">
        <v>764</v>
      </c>
      <c r="D343" s="20" t="s">
        <v>32837</v>
      </c>
      <c r="E343" s="20" t="s">
        <v>32838</v>
      </c>
      <c r="F343" s="118" t="s">
        <v>33795</v>
      </c>
      <c r="G343" s="118" t="s">
        <v>33796</v>
      </c>
      <c r="H343" s="29" t="s">
        <v>33166</v>
      </c>
      <c r="I343" s="118" t="s">
        <v>33797</v>
      </c>
      <c r="J343" s="126">
        <v>30</v>
      </c>
      <c r="K343" s="126" t="s">
        <v>33798</v>
      </c>
      <c r="L343" s="20">
        <v>204</v>
      </c>
      <c r="M343" s="17" t="s">
        <v>468</v>
      </c>
    </row>
    <row r="344" customHeight="1" spans="1:13">
      <c r="A344" s="20">
        <v>284838</v>
      </c>
      <c r="B344" s="29" t="s">
        <v>33799</v>
      </c>
      <c r="C344" s="20" t="s">
        <v>764</v>
      </c>
      <c r="D344" s="20" t="s">
        <v>32837</v>
      </c>
      <c r="E344" s="20" t="s">
        <v>32838</v>
      </c>
      <c r="F344" s="118" t="s">
        <v>33800</v>
      </c>
      <c r="G344" s="118" t="s">
        <v>33801</v>
      </c>
      <c r="H344" s="29" t="s">
        <v>32929</v>
      </c>
      <c r="I344" s="118" t="s">
        <v>33802</v>
      </c>
      <c r="J344" s="126">
        <v>30</v>
      </c>
      <c r="K344" s="126" t="s">
        <v>33319</v>
      </c>
      <c r="L344" s="20">
        <v>205</v>
      </c>
      <c r="M344" s="17" t="s">
        <v>468</v>
      </c>
    </row>
    <row r="345" customHeight="1" spans="1:13">
      <c r="A345" s="20">
        <v>284901</v>
      </c>
      <c r="B345" s="29" t="s">
        <v>33803</v>
      </c>
      <c r="C345" s="20" t="s">
        <v>764</v>
      </c>
      <c r="D345" s="20" t="s">
        <v>32837</v>
      </c>
      <c r="E345" s="20" t="s">
        <v>32838</v>
      </c>
      <c r="F345" s="118" t="s">
        <v>33804</v>
      </c>
      <c r="G345" s="118" t="s">
        <v>33805</v>
      </c>
      <c r="H345" s="29" t="s">
        <v>33530</v>
      </c>
      <c r="I345" s="118" t="s">
        <v>33806</v>
      </c>
      <c r="J345" s="126">
        <v>30</v>
      </c>
      <c r="K345" s="126" t="s">
        <v>33807</v>
      </c>
      <c r="L345" s="20">
        <v>206</v>
      </c>
      <c r="M345" s="17" t="s">
        <v>468</v>
      </c>
    </row>
    <row r="346" customHeight="1" spans="1:13">
      <c r="A346" s="20">
        <v>286696</v>
      </c>
      <c r="B346" s="29" t="s">
        <v>33808</v>
      </c>
      <c r="C346" s="20" t="s">
        <v>764</v>
      </c>
      <c r="D346" s="20" t="s">
        <v>32837</v>
      </c>
      <c r="E346" s="20" t="s">
        <v>32838</v>
      </c>
      <c r="F346" s="118" t="s">
        <v>33809</v>
      </c>
      <c r="G346" s="118" t="s">
        <v>33810</v>
      </c>
      <c r="H346" s="29" t="s">
        <v>32993</v>
      </c>
      <c r="I346" s="118" t="s">
        <v>33811</v>
      </c>
      <c r="J346" s="126">
        <v>30</v>
      </c>
      <c r="K346" s="126" t="s">
        <v>33812</v>
      </c>
      <c r="L346" s="20">
        <v>207</v>
      </c>
      <c r="M346" s="17" t="s">
        <v>468</v>
      </c>
    </row>
    <row r="347" customHeight="1" spans="1:13">
      <c r="A347" s="20">
        <v>284732</v>
      </c>
      <c r="B347" s="29" t="s">
        <v>33813</v>
      </c>
      <c r="C347" s="20" t="s">
        <v>764</v>
      </c>
      <c r="D347" s="20" t="s">
        <v>32837</v>
      </c>
      <c r="E347" s="20" t="s">
        <v>32838</v>
      </c>
      <c r="F347" s="118" t="s">
        <v>33814</v>
      </c>
      <c r="G347" s="118" t="s">
        <v>33815</v>
      </c>
      <c r="H347" s="29" t="s">
        <v>33129</v>
      </c>
      <c r="I347" s="118" t="s">
        <v>33816</v>
      </c>
      <c r="J347" s="126">
        <v>30</v>
      </c>
      <c r="K347" s="126" t="s">
        <v>33817</v>
      </c>
      <c r="L347" s="20">
        <v>208</v>
      </c>
      <c r="M347" s="17" t="s">
        <v>468</v>
      </c>
    </row>
    <row r="348" customHeight="1" spans="1:13">
      <c r="A348" s="20">
        <v>289284</v>
      </c>
      <c r="B348" s="29" t="s">
        <v>33818</v>
      </c>
      <c r="C348" s="20" t="s">
        <v>764</v>
      </c>
      <c r="D348" s="20" t="s">
        <v>32837</v>
      </c>
      <c r="E348" s="20" t="s">
        <v>32838</v>
      </c>
      <c r="F348" s="118" t="s">
        <v>33819</v>
      </c>
      <c r="G348" s="118" t="s">
        <v>33820</v>
      </c>
      <c r="H348" s="29" t="s">
        <v>32908</v>
      </c>
      <c r="I348" s="118" t="s">
        <v>33821</v>
      </c>
      <c r="J348" s="126">
        <v>30</v>
      </c>
      <c r="K348" s="126" t="s">
        <v>33822</v>
      </c>
      <c r="L348" s="20">
        <v>209</v>
      </c>
      <c r="M348" s="17" t="s">
        <v>468</v>
      </c>
    </row>
    <row r="349" customHeight="1" spans="1:13">
      <c r="A349" s="20">
        <v>283981</v>
      </c>
      <c r="B349" s="29" t="s">
        <v>33823</v>
      </c>
      <c r="C349" s="20" t="s">
        <v>764</v>
      </c>
      <c r="D349" s="20" t="s">
        <v>32837</v>
      </c>
      <c r="E349" s="20" t="s">
        <v>32838</v>
      </c>
      <c r="F349" s="118" t="s">
        <v>33824</v>
      </c>
      <c r="G349" s="118" t="s">
        <v>32876</v>
      </c>
      <c r="H349" s="29" t="s">
        <v>6753</v>
      </c>
      <c r="I349" s="118" t="s">
        <v>33825</v>
      </c>
      <c r="J349" s="126">
        <v>30</v>
      </c>
      <c r="K349" s="126" t="s">
        <v>32410</v>
      </c>
      <c r="L349" s="20">
        <v>210</v>
      </c>
      <c r="M349" s="17" t="s">
        <v>468</v>
      </c>
    </row>
    <row r="350" customHeight="1" spans="1:13">
      <c r="A350" s="20">
        <v>291922</v>
      </c>
      <c r="B350" s="29" t="s">
        <v>33826</v>
      </c>
      <c r="C350" s="20" t="s">
        <v>764</v>
      </c>
      <c r="D350" s="20" t="s">
        <v>32837</v>
      </c>
      <c r="E350" s="20" t="s">
        <v>32838</v>
      </c>
      <c r="F350" s="118" t="s">
        <v>33827</v>
      </c>
      <c r="G350" s="118" t="s">
        <v>33828</v>
      </c>
      <c r="H350" s="29" t="s">
        <v>33294</v>
      </c>
      <c r="I350" s="118" t="s">
        <v>33829</v>
      </c>
      <c r="J350" s="126">
        <v>30</v>
      </c>
      <c r="K350" s="126" t="s">
        <v>33830</v>
      </c>
      <c r="L350" s="20">
        <v>211</v>
      </c>
      <c r="M350" s="17" t="s">
        <v>468</v>
      </c>
    </row>
    <row r="351" customHeight="1" spans="1:13">
      <c r="A351" s="20">
        <v>284963</v>
      </c>
      <c r="B351" s="29" t="s">
        <v>33831</v>
      </c>
      <c r="C351" s="20" t="s">
        <v>764</v>
      </c>
      <c r="D351" s="20" t="s">
        <v>32837</v>
      </c>
      <c r="E351" s="20" t="s">
        <v>32838</v>
      </c>
      <c r="F351" s="118" t="s">
        <v>33832</v>
      </c>
      <c r="G351" s="118" t="s">
        <v>30712</v>
      </c>
      <c r="H351" s="29" t="s">
        <v>33323</v>
      </c>
      <c r="I351" s="118" t="s">
        <v>33833</v>
      </c>
      <c r="J351" s="126">
        <v>30</v>
      </c>
      <c r="K351" s="126" t="s">
        <v>33834</v>
      </c>
      <c r="L351" s="20">
        <v>212</v>
      </c>
      <c r="M351" s="17" t="s">
        <v>468</v>
      </c>
    </row>
    <row r="352" customHeight="1" spans="1:13">
      <c r="A352" s="20">
        <v>285050</v>
      </c>
      <c r="B352" s="29" t="s">
        <v>33835</v>
      </c>
      <c r="C352" s="20" t="s">
        <v>764</v>
      </c>
      <c r="D352" s="20" t="s">
        <v>32837</v>
      </c>
      <c r="E352" s="20" t="s">
        <v>32838</v>
      </c>
      <c r="F352" s="118" t="s">
        <v>33836</v>
      </c>
      <c r="G352" s="118" t="s">
        <v>33837</v>
      </c>
      <c r="H352" s="29" t="s">
        <v>33521</v>
      </c>
      <c r="I352" s="118" t="s">
        <v>33838</v>
      </c>
      <c r="J352" s="126">
        <v>30</v>
      </c>
      <c r="K352" s="126" t="s">
        <v>33839</v>
      </c>
      <c r="L352" s="20">
        <v>213</v>
      </c>
      <c r="M352" s="17" t="s">
        <v>468</v>
      </c>
    </row>
    <row r="353" customHeight="1" spans="1:13">
      <c r="A353" s="20">
        <v>292425</v>
      </c>
      <c r="B353" s="29" t="s">
        <v>33840</v>
      </c>
      <c r="C353" s="20" t="s">
        <v>764</v>
      </c>
      <c r="D353" s="20" t="s">
        <v>32837</v>
      </c>
      <c r="E353" s="20" t="s">
        <v>32838</v>
      </c>
      <c r="F353" s="118" t="s">
        <v>33841</v>
      </c>
      <c r="G353" s="118" t="s">
        <v>17454</v>
      </c>
      <c r="H353" s="29" t="s">
        <v>32943</v>
      </c>
      <c r="I353" s="118" t="s">
        <v>33842</v>
      </c>
      <c r="J353" s="126">
        <v>30</v>
      </c>
      <c r="K353" s="126" t="s">
        <v>33843</v>
      </c>
      <c r="L353" s="20">
        <v>214</v>
      </c>
      <c r="M353" s="17" t="s">
        <v>468</v>
      </c>
    </row>
    <row r="354" customHeight="1" spans="1:13">
      <c r="A354" s="20">
        <v>286740</v>
      </c>
      <c r="B354" s="29" t="s">
        <v>33844</v>
      </c>
      <c r="C354" s="20" t="s">
        <v>764</v>
      </c>
      <c r="D354" s="20" t="s">
        <v>32837</v>
      </c>
      <c r="E354" s="20" t="s">
        <v>32838</v>
      </c>
      <c r="F354" s="118" t="s">
        <v>33845</v>
      </c>
      <c r="G354" s="118" t="s">
        <v>33846</v>
      </c>
      <c r="H354" s="29" t="s">
        <v>33166</v>
      </c>
      <c r="I354" s="118" t="s">
        <v>33847</v>
      </c>
      <c r="J354" s="126">
        <v>30</v>
      </c>
      <c r="K354" s="126" t="s">
        <v>33848</v>
      </c>
      <c r="L354" s="20">
        <v>215</v>
      </c>
      <c r="M354" s="17" t="s">
        <v>468</v>
      </c>
    </row>
    <row r="355" customHeight="1" spans="1:13">
      <c r="A355" s="20">
        <v>285808</v>
      </c>
      <c r="B355" s="29" t="s">
        <v>33849</v>
      </c>
      <c r="C355" s="20" t="s">
        <v>764</v>
      </c>
      <c r="D355" s="20" t="s">
        <v>32837</v>
      </c>
      <c r="E355" s="20" t="s">
        <v>32838</v>
      </c>
      <c r="F355" s="118" t="s">
        <v>33850</v>
      </c>
      <c r="G355" s="118" t="s">
        <v>33851</v>
      </c>
      <c r="H355" s="29" t="s">
        <v>33166</v>
      </c>
      <c r="I355" s="118" t="s">
        <v>33852</v>
      </c>
      <c r="J355" s="126">
        <v>30</v>
      </c>
      <c r="K355" s="126" t="s">
        <v>33853</v>
      </c>
      <c r="L355" s="20">
        <v>216</v>
      </c>
      <c r="M355" s="17" t="s">
        <v>468</v>
      </c>
    </row>
    <row r="356" customHeight="1" spans="1:13">
      <c r="A356" s="20">
        <v>286674</v>
      </c>
      <c r="B356" s="29" t="s">
        <v>33854</v>
      </c>
      <c r="C356" s="20" t="s">
        <v>764</v>
      </c>
      <c r="D356" s="20" t="s">
        <v>32837</v>
      </c>
      <c r="E356" s="20" t="s">
        <v>32838</v>
      </c>
      <c r="F356" s="118" t="s">
        <v>33855</v>
      </c>
      <c r="G356" s="118" t="s">
        <v>33856</v>
      </c>
      <c r="H356" s="29" t="s">
        <v>30699</v>
      </c>
      <c r="I356" s="118" t="s">
        <v>33857</v>
      </c>
      <c r="J356" s="126">
        <v>30</v>
      </c>
      <c r="K356" s="126" t="s">
        <v>33858</v>
      </c>
      <c r="L356" s="20">
        <v>217</v>
      </c>
      <c r="M356" s="17" t="s">
        <v>468</v>
      </c>
    </row>
    <row r="357" customHeight="1" spans="1:13">
      <c r="A357" s="20">
        <v>286597</v>
      </c>
      <c r="B357" s="29" t="s">
        <v>33859</v>
      </c>
      <c r="C357" s="20" t="s">
        <v>764</v>
      </c>
      <c r="D357" s="20" t="s">
        <v>32837</v>
      </c>
      <c r="E357" s="20" t="s">
        <v>32838</v>
      </c>
      <c r="F357" s="118" t="s">
        <v>33860</v>
      </c>
      <c r="G357" s="118" t="s">
        <v>33861</v>
      </c>
      <c r="H357" s="29" t="s">
        <v>33166</v>
      </c>
      <c r="I357" s="118" t="s">
        <v>33862</v>
      </c>
      <c r="J357" s="126">
        <v>30</v>
      </c>
      <c r="K357" s="126" t="s">
        <v>33863</v>
      </c>
      <c r="L357" s="20">
        <v>218</v>
      </c>
      <c r="M357" s="17" t="s">
        <v>468</v>
      </c>
    </row>
    <row r="358" customHeight="1" spans="1:13">
      <c r="A358" s="20">
        <v>292856</v>
      </c>
      <c r="B358" s="29" t="s">
        <v>33864</v>
      </c>
      <c r="C358" s="20" t="s">
        <v>764</v>
      </c>
      <c r="D358" s="20" t="s">
        <v>32837</v>
      </c>
      <c r="E358" s="20" t="s">
        <v>32838</v>
      </c>
      <c r="F358" s="118" t="s">
        <v>33865</v>
      </c>
      <c r="G358" s="118" t="s">
        <v>33866</v>
      </c>
      <c r="H358" s="29" t="s">
        <v>32943</v>
      </c>
      <c r="I358" s="118" t="s">
        <v>33867</v>
      </c>
      <c r="J358" s="126">
        <v>30</v>
      </c>
      <c r="K358" s="126" t="s">
        <v>33868</v>
      </c>
      <c r="L358" s="20">
        <v>219</v>
      </c>
      <c r="M358" s="17" t="s">
        <v>468</v>
      </c>
    </row>
    <row r="359" customHeight="1" spans="1:13">
      <c r="A359" s="20">
        <v>286706</v>
      </c>
      <c r="B359" s="29" t="s">
        <v>33869</v>
      </c>
      <c r="C359" s="20" t="s">
        <v>764</v>
      </c>
      <c r="D359" s="20" t="s">
        <v>32837</v>
      </c>
      <c r="E359" s="20" t="s">
        <v>32838</v>
      </c>
      <c r="F359" s="118" t="s">
        <v>33870</v>
      </c>
      <c r="G359" s="118" t="s">
        <v>33871</v>
      </c>
      <c r="H359" s="29" t="s">
        <v>32993</v>
      </c>
      <c r="I359" s="118" t="s">
        <v>33872</v>
      </c>
      <c r="J359" s="126">
        <v>30</v>
      </c>
      <c r="K359" s="126" t="s">
        <v>33873</v>
      </c>
      <c r="L359" s="20">
        <v>220</v>
      </c>
      <c r="M359" s="17" t="s">
        <v>468</v>
      </c>
    </row>
    <row r="360" customHeight="1" spans="1:13">
      <c r="A360" s="20">
        <v>285208</v>
      </c>
      <c r="B360" s="29" t="s">
        <v>33874</v>
      </c>
      <c r="C360" s="20" t="s">
        <v>764</v>
      </c>
      <c r="D360" s="20" t="s">
        <v>32837</v>
      </c>
      <c r="E360" s="20" t="s">
        <v>32838</v>
      </c>
      <c r="F360" s="118" t="s">
        <v>33875</v>
      </c>
      <c r="G360" s="118" t="s">
        <v>33876</v>
      </c>
      <c r="H360" s="29" t="s">
        <v>33521</v>
      </c>
      <c r="I360" s="118" t="s">
        <v>33877</v>
      </c>
      <c r="J360" s="126">
        <v>30</v>
      </c>
      <c r="K360" s="126" t="s">
        <v>33174</v>
      </c>
      <c r="L360" s="20">
        <v>221</v>
      </c>
      <c r="M360" s="17" t="s">
        <v>468</v>
      </c>
    </row>
    <row r="361" customHeight="1" spans="1:13">
      <c r="A361" s="20">
        <v>291971</v>
      </c>
      <c r="B361" s="29" t="s">
        <v>33878</v>
      </c>
      <c r="C361" s="20" t="s">
        <v>764</v>
      </c>
      <c r="D361" s="20" t="s">
        <v>32837</v>
      </c>
      <c r="E361" s="20" t="s">
        <v>32838</v>
      </c>
      <c r="F361" s="118" t="s">
        <v>33879</v>
      </c>
      <c r="G361" s="118" t="s">
        <v>33880</v>
      </c>
      <c r="H361" s="29" t="s">
        <v>33294</v>
      </c>
      <c r="I361" s="118" t="s">
        <v>33881</v>
      </c>
      <c r="J361" s="126">
        <v>30</v>
      </c>
      <c r="K361" s="126" t="s">
        <v>33882</v>
      </c>
      <c r="L361" s="20">
        <v>222</v>
      </c>
      <c r="M361" s="17" t="s">
        <v>468</v>
      </c>
    </row>
    <row r="362" customHeight="1" spans="1:13">
      <c r="A362" s="20">
        <v>284878</v>
      </c>
      <c r="B362" s="29" t="s">
        <v>33883</v>
      </c>
      <c r="C362" s="20" t="s">
        <v>764</v>
      </c>
      <c r="D362" s="20" t="s">
        <v>32837</v>
      </c>
      <c r="E362" s="20" t="s">
        <v>32838</v>
      </c>
      <c r="F362" s="118" t="s">
        <v>33884</v>
      </c>
      <c r="G362" s="118" t="s">
        <v>33885</v>
      </c>
      <c r="H362" s="29" t="s">
        <v>33129</v>
      </c>
      <c r="I362" s="118" t="s">
        <v>33886</v>
      </c>
      <c r="J362" s="126">
        <v>30</v>
      </c>
      <c r="K362" s="126" t="s">
        <v>33887</v>
      </c>
      <c r="L362" s="20">
        <v>223</v>
      </c>
      <c r="M362" s="17" t="s">
        <v>468</v>
      </c>
    </row>
    <row r="363" customHeight="1" spans="1:13">
      <c r="A363" s="20">
        <v>292921</v>
      </c>
      <c r="B363" s="29" t="s">
        <v>33888</v>
      </c>
      <c r="C363" s="20" t="s">
        <v>764</v>
      </c>
      <c r="D363" s="20" t="s">
        <v>32837</v>
      </c>
      <c r="E363" s="20" t="s">
        <v>32838</v>
      </c>
      <c r="F363" s="118" t="s">
        <v>33889</v>
      </c>
      <c r="G363" s="118" t="s">
        <v>33890</v>
      </c>
      <c r="H363" s="29" t="s">
        <v>32943</v>
      </c>
      <c r="I363" s="118" t="s">
        <v>33891</v>
      </c>
      <c r="J363" s="126">
        <v>30</v>
      </c>
      <c r="K363" s="126" t="s">
        <v>33892</v>
      </c>
      <c r="L363" s="20">
        <v>224</v>
      </c>
      <c r="M363" s="17" t="s">
        <v>468</v>
      </c>
    </row>
    <row r="364" customHeight="1" spans="1:13">
      <c r="A364" s="20">
        <v>285173</v>
      </c>
      <c r="B364" s="29" t="s">
        <v>33893</v>
      </c>
      <c r="C364" s="20" t="s">
        <v>764</v>
      </c>
      <c r="D364" s="20" t="s">
        <v>32837</v>
      </c>
      <c r="E364" s="20" t="s">
        <v>32838</v>
      </c>
      <c r="F364" s="118" t="s">
        <v>33894</v>
      </c>
      <c r="G364" s="118" t="s">
        <v>33885</v>
      </c>
      <c r="H364" s="29" t="s">
        <v>33129</v>
      </c>
      <c r="I364" s="118" t="s">
        <v>33895</v>
      </c>
      <c r="J364" s="126">
        <v>30</v>
      </c>
      <c r="K364" s="126" t="s">
        <v>33896</v>
      </c>
      <c r="L364" s="20">
        <v>225</v>
      </c>
      <c r="M364" s="17" t="s">
        <v>468</v>
      </c>
    </row>
    <row r="365" customHeight="1" spans="1:13">
      <c r="A365" s="20">
        <v>288610</v>
      </c>
      <c r="B365" s="29" t="s">
        <v>33897</v>
      </c>
      <c r="C365" s="20" t="s">
        <v>764</v>
      </c>
      <c r="D365" s="20" t="s">
        <v>32837</v>
      </c>
      <c r="E365" s="20" t="s">
        <v>32838</v>
      </c>
      <c r="F365" s="118" t="s">
        <v>33898</v>
      </c>
      <c r="G365" s="118" t="s">
        <v>33899</v>
      </c>
      <c r="H365" s="29" t="s">
        <v>33049</v>
      </c>
      <c r="I365" s="118" t="s">
        <v>33900</v>
      </c>
      <c r="J365" s="126">
        <v>30</v>
      </c>
      <c r="K365" s="126" t="s">
        <v>33901</v>
      </c>
      <c r="L365" s="20">
        <v>226</v>
      </c>
      <c r="M365" s="17" t="s">
        <v>468</v>
      </c>
    </row>
    <row r="366" customHeight="1" spans="1:13">
      <c r="A366" s="20">
        <v>293248</v>
      </c>
      <c r="B366" s="29" t="s">
        <v>33902</v>
      </c>
      <c r="C366" s="20" t="s">
        <v>764</v>
      </c>
      <c r="D366" s="20" t="s">
        <v>32837</v>
      </c>
      <c r="E366" s="20" t="s">
        <v>32838</v>
      </c>
      <c r="F366" s="118" t="s">
        <v>33903</v>
      </c>
      <c r="G366" s="118" t="s">
        <v>33904</v>
      </c>
      <c r="H366" s="29" t="s">
        <v>32929</v>
      </c>
      <c r="I366" s="118" t="s">
        <v>33905</v>
      </c>
      <c r="J366" s="126">
        <v>20</v>
      </c>
      <c r="K366" s="126" t="s">
        <v>32568</v>
      </c>
      <c r="L366" s="20">
        <v>227</v>
      </c>
      <c r="M366" s="17" t="s">
        <v>468</v>
      </c>
    </row>
    <row r="367" customHeight="1" spans="1:13">
      <c r="A367" s="20">
        <v>293259</v>
      </c>
      <c r="B367" s="29" t="s">
        <v>33906</v>
      </c>
      <c r="C367" s="20" t="s">
        <v>764</v>
      </c>
      <c r="D367" s="20" t="s">
        <v>32837</v>
      </c>
      <c r="E367" s="20" t="s">
        <v>32838</v>
      </c>
      <c r="F367" s="118" t="s">
        <v>33907</v>
      </c>
      <c r="G367" s="118" t="s">
        <v>33908</v>
      </c>
      <c r="H367" s="29" t="s">
        <v>33521</v>
      </c>
      <c r="I367" s="118" t="s">
        <v>33909</v>
      </c>
      <c r="J367" s="126">
        <v>20</v>
      </c>
      <c r="K367" s="126" t="s">
        <v>33910</v>
      </c>
      <c r="L367" s="20">
        <v>228</v>
      </c>
      <c r="M367" s="17" t="s">
        <v>468</v>
      </c>
    </row>
    <row r="368" customHeight="1" spans="1:13">
      <c r="A368" s="20">
        <v>292386</v>
      </c>
      <c r="B368" s="29" t="s">
        <v>33911</v>
      </c>
      <c r="C368" s="20" t="s">
        <v>764</v>
      </c>
      <c r="D368" s="20" t="s">
        <v>32837</v>
      </c>
      <c r="E368" s="20" t="s">
        <v>32838</v>
      </c>
      <c r="F368" s="118" t="s">
        <v>33912</v>
      </c>
      <c r="G368" s="118" t="s">
        <v>33913</v>
      </c>
      <c r="H368" s="29" t="s">
        <v>33280</v>
      </c>
      <c r="I368" s="118" t="s">
        <v>33914</v>
      </c>
      <c r="J368" s="126">
        <v>20</v>
      </c>
      <c r="K368" s="126" t="s">
        <v>33915</v>
      </c>
      <c r="L368" s="20">
        <v>229</v>
      </c>
      <c r="M368" s="17" t="s">
        <v>468</v>
      </c>
    </row>
    <row r="369" customHeight="1" spans="1:13">
      <c r="A369" s="20">
        <v>292420</v>
      </c>
      <c r="B369" s="29" t="s">
        <v>33916</v>
      </c>
      <c r="C369" s="20" t="s">
        <v>764</v>
      </c>
      <c r="D369" s="20" t="s">
        <v>32837</v>
      </c>
      <c r="E369" s="20" t="s">
        <v>32838</v>
      </c>
      <c r="F369" s="118" t="s">
        <v>33917</v>
      </c>
      <c r="G369" s="118" t="s">
        <v>2182</v>
      </c>
      <c r="H369" s="29" t="s">
        <v>33476</v>
      </c>
      <c r="I369" s="118" t="s">
        <v>33918</v>
      </c>
      <c r="J369" s="126">
        <v>20</v>
      </c>
      <c r="K369" s="126" t="s">
        <v>33919</v>
      </c>
      <c r="L369" s="20">
        <v>230</v>
      </c>
      <c r="M369" s="17" t="s">
        <v>468</v>
      </c>
    </row>
    <row r="370" customHeight="1" spans="1:13">
      <c r="A370" s="20">
        <v>293254</v>
      </c>
      <c r="B370" s="29" t="s">
        <v>33920</v>
      </c>
      <c r="C370" s="20" t="s">
        <v>764</v>
      </c>
      <c r="D370" s="20" t="s">
        <v>32837</v>
      </c>
      <c r="E370" s="20" t="s">
        <v>32838</v>
      </c>
      <c r="F370" s="118" t="s">
        <v>33921</v>
      </c>
      <c r="G370" s="118" t="s">
        <v>33922</v>
      </c>
      <c r="H370" s="29" t="s">
        <v>33521</v>
      </c>
      <c r="I370" s="118" t="s">
        <v>33923</v>
      </c>
      <c r="J370" s="126">
        <v>20</v>
      </c>
      <c r="K370" s="126" t="s">
        <v>33924</v>
      </c>
      <c r="L370" s="20">
        <v>231</v>
      </c>
      <c r="M370" s="17" t="s">
        <v>468</v>
      </c>
    </row>
    <row r="371" customHeight="1" spans="1:13">
      <c r="A371" s="20">
        <v>285152</v>
      </c>
      <c r="B371" s="29" t="s">
        <v>33925</v>
      </c>
      <c r="C371" s="20" t="s">
        <v>764</v>
      </c>
      <c r="D371" s="20" t="s">
        <v>32837</v>
      </c>
      <c r="E371" s="20" t="s">
        <v>32838</v>
      </c>
      <c r="F371" s="118" t="s">
        <v>33926</v>
      </c>
      <c r="G371" s="118" t="s">
        <v>33927</v>
      </c>
      <c r="H371" s="29" t="s">
        <v>33070</v>
      </c>
      <c r="I371" s="118" t="s">
        <v>33928</v>
      </c>
      <c r="J371" s="126">
        <v>20</v>
      </c>
      <c r="K371" s="126" t="s">
        <v>33929</v>
      </c>
      <c r="L371" s="20">
        <v>232</v>
      </c>
      <c r="M371" s="17" t="s">
        <v>468</v>
      </c>
    </row>
    <row r="372" customHeight="1" spans="1:13">
      <c r="A372" s="20">
        <v>287041</v>
      </c>
      <c r="B372" s="29" t="s">
        <v>33930</v>
      </c>
      <c r="C372" s="20" t="s">
        <v>764</v>
      </c>
      <c r="D372" s="20" t="s">
        <v>32837</v>
      </c>
      <c r="E372" s="20" t="s">
        <v>32838</v>
      </c>
      <c r="F372" s="118" t="s">
        <v>33931</v>
      </c>
      <c r="G372" s="118" t="s">
        <v>33932</v>
      </c>
      <c r="H372" s="29" t="s">
        <v>32299</v>
      </c>
      <c r="I372" s="118" t="s">
        <v>33933</v>
      </c>
      <c r="J372" s="126">
        <v>20</v>
      </c>
      <c r="K372" s="126" t="s">
        <v>33929</v>
      </c>
      <c r="L372" s="20">
        <v>233</v>
      </c>
      <c r="M372" s="17" t="s">
        <v>468</v>
      </c>
    </row>
    <row r="373" customHeight="1" spans="1:13">
      <c r="A373" s="20">
        <v>293224</v>
      </c>
      <c r="B373" s="29" t="s">
        <v>33934</v>
      </c>
      <c r="C373" s="20" t="s">
        <v>764</v>
      </c>
      <c r="D373" s="20" t="s">
        <v>32837</v>
      </c>
      <c r="E373" s="20" t="s">
        <v>32838</v>
      </c>
      <c r="F373" s="118" t="s">
        <v>33935</v>
      </c>
      <c r="G373" s="118" t="s">
        <v>16933</v>
      </c>
      <c r="H373" s="29" t="s">
        <v>32981</v>
      </c>
      <c r="I373" s="118" t="s">
        <v>33936</v>
      </c>
      <c r="J373" s="126">
        <v>20</v>
      </c>
      <c r="K373" s="126" t="s">
        <v>33937</v>
      </c>
      <c r="L373" s="20">
        <v>234</v>
      </c>
      <c r="M373" s="17" t="s">
        <v>468</v>
      </c>
    </row>
    <row r="374" customHeight="1" spans="1:13">
      <c r="A374" s="20">
        <v>293263</v>
      </c>
      <c r="B374" s="29" t="s">
        <v>33938</v>
      </c>
      <c r="C374" s="20" t="s">
        <v>764</v>
      </c>
      <c r="D374" s="20" t="s">
        <v>32837</v>
      </c>
      <c r="E374" s="20" t="s">
        <v>32838</v>
      </c>
      <c r="F374" s="118" t="s">
        <v>33939</v>
      </c>
      <c r="G374" s="118" t="s">
        <v>33940</v>
      </c>
      <c r="H374" s="29" t="s">
        <v>33521</v>
      </c>
      <c r="I374" s="118" t="s">
        <v>33941</v>
      </c>
      <c r="J374" s="126">
        <v>20</v>
      </c>
      <c r="K374" s="126" t="s">
        <v>33942</v>
      </c>
      <c r="L374" s="20">
        <v>235</v>
      </c>
      <c r="M374" s="17" t="s">
        <v>468</v>
      </c>
    </row>
    <row r="375" customHeight="1" spans="1:13">
      <c r="A375" s="20">
        <v>293228</v>
      </c>
      <c r="B375" s="29" t="s">
        <v>33943</v>
      </c>
      <c r="C375" s="20" t="s">
        <v>764</v>
      </c>
      <c r="D375" s="20" t="s">
        <v>32837</v>
      </c>
      <c r="E375" s="20" t="s">
        <v>32838</v>
      </c>
      <c r="F375" s="118" t="s">
        <v>33944</v>
      </c>
      <c r="G375" s="118" t="s">
        <v>33945</v>
      </c>
      <c r="H375" s="29" t="s">
        <v>32981</v>
      </c>
      <c r="I375" s="118" t="s">
        <v>33946</v>
      </c>
      <c r="J375" s="126">
        <v>20</v>
      </c>
      <c r="K375" s="126" t="s">
        <v>33947</v>
      </c>
      <c r="L375" s="20">
        <v>236</v>
      </c>
      <c r="M375" s="17" t="s">
        <v>468</v>
      </c>
    </row>
    <row r="376" customHeight="1" spans="1:13">
      <c r="A376" s="20">
        <v>293232</v>
      </c>
      <c r="B376" s="29" t="s">
        <v>33948</v>
      </c>
      <c r="C376" s="20" t="s">
        <v>764</v>
      </c>
      <c r="D376" s="20" t="s">
        <v>32837</v>
      </c>
      <c r="E376" s="20" t="s">
        <v>32838</v>
      </c>
      <c r="F376" s="118" t="s">
        <v>33949</v>
      </c>
      <c r="G376" s="118" t="s">
        <v>33950</v>
      </c>
      <c r="H376" s="29" t="s">
        <v>32981</v>
      </c>
      <c r="I376" s="118" t="s">
        <v>33951</v>
      </c>
      <c r="J376" s="126">
        <v>20</v>
      </c>
      <c r="K376" s="126" t="s">
        <v>33952</v>
      </c>
      <c r="L376" s="20">
        <v>237</v>
      </c>
      <c r="M376" s="17" t="s">
        <v>468</v>
      </c>
    </row>
    <row r="377" customHeight="1" spans="1:13">
      <c r="A377" s="20">
        <v>285073</v>
      </c>
      <c r="B377" s="29" t="s">
        <v>33953</v>
      </c>
      <c r="C377" s="20" t="s">
        <v>764</v>
      </c>
      <c r="D377" s="20" t="s">
        <v>32837</v>
      </c>
      <c r="E377" s="20" t="s">
        <v>32838</v>
      </c>
      <c r="F377" s="118" t="s">
        <v>33954</v>
      </c>
      <c r="G377" s="118" t="s">
        <v>17271</v>
      </c>
      <c r="H377" s="29" t="s">
        <v>33323</v>
      </c>
      <c r="I377" s="118" t="s">
        <v>33955</v>
      </c>
      <c r="J377" s="126">
        <v>20</v>
      </c>
      <c r="K377" s="126" t="s">
        <v>33186</v>
      </c>
      <c r="L377" s="20">
        <v>238</v>
      </c>
      <c r="M377" s="17" t="s">
        <v>468</v>
      </c>
    </row>
    <row r="378" customHeight="1" spans="1:13">
      <c r="A378" s="20">
        <v>293262</v>
      </c>
      <c r="B378" s="29" t="s">
        <v>33956</v>
      </c>
      <c r="C378" s="20" t="s">
        <v>764</v>
      </c>
      <c r="D378" s="20" t="s">
        <v>32837</v>
      </c>
      <c r="E378" s="20" t="s">
        <v>32838</v>
      </c>
      <c r="F378" s="118" t="s">
        <v>33957</v>
      </c>
      <c r="G378" s="118" t="s">
        <v>33958</v>
      </c>
      <c r="H378" s="29" t="s">
        <v>33521</v>
      </c>
      <c r="I378" s="118" t="s">
        <v>33959</v>
      </c>
      <c r="J378" s="126">
        <v>20</v>
      </c>
      <c r="K378" s="126" t="s">
        <v>33960</v>
      </c>
      <c r="L378" s="20">
        <v>239</v>
      </c>
      <c r="M378" s="17" t="s">
        <v>468</v>
      </c>
    </row>
    <row r="379" customHeight="1" spans="1:13">
      <c r="A379" s="20">
        <v>293004</v>
      </c>
      <c r="B379" s="29" t="s">
        <v>33961</v>
      </c>
      <c r="C379" s="20" t="s">
        <v>764</v>
      </c>
      <c r="D379" s="20" t="s">
        <v>32837</v>
      </c>
      <c r="E379" s="20" t="s">
        <v>32838</v>
      </c>
      <c r="F379" s="118" t="s">
        <v>33962</v>
      </c>
      <c r="G379" s="118" t="s">
        <v>33963</v>
      </c>
      <c r="H379" s="29" t="s">
        <v>32929</v>
      </c>
      <c r="I379" s="118" t="s">
        <v>33964</v>
      </c>
      <c r="J379" s="126">
        <v>10</v>
      </c>
      <c r="K379" s="126" t="s">
        <v>33965</v>
      </c>
      <c r="L379" s="20">
        <v>240</v>
      </c>
      <c r="M379" s="17" t="s">
        <v>468</v>
      </c>
    </row>
    <row r="380" customHeight="1" spans="1:13">
      <c r="A380" s="20">
        <v>293261</v>
      </c>
      <c r="B380" s="29" t="s">
        <v>33966</v>
      </c>
      <c r="C380" s="20" t="s">
        <v>764</v>
      </c>
      <c r="D380" s="20" t="s">
        <v>32837</v>
      </c>
      <c r="E380" s="20" t="s">
        <v>32838</v>
      </c>
      <c r="F380" s="118" t="s">
        <v>33967</v>
      </c>
      <c r="G380" s="118" t="s">
        <v>33968</v>
      </c>
      <c r="H380" s="29" t="s">
        <v>33521</v>
      </c>
      <c r="I380" s="118" t="s">
        <v>33969</v>
      </c>
      <c r="J380" s="126">
        <v>10</v>
      </c>
      <c r="K380" s="126" t="s">
        <v>33970</v>
      </c>
      <c r="L380" s="20">
        <v>241</v>
      </c>
      <c r="M380" s="17" t="s">
        <v>468</v>
      </c>
    </row>
    <row r="381" customHeight="1" spans="1:13">
      <c r="A381" s="20">
        <v>291968</v>
      </c>
      <c r="B381" s="29" t="s">
        <v>33971</v>
      </c>
      <c r="C381" s="20" t="s">
        <v>764</v>
      </c>
      <c r="D381" s="20" t="s">
        <v>32837</v>
      </c>
      <c r="E381" s="20" t="s">
        <v>32838</v>
      </c>
      <c r="F381" s="118" t="s">
        <v>33972</v>
      </c>
      <c r="G381" s="118" t="s">
        <v>33973</v>
      </c>
      <c r="H381" s="29" t="s">
        <v>33028</v>
      </c>
      <c r="I381" s="118" t="s">
        <v>33974</v>
      </c>
      <c r="J381" s="126">
        <v>10</v>
      </c>
      <c r="K381" s="126" t="s">
        <v>33975</v>
      </c>
      <c r="L381" s="20">
        <v>242</v>
      </c>
      <c r="M381" s="17" t="s">
        <v>468</v>
      </c>
    </row>
    <row r="382" customHeight="1" spans="1:13">
      <c r="A382" s="20">
        <v>292991</v>
      </c>
      <c r="B382" s="29" t="s">
        <v>33976</v>
      </c>
      <c r="C382" s="20" t="s">
        <v>764</v>
      </c>
      <c r="D382" s="20" t="s">
        <v>32837</v>
      </c>
      <c r="E382" s="20" t="s">
        <v>32838</v>
      </c>
      <c r="F382" s="118" t="s">
        <v>33977</v>
      </c>
      <c r="G382" s="118" t="s">
        <v>33978</v>
      </c>
      <c r="H382" s="29" t="s">
        <v>33521</v>
      </c>
      <c r="I382" s="118" t="s">
        <v>33979</v>
      </c>
      <c r="J382" s="126">
        <v>10</v>
      </c>
      <c r="K382" s="126" t="s">
        <v>33980</v>
      </c>
      <c r="L382" s="20">
        <v>243</v>
      </c>
      <c r="M382" s="17" t="s">
        <v>468</v>
      </c>
    </row>
    <row r="383" customHeight="1" spans="1:13">
      <c r="A383" s="20">
        <v>292949</v>
      </c>
      <c r="B383" s="29" t="s">
        <v>33981</v>
      </c>
      <c r="C383" s="20" t="s">
        <v>764</v>
      </c>
      <c r="D383" s="20" t="s">
        <v>32837</v>
      </c>
      <c r="E383" s="20" t="s">
        <v>32838</v>
      </c>
      <c r="F383" s="118" t="s">
        <v>33982</v>
      </c>
      <c r="G383" s="118" t="s">
        <v>33983</v>
      </c>
      <c r="H383" s="29" t="s">
        <v>33521</v>
      </c>
      <c r="I383" s="118" t="s">
        <v>33984</v>
      </c>
      <c r="J383" s="126">
        <v>10</v>
      </c>
      <c r="K383" s="126" t="s">
        <v>33985</v>
      </c>
      <c r="L383" s="20">
        <v>244</v>
      </c>
      <c r="M383" s="17" t="s">
        <v>468</v>
      </c>
    </row>
    <row r="384" customHeight="1" spans="1:13">
      <c r="A384" s="20">
        <v>292870</v>
      </c>
      <c r="B384" s="29" t="s">
        <v>33986</v>
      </c>
      <c r="C384" s="20" t="s">
        <v>764</v>
      </c>
      <c r="D384" s="20" t="s">
        <v>32837</v>
      </c>
      <c r="E384" s="20" t="s">
        <v>32838</v>
      </c>
      <c r="F384" s="118" t="s">
        <v>33987</v>
      </c>
      <c r="G384" s="118" t="s">
        <v>33805</v>
      </c>
      <c r="H384" s="29" t="s">
        <v>33530</v>
      </c>
      <c r="I384" s="118" t="s">
        <v>33988</v>
      </c>
      <c r="J384" s="126">
        <v>10</v>
      </c>
      <c r="K384" s="126" t="s">
        <v>33919</v>
      </c>
      <c r="L384" s="20">
        <v>245</v>
      </c>
      <c r="M384" s="17" t="s">
        <v>468</v>
      </c>
    </row>
    <row r="385" customHeight="1" spans="1:13">
      <c r="A385" s="20">
        <v>293216</v>
      </c>
      <c r="B385" s="29" t="s">
        <v>33989</v>
      </c>
      <c r="C385" s="20" t="s">
        <v>764</v>
      </c>
      <c r="D385" s="20" t="s">
        <v>32837</v>
      </c>
      <c r="E385" s="20" t="s">
        <v>32838</v>
      </c>
      <c r="F385" s="118" t="s">
        <v>33990</v>
      </c>
      <c r="G385" s="118" t="s">
        <v>17246</v>
      </c>
      <c r="H385" s="29" t="s">
        <v>32981</v>
      </c>
      <c r="I385" s="118" t="s">
        <v>33991</v>
      </c>
      <c r="J385" s="126">
        <v>10</v>
      </c>
      <c r="K385" s="126" t="s">
        <v>33992</v>
      </c>
      <c r="L385" s="20">
        <v>246</v>
      </c>
      <c r="M385" s="17" t="s">
        <v>468</v>
      </c>
    </row>
    <row r="386" customHeight="1" spans="1:13">
      <c r="A386" s="20">
        <v>293235</v>
      </c>
      <c r="B386" s="29" t="s">
        <v>33993</v>
      </c>
      <c r="C386" s="20" t="s">
        <v>764</v>
      </c>
      <c r="D386" s="20" t="s">
        <v>32837</v>
      </c>
      <c r="E386" s="20" t="s">
        <v>32838</v>
      </c>
      <c r="F386" s="118" t="s">
        <v>33994</v>
      </c>
      <c r="G386" s="118" t="s">
        <v>33995</v>
      </c>
      <c r="H386" s="29" t="s">
        <v>32929</v>
      </c>
      <c r="I386" s="118" t="s">
        <v>33996</v>
      </c>
      <c r="J386" s="126">
        <v>10</v>
      </c>
      <c r="K386" s="126" t="s">
        <v>33997</v>
      </c>
      <c r="L386" s="20">
        <v>247</v>
      </c>
      <c r="M386" s="17" t="s">
        <v>468</v>
      </c>
    </row>
    <row r="387" customHeight="1" spans="1:13">
      <c r="A387" s="20">
        <v>291963</v>
      </c>
      <c r="B387" s="29" t="s">
        <v>33998</v>
      </c>
      <c r="C387" s="20" t="s">
        <v>764</v>
      </c>
      <c r="D387" s="20" t="s">
        <v>32837</v>
      </c>
      <c r="E387" s="20" t="s">
        <v>32838</v>
      </c>
      <c r="F387" s="118" t="s">
        <v>33999</v>
      </c>
      <c r="G387" s="118" t="s">
        <v>34000</v>
      </c>
      <c r="H387" s="29" t="s">
        <v>33294</v>
      </c>
      <c r="I387" s="118" t="s">
        <v>34001</v>
      </c>
      <c r="J387" s="126">
        <v>10</v>
      </c>
      <c r="K387" s="126" t="s">
        <v>34002</v>
      </c>
      <c r="L387" s="20">
        <v>248</v>
      </c>
      <c r="M387" s="17" t="s">
        <v>468</v>
      </c>
    </row>
    <row r="388" customHeight="1" spans="1:13">
      <c r="A388" s="20">
        <v>284650</v>
      </c>
      <c r="B388" s="29" t="s">
        <v>34003</v>
      </c>
      <c r="C388" s="20" t="s">
        <v>764</v>
      </c>
      <c r="D388" s="20" t="s">
        <v>32837</v>
      </c>
      <c r="E388" s="20" t="s">
        <v>32838</v>
      </c>
      <c r="F388" s="118" t="s">
        <v>34004</v>
      </c>
      <c r="G388" s="118" t="s">
        <v>33085</v>
      </c>
      <c r="H388" s="29" t="s">
        <v>34005</v>
      </c>
      <c r="I388" s="118" t="s">
        <v>34004</v>
      </c>
      <c r="J388" s="126">
        <v>10</v>
      </c>
      <c r="K388" s="126" t="s">
        <v>32899</v>
      </c>
      <c r="L388" s="20">
        <v>249</v>
      </c>
      <c r="M388" s="17" t="s">
        <v>468</v>
      </c>
    </row>
  </sheetData>
  <mergeCells count="1">
    <mergeCell ref="A1:M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67"/>
  <sheetViews>
    <sheetView zoomScale="80" zoomScaleNormal="80" workbookViewId="0">
      <selection activeCell="A1" sqref="A1:K1"/>
    </sheetView>
  </sheetViews>
  <sheetFormatPr defaultColWidth="9" defaultRowHeight="16.05" customHeight="1"/>
  <cols>
    <col min="1" max="1" width="9" style="49"/>
    <col min="2" max="2" width="34.6017699115044" style="49" customWidth="1"/>
    <col min="3" max="3" width="19.7964601769912" style="49" customWidth="1"/>
    <col min="4" max="4" width="19.5309734513274" style="49" customWidth="1"/>
    <col min="5" max="5" width="11.8672566371681" style="49" customWidth="1"/>
    <col min="6" max="6" width="23.3982300884956" style="49" customWidth="1"/>
    <col min="7" max="7" width="25.8672566371681" style="49" customWidth="1"/>
    <col min="8" max="8" width="15.7964601769912" style="49" customWidth="1"/>
    <col min="9" max="9" width="17.2654867256637" style="49" customWidth="1"/>
    <col min="10" max="10" width="10.2654867256637" style="49" customWidth="1"/>
    <col min="11" max="11" width="12.3982300884956" style="50" customWidth="1"/>
    <col min="12" max="16384" width="9" style="49"/>
  </cols>
  <sheetData>
    <row r="1" ht="35" customHeight="1" spans="1:11">
      <c r="A1" s="51" t="s">
        <v>34006</v>
      </c>
      <c r="B1" s="52"/>
      <c r="C1" s="52"/>
      <c r="D1" s="52"/>
      <c r="E1" s="52"/>
      <c r="F1" s="52"/>
      <c r="G1" s="52"/>
      <c r="H1" s="52"/>
      <c r="I1" s="52"/>
      <c r="J1" s="52"/>
      <c r="K1" s="52"/>
    </row>
    <row r="2" s="50" customFormat="1" customHeight="1" spans="1:11">
      <c r="A2" s="59" t="s">
        <v>1</v>
      </c>
      <c r="B2" s="59" t="s">
        <v>2</v>
      </c>
      <c r="C2" s="59" t="s">
        <v>380</v>
      </c>
      <c r="D2" s="59" t="s">
        <v>381</v>
      </c>
      <c r="E2" s="59" t="s">
        <v>382</v>
      </c>
      <c r="F2" s="59" t="s">
        <v>3</v>
      </c>
      <c r="G2" s="59" t="s">
        <v>4</v>
      </c>
      <c r="H2" s="59" t="s">
        <v>5</v>
      </c>
      <c r="I2" s="59" t="s">
        <v>6</v>
      </c>
      <c r="J2" s="59" t="s">
        <v>2299</v>
      </c>
      <c r="K2" s="5" t="s">
        <v>7</v>
      </c>
    </row>
    <row r="3" customHeight="1" spans="1:11">
      <c r="A3" s="56">
        <v>269038</v>
      </c>
      <c r="B3" s="56" t="s">
        <v>34007</v>
      </c>
      <c r="C3" s="56" t="s">
        <v>1593</v>
      </c>
      <c r="D3" s="56" t="s">
        <v>34008</v>
      </c>
      <c r="E3" s="56" t="s">
        <v>2561</v>
      </c>
      <c r="F3" s="56" t="s">
        <v>34009</v>
      </c>
      <c r="G3" s="56" t="s">
        <v>34010</v>
      </c>
      <c r="H3" s="56" t="s">
        <v>34011</v>
      </c>
      <c r="I3" s="56" t="s">
        <v>34012</v>
      </c>
      <c r="J3" s="56">
        <v>1</v>
      </c>
      <c r="K3" s="5" t="s">
        <v>393</v>
      </c>
    </row>
    <row r="4" customHeight="1" spans="1:11">
      <c r="A4" s="56">
        <v>270972</v>
      </c>
      <c r="B4" s="56" t="s">
        <v>34013</v>
      </c>
      <c r="C4" s="56" t="s">
        <v>1593</v>
      </c>
      <c r="D4" s="56" t="s">
        <v>34008</v>
      </c>
      <c r="E4" s="56" t="s">
        <v>2561</v>
      </c>
      <c r="F4" s="56" t="s">
        <v>34014</v>
      </c>
      <c r="G4" s="56" t="s">
        <v>34015</v>
      </c>
      <c r="H4" s="56" t="s">
        <v>122</v>
      </c>
      <c r="I4" s="56" t="s">
        <v>34016</v>
      </c>
      <c r="J4" s="56">
        <v>2</v>
      </c>
      <c r="K4" s="5" t="s">
        <v>404</v>
      </c>
    </row>
    <row r="5" customHeight="1" spans="1:11">
      <c r="A5" s="56">
        <v>281631</v>
      </c>
      <c r="B5" s="56" t="s">
        <v>34017</v>
      </c>
      <c r="C5" s="56" t="s">
        <v>1593</v>
      </c>
      <c r="D5" s="56" t="s">
        <v>34008</v>
      </c>
      <c r="E5" s="56" t="s">
        <v>2561</v>
      </c>
      <c r="F5" s="56" t="s">
        <v>34018</v>
      </c>
      <c r="G5" s="56" t="s">
        <v>7975</v>
      </c>
      <c r="H5" s="56" t="s">
        <v>34019</v>
      </c>
      <c r="I5" s="56" t="s">
        <v>34020</v>
      </c>
      <c r="J5" s="56">
        <v>3</v>
      </c>
      <c r="K5" s="5" t="s">
        <v>415</v>
      </c>
    </row>
    <row r="6" customHeight="1" spans="1:11">
      <c r="A6" s="56">
        <v>274907</v>
      </c>
      <c r="B6" s="56" t="s">
        <v>34021</v>
      </c>
      <c r="C6" s="56" t="s">
        <v>1593</v>
      </c>
      <c r="D6" s="56" t="s">
        <v>34008</v>
      </c>
      <c r="E6" s="56" t="s">
        <v>2561</v>
      </c>
      <c r="F6" s="56" t="s">
        <v>34022</v>
      </c>
      <c r="G6" s="56" t="s">
        <v>34023</v>
      </c>
      <c r="H6" s="56" t="s">
        <v>34024</v>
      </c>
      <c r="I6" s="56" t="s">
        <v>34025</v>
      </c>
      <c r="J6" s="56">
        <v>4</v>
      </c>
      <c r="K6" s="59" t="s">
        <v>800</v>
      </c>
    </row>
    <row r="7" customHeight="1" spans="1:11">
      <c r="A7" s="56">
        <v>279464</v>
      </c>
      <c r="B7" s="56" t="s">
        <v>34026</v>
      </c>
      <c r="C7" s="56" t="s">
        <v>1593</v>
      </c>
      <c r="D7" s="56" t="s">
        <v>34008</v>
      </c>
      <c r="E7" s="56" t="s">
        <v>2561</v>
      </c>
      <c r="F7" s="56" t="s">
        <v>34027</v>
      </c>
      <c r="G7" s="56" t="s">
        <v>34028</v>
      </c>
      <c r="H7" s="56" t="s">
        <v>34029</v>
      </c>
      <c r="I7" s="56" t="s">
        <v>34030</v>
      </c>
      <c r="J7" s="56">
        <v>5</v>
      </c>
      <c r="K7" s="59" t="s">
        <v>800</v>
      </c>
    </row>
    <row r="8" customHeight="1" spans="1:11">
      <c r="A8" s="56">
        <v>267409</v>
      </c>
      <c r="B8" s="56" t="s">
        <v>34031</v>
      </c>
      <c r="C8" s="56" t="s">
        <v>1593</v>
      </c>
      <c r="D8" s="56" t="s">
        <v>34008</v>
      </c>
      <c r="E8" s="56" t="s">
        <v>2561</v>
      </c>
      <c r="F8" s="56" t="s">
        <v>34032</v>
      </c>
      <c r="G8" s="56" t="s">
        <v>34033</v>
      </c>
      <c r="H8" s="56" t="s">
        <v>34034</v>
      </c>
      <c r="I8" s="56" t="s">
        <v>34035</v>
      </c>
      <c r="J8" s="56">
        <v>6</v>
      </c>
      <c r="K8" s="59" t="s">
        <v>800</v>
      </c>
    </row>
    <row r="9" customHeight="1" spans="1:11">
      <c r="A9" s="56">
        <v>279478</v>
      </c>
      <c r="B9" s="56" t="s">
        <v>34036</v>
      </c>
      <c r="C9" s="56" t="s">
        <v>1593</v>
      </c>
      <c r="D9" s="56" t="s">
        <v>34008</v>
      </c>
      <c r="E9" s="56" t="s">
        <v>2561</v>
      </c>
      <c r="F9" s="56" t="s">
        <v>34037</v>
      </c>
      <c r="G9" s="56" t="s">
        <v>34038</v>
      </c>
      <c r="H9" s="56" t="s">
        <v>34039</v>
      </c>
      <c r="I9" s="56" t="s">
        <v>34040</v>
      </c>
      <c r="J9" s="56">
        <v>7</v>
      </c>
      <c r="K9" s="59" t="s">
        <v>800</v>
      </c>
    </row>
    <row r="10" customHeight="1" spans="1:11">
      <c r="A10" s="56">
        <v>269651</v>
      </c>
      <c r="B10" s="56" t="s">
        <v>34041</v>
      </c>
      <c r="C10" s="56" t="s">
        <v>1593</v>
      </c>
      <c r="D10" s="56" t="s">
        <v>34008</v>
      </c>
      <c r="E10" s="56" t="s">
        <v>2561</v>
      </c>
      <c r="F10" s="56" t="s">
        <v>34042</v>
      </c>
      <c r="G10" s="56" t="s">
        <v>490</v>
      </c>
      <c r="H10" s="56" t="s">
        <v>34043</v>
      </c>
      <c r="I10" s="56" t="s">
        <v>34044</v>
      </c>
      <c r="J10" s="56">
        <v>8</v>
      </c>
      <c r="K10" s="59" t="s">
        <v>800</v>
      </c>
    </row>
    <row r="11" customHeight="1" spans="1:11">
      <c r="A11" s="56">
        <v>287745</v>
      </c>
      <c r="B11" s="56" t="s">
        <v>34045</v>
      </c>
      <c r="C11" s="56" t="s">
        <v>1593</v>
      </c>
      <c r="D11" s="56" t="s">
        <v>34008</v>
      </c>
      <c r="E11" s="56" t="s">
        <v>2561</v>
      </c>
      <c r="F11" s="56" t="s">
        <v>34046</v>
      </c>
      <c r="G11" s="56" t="s">
        <v>34047</v>
      </c>
      <c r="H11" s="56" t="s">
        <v>34048</v>
      </c>
      <c r="I11" s="56" t="s">
        <v>34049</v>
      </c>
      <c r="J11" s="56">
        <v>9</v>
      </c>
      <c r="K11" s="59" t="s">
        <v>800</v>
      </c>
    </row>
    <row r="12" customHeight="1" spans="1:11">
      <c r="A12" s="56">
        <v>270850</v>
      </c>
      <c r="B12" s="56" t="s">
        <v>34050</v>
      </c>
      <c r="C12" s="56" t="s">
        <v>1593</v>
      </c>
      <c r="D12" s="56" t="s">
        <v>34008</v>
      </c>
      <c r="E12" s="56" t="s">
        <v>2561</v>
      </c>
      <c r="F12" s="56" t="s">
        <v>34051</v>
      </c>
      <c r="G12" s="56" t="s">
        <v>34052</v>
      </c>
      <c r="H12" s="56" t="s">
        <v>122</v>
      </c>
      <c r="I12" s="56" t="s">
        <v>34053</v>
      </c>
      <c r="J12" s="56">
        <v>10</v>
      </c>
      <c r="K12" s="59" t="s">
        <v>800</v>
      </c>
    </row>
    <row r="13" customHeight="1" spans="1:11">
      <c r="A13" s="56">
        <v>282785</v>
      </c>
      <c r="B13" s="56" t="s">
        <v>34054</v>
      </c>
      <c r="C13" s="56" t="s">
        <v>1593</v>
      </c>
      <c r="D13" s="56" t="s">
        <v>34008</v>
      </c>
      <c r="E13" s="56" t="s">
        <v>2561</v>
      </c>
      <c r="F13" s="56" t="s">
        <v>34055</v>
      </c>
      <c r="G13" s="56" t="s">
        <v>34056</v>
      </c>
      <c r="H13" s="56" t="s">
        <v>34057</v>
      </c>
      <c r="I13" s="56" t="s">
        <v>34058</v>
      </c>
      <c r="J13" s="56">
        <v>11</v>
      </c>
      <c r="K13" s="59" t="s">
        <v>800</v>
      </c>
    </row>
    <row r="14" customHeight="1" spans="1:11">
      <c r="A14" s="56">
        <v>278180</v>
      </c>
      <c r="B14" s="56" t="s">
        <v>34059</v>
      </c>
      <c r="C14" s="56" t="s">
        <v>1593</v>
      </c>
      <c r="D14" s="56" t="s">
        <v>34008</v>
      </c>
      <c r="E14" s="56" t="s">
        <v>2561</v>
      </c>
      <c r="F14" s="56" t="s">
        <v>34060</v>
      </c>
      <c r="G14" s="56" t="s">
        <v>34061</v>
      </c>
      <c r="H14" s="56" t="s">
        <v>34062</v>
      </c>
      <c r="I14" s="56" t="s">
        <v>34063</v>
      </c>
      <c r="J14" s="56">
        <v>12</v>
      </c>
      <c r="K14" s="59" t="s">
        <v>426</v>
      </c>
    </row>
    <row r="15" customHeight="1" spans="1:11">
      <c r="A15" s="56">
        <v>276180</v>
      </c>
      <c r="B15" s="56" t="s">
        <v>34064</v>
      </c>
      <c r="C15" s="56" t="s">
        <v>1593</v>
      </c>
      <c r="D15" s="56" t="s">
        <v>34008</v>
      </c>
      <c r="E15" s="56" t="s">
        <v>2561</v>
      </c>
      <c r="F15" s="56" t="s">
        <v>34065</v>
      </c>
      <c r="G15" s="56" t="s">
        <v>34066</v>
      </c>
      <c r="H15" s="56" t="s">
        <v>34067</v>
      </c>
      <c r="I15" s="56" t="s">
        <v>34068</v>
      </c>
      <c r="J15" s="56">
        <v>13</v>
      </c>
      <c r="K15" s="59" t="s">
        <v>426</v>
      </c>
    </row>
    <row r="16" customHeight="1" spans="1:11">
      <c r="A16" s="56">
        <v>279037</v>
      </c>
      <c r="B16" s="56" t="s">
        <v>34069</v>
      </c>
      <c r="C16" s="56" t="s">
        <v>1593</v>
      </c>
      <c r="D16" s="56" t="s">
        <v>34008</v>
      </c>
      <c r="E16" s="56" t="s">
        <v>2561</v>
      </c>
      <c r="F16" s="56" t="s">
        <v>34070</v>
      </c>
      <c r="G16" s="56" t="s">
        <v>34033</v>
      </c>
      <c r="H16" s="56" t="s">
        <v>34071</v>
      </c>
      <c r="I16" s="56" t="s">
        <v>34072</v>
      </c>
      <c r="J16" s="56">
        <v>14</v>
      </c>
      <c r="K16" s="59" t="s">
        <v>426</v>
      </c>
    </row>
    <row r="17" customHeight="1" spans="1:11">
      <c r="A17" s="56">
        <v>279484</v>
      </c>
      <c r="B17" s="56" t="s">
        <v>34073</v>
      </c>
      <c r="C17" s="56" t="s">
        <v>1593</v>
      </c>
      <c r="D17" s="56" t="s">
        <v>34008</v>
      </c>
      <c r="E17" s="56" t="s">
        <v>2561</v>
      </c>
      <c r="F17" s="56" t="s">
        <v>34074</v>
      </c>
      <c r="G17" s="56" t="s">
        <v>34075</v>
      </c>
      <c r="H17" s="56" t="s">
        <v>34076</v>
      </c>
      <c r="I17" s="56" t="s">
        <v>34077</v>
      </c>
      <c r="J17" s="56">
        <v>15</v>
      </c>
      <c r="K17" s="59" t="s">
        <v>426</v>
      </c>
    </row>
    <row r="18" customHeight="1" spans="1:11">
      <c r="A18" s="56">
        <v>282783</v>
      </c>
      <c r="B18" s="56" t="s">
        <v>34078</v>
      </c>
      <c r="C18" s="56" t="s">
        <v>1593</v>
      </c>
      <c r="D18" s="56" t="s">
        <v>34008</v>
      </c>
      <c r="E18" s="56" t="s">
        <v>2561</v>
      </c>
      <c r="F18" s="56" t="s">
        <v>34079</v>
      </c>
      <c r="G18" s="56" t="s">
        <v>34056</v>
      </c>
      <c r="H18" s="56" t="s">
        <v>34057</v>
      </c>
      <c r="I18" s="56" t="s">
        <v>34080</v>
      </c>
      <c r="J18" s="56">
        <v>16</v>
      </c>
      <c r="K18" s="59" t="s">
        <v>426</v>
      </c>
    </row>
    <row r="19" customHeight="1" spans="1:11">
      <c r="A19" s="56">
        <v>267433</v>
      </c>
      <c r="B19" s="56" t="s">
        <v>34081</v>
      </c>
      <c r="C19" s="56" t="s">
        <v>1593</v>
      </c>
      <c r="D19" s="56" t="s">
        <v>34008</v>
      </c>
      <c r="E19" s="56" t="s">
        <v>2561</v>
      </c>
      <c r="F19" s="56" t="s">
        <v>34082</v>
      </c>
      <c r="G19" s="56" t="s">
        <v>34083</v>
      </c>
      <c r="H19" s="56" t="s">
        <v>34084</v>
      </c>
      <c r="I19" s="56" t="s">
        <v>34085</v>
      </c>
      <c r="J19" s="56">
        <v>17</v>
      </c>
      <c r="K19" s="59" t="s">
        <v>426</v>
      </c>
    </row>
    <row r="20" customHeight="1" spans="1:11">
      <c r="A20" s="56">
        <v>279033</v>
      </c>
      <c r="B20" s="56" t="s">
        <v>34086</v>
      </c>
      <c r="C20" s="56" t="s">
        <v>1593</v>
      </c>
      <c r="D20" s="56" t="s">
        <v>34008</v>
      </c>
      <c r="E20" s="56" t="s">
        <v>2561</v>
      </c>
      <c r="F20" s="56" t="s">
        <v>34087</v>
      </c>
      <c r="G20" s="56" t="s">
        <v>1132</v>
      </c>
      <c r="H20" s="56" t="s">
        <v>1133</v>
      </c>
      <c r="I20" s="56" t="s">
        <v>34088</v>
      </c>
      <c r="J20" s="56">
        <v>18</v>
      </c>
      <c r="K20" s="59" t="s">
        <v>426</v>
      </c>
    </row>
    <row r="21" customHeight="1" spans="1:11">
      <c r="A21" s="56">
        <v>269682</v>
      </c>
      <c r="B21" s="56" t="s">
        <v>34089</v>
      </c>
      <c r="C21" s="56" t="s">
        <v>1593</v>
      </c>
      <c r="D21" s="56" t="s">
        <v>34008</v>
      </c>
      <c r="E21" s="56" t="s">
        <v>2561</v>
      </c>
      <c r="F21" s="56" t="s">
        <v>34090</v>
      </c>
      <c r="G21" s="56" t="s">
        <v>34091</v>
      </c>
      <c r="H21" s="56" t="s">
        <v>34092</v>
      </c>
      <c r="I21" s="56" t="s">
        <v>34093</v>
      </c>
      <c r="J21" s="56">
        <v>19</v>
      </c>
      <c r="K21" s="59" t="s">
        <v>426</v>
      </c>
    </row>
    <row r="22" customHeight="1" spans="1:11">
      <c r="A22" s="56">
        <v>269943</v>
      </c>
      <c r="B22" s="56" t="s">
        <v>34094</v>
      </c>
      <c r="C22" s="56" t="s">
        <v>1593</v>
      </c>
      <c r="D22" s="56" t="s">
        <v>34008</v>
      </c>
      <c r="E22" s="56" t="s">
        <v>2561</v>
      </c>
      <c r="F22" s="56" t="s">
        <v>34095</v>
      </c>
      <c r="G22" s="56" t="s">
        <v>34096</v>
      </c>
      <c r="H22" s="56" t="s">
        <v>34097</v>
      </c>
      <c r="I22" s="56" t="s">
        <v>34098</v>
      </c>
      <c r="J22" s="56">
        <v>20</v>
      </c>
      <c r="K22" s="59" t="s">
        <v>426</v>
      </c>
    </row>
    <row r="23" customHeight="1" spans="1:11">
      <c r="A23" s="56">
        <v>293205</v>
      </c>
      <c r="B23" s="56" t="s">
        <v>34099</v>
      </c>
      <c r="C23" s="56" t="s">
        <v>1593</v>
      </c>
      <c r="D23" s="56" t="s">
        <v>34008</v>
      </c>
      <c r="E23" s="56" t="s">
        <v>2561</v>
      </c>
      <c r="F23" s="56" t="s">
        <v>34100</v>
      </c>
      <c r="G23" s="56" t="s">
        <v>34101</v>
      </c>
      <c r="H23" s="56" t="s">
        <v>34102</v>
      </c>
      <c r="I23" s="56" t="s">
        <v>34103</v>
      </c>
      <c r="J23" s="56">
        <v>21</v>
      </c>
      <c r="K23" s="59" t="s">
        <v>426</v>
      </c>
    </row>
    <row r="24" customHeight="1" spans="1:11">
      <c r="A24" s="56">
        <v>279496</v>
      </c>
      <c r="B24" s="56" t="s">
        <v>34104</v>
      </c>
      <c r="C24" s="56" t="s">
        <v>1593</v>
      </c>
      <c r="D24" s="56" t="s">
        <v>34008</v>
      </c>
      <c r="E24" s="56" t="s">
        <v>2561</v>
      </c>
      <c r="F24" s="56" t="s">
        <v>34105</v>
      </c>
      <c r="G24" s="56" t="s">
        <v>34106</v>
      </c>
      <c r="H24" s="56" t="s">
        <v>34107</v>
      </c>
      <c r="I24" s="56" t="s">
        <v>34108</v>
      </c>
      <c r="J24" s="56">
        <v>22</v>
      </c>
      <c r="K24" s="59" t="s">
        <v>426</v>
      </c>
    </row>
    <row r="25" customHeight="1" spans="1:11">
      <c r="A25" s="56">
        <v>281626</v>
      </c>
      <c r="B25" s="56" t="s">
        <v>34109</v>
      </c>
      <c r="C25" s="56" t="s">
        <v>1593</v>
      </c>
      <c r="D25" s="56" t="s">
        <v>34008</v>
      </c>
      <c r="E25" s="56" t="s">
        <v>2561</v>
      </c>
      <c r="F25" s="56" t="s">
        <v>34110</v>
      </c>
      <c r="G25" s="56" t="s">
        <v>34111</v>
      </c>
      <c r="H25" s="56" t="s">
        <v>34112</v>
      </c>
      <c r="I25" s="56" t="s">
        <v>34113</v>
      </c>
      <c r="J25" s="56">
        <v>23</v>
      </c>
      <c r="K25" s="59" t="s">
        <v>426</v>
      </c>
    </row>
    <row r="26" customHeight="1" spans="1:11">
      <c r="A26" s="56">
        <v>267481</v>
      </c>
      <c r="B26" s="56" t="s">
        <v>34114</v>
      </c>
      <c r="C26" s="56" t="s">
        <v>1593</v>
      </c>
      <c r="D26" s="56" t="s">
        <v>34008</v>
      </c>
      <c r="E26" s="56" t="s">
        <v>2561</v>
      </c>
      <c r="F26" s="56" t="s">
        <v>34115</v>
      </c>
      <c r="G26" s="56" t="s">
        <v>34033</v>
      </c>
      <c r="H26" s="56" t="s">
        <v>34116</v>
      </c>
      <c r="I26" s="56" t="s">
        <v>34117</v>
      </c>
      <c r="J26" s="56">
        <v>24</v>
      </c>
      <c r="K26" s="59" t="s">
        <v>426</v>
      </c>
    </row>
    <row r="27" customHeight="1" spans="1:11">
      <c r="A27" s="56">
        <v>263657</v>
      </c>
      <c r="B27" s="56" t="s">
        <v>34118</v>
      </c>
      <c r="C27" s="56" t="s">
        <v>1593</v>
      </c>
      <c r="D27" s="56" t="s">
        <v>34008</v>
      </c>
      <c r="E27" s="56" t="s">
        <v>2561</v>
      </c>
      <c r="F27" s="56" t="s">
        <v>34119</v>
      </c>
      <c r="G27" s="56" t="s">
        <v>34120</v>
      </c>
      <c r="H27" s="56" t="s">
        <v>34121</v>
      </c>
      <c r="I27" s="56" t="s">
        <v>34122</v>
      </c>
      <c r="J27" s="56">
        <v>25</v>
      </c>
      <c r="K27" s="59" t="s">
        <v>426</v>
      </c>
    </row>
    <row r="28" customHeight="1" spans="1:11">
      <c r="A28" s="56">
        <v>260037</v>
      </c>
      <c r="B28" s="56" t="s">
        <v>34123</v>
      </c>
      <c r="C28" s="56" t="s">
        <v>1593</v>
      </c>
      <c r="D28" s="56" t="s">
        <v>34008</v>
      </c>
      <c r="E28" s="56" t="s">
        <v>2561</v>
      </c>
      <c r="F28" s="56" t="s">
        <v>34124</v>
      </c>
      <c r="G28" s="56" t="s">
        <v>34125</v>
      </c>
      <c r="H28" s="56" t="s">
        <v>34126</v>
      </c>
      <c r="I28" s="56" t="s">
        <v>34127</v>
      </c>
      <c r="J28" s="56">
        <v>26</v>
      </c>
      <c r="K28" s="59" t="s">
        <v>426</v>
      </c>
    </row>
    <row r="29" customHeight="1" spans="1:11">
      <c r="A29" s="56">
        <v>263047</v>
      </c>
      <c r="B29" s="56" t="s">
        <v>34128</v>
      </c>
      <c r="C29" s="56" t="s">
        <v>1593</v>
      </c>
      <c r="D29" s="56" t="s">
        <v>34008</v>
      </c>
      <c r="E29" s="56" t="s">
        <v>2561</v>
      </c>
      <c r="F29" s="56" t="s">
        <v>34129</v>
      </c>
      <c r="G29" s="56" t="s">
        <v>34130</v>
      </c>
      <c r="H29" s="56" t="s">
        <v>34131</v>
      </c>
      <c r="I29" s="56" t="s">
        <v>34132</v>
      </c>
      <c r="J29" s="56">
        <v>27</v>
      </c>
      <c r="K29" s="59" t="s">
        <v>426</v>
      </c>
    </row>
    <row r="30" customHeight="1" spans="1:11">
      <c r="A30" s="56">
        <v>288692</v>
      </c>
      <c r="B30" s="56" t="s">
        <v>34133</v>
      </c>
      <c r="C30" s="56" t="s">
        <v>1593</v>
      </c>
      <c r="D30" s="56" t="s">
        <v>34008</v>
      </c>
      <c r="E30" s="56" t="s">
        <v>2561</v>
      </c>
      <c r="F30" s="56" t="s">
        <v>34134</v>
      </c>
      <c r="G30" s="56" t="s">
        <v>34135</v>
      </c>
      <c r="H30" s="56" t="s">
        <v>34136</v>
      </c>
      <c r="I30" s="56" t="s">
        <v>34137</v>
      </c>
      <c r="J30" s="56">
        <v>28</v>
      </c>
      <c r="K30" s="59" t="s">
        <v>426</v>
      </c>
    </row>
    <row r="31" customHeight="1" spans="1:11">
      <c r="A31" s="56">
        <v>269716</v>
      </c>
      <c r="B31" s="56" t="s">
        <v>34138</v>
      </c>
      <c r="C31" s="56" t="s">
        <v>1593</v>
      </c>
      <c r="D31" s="56" t="s">
        <v>34008</v>
      </c>
      <c r="E31" s="56" t="s">
        <v>2561</v>
      </c>
      <c r="F31" s="56" t="s">
        <v>34139</v>
      </c>
      <c r="G31" s="56" t="s">
        <v>490</v>
      </c>
      <c r="H31" s="56" t="s">
        <v>34043</v>
      </c>
      <c r="I31" s="56" t="s">
        <v>34140</v>
      </c>
      <c r="J31" s="56">
        <v>29</v>
      </c>
      <c r="K31" s="59" t="s">
        <v>426</v>
      </c>
    </row>
    <row r="32" customHeight="1" spans="1:11">
      <c r="A32" s="56">
        <v>275844</v>
      </c>
      <c r="B32" s="56" t="s">
        <v>34141</v>
      </c>
      <c r="C32" s="56" t="s">
        <v>1593</v>
      </c>
      <c r="D32" s="56" t="s">
        <v>34008</v>
      </c>
      <c r="E32" s="56" t="s">
        <v>2561</v>
      </c>
      <c r="F32" s="56" t="s">
        <v>34142</v>
      </c>
      <c r="G32" s="56" t="s">
        <v>34143</v>
      </c>
      <c r="H32" s="56" t="s">
        <v>34144</v>
      </c>
      <c r="I32" s="56" t="s">
        <v>34145</v>
      </c>
      <c r="J32" s="56">
        <v>30</v>
      </c>
      <c r="K32" s="59" t="s">
        <v>426</v>
      </c>
    </row>
    <row r="33" customHeight="1" spans="1:11">
      <c r="A33" s="56">
        <v>281640</v>
      </c>
      <c r="B33" s="56" t="s">
        <v>34146</v>
      </c>
      <c r="C33" s="56" t="s">
        <v>1593</v>
      </c>
      <c r="D33" s="56" t="s">
        <v>34008</v>
      </c>
      <c r="E33" s="56" t="s">
        <v>2561</v>
      </c>
      <c r="F33" s="56" t="s">
        <v>34147</v>
      </c>
      <c r="G33" s="56" t="s">
        <v>34148</v>
      </c>
      <c r="H33" s="56" t="s">
        <v>34149</v>
      </c>
      <c r="I33" s="56" t="s">
        <v>34150</v>
      </c>
      <c r="J33" s="56">
        <v>31</v>
      </c>
      <c r="K33" s="59" t="s">
        <v>426</v>
      </c>
    </row>
    <row r="34" customHeight="1" spans="1:11">
      <c r="A34" s="56">
        <v>263700</v>
      </c>
      <c r="B34" s="56" t="s">
        <v>34151</v>
      </c>
      <c r="C34" s="56" t="s">
        <v>1593</v>
      </c>
      <c r="D34" s="56" t="s">
        <v>34008</v>
      </c>
      <c r="E34" s="56" t="s">
        <v>2561</v>
      </c>
      <c r="F34" s="56" t="s">
        <v>34152</v>
      </c>
      <c r="G34" s="56" t="s">
        <v>34153</v>
      </c>
      <c r="H34" s="56" t="s">
        <v>34154</v>
      </c>
      <c r="I34" s="56" t="s">
        <v>34155</v>
      </c>
      <c r="J34" s="56">
        <v>32</v>
      </c>
      <c r="K34" s="59" t="s">
        <v>426</v>
      </c>
    </row>
    <row r="35" customHeight="1" spans="1:11">
      <c r="A35" s="56">
        <v>279671</v>
      </c>
      <c r="B35" s="56" t="s">
        <v>34156</v>
      </c>
      <c r="C35" s="56" t="s">
        <v>1593</v>
      </c>
      <c r="D35" s="56" t="s">
        <v>34008</v>
      </c>
      <c r="E35" s="56" t="s">
        <v>2561</v>
      </c>
      <c r="F35" s="56" t="s">
        <v>34157</v>
      </c>
      <c r="G35" s="56" t="s">
        <v>34158</v>
      </c>
      <c r="H35" s="56" t="s">
        <v>34159</v>
      </c>
      <c r="I35" s="56" t="s">
        <v>34160</v>
      </c>
      <c r="J35" s="56">
        <v>33</v>
      </c>
      <c r="K35" s="59" t="s">
        <v>426</v>
      </c>
    </row>
    <row r="36" customHeight="1" spans="1:11">
      <c r="A36" s="56">
        <v>279196</v>
      </c>
      <c r="B36" s="56" t="s">
        <v>34161</v>
      </c>
      <c r="C36" s="56" t="s">
        <v>1593</v>
      </c>
      <c r="D36" s="56" t="s">
        <v>34008</v>
      </c>
      <c r="E36" s="56" t="s">
        <v>2561</v>
      </c>
      <c r="F36" s="56" t="s">
        <v>34162</v>
      </c>
      <c r="G36" s="56" t="s">
        <v>34163</v>
      </c>
      <c r="H36" s="56" t="s">
        <v>34164</v>
      </c>
      <c r="I36" s="56" t="s">
        <v>34165</v>
      </c>
      <c r="J36" s="56">
        <v>34</v>
      </c>
      <c r="K36" s="59" t="s">
        <v>426</v>
      </c>
    </row>
    <row r="37" customHeight="1" spans="1:11">
      <c r="A37" s="56">
        <v>278352</v>
      </c>
      <c r="B37" s="56" t="s">
        <v>34166</v>
      </c>
      <c r="C37" s="56" t="s">
        <v>1593</v>
      </c>
      <c r="D37" s="56" t="s">
        <v>34008</v>
      </c>
      <c r="E37" s="56" t="s">
        <v>2561</v>
      </c>
      <c r="F37" s="56" t="s">
        <v>34167</v>
      </c>
      <c r="G37" s="56" t="s">
        <v>34168</v>
      </c>
      <c r="H37" s="56" t="s">
        <v>34169</v>
      </c>
      <c r="I37" s="56" t="s">
        <v>34170</v>
      </c>
      <c r="J37" s="56">
        <v>35</v>
      </c>
      <c r="K37" s="59" t="s">
        <v>426</v>
      </c>
    </row>
    <row r="38" customHeight="1" spans="1:11">
      <c r="A38" s="56">
        <v>276172</v>
      </c>
      <c r="B38" s="56" t="s">
        <v>34171</v>
      </c>
      <c r="C38" s="56" t="s">
        <v>1593</v>
      </c>
      <c r="D38" s="56" t="s">
        <v>34008</v>
      </c>
      <c r="E38" s="56" t="s">
        <v>2561</v>
      </c>
      <c r="F38" s="56" t="s">
        <v>34172</v>
      </c>
      <c r="G38" s="56" t="s">
        <v>34173</v>
      </c>
      <c r="H38" s="56" t="s">
        <v>34097</v>
      </c>
      <c r="I38" s="56" t="s">
        <v>34174</v>
      </c>
      <c r="J38" s="56">
        <v>36</v>
      </c>
      <c r="K38" s="59" t="s">
        <v>426</v>
      </c>
    </row>
    <row r="39" customHeight="1" spans="1:11">
      <c r="A39" s="56">
        <v>278434</v>
      </c>
      <c r="B39" s="56" t="s">
        <v>34175</v>
      </c>
      <c r="C39" s="56" t="s">
        <v>1593</v>
      </c>
      <c r="D39" s="56" t="s">
        <v>34008</v>
      </c>
      <c r="E39" s="56" t="s">
        <v>2561</v>
      </c>
      <c r="F39" s="56" t="s">
        <v>34176</v>
      </c>
      <c r="G39" s="56" t="s">
        <v>34176</v>
      </c>
      <c r="H39" s="56" t="s">
        <v>34177</v>
      </c>
      <c r="I39" s="56" t="s">
        <v>34178</v>
      </c>
      <c r="J39" s="56">
        <v>37</v>
      </c>
      <c r="K39" s="59" t="s">
        <v>426</v>
      </c>
    </row>
    <row r="40" customHeight="1" spans="1:11">
      <c r="A40" s="56">
        <v>290447</v>
      </c>
      <c r="B40" s="56" t="s">
        <v>34179</v>
      </c>
      <c r="C40" s="56" t="s">
        <v>1593</v>
      </c>
      <c r="D40" s="56" t="s">
        <v>34008</v>
      </c>
      <c r="E40" s="56" t="s">
        <v>2561</v>
      </c>
      <c r="F40" s="56" t="s">
        <v>34180</v>
      </c>
      <c r="G40" s="56" t="s">
        <v>34106</v>
      </c>
      <c r="H40" s="56" t="s">
        <v>34181</v>
      </c>
      <c r="I40" s="56" t="s">
        <v>34182</v>
      </c>
      <c r="J40" s="56">
        <v>38</v>
      </c>
      <c r="K40" s="59" t="s">
        <v>426</v>
      </c>
    </row>
    <row r="41" customHeight="1" spans="1:11">
      <c r="A41" s="56">
        <v>263458</v>
      </c>
      <c r="B41" s="56" t="s">
        <v>34183</v>
      </c>
      <c r="C41" s="56" t="s">
        <v>1593</v>
      </c>
      <c r="D41" s="56" t="s">
        <v>34008</v>
      </c>
      <c r="E41" s="56" t="s">
        <v>2561</v>
      </c>
      <c r="F41" s="56" t="s">
        <v>34184</v>
      </c>
      <c r="G41" s="56" t="s">
        <v>34185</v>
      </c>
      <c r="H41" s="56" t="s">
        <v>34186</v>
      </c>
      <c r="I41" s="56" t="s">
        <v>34187</v>
      </c>
      <c r="J41" s="56">
        <v>39</v>
      </c>
      <c r="K41" s="59" t="s">
        <v>468</v>
      </c>
    </row>
    <row r="42" customHeight="1" spans="1:11">
      <c r="A42" s="56">
        <v>278440</v>
      </c>
      <c r="B42" s="56" t="s">
        <v>34188</v>
      </c>
      <c r="C42" s="56" t="s">
        <v>1593</v>
      </c>
      <c r="D42" s="56" t="s">
        <v>34008</v>
      </c>
      <c r="E42" s="56" t="s">
        <v>2561</v>
      </c>
      <c r="F42" s="56" t="s">
        <v>34189</v>
      </c>
      <c r="G42" s="56" t="s">
        <v>34190</v>
      </c>
      <c r="H42" s="56" t="s">
        <v>34169</v>
      </c>
      <c r="I42" s="56" t="s">
        <v>34191</v>
      </c>
      <c r="J42" s="56">
        <v>40</v>
      </c>
      <c r="K42" s="59" t="s">
        <v>468</v>
      </c>
    </row>
    <row r="43" customHeight="1" spans="1:11">
      <c r="A43" s="56">
        <v>259999</v>
      </c>
      <c r="B43" s="56" t="s">
        <v>34192</v>
      </c>
      <c r="C43" s="56" t="s">
        <v>1593</v>
      </c>
      <c r="D43" s="56" t="s">
        <v>34008</v>
      </c>
      <c r="E43" s="56" t="s">
        <v>2561</v>
      </c>
      <c r="F43" s="56" t="s">
        <v>34193</v>
      </c>
      <c r="G43" s="56" t="s">
        <v>34125</v>
      </c>
      <c r="H43" s="56" t="s">
        <v>34194</v>
      </c>
      <c r="I43" s="56" t="s">
        <v>34195</v>
      </c>
      <c r="J43" s="56">
        <v>41</v>
      </c>
      <c r="K43" s="59" t="s">
        <v>468</v>
      </c>
    </row>
    <row r="44" customHeight="1" spans="1:11">
      <c r="A44" s="56">
        <v>263681</v>
      </c>
      <c r="B44" s="56" t="s">
        <v>34196</v>
      </c>
      <c r="C44" s="56" t="s">
        <v>1593</v>
      </c>
      <c r="D44" s="56" t="s">
        <v>34008</v>
      </c>
      <c r="E44" s="56" t="s">
        <v>2561</v>
      </c>
      <c r="F44" s="56" t="s">
        <v>34197</v>
      </c>
      <c r="G44" s="56" t="s">
        <v>34120</v>
      </c>
      <c r="H44" s="56" t="s">
        <v>34198</v>
      </c>
      <c r="I44" s="56" t="s">
        <v>34199</v>
      </c>
      <c r="J44" s="56">
        <v>42</v>
      </c>
      <c r="K44" s="59" t="s">
        <v>468</v>
      </c>
    </row>
    <row r="45" customHeight="1" spans="1:11">
      <c r="A45" s="56">
        <v>282786</v>
      </c>
      <c r="B45" s="56" t="s">
        <v>34200</v>
      </c>
      <c r="C45" s="56" t="s">
        <v>1593</v>
      </c>
      <c r="D45" s="56" t="s">
        <v>34008</v>
      </c>
      <c r="E45" s="56" t="s">
        <v>2561</v>
      </c>
      <c r="F45" s="56" t="s">
        <v>34201</v>
      </c>
      <c r="G45" s="56" t="s">
        <v>34056</v>
      </c>
      <c r="H45" s="56" t="s">
        <v>34057</v>
      </c>
      <c r="I45" s="56" t="s">
        <v>34202</v>
      </c>
      <c r="J45" s="56">
        <v>43</v>
      </c>
      <c r="K45" s="59" t="s">
        <v>468</v>
      </c>
    </row>
    <row r="46" customHeight="1" spans="1:11">
      <c r="A46" s="56">
        <v>279490</v>
      </c>
      <c r="B46" s="56" t="s">
        <v>34203</v>
      </c>
      <c r="C46" s="56" t="s">
        <v>1593</v>
      </c>
      <c r="D46" s="56" t="s">
        <v>34008</v>
      </c>
      <c r="E46" s="56" t="s">
        <v>2561</v>
      </c>
      <c r="F46" s="56" t="s">
        <v>34204</v>
      </c>
      <c r="G46" s="56" t="s">
        <v>34075</v>
      </c>
      <c r="H46" s="56" t="s">
        <v>34205</v>
      </c>
      <c r="I46" s="56" t="s">
        <v>34206</v>
      </c>
      <c r="J46" s="56">
        <v>44</v>
      </c>
      <c r="K46" s="59" t="s">
        <v>468</v>
      </c>
    </row>
    <row r="47" customHeight="1" spans="1:11">
      <c r="A47" s="56">
        <v>278350</v>
      </c>
      <c r="B47" s="56" t="s">
        <v>34207</v>
      </c>
      <c r="C47" s="56" t="s">
        <v>1593</v>
      </c>
      <c r="D47" s="56" t="s">
        <v>34008</v>
      </c>
      <c r="E47" s="56" t="s">
        <v>2561</v>
      </c>
      <c r="F47" s="56" t="s">
        <v>34208</v>
      </c>
      <c r="G47" s="56" t="s">
        <v>34209</v>
      </c>
      <c r="H47" s="56" t="s">
        <v>34169</v>
      </c>
      <c r="I47" s="56" t="s">
        <v>34210</v>
      </c>
      <c r="J47" s="56">
        <v>45</v>
      </c>
      <c r="K47" s="59" t="s">
        <v>468</v>
      </c>
    </row>
    <row r="48" customHeight="1" spans="1:11">
      <c r="A48" s="56">
        <v>288516</v>
      </c>
      <c r="B48" s="56" t="s">
        <v>34211</v>
      </c>
      <c r="C48" s="56" t="s">
        <v>1593</v>
      </c>
      <c r="D48" s="56" t="s">
        <v>34008</v>
      </c>
      <c r="E48" s="56" t="s">
        <v>2561</v>
      </c>
      <c r="F48" s="56" t="s">
        <v>34212</v>
      </c>
      <c r="G48" s="56" t="s">
        <v>34213</v>
      </c>
      <c r="H48" s="56" t="s">
        <v>34214</v>
      </c>
      <c r="I48" s="56" t="s">
        <v>34215</v>
      </c>
      <c r="J48" s="56">
        <v>46</v>
      </c>
      <c r="K48" s="59" t="s">
        <v>468</v>
      </c>
    </row>
    <row r="49" customHeight="1" spans="1:11">
      <c r="A49" s="56">
        <v>278823</v>
      </c>
      <c r="B49" s="56" t="s">
        <v>34216</v>
      </c>
      <c r="C49" s="56" t="s">
        <v>1593</v>
      </c>
      <c r="D49" s="56" t="s">
        <v>34008</v>
      </c>
      <c r="E49" s="56" t="s">
        <v>2561</v>
      </c>
      <c r="F49" s="56" t="s">
        <v>34217</v>
      </c>
      <c r="G49" s="56" t="s">
        <v>34218</v>
      </c>
      <c r="H49" s="56" t="s">
        <v>34219</v>
      </c>
      <c r="I49" s="56" t="s">
        <v>34220</v>
      </c>
      <c r="J49" s="56">
        <v>47</v>
      </c>
      <c r="K49" s="59" t="s">
        <v>468</v>
      </c>
    </row>
    <row r="50" customHeight="1" spans="1:11">
      <c r="A50" s="56">
        <v>279353</v>
      </c>
      <c r="B50" s="56" t="s">
        <v>34221</v>
      </c>
      <c r="C50" s="56" t="s">
        <v>1593</v>
      </c>
      <c r="D50" s="56" t="s">
        <v>34008</v>
      </c>
      <c r="E50" s="56" t="s">
        <v>2561</v>
      </c>
      <c r="F50" s="56" t="s">
        <v>34222</v>
      </c>
      <c r="G50" s="56" t="s">
        <v>34223</v>
      </c>
      <c r="H50" s="56" t="s">
        <v>34224</v>
      </c>
      <c r="I50" s="56" t="s">
        <v>34225</v>
      </c>
      <c r="J50" s="56">
        <v>48</v>
      </c>
      <c r="K50" s="59" t="s">
        <v>468</v>
      </c>
    </row>
    <row r="51" customHeight="1" spans="1:11">
      <c r="A51" s="56">
        <v>262860</v>
      </c>
      <c r="B51" s="56" t="s">
        <v>34226</v>
      </c>
      <c r="C51" s="56" t="s">
        <v>1593</v>
      </c>
      <c r="D51" s="56" t="s">
        <v>34008</v>
      </c>
      <c r="E51" s="56" t="s">
        <v>2561</v>
      </c>
      <c r="F51" s="56" t="s">
        <v>34227</v>
      </c>
      <c r="G51" s="56" t="s">
        <v>34130</v>
      </c>
      <c r="H51" s="56" t="s">
        <v>34228</v>
      </c>
      <c r="I51" s="56" t="s">
        <v>34229</v>
      </c>
      <c r="J51" s="56">
        <v>49</v>
      </c>
      <c r="K51" s="59" t="s">
        <v>468</v>
      </c>
    </row>
    <row r="52" customHeight="1" spans="1:11">
      <c r="A52" s="56">
        <v>259550</v>
      </c>
      <c r="B52" s="56" t="s">
        <v>34230</v>
      </c>
      <c r="C52" s="56" t="s">
        <v>1593</v>
      </c>
      <c r="D52" s="56" t="s">
        <v>34008</v>
      </c>
      <c r="E52" s="56" t="s">
        <v>2561</v>
      </c>
      <c r="F52" s="56" t="s">
        <v>34231</v>
      </c>
      <c r="G52" s="56" t="s">
        <v>34231</v>
      </c>
      <c r="H52" s="56" t="s">
        <v>34232</v>
      </c>
      <c r="I52" s="56" t="s">
        <v>34233</v>
      </c>
      <c r="J52" s="56">
        <v>50</v>
      </c>
      <c r="K52" s="59" t="s">
        <v>468</v>
      </c>
    </row>
    <row r="53" customHeight="1" spans="1:11">
      <c r="A53" s="56">
        <v>291265</v>
      </c>
      <c r="B53" s="56" t="s">
        <v>34234</v>
      </c>
      <c r="C53" s="56" t="s">
        <v>1593</v>
      </c>
      <c r="D53" s="56" t="s">
        <v>34008</v>
      </c>
      <c r="E53" s="56" t="s">
        <v>2561</v>
      </c>
      <c r="F53" s="56" t="s">
        <v>34235</v>
      </c>
      <c r="G53" s="56" t="s">
        <v>34236</v>
      </c>
      <c r="H53" s="56" t="s">
        <v>34237</v>
      </c>
      <c r="I53" s="56" t="s">
        <v>34238</v>
      </c>
      <c r="J53" s="56">
        <v>51</v>
      </c>
      <c r="K53" s="59" t="s">
        <v>468</v>
      </c>
    </row>
    <row r="54" customHeight="1" spans="1:11">
      <c r="A54" s="56">
        <v>262646</v>
      </c>
      <c r="B54" s="56" t="s">
        <v>34239</v>
      </c>
      <c r="C54" s="56" t="s">
        <v>1593</v>
      </c>
      <c r="D54" s="56" t="s">
        <v>34008</v>
      </c>
      <c r="E54" s="56" t="s">
        <v>2561</v>
      </c>
      <c r="F54" s="56" t="s">
        <v>34240</v>
      </c>
      <c r="G54" s="56" t="s">
        <v>34241</v>
      </c>
      <c r="H54" s="56" t="s">
        <v>34242</v>
      </c>
      <c r="I54" s="56" t="s">
        <v>34243</v>
      </c>
      <c r="J54" s="56">
        <v>52</v>
      </c>
      <c r="K54" s="59" t="s">
        <v>468</v>
      </c>
    </row>
    <row r="55" customHeight="1" spans="1:11">
      <c r="A55" s="56">
        <v>279165</v>
      </c>
      <c r="B55" s="56" t="s">
        <v>34244</v>
      </c>
      <c r="C55" s="56" t="s">
        <v>1593</v>
      </c>
      <c r="D55" s="56" t="s">
        <v>34008</v>
      </c>
      <c r="E55" s="56" t="s">
        <v>2561</v>
      </c>
      <c r="F55" s="56" t="s">
        <v>34245</v>
      </c>
      <c r="G55" s="56" t="s">
        <v>34163</v>
      </c>
      <c r="H55" s="56" t="s">
        <v>8235</v>
      </c>
      <c r="I55" s="56" t="s">
        <v>34246</v>
      </c>
      <c r="J55" s="56">
        <v>53</v>
      </c>
      <c r="K55" s="59" t="s">
        <v>468</v>
      </c>
    </row>
    <row r="56" customHeight="1" spans="1:11">
      <c r="A56" s="56">
        <v>262808</v>
      </c>
      <c r="B56" s="56" t="s">
        <v>34247</v>
      </c>
      <c r="C56" s="56" t="s">
        <v>1593</v>
      </c>
      <c r="D56" s="56" t="s">
        <v>34008</v>
      </c>
      <c r="E56" s="56" t="s">
        <v>2561</v>
      </c>
      <c r="F56" s="56" t="s">
        <v>34248</v>
      </c>
      <c r="G56" s="56" t="s">
        <v>34249</v>
      </c>
      <c r="H56" s="56" t="s">
        <v>34242</v>
      </c>
      <c r="I56" s="56" t="s">
        <v>34250</v>
      </c>
      <c r="J56" s="56">
        <v>54</v>
      </c>
      <c r="K56" s="59" t="s">
        <v>468</v>
      </c>
    </row>
    <row r="57" customHeight="1" spans="1:11">
      <c r="A57" s="56">
        <v>279477</v>
      </c>
      <c r="B57" s="56" t="s">
        <v>34251</v>
      </c>
      <c r="C57" s="56" t="s">
        <v>1593</v>
      </c>
      <c r="D57" s="56" t="s">
        <v>34008</v>
      </c>
      <c r="E57" s="56" t="s">
        <v>2561</v>
      </c>
      <c r="F57" s="56" t="s">
        <v>34252</v>
      </c>
      <c r="G57" s="56" t="s">
        <v>18282</v>
      </c>
      <c r="H57" s="56" t="s">
        <v>34253</v>
      </c>
      <c r="I57" s="56" t="s">
        <v>34254</v>
      </c>
      <c r="J57" s="56">
        <v>55</v>
      </c>
      <c r="K57" s="59" t="s">
        <v>468</v>
      </c>
    </row>
    <row r="58" customHeight="1" spans="1:11">
      <c r="A58" s="56">
        <v>279665</v>
      </c>
      <c r="B58" s="56" t="s">
        <v>34255</v>
      </c>
      <c r="C58" s="56" t="s">
        <v>1593</v>
      </c>
      <c r="D58" s="56" t="s">
        <v>34008</v>
      </c>
      <c r="E58" s="56" t="s">
        <v>2561</v>
      </c>
      <c r="F58" s="56" t="s">
        <v>34256</v>
      </c>
      <c r="G58" s="56" t="s">
        <v>34257</v>
      </c>
      <c r="H58" s="56" t="s">
        <v>34258</v>
      </c>
      <c r="I58" s="56" t="s">
        <v>34259</v>
      </c>
      <c r="J58" s="56">
        <v>56</v>
      </c>
      <c r="K58" s="59" t="s">
        <v>468</v>
      </c>
    </row>
    <row r="59" customHeight="1" spans="1:11">
      <c r="A59" s="56">
        <v>277562</v>
      </c>
      <c r="B59" s="56" t="s">
        <v>34260</v>
      </c>
      <c r="C59" s="56" t="s">
        <v>1593</v>
      </c>
      <c r="D59" s="56" t="s">
        <v>34008</v>
      </c>
      <c r="E59" s="56" t="s">
        <v>2561</v>
      </c>
      <c r="F59" s="56" t="s">
        <v>34261</v>
      </c>
      <c r="G59" s="56" t="s">
        <v>34262</v>
      </c>
      <c r="H59" s="56" t="s">
        <v>122</v>
      </c>
      <c r="I59" s="56" t="s">
        <v>34263</v>
      </c>
      <c r="J59" s="56">
        <v>57</v>
      </c>
      <c r="K59" s="59" t="s">
        <v>468</v>
      </c>
    </row>
    <row r="60" customHeight="1" spans="1:11">
      <c r="A60" s="56">
        <v>260592</v>
      </c>
      <c r="B60" s="56" t="s">
        <v>34264</v>
      </c>
      <c r="C60" s="56" t="s">
        <v>1593</v>
      </c>
      <c r="D60" s="56" t="s">
        <v>34008</v>
      </c>
      <c r="E60" s="56" t="s">
        <v>2561</v>
      </c>
      <c r="F60" s="56" t="s">
        <v>34265</v>
      </c>
      <c r="G60" s="56" t="s">
        <v>7341</v>
      </c>
      <c r="H60" s="56" t="s">
        <v>7342</v>
      </c>
      <c r="I60" s="56" t="s">
        <v>34266</v>
      </c>
      <c r="J60" s="56">
        <v>58</v>
      </c>
      <c r="K60" s="59" t="s">
        <v>468</v>
      </c>
    </row>
    <row r="61" customHeight="1" spans="1:11">
      <c r="A61" s="56">
        <v>282779</v>
      </c>
      <c r="B61" s="56" t="s">
        <v>34267</v>
      </c>
      <c r="C61" s="56" t="s">
        <v>1593</v>
      </c>
      <c r="D61" s="56" t="s">
        <v>34008</v>
      </c>
      <c r="E61" s="56" t="s">
        <v>2561</v>
      </c>
      <c r="F61" s="56" t="s">
        <v>34268</v>
      </c>
      <c r="G61" s="56" t="s">
        <v>34056</v>
      </c>
      <c r="H61" s="56" t="s">
        <v>34057</v>
      </c>
      <c r="I61" s="56" t="s">
        <v>34269</v>
      </c>
      <c r="J61" s="56">
        <v>59</v>
      </c>
      <c r="K61" s="59" t="s">
        <v>468</v>
      </c>
    </row>
    <row r="62" customHeight="1" spans="1:11">
      <c r="A62" s="56">
        <v>278834</v>
      </c>
      <c r="B62" s="56" t="s">
        <v>34270</v>
      </c>
      <c r="C62" s="56" t="s">
        <v>1593</v>
      </c>
      <c r="D62" s="56" t="s">
        <v>34008</v>
      </c>
      <c r="E62" s="56" t="s">
        <v>2561</v>
      </c>
      <c r="F62" s="56" t="s">
        <v>34271</v>
      </c>
      <c r="G62" s="56" t="s">
        <v>34272</v>
      </c>
      <c r="H62" s="56" t="s">
        <v>34273</v>
      </c>
      <c r="I62" s="56" t="s">
        <v>34274</v>
      </c>
      <c r="J62" s="56">
        <v>60</v>
      </c>
      <c r="K62" s="59" t="s">
        <v>468</v>
      </c>
    </row>
    <row r="63" customHeight="1" spans="1:11">
      <c r="A63" s="56">
        <v>275991</v>
      </c>
      <c r="B63" s="56" t="s">
        <v>34275</v>
      </c>
      <c r="C63" s="56" t="s">
        <v>1593</v>
      </c>
      <c r="D63" s="56" t="s">
        <v>34008</v>
      </c>
      <c r="E63" s="56" t="s">
        <v>2561</v>
      </c>
      <c r="F63" s="56" t="s">
        <v>34276</v>
      </c>
      <c r="G63" s="56" t="s">
        <v>34277</v>
      </c>
      <c r="H63" s="56" t="s">
        <v>34278</v>
      </c>
      <c r="I63" s="56" t="s">
        <v>34279</v>
      </c>
      <c r="J63" s="56">
        <v>61</v>
      </c>
      <c r="K63" s="59" t="s">
        <v>468</v>
      </c>
    </row>
    <row r="64" customHeight="1" spans="1:11">
      <c r="A64" s="56">
        <v>262766</v>
      </c>
      <c r="B64" s="56" t="s">
        <v>34280</v>
      </c>
      <c r="C64" s="56" t="s">
        <v>1593</v>
      </c>
      <c r="D64" s="56" t="s">
        <v>34008</v>
      </c>
      <c r="E64" s="56" t="s">
        <v>2561</v>
      </c>
      <c r="F64" s="56" t="s">
        <v>34281</v>
      </c>
      <c r="G64" s="56" t="s">
        <v>11002</v>
      </c>
      <c r="H64" s="56" t="s">
        <v>34282</v>
      </c>
      <c r="I64" s="56" t="s">
        <v>34283</v>
      </c>
      <c r="J64" s="56">
        <v>62</v>
      </c>
      <c r="K64" s="59" t="s">
        <v>468</v>
      </c>
    </row>
    <row r="65" customHeight="1" spans="1:11">
      <c r="A65" s="56">
        <v>279670</v>
      </c>
      <c r="B65" s="56" t="s">
        <v>34284</v>
      </c>
      <c r="C65" s="56" t="s">
        <v>1593</v>
      </c>
      <c r="D65" s="56" t="s">
        <v>34008</v>
      </c>
      <c r="E65" s="56" t="s">
        <v>2561</v>
      </c>
      <c r="F65" s="56" t="s">
        <v>34285</v>
      </c>
      <c r="G65" s="56" t="s">
        <v>34286</v>
      </c>
      <c r="H65" s="56" t="s">
        <v>34287</v>
      </c>
      <c r="I65" s="56" t="s">
        <v>34288</v>
      </c>
      <c r="J65" s="56">
        <v>63</v>
      </c>
      <c r="K65" s="59" t="s">
        <v>468</v>
      </c>
    </row>
    <row r="66" customHeight="1" spans="1:11">
      <c r="A66" s="56">
        <v>271423</v>
      </c>
      <c r="B66" s="56" t="s">
        <v>34289</v>
      </c>
      <c r="C66" s="56" t="s">
        <v>1593</v>
      </c>
      <c r="D66" s="56" t="s">
        <v>34008</v>
      </c>
      <c r="E66" s="56" t="s">
        <v>2561</v>
      </c>
      <c r="F66" s="56" t="s">
        <v>34290</v>
      </c>
      <c r="G66" s="56" t="s">
        <v>34291</v>
      </c>
      <c r="H66" s="56" t="s">
        <v>34144</v>
      </c>
      <c r="I66" s="56" t="s">
        <v>34292</v>
      </c>
      <c r="J66" s="56">
        <v>64</v>
      </c>
      <c r="K66" s="59" t="s">
        <v>468</v>
      </c>
    </row>
    <row r="67" customHeight="1" spans="1:11">
      <c r="A67" s="56">
        <v>273147</v>
      </c>
      <c r="B67" s="56" t="s">
        <v>34293</v>
      </c>
      <c r="C67" s="56" t="s">
        <v>1593</v>
      </c>
      <c r="D67" s="56" t="s">
        <v>34008</v>
      </c>
      <c r="E67" s="56" t="s">
        <v>2561</v>
      </c>
      <c r="F67" s="56" t="s">
        <v>34294</v>
      </c>
      <c r="G67" s="56" t="s">
        <v>34295</v>
      </c>
      <c r="H67" s="56" t="s">
        <v>34296</v>
      </c>
      <c r="I67" s="56" t="s">
        <v>34297</v>
      </c>
      <c r="J67" s="56">
        <v>65</v>
      </c>
      <c r="K67" s="59" t="s">
        <v>468</v>
      </c>
    </row>
    <row r="68" customHeight="1" spans="1:11">
      <c r="A68" s="56">
        <v>279006</v>
      </c>
      <c r="B68" s="56" t="s">
        <v>34298</v>
      </c>
      <c r="C68" s="56" t="s">
        <v>1593</v>
      </c>
      <c r="D68" s="56" t="s">
        <v>34008</v>
      </c>
      <c r="E68" s="56" t="s">
        <v>2561</v>
      </c>
      <c r="F68" s="56" t="s">
        <v>34299</v>
      </c>
      <c r="G68" s="56" t="s">
        <v>34300</v>
      </c>
      <c r="H68" s="56" t="s">
        <v>34301</v>
      </c>
      <c r="I68" s="56" t="s">
        <v>34302</v>
      </c>
      <c r="J68" s="56">
        <v>66</v>
      </c>
      <c r="K68" s="59" t="s">
        <v>468</v>
      </c>
    </row>
    <row r="69" customHeight="1" spans="1:11">
      <c r="A69" s="56">
        <v>278901</v>
      </c>
      <c r="B69" s="56" t="s">
        <v>34303</v>
      </c>
      <c r="C69" s="56" t="s">
        <v>1593</v>
      </c>
      <c r="D69" s="56" t="s">
        <v>34008</v>
      </c>
      <c r="E69" s="56" t="s">
        <v>2561</v>
      </c>
      <c r="F69" s="56" t="s">
        <v>34304</v>
      </c>
      <c r="G69" s="56" t="s">
        <v>34304</v>
      </c>
      <c r="H69" s="56" t="s">
        <v>34305</v>
      </c>
      <c r="I69" s="56" t="s">
        <v>34306</v>
      </c>
      <c r="J69" s="56">
        <v>67</v>
      </c>
      <c r="K69" s="59" t="s">
        <v>468</v>
      </c>
    </row>
    <row r="70" customHeight="1" spans="1:11">
      <c r="A70" s="56">
        <v>259428</v>
      </c>
      <c r="B70" s="56" t="s">
        <v>34307</v>
      </c>
      <c r="C70" s="56" t="s">
        <v>1593</v>
      </c>
      <c r="D70" s="56" t="s">
        <v>34008</v>
      </c>
      <c r="E70" s="56" t="s">
        <v>2561</v>
      </c>
      <c r="F70" s="56" t="s">
        <v>34308</v>
      </c>
      <c r="G70" s="56" t="s">
        <v>34309</v>
      </c>
      <c r="H70" s="56" t="s">
        <v>34310</v>
      </c>
      <c r="I70" s="56" t="s">
        <v>34311</v>
      </c>
      <c r="J70" s="56">
        <v>68</v>
      </c>
      <c r="K70" s="59" t="s">
        <v>468</v>
      </c>
    </row>
    <row r="71" customHeight="1" spans="1:11">
      <c r="A71" s="56">
        <v>279017</v>
      </c>
      <c r="B71" s="56" t="s">
        <v>34312</v>
      </c>
      <c r="C71" s="56" t="s">
        <v>1593</v>
      </c>
      <c r="D71" s="56" t="s">
        <v>34008</v>
      </c>
      <c r="E71" s="56" t="s">
        <v>2561</v>
      </c>
      <c r="F71" s="56" t="s">
        <v>34313</v>
      </c>
      <c r="G71" s="56" t="s">
        <v>5523</v>
      </c>
      <c r="H71" s="56" t="s">
        <v>34314</v>
      </c>
      <c r="I71" s="56" t="s">
        <v>34315</v>
      </c>
      <c r="J71" s="56">
        <v>69</v>
      </c>
      <c r="K71" s="59" t="s">
        <v>468</v>
      </c>
    </row>
    <row r="72" customHeight="1" spans="1:11">
      <c r="A72" s="56">
        <v>279465</v>
      </c>
      <c r="B72" s="56" t="s">
        <v>34316</v>
      </c>
      <c r="C72" s="56" t="s">
        <v>1593</v>
      </c>
      <c r="D72" s="56" t="s">
        <v>34008</v>
      </c>
      <c r="E72" s="56" t="s">
        <v>2561</v>
      </c>
      <c r="F72" s="56" t="s">
        <v>34317</v>
      </c>
      <c r="G72" s="56" t="s">
        <v>18282</v>
      </c>
      <c r="H72" s="56" t="s">
        <v>34253</v>
      </c>
      <c r="I72" s="56" t="s">
        <v>34318</v>
      </c>
      <c r="J72" s="56">
        <v>70</v>
      </c>
      <c r="K72" s="59" t="s">
        <v>468</v>
      </c>
    </row>
    <row r="73" customHeight="1" spans="1:11">
      <c r="A73" s="56">
        <v>259426</v>
      </c>
      <c r="B73" s="56" t="s">
        <v>34319</v>
      </c>
      <c r="C73" s="56" t="s">
        <v>1593</v>
      </c>
      <c r="D73" s="56" t="s">
        <v>34008</v>
      </c>
      <c r="E73" s="56" t="s">
        <v>2561</v>
      </c>
      <c r="F73" s="56" t="s">
        <v>34320</v>
      </c>
      <c r="G73" s="56" t="s">
        <v>34321</v>
      </c>
      <c r="H73" s="56" t="s">
        <v>34322</v>
      </c>
      <c r="I73" s="56" t="s">
        <v>34323</v>
      </c>
      <c r="J73" s="56">
        <v>71</v>
      </c>
      <c r="K73" s="59" t="s">
        <v>468</v>
      </c>
    </row>
    <row r="74" customHeight="1" spans="1:11">
      <c r="A74" s="56">
        <v>288537</v>
      </c>
      <c r="B74" s="56" t="s">
        <v>34324</v>
      </c>
      <c r="C74" s="56" t="s">
        <v>1593</v>
      </c>
      <c r="D74" s="56" t="s">
        <v>34008</v>
      </c>
      <c r="E74" s="56" t="s">
        <v>2561</v>
      </c>
      <c r="F74" s="56" t="s">
        <v>34325</v>
      </c>
      <c r="G74" s="56" t="s">
        <v>5523</v>
      </c>
      <c r="H74" s="56" t="s">
        <v>34326</v>
      </c>
      <c r="I74" s="56" t="s">
        <v>34327</v>
      </c>
      <c r="J74" s="56">
        <v>72</v>
      </c>
      <c r="K74" s="59" t="s">
        <v>468</v>
      </c>
    </row>
    <row r="75" customHeight="1" spans="1:11">
      <c r="A75" s="56">
        <v>259670</v>
      </c>
      <c r="B75" s="56" t="s">
        <v>34328</v>
      </c>
      <c r="C75" s="56" t="s">
        <v>1593</v>
      </c>
      <c r="D75" s="56" t="s">
        <v>34008</v>
      </c>
      <c r="E75" s="56" t="s">
        <v>2561</v>
      </c>
      <c r="F75" s="56" t="s">
        <v>34329</v>
      </c>
      <c r="G75" s="56" t="s">
        <v>12366</v>
      </c>
      <c r="H75" s="56" t="s">
        <v>34330</v>
      </c>
      <c r="I75" s="56" t="s">
        <v>34331</v>
      </c>
      <c r="J75" s="56">
        <v>73</v>
      </c>
      <c r="K75" s="59" t="s">
        <v>468</v>
      </c>
    </row>
    <row r="76" customHeight="1" spans="1:11">
      <c r="A76" s="56">
        <v>266278</v>
      </c>
      <c r="B76" s="56" t="s">
        <v>34332</v>
      </c>
      <c r="C76" s="56" t="s">
        <v>1593</v>
      </c>
      <c r="D76" s="56" t="s">
        <v>34008</v>
      </c>
      <c r="E76" s="56" t="s">
        <v>2561</v>
      </c>
      <c r="F76" s="56" t="s">
        <v>34333</v>
      </c>
      <c r="G76" s="56" t="s">
        <v>34334</v>
      </c>
      <c r="H76" s="56" t="s">
        <v>34335</v>
      </c>
      <c r="I76" s="56" t="s">
        <v>34336</v>
      </c>
      <c r="J76" s="56">
        <v>74</v>
      </c>
      <c r="K76" s="59" t="s">
        <v>468</v>
      </c>
    </row>
    <row r="77" customHeight="1" spans="1:11">
      <c r="A77" s="56">
        <v>259641</v>
      </c>
      <c r="B77" s="56" t="s">
        <v>34337</v>
      </c>
      <c r="C77" s="56" t="s">
        <v>1593</v>
      </c>
      <c r="D77" s="56" t="s">
        <v>34008</v>
      </c>
      <c r="E77" s="56" t="s">
        <v>2561</v>
      </c>
      <c r="F77" s="56" t="s">
        <v>34338</v>
      </c>
      <c r="G77" s="56" t="s">
        <v>34339</v>
      </c>
      <c r="H77" s="56" t="s">
        <v>34340</v>
      </c>
      <c r="I77" s="56" t="s">
        <v>34341</v>
      </c>
      <c r="J77" s="56">
        <v>75</v>
      </c>
      <c r="K77" s="59" t="s">
        <v>468</v>
      </c>
    </row>
    <row r="78" customHeight="1" spans="1:11">
      <c r="A78" s="56"/>
      <c r="B78" s="56"/>
      <c r="C78" s="56"/>
      <c r="D78" s="56"/>
      <c r="E78" s="56"/>
      <c r="F78" s="56"/>
      <c r="G78" s="56"/>
      <c r="H78" s="56"/>
      <c r="I78" s="56"/>
      <c r="J78" s="56"/>
      <c r="K78" s="59"/>
    </row>
    <row r="79" customHeight="1" spans="1:11">
      <c r="A79" s="56">
        <v>269788</v>
      </c>
      <c r="B79" s="56" t="s">
        <v>34342</v>
      </c>
      <c r="C79" s="56" t="s">
        <v>1593</v>
      </c>
      <c r="D79" s="56" t="s">
        <v>34343</v>
      </c>
      <c r="E79" s="56" t="s">
        <v>766</v>
      </c>
      <c r="F79" s="56" t="s">
        <v>34344</v>
      </c>
      <c r="G79" s="56" t="s">
        <v>34345</v>
      </c>
      <c r="H79" s="56" t="s">
        <v>34346</v>
      </c>
      <c r="I79" s="56" t="s">
        <v>34347</v>
      </c>
      <c r="J79" s="56">
        <v>1</v>
      </c>
      <c r="K79" s="5" t="s">
        <v>393</v>
      </c>
    </row>
    <row r="80" customHeight="1" spans="1:11">
      <c r="A80" s="56">
        <v>259444</v>
      </c>
      <c r="B80" s="56" t="s">
        <v>34348</v>
      </c>
      <c r="C80" s="56" t="s">
        <v>1593</v>
      </c>
      <c r="D80" s="56" t="s">
        <v>34343</v>
      </c>
      <c r="E80" s="56" t="s">
        <v>766</v>
      </c>
      <c r="F80" s="56" t="s">
        <v>34349</v>
      </c>
      <c r="G80" s="56" t="s">
        <v>34350</v>
      </c>
      <c r="H80" s="56" t="s">
        <v>34351</v>
      </c>
      <c r="I80" s="56" t="s">
        <v>34352</v>
      </c>
      <c r="J80" s="56">
        <v>2</v>
      </c>
      <c r="K80" s="5" t="s">
        <v>404</v>
      </c>
    </row>
    <row r="81" customHeight="1" spans="1:11">
      <c r="A81" s="56">
        <v>259421</v>
      </c>
      <c r="B81" s="56" t="s">
        <v>34353</v>
      </c>
      <c r="C81" s="56" t="s">
        <v>1593</v>
      </c>
      <c r="D81" s="56" t="s">
        <v>34343</v>
      </c>
      <c r="E81" s="56" t="s">
        <v>766</v>
      </c>
      <c r="F81" s="56" t="s">
        <v>34354</v>
      </c>
      <c r="G81" s="56" t="s">
        <v>34355</v>
      </c>
      <c r="H81" s="56" t="s">
        <v>34356</v>
      </c>
      <c r="I81" s="56" t="s">
        <v>34357</v>
      </c>
      <c r="J81" s="56">
        <v>3</v>
      </c>
      <c r="K81" s="5" t="s">
        <v>415</v>
      </c>
    </row>
    <row r="82" customHeight="1" spans="1:11">
      <c r="A82" s="56">
        <v>259618</v>
      </c>
      <c r="B82" s="56" t="s">
        <v>34358</v>
      </c>
      <c r="C82" s="56" t="s">
        <v>1593</v>
      </c>
      <c r="D82" s="56" t="s">
        <v>34343</v>
      </c>
      <c r="E82" s="56" t="s">
        <v>766</v>
      </c>
      <c r="F82" s="56" t="s">
        <v>34359</v>
      </c>
      <c r="G82" s="56" t="s">
        <v>34360</v>
      </c>
      <c r="H82" s="56" t="s">
        <v>34361</v>
      </c>
      <c r="I82" s="56" t="s">
        <v>34362</v>
      </c>
      <c r="J82" s="56">
        <v>4</v>
      </c>
      <c r="K82" s="59" t="s">
        <v>800</v>
      </c>
    </row>
    <row r="83" customHeight="1" spans="1:11">
      <c r="A83" s="56">
        <v>259622</v>
      </c>
      <c r="B83" s="56" t="s">
        <v>34363</v>
      </c>
      <c r="C83" s="56" t="s">
        <v>1593</v>
      </c>
      <c r="D83" s="56" t="s">
        <v>34343</v>
      </c>
      <c r="E83" s="56" t="s">
        <v>766</v>
      </c>
      <c r="F83" s="56" t="s">
        <v>34364</v>
      </c>
      <c r="G83" s="56" t="s">
        <v>34365</v>
      </c>
      <c r="H83" s="56" t="s">
        <v>34366</v>
      </c>
      <c r="I83" s="56" t="s">
        <v>34367</v>
      </c>
      <c r="J83" s="56">
        <v>5</v>
      </c>
      <c r="K83" s="59" t="s">
        <v>800</v>
      </c>
    </row>
    <row r="84" customHeight="1" spans="1:11">
      <c r="A84" s="56">
        <v>259470</v>
      </c>
      <c r="B84" s="56" t="s">
        <v>34368</v>
      </c>
      <c r="C84" s="56" t="s">
        <v>1593</v>
      </c>
      <c r="D84" s="56" t="s">
        <v>34343</v>
      </c>
      <c r="E84" s="56" t="s">
        <v>766</v>
      </c>
      <c r="F84" s="56" t="s">
        <v>34369</v>
      </c>
      <c r="G84" s="56" t="s">
        <v>34370</v>
      </c>
      <c r="H84" s="56" t="s">
        <v>34371</v>
      </c>
      <c r="I84" s="56" t="s">
        <v>34372</v>
      </c>
      <c r="J84" s="56">
        <v>6</v>
      </c>
      <c r="K84" s="59" t="s">
        <v>800</v>
      </c>
    </row>
    <row r="85" customHeight="1" spans="1:11">
      <c r="A85" s="56">
        <v>290232</v>
      </c>
      <c r="B85" s="56" t="s">
        <v>34373</v>
      </c>
      <c r="C85" s="56" t="s">
        <v>1593</v>
      </c>
      <c r="D85" s="56" t="s">
        <v>34343</v>
      </c>
      <c r="E85" s="56" t="s">
        <v>766</v>
      </c>
      <c r="F85" s="56" t="s">
        <v>34374</v>
      </c>
      <c r="G85" s="56" t="s">
        <v>34375</v>
      </c>
      <c r="H85" s="56" t="s">
        <v>34376</v>
      </c>
      <c r="I85" s="56" t="s">
        <v>34377</v>
      </c>
      <c r="J85" s="56">
        <v>7</v>
      </c>
      <c r="K85" s="59" t="s">
        <v>800</v>
      </c>
    </row>
    <row r="86" customHeight="1" spans="1:11">
      <c r="A86" s="56">
        <v>281525</v>
      </c>
      <c r="B86" s="56" t="s">
        <v>34378</v>
      </c>
      <c r="C86" s="56" t="s">
        <v>1593</v>
      </c>
      <c r="D86" s="56" t="s">
        <v>34343</v>
      </c>
      <c r="E86" s="56" t="s">
        <v>766</v>
      </c>
      <c r="F86" s="56" t="s">
        <v>34379</v>
      </c>
      <c r="G86" s="56" t="s">
        <v>34380</v>
      </c>
      <c r="H86" s="56" t="s">
        <v>34381</v>
      </c>
      <c r="I86" s="56" t="s">
        <v>34382</v>
      </c>
      <c r="J86" s="56">
        <v>8</v>
      </c>
      <c r="K86" s="59" t="s">
        <v>800</v>
      </c>
    </row>
    <row r="87" customHeight="1" spans="1:11">
      <c r="A87" s="56">
        <v>267610</v>
      </c>
      <c r="B87" s="56" t="s">
        <v>34383</v>
      </c>
      <c r="C87" s="56" t="s">
        <v>1593</v>
      </c>
      <c r="D87" s="56" t="s">
        <v>34343</v>
      </c>
      <c r="E87" s="56" t="s">
        <v>766</v>
      </c>
      <c r="F87" s="56" t="s">
        <v>34384</v>
      </c>
      <c r="G87" s="56" t="s">
        <v>34385</v>
      </c>
      <c r="H87" s="56" t="s">
        <v>34386</v>
      </c>
      <c r="I87" s="56" t="s">
        <v>34387</v>
      </c>
      <c r="J87" s="56">
        <v>9</v>
      </c>
      <c r="K87" s="59" t="s">
        <v>800</v>
      </c>
    </row>
    <row r="88" customHeight="1" spans="1:11">
      <c r="A88" s="56">
        <v>281653</v>
      </c>
      <c r="B88" s="56" t="s">
        <v>34388</v>
      </c>
      <c r="C88" s="56" t="s">
        <v>1593</v>
      </c>
      <c r="D88" s="56" t="s">
        <v>34343</v>
      </c>
      <c r="E88" s="56" t="s">
        <v>766</v>
      </c>
      <c r="F88" s="56" t="s">
        <v>34389</v>
      </c>
      <c r="G88" s="56" t="s">
        <v>34111</v>
      </c>
      <c r="H88" s="56" t="s">
        <v>34112</v>
      </c>
      <c r="I88" s="56" t="s">
        <v>34390</v>
      </c>
      <c r="J88" s="56">
        <v>10</v>
      </c>
      <c r="K88" s="59" t="s">
        <v>800</v>
      </c>
    </row>
    <row r="89" customHeight="1" spans="1:11">
      <c r="A89" s="56">
        <v>278907</v>
      </c>
      <c r="B89" s="56" t="s">
        <v>34391</v>
      </c>
      <c r="C89" s="56" t="s">
        <v>1593</v>
      </c>
      <c r="D89" s="56" t="s">
        <v>34343</v>
      </c>
      <c r="E89" s="56" t="s">
        <v>766</v>
      </c>
      <c r="F89" s="56" t="s">
        <v>34392</v>
      </c>
      <c r="G89" s="56" t="s">
        <v>34393</v>
      </c>
      <c r="H89" s="56" t="s">
        <v>34394</v>
      </c>
      <c r="I89" s="56" t="s">
        <v>34395</v>
      </c>
      <c r="J89" s="56">
        <v>11</v>
      </c>
      <c r="K89" s="59" t="s">
        <v>426</v>
      </c>
    </row>
    <row r="90" customHeight="1" spans="1:11">
      <c r="A90" s="56">
        <v>269766</v>
      </c>
      <c r="B90" s="56" t="s">
        <v>34396</v>
      </c>
      <c r="C90" s="56" t="s">
        <v>1593</v>
      </c>
      <c r="D90" s="56" t="s">
        <v>34343</v>
      </c>
      <c r="E90" s="56" t="s">
        <v>766</v>
      </c>
      <c r="F90" s="56" t="s">
        <v>34397</v>
      </c>
      <c r="G90" s="56" t="s">
        <v>34398</v>
      </c>
      <c r="H90" s="56" t="s">
        <v>34399</v>
      </c>
      <c r="I90" s="56" t="s">
        <v>34400</v>
      </c>
      <c r="J90" s="56">
        <v>12</v>
      </c>
      <c r="K90" s="59" t="s">
        <v>426</v>
      </c>
    </row>
    <row r="91" customHeight="1" spans="1:11">
      <c r="A91" s="56">
        <v>267571</v>
      </c>
      <c r="B91" s="56" t="s">
        <v>34401</v>
      </c>
      <c r="C91" s="56" t="s">
        <v>1593</v>
      </c>
      <c r="D91" s="56" t="s">
        <v>34343</v>
      </c>
      <c r="E91" s="56" t="s">
        <v>766</v>
      </c>
      <c r="F91" s="56" t="s">
        <v>34402</v>
      </c>
      <c r="G91" s="56" t="s">
        <v>34403</v>
      </c>
      <c r="H91" s="56" t="s">
        <v>34404</v>
      </c>
      <c r="I91" s="56" t="s">
        <v>34405</v>
      </c>
      <c r="J91" s="56">
        <v>13</v>
      </c>
      <c r="K91" s="59" t="s">
        <v>426</v>
      </c>
    </row>
    <row r="92" customHeight="1" spans="1:11">
      <c r="A92" s="56">
        <v>281518</v>
      </c>
      <c r="B92" s="56" t="s">
        <v>34406</v>
      </c>
      <c r="C92" s="56" t="s">
        <v>1593</v>
      </c>
      <c r="D92" s="56" t="s">
        <v>34343</v>
      </c>
      <c r="E92" s="56" t="s">
        <v>766</v>
      </c>
      <c r="F92" s="56" t="s">
        <v>34407</v>
      </c>
      <c r="G92" s="56" t="s">
        <v>34408</v>
      </c>
      <c r="H92" s="56" t="s">
        <v>34409</v>
      </c>
      <c r="I92" s="56" t="s">
        <v>34410</v>
      </c>
      <c r="J92" s="56">
        <v>14</v>
      </c>
      <c r="K92" s="59" t="s">
        <v>426</v>
      </c>
    </row>
    <row r="93" customHeight="1" spans="1:11">
      <c r="A93" s="56">
        <v>267220</v>
      </c>
      <c r="B93" s="56" t="s">
        <v>34411</v>
      </c>
      <c r="C93" s="56" t="s">
        <v>1593</v>
      </c>
      <c r="D93" s="56" t="s">
        <v>34343</v>
      </c>
      <c r="E93" s="56" t="s">
        <v>766</v>
      </c>
      <c r="F93" s="56" t="s">
        <v>34412</v>
      </c>
      <c r="G93" s="56" t="s">
        <v>34413</v>
      </c>
      <c r="H93" s="56" t="s">
        <v>34414</v>
      </c>
      <c r="I93" s="56" t="s">
        <v>34415</v>
      </c>
      <c r="J93" s="56">
        <v>15</v>
      </c>
      <c r="K93" s="59" t="s">
        <v>426</v>
      </c>
    </row>
    <row r="94" customHeight="1" spans="1:11">
      <c r="A94" s="56">
        <v>259606</v>
      </c>
      <c r="B94" s="56" t="s">
        <v>34416</v>
      </c>
      <c r="C94" s="56" t="s">
        <v>1593</v>
      </c>
      <c r="D94" s="56" t="s">
        <v>34343</v>
      </c>
      <c r="E94" s="56" t="s">
        <v>766</v>
      </c>
      <c r="F94" s="56" t="s">
        <v>34417</v>
      </c>
      <c r="G94" s="56" t="s">
        <v>34418</v>
      </c>
      <c r="H94" s="56" t="s">
        <v>34419</v>
      </c>
      <c r="I94" s="56" t="s">
        <v>34420</v>
      </c>
      <c r="J94" s="56">
        <v>16</v>
      </c>
      <c r="K94" s="59" t="s">
        <v>426</v>
      </c>
    </row>
    <row r="95" customHeight="1" spans="1:11">
      <c r="A95" s="56">
        <v>282387</v>
      </c>
      <c r="B95" s="56" t="s">
        <v>34421</v>
      </c>
      <c r="C95" s="56" t="s">
        <v>1593</v>
      </c>
      <c r="D95" s="56" t="s">
        <v>34343</v>
      </c>
      <c r="E95" s="56" t="s">
        <v>766</v>
      </c>
      <c r="F95" s="56" t="s">
        <v>34422</v>
      </c>
      <c r="G95" s="56" t="s">
        <v>34423</v>
      </c>
      <c r="H95" s="56" t="s">
        <v>34424</v>
      </c>
      <c r="I95" s="56" t="s">
        <v>34425</v>
      </c>
      <c r="J95" s="56">
        <v>17</v>
      </c>
      <c r="K95" s="59" t="s">
        <v>426</v>
      </c>
    </row>
    <row r="96" customHeight="1" spans="1:11">
      <c r="A96" s="56">
        <v>259774</v>
      </c>
      <c r="B96" s="56" t="s">
        <v>34426</v>
      </c>
      <c r="C96" s="56" t="s">
        <v>1593</v>
      </c>
      <c r="D96" s="56" t="s">
        <v>34343</v>
      </c>
      <c r="E96" s="56" t="s">
        <v>766</v>
      </c>
      <c r="F96" s="56" t="s">
        <v>34427</v>
      </c>
      <c r="G96" s="56" t="s">
        <v>34428</v>
      </c>
      <c r="H96" s="56" t="s">
        <v>34429</v>
      </c>
      <c r="I96" s="56" t="s">
        <v>34430</v>
      </c>
      <c r="J96" s="56">
        <v>18</v>
      </c>
      <c r="K96" s="59" t="s">
        <v>426</v>
      </c>
    </row>
    <row r="97" customHeight="1" spans="1:11">
      <c r="A97" s="56">
        <v>259454</v>
      </c>
      <c r="B97" s="56" t="s">
        <v>34431</v>
      </c>
      <c r="C97" s="56" t="s">
        <v>1593</v>
      </c>
      <c r="D97" s="56" t="s">
        <v>34343</v>
      </c>
      <c r="E97" s="56" t="s">
        <v>766</v>
      </c>
      <c r="F97" s="56" t="s">
        <v>34432</v>
      </c>
      <c r="G97" s="56" t="s">
        <v>34433</v>
      </c>
      <c r="H97" s="56" t="s">
        <v>34434</v>
      </c>
      <c r="I97" s="56" t="s">
        <v>34435</v>
      </c>
      <c r="J97" s="56">
        <v>19</v>
      </c>
      <c r="K97" s="59" t="s">
        <v>426</v>
      </c>
    </row>
    <row r="98" customHeight="1" spans="1:11">
      <c r="A98" s="56">
        <v>259624</v>
      </c>
      <c r="B98" s="56" t="s">
        <v>34436</v>
      </c>
      <c r="C98" s="56" t="s">
        <v>1593</v>
      </c>
      <c r="D98" s="56" t="s">
        <v>34343</v>
      </c>
      <c r="E98" s="56" t="s">
        <v>766</v>
      </c>
      <c r="F98" s="56" t="s">
        <v>34437</v>
      </c>
      <c r="G98" s="56" t="s">
        <v>34438</v>
      </c>
      <c r="H98" s="56" t="s">
        <v>34439</v>
      </c>
      <c r="I98" s="56" t="s">
        <v>34440</v>
      </c>
      <c r="J98" s="56">
        <v>20</v>
      </c>
      <c r="K98" s="59" t="s">
        <v>426</v>
      </c>
    </row>
    <row r="99" customHeight="1" spans="1:11">
      <c r="A99" s="56">
        <v>259591</v>
      </c>
      <c r="B99" s="56" t="s">
        <v>34441</v>
      </c>
      <c r="C99" s="56" t="s">
        <v>1593</v>
      </c>
      <c r="D99" s="56" t="s">
        <v>34343</v>
      </c>
      <c r="E99" s="56" t="s">
        <v>766</v>
      </c>
      <c r="F99" s="56" t="s">
        <v>34442</v>
      </c>
      <c r="G99" s="56" t="s">
        <v>34443</v>
      </c>
      <c r="H99" s="56" t="s">
        <v>34444</v>
      </c>
      <c r="I99" s="56" t="s">
        <v>34445</v>
      </c>
      <c r="J99" s="56">
        <v>21</v>
      </c>
      <c r="K99" s="59" t="s">
        <v>426</v>
      </c>
    </row>
    <row r="100" customHeight="1" spans="1:11">
      <c r="A100" s="56">
        <v>267466</v>
      </c>
      <c r="B100" s="56" t="s">
        <v>34446</v>
      </c>
      <c r="C100" s="56" t="s">
        <v>1593</v>
      </c>
      <c r="D100" s="56" t="s">
        <v>34343</v>
      </c>
      <c r="E100" s="56" t="s">
        <v>766</v>
      </c>
      <c r="F100" s="56" t="s">
        <v>34447</v>
      </c>
      <c r="G100" s="56" t="s">
        <v>34448</v>
      </c>
      <c r="H100" s="56" t="s">
        <v>34449</v>
      </c>
      <c r="I100" s="56" t="s">
        <v>34450</v>
      </c>
      <c r="J100" s="56">
        <v>22</v>
      </c>
      <c r="K100" s="59" t="s">
        <v>426</v>
      </c>
    </row>
    <row r="101" customHeight="1" spans="1:11">
      <c r="A101" s="56">
        <v>259612</v>
      </c>
      <c r="B101" s="56" t="s">
        <v>34451</v>
      </c>
      <c r="C101" s="56" t="s">
        <v>1593</v>
      </c>
      <c r="D101" s="56" t="s">
        <v>34343</v>
      </c>
      <c r="E101" s="56" t="s">
        <v>766</v>
      </c>
      <c r="F101" s="56" t="s">
        <v>34452</v>
      </c>
      <c r="G101" s="56" t="s">
        <v>34453</v>
      </c>
      <c r="H101" s="56" t="s">
        <v>34454</v>
      </c>
      <c r="I101" s="56" t="s">
        <v>34455</v>
      </c>
      <c r="J101" s="56">
        <v>23</v>
      </c>
      <c r="K101" s="59" t="s">
        <v>426</v>
      </c>
    </row>
    <row r="102" customHeight="1" spans="1:11">
      <c r="A102" s="56">
        <v>278349</v>
      </c>
      <c r="B102" s="56" t="s">
        <v>34456</v>
      </c>
      <c r="C102" s="56" t="s">
        <v>1593</v>
      </c>
      <c r="D102" s="56" t="s">
        <v>34343</v>
      </c>
      <c r="E102" s="56" t="s">
        <v>766</v>
      </c>
      <c r="F102" s="56" t="s">
        <v>34457</v>
      </c>
      <c r="G102" s="56" t="s">
        <v>34458</v>
      </c>
      <c r="H102" s="56" t="s">
        <v>34459</v>
      </c>
      <c r="I102" s="56" t="s">
        <v>34460</v>
      </c>
      <c r="J102" s="56">
        <v>24</v>
      </c>
      <c r="K102" s="59" t="s">
        <v>426</v>
      </c>
    </row>
    <row r="103" customHeight="1" spans="1:11">
      <c r="A103" s="56">
        <v>259792</v>
      </c>
      <c r="B103" s="56" t="s">
        <v>34461</v>
      </c>
      <c r="C103" s="56" t="s">
        <v>1593</v>
      </c>
      <c r="D103" s="56" t="s">
        <v>34343</v>
      </c>
      <c r="E103" s="56" t="s">
        <v>766</v>
      </c>
      <c r="F103" s="56" t="s">
        <v>34462</v>
      </c>
      <c r="G103" s="56" t="s">
        <v>34463</v>
      </c>
      <c r="H103" s="56" t="s">
        <v>34464</v>
      </c>
      <c r="I103" s="56" t="s">
        <v>34465</v>
      </c>
      <c r="J103" s="56">
        <v>25</v>
      </c>
      <c r="K103" s="59" t="s">
        <v>426</v>
      </c>
    </row>
    <row r="104" customHeight="1" spans="1:11">
      <c r="A104" s="56">
        <v>273391</v>
      </c>
      <c r="B104" s="56" t="s">
        <v>34466</v>
      </c>
      <c r="C104" s="56" t="s">
        <v>1593</v>
      </c>
      <c r="D104" s="56" t="s">
        <v>34343</v>
      </c>
      <c r="E104" s="56" t="s">
        <v>766</v>
      </c>
      <c r="F104" s="56" t="s">
        <v>34467</v>
      </c>
      <c r="G104" s="56" t="s">
        <v>34468</v>
      </c>
      <c r="H104" s="56" t="s">
        <v>34469</v>
      </c>
      <c r="I104" s="56" t="s">
        <v>34470</v>
      </c>
      <c r="J104" s="56">
        <v>26</v>
      </c>
      <c r="K104" s="59" t="s">
        <v>426</v>
      </c>
    </row>
    <row r="105" customHeight="1" spans="1:11">
      <c r="A105" s="56">
        <v>271205</v>
      </c>
      <c r="B105" s="56" t="s">
        <v>34471</v>
      </c>
      <c r="C105" s="56" t="s">
        <v>1593</v>
      </c>
      <c r="D105" s="56" t="s">
        <v>34343</v>
      </c>
      <c r="E105" s="56" t="s">
        <v>766</v>
      </c>
      <c r="F105" s="56" t="s">
        <v>34472</v>
      </c>
      <c r="G105" s="56" t="s">
        <v>34473</v>
      </c>
      <c r="H105" s="56" t="s">
        <v>34474</v>
      </c>
      <c r="I105" s="56" t="s">
        <v>34475</v>
      </c>
      <c r="J105" s="56">
        <v>27</v>
      </c>
      <c r="K105" s="59" t="s">
        <v>426</v>
      </c>
    </row>
    <row r="106" customHeight="1" spans="1:11">
      <c r="A106" s="56">
        <v>259358</v>
      </c>
      <c r="B106" s="56" t="s">
        <v>34476</v>
      </c>
      <c r="C106" s="56" t="s">
        <v>1593</v>
      </c>
      <c r="D106" s="56" t="s">
        <v>34343</v>
      </c>
      <c r="E106" s="56" t="s">
        <v>766</v>
      </c>
      <c r="F106" s="56" t="s">
        <v>34477</v>
      </c>
      <c r="G106" s="56" t="s">
        <v>34478</v>
      </c>
      <c r="H106" s="56" t="s">
        <v>34479</v>
      </c>
      <c r="I106" s="56" t="s">
        <v>34480</v>
      </c>
      <c r="J106" s="56">
        <v>28</v>
      </c>
      <c r="K106" s="59" t="s">
        <v>426</v>
      </c>
    </row>
    <row r="107" customHeight="1" spans="1:11">
      <c r="A107" s="56">
        <v>278896</v>
      </c>
      <c r="B107" s="56" t="s">
        <v>34481</v>
      </c>
      <c r="C107" s="56" t="s">
        <v>1593</v>
      </c>
      <c r="D107" s="56" t="s">
        <v>34343</v>
      </c>
      <c r="E107" s="56" t="s">
        <v>766</v>
      </c>
      <c r="F107" s="56" t="s">
        <v>34482</v>
      </c>
      <c r="G107" s="56" t="s">
        <v>34483</v>
      </c>
      <c r="H107" s="56" t="s">
        <v>34484</v>
      </c>
      <c r="I107" s="56" t="s">
        <v>34485</v>
      </c>
      <c r="J107" s="56">
        <v>29</v>
      </c>
      <c r="K107" s="59" t="s">
        <v>426</v>
      </c>
    </row>
    <row r="108" customHeight="1" spans="1:11">
      <c r="A108" s="56">
        <v>259386</v>
      </c>
      <c r="B108" s="56" t="s">
        <v>34486</v>
      </c>
      <c r="C108" s="56" t="s">
        <v>1593</v>
      </c>
      <c r="D108" s="56" t="s">
        <v>34343</v>
      </c>
      <c r="E108" s="56" t="s">
        <v>766</v>
      </c>
      <c r="F108" s="56" t="s">
        <v>34487</v>
      </c>
      <c r="G108" s="56" t="s">
        <v>34478</v>
      </c>
      <c r="H108" s="56" t="s">
        <v>34479</v>
      </c>
      <c r="I108" s="56" t="s">
        <v>34488</v>
      </c>
      <c r="J108" s="56">
        <v>30</v>
      </c>
      <c r="K108" s="59" t="s">
        <v>426</v>
      </c>
    </row>
    <row r="109" customHeight="1" spans="1:11">
      <c r="A109" s="56">
        <v>275295</v>
      </c>
      <c r="B109" s="56" t="s">
        <v>34489</v>
      </c>
      <c r="C109" s="56" t="s">
        <v>1593</v>
      </c>
      <c r="D109" s="56" t="s">
        <v>34343</v>
      </c>
      <c r="E109" s="56" t="s">
        <v>766</v>
      </c>
      <c r="F109" s="56" t="s">
        <v>34490</v>
      </c>
      <c r="G109" s="56" t="s">
        <v>13928</v>
      </c>
      <c r="H109" s="56" t="s">
        <v>34491</v>
      </c>
      <c r="I109" s="56" t="s">
        <v>34492</v>
      </c>
      <c r="J109" s="56">
        <v>31</v>
      </c>
      <c r="K109" s="59" t="s">
        <v>426</v>
      </c>
    </row>
    <row r="110" customHeight="1" spans="1:11">
      <c r="A110" s="56">
        <v>290297</v>
      </c>
      <c r="B110" s="56" t="s">
        <v>34493</v>
      </c>
      <c r="C110" s="56" t="s">
        <v>1593</v>
      </c>
      <c r="D110" s="56" t="s">
        <v>34343</v>
      </c>
      <c r="E110" s="56" t="s">
        <v>766</v>
      </c>
      <c r="F110" s="56" t="s">
        <v>34494</v>
      </c>
      <c r="G110" s="56" t="s">
        <v>34495</v>
      </c>
      <c r="H110" s="56" t="s">
        <v>34496</v>
      </c>
      <c r="I110" s="56" t="s">
        <v>34497</v>
      </c>
      <c r="J110" s="56">
        <v>32</v>
      </c>
      <c r="K110" s="59" t="s">
        <v>426</v>
      </c>
    </row>
    <row r="111" customHeight="1" spans="1:11">
      <c r="A111" s="56">
        <v>291248</v>
      </c>
      <c r="B111" s="56" t="s">
        <v>34498</v>
      </c>
      <c r="C111" s="56" t="s">
        <v>1593</v>
      </c>
      <c r="D111" s="56" t="s">
        <v>34343</v>
      </c>
      <c r="E111" s="56" t="s">
        <v>766</v>
      </c>
      <c r="F111" s="56" t="s">
        <v>34499</v>
      </c>
      <c r="G111" s="56" t="s">
        <v>34500</v>
      </c>
      <c r="H111" s="56" t="s">
        <v>34501</v>
      </c>
      <c r="I111" s="56" t="s">
        <v>34502</v>
      </c>
      <c r="J111" s="56">
        <v>33</v>
      </c>
      <c r="K111" s="59" t="s">
        <v>426</v>
      </c>
    </row>
    <row r="112" customHeight="1" spans="1:11">
      <c r="A112" s="56">
        <v>282790</v>
      </c>
      <c r="B112" s="56" t="s">
        <v>34503</v>
      </c>
      <c r="C112" s="56" t="s">
        <v>1593</v>
      </c>
      <c r="D112" s="56" t="s">
        <v>34343</v>
      </c>
      <c r="E112" s="56" t="s">
        <v>766</v>
      </c>
      <c r="F112" s="56" t="s">
        <v>34504</v>
      </c>
      <c r="G112" s="56" t="s">
        <v>34056</v>
      </c>
      <c r="H112" s="56" t="s">
        <v>34505</v>
      </c>
      <c r="I112" s="56" t="s">
        <v>34506</v>
      </c>
      <c r="J112" s="56">
        <v>34</v>
      </c>
      <c r="K112" s="59" t="s">
        <v>426</v>
      </c>
    </row>
    <row r="113" customHeight="1" spans="1:11">
      <c r="A113" s="56">
        <v>262206</v>
      </c>
      <c r="B113" s="56" t="s">
        <v>34507</v>
      </c>
      <c r="C113" s="56" t="s">
        <v>1593</v>
      </c>
      <c r="D113" s="56" t="s">
        <v>34343</v>
      </c>
      <c r="E113" s="56" t="s">
        <v>766</v>
      </c>
      <c r="F113" s="56" t="s">
        <v>34508</v>
      </c>
      <c r="G113" s="56" t="s">
        <v>34509</v>
      </c>
      <c r="H113" s="56" t="s">
        <v>34510</v>
      </c>
      <c r="I113" s="56" t="s">
        <v>34511</v>
      </c>
      <c r="J113" s="56">
        <v>35</v>
      </c>
      <c r="K113" s="59" t="s">
        <v>468</v>
      </c>
    </row>
    <row r="114" customHeight="1" spans="1:11">
      <c r="A114" s="56">
        <v>278422</v>
      </c>
      <c r="B114" s="56" t="s">
        <v>34512</v>
      </c>
      <c r="C114" s="56" t="s">
        <v>1593</v>
      </c>
      <c r="D114" s="56" t="s">
        <v>34343</v>
      </c>
      <c r="E114" s="56" t="s">
        <v>766</v>
      </c>
      <c r="F114" s="56" t="s">
        <v>34513</v>
      </c>
      <c r="G114" s="56" t="s">
        <v>34514</v>
      </c>
      <c r="H114" s="56" t="s">
        <v>34515</v>
      </c>
      <c r="I114" s="56" t="s">
        <v>34516</v>
      </c>
      <c r="J114" s="56">
        <v>36</v>
      </c>
      <c r="K114" s="59" t="s">
        <v>468</v>
      </c>
    </row>
    <row r="115" customHeight="1" spans="1:11">
      <c r="A115" s="56">
        <v>276449</v>
      </c>
      <c r="B115" s="56" t="s">
        <v>34517</v>
      </c>
      <c r="C115" s="56" t="s">
        <v>1593</v>
      </c>
      <c r="D115" s="56" t="s">
        <v>34343</v>
      </c>
      <c r="E115" s="56" t="s">
        <v>766</v>
      </c>
      <c r="F115" s="56" t="s">
        <v>34518</v>
      </c>
      <c r="G115" s="56" t="s">
        <v>34495</v>
      </c>
      <c r="H115" s="56" t="s">
        <v>34496</v>
      </c>
      <c r="I115" s="56" t="s">
        <v>34519</v>
      </c>
      <c r="J115" s="56">
        <v>37</v>
      </c>
      <c r="K115" s="59" t="s">
        <v>468</v>
      </c>
    </row>
    <row r="116" customHeight="1" spans="1:11">
      <c r="A116" s="56">
        <v>275809</v>
      </c>
      <c r="B116" s="56" t="s">
        <v>34520</v>
      </c>
      <c r="C116" s="56" t="s">
        <v>1593</v>
      </c>
      <c r="D116" s="56" t="s">
        <v>34343</v>
      </c>
      <c r="E116" s="56" t="s">
        <v>766</v>
      </c>
      <c r="F116" s="56" t="s">
        <v>34521</v>
      </c>
      <c r="G116" s="56" t="s">
        <v>34522</v>
      </c>
      <c r="H116" s="56" t="s">
        <v>34278</v>
      </c>
      <c r="I116" s="56" t="s">
        <v>34523</v>
      </c>
      <c r="J116" s="56">
        <v>38</v>
      </c>
      <c r="K116" s="59" t="s">
        <v>468</v>
      </c>
    </row>
    <row r="117" customHeight="1" spans="1:11">
      <c r="A117" s="56">
        <v>281654</v>
      </c>
      <c r="B117" s="56" t="s">
        <v>34524</v>
      </c>
      <c r="C117" s="56" t="s">
        <v>1593</v>
      </c>
      <c r="D117" s="56" t="s">
        <v>34343</v>
      </c>
      <c r="E117" s="56" t="s">
        <v>766</v>
      </c>
      <c r="F117" s="56" t="s">
        <v>34525</v>
      </c>
      <c r="G117" s="56" t="s">
        <v>34526</v>
      </c>
      <c r="H117" s="56" t="s">
        <v>34527</v>
      </c>
      <c r="I117" s="56" t="s">
        <v>34528</v>
      </c>
      <c r="J117" s="56">
        <v>39</v>
      </c>
      <c r="K117" s="59" t="s">
        <v>468</v>
      </c>
    </row>
    <row r="118" customHeight="1" spans="1:11">
      <c r="A118" s="56">
        <v>280542</v>
      </c>
      <c r="B118" s="56" t="s">
        <v>34529</v>
      </c>
      <c r="C118" s="56" t="s">
        <v>1593</v>
      </c>
      <c r="D118" s="56" t="s">
        <v>34343</v>
      </c>
      <c r="E118" s="56" t="s">
        <v>766</v>
      </c>
      <c r="F118" s="56" t="s">
        <v>34530</v>
      </c>
      <c r="G118" s="56" t="s">
        <v>13938</v>
      </c>
      <c r="H118" s="56" t="s">
        <v>13939</v>
      </c>
      <c r="I118" s="56" t="s">
        <v>34531</v>
      </c>
      <c r="J118" s="56">
        <v>40</v>
      </c>
      <c r="K118" s="59" t="s">
        <v>468</v>
      </c>
    </row>
    <row r="119" customHeight="1" spans="1:11">
      <c r="A119" s="56">
        <v>278347</v>
      </c>
      <c r="B119" s="56" t="s">
        <v>34532</v>
      </c>
      <c r="C119" s="56" t="s">
        <v>1593</v>
      </c>
      <c r="D119" s="56" t="s">
        <v>34343</v>
      </c>
      <c r="E119" s="56" t="s">
        <v>766</v>
      </c>
      <c r="F119" s="56" t="s">
        <v>34533</v>
      </c>
      <c r="G119" s="56" t="s">
        <v>34458</v>
      </c>
      <c r="H119" s="56" t="s">
        <v>34459</v>
      </c>
      <c r="I119" s="56" t="s">
        <v>34534</v>
      </c>
      <c r="J119" s="56">
        <v>41</v>
      </c>
      <c r="K119" s="59" t="s">
        <v>468</v>
      </c>
    </row>
    <row r="120" customHeight="1" spans="1:11">
      <c r="A120" s="56">
        <v>261269</v>
      </c>
      <c r="B120" s="56" t="s">
        <v>34535</v>
      </c>
      <c r="C120" s="56" t="s">
        <v>1593</v>
      </c>
      <c r="D120" s="56" t="s">
        <v>34343</v>
      </c>
      <c r="E120" s="56" t="s">
        <v>766</v>
      </c>
      <c r="F120" s="56" t="s">
        <v>34536</v>
      </c>
      <c r="G120" s="56" t="s">
        <v>34537</v>
      </c>
      <c r="H120" s="56" t="s">
        <v>34538</v>
      </c>
      <c r="I120" s="56" t="s">
        <v>34539</v>
      </c>
      <c r="J120" s="56">
        <v>42</v>
      </c>
      <c r="K120" s="59" t="s">
        <v>468</v>
      </c>
    </row>
    <row r="121" customHeight="1" spans="1:11">
      <c r="A121" s="56">
        <v>281534</v>
      </c>
      <c r="B121" s="56" t="s">
        <v>34540</v>
      </c>
      <c r="C121" s="56" t="s">
        <v>1593</v>
      </c>
      <c r="D121" s="56" t="s">
        <v>34343</v>
      </c>
      <c r="E121" s="56" t="s">
        <v>766</v>
      </c>
      <c r="F121" s="56" t="s">
        <v>34541</v>
      </c>
      <c r="G121" s="56" t="s">
        <v>34542</v>
      </c>
      <c r="H121" s="56" t="s">
        <v>34543</v>
      </c>
      <c r="I121" s="56" t="s">
        <v>34544</v>
      </c>
      <c r="J121" s="56">
        <v>43</v>
      </c>
      <c r="K121" s="59" t="s">
        <v>468</v>
      </c>
    </row>
    <row r="122" customHeight="1" spans="1:11">
      <c r="A122" s="56">
        <v>272685</v>
      </c>
      <c r="B122" s="56" t="s">
        <v>34545</v>
      </c>
      <c r="C122" s="56" t="s">
        <v>1593</v>
      </c>
      <c r="D122" s="56" t="s">
        <v>34343</v>
      </c>
      <c r="E122" s="56" t="s">
        <v>766</v>
      </c>
      <c r="F122" s="56" t="s">
        <v>34546</v>
      </c>
      <c r="G122" s="56" t="s">
        <v>2363</v>
      </c>
      <c r="H122" s="56" t="s">
        <v>34547</v>
      </c>
      <c r="I122" s="56" t="s">
        <v>34548</v>
      </c>
      <c r="J122" s="56">
        <v>44</v>
      </c>
      <c r="K122" s="59" t="s">
        <v>468</v>
      </c>
    </row>
    <row r="123" customHeight="1" spans="1:11">
      <c r="A123" s="56">
        <v>282792</v>
      </c>
      <c r="B123" s="56" t="s">
        <v>34549</v>
      </c>
      <c r="C123" s="56" t="s">
        <v>1593</v>
      </c>
      <c r="D123" s="56" t="s">
        <v>34343</v>
      </c>
      <c r="E123" s="56" t="s">
        <v>766</v>
      </c>
      <c r="F123" s="56" t="s">
        <v>34550</v>
      </c>
      <c r="G123" s="56" t="s">
        <v>34056</v>
      </c>
      <c r="H123" s="56" t="s">
        <v>34505</v>
      </c>
      <c r="I123" s="56" t="s">
        <v>34551</v>
      </c>
      <c r="J123" s="56">
        <v>45</v>
      </c>
      <c r="K123" s="59" t="s">
        <v>468</v>
      </c>
    </row>
    <row r="124" customHeight="1" spans="1:11">
      <c r="A124" s="56">
        <v>268895</v>
      </c>
      <c r="B124" s="56" t="s">
        <v>34552</v>
      </c>
      <c r="C124" s="56" t="s">
        <v>1593</v>
      </c>
      <c r="D124" s="56" t="s">
        <v>34343</v>
      </c>
      <c r="E124" s="56" t="s">
        <v>766</v>
      </c>
      <c r="F124" s="56" t="s">
        <v>34553</v>
      </c>
      <c r="G124" s="56" t="s">
        <v>34554</v>
      </c>
      <c r="H124" s="56" t="s">
        <v>34555</v>
      </c>
      <c r="I124" s="56" t="s">
        <v>34556</v>
      </c>
      <c r="J124" s="56">
        <v>46</v>
      </c>
      <c r="K124" s="59" t="s">
        <v>468</v>
      </c>
    </row>
    <row r="125" customHeight="1" spans="1:11">
      <c r="A125" s="56">
        <v>281764</v>
      </c>
      <c r="B125" s="56" t="s">
        <v>34557</v>
      </c>
      <c r="C125" s="56" t="s">
        <v>1593</v>
      </c>
      <c r="D125" s="56" t="s">
        <v>34343</v>
      </c>
      <c r="E125" s="56" t="s">
        <v>766</v>
      </c>
      <c r="F125" s="56" t="s">
        <v>34558</v>
      </c>
      <c r="G125" s="56" t="s">
        <v>34559</v>
      </c>
      <c r="H125" s="56" t="s">
        <v>34560</v>
      </c>
      <c r="I125" s="56" t="s">
        <v>34561</v>
      </c>
      <c r="J125" s="56">
        <v>47</v>
      </c>
      <c r="K125" s="59" t="s">
        <v>468</v>
      </c>
    </row>
    <row r="126" customHeight="1" spans="1:11">
      <c r="A126" s="56">
        <v>267681</v>
      </c>
      <c r="B126" s="56" t="s">
        <v>34562</v>
      </c>
      <c r="C126" s="56" t="s">
        <v>1593</v>
      </c>
      <c r="D126" s="56" t="s">
        <v>34343</v>
      </c>
      <c r="E126" s="56" t="s">
        <v>766</v>
      </c>
      <c r="F126" s="56" t="s">
        <v>34563</v>
      </c>
      <c r="G126" s="56" t="s">
        <v>34564</v>
      </c>
      <c r="H126" s="56" t="s">
        <v>34414</v>
      </c>
      <c r="I126" s="56" t="s">
        <v>34565</v>
      </c>
      <c r="J126" s="56">
        <v>48</v>
      </c>
      <c r="K126" s="59" t="s">
        <v>468</v>
      </c>
    </row>
    <row r="127" customHeight="1" spans="1:11">
      <c r="A127" s="56">
        <v>278894</v>
      </c>
      <c r="B127" s="56" t="s">
        <v>34566</v>
      </c>
      <c r="C127" s="56" t="s">
        <v>1593</v>
      </c>
      <c r="D127" s="56" t="s">
        <v>34343</v>
      </c>
      <c r="E127" s="56" t="s">
        <v>766</v>
      </c>
      <c r="F127" s="56" t="s">
        <v>34567</v>
      </c>
      <c r="G127" s="56" t="s">
        <v>34393</v>
      </c>
      <c r="H127" s="56" t="s">
        <v>34568</v>
      </c>
      <c r="I127" s="56" t="s">
        <v>34569</v>
      </c>
      <c r="J127" s="56">
        <v>49</v>
      </c>
      <c r="K127" s="59" t="s">
        <v>468</v>
      </c>
    </row>
    <row r="128" customHeight="1" spans="1:11">
      <c r="A128" s="56">
        <v>281709</v>
      </c>
      <c r="B128" s="56" t="s">
        <v>34570</v>
      </c>
      <c r="C128" s="56" t="s">
        <v>1593</v>
      </c>
      <c r="D128" s="56" t="s">
        <v>34343</v>
      </c>
      <c r="E128" s="56" t="s">
        <v>766</v>
      </c>
      <c r="F128" s="56" t="s">
        <v>34571</v>
      </c>
      <c r="G128" s="56" t="s">
        <v>34135</v>
      </c>
      <c r="H128" s="56" t="s">
        <v>34572</v>
      </c>
      <c r="I128" s="56" t="s">
        <v>34573</v>
      </c>
      <c r="J128" s="56">
        <v>50</v>
      </c>
      <c r="K128" s="59" t="s">
        <v>468</v>
      </c>
    </row>
    <row r="129" customHeight="1" spans="1:11">
      <c r="A129" s="56">
        <v>278304</v>
      </c>
      <c r="B129" s="56" t="s">
        <v>34574</v>
      </c>
      <c r="C129" s="56" t="s">
        <v>1593</v>
      </c>
      <c r="D129" s="56" t="s">
        <v>34343</v>
      </c>
      <c r="E129" s="56" t="s">
        <v>766</v>
      </c>
      <c r="F129" s="56" t="s">
        <v>34575</v>
      </c>
      <c r="G129" s="56" t="s">
        <v>34514</v>
      </c>
      <c r="H129" s="56" t="s">
        <v>34515</v>
      </c>
      <c r="I129" s="56" t="s">
        <v>34576</v>
      </c>
      <c r="J129" s="56">
        <v>51</v>
      </c>
      <c r="K129" s="59" t="s">
        <v>468</v>
      </c>
    </row>
    <row r="130" customHeight="1" spans="1:11">
      <c r="A130" s="56">
        <v>261808</v>
      </c>
      <c r="B130" s="56" t="s">
        <v>34577</v>
      </c>
      <c r="C130" s="56" t="s">
        <v>1593</v>
      </c>
      <c r="D130" s="56" t="s">
        <v>34343</v>
      </c>
      <c r="E130" s="56" t="s">
        <v>766</v>
      </c>
      <c r="F130" s="56" t="s">
        <v>34578</v>
      </c>
      <c r="G130" s="56" t="s">
        <v>34130</v>
      </c>
      <c r="H130" s="56" t="s">
        <v>34579</v>
      </c>
      <c r="I130" s="56" t="s">
        <v>34580</v>
      </c>
      <c r="J130" s="56">
        <v>52</v>
      </c>
      <c r="K130" s="59" t="s">
        <v>468</v>
      </c>
    </row>
    <row r="131" customHeight="1" spans="1:11">
      <c r="A131" s="56">
        <v>282673</v>
      </c>
      <c r="B131" s="56" t="s">
        <v>34581</v>
      </c>
      <c r="C131" s="56" t="s">
        <v>1593</v>
      </c>
      <c r="D131" s="56" t="s">
        <v>34343</v>
      </c>
      <c r="E131" s="56" t="s">
        <v>766</v>
      </c>
      <c r="F131" s="56" t="s">
        <v>34582</v>
      </c>
      <c r="G131" s="56" t="s">
        <v>34423</v>
      </c>
      <c r="H131" s="56" t="s">
        <v>34583</v>
      </c>
      <c r="I131" s="56" t="s">
        <v>34584</v>
      </c>
      <c r="J131" s="56">
        <v>53</v>
      </c>
      <c r="K131" s="59" t="s">
        <v>468</v>
      </c>
    </row>
    <row r="132" customHeight="1" spans="1:11">
      <c r="A132" s="56">
        <v>264439</v>
      </c>
      <c r="B132" s="56" t="s">
        <v>34585</v>
      </c>
      <c r="C132" s="56" t="s">
        <v>1593</v>
      </c>
      <c r="D132" s="56" t="s">
        <v>34343</v>
      </c>
      <c r="E132" s="56" t="s">
        <v>766</v>
      </c>
      <c r="F132" s="56" t="s">
        <v>34586</v>
      </c>
      <c r="G132" s="56" t="s">
        <v>28270</v>
      </c>
      <c r="H132" s="56" t="s">
        <v>34587</v>
      </c>
      <c r="I132" s="56" t="s">
        <v>34588</v>
      </c>
      <c r="J132" s="56">
        <v>54</v>
      </c>
      <c r="K132" s="59" t="s">
        <v>468</v>
      </c>
    </row>
    <row r="133" customHeight="1" spans="1:11">
      <c r="A133" s="56">
        <v>278972</v>
      </c>
      <c r="B133" s="56" t="s">
        <v>34589</v>
      </c>
      <c r="C133" s="56" t="s">
        <v>1593</v>
      </c>
      <c r="D133" s="56" t="s">
        <v>34343</v>
      </c>
      <c r="E133" s="56" t="s">
        <v>766</v>
      </c>
      <c r="F133" s="56" t="s">
        <v>34590</v>
      </c>
      <c r="G133" s="56" t="s">
        <v>34591</v>
      </c>
      <c r="H133" s="56" t="s">
        <v>34592</v>
      </c>
      <c r="I133" s="56" t="s">
        <v>34593</v>
      </c>
      <c r="J133" s="56">
        <v>55</v>
      </c>
      <c r="K133" s="59" t="s">
        <v>468</v>
      </c>
    </row>
    <row r="134" customHeight="1" spans="1:11">
      <c r="A134" s="56">
        <v>282795</v>
      </c>
      <c r="B134" s="56" t="s">
        <v>34594</v>
      </c>
      <c r="C134" s="56" t="s">
        <v>1593</v>
      </c>
      <c r="D134" s="56" t="s">
        <v>34343</v>
      </c>
      <c r="E134" s="56" t="s">
        <v>766</v>
      </c>
      <c r="F134" s="56" t="s">
        <v>34595</v>
      </c>
      <c r="G134" s="56" t="s">
        <v>34056</v>
      </c>
      <c r="H134" s="56" t="s">
        <v>34596</v>
      </c>
      <c r="I134" s="56" t="s">
        <v>34597</v>
      </c>
      <c r="J134" s="56">
        <v>56</v>
      </c>
      <c r="K134" s="59" t="s">
        <v>468</v>
      </c>
    </row>
    <row r="135" customHeight="1" spans="1:11">
      <c r="A135" s="56">
        <v>278346</v>
      </c>
      <c r="B135" s="56" t="s">
        <v>34598</v>
      </c>
      <c r="C135" s="56" t="s">
        <v>1593</v>
      </c>
      <c r="D135" s="56" t="s">
        <v>34343</v>
      </c>
      <c r="E135" s="56" t="s">
        <v>766</v>
      </c>
      <c r="F135" s="56" t="s">
        <v>34599</v>
      </c>
      <c r="G135" s="56" t="s">
        <v>34458</v>
      </c>
      <c r="H135" s="56" t="s">
        <v>34459</v>
      </c>
      <c r="I135" s="56" t="s">
        <v>34600</v>
      </c>
      <c r="J135" s="56">
        <v>57</v>
      </c>
      <c r="K135" s="59" t="s">
        <v>468</v>
      </c>
    </row>
    <row r="136" customHeight="1" spans="1:11">
      <c r="A136" s="56">
        <v>290427</v>
      </c>
      <c r="B136" s="56" t="s">
        <v>34601</v>
      </c>
      <c r="C136" s="56" t="s">
        <v>1593</v>
      </c>
      <c r="D136" s="56" t="s">
        <v>34343</v>
      </c>
      <c r="E136" s="56" t="s">
        <v>766</v>
      </c>
      <c r="F136" s="56" t="s">
        <v>34602</v>
      </c>
      <c r="G136" s="56" t="s">
        <v>34603</v>
      </c>
      <c r="H136" s="56" t="s">
        <v>34604</v>
      </c>
      <c r="I136" s="56" t="s">
        <v>34605</v>
      </c>
      <c r="J136" s="56">
        <v>58</v>
      </c>
      <c r="K136" s="59" t="s">
        <v>468</v>
      </c>
    </row>
    <row r="137" customHeight="1" spans="1:11">
      <c r="A137" s="56">
        <v>259556</v>
      </c>
      <c r="B137" s="56" t="s">
        <v>34606</v>
      </c>
      <c r="C137" s="56" t="s">
        <v>1593</v>
      </c>
      <c r="D137" s="56" t="s">
        <v>34343</v>
      </c>
      <c r="E137" s="56" t="s">
        <v>766</v>
      </c>
      <c r="F137" s="56" t="s">
        <v>34607</v>
      </c>
      <c r="G137" s="56" t="s">
        <v>34603</v>
      </c>
      <c r="H137" s="56" t="s">
        <v>34604</v>
      </c>
      <c r="I137" s="56" t="s">
        <v>34608</v>
      </c>
      <c r="J137" s="56">
        <v>59</v>
      </c>
      <c r="K137" s="59" t="s">
        <v>468</v>
      </c>
    </row>
    <row r="138" customHeight="1" spans="1:11">
      <c r="A138" s="56">
        <v>262036</v>
      </c>
      <c r="B138" s="56" t="s">
        <v>34609</v>
      </c>
      <c r="C138" s="56" t="s">
        <v>1593</v>
      </c>
      <c r="D138" s="56" t="s">
        <v>34343</v>
      </c>
      <c r="E138" s="56" t="s">
        <v>766</v>
      </c>
      <c r="F138" s="56" t="s">
        <v>34610</v>
      </c>
      <c r="G138" s="56" t="s">
        <v>34130</v>
      </c>
      <c r="H138" s="56" t="s">
        <v>34611</v>
      </c>
      <c r="I138" s="56" t="s">
        <v>34612</v>
      </c>
      <c r="J138" s="56">
        <v>60</v>
      </c>
      <c r="K138" s="59" t="s">
        <v>468</v>
      </c>
    </row>
    <row r="139" customHeight="1" spans="1:11">
      <c r="A139" s="56">
        <v>282659</v>
      </c>
      <c r="B139" s="56" t="s">
        <v>34613</v>
      </c>
      <c r="C139" s="56" t="s">
        <v>1593</v>
      </c>
      <c r="D139" s="56" t="s">
        <v>34343</v>
      </c>
      <c r="E139" s="56" t="s">
        <v>766</v>
      </c>
      <c r="F139" s="56" t="s">
        <v>34614</v>
      </c>
      <c r="G139" s="56" t="s">
        <v>34423</v>
      </c>
      <c r="H139" s="56" t="s">
        <v>34583</v>
      </c>
      <c r="I139" s="56" t="s">
        <v>34615</v>
      </c>
      <c r="J139" s="56">
        <v>61</v>
      </c>
      <c r="K139" s="59" t="s">
        <v>468</v>
      </c>
    </row>
    <row r="140" customHeight="1" spans="1:11">
      <c r="A140" s="56">
        <v>293215</v>
      </c>
      <c r="B140" s="56" t="s">
        <v>34616</v>
      </c>
      <c r="C140" s="56" t="s">
        <v>1593</v>
      </c>
      <c r="D140" s="56" t="s">
        <v>34343</v>
      </c>
      <c r="E140" s="56" t="s">
        <v>766</v>
      </c>
      <c r="F140" s="56" t="s">
        <v>34617</v>
      </c>
      <c r="G140" s="56" t="s">
        <v>34618</v>
      </c>
      <c r="H140" s="56" t="s">
        <v>34619</v>
      </c>
      <c r="I140" s="56" t="s">
        <v>34620</v>
      </c>
      <c r="J140" s="56">
        <v>62</v>
      </c>
      <c r="K140" s="59" t="s">
        <v>468</v>
      </c>
    </row>
    <row r="141" customHeight="1" spans="1:11">
      <c r="A141" s="56">
        <v>281728</v>
      </c>
      <c r="B141" s="56" t="s">
        <v>34621</v>
      </c>
      <c r="C141" s="56" t="s">
        <v>1593</v>
      </c>
      <c r="D141" s="56" t="s">
        <v>34343</v>
      </c>
      <c r="E141" s="56" t="s">
        <v>766</v>
      </c>
      <c r="F141" s="56" t="s">
        <v>34622</v>
      </c>
      <c r="G141" s="56" t="s">
        <v>34623</v>
      </c>
      <c r="H141" s="56" t="s">
        <v>34624</v>
      </c>
      <c r="I141" s="56" t="s">
        <v>34625</v>
      </c>
      <c r="J141" s="56">
        <v>63</v>
      </c>
      <c r="K141" s="59" t="s">
        <v>468</v>
      </c>
    </row>
    <row r="142" customHeight="1" spans="1:11">
      <c r="A142" s="56">
        <v>261210</v>
      </c>
      <c r="B142" s="56" t="s">
        <v>34626</v>
      </c>
      <c r="C142" s="56" t="s">
        <v>1593</v>
      </c>
      <c r="D142" s="56" t="s">
        <v>34343</v>
      </c>
      <c r="E142" s="56" t="s">
        <v>766</v>
      </c>
      <c r="F142" s="56" t="s">
        <v>34627</v>
      </c>
      <c r="G142" s="56" t="s">
        <v>34628</v>
      </c>
      <c r="H142" s="56" t="s">
        <v>34629</v>
      </c>
      <c r="I142" s="56" t="s">
        <v>34630</v>
      </c>
      <c r="J142" s="56">
        <v>64</v>
      </c>
      <c r="K142" s="59" t="s">
        <v>468</v>
      </c>
    </row>
    <row r="143" customHeight="1" spans="1:11">
      <c r="A143" s="56">
        <v>281716</v>
      </c>
      <c r="B143" s="56" t="s">
        <v>34631</v>
      </c>
      <c r="C143" s="56" t="s">
        <v>1593</v>
      </c>
      <c r="D143" s="56" t="s">
        <v>34343</v>
      </c>
      <c r="E143" s="56" t="s">
        <v>766</v>
      </c>
      <c r="F143" s="56" t="s">
        <v>34632</v>
      </c>
      <c r="G143" s="56" t="s">
        <v>34633</v>
      </c>
      <c r="H143" s="56" t="s">
        <v>34634</v>
      </c>
      <c r="I143" s="56" t="s">
        <v>34635</v>
      </c>
      <c r="J143" s="56">
        <v>65</v>
      </c>
      <c r="K143" s="59" t="s">
        <v>468</v>
      </c>
    </row>
    <row r="144" customHeight="1" spans="1:11">
      <c r="A144" s="56">
        <v>288270</v>
      </c>
      <c r="B144" s="56" t="s">
        <v>34636</v>
      </c>
      <c r="C144" s="56" t="s">
        <v>1593</v>
      </c>
      <c r="D144" s="56" t="s">
        <v>34343</v>
      </c>
      <c r="E144" s="56" t="s">
        <v>766</v>
      </c>
      <c r="F144" s="56" t="s">
        <v>34637</v>
      </c>
      <c r="G144" s="56" t="s">
        <v>34638</v>
      </c>
      <c r="H144" s="56" t="s">
        <v>34639</v>
      </c>
      <c r="I144" s="56" t="s">
        <v>34640</v>
      </c>
      <c r="J144" s="56">
        <v>66</v>
      </c>
      <c r="K144" s="59" t="s">
        <v>468</v>
      </c>
    </row>
    <row r="145" customHeight="1" spans="1:11">
      <c r="A145" s="56">
        <v>281712</v>
      </c>
      <c r="B145" s="56" t="s">
        <v>34641</v>
      </c>
      <c r="C145" s="56" t="s">
        <v>1593</v>
      </c>
      <c r="D145" s="56" t="s">
        <v>34343</v>
      </c>
      <c r="E145" s="56" t="s">
        <v>766</v>
      </c>
      <c r="F145" s="56" t="s">
        <v>34642</v>
      </c>
      <c r="G145" s="56" t="s">
        <v>34135</v>
      </c>
      <c r="H145" s="56" t="s">
        <v>34643</v>
      </c>
      <c r="I145" s="56" t="s">
        <v>34644</v>
      </c>
      <c r="J145" s="56">
        <v>67</v>
      </c>
      <c r="K145" s="59" t="s">
        <v>468</v>
      </c>
    </row>
    <row r="146" customHeight="1" spans="1:11">
      <c r="A146" s="56"/>
      <c r="B146" s="56"/>
      <c r="C146" s="56"/>
      <c r="D146" s="56"/>
      <c r="E146" s="56"/>
      <c r="F146" s="56"/>
      <c r="G146" s="56"/>
      <c r="H146" s="56"/>
      <c r="I146" s="56"/>
      <c r="J146" s="56"/>
      <c r="K146" s="59"/>
    </row>
    <row r="147" customHeight="1" spans="1:11">
      <c r="A147" s="114">
        <v>259552</v>
      </c>
      <c r="B147" s="56" t="s">
        <v>34645</v>
      </c>
      <c r="C147" s="56" t="s">
        <v>1593</v>
      </c>
      <c r="D147" s="56" t="s">
        <v>34343</v>
      </c>
      <c r="E147" s="56" t="s">
        <v>1344</v>
      </c>
      <c r="F147" s="56" t="s">
        <v>34646</v>
      </c>
      <c r="G147" s="56" t="s">
        <v>34647</v>
      </c>
      <c r="H147" s="56" t="s">
        <v>34648</v>
      </c>
      <c r="I147" s="56" t="s">
        <v>34649</v>
      </c>
      <c r="J147" s="56">
        <v>1</v>
      </c>
      <c r="K147" s="5" t="s">
        <v>393</v>
      </c>
    </row>
    <row r="148" customHeight="1" spans="1:11">
      <c r="A148" s="114">
        <v>279036</v>
      </c>
      <c r="B148" s="56" t="s">
        <v>34650</v>
      </c>
      <c r="C148" s="56" t="s">
        <v>1593</v>
      </c>
      <c r="D148" s="56" t="s">
        <v>34343</v>
      </c>
      <c r="E148" s="56" t="s">
        <v>1344</v>
      </c>
      <c r="F148" s="56" t="s">
        <v>34651</v>
      </c>
      <c r="G148" s="56" t="s">
        <v>34652</v>
      </c>
      <c r="H148" s="56" t="s">
        <v>2080</v>
      </c>
      <c r="I148" s="56" t="s">
        <v>34653</v>
      </c>
      <c r="J148" s="56">
        <v>2</v>
      </c>
      <c r="K148" s="5" t="s">
        <v>404</v>
      </c>
    </row>
    <row r="149" customHeight="1" spans="1:11">
      <c r="A149" s="114">
        <v>259517</v>
      </c>
      <c r="B149" s="56" t="s">
        <v>34654</v>
      </c>
      <c r="C149" s="56" t="s">
        <v>1593</v>
      </c>
      <c r="D149" s="56" t="s">
        <v>34343</v>
      </c>
      <c r="E149" s="56" t="s">
        <v>1344</v>
      </c>
      <c r="F149" s="56" t="s">
        <v>34655</v>
      </c>
      <c r="G149" s="56" t="s">
        <v>34656</v>
      </c>
      <c r="H149" s="56" t="s">
        <v>34657</v>
      </c>
      <c r="I149" s="56" t="s">
        <v>34658</v>
      </c>
      <c r="J149" s="56">
        <v>3</v>
      </c>
      <c r="K149" s="5" t="s">
        <v>415</v>
      </c>
    </row>
    <row r="150" customHeight="1" spans="1:11">
      <c r="A150" s="114">
        <v>259469</v>
      </c>
      <c r="B150" s="56" t="s">
        <v>34659</v>
      </c>
      <c r="C150" s="56" t="s">
        <v>1593</v>
      </c>
      <c r="D150" s="56" t="s">
        <v>34343</v>
      </c>
      <c r="E150" s="56" t="s">
        <v>1344</v>
      </c>
      <c r="F150" s="56" t="s">
        <v>34660</v>
      </c>
      <c r="G150" s="56" t="s">
        <v>34661</v>
      </c>
      <c r="H150" s="56" t="s">
        <v>34662</v>
      </c>
      <c r="I150" s="56" t="s">
        <v>34663</v>
      </c>
      <c r="J150" s="56">
        <v>4</v>
      </c>
      <c r="K150" s="59" t="s">
        <v>800</v>
      </c>
    </row>
    <row r="151" customHeight="1" spans="1:11">
      <c r="A151" s="114">
        <v>259598</v>
      </c>
      <c r="B151" s="56" t="s">
        <v>34664</v>
      </c>
      <c r="C151" s="56" t="s">
        <v>1593</v>
      </c>
      <c r="D151" s="56" t="s">
        <v>34343</v>
      </c>
      <c r="E151" s="56" t="s">
        <v>1344</v>
      </c>
      <c r="F151" s="56" t="s">
        <v>34665</v>
      </c>
      <c r="G151" s="56" t="s">
        <v>34666</v>
      </c>
      <c r="H151" s="56" t="s">
        <v>34667</v>
      </c>
      <c r="I151" s="56" t="s">
        <v>34668</v>
      </c>
      <c r="J151" s="56">
        <v>5</v>
      </c>
      <c r="K151" s="59" t="s">
        <v>800</v>
      </c>
    </row>
    <row r="152" customHeight="1" spans="1:11">
      <c r="A152" s="114">
        <v>278799</v>
      </c>
      <c r="B152" s="56" t="s">
        <v>34669</v>
      </c>
      <c r="C152" s="56" t="s">
        <v>1593</v>
      </c>
      <c r="D152" s="56" t="s">
        <v>34343</v>
      </c>
      <c r="E152" s="56" t="s">
        <v>1344</v>
      </c>
      <c r="F152" s="56" t="s">
        <v>34670</v>
      </c>
      <c r="G152" s="56" t="s">
        <v>18146</v>
      </c>
      <c r="H152" s="56" t="s">
        <v>34671</v>
      </c>
      <c r="I152" s="56" t="s">
        <v>34672</v>
      </c>
      <c r="J152" s="56">
        <v>6</v>
      </c>
      <c r="K152" s="59" t="s">
        <v>800</v>
      </c>
    </row>
    <row r="153" customHeight="1" spans="1:11">
      <c r="A153" s="114">
        <v>259638</v>
      </c>
      <c r="B153" s="56" t="s">
        <v>34673</v>
      </c>
      <c r="C153" s="56" t="s">
        <v>1593</v>
      </c>
      <c r="D153" s="56" t="s">
        <v>34343</v>
      </c>
      <c r="E153" s="56" t="s">
        <v>1344</v>
      </c>
      <c r="F153" s="56" t="s">
        <v>34674</v>
      </c>
      <c r="G153" s="56" t="s">
        <v>34623</v>
      </c>
      <c r="H153" s="56" t="s">
        <v>34624</v>
      </c>
      <c r="I153" s="56" t="s">
        <v>34675</v>
      </c>
      <c r="J153" s="56">
        <v>7</v>
      </c>
      <c r="K153" s="59" t="s">
        <v>800</v>
      </c>
    </row>
    <row r="154" customHeight="1" spans="1:11">
      <c r="A154" s="114">
        <v>259578</v>
      </c>
      <c r="B154" s="56" t="s">
        <v>34676</v>
      </c>
      <c r="C154" s="56" t="s">
        <v>1593</v>
      </c>
      <c r="D154" s="56" t="s">
        <v>34343</v>
      </c>
      <c r="E154" s="56" t="s">
        <v>1344</v>
      </c>
      <c r="F154" s="56" t="s">
        <v>34677</v>
      </c>
      <c r="G154" s="56" t="s">
        <v>34678</v>
      </c>
      <c r="H154" s="56" t="s">
        <v>34679</v>
      </c>
      <c r="I154" s="56" t="s">
        <v>34680</v>
      </c>
      <c r="J154" s="56">
        <v>8</v>
      </c>
      <c r="K154" s="59" t="s">
        <v>426</v>
      </c>
    </row>
    <row r="155" customHeight="1" spans="1:11">
      <c r="A155" s="114">
        <v>259499</v>
      </c>
      <c r="B155" s="56" t="s">
        <v>34681</v>
      </c>
      <c r="C155" s="56" t="s">
        <v>1593</v>
      </c>
      <c r="D155" s="56" t="s">
        <v>34343</v>
      </c>
      <c r="E155" s="56" t="s">
        <v>1344</v>
      </c>
      <c r="F155" s="56" t="s">
        <v>34682</v>
      </c>
      <c r="G155" s="56" t="s">
        <v>34661</v>
      </c>
      <c r="H155" s="56" t="s">
        <v>34683</v>
      </c>
      <c r="I155" s="56" t="s">
        <v>34684</v>
      </c>
      <c r="J155" s="56">
        <v>9</v>
      </c>
      <c r="K155" s="59" t="s">
        <v>426</v>
      </c>
    </row>
    <row r="156" customHeight="1" spans="1:11">
      <c r="A156" s="114">
        <v>268837</v>
      </c>
      <c r="B156" s="56" t="s">
        <v>34685</v>
      </c>
      <c r="C156" s="56" t="s">
        <v>1593</v>
      </c>
      <c r="D156" s="56" t="s">
        <v>34343</v>
      </c>
      <c r="E156" s="56" t="s">
        <v>1344</v>
      </c>
      <c r="F156" s="56" t="s">
        <v>34686</v>
      </c>
      <c r="G156" s="56" t="s">
        <v>34687</v>
      </c>
      <c r="H156" s="56" t="s">
        <v>34555</v>
      </c>
      <c r="I156" s="56" t="s">
        <v>34688</v>
      </c>
      <c r="J156" s="56">
        <v>10</v>
      </c>
      <c r="K156" s="59" t="s">
        <v>426</v>
      </c>
    </row>
    <row r="157" customHeight="1" spans="1:11">
      <c r="A157" s="114">
        <v>279162</v>
      </c>
      <c r="B157" s="56" t="s">
        <v>34689</v>
      </c>
      <c r="C157" s="56" t="s">
        <v>1593</v>
      </c>
      <c r="D157" s="56" t="s">
        <v>34343</v>
      </c>
      <c r="E157" s="56" t="s">
        <v>1344</v>
      </c>
      <c r="F157" s="56" t="s">
        <v>34690</v>
      </c>
      <c r="G157" s="56" t="s">
        <v>1406</v>
      </c>
      <c r="H157" s="56" t="s">
        <v>34691</v>
      </c>
      <c r="I157" s="56" t="s">
        <v>34692</v>
      </c>
      <c r="J157" s="56">
        <v>11</v>
      </c>
      <c r="K157" s="59" t="s">
        <v>426</v>
      </c>
    </row>
    <row r="158" customHeight="1" spans="1:11">
      <c r="A158" s="114">
        <v>259751</v>
      </c>
      <c r="B158" s="56" t="s">
        <v>34693</v>
      </c>
      <c r="C158" s="56" t="s">
        <v>1593</v>
      </c>
      <c r="D158" s="56" t="s">
        <v>34343</v>
      </c>
      <c r="E158" s="56" t="s">
        <v>1344</v>
      </c>
      <c r="F158" s="56" t="s">
        <v>34694</v>
      </c>
      <c r="G158" s="56" t="s">
        <v>34695</v>
      </c>
      <c r="H158" s="56" t="s">
        <v>34696</v>
      </c>
      <c r="I158" s="56" t="s">
        <v>34697</v>
      </c>
      <c r="J158" s="56">
        <v>12</v>
      </c>
      <c r="K158" s="59" t="s">
        <v>426</v>
      </c>
    </row>
    <row r="159" customHeight="1" spans="1:11">
      <c r="A159" s="114">
        <v>259794</v>
      </c>
      <c r="B159" s="56" t="s">
        <v>34698</v>
      </c>
      <c r="C159" s="56" t="s">
        <v>1593</v>
      </c>
      <c r="D159" s="56" t="s">
        <v>34343</v>
      </c>
      <c r="E159" s="56" t="s">
        <v>1344</v>
      </c>
      <c r="F159" s="56" t="s">
        <v>34699</v>
      </c>
      <c r="G159" s="56" t="s">
        <v>34700</v>
      </c>
      <c r="H159" s="56" t="s">
        <v>34701</v>
      </c>
      <c r="I159" s="56" t="s">
        <v>34702</v>
      </c>
      <c r="J159" s="56">
        <v>13</v>
      </c>
      <c r="K159" s="59" t="s">
        <v>426</v>
      </c>
    </row>
    <row r="160" customHeight="1" spans="1:11">
      <c r="A160" s="114">
        <v>282797</v>
      </c>
      <c r="B160" s="56" t="s">
        <v>34703</v>
      </c>
      <c r="C160" s="56" t="s">
        <v>1593</v>
      </c>
      <c r="D160" s="56" t="s">
        <v>34343</v>
      </c>
      <c r="E160" s="56" t="s">
        <v>1344</v>
      </c>
      <c r="F160" s="56" t="s">
        <v>34704</v>
      </c>
      <c r="G160" s="56" t="s">
        <v>34056</v>
      </c>
      <c r="H160" s="56" t="s">
        <v>34705</v>
      </c>
      <c r="I160" s="56" t="s">
        <v>34706</v>
      </c>
      <c r="J160" s="56">
        <v>14</v>
      </c>
      <c r="K160" s="59" t="s">
        <v>426</v>
      </c>
    </row>
    <row r="161" customHeight="1" spans="1:11">
      <c r="A161" s="114">
        <v>259504</v>
      </c>
      <c r="B161" s="56" t="s">
        <v>34707</v>
      </c>
      <c r="C161" s="56" t="s">
        <v>1593</v>
      </c>
      <c r="D161" s="56" t="s">
        <v>34343</v>
      </c>
      <c r="E161" s="56" t="s">
        <v>1344</v>
      </c>
      <c r="F161" s="56" t="s">
        <v>34708</v>
      </c>
      <c r="G161" s="56" t="s">
        <v>34661</v>
      </c>
      <c r="H161" s="56" t="s">
        <v>34662</v>
      </c>
      <c r="I161" s="56" t="s">
        <v>34709</v>
      </c>
      <c r="J161" s="56">
        <v>15</v>
      </c>
      <c r="K161" s="59" t="s">
        <v>426</v>
      </c>
    </row>
    <row r="162" customHeight="1" spans="1:11">
      <c r="A162" s="114">
        <v>259478</v>
      </c>
      <c r="B162" s="56" t="s">
        <v>34710</v>
      </c>
      <c r="C162" s="56" t="s">
        <v>1593</v>
      </c>
      <c r="D162" s="56" t="s">
        <v>34343</v>
      </c>
      <c r="E162" s="56" t="s">
        <v>1344</v>
      </c>
      <c r="F162" s="56" t="s">
        <v>34711</v>
      </c>
      <c r="G162" s="56" t="s">
        <v>34661</v>
      </c>
      <c r="H162" s="56" t="s">
        <v>34712</v>
      </c>
      <c r="I162" s="56" t="s">
        <v>34713</v>
      </c>
      <c r="J162" s="56">
        <v>16</v>
      </c>
      <c r="K162" s="59" t="s">
        <v>426</v>
      </c>
    </row>
    <row r="163" customHeight="1" spans="1:11">
      <c r="A163" s="114">
        <v>277257</v>
      </c>
      <c r="B163" s="56" t="s">
        <v>34714</v>
      </c>
      <c r="C163" s="56" t="s">
        <v>1593</v>
      </c>
      <c r="D163" s="56" t="s">
        <v>34343</v>
      </c>
      <c r="E163" s="56" t="s">
        <v>1344</v>
      </c>
      <c r="F163" s="56" t="s">
        <v>34715</v>
      </c>
      <c r="G163" s="56" t="s">
        <v>34716</v>
      </c>
      <c r="H163" s="56" t="s">
        <v>34717</v>
      </c>
      <c r="I163" s="56" t="s">
        <v>34718</v>
      </c>
      <c r="J163" s="56">
        <v>17</v>
      </c>
      <c r="K163" s="59" t="s">
        <v>426</v>
      </c>
    </row>
    <row r="164" customHeight="1" spans="1:11">
      <c r="A164" s="114">
        <v>281808</v>
      </c>
      <c r="B164" s="56" t="s">
        <v>34719</v>
      </c>
      <c r="C164" s="56" t="s">
        <v>1593</v>
      </c>
      <c r="D164" s="56" t="s">
        <v>34343</v>
      </c>
      <c r="E164" s="56" t="s">
        <v>1344</v>
      </c>
      <c r="F164" s="56" t="s">
        <v>34720</v>
      </c>
      <c r="G164" s="56" t="s">
        <v>34721</v>
      </c>
      <c r="H164" s="56" t="s">
        <v>34722</v>
      </c>
      <c r="I164" s="56" t="s">
        <v>34723</v>
      </c>
      <c r="J164" s="56">
        <v>18</v>
      </c>
      <c r="K164" s="59" t="s">
        <v>426</v>
      </c>
    </row>
    <row r="165" customHeight="1" spans="1:11">
      <c r="A165" s="114">
        <v>279001</v>
      </c>
      <c r="B165" s="56" t="s">
        <v>34724</v>
      </c>
      <c r="C165" s="56" t="s">
        <v>1593</v>
      </c>
      <c r="D165" s="56" t="s">
        <v>34343</v>
      </c>
      <c r="E165" s="56" t="s">
        <v>1344</v>
      </c>
      <c r="F165" s="56" t="s">
        <v>34725</v>
      </c>
      <c r="G165" s="56" t="s">
        <v>34726</v>
      </c>
      <c r="H165" s="56" t="s">
        <v>34727</v>
      </c>
      <c r="I165" s="56" t="s">
        <v>34728</v>
      </c>
      <c r="J165" s="56">
        <v>19</v>
      </c>
      <c r="K165" s="59" t="s">
        <v>426</v>
      </c>
    </row>
    <row r="166" customHeight="1" spans="1:11">
      <c r="A166" s="114">
        <v>280791</v>
      </c>
      <c r="B166" s="56" t="s">
        <v>34729</v>
      </c>
      <c r="C166" s="56" t="s">
        <v>1593</v>
      </c>
      <c r="D166" s="56" t="s">
        <v>34343</v>
      </c>
      <c r="E166" s="56" t="s">
        <v>1344</v>
      </c>
      <c r="F166" s="56" t="s">
        <v>34730</v>
      </c>
      <c r="G166" s="56" t="s">
        <v>31293</v>
      </c>
      <c r="H166" s="56" t="s">
        <v>34731</v>
      </c>
      <c r="I166" s="56" t="s">
        <v>34732</v>
      </c>
      <c r="J166" s="56">
        <v>20</v>
      </c>
      <c r="K166" s="59" t="s">
        <v>426</v>
      </c>
    </row>
    <row r="167" customHeight="1" spans="1:11">
      <c r="A167" s="114">
        <v>281441</v>
      </c>
      <c r="B167" s="56" t="s">
        <v>34733</v>
      </c>
      <c r="C167" s="56" t="s">
        <v>1593</v>
      </c>
      <c r="D167" s="56" t="s">
        <v>34343</v>
      </c>
      <c r="E167" s="56" t="s">
        <v>1344</v>
      </c>
      <c r="F167" s="56" t="s">
        <v>34734</v>
      </c>
      <c r="G167" s="56" t="s">
        <v>34403</v>
      </c>
      <c r="H167" s="56" t="s">
        <v>34735</v>
      </c>
      <c r="I167" s="56" t="s">
        <v>34736</v>
      </c>
      <c r="J167" s="56">
        <v>21</v>
      </c>
      <c r="K167" s="59" t="s">
        <v>426</v>
      </c>
    </row>
    <row r="168" customHeight="1" spans="1:11">
      <c r="A168" s="114">
        <v>264561</v>
      </c>
      <c r="B168" s="56" t="s">
        <v>34737</v>
      </c>
      <c r="C168" s="56" t="s">
        <v>1593</v>
      </c>
      <c r="D168" s="56" t="s">
        <v>34343</v>
      </c>
      <c r="E168" s="56" t="s">
        <v>1344</v>
      </c>
      <c r="F168" s="56" t="s">
        <v>34738</v>
      </c>
      <c r="G168" s="56" t="s">
        <v>34739</v>
      </c>
      <c r="H168" s="56" t="s">
        <v>34587</v>
      </c>
      <c r="I168" s="56" t="s">
        <v>34740</v>
      </c>
      <c r="J168" s="56">
        <v>22</v>
      </c>
      <c r="K168" s="59" t="s">
        <v>426</v>
      </c>
    </row>
    <row r="169" customHeight="1" spans="1:11">
      <c r="A169" s="114">
        <v>279272</v>
      </c>
      <c r="B169" s="56" t="s">
        <v>34741</v>
      </c>
      <c r="C169" s="56" t="s">
        <v>1593</v>
      </c>
      <c r="D169" s="56" t="s">
        <v>34343</v>
      </c>
      <c r="E169" s="56" t="s">
        <v>1344</v>
      </c>
      <c r="F169" s="56" t="s">
        <v>34742</v>
      </c>
      <c r="G169" s="56" t="s">
        <v>34743</v>
      </c>
      <c r="H169" s="56" t="s">
        <v>34744</v>
      </c>
      <c r="I169" s="56" t="s">
        <v>34745</v>
      </c>
      <c r="J169" s="56">
        <v>23</v>
      </c>
      <c r="K169" s="59" t="s">
        <v>426</v>
      </c>
    </row>
    <row r="170" customHeight="1" spans="1:11">
      <c r="A170" s="114">
        <v>272721</v>
      </c>
      <c r="B170" s="56" t="s">
        <v>34746</v>
      </c>
      <c r="C170" s="56" t="s">
        <v>1593</v>
      </c>
      <c r="D170" s="56" t="s">
        <v>34343</v>
      </c>
      <c r="E170" s="56" t="s">
        <v>1344</v>
      </c>
      <c r="F170" s="56" t="s">
        <v>34747</v>
      </c>
      <c r="G170" s="56" t="s">
        <v>34748</v>
      </c>
      <c r="H170" s="56" t="s">
        <v>34749</v>
      </c>
      <c r="I170" s="56" t="s">
        <v>34750</v>
      </c>
      <c r="J170" s="56">
        <v>24</v>
      </c>
      <c r="K170" s="59" t="s">
        <v>426</v>
      </c>
    </row>
    <row r="171" customHeight="1" spans="1:11">
      <c r="A171" s="114">
        <v>268165</v>
      </c>
      <c r="B171" s="56" t="s">
        <v>34751</v>
      </c>
      <c r="C171" s="56" t="s">
        <v>1593</v>
      </c>
      <c r="D171" s="56" t="s">
        <v>34343</v>
      </c>
      <c r="E171" s="56" t="s">
        <v>1344</v>
      </c>
      <c r="F171" s="56" t="s">
        <v>34752</v>
      </c>
      <c r="G171" s="56" t="s">
        <v>34753</v>
      </c>
      <c r="H171" s="56" t="s">
        <v>34754</v>
      </c>
      <c r="I171" s="56" t="s">
        <v>34755</v>
      </c>
      <c r="J171" s="56">
        <v>25</v>
      </c>
      <c r="K171" s="59" t="s">
        <v>468</v>
      </c>
    </row>
    <row r="172" customHeight="1" spans="1:11">
      <c r="A172" s="114">
        <v>267517</v>
      </c>
      <c r="B172" s="56" t="s">
        <v>34756</v>
      </c>
      <c r="C172" s="56" t="s">
        <v>1593</v>
      </c>
      <c r="D172" s="56" t="s">
        <v>34343</v>
      </c>
      <c r="E172" s="56" t="s">
        <v>1344</v>
      </c>
      <c r="F172" s="56" t="s">
        <v>34757</v>
      </c>
      <c r="G172" s="56" t="s">
        <v>34758</v>
      </c>
      <c r="H172" s="56" t="s">
        <v>34759</v>
      </c>
      <c r="I172" s="56" t="s">
        <v>34760</v>
      </c>
      <c r="J172" s="56">
        <v>26</v>
      </c>
      <c r="K172" s="59" t="s">
        <v>468</v>
      </c>
    </row>
    <row r="173" customHeight="1" spans="1:11">
      <c r="A173" s="114">
        <v>280558</v>
      </c>
      <c r="B173" s="56" t="s">
        <v>34761</v>
      </c>
      <c r="C173" s="56" t="s">
        <v>1593</v>
      </c>
      <c r="D173" s="56" t="s">
        <v>34343</v>
      </c>
      <c r="E173" s="56" t="s">
        <v>1344</v>
      </c>
      <c r="F173" s="56" t="s">
        <v>34762</v>
      </c>
      <c r="G173" s="56" t="s">
        <v>13938</v>
      </c>
      <c r="H173" s="56" t="s">
        <v>13939</v>
      </c>
      <c r="I173" s="56" t="s">
        <v>34763</v>
      </c>
      <c r="J173" s="56">
        <v>27</v>
      </c>
      <c r="K173" s="59" t="s">
        <v>468</v>
      </c>
    </row>
    <row r="174" customHeight="1" spans="1:11">
      <c r="A174" s="114">
        <v>280780</v>
      </c>
      <c r="B174" s="56" t="s">
        <v>34764</v>
      </c>
      <c r="C174" s="56" t="s">
        <v>1593</v>
      </c>
      <c r="D174" s="56" t="s">
        <v>34343</v>
      </c>
      <c r="E174" s="56" t="s">
        <v>1344</v>
      </c>
      <c r="F174" s="56" t="s">
        <v>34765</v>
      </c>
      <c r="G174" s="56" t="s">
        <v>34766</v>
      </c>
      <c r="H174" s="56" t="s">
        <v>34767</v>
      </c>
      <c r="I174" s="56" t="s">
        <v>34768</v>
      </c>
      <c r="J174" s="56">
        <v>28</v>
      </c>
      <c r="K174" s="59" t="s">
        <v>468</v>
      </c>
    </row>
    <row r="175" customHeight="1" spans="1:11">
      <c r="A175" s="114">
        <v>287982</v>
      </c>
      <c r="B175" s="56" t="s">
        <v>34769</v>
      </c>
      <c r="C175" s="56" t="s">
        <v>1593</v>
      </c>
      <c r="D175" s="56" t="s">
        <v>34343</v>
      </c>
      <c r="E175" s="56" t="s">
        <v>1344</v>
      </c>
      <c r="F175" s="56" t="s">
        <v>34770</v>
      </c>
      <c r="G175" s="56" t="s">
        <v>34771</v>
      </c>
      <c r="H175" s="56" t="s">
        <v>34772</v>
      </c>
      <c r="I175" s="56" t="s">
        <v>34773</v>
      </c>
      <c r="J175" s="56">
        <v>29</v>
      </c>
      <c r="K175" s="59" t="s">
        <v>468</v>
      </c>
    </row>
    <row r="176" customHeight="1" spans="1:11">
      <c r="A176" s="114">
        <v>259645</v>
      </c>
      <c r="B176" s="56" t="s">
        <v>34774</v>
      </c>
      <c r="C176" s="56" t="s">
        <v>1593</v>
      </c>
      <c r="D176" s="56" t="s">
        <v>34343</v>
      </c>
      <c r="E176" s="56" t="s">
        <v>1344</v>
      </c>
      <c r="F176" s="56" t="s">
        <v>34775</v>
      </c>
      <c r="G176" s="56" t="s">
        <v>34623</v>
      </c>
      <c r="H176" s="56" t="s">
        <v>34624</v>
      </c>
      <c r="I176" s="56" t="s">
        <v>34776</v>
      </c>
      <c r="J176" s="56">
        <v>30</v>
      </c>
      <c r="K176" s="59" t="s">
        <v>468</v>
      </c>
    </row>
    <row r="177" customHeight="1" spans="1:11">
      <c r="A177" s="114">
        <v>279072</v>
      </c>
      <c r="B177" s="56" t="s">
        <v>34777</v>
      </c>
      <c r="C177" s="56" t="s">
        <v>1593</v>
      </c>
      <c r="D177" s="56" t="s">
        <v>34343</v>
      </c>
      <c r="E177" s="56" t="s">
        <v>1344</v>
      </c>
      <c r="F177" s="56" t="s">
        <v>34778</v>
      </c>
      <c r="G177" s="56" t="s">
        <v>34779</v>
      </c>
      <c r="H177" s="56" t="s">
        <v>34780</v>
      </c>
      <c r="I177" s="56" t="s">
        <v>34781</v>
      </c>
      <c r="J177" s="56">
        <v>31</v>
      </c>
      <c r="K177" s="59" t="s">
        <v>468</v>
      </c>
    </row>
    <row r="178" customHeight="1" spans="1:11">
      <c r="A178" s="114">
        <v>279170</v>
      </c>
      <c r="B178" s="56" t="s">
        <v>34782</v>
      </c>
      <c r="C178" s="56" t="s">
        <v>1593</v>
      </c>
      <c r="D178" s="56" t="s">
        <v>34343</v>
      </c>
      <c r="E178" s="56" t="s">
        <v>1344</v>
      </c>
      <c r="F178" s="56" t="s">
        <v>34783</v>
      </c>
      <c r="G178" s="56" t="s">
        <v>34784</v>
      </c>
      <c r="H178" s="56" t="s">
        <v>34785</v>
      </c>
      <c r="I178" s="56" t="s">
        <v>34786</v>
      </c>
      <c r="J178" s="56">
        <v>32</v>
      </c>
      <c r="K178" s="59" t="s">
        <v>468</v>
      </c>
    </row>
    <row r="179" customHeight="1" spans="1:11">
      <c r="A179" s="114">
        <v>272824</v>
      </c>
      <c r="B179" s="56" t="s">
        <v>34787</v>
      </c>
      <c r="C179" s="56" t="s">
        <v>1593</v>
      </c>
      <c r="D179" s="56" t="s">
        <v>34343</v>
      </c>
      <c r="E179" s="56" t="s">
        <v>1344</v>
      </c>
      <c r="F179" s="56" t="s">
        <v>34788</v>
      </c>
      <c r="G179" s="56" t="s">
        <v>1469</v>
      </c>
      <c r="H179" s="56" t="s">
        <v>3249</v>
      </c>
      <c r="I179" s="56" t="s">
        <v>34789</v>
      </c>
      <c r="J179" s="56">
        <v>33</v>
      </c>
      <c r="K179" s="59" t="s">
        <v>468</v>
      </c>
    </row>
    <row r="180" customHeight="1" spans="1:11">
      <c r="A180" s="114">
        <v>275783</v>
      </c>
      <c r="B180" s="56" t="s">
        <v>34790</v>
      </c>
      <c r="C180" s="56" t="s">
        <v>1593</v>
      </c>
      <c r="D180" s="56" t="s">
        <v>34343</v>
      </c>
      <c r="E180" s="56" t="s">
        <v>1344</v>
      </c>
      <c r="F180" s="56" t="s">
        <v>34791</v>
      </c>
      <c r="G180" s="56" t="s">
        <v>34792</v>
      </c>
      <c r="H180" s="56" t="s">
        <v>34278</v>
      </c>
      <c r="I180" s="56" t="s">
        <v>34793</v>
      </c>
      <c r="J180" s="56">
        <v>34</v>
      </c>
      <c r="K180" s="59" t="s">
        <v>468</v>
      </c>
    </row>
    <row r="181" customHeight="1" spans="1:11">
      <c r="A181" s="114">
        <v>278961</v>
      </c>
      <c r="B181" s="56" t="s">
        <v>34794</v>
      </c>
      <c r="C181" s="56" t="s">
        <v>1593</v>
      </c>
      <c r="D181" s="56" t="s">
        <v>34343</v>
      </c>
      <c r="E181" s="56" t="s">
        <v>1344</v>
      </c>
      <c r="F181" s="56" t="s">
        <v>34795</v>
      </c>
      <c r="G181" s="56" t="s">
        <v>34796</v>
      </c>
      <c r="H181" s="56" t="s">
        <v>34797</v>
      </c>
      <c r="I181" s="56" t="s">
        <v>34798</v>
      </c>
      <c r="J181" s="56">
        <v>35</v>
      </c>
      <c r="K181" s="59" t="s">
        <v>468</v>
      </c>
    </row>
    <row r="182" customHeight="1" spans="1:11">
      <c r="A182" s="114">
        <v>278075</v>
      </c>
      <c r="B182" s="56" t="s">
        <v>34799</v>
      </c>
      <c r="C182" s="56" t="s">
        <v>1593</v>
      </c>
      <c r="D182" s="56" t="s">
        <v>34343</v>
      </c>
      <c r="E182" s="56" t="s">
        <v>1344</v>
      </c>
      <c r="F182" s="56" t="s">
        <v>34800</v>
      </c>
      <c r="G182" s="56" t="s">
        <v>34726</v>
      </c>
      <c r="H182" s="56" t="s">
        <v>34801</v>
      </c>
      <c r="I182" s="56" t="s">
        <v>34802</v>
      </c>
      <c r="J182" s="56">
        <v>36</v>
      </c>
      <c r="K182" s="59" t="s">
        <v>468</v>
      </c>
    </row>
    <row r="183" customHeight="1" spans="1:11">
      <c r="A183" s="114">
        <v>279179</v>
      </c>
      <c r="B183" s="56" t="s">
        <v>34803</v>
      </c>
      <c r="C183" s="56" t="s">
        <v>1593</v>
      </c>
      <c r="D183" s="56" t="s">
        <v>34343</v>
      </c>
      <c r="E183" s="56" t="s">
        <v>1344</v>
      </c>
      <c r="F183" s="56" t="s">
        <v>34804</v>
      </c>
      <c r="G183" s="56" t="s">
        <v>34784</v>
      </c>
      <c r="H183" s="56" t="s">
        <v>34785</v>
      </c>
      <c r="I183" s="56" t="s">
        <v>34805</v>
      </c>
      <c r="J183" s="56">
        <v>37</v>
      </c>
      <c r="K183" s="59" t="s">
        <v>468</v>
      </c>
    </row>
    <row r="184" customHeight="1" spans="1:11">
      <c r="A184" s="114">
        <v>279177</v>
      </c>
      <c r="B184" s="56" t="s">
        <v>34806</v>
      </c>
      <c r="C184" s="56" t="s">
        <v>1593</v>
      </c>
      <c r="D184" s="56" t="s">
        <v>34343</v>
      </c>
      <c r="E184" s="56" t="s">
        <v>1344</v>
      </c>
      <c r="F184" s="56" t="s">
        <v>34807</v>
      </c>
      <c r="G184" s="56" t="s">
        <v>34784</v>
      </c>
      <c r="H184" s="56" t="s">
        <v>34785</v>
      </c>
      <c r="I184" s="56" t="s">
        <v>34808</v>
      </c>
      <c r="J184" s="56">
        <v>38</v>
      </c>
      <c r="K184" s="59" t="s">
        <v>468</v>
      </c>
    </row>
    <row r="185" customHeight="1" spans="1:11">
      <c r="A185" s="114">
        <v>279041</v>
      </c>
      <c r="B185" s="56" t="s">
        <v>34809</v>
      </c>
      <c r="C185" s="56" t="s">
        <v>1593</v>
      </c>
      <c r="D185" s="56" t="s">
        <v>34343</v>
      </c>
      <c r="E185" s="56" t="s">
        <v>1344</v>
      </c>
      <c r="F185" s="56" t="s">
        <v>34810</v>
      </c>
      <c r="G185" s="56" t="s">
        <v>34811</v>
      </c>
      <c r="H185" s="56" t="s">
        <v>34812</v>
      </c>
      <c r="I185" s="56" t="s">
        <v>34813</v>
      </c>
      <c r="J185" s="56">
        <v>39</v>
      </c>
      <c r="K185" s="59" t="s">
        <v>468</v>
      </c>
    </row>
    <row r="186" customHeight="1" spans="1:11">
      <c r="A186" s="114">
        <v>272677</v>
      </c>
      <c r="B186" s="56" t="s">
        <v>34814</v>
      </c>
      <c r="C186" s="56" t="s">
        <v>1593</v>
      </c>
      <c r="D186" s="56" t="s">
        <v>34343</v>
      </c>
      <c r="E186" s="56" t="s">
        <v>1344</v>
      </c>
      <c r="F186" s="56" t="s">
        <v>34815</v>
      </c>
      <c r="G186" s="56" t="s">
        <v>34816</v>
      </c>
      <c r="H186" s="56" t="s">
        <v>34817</v>
      </c>
      <c r="I186" s="56" t="s">
        <v>34818</v>
      </c>
      <c r="J186" s="56">
        <v>40</v>
      </c>
      <c r="K186" s="59" t="s">
        <v>468</v>
      </c>
    </row>
    <row r="187" customHeight="1" spans="1:11">
      <c r="A187" s="114">
        <v>279097</v>
      </c>
      <c r="B187" s="56" t="s">
        <v>34819</v>
      </c>
      <c r="C187" s="56" t="s">
        <v>1593</v>
      </c>
      <c r="D187" s="56" t="s">
        <v>34343</v>
      </c>
      <c r="E187" s="56" t="s">
        <v>1344</v>
      </c>
      <c r="F187" s="56" t="s">
        <v>34820</v>
      </c>
      <c r="G187" s="56" t="s">
        <v>34821</v>
      </c>
      <c r="H187" s="56" t="s">
        <v>34822</v>
      </c>
      <c r="I187" s="56" t="s">
        <v>34823</v>
      </c>
      <c r="J187" s="56">
        <v>41</v>
      </c>
      <c r="K187" s="59" t="s">
        <v>468</v>
      </c>
    </row>
    <row r="188" customHeight="1" spans="1:11">
      <c r="A188" s="114">
        <v>287656</v>
      </c>
      <c r="B188" s="56" t="s">
        <v>34824</v>
      </c>
      <c r="C188" s="56" t="s">
        <v>1593</v>
      </c>
      <c r="D188" s="56" t="s">
        <v>34343</v>
      </c>
      <c r="E188" s="56" t="s">
        <v>1344</v>
      </c>
      <c r="F188" s="56" t="s">
        <v>34825</v>
      </c>
      <c r="G188" s="56" t="s">
        <v>34826</v>
      </c>
      <c r="H188" s="56" t="s">
        <v>34827</v>
      </c>
      <c r="I188" s="56" t="s">
        <v>34828</v>
      </c>
      <c r="J188" s="56">
        <v>42</v>
      </c>
      <c r="K188" s="59" t="s">
        <v>468</v>
      </c>
    </row>
    <row r="189" customHeight="1" spans="1:11">
      <c r="A189" s="114">
        <v>280911</v>
      </c>
      <c r="B189" s="56" t="s">
        <v>34829</v>
      </c>
      <c r="C189" s="56" t="s">
        <v>1593</v>
      </c>
      <c r="D189" s="56" t="s">
        <v>34343</v>
      </c>
      <c r="E189" s="56" t="s">
        <v>1344</v>
      </c>
      <c r="F189" s="56" t="s">
        <v>34830</v>
      </c>
      <c r="G189" s="56" t="s">
        <v>34831</v>
      </c>
      <c r="H189" s="56" t="s">
        <v>34832</v>
      </c>
      <c r="I189" s="56" t="s">
        <v>34833</v>
      </c>
      <c r="J189" s="56">
        <v>43</v>
      </c>
      <c r="K189" s="59" t="s">
        <v>468</v>
      </c>
    </row>
    <row r="190" customHeight="1" spans="1:11">
      <c r="A190" s="114">
        <v>281765</v>
      </c>
      <c r="B190" s="56" t="s">
        <v>34834</v>
      </c>
      <c r="C190" s="56" t="s">
        <v>1593</v>
      </c>
      <c r="D190" s="56" t="s">
        <v>34343</v>
      </c>
      <c r="E190" s="56" t="s">
        <v>1344</v>
      </c>
      <c r="F190" s="56" t="s">
        <v>34835</v>
      </c>
      <c r="G190" s="56" t="s">
        <v>34836</v>
      </c>
      <c r="H190" s="56" t="s">
        <v>34837</v>
      </c>
      <c r="I190" s="56" t="s">
        <v>34838</v>
      </c>
      <c r="J190" s="56">
        <v>44</v>
      </c>
      <c r="K190" s="59" t="s">
        <v>468</v>
      </c>
    </row>
    <row r="191" customHeight="1" spans="1:11">
      <c r="A191" s="114">
        <v>282798</v>
      </c>
      <c r="B191" s="56" t="s">
        <v>34839</v>
      </c>
      <c r="C191" s="56" t="s">
        <v>1593</v>
      </c>
      <c r="D191" s="56" t="s">
        <v>34343</v>
      </c>
      <c r="E191" s="56" t="s">
        <v>1344</v>
      </c>
      <c r="F191" s="56" t="s">
        <v>34840</v>
      </c>
      <c r="G191" s="56" t="s">
        <v>34056</v>
      </c>
      <c r="H191" s="56" t="s">
        <v>34705</v>
      </c>
      <c r="I191" s="56" t="s">
        <v>34841</v>
      </c>
      <c r="J191" s="56">
        <v>45</v>
      </c>
      <c r="K191" s="59" t="s">
        <v>468</v>
      </c>
    </row>
    <row r="192" customHeight="1" spans="1:11">
      <c r="A192" s="114">
        <v>280560</v>
      </c>
      <c r="B192" s="56" t="s">
        <v>34842</v>
      </c>
      <c r="C192" s="56" t="s">
        <v>1593</v>
      </c>
      <c r="D192" s="56" t="s">
        <v>34343</v>
      </c>
      <c r="E192" s="56" t="s">
        <v>1344</v>
      </c>
      <c r="F192" s="56" t="s">
        <v>34843</v>
      </c>
      <c r="G192" s="56" t="s">
        <v>13938</v>
      </c>
      <c r="H192" s="56" t="s">
        <v>13939</v>
      </c>
      <c r="I192" s="56" t="s">
        <v>34844</v>
      </c>
      <c r="J192" s="56">
        <v>46</v>
      </c>
      <c r="K192" s="59" t="s">
        <v>468</v>
      </c>
    </row>
    <row r="193" customHeight="1" spans="1:11">
      <c r="A193" s="114">
        <v>259939</v>
      </c>
      <c r="B193" s="56" t="s">
        <v>34845</v>
      </c>
      <c r="C193" s="56" t="s">
        <v>1593</v>
      </c>
      <c r="D193" s="56" t="s">
        <v>34343</v>
      </c>
      <c r="E193" s="56" t="s">
        <v>1344</v>
      </c>
      <c r="F193" s="56" t="s">
        <v>34846</v>
      </c>
      <c r="G193" s="56" t="s">
        <v>8267</v>
      </c>
      <c r="H193" s="56" t="s">
        <v>34847</v>
      </c>
      <c r="I193" s="56" t="s">
        <v>34848</v>
      </c>
      <c r="J193" s="56">
        <v>47</v>
      </c>
      <c r="K193" s="59" t="s">
        <v>468</v>
      </c>
    </row>
    <row r="194" customHeight="1" spans="1:11">
      <c r="A194" s="114">
        <v>279362</v>
      </c>
      <c r="B194" s="56" t="s">
        <v>34849</v>
      </c>
      <c r="C194" s="56" t="s">
        <v>1593</v>
      </c>
      <c r="D194" s="56" t="s">
        <v>34343</v>
      </c>
      <c r="E194" s="56" t="s">
        <v>1344</v>
      </c>
      <c r="F194" s="56" t="s">
        <v>34850</v>
      </c>
      <c r="G194" s="56" t="s">
        <v>34851</v>
      </c>
      <c r="H194" s="56" t="s">
        <v>34852</v>
      </c>
      <c r="I194" s="56" t="s">
        <v>34853</v>
      </c>
      <c r="J194" s="56">
        <v>48</v>
      </c>
      <c r="K194" s="59" t="s">
        <v>468</v>
      </c>
    </row>
    <row r="195" customHeight="1" spans="1:11">
      <c r="A195" s="56"/>
      <c r="B195" s="56"/>
      <c r="C195" s="56"/>
      <c r="D195" s="56"/>
      <c r="E195" s="56"/>
      <c r="F195" s="56"/>
      <c r="G195" s="56"/>
      <c r="H195" s="56"/>
      <c r="I195" s="56"/>
      <c r="J195" s="56"/>
      <c r="K195" s="59"/>
    </row>
    <row r="196" customHeight="1" spans="1:11">
      <c r="A196" s="56">
        <v>259671</v>
      </c>
      <c r="B196" s="56" t="s">
        <v>34854</v>
      </c>
      <c r="C196" s="56" t="s">
        <v>1593</v>
      </c>
      <c r="D196" s="56" t="s">
        <v>34855</v>
      </c>
      <c r="E196" s="56" t="s">
        <v>766</v>
      </c>
      <c r="F196" s="56" t="s">
        <v>34856</v>
      </c>
      <c r="G196" s="56" t="s">
        <v>34623</v>
      </c>
      <c r="H196" s="56" t="s">
        <v>34624</v>
      </c>
      <c r="I196" s="56" t="s">
        <v>34857</v>
      </c>
      <c r="J196" s="56">
        <v>1</v>
      </c>
      <c r="K196" s="5" t="s">
        <v>393</v>
      </c>
    </row>
    <row r="197" customHeight="1" spans="1:11">
      <c r="A197" s="56">
        <v>281442</v>
      </c>
      <c r="B197" s="56" t="s">
        <v>34858</v>
      </c>
      <c r="C197" s="56" t="s">
        <v>1593</v>
      </c>
      <c r="D197" s="56" t="s">
        <v>34855</v>
      </c>
      <c r="E197" s="56" t="s">
        <v>766</v>
      </c>
      <c r="F197" s="56" t="s">
        <v>34859</v>
      </c>
      <c r="G197" s="56" t="s">
        <v>34403</v>
      </c>
      <c r="H197" s="56" t="s">
        <v>34735</v>
      </c>
      <c r="I197" s="56" t="s">
        <v>34860</v>
      </c>
      <c r="J197" s="56">
        <v>2</v>
      </c>
      <c r="K197" s="5" t="s">
        <v>404</v>
      </c>
    </row>
    <row r="198" customHeight="1" spans="1:11">
      <c r="A198" s="56">
        <v>259676</v>
      </c>
      <c r="B198" s="56" t="s">
        <v>34861</v>
      </c>
      <c r="C198" s="56" t="s">
        <v>1593</v>
      </c>
      <c r="D198" s="56" t="s">
        <v>34855</v>
      </c>
      <c r="E198" s="56" t="s">
        <v>766</v>
      </c>
      <c r="F198" s="56" t="s">
        <v>34862</v>
      </c>
      <c r="G198" s="56" t="s">
        <v>34623</v>
      </c>
      <c r="H198" s="56" t="s">
        <v>34624</v>
      </c>
      <c r="I198" s="56" t="s">
        <v>34863</v>
      </c>
      <c r="J198" s="56">
        <v>3</v>
      </c>
      <c r="K198" s="5" t="s">
        <v>415</v>
      </c>
    </row>
    <row r="199" customHeight="1" spans="1:11">
      <c r="A199" s="56">
        <v>259663</v>
      </c>
      <c r="B199" s="56" t="s">
        <v>34864</v>
      </c>
      <c r="C199" s="56" t="s">
        <v>1593</v>
      </c>
      <c r="D199" s="56" t="s">
        <v>34855</v>
      </c>
      <c r="E199" s="56" t="s">
        <v>766</v>
      </c>
      <c r="F199" s="56" t="s">
        <v>34865</v>
      </c>
      <c r="G199" s="56" t="s">
        <v>34866</v>
      </c>
      <c r="H199" s="56" t="s">
        <v>34867</v>
      </c>
      <c r="I199" s="56" t="s">
        <v>34868</v>
      </c>
      <c r="J199" s="56">
        <v>4</v>
      </c>
      <c r="K199" s="59" t="s">
        <v>800</v>
      </c>
    </row>
    <row r="200" customHeight="1" spans="1:11">
      <c r="A200" s="56">
        <v>290264</v>
      </c>
      <c r="B200" s="56" t="s">
        <v>34869</v>
      </c>
      <c r="C200" s="56" t="s">
        <v>1593</v>
      </c>
      <c r="D200" s="56" t="s">
        <v>34855</v>
      </c>
      <c r="E200" s="56" t="s">
        <v>766</v>
      </c>
      <c r="F200" s="56" t="s">
        <v>34870</v>
      </c>
      <c r="G200" s="56" t="s">
        <v>34871</v>
      </c>
      <c r="H200" s="56" t="s">
        <v>34872</v>
      </c>
      <c r="I200" s="56" t="s">
        <v>34873</v>
      </c>
      <c r="J200" s="56">
        <v>5</v>
      </c>
      <c r="K200" s="59" t="s">
        <v>800</v>
      </c>
    </row>
    <row r="201" customHeight="1" spans="1:11">
      <c r="A201" s="56">
        <v>265569</v>
      </c>
      <c r="B201" s="56" t="s">
        <v>34874</v>
      </c>
      <c r="C201" s="56" t="s">
        <v>1593</v>
      </c>
      <c r="D201" s="56" t="s">
        <v>34855</v>
      </c>
      <c r="E201" s="56" t="s">
        <v>766</v>
      </c>
      <c r="F201" s="56" t="s">
        <v>34875</v>
      </c>
      <c r="G201" s="56" t="s">
        <v>2808</v>
      </c>
      <c r="H201" s="56" t="s">
        <v>34876</v>
      </c>
      <c r="I201" s="56" t="s">
        <v>34877</v>
      </c>
      <c r="J201" s="56">
        <v>6</v>
      </c>
      <c r="K201" s="59" t="s">
        <v>426</v>
      </c>
    </row>
    <row r="202" customHeight="1" spans="1:11">
      <c r="A202" s="56">
        <v>279122</v>
      </c>
      <c r="B202" s="56" t="s">
        <v>34878</v>
      </c>
      <c r="C202" s="56" t="s">
        <v>1593</v>
      </c>
      <c r="D202" s="56" t="s">
        <v>34855</v>
      </c>
      <c r="E202" s="56" t="s">
        <v>766</v>
      </c>
      <c r="F202" s="56" t="s">
        <v>34879</v>
      </c>
      <c r="G202" s="56" t="s">
        <v>34880</v>
      </c>
      <c r="H202" s="56" t="s">
        <v>34881</v>
      </c>
      <c r="I202" s="56" t="s">
        <v>34882</v>
      </c>
      <c r="J202" s="56">
        <v>7</v>
      </c>
      <c r="K202" s="59" t="s">
        <v>426</v>
      </c>
    </row>
    <row r="203" customHeight="1" spans="1:11">
      <c r="A203" s="56">
        <v>260021</v>
      </c>
      <c r="B203" s="56" t="s">
        <v>34883</v>
      </c>
      <c r="C203" s="56" t="s">
        <v>1593</v>
      </c>
      <c r="D203" s="56" t="s">
        <v>34855</v>
      </c>
      <c r="E203" s="56" t="s">
        <v>766</v>
      </c>
      <c r="F203" s="56" t="s">
        <v>34884</v>
      </c>
      <c r="G203" s="56" t="s">
        <v>34885</v>
      </c>
      <c r="H203" s="56" t="s">
        <v>34886</v>
      </c>
      <c r="I203" s="56" t="s">
        <v>34887</v>
      </c>
      <c r="J203" s="56">
        <v>8</v>
      </c>
      <c r="K203" s="59" t="s">
        <v>426</v>
      </c>
    </row>
    <row r="204" customHeight="1" spans="1:11">
      <c r="A204" s="56">
        <v>278658</v>
      </c>
      <c r="B204" s="56" t="s">
        <v>34888</v>
      </c>
      <c r="C204" s="56" t="s">
        <v>1593</v>
      </c>
      <c r="D204" s="56" t="s">
        <v>34855</v>
      </c>
      <c r="E204" s="56" t="s">
        <v>766</v>
      </c>
      <c r="F204" s="56" t="s">
        <v>34889</v>
      </c>
      <c r="G204" s="56" t="s">
        <v>34890</v>
      </c>
      <c r="H204" s="56" t="s">
        <v>34891</v>
      </c>
      <c r="I204" s="56" t="s">
        <v>34892</v>
      </c>
      <c r="J204" s="56">
        <v>9</v>
      </c>
      <c r="K204" s="59" t="s">
        <v>426</v>
      </c>
    </row>
    <row r="205" customHeight="1" spans="1:11">
      <c r="A205" s="56">
        <v>276545</v>
      </c>
      <c r="B205" s="56" t="s">
        <v>34893</v>
      </c>
      <c r="C205" s="56" t="s">
        <v>1593</v>
      </c>
      <c r="D205" s="56" t="s">
        <v>34855</v>
      </c>
      <c r="E205" s="56" t="s">
        <v>766</v>
      </c>
      <c r="F205" s="56" t="s">
        <v>34894</v>
      </c>
      <c r="G205" s="56" t="s">
        <v>34895</v>
      </c>
      <c r="H205" s="56" t="s">
        <v>34896</v>
      </c>
      <c r="I205" s="56" t="s">
        <v>34897</v>
      </c>
      <c r="J205" s="56">
        <v>10</v>
      </c>
      <c r="K205" s="59" t="s">
        <v>426</v>
      </c>
    </row>
    <row r="206" customHeight="1" spans="1:11">
      <c r="A206" s="56">
        <v>280685</v>
      </c>
      <c r="B206" s="56" t="s">
        <v>34898</v>
      </c>
      <c r="C206" s="56" t="s">
        <v>1593</v>
      </c>
      <c r="D206" s="56" t="s">
        <v>34855</v>
      </c>
      <c r="E206" s="56" t="s">
        <v>766</v>
      </c>
      <c r="F206" s="56" t="s">
        <v>34899</v>
      </c>
      <c r="G206" s="56" t="s">
        <v>34900</v>
      </c>
      <c r="H206" s="56" t="s">
        <v>34901</v>
      </c>
      <c r="I206" s="56" t="s">
        <v>34902</v>
      </c>
      <c r="J206" s="56">
        <v>11</v>
      </c>
      <c r="K206" s="59" t="s">
        <v>426</v>
      </c>
    </row>
    <row r="207" customHeight="1" spans="1:11">
      <c r="A207" s="56">
        <v>259953</v>
      </c>
      <c r="B207" s="56" t="s">
        <v>34903</v>
      </c>
      <c r="C207" s="56" t="s">
        <v>1593</v>
      </c>
      <c r="D207" s="56" t="s">
        <v>34855</v>
      </c>
      <c r="E207" s="56" t="s">
        <v>766</v>
      </c>
      <c r="F207" s="56" t="s">
        <v>34904</v>
      </c>
      <c r="G207" s="56" t="s">
        <v>34905</v>
      </c>
      <c r="H207" s="56" t="s">
        <v>34906</v>
      </c>
      <c r="I207" s="56" t="s">
        <v>34907</v>
      </c>
      <c r="J207" s="56">
        <v>12</v>
      </c>
      <c r="K207" s="59" t="s">
        <v>426</v>
      </c>
    </row>
    <row r="208" customHeight="1" spans="1:11">
      <c r="A208" s="56">
        <v>279354</v>
      </c>
      <c r="B208" s="56" t="s">
        <v>34908</v>
      </c>
      <c r="C208" s="56" t="s">
        <v>1593</v>
      </c>
      <c r="D208" s="56" t="s">
        <v>34855</v>
      </c>
      <c r="E208" s="56" t="s">
        <v>766</v>
      </c>
      <c r="F208" s="56" t="s">
        <v>34909</v>
      </c>
      <c r="G208" s="56" t="s">
        <v>34910</v>
      </c>
      <c r="H208" s="56" t="s">
        <v>34911</v>
      </c>
      <c r="I208" s="56" t="s">
        <v>34912</v>
      </c>
      <c r="J208" s="56">
        <v>13</v>
      </c>
      <c r="K208" s="59" t="s">
        <v>426</v>
      </c>
    </row>
    <row r="209" customHeight="1" spans="1:11">
      <c r="A209" s="56">
        <v>267715</v>
      </c>
      <c r="B209" s="56" t="s">
        <v>34913</v>
      </c>
      <c r="C209" s="56" t="s">
        <v>1593</v>
      </c>
      <c r="D209" s="56" t="s">
        <v>34855</v>
      </c>
      <c r="E209" s="56" t="s">
        <v>766</v>
      </c>
      <c r="F209" s="56" t="s">
        <v>34914</v>
      </c>
      <c r="G209" s="56" t="s">
        <v>34915</v>
      </c>
      <c r="H209" s="56" t="s">
        <v>34916</v>
      </c>
      <c r="I209" s="56" t="s">
        <v>34917</v>
      </c>
      <c r="J209" s="56">
        <v>14</v>
      </c>
      <c r="K209" s="59" t="s">
        <v>426</v>
      </c>
    </row>
    <row r="210" customHeight="1" spans="1:11">
      <c r="A210" s="56">
        <v>286472</v>
      </c>
      <c r="B210" s="56" t="s">
        <v>34918</v>
      </c>
      <c r="C210" s="56" t="s">
        <v>1593</v>
      </c>
      <c r="D210" s="56" t="s">
        <v>34855</v>
      </c>
      <c r="E210" s="56" t="s">
        <v>766</v>
      </c>
      <c r="F210" s="56" t="s">
        <v>34919</v>
      </c>
      <c r="G210" s="56" t="s">
        <v>34920</v>
      </c>
      <c r="H210" s="56" t="s">
        <v>34921</v>
      </c>
      <c r="I210" s="56" t="s">
        <v>34922</v>
      </c>
      <c r="J210" s="56">
        <v>15</v>
      </c>
      <c r="K210" s="59" t="s">
        <v>426</v>
      </c>
    </row>
    <row r="211" customHeight="1" spans="1:11">
      <c r="A211" s="56">
        <v>279233</v>
      </c>
      <c r="B211" s="56" t="s">
        <v>34923</v>
      </c>
      <c r="C211" s="56" t="s">
        <v>1593</v>
      </c>
      <c r="D211" s="56" t="s">
        <v>34855</v>
      </c>
      <c r="E211" s="56" t="s">
        <v>766</v>
      </c>
      <c r="F211" s="56" t="s">
        <v>34924</v>
      </c>
      <c r="G211" s="56" t="s">
        <v>34638</v>
      </c>
      <c r="H211" s="56" t="s">
        <v>34925</v>
      </c>
      <c r="I211" s="56" t="s">
        <v>34926</v>
      </c>
      <c r="J211" s="56">
        <v>16</v>
      </c>
      <c r="K211" s="59" t="s">
        <v>426</v>
      </c>
    </row>
    <row r="212" customHeight="1" spans="1:11">
      <c r="A212" s="56">
        <v>260044</v>
      </c>
      <c r="B212" s="56" t="s">
        <v>34927</v>
      </c>
      <c r="C212" s="56" t="s">
        <v>1593</v>
      </c>
      <c r="D212" s="56" t="s">
        <v>34855</v>
      </c>
      <c r="E212" s="56" t="s">
        <v>766</v>
      </c>
      <c r="F212" s="56" t="s">
        <v>34928</v>
      </c>
      <c r="G212" s="56" t="s">
        <v>34929</v>
      </c>
      <c r="H212" s="56" t="s">
        <v>34930</v>
      </c>
      <c r="I212" s="56" t="s">
        <v>34931</v>
      </c>
      <c r="J212" s="56">
        <v>17</v>
      </c>
      <c r="K212" s="59" t="s">
        <v>426</v>
      </c>
    </row>
    <row r="213" customHeight="1" spans="1:11">
      <c r="A213" s="56">
        <v>260014</v>
      </c>
      <c r="B213" s="56" t="s">
        <v>34932</v>
      </c>
      <c r="C213" s="56" t="s">
        <v>1593</v>
      </c>
      <c r="D213" s="56" t="s">
        <v>34855</v>
      </c>
      <c r="E213" s="56" t="s">
        <v>766</v>
      </c>
      <c r="F213" s="56" t="s">
        <v>34933</v>
      </c>
      <c r="G213" s="56" t="s">
        <v>34934</v>
      </c>
      <c r="H213" s="56" t="s">
        <v>34935</v>
      </c>
      <c r="I213" s="56" t="s">
        <v>34936</v>
      </c>
      <c r="J213" s="56">
        <v>18</v>
      </c>
      <c r="K213" s="59" t="s">
        <v>426</v>
      </c>
    </row>
    <row r="214" customHeight="1" spans="1:11">
      <c r="A214" s="56">
        <v>278369</v>
      </c>
      <c r="B214" s="56" t="s">
        <v>34937</v>
      </c>
      <c r="C214" s="56" t="s">
        <v>1593</v>
      </c>
      <c r="D214" s="56" t="s">
        <v>34855</v>
      </c>
      <c r="E214" s="56" t="s">
        <v>766</v>
      </c>
      <c r="F214" s="56" t="s">
        <v>34938</v>
      </c>
      <c r="G214" s="56" t="s">
        <v>34939</v>
      </c>
      <c r="H214" s="56" t="s">
        <v>34940</v>
      </c>
      <c r="I214" s="56" t="s">
        <v>34941</v>
      </c>
      <c r="J214" s="56">
        <v>19</v>
      </c>
      <c r="K214" s="59" t="s">
        <v>468</v>
      </c>
    </row>
    <row r="215" customHeight="1" spans="1:11">
      <c r="A215" s="56">
        <v>279662</v>
      </c>
      <c r="B215" s="56" t="s">
        <v>34942</v>
      </c>
      <c r="C215" s="56" t="s">
        <v>1593</v>
      </c>
      <c r="D215" s="56" t="s">
        <v>34855</v>
      </c>
      <c r="E215" s="56" t="s">
        <v>766</v>
      </c>
      <c r="F215" s="56" t="s">
        <v>34943</v>
      </c>
      <c r="G215" s="56" t="s">
        <v>34944</v>
      </c>
      <c r="H215" s="56" t="s">
        <v>34945</v>
      </c>
      <c r="I215" s="56" t="s">
        <v>34946</v>
      </c>
      <c r="J215" s="56">
        <v>20</v>
      </c>
      <c r="K215" s="59" t="s">
        <v>468</v>
      </c>
    </row>
    <row r="216" customHeight="1" spans="1:11">
      <c r="A216" s="56">
        <v>275334</v>
      </c>
      <c r="B216" s="56" t="s">
        <v>34947</v>
      </c>
      <c r="C216" s="56" t="s">
        <v>1593</v>
      </c>
      <c r="D216" s="56" t="s">
        <v>34855</v>
      </c>
      <c r="E216" s="56" t="s">
        <v>766</v>
      </c>
      <c r="F216" s="56" t="s">
        <v>34948</v>
      </c>
      <c r="G216" s="56" t="s">
        <v>34949</v>
      </c>
      <c r="H216" s="56" t="s">
        <v>34950</v>
      </c>
      <c r="I216" s="56" t="s">
        <v>34951</v>
      </c>
      <c r="J216" s="56">
        <v>21</v>
      </c>
      <c r="K216" s="59" t="s">
        <v>468</v>
      </c>
    </row>
    <row r="217" customHeight="1" spans="1:11">
      <c r="A217" s="56">
        <v>279128</v>
      </c>
      <c r="B217" s="56" t="s">
        <v>34952</v>
      </c>
      <c r="C217" s="56" t="s">
        <v>1593</v>
      </c>
      <c r="D217" s="56" t="s">
        <v>34855</v>
      </c>
      <c r="E217" s="56" t="s">
        <v>766</v>
      </c>
      <c r="F217" s="56" t="s">
        <v>34953</v>
      </c>
      <c r="G217" s="56" t="s">
        <v>34880</v>
      </c>
      <c r="H217" s="56" t="s">
        <v>34954</v>
      </c>
      <c r="I217" s="56" t="s">
        <v>34955</v>
      </c>
      <c r="J217" s="56">
        <v>22</v>
      </c>
      <c r="K217" s="59" t="s">
        <v>468</v>
      </c>
    </row>
    <row r="218" customHeight="1" spans="1:11">
      <c r="A218" s="56">
        <v>259998</v>
      </c>
      <c r="B218" s="56" t="s">
        <v>34956</v>
      </c>
      <c r="C218" s="56" t="s">
        <v>1593</v>
      </c>
      <c r="D218" s="56" t="s">
        <v>34855</v>
      </c>
      <c r="E218" s="56" t="s">
        <v>766</v>
      </c>
      <c r="F218" s="56" t="s">
        <v>34957</v>
      </c>
      <c r="G218" s="56" t="s">
        <v>34350</v>
      </c>
      <c r="H218" s="56" t="s">
        <v>34351</v>
      </c>
      <c r="I218" s="56" t="s">
        <v>34958</v>
      </c>
      <c r="J218" s="56">
        <v>23</v>
      </c>
      <c r="K218" s="59" t="s">
        <v>468</v>
      </c>
    </row>
    <row r="219" customHeight="1" spans="1:11">
      <c r="A219" s="56">
        <v>260010</v>
      </c>
      <c r="B219" s="56" t="s">
        <v>34959</v>
      </c>
      <c r="C219" s="56" t="s">
        <v>1593</v>
      </c>
      <c r="D219" s="56" t="s">
        <v>34855</v>
      </c>
      <c r="E219" s="56" t="s">
        <v>766</v>
      </c>
      <c r="F219" s="56" t="s">
        <v>34960</v>
      </c>
      <c r="G219" s="56" t="s">
        <v>34350</v>
      </c>
      <c r="H219" s="56" t="s">
        <v>34351</v>
      </c>
      <c r="I219" s="56" t="s">
        <v>34961</v>
      </c>
      <c r="J219" s="56">
        <v>24</v>
      </c>
      <c r="K219" s="59" t="s">
        <v>468</v>
      </c>
    </row>
    <row r="220" customHeight="1" spans="1:11">
      <c r="A220" s="56">
        <v>278394</v>
      </c>
      <c r="B220" s="56" t="s">
        <v>34962</v>
      </c>
      <c r="C220" s="56" t="s">
        <v>1593</v>
      </c>
      <c r="D220" s="56" t="s">
        <v>34855</v>
      </c>
      <c r="E220" s="56" t="s">
        <v>766</v>
      </c>
      <c r="F220" s="56" t="s">
        <v>34963</v>
      </c>
      <c r="G220" s="56" t="s">
        <v>34964</v>
      </c>
      <c r="H220" s="56" t="s">
        <v>34965</v>
      </c>
      <c r="I220" s="56" t="s">
        <v>34966</v>
      </c>
      <c r="J220" s="56">
        <v>25</v>
      </c>
      <c r="K220" s="59" t="s">
        <v>468</v>
      </c>
    </row>
    <row r="221" customHeight="1" spans="1:11">
      <c r="A221" s="56">
        <v>260031</v>
      </c>
      <c r="B221" s="56" t="s">
        <v>34967</v>
      </c>
      <c r="C221" s="56" t="s">
        <v>1593</v>
      </c>
      <c r="D221" s="56" t="s">
        <v>34855</v>
      </c>
      <c r="E221" s="56" t="s">
        <v>766</v>
      </c>
      <c r="F221" s="56" t="s">
        <v>34968</v>
      </c>
      <c r="G221" s="56" t="s">
        <v>34969</v>
      </c>
      <c r="H221" s="56" t="s">
        <v>34970</v>
      </c>
      <c r="I221" s="56" t="s">
        <v>34971</v>
      </c>
      <c r="J221" s="56">
        <v>26</v>
      </c>
      <c r="K221" s="59" t="s">
        <v>468</v>
      </c>
    </row>
    <row r="222" customHeight="1" spans="1:11">
      <c r="A222" s="56">
        <v>279030</v>
      </c>
      <c r="B222" s="56" t="s">
        <v>34972</v>
      </c>
      <c r="C222" s="56" t="s">
        <v>1593</v>
      </c>
      <c r="D222" s="56" t="s">
        <v>34855</v>
      </c>
      <c r="E222" s="56" t="s">
        <v>766</v>
      </c>
      <c r="F222" s="56" t="s">
        <v>34973</v>
      </c>
      <c r="G222" s="56" t="s">
        <v>34974</v>
      </c>
      <c r="H222" s="56" t="s">
        <v>34975</v>
      </c>
      <c r="I222" s="56" t="s">
        <v>34976</v>
      </c>
      <c r="J222" s="56">
        <v>27</v>
      </c>
      <c r="K222" s="59" t="s">
        <v>468</v>
      </c>
    </row>
    <row r="223" customHeight="1" spans="1:11">
      <c r="A223" s="56">
        <v>279127</v>
      </c>
      <c r="B223" s="56" t="s">
        <v>34977</v>
      </c>
      <c r="C223" s="56" t="s">
        <v>1593</v>
      </c>
      <c r="D223" s="56" t="s">
        <v>34855</v>
      </c>
      <c r="E223" s="56" t="s">
        <v>766</v>
      </c>
      <c r="F223" s="56" t="s">
        <v>34978</v>
      </c>
      <c r="G223" s="56" t="s">
        <v>34880</v>
      </c>
      <c r="H223" s="56" t="s">
        <v>34979</v>
      </c>
      <c r="I223" s="56" t="s">
        <v>34980</v>
      </c>
      <c r="J223" s="56">
        <v>28</v>
      </c>
      <c r="K223" s="59" t="s">
        <v>468</v>
      </c>
    </row>
    <row r="224" customHeight="1" spans="1:11">
      <c r="A224" s="56">
        <v>261498</v>
      </c>
      <c r="B224" s="56" t="s">
        <v>34981</v>
      </c>
      <c r="C224" s="56" t="s">
        <v>1593</v>
      </c>
      <c r="D224" s="56" t="s">
        <v>34855</v>
      </c>
      <c r="E224" s="56" t="s">
        <v>766</v>
      </c>
      <c r="F224" s="56" t="s">
        <v>34982</v>
      </c>
      <c r="G224" s="56" t="s">
        <v>34915</v>
      </c>
      <c r="H224" s="56" t="s">
        <v>34916</v>
      </c>
      <c r="I224" s="56" t="s">
        <v>34983</v>
      </c>
      <c r="J224" s="56">
        <v>29</v>
      </c>
      <c r="K224" s="59" t="s">
        <v>468</v>
      </c>
    </row>
    <row r="225" customHeight="1" spans="1:11">
      <c r="A225" s="56">
        <v>259599</v>
      </c>
      <c r="B225" s="56" t="s">
        <v>34984</v>
      </c>
      <c r="C225" s="56" t="s">
        <v>1593</v>
      </c>
      <c r="D225" s="56" t="s">
        <v>34855</v>
      </c>
      <c r="E225" s="56" t="s">
        <v>766</v>
      </c>
      <c r="F225" s="56" t="s">
        <v>34985</v>
      </c>
      <c r="G225" s="56" t="s">
        <v>34623</v>
      </c>
      <c r="H225" s="56" t="s">
        <v>34624</v>
      </c>
      <c r="I225" s="56" t="s">
        <v>34986</v>
      </c>
      <c r="J225" s="56">
        <v>30</v>
      </c>
      <c r="K225" s="59" t="s">
        <v>468</v>
      </c>
    </row>
    <row r="226" customHeight="1" spans="1:11">
      <c r="A226" s="56">
        <v>279458</v>
      </c>
      <c r="B226" s="56" t="s">
        <v>34987</v>
      </c>
      <c r="C226" s="56" t="s">
        <v>1593</v>
      </c>
      <c r="D226" s="56" t="s">
        <v>34855</v>
      </c>
      <c r="E226" s="56" t="s">
        <v>766</v>
      </c>
      <c r="F226" s="56" t="s">
        <v>34988</v>
      </c>
      <c r="G226" s="56" t="s">
        <v>34851</v>
      </c>
      <c r="H226" s="56" t="s">
        <v>34989</v>
      </c>
      <c r="I226" s="56" t="s">
        <v>34990</v>
      </c>
      <c r="J226" s="56">
        <v>31</v>
      </c>
      <c r="K226" s="59" t="s">
        <v>468</v>
      </c>
    </row>
    <row r="227" customHeight="1" spans="1:11">
      <c r="A227" s="56">
        <v>290051</v>
      </c>
      <c r="B227" s="56" t="s">
        <v>34991</v>
      </c>
      <c r="C227" s="56" t="s">
        <v>1593</v>
      </c>
      <c r="D227" s="56" t="s">
        <v>34855</v>
      </c>
      <c r="E227" s="56" t="s">
        <v>766</v>
      </c>
      <c r="F227" s="56" t="s">
        <v>34992</v>
      </c>
      <c r="G227" s="56" t="s">
        <v>34993</v>
      </c>
      <c r="H227" s="56" t="s">
        <v>34994</v>
      </c>
      <c r="I227" s="56" t="s">
        <v>34995</v>
      </c>
      <c r="J227" s="56">
        <v>32</v>
      </c>
      <c r="K227" s="59" t="s">
        <v>468</v>
      </c>
    </row>
    <row r="228" customHeight="1" spans="1:11">
      <c r="A228" s="56">
        <v>274992</v>
      </c>
      <c r="B228" s="56" t="s">
        <v>34996</v>
      </c>
      <c r="C228" s="56" t="s">
        <v>1593</v>
      </c>
      <c r="D228" s="56" t="s">
        <v>34855</v>
      </c>
      <c r="E228" s="56" t="s">
        <v>766</v>
      </c>
      <c r="F228" s="56" t="s">
        <v>34997</v>
      </c>
      <c r="G228" s="56" t="s">
        <v>2808</v>
      </c>
      <c r="H228" s="56" t="s">
        <v>34998</v>
      </c>
      <c r="I228" s="56" t="s">
        <v>34999</v>
      </c>
      <c r="J228" s="56">
        <v>33</v>
      </c>
      <c r="K228" s="59" t="s">
        <v>468</v>
      </c>
    </row>
    <row r="229" customHeight="1" spans="1:11">
      <c r="A229" s="56">
        <v>280575</v>
      </c>
      <c r="B229" s="56" t="s">
        <v>35000</v>
      </c>
      <c r="C229" s="56" t="s">
        <v>1593</v>
      </c>
      <c r="D229" s="56" t="s">
        <v>34855</v>
      </c>
      <c r="E229" s="56" t="s">
        <v>766</v>
      </c>
      <c r="F229" s="56" t="s">
        <v>35001</v>
      </c>
      <c r="G229" s="56" t="s">
        <v>13938</v>
      </c>
      <c r="H229" s="56" t="s">
        <v>13939</v>
      </c>
      <c r="I229" s="56" t="s">
        <v>35002</v>
      </c>
      <c r="J229" s="56">
        <v>34</v>
      </c>
      <c r="K229" s="59" t="s">
        <v>468</v>
      </c>
    </row>
    <row r="230" customHeight="1" spans="1:11">
      <c r="A230" s="56">
        <v>259986</v>
      </c>
      <c r="B230" s="56" t="s">
        <v>35003</v>
      </c>
      <c r="C230" s="56" t="s">
        <v>1593</v>
      </c>
      <c r="D230" s="56" t="s">
        <v>34855</v>
      </c>
      <c r="E230" s="56" t="s">
        <v>766</v>
      </c>
      <c r="F230" s="56" t="s">
        <v>35004</v>
      </c>
      <c r="G230" s="56" t="s">
        <v>35005</v>
      </c>
      <c r="H230" s="56" t="s">
        <v>35006</v>
      </c>
      <c r="I230" s="56" t="s">
        <v>35007</v>
      </c>
      <c r="J230" s="56">
        <v>35</v>
      </c>
      <c r="K230" s="59" t="s">
        <v>468</v>
      </c>
    </row>
    <row r="231" customHeight="1" spans="1:11">
      <c r="A231" s="56">
        <v>289857</v>
      </c>
      <c r="B231" s="56" t="s">
        <v>35008</v>
      </c>
      <c r="C231" s="56" t="s">
        <v>1593</v>
      </c>
      <c r="D231" s="56" t="s">
        <v>34855</v>
      </c>
      <c r="E231" s="56" t="s">
        <v>766</v>
      </c>
      <c r="F231" s="56" t="s">
        <v>35009</v>
      </c>
      <c r="G231" s="56" t="s">
        <v>28270</v>
      </c>
      <c r="H231" s="56" t="s">
        <v>35010</v>
      </c>
      <c r="I231" s="56" t="s">
        <v>35011</v>
      </c>
      <c r="J231" s="56">
        <v>36</v>
      </c>
      <c r="K231" s="59" t="s">
        <v>468</v>
      </c>
    </row>
    <row r="232" customHeight="1" spans="1:11">
      <c r="A232" s="56"/>
      <c r="B232" s="56"/>
      <c r="C232" s="56"/>
      <c r="D232" s="56"/>
      <c r="E232" s="56"/>
      <c r="F232" s="56"/>
      <c r="G232" s="56"/>
      <c r="H232" s="56"/>
      <c r="I232" s="56"/>
      <c r="J232" s="56"/>
      <c r="K232" s="59"/>
    </row>
    <row r="233" customHeight="1" spans="1:11">
      <c r="A233" s="56">
        <v>279684</v>
      </c>
      <c r="B233" s="56" t="s">
        <v>35012</v>
      </c>
      <c r="C233" s="56" t="s">
        <v>1593</v>
      </c>
      <c r="D233" s="56" t="s">
        <v>34855</v>
      </c>
      <c r="E233" s="56" t="s">
        <v>1595</v>
      </c>
      <c r="F233" s="56" t="s">
        <v>35013</v>
      </c>
      <c r="G233" s="56" t="s">
        <v>35014</v>
      </c>
      <c r="H233" s="56" t="s">
        <v>35015</v>
      </c>
      <c r="I233" s="56" t="s">
        <v>35016</v>
      </c>
      <c r="J233" s="56">
        <v>1</v>
      </c>
      <c r="K233" s="5" t="s">
        <v>393</v>
      </c>
    </row>
    <row r="234" customHeight="1" spans="1:11">
      <c r="A234" s="56">
        <v>278674</v>
      </c>
      <c r="B234" s="56" t="s">
        <v>35017</v>
      </c>
      <c r="C234" s="56" t="s">
        <v>1593</v>
      </c>
      <c r="D234" s="56" t="s">
        <v>34855</v>
      </c>
      <c r="E234" s="56" t="s">
        <v>1595</v>
      </c>
      <c r="F234" s="56" t="s">
        <v>35018</v>
      </c>
      <c r="G234" s="56" t="s">
        <v>35019</v>
      </c>
      <c r="H234" s="56" t="s">
        <v>35020</v>
      </c>
      <c r="I234" s="56" t="s">
        <v>35021</v>
      </c>
      <c r="J234" s="56">
        <v>2</v>
      </c>
      <c r="K234" s="5" t="s">
        <v>404</v>
      </c>
    </row>
    <row r="235" customHeight="1" spans="1:11">
      <c r="A235" s="56">
        <v>277266</v>
      </c>
      <c r="B235" s="56" t="s">
        <v>35022</v>
      </c>
      <c r="C235" s="56" t="s">
        <v>1593</v>
      </c>
      <c r="D235" s="56" t="s">
        <v>34855</v>
      </c>
      <c r="E235" s="56" t="s">
        <v>1595</v>
      </c>
      <c r="F235" s="56" t="s">
        <v>35023</v>
      </c>
      <c r="G235" s="56" t="s">
        <v>35024</v>
      </c>
      <c r="H235" s="56" t="s">
        <v>35025</v>
      </c>
      <c r="I235" s="56" t="s">
        <v>35026</v>
      </c>
      <c r="J235" s="56">
        <v>3</v>
      </c>
      <c r="K235" s="5" t="s">
        <v>415</v>
      </c>
    </row>
    <row r="236" customHeight="1" spans="1:11">
      <c r="A236" s="56">
        <v>293202</v>
      </c>
      <c r="B236" s="56" t="s">
        <v>35027</v>
      </c>
      <c r="C236" s="56" t="s">
        <v>1593</v>
      </c>
      <c r="D236" s="56" t="s">
        <v>34855</v>
      </c>
      <c r="E236" s="56" t="s">
        <v>1595</v>
      </c>
      <c r="F236" s="56" t="s">
        <v>35028</v>
      </c>
      <c r="G236" s="56" t="s">
        <v>30488</v>
      </c>
      <c r="H236" s="56" t="s">
        <v>28373</v>
      </c>
      <c r="I236" s="56" t="s">
        <v>35029</v>
      </c>
      <c r="J236" s="56">
        <v>4</v>
      </c>
      <c r="K236" s="59" t="s">
        <v>800</v>
      </c>
    </row>
    <row r="237" customHeight="1" spans="1:11">
      <c r="A237" s="56">
        <v>276497</v>
      </c>
      <c r="B237" s="56" t="s">
        <v>35030</v>
      </c>
      <c r="C237" s="56" t="s">
        <v>1593</v>
      </c>
      <c r="D237" s="56" t="s">
        <v>34855</v>
      </c>
      <c r="E237" s="56" t="s">
        <v>1595</v>
      </c>
      <c r="F237" s="56" t="s">
        <v>35031</v>
      </c>
      <c r="G237" s="56" t="s">
        <v>35032</v>
      </c>
      <c r="H237" s="56" t="s">
        <v>35033</v>
      </c>
      <c r="I237" s="56" t="s">
        <v>35034</v>
      </c>
      <c r="J237" s="56">
        <v>5</v>
      </c>
      <c r="K237" s="59" t="s">
        <v>800</v>
      </c>
    </row>
    <row r="238" customHeight="1" spans="1:11">
      <c r="A238" s="56">
        <v>278927</v>
      </c>
      <c r="B238" s="56" t="s">
        <v>35035</v>
      </c>
      <c r="C238" s="56" t="s">
        <v>1593</v>
      </c>
      <c r="D238" s="56" t="s">
        <v>34855</v>
      </c>
      <c r="E238" s="56" t="s">
        <v>1595</v>
      </c>
      <c r="F238" s="56" t="s">
        <v>35036</v>
      </c>
      <c r="G238" s="56" t="s">
        <v>35037</v>
      </c>
      <c r="H238" s="56" t="s">
        <v>35038</v>
      </c>
      <c r="I238" s="56" t="s">
        <v>35039</v>
      </c>
      <c r="J238" s="56">
        <v>6</v>
      </c>
      <c r="K238" s="59" t="s">
        <v>426</v>
      </c>
    </row>
    <row r="239" customHeight="1" spans="1:11">
      <c r="A239" s="56">
        <v>259686</v>
      </c>
      <c r="B239" s="56" t="s">
        <v>35040</v>
      </c>
      <c r="C239" s="56" t="s">
        <v>1593</v>
      </c>
      <c r="D239" s="56" t="s">
        <v>34855</v>
      </c>
      <c r="E239" s="56" t="s">
        <v>1595</v>
      </c>
      <c r="F239" s="56" t="s">
        <v>35041</v>
      </c>
      <c r="G239" s="56" t="s">
        <v>34866</v>
      </c>
      <c r="H239" s="56" t="s">
        <v>34867</v>
      </c>
      <c r="I239" s="56" t="s">
        <v>35042</v>
      </c>
      <c r="J239" s="56">
        <v>7</v>
      </c>
      <c r="K239" s="59" t="s">
        <v>426</v>
      </c>
    </row>
    <row r="240" customHeight="1" spans="1:11">
      <c r="A240" s="56">
        <v>259952</v>
      </c>
      <c r="B240" s="56" t="s">
        <v>35043</v>
      </c>
      <c r="C240" s="56" t="s">
        <v>1593</v>
      </c>
      <c r="D240" s="56" t="s">
        <v>34855</v>
      </c>
      <c r="E240" s="56" t="s">
        <v>1595</v>
      </c>
      <c r="F240" s="56" t="s">
        <v>35044</v>
      </c>
      <c r="G240" s="56" t="s">
        <v>35045</v>
      </c>
      <c r="H240" s="56" t="s">
        <v>35046</v>
      </c>
      <c r="I240" s="56" t="s">
        <v>35047</v>
      </c>
      <c r="J240" s="56">
        <v>8</v>
      </c>
      <c r="K240" s="59" t="s">
        <v>426</v>
      </c>
    </row>
    <row r="241" customHeight="1" spans="1:11">
      <c r="A241" s="56">
        <v>275179</v>
      </c>
      <c r="B241" s="56" t="s">
        <v>35048</v>
      </c>
      <c r="C241" s="56" t="s">
        <v>1593</v>
      </c>
      <c r="D241" s="56" t="s">
        <v>34855</v>
      </c>
      <c r="E241" s="56" t="s">
        <v>1595</v>
      </c>
      <c r="F241" s="56" t="s">
        <v>35049</v>
      </c>
      <c r="G241" s="56" t="s">
        <v>2808</v>
      </c>
      <c r="H241" s="56" t="s">
        <v>35050</v>
      </c>
      <c r="I241" s="56" t="s">
        <v>35051</v>
      </c>
      <c r="J241" s="56">
        <v>9</v>
      </c>
      <c r="K241" s="59" t="s">
        <v>426</v>
      </c>
    </row>
    <row r="242" customHeight="1" spans="1:11">
      <c r="A242" s="56">
        <v>277590</v>
      </c>
      <c r="B242" s="56" t="s">
        <v>35052</v>
      </c>
      <c r="C242" s="56" t="s">
        <v>1593</v>
      </c>
      <c r="D242" s="56" t="s">
        <v>34855</v>
      </c>
      <c r="E242" s="56" t="s">
        <v>1595</v>
      </c>
      <c r="F242" s="56" t="s">
        <v>35053</v>
      </c>
      <c r="G242" s="56" t="s">
        <v>35032</v>
      </c>
      <c r="H242" s="56" t="s">
        <v>35054</v>
      </c>
      <c r="I242" s="56" t="s">
        <v>35055</v>
      </c>
      <c r="J242" s="56">
        <v>10</v>
      </c>
      <c r="K242" s="59" t="s">
        <v>426</v>
      </c>
    </row>
    <row r="243" customHeight="1" spans="1:11">
      <c r="A243" s="56">
        <v>259988</v>
      </c>
      <c r="B243" s="56" t="s">
        <v>35056</v>
      </c>
      <c r="C243" s="56" t="s">
        <v>1593</v>
      </c>
      <c r="D243" s="56" t="s">
        <v>34855</v>
      </c>
      <c r="E243" s="56" t="s">
        <v>1595</v>
      </c>
      <c r="F243" s="56" t="s">
        <v>35057</v>
      </c>
      <c r="G243" s="56" t="s">
        <v>35058</v>
      </c>
      <c r="H243" s="56" t="s">
        <v>35059</v>
      </c>
      <c r="I243" s="56" t="s">
        <v>35060</v>
      </c>
      <c r="J243" s="56">
        <v>11</v>
      </c>
      <c r="K243" s="59" t="s">
        <v>426</v>
      </c>
    </row>
    <row r="244" customHeight="1" spans="1:11">
      <c r="A244" s="56">
        <v>282789</v>
      </c>
      <c r="B244" s="56" t="s">
        <v>35061</v>
      </c>
      <c r="C244" s="56" t="s">
        <v>1593</v>
      </c>
      <c r="D244" s="56" t="s">
        <v>34855</v>
      </c>
      <c r="E244" s="56" t="s">
        <v>1595</v>
      </c>
      <c r="F244" s="56" t="s">
        <v>35062</v>
      </c>
      <c r="G244" s="56" t="s">
        <v>34056</v>
      </c>
      <c r="H244" s="56" t="s">
        <v>34505</v>
      </c>
      <c r="I244" s="56" t="s">
        <v>35063</v>
      </c>
      <c r="J244" s="56">
        <v>12</v>
      </c>
      <c r="K244" s="59" t="s">
        <v>426</v>
      </c>
    </row>
    <row r="245" customHeight="1" spans="1:11">
      <c r="A245" s="56">
        <v>269899</v>
      </c>
      <c r="B245" s="56" t="s">
        <v>35064</v>
      </c>
      <c r="C245" s="56" t="s">
        <v>1593</v>
      </c>
      <c r="D245" s="56" t="s">
        <v>34855</v>
      </c>
      <c r="E245" s="56" t="s">
        <v>1595</v>
      </c>
      <c r="F245" s="56" t="s">
        <v>35065</v>
      </c>
      <c r="G245" s="56" t="s">
        <v>35066</v>
      </c>
      <c r="H245" s="56" t="s">
        <v>35067</v>
      </c>
      <c r="I245" s="56" t="s">
        <v>35068</v>
      </c>
      <c r="J245" s="56">
        <v>13</v>
      </c>
      <c r="K245" s="59" t="s">
        <v>426</v>
      </c>
    </row>
    <row r="246" customHeight="1" spans="1:11">
      <c r="A246" s="56">
        <v>270019</v>
      </c>
      <c r="B246" s="56" t="s">
        <v>35069</v>
      </c>
      <c r="C246" s="56" t="s">
        <v>1593</v>
      </c>
      <c r="D246" s="56" t="s">
        <v>34855</v>
      </c>
      <c r="E246" s="56" t="s">
        <v>1595</v>
      </c>
      <c r="F246" s="56" t="s">
        <v>35070</v>
      </c>
      <c r="G246" s="56" t="s">
        <v>35066</v>
      </c>
      <c r="H246" s="56" t="s">
        <v>35071</v>
      </c>
      <c r="I246" s="56" t="s">
        <v>35072</v>
      </c>
      <c r="J246" s="56">
        <v>14</v>
      </c>
      <c r="K246" s="59" t="s">
        <v>426</v>
      </c>
    </row>
    <row r="247" customHeight="1" spans="1:11">
      <c r="A247" s="56">
        <v>281437</v>
      </c>
      <c r="B247" s="56" t="s">
        <v>35073</v>
      </c>
      <c r="C247" s="56" t="s">
        <v>1593</v>
      </c>
      <c r="D247" s="56" t="s">
        <v>34855</v>
      </c>
      <c r="E247" s="56" t="s">
        <v>1595</v>
      </c>
      <c r="F247" s="56" t="s">
        <v>35074</v>
      </c>
      <c r="G247" s="56" t="s">
        <v>34403</v>
      </c>
      <c r="H247" s="56" t="s">
        <v>34735</v>
      </c>
      <c r="I247" s="56" t="s">
        <v>35075</v>
      </c>
      <c r="J247" s="56">
        <v>15</v>
      </c>
      <c r="K247" s="59" t="s">
        <v>426</v>
      </c>
    </row>
    <row r="248" customHeight="1" spans="1:11">
      <c r="A248" s="56">
        <v>259882</v>
      </c>
      <c r="B248" s="56" t="s">
        <v>35076</v>
      </c>
      <c r="C248" s="56" t="s">
        <v>1593</v>
      </c>
      <c r="D248" s="56" t="s">
        <v>34855</v>
      </c>
      <c r="E248" s="56" t="s">
        <v>1595</v>
      </c>
      <c r="F248" s="56" t="s">
        <v>35077</v>
      </c>
      <c r="G248" s="56" t="s">
        <v>35078</v>
      </c>
      <c r="H248" s="56" t="s">
        <v>35079</v>
      </c>
      <c r="I248" s="56" t="s">
        <v>35080</v>
      </c>
      <c r="J248" s="56">
        <v>16</v>
      </c>
      <c r="K248" s="59" t="s">
        <v>426</v>
      </c>
    </row>
    <row r="249" customHeight="1" spans="1:11">
      <c r="A249" s="56">
        <v>268138</v>
      </c>
      <c r="B249" s="56" t="s">
        <v>35081</v>
      </c>
      <c r="C249" s="56" t="s">
        <v>1593</v>
      </c>
      <c r="D249" s="56" t="s">
        <v>34855</v>
      </c>
      <c r="E249" s="56" t="s">
        <v>1595</v>
      </c>
      <c r="F249" s="56" t="s">
        <v>35082</v>
      </c>
      <c r="G249" s="56" t="s">
        <v>35083</v>
      </c>
      <c r="H249" s="56" t="s">
        <v>35084</v>
      </c>
      <c r="I249" s="56" t="s">
        <v>35085</v>
      </c>
      <c r="J249" s="56">
        <v>17</v>
      </c>
      <c r="K249" s="59" t="s">
        <v>426</v>
      </c>
    </row>
    <row r="250" customHeight="1" spans="1:11">
      <c r="A250" s="56">
        <v>259679</v>
      </c>
      <c r="B250" s="56" t="s">
        <v>35086</v>
      </c>
      <c r="C250" s="56" t="s">
        <v>1593</v>
      </c>
      <c r="D250" s="56" t="s">
        <v>34855</v>
      </c>
      <c r="E250" s="56" t="s">
        <v>1595</v>
      </c>
      <c r="F250" s="56" t="s">
        <v>35087</v>
      </c>
      <c r="G250" s="56" t="s">
        <v>34866</v>
      </c>
      <c r="H250" s="56" t="s">
        <v>34867</v>
      </c>
      <c r="I250" s="56" t="s">
        <v>35088</v>
      </c>
      <c r="J250" s="56">
        <v>18</v>
      </c>
      <c r="K250" s="59" t="s">
        <v>426</v>
      </c>
    </row>
    <row r="251" customHeight="1" spans="1:11">
      <c r="A251" s="56">
        <v>260091</v>
      </c>
      <c r="B251" s="56" t="s">
        <v>35089</v>
      </c>
      <c r="C251" s="56" t="s">
        <v>1593</v>
      </c>
      <c r="D251" s="56" t="s">
        <v>34855</v>
      </c>
      <c r="E251" s="56" t="s">
        <v>1595</v>
      </c>
      <c r="F251" s="56" t="s">
        <v>35090</v>
      </c>
      <c r="G251" s="56" t="s">
        <v>35091</v>
      </c>
      <c r="H251" s="56" t="s">
        <v>35092</v>
      </c>
      <c r="I251" s="56" t="s">
        <v>35093</v>
      </c>
      <c r="J251" s="56">
        <v>19</v>
      </c>
      <c r="K251" s="59" t="s">
        <v>468</v>
      </c>
    </row>
    <row r="252" customHeight="1" spans="1:11">
      <c r="A252" s="56">
        <v>286436</v>
      </c>
      <c r="B252" s="56" t="s">
        <v>35094</v>
      </c>
      <c r="C252" s="56" t="s">
        <v>1593</v>
      </c>
      <c r="D252" s="56" t="s">
        <v>34855</v>
      </c>
      <c r="E252" s="56" t="s">
        <v>1595</v>
      </c>
      <c r="F252" s="56" t="s">
        <v>35095</v>
      </c>
      <c r="G252" s="56" t="s">
        <v>1638</v>
      </c>
      <c r="H252" s="56" t="s">
        <v>35096</v>
      </c>
      <c r="I252" s="56" t="s">
        <v>35097</v>
      </c>
      <c r="J252" s="56">
        <v>20</v>
      </c>
      <c r="K252" s="59" t="s">
        <v>468</v>
      </c>
    </row>
    <row r="253" customHeight="1" spans="1:11">
      <c r="A253" s="56">
        <v>279962</v>
      </c>
      <c r="B253" s="56" t="s">
        <v>35098</v>
      </c>
      <c r="C253" s="56" t="s">
        <v>1593</v>
      </c>
      <c r="D253" s="56" t="s">
        <v>34855</v>
      </c>
      <c r="E253" s="56" t="s">
        <v>1595</v>
      </c>
      <c r="F253" s="56" t="s">
        <v>35099</v>
      </c>
      <c r="G253" s="56" t="s">
        <v>35100</v>
      </c>
      <c r="H253" s="56" t="s">
        <v>35101</v>
      </c>
      <c r="I253" s="56" t="s">
        <v>35102</v>
      </c>
      <c r="J253" s="56">
        <v>21</v>
      </c>
      <c r="K253" s="59" t="s">
        <v>468</v>
      </c>
    </row>
    <row r="254" customHeight="1" spans="1:11">
      <c r="A254" s="56">
        <v>264000</v>
      </c>
      <c r="B254" s="56" t="s">
        <v>35103</v>
      </c>
      <c r="C254" s="56" t="s">
        <v>1593</v>
      </c>
      <c r="D254" s="56" t="s">
        <v>34855</v>
      </c>
      <c r="E254" s="56" t="s">
        <v>1595</v>
      </c>
      <c r="F254" s="56" t="s">
        <v>35104</v>
      </c>
      <c r="G254" s="56" t="s">
        <v>35105</v>
      </c>
      <c r="H254" s="56" t="s">
        <v>35106</v>
      </c>
      <c r="I254" s="56" t="s">
        <v>35107</v>
      </c>
      <c r="J254" s="56">
        <v>22</v>
      </c>
      <c r="K254" s="59" t="s">
        <v>468</v>
      </c>
    </row>
    <row r="255" customHeight="1" spans="1:11">
      <c r="A255" s="56">
        <v>274816</v>
      </c>
      <c r="B255" s="56" t="s">
        <v>35108</v>
      </c>
      <c r="C255" s="56" t="s">
        <v>1593</v>
      </c>
      <c r="D255" s="56" t="s">
        <v>34855</v>
      </c>
      <c r="E255" s="56" t="s">
        <v>1595</v>
      </c>
      <c r="F255" s="56" t="s">
        <v>35109</v>
      </c>
      <c r="G255" s="56" t="s">
        <v>2808</v>
      </c>
      <c r="H255" s="56" t="s">
        <v>34998</v>
      </c>
      <c r="I255" s="56" t="s">
        <v>35110</v>
      </c>
      <c r="J255" s="56">
        <v>23</v>
      </c>
      <c r="K255" s="59" t="s">
        <v>468</v>
      </c>
    </row>
    <row r="256" customHeight="1" spans="1:11">
      <c r="A256" s="56">
        <v>261621</v>
      </c>
      <c r="B256" s="56" t="s">
        <v>35111</v>
      </c>
      <c r="C256" s="56" t="s">
        <v>1593</v>
      </c>
      <c r="D256" s="56" t="s">
        <v>34855</v>
      </c>
      <c r="E256" s="56" t="s">
        <v>1595</v>
      </c>
      <c r="F256" s="56" t="s">
        <v>35112</v>
      </c>
      <c r="G256" s="56" t="s">
        <v>35113</v>
      </c>
      <c r="H256" s="56" t="s">
        <v>35114</v>
      </c>
      <c r="I256" s="56" t="s">
        <v>35115</v>
      </c>
      <c r="J256" s="56">
        <v>24</v>
      </c>
      <c r="K256" s="59" t="s">
        <v>468</v>
      </c>
    </row>
    <row r="257" customHeight="1" spans="1:11">
      <c r="A257" s="56">
        <v>290477</v>
      </c>
      <c r="B257" s="56" t="s">
        <v>35116</v>
      </c>
      <c r="C257" s="56" t="s">
        <v>1593</v>
      </c>
      <c r="D257" s="56" t="s">
        <v>34855</v>
      </c>
      <c r="E257" s="56" t="s">
        <v>1595</v>
      </c>
      <c r="F257" s="56" t="s">
        <v>35117</v>
      </c>
      <c r="G257" s="56" t="s">
        <v>35066</v>
      </c>
      <c r="H257" s="56" t="s">
        <v>35118</v>
      </c>
      <c r="I257" s="56" t="s">
        <v>35119</v>
      </c>
      <c r="J257" s="56">
        <v>25</v>
      </c>
      <c r="K257" s="59" t="s">
        <v>468</v>
      </c>
    </row>
    <row r="258" customHeight="1" spans="1:11">
      <c r="A258" s="56">
        <v>279486</v>
      </c>
      <c r="B258" s="56" t="s">
        <v>35120</v>
      </c>
      <c r="C258" s="56" t="s">
        <v>1593</v>
      </c>
      <c r="D258" s="56" t="s">
        <v>34855</v>
      </c>
      <c r="E258" s="56" t="s">
        <v>1595</v>
      </c>
      <c r="F258" s="56" t="s">
        <v>35121</v>
      </c>
      <c r="G258" s="56" t="s">
        <v>35122</v>
      </c>
      <c r="H258" s="56" t="s">
        <v>35123</v>
      </c>
      <c r="I258" s="56" t="s">
        <v>35124</v>
      </c>
      <c r="J258" s="56">
        <v>26</v>
      </c>
      <c r="K258" s="59" t="s">
        <v>468</v>
      </c>
    </row>
    <row r="259" customHeight="1" spans="1:11">
      <c r="A259" s="56">
        <v>276298</v>
      </c>
      <c r="B259" s="56" t="s">
        <v>35125</v>
      </c>
      <c r="C259" s="56" t="s">
        <v>1593</v>
      </c>
      <c r="D259" s="56" t="s">
        <v>34855</v>
      </c>
      <c r="E259" s="56" t="s">
        <v>1595</v>
      </c>
      <c r="F259" s="56" t="s">
        <v>35126</v>
      </c>
      <c r="G259" s="56" t="s">
        <v>2808</v>
      </c>
      <c r="H259" s="56" t="s">
        <v>35050</v>
      </c>
      <c r="I259" s="56" t="s">
        <v>35127</v>
      </c>
      <c r="J259" s="56">
        <v>27</v>
      </c>
      <c r="K259" s="59" t="s">
        <v>468</v>
      </c>
    </row>
    <row r="260" customHeight="1" spans="1:11">
      <c r="A260" s="56">
        <v>259565</v>
      </c>
      <c r="B260" s="56" t="s">
        <v>35128</v>
      </c>
      <c r="C260" s="56" t="s">
        <v>1593</v>
      </c>
      <c r="D260" s="56" t="s">
        <v>34855</v>
      </c>
      <c r="E260" s="56" t="s">
        <v>1595</v>
      </c>
      <c r="F260" s="56" t="s">
        <v>35129</v>
      </c>
      <c r="G260" s="56" t="s">
        <v>34603</v>
      </c>
      <c r="H260" s="56" t="s">
        <v>34604</v>
      </c>
      <c r="I260" s="56" t="s">
        <v>35130</v>
      </c>
      <c r="J260" s="56">
        <v>28</v>
      </c>
      <c r="K260" s="59" t="s">
        <v>468</v>
      </c>
    </row>
    <row r="261" customHeight="1" spans="1:11">
      <c r="A261" s="56">
        <v>280563</v>
      </c>
      <c r="B261" s="56" t="s">
        <v>35131</v>
      </c>
      <c r="C261" s="56" t="s">
        <v>1593</v>
      </c>
      <c r="D261" s="56" t="s">
        <v>34855</v>
      </c>
      <c r="E261" s="56" t="s">
        <v>1595</v>
      </c>
      <c r="F261" s="56" t="s">
        <v>35132</v>
      </c>
      <c r="G261" s="56" t="s">
        <v>13938</v>
      </c>
      <c r="H261" s="56" t="s">
        <v>13939</v>
      </c>
      <c r="I261" s="56" t="s">
        <v>35133</v>
      </c>
      <c r="J261" s="56">
        <v>29</v>
      </c>
      <c r="K261" s="59" t="s">
        <v>468</v>
      </c>
    </row>
    <row r="262" customHeight="1" spans="1:11">
      <c r="A262" s="56">
        <v>281929</v>
      </c>
      <c r="B262" s="56" t="s">
        <v>35134</v>
      </c>
      <c r="C262" s="56" t="s">
        <v>1593</v>
      </c>
      <c r="D262" s="56" t="s">
        <v>34855</v>
      </c>
      <c r="E262" s="56" t="s">
        <v>1595</v>
      </c>
      <c r="F262" s="56" t="s">
        <v>35135</v>
      </c>
      <c r="G262" s="56" t="s">
        <v>11416</v>
      </c>
      <c r="H262" s="56" t="s">
        <v>35136</v>
      </c>
      <c r="I262" s="56" t="s">
        <v>35137</v>
      </c>
      <c r="J262" s="56">
        <v>30</v>
      </c>
      <c r="K262" s="59" t="s">
        <v>468</v>
      </c>
    </row>
    <row r="263" customHeight="1" spans="1:11">
      <c r="A263" s="56">
        <v>259878</v>
      </c>
      <c r="B263" s="56" t="s">
        <v>35138</v>
      </c>
      <c r="C263" s="56" t="s">
        <v>1593</v>
      </c>
      <c r="D263" s="56" t="s">
        <v>34855</v>
      </c>
      <c r="E263" s="56" t="s">
        <v>1595</v>
      </c>
      <c r="F263" s="56" t="s">
        <v>35139</v>
      </c>
      <c r="G263" s="56" t="s">
        <v>35140</v>
      </c>
      <c r="H263" s="56" t="s">
        <v>35079</v>
      </c>
      <c r="I263" s="56" t="s">
        <v>35141</v>
      </c>
      <c r="J263" s="56">
        <v>31</v>
      </c>
      <c r="K263" s="59" t="s">
        <v>468</v>
      </c>
    </row>
    <row r="264" customHeight="1" spans="1:11">
      <c r="A264" s="56">
        <v>277571</v>
      </c>
      <c r="B264" s="56" t="s">
        <v>35142</v>
      </c>
      <c r="C264" s="56" t="s">
        <v>1593</v>
      </c>
      <c r="D264" s="56" t="s">
        <v>34855</v>
      </c>
      <c r="E264" s="56" t="s">
        <v>1595</v>
      </c>
      <c r="F264" s="56" t="s">
        <v>35143</v>
      </c>
      <c r="G264" s="56" t="s">
        <v>35032</v>
      </c>
      <c r="H264" s="56" t="s">
        <v>35144</v>
      </c>
      <c r="I264" s="56" t="s">
        <v>35145</v>
      </c>
      <c r="J264" s="56">
        <v>32</v>
      </c>
      <c r="K264" s="59" t="s">
        <v>468</v>
      </c>
    </row>
    <row r="265" customHeight="1" spans="1:11">
      <c r="A265" s="56">
        <v>280916</v>
      </c>
      <c r="B265" s="56" t="s">
        <v>35146</v>
      </c>
      <c r="C265" s="56" t="s">
        <v>1593</v>
      </c>
      <c r="D265" s="56" t="s">
        <v>34855</v>
      </c>
      <c r="E265" s="56" t="s">
        <v>1595</v>
      </c>
      <c r="F265" s="56" t="s">
        <v>35147</v>
      </c>
      <c r="G265" s="56" t="s">
        <v>34831</v>
      </c>
      <c r="H265" s="56" t="s">
        <v>34832</v>
      </c>
      <c r="I265" s="56" t="s">
        <v>35148</v>
      </c>
      <c r="J265" s="56">
        <v>33</v>
      </c>
      <c r="K265" s="59" t="s">
        <v>468</v>
      </c>
    </row>
    <row r="266" customHeight="1" spans="1:11">
      <c r="A266" s="56">
        <v>279945</v>
      </c>
      <c r="B266" s="56" t="s">
        <v>35149</v>
      </c>
      <c r="C266" s="56" t="s">
        <v>1593</v>
      </c>
      <c r="D266" s="56" t="s">
        <v>34855</v>
      </c>
      <c r="E266" s="56" t="s">
        <v>1595</v>
      </c>
      <c r="F266" s="56" t="s">
        <v>35150</v>
      </c>
      <c r="G266" s="56" t="s">
        <v>34779</v>
      </c>
      <c r="H266" s="56" t="s">
        <v>35151</v>
      </c>
      <c r="I266" s="56" t="s">
        <v>35152</v>
      </c>
      <c r="J266" s="56">
        <v>34</v>
      </c>
      <c r="K266" s="59" t="s">
        <v>468</v>
      </c>
    </row>
    <row r="267" customHeight="1" spans="1:11">
      <c r="A267" s="56">
        <v>281816</v>
      </c>
      <c r="B267" s="56" t="s">
        <v>35153</v>
      </c>
      <c r="C267" s="56" t="s">
        <v>1593</v>
      </c>
      <c r="D267" s="56" t="s">
        <v>34855</v>
      </c>
      <c r="E267" s="56" t="s">
        <v>1595</v>
      </c>
      <c r="F267" s="56" t="s">
        <v>35154</v>
      </c>
      <c r="G267" s="56" t="s">
        <v>35155</v>
      </c>
      <c r="H267" s="56" t="s">
        <v>35156</v>
      </c>
      <c r="I267" s="56" t="s">
        <v>35157</v>
      </c>
      <c r="J267" s="56">
        <v>35</v>
      </c>
      <c r="K267" s="59" t="s">
        <v>468</v>
      </c>
    </row>
  </sheetData>
  <mergeCells count="1">
    <mergeCell ref="A1:K1"/>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10"/>
  <sheetViews>
    <sheetView zoomScale="80" zoomScaleNormal="80" workbookViewId="0">
      <selection activeCell="F25" sqref="F25"/>
    </sheetView>
  </sheetViews>
  <sheetFormatPr defaultColWidth="9.07079646017699" defaultRowHeight="16.05" customHeight="1"/>
  <cols>
    <col min="1" max="1" width="10.4690265486726" style="13" customWidth="1"/>
    <col min="2" max="2" width="24.6637168141593" style="13" customWidth="1"/>
    <col min="3" max="3" width="18.1327433628319" style="13" customWidth="1"/>
    <col min="4" max="4" width="21.7345132743363" style="13" customWidth="1"/>
    <col min="5" max="5" width="12.8672566371681" style="13" customWidth="1"/>
    <col min="6" max="6" width="18.2654867256637" style="13" customWidth="1"/>
    <col min="7" max="7" width="29.929203539823" style="13" customWidth="1"/>
    <col min="8" max="8" width="17.5309734513274" style="13" customWidth="1"/>
    <col min="9" max="9" width="27.929203539823" style="13" customWidth="1"/>
    <col min="10" max="10" width="9.92920353982301" style="13" customWidth="1"/>
    <col min="11" max="11" width="9.46902654867257" style="105" customWidth="1"/>
    <col min="12" max="12" width="9.79646017699115" style="13" customWidth="1"/>
    <col min="13" max="13" width="13.7964601769912" style="81" customWidth="1"/>
    <col min="14" max="16384" width="9.07079646017699" style="13"/>
  </cols>
  <sheetData>
    <row r="1" ht="35" customHeight="1" spans="1:13">
      <c r="A1" s="106" t="s">
        <v>35158</v>
      </c>
      <c r="B1" s="106"/>
      <c r="C1" s="106"/>
      <c r="D1" s="106"/>
      <c r="E1" s="106"/>
      <c r="F1" s="106"/>
      <c r="G1" s="106"/>
      <c r="H1" s="106"/>
      <c r="I1" s="106"/>
      <c r="J1" s="106"/>
      <c r="K1" s="106"/>
      <c r="L1" s="106"/>
      <c r="M1" s="106"/>
    </row>
    <row r="2" customHeight="1" spans="1:13">
      <c r="A2" s="27" t="s">
        <v>1</v>
      </c>
      <c r="B2" s="27" t="s">
        <v>2</v>
      </c>
      <c r="C2" s="27" t="s">
        <v>380</v>
      </c>
      <c r="D2" s="27" t="s">
        <v>381</v>
      </c>
      <c r="E2" s="27" t="s">
        <v>382</v>
      </c>
      <c r="F2" s="27" t="s">
        <v>3</v>
      </c>
      <c r="G2" s="27" t="s">
        <v>4</v>
      </c>
      <c r="H2" s="27" t="s">
        <v>5</v>
      </c>
      <c r="I2" s="27" t="s">
        <v>6</v>
      </c>
      <c r="J2" s="27" t="s">
        <v>2297</v>
      </c>
      <c r="K2" s="107" t="s">
        <v>2298</v>
      </c>
      <c r="L2" s="17" t="s">
        <v>2299</v>
      </c>
      <c r="M2" s="19" t="s">
        <v>7</v>
      </c>
    </row>
    <row r="3" customHeight="1" spans="1:13">
      <c r="A3" s="20">
        <v>288927</v>
      </c>
      <c r="B3" s="20" t="s">
        <v>35159</v>
      </c>
      <c r="C3" s="20" t="s">
        <v>1593</v>
      </c>
      <c r="D3" s="20" t="s">
        <v>35160</v>
      </c>
      <c r="E3" s="20" t="s">
        <v>766</v>
      </c>
      <c r="F3" s="20" t="s">
        <v>35161</v>
      </c>
      <c r="G3" s="20" t="s">
        <v>4307</v>
      </c>
      <c r="H3" s="20" t="s">
        <v>35162</v>
      </c>
      <c r="I3" s="20" t="s">
        <v>35163</v>
      </c>
      <c r="J3" s="20">
        <v>1340</v>
      </c>
      <c r="K3" s="108">
        <v>0.117361111111111</v>
      </c>
      <c r="L3" s="20">
        <v>1</v>
      </c>
      <c r="M3" s="19" t="s">
        <v>393</v>
      </c>
    </row>
    <row r="4" customHeight="1" spans="1:13">
      <c r="A4" s="20">
        <v>281426</v>
      </c>
      <c r="B4" s="20" t="s">
        <v>35164</v>
      </c>
      <c r="C4" s="20" t="s">
        <v>1593</v>
      </c>
      <c r="D4" s="20" t="s">
        <v>35160</v>
      </c>
      <c r="E4" s="20" t="s">
        <v>766</v>
      </c>
      <c r="F4" s="20" t="s">
        <v>35165</v>
      </c>
      <c r="G4" s="20" t="s">
        <v>35166</v>
      </c>
      <c r="H4" s="20" t="s">
        <v>35167</v>
      </c>
      <c r="I4" s="20" t="s">
        <v>35168</v>
      </c>
      <c r="J4" s="20">
        <v>840</v>
      </c>
      <c r="K4" s="108">
        <v>0.124305555555556</v>
      </c>
      <c r="L4" s="20">
        <v>2</v>
      </c>
      <c r="M4" s="19" t="s">
        <v>404</v>
      </c>
    </row>
    <row r="5" customHeight="1" spans="1:13">
      <c r="A5" s="20">
        <v>285732</v>
      </c>
      <c r="B5" s="20" t="s">
        <v>35169</v>
      </c>
      <c r="C5" s="20" t="s">
        <v>1593</v>
      </c>
      <c r="D5" s="20" t="s">
        <v>35160</v>
      </c>
      <c r="E5" s="20" t="s">
        <v>766</v>
      </c>
      <c r="F5" s="20" t="s">
        <v>35170</v>
      </c>
      <c r="G5" s="20" t="s">
        <v>35171</v>
      </c>
      <c r="H5" s="20" t="s">
        <v>35172</v>
      </c>
      <c r="I5" s="20" t="s">
        <v>35173</v>
      </c>
      <c r="J5" s="20">
        <v>840</v>
      </c>
      <c r="K5" s="108">
        <v>0.163888888888889</v>
      </c>
      <c r="L5" s="20">
        <v>3</v>
      </c>
      <c r="M5" s="19" t="s">
        <v>415</v>
      </c>
    </row>
    <row r="6" customHeight="1" spans="1:13">
      <c r="A6" s="20">
        <v>288877</v>
      </c>
      <c r="B6" s="20" t="s">
        <v>35174</v>
      </c>
      <c r="C6" s="20" t="s">
        <v>1593</v>
      </c>
      <c r="D6" s="20" t="s">
        <v>35160</v>
      </c>
      <c r="E6" s="20" t="s">
        <v>766</v>
      </c>
      <c r="F6" s="20" t="s">
        <v>35175</v>
      </c>
      <c r="G6" s="20" t="s">
        <v>4307</v>
      </c>
      <c r="H6" s="20" t="s">
        <v>35176</v>
      </c>
      <c r="I6" s="20" t="s">
        <v>35177</v>
      </c>
      <c r="J6" s="20">
        <v>800</v>
      </c>
      <c r="K6" s="108">
        <v>0.160416666666667</v>
      </c>
      <c r="L6" s="20">
        <v>4</v>
      </c>
      <c r="M6" s="17" t="s">
        <v>800</v>
      </c>
    </row>
    <row r="7" customHeight="1" spans="1:13">
      <c r="A7" s="20">
        <v>279666</v>
      </c>
      <c r="B7" s="20" t="s">
        <v>48</v>
      </c>
      <c r="C7" s="20" t="s">
        <v>1593</v>
      </c>
      <c r="D7" s="20" t="s">
        <v>35160</v>
      </c>
      <c r="E7" s="20" t="s">
        <v>766</v>
      </c>
      <c r="F7" s="20" t="s">
        <v>49</v>
      </c>
      <c r="G7" s="20" t="s">
        <v>50</v>
      </c>
      <c r="H7" s="20" t="s">
        <v>51</v>
      </c>
      <c r="I7" s="20" t="s">
        <v>52</v>
      </c>
      <c r="J7" s="20">
        <v>780</v>
      </c>
      <c r="K7" s="108">
        <v>0.142361111111111</v>
      </c>
      <c r="L7" s="20">
        <v>5</v>
      </c>
      <c r="M7" s="17" t="s">
        <v>800</v>
      </c>
    </row>
    <row r="8" customHeight="1" spans="1:13">
      <c r="A8" s="20">
        <v>281941</v>
      </c>
      <c r="B8" s="20" t="s">
        <v>35178</v>
      </c>
      <c r="C8" s="20" t="s">
        <v>1593</v>
      </c>
      <c r="D8" s="20" t="s">
        <v>35160</v>
      </c>
      <c r="E8" s="20" t="s">
        <v>766</v>
      </c>
      <c r="F8" s="20" t="s">
        <v>35179</v>
      </c>
      <c r="G8" s="20" t="s">
        <v>35180</v>
      </c>
      <c r="H8" s="20" t="s">
        <v>35181</v>
      </c>
      <c r="I8" s="20" t="s">
        <v>35182</v>
      </c>
      <c r="J8" s="20">
        <v>760</v>
      </c>
      <c r="K8" s="108">
        <v>0.118055555555556</v>
      </c>
      <c r="L8" s="20">
        <v>6</v>
      </c>
      <c r="M8" s="17" t="s">
        <v>426</v>
      </c>
    </row>
    <row r="9" customHeight="1" spans="1:13">
      <c r="A9" s="20">
        <v>287739</v>
      </c>
      <c r="B9" s="20" t="s">
        <v>35183</v>
      </c>
      <c r="C9" s="20" t="s">
        <v>1593</v>
      </c>
      <c r="D9" s="20" t="s">
        <v>35160</v>
      </c>
      <c r="E9" s="20" t="s">
        <v>766</v>
      </c>
      <c r="F9" s="20" t="s">
        <v>35184</v>
      </c>
      <c r="G9" s="20" t="s">
        <v>35185</v>
      </c>
      <c r="H9" s="20" t="s">
        <v>35186</v>
      </c>
      <c r="I9" s="20" t="s">
        <v>35187</v>
      </c>
      <c r="J9" s="20">
        <v>660</v>
      </c>
      <c r="K9" s="108">
        <v>0.136805555555556</v>
      </c>
      <c r="L9" s="20">
        <v>7</v>
      </c>
      <c r="M9" s="17" t="s">
        <v>426</v>
      </c>
    </row>
    <row r="10" customHeight="1" spans="1:13">
      <c r="A10" s="20">
        <v>285673</v>
      </c>
      <c r="B10" s="20" t="s">
        <v>35188</v>
      </c>
      <c r="C10" s="20" t="s">
        <v>1593</v>
      </c>
      <c r="D10" s="20" t="s">
        <v>35160</v>
      </c>
      <c r="E10" s="20" t="s">
        <v>766</v>
      </c>
      <c r="F10" s="20" t="s">
        <v>35189</v>
      </c>
      <c r="G10" s="20" t="s">
        <v>35190</v>
      </c>
      <c r="H10" s="20" t="s">
        <v>35172</v>
      </c>
      <c r="I10" s="20" t="s">
        <v>35191</v>
      </c>
      <c r="J10" s="20">
        <v>600</v>
      </c>
      <c r="K10" s="108">
        <v>0.159722222222222</v>
      </c>
      <c r="L10" s="20">
        <v>8</v>
      </c>
      <c r="M10" s="17" t="s">
        <v>426</v>
      </c>
    </row>
    <row r="11" customHeight="1" spans="1:13">
      <c r="A11" s="20">
        <v>284471</v>
      </c>
      <c r="B11" s="20" t="s">
        <v>35192</v>
      </c>
      <c r="C11" s="20" t="s">
        <v>1593</v>
      </c>
      <c r="D11" s="20" t="s">
        <v>35160</v>
      </c>
      <c r="E11" s="20" t="s">
        <v>766</v>
      </c>
      <c r="F11" s="20" t="s">
        <v>35193</v>
      </c>
      <c r="G11" s="20" t="s">
        <v>6441</v>
      </c>
      <c r="H11" s="20" t="s">
        <v>35194</v>
      </c>
      <c r="I11" s="20" t="s">
        <v>35195</v>
      </c>
      <c r="J11" s="20">
        <v>560</v>
      </c>
      <c r="K11" s="108">
        <v>0.138194444444444</v>
      </c>
      <c r="L11" s="20">
        <v>9</v>
      </c>
      <c r="M11" s="17" t="s">
        <v>426</v>
      </c>
    </row>
    <row r="12" customHeight="1" spans="1:13">
      <c r="A12" s="20">
        <v>281553</v>
      </c>
      <c r="B12" s="20" t="s">
        <v>35196</v>
      </c>
      <c r="C12" s="20" t="s">
        <v>1593</v>
      </c>
      <c r="D12" s="20" t="s">
        <v>35160</v>
      </c>
      <c r="E12" s="20" t="s">
        <v>766</v>
      </c>
      <c r="F12" s="20" t="s">
        <v>35197</v>
      </c>
      <c r="G12" s="20" t="s">
        <v>35180</v>
      </c>
      <c r="H12" s="20" t="s">
        <v>35181</v>
      </c>
      <c r="I12" s="20" t="s">
        <v>35198</v>
      </c>
      <c r="J12" s="20">
        <v>540</v>
      </c>
      <c r="K12" s="108">
        <v>0.11875</v>
      </c>
      <c r="L12" s="20">
        <v>10</v>
      </c>
      <c r="M12" s="17" t="s">
        <v>426</v>
      </c>
    </row>
    <row r="13" customHeight="1" spans="1:13">
      <c r="A13" s="20">
        <v>280590</v>
      </c>
      <c r="B13" s="20" t="s">
        <v>35199</v>
      </c>
      <c r="C13" s="20" t="s">
        <v>1593</v>
      </c>
      <c r="D13" s="20" t="s">
        <v>35160</v>
      </c>
      <c r="E13" s="20" t="s">
        <v>766</v>
      </c>
      <c r="F13" s="20" t="s">
        <v>35200</v>
      </c>
      <c r="G13" s="20" t="s">
        <v>35201</v>
      </c>
      <c r="H13" s="20" t="s">
        <v>35202</v>
      </c>
      <c r="I13" s="20" t="s">
        <v>35203</v>
      </c>
      <c r="J13" s="20">
        <v>520</v>
      </c>
      <c r="K13" s="108">
        <v>0.121527777777778</v>
      </c>
      <c r="L13" s="20">
        <v>11</v>
      </c>
      <c r="M13" s="17" t="s">
        <v>426</v>
      </c>
    </row>
    <row r="14" customHeight="1" spans="1:13">
      <c r="A14" s="20">
        <v>281481</v>
      </c>
      <c r="B14" s="20" t="s">
        <v>35204</v>
      </c>
      <c r="C14" s="20" t="s">
        <v>1593</v>
      </c>
      <c r="D14" s="20" t="s">
        <v>35160</v>
      </c>
      <c r="E14" s="20" t="s">
        <v>766</v>
      </c>
      <c r="F14" s="20" t="s">
        <v>35205</v>
      </c>
      <c r="G14" s="20" t="s">
        <v>35206</v>
      </c>
      <c r="H14" s="20" t="s">
        <v>35207</v>
      </c>
      <c r="I14" s="20" t="s">
        <v>35208</v>
      </c>
      <c r="J14" s="20">
        <v>480</v>
      </c>
      <c r="K14" s="108">
        <v>0.106944444444444</v>
      </c>
      <c r="L14" s="20">
        <v>12</v>
      </c>
      <c r="M14" s="17" t="s">
        <v>426</v>
      </c>
    </row>
    <row r="15" customHeight="1" spans="1:13">
      <c r="A15" s="20">
        <v>292100</v>
      </c>
      <c r="B15" s="20" t="s">
        <v>35209</v>
      </c>
      <c r="C15" s="20" t="s">
        <v>1593</v>
      </c>
      <c r="D15" s="20" t="s">
        <v>35160</v>
      </c>
      <c r="E15" s="20" t="s">
        <v>766</v>
      </c>
      <c r="F15" s="20" t="s">
        <v>35210</v>
      </c>
      <c r="G15" s="20" t="s">
        <v>35211</v>
      </c>
      <c r="H15" s="95" t="s">
        <v>35212</v>
      </c>
      <c r="I15" s="95" t="s">
        <v>35213</v>
      </c>
      <c r="J15" s="20">
        <v>480</v>
      </c>
      <c r="K15" s="108">
        <v>0.166666666666667</v>
      </c>
      <c r="L15" s="20">
        <v>13</v>
      </c>
      <c r="M15" s="17" t="s">
        <v>426</v>
      </c>
    </row>
    <row r="16" customHeight="1" spans="1:13">
      <c r="A16" s="20">
        <v>279667</v>
      </c>
      <c r="B16" s="20" t="s">
        <v>35214</v>
      </c>
      <c r="C16" s="20" t="s">
        <v>1593</v>
      </c>
      <c r="D16" s="20" t="s">
        <v>35160</v>
      </c>
      <c r="E16" s="20" t="s">
        <v>766</v>
      </c>
      <c r="F16" s="20" t="s">
        <v>35215</v>
      </c>
      <c r="G16" s="20" t="s">
        <v>50</v>
      </c>
      <c r="H16" s="20" t="s">
        <v>51</v>
      </c>
      <c r="I16" s="20" t="s">
        <v>35216</v>
      </c>
      <c r="J16" s="20">
        <v>440</v>
      </c>
      <c r="K16" s="108">
        <v>0.127777777777778</v>
      </c>
      <c r="L16" s="20">
        <v>14</v>
      </c>
      <c r="M16" s="17" t="s">
        <v>426</v>
      </c>
    </row>
    <row r="17" customHeight="1" spans="1:13">
      <c r="A17" s="20">
        <v>285527</v>
      </c>
      <c r="B17" s="20" t="s">
        <v>35217</v>
      </c>
      <c r="C17" s="20" t="s">
        <v>1593</v>
      </c>
      <c r="D17" s="20" t="s">
        <v>35160</v>
      </c>
      <c r="E17" s="20" t="s">
        <v>766</v>
      </c>
      <c r="F17" s="20" t="s">
        <v>35218</v>
      </c>
      <c r="G17" s="20" t="s">
        <v>35219</v>
      </c>
      <c r="H17" s="20" t="s">
        <v>35220</v>
      </c>
      <c r="I17" s="20" t="s">
        <v>35221</v>
      </c>
      <c r="J17" s="20">
        <v>440</v>
      </c>
      <c r="K17" s="108">
        <v>0.15</v>
      </c>
      <c r="L17" s="20">
        <v>15</v>
      </c>
      <c r="M17" s="17" t="s">
        <v>426</v>
      </c>
    </row>
    <row r="18" customHeight="1" spans="1:13">
      <c r="A18" s="20">
        <v>281459</v>
      </c>
      <c r="B18" s="20" t="s">
        <v>35222</v>
      </c>
      <c r="C18" s="20" t="s">
        <v>1593</v>
      </c>
      <c r="D18" s="20" t="s">
        <v>35160</v>
      </c>
      <c r="E18" s="20" t="s">
        <v>766</v>
      </c>
      <c r="F18" s="20" t="s">
        <v>35223</v>
      </c>
      <c r="G18" s="20" t="s">
        <v>35224</v>
      </c>
      <c r="H18" s="20" t="s">
        <v>35225</v>
      </c>
      <c r="I18" s="20" t="s">
        <v>35226</v>
      </c>
      <c r="J18" s="20">
        <v>420</v>
      </c>
      <c r="K18" s="108">
        <v>0.122222222222222</v>
      </c>
      <c r="L18" s="20">
        <v>16</v>
      </c>
      <c r="M18" s="17" t="s">
        <v>426</v>
      </c>
    </row>
    <row r="19" customHeight="1" spans="1:13">
      <c r="A19" s="20">
        <v>290045</v>
      </c>
      <c r="B19" s="20" t="s">
        <v>35227</v>
      </c>
      <c r="C19" s="20" t="s">
        <v>1593</v>
      </c>
      <c r="D19" s="20" t="s">
        <v>35160</v>
      </c>
      <c r="E19" s="20" t="s">
        <v>766</v>
      </c>
      <c r="F19" s="20" t="s">
        <v>35228</v>
      </c>
      <c r="G19" s="20" t="s">
        <v>35229</v>
      </c>
      <c r="H19" s="20" t="s">
        <v>35230</v>
      </c>
      <c r="I19" s="20" t="s">
        <v>35231</v>
      </c>
      <c r="J19" s="20">
        <v>420</v>
      </c>
      <c r="K19" s="108">
        <v>0.134027777777778</v>
      </c>
      <c r="L19" s="20">
        <v>17</v>
      </c>
      <c r="M19" s="17" t="s">
        <v>426</v>
      </c>
    </row>
    <row r="20" customHeight="1" spans="1:13">
      <c r="A20" s="20">
        <v>290356</v>
      </c>
      <c r="B20" s="20" t="s">
        <v>35232</v>
      </c>
      <c r="C20" s="20" t="s">
        <v>1593</v>
      </c>
      <c r="D20" s="20" t="s">
        <v>35160</v>
      </c>
      <c r="E20" s="20" t="s">
        <v>766</v>
      </c>
      <c r="F20" s="20" t="s">
        <v>35233</v>
      </c>
      <c r="G20" s="20" t="s">
        <v>14620</v>
      </c>
      <c r="H20" s="20" t="s">
        <v>14621</v>
      </c>
      <c r="I20" s="20" t="s">
        <v>35234</v>
      </c>
      <c r="J20" s="20">
        <v>420</v>
      </c>
      <c r="K20" s="108">
        <v>0.134722222222222</v>
      </c>
      <c r="L20" s="20">
        <v>18</v>
      </c>
      <c r="M20" s="17" t="s">
        <v>468</v>
      </c>
    </row>
    <row r="21" customHeight="1" spans="1:13">
      <c r="A21" s="20">
        <v>282122</v>
      </c>
      <c r="B21" s="20" t="s">
        <v>35235</v>
      </c>
      <c r="C21" s="20" t="s">
        <v>1593</v>
      </c>
      <c r="D21" s="20" t="s">
        <v>35160</v>
      </c>
      <c r="E21" s="20" t="s">
        <v>766</v>
      </c>
      <c r="F21" s="20" t="s">
        <v>35236</v>
      </c>
      <c r="G21" s="20" t="s">
        <v>35237</v>
      </c>
      <c r="H21" s="20" t="s">
        <v>35238</v>
      </c>
      <c r="I21" s="20" t="s">
        <v>35239</v>
      </c>
      <c r="J21" s="20">
        <v>380</v>
      </c>
      <c r="K21" s="108">
        <v>0.128472222222222</v>
      </c>
      <c r="L21" s="20">
        <v>19</v>
      </c>
      <c r="M21" s="17" t="s">
        <v>468</v>
      </c>
    </row>
    <row r="22" customHeight="1" spans="1:13">
      <c r="A22" s="22">
        <v>281947</v>
      </c>
      <c r="B22" s="22" t="s">
        <v>35240</v>
      </c>
      <c r="C22" s="22" t="s">
        <v>1593</v>
      </c>
      <c r="D22" s="22" t="s">
        <v>35160</v>
      </c>
      <c r="E22" s="22" t="s">
        <v>766</v>
      </c>
      <c r="F22" s="22" t="s">
        <v>35241</v>
      </c>
      <c r="G22" s="22" t="s">
        <v>35242</v>
      </c>
      <c r="H22" s="22" t="s">
        <v>35243</v>
      </c>
      <c r="I22" s="22" t="s">
        <v>35244</v>
      </c>
      <c r="J22" s="22">
        <v>360</v>
      </c>
      <c r="K22" s="109">
        <v>0.114583333333333</v>
      </c>
      <c r="L22" s="95">
        <v>20</v>
      </c>
      <c r="M22" s="17" t="s">
        <v>468</v>
      </c>
    </row>
    <row r="23" customHeight="1" spans="1:13">
      <c r="A23" s="95">
        <v>282775</v>
      </c>
      <c r="B23" s="95" t="s">
        <v>35245</v>
      </c>
      <c r="C23" s="20" t="s">
        <v>1593</v>
      </c>
      <c r="D23" s="20" t="s">
        <v>35160</v>
      </c>
      <c r="E23" s="95" t="s">
        <v>766</v>
      </c>
      <c r="F23" s="95" t="s">
        <v>35246</v>
      </c>
      <c r="G23" s="95" t="s">
        <v>35247</v>
      </c>
      <c r="H23" s="95" t="s">
        <v>35248</v>
      </c>
      <c r="I23" s="95" t="s">
        <v>35249</v>
      </c>
      <c r="J23" s="95">
        <v>320</v>
      </c>
      <c r="K23" s="110">
        <v>0.122222222222222</v>
      </c>
      <c r="L23" s="20">
        <v>21</v>
      </c>
      <c r="M23" s="17" t="s">
        <v>468</v>
      </c>
    </row>
    <row r="24" customHeight="1" spans="1:13">
      <c r="A24" s="95">
        <v>288910</v>
      </c>
      <c r="B24" s="95" t="s">
        <v>35250</v>
      </c>
      <c r="C24" s="20" t="s">
        <v>1593</v>
      </c>
      <c r="D24" s="20" t="s">
        <v>35160</v>
      </c>
      <c r="E24" s="95" t="s">
        <v>766</v>
      </c>
      <c r="F24" s="95" t="s">
        <v>35251</v>
      </c>
      <c r="G24" s="95" t="s">
        <v>35251</v>
      </c>
      <c r="H24" s="95" t="s">
        <v>35252</v>
      </c>
      <c r="I24" s="95" t="s">
        <v>35253</v>
      </c>
      <c r="J24" s="95">
        <v>320</v>
      </c>
      <c r="K24" s="110">
        <v>0.127083333333333</v>
      </c>
      <c r="L24" s="20">
        <v>22</v>
      </c>
      <c r="M24" s="17" t="s">
        <v>468</v>
      </c>
    </row>
    <row r="25" customHeight="1" spans="1:13">
      <c r="A25" s="95">
        <v>285467</v>
      </c>
      <c r="B25" s="95" t="s">
        <v>35254</v>
      </c>
      <c r="C25" s="20" t="s">
        <v>1593</v>
      </c>
      <c r="D25" s="20" t="s">
        <v>35160</v>
      </c>
      <c r="E25" s="95" t="s">
        <v>766</v>
      </c>
      <c r="F25" s="95" t="s">
        <v>35255</v>
      </c>
      <c r="G25" s="95" t="s">
        <v>35256</v>
      </c>
      <c r="H25" s="95" t="s">
        <v>35257</v>
      </c>
      <c r="I25" s="95" t="s">
        <v>35258</v>
      </c>
      <c r="J25" s="95">
        <v>320</v>
      </c>
      <c r="K25" s="110">
        <v>0.146527777777778</v>
      </c>
      <c r="L25" s="20">
        <v>23</v>
      </c>
      <c r="M25" s="17" t="s">
        <v>468</v>
      </c>
    </row>
    <row r="26" customHeight="1" spans="1:13">
      <c r="A26" s="95">
        <v>285575</v>
      </c>
      <c r="B26" s="95" t="s">
        <v>35259</v>
      </c>
      <c r="C26" s="20" t="s">
        <v>1593</v>
      </c>
      <c r="D26" s="20" t="s">
        <v>35160</v>
      </c>
      <c r="E26" s="95" t="s">
        <v>766</v>
      </c>
      <c r="F26" s="95" t="s">
        <v>35260</v>
      </c>
      <c r="G26" s="95" t="s">
        <v>35261</v>
      </c>
      <c r="H26" s="95" t="s">
        <v>35220</v>
      </c>
      <c r="I26" s="95" t="s">
        <v>35262</v>
      </c>
      <c r="J26" s="95">
        <v>320</v>
      </c>
      <c r="K26" s="110">
        <v>0.146527777777778</v>
      </c>
      <c r="L26" s="20">
        <v>23</v>
      </c>
      <c r="M26" s="17" t="s">
        <v>468</v>
      </c>
    </row>
    <row r="27" customHeight="1" spans="1:13">
      <c r="A27" s="95">
        <v>284578</v>
      </c>
      <c r="B27" s="95" t="s">
        <v>35263</v>
      </c>
      <c r="C27" s="20" t="s">
        <v>1593</v>
      </c>
      <c r="D27" s="20" t="s">
        <v>35160</v>
      </c>
      <c r="E27" s="95" t="s">
        <v>766</v>
      </c>
      <c r="F27" s="95" t="s">
        <v>35264</v>
      </c>
      <c r="G27" s="95" t="s">
        <v>6441</v>
      </c>
      <c r="H27" s="95" t="s">
        <v>35194</v>
      </c>
      <c r="I27" s="95" t="s">
        <v>35265</v>
      </c>
      <c r="J27" s="95">
        <v>300</v>
      </c>
      <c r="K27" s="110">
        <v>0.128472222222222</v>
      </c>
      <c r="L27" s="20">
        <v>25</v>
      </c>
      <c r="M27" s="17" t="s">
        <v>468</v>
      </c>
    </row>
    <row r="28" customHeight="1" spans="1:13">
      <c r="A28" s="95">
        <v>285447</v>
      </c>
      <c r="B28" s="95" t="s">
        <v>35266</v>
      </c>
      <c r="C28" s="20" t="s">
        <v>1593</v>
      </c>
      <c r="D28" s="20" t="s">
        <v>35160</v>
      </c>
      <c r="E28" s="95" t="s">
        <v>766</v>
      </c>
      <c r="F28" s="95" t="s">
        <v>35267</v>
      </c>
      <c r="G28" s="95" t="s">
        <v>35268</v>
      </c>
      <c r="H28" s="95" t="s">
        <v>35257</v>
      </c>
      <c r="I28" s="95" t="s">
        <v>35269</v>
      </c>
      <c r="J28" s="95">
        <v>240</v>
      </c>
      <c r="K28" s="110">
        <v>0.131944444444444</v>
      </c>
      <c r="L28" s="20">
        <v>26</v>
      </c>
      <c r="M28" s="17" t="s">
        <v>468</v>
      </c>
    </row>
    <row r="29" customHeight="1" spans="1:13">
      <c r="A29" s="95">
        <v>280734</v>
      </c>
      <c r="B29" s="95" t="s">
        <v>35270</v>
      </c>
      <c r="C29" s="20" t="s">
        <v>1593</v>
      </c>
      <c r="D29" s="20" t="s">
        <v>35160</v>
      </c>
      <c r="E29" s="95" t="s">
        <v>766</v>
      </c>
      <c r="F29" s="95" t="s">
        <v>35271</v>
      </c>
      <c r="G29" s="95" t="s">
        <v>35272</v>
      </c>
      <c r="H29" s="95" t="s">
        <v>35273</v>
      </c>
      <c r="I29" s="95" t="s">
        <v>35274</v>
      </c>
      <c r="J29" s="95">
        <v>240</v>
      </c>
      <c r="K29" s="110">
        <v>0.160416666666667</v>
      </c>
      <c r="L29" s="20">
        <v>27</v>
      </c>
      <c r="M29" s="17" t="s">
        <v>468</v>
      </c>
    </row>
    <row r="30" customHeight="1" spans="1:13">
      <c r="A30" s="95">
        <v>287992</v>
      </c>
      <c r="B30" s="95" t="s">
        <v>35275</v>
      </c>
      <c r="C30" s="20" t="s">
        <v>1593</v>
      </c>
      <c r="D30" s="20" t="s">
        <v>35160</v>
      </c>
      <c r="E30" s="95" t="s">
        <v>766</v>
      </c>
      <c r="F30" s="95" t="s">
        <v>35276</v>
      </c>
      <c r="G30" s="95" t="s">
        <v>35206</v>
      </c>
      <c r="H30" s="95" t="s">
        <v>35207</v>
      </c>
      <c r="I30" s="95" t="s">
        <v>35277</v>
      </c>
      <c r="J30" s="95">
        <v>220</v>
      </c>
      <c r="K30" s="110">
        <v>0.11875</v>
      </c>
      <c r="L30" s="20">
        <v>28</v>
      </c>
      <c r="M30" s="17" t="s">
        <v>468</v>
      </c>
    </row>
    <row r="31" customHeight="1" spans="1:13">
      <c r="A31" s="95">
        <v>291849</v>
      </c>
      <c r="B31" s="95" t="s">
        <v>35278</v>
      </c>
      <c r="C31" s="20" t="s">
        <v>1593</v>
      </c>
      <c r="D31" s="20" t="s">
        <v>35160</v>
      </c>
      <c r="E31" s="95" t="s">
        <v>766</v>
      </c>
      <c r="F31" s="95" t="s">
        <v>35279</v>
      </c>
      <c r="G31" s="95" t="s">
        <v>35280</v>
      </c>
      <c r="H31" s="95" t="s">
        <v>35281</v>
      </c>
      <c r="I31" s="95" t="s">
        <v>35282</v>
      </c>
      <c r="J31" s="95">
        <v>220</v>
      </c>
      <c r="K31" s="110">
        <v>0.157638888888889</v>
      </c>
      <c r="L31" s="20">
        <v>29</v>
      </c>
      <c r="M31" s="17" t="s">
        <v>468</v>
      </c>
    </row>
    <row r="32" customHeight="1" spans="1:13">
      <c r="A32" s="95">
        <v>276495</v>
      </c>
      <c r="B32" s="95" t="s">
        <v>35283</v>
      </c>
      <c r="C32" s="20" t="s">
        <v>1593</v>
      </c>
      <c r="D32" s="20" t="s">
        <v>35160</v>
      </c>
      <c r="E32" s="95" t="s">
        <v>766</v>
      </c>
      <c r="F32" s="95" t="s">
        <v>35284</v>
      </c>
      <c r="G32" s="95" t="s">
        <v>35285</v>
      </c>
      <c r="H32" s="95" t="s">
        <v>35286</v>
      </c>
      <c r="I32" s="95" t="s">
        <v>35287</v>
      </c>
      <c r="J32" s="95">
        <v>220</v>
      </c>
      <c r="K32" s="110">
        <v>0.166666666666667</v>
      </c>
      <c r="L32" s="20">
        <v>30</v>
      </c>
      <c r="M32" s="17" t="s">
        <v>468</v>
      </c>
    </row>
    <row r="33" customHeight="1" spans="1:13">
      <c r="A33" s="95">
        <v>289914</v>
      </c>
      <c r="B33" s="95" t="s">
        <v>35288</v>
      </c>
      <c r="C33" s="20" t="s">
        <v>1593</v>
      </c>
      <c r="D33" s="20" t="s">
        <v>35160</v>
      </c>
      <c r="E33" s="95" t="s">
        <v>766</v>
      </c>
      <c r="F33" s="95" t="s">
        <v>35289</v>
      </c>
      <c r="G33" s="95" t="s">
        <v>29881</v>
      </c>
      <c r="H33" s="95" t="s">
        <v>35290</v>
      </c>
      <c r="I33" s="95" t="s">
        <v>35291</v>
      </c>
      <c r="J33" s="95">
        <v>120</v>
      </c>
      <c r="K33" s="110">
        <v>0.166666666666667</v>
      </c>
      <c r="L33" s="20">
        <v>31</v>
      </c>
      <c r="M33" s="17" t="s">
        <v>468</v>
      </c>
    </row>
    <row r="34" customHeight="1" spans="1:13">
      <c r="A34" s="95">
        <v>285876</v>
      </c>
      <c r="B34" s="95" t="s">
        <v>35292</v>
      </c>
      <c r="C34" s="20" t="s">
        <v>1593</v>
      </c>
      <c r="D34" s="20" t="s">
        <v>35160</v>
      </c>
      <c r="E34" s="95" t="s">
        <v>766</v>
      </c>
      <c r="F34" s="95" t="s">
        <v>35293</v>
      </c>
      <c r="G34" s="95" t="s">
        <v>35294</v>
      </c>
      <c r="H34" s="95" t="s">
        <v>35295</v>
      </c>
      <c r="I34" s="95" t="s">
        <v>35296</v>
      </c>
      <c r="J34" s="95">
        <v>100</v>
      </c>
      <c r="K34" s="110">
        <v>0.166666666666667</v>
      </c>
      <c r="L34" s="20">
        <v>32</v>
      </c>
      <c r="M34" s="17" t="s">
        <v>468</v>
      </c>
    </row>
    <row r="35" customHeight="1" spans="1:13">
      <c r="A35" s="95">
        <v>286340</v>
      </c>
      <c r="B35" s="95" t="s">
        <v>35297</v>
      </c>
      <c r="C35" s="20" t="s">
        <v>1593</v>
      </c>
      <c r="D35" s="20" t="s">
        <v>35160</v>
      </c>
      <c r="E35" s="95" t="s">
        <v>766</v>
      </c>
      <c r="F35" s="95" t="s">
        <v>35298</v>
      </c>
      <c r="G35" s="95" t="s">
        <v>35299</v>
      </c>
      <c r="H35" s="95" t="s">
        <v>35300</v>
      </c>
      <c r="I35" s="95" t="s">
        <v>35301</v>
      </c>
      <c r="J35" s="95">
        <v>80</v>
      </c>
      <c r="K35" s="110">
        <v>0.166666666666667</v>
      </c>
      <c r="L35" s="20">
        <v>33</v>
      </c>
      <c r="M35" s="17" t="s">
        <v>468</v>
      </c>
    </row>
    <row r="36" customHeight="1" spans="1:13">
      <c r="A36" s="95"/>
      <c r="B36" s="95"/>
      <c r="C36" s="95"/>
      <c r="D36" s="95"/>
      <c r="E36" s="95"/>
      <c r="F36" s="95"/>
      <c r="G36" s="95"/>
      <c r="H36" s="95"/>
      <c r="I36" s="95"/>
      <c r="J36" s="95"/>
      <c r="K36" s="110"/>
      <c r="L36" s="20"/>
      <c r="M36" s="17"/>
    </row>
    <row r="37" customHeight="1" spans="1:13">
      <c r="A37" s="95">
        <v>289110</v>
      </c>
      <c r="B37" s="95" t="s">
        <v>35302</v>
      </c>
      <c r="C37" s="20" t="s">
        <v>1593</v>
      </c>
      <c r="D37" s="20" t="s">
        <v>35160</v>
      </c>
      <c r="E37" s="95" t="s">
        <v>1595</v>
      </c>
      <c r="F37" s="95" t="s">
        <v>35303</v>
      </c>
      <c r="G37" s="95" t="s">
        <v>35304</v>
      </c>
      <c r="H37" s="95" t="s">
        <v>35305</v>
      </c>
      <c r="I37" s="95" t="s">
        <v>35306</v>
      </c>
      <c r="J37" s="95">
        <v>1560</v>
      </c>
      <c r="K37" s="110">
        <v>0.0902777777777778</v>
      </c>
      <c r="L37" s="20">
        <v>1</v>
      </c>
      <c r="M37" s="19" t="s">
        <v>393</v>
      </c>
    </row>
    <row r="38" customHeight="1" spans="1:13">
      <c r="A38" s="95">
        <v>287661</v>
      </c>
      <c r="B38" s="95" t="s">
        <v>35307</v>
      </c>
      <c r="C38" s="20" t="s">
        <v>1593</v>
      </c>
      <c r="D38" s="20" t="s">
        <v>35160</v>
      </c>
      <c r="E38" s="95" t="s">
        <v>1595</v>
      </c>
      <c r="F38" s="95" t="s">
        <v>35308</v>
      </c>
      <c r="G38" s="95" t="s">
        <v>35309</v>
      </c>
      <c r="H38" s="95" t="s">
        <v>35310</v>
      </c>
      <c r="I38" s="95" t="s">
        <v>35311</v>
      </c>
      <c r="J38" s="95">
        <v>1240</v>
      </c>
      <c r="K38" s="110">
        <v>0.128472222222222</v>
      </c>
      <c r="L38" s="20">
        <v>2</v>
      </c>
      <c r="M38" s="19" t="s">
        <v>404</v>
      </c>
    </row>
    <row r="39" customHeight="1" spans="1:13">
      <c r="A39" s="95">
        <v>285750</v>
      </c>
      <c r="B39" s="95" t="s">
        <v>35312</v>
      </c>
      <c r="C39" s="20" t="s">
        <v>1593</v>
      </c>
      <c r="D39" s="20" t="s">
        <v>35160</v>
      </c>
      <c r="E39" s="95" t="s">
        <v>1595</v>
      </c>
      <c r="F39" s="95" t="s">
        <v>35313</v>
      </c>
      <c r="G39" s="95" t="s">
        <v>16666</v>
      </c>
      <c r="H39" s="95" t="s">
        <v>35305</v>
      </c>
      <c r="I39" s="95" t="s">
        <v>35314</v>
      </c>
      <c r="J39" s="95">
        <v>1080</v>
      </c>
      <c r="K39" s="110">
        <v>0.128472222222222</v>
      </c>
      <c r="L39" s="20">
        <v>3</v>
      </c>
      <c r="M39" s="19" t="s">
        <v>415</v>
      </c>
    </row>
    <row r="40" customHeight="1" spans="1:13">
      <c r="A40" s="95">
        <v>285574</v>
      </c>
      <c r="B40" s="95" t="s">
        <v>35315</v>
      </c>
      <c r="C40" s="20" t="s">
        <v>1593</v>
      </c>
      <c r="D40" s="20" t="s">
        <v>35160</v>
      </c>
      <c r="E40" s="95" t="s">
        <v>1595</v>
      </c>
      <c r="F40" s="95" t="s">
        <v>35316</v>
      </c>
      <c r="G40" s="95" t="s">
        <v>91</v>
      </c>
      <c r="H40" s="95" t="s">
        <v>35317</v>
      </c>
      <c r="I40" s="95" t="s">
        <v>35318</v>
      </c>
      <c r="J40" s="95">
        <v>1020</v>
      </c>
      <c r="K40" s="110">
        <v>0.1375</v>
      </c>
      <c r="L40" s="20">
        <v>4</v>
      </c>
      <c r="M40" s="17" t="s">
        <v>800</v>
      </c>
    </row>
    <row r="41" customHeight="1" spans="1:13">
      <c r="A41" s="95">
        <v>286254</v>
      </c>
      <c r="B41" s="95" t="s">
        <v>35319</v>
      </c>
      <c r="C41" s="20" t="s">
        <v>1593</v>
      </c>
      <c r="D41" s="20" t="s">
        <v>35160</v>
      </c>
      <c r="E41" s="95" t="s">
        <v>1595</v>
      </c>
      <c r="F41" s="95" t="s">
        <v>35320</v>
      </c>
      <c r="G41" s="95" t="s">
        <v>35309</v>
      </c>
      <c r="H41" s="95" t="s">
        <v>35321</v>
      </c>
      <c r="I41" s="95" t="s">
        <v>35322</v>
      </c>
      <c r="J41" s="95">
        <v>900</v>
      </c>
      <c r="K41" s="110">
        <v>0.136111111111111</v>
      </c>
      <c r="L41" s="20">
        <v>5</v>
      </c>
      <c r="M41" s="17" t="s">
        <v>800</v>
      </c>
    </row>
    <row r="42" customHeight="1" spans="1:13">
      <c r="A42" s="95">
        <v>282019</v>
      </c>
      <c r="B42" s="95" t="s">
        <v>35323</v>
      </c>
      <c r="C42" s="20" t="s">
        <v>1593</v>
      </c>
      <c r="D42" s="20" t="s">
        <v>35160</v>
      </c>
      <c r="E42" s="95" t="s">
        <v>1595</v>
      </c>
      <c r="F42" s="95" t="s">
        <v>35324</v>
      </c>
      <c r="G42" s="95" t="s">
        <v>35324</v>
      </c>
      <c r="H42" s="95" t="s">
        <v>4637</v>
      </c>
      <c r="I42" s="95" t="s">
        <v>35325</v>
      </c>
      <c r="J42" s="95">
        <v>820</v>
      </c>
      <c r="K42" s="110">
        <v>0.122222222222222</v>
      </c>
      <c r="L42" s="20">
        <v>6</v>
      </c>
      <c r="M42" s="17" t="s">
        <v>800</v>
      </c>
    </row>
    <row r="43" customHeight="1" spans="1:13">
      <c r="A43" s="95">
        <v>291520</v>
      </c>
      <c r="B43" s="95" t="s">
        <v>35326</v>
      </c>
      <c r="C43" s="20" t="s">
        <v>1593</v>
      </c>
      <c r="D43" s="20" t="s">
        <v>35160</v>
      </c>
      <c r="E43" s="95" t="s">
        <v>1595</v>
      </c>
      <c r="F43" s="95" t="s">
        <v>35327</v>
      </c>
      <c r="G43" s="95" t="s">
        <v>35328</v>
      </c>
      <c r="H43" s="95" t="s">
        <v>35329</v>
      </c>
      <c r="I43" s="95" t="s">
        <v>35330</v>
      </c>
      <c r="J43" s="95">
        <v>800</v>
      </c>
      <c r="K43" s="110">
        <v>0.126388888888889</v>
      </c>
      <c r="L43" s="95">
        <v>7</v>
      </c>
      <c r="M43" s="103" t="s">
        <v>426</v>
      </c>
    </row>
    <row r="44" customHeight="1" spans="1:13">
      <c r="A44" s="20">
        <v>281866</v>
      </c>
      <c r="B44" s="20" t="s">
        <v>35331</v>
      </c>
      <c r="C44" s="20" t="s">
        <v>1593</v>
      </c>
      <c r="D44" s="20" t="s">
        <v>35160</v>
      </c>
      <c r="E44" s="20" t="s">
        <v>1595</v>
      </c>
      <c r="F44" s="20" t="s">
        <v>35332</v>
      </c>
      <c r="G44" s="20" t="s">
        <v>35333</v>
      </c>
      <c r="H44" s="20" t="s">
        <v>35334</v>
      </c>
      <c r="I44" s="20" t="s">
        <v>35335</v>
      </c>
      <c r="J44" s="20">
        <v>740</v>
      </c>
      <c r="K44" s="108">
        <v>0.106944444444444</v>
      </c>
      <c r="L44" s="95">
        <v>8</v>
      </c>
      <c r="M44" s="103" t="s">
        <v>426</v>
      </c>
    </row>
    <row r="45" customHeight="1" spans="1:13">
      <c r="A45" s="95">
        <v>291508</v>
      </c>
      <c r="B45" s="95" t="s">
        <v>35336</v>
      </c>
      <c r="C45" s="20" t="s">
        <v>1593</v>
      </c>
      <c r="D45" s="20" t="s">
        <v>35160</v>
      </c>
      <c r="E45" s="95" t="s">
        <v>1595</v>
      </c>
      <c r="F45" s="95" t="s">
        <v>35337</v>
      </c>
      <c r="G45" s="95" t="s">
        <v>35328</v>
      </c>
      <c r="H45" s="95" t="s">
        <v>35338</v>
      </c>
      <c r="I45" s="95" t="s">
        <v>35339</v>
      </c>
      <c r="J45" s="20">
        <v>740</v>
      </c>
      <c r="K45" s="108">
        <v>0.123611111111111</v>
      </c>
      <c r="L45" s="95">
        <v>9</v>
      </c>
      <c r="M45" s="103" t="s">
        <v>426</v>
      </c>
    </row>
    <row r="46" customHeight="1" spans="1:13">
      <c r="A46" s="20">
        <v>287223</v>
      </c>
      <c r="B46" s="20" t="s">
        <v>35340</v>
      </c>
      <c r="C46" s="20" t="s">
        <v>1593</v>
      </c>
      <c r="D46" s="20" t="s">
        <v>35160</v>
      </c>
      <c r="E46" s="20" t="s">
        <v>1595</v>
      </c>
      <c r="F46" s="20" t="s">
        <v>35341</v>
      </c>
      <c r="G46" s="20" t="s">
        <v>35342</v>
      </c>
      <c r="H46" s="20" t="s">
        <v>35343</v>
      </c>
      <c r="I46" s="20" t="s">
        <v>35344</v>
      </c>
      <c r="J46" s="20">
        <v>720</v>
      </c>
      <c r="K46" s="108">
        <v>0.147222222222222</v>
      </c>
      <c r="L46" s="95">
        <v>10</v>
      </c>
      <c r="M46" s="103" t="s">
        <v>426</v>
      </c>
    </row>
    <row r="47" customHeight="1" spans="1:13">
      <c r="A47" s="20">
        <v>281786</v>
      </c>
      <c r="B47" s="20" t="s">
        <v>35345</v>
      </c>
      <c r="C47" s="20" t="s">
        <v>1593</v>
      </c>
      <c r="D47" s="20" t="s">
        <v>35160</v>
      </c>
      <c r="E47" s="20" t="s">
        <v>1595</v>
      </c>
      <c r="F47" s="20" t="s">
        <v>35346</v>
      </c>
      <c r="G47" s="20" t="s">
        <v>35347</v>
      </c>
      <c r="H47" s="20" t="s">
        <v>35348</v>
      </c>
      <c r="I47" s="20" t="s">
        <v>35349</v>
      </c>
      <c r="J47" s="20">
        <v>680</v>
      </c>
      <c r="K47" s="108">
        <v>0.126388888888889</v>
      </c>
      <c r="L47" s="95">
        <v>11</v>
      </c>
      <c r="M47" s="103" t="s">
        <v>426</v>
      </c>
    </row>
    <row r="48" customHeight="1" spans="1:13">
      <c r="A48" s="20">
        <v>285679</v>
      </c>
      <c r="B48" s="20" t="s">
        <v>35350</v>
      </c>
      <c r="C48" s="20" t="s">
        <v>1593</v>
      </c>
      <c r="D48" s="20" t="s">
        <v>35160</v>
      </c>
      <c r="E48" s="20" t="s">
        <v>1595</v>
      </c>
      <c r="F48" s="20" t="s">
        <v>35351</v>
      </c>
      <c r="G48" s="20" t="s">
        <v>35185</v>
      </c>
      <c r="H48" s="20" t="s">
        <v>35352</v>
      </c>
      <c r="I48" s="20" t="s">
        <v>35353</v>
      </c>
      <c r="J48" s="20">
        <v>660</v>
      </c>
      <c r="K48" s="108">
        <v>0.11875</v>
      </c>
      <c r="L48" s="95">
        <v>12</v>
      </c>
      <c r="M48" s="103" t="s">
        <v>426</v>
      </c>
    </row>
    <row r="49" customHeight="1" spans="1:13">
      <c r="A49" s="101">
        <v>291486</v>
      </c>
      <c r="B49" s="101" t="s">
        <v>35354</v>
      </c>
      <c r="C49" s="20" t="s">
        <v>1593</v>
      </c>
      <c r="D49" s="20" t="s">
        <v>35160</v>
      </c>
      <c r="E49" s="101" t="s">
        <v>1595</v>
      </c>
      <c r="F49" s="101" t="s">
        <v>35355</v>
      </c>
      <c r="G49" s="101" t="s">
        <v>35328</v>
      </c>
      <c r="H49" s="101" t="s">
        <v>35356</v>
      </c>
      <c r="I49" s="101" t="s">
        <v>35357</v>
      </c>
      <c r="J49" s="101">
        <v>660</v>
      </c>
      <c r="K49" s="111">
        <v>0.127083333333333</v>
      </c>
      <c r="L49" s="95">
        <v>13</v>
      </c>
      <c r="M49" s="103" t="s">
        <v>426</v>
      </c>
    </row>
    <row r="50" customHeight="1" spans="1:13">
      <c r="A50" s="20">
        <v>281567</v>
      </c>
      <c r="B50" s="20" t="s">
        <v>35358</v>
      </c>
      <c r="C50" s="20" t="s">
        <v>1593</v>
      </c>
      <c r="D50" s="20" t="s">
        <v>35160</v>
      </c>
      <c r="E50" s="20" t="s">
        <v>1595</v>
      </c>
      <c r="F50" s="20" t="s">
        <v>35359</v>
      </c>
      <c r="G50" s="20" t="s">
        <v>35360</v>
      </c>
      <c r="H50" s="20" t="s">
        <v>35361</v>
      </c>
      <c r="I50" s="20" t="s">
        <v>35362</v>
      </c>
      <c r="J50" s="20">
        <v>640</v>
      </c>
      <c r="K50" s="108">
        <v>0.156944444444444</v>
      </c>
      <c r="L50" s="20">
        <v>14</v>
      </c>
      <c r="M50" s="103" t="s">
        <v>426</v>
      </c>
    </row>
    <row r="51" customHeight="1" spans="1:13">
      <c r="A51" s="20">
        <v>287477</v>
      </c>
      <c r="B51" s="20" t="s">
        <v>35363</v>
      </c>
      <c r="C51" s="20" t="s">
        <v>1593</v>
      </c>
      <c r="D51" s="20" t="s">
        <v>35160</v>
      </c>
      <c r="E51" s="20" t="s">
        <v>1595</v>
      </c>
      <c r="F51" s="20" t="s">
        <v>35364</v>
      </c>
      <c r="G51" s="20" t="s">
        <v>10311</v>
      </c>
      <c r="H51" s="20" t="s">
        <v>35365</v>
      </c>
      <c r="I51" s="20" t="s">
        <v>35366</v>
      </c>
      <c r="J51" s="20">
        <v>580</v>
      </c>
      <c r="K51" s="108">
        <v>0.127777777777778</v>
      </c>
      <c r="L51" s="20">
        <v>15</v>
      </c>
      <c r="M51" s="103" t="s">
        <v>426</v>
      </c>
    </row>
    <row r="52" customHeight="1" spans="1:13">
      <c r="A52" s="20">
        <v>292014</v>
      </c>
      <c r="B52" s="20" t="s">
        <v>35367</v>
      </c>
      <c r="C52" s="20" t="s">
        <v>1593</v>
      </c>
      <c r="D52" s="20" t="s">
        <v>35160</v>
      </c>
      <c r="E52" s="20" t="s">
        <v>1595</v>
      </c>
      <c r="F52" s="20" t="s">
        <v>35368</v>
      </c>
      <c r="G52" s="20" t="s">
        <v>35369</v>
      </c>
      <c r="H52" s="20" t="s">
        <v>35370</v>
      </c>
      <c r="I52" s="20" t="s">
        <v>35371</v>
      </c>
      <c r="J52" s="20">
        <v>560</v>
      </c>
      <c r="K52" s="108">
        <v>0.127083333333333</v>
      </c>
      <c r="L52" s="20">
        <v>16</v>
      </c>
      <c r="M52" s="103" t="s">
        <v>426</v>
      </c>
    </row>
    <row r="53" customHeight="1" spans="1:13">
      <c r="A53" s="20">
        <v>281369</v>
      </c>
      <c r="B53" s="20" t="s">
        <v>35372</v>
      </c>
      <c r="C53" s="20" t="s">
        <v>1593</v>
      </c>
      <c r="D53" s="20" t="s">
        <v>35160</v>
      </c>
      <c r="E53" s="20" t="s">
        <v>1595</v>
      </c>
      <c r="F53" s="20" t="s">
        <v>35373</v>
      </c>
      <c r="G53" s="20" t="s">
        <v>35374</v>
      </c>
      <c r="H53" s="20" t="s">
        <v>35375</v>
      </c>
      <c r="I53" s="20" t="s">
        <v>35376</v>
      </c>
      <c r="J53" s="20">
        <v>560</v>
      </c>
      <c r="K53" s="108">
        <v>0.134027777777778</v>
      </c>
      <c r="L53" s="20">
        <v>17</v>
      </c>
      <c r="M53" s="103" t="s">
        <v>426</v>
      </c>
    </row>
    <row r="54" customHeight="1" spans="1:13">
      <c r="A54" s="20">
        <v>286871</v>
      </c>
      <c r="B54" s="20" t="s">
        <v>35377</v>
      </c>
      <c r="C54" s="20" t="s">
        <v>1593</v>
      </c>
      <c r="D54" s="20" t="s">
        <v>35160</v>
      </c>
      <c r="E54" s="20" t="s">
        <v>1595</v>
      </c>
      <c r="F54" s="20" t="s">
        <v>35378</v>
      </c>
      <c r="G54" s="20" t="s">
        <v>35379</v>
      </c>
      <c r="H54" s="20" t="s">
        <v>35380</v>
      </c>
      <c r="I54" s="20" t="s">
        <v>35381</v>
      </c>
      <c r="J54" s="20">
        <v>560</v>
      </c>
      <c r="K54" s="108">
        <v>0.15</v>
      </c>
      <c r="L54" s="20">
        <v>18</v>
      </c>
      <c r="M54" s="103" t="s">
        <v>426</v>
      </c>
    </row>
    <row r="55" customHeight="1" spans="1:13">
      <c r="A55" s="20">
        <v>281860</v>
      </c>
      <c r="B55" s="20" t="s">
        <v>35382</v>
      </c>
      <c r="C55" s="20" t="s">
        <v>1593</v>
      </c>
      <c r="D55" s="20" t="s">
        <v>35160</v>
      </c>
      <c r="E55" s="20" t="s">
        <v>1595</v>
      </c>
      <c r="F55" s="20" t="s">
        <v>35383</v>
      </c>
      <c r="G55" s="20" t="s">
        <v>35333</v>
      </c>
      <c r="H55" s="20" t="s">
        <v>35334</v>
      </c>
      <c r="I55" s="20" t="s">
        <v>35384</v>
      </c>
      <c r="J55" s="20">
        <v>540</v>
      </c>
      <c r="K55" s="108">
        <v>0.107638888888889</v>
      </c>
      <c r="L55" s="20">
        <v>19</v>
      </c>
      <c r="M55" s="103" t="s">
        <v>426</v>
      </c>
    </row>
    <row r="56" customHeight="1" spans="1:13">
      <c r="A56" s="20">
        <v>292262</v>
      </c>
      <c r="B56" s="20" t="s">
        <v>35385</v>
      </c>
      <c r="C56" s="20" t="s">
        <v>1593</v>
      </c>
      <c r="D56" s="20" t="s">
        <v>35160</v>
      </c>
      <c r="E56" s="20" t="s">
        <v>1595</v>
      </c>
      <c r="F56" s="20" t="s">
        <v>35386</v>
      </c>
      <c r="G56" s="20" t="s">
        <v>35342</v>
      </c>
      <c r="H56" s="20" t="s">
        <v>35343</v>
      </c>
      <c r="I56" s="20" t="s">
        <v>35387</v>
      </c>
      <c r="J56" s="20">
        <v>520</v>
      </c>
      <c r="K56" s="108">
        <v>0.145138888888889</v>
      </c>
      <c r="L56" s="20">
        <v>20</v>
      </c>
      <c r="M56" s="103" t="s">
        <v>426</v>
      </c>
    </row>
    <row r="57" customHeight="1" spans="1:13">
      <c r="A57" s="20">
        <v>281372</v>
      </c>
      <c r="B57" s="20" t="s">
        <v>35388</v>
      </c>
      <c r="C57" s="20" t="s">
        <v>1593</v>
      </c>
      <c r="D57" s="20" t="s">
        <v>35160</v>
      </c>
      <c r="E57" s="20" t="s">
        <v>1595</v>
      </c>
      <c r="F57" s="20" t="s">
        <v>35389</v>
      </c>
      <c r="G57" s="20" t="s">
        <v>35374</v>
      </c>
      <c r="H57" s="20" t="s">
        <v>35375</v>
      </c>
      <c r="I57" s="20" t="s">
        <v>35390</v>
      </c>
      <c r="J57" s="20">
        <v>480</v>
      </c>
      <c r="K57" s="108">
        <v>0.131944444444444</v>
      </c>
      <c r="L57" s="20">
        <v>21</v>
      </c>
      <c r="M57" s="17" t="s">
        <v>468</v>
      </c>
    </row>
    <row r="58" customHeight="1" spans="1:13">
      <c r="A58" s="20">
        <v>280747</v>
      </c>
      <c r="B58" s="20" t="s">
        <v>35391</v>
      </c>
      <c r="C58" s="20" t="s">
        <v>1593</v>
      </c>
      <c r="D58" s="20" t="s">
        <v>35160</v>
      </c>
      <c r="E58" s="20" t="s">
        <v>1595</v>
      </c>
      <c r="F58" s="20" t="s">
        <v>35392</v>
      </c>
      <c r="G58" s="20" t="s">
        <v>35272</v>
      </c>
      <c r="H58" s="20" t="s">
        <v>35393</v>
      </c>
      <c r="I58" s="20" t="s">
        <v>35394</v>
      </c>
      <c r="J58" s="20">
        <v>480</v>
      </c>
      <c r="K58" s="108">
        <v>0.134722222222222</v>
      </c>
      <c r="L58" s="20">
        <v>22</v>
      </c>
      <c r="M58" s="17" t="s">
        <v>468</v>
      </c>
    </row>
    <row r="59" customHeight="1" spans="1:13">
      <c r="A59" s="20">
        <v>286977</v>
      </c>
      <c r="B59" s="20" t="s">
        <v>35395</v>
      </c>
      <c r="C59" s="20" t="s">
        <v>1593</v>
      </c>
      <c r="D59" s="20" t="s">
        <v>35160</v>
      </c>
      <c r="E59" s="20" t="s">
        <v>1595</v>
      </c>
      <c r="F59" s="20" t="s">
        <v>35396</v>
      </c>
      <c r="G59" s="20" t="s">
        <v>35333</v>
      </c>
      <c r="H59" s="20" t="s">
        <v>35334</v>
      </c>
      <c r="I59" s="20" t="s">
        <v>35397</v>
      </c>
      <c r="J59" s="20">
        <v>460</v>
      </c>
      <c r="K59" s="108">
        <v>0.142361111111111</v>
      </c>
      <c r="L59" s="20">
        <v>23</v>
      </c>
      <c r="M59" s="17" t="s">
        <v>468</v>
      </c>
    </row>
    <row r="60" customHeight="1" spans="1:13">
      <c r="A60" s="20">
        <v>288960</v>
      </c>
      <c r="B60" s="20" t="s">
        <v>35398</v>
      </c>
      <c r="C60" s="20" t="s">
        <v>1593</v>
      </c>
      <c r="D60" s="20" t="s">
        <v>35160</v>
      </c>
      <c r="E60" s="20" t="s">
        <v>1595</v>
      </c>
      <c r="F60" s="20" t="s">
        <v>35399</v>
      </c>
      <c r="G60" s="20" t="s">
        <v>2240</v>
      </c>
      <c r="H60" s="20" t="s">
        <v>35400</v>
      </c>
      <c r="I60" s="20" t="s">
        <v>35401</v>
      </c>
      <c r="J60" s="20">
        <v>440</v>
      </c>
      <c r="K60" s="108">
        <v>0.166666666666667</v>
      </c>
      <c r="L60" s="20">
        <v>24</v>
      </c>
      <c r="M60" s="17" t="s">
        <v>468</v>
      </c>
    </row>
    <row r="61" customHeight="1" spans="1:13">
      <c r="A61" s="20">
        <v>291095</v>
      </c>
      <c r="B61" s="20" t="s">
        <v>35402</v>
      </c>
      <c r="C61" s="20" t="s">
        <v>1593</v>
      </c>
      <c r="D61" s="20" t="s">
        <v>35160</v>
      </c>
      <c r="E61" s="20" t="s">
        <v>1595</v>
      </c>
      <c r="F61" s="20" t="s">
        <v>35403</v>
      </c>
      <c r="G61" s="20" t="s">
        <v>35404</v>
      </c>
      <c r="H61" s="20" t="s">
        <v>35167</v>
      </c>
      <c r="I61" s="20" t="s">
        <v>35405</v>
      </c>
      <c r="J61" s="20">
        <v>420</v>
      </c>
      <c r="K61" s="108">
        <v>0.025</v>
      </c>
      <c r="L61" s="20">
        <v>25</v>
      </c>
      <c r="M61" s="17" t="s">
        <v>468</v>
      </c>
    </row>
    <row r="62" customHeight="1" spans="1:13">
      <c r="A62" s="20">
        <v>281852</v>
      </c>
      <c r="B62" s="20" t="s">
        <v>35406</v>
      </c>
      <c r="C62" s="20" t="s">
        <v>1593</v>
      </c>
      <c r="D62" s="20" t="s">
        <v>35160</v>
      </c>
      <c r="E62" s="20" t="s">
        <v>1595</v>
      </c>
      <c r="F62" s="20" t="s">
        <v>35407</v>
      </c>
      <c r="G62" s="20" t="s">
        <v>35333</v>
      </c>
      <c r="H62" s="20" t="s">
        <v>35334</v>
      </c>
      <c r="I62" s="20" t="s">
        <v>35408</v>
      </c>
      <c r="J62" s="20">
        <v>420</v>
      </c>
      <c r="K62" s="108">
        <v>0.10625</v>
      </c>
      <c r="L62" s="20">
        <v>26</v>
      </c>
      <c r="M62" s="17" t="s">
        <v>468</v>
      </c>
    </row>
    <row r="63" customHeight="1" spans="1:13">
      <c r="A63" s="20">
        <v>280728</v>
      </c>
      <c r="B63" s="20" t="s">
        <v>35409</v>
      </c>
      <c r="C63" s="20" t="s">
        <v>1593</v>
      </c>
      <c r="D63" s="20" t="s">
        <v>35160</v>
      </c>
      <c r="E63" s="20" t="s">
        <v>1595</v>
      </c>
      <c r="F63" s="20" t="s">
        <v>35410</v>
      </c>
      <c r="G63" s="20" t="s">
        <v>35272</v>
      </c>
      <c r="H63" s="20" t="s">
        <v>35393</v>
      </c>
      <c r="I63" s="20" t="s">
        <v>35411</v>
      </c>
      <c r="J63" s="20">
        <v>400</v>
      </c>
      <c r="K63" s="108">
        <v>0.117361111111111</v>
      </c>
      <c r="L63" s="20">
        <v>27</v>
      </c>
      <c r="M63" s="17" t="s">
        <v>468</v>
      </c>
    </row>
    <row r="64" customHeight="1" spans="1:13">
      <c r="A64" s="20">
        <v>280435</v>
      </c>
      <c r="B64" s="20" t="s">
        <v>35412</v>
      </c>
      <c r="C64" s="20" t="s">
        <v>1593</v>
      </c>
      <c r="D64" s="20" t="s">
        <v>35160</v>
      </c>
      <c r="E64" s="20" t="s">
        <v>1595</v>
      </c>
      <c r="F64" s="20" t="s">
        <v>35413</v>
      </c>
      <c r="G64" s="20" t="s">
        <v>35414</v>
      </c>
      <c r="H64" s="20" t="s">
        <v>35415</v>
      </c>
      <c r="I64" s="20" t="s">
        <v>35416</v>
      </c>
      <c r="J64" s="20">
        <v>400</v>
      </c>
      <c r="K64" s="108">
        <v>0.143055555555556</v>
      </c>
      <c r="L64" s="20">
        <v>28</v>
      </c>
      <c r="M64" s="17" t="s">
        <v>468</v>
      </c>
    </row>
    <row r="65" customHeight="1" spans="1:13">
      <c r="A65" s="20">
        <v>288945</v>
      </c>
      <c r="B65" s="20" t="s">
        <v>35417</v>
      </c>
      <c r="C65" s="20" t="s">
        <v>1593</v>
      </c>
      <c r="D65" s="20" t="s">
        <v>35160</v>
      </c>
      <c r="E65" s="20" t="s">
        <v>1595</v>
      </c>
      <c r="F65" s="20" t="s">
        <v>35418</v>
      </c>
      <c r="G65" s="20" t="s">
        <v>2240</v>
      </c>
      <c r="H65" s="20" t="s">
        <v>2241</v>
      </c>
      <c r="I65" s="20" t="s">
        <v>35419</v>
      </c>
      <c r="J65" s="20">
        <v>400</v>
      </c>
      <c r="K65" s="108">
        <v>0.146527777777778</v>
      </c>
      <c r="L65" s="20">
        <v>29</v>
      </c>
      <c r="M65" s="17" t="s">
        <v>468</v>
      </c>
    </row>
    <row r="66" customHeight="1" spans="1:13">
      <c r="A66" s="20">
        <v>281188</v>
      </c>
      <c r="B66" s="20" t="s">
        <v>35420</v>
      </c>
      <c r="C66" s="20" t="s">
        <v>1593</v>
      </c>
      <c r="D66" s="20" t="s">
        <v>35160</v>
      </c>
      <c r="E66" s="20" t="s">
        <v>1595</v>
      </c>
      <c r="F66" s="20" t="s">
        <v>35421</v>
      </c>
      <c r="G66" s="20" t="s">
        <v>35422</v>
      </c>
      <c r="H66" s="20" t="s">
        <v>35423</v>
      </c>
      <c r="I66" s="20" t="s">
        <v>35424</v>
      </c>
      <c r="J66" s="20">
        <v>380</v>
      </c>
      <c r="K66" s="108">
        <v>0.166666666666667</v>
      </c>
      <c r="L66" s="20">
        <v>30</v>
      </c>
      <c r="M66" s="17" t="s">
        <v>468</v>
      </c>
    </row>
    <row r="67" customHeight="1" spans="1:13">
      <c r="A67" s="20">
        <v>279997</v>
      </c>
      <c r="B67" s="20" t="s">
        <v>35425</v>
      </c>
      <c r="C67" s="20" t="s">
        <v>1593</v>
      </c>
      <c r="D67" s="20" t="s">
        <v>35160</v>
      </c>
      <c r="E67" s="20" t="s">
        <v>1595</v>
      </c>
      <c r="F67" s="20" t="s">
        <v>35426</v>
      </c>
      <c r="G67" s="20" t="s">
        <v>35427</v>
      </c>
      <c r="H67" s="20" t="s">
        <v>35428</v>
      </c>
      <c r="I67" s="20" t="s">
        <v>35429</v>
      </c>
      <c r="J67" s="20">
        <v>360</v>
      </c>
      <c r="K67" s="108">
        <v>0.142361111111111</v>
      </c>
      <c r="L67" s="20">
        <v>31</v>
      </c>
      <c r="M67" s="17" t="s">
        <v>468</v>
      </c>
    </row>
    <row r="68" customHeight="1" spans="1:13">
      <c r="A68" s="20">
        <v>286249</v>
      </c>
      <c r="B68" s="20" t="s">
        <v>35430</v>
      </c>
      <c r="C68" s="20" t="s">
        <v>1593</v>
      </c>
      <c r="D68" s="20" t="s">
        <v>35160</v>
      </c>
      <c r="E68" s="20" t="s">
        <v>1595</v>
      </c>
      <c r="F68" s="20" t="s">
        <v>35431</v>
      </c>
      <c r="G68" s="20" t="s">
        <v>35432</v>
      </c>
      <c r="H68" s="20" t="s">
        <v>35433</v>
      </c>
      <c r="I68" s="20" t="s">
        <v>35434</v>
      </c>
      <c r="J68" s="20">
        <v>360</v>
      </c>
      <c r="K68" s="108">
        <v>0.145833333333333</v>
      </c>
      <c r="L68" s="20">
        <v>32</v>
      </c>
      <c r="M68" s="17" t="s">
        <v>468</v>
      </c>
    </row>
    <row r="69" customHeight="1" spans="1:13">
      <c r="A69" s="20">
        <v>286186</v>
      </c>
      <c r="B69" s="20" t="s">
        <v>35435</v>
      </c>
      <c r="C69" s="20" t="s">
        <v>1593</v>
      </c>
      <c r="D69" s="20" t="s">
        <v>35160</v>
      </c>
      <c r="E69" s="20" t="s">
        <v>1595</v>
      </c>
      <c r="F69" s="20" t="s">
        <v>35436</v>
      </c>
      <c r="G69" s="20" t="s">
        <v>35437</v>
      </c>
      <c r="H69" s="20" t="s">
        <v>35438</v>
      </c>
      <c r="I69" s="20" t="s">
        <v>35439</v>
      </c>
      <c r="J69" s="20">
        <v>360</v>
      </c>
      <c r="K69" s="108">
        <v>0.146527777777778</v>
      </c>
      <c r="L69" s="20">
        <v>33</v>
      </c>
      <c r="M69" s="17" t="s">
        <v>468</v>
      </c>
    </row>
    <row r="70" customHeight="1" spans="1:13">
      <c r="A70" s="20">
        <v>280783</v>
      </c>
      <c r="B70" s="20" t="s">
        <v>35440</v>
      </c>
      <c r="C70" s="20" t="s">
        <v>1593</v>
      </c>
      <c r="D70" s="20" t="s">
        <v>35160</v>
      </c>
      <c r="E70" s="20" t="s">
        <v>1595</v>
      </c>
      <c r="F70" s="20" t="s">
        <v>35441</v>
      </c>
      <c r="G70" s="20" t="s">
        <v>35272</v>
      </c>
      <c r="H70" s="20" t="s">
        <v>35393</v>
      </c>
      <c r="I70" s="20" t="s">
        <v>35442</v>
      </c>
      <c r="J70" s="20">
        <v>320</v>
      </c>
      <c r="K70" s="108">
        <v>0.104166666666667</v>
      </c>
      <c r="L70" s="20">
        <v>34</v>
      </c>
      <c r="M70" s="17" t="s">
        <v>468</v>
      </c>
    </row>
    <row r="71" customHeight="1" spans="1:13">
      <c r="A71" s="20">
        <v>276496</v>
      </c>
      <c r="B71" s="20" t="s">
        <v>35443</v>
      </c>
      <c r="C71" s="20" t="s">
        <v>1593</v>
      </c>
      <c r="D71" s="20" t="s">
        <v>35160</v>
      </c>
      <c r="E71" s="20" t="s">
        <v>1595</v>
      </c>
      <c r="F71" s="20" t="s">
        <v>35444</v>
      </c>
      <c r="G71" s="20" t="s">
        <v>35285</v>
      </c>
      <c r="H71" s="20" t="s">
        <v>35286</v>
      </c>
      <c r="I71" s="20" t="s">
        <v>35445</v>
      </c>
      <c r="J71" s="20">
        <v>280</v>
      </c>
      <c r="K71" s="108">
        <v>0.164583333333333</v>
      </c>
      <c r="L71" s="20">
        <v>35</v>
      </c>
      <c r="M71" s="17" t="s">
        <v>468</v>
      </c>
    </row>
    <row r="72" customHeight="1" spans="1:13">
      <c r="A72" s="20">
        <v>280430</v>
      </c>
      <c r="B72" s="20" t="s">
        <v>35446</v>
      </c>
      <c r="C72" s="20" t="s">
        <v>1593</v>
      </c>
      <c r="D72" s="20" t="s">
        <v>35160</v>
      </c>
      <c r="E72" s="20" t="s">
        <v>1595</v>
      </c>
      <c r="F72" s="20" t="s">
        <v>35447</v>
      </c>
      <c r="G72" s="20" t="s">
        <v>35414</v>
      </c>
      <c r="H72" s="20" t="s">
        <v>35415</v>
      </c>
      <c r="I72" s="20" t="s">
        <v>35448</v>
      </c>
      <c r="J72" s="20">
        <v>260</v>
      </c>
      <c r="K72" s="108">
        <v>0.145138888888889</v>
      </c>
      <c r="L72" s="20">
        <v>36</v>
      </c>
      <c r="M72" s="17" t="s">
        <v>468</v>
      </c>
    </row>
    <row r="73" customHeight="1" spans="1:13">
      <c r="A73" s="20">
        <v>280418</v>
      </c>
      <c r="B73" s="20" t="s">
        <v>35449</v>
      </c>
      <c r="C73" s="20" t="s">
        <v>1593</v>
      </c>
      <c r="D73" s="20" t="s">
        <v>35160</v>
      </c>
      <c r="E73" s="20" t="s">
        <v>1595</v>
      </c>
      <c r="F73" s="20" t="s">
        <v>35450</v>
      </c>
      <c r="G73" s="20" t="s">
        <v>12255</v>
      </c>
      <c r="H73" s="20" t="s">
        <v>35451</v>
      </c>
      <c r="I73" s="20" t="s">
        <v>35450</v>
      </c>
      <c r="J73" s="20">
        <v>220</v>
      </c>
      <c r="K73" s="108">
        <v>0.166666666666667</v>
      </c>
      <c r="L73" s="20">
        <v>37</v>
      </c>
      <c r="M73" s="17" t="s">
        <v>468</v>
      </c>
    </row>
    <row r="74" customHeight="1" spans="1:13">
      <c r="A74" s="20">
        <v>288928</v>
      </c>
      <c r="B74" s="20" t="s">
        <v>35452</v>
      </c>
      <c r="C74" s="20" t="s">
        <v>1593</v>
      </c>
      <c r="D74" s="20" t="s">
        <v>35160</v>
      </c>
      <c r="E74" s="20" t="s">
        <v>1595</v>
      </c>
      <c r="F74" s="20" t="s">
        <v>35453</v>
      </c>
      <c r="G74" s="20" t="s">
        <v>2240</v>
      </c>
      <c r="H74" s="20" t="s">
        <v>35400</v>
      </c>
      <c r="I74" s="20" t="s">
        <v>35454</v>
      </c>
      <c r="J74" s="20">
        <v>200</v>
      </c>
      <c r="K74" s="108">
        <v>0.166666666666667</v>
      </c>
      <c r="L74" s="20">
        <v>38</v>
      </c>
      <c r="M74" s="17" t="s">
        <v>468</v>
      </c>
    </row>
    <row r="75" customHeight="1" spans="1:13">
      <c r="A75" s="20">
        <v>286905</v>
      </c>
      <c r="B75" s="20" t="s">
        <v>35455</v>
      </c>
      <c r="C75" s="20" t="s">
        <v>1593</v>
      </c>
      <c r="D75" s="20" t="s">
        <v>35160</v>
      </c>
      <c r="E75" s="20" t="s">
        <v>1595</v>
      </c>
      <c r="F75" s="20" t="s">
        <v>35456</v>
      </c>
      <c r="G75" s="20" t="s">
        <v>35379</v>
      </c>
      <c r="H75" s="20" t="s">
        <v>35457</v>
      </c>
      <c r="I75" s="20" t="s">
        <v>35458</v>
      </c>
      <c r="J75" s="20">
        <v>180</v>
      </c>
      <c r="K75" s="108">
        <v>0.166666666666667</v>
      </c>
      <c r="L75" s="20">
        <v>39</v>
      </c>
      <c r="M75" s="17" t="s">
        <v>468</v>
      </c>
    </row>
    <row r="76" customHeight="1" spans="1:13">
      <c r="A76" s="20">
        <v>288522</v>
      </c>
      <c r="B76" s="20" t="s">
        <v>35459</v>
      </c>
      <c r="C76" s="20" t="s">
        <v>1593</v>
      </c>
      <c r="D76" s="20" t="s">
        <v>35160</v>
      </c>
      <c r="E76" s="20" t="s">
        <v>1595</v>
      </c>
      <c r="F76" s="20" t="s">
        <v>35460</v>
      </c>
      <c r="G76" s="20" t="s">
        <v>35461</v>
      </c>
      <c r="H76" s="20" t="s">
        <v>35462</v>
      </c>
      <c r="I76" s="20" t="s">
        <v>35463</v>
      </c>
      <c r="J76" s="20">
        <v>40</v>
      </c>
      <c r="K76" s="108">
        <v>0.121527777777778</v>
      </c>
      <c r="L76" s="20">
        <v>40</v>
      </c>
      <c r="M76" s="17" t="s">
        <v>468</v>
      </c>
    </row>
    <row r="77" customHeight="1" spans="1:13">
      <c r="A77" s="20"/>
      <c r="B77" s="20"/>
      <c r="C77" s="20"/>
      <c r="D77" s="20"/>
      <c r="E77" s="20"/>
      <c r="F77" s="20"/>
      <c r="G77" s="20"/>
      <c r="H77" s="20"/>
      <c r="I77" s="20"/>
      <c r="J77" s="20"/>
      <c r="K77" s="108"/>
      <c r="L77" s="20"/>
      <c r="M77" s="17"/>
    </row>
    <row r="78" customHeight="1" spans="1:13">
      <c r="A78" s="20">
        <v>291464</v>
      </c>
      <c r="B78" s="20" t="s">
        <v>35464</v>
      </c>
      <c r="C78" s="20" t="s">
        <v>764</v>
      </c>
      <c r="D78" s="20" t="s">
        <v>35465</v>
      </c>
      <c r="E78" s="20" t="s">
        <v>766</v>
      </c>
      <c r="F78" s="20" t="s">
        <v>35466</v>
      </c>
      <c r="G78" s="20" t="s">
        <v>35467</v>
      </c>
      <c r="H78" s="20" t="s">
        <v>35468</v>
      </c>
      <c r="I78" s="20" t="s">
        <v>35469</v>
      </c>
      <c r="J78" s="20">
        <v>2120</v>
      </c>
      <c r="K78" s="108">
        <v>0.111111111111111</v>
      </c>
      <c r="L78" s="20">
        <v>1</v>
      </c>
      <c r="M78" s="19" t="s">
        <v>393</v>
      </c>
    </row>
    <row r="79" customHeight="1" spans="1:13">
      <c r="A79" s="20">
        <v>281622</v>
      </c>
      <c r="B79" s="20" t="s">
        <v>35470</v>
      </c>
      <c r="C79" s="20" t="s">
        <v>764</v>
      </c>
      <c r="D79" s="20" t="s">
        <v>35465</v>
      </c>
      <c r="E79" s="20" t="s">
        <v>766</v>
      </c>
      <c r="F79" s="20" t="s">
        <v>35471</v>
      </c>
      <c r="G79" s="20" t="s">
        <v>35472</v>
      </c>
      <c r="H79" s="20" t="s">
        <v>35473</v>
      </c>
      <c r="I79" s="20" t="s">
        <v>35474</v>
      </c>
      <c r="J79" s="20">
        <v>2120</v>
      </c>
      <c r="K79" s="108">
        <v>0.127083333333333</v>
      </c>
      <c r="L79" s="20">
        <v>2</v>
      </c>
      <c r="M79" s="19" t="s">
        <v>404</v>
      </c>
    </row>
    <row r="80" customHeight="1" spans="1:13">
      <c r="A80" s="20">
        <v>288479</v>
      </c>
      <c r="B80" s="20" t="s">
        <v>35475</v>
      </c>
      <c r="C80" s="20" t="s">
        <v>764</v>
      </c>
      <c r="D80" s="20" t="s">
        <v>35465</v>
      </c>
      <c r="E80" s="20" t="s">
        <v>766</v>
      </c>
      <c r="F80" s="20" t="s">
        <v>35476</v>
      </c>
      <c r="G80" s="20" t="s">
        <v>35477</v>
      </c>
      <c r="H80" s="20" t="s">
        <v>35478</v>
      </c>
      <c r="I80" s="20" t="s">
        <v>35479</v>
      </c>
      <c r="J80" s="20">
        <v>2120</v>
      </c>
      <c r="K80" s="108">
        <v>0.151388888888889</v>
      </c>
      <c r="L80" s="20">
        <v>3</v>
      </c>
      <c r="M80" s="19" t="s">
        <v>415</v>
      </c>
    </row>
    <row r="81" customHeight="1" spans="1:13">
      <c r="A81" s="20">
        <v>285901</v>
      </c>
      <c r="B81" s="20" t="s">
        <v>35480</v>
      </c>
      <c r="C81" s="20" t="s">
        <v>764</v>
      </c>
      <c r="D81" s="20" t="s">
        <v>35465</v>
      </c>
      <c r="E81" s="20" t="s">
        <v>766</v>
      </c>
      <c r="F81" s="20" t="s">
        <v>35481</v>
      </c>
      <c r="G81" s="20" t="s">
        <v>35482</v>
      </c>
      <c r="H81" s="20" t="s">
        <v>35483</v>
      </c>
      <c r="I81" s="20" t="s">
        <v>35484</v>
      </c>
      <c r="J81" s="20">
        <v>2120</v>
      </c>
      <c r="K81" s="108">
        <v>0.152777777777778</v>
      </c>
      <c r="L81" s="20">
        <v>4</v>
      </c>
      <c r="M81" s="17" t="s">
        <v>800</v>
      </c>
    </row>
    <row r="82" customHeight="1" spans="1:13">
      <c r="A82" s="20">
        <v>281551</v>
      </c>
      <c r="B82" s="20" t="s">
        <v>35485</v>
      </c>
      <c r="C82" s="20" t="s">
        <v>764</v>
      </c>
      <c r="D82" s="20" t="s">
        <v>35465</v>
      </c>
      <c r="E82" s="20" t="s">
        <v>766</v>
      </c>
      <c r="F82" s="20" t="s">
        <v>35486</v>
      </c>
      <c r="G82" s="20" t="s">
        <v>35487</v>
      </c>
      <c r="H82" s="20" t="s">
        <v>35488</v>
      </c>
      <c r="I82" s="20" t="s">
        <v>35489</v>
      </c>
      <c r="J82" s="20">
        <v>2120</v>
      </c>
      <c r="K82" s="108">
        <v>0.154861111111111</v>
      </c>
      <c r="L82" s="20">
        <v>5</v>
      </c>
      <c r="M82" s="17" t="s">
        <v>800</v>
      </c>
    </row>
    <row r="83" customHeight="1" spans="1:13">
      <c r="A83" s="20">
        <v>283982</v>
      </c>
      <c r="B83" s="20" t="s">
        <v>35490</v>
      </c>
      <c r="C83" s="20" t="s">
        <v>764</v>
      </c>
      <c r="D83" s="20" t="s">
        <v>35465</v>
      </c>
      <c r="E83" s="20" t="s">
        <v>766</v>
      </c>
      <c r="F83" s="20" t="s">
        <v>35491</v>
      </c>
      <c r="G83" s="20" t="s">
        <v>35492</v>
      </c>
      <c r="H83" s="20" t="s">
        <v>35493</v>
      </c>
      <c r="I83" s="20" t="s">
        <v>35494</v>
      </c>
      <c r="J83" s="20">
        <v>2120</v>
      </c>
      <c r="K83" s="108">
        <v>0.157638888888889</v>
      </c>
      <c r="L83" s="20">
        <v>6</v>
      </c>
      <c r="M83" s="17" t="s">
        <v>800</v>
      </c>
    </row>
    <row r="84" customHeight="1" spans="1:13">
      <c r="A84" s="20">
        <v>288986</v>
      </c>
      <c r="B84" s="20" t="s">
        <v>35495</v>
      </c>
      <c r="C84" s="20" t="s">
        <v>764</v>
      </c>
      <c r="D84" s="20" t="s">
        <v>35465</v>
      </c>
      <c r="E84" s="20" t="s">
        <v>766</v>
      </c>
      <c r="F84" s="20" t="s">
        <v>35496</v>
      </c>
      <c r="G84" s="20" t="s">
        <v>24784</v>
      </c>
      <c r="H84" s="20" t="s">
        <v>35497</v>
      </c>
      <c r="I84" s="20" t="s">
        <v>35498</v>
      </c>
      <c r="J84" s="20">
        <v>2120</v>
      </c>
      <c r="K84" s="108">
        <v>0.161111111111111</v>
      </c>
      <c r="L84" s="20">
        <v>7</v>
      </c>
      <c r="M84" s="17" t="s">
        <v>800</v>
      </c>
    </row>
    <row r="85" customHeight="1" spans="1:13">
      <c r="A85" s="20">
        <v>288868</v>
      </c>
      <c r="B85" s="20" t="s">
        <v>35499</v>
      </c>
      <c r="C85" s="20" t="s">
        <v>764</v>
      </c>
      <c r="D85" s="20" t="s">
        <v>35465</v>
      </c>
      <c r="E85" s="20" t="s">
        <v>766</v>
      </c>
      <c r="F85" s="20" t="s">
        <v>35500</v>
      </c>
      <c r="G85" s="20" t="s">
        <v>24784</v>
      </c>
      <c r="H85" s="20" t="s">
        <v>35501</v>
      </c>
      <c r="I85" s="20" t="s">
        <v>35502</v>
      </c>
      <c r="J85" s="20">
        <v>2120</v>
      </c>
      <c r="K85" s="108">
        <v>0.167361111111111</v>
      </c>
      <c r="L85" s="20">
        <v>8</v>
      </c>
      <c r="M85" s="103" t="s">
        <v>426</v>
      </c>
    </row>
    <row r="86" customHeight="1" spans="1:13">
      <c r="A86" s="20">
        <v>291790</v>
      </c>
      <c r="B86" s="20" t="s">
        <v>35503</v>
      </c>
      <c r="C86" s="20" t="s">
        <v>764</v>
      </c>
      <c r="D86" s="20" t="s">
        <v>35465</v>
      </c>
      <c r="E86" s="20" t="s">
        <v>766</v>
      </c>
      <c r="F86" s="20" t="s">
        <v>35504</v>
      </c>
      <c r="G86" s="20" t="s">
        <v>35505</v>
      </c>
      <c r="H86" s="20" t="s">
        <v>35506</v>
      </c>
      <c r="I86" s="20" t="s">
        <v>35507</v>
      </c>
      <c r="J86" s="20">
        <v>2120</v>
      </c>
      <c r="K86" s="108">
        <v>0.173611111111111</v>
      </c>
      <c r="L86" s="20">
        <v>9</v>
      </c>
      <c r="M86" s="103" t="s">
        <v>426</v>
      </c>
    </row>
    <row r="87" customHeight="1" spans="1:13">
      <c r="A87" s="20">
        <v>289724</v>
      </c>
      <c r="B87" s="20" t="s">
        <v>35508</v>
      </c>
      <c r="C87" s="20" t="s">
        <v>764</v>
      </c>
      <c r="D87" s="20" t="s">
        <v>35465</v>
      </c>
      <c r="E87" s="20" t="s">
        <v>766</v>
      </c>
      <c r="F87" s="20" t="s">
        <v>35509</v>
      </c>
      <c r="G87" s="20" t="s">
        <v>35510</v>
      </c>
      <c r="H87" s="20" t="s">
        <v>35511</v>
      </c>
      <c r="I87" s="20" t="s">
        <v>35512</v>
      </c>
      <c r="J87" s="20">
        <v>2120</v>
      </c>
      <c r="K87" s="108">
        <v>0.174305555555556</v>
      </c>
      <c r="L87" s="20">
        <v>10</v>
      </c>
      <c r="M87" s="103" t="s">
        <v>426</v>
      </c>
    </row>
    <row r="88" customHeight="1" spans="1:13">
      <c r="A88" s="20">
        <v>288698</v>
      </c>
      <c r="B88" s="20" t="s">
        <v>35513</v>
      </c>
      <c r="C88" s="20" t="s">
        <v>764</v>
      </c>
      <c r="D88" s="20" t="s">
        <v>35465</v>
      </c>
      <c r="E88" s="20" t="s">
        <v>766</v>
      </c>
      <c r="F88" s="20" t="s">
        <v>35514</v>
      </c>
      <c r="G88" s="20" t="s">
        <v>35515</v>
      </c>
      <c r="H88" s="20" t="s">
        <v>35516</v>
      </c>
      <c r="I88" s="20" t="s">
        <v>35517</v>
      </c>
      <c r="J88" s="20">
        <v>2120</v>
      </c>
      <c r="K88" s="108">
        <v>0.179166666666667</v>
      </c>
      <c r="L88" s="20">
        <v>11</v>
      </c>
      <c r="M88" s="103" t="s">
        <v>426</v>
      </c>
    </row>
    <row r="89" customHeight="1" spans="1:13">
      <c r="A89" s="20">
        <v>292753</v>
      </c>
      <c r="B89" s="20" t="s">
        <v>35518</v>
      </c>
      <c r="C89" s="20" t="s">
        <v>764</v>
      </c>
      <c r="D89" s="20" t="s">
        <v>35465</v>
      </c>
      <c r="E89" s="20" t="s">
        <v>766</v>
      </c>
      <c r="F89" s="20" t="s">
        <v>35519</v>
      </c>
      <c r="G89" s="20" t="s">
        <v>35520</v>
      </c>
      <c r="H89" s="20" t="s">
        <v>35521</v>
      </c>
      <c r="I89" s="20" t="s">
        <v>35522</v>
      </c>
      <c r="J89" s="20">
        <v>2120</v>
      </c>
      <c r="K89" s="108">
        <v>0.179166666666667</v>
      </c>
      <c r="L89" s="20">
        <v>11</v>
      </c>
      <c r="M89" s="103" t="s">
        <v>426</v>
      </c>
    </row>
    <row r="90" customHeight="1" spans="1:13">
      <c r="A90" s="20">
        <v>274815</v>
      </c>
      <c r="B90" s="20" t="s">
        <v>35523</v>
      </c>
      <c r="C90" s="20" t="s">
        <v>764</v>
      </c>
      <c r="D90" s="20" t="s">
        <v>35465</v>
      </c>
      <c r="E90" s="20" t="s">
        <v>766</v>
      </c>
      <c r="F90" s="20" t="s">
        <v>35524</v>
      </c>
      <c r="G90" s="20" t="s">
        <v>35525</v>
      </c>
      <c r="H90" s="20" t="s">
        <v>35526</v>
      </c>
      <c r="I90" s="20" t="s">
        <v>35527</v>
      </c>
      <c r="J90" s="20">
        <v>2120</v>
      </c>
      <c r="K90" s="108">
        <v>0.184027777777778</v>
      </c>
      <c r="L90" s="20">
        <v>12</v>
      </c>
      <c r="M90" s="103" t="s">
        <v>426</v>
      </c>
    </row>
    <row r="91" customHeight="1" spans="1:13">
      <c r="A91" s="20">
        <v>290349</v>
      </c>
      <c r="B91" s="20" t="s">
        <v>35528</v>
      </c>
      <c r="C91" s="20" t="s">
        <v>764</v>
      </c>
      <c r="D91" s="20" t="s">
        <v>35465</v>
      </c>
      <c r="E91" s="20" t="s">
        <v>766</v>
      </c>
      <c r="F91" s="20" t="s">
        <v>35529</v>
      </c>
      <c r="G91" s="20" t="s">
        <v>35530</v>
      </c>
      <c r="H91" s="20" t="s">
        <v>35531</v>
      </c>
      <c r="I91" s="20" t="s">
        <v>35532</v>
      </c>
      <c r="J91" s="20">
        <v>2120</v>
      </c>
      <c r="K91" s="108">
        <v>0.184722222222222</v>
      </c>
      <c r="L91" s="20">
        <v>13</v>
      </c>
      <c r="M91" s="103" t="s">
        <v>426</v>
      </c>
    </row>
    <row r="92" customHeight="1" spans="1:13">
      <c r="A92" s="20">
        <v>287310</v>
      </c>
      <c r="B92" s="20" t="s">
        <v>35533</v>
      </c>
      <c r="C92" s="20" t="s">
        <v>764</v>
      </c>
      <c r="D92" s="20" t="s">
        <v>35465</v>
      </c>
      <c r="E92" s="20" t="s">
        <v>766</v>
      </c>
      <c r="F92" s="20" t="s">
        <v>35534</v>
      </c>
      <c r="G92" s="20" t="s">
        <v>35535</v>
      </c>
      <c r="H92" s="20" t="s">
        <v>35536</v>
      </c>
      <c r="I92" s="20" t="s">
        <v>35537</v>
      </c>
      <c r="J92" s="20">
        <v>2120</v>
      </c>
      <c r="K92" s="108">
        <v>0.186805555555556</v>
      </c>
      <c r="L92" s="20">
        <v>14</v>
      </c>
      <c r="M92" s="103" t="s">
        <v>426</v>
      </c>
    </row>
    <row r="93" customHeight="1" spans="1:13">
      <c r="A93" s="20">
        <v>289214</v>
      </c>
      <c r="B93" s="20" t="s">
        <v>35538</v>
      </c>
      <c r="C93" s="20" t="s">
        <v>764</v>
      </c>
      <c r="D93" s="20" t="s">
        <v>35465</v>
      </c>
      <c r="E93" s="20" t="s">
        <v>766</v>
      </c>
      <c r="F93" s="20" t="s">
        <v>35539</v>
      </c>
      <c r="G93" s="20" t="s">
        <v>35540</v>
      </c>
      <c r="H93" s="20" t="s">
        <v>35511</v>
      </c>
      <c r="I93" s="20" t="s">
        <v>35541</v>
      </c>
      <c r="J93" s="20">
        <v>2120</v>
      </c>
      <c r="K93" s="108">
        <v>0.19375</v>
      </c>
      <c r="L93" s="20">
        <v>15</v>
      </c>
      <c r="M93" s="103" t="s">
        <v>426</v>
      </c>
    </row>
    <row r="94" customHeight="1" spans="1:13">
      <c r="A94" s="20">
        <v>281609</v>
      </c>
      <c r="B94" s="20" t="s">
        <v>35542</v>
      </c>
      <c r="C94" s="20" t="s">
        <v>764</v>
      </c>
      <c r="D94" s="20" t="s">
        <v>35465</v>
      </c>
      <c r="E94" s="20" t="s">
        <v>766</v>
      </c>
      <c r="F94" s="20" t="s">
        <v>35543</v>
      </c>
      <c r="G94" s="20" t="s">
        <v>35472</v>
      </c>
      <c r="H94" s="20" t="s">
        <v>35473</v>
      </c>
      <c r="I94" s="20" t="s">
        <v>35544</v>
      </c>
      <c r="J94" s="20">
        <v>2120</v>
      </c>
      <c r="K94" s="108">
        <v>0.199305555555556</v>
      </c>
      <c r="L94" s="20">
        <v>16</v>
      </c>
      <c r="M94" s="103" t="s">
        <v>426</v>
      </c>
    </row>
    <row r="95" customHeight="1" spans="1:13">
      <c r="A95" s="20">
        <v>280428</v>
      </c>
      <c r="B95" s="20" t="s">
        <v>35545</v>
      </c>
      <c r="C95" s="20" t="s">
        <v>764</v>
      </c>
      <c r="D95" s="20" t="s">
        <v>35465</v>
      </c>
      <c r="E95" s="20" t="s">
        <v>766</v>
      </c>
      <c r="F95" s="20" t="s">
        <v>35546</v>
      </c>
      <c r="G95" s="20" t="s">
        <v>35547</v>
      </c>
      <c r="H95" s="20" t="s">
        <v>35548</v>
      </c>
      <c r="I95" s="20" t="s">
        <v>35549</v>
      </c>
      <c r="J95" s="20">
        <v>1970</v>
      </c>
      <c r="K95" s="108">
        <v>0.175694444444444</v>
      </c>
      <c r="L95" s="20">
        <v>17</v>
      </c>
      <c r="M95" s="103" t="s">
        <v>426</v>
      </c>
    </row>
    <row r="96" customHeight="1" spans="1:13">
      <c r="A96" s="101">
        <v>286319</v>
      </c>
      <c r="B96" s="101" t="s">
        <v>35550</v>
      </c>
      <c r="C96" s="20" t="s">
        <v>764</v>
      </c>
      <c r="D96" s="20" t="s">
        <v>35465</v>
      </c>
      <c r="E96" s="101" t="s">
        <v>766</v>
      </c>
      <c r="F96" s="101" t="s">
        <v>35551</v>
      </c>
      <c r="G96" s="101" t="s">
        <v>35552</v>
      </c>
      <c r="H96" s="101" t="s">
        <v>35553</v>
      </c>
      <c r="I96" s="101" t="s">
        <v>35554</v>
      </c>
      <c r="J96" s="101">
        <v>1820</v>
      </c>
      <c r="K96" s="111">
        <v>0.208333333333333</v>
      </c>
      <c r="L96" s="95">
        <v>18</v>
      </c>
      <c r="M96" s="103" t="s">
        <v>426</v>
      </c>
    </row>
    <row r="97" customHeight="1" spans="1:13">
      <c r="A97" s="20">
        <v>290008</v>
      </c>
      <c r="B97" s="20" t="s">
        <v>35555</v>
      </c>
      <c r="C97" s="20" t="s">
        <v>764</v>
      </c>
      <c r="D97" s="20" t="s">
        <v>35465</v>
      </c>
      <c r="E97" s="20" t="s">
        <v>766</v>
      </c>
      <c r="F97" s="20" t="s">
        <v>35556</v>
      </c>
      <c r="G97" s="20" t="s">
        <v>35557</v>
      </c>
      <c r="H97" s="20" t="s">
        <v>35558</v>
      </c>
      <c r="I97" s="20" t="s">
        <v>35559</v>
      </c>
      <c r="J97" s="20">
        <v>1820</v>
      </c>
      <c r="K97" s="108">
        <v>0.208333333333333</v>
      </c>
      <c r="L97" s="20">
        <v>18</v>
      </c>
      <c r="M97" s="103" t="s">
        <v>426</v>
      </c>
    </row>
    <row r="98" customHeight="1" spans="1:13">
      <c r="A98" s="20">
        <v>285930</v>
      </c>
      <c r="B98" s="20" t="s">
        <v>35560</v>
      </c>
      <c r="C98" s="20" t="s">
        <v>764</v>
      </c>
      <c r="D98" s="20" t="s">
        <v>35465</v>
      </c>
      <c r="E98" s="20" t="s">
        <v>766</v>
      </c>
      <c r="F98" s="20" t="s">
        <v>35561</v>
      </c>
      <c r="G98" s="20" t="s">
        <v>35562</v>
      </c>
      <c r="H98" s="20" t="s">
        <v>35563</v>
      </c>
      <c r="I98" s="20" t="s">
        <v>35564</v>
      </c>
      <c r="J98" s="20">
        <v>1820</v>
      </c>
      <c r="K98" s="108">
        <v>0.208333333333333</v>
      </c>
      <c r="L98" s="20">
        <v>19</v>
      </c>
      <c r="M98" s="103" t="s">
        <v>426</v>
      </c>
    </row>
    <row r="99" customHeight="1" spans="1:13">
      <c r="A99" s="20">
        <v>289167</v>
      </c>
      <c r="B99" s="20" t="s">
        <v>35565</v>
      </c>
      <c r="C99" s="20" t="s">
        <v>764</v>
      </c>
      <c r="D99" s="20" t="s">
        <v>35465</v>
      </c>
      <c r="E99" s="20" t="s">
        <v>766</v>
      </c>
      <c r="F99" s="20" t="s">
        <v>35566</v>
      </c>
      <c r="G99" s="20" t="s">
        <v>35567</v>
      </c>
      <c r="H99" s="20" t="s">
        <v>35511</v>
      </c>
      <c r="I99" s="20" t="s">
        <v>35568</v>
      </c>
      <c r="J99" s="20">
        <v>1670</v>
      </c>
      <c r="K99" s="108">
        <v>0.111805555555556</v>
      </c>
      <c r="L99" s="20">
        <v>20</v>
      </c>
      <c r="M99" s="103" t="s">
        <v>426</v>
      </c>
    </row>
    <row r="100" customHeight="1" spans="1:13">
      <c r="A100" s="20">
        <v>287292</v>
      </c>
      <c r="B100" s="20" t="s">
        <v>35569</v>
      </c>
      <c r="C100" s="20" t="s">
        <v>764</v>
      </c>
      <c r="D100" s="20" t="s">
        <v>35465</v>
      </c>
      <c r="E100" s="20" t="s">
        <v>766</v>
      </c>
      <c r="F100" s="20" t="s">
        <v>35570</v>
      </c>
      <c r="G100" s="20" t="s">
        <v>35535</v>
      </c>
      <c r="H100" s="20" t="s">
        <v>35571</v>
      </c>
      <c r="I100" s="20" t="s">
        <v>35572</v>
      </c>
      <c r="J100" s="20">
        <v>1670</v>
      </c>
      <c r="K100" s="108">
        <v>0.125</v>
      </c>
      <c r="L100" s="20">
        <v>21</v>
      </c>
      <c r="M100" s="103" t="s">
        <v>426</v>
      </c>
    </row>
    <row r="101" customHeight="1" spans="1:13">
      <c r="A101" s="20">
        <v>288388</v>
      </c>
      <c r="B101" s="20" t="s">
        <v>35573</v>
      </c>
      <c r="C101" s="20" t="s">
        <v>764</v>
      </c>
      <c r="D101" s="20" t="s">
        <v>35465</v>
      </c>
      <c r="E101" s="20" t="s">
        <v>766</v>
      </c>
      <c r="F101" s="20" t="s">
        <v>35574</v>
      </c>
      <c r="G101" s="20" t="s">
        <v>35477</v>
      </c>
      <c r="H101" s="20" t="s">
        <v>35575</v>
      </c>
      <c r="I101" s="20" t="s">
        <v>35576</v>
      </c>
      <c r="J101" s="20">
        <v>1670</v>
      </c>
      <c r="K101" s="108">
        <v>0.154166666666667</v>
      </c>
      <c r="L101" s="20">
        <v>22</v>
      </c>
      <c r="M101" s="17" t="s">
        <v>468</v>
      </c>
    </row>
    <row r="102" customHeight="1" spans="1:13">
      <c r="A102" s="20">
        <v>288820</v>
      </c>
      <c r="B102" s="20" t="s">
        <v>35577</v>
      </c>
      <c r="C102" s="20" t="s">
        <v>764</v>
      </c>
      <c r="D102" s="20" t="s">
        <v>35465</v>
      </c>
      <c r="E102" s="20" t="s">
        <v>766</v>
      </c>
      <c r="F102" s="20" t="s">
        <v>35578</v>
      </c>
      <c r="G102" s="20" t="s">
        <v>24784</v>
      </c>
      <c r="H102" s="20" t="s">
        <v>35579</v>
      </c>
      <c r="I102" s="20" t="s">
        <v>35580</v>
      </c>
      <c r="J102" s="20">
        <v>1670</v>
      </c>
      <c r="K102" s="108">
        <v>0.160416666666667</v>
      </c>
      <c r="L102" s="20">
        <v>23</v>
      </c>
      <c r="M102" s="17" t="s">
        <v>468</v>
      </c>
    </row>
    <row r="103" customHeight="1" spans="1:13">
      <c r="A103" s="20">
        <v>289722</v>
      </c>
      <c r="B103" s="20" t="s">
        <v>35581</v>
      </c>
      <c r="C103" s="20" t="s">
        <v>764</v>
      </c>
      <c r="D103" s="20" t="s">
        <v>35465</v>
      </c>
      <c r="E103" s="20" t="s">
        <v>766</v>
      </c>
      <c r="F103" s="20" t="s">
        <v>35582</v>
      </c>
      <c r="G103" s="20" t="s">
        <v>35583</v>
      </c>
      <c r="H103" s="20" t="s">
        <v>35511</v>
      </c>
      <c r="I103" s="20" t="s">
        <v>35584</v>
      </c>
      <c r="J103" s="20">
        <v>1670</v>
      </c>
      <c r="K103" s="108">
        <v>0.192361111111111</v>
      </c>
      <c r="L103" s="20">
        <v>24</v>
      </c>
      <c r="M103" s="17" t="s">
        <v>468</v>
      </c>
    </row>
    <row r="104" customHeight="1" spans="1:13">
      <c r="A104" s="20">
        <v>280437</v>
      </c>
      <c r="B104" s="20" t="s">
        <v>35585</v>
      </c>
      <c r="C104" s="20" t="s">
        <v>764</v>
      </c>
      <c r="D104" s="20" t="s">
        <v>35465</v>
      </c>
      <c r="E104" s="20" t="s">
        <v>766</v>
      </c>
      <c r="F104" s="20" t="s">
        <v>35586</v>
      </c>
      <c r="G104" s="20" t="s">
        <v>35587</v>
      </c>
      <c r="H104" s="20" t="s">
        <v>35588</v>
      </c>
      <c r="I104" s="20" t="s">
        <v>35589</v>
      </c>
      <c r="J104" s="20">
        <v>1620</v>
      </c>
      <c r="K104" s="108">
        <v>0.200694444444444</v>
      </c>
      <c r="L104" s="20">
        <v>25</v>
      </c>
      <c r="M104" s="17" t="s">
        <v>468</v>
      </c>
    </row>
    <row r="105" customHeight="1" spans="1:13">
      <c r="A105" s="20">
        <v>284355</v>
      </c>
      <c r="B105" s="20" t="s">
        <v>35590</v>
      </c>
      <c r="C105" s="20" t="s">
        <v>764</v>
      </c>
      <c r="D105" s="20" t="s">
        <v>35465</v>
      </c>
      <c r="E105" s="20" t="s">
        <v>766</v>
      </c>
      <c r="F105" s="20" t="s">
        <v>35591</v>
      </c>
      <c r="G105" s="20" t="s">
        <v>35592</v>
      </c>
      <c r="H105" s="20" t="s">
        <v>35593</v>
      </c>
      <c r="I105" s="20" t="s">
        <v>35594</v>
      </c>
      <c r="J105" s="20">
        <v>1620</v>
      </c>
      <c r="K105" s="108">
        <v>0.208333333333333</v>
      </c>
      <c r="L105" s="20">
        <v>26</v>
      </c>
      <c r="M105" s="17" t="s">
        <v>468</v>
      </c>
    </row>
    <row r="106" customHeight="1" spans="1:13">
      <c r="A106" s="20">
        <v>289720</v>
      </c>
      <c r="B106" s="20" t="s">
        <v>35595</v>
      </c>
      <c r="C106" s="20" t="s">
        <v>764</v>
      </c>
      <c r="D106" s="20" t="s">
        <v>35465</v>
      </c>
      <c r="E106" s="20" t="s">
        <v>766</v>
      </c>
      <c r="F106" s="20" t="s">
        <v>35596</v>
      </c>
      <c r="G106" s="20" t="s">
        <v>35540</v>
      </c>
      <c r="H106" s="20" t="s">
        <v>35597</v>
      </c>
      <c r="I106" s="20" t="s">
        <v>35598</v>
      </c>
      <c r="J106" s="20">
        <v>1520</v>
      </c>
      <c r="K106" s="108">
        <v>0.195833333333333</v>
      </c>
      <c r="L106" s="20">
        <v>27</v>
      </c>
      <c r="M106" s="17" t="s">
        <v>468</v>
      </c>
    </row>
    <row r="107" customHeight="1" spans="1:13">
      <c r="A107" s="20">
        <v>290519</v>
      </c>
      <c r="B107" s="20" t="s">
        <v>35599</v>
      </c>
      <c r="C107" s="20" t="s">
        <v>764</v>
      </c>
      <c r="D107" s="20" t="s">
        <v>35465</v>
      </c>
      <c r="E107" s="20" t="s">
        <v>766</v>
      </c>
      <c r="F107" s="20" t="s">
        <v>35600</v>
      </c>
      <c r="G107" s="20" t="s">
        <v>35601</v>
      </c>
      <c r="H107" s="20" t="s">
        <v>35602</v>
      </c>
      <c r="I107" s="20" t="s">
        <v>35603</v>
      </c>
      <c r="J107" s="20">
        <v>1370</v>
      </c>
      <c r="K107" s="108">
        <v>0.208333333333333</v>
      </c>
      <c r="L107" s="20">
        <v>28</v>
      </c>
      <c r="M107" s="17" t="s">
        <v>468</v>
      </c>
    </row>
    <row r="108" customHeight="1" spans="1:13">
      <c r="A108" s="20">
        <v>288120</v>
      </c>
      <c r="B108" s="20" t="s">
        <v>35604</v>
      </c>
      <c r="C108" s="20" t="s">
        <v>764</v>
      </c>
      <c r="D108" s="20" t="s">
        <v>35465</v>
      </c>
      <c r="E108" s="20" t="s">
        <v>766</v>
      </c>
      <c r="F108" s="20" t="s">
        <v>35605</v>
      </c>
      <c r="G108" s="20" t="s">
        <v>35185</v>
      </c>
      <c r="H108" s="20" t="s">
        <v>35606</v>
      </c>
      <c r="I108" s="20" t="s">
        <v>35607</v>
      </c>
      <c r="J108" s="20">
        <v>1320</v>
      </c>
      <c r="K108" s="108">
        <v>0.147222222222222</v>
      </c>
      <c r="L108" s="20">
        <v>29</v>
      </c>
      <c r="M108" s="17" t="s">
        <v>468</v>
      </c>
    </row>
    <row r="109" customHeight="1" spans="1:13">
      <c r="A109" s="20">
        <v>281507</v>
      </c>
      <c r="B109" s="20" t="s">
        <v>35608</v>
      </c>
      <c r="C109" s="20" t="s">
        <v>764</v>
      </c>
      <c r="D109" s="20" t="s">
        <v>35465</v>
      </c>
      <c r="E109" s="20" t="s">
        <v>766</v>
      </c>
      <c r="F109" s="20" t="s">
        <v>35609</v>
      </c>
      <c r="G109" s="20" t="s">
        <v>35487</v>
      </c>
      <c r="H109" s="20" t="s">
        <v>35488</v>
      </c>
      <c r="I109" s="20" t="s">
        <v>35610</v>
      </c>
      <c r="J109" s="20">
        <v>1320</v>
      </c>
      <c r="K109" s="108">
        <v>0.189583333333333</v>
      </c>
      <c r="L109" s="20">
        <v>30</v>
      </c>
      <c r="M109" s="17" t="s">
        <v>468</v>
      </c>
    </row>
    <row r="110" customHeight="1" spans="1:13">
      <c r="A110" s="20">
        <v>285130</v>
      </c>
      <c r="B110" s="20" t="s">
        <v>35611</v>
      </c>
      <c r="C110" s="20" t="s">
        <v>764</v>
      </c>
      <c r="D110" s="20" t="s">
        <v>35465</v>
      </c>
      <c r="E110" s="20" t="s">
        <v>766</v>
      </c>
      <c r="F110" s="20" t="s">
        <v>35612</v>
      </c>
      <c r="G110" s="20" t="s">
        <v>35613</v>
      </c>
      <c r="H110" s="20" t="s">
        <v>35614</v>
      </c>
      <c r="I110" s="20" t="s">
        <v>35615</v>
      </c>
      <c r="J110" s="20">
        <v>1320</v>
      </c>
      <c r="K110" s="108">
        <v>0.208333333333333</v>
      </c>
      <c r="L110" s="20">
        <v>31</v>
      </c>
      <c r="M110" s="17" t="s">
        <v>468</v>
      </c>
    </row>
    <row r="111" customHeight="1" spans="1:13">
      <c r="A111" s="20">
        <v>287597</v>
      </c>
      <c r="B111" s="20" t="s">
        <v>35616</v>
      </c>
      <c r="C111" s="20" t="s">
        <v>764</v>
      </c>
      <c r="D111" s="20" t="s">
        <v>35465</v>
      </c>
      <c r="E111" s="20" t="s">
        <v>766</v>
      </c>
      <c r="F111" s="20" t="s">
        <v>35617</v>
      </c>
      <c r="G111" s="20" t="s">
        <v>35185</v>
      </c>
      <c r="H111" s="20" t="s">
        <v>35618</v>
      </c>
      <c r="I111" s="20" t="s">
        <v>35619</v>
      </c>
      <c r="J111" s="20">
        <v>1320</v>
      </c>
      <c r="K111" s="108">
        <v>0.208333333333333</v>
      </c>
      <c r="L111" s="20">
        <v>31</v>
      </c>
      <c r="M111" s="17" t="s">
        <v>468</v>
      </c>
    </row>
    <row r="112" customHeight="1" spans="1:13">
      <c r="A112" s="20">
        <v>288859</v>
      </c>
      <c r="B112" s="20" t="s">
        <v>35620</v>
      </c>
      <c r="C112" s="20" t="s">
        <v>764</v>
      </c>
      <c r="D112" s="20" t="s">
        <v>35465</v>
      </c>
      <c r="E112" s="20" t="s">
        <v>766</v>
      </c>
      <c r="F112" s="20" t="s">
        <v>35621</v>
      </c>
      <c r="G112" s="20" t="s">
        <v>24784</v>
      </c>
      <c r="H112" s="20" t="s">
        <v>35622</v>
      </c>
      <c r="I112" s="20" t="s">
        <v>35623</v>
      </c>
      <c r="J112" s="20">
        <v>1320</v>
      </c>
      <c r="K112" s="108">
        <v>0.208333333333333</v>
      </c>
      <c r="L112" s="20">
        <v>31</v>
      </c>
      <c r="M112" s="17" t="s">
        <v>468</v>
      </c>
    </row>
    <row r="113" customHeight="1" spans="1:13">
      <c r="A113" s="20">
        <v>273491</v>
      </c>
      <c r="B113" s="20" t="s">
        <v>35624</v>
      </c>
      <c r="C113" s="20" t="s">
        <v>764</v>
      </c>
      <c r="D113" s="20" t="s">
        <v>35465</v>
      </c>
      <c r="E113" s="20" t="s">
        <v>766</v>
      </c>
      <c r="F113" s="20" t="s">
        <v>35625</v>
      </c>
      <c r="G113" s="20" t="s">
        <v>35626</v>
      </c>
      <c r="H113" s="20" t="s">
        <v>35627</v>
      </c>
      <c r="I113" s="20" t="s">
        <v>35628</v>
      </c>
      <c r="J113" s="20">
        <v>1220</v>
      </c>
      <c r="K113" s="108">
        <v>0.208333333333333</v>
      </c>
      <c r="L113" s="20">
        <v>32</v>
      </c>
      <c r="M113" s="17" t="s">
        <v>468</v>
      </c>
    </row>
    <row r="114" customHeight="1" spans="1:13">
      <c r="A114" s="20">
        <v>283992</v>
      </c>
      <c r="B114" s="20" t="s">
        <v>35629</v>
      </c>
      <c r="C114" s="20" t="s">
        <v>764</v>
      </c>
      <c r="D114" s="20" t="s">
        <v>35465</v>
      </c>
      <c r="E114" s="20" t="s">
        <v>766</v>
      </c>
      <c r="F114" s="20" t="s">
        <v>35630</v>
      </c>
      <c r="G114" s="20" t="s">
        <v>35631</v>
      </c>
      <c r="H114" s="20" t="s">
        <v>35632</v>
      </c>
      <c r="I114" s="20" t="s">
        <v>35633</v>
      </c>
      <c r="J114" s="20">
        <v>1220</v>
      </c>
      <c r="K114" s="108">
        <v>0.208333333333333</v>
      </c>
      <c r="L114" s="20">
        <v>32</v>
      </c>
      <c r="M114" s="17" t="s">
        <v>468</v>
      </c>
    </row>
    <row r="115" customHeight="1" spans="1:13">
      <c r="A115" s="20">
        <v>280402</v>
      </c>
      <c r="B115" s="20" t="s">
        <v>35634</v>
      </c>
      <c r="C115" s="20" t="s">
        <v>764</v>
      </c>
      <c r="D115" s="20" t="s">
        <v>35465</v>
      </c>
      <c r="E115" s="20" t="s">
        <v>766</v>
      </c>
      <c r="F115" s="20" t="s">
        <v>35635</v>
      </c>
      <c r="G115" s="20" t="s">
        <v>35636</v>
      </c>
      <c r="H115" s="20" t="s">
        <v>35637</v>
      </c>
      <c r="I115" s="20" t="s">
        <v>35638</v>
      </c>
      <c r="J115" s="20">
        <v>1120</v>
      </c>
      <c r="K115" s="108">
        <v>0.208333333333333</v>
      </c>
      <c r="L115" s="20">
        <v>33</v>
      </c>
      <c r="M115" s="17" t="s">
        <v>468</v>
      </c>
    </row>
    <row r="116" customHeight="1" spans="1:13">
      <c r="A116" s="20">
        <v>286188</v>
      </c>
      <c r="B116" s="20" t="s">
        <v>35639</v>
      </c>
      <c r="C116" s="20" t="s">
        <v>764</v>
      </c>
      <c r="D116" s="20" t="s">
        <v>35465</v>
      </c>
      <c r="E116" s="20" t="s">
        <v>766</v>
      </c>
      <c r="F116" s="20" t="s">
        <v>35640</v>
      </c>
      <c r="G116" s="20" t="s">
        <v>8966</v>
      </c>
      <c r="H116" s="20" t="s">
        <v>35641</v>
      </c>
      <c r="I116" s="20" t="s">
        <v>35642</v>
      </c>
      <c r="J116" s="20">
        <v>1070</v>
      </c>
      <c r="K116" s="108">
        <v>0.208333333333333</v>
      </c>
      <c r="L116" s="20">
        <v>34</v>
      </c>
      <c r="M116" s="17" t="s">
        <v>468</v>
      </c>
    </row>
    <row r="117" customHeight="1" spans="1:13">
      <c r="A117" s="20">
        <v>281110</v>
      </c>
      <c r="B117" s="20" t="s">
        <v>35643</v>
      </c>
      <c r="C117" s="20" t="s">
        <v>764</v>
      </c>
      <c r="D117" s="20" t="s">
        <v>35465</v>
      </c>
      <c r="E117" s="20" t="s">
        <v>766</v>
      </c>
      <c r="F117" s="20" t="s">
        <v>35644</v>
      </c>
      <c r="G117" s="20" t="s">
        <v>35645</v>
      </c>
      <c r="H117" s="20" t="s">
        <v>35646</v>
      </c>
      <c r="I117" s="20" t="s">
        <v>35647</v>
      </c>
      <c r="J117" s="20">
        <v>1070</v>
      </c>
      <c r="K117" s="108">
        <v>0.208333333333333</v>
      </c>
      <c r="L117" s="20">
        <v>35</v>
      </c>
      <c r="M117" s="17" t="s">
        <v>468</v>
      </c>
    </row>
    <row r="118" customHeight="1" spans="1:13">
      <c r="A118" s="20">
        <v>285924</v>
      </c>
      <c r="B118" s="20" t="s">
        <v>35648</v>
      </c>
      <c r="C118" s="20" t="s">
        <v>764</v>
      </c>
      <c r="D118" s="20" t="s">
        <v>35465</v>
      </c>
      <c r="E118" s="20" t="s">
        <v>766</v>
      </c>
      <c r="F118" s="20" t="s">
        <v>35649</v>
      </c>
      <c r="G118" s="20" t="s">
        <v>35562</v>
      </c>
      <c r="H118" s="20" t="s">
        <v>35650</v>
      </c>
      <c r="I118" s="20" t="s">
        <v>35651</v>
      </c>
      <c r="J118" s="20">
        <v>1020</v>
      </c>
      <c r="K118" s="108">
        <v>0.208333333333333</v>
      </c>
      <c r="L118" s="20">
        <v>36</v>
      </c>
      <c r="M118" s="17" t="s">
        <v>468</v>
      </c>
    </row>
    <row r="119" customHeight="1" spans="1:13">
      <c r="A119" s="20">
        <v>274716</v>
      </c>
      <c r="B119" s="20" t="s">
        <v>35652</v>
      </c>
      <c r="C119" s="20" t="s">
        <v>764</v>
      </c>
      <c r="D119" s="20" t="s">
        <v>35465</v>
      </c>
      <c r="E119" s="20" t="s">
        <v>766</v>
      </c>
      <c r="F119" s="20" t="s">
        <v>35653</v>
      </c>
      <c r="G119" s="20" t="s">
        <v>35654</v>
      </c>
      <c r="H119" s="20" t="s">
        <v>35655</v>
      </c>
      <c r="I119" s="20" t="s">
        <v>35656</v>
      </c>
      <c r="J119" s="20">
        <v>870</v>
      </c>
      <c r="K119" s="108">
        <v>0.208333333333333</v>
      </c>
      <c r="L119" s="20">
        <v>37</v>
      </c>
      <c r="M119" s="17" t="s">
        <v>468</v>
      </c>
    </row>
    <row r="120" customHeight="1" spans="1:13">
      <c r="A120" s="20">
        <v>288505</v>
      </c>
      <c r="B120" s="20" t="s">
        <v>35657</v>
      </c>
      <c r="C120" s="20" t="s">
        <v>764</v>
      </c>
      <c r="D120" s="20" t="s">
        <v>35465</v>
      </c>
      <c r="E120" s="20" t="s">
        <v>766</v>
      </c>
      <c r="F120" s="20" t="s">
        <v>35658</v>
      </c>
      <c r="G120" s="20" t="s">
        <v>35601</v>
      </c>
      <c r="H120" s="20" t="s">
        <v>35659</v>
      </c>
      <c r="I120" s="20" t="s">
        <v>35660</v>
      </c>
      <c r="J120" s="20">
        <v>870</v>
      </c>
      <c r="K120" s="108">
        <v>0.208333333333333</v>
      </c>
      <c r="L120" s="20">
        <v>37</v>
      </c>
      <c r="M120" s="17" t="s">
        <v>468</v>
      </c>
    </row>
    <row r="121" customHeight="1" spans="1:13">
      <c r="A121" s="20">
        <v>276043</v>
      </c>
      <c r="B121" s="20" t="s">
        <v>35661</v>
      </c>
      <c r="C121" s="20" t="s">
        <v>764</v>
      </c>
      <c r="D121" s="20" t="s">
        <v>35465</v>
      </c>
      <c r="E121" s="20" t="s">
        <v>766</v>
      </c>
      <c r="F121" s="20" t="s">
        <v>35662</v>
      </c>
      <c r="G121" s="20" t="s">
        <v>35663</v>
      </c>
      <c r="H121" s="20" t="s">
        <v>35664</v>
      </c>
      <c r="I121" s="20" t="s">
        <v>35665</v>
      </c>
      <c r="J121" s="20">
        <v>820</v>
      </c>
      <c r="K121" s="108">
        <v>0.208333333333333</v>
      </c>
      <c r="L121" s="20">
        <v>38</v>
      </c>
      <c r="M121" s="17" t="s">
        <v>468</v>
      </c>
    </row>
    <row r="122" customHeight="1" spans="1:13">
      <c r="A122" s="20">
        <v>280419</v>
      </c>
      <c r="B122" s="20" t="s">
        <v>35666</v>
      </c>
      <c r="C122" s="20" t="s">
        <v>764</v>
      </c>
      <c r="D122" s="20" t="s">
        <v>35465</v>
      </c>
      <c r="E122" s="20" t="s">
        <v>766</v>
      </c>
      <c r="F122" s="20" t="s">
        <v>35667</v>
      </c>
      <c r="G122" s="20" t="s">
        <v>35668</v>
      </c>
      <c r="H122" s="20" t="s">
        <v>35669</v>
      </c>
      <c r="I122" s="20" t="s">
        <v>35670</v>
      </c>
      <c r="J122" s="20">
        <v>370</v>
      </c>
      <c r="K122" s="108">
        <v>0.208333333333333</v>
      </c>
      <c r="L122" s="20">
        <v>39</v>
      </c>
      <c r="M122" s="17" t="s">
        <v>468</v>
      </c>
    </row>
    <row r="123" customHeight="1" spans="1:13">
      <c r="A123" s="20">
        <v>286216</v>
      </c>
      <c r="B123" s="20" t="s">
        <v>35671</v>
      </c>
      <c r="C123" s="20" t="s">
        <v>764</v>
      </c>
      <c r="D123" s="20" t="s">
        <v>35465</v>
      </c>
      <c r="E123" s="20" t="s">
        <v>766</v>
      </c>
      <c r="F123" s="20" t="s">
        <v>35672</v>
      </c>
      <c r="G123" s="20" t="s">
        <v>8966</v>
      </c>
      <c r="H123" s="20" t="s">
        <v>35641</v>
      </c>
      <c r="I123" s="20" t="s">
        <v>35673</v>
      </c>
      <c r="J123" s="20">
        <v>170</v>
      </c>
      <c r="K123" s="108">
        <v>0.208333333333333</v>
      </c>
      <c r="L123" s="20">
        <v>40</v>
      </c>
      <c r="M123" s="17" t="s">
        <v>468</v>
      </c>
    </row>
    <row r="124" customHeight="1" spans="1:13">
      <c r="A124" s="20"/>
      <c r="B124" s="20"/>
      <c r="C124" s="20"/>
      <c r="D124" s="20"/>
      <c r="E124" s="20"/>
      <c r="F124" s="20"/>
      <c r="G124" s="20"/>
      <c r="H124" s="20"/>
      <c r="I124" s="20"/>
      <c r="J124" s="20"/>
      <c r="K124" s="108"/>
      <c r="L124" s="20"/>
      <c r="M124" s="17"/>
    </row>
    <row r="125" customHeight="1" spans="1:13">
      <c r="A125" s="20">
        <v>285644</v>
      </c>
      <c r="B125" s="20" t="s">
        <v>35674</v>
      </c>
      <c r="C125" s="20" t="s">
        <v>764</v>
      </c>
      <c r="D125" s="20" t="s">
        <v>35465</v>
      </c>
      <c r="E125" s="20" t="s">
        <v>1344</v>
      </c>
      <c r="F125" s="20" t="s">
        <v>35675</v>
      </c>
      <c r="G125" s="20" t="s">
        <v>35676</v>
      </c>
      <c r="H125" s="20" t="s">
        <v>35677</v>
      </c>
      <c r="I125" s="20" t="s">
        <v>35678</v>
      </c>
      <c r="J125" s="20">
        <v>2420</v>
      </c>
      <c r="K125" s="108">
        <v>0.174305555555556</v>
      </c>
      <c r="L125" s="20">
        <v>1</v>
      </c>
      <c r="M125" s="19" t="s">
        <v>393</v>
      </c>
    </row>
    <row r="126" customHeight="1" spans="1:13">
      <c r="A126" s="20">
        <v>288521</v>
      </c>
      <c r="B126" s="20" t="s">
        <v>35679</v>
      </c>
      <c r="C126" s="20" t="s">
        <v>764</v>
      </c>
      <c r="D126" s="20" t="s">
        <v>35465</v>
      </c>
      <c r="E126" s="20" t="s">
        <v>1344</v>
      </c>
      <c r="F126" s="20" t="s">
        <v>35680</v>
      </c>
      <c r="G126" s="20" t="s">
        <v>35681</v>
      </c>
      <c r="H126" s="20" t="s">
        <v>35682</v>
      </c>
      <c r="I126" s="20" t="s">
        <v>35683</v>
      </c>
      <c r="J126" s="20">
        <v>2420</v>
      </c>
      <c r="K126" s="108">
        <v>0.175694444444444</v>
      </c>
      <c r="L126" s="20">
        <v>2</v>
      </c>
      <c r="M126" s="19" t="s">
        <v>404</v>
      </c>
    </row>
    <row r="127" customHeight="1" spans="1:13">
      <c r="A127" s="20">
        <v>280484</v>
      </c>
      <c r="B127" s="20" t="s">
        <v>35684</v>
      </c>
      <c r="C127" s="20" t="s">
        <v>764</v>
      </c>
      <c r="D127" s="20" t="s">
        <v>35465</v>
      </c>
      <c r="E127" s="20" t="s">
        <v>1344</v>
      </c>
      <c r="F127" s="20" t="s">
        <v>35685</v>
      </c>
      <c r="G127" s="20" t="s">
        <v>35686</v>
      </c>
      <c r="H127" s="20" t="s">
        <v>35687</v>
      </c>
      <c r="I127" s="20" t="s">
        <v>35688</v>
      </c>
      <c r="J127" s="20">
        <v>2420</v>
      </c>
      <c r="K127" s="108" t="s">
        <v>35689</v>
      </c>
      <c r="L127" s="20">
        <v>3</v>
      </c>
      <c r="M127" s="19" t="s">
        <v>415</v>
      </c>
    </row>
    <row r="128" customHeight="1" spans="1:13">
      <c r="A128" s="20">
        <v>288160</v>
      </c>
      <c r="B128" s="20" t="s">
        <v>35690</v>
      </c>
      <c r="C128" s="20" t="s">
        <v>764</v>
      </c>
      <c r="D128" s="20" t="s">
        <v>35465</v>
      </c>
      <c r="E128" s="20" t="s">
        <v>1344</v>
      </c>
      <c r="F128" s="20" t="s">
        <v>35691</v>
      </c>
      <c r="G128" s="20" t="s">
        <v>35676</v>
      </c>
      <c r="H128" s="20" t="s">
        <v>35692</v>
      </c>
      <c r="I128" s="20" t="s">
        <v>35693</v>
      </c>
      <c r="J128" s="20">
        <v>2420</v>
      </c>
      <c r="K128" s="108">
        <v>0.188888888888889</v>
      </c>
      <c r="L128" s="20">
        <v>4</v>
      </c>
      <c r="M128" s="17" t="s">
        <v>800</v>
      </c>
    </row>
    <row r="129" customHeight="1" spans="1:13">
      <c r="A129" s="20">
        <v>288964</v>
      </c>
      <c r="B129" s="20" t="s">
        <v>35694</v>
      </c>
      <c r="C129" s="20" t="s">
        <v>764</v>
      </c>
      <c r="D129" s="20" t="s">
        <v>35465</v>
      </c>
      <c r="E129" s="20" t="s">
        <v>1344</v>
      </c>
      <c r="F129" s="20" t="s">
        <v>35695</v>
      </c>
      <c r="G129" s="20" t="s">
        <v>35696</v>
      </c>
      <c r="H129" s="20" t="s">
        <v>35697</v>
      </c>
      <c r="I129" s="20" t="s">
        <v>35698</v>
      </c>
      <c r="J129" s="20">
        <v>2420</v>
      </c>
      <c r="K129" s="108">
        <v>0.190277777777778</v>
      </c>
      <c r="L129" s="20">
        <v>5</v>
      </c>
      <c r="M129" s="17" t="s">
        <v>426</v>
      </c>
    </row>
    <row r="130" customHeight="1" spans="1:13">
      <c r="A130" s="20">
        <v>288461</v>
      </c>
      <c r="B130" s="20" t="s">
        <v>35699</v>
      </c>
      <c r="C130" s="20" t="s">
        <v>764</v>
      </c>
      <c r="D130" s="20" t="s">
        <v>35465</v>
      </c>
      <c r="E130" s="20" t="s">
        <v>1344</v>
      </c>
      <c r="F130" s="20" t="s">
        <v>35700</v>
      </c>
      <c r="G130" s="20" t="s">
        <v>35701</v>
      </c>
      <c r="H130" s="20" t="s">
        <v>35702</v>
      </c>
      <c r="I130" s="20" t="s">
        <v>35703</v>
      </c>
      <c r="J130" s="20">
        <v>2420</v>
      </c>
      <c r="K130" s="108">
        <v>0.198611111111111</v>
      </c>
      <c r="L130" s="20">
        <v>6</v>
      </c>
      <c r="M130" s="17" t="s">
        <v>426</v>
      </c>
    </row>
    <row r="131" customHeight="1" spans="1:13">
      <c r="A131" s="20">
        <v>286756</v>
      </c>
      <c r="B131" s="20" t="s">
        <v>35704</v>
      </c>
      <c r="C131" s="20" t="s">
        <v>764</v>
      </c>
      <c r="D131" s="20" t="s">
        <v>35465</v>
      </c>
      <c r="E131" s="20" t="s">
        <v>1344</v>
      </c>
      <c r="F131" s="20" t="s">
        <v>35705</v>
      </c>
      <c r="G131" s="20" t="s">
        <v>30247</v>
      </c>
      <c r="H131" s="20" t="s">
        <v>35706</v>
      </c>
      <c r="I131" s="20" t="s">
        <v>35707</v>
      </c>
      <c r="J131" s="20">
        <v>2420</v>
      </c>
      <c r="K131" s="108">
        <v>0.202777777777778</v>
      </c>
      <c r="L131" s="20">
        <v>7</v>
      </c>
      <c r="M131" s="17" t="s">
        <v>426</v>
      </c>
    </row>
    <row r="132" customHeight="1" spans="1:13">
      <c r="A132" s="20">
        <v>288938</v>
      </c>
      <c r="B132" s="20" t="s">
        <v>35708</v>
      </c>
      <c r="C132" s="20" t="s">
        <v>764</v>
      </c>
      <c r="D132" s="20" t="s">
        <v>35465</v>
      </c>
      <c r="E132" s="20" t="s">
        <v>1344</v>
      </c>
      <c r="F132" s="20" t="s">
        <v>35709</v>
      </c>
      <c r="G132" s="20" t="s">
        <v>3770</v>
      </c>
      <c r="H132" s="20" t="s">
        <v>35710</v>
      </c>
      <c r="I132" s="20" t="s">
        <v>35711</v>
      </c>
      <c r="J132" s="20">
        <v>2120</v>
      </c>
      <c r="K132" s="108">
        <v>0.208333333333333</v>
      </c>
      <c r="L132" s="20">
        <v>8</v>
      </c>
      <c r="M132" s="17" t="s">
        <v>426</v>
      </c>
    </row>
    <row r="133" customHeight="1" spans="1:13">
      <c r="A133" s="20">
        <v>289184</v>
      </c>
      <c r="B133" s="20" t="s">
        <v>35712</v>
      </c>
      <c r="C133" s="20" t="s">
        <v>764</v>
      </c>
      <c r="D133" s="20" t="s">
        <v>35465</v>
      </c>
      <c r="E133" s="20" t="s">
        <v>1344</v>
      </c>
      <c r="F133" s="20" t="s">
        <v>35713</v>
      </c>
      <c r="G133" s="20" t="s">
        <v>35472</v>
      </c>
      <c r="H133" s="20" t="s">
        <v>35714</v>
      </c>
      <c r="I133" s="20" t="s">
        <v>35715</v>
      </c>
      <c r="J133" s="20">
        <v>2120</v>
      </c>
      <c r="K133" s="108">
        <v>0.208333333333333</v>
      </c>
      <c r="L133" s="20">
        <v>8</v>
      </c>
      <c r="M133" s="17" t="s">
        <v>426</v>
      </c>
    </row>
    <row r="134" customHeight="1" spans="1:13">
      <c r="A134" s="20">
        <v>285691</v>
      </c>
      <c r="B134" s="20" t="s">
        <v>35716</v>
      </c>
      <c r="C134" s="20" t="s">
        <v>764</v>
      </c>
      <c r="D134" s="20" t="s">
        <v>35465</v>
      </c>
      <c r="E134" s="20" t="s">
        <v>1344</v>
      </c>
      <c r="F134" s="20" t="s">
        <v>35717</v>
      </c>
      <c r="G134" s="20" t="s">
        <v>35718</v>
      </c>
      <c r="H134" s="20" t="s">
        <v>35719</v>
      </c>
      <c r="I134" s="20" t="s">
        <v>35720</v>
      </c>
      <c r="J134" s="20">
        <v>1970</v>
      </c>
      <c r="K134" s="108">
        <v>0.152777777777778</v>
      </c>
      <c r="L134" s="20">
        <v>9</v>
      </c>
      <c r="M134" s="17" t="s">
        <v>426</v>
      </c>
    </row>
    <row r="135" customHeight="1" spans="1:13">
      <c r="A135" s="20">
        <v>280564</v>
      </c>
      <c r="B135" s="20" t="s">
        <v>35721</v>
      </c>
      <c r="C135" s="20" t="s">
        <v>764</v>
      </c>
      <c r="D135" s="20" t="s">
        <v>35465</v>
      </c>
      <c r="E135" s="20" t="s">
        <v>1344</v>
      </c>
      <c r="F135" s="20" t="s">
        <v>35722</v>
      </c>
      <c r="G135" s="20" t="s">
        <v>35723</v>
      </c>
      <c r="H135" s="20" t="s">
        <v>35724</v>
      </c>
      <c r="I135" s="20" t="s">
        <v>35725</v>
      </c>
      <c r="J135" s="20">
        <v>1970</v>
      </c>
      <c r="K135" s="108">
        <v>0.201388888888889</v>
      </c>
      <c r="L135" s="20">
        <v>10</v>
      </c>
      <c r="M135" s="17" t="s">
        <v>426</v>
      </c>
    </row>
    <row r="136" customHeight="1" spans="1:13">
      <c r="A136" s="20">
        <v>283163</v>
      </c>
      <c r="B136" s="20" t="s">
        <v>35726</v>
      </c>
      <c r="C136" s="20" t="s">
        <v>764</v>
      </c>
      <c r="D136" s="20" t="s">
        <v>35465</v>
      </c>
      <c r="E136" s="20" t="s">
        <v>1344</v>
      </c>
      <c r="F136" s="20" t="s">
        <v>35727</v>
      </c>
      <c r="G136" s="20" t="s">
        <v>35728</v>
      </c>
      <c r="H136" s="20" t="s">
        <v>35511</v>
      </c>
      <c r="I136" s="20" t="s">
        <v>35729</v>
      </c>
      <c r="J136" s="20">
        <v>1970</v>
      </c>
      <c r="K136" s="108">
        <v>0.207638888888889</v>
      </c>
      <c r="L136" s="20">
        <v>11</v>
      </c>
      <c r="M136" s="17" t="s">
        <v>426</v>
      </c>
    </row>
    <row r="137" customHeight="1" spans="1:13">
      <c r="A137" s="20">
        <v>286726</v>
      </c>
      <c r="B137" s="20" t="s">
        <v>35730</v>
      </c>
      <c r="C137" s="20" t="s">
        <v>764</v>
      </c>
      <c r="D137" s="20" t="s">
        <v>35465</v>
      </c>
      <c r="E137" s="20" t="s">
        <v>1344</v>
      </c>
      <c r="F137" s="20" t="s">
        <v>35731</v>
      </c>
      <c r="G137" s="20" t="s">
        <v>35732</v>
      </c>
      <c r="H137" s="20" t="s">
        <v>35483</v>
      </c>
      <c r="I137" s="20" t="s">
        <v>35733</v>
      </c>
      <c r="J137" s="20">
        <v>1970</v>
      </c>
      <c r="K137" s="108">
        <v>0.208333333333333</v>
      </c>
      <c r="L137" s="20">
        <v>12</v>
      </c>
      <c r="M137" s="17" t="s">
        <v>468</v>
      </c>
    </row>
    <row r="138" customHeight="1" spans="1:13">
      <c r="A138" s="20">
        <v>282263</v>
      </c>
      <c r="B138" s="20" t="s">
        <v>35734</v>
      </c>
      <c r="C138" s="20" t="s">
        <v>764</v>
      </c>
      <c r="D138" s="20" t="s">
        <v>35465</v>
      </c>
      <c r="E138" s="20" t="s">
        <v>1344</v>
      </c>
      <c r="F138" s="20" t="s">
        <v>35735</v>
      </c>
      <c r="G138" s="20" t="s">
        <v>35696</v>
      </c>
      <c r="H138" s="20" t="s">
        <v>35736</v>
      </c>
      <c r="I138" s="20" t="s">
        <v>35737</v>
      </c>
      <c r="J138" s="20">
        <v>1820</v>
      </c>
      <c r="K138" s="108">
        <v>0.201388888888889</v>
      </c>
      <c r="L138" s="20">
        <v>13</v>
      </c>
      <c r="M138" s="17" t="s">
        <v>468</v>
      </c>
    </row>
    <row r="139" customHeight="1" spans="1:13">
      <c r="A139" s="20">
        <v>289730</v>
      </c>
      <c r="B139" s="20" t="s">
        <v>35738</v>
      </c>
      <c r="C139" s="20" t="s">
        <v>764</v>
      </c>
      <c r="D139" s="20" t="s">
        <v>35465</v>
      </c>
      <c r="E139" s="20" t="s">
        <v>1344</v>
      </c>
      <c r="F139" s="20" t="s">
        <v>35739</v>
      </c>
      <c r="G139" s="20" t="s">
        <v>35740</v>
      </c>
      <c r="H139" s="20" t="s">
        <v>35511</v>
      </c>
      <c r="I139" s="20" t="s">
        <v>35741</v>
      </c>
      <c r="J139" s="20">
        <v>1820</v>
      </c>
      <c r="K139" s="108">
        <v>0.20625</v>
      </c>
      <c r="L139" s="20">
        <v>14</v>
      </c>
      <c r="M139" s="17" t="s">
        <v>468</v>
      </c>
    </row>
    <row r="140" customHeight="1" spans="1:13">
      <c r="A140" s="20">
        <v>288895</v>
      </c>
      <c r="B140" s="20" t="s">
        <v>35742</v>
      </c>
      <c r="C140" s="20" t="s">
        <v>764</v>
      </c>
      <c r="D140" s="20" t="s">
        <v>35465</v>
      </c>
      <c r="E140" s="20" t="s">
        <v>1344</v>
      </c>
      <c r="F140" s="20" t="s">
        <v>35743</v>
      </c>
      <c r="G140" s="20" t="s">
        <v>35718</v>
      </c>
      <c r="H140" s="20" t="s">
        <v>35744</v>
      </c>
      <c r="I140" s="20" t="s">
        <v>35745</v>
      </c>
      <c r="J140" s="20">
        <v>1770</v>
      </c>
      <c r="K140" s="108">
        <v>0.197222222222222</v>
      </c>
      <c r="L140" s="20">
        <v>15</v>
      </c>
      <c r="M140" s="17" t="s">
        <v>468</v>
      </c>
    </row>
    <row r="141" customHeight="1" spans="1:13">
      <c r="A141" s="20">
        <v>286182</v>
      </c>
      <c r="B141" s="20" t="s">
        <v>35746</v>
      </c>
      <c r="C141" s="20" t="s">
        <v>764</v>
      </c>
      <c r="D141" s="20" t="s">
        <v>35465</v>
      </c>
      <c r="E141" s="20" t="s">
        <v>1344</v>
      </c>
      <c r="F141" s="20" t="s">
        <v>35747</v>
      </c>
      <c r="G141" s="20" t="s">
        <v>35748</v>
      </c>
      <c r="H141" s="20" t="s">
        <v>35749</v>
      </c>
      <c r="I141" s="20" t="s">
        <v>35750</v>
      </c>
      <c r="J141" s="20">
        <v>1670</v>
      </c>
      <c r="K141" s="108">
        <v>0.208333333333333</v>
      </c>
      <c r="L141" s="20">
        <v>16</v>
      </c>
      <c r="M141" s="17" t="s">
        <v>468</v>
      </c>
    </row>
    <row r="142" customHeight="1" spans="1:13">
      <c r="A142" s="20">
        <v>291345</v>
      </c>
      <c r="B142" s="20" t="s">
        <v>35751</v>
      </c>
      <c r="C142" s="20" t="s">
        <v>764</v>
      </c>
      <c r="D142" s="20" t="s">
        <v>35465</v>
      </c>
      <c r="E142" s="20" t="s">
        <v>1344</v>
      </c>
      <c r="F142" s="20" t="s">
        <v>35752</v>
      </c>
      <c r="G142" s="20" t="s">
        <v>35753</v>
      </c>
      <c r="H142" s="20" t="s">
        <v>35754</v>
      </c>
      <c r="I142" s="20" t="s">
        <v>35755</v>
      </c>
      <c r="J142" s="20">
        <v>1520</v>
      </c>
      <c r="K142" s="108">
        <v>0.208333333333333</v>
      </c>
      <c r="L142" s="20">
        <v>17</v>
      </c>
      <c r="M142" s="17" t="s">
        <v>468</v>
      </c>
    </row>
    <row r="143" customHeight="1" spans="1:13">
      <c r="A143" s="20">
        <v>291813</v>
      </c>
      <c r="B143" s="20" t="s">
        <v>35756</v>
      </c>
      <c r="C143" s="20" t="s">
        <v>764</v>
      </c>
      <c r="D143" s="20" t="s">
        <v>35465</v>
      </c>
      <c r="E143" s="20" t="s">
        <v>1344</v>
      </c>
      <c r="F143" s="20" t="s">
        <v>35757</v>
      </c>
      <c r="G143" s="20" t="s">
        <v>35758</v>
      </c>
      <c r="H143" s="20" t="s">
        <v>35759</v>
      </c>
      <c r="I143" s="20" t="s">
        <v>35760</v>
      </c>
      <c r="J143" s="20">
        <v>1370</v>
      </c>
      <c r="K143" s="108">
        <v>0.208333333333333</v>
      </c>
      <c r="L143" s="20">
        <v>18</v>
      </c>
      <c r="M143" s="17" t="s">
        <v>468</v>
      </c>
    </row>
    <row r="144" customHeight="1" spans="1:13">
      <c r="A144" s="20">
        <v>282115</v>
      </c>
      <c r="B144" s="20" t="s">
        <v>35761</v>
      </c>
      <c r="C144" s="20" t="s">
        <v>764</v>
      </c>
      <c r="D144" s="20" t="s">
        <v>35465</v>
      </c>
      <c r="E144" s="20" t="s">
        <v>1344</v>
      </c>
      <c r="F144" s="20" t="s">
        <v>35762</v>
      </c>
      <c r="G144" s="20" t="s">
        <v>35723</v>
      </c>
      <c r="H144" s="20" t="s">
        <v>35724</v>
      </c>
      <c r="I144" s="20" t="s">
        <v>35763</v>
      </c>
      <c r="J144" s="20">
        <v>1320</v>
      </c>
      <c r="K144" s="108">
        <v>0.208333333333333</v>
      </c>
      <c r="L144" s="20">
        <v>19</v>
      </c>
      <c r="M144" s="17" t="s">
        <v>468</v>
      </c>
    </row>
    <row r="145" customHeight="1" spans="1:13">
      <c r="A145" s="20">
        <v>284590</v>
      </c>
      <c r="B145" s="20" t="s">
        <v>35764</v>
      </c>
      <c r="C145" s="20" t="s">
        <v>764</v>
      </c>
      <c r="D145" s="20" t="s">
        <v>35465</v>
      </c>
      <c r="E145" s="20" t="s">
        <v>1344</v>
      </c>
      <c r="F145" s="20" t="s">
        <v>13333</v>
      </c>
      <c r="G145" s="20" t="s">
        <v>13333</v>
      </c>
      <c r="H145" s="20" t="s">
        <v>35765</v>
      </c>
      <c r="I145" s="20" t="s">
        <v>35766</v>
      </c>
      <c r="J145" s="20">
        <v>1320</v>
      </c>
      <c r="K145" s="108">
        <v>0.208333333333333</v>
      </c>
      <c r="L145" s="20">
        <v>19</v>
      </c>
      <c r="M145" s="17" t="s">
        <v>468</v>
      </c>
    </row>
    <row r="146" customHeight="1" spans="1:13">
      <c r="A146" s="20">
        <v>280422</v>
      </c>
      <c r="B146" s="20" t="s">
        <v>35767</v>
      </c>
      <c r="C146" s="20" t="s">
        <v>764</v>
      </c>
      <c r="D146" s="20" t="s">
        <v>35465</v>
      </c>
      <c r="E146" s="20" t="s">
        <v>1344</v>
      </c>
      <c r="F146" s="20" t="s">
        <v>35768</v>
      </c>
      <c r="G146" s="20" t="s">
        <v>35769</v>
      </c>
      <c r="H146" s="20" t="s">
        <v>35770</v>
      </c>
      <c r="I146" s="20" t="s">
        <v>35771</v>
      </c>
      <c r="J146" s="20">
        <v>1020</v>
      </c>
      <c r="K146" s="108">
        <v>0.208333333333333</v>
      </c>
      <c r="L146" s="20">
        <v>20</v>
      </c>
      <c r="M146" s="17" t="s">
        <v>468</v>
      </c>
    </row>
    <row r="147" customHeight="1" spans="1:13">
      <c r="A147" s="20">
        <v>289727</v>
      </c>
      <c r="B147" s="20" t="s">
        <v>35772</v>
      </c>
      <c r="C147" s="20" t="s">
        <v>764</v>
      </c>
      <c r="D147" s="20" t="s">
        <v>35465</v>
      </c>
      <c r="E147" s="20" t="s">
        <v>1344</v>
      </c>
      <c r="F147" s="20" t="s">
        <v>35773</v>
      </c>
      <c r="G147" s="20" t="s">
        <v>35774</v>
      </c>
      <c r="H147" s="20" t="s">
        <v>35511</v>
      </c>
      <c r="I147" s="20" t="s">
        <v>35775</v>
      </c>
      <c r="J147" s="20">
        <v>820</v>
      </c>
      <c r="K147" s="108">
        <v>0.189583333333333</v>
      </c>
      <c r="L147" s="20">
        <v>21</v>
      </c>
      <c r="M147" s="17" t="s">
        <v>468</v>
      </c>
    </row>
    <row r="148" customHeight="1" spans="1:13">
      <c r="A148" s="20">
        <v>280445</v>
      </c>
      <c r="B148" s="20" t="s">
        <v>35776</v>
      </c>
      <c r="C148" s="20" t="s">
        <v>764</v>
      </c>
      <c r="D148" s="20" t="s">
        <v>35465</v>
      </c>
      <c r="E148" s="20" t="s">
        <v>1344</v>
      </c>
      <c r="F148" s="20" t="s">
        <v>35777</v>
      </c>
      <c r="G148" s="20" t="s">
        <v>35547</v>
      </c>
      <c r="H148" s="20" t="s">
        <v>35778</v>
      </c>
      <c r="I148" s="20" t="s">
        <v>35779</v>
      </c>
      <c r="J148" s="20">
        <v>770</v>
      </c>
      <c r="K148" s="108">
        <v>0.208333333333333</v>
      </c>
      <c r="L148" s="20">
        <v>22</v>
      </c>
      <c r="M148" s="17" t="s">
        <v>468</v>
      </c>
    </row>
    <row r="149" customHeight="1" spans="1:13">
      <c r="A149" s="20"/>
      <c r="B149" s="20"/>
      <c r="C149" s="20"/>
      <c r="D149" s="20"/>
      <c r="E149" s="20"/>
      <c r="F149" s="20"/>
      <c r="G149" s="20"/>
      <c r="H149" s="20"/>
      <c r="I149" s="21"/>
      <c r="J149" s="20"/>
      <c r="K149" s="108"/>
      <c r="L149" s="20"/>
      <c r="M149" s="17"/>
    </row>
    <row r="150" customHeight="1" spans="1:13">
      <c r="A150" s="20">
        <v>287925</v>
      </c>
      <c r="B150" s="20" t="s">
        <v>35780</v>
      </c>
      <c r="C150" s="20" t="s">
        <v>386</v>
      </c>
      <c r="D150" s="20" t="s">
        <v>35781</v>
      </c>
      <c r="E150" s="20" t="s">
        <v>2561</v>
      </c>
      <c r="F150" s="20" t="s">
        <v>35782</v>
      </c>
      <c r="G150" s="20" t="s">
        <v>35783</v>
      </c>
      <c r="H150" s="20" t="s">
        <v>35784</v>
      </c>
      <c r="I150" s="21" t="s">
        <v>35785</v>
      </c>
      <c r="J150" s="20">
        <v>1620</v>
      </c>
      <c r="K150" s="108">
        <v>0.13125</v>
      </c>
      <c r="L150" s="20">
        <v>1</v>
      </c>
      <c r="M150" s="19" t="s">
        <v>393</v>
      </c>
    </row>
    <row r="151" customHeight="1" spans="1:13">
      <c r="A151" s="20">
        <v>290599</v>
      </c>
      <c r="B151" s="20" t="s">
        <v>35786</v>
      </c>
      <c r="C151" s="20" t="s">
        <v>386</v>
      </c>
      <c r="D151" s="20" t="s">
        <v>35781</v>
      </c>
      <c r="E151" s="20" t="s">
        <v>2561</v>
      </c>
      <c r="F151" s="20" t="s">
        <v>35787</v>
      </c>
      <c r="G151" s="20" t="s">
        <v>35788</v>
      </c>
      <c r="H151" s="20" t="s">
        <v>9882</v>
      </c>
      <c r="I151" s="21" t="s">
        <v>35789</v>
      </c>
      <c r="J151" s="20">
        <v>1620</v>
      </c>
      <c r="K151" s="108">
        <v>0.138194444444444</v>
      </c>
      <c r="L151" s="20">
        <v>2</v>
      </c>
      <c r="M151" s="19" t="s">
        <v>404</v>
      </c>
    </row>
    <row r="152" customHeight="1" spans="1:13">
      <c r="A152" s="20">
        <v>290629</v>
      </c>
      <c r="B152" s="20" t="s">
        <v>35790</v>
      </c>
      <c r="C152" s="20" t="s">
        <v>386</v>
      </c>
      <c r="D152" s="20" t="s">
        <v>35781</v>
      </c>
      <c r="E152" s="20" t="s">
        <v>2561</v>
      </c>
      <c r="F152" s="20" t="s">
        <v>35791</v>
      </c>
      <c r="G152" s="20" t="s">
        <v>35792</v>
      </c>
      <c r="H152" s="20" t="s">
        <v>9882</v>
      </c>
      <c r="I152" s="21" t="s">
        <v>35793</v>
      </c>
      <c r="J152" s="20">
        <v>1620</v>
      </c>
      <c r="K152" s="112">
        <v>0.157777777777778</v>
      </c>
      <c r="L152" s="20">
        <v>3</v>
      </c>
      <c r="M152" s="19" t="s">
        <v>415</v>
      </c>
    </row>
    <row r="153" customHeight="1" spans="1:13">
      <c r="A153" s="20">
        <v>288726</v>
      </c>
      <c r="B153" s="20" t="s">
        <v>35794</v>
      </c>
      <c r="C153" s="20" t="s">
        <v>386</v>
      </c>
      <c r="D153" s="20" t="s">
        <v>35781</v>
      </c>
      <c r="E153" s="20" t="s">
        <v>2561</v>
      </c>
      <c r="F153" s="20" t="s">
        <v>35795</v>
      </c>
      <c r="G153" s="20" t="s">
        <v>30211</v>
      </c>
      <c r="H153" s="20" t="s">
        <v>35796</v>
      </c>
      <c r="I153" s="21" t="s">
        <v>35797</v>
      </c>
      <c r="J153" s="20">
        <v>1620</v>
      </c>
      <c r="K153" s="112">
        <v>0.157789351851852</v>
      </c>
      <c r="L153" s="20">
        <v>4</v>
      </c>
      <c r="M153" s="17" t="s">
        <v>800</v>
      </c>
    </row>
    <row r="154" customHeight="1" spans="1:13">
      <c r="A154" s="20">
        <v>288008</v>
      </c>
      <c r="B154" s="20" t="s">
        <v>35798</v>
      </c>
      <c r="C154" s="20" t="s">
        <v>386</v>
      </c>
      <c r="D154" s="20" t="s">
        <v>35781</v>
      </c>
      <c r="E154" s="20" t="s">
        <v>2561</v>
      </c>
      <c r="F154" s="20" t="s">
        <v>35799</v>
      </c>
      <c r="G154" s="20" t="s">
        <v>35800</v>
      </c>
      <c r="H154" s="20" t="s">
        <v>35801</v>
      </c>
      <c r="I154" s="21" t="s">
        <v>35802</v>
      </c>
      <c r="J154" s="20">
        <v>1620</v>
      </c>
      <c r="K154" s="108">
        <v>0.158333333333333</v>
      </c>
      <c r="L154" s="20">
        <v>5</v>
      </c>
      <c r="M154" s="17" t="s">
        <v>800</v>
      </c>
    </row>
    <row r="155" customHeight="1" spans="1:13">
      <c r="A155" s="20">
        <v>286631</v>
      </c>
      <c r="B155" s="20" t="s">
        <v>35803</v>
      </c>
      <c r="C155" s="20" t="s">
        <v>386</v>
      </c>
      <c r="D155" s="20" t="s">
        <v>35781</v>
      </c>
      <c r="E155" s="20" t="s">
        <v>2561</v>
      </c>
      <c r="F155" s="20" t="s">
        <v>35804</v>
      </c>
      <c r="G155" s="20" t="s">
        <v>34871</v>
      </c>
      <c r="H155" s="20" t="s">
        <v>35805</v>
      </c>
      <c r="I155" s="21" t="s">
        <v>35806</v>
      </c>
      <c r="J155" s="20">
        <v>1620</v>
      </c>
      <c r="K155" s="108">
        <v>0.161111111111111</v>
      </c>
      <c r="L155" s="20">
        <v>6</v>
      </c>
      <c r="M155" s="17" t="s">
        <v>800</v>
      </c>
    </row>
    <row r="156" customHeight="1" spans="1:13">
      <c r="A156" s="20">
        <v>288558</v>
      </c>
      <c r="B156" s="20" t="s">
        <v>35807</v>
      </c>
      <c r="C156" s="20" t="s">
        <v>386</v>
      </c>
      <c r="D156" s="20" t="s">
        <v>35781</v>
      </c>
      <c r="E156" s="20" t="s">
        <v>2561</v>
      </c>
      <c r="F156" s="20" t="s">
        <v>35808</v>
      </c>
      <c r="G156" s="20" t="s">
        <v>35809</v>
      </c>
      <c r="H156" s="20" t="s">
        <v>35810</v>
      </c>
      <c r="I156" s="21" t="s">
        <v>35811</v>
      </c>
      <c r="J156" s="20">
        <v>1620</v>
      </c>
      <c r="K156" s="108">
        <v>0.169444444444444</v>
      </c>
      <c r="L156" s="20">
        <v>7</v>
      </c>
      <c r="M156" s="17" t="s">
        <v>426</v>
      </c>
    </row>
    <row r="157" customHeight="1" spans="1:13">
      <c r="A157" s="20">
        <v>281450</v>
      </c>
      <c r="B157" s="20" t="s">
        <v>35812</v>
      </c>
      <c r="C157" s="20" t="s">
        <v>386</v>
      </c>
      <c r="D157" s="20" t="s">
        <v>35781</v>
      </c>
      <c r="E157" s="20" t="s">
        <v>2561</v>
      </c>
      <c r="F157" s="20" t="s">
        <v>35813</v>
      </c>
      <c r="G157" s="20" t="s">
        <v>35813</v>
      </c>
      <c r="H157" s="20" t="s">
        <v>35167</v>
      </c>
      <c r="I157" s="21" t="s">
        <v>35814</v>
      </c>
      <c r="J157" s="20">
        <v>1620</v>
      </c>
      <c r="K157" s="108">
        <v>0.174305555555556</v>
      </c>
      <c r="L157" s="20">
        <v>8</v>
      </c>
      <c r="M157" s="17" t="s">
        <v>426</v>
      </c>
    </row>
    <row r="158" customHeight="1" spans="1:13">
      <c r="A158" s="20">
        <v>288523</v>
      </c>
      <c r="B158" s="20" t="s">
        <v>35815</v>
      </c>
      <c r="C158" s="20" t="s">
        <v>386</v>
      </c>
      <c r="D158" s="20" t="s">
        <v>35781</v>
      </c>
      <c r="E158" s="20" t="s">
        <v>2561</v>
      </c>
      <c r="F158" s="20" t="s">
        <v>35816</v>
      </c>
      <c r="G158" s="20" t="s">
        <v>35809</v>
      </c>
      <c r="H158" s="20" t="s">
        <v>35810</v>
      </c>
      <c r="I158" s="21" t="s">
        <v>35817</v>
      </c>
      <c r="J158" s="20">
        <v>1620</v>
      </c>
      <c r="K158" s="108">
        <v>0.185416666666667</v>
      </c>
      <c r="L158" s="20">
        <v>9</v>
      </c>
      <c r="M158" s="17" t="s">
        <v>426</v>
      </c>
    </row>
    <row r="159" customHeight="1" spans="1:13">
      <c r="A159" s="20">
        <v>278942</v>
      </c>
      <c r="B159" s="20" t="s">
        <v>35818</v>
      </c>
      <c r="C159" s="20" t="s">
        <v>386</v>
      </c>
      <c r="D159" s="20" t="s">
        <v>35781</v>
      </c>
      <c r="E159" s="20" t="s">
        <v>2561</v>
      </c>
      <c r="F159" s="20" t="s">
        <v>35819</v>
      </c>
      <c r="G159" s="20" t="s">
        <v>35820</v>
      </c>
      <c r="H159" s="20" t="s">
        <v>35821</v>
      </c>
      <c r="I159" s="21" t="s">
        <v>35822</v>
      </c>
      <c r="J159" s="20">
        <v>1620</v>
      </c>
      <c r="K159" s="108">
        <v>0.186111111111111</v>
      </c>
      <c r="L159" s="20">
        <v>10</v>
      </c>
      <c r="M159" s="17" t="s">
        <v>426</v>
      </c>
    </row>
    <row r="160" customHeight="1" spans="1:13">
      <c r="A160" s="20">
        <v>290328</v>
      </c>
      <c r="B160" s="20" t="s">
        <v>35823</v>
      </c>
      <c r="C160" s="20" t="s">
        <v>386</v>
      </c>
      <c r="D160" s="20" t="s">
        <v>35781</v>
      </c>
      <c r="E160" s="20" t="s">
        <v>2561</v>
      </c>
      <c r="F160" s="20" t="s">
        <v>35824</v>
      </c>
      <c r="G160" s="20" t="s">
        <v>35825</v>
      </c>
      <c r="H160" s="20" t="s">
        <v>35826</v>
      </c>
      <c r="I160" s="21" t="s">
        <v>35827</v>
      </c>
      <c r="J160" s="20">
        <v>1620</v>
      </c>
      <c r="K160" s="108">
        <v>0.190972222222222</v>
      </c>
      <c r="L160" s="20">
        <v>11</v>
      </c>
      <c r="M160" s="17" t="s">
        <v>426</v>
      </c>
    </row>
    <row r="161" customHeight="1" spans="1:13">
      <c r="A161" s="83">
        <v>278931</v>
      </c>
      <c r="B161" s="83" t="s">
        <v>35828</v>
      </c>
      <c r="C161" s="20" t="s">
        <v>386</v>
      </c>
      <c r="D161" s="20" t="s">
        <v>35781</v>
      </c>
      <c r="E161" s="83" t="s">
        <v>2561</v>
      </c>
      <c r="F161" s="83" t="s">
        <v>35829</v>
      </c>
      <c r="G161" s="83" t="s">
        <v>35820</v>
      </c>
      <c r="H161" s="83" t="s">
        <v>35821</v>
      </c>
      <c r="I161" s="113" t="s">
        <v>35830</v>
      </c>
      <c r="J161" s="20">
        <v>1620</v>
      </c>
      <c r="K161" s="108">
        <v>0.2</v>
      </c>
      <c r="L161" s="20">
        <v>12</v>
      </c>
      <c r="M161" s="17" t="s">
        <v>426</v>
      </c>
    </row>
    <row r="162" customHeight="1" spans="1:13">
      <c r="A162" s="20">
        <v>281445</v>
      </c>
      <c r="B162" s="20" t="s">
        <v>35831</v>
      </c>
      <c r="C162" s="20" t="s">
        <v>386</v>
      </c>
      <c r="D162" s="20" t="s">
        <v>35781</v>
      </c>
      <c r="E162" s="20" t="s">
        <v>2561</v>
      </c>
      <c r="F162" s="20" t="s">
        <v>35832</v>
      </c>
      <c r="G162" s="20" t="s">
        <v>35206</v>
      </c>
      <c r="H162" s="20" t="s">
        <v>35207</v>
      </c>
      <c r="I162" s="21" t="s">
        <v>35833</v>
      </c>
      <c r="J162" s="20">
        <v>1620</v>
      </c>
      <c r="K162" s="108">
        <v>0.194444444444444</v>
      </c>
      <c r="L162" s="20">
        <v>13</v>
      </c>
      <c r="M162" s="17" t="s">
        <v>426</v>
      </c>
    </row>
    <row r="163" customHeight="1" spans="1:13">
      <c r="A163" s="20">
        <v>281446</v>
      </c>
      <c r="B163" s="20" t="s">
        <v>35834</v>
      </c>
      <c r="C163" s="20" t="s">
        <v>386</v>
      </c>
      <c r="D163" s="20" t="s">
        <v>35781</v>
      </c>
      <c r="E163" s="20" t="s">
        <v>2561</v>
      </c>
      <c r="F163" s="20" t="s">
        <v>35835</v>
      </c>
      <c r="G163" s="20" t="s">
        <v>35206</v>
      </c>
      <c r="H163" s="20" t="s">
        <v>35207</v>
      </c>
      <c r="I163" s="21" t="s">
        <v>35836</v>
      </c>
      <c r="J163" s="20">
        <v>1620</v>
      </c>
      <c r="K163" s="108">
        <v>0.204861111111111</v>
      </c>
      <c r="L163" s="20">
        <v>14</v>
      </c>
      <c r="M163" s="17" t="s">
        <v>426</v>
      </c>
    </row>
    <row r="164" customHeight="1" spans="1:13">
      <c r="A164" s="20">
        <v>290129</v>
      </c>
      <c r="B164" s="20" t="s">
        <v>35837</v>
      </c>
      <c r="C164" s="20" t="s">
        <v>386</v>
      </c>
      <c r="D164" s="20" t="s">
        <v>35781</v>
      </c>
      <c r="E164" s="20" t="s">
        <v>2561</v>
      </c>
      <c r="F164" s="20" t="s">
        <v>35838</v>
      </c>
      <c r="G164" s="20" t="s">
        <v>35839</v>
      </c>
      <c r="H164" s="20" t="s">
        <v>35840</v>
      </c>
      <c r="I164" s="21" t="s">
        <v>35841</v>
      </c>
      <c r="J164" s="20">
        <v>1620</v>
      </c>
      <c r="K164" s="108">
        <v>0.207638888888889</v>
      </c>
      <c r="L164" s="20">
        <v>15</v>
      </c>
      <c r="M164" s="17" t="s">
        <v>426</v>
      </c>
    </row>
    <row r="165" customHeight="1" spans="1:13">
      <c r="A165" s="20">
        <v>289381</v>
      </c>
      <c r="B165" s="20" t="s">
        <v>35842</v>
      </c>
      <c r="C165" s="20" t="s">
        <v>386</v>
      </c>
      <c r="D165" s="20" t="s">
        <v>35781</v>
      </c>
      <c r="E165" s="20" t="s">
        <v>2561</v>
      </c>
      <c r="F165" s="20" t="s">
        <v>35843</v>
      </c>
      <c r="G165" s="20" t="s">
        <v>35844</v>
      </c>
      <c r="H165" s="20" t="s">
        <v>35845</v>
      </c>
      <c r="I165" s="21" t="s">
        <v>35846</v>
      </c>
      <c r="J165" s="20">
        <v>1620</v>
      </c>
      <c r="K165" s="108">
        <v>0.208333333333333</v>
      </c>
      <c r="L165" s="20">
        <v>16</v>
      </c>
      <c r="M165" s="17" t="s">
        <v>426</v>
      </c>
    </row>
    <row r="166" customHeight="1" spans="1:13">
      <c r="A166" s="20">
        <v>285767</v>
      </c>
      <c r="B166" s="20" t="s">
        <v>35847</v>
      </c>
      <c r="C166" s="20" t="s">
        <v>386</v>
      </c>
      <c r="D166" s="20" t="s">
        <v>35781</v>
      </c>
      <c r="E166" s="20" t="s">
        <v>2561</v>
      </c>
      <c r="F166" s="20" t="s">
        <v>35848</v>
      </c>
      <c r="G166" s="20" t="s">
        <v>35849</v>
      </c>
      <c r="H166" s="20" t="s">
        <v>35850</v>
      </c>
      <c r="I166" s="21" t="s">
        <v>35851</v>
      </c>
      <c r="J166" s="20">
        <v>1520</v>
      </c>
      <c r="K166" s="108">
        <v>0.182638888888889</v>
      </c>
      <c r="L166" s="20">
        <v>17</v>
      </c>
      <c r="M166" s="17" t="s">
        <v>426</v>
      </c>
    </row>
    <row r="167" customHeight="1" spans="1:13">
      <c r="A167" s="20">
        <v>281448</v>
      </c>
      <c r="B167" s="20" t="s">
        <v>35852</v>
      </c>
      <c r="C167" s="20" t="s">
        <v>386</v>
      </c>
      <c r="D167" s="20" t="s">
        <v>35781</v>
      </c>
      <c r="E167" s="20" t="s">
        <v>2561</v>
      </c>
      <c r="F167" s="20" t="s">
        <v>35853</v>
      </c>
      <c r="G167" s="20" t="s">
        <v>35206</v>
      </c>
      <c r="H167" s="20" t="s">
        <v>35207</v>
      </c>
      <c r="I167" s="21" t="s">
        <v>35854</v>
      </c>
      <c r="J167" s="20">
        <v>1520</v>
      </c>
      <c r="K167" s="108">
        <v>0.207638888888889</v>
      </c>
      <c r="L167" s="20">
        <v>18</v>
      </c>
      <c r="M167" s="17" t="s">
        <v>426</v>
      </c>
    </row>
    <row r="168" customHeight="1" spans="1:13">
      <c r="A168" s="20">
        <v>288161</v>
      </c>
      <c r="B168" s="20" t="s">
        <v>35855</v>
      </c>
      <c r="C168" s="20" t="s">
        <v>386</v>
      </c>
      <c r="D168" s="20" t="s">
        <v>35781</v>
      </c>
      <c r="E168" s="20" t="s">
        <v>2561</v>
      </c>
      <c r="F168" s="20" t="s">
        <v>35856</v>
      </c>
      <c r="G168" s="20" t="s">
        <v>35857</v>
      </c>
      <c r="H168" s="20" t="s">
        <v>35858</v>
      </c>
      <c r="I168" s="21" t="s">
        <v>35859</v>
      </c>
      <c r="J168" s="20">
        <v>1520</v>
      </c>
      <c r="K168" s="108">
        <v>0.208333333333333</v>
      </c>
      <c r="L168" s="20">
        <v>19</v>
      </c>
      <c r="M168" s="17" t="s">
        <v>426</v>
      </c>
    </row>
    <row r="169" customHeight="1" spans="1:13">
      <c r="A169" s="20">
        <v>281444</v>
      </c>
      <c r="B169" s="20" t="s">
        <v>35860</v>
      </c>
      <c r="C169" s="20" t="s">
        <v>386</v>
      </c>
      <c r="D169" s="20" t="s">
        <v>35781</v>
      </c>
      <c r="E169" s="20" t="s">
        <v>2561</v>
      </c>
      <c r="F169" s="20" t="s">
        <v>35861</v>
      </c>
      <c r="G169" s="20" t="s">
        <v>35862</v>
      </c>
      <c r="H169" s="20" t="s">
        <v>35167</v>
      </c>
      <c r="I169" s="21" t="s">
        <v>35863</v>
      </c>
      <c r="J169" s="20">
        <v>1420</v>
      </c>
      <c r="K169" s="108">
        <v>0.208333333333333</v>
      </c>
      <c r="L169" s="20">
        <v>20</v>
      </c>
      <c r="M169" s="17" t="s">
        <v>468</v>
      </c>
    </row>
    <row r="170" customHeight="1" spans="1:13">
      <c r="A170" s="20">
        <v>288026</v>
      </c>
      <c r="B170" s="20" t="s">
        <v>35864</v>
      </c>
      <c r="C170" s="20" t="s">
        <v>386</v>
      </c>
      <c r="D170" s="20" t="s">
        <v>35781</v>
      </c>
      <c r="E170" s="20" t="s">
        <v>2561</v>
      </c>
      <c r="F170" s="20" t="s">
        <v>35865</v>
      </c>
      <c r="G170" s="20" t="s">
        <v>35866</v>
      </c>
      <c r="H170" s="20" t="s">
        <v>35867</v>
      </c>
      <c r="I170" s="21" t="s">
        <v>35868</v>
      </c>
      <c r="J170" s="20">
        <v>1420</v>
      </c>
      <c r="K170" s="108">
        <v>0.208333333333333</v>
      </c>
      <c r="L170" s="20">
        <v>20</v>
      </c>
      <c r="M170" s="17" t="s">
        <v>468</v>
      </c>
    </row>
    <row r="171" customHeight="1" spans="1:13">
      <c r="A171" s="20">
        <v>288179</v>
      </c>
      <c r="B171" s="20" t="s">
        <v>35869</v>
      </c>
      <c r="C171" s="20" t="s">
        <v>386</v>
      </c>
      <c r="D171" s="20" t="s">
        <v>35781</v>
      </c>
      <c r="E171" s="20" t="s">
        <v>2561</v>
      </c>
      <c r="F171" s="20" t="s">
        <v>35870</v>
      </c>
      <c r="G171" s="20" t="s">
        <v>35871</v>
      </c>
      <c r="H171" s="20" t="s">
        <v>35858</v>
      </c>
      <c r="I171" s="21" t="s">
        <v>35872</v>
      </c>
      <c r="J171" s="20">
        <v>1420</v>
      </c>
      <c r="K171" s="108">
        <v>0.208333333333333</v>
      </c>
      <c r="L171" s="20">
        <v>20</v>
      </c>
      <c r="M171" s="17" t="s">
        <v>468</v>
      </c>
    </row>
    <row r="172" customHeight="1" spans="1:13">
      <c r="A172" s="20">
        <v>288619</v>
      </c>
      <c r="B172" s="20" t="s">
        <v>35873</v>
      </c>
      <c r="C172" s="20" t="s">
        <v>386</v>
      </c>
      <c r="D172" s="20" t="s">
        <v>35781</v>
      </c>
      <c r="E172" s="20" t="s">
        <v>2561</v>
      </c>
      <c r="F172" s="20" t="s">
        <v>35874</v>
      </c>
      <c r="G172" s="20" t="s">
        <v>35185</v>
      </c>
      <c r="H172" s="20" t="s">
        <v>35618</v>
      </c>
      <c r="I172" s="21" t="s">
        <v>35875</v>
      </c>
      <c r="J172" s="20">
        <v>1420</v>
      </c>
      <c r="K172" s="108">
        <v>0.208333333333333</v>
      </c>
      <c r="L172" s="20">
        <v>20</v>
      </c>
      <c r="M172" s="17" t="s">
        <v>468</v>
      </c>
    </row>
    <row r="173" customHeight="1" spans="1:13">
      <c r="A173" s="20">
        <v>285933</v>
      </c>
      <c r="B173" s="20" t="s">
        <v>35876</v>
      </c>
      <c r="C173" s="20" t="s">
        <v>386</v>
      </c>
      <c r="D173" s="20" t="s">
        <v>35781</v>
      </c>
      <c r="E173" s="20" t="s">
        <v>2561</v>
      </c>
      <c r="F173" s="20" t="s">
        <v>35877</v>
      </c>
      <c r="G173" s="20" t="s">
        <v>35878</v>
      </c>
      <c r="H173" s="20" t="s">
        <v>35879</v>
      </c>
      <c r="I173" s="21" t="s">
        <v>35880</v>
      </c>
      <c r="J173" s="20">
        <v>1320</v>
      </c>
      <c r="K173" s="108">
        <v>0.205555555555556</v>
      </c>
      <c r="L173" s="20">
        <v>24</v>
      </c>
      <c r="M173" s="17" t="s">
        <v>468</v>
      </c>
    </row>
    <row r="174" customHeight="1" spans="1:13">
      <c r="A174" s="20">
        <v>283719</v>
      </c>
      <c r="B174" s="20" t="s">
        <v>35881</v>
      </c>
      <c r="C174" s="20" t="s">
        <v>386</v>
      </c>
      <c r="D174" s="20" t="s">
        <v>35781</v>
      </c>
      <c r="E174" s="20" t="s">
        <v>2561</v>
      </c>
      <c r="F174" s="20" t="s">
        <v>35882</v>
      </c>
      <c r="G174" s="20" t="s">
        <v>35882</v>
      </c>
      <c r="H174" s="20" t="s">
        <v>35883</v>
      </c>
      <c r="I174" s="21" t="s">
        <v>35884</v>
      </c>
      <c r="J174" s="20">
        <v>1220</v>
      </c>
      <c r="K174" s="108">
        <v>0.203472222222222</v>
      </c>
      <c r="L174" s="20">
        <v>25</v>
      </c>
      <c r="M174" s="17" t="s">
        <v>468</v>
      </c>
    </row>
    <row r="175" customHeight="1" spans="1:13">
      <c r="A175" s="20">
        <v>288134</v>
      </c>
      <c r="B175" s="20" t="s">
        <v>35885</v>
      </c>
      <c r="C175" s="20" t="s">
        <v>386</v>
      </c>
      <c r="D175" s="20" t="s">
        <v>35781</v>
      </c>
      <c r="E175" s="20" t="s">
        <v>2561</v>
      </c>
      <c r="F175" s="20" t="s">
        <v>35886</v>
      </c>
      <c r="G175" s="20" t="s">
        <v>35887</v>
      </c>
      <c r="H175" s="20" t="s">
        <v>35858</v>
      </c>
      <c r="I175" s="21" t="s">
        <v>35888</v>
      </c>
      <c r="J175" s="20">
        <v>1220</v>
      </c>
      <c r="K175" s="108">
        <v>0.206944444444444</v>
      </c>
      <c r="L175" s="20">
        <v>26</v>
      </c>
      <c r="M175" s="17" t="s">
        <v>468</v>
      </c>
    </row>
    <row r="176" customHeight="1" spans="1:13">
      <c r="A176" s="20">
        <v>285884</v>
      </c>
      <c r="B176" s="20" t="s">
        <v>35889</v>
      </c>
      <c r="C176" s="20" t="s">
        <v>386</v>
      </c>
      <c r="D176" s="20" t="s">
        <v>35781</v>
      </c>
      <c r="E176" s="20" t="s">
        <v>2561</v>
      </c>
      <c r="F176" s="20" t="s">
        <v>35890</v>
      </c>
      <c r="G176" s="20" t="s">
        <v>35878</v>
      </c>
      <c r="H176" s="20" t="s">
        <v>35891</v>
      </c>
      <c r="I176" s="21" t="s">
        <v>35892</v>
      </c>
      <c r="J176" s="20">
        <v>1220</v>
      </c>
      <c r="K176" s="108">
        <v>0.208333333333333</v>
      </c>
      <c r="L176" s="20">
        <v>27</v>
      </c>
      <c r="M176" s="17" t="s">
        <v>468</v>
      </c>
    </row>
    <row r="177" customHeight="1" spans="1:13">
      <c r="A177" s="20">
        <v>288227</v>
      </c>
      <c r="B177" s="20" t="s">
        <v>35893</v>
      </c>
      <c r="C177" s="20" t="s">
        <v>386</v>
      </c>
      <c r="D177" s="20" t="s">
        <v>35781</v>
      </c>
      <c r="E177" s="20" t="s">
        <v>2561</v>
      </c>
      <c r="F177" s="20" t="s">
        <v>35894</v>
      </c>
      <c r="G177" s="20" t="s">
        <v>35185</v>
      </c>
      <c r="H177" s="20" t="s">
        <v>35186</v>
      </c>
      <c r="I177" s="21" t="s">
        <v>35895</v>
      </c>
      <c r="J177" s="20">
        <v>1220</v>
      </c>
      <c r="K177" s="108">
        <v>0.208333333333333</v>
      </c>
      <c r="L177" s="20">
        <v>28</v>
      </c>
      <c r="M177" s="17" t="s">
        <v>468</v>
      </c>
    </row>
    <row r="178" customHeight="1" spans="1:13">
      <c r="A178" s="20">
        <v>288503</v>
      </c>
      <c r="B178" s="20" t="s">
        <v>35896</v>
      </c>
      <c r="C178" s="20" t="s">
        <v>386</v>
      </c>
      <c r="D178" s="20" t="s">
        <v>35781</v>
      </c>
      <c r="E178" s="20" t="s">
        <v>2561</v>
      </c>
      <c r="F178" s="20" t="s">
        <v>35897</v>
      </c>
      <c r="G178" s="20" t="s">
        <v>35530</v>
      </c>
      <c r="H178" s="20" t="s">
        <v>35898</v>
      </c>
      <c r="I178" s="21" t="s">
        <v>35899</v>
      </c>
      <c r="J178" s="20">
        <v>1120</v>
      </c>
      <c r="K178" s="108">
        <v>0.208333333333333</v>
      </c>
      <c r="L178" s="20">
        <v>29</v>
      </c>
      <c r="M178" s="17" t="s">
        <v>468</v>
      </c>
    </row>
    <row r="179" customHeight="1" spans="1:13">
      <c r="A179" s="20">
        <v>292749</v>
      </c>
      <c r="B179" s="20" t="s">
        <v>35900</v>
      </c>
      <c r="C179" s="20" t="s">
        <v>386</v>
      </c>
      <c r="D179" s="20" t="s">
        <v>35781</v>
      </c>
      <c r="E179" s="20" t="s">
        <v>2561</v>
      </c>
      <c r="F179" s="20" t="s">
        <v>35901</v>
      </c>
      <c r="G179" s="20" t="s">
        <v>35820</v>
      </c>
      <c r="H179" s="20" t="s">
        <v>35821</v>
      </c>
      <c r="I179" s="21" t="s">
        <v>35902</v>
      </c>
      <c r="J179" s="20">
        <v>1020</v>
      </c>
      <c r="K179" s="108">
        <v>0.206944444444444</v>
      </c>
      <c r="L179" s="20">
        <v>30</v>
      </c>
      <c r="M179" s="17" t="s">
        <v>468</v>
      </c>
    </row>
    <row r="180" customHeight="1" spans="1:13">
      <c r="A180" s="20">
        <v>287370</v>
      </c>
      <c r="B180" s="20" t="s">
        <v>35903</v>
      </c>
      <c r="C180" s="20" t="s">
        <v>386</v>
      </c>
      <c r="D180" s="20" t="s">
        <v>35781</v>
      </c>
      <c r="E180" s="20" t="s">
        <v>2561</v>
      </c>
      <c r="F180" s="20" t="s">
        <v>35904</v>
      </c>
      <c r="G180" s="20" t="s">
        <v>35905</v>
      </c>
      <c r="H180" s="20" t="s">
        <v>35906</v>
      </c>
      <c r="I180" s="21" t="s">
        <v>35907</v>
      </c>
      <c r="J180" s="20">
        <v>1020</v>
      </c>
      <c r="K180" s="108">
        <v>0.208333333333333</v>
      </c>
      <c r="L180" s="20">
        <v>31</v>
      </c>
      <c r="M180" s="17" t="s">
        <v>468</v>
      </c>
    </row>
    <row r="181" customHeight="1" spans="1:13">
      <c r="A181" s="20">
        <v>288396</v>
      </c>
      <c r="B181" s="20" t="s">
        <v>35908</v>
      </c>
      <c r="C181" s="20" t="s">
        <v>386</v>
      </c>
      <c r="D181" s="20" t="s">
        <v>35781</v>
      </c>
      <c r="E181" s="20" t="s">
        <v>2561</v>
      </c>
      <c r="F181" s="20" t="s">
        <v>35909</v>
      </c>
      <c r="G181" s="20" t="s">
        <v>35185</v>
      </c>
      <c r="H181" s="20" t="s">
        <v>35910</v>
      </c>
      <c r="I181" s="21" t="s">
        <v>35911</v>
      </c>
      <c r="J181" s="20">
        <v>1020</v>
      </c>
      <c r="K181" s="108">
        <v>0.208333333333333</v>
      </c>
      <c r="L181" s="20">
        <v>32</v>
      </c>
      <c r="M181" s="17" t="s">
        <v>468</v>
      </c>
    </row>
    <row r="182" customHeight="1" spans="1:13">
      <c r="A182" s="20">
        <v>290732</v>
      </c>
      <c r="B182" s="20" t="s">
        <v>35912</v>
      </c>
      <c r="C182" s="20" t="s">
        <v>386</v>
      </c>
      <c r="D182" s="20" t="s">
        <v>35781</v>
      </c>
      <c r="E182" s="20" t="s">
        <v>2561</v>
      </c>
      <c r="F182" s="20" t="s">
        <v>35913</v>
      </c>
      <c r="G182" s="20" t="s">
        <v>35914</v>
      </c>
      <c r="H182" s="20" t="s">
        <v>9882</v>
      </c>
      <c r="I182" s="21" t="s">
        <v>35915</v>
      </c>
      <c r="J182" s="20">
        <v>920</v>
      </c>
      <c r="K182" s="108">
        <v>0.199305555555556</v>
      </c>
      <c r="L182" s="20">
        <v>33</v>
      </c>
      <c r="M182" s="17" t="s">
        <v>468</v>
      </c>
    </row>
    <row r="183" customHeight="1" spans="1:13">
      <c r="A183" s="20">
        <v>283605</v>
      </c>
      <c r="B183" s="20" t="s">
        <v>35916</v>
      </c>
      <c r="C183" s="20" t="s">
        <v>386</v>
      </c>
      <c r="D183" s="20" t="s">
        <v>35781</v>
      </c>
      <c r="E183" s="20" t="s">
        <v>2561</v>
      </c>
      <c r="F183" s="20" t="s">
        <v>35917</v>
      </c>
      <c r="G183" s="20" t="s">
        <v>35918</v>
      </c>
      <c r="H183" s="20" t="s">
        <v>5137</v>
      </c>
      <c r="I183" s="21" t="s">
        <v>35919</v>
      </c>
      <c r="J183" s="20">
        <v>920</v>
      </c>
      <c r="K183" s="108">
        <v>0.208333333333333</v>
      </c>
      <c r="L183" s="20">
        <v>34</v>
      </c>
      <c r="M183" s="17" t="s">
        <v>468</v>
      </c>
    </row>
    <row r="184" customHeight="1" spans="1:13">
      <c r="A184" s="20">
        <v>289981</v>
      </c>
      <c r="B184" s="20" t="s">
        <v>35920</v>
      </c>
      <c r="C184" s="20" t="s">
        <v>386</v>
      </c>
      <c r="D184" s="20" t="s">
        <v>35781</v>
      </c>
      <c r="E184" s="20" t="s">
        <v>2561</v>
      </c>
      <c r="F184" s="20" t="s">
        <v>35921</v>
      </c>
      <c r="G184" s="20" t="s">
        <v>29881</v>
      </c>
      <c r="H184" s="20" t="s">
        <v>35922</v>
      </c>
      <c r="I184" s="21" t="s">
        <v>35923</v>
      </c>
      <c r="J184" s="20">
        <v>820</v>
      </c>
      <c r="K184" s="108">
        <v>0.197222222222222</v>
      </c>
      <c r="L184" s="20">
        <v>35</v>
      </c>
      <c r="M184" s="17" t="s">
        <v>468</v>
      </c>
    </row>
    <row r="185" customHeight="1" spans="1:13">
      <c r="A185" s="20">
        <v>281447</v>
      </c>
      <c r="B185" s="20" t="s">
        <v>35924</v>
      </c>
      <c r="C185" s="20" t="s">
        <v>386</v>
      </c>
      <c r="D185" s="20" t="s">
        <v>35781</v>
      </c>
      <c r="E185" s="20" t="s">
        <v>2561</v>
      </c>
      <c r="F185" s="20" t="s">
        <v>35925</v>
      </c>
      <c r="G185" s="20" t="s">
        <v>35587</v>
      </c>
      <c r="H185" s="20" t="s">
        <v>35588</v>
      </c>
      <c r="I185" s="21" t="s">
        <v>35926</v>
      </c>
      <c r="J185" s="20">
        <v>720</v>
      </c>
      <c r="K185" s="108">
        <v>0.208333333333333</v>
      </c>
      <c r="L185" s="20">
        <v>36</v>
      </c>
      <c r="M185" s="17" t="s">
        <v>468</v>
      </c>
    </row>
    <row r="186" customHeight="1" spans="1:13">
      <c r="A186" s="20">
        <v>285918</v>
      </c>
      <c r="B186" s="20" t="s">
        <v>35927</v>
      </c>
      <c r="C186" s="20" t="s">
        <v>386</v>
      </c>
      <c r="D186" s="20" t="s">
        <v>35781</v>
      </c>
      <c r="E186" s="20" t="s">
        <v>2561</v>
      </c>
      <c r="F186" s="20" t="s">
        <v>35928</v>
      </c>
      <c r="G186" s="20" t="s">
        <v>35878</v>
      </c>
      <c r="H186" s="20" t="s">
        <v>35929</v>
      </c>
      <c r="I186" s="21" t="s">
        <v>35930</v>
      </c>
      <c r="J186" s="20">
        <v>320</v>
      </c>
      <c r="K186" s="108">
        <v>0.208333333333333</v>
      </c>
      <c r="L186" s="20">
        <v>37</v>
      </c>
      <c r="M186" s="17" t="s">
        <v>468</v>
      </c>
    </row>
    <row r="187" customHeight="1" spans="1:13">
      <c r="A187" s="20"/>
      <c r="B187" s="20"/>
      <c r="C187" s="20"/>
      <c r="D187" s="20"/>
      <c r="E187" s="20"/>
      <c r="F187" s="20"/>
      <c r="G187" s="20"/>
      <c r="H187" s="20"/>
      <c r="I187" s="21"/>
      <c r="J187" s="20"/>
      <c r="K187" s="108"/>
      <c r="L187" s="20"/>
      <c r="M187" s="17"/>
    </row>
    <row r="188" customHeight="1" spans="1:13">
      <c r="A188" s="20">
        <v>290080</v>
      </c>
      <c r="B188" s="20" t="s">
        <v>35931</v>
      </c>
      <c r="C188" s="20" t="s">
        <v>386</v>
      </c>
      <c r="D188" s="20" t="s">
        <v>35781</v>
      </c>
      <c r="E188" s="20" t="s">
        <v>1344</v>
      </c>
      <c r="F188" s="20" t="s">
        <v>35932</v>
      </c>
      <c r="G188" s="20" t="s">
        <v>35918</v>
      </c>
      <c r="H188" s="20" t="s">
        <v>5137</v>
      </c>
      <c r="I188" s="20" t="s">
        <v>35933</v>
      </c>
      <c r="J188" s="20">
        <v>1620</v>
      </c>
      <c r="K188" s="108">
        <v>0.154166666666667</v>
      </c>
      <c r="L188" s="20">
        <v>1</v>
      </c>
      <c r="M188" s="19" t="s">
        <v>393</v>
      </c>
    </row>
    <row r="189" customHeight="1" spans="1:13">
      <c r="A189" s="20">
        <v>288469</v>
      </c>
      <c r="B189" s="20" t="s">
        <v>35934</v>
      </c>
      <c r="C189" s="20" t="s">
        <v>386</v>
      </c>
      <c r="D189" s="20" t="s">
        <v>35781</v>
      </c>
      <c r="E189" s="20" t="s">
        <v>1344</v>
      </c>
      <c r="F189" s="20" t="s">
        <v>35935</v>
      </c>
      <c r="G189" s="20" t="s">
        <v>35936</v>
      </c>
      <c r="H189" s="20" t="s">
        <v>35937</v>
      </c>
      <c r="I189" s="20" t="s">
        <v>35938</v>
      </c>
      <c r="J189" s="20">
        <v>1620</v>
      </c>
      <c r="K189" s="108">
        <v>0.154861111111111</v>
      </c>
      <c r="L189" s="20">
        <v>2</v>
      </c>
      <c r="M189" s="19" t="s">
        <v>404</v>
      </c>
    </row>
    <row r="190" customHeight="1" spans="1:13">
      <c r="A190" s="20">
        <v>288190</v>
      </c>
      <c r="B190" s="20" t="s">
        <v>35939</v>
      </c>
      <c r="C190" s="20" t="s">
        <v>386</v>
      </c>
      <c r="D190" s="20" t="s">
        <v>35781</v>
      </c>
      <c r="E190" s="20" t="s">
        <v>1344</v>
      </c>
      <c r="F190" s="20" t="s">
        <v>35940</v>
      </c>
      <c r="G190" s="20" t="s">
        <v>35941</v>
      </c>
      <c r="H190" s="20" t="s">
        <v>35942</v>
      </c>
      <c r="I190" s="20" t="s">
        <v>35943</v>
      </c>
      <c r="J190" s="20">
        <v>1620</v>
      </c>
      <c r="K190" s="108">
        <v>0.170138888888889</v>
      </c>
      <c r="L190" s="20">
        <v>3</v>
      </c>
      <c r="M190" s="19" t="s">
        <v>415</v>
      </c>
    </row>
    <row r="191" customHeight="1" spans="1:13">
      <c r="A191" s="20">
        <v>290198</v>
      </c>
      <c r="B191" s="20" t="s">
        <v>35944</v>
      </c>
      <c r="C191" s="20" t="s">
        <v>386</v>
      </c>
      <c r="D191" s="20" t="s">
        <v>35781</v>
      </c>
      <c r="E191" s="20" t="s">
        <v>1344</v>
      </c>
      <c r="F191" s="20" t="s">
        <v>35945</v>
      </c>
      <c r="G191" s="20" t="s">
        <v>35946</v>
      </c>
      <c r="H191" s="20" t="s">
        <v>35947</v>
      </c>
      <c r="I191" s="20" t="s">
        <v>35948</v>
      </c>
      <c r="J191" s="20">
        <v>1620</v>
      </c>
      <c r="K191" s="108">
        <v>0.172916666666667</v>
      </c>
      <c r="L191" s="20">
        <v>4</v>
      </c>
      <c r="M191" s="17" t="s">
        <v>426</v>
      </c>
    </row>
    <row r="192" customHeight="1" spans="1:13">
      <c r="A192" s="20">
        <v>290797</v>
      </c>
      <c r="B192" s="20" t="s">
        <v>35949</v>
      </c>
      <c r="C192" s="20" t="s">
        <v>386</v>
      </c>
      <c r="D192" s="20" t="s">
        <v>35781</v>
      </c>
      <c r="E192" s="20" t="s">
        <v>1344</v>
      </c>
      <c r="F192" s="20" t="s">
        <v>35950</v>
      </c>
      <c r="G192" s="20" t="s">
        <v>35951</v>
      </c>
      <c r="H192" s="20" t="s">
        <v>9882</v>
      </c>
      <c r="I192" s="20" t="s">
        <v>35952</v>
      </c>
      <c r="J192" s="20">
        <v>1620</v>
      </c>
      <c r="K192" s="108">
        <v>0.177083333333333</v>
      </c>
      <c r="L192" s="20">
        <v>5</v>
      </c>
      <c r="M192" s="17" t="s">
        <v>426</v>
      </c>
    </row>
    <row r="193" customHeight="1" spans="1:13">
      <c r="A193" s="20">
        <v>288573</v>
      </c>
      <c r="B193" s="20" t="s">
        <v>35953</v>
      </c>
      <c r="C193" s="20" t="s">
        <v>386</v>
      </c>
      <c r="D193" s="20" t="s">
        <v>35781</v>
      </c>
      <c r="E193" s="20" t="s">
        <v>1344</v>
      </c>
      <c r="F193" s="20" t="s">
        <v>35954</v>
      </c>
      <c r="G193" s="20" t="s">
        <v>35809</v>
      </c>
      <c r="H193" s="20" t="s">
        <v>35810</v>
      </c>
      <c r="I193" s="20" t="s">
        <v>35955</v>
      </c>
      <c r="J193" s="20">
        <v>1620</v>
      </c>
      <c r="K193" s="108">
        <v>0.177777777777778</v>
      </c>
      <c r="L193" s="20">
        <v>6</v>
      </c>
      <c r="M193" s="17" t="s">
        <v>426</v>
      </c>
    </row>
    <row r="194" customHeight="1" spans="1:13">
      <c r="A194" s="20">
        <v>292685</v>
      </c>
      <c r="B194" s="20" t="s">
        <v>35956</v>
      </c>
      <c r="C194" s="20" t="s">
        <v>386</v>
      </c>
      <c r="D194" s="20" t="s">
        <v>35781</v>
      </c>
      <c r="E194" s="20" t="s">
        <v>1344</v>
      </c>
      <c r="F194" s="20" t="s">
        <v>35957</v>
      </c>
      <c r="G194" s="20" t="s">
        <v>35809</v>
      </c>
      <c r="H194" s="20" t="s">
        <v>35810</v>
      </c>
      <c r="I194" s="20" t="s">
        <v>35958</v>
      </c>
      <c r="J194" s="20">
        <v>1620</v>
      </c>
      <c r="K194" s="108">
        <v>0.184027777777778</v>
      </c>
      <c r="L194" s="20">
        <v>7</v>
      </c>
      <c r="M194" s="17" t="s">
        <v>426</v>
      </c>
    </row>
    <row r="195" customHeight="1" spans="1:13">
      <c r="A195" s="20">
        <v>281465</v>
      </c>
      <c r="B195" s="20" t="s">
        <v>35959</v>
      </c>
      <c r="C195" s="20" t="s">
        <v>386</v>
      </c>
      <c r="D195" s="20" t="s">
        <v>35781</v>
      </c>
      <c r="E195" s="20" t="s">
        <v>1344</v>
      </c>
      <c r="F195" s="20" t="s">
        <v>35960</v>
      </c>
      <c r="G195" s="20" t="s">
        <v>35961</v>
      </c>
      <c r="H195" s="20" t="s">
        <v>35962</v>
      </c>
      <c r="I195" s="20" t="s">
        <v>35963</v>
      </c>
      <c r="J195" s="20">
        <v>1620</v>
      </c>
      <c r="K195" s="108">
        <v>0.184722222222222</v>
      </c>
      <c r="L195" s="20">
        <v>8</v>
      </c>
      <c r="M195" s="17" t="s">
        <v>426</v>
      </c>
    </row>
    <row r="196" customHeight="1" spans="1:13">
      <c r="A196" s="83">
        <v>281451</v>
      </c>
      <c r="B196" s="83" t="s">
        <v>35964</v>
      </c>
      <c r="C196" s="20" t="s">
        <v>386</v>
      </c>
      <c r="D196" s="20" t="s">
        <v>35781</v>
      </c>
      <c r="E196" s="83" t="s">
        <v>1344</v>
      </c>
      <c r="F196" s="83" t="s">
        <v>35965</v>
      </c>
      <c r="G196" s="83" t="s">
        <v>35862</v>
      </c>
      <c r="H196" s="83" t="s">
        <v>35167</v>
      </c>
      <c r="I196" s="83" t="s">
        <v>35966</v>
      </c>
      <c r="J196" s="20">
        <v>1620</v>
      </c>
      <c r="K196" s="108">
        <v>0.193055555555556</v>
      </c>
      <c r="L196" s="20">
        <v>9</v>
      </c>
      <c r="M196" s="17" t="s">
        <v>426</v>
      </c>
    </row>
    <row r="197" customHeight="1" spans="1:13">
      <c r="A197" s="20">
        <v>281452</v>
      </c>
      <c r="B197" s="20" t="s">
        <v>35967</v>
      </c>
      <c r="C197" s="20" t="s">
        <v>386</v>
      </c>
      <c r="D197" s="20" t="s">
        <v>35781</v>
      </c>
      <c r="E197" s="20" t="s">
        <v>1344</v>
      </c>
      <c r="F197" s="20" t="s">
        <v>35968</v>
      </c>
      <c r="G197" s="20" t="s">
        <v>35961</v>
      </c>
      <c r="H197" s="20" t="s">
        <v>35962</v>
      </c>
      <c r="I197" s="20" t="s">
        <v>35969</v>
      </c>
      <c r="J197" s="20">
        <v>1620</v>
      </c>
      <c r="K197" s="108">
        <v>0.196527777777778</v>
      </c>
      <c r="L197" s="20">
        <v>10</v>
      </c>
      <c r="M197" s="17" t="s">
        <v>426</v>
      </c>
    </row>
    <row r="198" customHeight="1" spans="1:13">
      <c r="A198" s="20">
        <v>281458</v>
      </c>
      <c r="B198" s="20" t="s">
        <v>35970</v>
      </c>
      <c r="C198" s="20" t="s">
        <v>386</v>
      </c>
      <c r="D198" s="20" t="s">
        <v>35781</v>
      </c>
      <c r="E198" s="20" t="s">
        <v>1344</v>
      </c>
      <c r="F198" s="20" t="s">
        <v>35971</v>
      </c>
      <c r="G198" s="20" t="s">
        <v>35971</v>
      </c>
      <c r="H198" s="20" t="s">
        <v>35962</v>
      </c>
      <c r="I198" s="20" t="s">
        <v>35972</v>
      </c>
      <c r="J198" s="20">
        <v>1520</v>
      </c>
      <c r="K198" s="108">
        <v>0.197916666666667</v>
      </c>
      <c r="L198" s="20">
        <v>11</v>
      </c>
      <c r="M198" s="17" t="s">
        <v>426</v>
      </c>
    </row>
    <row r="199" customHeight="1" spans="1:13">
      <c r="A199" s="20">
        <v>290881</v>
      </c>
      <c r="B199" s="20" t="s">
        <v>35973</v>
      </c>
      <c r="C199" s="20" t="s">
        <v>386</v>
      </c>
      <c r="D199" s="20" t="s">
        <v>35781</v>
      </c>
      <c r="E199" s="20" t="s">
        <v>1344</v>
      </c>
      <c r="F199" s="20" t="s">
        <v>35974</v>
      </c>
      <c r="G199" s="20" t="s">
        <v>35975</v>
      </c>
      <c r="H199" s="20" t="s">
        <v>9882</v>
      </c>
      <c r="I199" s="20" t="s">
        <v>35976</v>
      </c>
      <c r="J199" s="20">
        <v>1520</v>
      </c>
      <c r="K199" s="108">
        <v>0.206944444444444</v>
      </c>
      <c r="L199" s="20">
        <v>12</v>
      </c>
      <c r="M199" s="17" t="s">
        <v>426</v>
      </c>
    </row>
    <row r="200" customHeight="1" spans="1:13">
      <c r="A200" s="20">
        <v>291301</v>
      </c>
      <c r="B200" s="20" t="s">
        <v>35977</v>
      </c>
      <c r="C200" s="20" t="s">
        <v>386</v>
      </c>
      <c r="D200" s="20" t="s">
        <v>35781</v>
      </c>
      <c r="E200" s="20" t="s">
        <v>1344</v>
      </c>
      <c r="F200" s="20" t="s">
        <v>35978</v>
      </c>
      <c r="G200" s="20" t="s">
        <v>35753</v>
      </c>
      <c r="H200" s="20" t="s">
        <v>35754</v>
      </c>
      <c r="I200" s="20" t="s">
        <v>35979</v>
      </c>
      <c r="J200" s="20">
        <v>1420</v>
      </c>
      <c r="K200" s="108">
        <v>0.1875</v>
      </c>
      <c r="L200" s="20">
        <v>13</v>
      </c>
      <c r="M200" s="17" t="s">
        <v>468</v>
      </c>
    </row>
    <row r="201" customHeight="1" spans="1:13">
      <c r="A201" s="20">
        <v>285666</v>
      </c>
      <c r="B201" s="20" t="s">
        <v>35980</v>
      </c>
      <c r="C201" s="20" t="s">
        <v>386</v>
      </c>
      <c r="D201" s="20" t="s">
        <v>35781</v>
      </c>
      <c r="E201" s="20" t="s">
        <v>1344</v>
      </c>
      <c r="F201" s="20" t="s">
        <v>35981</v>
      </c>
      <c r="G201" s="20" t="s">
        <v>35185</v>
      </c>
      <c r="H201" s="20" t="s">
        <v>35618</v>
      </c>
      <c r="I201" s="20" t="s">
        <v>35982</v>
      </c>
      <c r="J201" s="20">
        <v>1420</v>
      </c>
      <c r="K201" s="108">
        <v>0.201388888888889</v>
      </c>
      <c r="L201" s="20">
        <v>14</v>
      </c>
      <c r="M201" s="17" t="s">
        <v>468</v>
      </c>
    </row>
    <row r="202" customHeight="1" spans="1:13">
      <c r="A202" s="20">
        <v>285855</v>
      </c>
      <c r="B202" s="20" t="s">
        <v>35983</v>
      </c>
      <c r="C202" s="20" t="s">
        <v>386</v>
      </c>
      <c r="D202" s="20" t="s">
        <v>35781</v>
      </c>
      <c r="E202" s="20" t="s">
        <v>1344</v>
      </c>
      <c r="F202" s="20" t="s">
        <v>35984</v>
      </c>
      <c r="G202" s="20" t="s">
        <v>35985</v>
      </c>
      <c r="H202" s="20" t="s">
        <v>28373</v>
      </c>
      <c r="I202" s="20" t="s">
        <v>35986</v>
      </c>
      <c r="J202" s="20">
        <v>1320</v>
      </c>
      <c r="K202" s="108">
        <v>0.20625</v>
      </c>
      <c r="L202" s="20">
        <v>15</v>
      </c>
      <c r="M202" s="17" t="s">
        <v>468</v>
      </c>
    </row>
    <row r="203" customHeight="1" spans="1:13">
      <c r="A203" s="20">
        <v>285869</v>
      </c>
      <c r="B203" s="20" t="s">
        <v>35987</v>
      </c>
      <c r="C203" s="20" t="s">
        <v>386</v>
      </c>
      <c r="D203" s="20" t="s">
        <v>35781</v>
      </c>
      <c r="E203" s="20" t="s">
        <v>1344</v>
      </c>
      <c r="F203" s="20" t="s">
        <v>35988</v>
      </c>
      <c r="G203" s="20" t="s">
        <v>35185</v>
      </c>
      <c r="H203" s="20" t="s">
        <v>35910</v>
      </c>
      <c r="I203" s="20" t="s">
        <v>35989</v>
      </c>
      <c r="J203" s="20">
        <v>1320</v>
      </c>
      <c r="K203" s="108">
        <v>0.20625</v>
      </c>
      <c r="L203" s="20">
        <v>15</v>
      </c>
      <c r="M203" s="17" t="s">
        <v>468</v>
      </c>
    </row>
    <row r="204" customHeight="1" spans="1:13">
      <c r="A204" s="20">
        <v>290839</v>
      </c>
      <c r="B204" s="20" t="s">
        <v>35990</v>
      </c>
      <c r="C204" s="20" t="s">
        <v>386</v>
      </c>
      <c r="D204" s="20" t="s">
        <v>35781</v>
      </c>
      <c r="E204" s="20" t="s">
        <v>1344</v>
      </c>
      <c r="F204" s="20" t="s">
        <v>35991</v>
      </c>
      <c r="G204" s="20" t="s">
        <v>35992</v>
      </c>
      <c r="H204" s="20" t="s">
        <v>9882</v>
      </c>
      <c r="I204" s="20" t="s">
        <v>35993</v>
      </c>
      <c r="J204" s="20">
        <v>1320</v>
      </c>
      <c r="K204" s="108">
        <v>0.206944444444444</v>
      </c>
      <c r="L204" s="20">
        <v>16</v>
      </c>
      <c r="M204" s="17" t="s">
        <v>468</v>
      </c>
    </row>
    <row r="205" customHeight="1" spans="1:13">
      <c r="A205" s="20">
        <v>281456</v>
      </c>
      <c r="B205" s="20" t="s">
        <v>35994</v>
      </c>
      <c r="C205" s="20" t="s">
        <v>386</v>
      </c>
      <c r="D205" s="20" t="s">
        <v>35781</v>
      </c>
      <c r="E205" s="20" t="s">
        <v>1344</v>
      </c>
      <c r="F205" s="20" t="s">
        <v>35995</v>
      </c>
      <c r="G205" s="20" t="s">
        <v>35995</v>
      </c>
      <c r="H205" s="20" t="s">
        <v>35167</v>
      </c>
      <c r="I205" s="20" t="s">
        <v>35996</v>
      </c>
      <c r="J205" s="20">
        <v>1320</v>
      </c>
      <c r="K205" s="108">
        <v>0.207638888888889</v>
      </c>
      <c r="L205" s="20">
        <v>17</v>
      </c>
      <c r="M205" s="17" t="s">
        <v>468</v>
      </c>
    </row>
    <row r="206" customHeight="1" spans="1:13">
      <c r="A206" s="20">
        <v>282279</v>
      </c>
      <c r="B206" s="20" t="s">
        <v>35997</v>
      </c>
      <c r="C206" s="20" t="s">
        <v>386</v>
      </c>
      <c r="D206" s="20" t="s">
        <v>35781</v>
      </c>
      <c r="E206" s="20" t="s">
        <v>1344</v>
      </c>
      <c r="F206" s="20" t="s">
        <v>35998</v>
      </c>
      <c r="G206" s="20" t="s">
        <v>35696</v>
      </c>
      <c r="H206" s="20" t="s">
        <v>35999</v>
      </c>
      <c r="I206" s="20" t="s">
        <v>36000</v>
      </c>
      <c r="J206" s="20">
        <v>1320</v>
      </c>
      <c r="K206" s="108">
        <v>0.208333333333333</v>
      </c>
      <c r="L206" s="20">
        <v>18</v>
      </c>
      <c r="M206" s="17" t="s">
        <v>468</v>
      </c>
    </row>
    <row r="207" customHeight="1" spans="1:13">
      <c r="A207" s="20">
        <v>281463</v>
      </c>
      <c r="B207" s="20" t="s">
        <v>36001</v>
      </c>
      <c r="C207" s="20" t="s">
        <v>386</v>
      </c>
      <c r="D207" s="20" t="s">
        <v>35781</v>
      </c>
      <c r="E207" s="20" t="s">
        <v>1344</v>
      </c>
      <c r="F207" s="20" t="s">
        <v>36002</v>
      </c>
      <c r="G207" s="20" t="s">
        <v>36002</v>
      </c>
      <c r="H207" s="20" t="s">
        <v>35962</v>
      </c>
      <c r="I207" s="20" t="s">
        <v>36003</v>
      </c>
      <c r="J207" s="20">
        <v>1220</v>
      </c>
      <c r="K207" s="108">
        <v>0.208333333333333</v>
      </c>
      <c r="L207" s="20">
        <v>19</v>
      </c>
      <c r="M207" s="17" t="s">
        <v>468</v>
      </c>
    </row>
    <row r="208" customHeight="1" spans="1:13">
      <c r="A208" s="20">
        <v>292471</v>
      </c>
      <c r="B208" s="20" t="s">
        <v>36004</v>
      </c>
      <c r="C208" s="20" t="s">
        <v>386</v>
      </c>
      <c r="D208" s="20" t="s">
        <v>35781</v>
      </c>
      <c r="E208" s="20" t="s">
        <v>1344</v>
      </c>
      <c r="F208" s="20" t="s">
        <v>36005</v>
      </c>
      <c r="G208" s="20" t="s">
        <v>16749</v>
      </c>
      <c r="H208" s="20" t="s">
        <v>35167</v>
      </c>
      <c r="I208" s="20" t="s">
        <v>36006</v>
      </c>
      <c r="J208" s="20">
        <v>1020</v>
      </c>
      <c r="K208" s="108">
        <v>0.208333333333333</v>
      </c>
      <c r="L208" s="20">
        <v>20</v>
      </c>
      <c r="M208" s="17" t="s">
        <v>468</v>
      </c>
    </row>
    <row r="209" customHeight="1" spans="1:13">
      <c r="A209" s="20">
        <v>292221</v>
      </c>
      <c r="B209" s="20" t="s">
        <v>36007</v>
      </c>
      <c r="C209" s="20" t="s">
        <v>386</v>
      </c>
      <c r="D209" s="20" t="s">
        <v>35781</v>
      </c>
      <c r="E209" s="20" t="s">
        <v>1344</v>
      </c>
      <c r="F209" s="20" t="s">
        <v>36008</v>
      </c>
      <c r="G209" s="20" t="s">
        <v>36009</v>
      </c>
      <c r="H209" s="20" t="s">
        <v>9882</v>
      </c>
      <c r="I209" s="20" t="s">
        <v>36010</v>
      </c>
      <c r="J209" s="20">
        <v>920</v>
      </c>
      <c r="K209" s="108">
        <v>0.20625</v>
      </c>
      <c r="L209" s="20">
        <v>21</v>
      </c>
      <c r="M209" s="17" t="s">
        <v>468</v>
      </c>
    </row>
    <row r="210" customHeight="1" spans="1:13">
      <c r="A210" s="20">
        <v>281461</v>
      </c>
      <c r="B210" s="20" t="s">
        <v>36011</v>
      </c>
      <c r="C210" s="20" t="s">
        <v>386</v>
      </c>
      <c r="D210" s="20" t="s">
        <v>35781</v>
      </c>
      <c r="E210" s="20" t="s">
        <v>1344</v>
      </c>
      <c r="F210" s="20" t="s">
        <v>36012</v>
      </c>
      <c r="G210" s="20" t="s">
        <v>35961</v>
      </c>
      <c r="H210" s="20" t="s">
        <v>35962</v>
      </c>
      <c r="I210" s="20" t="s">
        <v>36013</v>
      </c>
      <c r="J210" s="20">
        <v>920</v>
      </c>
      <c r="K210" s="108">
        <v>0.208333333333333</v>
      </c>
      <c r="L210" s="20">
        <v>22</v>
      </c>
      <c r="M210" s="17" t="s">
        <v>468</v>
      </c>
    </row>
  </sheetData>
  <protectedRanges>
    <protectedRange sqref="A3:I35 C37:D37" name="区域1"/>
    <protectedRange sqref="A37:B37 E37:I37 A38:I77" name="区域1_1"/>
    <protectedRange sqref="A78:I123 C125:D126" name="区域1_2"/>
    <protectedRange sqref="A125:B126 E125:I126 A127:I149" name="区域1_3"/>
    <protectedRange sqref="A150:I186 C188:D188" name="区域1_4"/>
    <protectedRange sqref="A188:B188 E188:I188 A189:I210" name="区域1_5"/>
  </protectedRanges>
  <mergeCells count="1">
    <mergeCell ref="A1:M1"/>
  </mergeCells>
  <conditionalFormatting sqref="B2:B1048576">
    <cfRule type="duplicateValues" dxfId="1" priority="1"/>
    <cfRule type="duplicateValues" dxfId="1" priority="2"/>
  </conditionalFormatting>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 master="" otherUserPermission="visible">
    <arrUserId title="区域1" rangeCreator="" othersAccessPermission="edit"/>
  </rangeList>
  <rangeList sheetStid="1"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arrUserId title="区域1" rangeCreator="" othersAccessPermission="edit"/>
    <arrUserId title="区域1_1" rangeCreator="" othersAccessPermission="edit"/>
    <arrUserId title="区域1_2" rangeCreator="" othersAccessPermission="edit"/>
    <arrUserId title="区域1_3" rangeCreator="" othersAccessPermission="edit"/>
    <arrUserId title="区域1_4" rangeCreator="" othersAccessPermission="edit"/>
    <arrUserId title="区域1_5" rangeCreator="" othersAccessPermission="edit"/>
  </rangeList>
  <rangeList sheetStid="10" master="" otherUserPermission="visible"/>
  <rangeList sheetStid="11" master="" otherUserPermission="visible"/>
  <rangeList sheetStid="12" master="" otherUserPermission="visible"/>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rangeList sheetStid="21" master="" otherUserPermission="visible"/>
  <rangeList sheetStid="2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全能奖、专项奖</vt:lpstr>
      <vt:lpstr>VEX系列赛项</vt:lpstr>
      <vt:lpstr>MakeX系列赛项</vt:lpstr>
      <vt:lpstr>Super AI超级轨迹系列赛项</vt:lpstr>
      <vt:lpstr>AI创无界赛项</vt:lpstr>
      <vt:lpstr>WHALESBOT系列赛项</vt:lpstr>
      <vt:lpstr>创梦开源人形挑战赛项</vt:lpstr>
      <vt:lpstr>ROBOG系列挑战赛项</vt:lpstr>
      <vt:lpstr>NeuroMaster脑科学人工智能挑战赛项</vt:lpstr>
      <vt:lpstr>FTF青少年无人机赛项</vt:lpstr>
      <vt:lpstr>POOK教育机器人赛项</vt:lpstr>
      <vt:lpstr>扣叮机器人赛项</vt:lpstr>
      <vt:lpstr>ATC探索者科技挑战赛项</vt:lpstr>
      <vt:lpstr>Matata World机器人挑战赛项</vt:lpstr>
      <vt:lpstr>ICode太空探险挑战赛项</vt:lpstr>
      <vt:lpstr>DOBOT智造大挑战赛项</vt:lpstr>
      <vt:lpstr>TAI挑战赛赛项</vt:lpstr>
      <vt:lpstr>VRmaker赛项</vt:lpstr>
      <vt:lpstr>Robot Dream系列赛项</vt:lpstr>
      <vt:lpstr>BoxBot机器人格斗赛项</vt:lpstr>
      <vt:lpstr>工程设计挑战赛项</vt:lpstr>
      <vt:lpstr>音乐智能工程设计挑战赛项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胡灵</dc:creator>
  <cp:lastModifiedBy>上海巍高-胡灵</cp:lastModifiedBy>
  <dcterms:created xsi:type="dcterms:W3CDTF">2023-05-12T11:15:00Z</dcterms:created>
  <dcterms:modified xsi:type="dcterms:W3CDTF">2026-02-26T01:20:36Z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05F840CCE5C4446CBA71F91DA067FE21_12</vt:lpwstr>
  </property>
  <property fmtid="{D5CDD505-2E9C-101B-9397-08002B2CF9AE}" pid="4" name="CalculationRule">
    <vt:i4>0</vt:i4>
  </property>
</Properties>
</file>